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DataScience/HS2_L3Database/MPDT_Creation/"/>
    </mc:Choice>
  </mc:AlternateContent>
  <xr:revisionPtr revIDLastSave="2" documentId="8_{8A4661BA-52F8-45F6-B6B4-DA37657FCCAA}" xr6:coauthVersionLast="47" xr6:coauthVersionMax="47" xr10:uidLastSave="{B0352B1F-7CC3-4A47-B745-B573C8889A41}"/>
  <bookViews>
    <workbookView xWindow="-120" yWindow="-16320" windowWidth="29040" windowHeight="15720" firstSheet="3" activeTab="6" xr2:uid="{6C3054D9-FA42-46A5-8E26-69BBDB33C993}"/>
  </bookViews>
  <sheets>
    <sheet name="Cover Page" sheetId="1" r:id="rId1"/>
    <sheet name="Ac Activities" sheetId="5" r:id="rId2"/>
    <sheet name="Co Complexes" sheetId="6" r:id="rId3"/>
    <sheet name="EF Elements Functions" sheetId="7" r:id="rId4"/>
    <sheet name="En Entities" sheetId="8" r:id="rId5"/>
    <sheet name="Pr Products_old" sheetId="10" r:id="rId6"/>
    <sheet name="Pr Products" sheetId="15" r:id="rId7"/>
    <sheet name="SL Spaces Locations" sheetId="11" r:id="rId8"/>
    <sheet name="Ss Systems" sheetId="12" r:id="rId9"/>
    <sheet name="TE Tools and Equipment" sheetId="13" r:id="rId10"/>
    <sheet name="Zz CAD" sheetId="14" r:id="rId11"/>
    <sheet name="Calcs" sheetId="16" r:id="rId12"/>
  </sheets>
  <definedNames>
    <definedName name="_xlnm._FilterDatabase" localSheetId="1" hidden="1">'Ac Activities'!$A$2:$K$940</definedName>
    <definedName name="_xlnm._FilterDatabase" localSheetId="2" hidden="1">'Co Complexes'!$A$2:$K$403</definedName>
    <definedName name="_xlnm._FilterDatabase" localSheetId="3" hidden="1">'EF Elements Functions'!$A$2:$K$200</definedName>
    <definedName name="_xlnm._FilterDatabase" localSheetId="4" hidden="1">'En Entities'!$A$2:$K$566</definedName>
    <definedName name="_xlnm._FilterDatabase" localSheetId="5" hidden="1">'Pr Products_old'!$A$2:$K$8029</definedName>
    <definedName name="_xlnm._FilterDatabase" localSheetId="7" hidden="1">'SL Spaces Locations'!$A$2:$K$1068</definedName>
    <definedName name="_xlnm._FilterDatabase" localSheetId="8" hidden="1">'Ss Systems'!$A$2:$K$2557</definedName>
    <definedName name="_xlnm._FilterDatabase" localSheetId="9" hidden="1">'TE Tools and Equipment'!$A$2:$K$875</definedName>
    <definedName name="_xlnm._FilterDatabase" localSheetId="10" hidden="1">'Zz CAD'!$A$2:$J$131</definedName>
    <definedName name="_Hlk505252484" localSheetId="0">'Cover Page'!#REF!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6" l="1"/>
  <c r="G184" i="15"/>
  <c r="B2" i="16" a="1"/>
  <c r="B2" i="16" s="1"/>
  <c r="D172" i="5"/>
  <c r="C172" i="5"/>
  <c r="B172" i="5"/>
  <c r="D28" i="1"/>
  <c r="E29" i="1"/>
  <c r="F31" i="1"/>
  <c r="A18" i="1"/>
  <c r="A15" i="1"/>
  <c r="C30" i="1"/>
  <c r="B32" i="1"/>
  <c r="A31" i="1"/>
  <c r="D30" i="1"/>
  <c r="D29" i="1"/>
  <c r="A14" i="1"/>
  <c r="F32" i="1"/>
  <c r="A28" i="1"/>
  <c r="A32" i="1"/>
  <c r="F29" i="1"/>
  <c r="C28" i="1"/>
  <c r="B31" i="1"/>
  <c r="C32" i="1"/>
  <c r="C33" i="1"/>
  <c r="E28" i="1"/>
  <c r="F30" i="1"/>
  <c r="C31" i="1"/>
  <c r="D31" i="1"/>
  <c r="D32" i="1"/>
  <c r="B30" i="1"/>
  <c r="B33" i="1"/>
  <c r="A29" i="1"/>
  <c r="B29" i="1"/>
  <c r="E32" i="1"/>
  <c r="A33" i="1"/>
  <c r="F28" i="1"/>
  <c r="A16" i="1"/>
  <c r="E30" i="1"/>
  <c r="C29" i="1"/>
  <c r="A13" i="1"/>
  <c r="E33" i="1"/>
  <c r="F33" i="1"/>
  <c r="E31" i="1"/>
  <c r="A30" i="1"/>
  <c r="D33" i="1"/>
  <c r="B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<sst xmlns="http://schemas.openxmlformats.org/spreadsheetml/2006/main" count="197505" uniqueCount="50456">
  <si>
    <t>High Speed 2 - 1MC06 - Stage One C2 - MWCC –</t>
  </si>
  <si>
    <t>North Portal of Chiltern Tunnels to Brackley</t>
  </si>
  <si>
    <t>Rev</t>
  </si>
  <si>
    <t xml:space="preserve">Date </t>
  </si>
  <si>
    <t xml:space="preserve">Author </t>
  </si>
  <si>
    <t xml:space="preserve">Checked by </t>
  </si>
  <si>
    <t xml:space="preserve">Approved by </t>
  </si>
  <si>
    <t>Revision Details</t>
  </si>
  <si>
    <t>EKFB Reviewer</t>
  </si>
  <si>
    <t>Stakeholder review required (SRR)</t>
  </si>
  <si>
    <t>Purpose of SRR</t>
  </si>
  <si>
    <t>County / District / London Borough Council</t>
  </si>
  <si>
    <t>Acceptance</t>
  </si>
  <si>
    <t>LOV</t>
  </si>
  <si>
    <t>Approval</t>
  </si>
  <si>
    <t>LUL</t>
  </si>
  <si>
    <t>No Objection</t>
  </si>
  <si>
    <t>NRL</t>
  </si>
  <si>
    <t>Consent</t>
  </si>
  <si>
    <t>TFL</t>
  </si>
  <si>
    <t>Utilities Company</t>
  </si>
  <si>
    <t>Other (please specify)</t>
  </si>
  <si>
    <t>Code</t>
  </si>
  <si>
    <t>Group</t>
  </si>
  <si>
    <t>Sub group</t>
  </si>
  <si>
    <t>Section</t>
  </si>
  <si>
    <t>Object</t>
  </si>
  <si>
    <t>Title</t>
  </si>
  <si>
    <t>Level Description</t>
  </si>
  <si>
    <t>Discipline</t>
  </si>
  <si>
    <t>NBS Code</t>
  </si>
  <si>
    <t>NRM</t>
  </si>
  <si>
    <t>Updates</t>
  </si>
  <si>
    <t>Ac_05</t>
  </si>
  <si>
    <t>05</t>
  </si>
  <si>
    <t>Project management activities</t>
  </si>
  <si>
    <t>ProjectManagement</t>
  </si>
  <si>
    <t/>
  </si>
  <si>
    <t>Ac_05_00</t>
  </si>
  <si>
    <t>00</t>
  </si>
  <si>
    <t>Strategy stage activities</t>
  </si>
  <si>
    <t>StrategyStage</t>
  </si>
  <si>
    <t>Ac_05_00_10</t>
  </si>
  <si>
    <t>10</t>
  </si>
  <si>
    <t>Business case development</t>
  </si>
  <si>
    <t>BusinessCaseDevelopment</t>
  </si>
  <si>
    <t>Ac_05_00_80</t>
  </si>
  <si>
    <t>80</t>
  </si>
  <si>
    <t>Strategic brief preparation</t>
  </si>
  <si>
    <t>StrategicBriefPreparation</t>
  </si>
  <si>
    <t>Ac_05_00_82</t>
  </si>
  <si>
    <t>82</t>
  </si>
  <si>
    <t>Strategic brief submission</t>
  </si>
  <si>
    <t>StrategicBriefSubmission</t>
  </si>
  <si>
    <t>Ac_05_10</t>
  </si>
  <si>
    <t>Brief stage activities</t>
  </si>
  <si>
    <t>BriefStage</t>
  </si>
  <si>
    <t>Ac_05_10_15</t>
  </si>
  <si>
    <t>15</t>
  </si>
  <si>
    <t>Cost estimate preparation</t>
  </si>
  <si>
    <t>CostEstimatePreparation</t>
  </si>
  <si>
    <t>Ac_05_10_17</t>
  </si>
  <si>
    <t>17</t>
  </si>
  <si>
    <t>Cost estimate submission</t>
  </si>
  <si>
    <t>CostEstimateSubmission</t>
  </si>
  <si>
    <t>Ac_05_10_29</t>
  </si>
  <si>
    <t>29</t>
  </si>
  <si>
    <t>Feasibility study preparation</t>
  </si>
  <si>
    <t>FeasibilityStudyPreparation</t>
  </si>
  <si>
    <t>Ac_05_10_31</t>
  </si>
  <si>
    <t>31</t>
  </si>
  <si>
    <t>Feasibility study submission</t>
  </si>
  <si>
    <t>FeasibilityStudySubmission</t>
  </si>
  <si>
    <t>Ac_05_10_61</t>
  </si>
  <si>
    <t>61</t>
  </si>
  <si>
    <t>Preliminary design preparation</t>
  </si>
  <si>
    <t>PreliminaryDesignPreparation</t>
  </si>
  <si>
    <t>Ac_05_10_63</t>
  </si>
  <si>
    <t>63</t>
  </si>
  <si>
    <t>Preliminary design submission</t>
  </si>
  <si>
    <t>PreliminaryDesignSubmission</t>
  </si>
  <si>
    <t>Ac_05_10_65</t>
  </si>
  <si>
    <t>65</t>
  </si>
  <si>
    <t>Project brief and objectives preparation</t>
  </si>
  <si>
    <t>ProjectBriefObjectivePreparation</t>
  </si>
  <si>
    <t>Ac_05_10_67</t>
  </si>
  <si>
    <t>67</t>
  </si>
  <si>
    <t>Project brief and objectives submission</t>
  </si>
  <si>
    <t>ProjectBriefObjectiveSubmission</t>
  </si>
  <si>
    <t>Ac_05_20</t>
  </si>
  <si>
    <t>20</t>
  </si>
  <si>
    <t>Concept stage activities</t>
  </si>
  <si>
    <t>ConceptStage</t>
  </si>
  <si>
    <t>Ac_05_20_15</t>
  </si>
  <si>
    <t>Concept cost report preparation</t>
  </si>
  <si>
    <t>ConceptCostReportPreparation</t>
  </si>
  <si>
    <t>Ac_05_20_17</t>
  </si>
  <si>
    <t>Concept cost report submission</t>
  </si>
  <si>
    <t>ConceptCostReportSubmission</t>
  </si>
  <si>
    <t>Ac_05_20_21</t>
  </si>
  <si>
    <t>21</t>
  </si>
  <si>
    <t>Concept design development</t>
  </si>
  <si>
    <t>ConceptDesignDevelopment</t>
  </si>
  <si>
    <t>Ac_05_20_23</t>
  </si>
  <si>
    <t>23</t>
  </si>
  <si>
    <t>Concept design report preparation</t>
  </si>
  <si>
    <t>ConceptDesignReportPreparation</t>
  </si>
  <si>
    <t>Ac_05_20_25</t>
  </si>
  <si>
    <t>25</t>
  </si>
  <si>
    <t>Concept design report submission</t>
  </si>
  <si>
    <t>ConceptDesignReportSubmission</t>
  </si>
  <si>
    <t>Ac_05_30</t>
  </si>
  <si>
    <t>30</t>
  </si>
  <si>
    <t>Definition stage activities</t>
  </si>
  <si>
    <t>DefinitionStage</t>
  </si>
  <si>
    <t>Ac_05_30_03</t>
  </si>
  <si>
    <t>03</t>
  </si>
  <si>
    <t>Agreement negotiating</t>
  </si>
  <si>
    <t>AgreementNegotiating</t>
  </si>
  <si>
    <t>Ac_05_30_10</t>
  </si>
  <si>
    <t>Building regulation assessing</t>
  </si>
  <si>
    <t>BuildingRegulationAssessing</t>
  </si>
  <si>
    <t>Ac_05_30_21</t>
  </si>
  <si>
    <t>Definition design cost report preparation</t>
  </si>
  <si>
    <t>DefinitionDesignCostReportPreparation</t>
  </si>
  <si>
    <t>Ac_05_30_23</t>
  </si>
  <si>
    <t>Definition design cost report submission</t>
  </si>
  <si>
    <t>DefinitionDesignCostReportSubmission</t>
  </si>
  <si>
    <t>Ac_05_30_25</t>
  </si>
  <si>
    <t>Definition design development</t>
  </si>
  <si>
    <t>DefinitionDesignDevelopment</t>
  </si>
  <si>
    <t>Ac_05_30_27</t>
  </si>
  <si>
    <t>27</t>
  </si>
  <si>
    <t>Definition design report preparation</t>
  </si>
  <si>
    <t>DefinitionDesignReportPreparation</t>
  </si>
  <si>
    <t>Ac_05_30_28</t>
  </si>
  <si>
    <t>28</t>
  </si>
  <si>
    <t>Definition design submission</t>
  </si>
  <si>
    <t>DefinitionDesignSubmission</t>
  </si>
  <si>
    <t>Ac_05_30_29</t>
  </si>
  <si>
    <t>Drainage adoption agreeing</t>
  </si>
  <si>
    <t>DrainageAdoptionAgreeing</t>
  </si>
  <si>
    <t>Ac_05_30_37</t>
  </si>
  <si>
    <t>37</t>
  </si>
  <si>
    <t>Highways adoption agreeing</t>
  </si>
  <si>
    <t>HighwayAdoptionAgreeing</t>
  </si>
  <si>
    <t>Ac_05_30_60</t>
  </si>
  <si>
    <t>60</t>
  </si>
  <si>
    <t>Party wall notices agreeing</t>
  </si>
  <si>
    <t>PartyWallNoticeAgreeing</t>
  </si>
  <si>
    <t>Ac_05_30_64</t>
  </si>
  <si>
    <t>64</t>
  </si>
  <si>
    <t>Planning preparation</t>
  </si>
  <si>
    <t>PlanningPreparation</t>
  </si>
  <si>
    <t>Ac_05_30_85</t>
  </si>
  <si>
    <t>85</t>
  </si>
  <si>
    <t>Sustainability assessing</t>
  </si>
  <si>
    <t>SustainabilityAssessing</t>
  </si>
  <si>
    <t>Ac_05_40</t>
  </si>
  <si>
    <t>40</t>
  </si>
  <si>
    <t>Design stage activities</t>
  </si>
  <si>
    <t>DesignStage</t>
  </si>
  <si>
    <t>Ac_05_40_60</t>
  </si>
  <si>
    <t>Prototype requesting</t>
  </si>
  <si>
    <t>PrototypeRequesting</t>
  </si>
  <si>
    <t>Ac_05_40_70</t>
  </si>
  <si>
    <t>70</t>
  </si>
  <si>
    <t>Sample requesting</t>
  </si>
  <si>
    <t>SampleRequesting</t>
  </si>
  <si>
    <t>Ac_05_40_85</t>
  </si>
  <si>
    <t>Technical design cost report preparation</t>
  </si>
  <si>
    <t>TechnicalDesignCostReportPreparation</t>
  </si>
  <si>
    <t>Ac_05_40_87</t>
  </si>
  <si>
    <t>87</t>
  </si>
  <si>
    <t>Technical design development</t>
  </si>
  <si>
    <t>TechnicalDesignDevelopment</t>
  </si>
  <si>
    <t>Ac_05_40_89</t>
  </si>
  <si>
    <t>89</t>
  </si>
  <si>
    <t>Technical design report preparation</t>
  </si>
  <si>
    <t>TechnicalDesignReportPreparation</t>
  </si>
  <si>
    <t>Ac_05_40_91</t>
  </si>
  <si>
    <t>91</t>
  </si>
  <si>
    <t>Technical design submission</t>
  </si>
  <si>
    <t>TechnicalDesignSubmission</t>
  </si>
  <si>
    <t>Ac_05_50</t>
  </si>
  <si>
    <t>50</t>
  </si>
  <si>
    <t>Build and commission stage activities</t>
  </si>
  <si>
    <t>BuildCommissionStage</t>
  </si>
  <si>
    <t>Ac_05_50_15</t>
  </si>
  <si>
    <t>Contractor mobilizing</t>
  </si>
  <si>
    <t>ContractorMobilizing</t>
  </si>
  <si>
    <t>Ac_05_50_41</t>
  </si>
  <si>
    <t>41</t>
  </si>
  <si>
    <t>Information submitting</t>
  </si>
  <si>
    <t>InformationSubmitting</t>
  </si>
  <si>
    <t>Ac_05_50_43</t>
  </si>
  <si>
    <t>43</t>
  </si>
  <si>
    <t>Inspecting</t>
  </si>
  <si>
    <t>Ac_05_50_51</t>
  </si>
  <si>
    <t>51</t>
  </si>
  <si>
    <t>Measuring</t>
  </si>
  <si>
    <t>Ac_05_50_54</t>
  </si>
  <si>
    <t>54</t>
  </si>
  <si>
    <t>Monitoring activities</t>
  </si>
  <si>
    <t>MonitoringActivity</t>
  </si>
  <si>
    <t>Description change 2022-07</t>
  </si>
  <si>
    <t>Ac_05_50_60</t>
  </si>
  <si>
    <t>Prototype submission</t>
  </si>
  <si>
    <t>PrototypeSubmission</t>
  </si>
  <si>
    <t>Ac_05_50_70</t>
  </si>
  <si>
    <t>Sample submission</t>
  </si>
  <si>
    <t>SampleSubmission</t>
  </si>
  <si>
    <t>Ac_05_50_72</t>
  </si>
  <si>
    <t>72</t>
  </si>
  <si>
    <t>Setting out</t>
  </si>
  <si>
    <t>SettingOut</t>
  </si>
  <si>
    <t>Ac_05_50_75</t>
  </si>
  <si>
    <t>75</t>
  </si>
  <si>
    <t>Starting on site</t>
  </si>
  <si>
    <t>StartingOnSite</t>
  </si>
  <si>
    <t>Ac_05_50_85</t>
  </si>
  <si>
    <t>Tender analyzing</t>
  </si>
  <si>
    <t>TenderAnalyzing</t>
  </si>
  <si>
    <t>Ac_05_50_87</t>
  </si>
  <si>
    <t>Tender negotiating</t>
  </si>
  <si>
    <t>TenderNegotiating</t>
  </si>
  <si>
    <t>Ac_05_50_89</t>
  </si>
  <si>
    <t>Tender recommendation reporting</t>
  </si>
  <si>
    <t>TenderRecommendationReporting</t>
  </si>
  <si>
    <t>Ac_05_50_91</t>
  </si>
  <si>
    <t>Timber sourcing</t>
  </si>
  <si>
    <t>TimberSourcing</t>
  </si>
  <si>
    <t>45-60-90/340 Timber procurement;</t>
  </si>
  <si>
    <t>Ac_05_50_97</t>
  </si>
  <si>
    <t>97</t>
  </si>
  <si>
    <t>Works commencing</t>
  </si>
  <si>
    <t>WorkCommencing</t>
  </si>
  <si>
    <t>Ac_05_60</t>
  </si>
  <si>
    <t>Handover and closeout stage activities</t>
  </si>
  <si>
    <t>HandoverCloseoutStage</t>
  </si>
  <si>
    <t>Ac_05_60_10</t>
  </si>
  <si>
    <t>Building contract administrating</t>
  </si>
  <si>
    <t>BuildingContractAdministrating</t>
  </si>
  <si>
    <t>Ac_05_60_15</t>
  </si>
  <si>
    <t>Completing</t>
  </si>
  <si>
    <t>Ac_05_60_30</t>
  </si>
  <si>
    <t>Final clean</t>
  </si>
  <si>
    <t>FinalClean</t>
  </si>
  <si>
    <t>Ac_05_60_35</t>
  </si>
  <si>
    <t>35</t>
  </si>
  <si>
    <t>Handing over</t>
  </si>
  <si>
    <t>HandingOver</t>
  </si>
  <si>
    <t>Ac_05_60_60</t>
  </si>
  <si>
    <t>Partial handing over</t>
  </si>
  <si>
    <t>PartialHandingOver</t>
  </si>
  <si>
    <t>Ac_05_60_70</t>
  </si>
  <si>
    <t>Rectifying non-compliant items</t>
  </si>
  <si>
    <t>RectifyingNonCompliantItem</t>
  </si>
  <si>
    <t>Ac_05_60_80</t>
  </si>
  <si>
    <t>Sectional completing</t>
  </si>
  <si>
    <t>SectionalCompleting</t>
  </si>
  <si>
    <t>Ac_05_70</t>
  </si>
  <si>
    <t>Operation and end of life stage activities</t>
  </si>
  <si>
    <t>OperationEndOfLifeStage</t>
  </si>
  <si>
    <t>Ac_05_70_10</t>
  </si>
  <si>
    <t>Building user assisting</t>
  </si>
  <si>
    <t>BuildingUserAssisting</t>
  </si>
  <si>
    <t>Ac_05_70_48</t>
  </si>
  <si>
    <t>48</t>
  </si>
  <si>
    <t>Logistics</t>
  </si>
  <si>
    <t>Ac_10</t>
  </si>
  <si>
    <t>Preparation, construction and repair</t>
  </si>
  <si>
    <t>PreparationConstructionRepair</t>
  </si>
  <si>
    <t>Ac_10_10</t>
  </si>
  <si>
    <t>Deconstruction and demolition</t>
  </si>
  <si>
    <t>DeconstructionDemolition</t>
  </si>
  <si>
    <t>Ac_10_10_20</t>
  </si>
  <si>
    <t>Deconstruction</t>
  </si>
  <si>
    <t>10-45-20/110 Deconstruction system;</t>
  </si>
  <si>
    <t>0.2.1 Demolition works (default); 7.1.1 Minor demolition and alteration works;</t>
  </si>
  <si>
    <t>Ac_10_10_25</t>
  </si>
  <si>
    <t>Demolition</t>
  </si>
  <si>
    <t>10-45-20/120 Demolition system;</t>
  </si>
  <si>
    <t>8.1.1 Site clearance; 0.2.1 Demolition works (default); 7.1.1 Minor demolition and alteration works;</t>
  </si>
  <si>
    <t>Ac_10_20</t>
  </si>
  <si>
    <t>Decontamination</t>
  </si>
  <si>
    <t>Ac_10_30</t>
  </si>
  <si>
    <t>Site clearance</t>
  </si>
  <si>
    <t>SiteClearance</t>
  </si>
  <si>
    <t>Ac_10_30_10</t>
  </si>
  <si>
    <t>Bush and scrub removal</t>
  </si>
  <si>
    <t>BushScrubRemoval</t>
  </si>
  <si>
    <t>Ac_10_30_15</t>
  </si>
  <si>
    <t>Constructed material clearance</t>
  </si>
  <si>
    <t>ConstructedMaterialClearance</t>
  </si>
  <si>
    <t>Ac_10_30_80</t>
  </si>
  <si>
    <t>Soil removal</t>
  </si>
  <si>
    <t>SoilRemoval</t>
  </si>
  <si>
    <t>Ac_10_30_90</t>
  </si>
  <si>
    <t>90</t>
  </si>
  <si>
    <t>Tree removal</t>
  </si>
  <si>
    <t>TreeRemoval</t>
  </si>
  <si>
    <t>Ac_10_35</t>
  </si>
  <si>
    <t>Excavation</t>
  </si>
  <si>
    <t>Ac_10_35_05</t>
  </si>
  <si>
    <t>Bench excavation</t>
  </si>
  <si>
    <t>BenchExcavation</t>
  </si>
  <si>
    <t>Ac_10_35_32</t>
  </si>
  <si>
    <t>32</t>
  </si>
  <si>
    <t>Full-face excavation</t>
  </si>
  <si>
    <t>FullFaceExcavation</t>
  </si>
  <si>
    <t>Ac_10_35_44</t>
  </si>
  <si>
    <t>44</t>
  </si>
  <si>
    <t>Invert excavation</t>
  </si>
  <si>
    <t>InvertExcavation</t>
  </si>
  <si>
    <t>Ac_10_35_70</t>
  </si>
  <si>
    <t>Pocket excavation</t>
  </si>
  <si>
    <t>PocketExcavation</t>
  </si>
  <si>
    <t>Ac_10_35_92</t>
  </si>
  <si>
    <t>92</t>
  </si>
  <si>
    <t>Top heading excavation</t>
  </si>
  <si>
    <t>TopHeadingExcavation</t>
  </si>
  <si>
    <t>Ac_10_40</t>
  </si>
  <si>
    <t>Construction</t>
  </si>
  <si>
    <t>Ac_10_40_08</t>
  </si>
  <si>
    <t>08</t>
  </si>
  <si>
    <t>Bricklaying</t>
  </si>
  <si>
    <t>Ac_10_40_11</t>
  </si>
  <si>
    <t>11</t>
  </si>
  <si>
    <t>Carpentry and joinery</t>
  </si>
  <si>
    <t>CarpentryJoinery</t>
  </si>
  <si>
    <t>Ac_10_40_13</t>
  </si>
  <si>
    <t>13</t>
  </si>
  <si>
    <t>Carpet laying</t>
  </si>
  <si>
    <t>CarpetLaying</t>
  </si>
  <si>
    <t>Ac_10_40_22</t>
  </si>
  <si>
    <t>22</t>
  </si>
  <si>
    <t>Diamond drilling</t>
  </si>
  <si>
    <t>DiamondDrilling</t>
  </si>
  <si>
    <t>Ac_10_40_25</t>
  </si>
  <si>
    <t>Ductwork installing</t>
  </si>
  <si>
    <t>DuctworkInstalling</t>
  </si>
  <si>
    <t>Ac_10_40_27</t>
  </si>
  <si>
    <t>Electrical system installing</t>
  </si>
  <si>
    <t>ElectricalSystemInstalling</t>
  </si>
  <si>
    <t>Ac_10_40_30</t>
  </si>
  <si>
    <t>Formwork installing</t>
  </si>
  <si>
    <t>FormworkInstalling</t>
  </si>
  <si>
    <t>Ac_10_40_35</t>
  </si>
  <si>
    <t>Ground probing</t>
  </si>
  <si>
    <t>GroundProbing</t>
  </si>
  <si>
    <t>Ac_10_40_41</t>
  </si>
  <si>
    <t>Internal fitting out</t>
  </si>
  <si>
    <t>InternalFittingOut</t>
  </si>
  <si>
    <t>Ac_10_40_60</t>
  </si>
  <si>
    <t>Painting and decorating</t>
  </si>
  <si>
    <t>PaintingDecorating</t>
  </si>
  <si>
    <t>Ac_10_40_63</t>
  </si>
  <si>
    <t>Pipe fitting</t>
  </si>
  <si>
    <t>PipeFitting</t>
  </si>
  <si>
    <t>Ac_10_40_65</t>
  </si>
  <si>
    <t>Plastering and rendering</t>
  </si>
  <si>
    <t>PlasteringRendering</t>
  </si>
  <si>
    <t>Ac_10_40_67</t>
  </si>
  <si>
    <t>Plumbing</t>
  </si>
  <si>
    <t>Ac_10_40_88</t>
  </si>
  <si>
    <t>88</t>
  </si>
  <si>
    <t>Tiling</t>
  </si>
  <si>
    <t>Ac_10_60</t>
  </si>
  <si>
    <t>Protection activities</t>
  </si>
  <si>
    <t>Protection</t>
  </si>
  <si>
    <t>Ac_10_60_90</t>
  </si>
  <si>
    <t>Tree protecting</t>
  </si>
  <si>
    <t>TreeProtecting</t>
  </si>
  <si>
    <t>Ac_10_70</t>
  </si>
  <si>
    <t>Remediation, repair and renovation</t>
  </si>
  <si>
    <t>RemediationRepairRenovation</t>
  </si>
  <si>
    <t>Ac_10_70_65</t>
  </si>
  <si>
    <t>Remediation</t>
  </si>
  <si>
    <t>Ac_10_70_70</t>
  </si>
  <si>
    <t>Renovation</t>
  </si>
  <si>
    <t>Ac_10_70_75</t>
  </si>
  <si>
    <t>Repair</t>
  </si>
  <si>
    <t>Ac_10_80</t>
  </si>
  <si>
    <t>Structure moving</t>
  </si>
  <si>
    <t>StructureMoving</t>
  </si>
  <si>
    <t>Ac_15</t>
  </si>
  <si>
    <t>Survey activities</t>
  </si>
  <si>
    <t>Survey</t>
  </si>
  <si>
    <t>Ac_15_05</t>
  </si>
  <si>
    <t>Aquatic surveying</t>
  </si>
  <si>
    <t>AquaticSurveying</t>
  </si>
  <si>
    <t>Ac_15_05_11</t>
  </si>
  <si>
    <t>Canals surveying</t>
  </si>
  <si>
    <t>CanalSurveying</t>
  </si>
  <si>
    <t>Ac_15_05_15</t>
  </si>
  <si>
    <t>Coastal surveying</t>
  </si>
  <si>
    <t>CoastalSurveying</t>
  </si>
  <si>
    <t>Ac_15_05_36</t>
  </si>
  <si>
    <t>36</t>
  </si>
  <si>
    <t>Hydrological surveying</t>
  </si>
  <si>
    <t>HydrologicalSurveying</t>
  </si>
  <si>
    <t>Ac_15_05_46</t>
  </si>
  <si>
    <t>46</t>
  </si>
  <si>
    <t>Lakes and ponds surveying</t>
  </si>
  <si>
    <t>LakePondSurveying</t>
  </si>
  <si>
    <t>Ac_15_05_70</t>
  </si>
  <si>
    <t>Reservoirs surveying</t>
  </si>
  <si>
    <t>ReservoirSurveying</t>
  </si>
  <si>
    <t>Ac_15_05_72</t>
  </si>
  <si>
    <t>Rivers and streams surveying</t>
  </si>
  <si>
    <t>RiverStreamSurveying</t>
  </si>
  <si>
    <t>Ac_15_05_73</t>
  </si>
  <si>
    <t>73</t>
  </si>
  <si>
    <t>River estuary surveying</t>
  </si>
  <si>
    <t>RiverEstuarySurveying</t>
  </si>
  <si>
    <t>Ac_15_10</t>
  </si>
  <si>
    <t>Surveying methods</t>
  </si>
  <si>
    <t>SurveyingMethod</t>
  </si>
  <si>
    <t>Ac_15_10_01</t>
  </si>
  <si>
    <t>01</t>
  </si>
  <si>
    <t>Acoustic surveying</t>
  </si>
  <si>
    <t>AcousticSurveying</t>
  </si>
  <si>
    <t>Ac_15_10_03</t>
  </si>
  <si>
    <t>Aerial surveying</t>
  </si>
  <si>
    <t>AerialSurveying</t>
  </si>
  <si>
    <t>Ac_15_10_10</t>
  </si>
  <si>
    <t>Borehole surveying</t>
  </si>
  <si>
    <t>BoreholeSurveying</t>
  </si>
  <si>
    <t>Ac_15_10_14</t>
  </si>
  <si>
    <t>14</t>
  </si>
  <si>
    <t>Closed-circuit television surveying</t>
  </si>
  <si>
    <t>ClosedCircuitTelevisionSurveying</t>
  </si>
  <si>
    <t>Ac_15_10_22</t>
  </si>
  <si>
    <t>Desk top studying</t>
  </si>
  <si>
    <t>DeskTopStudying</t>
  </si>
  <si>
    <t>Ac_15_10_32</t>
  </si>
  <si>
    <t>Geophysical surveying</t>
  </si>
  <si>
    <t>GeophysicalSurveying</t>
  </si>
  <si>
    <t>10-10-75/135 Geophysical survey;</t>
  </si>
  <si>
    <t>11.1.2 Other consultants' fees (default); 0.3.1 Temporary support to adjacent structures; 9.2.6 Control and protection;</t>
  </si>
  <si>
    <t>Ac_15_10_34</t>
  </si>
  <si>
    <t>34</t>
  </si>
  <si>
    <t>Ground-penetrating radar surveying</t>
  </si>
  <si>
    <t>GroundPenetratingRadarSurveying</t>
  </si>
  <si>
    <t>Ac_15_10_49</t>
  </si>
  <si>
    <t>Light detection and ranging (LIDAR) surveying</t>
  </si>
  <si>
    <t>LightDetectionRangingLidarSurveying</t>
  </si>
  <si>
    <t>Ac_15_10_70</t>
  </si>
  <si>
    <t>Radio frequency location surveying</t>
  </si>
  <si>
    <t>RadioFrequencyLocationSurveying</t>
  </si>
  <si>
    <t>Ac_15_10_80</t>
  </si>
  <si>
    <t>Satellite surveying</t>
  </si>
  <si>
    <t>SatelliteSurveying</t>
  </si>
  <si>
    <t>Ac_15_10_88</t>
  </si>
  <si>
    <t>Thermal imaging surveying</t>
  </si>
  <si>
    <t>ThermalImagingSurveying</t>
  </si>
  <si>
    <t>Ac_15_10_90</t>
  </si>
  <si>
    <t>Trial holes surveying</t>
  </si>
  <si>
    <t>TrialHoleSurveying</t>
  </si>
  <si>
    <t>Ac_15_15</t>
  </si>
  <si>
    <t>Building services condition surveying</t>
  </si>
  <si>
    <t>BuildingServiceConditionSurveying</t>
  </si>
  <si>
    <t>10-20-75/110 Engineering services survey;</t>
  </si>
  <si>
    <t>11.1.1 Project team and design team consultants' fees (default);</t>
  </si>
  <si>
    <t>Ac_15_15_06</t>
  </si>
  <si>
    <t>06</t>
  </si>
  <si>
    <t>Below-ground services surveying</t>
  </si>
  <si>
    <t>BelowGroundServiceSurveying</t>
  </si>
  <si>
    <t>10-10-95/110 Underground services survey;</t>
  </si>
  <si>
    <t>11.1.2 Other consultants' fees (default);</t>
  </si>
  <si>
    <t>Ac_15_15_08</t>
  </si>
  <si>
    <t>Boilers, heating and hot water systems surveying</t>
  </si>
  <si>
    <t>BoilerHeatingHotWaterSurveying</t>
  </si>
  <si>
    <t>Ac_15_15_11</t>
  </si>
  <si>
    <t>Catering equipment surveying</t>
  </si>
  <si>
    <t>CateringEquipmentSurveying</t>
  </si>
  <si>
    <t>Ac_15_15_15</t>
  </si>
  <si>
    <t>Cold water and water treatment systems surveying</t>
  </si>
  <si>
    <t>ColdWaterWaterTreatmentSurveying</t>
  </si>
  <si>
    <t>Ac_15_15_16</t>
  </si>
  <si>
    <t>16</t>
  </si>
  <si>
    <t>Control systems surveying</t>
  </si>
  <si>
    <t>ControlSurveying</t>
  </si>
  <si>
    <t>Ac_15_15_28</t>
  </si>
  <si>
    <t>Escalator and moving pavement systems surveying</t>
  </si>
  <si>
    <t>EscalatorMovingPavementSurveying</t>
  </si>
  <si>
    <t>Ac_15_15_30</t>
  </si>
  <si>
    <t>Fire alarm systems surveying</t>
  </si>
  <si>
    <t>FireAlarmSurveying</t>
  </si>
  <si>
    <t>Ac_15_15_34</t>
  </si>
  <si>
    <t>Generators system surveying</t>
  </si>
  <si>
    <t>GeneratorSystemSurveying</t>
  </si>
  <si>
    <t>Ac_15_15_47</t>
  </si>
  <si>
    <t>47</t>
  </si>
  <si>
    <t>Lift installation surveying</t>
  </si>
  <si>
    <t>LiftInstallationSurveying</t>
  </si>
  <si>
    <t>Ac_15_15_48</t>
  </si>
  <si>
    <t>Low-voltage general power electrical installations surveying</t>
  </si>
  <si>
    <t>LowVoltageGeneralPowerElectricalInstallationSurveying</t>
  </si>
  <si>
    <t>70-70-40/130 Inspection and testing of existing electrical installations;</t>
  </si>
  <si>
    <t>7.2.1 Repairs to existing services (default);</t>
  </si>
  <si>
    <t>Ac_15_15_71</t>
  </si>
  <si>
    <t>71</t>
  </si>
  <si>
    <t>Refrigeration systems surveying</t>
  </si>
  <si>
    <t>RefrigerationSurveying</t>
  </si>
  <si>
    <t>Ac_15_15_82</t>
  </si>
  <si>
    <t>Sprinkler systems surveying</t>
  </si>
  <si>
    <t>SprinklerSurveying</t>
  </si>
  <si>
    <t>Ac_15_15_95</t>
  </si>
  <si>
    <t>95</t>
  </si>
  <si>
    <t>Ventilation and air conditioning systems surveying</t>
  </si>
  <si>
    <t>VentilationAirConditioningSurveying</t>
  </si>
  <si>
    <t>Ac_15_20</t>
  </si>
  <si>
    <t>Ecological and environmental surveying</t>
  </si>
  <si>
    <t>EcologicalEnvironmentalSurveying</t>
  </si>
  <si>
    <t>Ac_15_20_03</t>
  </si>
  <si>
    <t>Animal conservation assessment surveying</t>
  </si>
  <si>
    <t>AnimalConservationAssessmentSurveying</t>
  </si>
  <si>
    <t>40-10-06/105 Animal conservation assessment survey;</t>
  </si>
  <si>
    <t>0.6.3 Other extraordinary site investigation works (default);</t>
  </si>
  <si>
    <t>Ac_15_20_05</t>
  </si>
  <si>
    <t>Arboricultural surveying</t>
  </si>
  <si>
    <t>ArboriculturalSurveying</t>
  </si>
  <si>
    <t>10-10-75/105 Arboricultural survey;</t>
  </si>
  <si>
    <t>11.3.1 Main contractor's design consultants' fees; 11.1.2 Other consultants' fees (default); 9.2.6 Control and protection;</t>
  </si>
  <si>
    <t>Ac_15_20_08</t>
  </si>
  <si>
    <t>Bird and pest surveying</t>
  </si>
  <si>
    <t>BirdPestSurveying</t>
  </si>
  <si>
    <t>10-10-75/106 Bird and pest survey;</t>
  </si>
  <si>
    <t>11.1.2 Other consultants' fees; 4.1.8 Bird and vermin control (default);</t>
  </si>
  <si>
    <t>Ac_15_20_25</t>
  </si>
  <si>
    <t>Ecological building surveying</t>
  </si>
  <si>
    <t>EcologicalBuildingSurveying</t>
  </si>
  <si>
    <t>Ac_15_20_27</t>
  </si>
  <si>
    <t>Ecological site surveying</t>
  </si>
  <si>
    <t>EcologicalSiteSurveying</t>
  </si>
  <si>
    <t>10-10-75/125 Ecological survey;</t>
  </si>
  <si>
    <t>11.1.2 Other consultants' fees (default); 9.2.6 Control and protection;</t>
  </si>
  <si>
    <t>Ac_15_20_28</t>
  </si>
  <si>
    <t>Environmental impact assessment surveying</t>
  </si>
  <si>
    <t>EnvironmentalImpactAssessmentSurveying</t>
  </si>
  <si>
    <t>Ac_15_20_40</t>
  </si>
  <si>
    <t>Invasive species surveying</t>
  </si>
  <si>
    <t>InvasiveSpecySurveying</t>
  </si>
  <si>
    <t>10-10-75/140 Invasive species survey;</t>
  </si>
  <si>
    <t>Ac_15_20_46</t>
  </si>
  <si>
    <t>Landscape character assessing</t>
  </si>
  <si>
    <t>LandscapeCharacterAssessing</t>
  </si>
  <si>
    <t>Ac_15_20_48</t>
  </si>
  <si>
    <t>Landscape visual assessing</t>
  </si>
  <si>
    <t>LandscapeVisualAssessing</t>
  </si>
  <si>
    <t>Ac_15_20_56</t>
  </si>
  <si>
    <t>56</t>
  </si>
  <si>
    <t>Nuisance animal species surveying</t>
  </si>
  <si>
    <t>NuisanceAnimalSpecySurveying</t>
  </si>
  <si>
    <t>10-10-75/107 Invasive and nuisance animal species survey;</t>
  </si>
  <si>
    <t>Ac_15_20_58</t>
  </si>
  <si>
    <t>58</t>
  </si>
  <si>
    <t>Ornithological surveying</t>
  </si>
  <si>
    <t>OrnithologicalSurveying</t>
  </si>
  <si>
    <t>Ac_15_20_85</t>
  </si>
  <si>
    <t>Strategic environmental assessing</t>
  </si>
  <si>
    <t>StrategicEnvironmentalAssessing</t>
  </si>
  <si>
    <t>Ac_15_30</t>
  </si>
  <si>
    <t>Geometric surveying</t>
  </si>
  <si>
    <t>GeometricSurveying</t>
  </si>
  <si>
    <t>Ac_15_30_50</t>
  </si>
  <si>
    <t>Measured and metric surveying</t>
  </si>
  <si>
    <t>MeasuredMetricSurveying</t>
  </si>
  <si>
    <t>Ac_15_30_90</t>
  </si>
  <si>
    <t>Topographical surveying</t>
  </si>
  <si>
    <t>TopographicalSurveying</t>
  </si>
  <si>
    <t>10-10-75/185 Topographic survey;</t>
  </si>
  <si>
    <t>Ac_15_40</t>
  </si>
  <si>
    <t>Hazardous material surveying</t>
  </si>
  <si>
    <t>HazardouMaterialSurveying</t>
  </si>
  <si>
    <t>10-20-30/120 Deleterious materials survey;</t>
  </si>
  <si>
    <t>Ac_15_40_05</t>
  </si>
  <si>
    <t>Asbestos surveying</t>
  </si>
  <si>
    <t>AsbestoSurveying</t>
  </si>
  <si>
    <t>Ac_15_40_45</t>
  </si>
  <si>
    <t>45</t>
  </si>
  <si>
    <t>Lead paint surveying</t>
  </si>
  <si>
    <t>LeadPaintSurveying</t>
  </si>
  <si>
    <t>Ac_15_40_70</t>
  </si>
  <si>
    <t>Radon and hazardous ground gases surveying</t>
  </si>
  <si>
    <t>RadonHazardouGroundGaseSurveying</t>
  </si>
  <si>
    <t>Ac_15_45</t>
  </si>
  <si>
    <t>Historic building and site surveying</t>
  </si>
  <si>
    <t>HistoricBuildingSiteSurveying</t>
  </si>
  <si>
    <t>Ac_15_45_04</t>
  </si>
  <si>
    <t>04</t>
  </si>
  <si>
    <t>Archaeological surveying</t>
  </si>
  <si>
    <t>ArchaeologicalSurveying</t>
  </si>
  <si>
    <t>Ac_15_45_35</t>
  </si>
  <si>
    <t>Historic building surveying</t>
  </si>
  <si>
    <t>HistoricBuildingSurveying</t>
  </si>
  <si>
    <t>Ac_15_45_37</t>
  </si>
  <si>
    <t>Historic site surveying</t>
  </si>
  <si>
    <t>HistoricSiteSurveying</t>
  </si>
  <si>
    <t>10-10-75/110 Assessment survey;</t>
  </si>
  <si>
    <t>11.1.3 Site investigation fees (default); 9.2.6 Control and protection;</t>
  </si>
  <si>
    <t>Ac_15_50</t>
  </si>
  <si>
    <t>Building surveying</t>
  </si>
  <si>
    <t>BuildingSurveying</t>
  </si>
  <si>
    <t>Ac_15_50_10</t>
  </si>
  <si>
    <t>Building fabric surveying</t>
  </si>
  <si>
    <t>BuildingFabricSurveying</t>
  </si>
  <si>
    <t>10-20-30/110 Building survey;</t>
  </si>
  <si>
    <t>11.1.2 Other consultants' fees (default); 0.3.1 Temporary support to adjacent structures;</t>
  </si>
  <si>
    <t>Ac_15_50_12</t>
  </si>
  <si>
    <t>12</t>
  </si>
  <si>
    <t>Building measurement surveying</t>
  </si>
  <si>
    <t>BuildingMeasurementSurveying</t>
  </si>
  <si>
    <t>Ac_15_50_15</t>
  </si>
  <si>
    <t>Concealed elements surveying</t>
  </si>
  <si>
    <t>ConcealedSurveying</t>
  </si>
  <si>
    <t>Ac_15_50_17</t>
  </si>
  <si>
    <t>Concrete cover surveying</t>
  </si>
  <si>
    <t>ConcreteCoverSurveying</t>
  </si>
  <si>
    <t>Ac_15_50_18</t>
  </si>
  <si>
    <t>Concrete defects surveying</t>
  </si>
  <si>
    <t>ConcreteDefectsSurveying</t>
  </si>
  <si>
    <t>Ac_15_50_20</t>
  </si>
  <si>
    <t>Damp ingress and excess moisture surveying</t>
  </si>
  <si>
    <t>DampIngressExcessMoistureSurveying</t>
  </si>
  <si>
    <t>10-20-30/130 Specialist or elemental survey;</t>
  </si>
  <si>
    <t>Ac_15_50_22</t>
  </si>
  <si>
    <t>Dilapidations surveying</t>
  </si>
  <si>
    <t>DilapidationSurveying</t>
  </si>
  <si>
    <t>Ac_15_50_25</t>
  </si>
  <si>
    <t>Doors, windows and glazing defects surveying</t>
  </si>
  <si>
    <t>DoorWindowGlazingDefectSurveying</t>
  </si>
  <si>
    <t>Ac_15_50_50</t>
  </si>
  <si>
    <t>Masonry defects surveying</t>
  </si>
  <si>
    <t>MasonryDefectSurveying</t>
  </si>
  <si>
    <t>Ac_15_50_52</t>
  </si>
  <si>
    <t>52</t>
  </si>
  <si>
    <t>Metalwork defects surveying</t>
  </si>
  <si>
    <t>MetalworkDefectSurveying</t>
  </si>
  <si>
    <t>Ac_15_50_73</t>
  </si>
  <si>
    <t>Roof defects surveying</t>
  </si>
  <si>
    <t>RoofDefectSurveying</t>
  </si>
  <si>
    <t>Ac_15_50_85</t>
  </si>
  <si>
    <t>Structural surveying</t>
  </si>
  <si>
    <t>StructuralSurveying</t>
  </si>
  <si>
    <t>10-20-60/180 Structural appraisal;</t>
  </si>
  <si>
    <t>Ac_15_50_90</t>
  </si>
  <si>
    <t>Timber defects surveying</t>
  </si>
  <si>
    <t>TimberDefectSurveying</t>
  </si>
  <si>
    <t>10-70-90/105 Timber defects survey;</t>
  </si>
  <si>
    <t>11.3.1 Main contractor's design consultants' fees; 11.1.2 Other consultants' fees (default);</t>
  </si>
  <si>
    <t>Ac_15_55</t>
  </si>
  <si>
    <t>55</t>
  </si>
  <si>
    <t>Performance surveying</t>
  </si>
  <si>
    <t>PerformanceSurveying</t>
  </si>
  <si>
    <t>Ac_15_55_02</t>
  </si>
  <si>
    <t>02</t>
  </si>
  <si>
    <t>Access auditing</t>
  </si>
  <si>
    <t>AccessAuditing</t>
  </si>
  <si>
    <t>10-20-60/105 Access audit;</t>
  </si>
  <si>
    <t>Ac_15_55_04</t>
  </si>
  <si>
    <t>Acoustics and noise transfer surveying</t>
  </si>
  <si>
    <t>AcousticNoiseTransferSurveying</t>
  </si>
  <si>
    <t>10-20-60/110 Building fabric performance survey;</t>
  </si>
  <si>
    <t>Ac_15_55_06</t>
  </si>
  <si>
    <t>Airtightness surveying</t>
  </si>
  <si>
    <t>AirtightnessSurveying</t>
  </si>
  <si>
    <t>Ac_15_55_26</t>
  </si>
  <si>
    <t>26</t>
  </si>
  <si>
    <t>Energy assessment surveying</t>
  </si>
  <si>
    <t>EnergyAssessmentSurveying</t>
  </si>
  <si>
    <t>10-20-60/125 Energy audits and assessments;</t>
  </si>
  <si>
    <t>Ac_15_55_30</t>
  </si>
  <si>
    <t>Fire protection surveying</t>
  </si>
  <si>
    <t>FireProtectionSurveying</t>
  </si>
  <si>
    <t>Ac_15_55_75</t>
  </si>
  <si>
    <t>Security auditing</t>
  </si>
  <si>
    <t>SecurityAuditing</t>
  </si>
  <si>
    <t>10-20-60/175 Security audit;</t>
  </si>
  <si>
    <t>Ac_15_60</t>
  </si>
  <si>
    <t>Rail track surveying</t>
  </si>
  <si>
    <t>RailTrackSurveying</t>
  </si>
  <si>
    <t>Ac_15_70</t>
  </si>
  <si>
    <t>Road and bridge surveying</t>
  </si>
  <si>
    <t>RoadBridgeSurveying</t>
  </si>
  <si>
    <t>Ac_15_70_70</t>
  </si>
  <si>
    <t>Road safety auditing</t>
  </si>
  <si>
    <t>RoadSafetyAuditing</t>
  </si>
  <si>
    <t>Ac_15_70_90</t>
  </si>
  <si>
    <t>Traffic surveying</t>
  </si>
  <si>
    <t>TrafficSurveying</t>
  </si>
  <si>
    <t>Ac_15_75</t>
  </si>
  <si>
    <t>Ground investigating</t>
  </si>
  <si>
    <t>GroundInvestigating</t>
  </si>
  <si>
    <t>Ac_15_75_20</t>
  </si>
  <si>
    <t>Geochemical surveying</t>
  </si>
  <si>
    <t>GeochemicalSurveying</t>
  </si>
  <si>
    <t>Ac_15_75_25</t>
  </si>
  <si>
    <t>Geoenvironmental exploratory investigating</t>
  </si>
  <si>
    <t>GeoenvironmentalExploratoryInvestigating</t>
  </si>
  <si>
    <t>Ac_15_75_30</t>
  </si>
  <si>
    <t>Geoenvironmental ground investigating</t>
  </si>
  <si>
    <t>GeoenvironmentalGroundInvestigating</t>
  </si>
  <si>
    <t>Ac_15_75_35</t>
  </si>
  <si>
    <t>Geological boundaries surveying</t>
  </si>
  <si>
    <t>GeologicalBoundarySurveying</t>
  </si>
  <si>
    <t>Ac_15_75_40</t>
  </si>
  <si>
    <t>Geological faults surveying</t>
  </si>
  <si>
    <t>GeologicalFaultSurveying</t>
  </si>
  <si>
    <t>Ac_15_75_45</t>
  </si>
  <si>
    <t>Geological surveying</t>
  </si>
  <si>
    <t>GeologicalSurveying</t>
  </si>
  <si>
    <t>Ac_15_75_50</t>
  </si>
  <si>
    <t>Geotechnical investigating</t>
  </si>
  <si>
    <t>GeotechnicalInvestigating</t>
  </si>
  <si>
    <t>10-10-45/135 Geotechnical ground investigation;</t>
  </si>
  <si>
    <t>11.1.3 Site investigation fees (default);</t>
  </si>
  <si>
    <t>Ac_15_75_55</t>
  </si>
  <si>
    <t>Geotechnical substructure investigating</t>
  </si>
  <si>
    <t>GeotechnicalSubstructureInvestigating</t>
  </si>
  <si>
    <t>Ac_15_75_60</t>
  </si>
  <si>
    <t>Ground levels surveying</t>
  </si>
  <si>
    <t>GroundLevelSurveying</t>
  </si>
  <si>
    <t>Ac_15_75_65</t>
  </si>
  <si>
    <t>Ground water table surveying</t>
  </si>
  <si>
    <t>GroundWaterTableSurveying</t>
  </si>
  <si>
    <t>Ac_15_75_70</t>
  </si>
  <si>
    <t>Preliminary site investigating</t>
  </si>
  <si>
    <t>PreliminarySiteInvestigating</t>
  </si>
  <si>
    <t>10-10-45/165 Preliminary geotechnical ground investigation;</t>
  </si>
  <si>
    <t>Ac_15_75_80</t>
  </si>
  <si>
    <t>Soil surveying</t>
  </si>
  <si>
    <t>SoilSurveying</t>
  </si>
  <si>
    <t>Ac_15_80</t>
  </si>
  <si>
    <t>Site surveying</t>
  </si>
  <si>
    <t>SiteSurveying</t>
  </si>
  <si>
    <t>Ac_15_80_65</t>
  </si>
  <si>
    <t>Preliminary site surveying</t>
  </si>
  <si>
    <t>PreliminarySiteSurveying</t>
  </si>
  <si>
    <t>10-10-75/160 Preliminary site survey;</t>
  </si>
  <si>
    <t>Ac_15_80_92</t>
  </si>
  <si>
    <t>Utilities surveying</t>
  </si>
  <si>
    <t>UtilitySurveying</t>
  </si>
  <si>
    <t>Ac_15_90</t>
  </si>
  <si>
    <t>Tunnel surveying</t>
  </si>
  <si>
    <t>TunnelSurveying</t>
  </si>
  <si>
    <t>Ac_20</t>
  </si>
  <si>
    <t>Administrative, commercial and protective services activities</t>
  </si>
  <si>
    <t>AdministrativeCommercialProtectiveService</t>
  </si>
  <si>
    <t>Ac_20_10</t>
  </si>
  <si>
    <t>Legislative activities</t>
  </si>
  <si>
    <t>Legislative</t>
  </si>
  <si>
    <t>Ac_20_10_47</t>
  </si>
  <si>
    <t>Legislating activities</t>
  </si>
  <si>
    <t>Legislating</t>
  </si>
  <si>
    <t>Ac_20_10_66</t>
  </si>
  <si>
    <t>66</t>
  </si>
  <si>
    <t>Public viewing of legislating activities</t>
  </si>
  <si>
    <t>PublicViewingOfLegislating</t>
  </si>
  <si>
    <t>Ac_20_15</t>
  </si>
  <si>
    <t>Administrative office activities</t>
  </si>
  <si>
    <t>AdministrativeOffice</t>
  </si>
  <si>
    <t>Ac_20_15_13</t>
  </si>
  <si>
    <t>Confidential meetings</t>
  </si>
  <si>
    <t>ConfidentialMeeting</t>
  </si>
  <si>
    <t>Ac_20_15_15</t>
  </si>
  <si>
    <t>Counter service</t>
  </si>
  <si>
    <t>CounterService</t>
  </si>
  <si>
    <t>Ac_20_15_22</t>
  </si>
  <si>
    <t>Desk-based office tasks</t>
  </si>
  <si>
    <t>DeskBasedOfficeTask</t>
  </si>
  <si>
    <t>Ac_20_15_50</t>
  </si>
  <si>
    <t>Meetings</t>
  </si>
  <si>
    <t>Meeting</t>
  </si>
  <si>
    <t>Ac_20_15_59</t>
  </si>
  <si>
    <t>59</t>
  </si>
  <si>
    <t>Office maintenance tasks</t>
  </si>
  <si>
    <t>OfficeMaintenanceTask</t>
  </si>
  <si>
    <t>Ac_20_15_71</t>
  </si>
  <si>
    <t>Reception tasks</t>
  </si>
  <si>
    <t>ReceptionTask</t>
  </si>
  <si>
    <t>Ac_20_15_73</t>
  </si>
  <si>
    <t>Recruitment</t>
  </si>
  <si>
    <t>Ac_20_45</t>
  </si>
  <si>
    <t>Motor vehicle maintenance and fuelling activities</t>
  </si>
  <si>
    <t>MotorVehicleMaintenanceFuelling</t>
  </si>
  <si>
    <t>Ac_20_45_30</t>
  </si>
  <si>
    <t>Fuel station air and water dispensing</t>
  </si>
  <si>
    <t>FuelStationAirWaterDispensing</t>
  </si>
  <si>
    <t>Ac_20_45_31</t>
  </si>
  <si>
    <t>Fuel station fuel storing</t>
  </si>
  <si>
    <t>FuelStationFuelStoring</t>
  </si>
  <si>
    <t>Ac_20_45_51</t>
  </si>
  <si>
    <t>Motor vehicle fuelling</t>
  </si>
  <si>
    <t>MotorVehicleFuelling</t>
  </si>
  <si>
    <t>Ac_20_45_53</t>
  </si>
  <si>
    <t>53</t>
  </si>
  <si>
    <t>Motor vehicle maintaining</t>
  </si>
  <si>
    <t>MotorVehicleMaintaining</t>
  </si>
  <si>
    <t>Ac_20_50</t>
  </si>
  <si>
    <t>Commercial activities</t>
  </si>
  <si>
    <t>Commercial</t>
  </si>
  <si>
    <t>Ac_20_50_03</t>
  </si>
  <si>
    <t>Ambient products wholesale selling</t>
  </si>
  <si>
    <t>AmbientWholesaleSelling</t>
  </si>
  <si>
    <t>Ac_20_50_05</t>
  </si>
  <si>
    <t>Auctioning</t>
  </si>
  <si>
    <t>Ac_20_50_12</t>
  </si>
  <si>
    <t>Checking out and paying</t>
  </si>
  <si>
    <t>CheckingOutPaying</t>
  </si>
  <si>
    <t>Ac_20_50_22</t>
  </si>
  <si>
    <t>Department store retail selling</t>
  </si>
  <si>
    <t>DepartmentStoreRetailSelling</t>
  </si>
  <si>
    <t>Ac_20_50_29</t>
  </si>
  <si>
    <t>Financial and professional services activity</t>
  </si>
  <si>
    <t>FinancialProfessionalServiceActivity</t>
  </si>
  <si>
    <t>Ac_20_50_32</t>
  </si>
  <si>
    <t>Food and drink retail selling</t>
  </si>
  <si>
    <t>FoodDrinkRetailSelling</t>
  </si>
  <si>
    <t>Ac_20_50_33</t>
  </si>
  <si>
    <t>33</t>
  </si>
  <si>
    <t>General retail selling</t>
  </si>
  <si>
    <t>GeneralRetailSelling</t>
  </si>
  <si>
    <t>Ac_20_50_36</t>
  </si>
  <si>
    <t>Hair and beauty treatment activities</t>
  </si>
  <si>
    <t>HairBeautyTreatment</t>
  </si>
  <si>
    <t>Ac_20_50_45</t>
  </si>
  <si>
    <t>Kiosk retail selling</t>
  </si>
  <si>
    <t>KioskRetailSelling</t>
  </si>
  <si>
    <t>Ac_20_50_47</t>
  </si>
  <si>
    <t>Livestock wholesale selling</t>
  </si>
  <si>
    <t>LivestockWholesaleSelling</t>
  </si>
  <si>
    <t>Ac_20_50_50</t>
  </si>
  <si>
    <t>Mail order sorting and despatching</t>
  </si>
  <si>
    <t>MailOrderSortingDespatching</t>
  </si>
  <si>
    <t>Ac_20_50_51</t>
  </si>
  <si>
    <t>Market retail selling</t>
  </si>
  <si>
    <t>MarketRetailSelling</t>
  </si>
  <si>
    <t>Ac_20_50_55</t>
  </si>
  <si>
    <t>Motor vehicle selling</t>
  </si>
  <si>
    <t>MotorVehicleSelling</t>
  </si>
  <si>
    <t>Ac_20_50_70</t>
  </si>
  <si>
    <t>Refrigerated products wholesale selling</t>
  </si>
  <si>
    <t>RefrigeratedWholesaleSelling</t>
  </si>
  <si>
    <t>Ac_20_50_85</t>
  </si>
  <si>
    <t>Supermarket retail selling</t>
  </si>
  <si>
    <t>SupermarketRetailSelling</t>
  </si>
  <si>
    <t>Ac_20_50_87</t>
  </si>
  <si>
    <t>Tattooing and piercing</t>
  </si>
  <si>
    <t>TattooingPiercing</t>
  </si>
  <si>
    <t>Ac_20_50_90</t>
  </si>
  <si>
    <t>Trying out goods</t>
  </si>
  <si>
    <t>TryingOutGood</t>
  </si>
  <si>
    <t>Ac_20_50_96</t>
  </si>
  <si>
    <t>96</t>
  </si>
  <si>
    <t>Waste and scrap wholesale selling</t>
  </si>
  <si>
    <t>WasteScrapWholesaleSelling</t>
  </si>
  <si>
    <t>Ac_20_55</t>
  </si>
  <si>
    <t>Postal communications activities</t>
  </si>
  <si>
    <t>PostalCommunication</t>
  </si>
  <si>
    <t>Ac_20_55_45</t>
  </si>
  <si>
    <t>Letter sorting</t>
  </si>
  <si>
    <t>LetterSorting</t>
  </si>
  <si>
    <t>Ac_20_55_60</t>
  </si>
  <si>
    <t>Parcel sorting</t>
  </si>
  <si>
    <t>ParcelSorting</t>
  </si>
  <si>
    <t>Ac_20_60</t>
  </si>
  <si>
    <t>Military protective activities</t>
  </si>
  <si>
    <t>MilitaryProtective</t>
  </si>
  <si>
    <t>Ac_20_60_08</t>
  </si>
  <si>
    <t>Bombardment sheltering</t>
  </si>
  <si>
    <t>BombardmentSheltering</t>
  </si>
  <si>
    <t>Ac_20_60_70</t>
  </si>
  <si>
    <t>Radioactive fallout sheltering</t>
  </si>
  <si>
    <t>RadioactiveFalloutSheltering</t>
  </si>
  <si>
    <t>Ac_20_62</t>
  </si>
  <si>
    <t>62</t>
  </si>
  <si>
    <t>Parade activities</t>
  </si>
  <si>
    <t>Parade</t>
  </si>
  <si>
    <t>Ac_20_62_65</t>
  </si>
  <si>
    <t>Parading</t>
  </si>
  <si>
    <t>Ac_20_65</t>
  </si>
  <si>
    <t>Law enforcement activities</t>
  </si>
  <si>
    <t>LawEnforcement</t>
  </si>
  <si>
    <t>Ac_20_65_08</t>
  </si>
  <si>
    <t>Breathalyzing</t>
  </si>
  <si>
    <t>Ac_20_65_15</t>
  </si>
  <si>
    <t>Counter terrorism activities</t>
  </si>
  <si>
    <t>CounterTerrorism</t>
  </si>
  <si>
    <t>Ac_20_65_19</t>
  </si>
  <si>
    <t>19</t>
  </si>
  <si>
    <t>Custody activities</t>
  </si>
  <si>
    <t>Custody</t>
  </si>
  <si>
    <t>Ac_20_65_40</t>
  </si>
  <si>
    <t>Identification parading</t>
  </si>
  <si>
    <t>IdentificationParading</t>
  </si>
  <si>
    <t>Ac_20_65_59</t>
  </si>
  <si>
    <t>Operational activities</t>
  </si>
  <si>
    <t>Operational</t>
  </si>
  <si>
    <t>Ac_20_65_65</t>
  </si>
  <si>
    <t>Police detaining</t>
  </si>
  <si>
    <t>PoliceDetaining</t>
  </si>
  <si>
    <t>Ac_20_65_87</t>
  </si>
  <si>
    <t>Testing for illegal substances</t>
  </si>
  <si>
    <t>TestingForIllegalSubstance</t>
  </si>
  <si>
    <t>Ac_20_65_94</t>
  </si>
  <si>
    <t>94</t>
  </si>
  <si>
    <t>Victim examining</t>
  </si>
  <si>
    <t>VictimExamining</t>
  </si>
  <si>
    <t>Ac_20_70</t>
  </si>
  <si>
    <t>Judicial activities</t>
  </si>
  <si>
    <t>Judicial</t>
  </si>
  <si>
    <t>Ac_20_70_15</t>
  </si>
  <si>
    <t>Conducting trials and hearings</t>
  </si>
  <si>
    <t>ConductingTrialHearing</t>
  </si>
  <si>
    <t>Ac_20_70_23</t>
  </si>
  <si>
    <t>Defendant seating</t>
  </si>
  <si>
    <t>DefendantSeating</t>
  </si>
  <si>
    <t>Ac_20_70_27</t>
  </si>
  <si>
    <t>Evidence drying</t>
  </si>
  <si>
    <t>EvidenceDrying</t>
  </si>
  <si>
    <t>Ac_20_70_41</t>
  </si>
  <si>
    <t>Judicial seating</t>
  </si>
  <si>
    <t>JudicialSeating</t>
  </si>
  <si>
    <t>Ac_20_70_44</t>
  </si>
  <si>
    <t>Jury seating</t>
  </si>
  <si>
    <t>JurySeating</t>
  </si>
  <si>
    <t>Ac_20_70_68</t>
  </si>
  <si>
    <t>68</t>
  </si>
  <si>
    <t>Public gallery viewing</t>
  </si>
  <si>
    <t>PublicGalleryViewing</t>
  </si>
  <si>
    <t>Ac_20_70_93</t>
  </si>
  <si>
    <t>93</t>
  </si>
  <si>
    <t>Victim supporting</t>
  </si>
  <si>
    <t>VictimSupporting</t>
  </si>
  <si>
    <t>Ac_20_70_94</t>
  </si>
  <si>
    <t>Vulnerable victim supporting</t>
  </si>
  <si>
    <t>VulnerableVictimSupporting</t>
  </si>
  <si>
    <t>Ac_20_70_95</t>
  </si>
  <si>
    <t>Vulnerable witness supporting</t>
  </si>
  <si>
    <t>VulnerableWitnessSupporting</t>
  </si>
  <si>
    <t>Ac_20_70_97</t>
  </si>
  <si>
    <t>Witness standing</t>
  </si>
  <si>
    <t>WitnessStanding</t>
  </si>
  <si>
    <t>Ac_20_70_98</t>
  </si>
  <si>
    <t>98</t>
  </si>
  <si>
    <t>Witness supporting</t>
  </si>
  <si>
    <t>WitnessSupporting</t>
  </si>
  <si>
    <t>Ac_20_75</t>
  </si>
  <si>
    <t>Detention activities</t>
  </si>
  <si>
    <t>Detention</t>
  </si>
  <si>
    <t>Ac_20_75_12</t>
  </si>
  <si>
    <t>Close supervising</t>
  </si>
  <si>
    <t>CloseSupervising</t>
  </si>
  <si>
    <t>Ac_20_75_15</t>
  </si>
  <si>
    <t>Communal inmate day activities</t>
  </si>
  <si>
    <t>CommunalInmateDay</t>
  </si>
  <si>
    <t>Ac_20_75_20</t>
  </si>
  <si>
    <t>Detainee exercising</t>
  </si>
  <si>
    <t>DetaineeExercising</t>
  </si>
  <si>
    <t>Ac_20_75_22</t>
  </si>
  <si>
    <t xml:space="preserve">Detainee processing </t>
  </si>
  <si>
    <t>DetaineeProcessing</t>
  </si>
  <si>
    <t>Ac_20_75_35</t>
  </si>
  <si>
    <t>Guarding detainees</t>
  </si>
  <si>
    <t>GuardingDetainee</t>
  </si>
  <si>
    <t>Ac_20_75_38</t>
  </si>
  <si>
    <t>38</t>
  </si>
  <si>
    <t>Holding of prisoners</t>
  </si>
  <si>
    <t>HoldingOfPrisoner</t>
  </si>
  <si>
    <t>Ac_20_75_41</t>
  </si>
  <si>
    <t>Inmate exercising</t>
  </si>
  <si>
    <t>InmateExercising</t>
  </si>
  <si>
    <t>Ac_20_75_44</t>
  </si>
  <si>
    <t>Juvenile detaining</t>
  </si>
  <si>
    <t>JuvenileDetaining</t>
  </si>
  <si>
    <t>Ac_20_75_67</t>
  </si>
  <si>
    <t>Prison detaining</t>
  </si>
  <si>
    <t>PrisonDetaining</t>
  </si>
  <si>
    <t>Ac_20_75_75</t>
  </si>
  <si>
    <t>Secure entering and exiting</t>
  </si>
  <si>
    <t>SecureEnteringExiting</t>
  </si>
  <si>
    <t>Ac_20_75_77</t>
  </si>
  <si>
    <t>77</t>
  </si>
  <si>
    <t>Secure visiting</t>
  </si>
  <si>
    <t>SecureVisiting</t>
  </si>
  <si>
    <t>Ac_20_75_95</t>
  </si>
  <si>
    <t>Vehicle impounding</t>
  </si>
  <si>
    <t>VehicleImpounding</t>
  </si>
  <si>
    <t>Ac_20_80</t>
  </si>
  <si>
    <t>Weapons training activities</t>
  </si>
  <si>
    <t>WeaponTraining</t>
  </si>
  <si>
    <t>Ac_20_80_29</t>
  </si>
  <si>
    <t>Firearms training</t>
  </si>
  <si>
    <t>FirearmTraining</t>
  </si>
  <si>
    <t>Ac_20_80_31</t>
  </si>
  <si>
    <t>Firing of weapons</t>
  </si>
  <si>
    <t>FiringOfWeapon</t>
  </si>
  <si>
    <t>Ac_20_85</t>
  </si>
  <si>
    <t>Security activities</t>
  </si>
  <si>
    <t>Security</t>
  </si>
  <si>
    <t>Ac_20_85_08</t>
  </si>
  <si>
    <t>Biometric identifying</t>
  </si>
  <si>
    <t>BiometricIdentifying</t>
  </si>
  <si>
    <t>Ac_20_85_63</t>
  </si>
  <si>
    <t>Pedestrian security checking</t>
  </si>
  <si>
    <t>PedestrianSecurityChecking</t>
  </si>
  <si>
    <t>Ac_20_85_77</t>
  </si>
  <si>
    <t>Secure activities</t>
  </si>
  <si>
    <t>Secure</t>
  </si>
  <si>
    <t>Ac_20_85_79</t>
  </si>
  <si>
    <t>79</t>
  </si>
  <si>
    <t>Sensitive activities</t>
  </si>
  <si>
    <t>Sensitive</t>
  </si>
  <si>
    <t>Ac_20_85_95</t>
  </si>
  <si>
    <t>Vehicular security checking</t>
  </si>
  <si>
    <t>VehicularSecurityChecking</t>
  </si>
  <si>
    <t>Ac_20_90</t>
  </si>
  <si>
    <t>Incident support activities</t>
  </si>
  <si>
    <t>IncidentSupport</t>
  </si>
  <si>
    <t>Ac_20_90_31</t>
  </si>
  <si>
    <t>Fire training</t>
  </si>
  <si>
    <t>FireTraining</t>
  </si>
  <si>
    <t>Ac_20_90_41</t>
  </si>
  <si>
    <t>Incident prevention</t>
  </si>
  <si>
    <t>IncidentPrevention</t>
  </si>
  <si>
    <t>Ac_20_90_42</t>
  </si>
  <si>
    <t>42</t>
  </si>
  <si>
    <t>Incident support</t>
  </si>
  <si>
    <t>Ac_20_90_78</t>
  </si>
  <si>
    <t>78</t>
  </si>
  <si>
    <t>Sheltering from fire</t>
  </si>
  <si>
    <t>ShelteringFromFire</t>
  </si>
  <si>
    <t>Ac_25</t>
  </si>
  <si>
    <t>Cultural, educational, scientific and information activities</t>
  </si>
  <si>
    <t>CulturalEducationalScientificInformation</t>
  </si>
  <si>
    <t>Ac_25_05</t>
  </si>
  <si>
    <t>Commemoration activities</t>
  </si>
  <si>
    <t>Commemoration</t>
  </si>
  <si>
    <t>Ac_25_05_15</t>
  </si>
  <si>
    <t>Commemoration events</t>
  </si>
  <si>
    <t>CommemorationEvent</t>
  </si>
  <si>
    <t>Ac_25_10</t>
  </si>
  <si>
    <t>Educational activities</t>
  </si>
  <si>
    <t>Educational</t>
  </si>
  <si>
    <t>Ac_25_10_05</t>
  </si>
  <si>
    <t>Assembling</t>
  </si>
  <si>
    <t>Ac_25_10_15</t>
  </si>
  <si>
    <t>Communal educational activities</t>
  </si>
  <si>
    <t>CommunalEducational</t>
  </si>
  <si>
    <t>Ac_25_10_26</t>
  </si>
  <si>
    <t>Driving tuition</t>
  </si>
  <si>
    <t>DrivingTuition</t>
  </si>
  <si>
    <t>Ac_25_10_35</t>
  </si>
  <si>
    <t>Group work</t>
  </si>
  <si>
    <t>GroupWork</t>
  </si>
  <si>
    <t>Ac_25_10_47</t>
  </si>
  <si>
    <t>Lecturing</t>
  </si>
  <si>
    <t>Ac_25_10_71</t>
  </si>
  <si>
    <t>Researching</t>
  </si>
  <si>
    <t>Ac_25_10_78</t>
  </si>
  <si>
    <t>Seminar activities</t>
  </si>
  <si>
    <t>Seminar</t>
  </si>
  <si>
    <t>Ac_25_10_84</t>
  </si>
  <si>
    <t>84</t>
  </si>
  <si>
    <t>Studying</t>
  </si>
  <si>
    <t>Ac_25_10_88</t>
  </si>
  <si>
    <t>Teaching</t>
  </si>
  <si>
    <t>Ac_25_10_90</t>
  </si>
  <si>
    <t>Training</t>
  </si>
  <si>
    <t>Ac_25_20</t>
  </si>
  <si>
    <t>Design and craft activities</t>
  </si>
  <si>
    <t>DesignCraft</t>
  </si>
  <si>
    <t>Ac_25_20_13</t>
  </si>
  <si>
    <t>Ceramics making</t>
  </si>
  <si>
    <t>CeramicMaking</t>
  </si>
  <si>
    <t>Ac_25_20_15</t>
  </si>
  <si>
    <t>Craft activities</t>
  </si>
  <si>
    <t>Craft</t>
  </si>
  <si>
    <t>Ac_25_20_21</t>
  </si>
  <si>
    <t>Designing</t>
  </si>
  <si>
    <t>Ac_25_20_24</t>
  </si>
  <si>
    <t>24</t>
  </si>
  <si>
    <t>Drawing</t>
  </si>
  <si>
    <t>Ac_25_20_60</t>
  </si>
  <si>
    <t>Painting</t>
  </si>
  <si>
    <t>Ac_25_20_88</t>
  </si>
  <si>
    <t>Technical drawing</t>
  </si>
  <si>
    <t>TechnicalDrawing</t>
  </si>
  <si>
    <t>Ac_25_30</t>
  </si>
  <si>
    <t>Scientific and laboratory activities</t>
  </si>
  <si>
    <t>ScientificLaboratory</t>
  </si>
  <si>
    <t>Ac_25_30_02</t>
  </si>
  <si>
    <t>Anechoic chamber activities</t>
  </si>
  <si>
    <t>AnechoicChamber</t>
  </si>
  <si>
    <t>Ac_25_30_04</t>
  </si>
  <si>
    <t>Astronomy activities</t>
  </si>
  <si>
    <t>Astronomy</t>
  </si>
  <si>
    <t>Ac_25_30_07</t>
  </si>
  <si>
    <t>07</t>
  </si>
  <si>
    <t>Biology activities</t>
  </si>
  <si>
    <t>Biology</t>
  </si>
  <si>
    <t>Ac_25_30_10</t>
  </si>
  <si>
    <t>Bioscience activities</t>
  </si>
  <si>
    <t>Bioscience</t>
  </si>
  <si>
    <t>Ac_25_30_13</t>
  </si>
  <si>
    <t>Chemistry activities</t>
  </si>
  <si>
    <t>Chemistry</t>
  </si>
  <si>
    <t>Ac_25_30_15</t>
  </si>
  <si>
    <t>Clinical biochemistry activities</t>
  </si>
  <si>
    <t>ClinicalBiochemistry</t>
  </si>
  <si>
    <t>Ac_25_30_16</t>
  </si>
  <si>
    <t>Clinical microbiology activities</t>
  </si>
  <si>
    <t>ClinicalMicrobiology</t>
  </si>
  <si>
    <t>Ac_25_30_17</t>
  </si>
  <si>
    <t>Clinical pathology activities</t>
  </si>
  <si>
    <t>ClinicalPathology</t>
  </si>
  <si>
    <t>Ac_25_30_19</t>
  </si>
  <si>
    <t>Containment activities</t>
  </si>
  <si>
    <t>Containment</t>
  </si>
  <si>
    <t>Ac_25_30_21</t>
  </si>
  <si>
    <t>Dark room activities</t>
  </si>
  <si>
    <t>DarkRoom</t>
  </si>
  <si>
    <t>Ac_25_30_22</t>
  </si>
  <si>
    <t>Dental laboratory activities</t>
  </si>
  <si>
    <t>DentalLaboratory</t>
  </si>
  <si>
    <t>Ac_25_30_23</t>
  </si>
  <si>
    <t>Dissection</t>
  </si>
  <si>
    <t>Ac_25_30_26</t>
  </si>
  <si>
    <t>Earth sciences activities</t>
  </si>
  <si>
    <t>EarthScience</t>
  </si>
  <si>
    <t>Ac_25_30_27</t>
  </si>
  <si>
    <t>Engineering activities</t>
  </si>
  <si>
    <t>Engineering</t>
  </si>
  <si>
    <t>Ac_25_30_28</t>
  </si>
  <si>
    <t>Experiment controlling</t>
  </si>
  <si>
    <t>ExperimentControlling</t>
  </si>
  <si>
    <t>Ac_25_30_29</t>
  </si>
  <si>
    <t>Flow cytometry activities</t>
  </si>
  <si>
    <t>FlowCytometry</t>
  </si>
  <si>
    <t>Ac_25_30_30</t>
  </si>
  <si>
    <t>Food testing</t>
  </si>
  <si>
    <t>FoodTesting</t>
  </si>
  <si>
    <t>Ac_25_30_31</t>
  </si>
  <si>
    <t>Forensic science activities</t>
  </si>
  <si>
    <t>ForensicScience</t>
  </si>
  <si>
    <t>Ac_25_30_33</t>
  </si>
  <si>
    <t>Geology activities</t>
  </si>
  <si>
    <t>Geology</t>
  </si>
  <si>
    <t>Ac_25_30_36</t>
  </si>
  <si>
    <t>Hyperbaric chamber activities</t>
  </si>
  <si>
    <t>HyperbaricChamber</t>
  </si>
  <si>
    <t>Ac_25_30_46</t>
  </si>
  <si>
    <t>Laboratory cold activities</t>
  </si>
  <si>
    <t>LaboratoryCold</t>
  </si>
  <si>
    <t>Ac_25_30_47</t>
  </si>
  <si>
    <t>Laboratory warm activities</t>
  </si>
  <si>
    <t>LaboratoryWarm</t>
  </si>
  <si>
    <t>Ac_25_30_50</t>
  </si>
  <si>
    <t>Material testing</t>
  </si>
  <si>
    <t>MaterialTesting</t>
  </si>
  <si>
    <t>Ac_25_30_66</t>
  </si>
  <si>
    <t>Physics activities</t>
  </si>
  <si>
    <t>Physic</t>
  </si>
  <si>
    <t>Ac_25_30_68</t>
  </si>
  <si>
    <t>Psychology activities</t>
  </si>
  <si>
    <t>Psychology</t>
  </si>
  <si>
    <t>Ac_25_30_70</t>
  </si>
  <si>
    <t>Radiation shielded activities</t>
  </si>
  <si>
    <t>RadiationShielded</t>
  </si>
  <si>
    <t>Ac_25_30_72</t>
  </si>
  <si>
    <t>Results interpreting</t>
  </si>
  <si>
    <t>ResultInterpreting</t>
  </si>
  <si>
    <t>Ac_25_30_76</t>
  </si>
  <si>
    <t>76</t>
  </si>
  <si>
    <t>Scientific instrument activities</t>
  </si>
  <si>
    <t>ScientificInstrument</t>
  </si>
  <si>
    <t>Ac_25_30_78</t>
  </si>
  <si>
    <t>Seismograph activities</t>
  </si>
  <si>
    <t>Seismograph</t>
  </si>
  <si>
    <t>Ac_25_30_85</t>
  </si>
  <si>
    <t>Sterilizing activities</t>
  </si>
  <si>
    <t>Sterilizing</t>
  </si>
  <si>
    <t>Ac_25_30_89</t>
  </si>
  <si>
    <t>Tissue culturing</t>
  </si>
  <si>
    <t>TissueCulturing</t>
  </si>
  <si>
    <t>Ac_25_30_90</t>
  </si>
  <si>
    <t>Toxicology activities</t>
  </si>
  <si>
    <t>Toxicology</t>
  </si>
  <si>
    <t>Ac_25_50</t>
  </si>
  <si>
    <t>Exhibition activities</t>
  </si>
  <si>
    <t>Exhibition</t>
  </si>
  <si>
    <t>Ac_25_50_04</t>
  </si>
  <si>
    <t>Art exhibiting</t>
  </si>
  <si>
    <t>ArtExhibiting</t>
  </si>
  <si>
    <t>Ac_25_50_15</t>
  </si>
  <si>
    <t>Collection exhibiting</t>
  </si>
  <si>
    <t>CollectionExhibiting</t>
  </si>
  <si>
    <t>Ac_25_50_16</t>
  </si>
  <si>
    <t>Conservation of art and artefacts</t>
  </si>
  <si>
    <t>ConservationOfArtArtefact</t>
  </si>
  <si>
    <t>Ac_25_50_21</t>
  </si>
  <si>
    <t>Diorama exhibiting</t>
  </si>
  <si>
    <t>DioramaExhibiting</t>
  </si>
  <si>
    <t>Ac_25_50_29</t>
  </si>
  <si>
    <t>Fauna exhibiting</t>
  </si>
  <si>
    <t>FaunaExhibiting</t>
  </si>
  <si>
    <t>Ac_25_50_31</t>
  </si>
  <si>
    <t>Flora exhibiting</t>
  </si>
  <si>
    <t>FloraExhibiting</t>
  </si>
  <si>
    <t>Ac_25_50_65</t>
  </si>
  <si>
    <t>Projecting representations of the night sky</t>
  </si>
  <si>
    <t>ProjectingRepresentationOfTheNightSky</t>
  </si>
  <si>
    <t>Ac_25_50_73</t>
  </si>
  <si>
    <t>Sculpture exhibiting</t>
  </si>
  <si>
    <t>SculptureExhibiting</t>
  </si>
  <si>
    <t>Ac_25_50_94</t>
  </si>
  <si>
    <t>Viewing activities</t>
  </si>
  <si>
    <t>Viewing</t>
  </si>
  <si>
    <t>Ac_25_70</t>
  </si>
  <si>
    <t>Information activities</t>
  </si>
  <si>
    <t>Information</t>
  </si>
  <si>
    <t>Ac_25_70_04</t>
  </si>
  <si>
    <t>Archiving</t>
  </si>
  <si>
    <t>Ac_25_70_05</t>
  </si>
  <si>
    <t>Audiovisual studying</t>
  </si>
  <si>
    <t>AudiovisualStudying</t>
  </si>
  <si>
    <t>Ac_25_70_11</t>
  </si>
  <si>
    <t>Cataloguing</t>
  </si>
  <si>
    <t>Ac_25_70_23</t>
  </si>
  <si>
    <t>Domestic book storing and reading</t>
  </si>
  <si>
    <t>DomesticBookStoringReading</t>
  </si>
  <si>
    <t>Ac_25_70_30</t>
  </si>
  <si>
    <t>Film storing</t>
  </si>
  <si>
    <t>FilmStoring</t>
  </si>
  <si>
    <t>Ac_25_70_47</t>
  </si>
  <si>
    <t>Library storing</t>
  </si>
  <si>
    <t>LibraryStoring</t>
  </si>
  <si>
    <t>Ac_25_70_71</t>
  </si>
  <si>
    <t>Reading</t>
  </si>
  <si>
    <t>Ac_25_70_72</t>
  </si>
  <si>
    <t>Records storing</t>
  </si>
  <si>
    <t>RecordStoring</t>
  </si>
  <si>
    <t>Ac_25_70_76</t>
  </si>
  <si>
    <t>Scanning</t>
  </si>
  <si>
    <t>Ac_25_90</t>
  </si>
  <si>
    <t>Worship activities</t>
  </si>
  <si>
    <t>Worship</t>
  </si>
  <si>
    <t>Ac_25_90_12</t>
  </si>
  <si>
    <t>Ceremonial worship activities</t>
  </si>
  <si>
    <t>CeremonialWorship</t>
  </si>
  <si>
    <t>Ac_25_90_15</t>
  </si>
  <si>
    <t>Conducting acts of worship</t>
  </si>
  <si>
    <t>ConductingActOfWorship</t>
  </si>
  <si>
    <t>Ac_25_90_60</t>
  </si>
  <si>
    <t>Pastoral care</t>
  </si>
  <si>
    <t>PastoralCare</t>
  </si>
  <si>
    <t>Ac_25_90_67</t>
  </si>
  <si>
    <t>Preparing for acts of worship</t>
  </si>
  <si>
    <t>PreparingForActOfWorship</t>
  </si>
  <si>
    <t>Ac_30</t>
  </si>
  <si>
    <t>Industrial activities</t>
  </si>
  <si>
    <t>Industrial</t>
  </si>
  <si>
    <t>Ac_30_10</t>
  </si>
  <si>
    <t>Mineral extraction activities</t>
  </si>
  <si>
    <t>MineralExtraction</t>
  </si>
  <si>
    <t>Ac_30_10_57</t>
  </si>
  <si>
    <t>57</t>
  </si>
  <si>
    <t>Offshore oil and gas drilling</t>
  </si>
  <si>
    <t>OffshoreOilGasDrilling</t>
  </si>
  <si>
    <t>Ac_30_10_59</t>
  </si>
  <si>
    <t>Onshore oil and gas drilling</t>
  </si>
  <si>
    <t>OnshoreOilGasDrilling</t>
  </si>
  <si>
    <t>Ac_30_10_60</t>
  </si>
  <si>
    <t>Opencast mining</t>
  </si>
  <si>
    <t>OpencastMining</t>
  </si>
  <si>
    <t>Ac_30_10_69</t>
  </si>
  <si>
    <t>69</t>
  </si>
  <si>
    <t>Quarrying</t>
  </si>
  <si>
    <t>Ac_30_10_91</t>
  </si>
  <si>
    <t>Underground mining</t>
  </si>
  <si>
    <t>UndergroundMining</t>
  </si>
  <si>
    <t>Ac_30_10_93</t>
  </si>
  <si>
    <t>Underground mine accessing</t>
  </si>
  <si>
    <t>UndergroundMineAccessing</t>
  </si>
  <si>
    <t>Ac_30_10_94</t>
  </si>
  <si>
    <t>Underground mine tunnelling</t>
  </si>
  <si>
    <t>UndergroundMineTunnelling</t>
  </si>
  <si>
    <t>Ac_30_20</t>
  </si>
  <si>
    <t>Nuclear and chemical management activities</t>
  </si>
  <si>
    <t>NuclearChemicalManagement</t>
  </si>
  <si>
    <t>Ac_30_20_30</t>
  </si>
  <si>
    <t>High-heat highly enriched uranium radioactive waste managing</t>
  </si>
  <si>
    <t>HighHeatHighlyEnrichedUraniumRadioactiveWasteManaging</t>
  </si>
  <si>
    <t>Ac_30_20_35</t>
  </si>
  <si>
    <t>High-heat mixed oxide fuel radioactive waste managing</t>
  </si>
  <si>
    <t>HighHeatMixedOxideFuelRadioactiveWasteManaging</t>
  </si>
  <si>
    <t>Ac_30_20_40</t>
  </si>
  <si>
    <t>High-heat plutonium radioactive waste managing</t>
  </si>
  <si>
    <t>HighHeatPlutoniumRadioactiveWasteManaging</t>
  </si>
  <si>
    <t>Ac_30_20_45</t>
  </si>
  <si>
    <t>High-heat radioactive waste managing</t>
  </si>
  <si>
    <t>HighHeatRadioactiveWasteManaging</t>
  </si>
  <si>
    <t>Ac_30_20_50</t>
  </si>
  <si>
    <t>High-heat spent fuel radioactive waste managing</t>
  </si>
  <si>
    <t>HighHeatSpentFuelRadioactiveWasteManaging</t>
  </si>
  <si>
    <t>Ac_30_20_60</t>
  </si>
  <si>
    <t>Low-heat depleted natural low enrichment uranium managing</t>
  </si>
  <si>
    <t>LowHeatDepletedNaturalLowEnrichmentUraniumManaging</t>
  </si>
  <si>
    <t>Ac_30_20_65</t>
  </si>
  <si>
    <t>Low-heat robust shielded radioactive waste managing</t>
  </si>
  <si>
    <t>LowHeatRobustShieldedRadioactiveWasteManaging</t>
  </si>
  <si>
    <t>Ac_30_20_70</t>
  </si>
  <si>
    <t>Low-heat shielded radioactive waste managing</t>
  </si>
  <si>
    <t>LowHeatShieldedRadioactiveWasteManaging</t>
  </si>
  <si>
    <t>Ac_30_20_75</t>
  </si>
  <si>
    <t>Low-heat unshielded radioactive waste managing</t>
  </si>
  <si>
    <t>LowHeatUnshieldedRadioactiveWasteManaging</t>
  </si>
  <si>
    <t>Ac_30_30</t>
  </si>
  <si>
    <t>Mineral processing activities</t>
  </si>
  <si>
    <t>MineralProcessing</t>
  </si>
  <si>
    <t>Ac_30_30_33</t>
  </si>
  <si>
    <t>Gas processing</t>
  </si>
  <si>
    <t>GasProcessing</t>
  </si>
  <si>
    <t>Ac_30_30_58</t>
  </si>
  <si>
    <t>Oil processing</t>
  </si>
  <si>
    <t>OilProcessing</t>
  </si>
  <si>
    <t>Ac_30_30_59</t>
  </si>
  <si>
    <t>Ore processing</t>
  </si>
  <si>
    <t>OreProcessing</t>
  </si>
  <si>
    <t>Ac_30_40</t>
  </si>
  <si>
    <t>Animal and plant products processing activities</t>
  </si>
  <si>
    <t>AnimalPlantProcessing</t>
  </si>
  <si>
    <t>Ac_30_40_06</t>
  </si>
  <si>
    <t>Baking</t>
  </si>
  <si>
    <t>Ac_30_40_07</t>
  </si>
  <si>
    <t>Bottling</t>
  </si>
  <si>
    <t>Ac_30_40_09</t>
  </si>
  <si>
    <t>09</t>
  </si>
  <si>
    <t>Brewing</t>
  </si>
  <si>
    <t>Ac_30_40_10</t>
  </si>
  <si>
    <t>Butter making</t>
  </si>
  <si>
    <t>ButterMaking</t>
  </si>
  <si>
    <t>Ac_30_40_11</t>
  </si>
  <si>
    <t>Canning</t>
  </si>
  <si>
    <t>Ac_30_40_18</t>
  </si>
  <si>
    <t>18</t>
  </si>
  <si>
    <t>Cheese making</t>
  </si>
  <si>
    <t>CheeseMaking</t>
  </si>
  <si>
    <t>Ac_30_40_22</t>
  </si>
  <si>
    <t>Distilling</t>
  </si>
  <si>
    <t>Ac_30_40_30</t>
  </si>
  <si>
    <t>Fish processing</t>
  </si>
  <si>
    <t>FishProcessing</t>
  </si>
  <si>
    <t>Ac_30_40_32</t>
  </si>
  <si>
    <t>Fresh fruit and vegetable packing</t>
  </si>
  <si>
    <t>FreshFruitVegetablePacking</t>
  </si>
  <si>
    <t>Ac_30_40_44</t>
  </si>
  <si>
    <t>Juicing</t>
  </si>
  <si>
    <t>Ac_30_40_52</t>
  </si>
  <si>
    <t>Meat processing</t>
  </si>
  <si>
    <t>MeatProcessing</t>
  </si>
  <si>
    <t>Ac_30_40_54</t>
  </si>
  <si>
    <t>Milk processing</t>
  </si>
  <si>
    <t>MilkProcessing</t>
  </si>
  <si>
    <t>Ac_30_40_55</t>
  </si>
  <si>
    <t>Milling</t>
  </si>
  <si>
    <t>Ac_30_40_63</t>
  </si>
  <si>
    <t>Plant fibre sorting</t>
  </si>
  <si>
    <t>PlantFibreSorting</t>
  </si>
  <si>
    <t>Ac_30_40_65</t>
  </si>
  <si>
    <t>Poultry processing</t>
  </si>
  <si>
    <t>PoultryProcessing</t>
  </si>
  <si>
    <t>Ac_30_40_80</t>
  </si>
  <si>
    <t>Slaughtering</t>
  </si>
  <si>
    <t>Ac_30_40_87</t>
  </si>
  <si>
    <t>Tanning</t>
  </si>
  <si>
    <t>Ac_30_40_88</t>
  </si>
  <si>
    <t>Threshing</t>
  </si>
  <si>
    <t>Ac_30_40_89</t>
  </si>
  <si>
    <t>Timber sawing</t>
  </si>
  <si>
    <t>TimberSawing</t>
  </si>
  <si>
    <t>Ac_30_40_90</t>
  </si>
  <si>
    <t>Tobacco drying</t>
  </si>
  <si>
    <t>TobaccoDrying</t>
  </si>
  <si>
    <t>Ac_30_40_96</t>
  </si>
  <si>
    <t>Wine making</t>
  </si>
  <si>
    <t>WineMaking</t>
  </si>
  <si>
    <t>Ac_30_40_98</t>
  </si>
  <si>
    <t>Wool sorting</t>
  </si>
  <si>
    <t>WoolSorting</t>
  </si>
  <si>
    <t>Ac_30_50</t>
  </si>
  <si>
    <t>Manufacturing activities</t>
  </si>
  <si>
    <t>Manufacturing</t>
  </si>
  <si>
    <t>Ac_30_50_27</t>
  </si>
  <si>
    <t>Electronics clean activities</t>
  </si>
  <si>
    <t>ElectronicClean</t>
  </si>
  <si>
    <t>Ac_30_50_30</t>
  </si>
  <si>
    <t>Heavy industrial activities</t>
  </si>
  <si>
    <t>HeavyIndustrial</t>
  </si>
  <si>
    <t>Ac_30_50_53</t>
  </si>
  <si>
    <t>Light industrial activities</t>
  </si>
  <si>
    <t>LightIndustrial</t>
  </si>
  <si>
    <t>Ac_30_50_60</t>
  </si>
  <si>
    <t>Packaging</t>
  </si>
  <si>
    <t>Ac_30_50_61</t>
  </si>
  <si>
    <t>Paint spraying</t>
  </si>
  <si>
    <t>PaintSpraying</t>
  </si>
  <si>
    <t>Ac_30_50_64</t>
  </si>
  <si>
    <t>Printing</t>
  </si>
  <si>
    <t>Ac_30_60</t>
  </si>
  <si>
    <t>Cleaning and maintenance activities</t>
  </si>
  <si>
    <t>CleaningMaintenance</t>
  </si>
  <si>
    <t>Ac_30_60_12</t>
  </si>
  <si>
    <t>Cleaning</t>
  </si>
  <si>
    <t>Ac_30_60_13</t>
  </si>
  <si>
    <t>Clothes drying and airing</t>
  </si>
  <si>
    <t>ClotheDryingAiring</t>
  </si>
  <si>
    <t>Ac_30_60_15</t>
  </si>
  <si>
    <t>Commercial laundering</t>
  </si>
  <si>
    <t>CommercialLaundering</t>
  </si>
  <si>
    <t>Ac_30_60_16</t>
  </si>
  <si>
    <t>Conservation activities</t>
  </si>
  <si>
    <t>Conservation</t>
  </si>
  <si>
    <t>Ac_30_60_17</t>
  </si>
  <si>
    <t>Conservation cleaning</t>
  </si>
  <si>
    <t>ConservationCleaning</t>
  </si>
  <si>
    <t>Ac_30_60_22</t>
  </si>
  <si>
    <t>Decontaminating</t>
  </si>
  <si>
    <t>Ac_30_60_23</t>
  </si>
  <si>
    <t>Domestic laundering</t>
  </si>
  <si>
    <t>DomesticLaundering</t>
  </si>
  <si>
    <t>Ac_30_60_24</t>
  </si>
  <si>
    <t>Dry cleaning</t>
  </si>
  <si>
    <t>DryCleaning</t>
  </si>
  <si>
    <t>Ac_30_60_42</t>
  </si>
  <si>
    <t>Ironing</t>
  </si>
  <si>
    <t>Ac_30_60_47</t>
  </si>
  <si>
    <t>Laundering</t>
  </si>
  <si>
    <t>Ac_30_60_71</t>
  </si>
  <si>
    <t>Restoration activities</t>
  </si>
  <si>
    <t>Restoration</t>
  </si>
  <si>
    <t>Ac_30_60_75</t>
  </si>
  <si>
    <t>Service laundering</t>
  </si>
  <si>
    <t>ServiceLaundering</t>
  </si>
  <si>
    <t>Ac_30_60_94</t>
  </si>
  <si>
    <t>Vehicle washing</t>
  </si>
  <si>
    <t>VehicleWashing</t>
  </si>
  <si>
    <t>Ac_30_60_96</t>
  </si>
  <si>
    <t>Washing up</t>
  </si>
  <si>
    <t>WashingUp</t>
  </si>
  <si>
    <t>Ac_30_80</t>
  </si>
  <si>
    <t>Kinetic power generation</t>
  </si>
  <si>
    <t>KineticPowerGeneration</t>
  </si>
  <si>
    <t>Ac_30_85</t>
  </si>
  <si>
    <t>Marine and waterways storage and maintenance activities</t>
  </si>
  <si>
    <t>Ac_30_85_08</t>
  </si>
  <si>
    <t>Boat repairing</t>
  </si>
  <si>
    <t>BoatRepairing</t>
  </si>
  <si>
    <t>Ac_30_85_24</t>
  </si>
  <si>
    <t>Dry dock ship repairing</t>
  </si>
  <si>
    <t>DryDockShipRepairing</t>
  </si>
  <si>
    <t>Ac_30_85_30</t>
  </si>
  <si>
    <t>Floating dock ship repairing</t>
  </si>
  <si>
    <t>FloatingDockShipRepairing</t>
  </si>
  <si>
    <t>Ac_30_85_97</t>
  </si>
  <si>
    <t>Wet dock ship repairing</t>
  </si>
  <si>
    <t>WetDockShipRepairing</t>
  </si>
  <si>
    <t>Ac_30_90</t>
  </si>
  <si>
    <t>Warehousing and distribution activities</t>
  </si>
  <si>
    <t>WarehousingDistribution</t>
  </si>
  <si>
    <t>Ac_30_90_33</t>
  </si>
  <si>
    <t>Goods delivery</t>
  </si>
  <si>
    <t>GoodDelivery</t>
  </si>
  <si>
    <t>Ac_30_90_48</t>
  </si>
  <si>
    <t>Loading and unloading</t>
  </si>
  <si>
    <t>LoadingUnloading</t>
  </si>
  <si>
    <t>Ac_30_90_80</t>
  </si>
  <si>
    <t>Sorting and distributing</t>
  </si>
  <si>
    <t>SortingDistributing</t>
  </si>
  <si>
    <t>Ac_30_90_96</t>
  </si>
  <si>
    <t>Warehousing</t>
  </si>
  <si>
    <t>Ac_32</t>
  </si>
  <si>
    <t>Water and land management activities</t>
  </si>
  <si>
    <t>WaterLandManagement</t>
  </si>
  <si>
    <t>Ac_32_10</t>
  </si>
  <si>
    <t>Agricultural and horticultural activities</t>
  </si>
  <si>
    <t>AgriculturalHorticultural</t>
  </si>
  <si>
    <t>Ac_32_10_02</t>
  </si>
  <si>
    <t>Agricultural maintenance</t>
  </si>
  <si>
    <t>AgriculturalMaintenance</t>
  </si>
  <si>
    <t>Ac_32_10_26</t>
  </si>
  <si>
    <t>Farmyard activities</t>
  </si>
  <si>
    <t>Farmyard</t>
  </si>
  <si>
    <t>Ac_32_10_27</t>
  </si>
  <si>
    <t>Fertilizing</t>
  </si>
  <si>
    <t>Ac_32_10_29</t>
  </si>
  <si>
    <t>Fish cultivating</t>
  </si>
  <si>
    <t>FishCultivating</t>
  </si>
  <si>
    <t>Ac_32_10_34</t>
  </si>
  <si>
    <t>Glasshouse growing</t>
  </si>
  <si>
    <t>GlasshouseGrowing</t>
  </si>
  <si>
    <t>Ac_32_10_35</t>
  </si>
  <si>
    <t>Harvesting</t>
  </si>
  <si>
    <t>Ac_32_10_36</t>
  </si>
  <si>
    <t>Hedge laying</t>
  </si>
  <si>
    <t>HedgeLaying</t>
  </si>
  <si>
    <t>Ac_32_10_38</t>
  </si>
  <si>
    <t>Horticultural activities</t>
  </si>
  <si>
    <t>Horticultural</t>
  </si>
  <si>
    <t>Ac_32_10_42</t>
  </si>
  <si>
    <t>Irrigating</t>
  </si>
  <si>
    <t>Ac_32_10_47</t>
  </si>
  <si>
    <t>Livestock activities</t>
  </si>
  <si>
    <t>Livestock</t>
  </si>
  <si>
    <t>Ac_32_10_52</t>
  </si>
  <si>
    <t>Milking</t>
  </si>
  <si>
    <t>Ac_32_10_55</t>
  </si>
  <si>
    <t>Mushroom cultivating</t>
  </si>
  <si>
    <t>MushroomCultivating</t>
  </si>
  <si>
    <t>Ac_32_10_61</t>
  </si>
  <si>
    <t>Pest management</t>
  </si>
  <si>
    <t>PestManagement</t>
  </si>
  <si>
    <t>Ac_32_10_64</t>
  </si>
  <si>
    <t>Ploughing</t>
  </si>
  <si>
    <t>Ac_32_10_66</t>
  </si>
  <si>
    <t>Poultry rearing</t>
  </si>
  <si>
    <t>PoultryRearing</t>
  </si>
  <si>
    <t>Ac_32_10_68</t>
  </si>
  <si>
    <t>Propagating</t>
  </si>
  <si>
    <t>Ac_32_10_70</t>
  </si>
  <si>
    <t>Pruning</t>
  </si>
  <si>
    <t>Ac_32_10_77</t>
  </si>
  <si>
    <t>Sheep shearing</t>
  </si>
  <si>
    <t>SheepShearing</t>
  </si>
  <si>
    <t>Ac_32_10_78</t>
  </si>
  <si>
    <t>Sheep dipping</t>
  </si>
  <si>
    <t>SheepDipping</t>
  </si>
  <si>
    <t>Ac_32_10_79</t>
  </si>
  <si>
    <t>Silviculture</t>
  </si>
  <si>
    <t>Ac_32_10_80</t>
  </si>
  <si>
    <t>Sowing</t>
  </si>
  <si>
    <t>Ac_32_10_94</t>
  </si>
  <si>
    <t>Viticulture</t>
  </si>
  <si>
    <t>Ac_32_10_96</t>
  </si>
  <si>
    <t>Weed management</t>
  </si>
  <si>
    <t>WeedManagement</t>
  </si>
  <si>
    <t>Ac_32_50</t>
  </si>
  <si>
    <t>Marine and water activities</t>
  </si>
  <si>
    <t>MarineWater</t>
  </si>
  <si>
    <t>Ac_32_50_30</t>
  </si>
  <si>
    <t>Flood defending</t>
  </si>
  <si>
    <t>FloodDefending</t>
  </si>
  <si>
    <t>Ac_32_50_38</t>
  </si>
  <si>
    <t>Harbour protecting</t>
  </si>
  <si>
    <t>HarbourProtecting</t>
  </si>
  <si>
    <t>Ac_32_50_94</t>
  </si>
  <si>
    <t>Vessel berthing</t>
  </si>
  <si>
    <t>VesselBerthing</t>
  </si>
  <si>
    <t>Ac_32_50_95</t>
  </si>
  <si>
    <t>Vessel launching</t>
  </si>
  <si>
    <t>VesselLaunching</t>
  </si>
  <si>
    <t>Ac_32_60</t>
  </si>
  <si>
    <t>Natural spaces activities</t>
  </si>
  <si>
    <t>Natural</t>
  </si>
  <si>
    <t>Ac_32_60_27</t>
  </si>
  <si>
    <t>Erosion</t>
  </si>
  <si>
    <t>Ac_32_60_30</t>
  </si>
  <si>
    <t>Flooding</t>
  </si>
  <si>
    <t>Ac_35</t>
  </si>
  <si>
    <t>Medical, health, welfare and sanitary activities</t>
  </si>
  <si>
    <t>MedicalHealthWelfareSanitary</t>
  </si>
  <si>
    <t>Ac_35_10</t>
  </si>
  <si>
    <t>Medical activities</t>
  </si>
  <si>
    <t>Medical</t>
  </si>
  <si>
    <t>Ac_35_10_08</t>
  </si>
  <si>
    <t>Birthing</t>
  </si>
  <si>
    <t>Ac_35_10_10</t>
  </si>
  <si>
    <t>Burns treating</t>
  </si>
  <si>
    <t>BurnTreating</t>
  </si>
  <si>
    <t>Ac_35_10_15</t>
  </si>
  <si>
    <t>Consulting</t>
  </si>
  <si>
    <t>Ac_35_10_31</t>
  </si>
  <si>
    <t>First aiding</t>
  </si>
  <si>
    <t>FirstAiding</t>
  </si>
  <si>
    <t>Ac_35_10_36</t>
  </si>
  <si>
    <t>Hearing testing</t>
  </si>
  <si>
    <t>HearingTesting</t>
  </si>
  <si>
    <t>Ac_35_10_39</t>
  </si>
  <si>
    <t>39</t>
  </si>
  <si>
    <t>Hydrotherapy</t>
  </si>
  <si>
    <t>Ac_35_10_42</t>
  </si>
  <si>
    <t>Intensive caring</t>
  </si>
  <si>
    <t>IntensiveCaring</t>
  </si>
  <si>
    <t>Ac_35_10_43</t>
  </si>
  <si>
    <t>Isolation caring</t>
  </si>
  <si>
    <t>IsolationCaring</t>
  </si>
  <si>
    <t>Ac_35_10_51</t>
  </si>
  <si>
    <t>Medical scanning</t>
  </si>
  <si>
    <t>MedicalScanning</t>
  </si>
  <si>
    <t>Ac_35_10_53</t>
  </si>
  <si>
    <t>Midwifery</t>
  </si>
  <si>
    <t>Ac_35_10_57</t>
  </si>
  <si>
    <t>Nursing</t>
  </si>
  <si>
    <t>Ac_35_10_58</t>
  </si>
  <si>
    <t>Occupational therapy</t>
  </si>
  <si>
    <t>OccupationalTherapy</t>
  </si>
  <si>
    <t>Ac_35_10_61</t>
  </si>
  <si>
    <t>Patient examining</t>
  </si>
  <si>
    <t>PatientExamining</t>
  </si>
  <si>
    <t>Ac_35_10_62</t>
  </si>
  <si>
    <t>Patient screening</t>
  </si>
  <si>
    <t>PatientScreening</t>
  </si>
  <si>
    <t>Ac_35_10_64</t>
  </si>
  <si>
    <t>Pharmaceutical dispensing</t>
  </si>
  <si>
    <t>PharmaceuticalDispensing</t>
  </si>
  <si>
    <t>Ac_35_10_65</t>
  </si>
  <si>
    <t>Phototherapy</t>
  </si>
  <si>
    <t>Ac_35_10_66</t>
  </si>
  <si>
    <t>Physiotherapy</t>
  </si>
  <si>
    <t>Ac_35_10_70</t>
  </si>
  <si>
    <t>Radiography</t>
  </si>
  <si>
    <t>Ac_35_10_71</t>
  </si>
  <si>
    <t>Radiotherapy</t>
  </si>
  <si>
    <t>Ac_35_10_74</t>
  </si>
  <si>
    <t>74</t>
  </si>
  <si>
    <t>Rehabilitating</t>
  </si>
  <si>
    <t>Ac_35_10_85</t>
  </si>
  <si>
    <t>Surgical operating</t>
  </si>
  <si>
    <t>SurgicalOperating</t>
  </si>
  <si>
    <t>Ac_35_50</t>
  </si>
  <si>
    <t>Welfare activities</t>
  </si>
  <si>
    <t>Welfare</t>
  </si>
  <si>
    <t>Ac_35_50_21</t>
  </si>
  <si>
    <t>Day care</t>
  </si>
  <si>
    <t>DayCare</t>
  </si>
  <si>
    <t>Ac_35_50_42</t>
  </si>
  <si>
    <t>Infant caring</t>
  </si>
  <si>
    <t>InfantCaring</t>
  </si>
  <si>
    <t>Ac_35_60</t>
  </si>
  <si>
    <t>Food management activities</t>
  </si>
  <si>
    <t>FoodManagement</t>
  </si>
  <si>
    <t>Ac_35_60_16</t>
  </si>
  <si>
    <t>Cooking</t>
  </si>
  <si>
    <t>Ac_35_60_30</t>
  </si>
  <si>
    <t>Food preparation</t>
  </si>
  <si>
    <t>FoodPreparation</t>
  </si>
  <si>
    <t>Ac_35_60_31</t>
  </si>
  <si>
    <t>Food serving</t>
  </si>
  <si>
    <t>FoodServing</t>
  </si>
  <si>
    <t>Ac_35_70</t>
  </si>
  <si>
    <t>Funerary activities</t>
  </si>
  <si>
    <t>Funerary</t>
  </si>
  <si>
    <t>Ac_35_70_04</t>
  </si>
  <si>
    <t>Ash urn storing</t>
  </si>
  <si>
    <t>AshUrnStoring</t>
  </si>
  <si>
    <t>Ac_35_70_10</t>
  </si>
  <si>
    <t>Burial</t>
  </si>
  <si>
    <t>Ac_35_70_18</t>
  </si>
  <si>
    <t>Cremating</t>
  </si>
  <si>
    <t>Ac_35_70_42</t>
  </si>
  <si>
    <t>Interment in a vault or tomb</t>
  </si>
  <si>
    <t>IntermentInAVaultTomb</t>
  </si>
  <si>
    <t>Ac_35_80</t>
  </si>
  <si>
    <t>Sanitary activities</t>
  </si>
  <si>
    <t>Sanitary</t>
  </si>
  <si>
    <t>Ac_35_80_06</t>
  </si>
  <si>
    <t>Baby changing</t>
  </si>
  <si>
    <t>BabyChanging</t>
  </si>
  <si>
    <t>Ac_35_80_07</t>
  </si>
  <si>
    <t>Bathing</t>
  </si>
  <si>
    <t>Ac_35_80_80</t>
  </si>
  <si>
    <t>Showering</t>
  </si>
  <si>
    <t>Ac_35_85</t>
  </si>
  <si>
    <t>Animal activities</t>
  </si>
  <si>
    <t>Animal</t>
  </si>
  <si>
    <t>Ac_35_85_02</t>
  </si>
  <si>
    <t>Animal care</t>
  </si>
  <si>
    <t>AnimalCare</t>
  </si>
  <si>
    <t>Ac_35_85_04</t>
  </si>
  <si>
    <t>Animal exercising</t>
  </si>
  <si>
    <t>AnimalExercising</t>
  </si>
  <si>
    <t>Ac_35_85_88</t>
  </si>
  <si>
    <t>Tack maintaining</t>
  </si>
  <si>
    <t>TackMaintaining</t>
  </si>
  <si>
    <t>Ac_35_90</t>
  </si>
  <si>
    <t>Animal medical, health, welfare, funerary and sanitary activities</t>
  </si>
  <si>
    <t>AnimalMedicalHealthWelfareFunerarySanitary</t>
  </si>
  <si>
    <t>Ac_35_90_25</t>
  </si>
  <si>
    <t>Animal drug dispensing</t>
  </si>
  <si>
    <t>AnimalDrugDispensing</t>
  </si>
  <si>
    <t>Ac_35_90_32</t>
  </si>
  <si>
    <t>Animal funerary activities</t>
  </si>
  <si>
    <t>AnimalFunerary</t>
  </si>
  <si>
    <t>Ac_35_90_34</t>
  </si>
  <si>
    <t>Animal grooming</t>
  </si>
  <si>
    <t>AnimalGrooming</t>
  </si>
  <si>
    <t>Ac_35_90_39</t>
  </si>
  <si>
    <t>Animal hydrotherapy</t>
  </si>
  <si>
    <t>AnimalHydrotherapy</t>
  </si>
  <si>
    <t>Ac_35_90_59</t>
  </si>
  <si>
    <t>Veterinary caring</t>
  </si>
  <si>
    <t>VeterinaryCaring</t>
  </si>
  <si>
    <t>Ac_40</t>
  </si>
  <si>
    <t>Recreational activities</t>
  </si>
  <si>
    <t>Recreational</t>
  </si>
  <si>
    <t>Ac_40_05</t>
  </si>
  <si>
    <t>Amusement activities</t>
  </si>
  <si>
    <t>Amusement</t>
  </si>
  <si>
    <t>Ac_40_05_03</t>
  </si>
  <si>
    <t>Amusement arcade activities</t>
  </si>
  <si>
    <t>AmusementArcade</t>
  </si>
  <si>
    <t>Ac_40_05_33</t>
  </si>
  <si>
    <t>Gambling</t>
  </si>
  <si>
    <t>Ac_40_05_35</t>
  </si>
  <si>
    <t>Gaming</t>
  </si>
  <si>
    <t>Ac_40_05_42</t>
  </si>
  <si>
    <t>Indoor fairground riding</t>
  </si>
  <si>
    <t>IndoorFairgroundRiding</t>
  </si>
  <si>
    <t>Ac_40_05_58</t>
  </si>
  <si>
    <t>Observing</t>
  </si>
  <si>
    <t>Ac_40_05_59</t>
  </si>
  <si>
    <t>Outdoor activities</t>
  </si>
  <si>
    <t>Outdoor</t>
  </si>
  <si>
    <t>Ac_40_05_60</t>
  </si>
  <si>
    <t>Outdoor fairground riding</t>
  </si>
  <si>
    <t>OutdoorFairgroundRiding</t>
  </si>
  <si>
    <t>Ac_40_05_63</t>
  </si>
  <si>
    <t>Playing</t>
  </si>
  <si>
    <t>Ac_40_05_89</t>
  </si>
  <si>
    <t>Theme park activities</t>
  </si>
  <si>
    <t>ThemePark</t>
  </si>
  <si>
    <t>Ac_40_20</t>
  </si>
  <si>
    <t>Dining activities</t>
  </si>
  <si>
    <t>Dining</t>
  </si>
  <si>
    <t>Ac_40_20_09</t>
  </si>
  <si>
    <t>Beverage dispensing</t>
  </si>
  <si>
    <t>BeverageDispensing</t>
  </si>
  <si>
    <t>Ac_40_20_27</t>
  </si>
  <si>
    <t>Enclosed dining</t>
  </si>
  <si>
    <t>EnclosedDining</t>
  </si>
  <si>
    <t>Ac_40_20_28</t>
  </si>
  <si>
    <t>Food dispensing</t>
  </si>
  <si>
    <t>FoodDispensing</t>
  </si>
  <si>
    <t>Ac_40_20_59</t>
  </si>
  <si>
    <t>Outdoor dining</t>
  </si>
  <si>
    <t>OutdoorDining</t>
  </si>
  <si>
    <t>Ac_40_35</t>
  </si>
  <si>
    <t>Historic recreational activities</t>
  </si>
  <si>
    <t>HistoricRecreational</t>
  </si>
  <si>
    <t>Ac_40_35_37</t>
  </si>
  <si>
    <t>Historic earthworks exploring</t>
  </si>
  <si>
    <t>HistoricEarthworkExploring</t>
  </si>
  <si>
    <t>Ac_40_35_38</t>
  </si>
  <si>
    <t>Historic ruins exploring</t>
  </si>
  <si>
    <t>HistoricRuinExploring</t>
  </si>
  <si>
    <t>Ac_40_35_39</t>
  </si>
  <si>
    <t>Historic sites exploring</t>
  </si>
  <si>
    <t>HistoricSiteExploring</t>
  </si>
  <si>
    <t>Ac_40_60</t>
  </si>
  <si>
    <t>Performing arts performance activities</t>
  </si>
  <si>
    <t>PerformingArtPerformance</t>
  </si>
  <si>
    <t>Ac_40_60_13</t>
  </si>
  <si>
    <t>Circus performing</t>
  </si>
  <si>
    <t>CircuPerforming</t>
  </si>
  <si>
    <t>Ac_40_60_21</t>
  </si>
  <si>
    <t>Dancing</t>
  </si>
  <si>
    <t>Ac_40_60_29</t>
  </si>
  <si>
    <t>Fashion showing</t>
  </si>
  <si>
    <t>FashionShowing</t>
  </si>
  <si>
    <t>Ac_40_60_30</t>
  </si>
  <si>
    <t>Filming</t>
  </si>
  <si>
    <t>Ac_40_60_31</t>
  </si>
  <si>
    <t>Film screening</t>
  </si>
  <si>
    <t>FilmScreening</t>
  </si>
  <si>
    <t>Ac_40_60_38</t>
  </si>
  <si>
    <t>Indoor music performing</t>
  </si>
  <si>
    <t>IndoorMusicPerforming</t>
  </si>
  <si>
    <t>Ac_40_60_40</t>
  </si>
  <si>
    <t>Indoor theatre activities</t>
  </si>
  <si>
    <t>IndoorTheatre</t>
  </si>
  <si>
    <t>Ac_40_60_55</t>
  </si>
  <si>
    <t>Music recording</t>
  </si>
  <si>
    <t>MusicRecording</t>
  </si>
  <si>
    <t>Ac_40_60_58</t>
  </si>
  <si>
    <t>Outdoor music performing</t>
  </si>
  <si>
    <t>OutdoorMusicPerforming</t>
  </si>
  <si>
    <t>Ac_40_60_59</t>
  </si>
  <si>
    <t>Outdoor theatre activities</t>
  </si>
  <si>
    <t>OutdoorTheatre</t>
  </si>
  <si>
    <t>Ac_40_65</t>
  </si>
  <si>
    <t>Performing arts ancillary activities</t>
  </si>
  <si>
    <t>PerformingArtAncillary</t>
  </si>
  <si>
    <t>Ac_40_65_02</t>
  </si>
  <si>
    <t>Amphitheatre seating</t>
  </si>
  <si>
    <t>AmphitheatreSeating</t>
  </si>
  <si>
    <t>Ac_40_65_03</t>
  </si>
  <si>
    <t>Artiste changing and make-up activities</t>
  </si>
  <si>
    <t>ArtisteChangingMakeUp</t>
  </si>
  <si>
    <t>Ac_40_65_04</t>
  </si>
  <si>
    <t>Audience breaking out</t>
  </si>
  <si>
    <t>AudienceBreakingOut</t>
  </si>
  <si>
    <t>Ac_40_65_05</t>
  </si>
  <si>
    <t>Audience seating</t>
  </si>
  <si>
    <t>AudienceSeating</t>
  </si>
  <si>
    <t>Ac_40_65_06</t>
  </si>
  <si>
    <t>Backstage activities</t>
  </si>
  <si>
    <t>Backstage</t>
  </si>
  <si>
    <t>Ac_40_65_55</t>
  </si>
  <si>
    <t>Music recording controlling</t>
  </si>
  <si>
    <t>MusicRecordingControlling</t>
  </si>
  <si>
    <t>Ac_40_65_59</t>
  </si>
  <si>
    <t>Overhead scenery storing</t>
  </si>
  <si>
    <t>OverheadSceneryStoring</t>
  </si>
  <si>
    <t>Ac_40_65_76</t>
  </si>
  <si>
    <t>Scenery controlling</t>
  </si>
  <si>
    <t>SceneryControlling</t>
  </si>
  <si>
    <t>Ac_40_65_79</t>
  </si>
  <si>
    <t>Sound controlling</t>
  </si>
  <si>
    <t>SoundControlling</t>
  </si>
  <si>
    <t>Ac_40_65_80</t>
  </si>
  <si>
    <t>Sound excluding</t>
  </si>
  <si>
    <t>SoundExcluding</t>
  </si>
  <si>
    <t>Ac_40_65_88</t>
  </si>
  <si>
    <t>Theatrical lighting controlling</t>
  </si>
  <si>
    <t>TheatricalLightingControlling</t>
  </si>
  <si>
    <t>Ac_40_65_89</t>
  </si>
  <si>
    <t>Theatrical rehearsing</t>
  </si>
  <si>
    <t>TheatricalRehearsing</t>
  </si>
  <si>
    <t>Ac_42</t>
  </si>
  <si>
    <t>Sports activities</t>
  </si>
  <si>
    <t>Sport</t>
  </si>
  <si>
    <t>Ac_42_15</t>
  </si>
  <si>
    <t>Court, pitch and field sport activities</t>
  </si>
  <si>
    <t>CourtPitchFieldSport</t>
  </si>
  <si>
    <t>Ac_42_15_30</t>
  </si>
  <si>
    <t>Field athletics</t>
  </si>
  <si>
    <t>FieldAthletic</t>
  </si>
  <si>
    <t>Ac_42_15_42</t>
  </si>
  <si>
    <t>Indoor court sports</t>
  </si>
  <si>
    <t>IndoorCourtSport</t>
  </si>
  <si>
    <t>Ac_42_15_58</t>
  </si>
  <si>
    <t>Outdoor court sports</t>
  </si>
  <si>
    <t>OutdoorCourtSport</t>
  </si>
  <si>
    <t>Ac_42_15_59</t>
  </si>
  <si>
    <t>Outdoor field sports</t>
  </si>
  <si>
    <t>OutdoorFieldSport</t>
  </si>
  <si>
    <t>Ac_42_15_90</t>
  </si>
  <si>
    <t>Track athletics</t>
  </si>
  <si>
    <t>TrackAthletic</t>
  </si>
  <si>
    <t>Ac_42_40</t>
  </si>
  <si>
    <t>Indoor sports activities</t>
  </si>
  <si>
    <t>IndoorSport</t>
  </si>
  <si>
    <t>Ac_42_40_09</t>
  </si>
  <si>
    <t>Bouldering</t>
  </si>
  <si>
    <t>Ac_42_40_14</t>
  </si>
  <si>
    <t>Climbing wall activities</t>
  </si>
  <si>
    <t>ClimbingWall</t>
  </si>
  <si>
    <t>Ac_42_40_28</t>
  </si>
  <si>
    <t>Exercising</t>
  </si>
  <si>
    <t>Ac_42_40_37</t>
  </si>
  <si>
    <t>Gymnastics</t>
  </si>
  <si>
    <t>Gymnastic</t>
  </si>
  <si>
    <t>Ac_42_40_79</t>
  </si>
  <si>
    <t>Snooker, billiards and pool</t>
  </si>
  <si>
    <t>SnookerBilliardPool</t>
  </si>
  <si>
    <t>Ac_42_40_90</t>
  </si>
  <si>
    <t>Ten pin bowling</t>
  </si>
  <si>
    <t>TenPinBowling</t>
  </si>
  <si>
    <t>Ac_42_40_92</t>
  </si>
  <si>
    <t>Track cycling</t>
  </si>
  <si>
    <t>TrackCycling</t>
  </si>
  <si>
    <t>Ac_42_55</t>
  </si>
  <si>
    <t>Outdoor sports activities</t>
  </si>
  <si>
    <t>OutdoorSport</t>
  </si>
  <si>
    <t>Ac_42_55_01</t>
  </si>
  <si>
    <t>Archery</t>
  </si>
  <si>
    <t>Ac_42_55_07</t>
  </si>
  <si>
    <t>BMX cycling</t>
  </si>
  <si>
    <t>BmxCycling</t>
  </si>
  <si>
    <t>Ac_42_55_08</t>
  </si>
  <si>
    <t>Bowling</t>
  </si>
  <si>
    <t>Ac_42_55_18</t>
  </si>
  <si>
    <t>Cross-country cycling</t>
  </si>
  <si>
    <t>CrossCountryCycling</t>
  </si>
  <si>
    <t>Ac_42_55_19</t>
  </si>
  <si>
    <t>Cross-country rallying</t>
  </si>
  <si>
    <t>CrossCountryRallying</t>
  </si>
  <si>
    <t>Ac_42_55_20</t>
  </si>
  <si>
    <t>Cross-country running</t>
  </si>
  <si>
    <t>CrossCountryRunning</t>
  </si>
  <si>
    <t>Ac_42_55_23</t>
  </si>
  <si>
    <t>Dog racing</t>
  </si>
  <si>
    <t>DogRacing</t>
  </si>
  <si>
    <t>Ac_42_55_26</t>
  </si>
  <si>
    <t>Equestrian dressage</t>
  </si>
  <si>
    <t>EquestrianDressage</t>
  </si>
  <si>
    <t>Ac_42_55_27</t>
  </si>
  <si>
    <t>Equestrian cross country eventing</t>
  </si>
  <si>
    <t>EquestrianCrossCountryEventing</t>
  </si>
  <si>
    <t>Ac_42_55_28</t>
  </si>
  <si>
    <t>Equestrian show jumping</t>
  </si>
  <si>
    <t>EquestrianShowJumping</t>
  </si>
  <si>
    <t>Ac_42_55_30</t>
  </si>
  <si>
    <t>Fishing</t>
  </si>
  <si>
    <t>Ac_42_55_34</t>
  </si>
  <si>
    <t>Golfing</t>
  </si>
  <si>
    <t>Ac_42_55_39</t>
  </si>
  <si>
    <t>Horse racing</t>
  </si>
  <si>
    <t>HorseRacing</t>
  </si>
  <si>
    <t>Ac_42_55_40</t>
  </si>
  <si>
    <t>Hunting</t>
  </si>
  <si>
    <t>Ac_42_55_53</t>
  </si>
  <si>
    <t>Motor racing</t>
  </si>
  <si>
    <t>MotorRacing</t>
  </si>
  <si>
    <t>Ac_42_55_58</t>
  </si>
  <si>
    <t>Orienteering</t>
  </si>
  <si>
    <t>Ac_42_55_60</t>
  </si>
  <si>
    <t>Parkour</t>
  </si>
  <si>
    <t>Ac_42_55_70</t>
  </si>
  <si>
    <t>Recreational cycling</t>
  </si>
  <si>
    <t>RecreationalCycling</t>
  </si>
  <si>
    <t>Ac_42_55_71</t>
  </si>
  <si>
    <t>Recreational walking</t>
  </si>
  <si>
    <t>RecreationalWalking</t>
  </si>
  <si>
    <t>Ac_42_55_72</t>
  </si>
  <si>
    <t>Riding</t>
  </si>
  <si>
    <t>Ac_42_55_74</t>
  </si>
  <si>
    <t>Running</t>
  </si>
  <si>
    <t>Ac_42_55_76</t>
  </si>
  <si>
    <t>Skateboarding</t>
  </si>
  <si>
    <t>Ac_42_55_82</t>
  </si>
  <si>
    <t>Speedway racing</t>
  </si>
  <si>
    <t>SpeedwayRacing</t>
  </si>
  <si>
    <t>Ac_42_80</t>
  </si>
  <si>
    <t>Sports ancillary activities</t>
  </si>
  <si>
    <t>SportAncillary</t>
  </si>
  <si>
    <t>Ac_42_80_15</t>
  </si>
  <si>
    <t>Corporate and VIP spectating</t>
  </si>
  <si>
    <t>CorporateVipSpectating</t>
  </si>
  <si>
    <t>Ac_42_80_50</t>
  </si>
  <si>
    <t>Manager and coach seating</t>
  </si>
  <si>
    <t>ManagerCoachSeating</t>
  </si>
  <si>
    <t>Ac_42_80_65</t>
  </si>
  <si>
    <t>Press spectating</t>
  </si>
  <si>
    <t>PressSpectating</t>
  </si>
  <si>
    <t>Ac_42_80_72</t>
  </si>
  <si>
    <t>Reserves seating</t>
  </si>
  <si>
    <t>ReserveSeating</t>
  </si>
  <si>
    <t>Ac_42_85</t>
  </si>
  <si>
    <t>Swimming activities</t>
  </si>
  <si>
    <t>Swimming</t>
  </si>
  <si>
    <t>Ac_42_85_15</t>
  </si>
  <si>
    <t>Competition swimming</t>
  </si>
  <si>
    <t>CompetitionSwimming</t>
  </si>
  <si>
    <t>Ac_42_85_22</t>
  </si>
  <si>
    <t>Diving</t>
  </si>
  <si>
    <t>Ac_42_85_71</t>
  </si>
  <si>
    <t>Recreational swimming</t>
  </si>
  <si>
    <t>RecreationalSwimming</t>
  </si>
  <si>
    <t>Ac_42_85_80</t>
  </si>
  <si>
    <t>Spa activities</t>
  </si>
  <si>
    <t>Spa</t>
  </si>
  <si>
    <t>Ac_42_85_92</t>
  </si>
  <si>
    <t>Underwater observation</t>
  </si>
  <si>
    <t>UnderwaterObservation</t>
  </si>
  <si>
    <t>Ac_42_85_94</t>
  </si>
  <si>
    <t>Water flume, slide and tube riding</t>
  </si>
  <si>
    <t>WaterFlumeSlideTubeRiding</t>
  </si>
  <si>
    <t>Ac_42_85_95</t>
  </si>
  <si>
    <t>Water polo</t>
  </si>
  <si>
    <t>WaterPolo</t>
  </si>
  <si>
    <t>Ac_42_85_97</t>
  </si>
  <si>
    <t>Wave riding</t>
  </si>
  <si>
    <t>WaveRiding</t>
  </si>
  <si>
    <t>Ac_42_85_98</t>
  </si>
  <si>
    <t>Whirlpool bath activities</t>
  </si>
  <si>
    <t>WhirlpoolBath</t>
  </si>
  <si>
    <t>Ac_42_90</t>
  </si>
  <si>
    <t>Water activities</t>
  </si>
  <si>
    <t>Water</t>
  </si>
  <si>
    <t>Ac_42_90_11</t>
  </si>
  <si>
    <t>Canoe slalom</t>
  </si>
  <si>
    <t>CanoeSlalom</t>
  </si>
  <si>
    <t>Ac_42_90_12</t>
  </si>
  <si>
    <t>Canoe sprint</t>
  </si>
  <si>
    <t>CanoeSprint</t>
  </si>
  <si>
    <t>Ac_42_90_50</t>
  </si>
  <si>
    <t>Motor-boating</t>
  </si>
  <si>
    <t>MotorBoating</t>
  </si>
  <si>
    <t>Ac_42_90_73</t>
  </si>
  <si>
    <t>Rowing</t>
  </si>
  <si>
    <t>Ac_42_90_75</t>
  </si>
  <si>
    <t>Sailing</t>
  </si>
  <si>
    <t>Ac_42_90_97</t>
  </si>
  <si>
    <t>Waterskiing</t>
  </si>
  <si>
    <t>Ac_42_90_98</t>
  </si>
  <si>
    <t>White-water canoeing</t>
  </si>
  <si>
    <t>WhiteWaterCanoeing</t>
  </si>
  <si>
    <t>Ac_42_90_99</t>
  </si>
  <si>
    <t>99</t>
  </si>
  <si>
    <t>White-water rafting</t>
  </si>
  <si>
    <t>WhiteWaterRafting</t>
  </si>
  <si>
    <t>Ac_42_95</t>
  </si>
  <si>
    <t>Winter sports activities</t>
  </si>
  <si>
    <t>WinterSport</t>
  </si>
  <si>
    <t>Ac_42_95_02</t>
  </si>
  <si>
    <t>Alpine skiing</t>
  </si>
  <si>
    <t>AlpineSkiing</t>
  </si>
  <si>
    <t>Ac_42_95_08</t>
  </si>
  <si>
    <t>Bobsleighing</t>
  </si>
  <si>
    <t>Ac_42_95_19</t>
  </si>
  <si>
    <t>Cross-country skiing</t>
  </si>
  <si>
    <t>CrossCountrySkiing</t>
  </si>
  <si>
    <t>Ac_42_95_20</t>
  </si>
  <si>
    <t>Curling</t>
  </si>
  <si>
    <t>Ac_42_95_32</t>
  </si>
  <si>
    <t>Freestyle skiing</t>
  </si>
  <si>
    <t>FreestyleSkiing</t>
  </si>
  <si>
    <t>Ac_42_95_40</t>
  </si>
  <si>
    <t>Ice skating</t>
  </si>
  <si>
    <t>IceSkating</t>
  </si>
  <si>
    <t>Ac_42_95_41</t>
  </si>
  <si>
    <t>Ice hockey</t>
  </si>
  <si>
    <t>IceHockey</t>
  </si>
  <si>
    <t>Ac_42_95_49</t>
  </si>
  <si>
    <t>49</t>
  </si>
  <si>
    <t>Luge</t>
  </si>
  <si>
    <t>Ac_42_95_76</t>
  </si>
  <si>
    <t>Short track speed skating</t>
  </si>
  <si>
    <t>ShortTrackSpeedSkating</t>
  </si>
  <si>
    <t>Ac_42_95_77</t>
  </si>
  <si>
    <t>Skeleton sledding</t>
  </si>
  <si>
    <t>SkeletonSledding</t>
  </si>
  <si>
    <t>Ac_42_95_78</t>
  </si>
  <si>
    <t>Skiing</t>
  </si>
  <si>
    <t>Ac_42_95_79</t>
  </si>
  <si>
    <t>Ski jumping</t>
  </si>
  <si>
    <t>SkiJumping</t>
  </si>
  <si>
    <t>Ac_42_95_80</t>
  </si>
  <si>
    <t>Snowboarding</t>
  </si>
  <si>
    <t>Ac_42_95_83</t>
  </si>
  <si>
    <t>83</t>
  </si>
  <si>
    <t>Speed skating</t>
  </si>
  <si>
    <t>SpeedSkating</t>
  </si>
  <si>
    <t>Ac_45</t>
  </si>
  <si>
    <t>Residential activities</t>
  </si>
  <si>
    <t>Residential</t>
  </si>
  <si>
    <t>Ac_45_30</t>
  </si>
  <si>
    <t>External living activities</t>
  </si>
  <si>
    <t>Ac_45_30_11</t>
  </si>
  <si>
    <t>Camping</t>
  </si>
  <si>
    <t>Ac_45_30_12</t>
  </si>
  <si>
    <t>Caravanning</t>
  </si>
  <si>
    <t>Ac_45_30_33</t>
  </si>
  <si>
    <t>Gardening</t>
  </si>
  <si>
    <t>Ac_45_45</t>
  </si>
  <si>
    <t>Living activities</t>
  </si>
  <si>
    <t>Ac_45_45_14</t>
  </si>
  <si>
    <t>Communal socializing</t>
  </si>
  <si>
    <t>CommunalSocializing</t>
  </si>
  <si>
    <t>Ac_45_45_22</t>
  </si>
  <si>
    <t>Ac_45_45_79</t>
  </si>
  <si>
    <t>Sleeping</t>
  </si>
  <si>
    <t>Ac_45_70</t>
  </si>
  <si>
    <t>Residential support activities</t>
  </si>
  <si>
    <t>Ac_45_70_16</t>
  </si>
  <si>
    <t>Concierge servicing</t>
  </si>
  <si>
    <t>ConciergeServicing</t>
  </si>
  <si>
    <t>Ac_45_70_93</t>
  </si>
  <si>
    <t>Utility activities</t>
  </si>
  <si>
    <t>Utility</t>
  </si>
  <si>
    <t>Ac_50</t>
  </si>
  <si>
    <t>Waste disposal activities</t>
  </si>
  <si>
    <t>WasteDisposal</t>
  </si>
  <si>
    <t>Ac_50_40</t>
  </si>
  <si>
    <t>Dry waste collecting</t>
  </si>
  <si>
    <t>DryWasteCollecting</t>
  </si>
  <si>
    <t>Ac_50_40_72</t>
  </si>
  <si>
    <t>Refuse storing</t>
  </si>
  <si>
    <t>RefuseStoring</t>
  </si>
  <si>
    <t>Ac_50_40_78</t>
  </si>
  <si>
    <t>Scrapping</t>
  </si>
  <si>
    <t>Ac_55</t>
  </si>
  <si>
    <t>Piped supply activities</t>
  </si>
  <si>
    <t>PipedSupply</t>
  </si>
  <si>
    <t>Ac_55_60</t>
  </si>
  <si>
    <t>Piped supply installations testing</t>
  </si>
  <si>
    <t>PipedSupplyInstallationTesting</t>
  </si>
  <si>
    <t>Ac_55_60_30</t>
  </si>
  <si>
    <t>Fire suppression installation testing</t>
  </si>
  <si>
    <t>FireSuppressionInstallationTesting</t>
  </si>
  <si>
    <t>Ac_55_60_68</t>
  </si>
  <si>
    <t>Public health installation testing</t>
  </si>
  <si>
    <t>PublicHealthInstallationTesting</t>
  </si>
  <si>
    <t>Ac_55_60_96</t>
  </si>
  <si>
    <t>Water supply installation testing</t>
  </si>
  <si>
    <t>WaterSupplyInstallationTesting</t>
  </si>
  <si>
    <t>Ac_55_65</t>
  </si>
  <si>
    <t>Piped supply systems commissioning</t>
  </si>
  <si>
    <t>PipedSupplyCommissioning</t>
  </si>
  <si>
    <t>Ac_55_65_31</t>
  </si>
  <si>
    <t>Fire suppression systems commissioning</t>
  </si>
  <si>
    <t>FireSuppressionCommissioning</t>
  </si>
  <si>
    <t>Ac_55_65_96</t>
  </si>
  <si>
    <t>Water supply systems commissioning</t>
  </si>
  <si>
    <t>WaterSupplyCommissioning</t>
  </si>
  <si>
    <t>Ac_60</t>
  </si>
  <si>
    <t>Heating, cooling and refrigeration activities</t>
  </si>
  <si>
    <t>HeatingCoolingRefrigeration</t>
  </si>
  <si>
    <t>Ac_60_60</t>
  </si>
  <si>
    <t>Heating and chilled water installations testing</t>
  </si>
  <si>
    <t>HeatingChilledWaterInstallationTesting</t>
  </si>
  <si>
    <t>Ac_60_60_13</t>
  </si>
  <si>
    <t>Chilled water installations testing</t>
  </si>
  <si>
    <t>ChilledWaterInstallationTesting</t>
  </si>
  <si>
    <t>Ac_60_60_36</t>
  </si>
  <si>
    <t>Heating installations testing</t>
  </si>
  <si>
    <t>HeatingInstallationTesting</t>
  </si>
  <si>
    <t>Ac_60_60_63</t>
  </si>
  <si>
    <t>Heating and cooling plant and equipment testing</t>
  </si>
  <si>
    <t>HeatingCoolingPlantEquipmentTesting</t>
  </si>
  <si>
    <t>Ac_60_60_65</t>
  </si>
  <si>
    <t>Pressure testing pipework</t>
  </si>
  <si>
    <t>PressureTestingPipework</t>
  </si>
  <si>
    <t>Ac_60_65</t>
  </si>
  <si>
    <t>Heating and cooling systems and plant commissioning</t>
  </si>
  <si>
    <t>HeatingCoolingPlantCommissioning</t>
  </si>
  <si>
    <t>Ac_60_65_06</t>
  </si>
  <si>
    <t>Boilers commissioning</t>
  </si>
  <si>
    <t>BoilerCommissioning</t>
  </si>
  <si>
    <t>Ac_60_65_13</t>
  </si>
  <si>
    <t>Chilled water systems commissioning</t>
  </si>
  <si>
    <t>ChilledWaterCommissioning</t>
  </si>
  <si>
    <t>Ac_60_65_36</t>
  </si>
  <si>
    <t>Heating systems commissioning</t>
  </si>
  <si>
    <t>HeatingCommissioning</t>
  </si>
  <si>
    <t>Ac_60_65_70</t>
  </si>
  <si>
    <t>Refrigeration plant and equipment commissioning</t>
  </si>
  <si>
    <t>RefrigerationPlantEquipmentCommissioning</t>
  </si>
  <si>
    <t>Ac_65</t>
  </si>
  <si>
    <t>Ventilation and air conditioning activities</t>
  </si>
  <si>
    <t>VentilationAirConditioning</t>
  </si>
  <si>
    <t>Ac_65_60</t>
  </si>
  <si>
    <t>Ventilation and air conditioning installation testing</t>
  </si>
  <si>
    <t>VentilationAirConditioningInstallationTesting</t>
  </si>
  <si>
    <t>Ac_65_60_01</t>
  </si>
  <si>
    <t>Air conditioning plant and equipment testing</t>
  </si>
  <si>
    <t>AirConditioningPlantEquipmentTesting</t>
  </si>
  <si>
    <t>Ac_65_60_02</t>
  </si>
  <si>
    <t>Air supply installations testing</t>
  </si>
  <si>
    <t>AirSupplyInstallationTesting</t>
  </si>
  <si>
    <t>Ac_65_60_63</t>
  </si>
  <si>
    <t>Ventilation plant and equipment testing</t>
  </si>
  <si>
    <t>VentilationPlantEquipmentTesting</t>
  </si>
  <si>
    <t>Ac_65_65</t>
  </si>
  <si>
    <t>Ventilation and air conditioning systems commissioning</t>
  </si>
  <si>
    <t>VentilationAirConditioningCommissioning</t>
  </si>
  <si>
    <t>Ac_65_65_02</t>
  </si>
  <si>
    <t>Air systems commissioning</t>
  </si>
  <si>
    <t>AirCommissioning</t>
  </si>
  <si>
    <t>Ac_70</t>
  </si>
  <si>
    <t>Electrical activities</t>
  </si>
  <si>
    <t>Electrical</t>
  </si>
  <si>
    <t>Ac_70_60</t>
  </si>
  <si>
    <t>Electrical installations testing</t>
  </si>
  <si>
    <t>ElectricalInstallationTesting</t>
  </si>
  <si>
    <t>Ac_70_60_26</t>
  </si>
  <si>
    <t>Electrical equipment inspection and testing</t>
  </si>
  <si>
    <t>ElectricalEquipmentInspectionTesting</t>
  </si>
  <si>
    <t>Ac_70_60_28</t>
  </si>
  <si>
    <t>Emergency lighting installations testing</t>
  </si>
  <si>
    <t>EmergencyLightingInstallationTesting</t>
  </si>
  <si>
    <t>Ac_70_60_35</t>
  </si>
  <si>
    <t>Hazardous areas electrical wiring inspection and testing</t>
  </si>
  <si>
    <t>HazardousAreaElectricalWiringInspectionTesting</t>
  </si>
  <si>
    <t>Ac_70_60_37</t>
  </si>
  <si>
    <t>High-voltage electrical installations testing</t>
  </si>
  <si>
    <t>HighVoltageElectricalInstallationTesting</t>
  </si>
  <si>
    <t>Ac_70_60_46</t>
  </si>
  <si>
    <t>Lighting installations testing</t>
  </si>
  <si>
    <t>LightingInstallationTesting</t>
  </si>
  <si>
    <t>Ac_70_60_47</t>
  </si>
  <si>
    <t>Lightning protection installations testing</t>
  </si>
  <si>
    <t>LightningProtectionInstallationTesting</t>
  </si>
  <si>
    <t>Ac_70_60_49</t>
  </si>
  <si>
    <t>Low-voltage electrical installation testing and inspecting</t>
  </si>
  <si>
    <t>LowVoltageElectricalInstallationTestingInspecting</t>
  </si>
  <si>
    <t>70-70-40/120 Inspection and testing of minor electrical installation work;</t>
  </si>
  <si>
    <t>5.8.1 Electrical mains and sub-mains distribution;</t>
  </si>
  <si>
    <t>Ac_70_60_51</t>
  </si>
  <si>
    <t>Low-voltage minor electrical installation testing and inspecting</t>
  </si>
  <si>
    <t>LowVoltageMinorElectricalInstallationTestingInspecting</t>
  </si>
  <si>
    <t>Ac_70_65</t>
  </si>
  <si>
    <t>Electrical systems commissioning</t>
  </si>
  <si>
    <t>ElectricalCommissioning</t>
  </si>
  <si>
    <t>Ac_70_65_46</t>
  </si>
  <si>
    <t>Lighting systems commissioning</t>
  </si>
  <si>
    <t>LightingCommissioning</t>
  </si>
  <si>
    <t>Ac_75</t>
  </si>
  <si>
    <t>Communications, security, safety and protection activities</t>
  </si>
  <si>
    <t>CommunicationSecuritySafetyProtection</t>
  </si>
  <si>
    <t>Ac_75_60</t>
  </si>
  <si>
    <t>Communications, security, safety and protection installations testing</t>
  </si>
  <si>
    <t>CommunicationSecuritySafetyProtectionInstallationTesting</t>
  </si>
  <si>
    <t>Ac_75_60_01</t>
  </si>
  <si>
    <t>Access control systems testing</t>
  </si>
  <si>
    <t>AccessControlTesting</t>
  </si>
  <si>
    <t>Ac_75_60_04</t>
  </si>
  <si>
    <t>Audiovisual systems testing</t>
  </si>
  <si>
    <t>AudiovisualSystemTesting</t>
  </si>
  <si>
    <t>Ac_75_60_15</t>
  </si>
  <si>
    <t>Control systems testing</t>
  </si>
  <si>
    <t>ControlTesting</t>
  </si>
  <si>
    <t>Ac_75_60_30</t>
  </si>
  <si>
    <t>Fire protection installation testing</t>
  </si>
  <si>
    <t>FireProtectionInstallationTesting</t>
  </si>
  <si>
    <t>Ac_75_60_42</t>
  </si>
  <si>
    <t>Intruder alarm systems testing</t>
  </si>
  <si>
    <t>IntruderAlarmTesting</t>
  </si>
  <si>
    <t>Ac_75_60_47</t>
  </si>
  <si>
    <t>Lifts testing</t>
  </si>
  <si>
    <t>LiftTesting</t>
  </si>
  <si>
    <t>Ac_75_60_80</t>
  </si>
  <si>
    <t>Security systems testing</t>
  </si>
  <si>
    <t>SecurityTesting</t>
  </si>
  <si>
    <t>Ac_75_60_85</t>
  </si>
  <si>
    <t>Surveillance equipment installations testing</t>
  </si>
  <si>
    <t>SurveillanceEquipmentInstallationTesting</t>
  </si>
  <si>
    <t>Ac_75_60_92</t>
  </si>
  <si>
    <t>Telecommunications systems testing</t>
  </si>
  <si>
    <t>TelecommunicationTesting</t>
  </si>
  <si>
    <t>Ac_75_65</t>
  </si>
  <si>
    <t>Communications, security, safety and protection systems commissioning</t>
  </si>
  <si>
    <t>CommunicationSecuritySafetyProtectionCommissioning</t>
  </si>
  <si>
    <t>Ac_75_65_01</t>
  </si>
  <si>
    <t>Access control systems commissioning</t>
  </si>
  <si>
    <t>AccessControlCommissioning</t>
  </si>
  <si>
    <t>Ac_75_65_04</t>
  </si>
  <si>
    <t>Audiovisual systems commissioning</t>
  </si>
  <si>
    <t>AudiovisualSystemCommissioning</t>
  </si>
  <si>
    <t>Ac_75_65_15</t>
  </si>
  <si>
    <t>Control systems commissioning</t>
  </si>
  <si>
    <t>ControlCommissioning</t>
  </si>
  <si>
    <t>Ac_75_65_30</t>
  </si>
  <si>
    <t>Fire alarm systems commissioning</t>
  </si>
  <si>
    <t>FireAlarmCommissioning</t>
  </si>
  <si>
    <t>Ac_75_65_42</t>
  </si>
  <si>
    <t>Intruder alarm systems commissioning</t>
  </si>
  <si>
    <t>IntruderAlarmCommissioning</t>
  </si>
  <si>
    <t>Ac_75_65_47</t>
  </si>
  <si>
    <t>Lifts commissioning</t>
  </si>
  <si>
    <t>LiftCommissioning</t>
  </si>
  <si>
    <t>Ac_75_65_80</t>
  </si>
  <si>
    <t>Security systems commissioning</t>
  </si>
  <si>
    <t>SecurityCommissioning</t>
  </si>
  <si>
    <t>Ac_75_65_85</t>
  </si>
  <si>
    <t>Surveillance systems commissioning</t>
  </si>
  <si>
    <t>SurveillanceCommissioning</t>
  </si>
  <si>
    <t>Ac_75_65_92</t>
  </si>
  <si>
    <t>Telecommunications systems commissioning</t>
  </si>
  <si>
    <t>TelecommunicationCommissioning</t>
  </si>
  <si>
    <t>Ac_80</t>
  </si>
  <si>
    <t>Transport activities</t>
  </si>
  <si>
    <t>Transport</t>
  </si>
  <si>
    <t>Ac_80_00</t>
  </si>
  <si>
    <t>Accommodation works activities</t>
  </si>
  <si>
    <t>AccommodationWork</t>
  </si>
  <si>
    <t>Ac_80_05</t>
  </si>
  <si>
    <t>Aerospace ground activities</t>
  </si>
  <si>
    <t>AerospaceGround</t>
  </si>
  <si>
    <t>Ac_80_05_02</t>
  </si>
  <si>
    <t>Aeroplane landing</t>
  </si>
  <si>
    <t>AeroplaneLanding</t>
  </si>
  <si>
    <t>Ac_80_05_03</t>
  </si>
  <si>
    <t>Aeroplane take-off</t>
  </si>
  <si>
    <t>AeroplaneTakeOff</t>
  </si>
  <si>
    <t>Ac_80_05_05</t>
  </si>
  <si>
    <t>Aircraft manoeuvring</t>
  </si>
  <si>
    <t>AircraftManoeuvring</t>
  </si>
  <si>
    <t>Ac_80_05_06</t>
  </si>
  <si>
    <t>Aircraft manoeuvring buffering</t>
  </si>
  <si>
    <t>AircraftManoeuvringBuffering</t>
  </si>
  <si>
    <t>Ac_80_05_07</t>
  </si>
  <si>
    <t>Aircraft standing</t>
  </si>
  <si>
    <t>AircraftStanding</t>
  </si>
  <si>
    <t>Ac_80_05_09</t>
  </si>
  <si>
    <t>Airport controlling</t>
  </si>
  <si>
    <t>AirportControlling</t>
  </si>
  <si>
    <t>Ac_80_05_33</t>
  </si>
  <si>
    <t>Glider landing</t>
  </si>
  <si>
    <t>GliderLanding</t>
  </si>
  <si>
    <t>Ac_80_05_34</t>
  </si>
  <si>
    <t>Glider take-off</t>
  </si>
  <si>
    <t>GliderTakeOff</t>
  </si>
  <si>
    <t>Ac_80_05_36</t>
  </si>
  <si>
    <t>Hang gliding landing</t>
  </si>
  <si>
    <t>HangGlidingLanding</t>
  </si>
  <si>
    <t>Ac_80_05_37</t>
  </si>
  <si>
    <t>Hang gliding take-off</t>
  </si>
  <si>
    <t>HangGlidingTakeOff</t>
  </si>
  <si>
    <t>Ac_80_05_38</t>
  </si>
  <si>
    <t>Helicopter landing</t>
  </si>
  <si>
    <t>HelicopterLanding</t>
  </si>
  <si>
    <t>Ac_80_05_39</t>
  </si>
  <si>
    <t>Helicopter take-off</t>
  </si>
  <si>
    <t>HelicopterTakeOff</t>
  </si>
  <si>
    <t>Ac_80_05_82</t>
  </si>
  <si>
    <t>Spacecraft landing</t>
  </si>
  <si>
    <t>SpacecraftLanding</t>
  </si>
  <si>
    <t>Ac_80_05_84</t>
  </si>
  <si>
    <t>Spacecraft take-off</t>
  </si>
  <si>
    <t>SpacecraftTakeOff</t>
  </si>
  <si>
    <t>Ac_80_10</t>
  </si>
  <si>
    <t>Loading and embarkation activities</t>
  </si>
  <si>
    <t>LoadingEmbarkation</t>
  </si>
  <si>
    <t>Ac_80_10_04</t>
  </si>
  <si>
    <t>Aircraft fuelling</t>
  </si>
  <si>
    <t>AircraftFuelling</t>
  </si>
  <si>
    <t>Ac_80_10_06</t>
  </si>
  <si>
    <t>Baggage claiming</t>
  </si>
  <si>
    <t>BaggageClaiming</t>
  </si>
  <si>
    <t>Ac_80_10_07</t>
  </si>
  <si>
    <t>Baggage handling</t>
  </si>
  <si>
    <t>BaggageHandling</t>
  </si>
  <si>
    <t>Ac_80_10_08</t>
  </si>
  <si>
    <t>Baggage loading</t>
  </si>
  <si>
    <t>BaggageLoading</t>
  </si>
  <si>
    <t>Ac_80_10_12</t>
  </si>
  <si>
    <t>Cargo handling</t>
  </si>
  <si>
    <t>CargoHandling</t>
  </si>
  <si>
    <t>Ac_80_10_13</t>
  </si>
  <si>
    <t>Cargo loading</t>
  </si>
  <si>
    <t>CargoLoading</t>
  </si>
  <si>
    <t>Ac_80_10_20</t>
  </si>
  <si>
    <t>Customs controlling</t>
  </si>
  <si>
    <t>CustomControlling</t>
  </si>
  <si>
    <t>Ac_80_10_60</t>
  </si>
  <si>
    <t>Passenger arriving</t>
  </si>
  <si>
    <t>PassengerArriving</t>
  </si>
  <si>
    <t>Ac_80_10_61</t>
  </si>
  <si>
    <t>Passenger departing</t>
  </si>
  <si>
    <t>PassengerDeparting</t>
  </si>
  <si>
    <t>Ac_80_10_62</t>
  </si>
  <si>
    <t>Passenger disembarking</t>
  </si>
  <si>
    <t>PassengerDisembarking</t>
  </si>
  <si>
    <t>Ac_80_10_63</t>
  </si>
  <si>
    <t>Passenger embarking</t>
  </si>
  <si>
    <t>PassengerEmbarking</t>
  </si>
  <si>
    <t>Ac_80_10_64</t>
  </si>
  <si>
    <t>Passenger gathering</t>
  </si>
  <si>
    <t>PassengerGathering</t>
  </si>
  <si>
    <t>Ac_80_10_65</t>
  </si>
  <si>
    <t>Passport controlling</t>
  </si>
  <si>
    <t>PassportControlling</t>
  </si>
  <si>
    <t>Ac_80_10_86</t>
  </si>
  <si>
    <t>86</t>
  </si>
  <si>
    <t>Ticketing</t>
  </si>
  <si>
    <t>Ac_80_15</t>
  </si>
  <si>
    <t>Aerospace maintenance activities</t>
  </si>
  <si>
    <t>AerospaceMaintenance</t>
  </si>
  <si>
    <t>Ac_80_15_01</t>
  </si>
  <si>
    <t>Aircraft cleaning</t>
  </si>
  <si>
    <t>AircraftCleaning</t>
  </si>
  <si>
    <t>Ac_80_15_02</t>
  </si>
  <si>
    <t>Aircraft maintaining</t>
  </si>
  <si>
    <t>AircraftMaintaining</t>
  </si>
  <si>
    <t>Ac_80_15_04</t>
  </si>
  <si>
    <t>Aircraft repairing</t>
  </si>
  <si>
    <t>AircraftRepairing</t>
  </si>
  <si>
    <t>Ac_80_15_79</t>
  </si>
  <si>
    <t>Spacecraft cleaning</t>
  </si>
  <si>
    <t>SpacecraftCleaning</t>
  </si>
  <si>
    <t>Ac_80_15_80</t>
  </si>
  <si>
    <t>Spacecraft maintaining</t>
  </si>
  <si>
    <t>SpacecraftMaintaining</t>
  </si>
  <si>
    <t>Ac_80_15_81</t>
  </si>
  <si>
    <t>81</t>
  </si>
  <si>
    <t>Spacecraft preparing</t>
  </si>
  <si>
    <t>SpacecraftPreparing</t>
  </si>
  <si>
    <t>Ac_80_15_82</t>
  </si>
  <si>
    <t>Spacecraft repairing</t>
  </si>
  <si>
    <t>SpacecraftRepairing</t>
  </si>
  <si>
    <t>Ac_80_20</t>
  </si>
  <si>
    <t>Cableway activities</t>
  </si>
  <si>
    <t>Cableway</t>
  </si>
  <si>
    <t>Ac_80_20_13</t>
  </si>
  <si>
    <t>Cableway travelling</t>
  </si>
  <si>
    <t>CablewayTravelling</t>
  </si>
  <si>
    <t>Ac_80_30</t>
  </si>
  <si>
    <t>Cable transport storage and maintenance activities</t>
  </si>
  <si>
    <t>CableTransportStorageMaintenance</t>
  </si>
  <si>
    <t>Ac_80_30_34</t>
  </si>
  <si>
    <t>Gondola repair and cleaning</t>
  </si>
  <si>
    <t>GondolaRepairCleaning</t>
  </si>
  <si>
    <t>Ac_80_30_35</t>
  </si>
  <si>
    <t>Gondola storing</t>
  </si>
  <si>
    <t>GondolaStoring</t>
  </si>
  <si>
    <t>Ac_80_35</t>
  </si>
  <si>
    <t>Highway activities</t>
  </si>
  <si>
    <t>Highway</t>
  </si>
  <si>
    <t>Ac_80_35_08</t>
  </si>
  <si>
    <t>Bus manoeuvring</t>
  </si>
  <si>
    <t>BusManoeuvring</t>
  </si>
  <si>
    <t>Ac_80_35_12</t>
  </si>
  <si>
    <t>Car manoeuvring</t>
  </si>
  <si>
    <t>CarManoeuvring</t>
  </si>
  <si>
    <t>Ac_80_35_16</t>
  </si>
  <si>
    <t>Carriageway separating</t>
  </si>
  <si>
    <t>CarriagewaySeparating</t>
  </si>
  <si>
    <t>Ac_80_35_24</t>
  </si>
  <si>
    <t>Driving</t>
  </si>
  <si>
    <t>Ac_80_35_46</t>
  </si>
  <si>
    <t>Laying-by and passing</t>
  </si>
  <si>
    <t>LayingByPassing</t>
  </si>
  <si>
    <t>Ac_80_35_63</t>
  </si>
  <si>
    <t>Pedestrian crossing</t>
  </si>
  <si>
    <t>PedestrianCrossing</t>
  </si>
  <si>
    <t>Ac_80_35_64</t>
  </si>
  <si>
    <t>Pedestrian standing</t>
  </si>
  <si>
    <t>PedestrianStanding</t>
  </si>
  <si>
    <t>Ac_80_35_70</t>
  </si>
  <si>
    <t>Railway crossing</t>
  </si>
  <si>
    <t>RailwayCrossing</t>
  </si>
  <si>
    <t>Ac_80_35_73</t>
  </si>
  <si>
    <t>Road buffering</t>
  </si>
  <si>
    <t>RoadBuffering</t>
  </si>
  <si>
    <t>Ac_80_35_90</t>
  </si>
  <si>
    <t>Truck manoeuvring</t>
  </si>
  <si>
    <t>TruckManoeuvring</t>
  </si>
  <si>
    <t>Ac_80_35_95</t>
  </si>
  <si>
    <t>Vehicle manoeuvring</t>
  </si>
  <si>
    <t>VehicleManoeuvring</t>
  </si>
  <si>
    <t>Ac_80_45</t>
  </si>
  <si>
    <t>Highway storage and maintenance activities</t>
  </si>
  <si>
    <t>HighwayStorageMaintenance</t>
  </si>
  <si>
    <t>Ac_80_45_09</t>
  </si>
  <si>
    <t>Bus standing</t>
  </si>
  <si>
    <t>BusStanding</t>
  </si>
  <si>
    <t>Ac_80_45_40</t>
  </si>
  <si>
    <t>Indoor vehicle parking</t>
  </si>
  <si>
    <t>IndoorVehicleParking</t>
  </si>
  <si>
    <t>Ac_80_45_59</t>
  </si>
  <si>
    <t>Outdoor vehicle parking</t>
  </si>
  <si>
    <t>OutdoorVehicleParking</t>
  </si>
  <si>
    <t>Ac_80_45_91</t>
  </si>
  <si>
    <t>Truck standing</t>
  </si>
  <si>
    <t>TruckStanding</t>
  </si>
  <si>
    <t>Ac_80_45_94</t>
  </si>
  <si>
    <t>Vehicle fuelling and charging</t>
  </si>
  <si>
    <t>VehicleFuellingCharging</t>
  </si>
  <si>
    <t>Ac_80_45_95</t>
  </si>
  <si>
    <t>Vehicle inspecting</t>
  </si>
  <si>
    <t>VehicleInspecting</t>
  </si>
  <si>
    <t>Ac_80_45_96</t>
  </si>
  <si>
    <t>Vehicle servicing</t>
  </si>
  <si>
    <t>VehicleServicing</t>
  </si>
  <si>
    <t>Ac_80_50</t>
  </si>
  <si>
    <t>Railway activities</t>
  </si>
  <si>
    <t>Railway</t>
  </si>
  <si>
    <t>Ac_80_50_50</t>
  </si>
  <si>
    <t>Marshalling</t>
  </si>
  <si>
    <t>Ac_80_50_70</t>
  </si>
  <si>
    <t>Rail over passing</t>
  </si>
  <si>
    <t>RailOverPassing</t>
  </si>
  <si>
    <t>Ac_80_50_71</t>
  </si>
  <si>
    <t>Rail signal controlling</t>
  </si>
  <si>
    <t>RailSignalControlling</t>
  </si>
  <si>
    <t>Ac_80_50_73</t>
  </si>
  <si>
    <t>Railway track buffering</t>
  </si>
  <si>
    <t>RailwayTrackBuffering</t>
  </si>
  <si>
    <t>Ac_80_50_75</t>
  </si>
  <si>
    <t>Railway travel</t>
  </si>
  <si>
    <t>RailwayTravel</t>
  </si>
  <si>
    <t>Ac_80_50_76</t>
  </si>
  <si>
    <t>Rail under passing</t>
  </si>
  <si>
    <t>RailUnderPassing</t>
  </si>
  <si>
    <t>Ac_80_50_90</t>
  </si>
  <si>
    <t>Train stopping</t>
  </si>
  <si>
    <t>TrainStopping</t>
  </si>
  <si>
    <t>Ac_80_60</t>
  </si>
  <si>
    <t>Rail storage and maintenance activities</t>
  </si>
  <si>
    <t>RailStorageMaintenance</t>
  </si>
  <si>
    <t>Ac_80_60_11</t>
  </si>
  <si>
    <t>Carriage cleaning</t>
  </si>
  <si>
    <t>CarriageCleaning</t>
  </si>
  <si>
    <t>Ac_80_60_26</t>
  </si>
  <si>
    <t>Engine fuelling</t>
  </si>
  <si>
    <t>EngineFuelling</t>
  </si>
  <si>
    <t>Ac_80_60_27</t>
  </si>
  <si>
    <t>Engine inspecting</t>
  </si>
  <si>
    <t>EngineInspecting</t>
  </si>
  <si>
    <t>Ac_80_60_28</t>
  </si>
  <si>
    <t>Engine servicing</t>
  </si>
  <si>
    <t>EngineServicing</t>
  </si>
  <si>
    <t>Ac_80_60_29</t>
  </si>
  <si>
    <t>Engine washing</t>
  </si>
  <si>
    <t>EngineWashing</t>
  </si>
  <si>
    <t>Ac_80_60_70</t>
  </si>
  <si>
    <t>Rail repairing</t>
  </si>
  <si>
    <t>RailRepairing</t>
  </si>
  <si>
    <t>Ac_80_70</t>
  </si>
  <si>
    <t>Marine way and waterway activities</t>
  </si>
  <si>
    <t>MarineWayWaterway</t>
  </si>
  <si>
    <t>Ac_80_70_11</t>
  </si>
  <si>
    <t>Canal level changing</t>
  </si>
  <si>
    <t>CanalLevelChanging</t>
  </si>
  <si>
    <t>Ac_80_70_12</t>
  </si>
  <si>
    <t>Canal travelling</t>
  </si>
  <si>
    <t>CanalTravelling</t>
  </si>
  <si>
    <t>Ac_80_70_37</t>
  </si>
  <si>
    <t>Harbour level changing</t>
  </si>
  <si>
    <t>HarbourLevelChanging</t>
  </si>
  <si>
    <t>Ac_80_94</t>
  </si>
  <si>
    <t>Bridge function activities</t>
  </si>
  <si>
    <t>BridgeFunction</t>
  </si>
  <si>
    <t>Ac_80_94_41</t>
  </si>
  <si>
    <t>Bridge inspecting</t>
  </si>
  <si>
    <t>BridgeInspecting</t>
  </si>
  <si>
    <t>Ac_80_94_60</t>
  </si>
  <si>
    <t>Passing over a bridge</t>
  </si>
  <si>
    <t>PassingOverABridge</t>
  </si>
  <si>
    <t>Ac_80_94_90</t>
  </si>
  <si>
    <t>Passing under a bridge</t>
  </si>
  <si>
    <t>PassingUnderABridge</t>
  </si>
  <si>
    <t>Ac_85</t>
  </si>
  <si>
    <t>Operation and maintenance activities</t>
  </si>
  <si>
    <t>OperationMaintenance</t>
  </si>
  <si>
    <t>Ac_85_10</t>
  </si>
  <si>
    <t>Barrier and fence maintenance activities</t>
  </si>
  <si>
    <t>BarrierFenceMaintenance</t>
  </si>
  <si>
    <t>Ac_85_10_06</t>
  </si>
  <si>
    <t>Barrier maintenance</t>
  </si>
  <si>
    <t>BarrierMaintenance</t>
  </si>
  <si>
    <t>25-25-60/190 Barrier maintenance system;</t>
  </si>
  <si>
    <t>8.4.4 Barriers and guardrails (default); 2.7.2 Balustrades and handrails; 2.5.5 Subsidiary walls, balustrades and proprietary balconies;</t>
  </si>
  <si>
    <t>Ac_85_10_30</t>
  </si>
  <si>
    <t>Fencing maintenance</t>
  </si>
  <si>
    <t>FencingMaintenance</t>
  </si>
  <si>
    <t>25-20-30/190 Fencing maintenance system;</t>
  </si>
  <si>
    <t>8.4.1 Fencing and railings (default); 8.4.4 Barriers and guardrails;</t>
  </si>
  <si>
    <t>Ac_85_10_45</t>
  </si>
  <si>
    <t>Kerbs and channels maintenance</t>
  </si>
  <si>
    <t>KerbChannelMaintenance</t>
  </si>
  <si>
    <t>20-85-45/190 Maintenance system for kerbs and channels;</t>
  </si>
  <si>
    <t>8.6.1 Surface water and foul water drainage; 2.2.3 Drainage to balconies; 8.2.1 Roads, paths and pavings (default); 2.3.4 Roof drainage; 8.5.1 Site/street furniture and equipment;</t>
  </si>
  <si>
    <t>Ac_85_10_95</t>
  </si>
  <si>
    <t>Vehicle restraint systems maintenance</t>
  </si>
  <si>
    <t>VehicleRestraintMaintenance</t>
  </si>
  <si>
    <t>25-20-85/190 Vehicle restraint system maintenance;</t>
  </si>
  <si>
    <t>8.4.1 Fencing and railings; 8.4.4 Barriers and guardrails (default);</t>
  </si>
  <si>
    <t>Ac_85_30</t>
  </si>
  <si>
    <t>Flora maintenance activities</t>
  </si>
  <si>
    <t>FloraMaintenance</t>
  </si>
  <si>
    <t>Ac_85_30_01</t>
  </si>
  <si>
    <t>Amenity grass maintenance</t>
  </si>
  <si>
    <t>AmenityGrassMaintenance</t>
  </si>
  <si>
    <t>40-35-35/190 Amenity grass maintenance system;</t>
  </si>
  <si>
    <t>8.3.1 Seeding and turfing (default);</t>
  </si>
  <si>
    <t>Ac_85_30_02</t>
  </si>
  <si>
    <t>Amenity planting maintenance</t>
  </si>
  <si>
    <t>AmenityPlantingMaintenance</t>
  </si>
  <si>
    <t>40-35-00/190 Amenity planting maintenance system;</t>
  </si>
  <si>
    <t>8.3.2 External planting (default);</t>
  </si>
  <si>
    <t>Ac_85_30_04</t>
  </si>
  <si>
    <t>Aquatic and wetland planting maintenance</t>
  </si>
  <si>
    <t>AquaticWetlandPlantingMaintenance</t>
  </si>
  <si>
    <t>40-30-00/190 Aquatic and wetland planting maintenance system;</t>
  </si>
  <si>
    <t>Ac_85_30_28</t>
  </si>
  <si>
    <t>External container planting maintenance</t>
  </si>
  <si>
    <t>ExternalContainerPlantingMaintenance</t>
  </si>
  <si>
    <t>40-40-25/190 Container planting maintenance system;</t>
  </si>
  <si>
    <t>8.3.3 Irrigation systems; 8.3.2 External planting (default);</t>
  </si>
  <si>
    <t>Ac_85_30_30</t>
  </si>
  <si>
    <t>Forestry maintenance</t>
  </si>
  <si>
    <t>ForestryMaintenance</t>
  </si>
  <si>
    <t>40-35-30/191 Forestry maintenance system;</t>
  </si>
  <si>
    <t>Ac_85_30_37</t>
  </si>
  <si>
    <t>Hedgerow maintenance</t>
  </si>
  <si>
    <t>HedgerowMaintenance</t>
  </si>
  <si>
    <t>40-35-30/190 Hedgerow maintenance system;</t>
  </si>
  <si>
    <t>Ac_85_30_40</t>
  </si>
  <si>
    <t>Internal container planting maintenance</t>
  </si>
  <si>
    <t>InternalContainerPlantingMaintenance</t>
  </si>
  <si>
    <t>40-40-40/190 Container planting maintenance system;</t>
  </si>
  <si>
    <t>4.1.7 Internal planting (default);</t>
  </si>
  <si>
    <t>Ac_85_30_47</t>
  </si>
  <si>
    <t>Living roof maintenance</t>
  </si>
  <si>
    <t>LivingRoofMaintenance</t>
  </si>
  <si>
    <t>40-40-45/190 Living roof maintenance system;</t>
  </si>
  <si>
    <t>2.3.2 Roof coverings (default);</t>
  </si>
  <si>
    <t>Ac_85_30_50</t>
  </si>
  <si>
    <t>Meadow grass maintenance</t>
  </si>
  <si>
    <t>MeadowGrassMaintenance</t>
  </si>
  <si>
    <t>40-35-35/195 Meadow grass maintenance system;</t>
  </si>
  <si>
    <t>Ac_85_30_80</t>
  </si>
  <si>
    <t>Sports turf maintenance</t>
  </si>
  <si>
    <t>SportTurfMaintenance</t>
  </si>
  <si>
    <t>40-35-35/197 Sports turf maintenance system;</t>
  </si>
  <si>
    <t>Ac_85_30_95</t>
  </si>
  <si>
    <t>Vegetation control maintenance</t>
  </si>
  <si>
    <t>VegetationControlMaintenance</t>
  </si>
  <si>
    <t>35-70-41/190 Vegetation control maintenance system;</t>
  </si>
  <si>
    <t>0.1.3 Eradication of plant growth; 4.1.7 Internal planting; 8.3.2 External planting (default);</t>
  </si>
  <si>
    <t>Ac_85_30_97</t>
  </si>
  <si>
    <t>Wildflowers meadow maintenance</t>
  </si>
  <si>
    <t>WildflowerMeadowMaintenance</t>
  </si>
  <si>
    <t>Ac_85_50</t>
  </si>
  <si>
    <t>Marine maintenance activities</t>
  </si>
  <si>
    <t>MarineMaintenance</t>
  </si>
  <si>
    <t>Ac_85_50_24</t>
  </si>
  <si>
    <t>Dredging</t>
  </si>
  <si>
    <t>Ac_85_60</t>
  </si>
  <si>
    <t>Paving maintenance activities</t>
  </si>
  <si>
    <t>PavingMaintenance</t>
  </si>
  <si>
    <t>Ac_85_60_02</t>
  </si>
  <si>
    <t>Asphalt paving maintenance</t>
  </si>
  <si>
    <t>AsphaltPavingMaintenance</t>
  </si>
  <si>
    <t>20-15-05/190 Asphalt paving maintenance system;</t>
  </si>
  <si>
    <t>2.4.2 Stair/ramp finishes; 3.2.1 Finishes to floors; 2.3.2 Roof coverings; 8.2.1 Roads, paths and pavings (default);</t>
  </si>
  <si>
    <t>Ac_85_60_04</t>
  </si>
  <si>
    <t>Asphalt sports paving maintenance</t>
  </si>
  <si>
    <t>AsphaltSportPavingMaintenance</t>
  </si>
  <si>
    <t>20-15-05/195 Asphalt sports paving maintenance system;</t>
  </si>
  <si>
    <t>2.4.2 Stair/ramp finishes; 8.2.2 Special surfacings and pavings (default); 3.2.1 Finishes to floors; 2.3.2 Roof coverings;</t>
  </si>
  <si>
    <t>Ac_85_60_10</t>
  </si>
  <si>
    <t>Bound aggregate paving maintenance</t>
  </si>
  <si>
    <t>BoundAggregatePavingMaintenance</t>
  </si>
  <si>
    <t>20-15-35/190 Bound aggregate paving maintenance system;</t>
  </si>
  <si>
    <t>7.6.2 Concrete repairs; 2.4.2 Stair/ramp finishes; 8.2.2 Special surfacings and pavings (default); 3.2.1 Finishes to floors; 2.3.2 Roof coverings;</t>
  </si>
  <si>
    <t>Ac_85_60_50</t>
  </si>
  <si>
    <t>Mat and sheet paving maintenance</t>
  </si>
  <si>
    <t>MatSheetPavingMaintenance</t>
  </si>
  <si>
    <t>20-15-50/190 Mat and sheet paving maintenance system;</t>
  </si>
  <si>
    <t>Ac_85_60_80</t>
  </si>
  <si>
    <t>Sport or play paving maintenance</t>
  </si>
  <si>
    <t>SportPlayPavingMaintenance</t>
  </si>
  <si>
    <t>20-15-35/195 Sport or play paving maintenance system;</t>
  </si>
  <si>
    <t>Ac_85_60_82</t>
  </si>
  <si>
    <t>Sports or play unbound paving maintenance</t>
  </si>
  <si>
    <t>SportPlayUnboundPavingMaintenance</t>
  </si>
  <si>
    <t>20-15-85/195 Sports or play unbound paving maintenance system;</t>
  </si>
  <si>
    <t>8.2.2 Special surfacings and pavings (default);</t>
  </si>
  <si>
    <t>Ac_85_60_92</t>
  </si>
  <si>
    <t>Unbound paving maintenance</t>
  </si>
  <si>
    <t>UnboundPavingMaintenance</t>
  </si>
  <si>
    <t>20-15-85/190 Unbound paving maintenance system;</t>
  </si>
  <si>
    <t>8.2.1 Roads, paths and pavings (default);</t>
  </si>
  <si>
    <t>Ac_85_60_93</t>
  </si>
  <si>
    <t>Unit paving maintenance</t>
  </si>
  <si>
    <t>UnitPavingMaintenance</t>
  </si>
  <si>
    <t>20-15-90/190 Unit paving maintenance system;</t>
  </si>
  <si>
    <t>2.4.2 Stair/ramp finishes; 2.3.2 Roof coverings; 8.2.1 Roads, paths and pavings (default);</t>
  </si>
  <si>
    <t>Ac_85_65</t>
  </si>
  <si>
    <t>Plant and controls operating</t>
  </si>
  <si>
    <t>PlantControlOperating</t>
  </si>
  <si>
    <t>Ac_85_65_08</t>
  </si>
  <si>
    <t>Boiler operating</t>
  </si>
  <si>
    <t>BoilerOperating</t>
  </si>
  <si>
    <t>Ac_85_65_15</t>
  </si>
  <si>
    <t>Controlling</t>
  </si>
  <si>
    <t>Ac_85_65_26</t>
  </si>
  <si>
    <t>Electrical switching</t>
  </si>
  <si>
    <t>ElectricalSwitching</t>
  </si>
  <si>
    <t>Ac_85_65_27</t>
  </si>
  <si>
    <t>Equipment operating</t>
  </si>
  <si>
    <t>EquipmentOperating</t>
  </si>
  <si>
    <t>Ac_85_65_32</t>
  </si>
  <si>
    <t>Furnace operating</t>
  </si>
  <si>
    <t>FurnaceOperating</t>
  </si>
  <si>
    <t>Ac_85_65_42</t>
  </si>
  <si>
    <t>Incinerating</t>
  </si>
  <si>
    <t>Ac_85_65_48</t>
  </si>
  <si>
    <t>Lift machine operating</t>
  </si>
  <si>
    <t>LiftMachineOperating</t>
  </si>
  <si>
    <t>Ac_85_65_50</t>
  </si>
  <si>
    <t>Meter checking</t>
  </si>
  <si>
    <t>MeterChecking</t>
  </si>
  <si>
    <t>Ac_85_65_64</t>
  </si>
  <si>
    <t>Plant operating</t>
  </si>
  <si>
    <t>PlantOperating</t>
  </si>
  <si>
    <t>Ac_85_65_77</t>
  </si>
  <si>
    <t>Server operating</t>
  </si>
  <si>
    <t>ServerOperating</t>
  </si>
  <si>
    <t>Ac_85_65_90</t>
  </si>
  <si>
    <t>Transformer operating</t>
  </si>
  <si>
    <t>TransformerOperating</t>
  </si>
  <si>
    <t>Ac_85_70</t>
  </si>
  <si>
    <t>Retrospective application activities</t>
  </si>
  <si>
    <t>RetrospectiveApplication</t>
  </si>
  <si>
    <t>Ac_85_70_40</t>
  </si>
  <si>
    <t>Insulating and waterproofing retrofitted living roofs</t>
  </si>
  <si>
    <t>InsulatingWaterproofingRetrofittedLivingRoof</t>
  </si>
  <si>
    <t>40-40-45/105 Insulation and waterproofing system for retrofitted living roofs;</t>
  </si>
  <si>
    <t>Ac_85_70_70</t>
  </si>
  <si>
    <t>Retrospective applying of fire retardant treatment</t>
  </si>
  <si>
    <t>RetrospectiveApplyingOfFireRetardantTreatment</t>
  </si>
  <si>
    <t>Ac_85_70_75</t>
  </si>
  <si>
    <t>Retrospective applying of preservative treatment</t>
  </si>
  <si>
    <t>RetrospectiveApplyingOfPreservativeTreatment</t>
  </si>
  <si>
    <t>Ac_90</t>
  </si>
  <si>
    <t>Circulation and plant activities</t>
  </si>
  <si>
    <t>CirculationPlant</t>
  </si>
  <si>
    <t>Ac_90_10</t>
  </si>
  <si>
    <t>Circulation activities</t>
  </si>
  <si>
    <t>Circulation</t>
  </si>
  <si>
    <t>Ac_90_10_02</t>
  </si>
  <si>
    <t>Air blocking</t>
  </si>
  <si>
    <t>AirBlocking</t>
  </si>
  <si>
    <t>Ac_90_10_13</t>
  </si>
  <si>
    <t>Circulating between levels</t>
  </si>
  <si>
    <t>Ac_90_10_14</t>
  </si>
  <si>
    <t>Circulating between rooms</t>
  </si>
  <si>
    <t>Ac_90_10_16</t>
  </si>
  <si>
    <t>Covered walking</t>
  </si>
  <si>
    <t>CoveredWalking</t>
  </si>
  <si>
    <t>Ac_90_10_24</t>
  </si>
  <si>
    <t>Dropping-off and collecting</t>
  </si>
  <si>
    <t>DroppingOffCollecting</t>
  </si>
  <si>
    <t>Ac_90_10_27</t>
  </si>
  <si>
    <t>Entering and exiting</t>
  </si>
  <si>
    <t>EnteringExiting</t>
  </si>
  <si>
    <t>Ac_90_10_34</t>
  </si>
  <si>
    <t>Goods conveying</t>
  </si>
  <si>
    <t>GoodConveying</t>
  </si>
  <si>
    <t>Ac_90_10_49</t>
  </si>
  <si>
    <t>Lift stopping and calling</t>
  </si>
  <si>
    <t>LiftStoppingCalling</t>
  </si>
  <si>
    <t>Ac_90_10_50</t>
  </si>
  <si>
    <t>Lift travelling</t>
  </si>
  <si>
    <t>LiftTravelling</t>
  </si>
  <si>
    <t>Ac_90_10_77</t>
  </si>
  <si>
    <t>Sheltering</t>
  </si>
  <si>
    <t>Ac_90_10_78</t>
  </si>
  <si>
    <t>Shoppers moving and circulation</t>
  </si>
  <si>
    <t>ShopperMovingCirculation</t>
  </si>
  <si>
    <t>Ac_90_10_93</t>
  </si>
  <si>
    <t>Uncovered walking</t>
  </si>
  <si>
    <t>UncoveredWalking</t>
  </si>
  <si>
    <t>Ac_90_10_96</t>
  </si>
  <si>
    <t>Wheelchair travelling</t>
  </si>
  <si>
    <t>WheelchairTravelling</t>
  </si>
  <si>
    <t>Ac_90_20</t>
  </si>
  <si>
    <t>Common activities</t>
  </si>
  <si>
    <t>Common</t>
  </si>
  <si>
    <t>Ac_90_20_09</t>
  </si>
  <si>
    <t>Briefing</t>
  </si>
  <si>
    <t>Ac_90_20_13</t>
  </si>
  <si>
    <t>Changing</t>
  </si>
  <si>
    <t>Ac_90_20_42</t>
  </si>
  <si>
    <t>Interviewing</t>
  </si>
  <si>
    <t>Ac_90_20_69</t>
  </si>
  <si>
    <t>Queuing</t>
  </si>
  <si>
    <t>Ac_90_20_72</t>
  </si>
  <si>
    <t>Resting</t>
  </si>
  <si>
    <t>Ac_90_20_82</t>
  </si>
  <si>
    <t>Spectator seating</t>
  </si>
  <si>
    <t>SpectatorSeating</t>
  </si>
  <si>
    <t>Ac_90_20_83</t>
  </si>
  <si>
    <t>Spectator standing</t>
  </si>
  <si>
    <t>SpectatorStanding</t>
  </si>
  <si>
    <t>Ac_90_20_96</t>
  </si>
  <si>
    <t>Waiting</t>
  </si>
  <si>
    <t>Ac_90_50</t>
  </si>
  <si>
    <t>Storing activities</t>
  </si>
  <si>
    <t>Storing</t>
  </si>
  <si>
    <t>Ac_90_50_02</t>
  </si>
  <si>
    <t>Aircraft storing</t>
  </si>
  <si>
    <t>AircraftStoring</t>
  </si>
  <si>
    <t>Ac_90_50_04</t>
  </si>
  <si>
    <t>Arms storing</t>
  </si>
  <si>
    <t>ArmStoring</t>
  </si>
  <si>
    <t>Ac_90_50_06</t>
  </si>
  <si>
    <t>Baggage storing</t>
  </si>
  <si>
    <t>BaggageStoring</t>
  </si>
  <si>
    <t>Ac_90_50_07</t>
  </si>
  <si>
    <t>Beer storing</t>
  </si>
  <si>
    <t>BeerStoring</t>
  </si>
  <si>
    <t>Ac_90_50_09</t>
  </si>
  <si>
    <t>Blood storing</t>
  </si>
  <si>
    <t>BloodStoring</t>
  </si>
  <si>
    <t>Ac_90_50_10</t>
  </si>
  <si>
    <t>Boat storing</t>
  </si>
  <si>
    <t>BoatStoring</t>
  </si>
  <si>
    <t>Ac_90_50_11</t>
  </si>
  <si>
    <t>Cargo storing</t>
  </si>
  <si>
    <t>CargoStoring</t>
  </si>
  <si>
    <t>Ac_90_50_13</t>
  </si>
  <si>
    <t>Chemicals storing</t>
  </si>
  <si>
    <t>ChemicalStoring</t>
  </si>
  <si>
    <t>Ac_90_50_14</t>
  </si>
  <si>
    <t>Clothes storing</t>
  </si>
  <si>
    <t>ClotheStoring</t>
  </si>
  <si>
    <t>Ac_90_50_15</t>
  </si>
  <si>
    <t>Cold storing</t>
  </si>
  <si>
    <t>ColdStoring</t>
  </si>
  <si>
    <t>Ac_90_50_24</t>
  </si>
  <si>
    <t>Dry waste storing</t>
  </si>
  <si>
    <t>DryWasteStoring</t>
  </si>
  <si>
    <t>Ac_90_50_25</t>
  </si>
  <si>
    <t>Evidence storing</t>
  </si>
  <si>
    <t>EvidenceStoring</t>
  </si>
  <si>
    <t>Ac_90_50_26</t>
  </si>
  <si>
    <t>Explosives storing</t>
  </si>
  <si>
    <t>ExplosiveStoring</t>
  </si>
  <si>
    <t>Ac_90_50_28</t>
  </si>
  <si>
    <t>Feed storing</t>
  </si>
  <si>
    <t>FeedStoring</t>
  </si>
  <si>
    <t>Ac_90_50_29</t>
  </si>
  <si>
    <t>Flammable chemicals storing</t>
  </si>
  <si>
    <t>FlammableChemicalStoring</t>
  </si>
  <si>
    <t>Ac_90_50_30</t>
  </si>
  <si>
    <t>Food storing</t>
  </si>
  <si>
    <t>FoodStoring</t>
  </si>
  <si>
    <t>Ac_90_50_32</t>
  </si>
  <si>
    <t>Fuel storing</t>
  </si>
  <si>
    <t>FuelStoring</t>
  </si>
  <si>
    <t>Ac_90_50_34</t>
  </si>
  <si>
    <t>Gas storing</t>
  </si>
  <si>
    <t>GasStoring</t>
  </si>
  <si>
    <t>Ac_90_50_35</t>
  </si>
  <si>
    <t>General storing</t>
  </si>
  <si>
    <t>GeneralStoring</t>
  </si>
  <si>
    <t>Ac_90_50_36</t>
  </si>
  <si>
    <t>Glider storing</t>
  </si>
  <si>
    <t>GliderStoring</t>
  </si>
  <si>
    <t>Ac_90_50_37</t>
  </si>
  <si>
    <t>Goods storing</t>
  </si>
  <si>
    <t>GoodStoring</t>
  </si>
  <si>
    <t>Ac_90_50_39</t>
  </si>
  <si>
    <t>Grain storing</t>
  </si>
  <si>
    <t>GrainStoring</t>
  </si>
  <si>
    <t>Ac_90_50_41</t>
  </si>
  <si>
    <t>Hang glider storing</t>
  </si>
  <si>
    <t>HangGliderStoring</t>
  </si>
  <si>
    <t>Ac_90_50_42</t>
  </si>
  <si>
    <t>Hazardous waste storing</t>
  </si>
  <si>
    <t>HazardouWasteStoring</t>
  </si>
  <si>
    <t>Ac_90_50_44</t>
  </si>
  <si>
    <t>Helicoptor storing</t>
  </si>
  <si>
    <t>HelicoptorStoring</t>
  </si>
  <si>
    <t>Ac_90_50_47</t>
  </si>
  <si>
    <t>Left luggage storing</t>
  </si>
  <si>
    <t>LeftLuggageStoring</t>
  </si>
  <si>
    <t>Ac_90_50_52</t>
  </si>
  <si>
    <t>Medical records storing</t>
  </si>
  <si>
    <t>MedicalRecordStoring</t>
  </si>
  <si>
    <t>Ac_90_50_53</t>
  </si>
  <si>
    <t>Mineral storing</t>
  </si>
  <si>
    <t>MineralStoring</t>
  </si>
  <si>
    <t>Ac_90_50_58</t>
  </si>
  <si>
    <t>Oil storing</t>
  </si>
  <si>
    <t>OilStoring</t>
  </si>
  <si>
    <t>Ac_90_50_59</t>
  </si>
  <si>
    <t>Outdoor storing</t>
  </si>
  <si>
    <t>OutdoorStoring</t>
  </si>
  <si>
    <t>Ac_90_50_65</t>
  </si>
  <si>
    <t>Pharmacy storing</t>
  </si>
  <si>
    <t>PharmacyStoring</t>
  </si>
  <si>
    <t>Ac_90_50_70</t>
  </si>
  <si>
    <t>Raw materials storing</t>
  </si>
  <si>
    <t>RawMaterialStoring</t>
  </si>
  <si>
    <t>Ac_90_50_75</t>
  </si>
  <si>
    <t>Scientific equipment storing</t>
  </si>
  <si>
    <t>ScientificEquipmentStoring</t>
  </si>
  <si>
    <t>Ac_90_50_77</t>
  </si>
  <si>
    <t>Secure storing</t>
  </si>
  <si>
    <t>SecureStoring</t>
  </si>
  <si>
    <t>Ac_90_50_80</t>
  </si>
  <si>
    <t>Solid fuel storing</t>
  </si>
  <si>
    <t>SolidFuelStoring</t>
  </si>
  <si>
    <t>Ac_90_50_84</t>
  </si>
  <si>
    <t>Storage of human remains</t>
  </si>
  <si>
    <t>StorageOfHumanRemain</t>
  </si>
  <si>
    <t>Ac_90_50_91</t>
  </si>
  <si>
    <t>Vehicle storing</t>
  </si>
  <si>
    <t>VehicleStoring</t>
  </si>
  <si>
    <t>Ac_90_50_92</t>
  </si>
  <si>
    <t>Walk-in clothes storing</t>
  </si>
  <si>
    <t>WalkInClotheStoring</t>
  </si>
  <si>
    <t>Ac_90_50_93</t>
  </si>
  <si>
    <t>Waste gas storing</t>
  </si>
  <si>
    <t>WasteGasStoring</t>
  </si>
  <si>
    <t>Ac_90_50_94</t>
  </si>
  <si>
    <t>Waste liquids storing</t>
  </si>
  <si>
    <t>WasteLiquidStoring</t>
  </si>
  <si>
    <t>Ac_90_50_95</t>
  </si>
  <si>
    <t>Waste solids storing</t>
  </si>
  <si>
    <t>WasteSolidStoring</t>
  </si>
  <si>
    <t>Ac_90_50_96</t>
  </si>
  <si>
    <t>Water storing</t>
  </si>
  <si>
    <t>WaterStoring</t>
  </si>
  <si>
    <t>Ac_90_50_97</t>
  </si>
  <si>
    <t>Wet waste storing</t>
  </si>
  <si>
    <t>WetWasteStoring</t>
  </si>
  <si>
    <t>Ac_90_50_98</t>
  </si>
  <si>
    <t>Wine storing</t>
  </si>
  <si>
    <t>WineStoring</t>
  </si>
  <si>
    <t>Co_20</t>
  </si>
  <si>
    <t>Administrative, commercial and protective service complexes</t>
  </si>
  <si>
    <t>FM</t>
  </si>
  <si>
    <t>Co_20_10</t>
  </si>
  <si>
    <t>Legislative complexes</t>
  </si>
  <si>
    <t>Co_20_10_60</t>
  </si>
  <si>
    <t>Governmental complexes</t>
  </si>
  <si>
    <t>Governmental</t>
  </si>
  <si>
    <t>Co_20_15</t>
  </si>
  <si>
    <t>Administrative complexes</t>
  </si>
  <si>
    <t>Administrative</t>
  </si>
  <si>
    <t>Co_20_15_08</t>
  </si>
  <si>
    <t>Business parks</t>
  </si>
  <si>
    <t>BusinessPark</t>
  </si>
  <si>
    <t>Co_20_15_58</t>
  </si>
  <si>
    <t>Office complexes</t>
  </si>
  <si>
    <t>Office</t>
  </si>
  <si>
    <t>Co_20_20</t>
  </si>
  <si>
    <t>Secular representative complexes</t>
  </si>
  <si>
    <t>SecularRepresentative</t>
  </si>
  <si>
    <t>Co_20_20_15</t>
  </si>
  <si>
    <t>Complexes for representatives of nation states abroad</t>
  </si>
  <si>
    <t>ForRepresentativeOfNationStateAbroad</t>
  </si>
  <si>
    <t>Co_20_20_40</t>
  </si>
  <si>
    <t>Local government complexes</t>
  </si>
  <si>
    <t>LocalGovernment</t>
  </si>
  <si>
    <t>Co_20_20_50</t>
  </si>
  <si>
    <t>National government complexes</t>
  </si>
  <si>
    <t>NationalGovernment</t>
  </si>
  <si>
    <t>Co_20_20_70</t>
  </si>
  <si>
    <t>Regional government complexes</t>
  </si>
  <si>
    <t>RegionalGovernment</t>
  </si>
  <si>
    <t>Co_20_45</t>
  </si>
  <si>
    <t>Motor vehicle maintenance and fuelling complexes</t>
  </si>
  <si>
    <t>Co_20_45_50</t>
  </si>
  <si>
    <t>Motor vehicle fuelling and charging stations</t>
  </si>
  <si>
    <t>MotorVehicleFuellingChargingStation</t>
  </si>
  <si>
    <t>Co_20_45_54</t>
  </si>
  <si>
    <t>Motor vehicle servicing complexes</t>
  </si>
  <si>
    <t>MotorVehicleServicing</t>
  </si>
  <si>
    <t>Co_20_50</t>
  </si>
  <si>
    <t>Commercial complexes</t>
  </si>
  <si>
    <t>Co_20_50_05</t>
  </si>
  <si>
    <t>Auction complexes</t>
  </si>
  <si>
    <t>Auction</t>
  </si>
  <si>
    <t>Co_20_50_50</t>
  </si>
  <si>
    <t>Market complexes</t>
  </si>
  <si>
    <t>Market</t>
  </si>
  <si>
    <t>Co_20_50_53</t>
  </si>
  <si>
    <t>Mixed use complexes</t>
  </si>
  <si>
    <t>MixedUse</t>
  </si>
  <si>
    <t>Co_20_50_60</t>
  </si>
  <si>
    <t>Parades of shops</t>
  </si>
  <si>
    <t>Parades Of Shops</t>
  </si>
  <si>
    <t>Co_20_50_71</t>
  </si>
  <si>
    <t>Retail parks</t>
  </si>
  <si>
    <t>RetailPark</t>
  </si>
  <si>
    <t>Co_20_50_78</t>
  </si>
  <si>
    <t>Shopping complexes</t>
  </si>
  <si>
    <t>Shopping</t>
  </si>
  <si>
    <t>Co_20_50_94</t>
  </si>
  <si>
    <t>Vehicle sales complexes</t>
  </si>
  <si>
    <t>VehicleSale</t>
  </si>
  <si>
    <t>Co_20_55</t>
  </si>
  <si>
    <t>Postal complexes</t>
  </si>
  <si>
    <t>Postal</t>
  </si>
  <si>
    <t>Co_20_55_10</t>
  </si>
  <si>
    <t>Postal communications complexes</t>
  </si>
  <si>
    <t>Co_20_60</t>
  </si>
  <si>
    <t>Military complexes</t>
  </si>
  <si>
    <t>Military</t>
  </si>
  <si>
    <t>Co_20_60_02</t>
  </si>
  <si>
    <t>Air force complexes</t>
  </si>
  <si>
    <t>AirForce</t>
  </si>
  <si>
    <t>Co_20_60_10</t>
  </si>
  <si>
    <t>Army complexes</t>
  </si>
  <si>
    <t>Army</t>
  </si>
  <si>
    <t>Co_20_60_56</t>
  </si>
  <si>
    <t>Navy complexes</t>
  </si>
  <si>
    <t>Navy</t>
  </si>
  <si>
    <t>Co_20_65</t>
  </si>
  <si>
    <t>Law enforcement complexes</t>
  </si>
  <si>
    <t>Co_20_65_56</t>
  </si>
  <si>
    <t>Law enforcement agency complexes</t>
  </si>
  <si>
    <t>LawEnforcementAgency</t>
  </si>
  <si>
    <t>Co_20_70</t>
  </si>
  <si>
    <t>Judicial complexes</t>
  </si>
  <si>
    <t>Co_20_70_18</t>
  </si>
  <si>
    <t>Court complexes</t>
  </si>
  <si>
    <t>Court</t>
  </si>
  <si>
    <t>Co_20_70_65</t>
  </si>
  <si>
    <t>Probation complexes</t>
  </si>
  <si>
    <t>Probation</t>
  </si>
  <si>
    <t>Co_20_75</t>
  </si>
  <si>
    <t>Detention complexes</t>
  </si>
  <si>
    <t>Co_20_75_42</t>
  </si>
  <si>
    <t>Immigrant detention complexes</t>
  </si>
  <si>
    <t>ImmigrantDetention</t>
  </si>
  <si>
    <t>Co_20_75_64</t>
  </si>
  <si>
    <t>Prison complexes</t>
  </si>
  <si>
    <t>Prison</t>
  </si>
  <si>
    <t>Co_20_75_71</t>
  </si>
  <si>
    <t>Refugee detention complexes</t>
  </si>
  <si>
    <t>RefugeeDetention</t>
  </si>
  <si>
    <t>Co_20_80</t>
  </si>
  <si>
    <t>Weapons training complexes</t>
  </si>
  <si>
    <t>Co_20_80_04</t>
  </si>
  <si>
    <t>Artillery firing range complexes</t>
  </si>
  <si>
    <t>ArtilleryFiringRange</t>
  </si>
  <si>
    <t>Co_20_80_80</t>
  </si>
  <si>
    <t>Small arms firing range complexes</t>
  </si>
  <si>
    <t>SmallArmFiringRange</t>
  </si>
  <si>
    <t>Co_20_90</t>
  </si>
  <si>
    <t>Incident support complexes</t>
  </si>
  <si>
    <t>Co_20_90_02</t>
  </si>
  <si>
    <t>Air and sea rescue complexes</t>
  </si>
  <si>
    <t>AirSeaRescue</t>
  </si>
  <si>
    <t>Co_20_90_16</t>
  </si>
  <si>
    <t>Coastguard stations</t>
  </si>
  <si>
    <t>CoastguardStation</t>
  </si>
  <si>
    <t>Co_20_90_27</t>
  </si>
  <si>
    <t>Fire brigade complexes</t>
  </si>
  <si>
    <t>FireBrigade</t>
  </si>
  <si>
    <t>Co_20_90_47</t>
  </si>
  <si>
    <t>Lifeboat stations</t>
  </si>
  <si>
    <t>LifeboatStation</t>
  </si>
  <si>
    <t>Co_20_90_53</t>
  </si>
  <si>
    <t>Mountain rescue complexes</t>
  </si>
  <si>
    <t>MountainRescue</t>
  </si>
  <si>
    <t>Co_25</t>
  </si>
  <si>
    <t>Cultural, educational, scientific and information complexes</t>
  </si>
  <si>
    <t>Co_25_05</t>
  </si>
  <si>
    <t>Commemorative complexes</t>
  </si>
  <si>
    <t>Commemorative</t>
  </si>
  <si>
    <t>Co_25_10</t>
  </si>
  <si>
    <t>Educational complexes</t>
  </si>
  <si>
    <t>Co_25_10_32</t>
  </si>
  <si>
    <t>Further education colleges</t>
  </si>
  <si>
    <t>FurtherEducationCollege</t>
  </si>
  <si>
    <t>Co_25_10_41</t>
  </si>
  <si>
    <t>Infant schools</t>
  </si>
  <si>
    <t>InfantSchool</t>
  </si>
  <si>
    <t>Co_25_10_45</t>
  </si>
  <si>
    <t>Kindergartens, nurseries and preschools</t>
  </si>
  <si>
    <t>KindergartenNurseryPreschool</t>
  </si>
  <si>
    <t>Co_25_10_66</t>
  </si>
  <si>
    <t>Primary schools</t>
  </si>
  <si>
    <t>PrimarySchool</t>
  </si>
  <si>
    <t>Co_25_10_77</t>
  </si>
  <si>
    <t>Secondary schools</t>
  </si>
  <si>
    <t>SecondarySchool</t>
  </si>
  <si>
    <t>Co_25_10_88</t>
  </si>
  <si>
    <t>Tertiary colleges</t>
  </si>
  <si>
    <t>TertiaryCollege</t>
  </si>
  <si>
    <t>Co_25_10_92</t>
  </si>
  <si>
    <t>Universities</t>
  </si>
  <si>
    <t>University</t>
  </si>
  <si>
    <t>Co_25_30</t>
  </si>
  <si>
    <t>Scientific complexes</t>
  </si>
  <si>
    <t>Scientific</t>
  </si>
  <si>
    <t>Co_25_30_04</t>
  </si>
  <si>
    <t>Astronomical observatory complexes</t>
  </si>
  <si>
    <t>AstronomicalObservatory</t>
  </si>
  <si>
    <t>Co_25_30_08</t>
  </si>
  <si>
    <t>Botanical gardens</t>
  </si>
  <si>
    <t>BotanicalGarden</t>
  </si>
  <si>
    <t>Co_25_30_45</t>
  </si>
  <si>
    <t>Laboratory complexes</t>
  </si>
  <si>
    <t>Laboratory</t>
  </si>
  <si>
    <t>Co_25_30_70</t>
  </si>
  <si>
    <t>Research complexes</t>
  </si>
  <si>
    <t>Research</t>
  </si>
  <si>
    <t>Co_25_50</t>
  </si>
  <si>
    <t>Exhibition complexes</t>
  </si>
  <si>
    <t>Co_25_50_03</t>
  </si>
  <si>
    <t>Art installations</t>
  </si>
  <si>
    <t>ArtInstallation</t>
  </si>
  <si>
    <t>Co_25_50_33</t>
  </si>
  <si>
    <t>Galleries</t>
  </si>
  <si>
    <t>Gallery</t>
  </si>
  <si>
    <t>Co_25_50_34</t>
  </si>
  <si>
    <t>Gardens and arboretums</t>
  </si>
  <si>
    <t>GardenArboretum</t>
  </si>
  <si>
    <t>Co_25_50_50</t>
  </si>
  <si>
    <t>Memorial complexes</t>
  </si>
  <si>
    <t>Memorial</t>
  </si>
  <si>
    <t>Co_25_50_52</t>
  </si>
  <si>
    <t>Monument complexes</t>
  </si>
  <si>
    <t>Monument</t>
  </si>
  <si>
    <t>Co_25_50_54</t>
  </si>
  <si>
    <t>Multi-purpose exhibition complexes</t>
  </si>
  <si>
    <t>MultiPurposeExhibition</t>
  </si>
  <si>
    <t>Co_25_50_55</t>
  </si>
  <si>
    <t>Museums</t>
  </si>
  <si>
    <t>Museum</t>
  </si>
  <si>
    <t>Co_25_50_58</t>
  </si>
  <si>
    <t>Open-air museums</t>
  </si>
  <si>
    <t>OpenAirMuseum</t>
  </si>
  <si>
    <t>Co_25_50_59</t>
  </si>
  <si>
    <t>Open-air sculpture parks</t>
  </si>
  <si>
    <t>OpenAirSculpturePark</t>
  </si>
  <si>
    <t>Co_25_50_99</t>
  </si>
  <si>
    <t>Zoos</t>
  </si>
  <si>
    <t>Zoo</t>
  </si>
  <si>
    <t>Co_25_70</t>
  </si>
  <si>
    <t>Information complexes</t>
  </si>
  <si>
    <t>Co_25_70_16</t>
  </si>
  <si>
    <t>Conference complexes</t>
  </si>
  <si>
    <t>Conference</t>
  </si>
  <si>
    <t>Co_25_70_23</t>
  </si>
  <si>
    <t>Document archives</t>
  </si>
  <si>
    <t>DocumentArchive</t>
  </si>
  <si>
    <t>Co_25_70_30</t>
  </si>
  <si>
    <t>Film archives</t>
  </si>
  <si>
    <t>FilmArchive</t>
  </si>
  <si>
    <t>Co_25_70_41</t>
  </si>
  <si>
    <t>Information centres</t>
  </si>
  <si>
    <t>InformationCentre</t>
  </si>
  <si>
    <t>Co_25_70_47</t>
  </si>
  <si>
    <t>Library complexes</t>
  </si>
  <si>
    <t>Library</t>
  </si>
  <si>
    <t>Co_25_90</t>
  </si>
  <si>
    <t>Worship complexes</t>
  </si>
  <si>
    <t>Co_25_90_30</t>
  </si>
  <si>
    <t>Faith worship complexes</t>
  </si>
  <si>
    <t>FaithWorship</t>
  </si>
  <si>
    <t>Co_30</t>
  </si>
  <si>
    <t>Industrial complexes</t>
  </si>
  <si>
    <t>Co_30_10</t>
  </si>
  <si>
    <t>Mineral extraction complexes</t>
  </si>
  <si>
    <t>Co_30_10_22</t>
  </si>
  <si>
    <t>Deep mines</t>
  </si>
  <si>
    <t>DeepMine</t>
  </si>
  <si>
    <t>Co_30_10_24</t>
  </si>
  <si>
    <t>Drift mines</t>
  </si>
  <si>
    <t>DriftMine</t>
  </si>
  <si>
    <t>Co_30_10_51</t>
  </si>
  <si>
    <t>Methane hydrates extraction complexes</t>
  </si>
  <si>
    <t>MethaneHydrateExtraction</t>
  </si>
  <si>
    <t>Co_30_10_61</t>
  </si>
  <si>
    <t>Opencast mines</t>
  </si>
  <si>
    <t>OpencastMine</t>
  </si>
  <si>
    <t>Co_30_10_69</t>
  </si>
  <si>
    <t>Quarries</t>
  </si>
  <si>
    <t>Quarry</t>
  </si>
  <si>
    <t>Co_30_10_77</t>
  </si>
  <si>
    <t>Shale gas extraction complexes</t>
  </si>
  <si>
    <t>ShaleGasExtraction</t>
  </si>
  <si>
    <t>Co_30_10_78</t>
  </si>
  <si>
    <t>Shale oil extraction complexes</t>
  </si>
  <si>
    <t>ShaleOilExtraction</t>
  </si>
  <si>
    <t>Co_30_20</t>
  </si>
  <si>
    <t>Nuclear and chemical management complexes</t>
  </si>
  <si>
    <t>Co_30_20_80</t>
  </si>
  <si>
    <t>Surface radioactive waste management complexes</t>
  </si>
  <si>
    <t>SurfaceRadioactiveWasteManagement</t>
  </si>
  <si>
    <t>Co_30_20_95</t>
  </si>
  <si>
    <t>Underground radioactive waste management complexes</t>
  </si>
  <si>
    <t>UndergroundRadioactiveWasteManagement</t>
  </si>
  <si>
    <t>Co_30_30</t>
  </si>
  <si>
    <t>Mineral processing complexes</t>
  </si>
  <si>
    <t>Co_30_30_30</t>
  </si>
  <si>
    <t>Gas processing complexes</t>
  </si>
  <si>
    <t>Co_30_30_50</t>
  </si>
  <si>
    <t>Oil processing complexes</t>
  </si>
  <si>
    <t>Co_30_30_55</t>
  </si>
  <si>
    <t>Ore processing complexes</t>
  </si>
  <si>
    <t>Co_30_40</t>
  </si>
  <si>
    <t>Animal and plant products processing complexes</t>
  </si>
  <si>
    <t>Co_30_40_01</t>
  </si>
  <si>
    <t>Abattoirs</t>
  </si>
  <si>
    <t>Abattoir</t>
  </si>
  <si>
    <t>Co_30_40_03</t>
  </si>
  <si>
    <t>Animal product processing complexes</t>
  </si>
  <si>
    <t>AnimalProductProcessing</t>
  </si>
  <si>
    <t>Co_30_40_04</t>
  </si>
  <si>
    <t>Arable crop processing complexes</t>
  </si>
  <si>
    <t>ArableCropProcessing</t>
  </si>
  <si>
    <t>Co_30_40_06</t>
  </si>
  <si>
    <t>Bakeries</t>
  </si>
  <si>
    <t>Bakery</t>
  </si>
  <si>
    <t>Co_30_40_08</t>
  </si>
  <si>
    <t>Breweries</t>
  </si>
  <si>
    <t>Brewery</t>
  </si>
  <si>
    <t>Co_30_40_11</t>
  </si>
  <si>
    <t>Canneries</t>
  </si>
  <si>
    <t>Cannery</t>
  </si>
  <si>
    <t>Co_30_40_22</t>
  </si>
  <si>
    <t>Distilleries</t>
  </si>
  <si>
    <t>Distillery</t>
  </si>
  <si>
    <t>Co_30_40_30</t>
  </si>
  <si>
    <t>Fish processing complexes</t>
  </si>
  <si>
    <t>Co_30_40_40</t>
  </si>
  <si>
    <t>Horticultural crop processing complexes</t>
  </si>
  <si>
    <t>HorticulturalCropProcessing</t>
  </si>
  <si>
    <t>Co_30_40_55</t>
  </si>
  <si>
    <t>Mills</t>
  </si>
  <si>
    <t>Mill</t>
  </si>
  <si>
    <t>Co_30_40_60</t>
  </si>
  <si>
    <t>Livestock processing complexes</t>
  </si>
  <si>
    <t>LivestockProcessing</t>
  </si>
  <si>
    <t>Co_30_40_90</t>
  </si>
  <si>
    <t>Timber processing complexes</t>
  </si>
  <si>
    <t>TimberProcessing</t>
  </si>
  <si>
    <t>Co_30_40_96</t>
  </si>
  <si>
    <t>Wineries</t>
  </si>
  <si>
    <t>Winery</t>
  </si>
  <si>
    <t>Co_30_50</t>
  </si>
  <si>
    <t>Manufacturing complexes</t>
  </si>
  <si>
    <t>Co_30_50_37</t>
  </si>
  <si>
    <t>Heavy manufacturing complexes</t>
  </si>
  <si>
    <t>HeavyManufacturing</t>
  </si>
  <si>
    <t>Co_30_50_41</t>
  </si>
  <si>
    <t>Industrial parks</t>
  </si>
  <si>
    <t>IndustrialPark</t>
  </si>
  <si>
    <t>Co_30_50_47</t>
  </si>
  <si>
    <t>Light manufacturing complexes</t>
  </si>
  <si>
    <t>LightManufacturing</t>
  </si>
  <si>
    <t>Co_30_50_77</t>
  </si>
  <si>
    <t>Ship and boat building yards</t>
  </si>
  <si>
    <t>ShipBoatBuildingYard</t>
  </si>
  <si>
    <t>Co_30_60</t>
  </si>
  <si>
    <t>Cleaning and maintenance complexes</t>
  </si>
  <si>
    <t>Co_30_60_15</t>
  </si>
  <si>
    <t>Commercial laundries</t>
  </si>
  <si>
    <t>CommercialLaundry</t>
  </si>
  <si>
    <t>Co_30_60_94</t>
  </si>
  <si>
    <t>Vehicle-cleaning complexes</t>
  </si>
  <si>
    <t>VehicleCleaning</t>
  </si>
  <si>
    <t>Co_30_80</t>
  </si>
  <si>
    <t>Mechanical power generation complexes</t>
  </si>
  <si>
    <t>MechanicalPowerGeneration</t>
  </si>
  <si>
    <t>Co_30_80_10</t>
  </si>
  <si>
    <t>Kinetic power generation complexes</t>
  </si>
  <si>
    <t>Co_30_85</t>
  </si>
  <si>
    <t>Marine and water maintenance complexes</t>
  </si>
  <si>
    <t>MarineWaterMaintenance</t>
  </si>
  <si>
    <t>Co_30_90</t>
  </si>
  <si>
    <t>Warehousing and distribution complexes</t>
  </si>
  <si>
    <t>Co_32</t>
  </si>
  <si>
    <t>Water and land management complexes</t>
  </si>
  <si>
    <t>Co_32_10</t>
  </si>
  <si>
    <t>Agricultural and horticultural complexes</t>
  </si>
  <si>
    <t>Co_32_10_02</t>
  </si>
  <si>
    <t>Arable farms</t>
  </si>
  <si>
    <t>ArableFarm</t>
  </si>
  <si>
    <t>Co_32_10_15</t>
  </si>
  <si>
    <t>Crofts</t>
  </si>
  <si>
    <t>Croft</t>
  </si>
  <si>
    <t>Co_32_10_28</t>
  </si>
  <si>
    <t>Fish farms</t>
  </si>
  <si>
    <t>FishFarm</t>
  </si>
  <si>
    <t>Co_32_10_30</t>
  </si>
  <si>
    <t>Fish hatcheries</t>
  </si>
  <si>
    <t>FishHatchery</t>
  </si>
  <si>
    <t>Co_32_10_39</t>
  </si>
  <si>
    <t>Horticultural nurseries</t>
  </si>
  <si>
    <t>HorticulturalNursery</t>
  </si>
  <si>
    <t>Co_32_10_46</t>
  </si>
  <si>
    <t>Livestock farms</t>
  </si>
  <si>
    <t>LivestockFarm</t>
  </si>
  <si>
    <t>Co_32_10_50</t>
  </si>
  <si>
    <t>Managed forests</t>
  </si>
  <si>
    <t>ManagedForest</t>
  </si>
  <si>
    <t>Co_32_10_58</t>
  </si>
  <si>
    <t>Orchards</t>
  </si>
  <si>
    <t>Orchard</t>
  </si>
  <si>
    <t>Co_32_10_94</t>
  </si>
  <si>
    <t>Vineyards</t>
  </si>
  <si>
    <t>Vineyard</t>
  </si>
  <si>
    <t>Co_32_15</t>
  </si>
  <si>
    <t>Dam complexes</t>
  </si>
  <si>
    <t>Dam</t>
  </si>
  <si>
    <t>Co_32_15_05</t>
  </si>
  <si>
    <t>Arch dams</t>
  </si>
  <si>
    <t>ArchDam</t>
  </si>
  <si>
    <t>Co_32_15_10</t>
  </si>
  <si>
    <t>Buttress dams</t>
  </si>
  <si>
    <t>ButtressDam</t>
  </si>
  <si>
    <t>Co_32_15_26</t>
  </si>
  <si>
    <t>Earth dams</t>
  </si>
  <si>
    <t>EarthDam</t>
  </si>
  <si>
    <t>Co_32_15_35</t>
  </si>
  <si>
    <t>Gravity dams</t>
  </si>
  <si>
    <t>GravityDam</t>
  </si>
  <si>
    <t>Co_32_15_73</t>
  </si>
  <si>
    <t>Rock fill dams</t>
  </si>
  <si>
    <t>RockFillDam</t>
  </si>
  <si>
    <t>Co_32_20</t>
  </si>
  <si>
    <t>Designated land areas</t>
  </si>
  <si>
    <t>DesignatedLandArea</t>
  </si>
  <si>
    <t>Co_32_20_04</t>
  </si>
  <si>
    <t>Areas of special architectural or historical interest</t>
  </si>
  <si>
    <t>AreaOfSpecialArchitecturalHistoricalInterest</t>
  </si>
  <si>
    <t>Co_32_20_17</t>
  </si>
  <si>
    <t>Commons</t>
  </si>
  <si>
    <t>Co_32_20_22</t>
  </si>
  <si>
    <t>Designated archaeological sites</t>
  </si>
  <si>
    <t>DesignatedArchaeologicalSite</t>
  </si>
  <si>
    <t>Co_32_20_23</t>
  </si>
  <si>
    <t>Designated nature reserves</t>
  </si>
  <si>
    <t>DesignatedNatureReserve</t>
  </si>
  <si>
    <t>Co_32_20_57</t>
  </si>
  <si>
    <t>National parks</t>
  </si>
  <si>
    <t>NationalPark</t>
  </si>
  <si>
    <t>Co_32_20_65</t>
  </si>
  <si>
    <t>Planning zones</t>
  </si>
  <si>
    <t>PlanningZone</t>
  </si>
  <si>
    <t>Co_32_50</t>
  </si>
  <si>
    <t>Marine ways and waterway complexes</t>
  </si>
  <si>
    <t>Co_32_50_11</t>
  </si>
  <si>
    <t>Causeways</t>
  </si>
  <si>
    <t>Causeway</t>
  </si>
  <si>
    <t>Co_32_50_48</t>
  </si>
  <si>
    <t>Lighthouse complexes</t>
  </si>
  <si>
    <t>Lighthouse</t>
  </si>
  <si>
    <t>Co_32_50_94</t>
  </si>
  <si>
    <t>Vessel berthing complexes</t>
  </si>
  <si>
    <t>Co_32_50_95</t>
  </si>
  <si>
    <t>Vessel launching complexes</t>
  </si>
  <si>
    <t>Co_32_55</t>
  </si>
  <si>
    <t>Marine and water protection complexes</t>
  </si>
  <si>
    <t>MarineWaterProtection</t>
  </si>
  <si>
    <t>Co_32_55_20</t>
  </si>
  <si>
    <t>Coastal protection complexes</t>
  </si>
  <si>
    <t>CoastalProtection</t>
  </si>
  <si>
    <t>Co_32_55_27</t>
  </si>
  <si>
    <t>Erosion protection complexes</t>
  </si>
  <si>
    <t>ErosionProtection</t>
  </si>
  <si>
    <t>Co_32_55_30</t>
  </si>
  <si>
    <t>Flood protection complexes</t>
  </si>
  <si>
    <t>FloodProtection</t>
  </si>
  <si>
    <t>Co_32_65</t>
  </si>
  <si>
    <t>Natural areas</t>
  </si>
  <si>
    <t>NaturalArea</t>
  </si>
  <si>
    <t>Co_32_65_04</t>
  </si>
  <si>
    <t>Aquifers</t>
  </si>
  <si>
    <t>Aquifer</t>
  </si>
  <si>
    <t>Co_32_65_15</t>
  </si>
  <si>
    <t>Cliffs</t>
  </si>
  <si>
    <t>Cliff</t>
  </si>
  <si>
    <t>Co_32_65_16</t>
  </si>
  <si>
    <t>Coastal zones</t>
  </si>
  <si>
    <t>CoastalZone</t>
  </si>
  <si>
    <t>Co_32_65_22</t>
  </si>
  <si>
    <t>Deserts</t>
  </si>
  <si>
    <t>Desert</t>
  </si>
  <si>
    <t>Co_32_65_27</t>
  </si>
  <si>
    <t>Estuaries</t>
  </si>
  <si>
    <t>Estuary</t>
  </si>
  <si>
    <t>Co_32_65_30</t>
  </si>
  <si>
    <t>Forests</t>
  </si>
  <si>
    <t>Forest</t>
  </si>
  <si>
    <t>Co_32_65_38</t>
  </si>
  <si>
    <t>Hills</t>
  </si>
  <si>
    <t>Hill</t>
  </si>
  <si>
    <t>Co_32_65_46</t>
  </si>
  <si>
    <t>Lakes</t>
  </si>
  <si>
    <t>Lake</t>
  </si>
  <si>
    <t>Co_32_65_54</t>
  </si>
  <si>
    <t>Mountains</t>
  </si>
  <si>
    <t>Mountain</t>
  </si>
  <si>
    <t>Co_32_65_64</t>
  </si>
  <si>
    <t>Ponds</t>
  </si>
  <si>
    <t>Pond</t>
  </si>
  <si>
    <t>Co_32_65_72</t>
  </si>
  <si>
    <t>Rivers</t>
  </si>
  <si>
    <t>River</t>
  </si>
  <si>
    <t>Co_32_65_75</t>
  </si>
  <si>
    <t>Salt marshes</t>
  </si>
  <si>
    <t>SaltMarsh</t>
  </si>
  <si>
    <t>Co_32_65_79</t>
  </si>
  <si>
    <t>Seasonal wetlands</t>
  </si>
  <si>
    <t>SeasonalWetland</t>
  </si>
  <si>
    <t>Co_32_65_82</t>
  </si>
  <si>
    <t>Springs</t>
  </si>
  <si>
    <t>Spring</t>
  </si>
  <si>
    <t>Co_32_65_85</t>
  </si>
  <si>
    <t>Streams, brooks and burns</t>
  </si>
  <si>
    <t>StreamBrookBurn</t>
  </si>
  <si>
    <t>Co_32_65_96</t>
  </si>
  <si>
    <t>Woodlands</t>
  </si>
  <si>
    <t>Woodland</t>
  </si>
  <si>
    <t>Co_32_85</t>
  </si>
  <si>
    <t>Water control and retaining complexes</t>
  </si>
  <si>
    <t>WaterControlRetaining</t>
  </si>
  <si>
    <t>Co_32_85_50</t>
  </si>
  <si>
    <t>Lock complexes</t>
  </si>
  <si>
    <t>Lock</t>
  </si>
  <si>
    <t>Co_32_85_70</t>
  </si>
  <si>
    <t>Reservoirs</t>
  </si>
  <si>
    <t>Reservoir</t>
  </si>
  <si>
    <t>Co_32_85_88</t>
  </si>
  <si>
    <t>Tidal barriers</t>
  </si>
  <si>
    <t>TidalBarrier</t>
  </si>
  <si>
    <t>Co_32_85_96</t>
  </si>
  <si>
    <t>Water control complexes</t>
  </si>
  <si>
    <t>WaterControl</t>
  </si>
  <si>
    <t>Co_32_85_97</t>
  </si>
  <si>
    <t>Water level and flow monitoring complexes</t>
  </si>
  <si>
    <t>WaterLevelFlowMonitoring</t>
  </si>
  <si>
    <t>Co_32_85_98</t>
  </si>
  <si>
    <t>Water pumping complexes</t>
  </si>
  <si>
    <t>WaterPumping</t>
  </si>
  <si>
    <t>Co_35</t>
  </si>
  <si>
    <t>Medical, health, welfare and sanitary complexes</t>
  </si>
  <si>
    <t>Co_35_10</t>
  </si>
  <si>
    <t>Medical complexes</t>
  </si>
  <si>
    <t>Co_35_10_02</t>
  </si>
  <si>
    <t>Air ambulance complexes</t>
  </si>
  <si>
    <t>AirAmbulance</t>
  </si>
  <si>
    <t>Co_35_10_03</t>
  </si>
  <si>
    <t>Ambulance complexes</t>
  </si>
  <si>
    <t>Ambulance</t>
  </si>
  <si>
    <t>Co_35_10_15</t>
  </si>
  <si>
    <t>Clinical complexes</t>
  </si>
  <si>
    <t>Clinical</t>
  </si>
  <si>
    <t>Co_35_10_37</t>
  </si>
  <si>
    <t>Hospital complexes</t>
  </si>
  <si>
    <t>Hospital</t>
  </si>
  <si>
    <t>Co_35_50</t>
  </si>
  <si>
    <t>Welfare complexes</t>
  </si>
  <si>
    <t>Co_35_50_30</t>
  </si>
  <si>
    <t>Fitness and detox complexes</t>
  </si>
  <si>
    <t>FitnessDetox</t>
  </si>
  <si>
    <t>Co_35_50_37</t>
  </si>
  <si>
    <t>Hospices</t>
  </si>
  <si>
    <t>Hospice</t>
  </si>
  <si>
    <t>Co_35_50_58</t>
  </si>
  <si>
    <t>Nursing homes</t>
  </si>
  <si>
    <t>NursingHome</t>
  </si>
  <si>
    <t>Co_35_50_69</t>
  </si>
  <si>
    <t>Quarantine stations</t>
  </si>
  <si>
    <t>QuarantineStation</t>
  </si>
  <si>
    <t>Co_35_50_82</t>
  </si>
  <si>
    <t>Spa complexes</t>
  </si>
  <si>
    <t>Co_35_50_90</t>
  </si>
  <si>
    <t>Turkish baths</t>
  </si>
  <si>
    <t>TurkishBath</t>
  </si>
  <si>
    <t>Co_35_70</t>
  </si>
  <si>
    <t>Funerary complexes</t>
  </si>
  <si>
    <t>Co_35_70_13</t>
  </si>
  <si>
    <t>Cemeteries</t>
  </si>
  <si>
    <t>Cemetery</t>
  </si>
  <si>
    <t>Co_35_70_16</t>
  </si>
  <si>
    <t>Crematoriums</t>
  </si>
  <si>
    <t>Crematorium</t>
  </si>
  <si>
    <t>Co_35_70_32</t>
  </si>
  <si>
    <t>Funeral complexes</t>
  </si>
  <si>
    <t>Funeral</t>
  </si>
  <si>
    <t>Co_35_85</t>
  </si>
  <si>
    <t>Animal complexes</t>
  </si>
  <si>
    <t>Co_35_85_02</t>
  </si>
  <si>
    <t>Animal cage complexes</t>
  </si>
  <si>
    <t>AnimalCage</t>
  </si>
  <si>
    <t>Co_35_85_03</t>
  </si>
  <si>
    <t>Animal pen complexes</t>
  </si>
  <si>
    <t>AnimalPen</t>
  </si>
  <si>
    <t>Co_35_85_04</t>
  </si>
  <si>
    <t>Aquariums</t>
  </si>
  <si>
    <t>Aquarium</t>
  </si>
  <si>
    <t>Co_35_85_05</t>
  </si>
  <si>
    <t>Aviary complexes</t>
  </si>
  <si>
    <t>Aviary</t>
  </si>
  <si>
    <t>Co_35_85_45</t>
  </si>
  <si>
    <t>Kennel complexes</t>
  </si>
  <si>
    <t>Kennel</t>
  </si>
  <si>
    <t>Co_35_85_85</t>
  </si>
  <si>
    <t>Stable complexes</t>
  </si>
  <si>
    <t>Stable</t>
  </si>
  <si>
    <t>Co_35_90</t>
  </si>
  <si>
    <t>Animal medical, health, welfare, funerary and sanitary complexes</t>
  </si>
  <si>
    <t>Co_35_90_02</t>
  </si>
  <si>
    <t>Animal funerary complexes</t>
  </si>
  <si>
    <t>Co_35_90_03</t>
  </si>
  <si>
    <t>Animal quarantine stations</t>
  </si>
  <si>
    <t>AnimalQuarantineStation</t>
  </si>
  <si>
    <t>Co_35_90_95</t>
  </si>
  <si>
    <t>Veterinary complexes</t>
  </si>
  <si>
    <t>Veterinary</t>
  </si>
  <si>
    <t>Co_40</t>
  </si>
  <si>
    <t>Recreational complexes</t>
  </si>
  <si>
    <t>Co_40_05</t>
  </si>
  <si>
    <t>Amusement complexes</t>
  </si>
  <si>
    <t>Co_40_05_02</t>
  </si>
  <si>
    <t>Amphitheatres</t>
  </si>
  <si>
    <t>Amphitheatre</t>
  </si>
  <si>
    <t>Co_40_05_03</t>
  </si>
  <si>
    <t>Amusement parks</t>
  </si>
  <si>
    <t>AmusementPark</t>
  </si>
  <si>
    <t>Co_40_05_27</t>
  </si>
  <si>
    <t>E-sport complexes</t>
  </si>
  <si>
    <t>ESport</t>
  </si>
  <si>
    <t>Co_40_05_30</t>
  </si>
  <si>
    <t>Fairground complexes</t>
  </si>
  <si>
    <t>Fairground</t>
  </si>
  <si>
    <t>Co_40_05_63</t>
  </si>
  <si>
    <t>Pleasure piers</t>
  </si>
  <si>
    <t>PleasurePier</t>
  </si>
  <si>
    <t>Co_40_05_89</t>
  </si>
  <si>
    <t>Theme parks</t>
  </si>
  <si>
    <t>Co_40_35</t>
  </si>
  <si>
    <t>Historic complexes</t>
  </si>
  <si>
    <t>Historic</t>
  </si>
  <si>
    <t>Co_40_35_06</t>
  </si>
  <si>
    <t>Battle sites</t>
  </si>
  <si>
    <t>BattleSite</t>
  </si>
  <si>
    <t>Co_40_35_39</t>
  </si>
  <si>
    <t>Historic sites</t>
  </si>
  <si>
    <t>HistoricSite</t>
  </si>
  <si>
    <t>Co_40_35_78</t>
  </si>
  <si>
    <t>Sites of antiquity</t>
  </si>
  <si>
    <t>SiteOfAntiquity</t>
  </si>
  <si>
    <t>Co_40_35_94</t>
  </si>
  <si>
    <t>Visible earthworks</t>
  </si>
  <si>
    <t>VisibleEarthwork</t>
  </si>
  <si>
    <t>Co_40_60</t>
  </si>
  <si>
    <t>Performing arts complexes</t>
  </si>
  <si>
    <t>PerformingArt</t>
  </si>
  <si>
    <t>Co_40_60_13</t>
  </si>
  <si>
    <t>Cinema complexes</t>
  </si>
  <si>
    <t>Cinema</t>
  </si>
  <si>
    <t>Co_40_60_14</t>
  </si>
  <si>
    <t>Circuses</t>
  </si>
  <si>
    <t>Circuse</t>
  </si>
  <si>
    <t>Co_40_60_16</t>
  </si>
  <si>
    <t>Concert hall complexes</t>
  </si>
  <si>
    <t>ConcertHall</t>
  </si>
  <si>
    <t>Co_40_60_30</t>
  </si>
  <si>
    <t>Film and television studio complexes</t>
  </si>
  <si>
    <t>FilmTelevisionStudio</t>
  </si>
  <si>
    <t>Co_40_60_88</t>
  </si>
  <si>
    <t>Theatre complexes</t>
  </si>
  <si>
    <t>Theatre</t>
  </si>
  <si>
    <t>Co_40_75</t>
  </si>
  <si>
    <t>Social recreation complexes</t>
  </si>
  <si>
    <t>SocialRecreation</t>
  </si>
  <si>
    <t>Co_40_75_15</t>
  </si>
  <si>
    <t>Community centres</t>
  </si>
  <si>
    <t>CommunityCentre</t>
  </si>
  <si>
    <t>Co_40_75_17</t>
  </si>
  <si>
    <t>Country parks</t>
  </si>
  <si>
    <t>CountryPark</t>
  </si>
  <si>
    <t>Co_40_75_68</t>
  </si>
  <si>
    <t>Public parks</t>
  </si>
  <si>
    <t>PublicPark</t>
  </si>
  <si>
    <t>Co_40_75_71</t>
  </si>
  <si>
    <t>Recreation grounds</t>
  </si>
  <si>
    <t>RecreationGround</t>
  </si>
  <si>
    <t>Co_42</t>
  </si>
  <si>
    <t>Sport and activity complexes</t>
  </si>
  <si>
    <t>SportActivity</t>
  </si>
  <si>
    <t>Co_42_40</t>
  </si>
  <si>
    <t>Indoor activity complexes</t>
  </si>
  <si>
    <t>IndoorActivity</t>
  </si>
  <si>
    <t>Co_42_40_10</t>
  </si>
  <si>
    <t>Indoor athletics stadiums</t>
  </si>
  <si>
    <t>IndoorAthleticStadium</t>
  </si>
  <si>
    <t>Co_42_40_40</t>
  </si>
  <si>
    <t>Indoor sports complexes</t>
  </si>
  <si>
    <t>Co_42_50</t>
  </si>
  <si>
    <t>Outdoor activity complexes</t>
  </si>
  <si>
    <t>OutdoorActivity</t>
  </si>
  <si>
    <t>Co_42_50_10</t>
  </si>
  <si>
    <t>Outdoor stadiums</t>
  </si>
  <si>
    <t>OutdoorStadium</t>
  </si>
  <si>
    <t>Co_42_50_25</t>
  </si>
  <si>
    <t>Equine sports complexes</t>
  </si>
  <si>
    <t>EquineSport</t>
  </si>
  <si>
    <t>Co_42_50_30</t>
  </si>
  <si>
    <t>Golf courses</t>
  </si>
  <si>
    <t>GolfCourse</t>
  </si>
  <si>
    <t>Co_42_50_50</t>
  </si>
  <si>
    <t>Motor sports complexes</t>
  </si>
  <si>
    <t>MotorSport</t>
  </si>
  <si>
    <t>Co_42_50_60</t>
  </si>
  <si>
    <t>Outdoor sports complexes</t>
  </si>
  <si>
    <t>Co_42_50_70</t>
  </si>
  <si>
    <t>Racehorse gallops</t>
  </si>
  <si>
    <t>RacehorseGallop</t>
  </si>
  <si>
    <t>Co_42_50_95</t>
  </si>
  <si>
    <t>Winter sport complexes</t>
  </si>
  <si>
    <t>Co_42_85</t>
  </si>
  <si>
    <t>Swimming complexes</t>
  </si>
  <si>
    <t>Co_42_85_40</t>
  </si>
  <si>
    <t>Indoor swimming pool complexes</t>
  </si>
  <si>
    <t>IndoorSwimmingPool</t>
  </si>
  <si>
    <t>Co_42_85_60</t>
  </si>
  <si>
    <t>Outdoor swimming pool complexes</t>
  </si>
  <si>
    <t>OutdoorSwimmingPool</t>
  </si>
  <si>
    <t>Co_42_85_96</t>
  </si>
  <si>
    <t>Water parks</t>
  </si>
  <si>
    <t>WaterPark</t>
  </si>
  <si>
    <t>Co_45</t>
  </si>
  <si>
    <t>Residential complexes</t>
  </si>
  <si>
    <t>Co_45_10</t>
  </si>
  <si>
    <t>Living complexes</t>
  </si>
  <si>
    <t>Living</t>
  </si>
  <si>
    <t>Co_45_10_11</t>
  </si>
  <si>
    <t>Campsites</t>
  </si>
  <si>
    <t>Campsite</t>
  </si>
  <si>
    <t>Co_45_10_12</t>
  </si>
  <si>
    <t>Caravan parks</t>
  </si>
  <si>
    <t>CaravanPark</t>
  </si>
  <si>
    <t>Co_45_10_15</t>
  </si>
  <si>
    <t>Convents and monasteries</t>
  </si>
  <si>
    <t>ConventMonastery</t>
  </si>
  <si>
    <t>Co_45_10_27</t>
  </si>
  <si>
    <t>Emergency camps</t>
  </si>
  <si>
    <t>EmergencyCamp</t>
  </si>
  <si>
    <t>Co_45_10_35</t>
  </si>
  <si>
    <t>Halls of residence</t>
  </si>
  <si>
    <t>HallOfResidence</t>
  </si>
  <si>
    <t>Co_45_10_36</t>
  </si>
  <si>
    <t>High-rise residential complexes</t>
  </si>
  <si>
    <t>HighRiseResidential</t>
  </si>
  <si>
    <t>Co_45_10_37</t>
  </si>
  <si>
    <t>Hostels</t>
  </si>
  <si>
    <t>Hostel</t>
  </si>
  <si>
    <t>Co_45_10_38</t>
  </si>
  <si>
    <t>Hotels</t>
  </si>
  <si>
    <t>Hotel</t>
  </si>
  <si>
    <t>Co_45_10_40</t>
  </si>
  <si>
    <t>Houses in multiple occupation</t>
  </si>
  <si>
    <t>HouseInMultipleOccupation</t>
  </si>
  <si>
    <t>Co_45_10_41</t>
  </si>
  <si>
    <t>Housing estates</t>
  </si>
  <si>
    <t>HousingEstate</t>
  </si>
  <si>
    <t>Co_45_10_51</t>
  </si>
  <si>
    <t>Military camps</t>
  </si>
  <si>
    <t>MilitaryCamp</t>
  </si>
  <si>
    <t>Co_45_10_54</t>
  </si>
  <si>
    <t>Motels</t>
  </si>
  <si>
    <t>Motel</t>
  </si>
  <si>
    <t>Co_45_10_72</t>
  </si>
  <si>
    <t>Religious retreats</t>
  </si>
  <si>
    <t>ReligiouRetreat</t>
  </si>
  <si>
    <t>Co_45_10_74</t>
  </si>
  <si>
    <t>Residential properties</t>
  </si>
  <si>
    <t>ResidentialProperty</t>
  </si>
  <si>
    <t>Co_45_10_78</t>
  </si>
  <si>
    <t>Sheltered housing</t>
  </si>
  <si>
    <t>ShelteredHousing</t>
  </si>
  <si>
    <t>Co_45_10_98</t>
  </si>
  <si>
    <t>Youth group camps</t>
  </si>
  <si>
    <t>YouthGroupCamp</t>
  </si>
  <si>
    <t>Co_50</t>
  </si>
  <si>
    <t>Waste disposal complexes</t>
  </si>
  <si>
    <t>Co_50_20</t>
  </si>
  <si>
    <t>Non-aqueous waste collection and distribution complexes</t>
  </si>
  <si>
    <t>NonAqueousWasteCollectionDistribution</t>
  </si>
  <si>
    <t>Co_50_30</t>
  </si>
  <si>
    <t>Drainage collection complexes</t>
  </si>
  <si>
    <t>DrainageCollection</t>
  </si>
  <si>
    <t>Co_50_30_25</t>
  </si>
  <si>
    <t>Drainage collection networks</t>
  </si>
  <si>
    <t>DrainageCollectionNetwork</t>
  </si>
  <si>
    <t>Co_50_35</t>
  </si>
  <si>
    <t>Wastewater collection complexes</t>
  </si>
  <si>
    <t>WastewaterCollection</t>
  </si>
  <si>
    <t>Co_50_35_15</t>
  </si>
  <si>
    <t>Combined wastewater collection networks</t>
  </si>
  <si>
    <t>CombinedWastewaterCollectionNetwork</t>
  </si>
  <si>
    <t>Co_50_35_17</t>
  </si>
  <si>
    <t>Combined wastewater transfer complexes</t>
  </si>
  <si>
    <t>CombinedWastewaterTransfer</t>
  </si>
  <si>
    <t>Co_50_35_85</t>
  </si>
  <si>
    <t>Surface water collection networks</t>
  </si>
  <si>
    <t>SurfaceWaterCollectionNetwork</t>
  </si>
  <si>
    <t>Co_50_35_87</t>
  </si>
  <si>
    <t>Surface water transfer complexes</t>
  </si>
  <si>
    <t>SurfaceWaterTransfer</t>
  </si>
  <si>
    <t>Co_50_35_96</t>
  </si>
  <si>
    <t>Wastewater collection networks</t>
  </si>
  <si>
    <t>WastewaterCollectionNetwork</t>
  </si>
  <si>
    <t>Co_50_35_98</t>
  </si>
  <si>
    <t>Wastewater transfer complexes</t>
  </si>
  <si>
    <t>WastewaterTransfer</t>
  </si>
  <si>
    <t>Co_50_40</t>
  </si>
  <si>
    <t>Dry waste collection and distribution complexes</t>
  </si>
  <si>
    <t>DryWasteCollectionDistribution</t>
  </si>
  <si>
    <t>Co_50_40_10</t>
  </si>
  <si>
    <t>Dry waste collection complexes</t>
  </si>
  <si>
    <t>DryWasteCollection</t>
  </si>
  <si>
    <t>Co_50_40_50</t>
  </si>
  <si>
    <t>Dry waste distribution complexes</t>
  </si>
  <si>
    <t>DryWasteDistribution</t>
  </si>
  <si>
    <t>Co_50_60</t>
  </si>
  <si>
    <t>Non-aqueous waste treatment and disposal complexes</t>
  </si>
  <si>
    <t>NonAqueousWasteTreatmentDisposal</t>
  </si>
  <si>
    <t>Co_50_70</t>
  </si>
  <si>
    <t>Drainage storage, treatment and disposal complexes</t>
  </si>
  <si>
    <t>DrainageStorageTreatmentDisposal</t>
  </si>
  <si>
    <t>Co_50_70_25</t>
  </si>
  <si>
    <t>Drainage disposal networks</t>
  </si>
  <si>
    <t>DrainageDisposalNetwork</t>
  </si>
  <si>
    <t>Co_50_75</t>
  </si>
  <si>
    <t>Wastewater treatment and disposal complexes</t>
  </si>
  <si>
    <t>WastewaterTreatmentDisposal</t>
  </si>
  <si>
    <t>Description change 2022-10 (version 1.17)</t>
  </si>
  <si>
    <t>Co_50_75_25</t>
  </si>
  <si>
    <t>Wastewater disposal complexes</t>
  </si>
  <si>
    <t>WastewaterDisposal</t>
  </si>
  <si>
    <t>Co_50_75_90</t>
  </si>
  <si>
    <t>Wastewater treatment complexes</t>
  </si>
  <si>
    <t>WastewaterTreatment</t>
  </si>
  <si>
    <t>Co_50_80</t>
  </si>
  <si>
    <t>Dry waste storage, treatment and disposal complexes</t>
  </si>
  <si>
    <t>DryWasteStorageTreatmentDisposal</t>
  </si>
  <si>
    <t>Co_50_80_24</t>
  </si>
  <si>
    <t>Dry waste storage complexes</t>
  </si>
  <si>
    <t>DryWasteStorage</t>
  </si>
  <si>
    <t>Co_50_80_40</t>
  </si>
  <si>
    <t>Dry waste treatment complexes</t>
  </si>
  <si>
    <t>DryWasteTreatment</t>
  </si>
  <si>
    <t>Co_50_80_70</t>
  </si>
  <si>
    <t>Dry waste disposal complexes</t>
  </si>
  <si>
    <t>DryWasteDisposal</t>
  </si>
  <si>
    <t>Co_55</t>
  </si>
  <si>
    <t>Piped supply complexes</t>
  </si>
  <si>
    <t>Co_55_05</t>
  </si>
  <si>
    <t>Gas extraction, storage and treatment complexes</t>
  </si>
  <si>
    <t>GasExtractionStorageTreatment</t>
  </si>
  <si>
    <t>Co_55_05_30</t>
  </si>
  <si>
    <t>Gas extraction complexes</t>
  </si>
  <si>
    <t>GasExtraction</t>
  </si>
  <si>
    <t>Co_55_05_34</t>
  </si>
  <si>
    <t>Gas storage complexes</t>
  </si>
  <si>
    <t>GasStorage</t>
  </si>
  <si>
    <t>Co_55_05_70</t>
  </si>
  <si>
    <t>Gas treatment complexes</t>
  </si>
  <si>
    <t>GasTreatment</t>
  </si>
  <si>
    <t>Co_55_10</t>
  </si>
  <si>
    <t>Liquid fuel extraction, storage and treatment complexes</t>
  </si>
  <si>
    <t>LiquidFuelExtractionStorageTreatment</t>
  </si>
  <si>
    <t>Co_55_10_40</t>
  </si>
  <si>
    <t>Oil extraction complexes</t>
  </si>
  <si>
    <t>OilExtraction</t>
  </si>
  <si>
    <t>Co_55_10_45</t>
  </si>
  <si>
    <t>Liquid fuel storage complexes</t>
  </si>
  <si>
    <t>LiquidFuelStorage</t>
  </si>
  <si>
    <t>Co_55_10_80</t>
  </si>
  <si>
    <t>Oil treatment complexes</t>
  </si>
  <si>
    <t>OilTreatment</t>
  </si>
  <si>
    <t>Co_55_15</t>
  </si>
  <si>
    <t>Water extraction and treatment complexes</t>
  </si>
  <si>
    <t>WaterExtractionTreatment</t>
  </si>
  <si>
    <t>Co_55_15_10</t>
  </si>
  <si>
    <t>Raw water extraction complexes</t>
  </si>
  <si>
    <t>RawWaterExtraction</t>
  </si>
  <si>
    <t>Co_55_15_15</t>
  </si>
  <si>
    <t>Raw water extraction transfer networks</t>
  </si>
  <si>
    <t>RawWaterExtractionTransferNetwork</t>
  </si>
  <si>
    <t>Co_55_15_50</t>
  </si>
  <si>
    <t>Water treatment complexes</t>
  </si>
  <si>
    <t>WaterTreatment</t>
  </si>
  <si>
    <t>Co_55_20</t>
  </si>
  <si>
    <t>Gas supply complexes</t>
  </si>
  <si>
    <t>GasSupply</t>
  </si>
  <si>
    <t>Co_55_20_50</t>
  </si>
  <si>
    <t>Gas distribution complexes</t>
  </si>
  <si>
    <t>GasDistribution</t>
  </si>
  <si>
    <t>Co_55_20_60</t>
  </si>
  <si>
    <t>Gas distribution networks</t>
  </si>
  <si>
    <t>GasDistributionNetwork</t>
  </si>
  <si>
    <t>Co_55_50</t>
  </si>
  <si>
    <t>Liquid fuel supply complexes</t>
  </si>
  <si>
    <t>LiquidFuelSupply</t>
  </si>
  <si>
    <t>Co_55_50_10</t>
  </si>
  <si>
    <t>Liquid fuel distribution complexes</t>
  </si>
  <si>
    <t>LiquidFuelDistribution</t>
  </si>
  <si>
    <t>Co_55_50_50</t>
  </si>
  <si>
    <t>Liquid fuel distribution networks</t>
  </si>
  <si>
    <t>LiquidFuelDistributionNetwork</t>
  </si>
  <si>
    <t>Co_55_70</t>
  </si>
  <si>
    <t>Water supply complexes</t>
  </si>
  <si>
    <t>WaterSupply</t>
  </si>
  <si>
    <t>Co_55_70_20</t>
  </si>
  <si>
    <t>Potable water distribution complexes</t>
  </si>
  <si>
    <t>PotableWaterDistribution</t>
  </si>
  <si>
    <t>Co_55_70_60</t>
  </si>
  <si>
    <t>Potable water distribution networks</t>
  </si>
  <si>
    <t>PotableWaterDistributionNetwork</t>
  </si>
  <si>
    <t>Co_55_70_70</t>
  </si>
  <si>
    <t>Recycled water distribution complexes</t>
  </si>
  <si>
    <t>RecycledWaterDistribution</t>
  </si>
  <si>
    <t>Co_55_70_75</t>
  </si>
  <si>
    <t>Recycled water distribution networks</t>
  </si>
  <si>
    <t>RecycledWaterDistributionNetwork</t>
  </si>
  <si>
    <t>Co_60</t>
  </si>
  <si>
    <t>Heating, cooling and refrigeration complexes</t>
  </si>
  <si>
    <t>Co_60_10</t>
  </si>
  <si>
    <t>Heating complexes</t>
  </si>
  <si>
    <t>Heating</t>
  </si>
  <si>
    <t>Co_60_10_10</t>
  </si>
  <si>
    <t>District heating complexes</t>
  </si>
  <si>
    <t>DistrictHeating</t>
  </si>
  <si>
    <t>Co_60_40</t>
  </si>
  <si>
    <t>Cooling complexes</t>
  </si>
  <si>
    <t>Cooling</t>
  </si>
  <si>
    <t>Co_60_40_10</t>
  </si>
  <si>
    <t>District cooling complexes</t>
  </si>
  <si>
    <t>DistrictCooling</t>
  </si>
  <si>
    <t>Co_65</t>
  </si>
  <si>
    <t>Ventilation and air conditioning complexes</t>
  </si>
  <si>
    <t>Co_70</t>
  </si>
  <si>
    <t>Electrical power generation and distribution complexes</t>
  </si>
  <si>
    <t>ElectricalPowerGenerationDistribution</t>
  </si>
  <si>
    <t>Co_70_10</t>
  </si>
  <si>
    <t>Electrical power generation complexes</t>
  </si>
  <si>
    <t>ElectricalPowerGeneration</t>
  </si>
  <si>
    <t>Co_70_10_08</t>
  </si>
  <si>
    <t>Biomass power generation complexes</t>
  </si>
  <si>
    <t>BiomassPowerGeneration</t>
  </si>
  <si>
    <t>Co_70_10_16</t>
  </si>
  <si>
    <t>Coal power generation complexes</t>
  </si>
  <si>
    <t>CoalPowerGeneration</t>
  </si>
  <si>
    <t>Co_70_10_17</t>
  </si>
  <si>
    <t>Combined heat and power generation complexes</t>
  </si>
  <si>
    <t>CombinedHeatPowerGeneration</t>
  </si>
  <si>
    <t>Co_70_10_33</t>
  </si>
  <si>
    <t>Gas power generation complexes</t>
  </si>
  <si>
    <t>GasPowerGeneration</t>
  </si>
  <si>
    <t>Co_70_10_34</t>
  </si>
  <si>
    <t>Geothermal power generation complexes</t>
  </si>
  <si>
    <t>GeothermalPowerGeneration</t>
  </si>
  <si>
    <t>Co_70_10_38</t>
  </si>
  <si>
    <t>Hydroelectric power generation complexes</t>
  </si>
  <si>
    <t>HydroelectricPowerGeneration</t>
  </si>
  <si>
    <t>Co_70_10_57</t>
  </si>
  <si>
    <t>Nuclear power generation complexes</t>
  </si>
  <si>
    <t>NuclearPowerGeneration</t>
  </si>
  <si>
    <t>Co_70_10_58</t>
  </si>
  <si>
    <t>Offshore wind power generation complexes</t>
  </si>
  <si>
    <t>OffshoreWindPowerGeneration</t>
  </si>
  <si>
    <t>Co_70_10_59</t>
  </si>
  <si>
    <t>Oil-fired power generation complexes</t>
  </si>
  <si>
    <t>OilFiredPowerGeneration</t>
  </si>
  <si>
    <t>Co_70_10_60</t>
  </si>
  <si>
    <t>Onshore wind power generation complexes</t>
  </si>
  <si>
    <t>OnshoreWindPowerGeneration</t>
  </si>
  <si>
    <t>Co_70_10_63</t>
  </si>
  <si>
    <t>Photovoltaic power generation complexes</t>
  </si>
  <si>
    <t>PhotovoltaicPowerGeneration</t>
  </si>
  <si>
    <t>Co_70_10_81</t>
  </si>
  <si>
    <t>Solar reflector power generation complexes</t>
  </si>
  <si>
    <t>SolarReflectorPowerGeneration</t>
  </si>
  <si>
    <t>Co_70_10_88</t>
  </si>
  <si>
    <t>Tidal power generation complexes</t>
  </si>
  <si>
    <t>TidalPowerGeneration</t>
  </si>
  <si>
    <t>Co_70_10_96</t>
  </si>
  <si>
    <t>Wave power generation complexes</t>
  </si>
  <si>
    <t>WavePowerGeneration</t>
  </si>
  <si>
    <t>Co_70_30</t>
  </si>
  <si>
    <t>Electricity distribution complexes</t>
  </si>
  <si>
    <t>ElectricityDistribution</t>
  </si>
  <si>
    <t>Co_70_30_35</t>
  </si>
  <si>
    <t>High-voltage electricity substation complexes</t>
  </si>
  <si>
    <t>HighVoltageElectricitySubstation</t>
  </si>
  <si>
    <t>Co_70_30_40</t>
  </si>
  <si>
    <t>High-voltage electricity networks</t>
  </si>
  <si>
    <t>HighVoltageElectricityNetwork</t>
  </si>
  <si>
    <t>Co_70_30_45</t>
  </si>
  <si>
    <t>Low-voltage electricity substation complexes</t>
  </si>
  <si>
    <t>LowVoltageElectricitySubstation</t>
  </si>
  <si>
    <t>Co_70_30_50</t>
  </si>
  <si>
    <t>Low-voltage electricity networks</t>
  </si>
  <si>
    <t>LowVoltageElectricityNetwork</t>
  </si>
  <si>
    <t>Co_75</t>
  </si>
  <si>
    <t>Communications, security, safety and protection complexes</t>
  </si>
  <si>
    <t>Co_75_10</t>
  </si>
  <si>
    <t>Communications complexes</t>
  </si>
  <si>
    <t>Communication</t>
  </si>
  <si>
    <t>Co_75_10_10</t>
  </si>
  <si>
    <t>Broadcast communications complexes</t>
  </si>
  <si>
    <t>BroadcastCommunication</t>
  </si>
  <si>
    <t>Co_75_10_20</t>
  </si>
  <si>
    <t>Broadcast communications networks</t>
  </si>
  <si>
    <t>BroadcastCommunicationNetwork</t>
  </si>
  <si>
    <t>Co_75_10_80</t>
  </si>
  <si>
    <t>Telecommunications complexes</t>
  </si>
  <si>
    <t>Telecommunication</t>
  </si>
  <si>
    <t>Co_75_10_90</t>
  </si>
  <si>
    <t>Telecommunications networks</t>
  </si>
  <si>
    <t>TelecommunicationNetwork</t>
  </si>
  <si>
    <t>Co_80</t>
  </si>
  <si>
    <t>Transport complexes</t>
  </si>
  <si>
    <t>Co_80_05</t>
  </si>
  <si>
    <t>Aerospace complexes</t>
  </si>
  <si>
    <t>Aerospace</t>
  </si>
  <si>
    <t>Co_80_05_02</t>
  </si>
  <si>
    <t>Airports and airfields</t>
  </si>
  <si>
    <t>AirportAirfield</t>
  </si>
  <si>
    <t>Co_80_05_38</t>
  </si>
  <si>
    <t>Heliports</t>
  </si>
  <si>
    <t>Heliport</t>
  </si>
  <si>
    <t>Co_80_05_84</t>
  </si>
  <si>
    <t>Spacecraft complexes</t>
  </si>
  <si>
    <t>Spacecraft</t>
  </si>
  <si>
    <t>Co_80_20</t>
  </si>
  <si>
    <t>Cable transport complexes</t>
  </si>
  <si>
    <t>CableTransport</t>
  </si>
  <si>
    <t>Co_80_20_02</t>
  </si>
  <si>
    <t>Aerial tramway complexes</t>
  </si>
  <si>
    <t>AerialTramway</t>
  </si>
  <si>
    <t>Co_80_20_10</t>
  </si>
  <si>
    <t>Cable railway complexes</t>
  </si>
  <si>
    <t>CableRailway</t>
  </si>
  <si>
    <t>Co_80_20_13</t>
  </si>
  <si>
    <t>Chairlift way complexes</t>
  </si>
  <si>
    <t>ChairliftWay</t>
  </si>
  <si>
    <t>Co_80_20_32</t>
  </si>
  <si>
    <t>Funicular railway complexes</t>
  </si>
  <si>
    <t>FunicularRailway</t>
  </si>
  <si>
    <t>Co_80_20_34</t>
  </si>
  <si>
    <t>Gondola lift way complexes</t>
  </si>
  <si>
    <t>GondolaLiftWay</t>
  </si>
  <si>
    <t>Co_80_20_84</t>
  </si>
  <si>
    <t>Surface lift way complexes</t>
  </si>
  <si>
    <t>SurfaceLiftWay</t>
  </si>
  <si>
    <t>Co_80_20_99</t>
  </si>
  <si>
    <t>Zip line way complexes</t>
  </si>
  <si>
    <t>ZipLineWay</t>
  </si>
  <si>
    <t>Co_80_35</t>
  </si>
  <si>
    <t>Road complexes</t>
  </si>
  <si>
    <t>Road</t>
  </si>
  <si>
    <t>Co_80_35_10</t>
  </si>
  <si>
    <t>Bus route networks</t>
  </si>
  <si>
    <t>BusRouteNetwork</t>
  </si>
  <si>
    <t>Co_80_35_75</t>
  </si>
  <si>
    <t>Road networks</t>
  </si>
  <si>
    <t>RoadNetwork</t>
  </si>
  <si>
    <t>Co_80_50</t>
  </si>
  <si>
    <t>Railway complexes</t>
  </si>
  <si>
    <t>Co_80_50_35</t>
  </si>
  <si>
    <t>Heavy rail complexes</t>
  </si>
  <si>
    <t>HeavyRailComplex</t>
  </si>
  <si>
    <t>Co_80_50_37</t>
  </si>
  <si>
    <t>High-speed rail complexes</t>
  </si>
  <si>
    <t>HighSpeedRail</t>
  </si>
  <si>
    <t>Co_80_50_45</t>
  </si>
  <si>
    <t>Light rail complexes</t>
  </si>
  <si>
    <t>LightRail</t>
  </si>
  <si>
    <t>Co_80_50_50</t>
  </si>
  <si>
    <t>Magnetic levitation ways</t>
  </si>
  <si>
    <t>MagneticLevitationWay</t>
  </si>
  <si>
    <t>Co_80_50_53</t>
  </si>
  <si>
    <t>Monorail complexes</t>
  </si>
  <si>
    <t>Monorail</t>
  </si>
  <si>
    <t>Co_80_50_56</t>
  </si>
  <si>
    <t>Narrow gauge rail complexes</t>
  </si>
  <si>
    <t>NarrowGaugeRail</t>
  </si>
  <si>
    <t>Co_80_50_69</t>
  </si>
  <si>
    <t>Rack rail complexes</t>
  </si>
  <si>
    <t>RackRail</t>
  </si>
  <si>
    <t>Co_80_50_76</t>
  </si>
  <si>
    <t>Road-based light rail complexes</t>
  </si>
  <si>
    <t>RoadBasedLightRail</t>
  </si>
  <si>
    <t>Co_80_70</t>
  </si>
  <si>
    <t>Marine and waterways transport complexes</t>
  </si>
  <si>
    <t>MarineWaterwayTransport</t>
  </si>
  <si>
    <t>Co_80_70_11</t>
  </si>
  <si>
    <t>Cable ferry complexes</t>
  </si>
  <si>
    <t>CableFerry</t>
  </si>
  <si>
    <t>Co_80_70_13</t>
  </si>
  <si>
    <t>Canal complexes</t>
  </si>
  <si>
    <t>Canal</t>
  </si>
  <si>
    <t>Co_80_70_17</t>
  </si>
  <si>
    <t>Container ports</t>
  </si>
  <si>
    <t>ContainerPort</t>
  </si>
  <si>
    <t>Co_80_70_23</t>
  </si>
  <si>
    <t>Dry bulk ports</t>
  </si>
  <si>
    <t>DryBulkPort</t>
  </si>
  <si>
    <t>Co_80_70_28</t>
  </si>
  <si>
    <t>Ferry routes</t>
  </si>
  <si>
    <t>FerryRoute</t>
  </si>
  <si>
    <t>Co_80_70_30</t>
  </si>
  <si>
    <t>Fishing ports</t>
  </si>
  <si>
    <t>FishingPort</t>
  </si>
  <si>
    <t>Co_80_70_36</t>
  </si>
  <si>
    <t>Harbours</t>
  </si>
  <si>
    <t>Harbour</t>
  </si>
  <si>
    <t>Co_80_70_47</t>
  </si>
  <si>
    <t>Liquid bulk ports</t>
  </si>
  <si>
    <t>LiquidBulkPort</t>
  </si>
  <si>
    <t>Co_80_70_72</t>
  </si>
  <si>
    <t>Roll-on/ roll-off ports</t>
  </si>
  <si>
    <t>RollOnRollOffPort</t>
  </si>
  <si>
    <t>Co_80_70_77</t>
  </si>
  <si>
    <t>Sea cruise ports</t>
  </si>
  <si>
    <t>SeaCruisePort</t>
  </si>
  <si>
    <t>Co_80_70_78</t>
  </si>
  <si>
    <t>Sea ferry ports</t>
  </si>
  <si>
    <t>SeaFerryPort</t>
  </si>
  <si>
    <t>Co_80_70_80</t>
  </si>
  <si>
    <t>Shipping lanes</t>
  </si>
  <si>
    <t>ShippingLane</t>
  </si>
  <si>
    <t>Co_80_70_96</t>
  </si>
  <si>
    <t>Waterway ferry complexes</t>
  </si>
  <si>
    <t>WaterwayFerry</t>
  </si>
  <si>
    <t>Co_80_90</t>
  </si>
  <si>
    <t>Transport interchange complexes</t>
  </si>
  <si>
    <t>TransportInterchange</t>
  </si>
  <si>
    <t>Co_90</t>
  </si>
  <si>
    <t>Circulation and storage complexes</t>
  </si>
  <si>
    <t>CirculationStorage</t>
  </si>
  <si>
    <t>Co_90_50</t>
  </si>
  <si>
    <t>Storage complexes</t>
  </si>
  <si>
    <t>Storage</t>
  </si>
  <si>
    <t>Co_90_50_03</t>
  </si>
  <si>
    <t>Ambient food storage complexes</t>
  </si>
  <si>
    <t>AmbientFoodStorage</t>
  </si>
  <si>
    <t>Co_90_50_04</t>
  </si>
  <si>
    <t>Arms storage complexes</t>
  </si>
  <si>
    <t>ArmStorage</t>
  </si>
  <si>
    <t>Co_90_50_15</t>
  </si>
  <si>
    <t>Cold storage complexes</t>
  </si>
  <si>
    <t>ColdStorage</t>
  </si>
  <si>
    <t>Co_90_50_16</t>
  </si>
  <si>
    <t>Complexes for the storage of human remains</t>
  </si>
  <si>
    <t>ForTheStorageOfHumanRemain</t>
  </si>
  <si>
    <t>Co_90_50_51</t>
  </si>
  <si>
    <t>Military arsenals</t>
  </si>
  <si>
    <t>MilitaryArsenal</t>
  </si>
  <si>
    <t>Co_90_50_52</t>
  </si>
  <si>
    <t>Mineral storage complexes</t>
  </si>
  <si>
    <t>MineralStorage</t>
  </si>
  <si>
    <t>Co_90_50_71</t>
  </si>
  <si>
    <t>Refrigerated food storage complexes</t>
  </si>
  <si>
    <t>RefrigeratedFoodStorage</t>
  </si>
  <si>
    <t>Co_90_50_77</t>
  </si>
  <si>
    <t>Secure storage complexes</t>
  </si>
  <si>
    <t>SecureStorage</t>
  </si>
  <si>
    <t>Co_90_50_78</t>
  </si>
  <si>
    <t>Self-storage complexes</t>
  </si>
  <si>
    <t>SelfStorage</t>
  </si>
  <si>
    <t>Co_90_50_80</t>
  </si>
  <si>
    <t>Solid fuel storage complexes</t>
  </si>
  <si>
    <t>SolidFuelStorage</t>
  </si>
  <si>
    <t>Co_90_50_94</t>
  </si>
  <si>
    <t>Warehouses</t>
  </si>
  <si>
    <t>Warehouse</t>
  </si>
  <si>
    <t>Co_90_90</t>
  </si>
  <si>
    <t>Plant and control complexes</t>
  </si>
  <si>
    <t>PlantControl</t>
  </si>
  <si>
    <t>Co_90_90_50</t>
  </si>
  <si>
    <t>Multiple services plant and equipment complexes</t>
  </si>
  <si>
    <t>MultipleServicesPlantEquipment</t>
  </si>
  <si>
    <t>EF_15</t>
  </si>
  <si>
    <t xml:space="preserve">Earthworks and remediation </t>
  </si>
  <si>
    <t>EarthworkRemediation</t>
  </si>
  <si>
    <t>GT</t>
  </si>
  <si>
    <t>EF_15_10</t>
  </si>
  <si>
    <t>Groundworks and earthworks</t>
  </si>
  <si>
    <t>GroundworkEarthwork</t>
  </si>
  <si>
    <t>EF_15_30</t>
  </si>
  <si>
    <t>EF_20</t>
  </si>
  <si>
    <t>Structural elements</t>
  </si>
  <si>
    <t>Structural</t>
  </si>
  <si>
    <t>BR;ST</t>
  </si>
  <si>
    <t>EF_20_05</t>
  </si>
  <si>
    <t>Substructure</t>
  </si>
  <si>
    <t>ST</t>
  </si>
  <si>
    <t>EF_20_05_30</t>
  </si>
  <si>
    <t>Foundations</t>
  </si>
  <si>
    <t>Foundation</t>
  </si>
  <si>
    <t>EF_20_10</t>
  </si>
  <si>
    <t>Superstructure</t>
  </si>
  <si>
    <t>EF_20_10_15</t>
  </si>
  <si>
    <t>Composite structures</t>
  </si>
  <si>
    <t>CompositeStructure</t>
  </si>
  <si>
    <t>EF_20_10_30</t>
  </si>
  <si>
    <t>Framed structures</t>
  </si>
  <si>
    <t>FramedStructure</t>
  </si>
  <si>
    <t>EF_20_10_50</t>
  </si>
  <si>
    <t>Membrane structures</t>
  </si>
  <si>
    <t>MembraneStructure</t>
  </si>
  <si>
    <t>EF_20_10_75</t>
  </si>
  <si>
    <t>Shell structures</t>
  </si>
  <si>
    <t>ShellStructure</t>
  </si>
  <si>
    <t>EF_20_10_80</t>
  </si>
  <si>
    <t>Solid structures</t>
  </si>
  <si>
    <t>SolidStructure</t>
  </si>
  <si>
    <t>EF_20_50</t>
  </si>
  <si>
    <t>Bridge structures</t>
  </si>
  <si>
    <t>BridgeStructure</t>
  </si>
  <si>
    <t>BR</t>
  </si>
  <si>
    <t>EF_20_50_01</t>
  </si>
  <si>
    <t>Abutments</t>
  </si>
  <si>
    <t>Abutment</t>
  </si>
  <si>
    <t>EF_20_50_07</t>
  </si>
  <si>
    <t>Bearings</t>
  </si>
  <si>
    <t>Bearing</t>
  </si>
  <si>
    <t>EF_20_50_10</t>
  </si>
  <si>
    <t>Bridge decks</t>
  </si>
  <si>
    <t>BridgeDeck</t>
  </si>
  <si>
    <t>EF_20_50_64</t>
  </si>
  <si>
    <t>Piers</t>
  </si>
  <si>
    <t>Pier</t>
  </si>
  <si>
    <t>EF_20_50_82</t>
  </si>
  <si>
    <t>Span</t>
  </si>
  <si>
    <t>EF_25</t>
  </si>
  <si>
    <t>Wall and barrier elements</t>
  </si>
  <si>
    <t>WallBarrier</t>
  </si>
  <si>
    <t>AR;CV;ST</t>
  </si>
  <si>
    <t>EF_25_10</t>
  </si>
  <si>
    <t>Walls</t>
  </si>
  <si>
    <t>Wall</t>
  </si>
  <si>
    <t>EF_25_10_25</t>
  </si>
  <si>
    <t>External walls</t>
  </si>
  <si>
    <t>ExternalWall</t>
  </si>
  <si>
    <t>EF_25_10_30</t>
  </si>
  <si>
    <t>Free-standing walls</t>
  </si>
  <si>
    <t>FreeStandingWall</t>
  </si>
  <si>
    <t>EF_25_10_40</t>
  </si>
  <si>
    <t>Internal walls</t>
  </si>
  <si>
    <t>InternalWall</t>
  </si>
  <si>
    <t>EF_25_30</t>
  </si>
  <si>
    <t>Openings</t>
  </si>
  <si>
    <t>Opening</t>
  </si>
  <si>
    <t>AR</t>
  </si>
  <si>
    <t>EF_25_30_25</t>
  </si>
  <si>
    <t>Doors</t>
  </si>
  <si>
    <t>Door</t>
  </si>
  <si>
    <t>EF_25_30_33</t>
  </si>
  <si>
    <t>Gates</t>
  </si>
  <si>
    <t>Gate</t>
  </si>
  <si>
    <t>EF_25_30_36</t>
  </si>
  <si>
    <t>Hatches</t>
  </si>
  <si>
    <t>Hatche</t>
  </si>
  <si>
    <t>EF_25_30_45</t>
  </si>
  <si>
    <t>Louvres</t>
  </si>
  <si>
    <t>Louvre</t>
  </si>
  <si>
    <t>EF_25_30_95</t>
  </si>
  <si>
    <t>Vents</t>
  </si>
  <si>
    <t>Vent</t>
  </si>
  <si>
    <t>EF_25_30_97</t>
  </si>
  <si>
    <t>Windows</t>
  </si>
  <si>
    <t>Window</t>
  </si>
  <si>
    <t>EF_25_55</t>
  </si>
  <si>
    <t>Barriers</t>
  </si>
  <si>
    <t>Barrier</t>
  </si>
  <si>
    <t>CV</t>
  </si>
  <si>
    <t>EF_25_55_28</t>
  </si>
  <si>
    <t>Fences</t>
  </si>
  <si>
    <t>Fence</t>
  </si>
  <si>
    <t>EF_25_55_30</t>
  </si>
  <si>
    <t>Fixed barriers</t>
  </si>
  <si>
    <t>FixedBarrier</t>
  </si>
  <si>
    <t>EF_25_55_59</t>
  </si>
  <si>
    <t>Opening barriers</t>
  </si>
  <si>
    <t>OpeningBarrier</t>
  </si>
  <si>
    <t>EF_30</t>
  </si>
  <si>
    <t>Roofs, floor and paving elements</t>
  </si>
  <si>
    <t>RoofFloorPaving</t>
  </si>
  <si>
    <t>AR;BR;ST</t>
  </si>
  <si>
    <t>EF_30_05</t>
  </si>
  <si>
    <t>Building levels</t>
  </si>
  <si>
    <t>BuildingLevel</t>
  </si>
  <si>
    <t>EF_30_05_06</t>
  </si>
  <si>
    <t>Basement level</t>
  </si>
  <si>
    <t>BasementLevel</t>
  </si>
  <si>
    <t>EF_30_05_34</t>
  </si>
  <si>
    <t>Ground level</t>
  </si>
  <si>
    <t>GroundLevel</t>
  </si>
  <si>
    <t>EF_30_05_51</t>
  </si>
  <si>
    <t>Mezzanine level</t>
  </si>
  <si>
    <t>MezzanineLevel</t>
  </si>
  <si>
    <t>EF_30_05_93</t>
  </si>
  <si>
    <t>Upper level</t>
  </si>
  <si>
    <t>UpperLevel</t>
  </si>
  <si>
    <t>EF_30_10</t>
  </si>
  <si>
    <t>Roofs</t>
  </si>
  <si>
    <t>Roof</t>
  </si>
  <si>
    <t>EF_30_10_04</t>
  </si>
  <si>
    <t>Arched roofs</t>
  </si>
  <si>
    <t>ArchedRoof</t>
  </si>
  <si>
    <t>EF_30_10_23</t>
  </si>
  <si>
    <t>Domed roofs</t>
  </si>
  <si>
    <t>DomedRoof</t>
  </si>
  <si>
    <t>EF_30_10_30</t>
  </si>
  <si>
    <t>Flat roofs</t>
  </si>
  <si>
    <t>FlatRoof</t>
  </si>
  <si>
    <t>EF_30_10_64</t>
  </si>
  <si>
    <t>Pitched roofs</t>
  </si>
  <si>
    <t>PitchedRoof</t>
  </si>
  <si>
    <t>EF_30_20</t>
  </si>
  <si>
    <t>Floors</t>
  </si>
  <si>
    <t>Floor</t>
  </si>
  <si>
    <t>EF_30_25</t>
  </si>
  <si>
    <t>Ceilings and soffits</t>
  </si>
  <si>
    <t>CeilingSoffit</t>
  </si>
  <si>
    <t>EF_30_25_12</t>
  </si>
  <si>
    <t>Ceilings</t>
  </si>
  <si>
    <t>Ceiling</t>
  </si>
  <si>
    <t>EF_30_25_80</t>
  </si>
  <si>
    <t>Soffits</t>
  </si>
  <si>
    <t>Soffit</t>
  </si>
  <si>
    <t>EF_30_30</t>
  </si>
  <si>
    <t>Decks</t>
  </si>
  <si>
    <t>Deck</t>
  </si>
  <si>
    <t>EF_30_60</t>
  </si>
  <si>
    <t>Pavements</t>
  </si>
  <si>
    <t>Pavement</t>
  </si>
  <si>
    <t>AR;CV;HW</t>
  </si>
  <si>
    <t>EF_30_60_60</t>
  </si>
  <si>
    <t>Pedestrian pavements</t>
  </si>
  <si>
    <t>PedestrianPavement</t>
  </si>
  <si>
    <t>EF_30_60_95</t>
  </si>
  <si>
    <t>Vehicular pavements</t>
  </si>
  <si>
    <t>VehicularPavement</t>
  </si>
  <si>
    <t>HW</t>
  </si>
  <si>
    <t>EF_35</t>
  </si>
  <si>
    <t>Stairs and ramps</t>
  </si>
  <si>
    <t>StairRamp</t>
  </si>
  <si>
    <t>EF_35_10</t>
  </si>
  <si>
    <t>Stairs</t>
  </si>
  <si>
    <t>Stair</t>
  </si>
  <si>
    <t>EF_35_10_30</t>
  </si>
  <si>
    <t>External stairs</t>
  </si>
  <si>
    <t>ExternalStair</t>
  </si>
  <si>
    <t>EF_35_10_40</t>
  </si>
  <si>
    <t>Internal stairs</t>
  </si>
  <si>
    <t>InternalStair</t>
  </si>
  <si>
    <t>EF_35_20</t>
  </si>
  <si>
    <t>Ramps</t>
  </si>
  <si>
    <t>Ramp</t>
  </si>
  <si>
    <t>EF_35_20_30</t>
  </si>
  <si>
    <t>External ramps</t>
  </si>
  <si>
    <t>ExternalRamp</t>
  </si>
  <si>
    <t>EF_35_20_40</t>
  </si>
  <si>
    <t>Internal ramps</t>
  </si>
  <si>
    <t>InternalRamp</t>
  </si>
  <si>
    <t>EF_37</t>
  </si>
  <si>
    <t>Tunnel, vessel and tower elements</t>
  </si>
  <si>
    <t>TunnelVesselTower</t>
  </si>
  <si>
    <t>CV;ST</t>
  </si>
  <si>
    <t>EF_37_16</t>
  </si>
  <si>
    <t>Vessels and trenches</t>
  </si>
  <si>
    <t>VesselTrench</t>
  </si>
  <si>
    <t>EF_37_16_90</t>
  </si>
  <si>
    <t>Trenches</t>
  </si>
  <si>
    <t>Trench</t>
  </si>
  <si>
    <t>EF_37_16_94</t>
  </si>
  <si>
    <t>Vessels</t>
  </si>
  <si>
    <t>Vessel</t>
  </si>
  <si>
    <t>EF_37_17</t>
  </si>
  <si>
    <t>Towers, chimneys and masts</t>
  </si>
  <si>
    <t>TowerChimneyMast</t>
  </si>
  <si>
    <t>EF_37_17_15</t>
  </si>
  <si>
    <t>Chimneys</t>
  </si>
  <si>
    <t>Chimney</t>
  </si>
  <si>
    <t>EF_37_17_35</t>
  </si>
  <si>
    <t>Gantries</t>
  </si>
  <si>
    <t>Gantry</t>
  </si>
  <si>
    <t>EF_37_17_50</t>
  </si>
  <si>
    <t>Masts</t>
  </si>
  <si>
    <t>Mast</t>
  </si>
  <si>
    <t>EF_37_17_70</t>
  </si>
  <si>
    <t>Pylons</t>
  </si>
  <si>
    <t>Pylon</t>
  </si>
  <si>
    <t>EF_37_17_90</t>
  </si>
  <si>
    <t>Towers</t>
  </si>
  <si>
    <t>Tower</t>
  </si>
  <si>
    <t>EF_37_50</t>
  </si>
  <si>
    <t>Tunnels and shafts</t>
  </si>
  <si>
    <t>TunnelShaft</t>
  </si>
  <si>
    <t>TN</t>
  </si>
  <si>
    <t>EF_37_50_07</t>
  </si>
  <si>
    <t>Bored tunnels</t>
  </si>
  <si>
    <t>BoredTunnel</t>
  </si>
  <si>
    <t>EF_37_50_20</t>
  </si>
  <si>
    <t>Cut-and-cover tunnels</t>
  </si>
  <si>
    <t>CutCoverTunnel</t>
  </si>
  <si>
    <t>EF_37_50_42</t>
  </si>
  <si>
    <t>Immersed tube tunnels</t>
  </si>
  <si>
    <t>ImmersedTubeTunnel</t>
  </si>
  <si>
    <t>EF_40</t>
  </si>
  <si>
    <t>Signage, fittings, furnishings and equipment</t>
  </si>
  <si>
    <t>SignageFittingFurnishingEquipment</t>
  </si>
  <si>
    <t>EF_40_10</t>
  </si>
  <si>
    <t>Signage</t>
  </si>
  <si>
    <t>EF_40_20</t>
  </si>
  <si>
    <t>Fittings</t>
  </si>
  <si>
    <t>Fitting</t>
  </si>
  <si>
    <t>EF_40_30</t>
  </si>
  <si>
    <t>Furnishings</t>
  </si>
  <si>
    <t>Furnishing</t>
  </si>
  <si>
    <t>EF_40_40</t>
  </si>
  <si>
    <t>Equipment</t>
  </si>
  <si>
    <t>EF_45</t>
  </si>
  <si>
    <t>Flora and fauna elements</t>
  </si>
  <si>
    <t>FloraFauna</t>
  </si>
  <si>
    <t>EV</t>
  </si>
  <si>
    <t>EF_45_03</t>
  </si>
  <si>
    <t>Aquatic fauna elements</t>
  </si>
  <si>
    <t>AquaticFauna</t>
  </si>
  <si>
    <t>EF_45_05</t>
  </si>
  <si>
    <t>Aquatic flora elements</t>
  </si>
  <si>
    <t>AquaticFlora</t>
  </si>
  <si>
    <t>EF_45_20</t>
  </si>
  <si>
    <t>Grass and meadow elements</t>
  </si>
  <si>
    <t>GrassMeadow</t>
  </si>
  <si>
    <t>EF_45_45</t>
  </si>
  <si>
    <t>Land fauna elements</t>
  </si>
  <si>
    <t>LandFauna</t>
  </si>
  <si>
    <t>EF_45_90</t>
  </si>
  <si>
    <t>Tree, shrub and herbaceous plant elements</t>
  </si>
  <si>
    <t>TreeShrubHerbaceousPlant</t>
  </si>
  <si>
    <t>EF_50</t>
  </si>
  <si>
    <t>Waste disposal functions</t>
  </si>
  <si>
    <t>WasteDisposalFunction</t>
  </si>
  <si>
    <t>DR;UT</t>
  </si>
  <si>
    <t>EF_50_10</t>
  </si>
  <si>
    <t>Gas waste collection</t>
  </si>
  <si>
    <t>GasWasteCollection</t>
  </si>
  <si>
    <t>UT</t>
  </si>
  <si>
    <t>EF_50_20</t>
  </si>
  <si>
    <t>Wet waste collection</t>
  </si>
  <si>
    <t>WetWasteCollection</t>
  </si>
  <si>
    <t>EF_50_30</t>
  </si>
  <si>
    <t>Above-ground drainage collection</t>
  </si>
  <si>
    <t>AboveGroundDrainageCollection</t>
  </si>
  <si>
    <t>DR</t>
  </si>
  <si>
    <t>EF_50_35</t>
  </si>
  <si>
    <t>Below-ground drainage collection</t>
  </si>
  <si>
    <t>BelowGroundDrainageCollection</t>
  </si>
  <si>
    <t>EF_50_40</t>
  </si>
  <si>
    <t>Dry waste collection</t>
  </si>
  <si>
    <t>EF_50_50</t>
  </si>
  <si>
    <t>Gas waste treatment and disposal</t>
  </si>
  <si>
    <t>GasWasteTreatmentDisposal</t>
  </si>
  <si>
    <t>EF_50_60</t>
  </si>
  <si>
    <t>Wet waste treatment and disposal</t>
  </si>
  <si>
    <t>WetWasteTreatmentDisposal</t>
  </si>
  <si>
    <t>EF_50_70</t>
  </si>
  <si>
    <t>Drainage treatment and disposal</t>
  </si>
  <si>
    <t>DrainageTreatmentDisposal</t>
  </si>
  <si>
    <t>EF_50_75</t>
  </si>
  <si>
    <t>Wastewater treatment and disposal</t>
  </si>
  <si>
    <t>EF_50_75_42</t>
  </si>
  <si>
    <t>Wastewater treatment inlet works</t>
  </si>
  <si>
    <t>WastewaterTreatmentInletWork</t>
  </si>
  <si>
    <t>EF_50_75_62</t>
  </si>
  <si>
    <t xml:space="preserve">Preliminary wastewater treatment </t>
  </si>
  <si>
    <t>PreliminaryWastewaterTreatment</t>
  </si>
  <si>
    <t>EF_50_75_65</t>
  </si>
  <si>
    <t xml:space="preserve">Primary wastewater treatment </t>
  </si>
  <si>
    <t>PrimaryWastewaterTreatment</t>
  </si>
  <si>
    <t>EF_50_75_75</t>
  </si>
  <si>
    <t xml:space="preserve">Secondary wastewater treatment </t>
  </si>
  <si>
    <t>SecondaryWastewaterTreatment</t>
  </si>
  <si>
    <t>EF_50_75_80</t>
  </si>
  <si>
    <t xml:space="preserve">Sludge treatment </t>
  </si>
  <si>
    <t>SludgeTreatment</t>
  </si>
  <si>
    <t>EF_50_75_87</t>
  </si>
  <si>
    <t xml:space="preserve">Tertiary wastewater treatment </t>
  </si>
  <si>
    <t>TertiaryWastewaterTreatment</t>
  </si>
  <si>
    <t>EF_50_80</t>
  </si>
  <si>
    <t>Dry waste treatment and disposal</t>
  </si>
  <si>
    <t>DryWasteTreatmentDisposal</t>
  </si>
  <si>
    <t>EF_55</t>
  </si>
  <si>
    <t>Piped supply functions</t>
  </si>
  <si>
    <t>PipedSupplyFunction</t>
  </si>
  <si>
    <t>ME;UT</t>
  </si>
  <si>
    <t>EF_55_05</t>
  </si>
  <si>
    <t>Gas extraction and treatment</t>
  </si>
  <si>
    <t>GasExtractionTreatment</t>
  </si>
  <si>
    <t>EF_55_10</t>
  </si>
  <si>
    <t>Liquid fuel extraction and treatment</t>
  </si>
  <si>
    <t>LiquidFuelExtractionTreatment</t>
  </si>
  <si>
    <t>EF_55_15</t>
  </si>
  <si>
    <t>Water extraction and treatment</t>
  </si>
  <si>
    <t>EF_55_20</t>
  </si>
  <si>
    <t>Gas supply</t>
  </si>
  <si>
    <t>EF_55_20_34</t>
  </si>
  <si>
    <t>Fuel gas supply</t>
  </si>
  <si>
    <t>FuelGasSupply</t>
  </si>
  <si>
    <t>EF_55_20_45</t>
  </si>
  <si>
    <t>Laboratory gas supply</t>
  </si>
  <si>
    <t>LaboratoryGasSupply</t>
  </si>
  <si>
    <t>EF_55_20_51</t>
  </si>
  <si>
    <t>Medical gas and vacuum supply</t>
  </si>
  <si>
    <t>MedicalGasVacuumSupply</t>
  </si>
  <si>
    <t>EF_55_20_60</t>
  </si>
  <si>
    <t>Process gas supply</t>
  </si>
  <si>
    <t>ProcessGasSupply</t>
  </si>
  <si>
    <t>EF_55_30</t>
  </si>
  <si>
    <t>Fire-extinguishing supply</t>
  </si>
  <si>
    <t>FireExtinguishingSupply</t>
  </si>
  <si>
    <t>FI</t>
  </si>
  <si>
    <t>EF_55_30_30</t>
  </si>
  <si>
    <t>Foam fire-extinguishing supply</t>
  </si>
  <si>
    <t>FoamFireExtinguishingSupply</t>
  </si>
  <si>
    <t>EF_55_30_35</t>
  </si>
  <si>
    <t>Gaseous fire-extinguishing supply</t>
  </si>
  <si>
    <t>GaseousFireExtinguishingSupply</t>
  </si>
  <si>
    <t>EF_55_30_96</t>
  </si>
  <si>
    <t>Water firefighting supply</t>
  </si>
  <si>
    <t>WaterFirefightingSupply</t>
  </si>
  <si>
    <t>EF_55_30_98</t>
  </si>
  <si>
    <t>Water fire suppression supply</t>
  </si>
  <si>
    <t>WaterFireSuppressionSupply</t>
  </si>
  <si>
    <t>EF_55_40</t>
  </si>
  <si>
    <t>Steam supply</t>
  </si>
  <si>
    <t>SteamSupply</t>
  </si>
  <si>
    <t>EF_55_50</t>
  </si>
  <si>
    <t>Liquid fuel distribution supply</t>
  </si>
  <si>
    <t>LiquidFuelDistributionSupply</t>
  </si>
  <si>
    <t>EF_55_60</t>
  </si>
  <si>
    <t>Process liquid supply</t>
  </si>
  <si>
    <t>ProcessLiquidSupply</t>
  </si>
  <si>
    <t>EF_55_70</t>
  </si>
  <si>
    <t>Water supply</t>
  </si>
  <si>
    <t>EF_55_70_38</t>
  </si>
  <si>
    <t>Hot and cold water supply</t>
  </si>
  <si>
    <t>HotColdWaterSupply</t>
  </si>
  <si>
    <t>EF_55_70_42</t>
  </si>
  <si>
    <t>Irrigation water supply</t>
  </si>
  <si>
    <t>IrrigationWaterSupply</t>
  </si>
  <si>
    <t>EF_55_90</t>
  </si>
  <si>
    <t>Piped solids supply</t>
  </si>
  <si>
    <t>PipedSolidSupply</t>
  </si>
  <si>
    <t>EF_60</t>
  </si>
  <si>
    <t>Heating, cooling and refrigeration functions</t>
  </si>
  <si>
    <t>HeatingCoolingRefrigerationFunction</t>
  </si>
  <si>
    <t>ME</t>
  </si>
  <si>
    <t>EF_60_30</t>
  </si>
  <si>
    <t>Rail and paving heating</t>
  </si>
  <si>
    <t>RailPavingHeating</t>
  </si>
  <si>
    <t>HW;ME;RT</t>
  </si>
  <si>
    <t>EF_60_30_60</t>
  </si>
  <si>
    <t>Pavement heating</t>
  </si>
  <si>
    <t>PavementHeating</t>
  </si>
  <si>
    <t>EF_60_30_70</t>
  </si>
  <si>
    <t>Railway heating</t>
  </si>
  <si>
    <t>RailwayHeating</t>
  </si>
  <si>
    <t>RT</t>
  </si>
  <si>
    <t>EF_60_30_75</t>
  </si>
  <si>
    <t>Runway heating</t>
  </si>
  <si>
    <t>RunwayHeating</t>
  </si>
  <si>
    <t>EF_60_30_90</t>
  </si>
  <si>
    <t>Tramway heating</t>
  </si>
  <si>
    <t>TramwayHeating</t>
  </si>
  <si>
    <t>EF_60_40</t>
  </si>
  <si>
    <t>Space heating and cooling</t>
  </si>
  <si>
    <t>SpaceHeatingCooling</t>
  </si>
  <si>
    <t>EF_60_40_15</t>
  </si>
  <si>
    <t>Combined heating, cooling and power</t>
  </si>
  <si>
    <t>CombinedHeatingCoolingPower</t>
  </si>
  <si>
    <t>EF_60_40_17</t>
  </si>
  <si>
    <t>EF_60_40_37</t>
  </si>
  <si>
    <t>EF_60_60</t>
  </si>
  <si>
    <t>Refrigeration</t>
  </si>
  <si>
    <t>EF_60_60_17</t>
  </si>
  <si>
    <t>Cold storage</t>
  </si>
  <si>
    <t>EF_60_80</t>
  </si>
  <si>
    <t>Drying</t>
  </si>
  <si>
    <t>EF_65</t>
  </si>
  <si>
    <t>Ventilation and air conditioning functions</t>
  </si>
  <si>
    <t>VentilationAirConditioningFunction</t>
  </si>
  <si>
    <t>EF_65_40</t>
  </si>
  <si>
    <t>Ventilation</t>
  </si>
  <si>
    <t>EF_65_40_32</t>
  </si>
  <si>
    <t>Fume extraction</t>
  </si>
  <si>
    <t>FumeExtraction</t>
  </si>
  <si>
    <t>EF_65_40_33</t>
  </si>
  <si>
    <t>General space ventilation</t>
  </si>
  <si>
    <t>GeneralSpaceVentilation</t>
  </si>
  <si>
    <t>EF_65_40_42</t>
  </si>
  <si>
    <t>Industrial fume extraction</t>
  </si>
  <si>
    <t>IndustrialFumeExtraction</t>
  </si>
  <si>
    <t>EF_65_40_80</t>
  </si>
  <si>
    <t>Smoke extraction and control</t>
  </si>
  <si>
    <t>SmokeExtractionControl</t>
  </si>
  <si>
    <t>EF_65_40_94</t>
  </si>
  <si>
    <t>Vehicular space ventilation</t>
  </si>
  <si>
    <t>VehicularSpaceVentilation</t>
  </si>
  <si>
    <t>EF_65_80</t>
  </si>
  <si>
    <t>Air conditioning</t>
  </si>
  <si>
    <t>AirConditioning</t>
  </si>
  <si>
    <t>EF_65_80_12</t>
  </si>
  <si>
    <t>Central air conditioning</t>
  </si>
  <si>
    <t>CentralAirConditioning</t>
  </si>
  <si>
    <t>EF_65_80_15</t>
  </si>
  <si>
    <t>Controlled environments</t>
  </si>
  <si>
    <t>ControlledEnvironment</t>
  </si>
  <si>
    <t>EF_65_80_45</t>
  </si>
  <si>
    <t>Local air conditioning</t>
  </si>
  <si>
    <t>LocalAirConditioning</t>
  </si>
  <si>
    <t>EF_70</t>
  </si>
  <si>
    <t>Electrical power and lighting functions</t>
  </si>
  <si>
    <t>ElectricalPowerLightingFunction</t>
  </si>
  <si>
    <t>EL</t>
  </si>
  <si>
    <t>EF_70_10</t>
  </si>
  <si>
    <t>Electrical power generation</t>
  </si>
  <si>
    <t>EF_70_10_30</t>
  </si>
  <si>
    <t>Fossil fuel power generation</t>
  </si>
  <si>
    <t>FossilFuelPowerGeneration</t>
  </si>
  <si>
    <t>EF_70_10_70</t>
  </si>
  <si>
    <t>Renewable power generation</t>
  </si>
  <si>
    <t>RenewablePowerGeneration</t>
  </si>
  <si>
    <t>EF_70_30</t>
  </si>
  <si>
    <t>Electricity distribution and transmission</t>
  </si>
  <si>
    <t>ElectricityDistributionTransmission</t>
  </si>
  <si>
    <t>EF_70_30_10</t>
  </si>
  <si>
    <t>Cable management</t>
  </si>
  <si>
    <t>CableManagement</t>
  </si>
  <si>
    <t>EF_70_30_35</t>
  </si>
  <si>
    <t>High-voltage electricity distribution</t>
  </si>
  <si>
    <t>High-VoltageElectricityDistribution</t>
  </si>
  <si>
    <t>EF_70_30_45</t>
  </si>
  <si>
    <t>Low-voltage electricity distribution</t>
  </si>
  <si>
    <t>Low-VoltageElectricityDistribution</t>
  </si>
  <si>
    <t>EF_70_30_60</t>
  </si>
  <si>
    <t>Overhead line traction power distribution</t>
  </si>
  <si>
    <t>OverheadLineTractionPowerDistribution</t>
  </si>
  <si>
    <t>EF_70_30_80</t>
  </si>
  <si>
    <t>Small power supply</t>
  </si>
  <si>
    <t>SmallPowerSupply</t>
  </si>
  <si>
    <t>EF_70_30_90</t>
  </si>
  <si>
    <t>Conductor rail traction power distribution</t>
  </si>
  <si>
    <t>ConductorRailTractionPowerDistribution</t>
  </si>
  <si>
    <t>EF_70_80</t>
  </si>
  <si>
    <t>Lighting</t>
  </si>
  <si>
    <t>EF_70_80_01</t>
  </si>
  <si>
    <t>Aeronautical lighting</t>
  </si>
  <si>
    <t>AeronauticalLighting</t>
  </si>
  <si>
    <t>EF_70_80_25</t>
  </si>
  <si>
    <t>External lighting</t>
  </si>
  <si>
    <t>ExternalLighting</t>
  </si>
  <si>
    <t>EF_70_80_33</t>
  </si>
  <si>
    <t>General space lighting</t>
  </si>
  <si>
    <t>GeneralSpaceLighting</t>
  </si>
  <si>
    <t>EF_75</t>
  </si>
  <si>
    <t>Communications, security, safety and protection functions</t>
  </si>
  <si>
    <t>CommunicationSecuritySafetyProtectionFunction</t>
  </si>
  <si>
    <t>AR;CO;HW;RC;RS;SC</t>
  </si>
  <si>
    <t>EF_75_10</t>
  </si>
  <si>
    <t>AR;CO</t>
  </si>
  <si>
    <t>EF_75_10_21</t>
  </si>
  <si>
    <t>Data distribution and telecommunications</t>
  </si>
  <si>
    <t>DataDistributionTelecommunication</t>
  </si>
  <si>
    <t>EF_75_10_68</t>
  </si>
  <si>
    <t>Public communications</t>
  </si>
  <si>
    <t>PublicCommunication</t>
  </si>
  <si>
    <t>EF_75_10_70</t>
  </si>
  <si>
    <t>Radio and television distribution</t>
  </si>
  <si>
    <t>RadioTelevisionDistribution</t>
  </si>
  <si>
    <t>EF_75_10_72</t>
  </si>
  <si>
    <t>Emergency communications</t>
  </si>
  <si>
    <t>EmergencyCommunication</t>
  </si>
  <si>
    <t>EF_75_30</t>
  </si>
  <si>
    <t>Signalling</t>
  </si>
  <si>
    <t>CO;HW;RS</t>
  </si>
  <si>
    <t>EF_75_30_35</t>
  </si>
  <si>
    <t>Road signals and controls</t>
  </si>
  <si>
    <t>RoadSignalsControl</t>
  </si>
  <si>
    <t>EF_75_30_50</t>
  </si>
  <si>
    <t>Marine signals</t>
  </si>
  <si>
    <t>MarineSignal</t>
  </si>
  <si>
    <t>CO</t>
  </si>
  <si>
    <t>EF_75_30_70</t>
  </si>
  <si>
    <t>Rail signals and controls</t>
  </si>
  <si>
    <t>RailSignalsControl</t>
  </si>
  <si>
    <t>RS</t>
  </si>
  <si>
    <t>EF_75_30_90</t>
  </si>
  <si>
    <t>Tramway signals</t>
  </si>
  <si>
    <t>TramwaySignal</t>
  </si>
  <si>
    <t>EF_75_30_97</t>
  </si>
  <si>
    <t>Waterway signals</t>
  </si>
  <si>
    <t>WaterwaySignal</t>
  </si>
  <si>
    <t>EF_75_40</t>
  </si>
  <si>
    <t>AR;CO;RC;SC</t>
  </si>
  <si>
    <t>EF_75_40_02</t>
  </si>
  <si>
    <t>Access control</t>
  </si>
  <si>
    <t>AccessControl</t>
  </si>
  <si>
    <t>AR;RC;SC</t>
  </si>
  <si>
    <t>EF_75_40_53</t>
  </si>
  <si>
    <t>Monitoring</t>
  </si>
  <si>
    <t>EF_75_40_73</t>
  </si>
  <si>
    <t>Security screening</t>
  </si>
  <si>
    <t>SecurityScreening</t>
  </si>
  <si>
    <t>EF_75_40_75</t>
  </si>
  <si>
    <t>Security detection and alarms</t>
  </si>
  <si>
    <t>SecurityDetectionAlarm</t>
  </si>
  <si>
    <t>EF_75_50</t>
  </si>
  <si>
    <t>Safety and protection</t>
  </si>
  <si>
    <t>SafetyProtection</t>
  </si>
  <si>
    <t>EF_75_50_28</t>
  </si>
  <si>
    <t>Fire and smoke detection and alarms</t>
  </si>
  <si>
    <t>FireSmokeDetectionAlarm</t>
  </si>
  <si>
    <t>EF_75_50_33</t>
  </si>
  <si>
    <t>Gas detection and alarms</t>
  </si>
  <si>
    <t>GasDetectionAlarm</t>
  </si>
  <si>
    <t>EF_75_50_50</t>
  </si>
  <si>
    <t>Liquid detection and alarms</t>
  </si>
  <si>
    <t>LiquidDetectionAlarm</t>
  </si>
  <si>
    <t>EF_75_50_60</t>
  </si>
  <si>
    <t>Patient monitoring and telemetry</t>
  </si>
  <si>
    <t>PatientMonitoringTelemetry</t>
  </si>
  <si>
    <t>EF_75_60</t>
  </si>
  <si>
    <t>Environmental safety</t>
  </si>
  <si>
    <t>EnvironmentalSafety</t>
  </si>
  <si>
    <t>EF_75_70</t>
  </si>
  <si>
    <t>Control and management</t>
  </si>
  <si>
    <t>ControlManagement</t>
  </si>
  <si>
    <t>CO;ME;ST;UT</t>
  </si>
  <si>
    <t>EF_75_70_52</t>
  </si>
  <si>
    <t>Mechanical engineering services control and management</t>
  </si>
  <si>
    <t>MechanicalEngineeringServicesControlManagement</t>
  </si>
  <si>
    <t>EF_75_70_54</t>
  </si>
  <si>
    <t>Metering, monitoring and management</t>
  </si>
  <si>
    <t>MeteringMonitoringManagement</t>
  </si>
  <si>
    <t>EF_75_70_85</t>
  </si>
  <si>
    <t>Structural monitoring</t>
  </si>
  <si>
    <t>StructuralMonitoring</t>
  </si>
  <si>
    <t>EF_75_70_90</t>
  </si>
  <si>
    <t>Transport management</t>
  </si>
  <si>
    <t>TransportManagement</t>
  </si>
  <si>
    <t>EF_75_70_96</t>
  </si>
  <si>
    <t>Water supply and wastewater control</t>
  </si>
  <si>
    <t>WaterSupplyWastewaterControl</t>
  </si>
  <si>
    <t>EF_75_80</t>
  </si>
  <si>
    <t>EF_80</t>
  </si>
  <si>
    <t>Transport functions</t>
  </si>
  <si>
    <t>AR;HW;ME;RT;ST</t>
  </si>
  <si>
    <t>EF_80_10</t>
  </si>
  <si>
    <t>Cable transport</t>
  </si>
  <si>
    <t>AR;ST</t>
  </si>
  <si>
    <t>EF_80_20</t>
  </si>
  <si>
    <t>Conveyors</t>
  </si>
  <si>
    <t>Conveyor</t>
  </si>
  <si>
    <t>EF_80_30</t>
  </si>
  <si>
    <t>Cranes and hoists</t>
  </si>
  <si>
    <t>CraneHoist</t>
  </si>
  <si>
    <t>EF_80_50</t>
  </si>
  <si>
    <t>Lifts</t>
  </si>
  <si>
    <t>Lift</t>
  </si>
  <si>
    <t>EF_80_70</t>
  </si>
  <si>
    <t>Rail tracks</t>
  </si>
  <si>
    <t>RailTrack</t>
  </si>
  <si>
    <t>En_20</t>
  </si>
  <si>
    <t>Administrative, commercial and protective service entities</t>
  </si>
  <si>
    <t>LP</t>
  </si>
  <si>
    <t>En_20_10</t>
  </si>
  <si>
    <t>Legislative entities</t>
  </si>
  <si>
    <t>En_20_10_45</t>
  </si>
  <si>
    <t>Governmental buildings</t>
  </si>
  <si>
    <t>GovernmentalBuilding</t>
  </si>
  <si>
    <t>En_20_15</t>
  </si>
  <si>
    <t>Administrative office entities</t>
  </si>
  <si>
    <t>En_20_15_10</t>
  </si>
  <si>
    <t>Multiple occupation office buildings</t>
  </si>
  <si>
    <t>MultipleOccupationOfficeBuilding</t>
  </si>
  <si>
    <t>En_20_15_70</t>
  </si>
  <si>
    <t>Single occupation office buildings</t>
  </si>
  <si>
    <t>SingleOccupationOfficeBuilding</t>
  </si>
  <si>
    <t>En_20_20</t>
  </si>
  <si>
    <t>Secular representative entities</t>
  </si>
  <si>
    <t>En_20_20_10</t>
  </si>
  <si>
    <t>Buildings for representatives of nation states abroad</t>
  </si>
  <si>
    <t>BuildingForRepresentativeOfNationStateAbroad</t>
  </si>
  <si>
    <t>En_20_20_40</t>
  </si>
  <si>
    <t>Local government buildings</t>
  </si>
  <si>
    <t>LocalGovernmentBuilding</t>
  </si>
  <si>
    <t>En_20_20_50</t>
  </si>
  <si>
    <t>National government buildings</t>
  </si>
  <si>
    <t>NationalGovernmentBuilding</t>
  </si>
  <si>
    <t>En_20_20_70</t>
  </si>
  <si>
    <t>Regional government buildings</t>
  </si>
  <si>
    <t>RegionalGovernmentBuilding</t>
  </si>
  <si>
    <t>En_20_45</t>
  </si>
  <si>
    <t>Motor vehicle maintenance and fuelling entities</t>
  </si>
  <si>
    <t>En_20_45_50</t>
  </si>
  <si>
    <t>Motor vehicle fuelling and charging entities</t>
  </si>
  <si>
    <t>MotorVehicleFuellingCharging</t>
  </si>
  <si>
    <t>En_20_45_54</t>
  </si>
  <si>
    <t>Motor vehicle servicing and repair entities</t>
  </si>
  <si>
    <t>MotorVehicleServicingRepair</t>
  </si>
  <si>
    <t>En_20_50</t>
  </si>
  <si>
    <t>Commercial entities</t>
  </si>
  <si>
    <t>En_20_50_05</t>
  </si>
  <si>
    <t>Auction buildings</t>
  </si>
  <si>
    <t>AuctionBuilding</t>
  </si>
  <si>
    <t>En_20_50_22</t>
  </si>
  <si>
    <t>Department stores</t>
  </si>
  <si>
    <t>DepartmentStore</t>
  </si>
  <si>
    <t>En_20_50_29</t>
  </si>
  <si>
    <t>Financial and professional services buildings</t>
  </si>
  <si>
    <t>FinancialProfessionalServiceBuilding</t>
  </si>
  <si>
    <t>En_20_50_50</t>
  </si>
  <si>
    <t>Markets</t>
  </si>
  <si>
    <t>En_20_50_53</t>
  </si>
  <si>
    <t>Mixed use buildings</t>
  </si>
  <si>
    <t>MixedUseBuilding</t>
  </si>
  <si>
    <t>En_20_50_55</t>
  </si>
  <si>
    <t>Motor vehicle sales entities</t>
  </si>
  <si>
    <t>MotorVehicleSale</t>
  </si>
  <si>
    <t>En_20_50_80</t>
  </si>
  <si>
    <t>Shop units</t>
  </si>
  <si>
    <t>ShopUnit</t>
  </si>
  <si>
    <t>En_20_50_85</t>
  </si>
  <si>
    <t>Supermarkets</t>
  </si>
  <si>
    <t>Supermarket</t>
  </si>
  <si>
    <t>En_20_50_97</t>
  </si>
  <si>
    <t>Wholesale buildings</t>
  </si>
  <si>
    <t>WholesaleBuilding</t>
  </si>
  <si>
    <t>En_20_55</t>
  </si>
  <si>
    <t>Postal communications entities</t>
  </si>
  <si>
    <t>En_20_55_65</t>
  </si>
  <si>
    <t>Post office buildings</t>
  </si>
  <si>
    <t>PostOfficeBuilding</t>
  </si>
  <si>
    <t>En_20_55_80</t>
  </si>
  <si>
    <t>Sorting office buildings</t>
  </si>
  <si>
    <t>SortingOfficeBuilding</t>
  </si>
  <si>
    <t>En_20_60</t>
  </si>
  <si>
    <t>Military entities</t>
  </si>
  <si>
    <t>En_20_60_02</t>
  </si>
  <si>
    <t>Air force buildings</t>
  </si>
  <si>
    <t>AirForceBuilding</t>
  </si>
  <si>
    <t>En_20_60_10</t>
  </si>
  <si>
    <t>Army buildings</t>
  </si>
  <si>
    <t>ArmyBuilding</t>
  </si>
  <si>
    <t>En_20_60_56</t>
  </si>
  <si>
    <t>Navy buildings</t>
  </si>
  <si>
    <t>NavyBuilding</t>
  </si>
  <si>
    <t>En_20_65</t>
  </si>
  <si>
    <t>Law enforcement operational entities</t>
  </si>
  <si>
    <t>LawEnforcementOperational</t>
  </si>
  <si>
    <t>En_20_65_09</t>
  </si>
  <si>
    <t>Police buildings</t>
  </si>
  <si>
    <t>PoliceBuilding</t>
  </si>
  <si>
    <t>En_20_70</t>
  </si>
  <si>
    <t>Judicial entities</t>
  </si>
  <si>
    <t>En_20_70_40</t>
  </si>
  <si>
    <t>Law court buildings</t>
  </si>
  <si>
    <t>LawCourtBuilding</t>
  </si>
  <si>
    <t>En_20_75</t>
  </si>
  <si>
    <t>Detention entities</t>
  </si>
  <si>
    <t>En_20_75_10</t>
  </si>
  <si>
    <t>Detention buildings</t>
  </si>
  <si>
    <t>DetentionBuilding</t>
  </si>
  <si>
    <t>En_20_80</t>
  </si>
  <si>
    <t>Weapons training ranges</t>
  </si>
  <si>
    <t>WeaponTrainingRange</t>
  </si>
  <si>
    <t>En_20_80_29</t>
  </si>
  <si>
    <t>Firing range buildings</t>
  </si>
  <si>
    <t>FiringRangeBuilding</t>
  </si>
  <si>
    <t>En_20_80_30</t>
  </si>
  <si>
    <t>Exterior firing ranges</t>
  </si>
  <si>
    <t>ExteriorFiringRange</t>
  </si>
  <si>
    <t>En_20_85</t>
  </si>
  <si>
    <t>Security entities</t>
  </si>
  <si>
    <t>En_20_85_15</t>
  </si>
  <si>
    <t>Security control buildings</t>
  </si>
  <si>
    <t>SecurityControlBuilding</t>
  </si>
  <si>
    <t>En_20_85_30</t>
  </si>
  <si>
    <t>Security fences</t>
  </si>
  <si>
    <t>SecurityFence</t>
  </si>
  <si>
    <t>En_20_90</t>
  </si>
  <si>
    <t>Incident support entities</t>
  </si>
  <si>
    <t>En_20_90_10</t>
  </si>
  <si>
    <t>Fire and rescue training buildings</t>
  </si>
  <si>
    <t>FireRescueTrainingBuilding</t>
  </si>
  <si>
    <t>En_20_90_15</t>
  </si>
  <si>
    <t>Fire station buildings</t>
  </si>
  <si>
    <t>FireStationBuilding</t>
  </si>
  <si>
    <t>En_25</t>
  </si>
  <si>
    <t>Cultural, educational, scientific and information entities</t>
  </si>
  <si>
    <t>En_25_05</t>
  </si>
  <si>
    <t>Commemoration entities</t>
  </si>
  <si>
    <t>En_25_05_35</t>
  </si>
  <si>
    <t>Gardens of remembrance</t>
  </si>
  <si>
    <t>GardenOfRemembrance</t>
  </si>
  <si>
    <t>En_25_05_50</t>
  </si>
  <si>
    <t>Memorials</t>
  </si>
  <si>
    <t>En_25_05_55</t>
  </si>
  <si>
    <t>Monuments</t>
  </si>
  <si>
    <t>En_25_10</t>
  </si>
  <si>
    <t>Educational entities</t>
  </si>
  <si>
    <t>En_25_10_10</t>
  </si>
  <si>
    <t>Preschool educational buildings</t>
  </si>
  <si>
    <t>PreschoolEducationalBuilding</t>
  </si>
  <si>
    <t>En_25_10_20</t>
  </si>
  <si>
    <t>Infant educational buildings</t>
  </si>
  <si>
    <t>InfantEducationalBuilding</t>
  </si>
  <si>
    <t>En_25_10_30</t>
  </si>
  <si>
    <t>Primary educational buildings</t>
  </si>
  <si>
    <t>PrimaryEducationalBuilding</t>
  </si>
  <si>
    <t>En_25_10_40</t>
  </si>
  <si>
    <t>Secondary educational buildings</t>
  </si>
  <si>
    <t>SecondaryEducationalBuilding</t>
  </si>
  <si>
    <t>En_25_10_50</t>
  </si>
  <si>
    <t>Pre-tertiary educational buildings</t>
  </si>
  <si>
    <t>PreTertiaryEducationalBuilding</t>
  </si>
  <si>
    <t>En_25_10_60</t>
  </si>
  <si>
    <t>Tertiary educational buildings</t>
  </si>
  <si>
    <t>TertiaryEducationalBuilding</t>
  </si>
  <si>
    <t>En_25_10_70</t>
  </si>
  <si>
    <t>Adult educational buildings</t>
  </si>
  <si>
    <t>AdultEducationalBuilding</t>
  </si>
  <si>
    <t>En_25_30</t>
  </si>
  <si>
    <t>Scientific and laboratory entities</t>
  </si>
  <si>
    <t>En_25_30_40</t>
  </si>
  <si>
    <t>Laboratory buildings</t>
  </si>
  <si>
    <t>LaboratoryBuilding</t>
  </si>
  <si>
    <t>En_25_30_50</t>
  </si>
  <si>
    <t>Meteorological stations</t>
  </si>
  <si>
    <t>MeteorologicalStation</t>
  </si>
  <si>
    <t>En_25_30_60</t>
  </si>
  <si>
    <t>Observatory buildings</t>
  </si>
  <si>
    <t>ObservatoryBuilding</t>
  </si>
  <si>
    <t>En_25_30_66</t>
  </si>
  <si>
    <t>Observatory antennas</t>
  </si>
  <si>
    <t>ObservatoryAntenna</t>
  </si>
  <si>
    <t>En_25_30_70</t>
  </si>
  <si>
    <t>Research buildings</t>
  </si>
  <si>
    <t>ResearchBuilding</t>
  </si>
  <si>
    <t>En_25_30_77</t>
  </si>
  <si>
    <t>Seed banks</t>
  </si>
  <si>
    <t>SeedBank</t>
  </si>
  <si>
    <t>En_25_30_90</t>
  </si>
  <si>
    <t>Triangulation pillars</t>
  </si>
  <si>
    <t>TriangulationPillar</t>
  </si>
  <si>
    <t>En_25_50</t>
  </si>
  <si>
    <t>Exhibition entities</t>
  </si>
  <si>
    <t>En_25_50_02</t>
  </si>
  <si>
    <t>Art exhibition buildings</t>
  </si>
  <si>
    <t>ArtExhibitionBuilding</t>
  </si>
  <si>
    <t>En_25_50_04</t>
  </si>
  <si>
    <t>En_25_50_15</t>
  </si>
  <si>
    <t>Collection exhibition buildings</t>
  </si>
  <si>
    <t>CollectionExhibitionBuilding</t>
  </si>
  <si>
    <t>En_25_50_29</t>
  </si>
  <si>
    <t>Fauna exhibition buildings</t>
  </si>
  <si>
    <t>FaunaExhibitionBuilding</t>
  </si>
  <si>
    <t>En_25_50_30</t>
  </si>
  <si>
    <t>Fauna exhibition grounds</t>
  </si>
  <si>
    <t>FaunaExhibitionGround</t>
  </si>
  <si>
    <t>En_25_50_31</t>
  </si>
  <si>
    <t>Flora exhibition buildings</t>
  </si>
  <si>
    <t>FloraExhibitionBuilding</t>
  </si>
  <si>
    <t>En_25_50_32</t>
  </si>
  <si>
    <t>Flora exhibition grounds</t>
  </si>
  <si>
    <t>FloraExhibitionGround</t>
  </si>
  <si>
    <t>En_25_50_54</t>
  </si>
  <si>
    <t>Multipurpose exhibition buildings</t>
  </si>
  <si>
    <t>MultipurposeExhibitionBuilding</t>
  </si>
  <si>
    <t>En_25_70</t>
  </si>
  <si>
    <t>Information entities</t>
  </si>
  <si>
    <t>En_25_70_02</t>
  </si>
  <si>
    <t>Archive buildings</t>
  </si>
  <si>
    <t>ArchiveBuilding</t>
  </si>
  <si>
    <t>En_25_70_13</t>
  </si>
  <si>
    <t>Conference buildings</t>
  </si>
  <si>
    <t>ConferenceBuilding</t>
  </si>
  <si>
    <t>En_25_70_42</t>
  </si>
  <si>
    <t>Information kiosks</t>
  </si>
  <si>
    <t>InformationKiosk</t>
  </si>
  <si>
    <t>En_25_70_47</t>
  </si>
  <si>
    <t>Library buildings</t>
  </si>
  <si>
    <t>LibraryBuilding</t>
  </si>
  <si>
    <t>En_25_90</t>
  </si>
  <si>
    <t>Worship entities</t>
  </si>
  <si>
    <t>En_25_90_30</t>
  </si>
  <si>
    <t>Faith worship buildings</t>
  </si>
  <si>
    <t>FaithWorshipBuilding</t>
  </si>
  <si>
    <t>En_30</t>
  </si>
  <si>
    <t>Industrial entities</t>
  </si>
  <si>
    <t>En_30_10</t>
  </si>
  <si>
    <t>Mineral extraction entities</t>
  </si>
  <si>
    <t>En_30_10_57</t>
  </si>
  <si>
    <t>Offshore oil and gas extraction platforms</t>
  </si>
  <si>
    <t>OffshoreOilGasExtractionPlatform</t>
  </si>
  <si>
    <t>En_30_10_80</t>
  </si>
  <si>
    <t>Spoil heaps</t>
  </si>
  <si>
    <t>SpoilHeap</t>
  </si>
  <si>
    <t>En_30_10_85</t>
  </si>
  <si>
    <t>Surface mining structures</t>
  </si>
  <si>
    <t>SurfaceMiningStructure</t>
  </si>
  <si>
    <t>En_30_10_86</t>
  </si>
  <si>
    <t>Surface mining cuttings</t>
  </si>
  <si>
    <t>SurfaceMiningCutting</t>
  </si>
  <si>
    <t>En_30_10_90</t>
  </si>
  <si>
    <t>Underground mining structures</t>
  </si>
  <si>
    <t>UndergroundMiningStructure</t>
  </si>
  <si>
    <t>En_30_20</t>
  </si>
  <si>
    <t>Nuclear and chemical management entities</t>
  </si>
  <si>
    <t>En_30_20_15</t>
  </si>
  <si>
    <t>Radioactivity waste management control buildings</t>
  </si>
  <si>
    <t>RadioactivityWasteManagementControlBuilding</t>
  </si>
  <si>
    <t>En_30_20_30</t>
  </si>
  <si>
    <t>High-heat-generating radioactive waste management tunnels</t>
  </si>
  <si>
    <t>HighHeatGeneratingRadioactiveWasteManagementTunnel</t>
  </si>
  <si>
    <t>En_30_20_35</t>
  </si>
  <si>
    <t>High-heat radioactive waste package transfer buildings</t>
  </si>
  <si>
    <t>HighHeatRadioactiveWastePackageTransferBuilding</t>
  </si>
  <si>
    <t>En_30_20_45</t>
  </si>
  <si>
    <t>Low-heat radioactive waste package transfer buildings</t>
  </si>
  <si>
    <t>LowHeatRadioactiveWastePackageTransferBuilding</t>
  </si>
  <si>
    <t>En_30_20_60</t>
  </si>
  <si>
    <t>Low-heat-generating radioactive waste management vault</t>
  </si>
  <si>
    <t>LowHeatGeneratingRadioactiveWasteManagementVault</t>
  </si>
  <si>
    <t>En_30_20_70</t>
  </si>
  <si>
    <t>Radioactivity decontamination buildings</t>
  </si>
  <si>
    <t>RadioactivityDecontaminationBuilding</t>
  </si>
  <si>
    <t>En_30_20_75</t>
  </si>
  <si>
    <t>Radioactivity effluent management buildings</t>
  </si>
  <si>
    <t>RadioactivityEffluentManagementBuilding</t>
  </si>
  <si>
    <t>En_30_30</t>
  </si>
  <si>
    <t>Mineral processing entities</t>
  </si>
  <si>
    <t>En_30_30_33</t>
  </si>
  <si>
    <t>Gas processing structures</t>
  </si>
  <si>
    <t>GasProcessingStructure</t>
  </si>
  <si>
    <t>En_30_30_58</t>
  </si>
  <si>
    <t>Oil processing structures</t>
  </si>
  <si>
    <t>OilProcessingStructure</t>
  </si>
  <si>
    <t>En_30_30_59</t>
  </si>
  <si>
    <t>Ore processing structures</t>
  </si>
  <si>
    <t>OreProcessingStructure</t>
  </si>
  <si>
    <t>En_30_40</t>
  </si>
  <si>
    <t>Animal and plant products processing entities</t>
  </si>
  <si>
    <t>En_30_40_01</t>
  </si>
  <si>
    <t>Animal processing buildings</t>
  </si>
  <si>
    <t>AnimalProcessingBuilding</t>
  </si>
  <si>
    <t>En_30_40_20</t>
  </si>
  <si>
    <t>Crop processing buildings</t>
  </si>
  <si>
    <t>CropProcessingBuilding</t>
  </si>
  <si>
    <t>En_30_40_30</t>
  </si>
  <si>
    <t>Fish processing buildings</t>
  </si>
  <si>
    <t>FishProcessingBuilding</t>
  </si>
  <si>
    <t>En_30_40_40</t>
  </si>
  <si>
    <t>Horticultural processing buildings</t>
  </si>
  <si>
    <t>HorticulturalProcessingBuilding</t>
  </si>
  <si>
    <t>En_30_40_90</t>
  </si>
  <si>
    <t>Timber processing buildings</t>
  </si>
  <si>
    <t>TimberProcessingBuilding</t>
  </si>
  <si>
    <t>En_30_50</t>
  </si>
  <si>
    <t>Manufacturing entities</t>
  </si>
  <si>
    <t>En_30_50_15</t>
  </si>
  <si>
    <t>Cranes</t>
  </si>
  <si>
    <t>Crane</t>
  </si>
  <si>
    <t>En_30_50_50</t>
  </si>
  <si>
    <t>Manufacturing buildings</t>
  </si>
  <si>
    <t>ManufacturingBuilding</t>
  </si>
  <si>
    <t>En_30_60</t>
  </si>
  <si>
    <t>Cleaning and maintenance entities</t>
  </si>
  <si>
    <t>En_30_60_20</t>
  </si>
  <si>
    <t>Decontamination laundry buildings</t>
  </si>
  <si>
    <t>DecontaminationLaundryBuilding</t>
  </si>
  <si>
    <t>En_30_60_40</t>
  </si>
  <si>
    <t>Laundry buildings</t>
  </si>
  <si>
    <t>LaundryBuilding</t>
  </si>
  <si>
    <t>En_30_60_50</t>
  </si>
  <si>
    <t>Maintenance buildings</t>
  </si>
  <si>
    <t>MaintenanceBuilding</t>
  </si>
  <si>
    <t>En_30_60_94</t>
  </si>
  <si>
    <t>Vehicle-cleaning buildings</t>
  </si>
  <si>
    <t>VehicleCleaningBuilding</t>
  </si>
  <si>
    <t>En_30_70</t>
  </si>
  <si>
    <t>Process entities</t>
  </si>
  <si>
    <t>Process</t>
  </si>
  <si>
    <t>En_30_70_13</t>
  </si>
  <si>
    <t>Chimney stacks</t>
  </si>
  <si>
    <t>ChimneyStack</t>
  </si>
  <si>
    <t>En_30_70_15</t>
  </si>
  <si>
    <t>En_30_70_17</t>
  </si>
  <si>
    <t>Cooling towers</t>
  </si>
  <si>
    <t>CoolingTower</t>
  </si>
  <si>
    <t>En_30_70_28</t>
  </si>
  <si>
    <t>Equipment gantries</t>
  </si>
  <si>
    <t>EquipmentGantry</t>
  </si>
  <si>
    <t>En_30_80</t>
  </si>
  <si>
    <t>Mechanical power generation</t>
  </si>
  <si>
    <t>En_30_80_96</t>
  </si>
  <si>
    <t>Watermills</t>
  </si>
  <si>
    <t>Watermill</t>
  </si>
  <si>
    <t>En_30_80_97</t>
  </si>
  <si>
    <t>Windmills</t>
  </si>
  <si>
    <t>Windmill</t>
  </si>
  <si>
    <t>En_30_85</t>
  </si>
  <si>
    <t>Marine and water entities</t>
  </si>
  <si>
    <t>En_30_85_07</t>
  </si>
  <si>
    <t>Boathouse buildings</t>
  </si>
  <si>
    <t>BoathouseBuilding</t>
  </si>
  <si>
    <t>En_30_85_08</t>
  </si>
  <si>
    <t>Boatyard buildings</t>
  </si>
  <si>
    <t>BoatyardBuilding</t>
  </si>
  <si>
    <t>En_30_85_24</t>
  </si>
  <si>
    <t>Dry docks</t>
  </si>
  <si>
    <t>DryDock</t>
  </si>
  <si>
    <t>En_30_85_80</t>
  </si>
  <si>
    <t>Shipyard buildings</t>
  </si>
  <si>
    <t>ShipyardBuilding</t>
  </si>
  <si>
    <t>En_30_85_97</t>
  </si>
  <si>
    <t>Wet docks</t>
  </si>
  <si>
    <t>WetDock</t>
  </si>
  <si>
    <t>En_30_90</t>
  </si>
  <si>
    <t>Warehousing and distribution entities</t>
  </si>
  <si>
    <t>En_30_90_33</t>
  </si>
  <si>
    <t>Goods warehousing buildings</t>
  </si>
  <si>
    <t>GoodWarehousingBuilding</t>
  </si>
  <si>
    <t>En_30_90_35</t>
  </si>
  <si>
    <t>Goods distribution buildings</t>
  </si>
  <si>
    <t>GoodDistributionBuilding</t>
  </si>
  <si>
    <t>En_32</t>
  </si>
  <si>
    <t>Water and land management entities</t>
  </si>
  <si>
    <t>En_32_10</t>
  </si>
  <si>
    <t>Agricultural and horticultural entities</t>
  </si>
  <si>
    <t>En_32_10_02</t>
  </si>
  <si>
    <t>Arable buildings</t>
  </si>
  <si>
    <t>ArableBuilding</t>
  </si>
  <si>
    <t>En_32_10_04</t>
  </si>
  <si>
    <t>Arable land</t>
  </si>
  <si>
    <t>ArableLand</t>
  </si>
  <si>
    <t>En_32_10_06</t>
  </si>
  <si>
    <t>Barns</t>
  </si>
  <si>
    <t>Barn</t>
  </si>
  <si>
    <t>En_32_10_20</t>
  </si>
  <si>
    <t>Coppices</t>
  </si>
  <si>
    <t>Coppice</t>
  </si>
  <si>
    <t>En_32_10_28</t>
  </si>
  <si>
    <t>Fishing buildings</t>
  </si>
  <si>
    <t>FishingBuilding</t>
  </si>
  <si>
    <t>En_32_10_29</t>
  </si>
  <si>
    <t>Fishing cages</t>
  </si>
  <si>
    <t>FishingCage</t>
  </si>
  <si>
    <t>En_32_10_30</t>
  </si>
  <si>
    <t>Forestry buildings</t>
  </si>
  <si>
    <t>ForestryBuilding</t>
  </si>
  <si>
    <t>En_32_10_31</t>
  </si>
  <si>
    <t>Forestry plantations</t>
  </si>
  <si>
    <t>ForestryPlantation</t>
  </si>
  <si>
    <t>En_32_10_37</t>
  </si>
  <si>
    <t>Hedgerows</t>
  </si>
  <si>
    <t>Hedgerow</t>
  </si>
  <si>
    <t>En_32_10_39</t>
  </si>
  <si>
    <t>Horticultural buildings</t>
  </si>
  <si>
    <t>HorticulturalBuilding</t>
  </si>
  <si>
    <t>En_32_10_40</t>
  </si>
  <si>
    <t>Horticultural land</t>
  </si>
  <si>
    <t>HorticulturalLand</t>
  </si>
  <si>
    <t>En_32_10_46</t>
  </si>
  <si>
    <t>Livestock buildings</t>
  </si>
  <si>
    <t>LivestockBuilding</t>
  </si>
  <si>
    <t>En_32_10_47</t>
  </si>
  <si>
    <t>Livestock paddocks and fields</t>
  </si>
  <si>
    <t>LivestockPaddockField</t>
  </si>
  <si>
    <t>En_32_10_93</t>
  </si>
  <si>
    <t>Vineyard and winery buildings</t>
  </si>
  <si>
    <t>VineyardWineryBuilding</t>
  </si>
  <si>
    <t>En_32_10_94</t>
  </si>
  <si>
    <t>Vineyard plantations</t>
  </si>
  <si>
    <t>VineyardPlantation</t>
  </si>
  <si>
    <t>En_32_15</t>
  </si>
  <si>
    <t xml:space="preserve">Dam entities </t>
  </si>
  <si>
    <t>En_32_15_19</t>
  </si>
  <si>
    <t>Dam cut-off walls</t>
  </si>
  <si>
    <t>DamCutOffWall</t>
  </si>
  <si>
    <t>En_32_15_22</t>
  </si>
  <si>
    <t>Dam discharge conduits</t>
  </si>
  <si>
    <t>DamDischargeConduit</t>
  </si>
  <si>
    <t>En_32_15_23</t>
  </si>
  <si>
    <t>Dam spillways</t>
  </si>
  <si>
    <t>DamSpillway</t>
  </si>
  <si>
    <t>En_32_15_26</t>
  </si>
  <si>
    <t>Drop inlet works</t>
  </si>
  <si>
    <t>DropInletWork</t>
  </si>
  <si>
    <t>En_32_15_27</t>
  </si>
  <si>
    <t>Emergency spillways</t>
  </si>
  <si>
    <t>EmergencySpillway</t>
  </si>
  <si>
    <t>En_32_15_57</t>
  </si>
  <si>
    <t>Outlet channels</t>
  </si>
  <si>
    <t>OutletChannel</t>
  </si>
  <si>
    <t>En_32_15_58</t>
  </si>
  <si>
    <t>Outlet works</t>
  </si>
  <si>
    <t>OutletWork</t>
  </si>
  <si>
    <t>En_32_15_85</t>
  </si>
  <si>
    <t>Spillway gates</t>
  </si>
  <si>
    <t>SpillwayGate</t>
  </si>
  <si>
    <t>En_32_15_88</t>
  </si>
  <si>
    <t>Toe drains</t>
  </si>
  <si>
    <t>ToeDrain</t>
  </si>
  <si>
    <t>En_32_20</t>
  </si>
  <si>
    <t>Designated land entities</t>
  </si>
  <si>
    <t>DesignatedLand</t>
  </si>
  <si>
    <t>En_32_20_65</t>
  </si>
  <si>
    <t>Plots of land</t>
  </si>
  <si>
    <t>PlotOfLand</t>
  </si>
  <si>
    <t>En_32_35</t>
  </si>
  <si>
    <t>Grounds</t>
  </si>
  <si>
    <t>Ground</t>
  </si>
  <si>
    <t>En_32_35_05</t>
  </si>
  <si>
    <t>Arboretums</t>
  </si>
  <si>
    <t>Arboretum</t>
  </si>
  <si>
    <t>En_32_35_15</t>
  </si>
  <si>
    <t>Community gardens</t>
  </si>
  <si>
    <t>CommunityGarden</t>
  </si>
  <si>
    <t>En_32_35_33</t>
  </si>
  <si>
    <t>Gardens</t>
  </si>
  <si>
    <t>Garden</t>
  </si>
  <si>
    <t>En_32_35_36</t>
  </si>
  <si>
    <t>Hard landscapes</t>
  </si>
  <si>
    <t>HardLandscape</t>
  </si>
  <si>
    <t>En_32_35_80</t>
  </si>
  <si>
    <t>Soft landscapes</t>
  </si>
  <si>
    <t>SoftLandscape</t>
  </si>
  <si>
    <t>En_32_40</t>
  </si>
  <si>
    <t>Land managed entities</t>
  </si>
  <si>
    <t>LandManaged</t>
  </si>
  <si>
    <t>En_32_40_20</t>
  </si>
  <si>
    <t>Cuttings</t>
  </si>
  <si>
    <t>Cutting</t>
  </si>
  <si>
    <t>En_32_40_26</t>
  </si>
  <si>
    <t>Embankments</t>
  </si>
  <si>
    <t>Embankment</t>
  </si>
  <si>
    <t>En_32_40_30</t>
  </si>
  <si>
    <t>False cuttings</t>
  </si>
  <si>
    <t>FalseCutting</t>
  </si>
  <si>
    <t>En_32_40_37</t>
  </si>
  <si>
    <t>High ground</t>
  </si>
  <si>
    <t>HighGround</t>
  </si>
  <si>
    <t>En_32_40_65</t>
  </si>
  <si>
    <t>Precipitation compounds</t>
  </si>
  <si>
    <t>PrecipitationCompound</t>
  </si>
  <si>
    <t>En_32_40_90</t>
  </si>
  <si>
    <t>En_32_50</t>
  </si>
  <si>
    <t>Marine and waterside entities</t>
  </si>
  <si>
    <t>MarineWaterside</t>
  </si>
  <si>
    <t>En_32_50_20</t>
  </si>
  <si>
    <t>Degaussing and acoustic ranges</t>
  </si>
  <si>
    <t>DegaussingAcousticRange</t>
  </si>
  <si>
    <t>En_32_50_22</t>
  </si>
  <si>
    <t>Dock buildings</t>
  </si>
  <si>
    <t>DockBuilding</t>
  </si>
  <si>
    <t>En_32_50_44</t>
  </si>
  <si>
    <t>Jetties</t>
  </si>
  <si>
    <t>Jetty</t>
  </si>
  <si>
    <t>En_32_50_46</t>
  </si>
  <si>
    <t>Landing stages</t>
  </si>
  <si>
    <t>LandingStage</t>
  </si>
  <si>
    <t>En_32_50_58</t>
  </si>
  <si>
    <t>Offshore anchorages</t>
  </si>
  <si>
    <t>OffshoreAnchorage</t>
  </si>
  <si>
    <t>En_32_50_63</t>
  </si>
  <si>
    <t>En_32_50_65</t>
  </si>
  <si>
    <t>Pontoons</t>
  </si>
  <si>
    <t>Pontoon</t>
  </si>
  <si>
    <t>En_32_50_69</t>
  </si>
  <si>
    <t>Quays</t>
  </si>
  <si>
    <t>Quay</t>
  </si>
  <si>
    <t>En_32_50_96</t>
  </si>
  <si>
    <t>Waterside platforms</t>
  </si>
  <si>
    <t>WatersidePlatform</t>
  </si>
  <si>
    <t>En_32_50_98</t>
  </si>
  <si>
    <t>Wharfs</t>
  </si>
  <si>
    <t>Wharf</t>
  </si>
  <si>
    <t>En_32_60</t>
  </si>
  <si>
    <t>Pollution control entities</t>
  </si>
  <si>
    <t>PollutionControl</t>
  </si>
  <si>
    <t>En_32_60_60</t>
  </si>
  <si>
    <t>Permeable reactive barriers</t>
  </si>
  <si>
    <t>PermeableReactiveBarrier</t>
  </si>
  <si>
    <t>En_32_65</t>
  </si>
  <si>
    <t>Natural entities</t>
  </si>
  <si>
    <t>En_32_65_06</t>
  </si>
  <si>
    <t>Beaches</t>
  </si>
  <si>
    <t>Beach</t>
  </si>
  <si>
    <t>En_32_65_13</t>
  </si>
  <si>
    <t>Cliff faces</t>
  </si>
  <si>
    <t>CliffFace</t>
  </si>
  <si>
    <t>En_32_65_14</t>
  </si>
  <si>
    <t>Cliff toes</t>
  </si>
  <si>
    <t>CliffToe</t>
  </si>
  <si>
    <t>En_32_65_15</t>
  </si>
  <si>
    <t>Clifftops</t>
  </si>
  <si>
    <t>Clifftop</t>
  </si>
  <si>
    <t>En_32_65_37</t>
  </si>
  <si>
    <t>Heathlands</t>
  </si>
  <si>
    <t>Heathland</t>
  </si>
  <si>
    <t>En_32_65_50</t>
  </si>
  <si>
    <t>Marshes and wet grasslands</t>
  </si>
  <si>
    <t>MarshesWetGrassland</t>
  </si>
  <si>
    <t>En_32_65_51</t>
  </si>
  <si>
    <t>Meadows</t>
  </si>
  <si>
    <t>Meadow</t>
  </si>
  <si>
    <t>En_32_65_53</t>
  </si>
  <si>
    <t>Moorlands</t>
  </si>
  <si>
    <t>Moorland</t>
  </si>
  <si>
    <t>En_32_65_55</t>
  </si>
  <si>
    <t>Mudflats</t>
  </si>
  <si>
    <t>Mudflat</t>
  </si>
  <si>
    <t>En_32_65_59</t>
  </si>
  <si>
    <t>Open grasslands</t>
  </si>
  <si>
    <t>OpenGrassland</t>
  </si>
  <si>
    <t>En_32_65_73</t>
  </si>
  <si>
    <t>Rocks and screes</t>
  </si>
  <si>
    <t>RocksScree</t>
  </si>
  <si>
    <t>En_32_65_75</t>
  </si>
  <si>
    <t>Sand dunes</t>
  </si>
  <si>
    <t>SandDune</t>
  </si>
  <si>
    <t>En_32_65_76</t>
  </si>
  <si>
    <t>Scrub</t>
  </si>
  <si>
    <t>En_32_65_80</t>
  </si>
  <si>
    <t>Shingle banks</t>
  </si>
  <si>
    <t>ShingleBank</t>
  </si>
  <si>
    <t>En_32_65_81</t>
  </si>
  <si>
    <t>Shores</t>
  </si>
  <si>
    <t>Shore</t>
  </si>
  <si>
    <t>En_32_65_82</t>
  </si>
  <si>
    <t>Species-rich grassland</t>
  </si>
  <si>
    <t>SpeciesRichGrassland</t>
  </si>
  <si>
    <t>En_32_65_95</t>
  </si>
  <si>
    <t>Washland</t>
  </si>
  <si>
    <t>En_32_85</t>
  </si>
  <si>
    <t>Water control and retaining entities</t>
  </si>
  <si>
    <t>En_32_85_06</t>
  </si>
  <si>
    <t>Barrier beaches</t>
  </si>
  <si>
    <t>BarrierBeach</t>
  </si>
  <si>
    <t>En_32_85_10</t>
  </si>
  <si>
    <t>Breakwaters</t>
  </si>
  <si>
    <t>Breakwater</t>
  </si>
  <si>
    <t>En_32_85_15</t>
  </si>
  <si>
    <t>Control gates</t>
  </si>
  <si>
    <t>ControlGate</t>
  </si>
  <si>
    <t>En_32_85_23</t>
  </si>
  <si>
    <t>Debris screens</t>
  </si>
  <si>
    <t>DebriScreen</t>
  </si>
  <si>
    <t>En_32_85_24</t>
  </si>
  <si>
    <t>Dolphins</t>
  </si>
  <si>
    <t>Dolphin</t>
  </si>
  <si>
    <t>En_32_85_25</t>
  </si>
  <si>
    <t>Draw-off towers</t>
  </si>
  <si>
    <t>DrawOffTower</t>
  </si>
  <si>
    <t>En_32_85_30</t>
  </si>
  <si>
    <t>Flood prevention structures</t>
  </si>
  <si>
    <t>FloodPreventionStructure</t>
  </si>
  <si>
    <t>En_32_85_31</t>
  </si>
  <si>
    <t>Flumes</t>
  </si>
  <si>
    <t>Flume</t>
  </si>
  <si>
    <t>En_32_85_35</t>
  </si>
  <si>
    <t>Groynes</t>
  </si>
  <si>
    <t>Groyne</t>
  </si>
  <si>
    <t>En_32_85_45</t>
  </si>
  <si>
    <t>Levees</t>
  </si>
  <si>
    <t>Levee</t>
  </si>
  <si>
    <t>En_32_85_59</t>
  </si>
  <si>
    <t>Outfalls</t>
  </si>
  <si>
    <t>Outfall</t>
  </si>
  <si>
    <t>En_32_85_72</t>
  </si>
  <si>
    <t>Revetments</t>
  </si>
  <si>
    <t>Revetment</t>
  </si>
  <si>
    <t>En_32_85_75</t>
  </si>
  <si>
    <t>Sand traps</t>
  </si>
  <si>
    <t>SandTrap</t>
  </si>
  <si>
    <t>En_32_85_77</t>
  </si>
  <si>
    <t>Sea dikes</t>
  </si>
  <si>
    <t>SeaDike</t>
  </si>
  <si>
    <t>En_32_85_80</t>
  </si>
  <si>
    <t>Sluices</t>
  </si>
  <si>
    <t>Sluice</t>
  </si>
  <si>
    <t>En_32_85_82</t>
  </si>
  <si>
    <t>Spillways</t>
  </si>
  <si>
    <t>Spillway</t>
  </si>
  <si>
    <t>En_32_85_84</t>
  </si>
  <si>
    <t>Stilling basins</t>
  </si>
  <si>
    <t>StillingBasin</t>
  </si>
  <si>
    <t>En_32_85_96</t>
  </si>
  <si>
    <t>Water-retaining walls</t>
  </si>
  <si>
    <t>WaterRetainingWall</t>
  </si>
  <si>
    <t>En_32_85_97</t>
  </si>
  <si>
    <t>Weirs</t>
  </si>
  <si>
    <t>Weir</t>
  </si>
  <si>
    <t>En_32_85_98</t>
  </si>
  <si>
    <t>Wells</t>
  </si>
  <si>
    <t>Well</t>
  </si>
  <si>
    <t>En_32_95</t>
  </si>
  <si>
    <t>Waterways</t>
  </si>
  <si>
    <t>Waterway</t>
  </si>
  <si>
    <t>En_32_95_14</t>
  </si>
  <si>
    <t>Channels</t>
  </si>
  <si>
    <t>Channel</t>
  </si>
  <si>
    <t>En_32_95_16</t>
  </si>
  <si>
    <t>Complex culverts</t>
  </si>
  <si>
    <t>ComplexCulvert</t>
  </si>
  <si>
    <t>En_32_95_23</t>
  </si>
  <si>
    <t>Ditches</t>
  </si>
  <si>
    <t>Ditch</t>
  </si>
  <si>
    <t>En_32_95_30</t>
  </si>
  <si>
    <t>Fish, eel and lamprey passes</t>
  </si>
  <si>
    <t>FishEelLampreyPass</t>
  </si>
  <si>
    <t>En_32_95_59</t>
  </si>
  <si>
    <t>Open channels</t>
  </si>
  <si>
    <t>OpenChannel</t>
  </si>
  <si>
    <t>En_32_95_80</t>
  </si>
  <si>
    <t>Simple culverts</t>
  </si>
  <si>
    <t>SimpleCulvert</t>
  </si>
  <si>
    <t>En_32_95_85</t>
  </si>
  <si>
    <t>Surface water channels</t>
  </si>
  <si>
    <t>SurfaceWaterChannel</t>
  </si>
  <si>
    <t>En_32_95_86</t>
  </si>
  <si>
    <t>Swales</t>
  </si>
  <si>
    <t>Swale</t>
  </si>
  <si>
    <t>En_35</t>
  </si>
  <si>
    <t>Medical, health, welfare and sanitary entities</t>
  </si>
  <si>
    <t>En_35_10</t>
  </si>
  <si>
    <t>Medical entities</t>
  </si>
  <si>
    <t>En_35_10_10</t>
  </si>
  <si>
    <t>Medical buildings</t>
  </si>
  <si>
    <t>MedicalBuilding</t>
  </si>
  <si>
    <t>En_35_50</t>
  </si>
  <si>
    <t>Welfare entities</t>
  </si>
  <si>
    <t>En_35_50_21</t>
  </si>
  <si>
    <t>Day welfare buildings</t>
  </si>
  <si>
    <t>DayWelfareBuilding</t>
  </si>
  <si>
    <t>En_35_50_70</t>
  </si>
  <si>
    <t>Residential welfare buildings</t>
  </si>
  <si>
    <t>ResidentialWelfareBuilding</t>
  </si>
  <si>
    <t>En_35_50_94</t>
  </si>
  <si>
    <t>Visitor welfare buildings</t>
  </si>
  <si>
    <t>VisitorWelfareBuilding</t>
  </si>
  <si>
    <t>En_35_70</t>
  </si>
  <si>
    <t>Funerary entities</t>
  </si>
  <si>
    <t>En_35_70_06</t>
  </si>
  <si>
    <t>Body storage buildings</t>
  </si>
  <si>
    <t>BodyStorageBuilding</t>
  </si>
  <si>
    <t>En_35_70_10</t>
  </si>
  <si>
    <t>Burial buildings</t>
  </si>
  <si>
    <t>BurialBuilding</t>
  </si>
  <si>
    <t>En_35_70_11</t>
  </si>
  <si>
    <t>Burial grounds</t>
  </si>
  <si>
    <t>BurialGround</t>
  </si>
  <si>
    <t>En_35_70_30</t>
  </si>
  <si>
    <t>Funeral buildings</t>
  </si>
  <si>
    <t>FuneralBuilding</t>
  </si>
  <si>
    <t>En_35_70_60</t>
  </si>
  <si>
    <t>Medical chimney stacks</t>
  </si>
  <si>
    <t>MedicalChimneyStack</t>
  </si>
  <si>
    <t>En_35_80</t>
  </si>
  <si>
    <t>Sanitary entities</t>
  </si>
  <si>
    <t>En_35_80_10</t>
  </si>
  <si>
    <t>Bathing buildings</t>
  </si>
  <si>
    <t>BathingBuilding</t>
  </si>
  <si>
    <t>En_35_80_90</t>
  </si>
  <si>
    <t>Toilet buildings</t>
  </si>
  <si>
    <t>ToiletBuilding</t>
  </si>
  <si>
    <t>En_35_85</t>
  </si>
  <si>
    <t>Animal entities</t>
  </si>
  <si>
    <t>En_35_85_02</t>
  </si>
  <si>
    <t>Animal cage buildings</t>
  </si>
  <si>
    <t>AnimalCageBuilding</t>
  </si>
  <si>
    <t>En_35_85_03</t>
  </si>
  <si>
    <t>Animal pen buildings</t>
  </si>
  <si>
    <t>AnimalPenBuilding</t>
  </si>
  <si>
    <t>En_35_85_84</t>
  </si>
  <si>
    <t>Stable buildings</t>
  </si>
  <si>
    <t>StableBuilding</t>
  </si>
  <si>
    <t>En_35_90</t>
  </si>
  <si>
    <t>Animal medical, health, welfare and funerary entities</t>
  </si>
  <si>
    <t>AnimalMedicalHealthWelfareFunerary</t>
  </si>
  <si>
    <t>En_35_90_10</t>
  </si>
  <si>
    <t>Animal cemeteries</t>
  </si>
  <si>
    <t>AnimalCemetery</t>
  </si>
  <si>
    <t>En_35_90_30</t>
  </si>
  <si>
    <t>Animal funerary buildings</t>
  </si>
  <si>
    <t>AnimalFuneraryBuilding</t>
  </si>
  <si>
    <t>En_35_90_50</t>
  </si>
  <si>
    <t>Animal medical buildings</t>
  </si>
  <si>
    <t>AnimalMedicalBuilding</t>
  </si>
  <si>
    <t>En_35_90_80</t>
  </si>
  <si>
    <t>Small animal treatment buildings</t>
  </si>
  <si>
    <t>SmallAnimalTreatmentBuilding</t>
  </si>
  <si>
    <t>En_40</t>
  </si>
  <si>
    <t>Recreational entities</t>
  </si>
  <si>
    <t>En_40_05</t>
  </si>
  <si>
    <t>Amusement entities</t>
  </si>
  <si>
    <t>En_40_05_03</t>
  </si>
  <si>
    <t>Amusement buildings</t>
  </si>
  <si>
    <t>AmusementBuilding</t>
  </si>
  <si>
    <t>En_40_05_13</t>
  </si>
  <si>
    <t>Casinos</t>
  </si>
  <si>
    <t>Casino</t>
  </si>
  <si>
    <t>En_40_05_27</t>
  </si>
  <si>
    <t>E-sport buildings</t>
  </si>
  <si>
    <t>ESportBuilding</t>
  </si>
  <si>
    <t>En_40_05_42</t>
  </si>
  <si>
    <t>Indoor fairgrounds</t>
  </si>
  <si>
    <t>IndoorFairground</t>
  </si>
  <si>
    <t>En_40_05_60</t>
  </si>
  <si>
    <t>Outdoor fairgrounds</t>
  </si>
  <si>
    <t>OutdoorFairground</t>
  </si>
  <si>
    <t>En_40_05_68</t>
  </si>
  <si>
    <t>Public amenities</t>
  </si>
  <si>
    <t>PublicAmenity</t>
  </si>
  <si>
    <t>En_40_20</t>
  </si>
  <si>
    <t>Dining entities</t>
  </si>
  <si>
    <t>En_40_20_23</t>
  </si>
  <si>
    <t>Dining buildings</t>
  </si>
  <si>
    <t>DiningBuilding</t>
  </si>
  <si>
    <t>En_40_35</t>
  </si>
  <si>
    <t>Historic entities</t>
  </si>
  <si>
    <t>En_40_35_10</t>
  </si>
  <si>
    <t>Buildings of historic interest</t>
  </si>
  <si>
    <t>BuildingOfHistoricInterest</t>
  </si>
  <si>
    <t>En_40_35_36</t>
  </si>
  <si>
    <t>Historic buildings</t>
  </si>
  <si>
    <t>HistoricBuilding</t>
  </si>
  <si>
    <t>En_40_60</t>
  </si>
  <si>
    <t>Performing arts entities</t>
  </si>
  <si>
    <t>En_40_60_10</t>
  </si>
  <si>
    <t>Multiple performing arts buildings</t>
  </si>
  <si>
    <t>MultiplePerformingArtBuilding</t>
  </si>
  <si>
    <t>En_40_60_70</t>
  </si>
  <si>
    <t>Single performing arts buildings</t>
  </si>
  <si>
    <t>SinglePerformingArtBuilding</t>
  </si>
  <si>
    <t>En_40_75</t>
  </si>
  <si>
    <t>Social recreation entities</t>
  </si>
  <si>
    <t>En_40_75_10</t>
  </si>
  <si>
    <t>Multiple social recreation buildings</t>
  </si>
  <si>
    <t>MultipleSocialRecreationBuilding</t>
  </si>
  <si>
    <t>En_40_75_15</t>
  </si>
  <si>
    <t>Club houses</t>
  </si>
  <si>
    <t>ClubHouse</t>
  </si>
  <si>
    <t>En_40_75_70</t>
  </si>
  <si>
    <t>Single social recreation buildings</t>
  </si>
  <si>
    <t>SingleSocialRecreationBuilding</t>
  </si>
  <si>
    <t>En_40_75_94</t>
  </si>
  <si>
    <t>Visitor centres</t>
  </si>
  <si>
    <t>VisitorCentre</t>
  </si>
  <si>
    <t>En_42</t>
  </si>
  <si>
    <t>Sport and activity entities</t>
  </si>
  <si>
    <t>En_42_15</t>
  </si>
  <si>
    <t>Courts, pitches and field sports entities</t>
  </si>
  <si>
    <t>En_42_15_04</t>
  </si>
  <si>
    <t>Athletics facilities</t>
  </si>
  <si>
    <t>AthleticsFacility</t>
  </si>
  <si>
    <t>En_42_15_06</t>
  </si>
  <si>
    <t>Ball courts</t>
  </si>
  <si>
    <t>BallCourt</t>
  </si>
  <si>
    <t>En_42_15_81</t>
  </si>
  <si>
    <t>Sports grounds</t>
  </si>
  <si>
    <t>SportGround</t>
  </si>
  <si>
    <t>En_42_15_82</t>
  </si>
  <si>
    <t>Sports pitches</t>
  </si>
  <si>
    <t>SportPitch</t>
  </si>
  <si>
    <t>En_42_40</t>
  </si>
  <si>
    <t>Indoor activity entities</t>
  </si>
  <si>
    <t>En_42_40_80</t>
  </si>
  <si>
    <t>Sports buildings</t>
  </si>
  <si>
    <t>SportBuilding</t>
  </si>
  <si>
    <t>En_42_55</t>
  </si>
  <si>
    <t>Outdoor activity entities</t>
  </si>
  <si>
    <t>En_42_55_01</t>
  </si>
  <si>
    <t>Activity grounds</t>
  </si>
  <si>
    <t>ActivityGround</t>
  </si>
  <si>
    <t>En_42_55_18</t>
  </si>
  <si>
    <t>Cricket pavilions</t>
  </si>
  <si>
    <t>CricketPavilion</t>
  </si>
  <si>
    <t>En_42_55_34</t>
  </si>
  <si>
    <t>Golf driving ranges</t>
  </si>
  <si>
    <t>GolfDrivingRange</t>
  </si>
  <si>
    <t>En_42_85</t>
  </si>
  <si>
    <t>Swimming entities</t>
  </si>
  <si>
    <t>En_42_85_60</t>
  </si>
  <si>
    <t>Outdoor swimming pools</t>
  </si>
  <si>
    <t>En_42_85_83</t>
  </si>
  <si>
    <t>Swimming pool buildings</t>
  </si>
  <si>
    <t>SwimmingPoolBuilding</t>
  </si>
  <si>
    <t>En_42_90</t>
  </si>
  <si>
    <t>Water activity entities</t>
  </si>
  <si>
    <t>WaterActivity</t>
  </si>
  <si>
    <t>En_42_95</t>
  </si>
  <si>
    <t>Winter sports entities</t>
  </si>
  <si>
    <t>En_42_95_40</t>
  </si>
  <si>
    <t>Ice rink buildings</t>
  </si>
  <si>
    <t>IceRinkBuilding</t>
  </si>
  <si>
    <t>En_42_95_80</t>
  </si>
  <si>
    <t>Ski resort buildings</t>
  </si>
  <si>
    <t>SkiResortBuilding</t>
  </si>
  <si>
    <t>En_45</t>
  </si>
  <si>
    <t>Residential entities</t>
  </si>
  <si>
    <t>En_45_10</t>
  </si>
  <si>
    <t>Residential buildings</t>
  </si>
  <si>
    <t>ResidentialBuilding</t>
  </si>
  <si>
    <t>En_45_10_39</t>
  </si>
  <si>
    <t>Houses</t>
  </si>
  <si>
    <t>House</t>
  </si>
  <si>
    <t>En_45_10_47</t>
  </si>
  <si>
    <t>Long-term residential buildings</t>
  </si>
  <si>
    <t>LongTermResidentialBuilding</t>
  </si>
  <si>
    <t>En_45_10_70</t>
  </si>
  <si>
    <t>Short-term residential buildings</t>
  </si>
  <si>
    <t>ShortTermResidentialBuilding</t>
  </si>
  <si>
    <t>En_45_10_90</t>
  </si>
  <si>
    <t>Temporary residential buildings</t>
  </si>
  <si>
    <t>TemporaryResidentialBuilding</t>
  </si>
  <si>
    <t>En_50</t>
  </si>
  <si>
    <t>Waste disposal entities</t>
  </si>
  <si>
    <t>En_50_10</t>
  </si>
  <si>
    <t>Gas waste collection entities</t>
  </si>
  <si>
    <t>En_50_20</t>
  </si>
  <si>
    <t>Non-aqueous waste collection entities</t>
  </si>
  <si>
    <t>NonAqueousWasteCollection</t>
  </si>
  <si>
    <t>En_50_20_10</t>
  </si>
  <si>
    <t>Non-aqueous waste collection tanks</t>
  </si>
  <si>
    <t>NonAqueousWasteCollectionTank</t>
  </si>
  <si>
    <t>En_50_30</t>
  </si>
  <si>
    <t>Drainage collection entities</t>
  </si>
  <si>
    <t>En_50_30_25</t>
  </si>
  <si>
    <t>Drainage collection pipelines</t>
  </si>
  <si>
    <t>DrainageCollectionPipeline</t>
  </si>
  <si>
    <t>En_50_35</t>
  </si>
  <si>
    <t>Wastewater collection entities</t>
  </si>
  <si>
    <t>En_50_35_93</t>
  </si>
  <si>
    <t>Wastewater collection pumping stations</t>
  </si>
  <si>
    <t>WastewaterCollectionPumpingStation</t>
  </si>
  <si>
    <t>En_50_35_98</t>
  </si>
  <si>
    <t>Wastewater collection pipelines</t>
  </si>
  <si>
    <t>WastewaterCollectionPipeline</t>
  </si>
  <si>
    <t>En_50_40</t>
  </si>
  <si>
    <t>Dry waste collection and distribution</t>
  </si>
  <si>
    <t>En_50_40_10</t>
  </si>
  <si>
    <t>Dry waste collection structures</t>
  </si>
  <si>
    <t>DryWasteCollectionStructure</t>
  </si>
  <si>
    <t>En_50_40_11</t>
  </si>
  <si>
    <t>Dry waste storage structures</t>
  </si>
  <si>
    <t>DryWasteStorageStructure</t>
  </si>
  <si>
    <t>En_50_40_12</t>
  </si>
  <si>
    <t>Dry waste storage yards</t>
  </si>
  <si>
    <t>DryWasteStorageYard</t>
  </si>
  <si>
    <t>En_50_40_50</t>
  </si>
  <si>
    <t>Dry waste distribution structures</t>
  </si>
  <si>
    <t>DryWasteDistributionStructure</t>
  </si>
  <si>
    <t>En_50_50</t>
  </si>
  <si>
    <t>Gas waste storage, treatment and disposal</t>
  </si>
  <si>
    <t>GasWasteStorageTreatmentDisposal</t>
  </si>
  <si>
    <t>En_50_60</t>
  </si>
  <si>
    <t>Non-aqueous waste storage, treatment and disposal</t>
  </si>
  <si>
    <t>NonAqueousWasteStorageTreatmentDisposal</t>
  </si>
  <si>
    <t>En_50_70</t>
  </si>
  <si>
    <t>Drainage storage, treatment and disposal</t>
  </si>
  <si>
    <t>En_50_75</t>
  </si>
  <si>
    <t>Wastewater storage, treatment and disposal entities</t>
  </si>
  <si>
    <t>WastewaterStorageTreatmentDisposal</t>
  </si>
  <si>
    <t>Description change 2022-10 (version 1.26)</t>
  </si>
  <si>
    <t>En_50_75_28</t>
  </si>
  <si>
    <t>Effluent transfer and disposal pipelines</t>
  </si>
  <si>
    <t>EffluentTransferDisposalPipeline</t>
  </si>
  <si>
    <t>En_50_75_30</t>
  </si>
  <si>
    <t>Effluent transfer and disposal pumping stations</t>
  </si>
  <si>
    <t>EffluentTransferDisposalPumpingStation</t>
  </si>
  <si>
    <t>En_50_75_68</t>
  </si>
  <si>
    <t>Wastewater treatment pumping stations</t>
  </si>
  <si>
    <t>WastewaterTreatmentPumpingStation</t>
  </si>
  <si>
    <t>En_50_75_80</t>
  </si>
  <si>
    <t>Sludge treatment entities</t>
  </si>
  <si>
    <t>En_50_75_95</t>
  </si>
  <si>
    <t>Wastewater treatment entities</t>
  </si>
  <si>
    <t>En_50_75_96</t>
  </si>
  <si>
    <t>Wastewater storage entities</t>
  </si>
  <si>
    <t>WastewaterStorage</t>
  </si>
  <si>
    <t>En_50_80</t>
  </si>
  <si>
    <t>En_50_80_40</t>
  </si>
  <si>
    <t>Dry waste treatment structures</t>
  </si>
  <si>
    <t>DryWasteTreatmentStructure</t>
  </si>
  <si>
    <t>En_50_80_70</t>
  </si>
  <si>
    <t>Dry waste disposal structures</t>
  </si>
  <si>
    <t>DryWasteDisposalStructure</t>
  </si>
  <si>
    <t>En_55</t>
  </si>
  <si>
    <t>Piped supply entities</t>
  </si>
  <si>
    <t>En_55_05</t>
  </si>
  <si>
    <t>Gas extraction, treatment and storage</t>
  </si>
  <si>
    <t>GasExtractionTreatmentStorage</t>
  </si>
  <si>
    <t>En_55_05_30</t>
  </si>
  <si>
    <t>Gas extraction structures</t>
  </si>
  <si>
    <t>GasExtractionStructure</t>
  </si>
  <si>
    <t>En_55_05_35</t>
  </si>
  <si>
    <t>Gas extraction vessels</t>
  </si>
  <si>
    <t>GasExtractionVessel</t>
  </si>
  <si>
    <t>En_55_05_38</t>
  </si>
  <si>
    <t>Gas extraction pipelines</t>
  </si>
  <si>
    <t>GasExtractionPipeline</t>
  </si>
  <si>
    <t>En_55_05_40</t>
  </si>
  <si>
    <t>Gas storage tanks</t>
  </si>
  <si>
    <t>GasStorageTank</t>
  </si>
  <si>
    <t>En_55_05_70</t>
  </si>
  <si>
    <t>Gas treatment buildings</t>
  </si>
  <si>
    <t>GasTreatmentBuilding</t>
  </si>
  <si>
    <t>En_55_05_75</t>
  </si>
  <si>
    <t>Gas treatment plant</t>
  </si>
  <si>
    <t>GasTreatmentPlant</t>
  </si>
  <si>
    <t>En_55_05_78</t>
  </si>
  <si>
    <t>Gas treatment pipelines</t>
  </si>
  <si>
    <t>GasTreatmentPipeline</t>
  </si>
  <si>
    <t>En_55_10</t>
  </si>
  <si>
    <t>Liquid fuel extraction and treatment entities</t>
  </si>
  <si>
    <t>En_55_10_10</t>
  </si>
  <si>
    <t>Oil extraction structures</t>
  </si>
  <si>
    <t>OilExtractionStructure</t>
  </si>
  <si>
    <t>En_55_10_45</t>
  </si>
  <si>
    <t>Oil storage tanks</t>
  </si>
  <si>
    <t>OilStorageTank</t>
  </si>
  <si>
    <t>En_55_10_50</t>
  </si>
  <si>
    <t>Fuel treatment buildings</t>
  </si>
  <si>
    <t>FuelTreatmentBuilding</t>
  </si>
  <si>
    <t>En_55_10_55</t>
  </si>
  <si>
    <t>Fuel treatment tanks</t>
  </si>
  <si>
    <t>FuelTreatmentTank</t>
  </si>
  <si>
    <t>En_55_10_58</t>
  </si>
  <si>
    <t>Fuel treatment pipelines</t>
  </si>
  <si>
    <t>FuelTreatmentPipeline</t>
  </si>
  <si>
    <t>En_55_15</t>
  </si>
  <si>
    <t>Water extraction and treatment entities</t>
  </si>
  <si>
    <t>En_55_15_50</t>
  </si>
  <si>
    <t>Raw water treatment entities</t>
  </si>
  <si>
    <t>RawWaterTreatment</t>
  </si>
  <si>
    <t>En_55_15_72</t>
  </si>
  <si>
    <t>Raw water pipelines</t>
  </si>
  <si>
    <t>RawWaterPipeline</t>
  </si>
  <si>
    <t>En_55_15_75</t>
  </si>
  <si>
    <t>Raw water pumping stations</t>
  </si>
  <si>
    <t>RawWaterPumpingStation</t>
  </si>
  <si>
    <t>En_55_15_80</t>
  </si>
  <si>
    <t>Raw water storage entities</t>
  </si>
  <si>
    <t>RawWaterStorage</t>
  </si>
  <si>
    <t>En_55_20</t>
  </si>
  <si>
    <t>Gas supply entities</t>
  </si>
  <si>
    <t>En_55_20_50</t>
  </si>
  <si>
    <t>Gas distribution structures</t>
  </si>
  <si>
    <t>GasDistributionStructure</t>
  </si>
  <si>
    <t>En_55_20_60</t>
  </si>
  <si>
    <t>Gas distribution pipelines</t>
  </si>
  <si>
    <t>GasDistributionPipeline</t>
  </si>
  <si>
    <t>En_55_30</t>
  </si>
  <si>
    <t>Fire-extinguishing supply entities</t>
  </si>
  <si>
    <t>En_55_40</t>
  </si>
  <si>
    <t>Steam supply entities</t>
  </si>
  <si>
    <t>En_55_50</t>
  </si>
  <si>
    <t>Liquid fuel supply entities</t>
  </si>
  <si>
    <t>En_55_50_20</t>
  </si>
  <si>
    <t>Fuel distribution pipelines</t>
  </si>
  <si>
    <t>FuelDistributionPipeline</t>
  </si>
  <si>
    <t>En_55_50_45</t>
  </si>
  <si>
    <t>Liquid fuel distribution buildings</t>
  </si>
  <si>
    <t>LiquidFuelDistributionBuilding</t>
  </si>
  <si>
    <t>En_55_60</t>
  </si>
  <si>
    <t>Process liquid supply entities</t>
  </si>
  <si>
    <t>En_55_70</t>
  </si>
  <si>
    <t>Water supply entities</t>
  </si>
  <si>
    <t>En_55_70_85</t>
  </si>
  <si>
    <t>Treated water pipelines</t>
  </si>
  <si>
    <t>TreatedWaterPipeline</t>
  </si>
  <si>
    <t>En_55_70_87</t>
  </si>
  <si>
    <t>Treated water pumping stations</t>
  </si>
  <si>
    <t>TreatedWaterPumpingStation</t>
  </si>
  <si>
    <t>En_55_70_89</t>
  </si>
  <si>
    <t>Treated water storage entities</t>
  </si>
  <si>
    <t>TreatedWaterStorage</t>
  </si>
  <si>
    <t>En_55_90</t>
  </si>
  <si>
    <t>Piped solids supply entities</t>
  </si>
  <si>
    <t>En_60</t>
  </si>
  <si>
    <t>Heating, cooling and refrigeration entities</t>
  </si>
  <si>
    <t>En_60_30</t>
  </si>
  <si>
    <t>Rail and paving heating entities</t>
  </si>
  <si>
    <t>En_60_40</t>
  </si>
  <si>
    <t>Space heating and cooling entities</t>
  </si>
  <si>
    <t>En_60_40_10</t>
  </si>
  <si>
    <t>District heating buildings</t>
  </si>
  <si>
    <t>DistrictHeatingBuilding</t>
  </si>
  <si>
    <t>En_60_40_20</t>
  </si>
  <si>
    <t>District heating pipelines</t>
  </si>
  <si>
    <t>DistrictHeatingPipeline</t>
  </si>
  <si>
    <t>En_60_40_50</t>
  </si>
  <si>
    <t>District cooling buildings</t>
  </si>
  <si>
    <t>DistrictCoolingBuilding</t>
  </si>
  <si>
    <t>En_60_40_60</t>
  </si>
  <si>
    <t>District cooling pipelines</t>
  </si>
  <si>
    <t>DistrictCoolingPipeline</t>
  </si>
  <si>
    <t>En_60_60</t>
  </si>
  <si>
    <t>Refrigeration entities</t>
  </si>
  <si>
    <t>En_60_80</t>
  </si>
  <si>
    <t>Drying entities</t>
  </si>
  <si>
    <t>En_65</t>
  </si>
  <si>
    <t>Ventilation and air conditioning entities</t>
  </si>
  <si>
    <t>En_65_40</t>
  </si>
  <si>
    <t>Ventilation entities</t>
  </si>
  <si>
    <t>En_65_40_80</t>
  </si>
  <si>
    <t>Shaft and tunnel ventilation plant building</t>
  </si>
  <si>
    <t>ShaftTunnelVentilationPlantBuilding</t>
  </si>
  <si>
    <t>En_65_80</t>
  </si>
  <si>
    <t>Air conditioning entities</t>
  </si>
  <si>
    <t>En_70</t>
  </si>
  <si>
    <t>Electrical power generation and distribution entities</t>
  </si>
  <si>
    <t>En_70_10</t>
  </si>
  <si>
    <t>Electrical power generation entities</t>
  </si>
  <si>
    <t>En_70_10_10</t>
  </si>
  <si>
    <t>Electrical power generation buildings</t>
  </si>
  <si>
    <t>ElectricalPowerGenerationBuilding</t>
  </si>
  <si>
    <t>En_70_10_35</t>
  </si>
  <si>
    <t>Generator transformer substations</t>
  </si>
  <si>
    <t>GeneratorTransformerSubstation</t>
  </si>
  <si>
    <t>En_70_10_39</t>
  </si>
  <si>
    <t>Hydroelectric power generation entities</t>
  </si>
  <si>
    <t>En_70_10_80</t>
  </si>
  <si>
    <t>Solar panel fields</t>
  </si>
  <si>
    <t>SolarPanelField</t>
  </si>
  <si>
    <t>En_70_10_90</t>
  </si>
  <si>
    <t>Wind turbines</t>
  </si>
  <si>
    <t>WindTurbine</t>
  </si>
  <si>
    <t>En_70_30</t>
  </si>
  <si>
    <t>Electricity distribution and transmission entities</t>
  </si>
  <si>
    <t>En_70_30_05</t>
  </si>
  <si>
    <t>Autotransformer feeder stations</t>
  </si>
  <si>
    <t>AutotransformerFeederStation</t>
  </si>
  <si>
    <t>En_70_30_18</t>
  </si>
  <si>
    <t>Electricity transmission pylons and lines</t>
  </si>
  <si>
    <t>ElectricityTransmissionPylonLine</t>
  </si>
  <si>
    <t>En_70_30_26</t>
  </si>
  <si>
    <t>Extra-high-voltage sub-transmission substations</t>
  </si>
  <si>
    <t>ExtraHighVoltageSubTransmissionSubstation</t>
  </si>
  <si>
    <t>En_70_30_28</t>
  </si>
  <si>
    <t>Extra-high-voltage transmission substations</t>
  </si>
  <si>
    <t>ExtraHighVoltageTransmissionSubstation</t>
  </si>
  <si>
    <t>En_70_30_35</t>
  </si>
  <si>
    <t>High-voltage distribution substations</t>
  </si>
  <si>
    <t>HighVoltageDistributionSubstation</t>
  </si>
  <si>
    <t>05-80-10/123 Electricity substation;</t>
  </si>
  <si>
    <t>En_70_30_45</t>
  </si>
  <si>
    <t>Low-voltage electricity substations</t>
  </si>
  <si>
    <t>En_70_30_60</t>
  </si>
  <si>
    <t>Overhead power distribution lines</t>
  </si>
  <si>
    <t>OverheadPowerDistributionLine</t>
  </si>
  <si>
    <t>En_70_30_90</t>
  </si>
  <si>
    <t>Underground electricity transmission lines</t>
  </si>
  <si>
    <t>UndergroundElectricityTransmissionLine</t>
  </si>
  <si>
    <t>En_75</t>
  </si>
  <si>
    <t>Communications, security, safety and protection entities</t>
  </si>
  <si>
    <t>En_75_10</t>
  </si>
  <si>
    <t>Communication entities</t>
  </si>
  <si>
    <t>En_75_10_10</t>
  </si>
  <si>
    <t>Broadcast communications buildings</t>
  </si>
  <si>
    <t>BroadcastCommunicationBuilding</t>
  </si>
  <si>
    <t>En_75_10_16</t>
  </si>
  <si>
    <t>Broadcast communications masts and towers</t>
  </si>
  <si>
    <t>BroadcastCommunicationMastTower</t>
  </si>
  <si>
    <t>En_75_10_20</t>
  </si>
  <si>
    <t>Data centres</t>
  </si>
  <si>
    <t>DataCentre</t>
  </si>
  <si>
    <t>En_75_10_50</t>
  </si>
  <si>
    <t>Mobile telecommunications masts and towers</t>
  </si>
  <si>
    <t>MobileTelecommunicationMastTower</t>
  </si>
  <si>
    <t>En_75_10_90</t>
  </si>
  <si>
    <t>Telecommunications buildings</t>
  </si>
  <si>
    <t>TelecommunicationBuilding</t>
  </si>
  <si>
    <t>En_75_30</t>
  </si>
  <si>
    <t>Signalling entities</t>
  </si>
  <si>
    <t>En_75_30_10</t>
  </si>
  <si>
    <t>Peer-to-peer communications buildings</t>
  </si>
  <si>
    <t>PeerToPeerCommunicationBuilding</t>
  </si>
  <si>
    <t>En_75_30_18</t>
  </si>
  <si>
    <t>Peer-to-peer communications networks</t>
  </si>
  <si>
    <t>PeerToPeerCommunicationNetwork</t>
  </si>
  <si>
    <t>En_75_30_78</t>
  </si>
  <si>
    <t>Signalling control centres</t>
  </si>
  <si>
    <t>SignallingControlCentre</t>
  </si>
  <si>
    <t>En_75_40</t>
  </si>
  <si>
    <t>Security systems entities</t>
  </si>
  <si>
    <t>SecuritySystem</t>
  </si>
  <si>
    <t>En_75_50</t>
  </si>
  <si>
    <t>Safety and protection entities</t>
  </si>
  <si>
    <t>En_75_60</t>
  </si>
  <si>
    <t>Environmental safety entities</t>
  </si>
  <si>
    <t>En_75_70</t>
  </si>
  <si>
    <t>Control and management entities</t>
  </si>
  <si>
    <t>En_75_70_60</t>
  </si>
  <si>
    <t>Operational control centres</t>
  </si>
  <si>
    <t>OperationalControlCentre</t>
  </si>
  <si>
    <t>En_75_80</t>
  </si>
  <si>
    <t>Protection entities</t>
  </si>
  <si>
    <t>En_80</t>
  </si>
  <si>
    <t>Transport entities</t>
  </si>
  <si>
    <t>En_80_05</t>
  </si>
  <si>
    <t>Aerospace entities</t>
  </si>
  <si>
    <t>En_80_05_01</t>
  </si>
  <si>
    <t>Air traffic control towers</t>
  </si>
  <si>
    <t>AirTrafficControlTower</t>
  </si>
  <si>
    <t>En_80_05_02</t>
  </si>
  <si>
    <t>Aircraft hangars</t>
  </si>
  <si>
    <t>AircraftHangar</t>
  </si>
  <si>
    <t>En_80_05_60</t>
  </si>
  <si>
    <t>Passenger terminal buildings</t>
  </si>
  <si>
    <t>PassengerTerminalBuilding</t>
  </si>
  <si>
    <t>En_80_05_70</t>
  </si>
  <si>
    <t>Runways</t>
  </si>
  <si>
    <t>Runway</t>
  </si>
  <si>
    <t>En_80_05_90</t>
  </si>
  <si>
    <t>Taxiways</t>
  </si>
  <si>
    <t>Taxiway</t>
  </si>
  <si>
    <t>En_80_20</t>
  </si>
  <si>
    <t>Cable transport entities</t>
  </si>
  <si>
    <t>En_80_20_11</t>
  </si>
  <si>
    <t>Cable car entities</t>
  </si>
  <si>
    <t>CableCar</t>
  </si>
  <si>
    <t>En_80_20_12</t>
  </si>
  <si>
    <t>Cable car stations</t>
  </si>
  <si>
    <t>CableCarStation</t>
  </si>
  <si>
    <t>En_80_20_86</t>
  </si>
  <si>
    <t>Suspended cableways</t>
  </si>
  <si>
    <t>SuspendedCableway</t>
  </si>
  <si>
    <t>En_80_35</t>
  </si>
  <si>
    <t>Road entities</t>
  </si>
  <si>
    <t>En_80_35_01</t>
  </si>
  <si>
    <t>Access roads</t>
  </si>
  <si>
    <t>AccessRoad</t>
  </si>
  <si>
    <t>En_80_35_05</t>
  </si>
  <si>
    <t>Bus lanes</t>
  </si>
  <si>
    <t>BusLane</t>
  </si>
  <si>
    <t>En_80_35_07</t>
  </si>
  <si>
    <t>Bus maintenance depots</t>
  </si>
  <si>
    <t>BusMaintenanceDepot</t>
  </si>
  <si>
    <t>En_80_35_09</t>
  </si>
  <si>
    <t>Bus and coach stations</t>
  </si>
  <si>
    <t>BusCoachStation</t>
  </si>
  <si>
    <t>En_80_35_34</t>
  </si>
  <si>
    <t>Guided bus lanes</t>
  </si>
  <si>
    <t>GuidedBusLane</t>
  </si>
  <si>
    <t>En_80_35_35</t>
  </si>
  <si>
    <t>Highway maintenance depots</t>
  </si>
  <si>
    <t>HighwayMaintenanceDepot</t>
  </si>
  <si>
    <t>En_80_35_38</t>
  </si>
  <si>
    <t>Highway service stations</t>
  </si>
  <si>
    <t>HighwayServiceStation</t>
  </si>
  <si>
    <t>En_80_35_56</t>
  </si>
  <si>
    <t>Motorways</t>
  </si>
  <si>
    <t>Motorway</t>
  </si>
  <si>
    <t>En_80_35_67</t>
  </si>
  <si>
    <t>Private roads</t>
  </si>
  <si>
    <t>PrivateRoad</t>
  </si>
  <si>
    <t>En_80_35_74</t>
  </si>
  <si>
    <t>Roads</t>
  </si>
  <si>
    <t>En_80_35_77</t>
  </si>
  <si>
    <t>Service area buildings</t>
  </si>
  <si>
    <t>ServiceAreaBuilding</t>
  </si>
  <si>
    <t>En_80_35_88</t>
  </si>
  <si>
    <t>Tollgates</t>
  </si>
  <si>
    <t>Tollgate</t>
  </si>
  <si>
    <t>En_80_35_89</t>
  </si>
  <si>
    <t>Tracks</t>
  </si>
  <si>
    <t>Track</t>
  </si>
  <si>
    <t>En_80_35_90</t>
  </si>
  <si>
    <t>Truck maintenance depots</t>
  </si>
  <si>
    <t>TruckMaintenanceDepot</t>
  </si>
  <si>
    <t>En_80_40</t>
  </si>
  <si>
    <t>Pathways</t>
  </si>
  <si>
    <t>Pathway</t>
  </si>
  <si>
    <t>En_80_40_02</t>
  </si>
  <si>
    <t>Active travel networks</t>
  </si>
  <si>
    <t>ActiveTravelNetwork</t>
  </si>
  <si>
    <t>En_80_40_08</t>
  </si>
  <si>
    <t>Bridleways</t>
  </si>
  <si>
    <t>Bridleway</t>
  </si>
  <si>
    <t>En_80_40_10</t>
  </si>
  <si>
    <t>Byways</t>
  </si>
  <si>
    <t>Byway</t>
  </si>
  <si>
    <t>En_80_40_20</t>
  </si>
  <si>
    <t>Cycle pathways</t>
  </si>
  <si>
    <t>CyclePathway</t>
  </si>
  <si>
    <t>En_80_40_30</t>
  </si>
  <si>
    <t>Footpaths</t>
  </si>
  <si>
    <t>Footpath</t>
  </si>
  <si>
    <t>En_80_40_37</t>
  </si>
  <si>
    <t>Hiking paths</t>
  </si>
  <si>
    <t>HikingPath</t>
  </si>
  <si>
    <t>En_80_40_66</t>
  </si>
  <si>
    <t>Promenades</t>
  </si>
  <si>
    <t>Promenade</t>
  </si>
  <si>
    <t>En_80_40_70</t>
  </si>
  <si>
    <t>Rambler ways</t>
  </si>
  <si>
    <t>RamblerWay</t>
  </si>
  <si>
    <t>En_80_40_90</t>
  </si>
  <si>
    <t>Trails</t>
  </si>
  <si>
    <t>Trail</t>
  </si>
  <si>
    <t>En_80_45</t>
  </si>
  <si>
    <t>Vehicle storage entities</t>
  </si>
  <si>
    <t>VehicleStorage</t>
  </si>
  <si>
    <t>En_80_45_08</t>
  </si>
  <si>
    <t>Bus parks</t>
  </si>
  <si>
    <t>BusPark</t>
  </si>
  <si>
    <t>En_80_45_11</t>
  </si>
  <si>
    <t>Car garaging entities</t>
  </si>
  <si>
    <t>CarGaraging</t>
  </si>
  <si>
    <t>En_80_45_17</t>
  </si>
  <si>
    <t>Coach parks</t>
  </si>
  <si>
    <t>CoachPark</t>
  </si>
  <si>
    <t>En_80_45_20</t>
  </si>
  <si>
    <t>Cycle shelters</t>
  </si>
  <si>
    <t>CycleShelter</t>
  </si>
  <si>
    <t>En_80_45_55</t>
  </si>
  <si>
    <t>Multistorey vehicle parks</t>
  </si>
  <si>
    <t>MultistoreyVehiclePark</t>
  </si>
  <si>
    <t>05-80-10/111 External car park;</t>
  </si>
  <si>
    <t>En_80_45_85</t>
  </si>
  <si>
    <t>Surface vehicle parks</t>
  </si>
  <si>
    <t>SurfaceVehiclePark</t>
  </si>
  <si>
    <t>En_80_45_89</t>
  </si>
  <si>
    <t>Truck parks</t>
  </si>
  <si>
    <t>TruckPark</t>
  </si>
  <si>
    <t>En_80_45_92</t>
  </si>
  <si>
    <t>Underground vehicle parks</t>
  </si>
  <si>
    <t>UndergroundVehiclePark</t>
  </si>
  <si>
    <t>En_80_50</t>
  </si>
  <si>
    <t>Railway entities</t>
  </si>
  <si>
    <t>En_80_50_53</t>
  </si>
  <si>
    <t>Monorail entities</t>
  </si>
  <si>
    <t>En_80_50_58</t>
  </si>
  <si>
    <t>Platforms</t>
  </si>
  <si>
    <t>Platform</t>
  </si>
  <si>
    <t>En_80_50_60</t>
  </si>
  <si>
    <t>Rack rail maintenance buildings</t>
  </si>
  <si>
    <t>RackRailMaintenanceBuilding</t>
  </si>
  <si>
    <t>En_80_50_62</t>
  </si>
  <si>
    <t>Rack railways track entities</t>
  </si>
  <si>
    <t>RackRailwayTrack</t>
  </si>
  <si>
    <t>En_80_50_64</t>
  </si>
  <si>
    <t>Rail distribution depots</t>
  </si>
  <si>
    <t>RailDistributionDepot</t>
  </si>
  <si>
    <t>En_80_50_68</t>
  </si>
  <si>
    <t>Rail marshalling entities</t>
  </si>
  <si>
    <t>RailMarshalling</t>
  </si>
  <si>
    <t>En_80_50_71</t>
  </si>
  <si>
    <t>Railway corridors</t>
  </si>
  <si>
    <t>RailwayCorridor</t>
  </si>
  <si>
    <t>En_80_50_74</t>
  </si>
  <si>
    <t>Railway stations</t>
  </si>
  <si>
    <t>RailwayStation</t>
  </si>
  <si>
    <t>En_80_50_78</t>
  </si>
  <si>
    <t>Rolling stock depots</t>
  </si>
  <si>
    <t>RollingStockDepot</t>
  </si>
  <si>
    <t>En_80_50_83</t>
  </si>
  <si>
    <t>Station buildings</t>
  </si>
  <si>
    <t>StationBuilding</t>
  </si>
  <si>
    <t>En_80_50_86</t>
  </si>
  <si>
    <t>Track maintenance depots</t>
  </si>
  <si>
    <t>TrackMaintenanceDepot</t>
  </si>
  <si>
    <t>En_80_50_85</t>
  </si>
  <si>
    <t>Test track entities</t>
  </si>
  <si>
    <t>TestTrackEntities</t>
  </si>
  <si>
    <t>En_80_50_87</t>
  </si>
  <si>
    <t>Trackside circuit breaker equipment buildings</t>
  </si>
  <si>
    <t>TracksideCircuitBreakerEquipmentBuilding</t>
  </si>
  <si>
    <t>En_80_50_88</t>
  </si>
  <si>
    <t>Train maintenance depots</t>
  </si>
  <si>
    <t>TrainMaintenanceDepot</t>
  </si>
  <si>
    <t>En_80_50_90</t>
  </si>
  <si>
    <t>Tramways</t>
  </si>
  <si>
    <t>Tramway</t>
  </si>
  <si>
    <t>En_80_50_94</t>
  </si>
  <si>
    <t>Underground railway stations</t>
  </si>
  <si>
    <t>UndergroundRailwayStation</t>
  </si>
  <si>
    <t>En_80_50_95</t>
  </si>
  <si>
    <t>Wagon decontamination buildings</t>
  </si>
  <si>
    <t>WagonDecontaminationBuilding</t>
  </si>
  <si>
    <t>En_80_50_97</t>
  </si>
  <si>
    <t>Wagon maintenance buildings</t>
  </si>
  <si>
    <t>WagonMaintenanceBuilding</t>
  </si>
  <si>
    <t>En_80_70</t>
  </si>
  <si>
    <t>Marine and waterways transport entities</t>
  </si>
  <si>
    <t>En_80_70_06</t>
  </si>
  <si>
    <t>Barge loading terminals</t>
  </si>
  <si>
    <t>BargeLoadingTerminal</t>
  </si>
  <si>
    <t>En_80_70_11</t>
  </si>
  <si>
    <t>Canal channels</t>
  </si>
  <si>
    <t>CanalChannel</t>
  </si>
  <si>
    <t>En_80_70_15</t>
  </si>
  <si>
    <t>Canal locks</t>
  </si>
  <si>
    <t>CanalLock</t>
  </si>
  <si>
    <t>En_80_70_46</t>
  </si>
  <si>
    <t>Lake passenger terminals</t>
  </si>
  <si>
    <t>LakePassengerTerminal</t>
  </si>
  <si>
    <t>En_80_70_50</t>
  </si>
  <si>
    <t>Marinas</t>
  </si>
  <si>
    <t>Marina</t>
  </si>
  <si>
    <t>En_80_70_52</t>
  </si>
  <si>
    <t>Marine and waterways passenger terminals</t>
  </si>
  <si>
    <t>MarineWaterwayPassengerTerminal</t>
  </si>
  <si>
    <t>En_80_70_71</t>
  </si>
  <si>
    <t>River passenger terminals</t>
  </si>
  <si>
    <t>RiverPassengerTerminal</t>
  </si>
  <si>
    <t>En_80_90</t>
  </si>
  <si>
    <t>Transport hub entities</t>
  </si>
  <si>
    <t>TransportHub</t>
  </si>
  <si>
    <t>En_80_90_30</t>
  </si>
  <si>
    <t>Freight depots</t>
  </si>
  <si>
    <t>FreightDepot</t>
  </si>
  <si>
    <t>En_80_90_66</t>
  </si>
  <si>
    <t>Rail freight entities</t>
  </si>
  <si>
    <t>RailFreight</t>
  </si>
  <si>
    <t>En_80_90_73</t>
  </si>
  <si>
    <t>Road freight depots</t>
  </si>
  <si>
    <t>RoadFreightDepot</t>
  </si>
  <si>
    <t>En_80_90_90</t>
  </si>
  <si>
    <t>Transport interchanges</t>
  </si>
  <si>
    <t>En_80_94</t>
  </si>
  <si>
    <t>Bridges</t>
  </si>
  <si>
    <t>Bridge</t>
  </si>
  <si>
    <t>En_80_94_05</t>
  </si>
  <si>
    <t>Arch bridges</t>
  </si>
  <si>
    <t>ArchBridge</t>
  </si>
  <si>
    <t>En_80_94_08</t>
  </si>
  <si>
    <t>Beam bridges</t>
  </si>
  <si>
    <t>BeamBridge</t>
  </si>
  <si>
    <t>En_80_94_11</t>
  </si>
  <si>
    <t>Cable-stayed bridges</t>
  </si>
  <si>
    <t>CableStayedBridge</t>
  </si>
  <si>
    <t>En_80_94_13</t>
  </si>
  <si>
    <t>Cantilever bridges</t>
  </si>
  <si>
    <t>CantileverBridge</t>
  </si>
  <si>
    <t>En_80_94_30</t>
  </si>
  <si>
    <t>Fixed bridges</t>
  </si>
  <si>
    <t>FixedBridge</t>
  </si>
  <si>
    <t>En_80_94_50</t>
  </si>
  <si>
    <t>Moveable bridges</t>
  </si>
  <si>
    <t>MoveableBridge</t>
  </si>
  <si>
    <t>En_80_94_85</t>
  </si>
  <si>
    <t>Suspension bridges</t>
  </si>
  <si>
    <t>SuspensionBridge</t>
  </si>
  <si>
    <t>En_80_94_90</t>
  </si>
  <si>
    <t>Transporter bridges</t>
  </si>
  <si>
    <t>TransporterBridge</t>
  </si>
  <si>
    <t>En_80_94_92</t>
  </si>
  <si>
    <t>Truss bridges</t>
  </si>
  <si>
    <t>TrussBridge</t>
  </si>
  <si>
    <t>En_80_96</t>
  </si>
  <si>
    <t>En_80_96_17</t>
  </si>
  <si>
    <t>Cross-passage tunnels</t>
  </si>
  <si>
    <t>CrossPassageTunnel</t>
  </si>
  <si>
    <t>En_80_96_20</t>
  </si>
  <si>
    <t>Drift tunnels</t>
  </si>
  <si>
    <t>DriftTunnel</t>
  </si>
  <si>
    <t>En_80_96_46</t>
  </si>
  <si>
    <t>Lined drift tunnels</t>
  </si>
  <si>
    <t>LinedDriftTunnel</t>
  </si>
  <si>
    <t>En_80_96_49</t>
  </si>
  <si>
    <t>Lined tunnels</t>
  </si>
  <si>
    <t>LinedTunnel</t>
  </si>
  <si>
    <t>En_80_96_58</t>
  </si>
  <si>
    <t>Operational caverns</t>
  </si>
  <si>
    <t>OperationalCavern</t>
  </si>
  <si>
    <t>En_80_96_70</t>
  </si>
  <si>
    <t>Running tunnels</t>
  </si>
  <si>
    <t>RunningTunnel</t>
  </si>
  <si>
    <t>En_80_96_80</t>
  </si>
  <si>
    <t>Shafts</t>
  </si>
  <si>
    <t>Shaft</t>
  </si>
  <si>
    <t>En_80_96_89</t>
  </si>
  <si>
    <t>Tunnel approach ramps</t>
  </si>
  <si>
    <t>TunnelApproachRamp</t>
  </si>
  <si>
    <t>En_80_96_90</t>
  </si>
  <si>
    <t>Tunnels</t>
  </si>
  <si>
    <t>Tunnel</t>
  </si>
  <si>
    <t>En_80_96_91</t>
  </si>
  <si>
    <t>Tunnel portals</t>
  </si>
  <si>
    <t>TunnelPortal</t>
  </si>
  <si>
    <t>En_80_96_92</t>
  </si>
  <si>
    <t>Underpasses</t>
  </si>
  <si>
    <t>Underpass</t>
  </si>
  <si>
    <t>En_82</t>
  </si>
  <si>
    <t>Vehicle entities</t>
  </si>
  <si>
    <t>En_82_48</t>
  </si>
  <si>
    <t>Locomotive entities</t>
  </si>
  <si>
    <t>En_82_48_07</t>
  </si>
  <si>
    <t>Battery-electric locomotive entities</t>
  </si>
  <si>
    <t>En_82_48_15</t>
  </si>
  <si>
    <t>Conductor rail electric locomotive entities</t>
  </si>
  <si>
    <t>En_82_48_23</t>
  </si>
  <si>
    <t>Diesel locomotive entities</t>
  </si>
  <si>
    <t>En_82_48_59</t>
  </si>
  <si>
    <t>Overhead line electric locomotive entities</t>
  </si>
  <si>
    <t>En_82_48_84</t>
  </si>
  <si>
    <t>Steam locomotive entities</t>
  </si>
  <si>
    <t>En_82_55</t>
  </si>
  <si>
    <t>Multiple-Unit (MU) train entities</t>
  </si>
  <si>
    <t>En_82_55_23</t>
  </si>
  <si>
    <t>Diesel multiple-unit (EMU) train entities</t>
  </si>
  <si>
    <t>En_82_55_27</t>
  </si>
  <si>
    <t>Electric multiple-unit (EMU) train entities</t>
  </si>
  <si>
    <t>En_82_70</t>
  </si>
  <si>
    <t>Railway vehicle entities</t>
  </si>
  <si>
    <t>En_82_70_30</t>
  </si>
  <si>
    <t>Flat wagons</t>
  </si>
  <si>
    <t>En_82_70_38</t>
  </si>
  <si>
    <t>Hopper wagons</t>
  </si>
  <si>
    <t>En_82_70_53</t>
  </si>
  <si>
    <t>Motor Bogies</t>
  </si>
  <si>
    <t>En_82_70_70</t>
  </si>
  <si>
    <t>Railway wagons</t>
  </si>
  <si>
    <t>En_82_70_73</t>
  </si>
  <si>
    <t>Road-rail vehicles</t>
  </si>
  <si>
    <t>En_82_70_77</t>
  </si>
  <si>
    <t>Shunting vehicles</t>
  </si>
  <si>
    <t>En_82_70_79</t>
  </si>
  <si>
    <t>Sleeper wagons</t>
  </si>
  <si>
    <t>En_82_70_83</t>
  </si>
  <si>
    <t>Spoil wagons</t>
  </si>
  <si>
    <t>En_82_70_89</t>
  </si>
  <si>
    <t>Trailer bogies</t>
  </si>
  <si>
    <t>En_82_70_93</t>
  </si>
  <si>
    <t>Ultrasonic testing trolleys</t>
  </si>
  <si>
    <t>En_90</t>
  </si>
  <si>
    <t>Circulation, storage and general entities</t>
  </si>
  <si>
    <t>CirculationStorageGeneral</t>
  </si>
  <si>
    <t>En_90_10</t>
  </si>
  <si>
    <t>Circulation entities</t>
  </si>
  <si>
    <t>En_90_10_02</t>
  </si>
  <si>
    <t>Access stairways and walkways</t>
  </si>
  <si>
    <t>AccessStairwayWalkway</t>
  </si>
  <si>
    <t>En_90_10_42</t>
  </si>
  <si>
    <t>Inspection galleries</t>
  </si>
  <si>
    <t>InspectionGallery</t>
  </si>
  <si>
    <t>En_90_10_62</t>
  </si>
  <si>
    <t>Pedestrianized areas</t>
  </si>
  <si>
    <t>PedestrianizedArea</t>
  </si>
  <si>
    <t>En_90_10_77</t>
  </si>
  <si>
    <t>External service areas</t>
  </si>
  <si>
    <t>ExternalServiceArea</t>
  </si>
  <si>
    <t>En_90_30</t>
  </si>
  <si>
    <t>Construction entities</t>
  </si>
  <si>
    <t>En_90_30_10</t>
  </si>
  <si>
    <t>Building envelope</t>
  </si>
  <si>
    <t>BuildingEnvelope</t>
  </si>
  <si>
    <t>En_90_30_15</t>
  </si>
  <si>
    <t>Construction sites</t>
  </si>
  <si>
    <t>ConstructionSite</t>
  </si>
  <si>
    <t>En_90_30_95</t>
  </si>
  <si>
    <t>Work areas</t>
  </si>
  <si>
    <t>WorkArea</t>
  </si>
  <si>
    <t>En_90_50</t>
  </si>
  <si>
    <t>Storage entities</t>
  </si>
  <si>
    <t>En_90_50_02</t>
  </si>
  <si>
    <t>Agricultural storage buildings</t>
  </si>
  <si>
    <t>AgriculturalStorageBuilding</t>
  </si>
  <si>
    <t>En_90_50_03</t>
  </si>
  <si>
    <t>Agricultural storage silos</t>
  </si>
  <si>
    <t>AgriculturalStorageSilo</t>
  </si>
  <si>
    <t>En_90_50_28</t>
  </si>
  <si>
    <t>Explosives stores</t>
  </si>
  <si>
    <t>ExplosiveStore</t>
  </si>
  <si>
    <t>En_90_50_50</t>
  </si>
  <si>
    <t>Manufacturing tanks and silos</t>
  </si>
  <si>
    <t>ManufacturingTankSilo</t>
  </si>
  <si>
    <t>En_90_50_53</t>
  </si>
  <si>
    <t>Mineral storage silos</t>
  </si>
  <si>
    <t>MineralStorageSilo</t>
  </si>
  <si>
    <t>En_90_50_55</t>
  </si>
  <si>
    <t>Motor vehicle storage entities</t>
  </si>
  <si>
    <t>MotorVehicleStorage</t>
  </si>
  <si>
    <t>En_90_50_68</t>
  </si>
  <si>
    <t>Refrigerated container storage entities</t>
  </si>
  <si>
    <t>RefrigeratedContainerStorage</t>
  </si>
  <si>
    <t>En_90_50_75</t>
  </si>
  <si>
    <t>Salt storage barns</t>
  </si>
  <si>
    <t>SaltStorageBarn</t>
  </si>
  <si>
    <t>En_90_50_80</t>
  </si>
  <si>
    <t>Storage buildings</t>
  </si>
  <si>
    <t>StorageBuilding</t>
  </si>
  <si>
    <t>En_90_90</t>
  </si>
  <si>
    <t>Plant and control entities</t>
  </si>
  <si>
    <t>En_90_90_09</t>
  </si>
  <si>
    <t>Buried services routes</t>
  </si>
  <si>
    <t>BuriedServicesRoute</t>
  </si>
  <si>
    <t>En_90_90_11</t>
  </si>
  <si>
    <t>Cable routes</t>
  </si>
  <si>
    <t>CableRoute</t>
  </si>
  <si>
    <t>En_90_90_27</t>
  </si>
  <si>
    <t>Environment monitoring buildings</t>
  </si>
  <si>
    <t>EnvironmentMonitoringBuilding</t>
  </si>
  <si>
    <t>En_90_90_33</t>
  </si>
  <si>
    <t>Gauge houses</t>
  </si>
  <si>
    <t>GaugeHouse</t>
  </si>
  <si>
    <t>En_90_90_35</t>
  </si>
  <si>
    <t>Gauging station buildings</t>
  </si>
  <si>
    <t>GaugingStationBuilding</t>
  </si>
  <si>
    <t>En_90_90_50</t>
  </si>
  <si>
    <t>Mechanical services buildings</t>
  </si>
  <si>
    <t>MechanicalServicesBuilding</t>
  </si>
  <si>
    <t>En_90_90_64</t>
  </si>
  <si>
    <t>Plant and equipment buildings</t>
  </si>
  <si>
    <t>PlantEquipmentBuilding</t>
  </si>
  <si>
    <t>En_90_90_68</t>
  </si>
  <si>
    <t>Pump houses</t>
  </si>
  <si>
    <t>PumpHouse</t>
  </si>
  <si>
    <t>En_90_90_80</t>
  </si>
  <si>
    <t>Services routes</t>
  </si>
  <si>
    <t>ServicesRoute</t>
  </si>
  <si>
    <t>Pr_15</t>
  </si>
  <si>
    <t>Preparatory products</t>
  </si>
  <si>
    <t>Preparatory</t>
  </si>
  <si>
    <t>CL;CV</t>
  </si>
  <si>
    <t>Pr_15_31</t>
  </si>
  <si>
    <t>Formless preparatory products</t>
  </si>
  <si>
    <t>FormlessPreparatory</t>
  </si>
  <si>
    <t>Pr_15_31_04</t>
  </si>
  <si>
    <t>Applied cleaning and treatment products</t>
  </si>
  <si>
    <t>AppliedCleaningTreatment</t>
  </si>
  <si>
    <t>CL</t>
  </si>
  <si>
    <t>Pr_15_31_04_02</t>
  </si>
  <si>
    <t>Acid neutralization products</t>
  </si>
  <si>
    <t>AcidNeutralization</t>
  </si>
  <si>
    <t>Pr_15_31_04_06</t>
  </si>
  <si>
    <t>Biocidal cleaning solutions</t>
  </si>
  <si>
    <t>BiocidalCleaningSolution</t>
  </si>
  <si>
    <t>45-40-05/311 Biocidal cleaning solution;</t>
  </si>
  <si>
    <t>Pr_15_31_04_10</t>
  </si>
  <si>
    <t>Chemical absorbent products</t>
  </si>
  <si>
    <t>ChemicalAbsorbent</t>
  </si>
  <si>
    <t>Pr_15_31_04_11</t>
  </si>
  <si>
    <t>Chemical cleaning gels and liquids</t>
  </si>
  <si>
    <t>ChemicalCleaningGelLiquid</t>
  </si>
  <si>
    <t>45-55-08/318 Chemical cleaning gels and liquids;</t>
  </si>
  <si>
    <t>Pr_15_31_04_12</t>
  </si>
  <si>
    <t>Chemical poultices</t>
  </si>
  <si>
    <t>ChemicalPoultice</t>
  </si>
  <si>
    <t>45-35-88/460 Chemical poultices;</t>
  </si>
  <si>
    <t>Pr_15_31_04_13</t>
  </si>
  <si>
    <t>Cleaners</t>
  </si>
  <si>
    <t>Cleaner</t>
  </si>
  <si>
    <t>45-35-62/325 Cleaner;</t>
  </si>
  <si>
    <t>Pr_15_31_04_14</t>
  </si>
  <si>
    <t>Cleaning agents</t>
  </si>
  <si>
    <t>CleaningAgent</t>
  </si>
  <si>
    <t>45-55-08/320 Cleaning agents;</t>
  </si>
  <si>
    <t>Pr_15_31_04_15</t>
  </si>
  <si>
    <t>Concrete surface retarders</t>
  </si>
  <si>
    <t>ConcreteSurfaceRetarder</t>
  </si>
  <si>
    <t>45-35-88/475 Concrete surface retarders;</t>
  </si>
  <si>
    <t>Pr_15_31_04_16</t>
  </si>
  <si>
    <t>Concrete treatment surface and injection chemicals</t>
  </si>
  <si>
    <t>ConcreteTreatmentSurfaceInjectionChemical</t>
  </si>
  <si>
    <t>45-35-88/450 Concrete treatment surface or injection chemicals;</t>
  </si>
  <si>
    <t>Pr_15_31_04_20</t>
  </si>
  <si>
    <t>Curing compounds</t>
  </si>
  <si>
    <t>CuringCompound</t>
  </si>
  <si>
    <t>45-35-88/465 Curing compounds;</t>
  </si>
  <si>
    <t>Pr_15_31_04_23</t>
  </si>
  <si>
    <t>De-icing chemicals</t>
  </si>
  <si>
    <t>DeIcingChemical</t>
  </si>
  <si>
    <t>Pr_15_31_04_34</t>
  </si>
  <si>
    <t>Graffiti-removing chemicals</t>
  </si>
  <si>
    <t>GraffitiRemovingChemical</t>
  </si>
  <si>
    <t>45-55-08/330 Graffiti removing chemicals;</t>
  </si>
  <si>
    <t>Pr_15_31_04_35</t>
  </si>
  <si>
    <t>Grit</t>
  </si>
  <si>
    <t>Pr_15_31_04_53</t>
  </si>
  <si>
    <t>Mould removers</t>
  </si>
  <si>
    <t>MouldRemover</t>
  </si>
  <si>
    <t>45-40-05/317 Mould removers;</t>
  </si>
  <si>
    <t>Pr_15_31_04_58</t>
  </si>
  <si>
    <t>Oil-absorbent products</t>
  </si>
  <si>
    <t>OilAbsorbent</t>
  </si>
  <si>
    <t>Pr_15_31_04_60</t>
  </si>
  <si>
    <t>Paint removers</t>
  </si>
  <si>
    <t>PaintRemover</t>
  </si>
  <si>
    <t>Pr_15_31_04_64</t>
  </si>
  <si>
    <t>Plain poultices</t>
  </si>
  <si>
    <t>PlainPoultice</t>
  </si>
  <si>
    <t>45-35-88/455 Plain poultices;</t>
  </si>
  <si>
    <t>Pr_15_31_04_72</t>
  </si>
  <si>
    <t>Rock salt</t>
  </si>
  <si>
    <t>RockSalt</t>
  </si>
  <si>
    <t>Pr_15_31_04_77</t>
  </si>
  <si>
    <t>Shampoos</t>
  </si>
  <si>
    <t>Shampoo</t>
  </si>
  <si>
    <t>Pr_15_31_04_80</t>
  </si>
  <si>
    <t>Snow-clearing chemicals</t>
  </si>
  <si>
    <t>SnowClearingChemical</t>
  </si>
  <si>
    <t>45-55-08/340 Snow clearing chemicals;</t>
  </si>
  <si>
    <t>Pr_15_31_04_81</t>
  </si>
  <si>
    <t>Solvents</t>
  </si>
  <si>
    <t>Solvent</t>
  </si>
  <si>
    <t>Pr_15_31_04_84</t>
  </si>
  <si>
    <t>Spot-removing chemicals</t>
  </si>
  <si>
    <t>SpotRemovingChemical</t>
  </si>
  <si>
    <t>Pr_15_31_04_85</t>
  </si>
  <si>
    <t>Sugar soap</t>
  </si>
  <si>
    <t>SugarSoap</t>
  </si>
  <si>
    <t>45-35-62/375 Sugar soap;</t>
  </si>
  <si>
    <t>Pr_15_31_04_86</t>
  </si>
  <si>
    <t>Surface cleaners</t>
  </si>
  <si>
    <t>SurfaceCleaner</t>
  </si>
  <si>
    <t>Pr_15_31_12</t>
  </si>
  <si>
    <t>Chemical soils stabilizers</t>
  </si>
  <si>
    <t>ChemicalSoilStabilizer</t>
  </si>
  <si>
    <t>Pr_15_31_12_42</t>
  </si>
  <si>
    <t>Injectable resinous soil stabilizers</t>
  </si>
  <si>
    <t>InjectableResinousSoilStabilizer</t>
  </si>
  <si>
    <t>Pr_15_31_26</t>
  </si>
  <si>
    <t>Excavated earth and fill materials</t>
  </si>
  <si>
    <t>ExcavatedEarthFillMaterial</t>
  </si>
  <si>
    <t>Pr_15_31_26_02</t>
  </si>
  <si>
    <t>Asphalt arisings granular unbound mixtures</t>
  </si>
  <si>
    <t>AsphaltArisingsGranularUnboundMixture</t>
  </si>
  <si>
    <t>45-55-28/390 Type 4 unbound mixture;</t>
  </si>
  <si>
    <t>Pr_15_31_26_07</t>
  </si>
  <si>
    <t>Bentonite</t>
  </si>
  <si>
    <t>Pr_15_31_26_13</t>
  </si>
  <si>
    <t>Chalk</t>
  </si>
  <si>
    <t>45-35-88/375 Chalk;</t>
  </si>
  <si>
    <t>Pr_15_31_26_14</t>
  </si>
  <si>
    <t>Clay</t>
  </si>
  <si>
    <t>45-55-28/320 Clay;</t>
  </si>
  <si>
    <t>Pr_15_31_26_15</t>
  </si>
  <si>
    <t>Coarse no fines rubble fill materials</t>
  </si>
  <si>
    <t>CoarseNoFineRubbleFillMaterial</t>
  </si>
  <si>
    <t>Pr_15_31_26_17</t>
  </si>
  <si>
    <t>Cohesive material</t>
  </si>
  <si>
    <t>CohesiveMaterial</t>
  </si>
  <si>
    <t>Pr_15_31_26_18</t>
  </si>
  <si>
    <t>Close-graded granular unbound mixtures</t>
  </si>
  <si>
    <t>CloseGradedGranularUnboundMixture</t>
  </si>
  <si>
    <t>45-55-28/420 Highways Agency unbound mixture Category B;</t>
  </si>
  <si>
    <t>Pr_15_31_26_26</t>
  </si>
  <si>
    <t>Earth</t>
  </si>
  <si>
    <t>45-55-28/330 Earth;</t>
  </si>
  <si>
    <t>Pr_15_31_26_31</t>
  </si>
  <si>
    <t>Glass bottles</t>
  </si>
  <si>
    <t>GlassBottle</t>
  </si>
  <si>
    <t>45-55-28/345 Glass bottles;</t>
  </si>
  <si>
    <t>Pr_15_31_26_33</t>
  </si>
  <si>
    <t>Graded granular fill materials</t>
  </si>
  <si>
    <t>GradedGranularFillMaterial</t>
  </si>
  <si>
    <t>Pr_15_31_26_34</t>
  </si>
  <si>
    <t>Graded natural granular fill materials</t>
  </si>
  <si>
    <t>GradedNaturalGranularFillMaterial</t>
  </si>
  <si>
    <t>Pr_15_31_26_35</t>
  </si>
  <si>
    <t>Graded recycled granular fill materials</t>
  </si>
  <si>
    <t>GradedRecycledGranularFillMaterial</t>
  </si>
  <si>
    <t>Pr_15_31_26_36</t>
  </si>
  <si>
    <t>Hardcore</t>
  </si>
  <si>
    <t>45-55-28/350 Hardcore;</t>
  </si>
  <si>
    <t>Pr_15_31_26_39</t>
  </si>
  <si>
    <t>Higher fines content well graded granular mixtures</t>
  </si>
  <si>
    <t>HigherFinesContentWellGradedGranularMixture</t>
  </si>
  <si>
    <t>45-55-28/370 Highways Agency unbound mixture Type 2;</t>
  </si>
  <si>
    <t>Pr_15_31_26_42</t>
  </si>
  <si>
    <t>Hoggin</t>
  </si>
  <si>
    <t>45-55-28/400 Hoggin;</t>
  </si>
  <si>
    <t>Pr_15_31_26_46</t>
  </si>
  <si>
    <t>Landscape area fill materials</t>
  </si>
  <si>
    <t>LandscapeAreaFillMaterial</t>
  </si>
  <si>
    <t>45-55-28/340 Fill materials for landscape areas;</t>
  </si>
  <si>
    <t>Pr_15_31_26_50</t>
  </si>
  <si>
    <t>Made ground</t>
  </si>
  <si>
    <t>MadeGround</t>
  </si>
  <si>
    <t>Pr_15_31_26_58</t>
  </si>
  <si>
    <t>Open-graded granular unbound mixtures</t>
  </si>
  <si>
    <t>OpenGradedGranularUnboundMixture</t>
  </si>
  <si>
    <t>45-55-28/380 Type 3 unbound mixture;</t>
  </si>
  <si>
    <t>Pr_15_31_26_71</t>
  </si>
  <si>
    <t>River deposits</t>
  </si>
  <si>
    <t>RiverDeposit</t>
  </si>
  <si>
    <t>Pr_15_31_26_75</t>
  </si>
  <si>
    <t>Sand</t>
  </si>
  <si>
    <t>Pr_15_31_26_90</t>
  </si>
  <si>
    <t>Topsoil</t>
  </si>
  <si>
    <t>Pr_15_31_26_96</t>
  </si>
  <si>
    <t>Well graded granular unbound mixtures</t>
  </si>
  <si>
    <t>WellGradedGranularUnboundMixture</t>
  </si>
  <si>
    <t>45-55-28/360 Type 1 unbound mixture;</t>
  </si>
  <si>
    <t>Pr_15_57</t>
  </si>
  <si>
    <t>Non-rigid sheet, mat and strip preparatory products</t>
  </si>
  <si>
    <t>NonRigidSheetMatStripPreparatory</t>
  </si>
  <si>
    <t>Pr_15_57_04</t>
  </si>
  <si>
    <t>Applied cleaning and repair products</t>
  </si>
  <si>
    <t>AppliedCleaningRepair</t>
  </si>
  <si>
    <t>Pr_15_57_04_34</t>
  </si>
  <si>
    <t>Graffiti-removing wipes</t>
  </si>
  <si>
    <t>GraffitiRemovingWipe</t>
  </si>
  <si>
    <t>Pr_15_57_25</t>
  </si>
  <si>
    <t>Geocells</t>
  </si>
  <si>
    <t>Geocell</t>
  </si>
  <si>
    <t>Pr_15_57_25_03</t>
  </si>
  <si>
    <t>Acrylonitrile butadiene styrene (ABS) geocell boards</t>
  </si>
  <si>
    <t>AcrylonitrileButadieneStyreneAbsGeocellBoard</t>
  </si>
  <si>
    <t>Pr_15_57_25_04</t>
  </si>
  <si>
    <t>Acrylonitrile butadiene styrene (ABS) geocell sheets</t>
  </si>
  <si>
    <t>AcrylonitrileButadieneStyreneAbsGeocellSheet</t>
  </si>
  <si>
    <t>Pr_15_57_25_32</t>
  </si>
  <si>
    <t>Geocell boards</t>
  </si>
  <si>
    <t>GeocellBoard</t>
  </si>
  <si>
    <t>45-65-35/309 Plastics geocell boards;</t>
  </si>
  <si>
    <t>Pr_15_57_25_33</t>
  </si>
  <si>
    <t>Geocell sheets</t>
  </si>
  <si>
    <t>GeocellSheet</t>
  </si>
  <si>
    <t>45-65-35/307 Plastics geocell sheets;</t>
  </si>
  <si>
    <t>Pr_15_57_25_35</t>
  </si>
  <si>
    <t>Heavy-duty polystyrene geocell boards</t>
  </si>
  <si>
    <t>HeavyDutyPolystyreneGeocellBoard</t>
  </si>
  <si>
    <t>Pr_15_57_25_36</t>
  </si>
  <si>
    <t>Heavy-duty polystyrene geocell sheets</t>
  </si>
  <si>
    <t>HeavyDutyPolystyreneGeocellSheet</t>
  </si>
  <si>
    <t>Pr_15_57_25_39</t>
  </si>
  <si>
    <t>High-density polyethylene (PE-HD) geocell boards</t>
  </si>
  <si>
    <t>HighDensityPolyethyleneGeocellBoard</t>
  </si>
  <si>
    <t>Pr_15_57_25_40</t>
  </si>
  <si>
    <t>High-density polyethylene (PE-HD) geocell sheets</t>
  </si>
  <si>
    <t>HighDensityPolyethyleneGeocellSheet</t>
  </si>
  <si>
    <t>Pr_15_57_25_57</t>
  </si>
  <si>
    <t>Needle-punched polyester linen</t>
  </si>
  <si>
    <t>NeedlePunchedPolyesterLinen</t>
  </si>
  <si>
    <t>Pr_15_57_25_70</t>
  </si>
  <si>
    <t>Polyester strips</t>
  </si>
  <si>
    <t>PolyesterStrip</t>
  </si>
  <si>
    <t>Pr_15_57_25_74</t>
  </si>
  <si>
    <t>Polypropylene geocell boards</t>
  </si>
  <si>
    <t>PolypropyleneGeocellBoard</t>
  </si>
  <si>
    <t>Pr_15_57_25_75</t>
  </si>
  <si>
    <t>Polypropylene geocell sheets</t>
  </si>
  <si>
    <t>PolypropyleneGeocellSheet</t>
  </si>
  <si>
    <t>Pr_15_57_27</t>
  </si>
  <si>
    <t>Geocomposites</t>
  </si>
  <si>
    <t>Geocomposite</t>
  </si>
  <si>
    <t>Pr_15_57_27_33</t>
  </si>
  <si>
    <t>Geocomposite sheets</t>
  </si>
  <si>
    <t>GeocompositeSheet</t>
  </si>
  <si>
    <t>Pr_15_57_27_36</t>
  </si>
  <si>
    <t>Geocomposite studded sheets</t>
  </si>
  <si>
    <t>GeocompositeStuddedSheet</t>
  </si>
  <si>
    <t>Pr_15_57_27_38</t>
  </si>
  <si>
    <t>Geomembrane geogrid composite sheets</t>
  </si>
  <si>
    <t>GeomembraneGeogridCompositeSheet</t>
  </si>
  <si>
    <t>Pr_15_57_27_39</t>
  </si>
  <si>
    <t>Geosynthetic clay liners (GCLs)</t>
  </si>
  <si>
    <t>GeosyntheticClayLinerGcl</t>
  </si>
  <si>
    <t>45-65-35/345 Geosynthetic clay liners (GCLs);</t>
  </si>
  <si>
    <t>Pr_15_57_27_43</t>
  </si>
  <si>
    <t>Geotextile geogrid composite sheets</t>
  </si>
  <si>
    <t>GeotextileGeogridCompositeSheet</t>
  </si>
  <si>
    <t>Pr_15_57_27_45</t>
  </si>
  <si>
    <t>Geotextile geomembrane composite sheets</t>
  </si>
  <si>
    <t>GeotextileGeomembraneCompositeSheet</t>
  </si>
  <si>
    <t>Pr_15_57_27_47</t>
  </si>
  <si>
    <t>Geotextile geonet composite sheets</t>
  </si>
  <si>
    <t>GeotextileGeonetCompositeSheet</t>
  </si>
  <si>
    <t>Pr_15_57_27_49</t>
  </si>
  <si>
    <t>Geotextile plastics composite sheets</t>
  </si>
  <si>
    <t>GeotextilePlasticCompositeSheet</t>
  </si>
  <si>
    <t>Pr_15_57_27_60</t>
  </si>
  <si>
    <t>Plastics geocomposite sheets</t>
  </si>
  <si>
    <t>PlasticGeocompositeSheet</t>
  </si>
  <si>
    <t>Pr_15_57_30</t>
  </si>
  <si>
    <t>Geomembranes</t>
  </si>
  <si>
    <t>Geomembrane</t>
  </si>
  <si>
    <t>Pr_15_57_33</t>
  </si>
  <si>
    <t>Geosynthetics</t>
  </si>
  <si>
    <t>Geosynthetic</t>
  </si>
  <si>
    <t>Pr_15_57_33_36</t>
  </si>
  <si>
    <t>Geogrids</t>
  </si>
  <si>
    <t>Geogrid</t>
  </si>
  <si>
    <t>Pr_15_57_33_37</t>
  </si>
  <si>
    <t>Geomats</t>
  </si>
  <si>
    <t>Geomat</t>
  </si>
  <si>
    <t>45-65-35/335 Geomats;</t>
  </si>
  <si>
    <t>Pr_15_57_33_38</t>
  </si>
  <si>
    <t>Geonets</t>
  </si>
  <si>
    <t>Geonet</t>
  </si>
  <si>
    <t>45-65-35/340 Geonets;</t>
  </si>
  <si>
    <t>Pr_15_57_33_39</t>
  </si>
  <si>
    <t>Geowebs</t>
  </si>
  <si>
    <t>Geoweb</t>
  </si>
  <si>
    <t>Pr_15_57_33_41</t>
  </si>
  <si>
    <t>High-density polyethylene (PE-HD) geogrids</t>
  </si>
  <si>
    <t>HighDensityPolyethyleneGeogrid</t>
  </si>
  <si>
    <t>Pr_15_57_33_42</t>
  </si>
  <si>
    <t>High-density polyethylene (PE-HD) geonets</t>
  </si>
  <si>
    <t>HighDensityPolyethyleneGeonet</t>
  </si>
  <si>
    <t>Pr_15_57_33_64</t>
  </si>
  <si>
    <t>Plastics geogrids</t>
  </si>
  <si>
    <t>PlasticGeogrid</t>
  </si>
  <si>
    <t>45-65-35/352 Plastics geogrids;</t>
  </si>
  <si>
    <t>Pr_15_57_33_75</t>
  </si>
  <si>
    <t>Polyester geogrids</t>
  </si>
  <si>
    <t>PolyesterGeogrid</t>
  </si>
  <si>
    <t>Pr_15_57_33_77</t>
  </si>
  <si>
    <t>Polyethylene geomats</t>
  </si>
  <si>
    <t>PolyethyleneGeomat</t>
  </si>
  <si>
    <t>Pr_15_57_33_79</t>
  </si>
  <si>
    <t>Polymeric rib geonets</t>
  </si>
  <si>
    <t>PolymericRibGeonet</t>
  </si>
  <si>
    <t>Pr_15_57_33_80</t>
  </si>
  <si>
    <t>Polyolefin geomats</t>
  </si>
  <si>
    <t>PolyolefinGeomat</t>
  </si>
  <si>
    <t>Pr_15_57_33_85</t>
  </si>
  <si>
    <t>Spun-bonded polypropylene (PP) membranes</t>
  </si>
  <si>
    <t>SpunBondedPolypropylenePpMembrane</t>
  </si>
  <si>
    <t>Pr_15_57_33_97</t>
  </si>
  <si>
    <t>Woven polypropylene (PP) membranes</t>
  </si>
  <si>
    <t>WovenPolypropylenePpMembrane</t>
  </si>
  <si>
    <t>Pr_15_57_35</t>
  </si>
  <si>
    <t>Geotextiles</t>
  </si>
  <si>
    <t>Geotextile</t>
  </si>
  <si>
    <t>Pr_15_57_35_56</t>
  </si>
  <si>
    <t>Natural material geotextiles</t>
  </si>
  <si>
    <t>NaturalMaterialGeotextile</t>
  </si>
  <si>
    <t>Pr_15_57_35_57</t>
  </si>
  <si>
    <t>Needle-punched non-woven geotextiles</t>
  </si>
  <si>
    <t>NeedlePunchedNonWovenGeotextile</t>
  </si>
  <si>
    <t>Pr_15_57_35_61</t>
  </si>
  <si>
    <t>Plastics geotextiles</t>
  </si>
  <si>
    <t>PlasticGeotextile</t>
  </si>
  <si>
    <t>Pr_15_57_35_88</t>
  </si>
  <si>
    <t>Thermally bonded non-woven geotextiles</t>
  </si>
  <si>
    <t>ThermallyBondedNonWovenGeotextile</t>
  </si>
  <si>
    <t>Pr_15_71</t>
  </si>
  <si>
    <t>Rigid board, panel and sheet preparatory products</t>
  </si>
  <si>
    <t>RigidBoardPanelSheetPreparatory</t>
  </si>
  <si>
    <t>Pr_15_71_90</t>
  </si>
  <si>
    <t>Trench boards and sheets</t>
  </si>
  <si>
    <t>TrenchBoardSheet</t>
  </si>
  <si>
    <t>Pr_15_71_90_90</t>
  </si>
  <si>
    <t>Trench boards</t>
  </si>
  <si>
    <t>TrenchBoard</t>
  </si>
  <si>
    <t>Pr_15_71_90_91</t>
  </si>
  <si>
    <t>Trench sheets</t>
  </si>
  <si>
    <t>TrenchSheet</t>
  </si>
  <si>
    <t>Pr_15_93</t>
  </si>
  <si>
    <t>Unit preparatory products</t>
  </si>
  <si>
    <t>UnitPreparatory</t>
  </si>
  <si>
    <t>Pr_15_93_30</t>
  </si>
  <si>
    <t>Fill blocks</t>
  </si>
  <si>
    <t>FillBlock</t>
  </si>
  <si>
    <t>Pr_15_93_30_28</t>
  </si>
  <si>
    <t>Expanded polystyrene (EPS) fill blocks</t>
  </si>
  <si>
    <t>ExpandedPolystyreneEpsFillBlock</t>
  </si>
  <si>
    <t>45-55-28/335 Expanded polystyrene blocks;</t>
  </si>
  <si>
    <t>Pr_20</t>
  </si>
  <si>
    <t>Structure and general products</t>
  </si>
  <si>
    <t>StructureGeneral</t>
  </si>
  <si>
    <t>ST;BR;AR;RT;CV;CL;HW;RL;TN;EL;CO;SC</t>
  </si>
  <si>
    <t>Pr_20_29</t>
  </si>
  <si>
    <t>Fastener products</t>
  </si>
  <si>
    <t>Fastener</t>
  </si>
  <si>
    <t>ST;BR;AR;RT;CV</t>
  </si>
  <si>
    <t>Pr_20_29_03</t>
  </si>
  <si>
    <t>Anchors and components</t>
  </si>
  <si>
    <t>AnchorComponent</t>
  </si>
  <si>
    <t>Pr_20_29_03_04</t>
  </si>
  <si>
    <t>Anchor blocks</t>
  </si>
  <si>
    <t>AnchorBlock</t>
  </si>
  <si>
    <t>Pr_20_29_03_05</t>
  </si>
  <si>
    <t>Anchor rails</t>
  </si>
  <si>
    <t>AnchorRail</t>
  </si>
  <si>
    <t>Pr_20_29_03_10</t>
  </si>
  <si>
    <t>Carbon steel anchor plates</t>
  </si>
  <si>
    <t>CarbonSteelAnchorPlate</t>
  </si>
  <si>
    <t>45-60-50/450 Carbon steel anchor plates;</t>
  </si>
  <si>
    <t>Pr_20_29_03_11</t>
  </si>
  <si>
    <t>Carbon steel chemical anchor rods</t>
  </si>
  <si>
    <t>CarbonSteelChemicalAnchorRod</t>
  </si>
  <si>
    <t>45-50-12/330 Carbon steel anchor rods;</t>
  </si>
  <si>
    <t>Pr_20_29_03_12</t>
  </si>
  <si>
    <t>Carbon steel chemical anchor sockets</t>
  </si>
  <si>
    <t>CarbonSteelChemicalAnchorSocket</t>
  </si>
  <si>
    <t>45-50-12/350 Carbon steel anchor sockets;</t>
  </si>
  <si>
    <t>Pr_20_29_03_13</t>
  </si>
  <si>
    <t>Carbon steel post base plates</t>
  </si>
  <si>
    <t>CarbonSteelPostBasePlate</t>
  </si>
  <si>
    <t>45-50-05/420 Carbon steel post baseplates;</t>
  </si>
  <si>
    <t>Pr_20_29_03_14</t>
  </si>
  <si>
    <t>Carbon steel post spikes</t>
  </si>
  <si>
    <t>CarbonSteelPostSpike</t>
  </si>
  <si>
    <t>45-50-05/410 Carbon steel post spikes;</t>
  </si>
  <si>
    <t>Pr_20_29_03_15</t>
  </si>
  <si>
    <t>Cavity anchors</t>
  </si>
  <si>
    <t>CavityAnchor</t>
  </si>
  <si>
    <t>45-50-05/305 Cavity anchors;</t>
  </si>
  <si>
    <t>Pr_20_29_03_16</t>
  </si>
  <si>
    <t>Chemical anchor capsules</t>
  </si>
  <si>
    <t>ChemicalAnchorCapsule</t>
  </si>
  <si>
    <t>45-50-12/320 Chemical anchor capsules;</t>
  </si>
  <si>
    <t>Pr_20_29_03_17</t>
  </si>
  <si>
    <t>Chemical anchor cartridges</t>
  </si>
  <si>
    <t>ChemicalAnchorCartridge</t>
  </si>
  <si>
    <t>45-50-12/310 Chemical anchor cartridges;</t>
  </si>
  <si>
    <t>Pr_20_29_03_18</t>
  </si>
  <si>
    <t>Chemical anchors</t>
  </si>
  <si>
    <t>ChemicalAnchor</t>
  </si>
  <si>
    <t>Pr_20_29_03_28</t>
  </si>
  <si>
    <t>Expansion anchors</t>
  </si>
  <si>
    <t>ExpansionAnchor</t>
  </si>
  <si>
    <t>45-50-05/310 Expansion anchors;</t>
  </si>
  <si>
    <t>Pr_20_29_03_30</t>
  </si>
  <si>
    <t>Fixing discs</t>
  </si>
  <si>
    <t>FixingDisc</t>
  </si>
  <si>
    <t>Pr_20_29_03_31</t>
  </si>
  <si>
    <t>Framing anchors</t>
  </si>
  <si>
    <t>FramingAnchor</t>
  </si>
  <si>
    <t>45-50-50/405 Framing anchors;</t>
  </si>
  <si>
    <t>Pr_20_29_03_32</t>
  </si>
  <si>
    <t>Framing fasteners</t>
  </si>
  <si>
    <t>FramingFastener</t>
  </si>
  <si>
    <t>45-50-05/315 Frame fasteners;</t>
  </si>
  <si>
    <t>Pr_20_29_03_33</t>
  </si>
  <si>
    <t>Ground anchor heads</t>
  </si>
  <si>
    <t>GroundAnchorHead</t>
  </si>
  <si>
    <t>45-50-05/345 Ground anchors;</t>
  </si>
  <si>
    <t>Pr_20_29_03_34</t>
  </si>
  <si>
    <t>Ground plate anchors</t>
  </si>
  <si>
    <t>GroundPlateAnchor</t>
  </si>
  <si>
    <t>Pr_20_29_03_35</t>
  </si>
  <si>
    <t>Grouted ground anchors</t>
  </si>
  <si>
    <t>GroutedGroundAnchor</t>
  </si>
  <si>
    <t>Pr_20_29_03_36</t>
  </si>
  <si>
    <t>Hammer-in fasteners</t>
  </si>
  <si>
    <t>HammerInFastener</t>
  </si>
  <si>
    <t>45-50-05/320 Hammer-in fasteners;</t>
  </si>
  <si>
    <t>Pr_20_29_03_44</t>
  </si>
  <si>
    <t>J-pins</t>
  </si>
  <si>
    <t>JPin</t>
  </si>
  <si>
    <t>45-50-05/430 J-Pins;</t>
  </si>
  <si>
    <t>Pr_20_29_03_47</t>
  </si>
  <si>
    <t>Lifting anchors</t>
  </si>
  <si>
    <t>LiftingAnchor</t>
  </si>
  <si>
    <t>Pr_20_29_03_48</t>
  </si>
  <si>
    <t>Lifting hoops</t>
  </si>
  <si>
    <t>LiftingHoop</t>
  </si>
  <si>
    <t>Pr_20_29_03_66</t>
  </si>
  <si>
    <t>Prestressing anchors</t>
  </si>
  <si>
    <t>PrestressingAnchor</t>
  </si>
  <si>
    <t>Pr_20_29_03_72</t>
  </si>
  <si>
    <t>Rock bolts</t>
  </si>
  <si>
    <t>RockBolt</t>
  </si>
  <si>
    <t>45-50-05/370 Rock bolts;</t>
  </si>
  <si>
    <t>Pr_20_29_03_73</t>
  </si>
  <si>
    <t>Rock dowels</t>
  </si>
  <si>
    <t>RockDowel</t>
  </si>
  <si>
    <t>45-50-05/380 Rock dowels;</t>
  </si>
  <si>
    <t>Pr_20_29_03_77</t>
  </si>
  <si>
    <t>Socket anchors</t>
  </si>
  <si>
    <t>SocketAnchor</t>
  </si>
  <si>
    <t>45-50-05/325 Socket anchors;</t>
  </si>
  <si>
    <t>Pr_20_29_03_79</t>
  </si>
  <si>
    <t>Split rings</t>
  </si>
  <si>
    <t>SplitRing</t>
  </si>
  <si>
    <t>45-25-38/425 Split rings;</t>
  </si>
  <si>
    <t>Pr_20_29_03_80</t>
  </si>
  <si>
    <t>Sprayed concrete anchor studs</t>
  </si>
  <si>
    <t>SprayedConcreteAnchorStud</t>
  </si>
  <si>
    <t>45-50-05/350 Studs for sprayed concrete;</t>
  </si>
  <si>
    <t>Pr_20_29_03_81</t>
  </si>
  <si>
    <t>Sprayed concrete ties</t>
  </si>
  <si>
    <t>SprayedConcreteTie</t>
  </si>
  <si>
    <t>45-50-05/355 Ties for sprayed concrete;</t>
  </si>
  <si>
    <t>Pr_20_29_03_82</t>
  </si>
  <si>
    <t>Stainless steel anchor plates</t>
  </si>
  <si>
    <t>StainlessSteelAnchorPlate</t>
  </si>
  <si>
    <t>45-60-50/455 Stainless steel anchor plates;</t>
  </si>
  <si>
    <t>Pr_20_29_03_83</t>
  </si>
  <si>
    <t>Stainless steel chemical anchor rods</t>
  </si>
  <si>
    <t>StainlessSteelChemicalAnchorRod</t>
  </si>
  <si>
    <t>45-50-12/340 Stainless steel anchor rods;</t>
  </si>
  <si>
    <t>Pr_20_29_03_84</t>
  </si>
  <si>
    <t>Stainless steel chemical anchor sockets</t>
  </si>
  <si>
    <t>StainlessSteelChemicalAnchorSocket</t>
  </si>
  <si>
    <t>45-50-12/360 Stainless steel anchor sockets;</t>
  </si>
  <si>
    <t>Pr_20_29_03_86</t>
  </si>
  <si>
    <t>Structural anchors</t>
  </si>
  <si>
    <t>StructuralAnchor</t>
  </si>
  <si>
    <t>45-50-05/400 Structural anchors;</t>
  </si>
  <si>
    <t>Pr_20_29_03_88</t>
  </si>
  <si>
    <t>Threaded anchors</t>
  </si>
  <si>
    <t>ThreadedAnchor</t>
  </si>
  <si>
    <t>45-50-05/330 Threaded anchors;</t>
  </si>
  <si>
    <t>Pr_20_29_03_92</t>
  </si>
  <si>
    <t>Undercut anchors</t>
  </si>
  <si>
    <t>UndercutAnchor</t>
  </si>
  <si>
    <t>45-50-05/335 Undercut anchors;</t>
  </si>
  <si>
    <t>Pr_20_29_03_97</t>
  </si>
  <si>
    <t>Wedge anchors</t>
  </si>
  <si>
    <t>WedgeAnchor</t>
  </si>
  <si>
    <t>45-50-05/340 Wedge anchors;</t>
  </si>
  <si>
    <t>Pr_20_29_04</t>
  </si>
  <si>
    <t>Angle fasteners</t>
  </si>
  <si>
    <t>AngleFastener</t>
  </si>
  <si>
    <t>Pr_20_29_04_26</t>
  </si>
  <si>
    <t>Equal angles fasteners</t>
  </si>
  <si>
    <t>EqualAngleFastener</t>
  </si>
  <si>
    <t>45-70-05/470 Equal angles fastenings;</t>
  </si>
  <si>
    <t>Pr_20_29_04_27</t>
  </si>
  <si>
    <t>Equipment fasteners</t>
  </si>
  <si>
    <t>EquipmentFastener</t>
  </si>
  <si>
    <t>45-70-05/475 Fasteners for securing equipment;</t>
  </si>
  <si>
    <t>Pr_20_29_08</t>
  </si>
  <si>
    <t>Bolts and accessories</t>
  </si>
  <si>
    <t>Boltaccessories</t>
  </si>
  <si>
    <t>Pr_20_29_08_04</t>
  </si>
  <si>
    <t>Anchor bolts</t>
  </si>
  <si>
    <t>AnchorBolt</t>
  </si>
  <si>
    <t>Pr_20_29_08_07</t>
  </si>
  <si>
    <t>Black hexagon nuts and bolts</t>
  </si>
  <si>
    <t>BlackHexagonNutBolt</t>
  </si>
  <si>
    <t>45-50-10/310 Black hexagon nuts and bolts;</t>
  </si>
  <si>
    <t>Pr_20_29_08_08</t>
  </si>
  <si>
    <t>Bolt boxes</t>
  </si>
  <si>
    <t>BoltBox</t>
  </si>
  <si>
    <t>45-50-10/400 Bolt boxes;</t>
  </si>
  <si>
    <t>Pr_20_29_08_11</t>
  </si>
  <si>
    <t>Carbon steel hexagon-headed nuts and bolts</t>
  </si>
  <si>
    <t>CarbonSteelHexagonHeadedNutBolt</t>
  </si>
  <si>
    <t>45-50-10/330 Hexagon head carbon steel nuts and bolts;</t>
  </si>
  <si>
    <t>Pr_20_29_08_12</t>
  </si>
  <si>
    <t>Carbon steel hook bolts</t>
  </si>
  <si>
    <t>CarbonSteelHookBolt</t>
  </si>
  <si>
    <t>45-50-10/340 Carbon steel hook bolts;</t>
  </si>
  <si>
    <t>Pr_20_29_08_15</t>
  </si>
  <si>
    <t>Coach bolts and nuts</t>
  </si>
  <si>
    <t>CoachBoltNut</t>
  </si>
  <si>
    <t>45-50-10/325 Coach bolts and nuts;</t>
  </si>
  <si>
    <t>Pr_20_29_08_18</t>
  </si>
  <si>
    <t>Crossing bolts</t>
  </si>
  <si>
    <t>CrossingBolt</t>
  </si>
  <si>
    <t>Pr_20_29_08_26</t>
  </si>
  <si>
    <t>Elevator bolts</t>
  </si>
  <si>
    <t>ElevatorBolt</t>
  </si>
  <si>
    <t>Pr_20_29_08_27</t>
  </si>
  <si>
    <t>Eye bolts</t>
  </si>
  <si>
    <t>EyeBolt</t>
  </si>
  <si>
    <t>Pr_20_29_08_28</t>
  </si>
  <si>
    <t>Expanding bolts</t>
  </si>
  <si>
    <t>ExpandingBolt</t>
  </si>
  <si>
    <t>Pr_20_29_08_30</t>
  </si>
  <si>
    <t>Fishplate bolts</t>
  </si>
  <si>
    <t>FishplateBolt</t>
  </si>
  <si>
    <t>Pr_20_29_08_32</t>
  </si>
  <si>
    <t>Flangeway bolts</t>
  </si>
  <si>
    <t>FlangewayBolt</t>
  </si>
  <si>
    <t>Pr_20_29_08_36</t>
  </si>
  <si>
    <t>Hanger bolts</t>
  </si>
  <si>
    <t>HangerBolt</t>
  </si>
  <si>
    <t>Pr_20_29_08_38</t>
  </si>
  <si>
    <t>Holding down bolt assemblies</t>
  </si>
  <si>
    <t>HoldingDownBoltAssembly</t>
  </si>
  <si>
    <t>45-50-10/315 Carbon steel holding down bolt assemblies with anchorages;</t>
  </si>
  <si>
    <t>Pr_20_29_08_42</t>
  </si>
  <si>
    <t>Indented bolts</t>
  </si>
  <si>
    <t>IndentedBolt</t>
  </si>
  <si>
    <t>45-50-10/350 Indented bolts;</t>
  </si>
  <si>
    <t>Pr_20_29_08_46</t>
  </si>
  <si>
    <t>Lag bolts</t>
  </si>
  <si>
    <t>LagBolt</t>
  </si>
  <si>
    <t>Pr_20_29_08_57</t>
  </si>
  <si>
    <t>Nylon gutter bolts</t>
  </si>
  <si>
    <t>NylonGutterBolt</t>
  </si>
  <si>
    <t>90-05-35/455 Nylon gutter bolts;</t>
  </si>
  <si>
    <t>Pr_20_29_08_66</t>
  </si>
  <si>
    <t>Preloaded bolt assemblies</t>
  </si>
  <si>
    <t>PreloadedBoltAssembly</t>
  </si>
  <si>
    <t>45-50-10/320 Carbon steel preloaded bolt assemblies;</t>
  </si>
  <si>
    <t>Pr_20_29_08_70</t>
  </si>
  <si>
    <t>Rail securing bolts</t>
  </si>
  <si>
    <t>RailSecuringBolt</t>
  </si>
  <si>
    <t>Pr_20_29_08_76</t>
  </si>
  <si>
    <t>Shear bolts</t>
  </si>
  <si>
    <t>ShearBolt</t>
  </si>
  <si>
    <t>Pr_20_29_08_78</t>
  </si>
  <si>
    <t>Shoulder bolts</t>
  </si>
  <si>
    <t>ShoulderBolt</t>
  </si>
  <si>
    <t>Pr_20_29_08_83</t>
  </si>
  <si>
    <t>Stainless steel gutter bolts</t>
  </si>
  <si>
    <t>StainlessSteelGutterBolt</t>
  </si>
  <si>
    <t>90-05-35/470 Stainless steel gutter bolts;</t>
  </si>
  <si>
    <t>Pr_20_29_08_84</t>
  </si>
  <si>
    <t>Stainless steel hexagon-headed nuts and bolts</t>
  </si>
  <si>
    <t>StainlessSteelHexagonHeadedNutBolt</t>
  </si>
  <si>
    <t>45-50-10/335 Hexagon head stainless steel nuts and bolts;</t>
  </si>
  <si>
    <t>Pr_20_29_08_85</t>
  </si>
  <si>
    <t>Stainless steel hook bolts</t>
  </si>
  <si>
    <t>StainlessSteelHookBolt</t>
  </si>
  <si>
    <t>45-50-10/345 Stainless steel hook bolts;</t>
  </si>
  <si>
    <t>Pr_20_29_08_86</t>
  </si>
  <si>
    <t>Stud bolts</t>
  </si>
  <si>
    <t>StudBolt</t>
  </si>
  <si>
    <t>Pr_20_29_08_92</t>
  </si>
  <si>
    <t>U-bolts</t>
  </si>
  <si>
    <t>UBolt</t>
  </si>
  <si>
    <t>Pr_20_29_10</t>
  </si>
  <si>
    <t>Bridge suspension cable accessories</t>
  </si>
  <si>
    <t>BridgeSuspensionCableAccessory</t>
  </si>
  <si>
    <t>Pr_20_29_10_11</t>
  </si>
  <si>
    <t>Cable sleeves</t>
  </si>
  <si>
    <t>CableSleeve</t>
  </si>
  <si>
    <t>45-70-10/350 Cable sleeves;</t>
  </si>
  <si>
    <t>Pr_20_29_10_12</t>
  </si>
  <si>
    <t>Cable strand sockets</t>
  </si>
  <si>
    <t>CableStrandSocket</t>
  </si>
  <si>
    <t>45-70-10/340 Cable strand sockets;</t>
  </si>
  <si>
    <t>Pr_20_29_10_13</t>
  </si>
  <si>
    <t>Cast steel anchorage couplers</t>
  </si>
  <si>
    <t>CastSteelAnchorageCoupler</t>
  </si>
  <si>
    <t>45-70-10/320 Cast steel anchorage couplers;</t>
  </si>
  <si>
    <t>Pr_20_29_10_14</t>
  </si>
  <si>
    <t>Cast steel cable bands</t>
  </si>
  <si>
    <t>CastSteelCableBand</t>
  </si>
  <si>
    <t>45-70-10/330 Cast steel cable bands;</t>
  </si>
  <si>
    <t>Pr_20_29_10_15</t>
  </si>
  <si>
    <t>Cast steel saddles</t>
  </si>
  <si>
    <t>CastSteelSaddle</t>
  </si>
  <si>
    <t>45-70-10/335 Cast steel saddles;</t>
  </si>
  <si>
    <t>Pr_20_29_10_16</t>
  </si>
  <si>
    <t>Cast steel suspender sockets</t>
  </si>
  <si>
    <t>CastSteelSuspenderSocket</t>
  </si>
  <si>
    <t>45-70-10/325 Cast steel suspender sockets;</t>
  </si>
  <si>
    <t>Pr_20_29_10_21</t>
  </si>
  <si>
    <t>Dampers</t>
  </si>
  <si>
    <t>Damper</t>
  </si>
  <si>
    <t>45-70-10/360 Dampers;</t>
  </si>
  <si>
    <t>Pr_20_29_10_79</t>
  </si>
  <si>
    <t>Sleeve clamps</t>
  </si>
  <si>
    <t>SleeveClamp</t>
  </si>
  <si>
    <t>45-70-10/355 Sleeve clamps;</t>
  </si>
  <si>
    <t>Pr_20_29_14</t>
  </si>
  <si>
    <t>Clips, clamps and couplers</t>
  </si>
  <si>
    <t>ClipClampCoupler</t>
  </si>
  <si>
    <t>Pr_20_29_14_07</t>
  </si>
  <si>
    <t>Beam clamps</t>
  </si>
  <si>
    <t>BeamClamp</t>
  </si>
  <si>
    <t>90-90-60/400 Beam clamps;</t>
  </si>
  <si>
    <t>Pr_20_29_14_08</t>
  </si>
  <si>
    <t>Beam clips</t>
  </si>
  <si>
    <t>BeamClip</t>
  </si>
  <si>
    <t>90-90-60/395 Beam clips;</t>
  </si>
  <si>
    <t>Pr_20_29_14_13</t>
  </si>
  <si>
    <t>Circlips</t>
  </si>
  <si>
    <t>Circlip</t>
  </si>
  <si>
    <t>Pr_20_29_14_15</t>
  </si>
  <si>
    <t>Coupler connections</t>
  </si>
  <si>
    <t>CouplerConnection</t>
  </si>
  <si>
    <t>45-50-70/352 Coupler connections;</t>
  </si>
  <si>
    <t>Pr_20_29_14_16</t>
  </si>
  <si>
    <t>Colour pipe clips</t>
  </si>
  <si>
    <t>ColourPipeClip</t>
  </si>
  <si>
    <t>Pr_20_29_14_17</t>
  </si>
  <si>
    <t>Copper clips</t>
  </si>
  <si>
    <t>CopperClip</t>
  </si>
  <si>
    <t>45-50-17/310 Copper clips;</t>
  </si>
  <si>
    <t>Pr_20_29_14_22</t>
  </si>
  <si>
    <t>Deck board clips</t>
  </si>
  <si>
    <t>DeckBoardClip</t>
  </si>
  <si>
    <t>45-50-17/320 Deck board clips;</t>
  </si>
  <si>
    <t>Pr_20_29_14_24</t>
  </si>
  <si>
    <t>Drainage pipe clips</t>
  </si>
  <si>
    <t>DrainagePipeClip</t>
  </si>
  <si>
    <t>Pr_20_29_14_28</t>
  </si>
  <si>
    <t>Fence mesh clips</t>
  </si>
  <si>
    <t>FenceMeshClip</t>
  </si>
  <si>
    <t>Pr_20_29_14_29</t>
  </si>
  <si>
    <t>Fence netting clips</t>
  </si>
  <si>
    <t>FenceNettingClip</t>
  </si>
  <si>
    <t>Pr_20_29_14_30</t>
  </si>
  <si>
    <t>Fence panel clips</t>
  </si>
  <si>
    <t>FencePanelClip</t>
  </si>
  <si>
    <t>45-50-17/340 Fence panel clips;</t>
  </si>
  <si>
    <t>Pr_20_29_14_31</t>
  </si>
  <si>
    <t>Floor clips</t>
  </si>
  <si>
    <t>FloorClip</t>
  </si>
  <si>
    <t>Pr_20_29_14_32</t>
  </si>
  <si>
    <t>Frame cramps</t>
  </si>
  <si>
    <t>FrameCramp</t>
  </si>
  <si>
    <t>45-50-50/320 Frame cramps;</t>
  </si>
  <si>
    <t>Pr_20_29_14_33</t>
  </si>
  <si>
    <t>Glass panel fixing clips</t>
  </si>
  <si>
    <t>GlassPanelFixingClip</t>
  </si>
  <si>
    <t>45-50-17/330 Glass panel fixing clips;</t>
  </si>
  <si>
    <t>Pr_20_29_14_34</t>
  </si>
  <si>
    <t>Glass-to-glass clips</t>
  </si>
  <si>
    <t>GlassToGlassClip</t>
  </si>
  <si>
    <t>Pr_20_29_14_35</t>
  </si>
  <si>
    <t>Glass-to-wall clips</t>
  </si>
  <si>
    <t>GlassToWallClip</t>
  </si>
  <si>
    <t>Pr_20_29_14_36</t>
  </si>
  <si>
    <t>Girder clamps</t>
  </si>
  <si>
    <t>GirderClamp</t>
  </si>
  <si>
    <t>Pr_20_29_14_40</t>
  </si>
  <si>
    <t>Iron clips</t>
  </si>
  <si>
    <t>IronClip</t>
  </si>
  <si>
    <t>Pr_20_29_14_45</t>
  </si>
  <si>
    <t>Lift-off panel clips</t>
  </si>
  <si>
    <t>LiftOffPanelClip</t>
  </si>
  <si>
    <t>45-50-17/350 Lift off panel clips;</t>
  </si>
  <si>
    <t>Pr_20_29_14_50</t>
  </si>
  <si>
    <t>Masonry cramps</t>
  </si>
  <si>
    <t>MasonryCramp</t>
  </si>
  <si>
    <t>45-50-50/335 Masonry cramps and dowels;</t>
  </si>
  <si>
    <t>Pr_20_29_14_65</t>
  </si>
  <si>
    <t>Pipe clips</t>
  </si>
  <si>
    <t>PipeClip</t>
  </si>
  <si>
    <t>90-90-60/405 Pipe clips;</t>
  </si>
  <si>
    <t>Pr_20_29_14_68</t>
  </si>
  <si>
    <t>Push fit panel clips</t>
  </si>
  <si>
    <t>PushFitPanelClip</t>
  </si>
  <si>
    <t>45-50-17/360 Push fit panel clips;</t>
  </si>
  <si>
    <t>Pr_20_29_14_76</t>
  </si>
  <si>
    <t>Security glazing clips</t>
  </si>
  <si>
    <t>SecurityGlazingClip</t>
  </si>
  <si>
    <t>45-50-17/370 Security glazing clips;</t>
  </si>
  <si>
    <t>Pr_20_29_14_79</t>
  </si>
  <si>
    <t>Shackles</t>
  </si>
  <si>
    <t>Shackle</t>
  </si>
  <si>
    <t>Pr_20_29_14_80</t>
  </si>
  <si>
    <t>Sound isolation clips</t>
  </si>
  <si>
    <t>SoundIsolationClip</t>
  </si>
  <si>
    <t>Pr_20_29_14_82</t>
  </si>
  <si>
    <t>Stainless steel spring clips</t>
  </si>
  <si>
    <t>StainlessSteelSpringClip</t>
  </si>
  <si>
    <t>45-50-17/380 Stainless steel spring clips;</t>
  </si>
  <si>
    <t>Pr_20_29_14_84</t>
  </si>
  <si>
    <t>Standing seam fixed clips</t>
  </si>
  <si>
    <t>StandingSeamFixedClip</t>
  </si>
  <si>
    <t>45-50-17/390 Standing seam fixed clips;</t>
  </si>
  <si>
    <t>Pr_20_29_14_85</t>
  </si>
  <si>
    <t>Standing seam sliding clips</t>
  </si>
  <si>
    <t>StandingSeamSlidingClip</t>
  </si>
  <si>
    <t>45-50-17/400 Standing seam sliding clips;</t>
  </si>
  <si>
    <t>Pr_20_29_14_86</t>
  </si>
  <si>
    <t>Steel clips</t>
  </si>
  <si>
    <t>SteelClip</t>
  </si>
  <si>
    <t>45-50-17/410 Steel clips;</t>
  </si>
  <si>
    <t>Pr_20_29_14_87</t>
  </si>
  <si>
    <t>Suspended ceiling clips</t>
  </si>
  <si>
    <t>SuspendedCeilingClip</t>
  </si>
  <si>
    <t>45-50-17/420 Suspended ceiling clips;</t>
  </si>
  <si>
    <t>Pr_20_29_14_90</t>
  </si>
  <si>
    <t>Truss clips</t>
  </si>
  <si>
    <t>TrussClip</t>
  </si>
  <si>
    <t>45-50-50/435 Truss clips;</t>
  </si>
  <si>
    <t>Pr_20_29_23</t>
  </si>
  <si>
    <t>Dowels and rods</t>
  </si>
  <si>
    <t>DowelRod</t>
  </si>
  <si>
    <t>Pr_20_29_23_11</t>
  </si>
  <si>
    <t>Carbon steel dowel bars</t>
  </si>
  <si>
    <t>CarbonSteelDowelBar</t>
  </si>
  <si>
    <t>45-75-42/400 Carbon steel dowel bar;</t>
  </si>
  <si>
    <t>Pr_20_29_23_12</t>
  </si>
  <si>
    <t>Carbon steel rods</t>
  </si>
  <si>
    <t>CarbonSteelRod</t>
  </si>
  <si>
    <t>45-50-20/340 Carbon steel rods;</t>
  </si>
  <si>
    <t>Pr_20_29_23_22</t>
  </si>
  <si>
    <t>Dowel bar caps</t>
  </si>
  <si>
    <t>DowelBarCap</t>
  </si>
  <si>
    <t>Pr_20_29_23_23</t>
  </si>
  <si>
    <t>Dowel-retaining fasteners</t>
  </si>
  <si>
    <t>DowelRetainingFastener</t>
  </si>
  <si>
    <t>45-50-50/325 Dowel retaining fasteners;</t>
  </si>
  <si>
    <t>Pr_20_29_23_30</t>
  </si>
  <si>
    <t>Fibre-reinforced plastics dowels</t>
  </si>
  <si>
    <t>FibreReinforcedPlasticDowel</t>
  </si>
  <si>
    <t>45-50-20/310 Fibre reinforced plastics dowels;</t>
  </si>
  <si>
    <t>Pr_20_29_23_36</t>
  </si>
  <si>
    <t>Hardwood dowels</t>
  </si>
  <si>
    <t>HardwoodDowel</t>
  </si>
  <si>
    <t>45-50-20/320 Hardwood dowels;</t>
  </si>
  <si>
    <t>Pr_20_29_23_40</t>
  </si>
  <si>
    <t>Hot welding rods</t>
  </si>
  <si>
    <t>HotWeldingRod</t>
  </si>
  <si>
    <t>45-20-70/497 Hot welding rods;</t>
  </si>
  <si>
    <t>Pr_20_29_23_50</t>
  </si>
  <si>
    <t>Masonry dowels</t>
  </si>
  <si>
    <t>MasonryDowel</t>
  </si>
  <si>
    <t>Pr_20_29_23_52</t>
  </si>
  <si>
    <t>Metal dowels, pins and rods</t>
  </si>
  <si>
    <t>MetalDowelPinRod</t>
  </si>
  <si>
    <t>45-50-20/325 Metal dowels, pins and rods;</t>
  </si>
  <si>
    <t>Pr_20_29_23_65</t>
  </si>
  <si>
    <t>Plastics dowel bar caps</t>
  </si>
  <si>
    <t>PlasticDowelBarCap</t>
  </si>
  <si>
    <t>45-75-42/420 Plastics dowel bar cap;</t>
  </si>
  <si>
    <t>Pr_20_29_23_80</t>
  </si>
  <si>
    <t>Softwood dowels</t>
  </si>
  <si>
    <t>SoftwoodDowel</t>
  </si>
  <si>
    <t>Pr_20_29_23_83</t>
  </si>
  <si>
    <t>Stainless steel dowel bars</t>
  </si>
  <si>
    <t>StainlessSteelDowelBar</t>
  </si>
  <si>
    <t>45-75-42/430 Stainless steel dowel bar;</t>
  </si>
  <si>
    <t>Pr_20_29_23_84</t>
  </si>
  <si>
    <t>Stainless steel rods</t>
  </si>
  <si>
    <t>StainlessSteelRod</t>
  </si>
  <si>
    <t>45-50-20/350 Stainless steel rods;</t>
  </si>
  <si>
    <t>Pr_20_29_23_92</t>
  </si>
  <si>
    <t>U-pins</t>
  </si>
  <si>
    <t>UPin</t>
  </si>
  <si>
    <t>45-50-20/370 U pins;</t>
  </si>
  <si>
    <t>Pr_20_29_29</t>
  </si>
  <si>
    <t>Ferrules and sleeves</t>
  </si>
  <si>
    <t>FerruleSleeve</t>
  </si>
  <si>
    <t>Pr_20_29_29_23</t>
  </si>
  <si>
    <t>Dowel bar sleeves</t>
  </si>
  <si>
    <t>DowelBarSleeve</t>
  </si>
  <si>
    <t>45-75-42/410 Plastics dowel sleeve;</t>
  </si>
  <si>
    <t>Pr_20_29_29_29</t>
  </si>
  <si>
    <t>Ferrules</t>
  </si>
  <si>
    <t>Ferrule</t>
  </si>
  <si>
    <t>45-50-65/330 Ferrules;</t>
  </si>
  <si>
    <t>Pr_20_29_29_62</t>
  </si>
  <si>
    <t>Plastics pile sleeves</t>
  </si>
  <si>
    <t>PlasticPileSleeve</t>
  </si>
  <si>
    <t>45-15-60/380 Plastics pile sleeves;</t>
  </si>
  <si>
    <t>Pr_20_29_29_66</t>
  </si>
  <si>
    <t>Prestressed reinforcement cable conduits</t>
  </si>
  <si>
    <t>PrestressedReinforcementCableConduit</t>
  </si>
  <si>
    <t>Pr_20_29_29_84</t>
  </si>
  <si>
    <t>Spacer sleeves</t>
  </si>
  <si>
    <t>SpacerSleeve</t>
  </si>
  <si>
    <t>45-50-65/380 Spacer sleeves;</t>
  </si>
  <si>
    <t>Pr_20_29_29_96</t>
  </si>
  <si>
    <t>Wire-crimp ferrules</t>
  </si>
  <si>
    <t>WireCrimpFerrule</t>
  </si>
  <si>
    <t>Pr_20_29_30</t>
  </si>
  <si>
    <t>Fixing lugs</t>
  </si>
  <si>
    <t>FixingLug</t>
  </si>
  <si>
    <t>Pr_20_29_30_11</t>
  </si>
  <si>
    <t>Cable fixing lugs</t>
  </si>
  <si>
    <t>CableFixingLug</t>
  </si>
  <si>
    <t>Pr_20_29_30_12</t>
  </si>
  <si>
    <t>Carbon steel fixing lugs</t>
  </si>
  <si>
    <t>CarbonSteelFixingLug</t>
  </si>
  <si>
    <t>45-50-65/340 Carbon steel fixing lugs;</t>
  </si>
  <si>
    <t>Pr_20_29_30_24</t>
  </si>
  <si>
    <t>Door fixing lugs</t>
  </si>
  <si>
    <t>DoorFixingLug</t>
  </si>
  <si>
    <t>Pr_20_29_30_31</t>
  </si>
  <si>
    <t>Furniture floor fixing lugs</t>
  </si>
  <si>
    <t>FurnitureFloorFixingLug</t>
  </si>
  <si>
    <t>Pr_20_29_30_32</t>
  </si>
  <si>
    <t>Furniture wall fixing lugs</t>
  </si>
  <si>
    <t>FurnitureWallFixingLug</t>
  </si>
  <si>
    <t>Pr_20_29_30_96</t>
  </si>
  <si>
    <t>Window fixing lugs</t>
  </si>
  <si>
    <t>WindowFixingLug</t>
  </si>
  <si>
    <t>Pr_20_29_31</t>
  </si>
  <si>
    <t>Flat and folded plate fasteners</t>
  </si>
  <si>
    <t>FlatFoldedPlateFastener</t>
  </si>
  <si>
    <t>Pr_20_29_31_08</t>
  </si>
  <si>
    <t>Bolted joint connectors</t>
  </si>
  <si>
    <t>BoltedJointConnector</t>
  </si>
  <si>
    <t>45-50-50/400 Bolted joint connectors;</t>
  </si>
  <si>
    <t>Pr_20_29_31_12</t>
  </si>
  <si>
    <t>Carbon steel nailing plates</t>
  </si>
  <si>
    <t>CarbonSteelNailingPlate</t>
  </si>
  <si>
    <t>45-50-50/415 Carbon steel nailing plates;</t>
  </si>
  <si>
    <t>Pr_20_29_31_13</t>
  </si>
  <si>
    <t>Carbon steel punched metal plate fasteners</t>
  </si>
  <si>
    <t>CarbonSteelPunchedMetalPlateFastener</t>
  </si>
  <si>
    <t>45-50-50/425 Carbon steel punched metal plate fasteners;</t>
  </si>
  <si>
    <t>Pr_20_29_31_44</t>
  </si>
  <si>
    <t>Joist hangers</t>
  </si>
  <si>
    <t>JoistHanger</t>
  </si>
  <si>
    <t>45-50-50/410 Joist hangers;</t>
  </si>
  <si>
    <t>Pr_20_29_31_52</t>
  </si>
  <si>
    <t>Mortise and tenon joint oak pegs</t>
  </si>
  <si>
    <t>MortiseTenonJointOakPeg</t>
  </si>
  <si>
    <t>45-50-50/440 Oak pegs for mortise and tenon joints in structural timber;</t>
  </si>
  <si>
    <t>Pr_20_29_31_84</t>
  </si>
  <si>
    <t>Stainless steel nailing plates</t>
  </si>
  <si>
    <t>StainlessSteelNailingPlate</t>
  </si>
  <si>
    <t>45-50-50/420 Stainless steel nailing plates;</t>
  </si>
  <si>
    <t>Pr_20_29_31_85</t>
  </si>
  <si>
    <t>Stainless steel punched metal plate fasteners</t>
  </si>
  <si>
    <t>StainlessSteelPunchedMetalPlateFastener</t>
  </si>
  <si>
    <t>45-50-50/430 Stainless steel punched metal plate fasteners;</t>
  </si>
  <si>
    <t>Pr_20_29_34</t>
  </si>
  <si>
    <t>Glass fixing plates, brackets and anchors</t>
  </si>
  <si>
    <t>GlassFixingPlateBracketAnchor</t>
  </si>
  <si>
    <t>Pr_20_29_34_16</t>
  </si>
  <si>
    <t>Cast brass glass fixing brackets</t>
  </si>
  <si>
    <t>CastBrassGlassFixingBracket</t>
  </si>
  <si>
    <t>45-50-35/320 Cast brass brackets;</t>
  </si>
  <si>
    <t>Pr_20_29_34_34</t>
  </si>
  <si>
    <t>Glass fin splice plates</t>
  </si>
  <si>
    <t>GlassFinSplicePlate</t>
  </si>
  <si>
    <t>45-50-35/340 Glass fin splice plates;</t>
  </si>
  <si>
    <t>Pr_20_29_34_35</t>
  </si>
  <si>
    <t>Glass patch plates</t>
  </si>
  <si>
    <t>GlassPatchPlate</t>
  </si>
  <si>
    <t>45-50-35/310 Patch plates;</t>
  </si>
  <si>
    <t>Pr_20_29_34_85</t>
  </si>
  <si>
    <t>Stainless steel glass block panel anchors</t>
  </si>
  <si>
    <t>StainlessSteelGlassBlockPanelAnchor</t>
  </si>
  <si>
    <t>45-50-35/370 Stainless steel glass block panel anchors;</t>
  </si>
  <si>
    <t>Pr_20_29_34_86</t>
  </si>
  <si>
    <t>Stainless steel point connectors</t>
  </si>
  <si>
    <t>StainlessSteelPointConnector</t>
  </si>
  <si>
    <t>45-50-35/330 Stainless steel point connectors;</t>
  </si>
  <si>
    <t>Pr_20_29_56</t>
  </si>
  <si>
    <t>Nails</t>
  </si>
  <si>
    <t>Nail</t>
  </si>
  <si>
    <t>Pr_20_29_56_02</t>
  </si>
  <si>
    <t>Aluminium nails</t>
  </si>
  <si>
    <t>AluminiumNail</t>
  </si>
  <si>
    <t>45-50-60/320 Aluminium nails;</t>
  </si>
  <si>
    <t>Pr_20_29_56_03</t>
  </si>
  <si>
    <t>Annular nails</t>
  </si>
  <si>
    <t>AnnularNail</t>
  </si>
  <si>
    <t>Pr_20_29_56_11</t>
  </si>
  <si>
    <t>Carbon steel nails</t>
  </si>
  <si>
    <t>CarbonSteelNail</t>
  </si>
  <si>
    <t>45-50-60/345 Carbon steel nails;</t>
  </si>
  <si>
    <t>Pr_20_29_56_12</t>
  </si>
  <si>
    <t>Carbon steel wire nails</t>
  </si>
  <si>
    <t>CarbonSteelWireNail</t>
  </si>
  <si>
    <t>45-50-60/325 Carbon steel wire nails;</t>
  </si>
  <si>
    <t>Pr_20_29_56_14</t>
  </si>
  <si>
    <t>Clout head nails</t>
  </si>
  <si>
    <t>CloutHeadNail</t>
  </si>
  <si>
    <t>Pr_20_29_56_15</t>
  </si>
  <si>
    <t>Copper nails</t>
  </si>
  <si>
    <t>CopperNail</t>
  </si>
  <si>
    <t>45-50-60/330 Copper nails;</t>
  </si>
  <si>
    <t>Pr_20_29_56_16</t>
  </si>
  <si>
    <t>Corrugated fasteners</t>
  </si>
  <si>
    <t>CorrugatedFastener</t>
  </si>
  <si>
    <t>Pr_20_29_56_19</t>
  </si>
  <si>
    <t>Cut clasp nails</t>
  </si>
  <si>
    <t>CutClaspNail</t>
  </si>
  <si>
    <t>Pr_20_29_56_20</t>
  </si>
  <si>
    <t>Cut floor brads</t>
  </si>
  <si>
    <t>CutFloorBrad</t>
  </si>
  <si>
    <t>Pr_20_29_56_36</t>
  </si>
  <si>
    <t>Hardboard nails</t>
  </si>
  <si>
    <t>HardboardNail</t>
  </si>
  <si>
    <t>Pr_20_29_56_48</t>
  </si>
  <si>
    <t>Lost head (round) nails</t>
  </si>
  <si>
    <t>LostHeadRoundNail</t>
  </si>
  <si>
    <t>Pr_20_29_56_50</t>
  </si>
  <si>
    <t>Masonry nails</t>
  </si>
  <si>
    <t>MasonryNail</t>
  </si>
  <si>
    <t>Pr_20_29_56_59</t>
  </si>
  <si>
    <t>Oval wire nails</t>
  </si>
  <si>
    <t>OvalWireNail</t>
  </si>
  <si>
    <t>Pr_20_29_56_60</t>
  </si>
  <si>
    <t>Panel pins</t>
  </si>
  <si>
    <t>PanelPin</t>
  </si>
  <si>
    <t>Pr_20_29_56_65</t>
  </si>
  <si>
    <t>Power-driven nails</t>
  </si>
  <si>
    <t>PowerDrivenNail</t>
  </si>
  <si>
    <t>45-50-60/335 Power driven nails;</t>
  </si>
  <si>
    <t>Pr_20_29_56_78</t>
  </si>
  <si>
    <t>Shot-fire nails</t>
  </si>
  <si>
    <t>ShotFireNail</t>
  </si>
  <si>
    <t>45-50-60/340 Shot-fire nails;</t>
  </si>
  <si>
    <t>Pr_20_29_56_82</t>
  </si>
  <si>
    <t>Sprigs</t>
  </si>
  <si>
    <t>Sprig</t>
  </si>
  <si>
    <t>Pr_20_29_56_83</t>
  </si>
  <si>
    <t>Springhead roofing nails</t>
  </si>
  <si>
    <t>SpringheadRoofingNail</t>
  </si>
  <si>
    <t>Pr_20_29_56_84</t>
  </si>
  <si>
    <t>Square twisted nails</t>
  </si>
  <si>
    <t>SquareTwistedNail</t>
  </si>
  <si>
    <t>Pr_20_29_56_85</t>
  </si>
  <si>
    <t>Stainless steel nails</t>
  </si>
  <si>
    <t>StainlessSteelNail</t>
  </si>
  <si>
    <t>45-50-60/350 Stainless steel nails;</t>
  </si>
  <si>
    <t>Pr_20_29_56_86</t>
  </si>
  <si>
    <t>Staples</t>
  </si>
  <si>
    <t>Staple</t>
  </si>
  <si>
    <t>45-50-60/450 Staples;</t>
  </si>
  <si>
    <t>Pr_20_29_56_87</t>
  </si>
  <si>
    <t>Tacks</t>
  </si>
  <si>
    <t>Tack</t>
  </si>
  <si>
    <t>Pr_20_29_56_93</t>
  </si>
  <si>
    <t>Upholstery nails</t>
  </si>
  <si>
    <t>UpholsteryNail</t>
  </si>
  <si>
    <t>Pr_20_29_57</t>
  </si>
  <si>
    <t>Nuts</t>
  </si>
  <si>
    <t>Nut</t>
  </si>
  <si>
    <t>Pr_20_29_57_01</t>
  </si>
  <si>
    <t>Acorn nuts</t>
  </si>
  <si>
    <t>AcornNut</t>
  </si>
  <si>
    <t>Pr_20_29_57_11</t>
  </si>
  <si>
    <t>Cage nuts</t>
  </si>
  <si>
    <t>CageNut</t>
  </si>
  <si>
    <t>Pr_20_29_57_12</t>
  </si>
  <si>
    <t>Captive nuts</t>
  </si>
  <si>
    <t>CaptiveNut</t>
  </si>
  <si>
    <t>Pr_20_29_57_13</t>
  </si>
  <si>
    <t>Castle nuts</t>
  </si>
  <si>
    <t>CastleNut</t>
  </si>
  <si>
    <t>Pr_20_29_57_23</t>
  </si>
  <si>
    <t>Dome nuts</t>
  </si>
  <si>
    <t>DomeNut</t>
  </si>
  <si>
    <t>Pr_20_29_57_30</t>
  </si>
  <si>
    <t>Flange nuts</t>
  </si>
  <si>
    <t>FlangeNut</t>
  </si>
  <si>
    <t>Pr_20_29_57_35</t>
  </si>
  <si>
    <t>Hard lock nuts</t>
  </si>
  <si>
    <t>HardLockNut</t>
  </si>
  <si>
    <t>Pr_20_29_57_36</t>
  </si>
  <si>
    <t>Half nuts</t>
  </si>
  <si>
    <t>HalfNut</t>
  </si>
  <si>
    <t>Pr_20_29_57_37</t>
  </si>
  <si>
    <t>Heavy hex nuts</t>
  </si>
  <si>
    <t>HeavyHexNut</t>
  </si>
  <si>
    <t>Pr_20_29_57_38</t>
  </si>
  <si>
    <t>Hex nuts</t>
  </si>
  <si>
    <t>HexNut</t>
  </si>
  <si>
    <t>Pr_20_29_57_44</t>
  </si>
  <si>
    <t>Jam nuts</t>
  </si>
  <si>
    <t>JamNut</t>
  </si>
  <si>
    <t>Pr_20_29_57_45</t>
  </si>
  <si>
    <t>K-lock nuts</t>
  </si>
  <si>
    <t>KLockNut</t>
  </si>
  <si>
    <t>Pr_20_29_57_50</t>
  </si>
  <si>
    <t>Manifold nuts</t>
  </si>
  <si>
    <t>ManifoldNut</t>
  </si>
  <si>
    <t>Pr_20_29_57_56</t>
  </si>
  <si>
    <t>Nylon-insert jam nuts</t>
  </si>
  <si>
    <t>NylonInsertJamNut</t>
  </si>
  <si>
    <t>Pr_20_29_57_57</t>
  </si>
  <si>
    <t>Nylon-insert lock nuts</t>
  </si>
  <si>
    <t>NylonInsertLockNut</t>
  </si>
  <si>
    <t>Pr_20_29_57_66</t>
  </si>
  <si>
    <t>Prevailing torque lock nuts</t>
  </si>
  <si>
    <t>PrevailingTorqueLockNut</t>
  </si>
  <si>
    <t>Pr_20_29_57_75</t>
  </si>
  <si>
    <t>Self-locking nuts</t>
  </si>
  <si>
    <t>SelfLockingNut</t>
  </si>
  <si>
    <t>Pr_20_29_57_76</t>
  </si>
  <si>
    <t>Serrated flange nuts</t>
  </si>
  <si>
    <t>SerratedFlangeNut</t>
  </si>
  <si>
    <t>Pr_20_29_57_80</t>
  </si>
  <si>
    <t>Slotted nuts</t>
  </si>
  <si>
    <t>SlottedNut</t>
  </si>
  <si>
    <t>Pr_20_29_57_83</t>
  </si>
  <si>
    <t>Square nuts</t>
  </si>
  <si>
    <t>SquareNut</t>
  </si>
  <si>
    <t>Pr_20_29_57_85</t>
  </si>
  <si>
    <t>Stud connector nuts</t>
  </si>
  <si>
    <t>StudConnectorNut</t>
  </si>
  <si>
    <t>Pr_20_29_57_88</t>
  </si>
  <si>
    <t>Tee nuts</t>
  </si>
  <si>
    <t>TeeNut</t>
  </si>
  <si>
    <t>Pr_20_29_57_96</t>
  </si>
  <si>
    <t>Wing nuts</t>
  </si>
  <si>
    <t>WingNut</t>
  </si>
  <si>
    <t>Pr_20_29_60</t>
  </si>
  <si>
    <t>Packings, washers and spacers</t>
  </si>
  <si>
    <t>PackingWasherSpacer</t>
  </si>
  <si>
    <t>Pr_20_29_60_07</t>
  </si>
  <si>
    <t>Bituminous felt packers</t>
  </si>
  <si>
    <t>BituminouFeltPacker</t>
  </si>
  <si>
    <t>45-50-65/300 Bituminous felt packer;</t>
  </si>
  <si>
    <t>Pr_20_29_60_17</t>
  </si>
  <si>
    <t>Crinkle washers</t>
  </si>
  <si>
    <t>CrinkleWasher</t>
  </si>
  <si>
    <t>Pr_20_29_60_20</t>
  </si>
  <si>
    <t>Cup (finishing) washers</t>
  </si>
  <si>
    <t>CupFinishingWasher</t>
  </si>
  <si>
    <t>45-50-65/320 Cups;</t>
  </si>
  <si>
    <t>Pr_20_29_60_28</t>
  </si>
  <si>
    <t>External tooth lock (shake-proof) washers</t>
  </si>
  <si>
    <t>ExternalToothLockShakeProofWasher</t>
  </si>
  <si>
    <t>Pr_20_29_60_29</t>
  </si>
  <si>
    <t>Fender washers</t>
  </si>
  <si>
    <t>FenderWasher</t>
  </si>
  <si>
    <t>Pr_20_29_60_30</t>
  </si>
  <si>
    <t>Fibre washers</t>
  </si>
  <si>
    <t>FibreWasher</t>
  </si>
  <si>
    <t>Pr_20_29_60_31</t>
  </si>
  <si>
    <t>Flat washers</t>
  </si>
  <si>
    <t>FlatWasher</t>
  </si>
  <si>
    <t>Pr_20_29_60_32</t>
  </si>
  <si>
    <t>Formwork cover spacers</t>
  </si>
  <si>
    <t>FormworkCoverSpacer</t>
  </si>
  <si>
    <t>45-50-30/450 Cover spacer;</t>
  </si>
  <si>
    <t>Pr_20_29_60_34</t>
  </si>
  <si>
    <t>Grommets</t>
  </si>
  <si>
    <t>Grommet</t>
  </si>
  <si>
    <t>45-50-65/370 Grommets;</t>
  </si>
  <si>
    <t>Pr_20_29_60_36</t>
  </si>
  <si>
    <t>Hardwood packers</t>
  </si>
  <si>
    <t>HardwoodPacker</t>
  </si>
  <si>
    <t>45-50-65/310 Hardwood packer;</t>
  </si>
  <si>
    <t>Pr_20_29_60_37</t>
  </si>
  <si>
    <t>Hardwood wedges</t>
  </si>
  <si>
    <t>HardwoodWedge</t>
  </si>
  <si>
    <t>Pr_20_29_60_42</t>
  </si>
  <si>
    <t>Internal tooth lock (shake-proof) washers</t>
  </si>
  <si>
    <t>InternalToothLockShakeProofWasher</t>
  </si>
  <si>
    <t>Pr_20_29_60_58</t>
  </si>
  <si>
    <t>Ogee washers</t>
  </si>
  <si>
    <t>OgeeWasher</t>
  </si>
  <si>
    <t>Pr_20_29_60_59</t>
  </si>
  <si>
    <t>Open push</t>
  </si>
  <si>
    <t>OpenPush</t>
  </si>
  <si>
    <t>Pr_20_29_60_60</t>
  </si>
  <si>
    <t>Packings</t>
  </si>
  <si>
    <t>Packing</t>
  </si>
  <si>
    <t>45-50-65/360 Packings;</t>
  </si>
  <si>
    <t>Pr_20_29_60_61</t>
  </si>
  <si>
    <t>Parallel circumferential packings</t>
  </si>
  <si>
    <t>ParallelCircumferentialPacking</t>
  </si>
  <si>
    <t>Pr_20_29_60_62</t>
  </si>
  <si>
    <t>Penny (dock) washers</t>
  </si>
  <si>
    <t>PennyDockWasher</t>
  </si>
  <si>
    <t>Pr_20_29_60_63</t>
  </si>
  <si>
    <t>Plate (square) washers</t>
  </si>
  <si>
    <t>PlateSquareWasher</t>
  </si>
  <si>
    <t>Pr_20_29_60_64</t>
  </si>
  <si>
    <t>Plywood packers</t>
  </si>
  <si>
    <t>PlywoodPacker</t>
  </si>
  <si>
    <t>45-50-65/315 Plywood packer;</t>
  </si>
  <si>
    <t>Pr_20_29_60_65</t>
  </si>
  <si>
    <t>Polyethylene packers</t>
  </si>
  <si>
    <t>PolyethylenePacker</t>
  </si>
  <si>
    <t>45-50-65/305 Polyethylene packer;</t>
  </si>
  <si>
    <t>Pr_20_29_60_75</t>
  </si>
  <si>
    <t>Serrated washers</t>
  </si>
  <si>
    <t>SerratedWasher</t>
  </si>
  <si>
    <t>Pr_20_29_60_76</t>
  </si>
  <si>
    <t>Sealing washers</t>
  </si>
  <si>
    <t>SealingWasher</t>
  </si>
  <si>
    <t>Pr_20_29_60_77</t>
  </si>
  <si>
    <t>Shims and folding wedges</t>
  </si>
  <si>
    <t>ShimFoldingWedge</t>
  </si>
  <si>
    <t>45-15-75/340 Steel shims and folding wedges;</t>
  </si>
  <si>
    <t>Pr_20_29_60_81</t>
  </si>
  <si>
    <t>Softwood packs</t>
  </si>
  <si>
    <t>SoftwoodPack</t>
  </si>
  <si>
    <t>Pr_20_29_60_82</t>
  </si>
  <si>
    <t>Softwood wedges</t>
  </si>
  <si>
    <t>SoftwoodWedge</t>
  </si>
  <si>
    <t>Pr_20_29_60_84</t>
  </si>
  <si>
    <t>Sprung (split lock) washers</t>
  </si>
  <si>
    <t>SprungSplitLockWasher</t>
  </si>
  <si>
    <t>Pr_20_29_60_87</t>
  </si>
  <si>
    <t>Tapered circumferential packings</t>
  </si>
  <si>
    <t>TaperedCircumferentialPacking</t>
  </si>
  <si>
    <t>Pr_20_29_60_96</t>
  </si>
  <si>
    <t>Washers</t>
  </si>
  <si>
    <t>Washer</t>
  </si>
  <si>
    <t>45-50-65/420 Washers;</t>
  </si>
  <si>
    <t>Pr_20_29_63</t>
  </si>
  <si>
    <t>Plugs</t>
  </si>
  <si>
    <t>Plug</t>
  </si>
  <si>
    <t>Pr_20_29_63_50</t>
  </si>
  <si>
    <t>Masonry plugs</t>
  </si>
  <si>
    <t>MasonryPlug</t>
  </si>
  <si>
    <t>45-50-67/350 Masonry plugs;</t>
  </si>
  <si>
    <t>Pr_20_29_63_63</t>
  </si>
  <si>
    <t>Plastics plugs</t>
  </si>
  <si>
    <t>PlasticPlug</t>
  </si>
  <si>
    <t>45-50-67/340 Plastics plugs;</t>
  </si>
  <si>
    <t>Pr_20_29_63_84</t>
  </si>
  <si>
    <t>Studded cavity drainage membrane plugs</t>
  </si>
  <si>
    <t>StuddedCavityDrainageMembranePlug</t>
  </si>
  <si>
    <t>45-50-67/360 Plugs for studded cavity drainage membranes;</t>
  </si>
  <si>
    <t>Pr_20_29_63_85</t>
  </si>
  <si>
    <t>Surface plugs and pellets</t>
  </si>
  <si>
    <t>SurfacePlugPellet</t>
  </si>
  <si>
    <t>45-50-67/330 Surface plugs or pellets;</t>
  </si>
  <si>
    <t>Pr_20_29_70</t>
  </si>
  <si>
    <t>Rail fasteners</t>
  </si>
  <si>
    <t>RailFastener</t>
  </si>
  <si>
    <t>Pr_20_29_70_02</t>
  </si>
  <si>
    <t>Adjustable rail clips</t>
  </si>
  <si>
    <t>AdjustableRailClip</t>
  </si>
  <si>
    <t>45-50-69/322 Rail clip fasteners;</t>
  </si>
  <si>
    <t>Pr_20_29_70_09</t>
  </si>
  <si>
    <t>Bull head rail keys</t>
  </si>
  <si>
    <t>BullHeadRailKey</t>
  </si>
  <si>
    <t>Pr_20_29_70_11</t>
  </si>
  <si>
    <t>Cast-in rail clip shoulders</t>
  </si>
  <si>
    <t>CastInRailClipShoulder</t>
  </si>
  <si>
    <t>Pr_20_29_70_13</t>
  </si>
  <si>
    <t>Clamp brackets</t>
  </si>
  <si>
    <t>ClampBracket</t>
  </si>
  <si>
    <t>Pr_20_29_70_22</t>
  </si>
  <si>
    <t>Distance block bolts</t>
  </si>
  <si>
    <t>DistanceBlockBolt</t>
  </si>
  <si>
    <t>Pr_20_29_70_31</t>
  </si>
  <si>
    <t>Fishplates</t>
  </si>
  <si>
    <t>Fishplate</t>
  </si>
  <si>
    <t>45-50-69/350 Fishplate;</t>
  </si>
  <si>
    <t>Pr_20_29_70_32</t>
  </si>
  <si>
    <t>Fishwashers</t>
  </si>
  <si>
    <t>Fishwasher</t>
  </si>
  <si>
    <t>Pr_20_29_70_36</t>
  </si>
  <si>
    <t>Heel blocks</t>
  </si>
  <si>
    <t>HeelBlock</t>
  </si>
  <si>
    <t>Pr_20_29_70_37</t>
  </si>
  <si>
    <t>Heel block bolts</t>
  </si>
  <si>
    <t>HeelBlockBolt</t>
  </si>
  <si>
    <t>Pr_20_29_70_41</t>
  </si>
  <si>
    <t>Insulated fishplates</t>
  </si>
  <si>
    <t>InsulatedFishplate</t>
  </si>
  <si>
    <t>Pr_20_29_70_46</t>
  </si>
  <si>
    <t>Long defect fishplates</t>
  </si>
  <si>
    <t>LongDefectFishplate</t>
  </si>
  <si>
    <t>Pr_20_29_70_68</t>
  </si>
  <si>
    <t>Rail anchors</t>
  </si>
  <si>
    <t>RailAnchor</t>
  </si>
  <si>
    <t>Pr_20_29_70_69</t>
  </si>
  <si>
    <t>Rail clamp assemblies</t>
  </si>
  <si>
    <t>RailClampAssembly</t>
  </si>
  <si>
    <t>Pr_20_29_70_70</t>
  </si>
  <si>
    <t>Rail clips</t>
  </si>
  <si>
    <t>RailClip</t>
  </si>
  <si>
    <t>45-50-69/326 Slabtrack rail clip;</t>
  </si>
  <si>
    <t>Pr_20_29_70_72</t>
  </si>
  <si>
    <t>Rail joint clamps</t>
  </si>
  <si>
    <t>RailJointClamp</t>
  </si>
  <si>
    <t>Pr_20_29_70_73</t>
  </si>
  <si>
    <t>Rail foot insulators</t>
  </si>
  <si>
    <t>RailFootInsulator</t>
  </si>
  <si>
    <t>Pr_20_29_70_85</t>
  </si>
  <si>
    <t>Stock rail anchor bolts</t>
  </si>
  <si>
    <t>StockRailAnchorBolt</t>
  </si>
  <si>
    <t>Pr_20_29_70_87</t>
  </si>
  <si>
    <t>Switch rail anchor</t>
  </si>
  <si>
    <t>SwitchRailAnchor</t>
  </si>
  <si>
    <t>Pr_20_29_70_96</t>
  </si>
  <si>
    <t>Weldable rail clip shoulders</t>
  </si>
  <si>
    <t>WeldableRailClipShoulder</t>
  </si>
  <si>
    <t>Pr_20_29_71</t>
  </si>
  <si>
    <t>Rivets</t>
  </si>
  <si>
    <t>Rivet</t>
  </si>
  <si>
    <t>Pr_20_29_71_08</t>
  </si>
  <si>
    <t>Blind (pop) rivets</t>
  </si>
  <si>
    <t>BlindPopRivet</t>
  </si>
  <si>
    <t>45-50-15/310 Blind rivets;</t>
  </si>
  <si>
    <t>Pr_20_29_71_24</t>
  </si>
  <si>
    <t>Drive rivets</t>
  </si>
  <si>
    <t>DriveRivet</t>
  </si>
  <si>
    <t>Pr_20_29_71_30</t>
  </si>
  <si>
    <t>Flush rivets</t>
  </si>
  <si>
    <t>FlushRivet</t>
  </si>
  <si>
    <t>Pr_20_29_71_31</t>
  </si>
  <si>
    <t>Friction rivets</t>
  </si>
  <si>
    <t>FrictionRivet</t>
  </si>
  <si>
    <t>Pr_20_29_71_59</t>
  </si>
  <si>
    <t>Oscar rivets</t>
  </si>
  <si>
    <t>OscarRivet</t>
  </si>
  <si>
    <t>Pr_20_29_71_76</t>
  </si>
  <si>
    <t>Self-pierce rivets</t>
  </si>
  <si>
    <t>SelfPierceRivet</t>
  </si>
  <si>
    <t>Pr_20_29_71_77</t>
  </si>
  <si>
    <t>Semi-tubular rivets</t>
  </si>
  <si>
    <t>SemiTubularRivet</t>
  </si>
  <si>
    <t>45-50-15/350 Rivets;</t>
  </si>
  <si>
    <t>Pr_20_29_71_81</t>
  </si>
  <si>
    <t>Solid rivets</t>
  </si>
  <si>
    <t>SolidRivet</t>
  </si>
  <si>
    <t>Pr_20_29_76</t>
  </si>
  <si>
    <t>Screws</t>
  </si>
  <si>
    <t>Screw</t>
  </si>
  <si>
    <t>Pr_20_29_76_11</t>
  </si>
  <si>
    <t>Carbon steel hexagon head screws</t>
  </si>
  <si>
    <t>CarbonSteelHexagonHeadScrew</t>
  </si>
  <si>
    <t>45-50-60/405 Hexagon head carbon steel screws;</t>
  </si>
  <si>
    <t>Pr_20_29_76_15</t>
  </si>
  <si>
    <t>Coach screws</t>
  </si>
  <si>
    <t>CoachScrew</t>
  </si>
  <si>
    <t>45-50-60/400 Coach screws;</t>
  </si>
  <si>
    <t>Pr_20_29_76_28</t>
  </si>
  <si>
    <t>Eye lags</t>
  </si>
  <si>
    <t>EyeLag</t>
  </si>
  <si>
    <t>Pr_20_29_76_50</t>
  </si>
  <si>
    <t>Machine screws</t>
  </si>
  <si>
    <t>MachineScrew</t>
  </si>
  <si>
    <t>Pr_20_29_76_65</t>
  </si>
  <si>
    <t>Plasterboard screws</t>
  </si>
  <si>
    <t>PlasterboardScrew</t>
  </si>
  <si>
    <t>45-50-60/445 Plasterboard screws;</t>
  </si>
  <si>
    <t>Pr_20_29_76_72</t>
  </si>
  <si>
    <t>Rigging screws</t>
  </si>
  <si>
    <t>RiggingScrew</t>
  </si>
  <si>
    <t>Pr_20_29_76_75</t>
  </si>
  <si>
    <t>Self-tapping screws</t>
  </si>
  <si>
    <t>SelfTappingScrew</t>
  </si>
  <si>
    <t>Pr_20_29_76_76</t>
  </si>
  <si>
    <t>Self-drilling screws</t>
  </si>
  <si>
    <t>SelfDrillingScrew</t>
  </si>
  <si>
    <t>45-50-60/415 Self-drilling or self-tapping screws;</t>
  </si>
  <si>
    <t>Pr_20_29_76_77</t>
  </si>
  <si>
    <t>Set screws</t>
  </si>
  <si>
    <t>SetScrew</t>
  </si>
  <si>
    <t>45-50-60/425 Stainless steel set screws;</t>
  </si>
  <si>
    <t>Pr_20_29_76_78</t>
  </si>
  <si>
    <t>Sheet metal screws</t>
  </si>
  <si>
    <t>SheetMetalScrew</t>
  </si>
  <si>
    <t>Pr_20_29_76_81</t>
  </si>
  <si>
    <t>Socket screws</t>
  </si>
  <si>
    <t>SocketScrew</t>
  </si>
  <si>
    <t>Pr_20_29_76_85</t>
  </si>
  <si>
    <t>Stainless steel hexagon head screws</t>
  </si>
  <si>
    <t>StainlessSteelHexagonHeadScrew</t>
  </si>
  <si>
    <t>45-50-60/410 Hexagon head stainless steel screws;</t>
  </si>
  <si>
    <t>Pr_20_29_76_86</t>
  </si>
  <si>
    <t>Stainless steel screws</t>
  </si>
  <si>
    <t>StainlessSteelScrew</t>
  </si>
  <si>
    <t>Pr_20_29_76_88</t>
  </si>
  <si>
    <t>Thread-cutting machine screws</t>
  </si>
  <si>
    <t>ThreadCuttingMachineScrew</t>
  </si>
  <si>
    <t>Pr_20_29_76_98</t>
  </si>
  <si>
    <t>Wood screws</t>
  </si>
  <si>
    <t>WoodScrew</t>
  </si>
  <si>
    <t>45-50-60/440 Wood screws;</t>
  </si>
  <si>
    <t>Pr_20_29_81</t>
  </si>
  <si>
    <t>Soil nails</t>
  </si>
  <si>
    <t>SoilNail</t>
  </si>
  <si>
    <t>Pr_20_29_81_08</t>
  </si>
  <si>
    <t>Carbon steel bearing plates</t>
  </si>
  <si>
    <t>CarbonSteelBearingPlate</t>
  </si>
  <si>
    <t>45-10-75/385 Carbon steel bearing plates;</t>
  </si>
  <si>
    <t>Pr_20_29_81_09</t>
  </si>
  <si>
    <t>Soil nail anchorage carbon steel nuts</t>
  </si>
  <si>
    <t>Pr_20_29_81_11</t>
  </si>
  <si>
    <t>Carbon steel soil nails</t>
  </si>
  <si>
    <t>CarbonSteelSoilNail</t>
  </si>
  <si>
    <t>45-10-75/310 Carbon steel soil nails;</t>
  </si>
  <si>
    <t>Pr_20_29_81_56</t>
  </si>
  <si>
    <t>Non-metallic bearing plates</t>
  </si>
  <si>
    <t>NonMetallicBearingPlate</t>
  </si>
  <si>
    <t>45-10-75/395 Non-metallic bearing plates;</t>
  </si>
  <si>
    <t>Pr_20_29_81_61</t>
  </si>
  <si>
    <t>Plastics grouting ducts</t>
  </si>
  <si>
    <t>PlasticsGroutingDuct</t>
  </si>
  <si>
    <t>45-10-75/335 Plastics grouting ducts;</t>
  </si>
  <si>
    <t>Pr_20_29_81_63</t>
  </si>
  <si>
    <t>Plastics soil nails</t>
  </si>
  <si>
    <t>PlasticSoilNail</t>
  </si>
  <si>
    <t>45-10-75/330 Plastics soil nails;</t>
  </si>
  <si>
    <t>Pr_20_29_81_72</t>
  </si>
  <si>
    <t>Soil nail centralizers</t>
  </si>
  <si>
    <t>SoilNailCentralizer</t>
  </si>
  <si>
    <t>45-10-75/340 Centralizers for soil nails;</t>
  </si>
  <si>
    <t>Pr_20_29_81_80</t>
  </si>
  <si>
    <t>Stainless steel bearing plates</t>
  </si>
  <si>
    <t>StainlessSteelBearingPlate</t>
  </si>
  <si>
    <t>45-10-75/390 Stainless steel bearing plates;</t>
  </si>
  <si>
    <t>Pr_20_29_81_82</t>
  </si>
  <si>
    <t>Soil nail anchorage stainless steel nuts</t>
  </si>
  <si>
    <t>Pr_20_29_81_84</t>
  </si>
  <si>
    <t>Stainless steel soil nails</t>
  </si>
  <si>
    <t>StainlessSteelSoilNail</t>
  </si>
  <si>
    <t>45-10-75/320 Stainless steel soil nails;</t>
  </si>
  <si>
    <t>Pr_20_29_81_86</t>
  </si>
  <si>
    <t>Steel wedges</t>
  </si>
  <si>
    <t>SteelWedge</t>
  </si>
  <si>
    <t>45-10-75/380 Steel wedges;</t>
  </si>
  <si>
    <t>Pr_20_29_85</t>
  </si>
  <si>
    <t>Straw bale fixings</t>
  </si>
  <si>
    <t>StrawBaleFixing</t>
  </si>
  <si>
    <t>Pr_20_29_85_64</t>
  </si>
  <si>
    <t>Plastics sleeving</t>
  </si>
  <si>
    <t>PlasticSleeving</t>
  </si>
  <si>
    <t>45-50-50/470 Plastics sleeving;</t>
  </si>
  <si>
    <t>Pr_20_29_85_65</t>
  </si>
  <si>
    <t>Polyester straps</t>
  </si>
  <si>
    <t>PolyesterStrap</t>
  </si>
  <si>
    <t>45-50-50/475 Polyester straps;</t>
  </si>
  <si>
    <t>Pr_20_29_87</t>
  </si>
  <si>
    <t>Thatch roofing fasteners</t>
  </si>
  <si>
    <t>ThatchRoofingFastener</t>
  </si>
  <si>
    <t>Pr_20_29_87_36</t>
  </si>
  <si>
    <t>Hazel staples</t>
  </si>
  <si>
    <t>HazelStaple</t>
  </si>
  <si>
    <t>45-50-70/365 Hazel staples;</t>
  </si>
  <si>
    <t>Pr_20_29_87_37</t>
  </si>
  <si>
    <t>Hazel sways</t>
  </si>
  <si>
    <t>HazelSway</t>
  </si>
  <si>
    <t>45-50-70/370 Hazel sways;</t>
  </si>
  <si>
    <t>Pr_20_29_87_52</t>
  </si>
  <si>
    <t>Metal sways</t>
  </si>
  <si>
    <t>MetalSway</t>
  </si>
  <si>
    <t>45-50-70/380 Metal sways;</t>
  </si>
  <si>
    <t>Pr_20_29_87_87</t>
  </si>
  <si>
    <t>Thatching hooks</t>
  </si>
  <si>
    <t>ThatchingHook</t>
  </si>
  <si>
    <t>45-50-70/385 Thatching hooks;</t>
  </si>
  <si>
    <t>Pr_20_29_87_96</t>
  </si>
  <si>
    <t>Willow sways</t>
  </si>
  <si>
    <t>WillowSway</t>
  </si>
  <si>
    <t>45-50-70/375 Willow sways;</t>
  </si>
  <si>
    <t>Pr_20_29_88</t>
  </si>
  <si>
    <t>Tile and fabric fasteners</t>
  </si>
  <si>
    <t>TileFabricFastener</t>
  </si>
  <si>
    <t>Pr_20_29_88_26</t>
  </si>
  <si>
    <t>Edge beading</t>
  </si>
  <si>
    <t>EdgeBeading</t>
  </si>
  <si>
    <t>45-50-70/354 Edge beading;</t>
  </si>
  <si>
    <t>Pr_20_29_88_27</t>
  </si>
  <si>
    <t>Edge beading rails</t>
  </si>
  <si>
    <t>EdgeBeadingRail</t>
  </si>
  <si>
    <t>45-50-70/356 Edge beading rails;</t>
  </si>
  <si>
    <t>Pr_20_29_88_31</t>
  </si>
  <si>
    <t>Forked roofing connectors</t>
  </si>
  <si>
    <t>ForkedRoofingConnector</t>
  </si>
  <si>
    <t>45-50-70/350 Forked connectors;</t>
  </si>
  <si>
    <t>Pr_20_29_88_37</t>
  </si>
  <si>
    <t>Hip irons</t>
  </si>
  <si>
    <t>HipIron</t>
  </si>
  <si>
    <t>45-50-70/395 Hip irons;</t>
  </si>
  <si>
    <t>Pr_20_29_88_41</t>
  </si>
  <si>
    <t>Insulation fixing saddle clips</t>
  </si>
  <si>
    <t>InsulationFixingSaddleClip</t>
  </si>
  <si>
    <t>Pr_20_29_88_42</t>
  </si>
  <si>
    <t>Insulation fixing spikes</t>
  </si>
  <si>
    <t>InsulationFixingSpike</t>
  </si>
  <si>
    <t>45-50-70/400 Insulation fixing spikes;</t>
  </si>
  <si>
    <t>Pr_20_29_88_43</t>
  </si>
  <si>
    <t>Insulation fixing straps</t>
  </si>
  <si>
    <t>InsulationFixingStrap</t>
  </si>
  <si>
    <t>45-50-70/405 Insulation fixing straps;</t>
  </si>
  <si>
    <t>Pr_20_29_88_59</t>
  </si>
  <si>
    <t>Overlay fasteners</t>
  </si>
  <si>
    <t>OverlayFastener</t>
  </si>
  <si>
    <t>45-50-70/315 Overlay fasteners;</t>
  </si>
  <si>
    <t>Pr_20_29_88_70</t>
  </si>
  <si>
    <t>Roofing belts</t>
  </si>
  <si>
    <t>RoofingBelt</t>
  </si>
  <si>
    <t>45-50-70/325 Belts;</t>
  </si>
  <si>
    <t>Pr_20_29_88_71</t>
  </si>
  <si>
    <t>Roofing clamps</t>
  </si>
  <si>
    <t>RoofingClamp</t>
  </si>
  <si>
    <t>45-50-70/330 Clamps;</t>
  </si>
  <si>
    <t>Pr_20_29_88_72</t>
  </si>
  <si>
    <t>Roofing clamping plates</t>
  </si>
  <si>
    <t>RoofingClampingPlate</t>
  </si>
  <si>
    <t>45-50-70/335 Clamping plates;</t>
  </si>
  <si>
    <t>Pr_20_29_88_73</t>
  </si>
  <si>
    <t>Roofing corner plates</t>
  </si>
  <si>
    <t>RoofingCornerPlate</t>
  </si>
  <si>
    <t>45-50-70/340 Corner plates;</t>
  </si>
  <si>
    <t>Pr_20_29_88_74</t>
  </si>
  <si>
    <t>Roofing straps</t>
  </si>
  <si>
    <t>RoofingStrap</t>
  </si>
  <si>
    <t>45-50-70/345 Straps;</t>
  </si>
  <si>
    <t>Pr_20_29_88_75</t>
  </si>
  <si>
    <t>Roofing swags</t>
  </si>
  <si>
    <t>RoofingSwag</t>
  </si>
  <si>
    <t>45-50-70/358 Swags;</t>
  </si>
  <si>
    <t>Pr_20_29_97</t>
  </si>
  <si>
    <t>Welding joint fillers</t>
  </si>
  <si>
    <t>WeldingJointFiller</t>
  </si>
  <si>
    <t>Pr_20_29_97_09</t>
  </si>
  <si>
    <t>Brazing joint fillers</t>
  </si>
  <si>
    <t>BrazingJointFiller</t>
  </si>
  <si>
    <t>Pr_20_29_97_26</t>
  </si>
  <si>
    <t>Electric welding joint fillers</t>
  </si>
  <si>
    <t>ElectricWeldingJointFiller</t>
  </si>
  <si>
    <t>Pr_20_29_97_33</t>
  </si>
  <si>
    <t>Gas welding joint fillers</t>
  </si>
  <si>
    <t>GasWeldingJointFiller</t>
  </si>
  <si>
    <t>Pr_20_29_97_81</t>
  </si>
  <si>
    <t>Soldering joint fillers</t>
  </si>
  <si>
    <t>SolderingJointFiller</t>
  </si>
  <si>
    <t>Pr_20_31</t>
  </si>
  <si>
    <t>Formless structure and general products</t>
  </si>
  <si>
    <t>FormlessStructureGeneral</t>
  </si>
  <si>
    <t>Pr_20_31_01</t>
  </si>
  <si>
    <t>Additives</t>
  </si>
  <si>
    <t>Additive</t>
  </si>
  <si>
    <t>Pr_20_31_01_11</t>
  </si>
  <si>
    <t>Carbon steel fibres</t>
  </si>
  <si>
    <t>CarbonSteelFibre</t>
  </si>
  <si>
    <t>45-55-04/400 Carbon steel fibres;</t>
  </si>
  <si>
    <t>Pr_20_31_01_22</t>
  </si>
  <si>
    <t>Dust suppression additive</t>
  </si>
  <si>
    <t>DustSuppressionAdditive</t>
  </si>
  <si>
    <t>Pr_20_31_01_32</t>
  </si>
  <si>
    <t>Glass fibres</t>
  </si>
  <si>
    <t>GlassFibre</t>
  </si>
  <si>
    <t>45-55-04/405 Glass fibres;</t>
  </si>
  <si>
    <t>Pr_20_31_01_39</t>
  </si>
  <si>
    <t>Hydraulic road binders</t>
  </si>
  <si>
    <t>HydraulicRoadBinder</t>
  </si>
  <si>
    <t>45-55-04/496 Hydraulic road binder;</t>
  </si>
  <si>
    <t>Pr_20_31_01_75</t>
  </si>
  <si>
    <t>Polypropylene (PP) fibres</t>
  </si>
  <si>
    <t>PolypropylenePpFibre</t>
  </si>
  <si>
    <t>Pr_20_31_01_85</t>
  </si>
  <si>
    <t>Stainless steel fibres</t>
  </si>
  <si>
    <t>StainlessSteelFibre</t>
  </si>
  <si>
    <t>45-55-04/415 Stainless steel fibres;</t>
  </si>
  <si>
    <t>Pr_20_31_01_86</t>
  </si>
  <si>
    <t>Synthetic fibres</t>
  </si>
  <si>
    <t>SyntheticFibre</t>
  </si>
  <si>
    <t>45-55-04/410 Polymer fibres;</t>
  </si>
  <si>
    <t>Pr_20_31_01_96</t>
  </si>
  <si>
    <t>Waterborne absorption fluids</t>
  </si>
  <si>
    <t>WaterborneAbsorptionFluid</t>
  </si>
  <si>
    <t>Pr_20_31_01_99</t>
  </si>
  <si>
    <t>Zinc powders</t>
  </si>
  <si>
    <t>ZincPowder</t>
  </si>
  <si>
    <t>Pr_20_31_02</t>
  </si>
  <si>
    <t>Adhesives and bonding compounds</t>
  </si>
  <si>
    <t>AdhesiveBondingCompound</t>
  </si>
  <si>
    <t>Pr_20_31_02_02</t>
  </si>
  <si>
    <t>Acrylic anaerobic adhesives</t>
  </si>
  <si>
    <t>AcrylicAnaerobicAdhesive</t>
  </si>
  <si>
    <t>45-50-00/305 Acrylic anaerobic adhesives;</t>
  </si>
  <si>
    <t>Pr_20_31_02_03</t>
  </si>
  <si>
    <t>Acrylic and methacrylate adhesives</t>
  </si>
  <si>
    <t>AcrylicMethacrylateAdhesive</t>
  </si>
  <si>
    <t>45-50-00/310 Acrylic and methacrylate adhesives;</t>
  </si>
  <si>
    <t>Pr_20_31_02_04</t>
  </si>
  <si>
    <t>All-purpose pastes</t>
  </si>
  <si>
    <t>AllPurposePaste</t>
  </si>
  <si>
    <t>45-50-00/420 All purpose pastes;</t>
  </si>
  <si>
    <t>Pr_20_31_02_06</t>
  </si>
  <si>
    <t>Bio-resin adhesives</t>
  </si>
  <si>
    <t>BioResinAdhesive</t>
  </si>
  <si>
    <t>45-50-00/315 Bio-resin adhesives;</t>
  </si>
  <si>
    <t>Pr_20_31_02_07</t>
  </si>
  <si>
    <t>Bitumen bonding compounds</t>
  </si>
  <si>
    <t>BitumenBondingCompound</t>
  </si>
  <si>
    <t>Pr_20_31_02_08</t>
  </si>
  <si>
    <t>Bitumen-based bonding compounds</t>
  </si>
  <si>
    <t>BitumenBasedBondingCompound</t>
  </si>
  <si>
    <t>45-50-00/400 Bitumen based bonding compounds;</t>
  </si>
  <si>
    <t>Pr_20_31_02_09</t>
  </si>
  <si>
    <t>Bitumen rubber emulsion adhesives</t>
  </si>
  <si>
    <t>BitumenRubberEmulsionAdhesive</t>
  </si>
  <si>
    <t>45-50-00/320 Bitumen rubber emulsion adhesives;</t>
  </si>
  <si>
    <t>Pr_20_31_02_11</t>
  </si>
  <si>
    <t>Casein adhesives</t>
  </si>
  <si>
    <t>CaseinAdhesive</t>
  </si>
  <si>
    <t>Pr_20_31_02_12</t>
  </si>
  <si>
    <t>Cementitious adhesives</t>
  </si>
  <si>
    <t>CementitiouAdhesive</t>
  </si>
  <si>
    <t>45-50-00/325 Cementitious adhesives;</t>
  </si>
  <si>
    <t>Pr_20_31_02_13</t>
  </si>
  <si>
    <t>Cementitious bonding compounds</t>
  </si>
  <si>
    <t>CementitiouBondingCompound</t>
  </si>
  <si>
    <t>45-50-00/380 Cementitious bonding agents;</t>
  </si>
  <si>
    <t>Pr_20_31_02_15</t>
  </si>
  <si>
    <t>Cold-applied bitumen bonding compounds</t>
  </si>
  <si>
    <t>ColdAppliedBitumenBondingCompound</t>
  </si>
  <si>
    <t>45-55-12/360 Cold applied bitumen bonding compounds;</t>
  </si>
  <si>
    <t>Pr_20_31_02_18</t>
  </si>
  <si>
    <t>Cold water pastes</t>
  </si>
  <si>
    <t>ColdWaterPaste</t>
  </si>
  <si>
    <t>45-50-00/425 Cold water pastes;</t>
  </si>
  <si>
    <t>Pr_20_31_02_21</t>
  </si>
  <si>
    <t>Damp-proof course joint sealer adhesives</t>
  </si>
  <si>
    <t>DampProofCourseJointSealerAdhesive</t>
  </si>
  <si>
    <t>Pr_20_31_02_26</t>
  </si>
  <si>
    <t>Epoxy resin-based adhesives</t>
  </si>
  <si>
    <t>EpoxyResinBasedAdhesive</t>
  </si>
  <si>
    <t>45-50-00/330 Epoxy resin-based adhesives;</t>
  </si>
  <si>
    <t>Pr_20_31_02_28</t>
  </si>
  <si>
    <t>Epoxy resin-based bonding compounds</t>
  </si>
  <si>
    <t>EpoxyResinBasedBondingCompound</t>
  </si>
  <si>
    <t>45-50-00/385 Epoxy resin-based bonding agents;</t>
  </si>
  <si>
    <t>Pr_20_31_02_29</t>
  </si>
  <si>
    <t>Epoxy resin ballast glues</t>
  </si>
  <si>
    <t>EpoxyResinBallastGlue</t>
  </si>
  <si>
    <t>Pr_20_31_02_35</t>
  </si>
  <si>
    <t>Gypsum-based adhesives</t>
  </si>
  <si>
    <t>GypsumBasedAdhesive</t>
  </si>
  <si>
    <t>45-50-00/335 Gypsum-based adhesives;</t>
  </si>
  <si>
    <t>Pr_20_31_02_36</t>
  </si>
  <si>
    <t>Heavy-duty pastes</t>
  </si>
  <si>
    <t>HeavyDutyPaste</t>
  </si>
  <si>
    <t>45-50-00/430 Heavy duty pastes;</t>
  </si>
  <si>
    <t>Pr_20_31_02_37</t>
  </si>
  <si>
    <t>Hot-applied bitumen bonding compounds</t>
  </si>
  <si>
    <t>HotAppliedBitumenBondingCompound</t>
  </si>
  <si>
    <t>45-55-12/370 Hot applied bitumen bonding compounds;</t>
  </si>
  <si>
    <t>Pr_20_31_02_38</t>
  </si>
  <si>
    <t>High-performance ready-mixed adhesives</t>
  </si>
  <si>
    <t>HighPerformanceReadyMixedAdhesive</t>
  </si>
  <si>
    <t>45-50-00/435 High performance, ready mixed adhesives;</t>
  </si>
  <si>
    <t>Pr_20_31_02_50</t>
  </si>
  <si>
    <t>Masonry injection resins</t>
  </si>
  <si>
    <t>MasonryInjectionResin</t>
  </si>
  <si>
    <t>45-55-70/320 Injection resin;</t>
  </si>
  <si>
    <t>Pr_20_31_02_52</t>
  </si>
  <si>
    <t>Modified silane (MS) polymer adhesives</t>
  </si>
  <si>
    <t>ModifiedSilaneMsPolymerAdhesive</t>
  </si>
  <si>
    <t>45-50-00/340 Modified silane (MS) polymer adhesives;</t>
  </si>
  <si>
    <t>Pr_20_31_02_56</t>
  </si>
  <si>
    <t>Natural rubber-based and latex adhesives</t>
  </si>
  <si>
    <t>NaturalRubberBasedLatexAdhesive</t>
  </si>
  <si>
    <t>45-50-00/345 Natural rubber-based and latex adhesives;</t>
  </si>
  <si>
    <t>Pr_20_31_02_57</t>
  </si>
  <si>
    <t>Non-bitumen-based bonding compounds</t>
  </si>
  <si>
    <t>NonBitumenBasedBondingCompound</t>
  </si>
  <si>
    <t>45-50-00/405 Non bitumen-based bonding compounds;</t>
  </si>
  <si>
    <t>Pr_20_31_02_59</t>
  </si>
  <si>
    <t>Overlap and border adhesives</t>
  </si>
  <si>
    <t>OverlapBorderAdhesive</t>
  </si>
  <si>
    <t>45-50-00/437 Overlap and border adhesive;</t>
  </si>
  <si>
    <t>Pr_20_31_02_60</t>
  </si>
  <si>
    <t>Parchment size</t>
  </si>
  <si>
    <t>ParchmentSize</t>
  </si>
  <si>
    <t>45-35-84/450 Parchment size;</t>
  </si>
  <si>
    <t>Pr_20_31_02_61</t>
  </si>
  <si>
    <t>Phenolic, resorcinol and formaldehyde-based resin (PRF) thermosetting adhesives</t>
  </si>
  <si>
    <t>PhenolicResorcinolFormaldehydeBasedResinPrfThermosettingAdhesive</t>
  </si>
  <si>
    <t>45-50-00/350 Phenolic, resorcinolic and formaldehyde-based resin (PRF) thermosetting adhesives;</t>
  </si>
  <si>
    <t>Pr_20_31_02_62</t>
  </si>
  <si>
    <t>Polyurethane (PUR) adhesives</t>
  </si>
  <si>
    <t>PolyurethanePurAdhesive</t>
  </si>
  <si>
    <t>45-50-00/355 Polyurethane adhesives;</t>
  </si>
  <si>
    <t>Pr_20_31_02_63</t>
  </si>
  <si>
    <t>Polyurethane (PUR) ballast reinforcement</t>
  </si>
  <si>
    <t>PolyurethanePurBallastReinforcement</t>
  </si>
  <si>
    <t>Pr_20_31_02_64</t>
  </si>
  <si>
    <t>Polyurethane (PUR) based resin binders</t>
  </si>
  <si>
    <t>PolyurethanePurBasedResinBinder</t>
  </si>
  <si>
    <t>45-50-00/415 Polyurethane-based resin binders;</t>
  </si>
  <si>
    <t>Pr_20_31_02_65</t>
  </si>
  <si>
    <t>Polyvinyl acetate (PVAc) adhesives</t>
  </si>
  <si>
    <t>PolyvinylAcetatePvacAdhesive</t>
  </si>
  <si>
    <t>45-50-00/360 Polyvinyl acetate (PVAc) adhesives;</t>
  </si>
  <si>
    <t>Pr_20_31_02_66</t>
  </si>
  <si>
    <t>Polyvinyl acetate (PVAc) bonding compounds</t>
  </si>
  <si>
    <t>PolyvinylAcetatePvacBondingCompound</t>
  </si>
  <si>
    <t>45-50-00/390 Polyvinyl acetate (PVAc) bonding agents;</t>
  </si>
  <si>
    <t>Pr_20_31_02_71</t>
  </si>
  <si>
    <t>Resin binders</t>
  </si>
  <si>
    <t>ResinBinder</t>
  </si>
  <si>
    <t>45-55-12/400 Resin binders;</t>
  </si>
  <si>
    <t>Pr_20_31_02_76</t>
  </si>
  <si>
    <t>Sodium silicate binders</t>
  </si>
  <si>
    <t>SodiumSilicateBinder</t>
  </si>
  <si>
    <t>Pr_20_31_02_80</t>
  </si>
  <si>
    <t>Solvent-based synthetic rubber resin adhesives</t>
  </si>
  <si>
    <t>SolventBasedSyntheticRubberResinAdhesive</t>
  </si>
  <si>
    <t>45-50-00/365 Solvent-based synthetic rubber resin adhesives;</t>
  </si>
  <si>
    <t>Pr_20_31_02_81</t>
  </si>
  <si>
    <t>Solvent-free cellulose adhesives</t>
  </si>
  <si>
    <t>SolventFreeCelluloseAdhesive</t>
  </si>
  <si>
    <t>45-50-00/440 Solvent-free cellulose adhesives;</t>
  </si>
  <si>
    <t>Pr_20_31_02_82</t>
  </si>
  <si>
    <t>Solvent-free synthetic rubber resin adhesives</t>
  </si>
  <si>
    <t>SolventFreeSyntheticRubberResinAdhesive</t>
  </si>
  <si>
    <t>Pr_20_31_02_84</t>
  </si>
  <si>
    <t>Styrene butadiene rubber (SBR) bonding compounds</t>
  </si>
  <si>
    <t>StyreneButadieneRubberSbrBondingCompound</t>
  </si>
  <si>
    <t>45-50-00/395 Styrene butadiene rubber (SBR) bonding agents;</t>
  </si>
  <si>
    <t>Pr_20_31_02_85</t>
  </si>
  <si>
    <t>Synthetic bonding compounds</t>
  </si>
  <si>
    <t>SyntheticBondingCompound</t>
  </si>
  <si>
    <t>45-35-50/370 Synthetic bonding compound;</t>
  </si>
  <si>
    <t>Pr_20_31_02_89</t>
  </si>
  <si>
    <t>Tile adhesives</t>
  </si>
  <si>
    <t>TileAdhesive</t>
  </si>
  <si>
    <t>45-50-00/312 Tile adhesives;</t>
  </si>
  <si>
    <t>Pr_20_31_02_94</t>
  </si>
  <si>
    <t>Vermiculite-based adhesives</t>
  </si>
  <si>
    <t>VermiculiteBasedAdhesive</t>
  </si>
  <si>
    <t>45-50-00/375 Vermiculite-based adhesives;</t>
  </si>
  <si>
    <t>Pr_20_31_02_95</t>
  </si>
  <si>
    <t>Vinyl adhesives</t>
  </si>
  <si>
    <t>VinylAdhesive</t>
  </si>
  <si>
    <t>45-50-00/445 Vinyl adhesives;</t>
  </si>
  <si>
    <t>Pr_20_31_02_97</t>
  </si>
  <si>
    <t>Welding paste and solvents</t>
  </si>
  <si>
    <t>WeldingPasteSolvent</t>
  </si>
  <si>
    <t>Pr_20_31_03</t>
  </si>
  <si>
    <t>Admixtures</t>
  </si>
  <si>
    <t>Admixture</t>
  </si>
  <si>
    <t>Pr_20_31_03_01</t>
  </si>
  <si>
    <t>Adherence proofing concrete admixtures</t>
  </si>
  <si>
    <t>AdherenceProofingConcreteAdmixture</t>
  </si>
  <si>
    <t>Pr_20_31_03_02</t>
  </si>
  <si>
    <t>Air entraining and plasticizing concrete admixtures</t>
  </si>
  <si>
    <t>AirEntrainingPlasticizingConcreteAdmixture</t>
  </si>
  <si>
    <t>45-55-04/320 Air entraining/plasticizing admixture for concrete;</t>
  </si>
  <si>
    <t>Pr_20_31_03_03</t>
  </si>
  <si>
    <t>Air entraining and plasticizing mortar and screed admixtures</t>
  </si>
  <si>
    <t>AirEntrainingPlasticizingMortarScreedAdmixture</t>
  </si>
  <si>
    <t>45-55-04/325 Air entraining/ plasticizing admixture for mortars and screeds;</t>
  </si>
  <si>
    <t>Pr_20_31_03_15</t>
  </si>
  <si>
    <t>Concrete expanding agents</t>
  </si>
  <si>
    <t>ConcreteExpandingAgent</t>
  </si>
  <si>
    <t>Pr_20_31_03_16</t>
  </si>
  <si>
    <t>Concrete foaming agents</t>
  </si>
  <si>
    <t>ConcreteFoamingAgent</t>
  </si>
  <si>
    <t>45-55-04/330 Foaming agent for concrete;</t>
  </si>
  <si>
    <t>Pr_20_31_03_17</t>
  </si>
  <si>
    <t>Corrosion inhibiting admixtures</t>
  </si>
  <si>
    <t>CorrosionInhibitingAdmixture</t>
  </si>
  <si>
    <t>45-55-04/392 Corrosion inhibiting admixture;</t>
  </si>
  <si>
    <t>Pr_20_31_03_31</t>
  </si>
  <si>
    <t>Frost-proofing concrete admixtures</t>
  </si>
  <si>
    <t>FrostProofingConcreteAdmixture</t>
  </si>
  <si>
    <t>Pr_20_31_03_36</t>
  </si>
  <si>
    <t>Hardening and accelerating concrete admixtures</t>
  </si>
  <si>
    <t>HardeningAcceleratingConcreteAdmixture</t>
  </si>
  <si>
    <t>45-55-04/335 Hardening accelerating admixture for concrete;</t>
  </si>
  <si>
    <t>Pr_20_31_03_38</t>
  </si>
  <si>
    <t>High-range water-reducing and superplasticizing concrete admixtures</t>
  </si>
  <si>
    <t>HighRangeWaterReducingSuperplasticizingConcreteAdmixture</t>
  </si>
  <si>
    <t>45-55-04/340 High range water reducing/ superplasticizing admixture for concrete;</t>
  </si>
  <si>
    <t>Pr_20_31_03_52</t>
  </si>
  <si>
    <t>Mid-range water-reducing and superplasticizing concrete admixtures</t>
  </si>
  <si>
    <t>MidRangeWaterReducingSuperplasticizingConcreteAdmixture</t>
  </si>
  <si>
    <t>45-55-04/342 Mid range water reducing/ superplasticizing admixture for concrete;</t>
  </si>
  <si>
    <t>Pr_20_31_03_58</t>
  </si>
  <si>
    <t>Oil proofing concrete admixtures</t>
  </si>
  <si>
    <t>OilProofingConcreteAdmixture</t>
  </si>
  <si>
    <t>Pr_20_31_03_64</t>
  </si>
  <si>
    <t>Polymer admixtures</t>
  </si>
  <si>
    <t>PolymerAdmixture</t>
  </si>
  <si>
    <t>45-55-04/367 Polymer admixture;</t>
  </si>
  <si>
    <t>Pr_20_31_03_76</t>
  </si>
  <si>
    <t>Set-accelerating concrete admixtures</t>
  </si>
  <si>
    <t>SetAcceleratingConcreteAdmixture</t>
  </si>
  <si>
    <t>45-55-04/345 Set accelerating admixture for concrete;</t>
  </si>
  <si>
    <t>Pr_20_31_03_77</t>
  </si>
  <si>
    <t>Set-accelerating, water-reducing and plasticizing concrete admixtures</t>
  </si>
  <si>
    <t>SetAcceleratingWaterReducingPlasticizingConcreteAdmixture</t>
  </si>
  <si>
    <t>45-55-04/350 Set accelerating/ water reducing/ plasticizing admixture for concrete;</t>
  </si>
  <si>
    <t>Pr_20_31_03_78</t>
  </si>
  <si>
    <t>Set-retarding concrete, mortar and plaster admixtures</t>
  </si>
  <si>
    <t>SetRetardingConcreteMortarPlasterAdmixture</t>
  </si>
  <si>
    <t>45-55-04/355 Set retarding admixture for concrete, mortar and plaster;</t>
  </si>
  <si>
    <t>Pr_20_31_03_79</t>
  </si>
  <si>
    <t>Set-retarding, high-range water-reducing and superplasticizing concrete admixtures</t>
  </si>
  <si>
    <t>SetRetardingHighRangeWaterReducingSuperplasticizingConcreteAdmixture</t>
  </si>
  <si>
    <t>45-55-04/365 Set retarding/ high range water reducing/ superplasticizing admixture for concrete;</t>
  </si>
  <si>
    <t>Pr_20_31_03_80</t>
  </si>
  <si>
    <t>Set-retarding, water-reducing and plasticizing concrete admixtures</t>
  </si>
  <si>
    <t>SetRetardingWaterReducingPlasticizingConcreteAdmixture</t>
  </si>
  <si>
    <t>45-55-04/360 Set retarding/ water reducing/ plasticizing admixture for concrete;</t>
  </si>
  <si>
    <t>Pr_20_31_03_84</t>
  </si>
  <si>
    <t>Sprayed concrete admixtures</t>
  </si>
  <si>
    <t>SprayedConcreteAdmixture</t>
  </si>
  <si>
    <t>45-55-04/315 Admixtures for sprayed concrete;</t>
  </si>
  <si>
    <t>Pr_20_31_03_94</t>
  </si>
  <si>
    <t>Viscosity modifying admixtures</t>
  </si>
  <si>
    <t>ViscosityModifyingAdmixture</t>
  </si>
  <si>
    <t>45-55-04/390 Viscosity modifying admixture;</t>
  </si>
  <si>
    <t>Pr_20_31_03_95</t>
  </si>
  <si>
    <t>Waterproofing concrete admixtures</t>
  </si>
  <si>
    <t>WaterproofingConcreteAdmixture</t>
  </si>
  <si>
    <t>Pr_20_31_03_96</t>
  </si>
  <si>
    <t>Waterproofing mortar admixtures</t>
  </si>
  <si>
    <t>WaterproofingMortarAdmixture</t>
  </si>
  <si>
    <t>45-55-04/385 Waterproofing admixture;</t>
  </si>
  <si>
    <t>Pr_20_31_03_97</t>
  </si>
  <si>
    <t>Water-reducing and plasticizing concrete admixtures</t>
  </si>
  <si>
    <t>WaterReducingPlasticizingConcreteAdmixture</t>
  </si>
  <si>
    <t>45-55-04/370 Water reducing/plasticizing admixture for concrete;</t>
  </si>
  <si>
    <t>Pr_20_31_03_98</t>
  </si>
  <si>
    <t>Water-retaining concrete admixtures</t>
  </si>
  <si>
    <t>WaterRetainingConcreteAdmixture</t>
  </si>
  <si>
    <t>45-55-04/380 Water retaining admixture for concrete;</t>
  </si>
  <si>
    <t>Pr_20_31_04</t>
  </si>
  <si>
    <t>Aggregates</t>
  </si>
  <si>
    <t>Aggregate</t>
  </si>
  <si>
    <t>Pr_20_31_04_01</t>
  </si>
  <si>
    <t>Air-cooled steel slag</t>
  </si>
  <si>
    <t>AirCooledSteelSlag</t>
  </si>
  <si>
    <t>45-55-06/370 Air cooled steel slag;</t>
  </si>
  <si>
    <t>Pr_20_31_04_02</t>
  </si>
  <si>
    <t>All-in normal and heavyweight aggregates</t>
  </si>
  <si>
    <t>AllInNormalHeavyweightAggregate</t>
  </si>
  <si>
    <t>45-55-06/312 All-in normal and heavyweight aggregates for concrete;</t>
  </si>
  <si>
    <t>Pr_20_31_04_04</t>
  </si>
  <si>
    <t>Armourstone coarse aggregates</t>
  </si>
  <si>
    <t>ArmourstoneCoarseAggregate</t>
  </si>
  <si>
    <t>45-55-06/310 Armourstone coarse aggregates;</t>
  </si>
  <si>
    <t>Pr_20_31_04_05</t>
  </si>
  <si>
    <t>Barytes aggregates</t>
  </si>
  <si>
    <t>BaryteAggregate</t>
  </si>
  <si>
    <t>Pr_20_31_04_06</t>
  </si>
  <si>
    <t>Base, bed and fill all-in aggregates</t>
  </si>
  <si>
    <t>BaseBedFillAllInAggregate</t>
  </si>
  <si>
    <t>45-55-06/304 All-in aggregates for bases, beds and fill;</t>
  </si>
  <si>
    <t>Pr_20_31_04_07</t>
  </si>
  <si>
    <t>Base, bed and fill coarse aggregates</t>
  </si>
  <si>
    <t>BaseBedFillCoarseAggregate</t>
  </si>
  <si>
    <t>45-55-06/306 Coarse aggregates for bases, beds and fill;</t>
  </si>
  <si>
    <t>Pr_20_31_04_08</t>
  </si>
  <si>
    <t>Base, bed and fill fine aggregates</t>
  </si>
  <si>
    <t>BaseBedFillFineAggregate</t>
  </si>
  <si>
    <t>45-55-06/308 Fine aggregates for bases, beds and fill;</t>
  </si>
  <si>
    <t>Pr_20_31_04_09</t>
  </si>
  <si>
    <t>Blinding coarse aggregates</t>
  </si>
  <si>
    <t>BlindingCoarseAggregate</t>
  </si>
  <si>
    <t>45-55-06/332 Coarse aggregates for blinding;</t>
  </si>
  <si>
    <t>Pr_20_31_04_10</t>
  </si>
  <si>
    <t>Blinding fine aggregates</t>
  </si>
  <si>
    <t>BlindingFineAggregate</t>
  </si>
  <si>
    <t>45-55-06/334 Fine aggregates for blinding;</t>
  </si>
  <si>
    <t>Pr_20_31_04_11</t>
  </si>
  <si>
    <t>Bonded surfacing decorative aggregates</t>
  </si>
  <si>
    <t>BondedSurfacingDecorativeAggregate</t>
  </si>
  <si>
    <t>45-55-06/340 Decorative aggregates for bonded surfacing;</t>
  </si>
  <si>
    <t>Pr_20_31_04_13</t>
  </si>
  <si>
    <t>Coarse general aggregates</t>
  </si>
  <si>
    <t>CoarseGeneralAggregate</t>
  </si>
  <si>
    <t>45-55-06/346 Coarse general aggregates;</t>
  </si>
  <si>
    <t>Pr_20_31_04_15</t>
  </si>
  <si>
    <t>Coarse lightweight aggregates for concrete and mortar</t>
  </si>
  <si>
    <t>CoarseLightweightAggregateForConcreteMortar</t>
  </si>
  <si>
    <t>45-55-06/318 Coarse lightweight aggregates for concrete and mortar;</t>
  </si>
  <si>
    <t>Pr_20_31_04_16</t>
  </si>
  <si>
    <t>Coarse normal and heavyweight aggregates</t>
  </si>
  <si>
    <t>CoarseNormalHeavyweightAggregate</t>
  </si>
  <si>
    <t>45-55-06/314 Coarse normal and heavyweight aggregates for concrete;</t>
  </si>
  <si>
    <t>Pr_20_31_04_20</t>
  </si>
  <si>
    <t>Crushed stone aggregates</t>
  </si>
  <si>
    <t>CrushedStoneAggregate</t>
  </si>
  <si>
    <t>Pr_20_31_04_25</t>
  </si>
  <si>
    <t>Expanded clay lightweight aggregates</t>
  </si>
  <si>
    <t>ExpandedClayLightweightAggregate</t>
  </si>
  <si>
    <t>45-55-06/352 Lightweight general aggregates;</t>
  </si>
  <si>
    <t>Pr_20_31_04_26</t>
  </si>
  <si>
    <t>Expanded glass aggregates</t>
  </si>
  <si>
    <t>ExpandedGlassAggregate</t>
  </si>
  <si>
    <t>Pr_20_31_04_27</t>
  </si>
  <si>
    <t>Expanded slag aggregates</t>
  </si>
  <si>
    <t>ExpandedSlagAggregate</t>
  </si>
  <si>
    <t>Pr_20_31_04_28</t>
  </si>
  <si>
    <t>Expanded slate aggregates</t>
  </si>
  <si>
    <t>ExpandedSlateAggregate</t>
  </si>
  <si>
    <t>Pr_20_31_04_29</t>
  </si>
  <si>
    <t>Fine aggregates</t>
  </si>
  <si>
    <t>FineAggregate</t>
  </si>
  <si>
    <t>45-55-06/365 Fine aggregates for water filtration;</t>
  </si>
  <si>
    <t>Pr_20_31_04_30</t>
  </si>
  <si>
    <t>Fine general aggregates</t>
  </si>
  <si>
    <t>FineGeneralAggregate</t>
  </si>
  <si>
    <t>45-55-06/348 Fine general aggregates;</t>
  </si>
  <si>
    <t>Pr_20_31_04_31</t>
  </si>
  <si>
    <t>Fine lightweight aggregates for concrete and mortar</t>
  </si>
  <si>
    <t>FineLightweightAggregateForConcreteMortar</t>
  </si>
  <si>
    <t>45-55-06/320 Fine lightweight aggregates for concrete and mortar;</t>
  </si>
  <si>
    <t>Pr_20_31_04_32</t>
  </si>
  <si>
    <t>Fine normal and heavyweight aggregates</t>
  </si>
  <si>
    <t>FineNormalHeavyweightAggregate</t>
  </si>
  <si>
    <t>45-55-06/316 Fine normal and heavyweight aggregates for concrete;</t>
  </si>
  <si>
    <t>Pr_20_31_04_35</t>
  </si>
  <si>
    <t>Granular cork aggregates</t>
  </si>
  <si>
    <t>GranularCorkAggregate</t>
  </si>
  <si>
    <t>Pr_20_31_04_42</t>
  </si>
  <si>
    <t>Iron ore aggregates</t>
  </si>
  <si>
    <t>IronOreAggregate</t>
  </si>
  <si>
    <t>Pr_20_31_04_44</t>
  </si>
  <si>
    <t>Jointing fine aggregates</t>
  </si>
  <si>
    <t>JointingFineAggregate</t>
  </si>
  <si>
    <t>45-55-06/336 Fine aggregates for jointing;</t>
  </si>
  <si>
    <t>Pr_20_31_04_46</t>
  </si>
  <si>
    <t>Laying course fine aggregates</t>
  </si>
  <si>
    <t>LayingCourseFineAggregate</t>
  </si>
  <si>
    <t>45-55-06/330 Fine aggregates for laying courses;</t>
  </si>
  <si>
    <t>Pr_20_31_04_47</t>
  </si>
  <si>
    <t>Lightweight aggregates</t>
  </si>
  <si>
    <t>LightweightAggregate</t>
  </si>
  <si>
    <t>Pr_20_31_04_48</t>
  </si>
  <si>
    <t>Loose surfacing decorative aggregates</t>
  </si>
  <si>
    <t>LooseSurfacingDecorativeAggregate</t>
  </si>
  <si>
    <t>45-55-06/342 Decorative aggregates for loose surfacing;</t>
  </si>
  <si>
    <t>Pr_20_31_04_51</t>
  </si>
  <si>
    <t>Mortar all-in aggregates</t>
  </si>
  <si>
    <t>MortarAllInAggregate</t>
  </si>
  <si>
    <t>45-55-06/322 All-in aggregates for mortars;</t>
  </si>
  <si>
    <t>Pr_20_31_04_52</t>
  </si>
  <si>
    <t>Mortar coarse aggregates</t>
  </si>
  <si>
    <t>MortarCoarseAggregate</t>
  </si>
  <si>
    <t>45-55-06/324 Coarse aggregates for mortars;</t>
  </si>
  <si>
    <t>Pr_20_31_04_53</t>
  </si>
  <si>
    <t>Mortar fine aggregates</t>
  </si>
  <si>
    <t>MortarFineAggregate</t>
  </si>
  <si>
    <t>45-55-06/326 Fine aggregates for mortars;</t>
  </si>
  <si>
    <t>Pr_20_31_04_56</t>
  </si>
  <si>
    <t>Natural stone aggregates</t>
  </si>
  <si>
    <t>NaturalStoneAggregate</t>
  </si>
  <si>
    <t>Pr_20_31_04_57</t>
  </si>
  <si>
    <t>Natural stone dusts</t>
  </si>
  <si>
    <t>NaturalStoneDust</t>
  </si>
  <si>
    <t>45-55-06/327 Natural stone dust;</t>
  </si>
  <si>
    <t>Pr_20_31_04_59</t>
  </si>
  <si>
    <t>Oyster shells</t>
  </si>
  <si>
    <t>OysterShell</t>
  </si>
  <si>
    <t>45-55-18/445 Oyster shells;</t>
  </si>
  <si>
    <t>Pr_20_31_04_60</t>
  </si>
  <si>
    <t>Pea gravel</t>
  </si>
  <si>
    <t>PeaGravel</t>
  </si>
  <si>
    <t>Pr_20_31_04_61</t>
  </si>
  <si>
    <t>Perlite aggregates</t>
  </si>
  <si>
    <t>PerliteAggregate</t>
  </si>
  <si>
    <t>Pr_20_31_04_62</t>
  </si>
  <si>
    <t>Permeable laying course aggregates</t>
  </si>
  <si>
    <t>PermeableLayingCourseAggregate</t>
  </si>
  <si>
    <t>45-55-06/328 Aggregates for permeable laying courses;</t>
  </si>
  <si>
    <t>Pr_20_31_04_71</t>
  </si>
  <si>
    <t>Recycled lightweight aggregates</t>
  </si>
  <si>
    <t>RecycledLightweightAggregate</t>
  </si>
  <si>
    <t>Pr_20_31_04_72</t>
  </si>
  <si>
    <t>Recycled rubber granules</t>
  </si>
  <si>
    <t>RecycledRubberGranule</t>
  </si>
  <si>
    <t>45-55-06/350 Recycled rubber granules;</t>
  </si>
  <si>
    <t>Pr_20_31_04_77</t>
  </si>
  <si>
    <t>Scrap iron aggregates</t>
  </si>
  <si>
    <t>ScrapIronAggregate</t>
  </si>
  <si>
    <t>Pr_20_31_04_79</t>
  </si>
  <si>
    <t>Single sized aggregates</t>
  </si>
  <si>
    <t>SingleSizedAggregate</t>
  </si>
  <si>
    <t>45-55-06/360 Single sized aggregates for biological filtration;</t>
  </si>
  <si>
    <t>Pr_20_31_04_80</t>
  </si>
  <si>
    <t>Soil improvement aggregates</t>
  </si>
  <si>
    <t>Pr_20_31_04_85</t>
  </si>
  <si>
    <t>Surface dressing aggregates</t>
  </si>
  <si>
    <t>SurfaceDressingAggregate</t>
  </si>
  <si>
    <t>45-55-06/302 Aggregates for surface dressings;</t>
  </si>
  <si>
    <t>Pr_20_31_04_86</t>
  </si>
  <si>
    <t>Surface treatment fine aggregates</t>
  </si>
  <si>
    <t>SurfaceTreatmentFineAggregate</t>
  </si>
  <si>
    <t>45-55-06/344 Fine aggregates for surface treatment;</t>
  </si>
  <si>
    <t>Pr_20_31_04_94</t>
  </si>
  <si>
    <t>Vermiculite aggregates</t>
  </si>
  <si>
    <t>VermiculiteAggregate</t>
  </si>
  <si>
    <t>Pr_20_31_12</t>
  </si>
  <si>
    <t>Cements and limes</t>
  </si>
  <si>
    <t>CementLime</t>
  </si>
  <si>
    <t>Pr_20_31_12_11</t>
  </si>
  <si>
    <t>Calcium aluminate cements</t>
  </si>
  <si>
    <t>CalciumAluminateCement</t>
  </si>
  <si>
    <t>45-55-18/310 Calcium aluminate cement;</t>
  </si>
  <si>
    <t>Pr_20_31_12_13</t>
  </si>
  <si>
    <t>Cement replacement materials</t>
  </si>
  <si>
    <t>CementReplacementMaterial</t>
  </si>
  <si>
    <t>45-55-18/320 Cement/cement replacement materials;</t>
  </si>
  <si>
    <t>Pr_20_31_12_38</t>
  </si>
  <si>
    <t>Hydrated limes</t>
  </si>
  <si>
    <t>HydratedLime</t>
  </si>
  <si>
    <t>Pr_20_31_12_39</t>
  </si>
  <si>
    <t>Hydraulic limes</t>
  </si>
  <si>
    <t>HydraulicLime</t>
  </si>
  <si>
    <t>45-55-18/430 Lime with hydraulic properties;</t>
  </si>
  <si>
    <t>Pr_20_31_12_50</t>
  </si>
  <si>
    <t>Masonry cements</t>
  </si>
  <si>
    <t>Masonrycements</t>
  </si>
  <si>
    <t>45-55-18/340 Masonry cement;</t>
  </si>
  <si>
    <t>Pr_20_31_12_57</t>
  </si>
  <si>
    <t>Non-hydraulic lime putties</t>
  </si>
  <si>
    <t>Non-hydrauliclimeputties</t>
  </si>
  <si>
    <t>45-55-18/450 Ready prepared non-hydraulic lime putty;</t>
  </si>
  <si>
    <t>Pr_20_31_12_58</t>
  </si>
  <si>
    <t>Non-hydraulic limes</t>
  </si>
  <si>
    <t>Non-hydrauliclimes</t>
  </si>
  <si>
    <t>45-55-18/440 Non-hydraulic lime;</t>
  </si>
  <si>
    <t>Pr_20_31_12_60</t>
  </si>
  <si>
    <t>Portland cements</t>
  </si>
  <si>
    <t>Portlandcements</t>
  </si>
  <si>
    <t>45-55-18/350 Portland cement;</t>
  </si>
  <si>
    <t>Pr_20_31_12_69</t>
  </si>
  <si>
    <t>Quicklime</t>
  </si>
  <si>
    <t>Pr_20_31_12_80</t>
  </si>
  <si>
    <t>Special purpose cements</t>
  </si>
  <si>
    <t>SpecialPurposeCement</t>
  </si>
  <si>
    <t>Pr_20_31_12_86</t>
  </si>
  <si>
    <t>Sulfate-resisting Portland cements</t>
  </si>
  <si>
    <t>Sulfate-resistingPortlandcements</t>
  </si>
  <si>
    <t>45-55-18/360 Sulfate-resisting Portland cement;</t>
  </si>
  <si>
    <t>Pr_20_31_16</t>
  </si>
  <si>
    <t>Concretes</t>
  </si>
  <si>
    <t>Pr_20_31_16_12</t>
  </si>
  <si>
    <t>Cement-bound granular mixtures</t>
  </si>
  <si>
    <t>CementBoundGranularMixture</t>
  </si>
  <si>
    <t>45-55-20/310 Cement bound granular mixtures;</t>
  </si>
  <si>
    <t>Pr_20_31_16_21</t>
  </si>
  <si>
    <t>Designated concrete</t>
  </si>
  <si>
    <t>DesignatedConcrete</t>
  </si>
  <si>
    <t>45-55-20/330 Designated concrete;</t>
  </si>
  <si>
    <t>Pr_20_31_16_22</t>
  </si>
  <si>
    <t>Designed concrete</t>
  </si>
  <si>
    <t>DesignedConcrete</t>
  </si>
  <si>
    <t>45-55-20/325 Designed concrete;</t>
  </si>
  <si>
    <t>Pr_20_31_16_29</t>
  </si>
  <si>
    <t>Fine bedding concretes</t>
  </si>
  <si>
    <t>FineBeddingConcrete</t>
  </si>
  <si>
    <t>45-55-20/390 Ready-to-use fine concrete for bedding;</t>
  </si>
  <si>
    <t>Pr_20_31_16_30</t>
  </si>
  <si>
    <t>Fly ash bound mixtures</t>
  </si>
  <si>
    <t>FlyAshBoundMixture</t>
  </si>
  <si>
    <t>45-55-20/312 Fly ash bound mixtures;</t>
  </si>
  <si>
    <t>Pr_20_31_16_31</t>
  </si>
  <si>
    <t>Foamed concrete</t>
  </si>
  <si>
    <t>FoamedConcrete</t>
  </si>
  <si>
    <t>45-55-20/370 Proprietary concrete;</t>
  </si>
  <si>
    <t>Pr_20_31_16_37</t>
  </si>
  <si>
    <t>High strength concrete</t>
  </si>
  <si>
    <t>HighStrengthConcrete</t>
  </si>
  <si>
    <t>Pr_20_31_16_39</t>
  </si>
  <si>
    <t>Hydraulic road binder bound mixtures</t>
  </si>
  <si>
    <t>HydraulicRoadBinderBoundMixture</t>
  </si>
  <si>
    <t>45-55-20/316 Hydraulic road binder bound mixtures;</t>
  </si>
  <si>
    <t>Pr_20_31_16_56</t>
  </si>
  <si>
    <t>Normal-class concretes</t>
  </si>
  <si>
    <t>NormalClassConcrete</t>
  </si>
  <si>
    <t>Pr_20_31_16_66</t>
  </si>
  <si>
    <t>Pre-blended concretes</t>
  </si>
  <si>
    <t>PreBlendedConcrete</t>
  </si>
  <si>
    <t>45-55-20/340 Pre-blended concrete;</t>
  </si>
  <si>
    <t>Pr_20_31_16_67</t>
  </si>
  <si>
    <t>Prescribed concrete</t>
  </si>
  <si>
    <t>PrescribedConcrete</t>
  </si>
  <si>
    <t>45-55-20/335 Prescribed concrete;</t>
  </si>
  <si>
    <t>Pr_20_31_16_68</t>
  </si>
  <si>
    <t>Proprietary concretes</t>
  </si>
  <si>
    <t>ProprietaryConcrete</t>
  </si>
  <si>
    <t>Pr_20_31_16_70</t>
  </si>
  <si>
    <t>Resin concretes</t>
  </si>
  <si>
    <t>ResinConcrete</t>
  </si>
  <si>
    <t>Pr_20_31_16_72</t>
  </si>
  <si>
    <t>Roman concretes</t>
  </si>
  <si>
    <t>RomanConcrete</t>
  </si>
  <si>
    <t>Pr_20_31_16_76</t>
  </si>
  <si>
    <t>Self-compacting concretes</t>
  </si>
  <si>
    <t>SelfCompactingConcrete</t>
  </si>
  <si>
    <t>Pr_20_31_16_78</t>
  </si>
  <si>
    <t>Slag-bound mixtures</t>
  </si>
  <si>
    <t>SlagBoundMixture</t>
  </si>
  <si>
    <t>45-55-20/314 Slag bound mixtures;</t>
  </si>
  <si>
    <t>Pr_20_31_16_80</t>
  </si>
  <si>
    <t>Small-area repair concretes</t>
  </si>
  <si>
    <t>SmallAreaRepairConcrete</t>
  </si>
  <si>
    <t>45-55-20/320 Concrete for small area repairs;</t>
  </si>
  <si>
    <t>Pr_20_31_16_82</t>
  </si>
  <si>
    <t>Special-class performance concretes</t>
  </si>
  <si>
    <t>SpecialClassPerformanceConcrete</t>
  </si>
  <si>
    <t>Pr_20_31_16_83</t>
  </si>
  <si>
    <t>Special-class prescription concretes</t>
  </si>
  <si>
    <t>SpecialClassPrescriptionConcrete</t>
  </si>
  <si>
    <t>Pr_20_31_16_84</t>
  </si>
  <si>
    <t>Sprayed concretes</t>
  </si>
  <si>
    <t>SprayedConcrete</t>
  </si>
  <si>
    <t>Pr_20_31_16_85</t>
  </si>
  <si>
    <t>Standardized prescribed concrete</t>
  </si>
  <si>
    <t>StandardizedPrescribedConcrete</t>
  </si>
  <si>
    <t>45-55-20/400 Standardized prescribed concrete;</t>
  </si>
  <si>
    <t>Pr_20_31_16_92</t>
  </si>
  <si>
    <t>Ultra-high-performance concrete</t>
  </si>
  <si>
    <t>UltraHighPerformanceConcrete</t>
  </si>
  <si>
    <t>Pr_20_31_35</t>
  </si>
  <si>
    <t>Granules and powders</t>
  </si>
  <si>
    <t>GranulePowder</t>
  </si>
  <si>
    <t>Pr_20_31_35_22</t>
  </si>
  <si>
    <t>Diatomaceous earth</t>
  </si>
  <si>
    <t>DiatomaceouEarth</t>
  </si>
  <si>
    <t>Pr_20_31_35_30</t>
  </si>
  <si>
    <t>Fly ash</t>
  </si>
  <si>
    <t>FlyAsh</t>
  </si>
  <si>
    <t>45-55-04/440 Fly ash;</t>
  </si>
  <si>
    <t>Pr_20_31_35_33</t>
  </si>
  <si>
    <t>Granulated blast furnace slag</t>
  </si>
  <si>
    <t>GranulatedBlastFurnaceSlag</t>
  </si>
  <si>
    <t>45-55-04/492 Granulated blast furnace slag;</t>
  </si>
  <si>
    <t>Pr_20_31_35_34</t>
  </si>
  <si>
    <t>Ground granulated blast furnace slag</t>
  </si>
  <si>
    <t>GroundGranulatedBlastFurnaceSlag</t>
  </si>
  <si>
    <t>45-55-04/445 Ground granulated blast furnace slag;</t>
  </si>
  <si>
    <t>Pr_20_31_35_35</t>
  </si>
  <si>
    <t>Gypsum</t>
  </si>
  <si>
    <t>45-55-04/490 Gypsum;</t>
  </si>
  <si>
    <t>Pr_20_31_35_47</t>
  </si>
  <si>
    <t>Limestone fines</t>
  </si>
  <si>
    <t>LimestoneFine</t>
  </si>
  <si>
    <t>45-55-04/450 Limestone fines;</t>
  </si>
  <si>
    <t>Pr_20_31_35_50</t>
  </si>
  <si>
    <t>Marble dust</t>
  </si>
  <si>
    <t>MarbleDust</t>
  </si>
  <si>
    <t>45-55-04/455 Marble dust;</t>
  </si>
  <si>
    <t>Pr_20_31_35_51</t>
  </si>
  <si>
    <t>Metakaolin</t>
  </si>
  <si>
    <t>45-55-04/460 Metakaolin;</t>
  </si>
  <si>
    <t>Pr_20_31_35_52</t>
  </si>
  <si>
    <t>Microsilica</t>
  </si>
  <si>
    <t>Pr_20_31_35_53</t>
  </si>
  <si>
    <t>Mineral pigments</t>
  </si>
  <si>
    <t>MineralPigment</t>
  </si>
  <si>
    <t>45-55-04/465 Pigments;</t>
  </si>
  <si>
    <t>Pr_20_31_35_56</t>
  </si>
  <si>
    <t>Natural pozzolan</t>
  </si>
  <si>
    <t>NaturalPozzolan</t>
  </si>
  <si>
    <t>Pr_20_31_35_60</t>
  </si>
  <si>
    <t>Partially ground granulated blast furnace slag</t>
  </si>
  <si>
    <t>PartiallyGroundGranulatedBlastFurnaceSlag</t>
  </si>
  <si>
    <t>45-55-04/494 Partially ground granulated blast furnace slag;</t>
  </si>
  <si>
    <t>Pr_20_31_35_62</t>
  </si>
  <si>
    <t>Plaster of Paris</t>
  </si>
  <si>
    <t>PlasterOfPari</t>
  </si>
  <si>
    <t>45-55-04/470 Plaster of Paris;</t>
  </si>
  <si>
    <t>Pr_20_31_35_75</t>
  </si>
  <si>
    <t>Sawdust</t>
  </si>
  <si>
    <t>Pr_20_31_35_78</t>
  </si>
  <si>
    <t>Silicon carbide powder</t>
  </si>
  <si>
    <t>SiliconCarbidePowder</t>
  </si>
  <si>
    <t>Pr_20_31_35_81</t>
  </si>
  <si>
    <t>Silica fume</t>
  </si>
  <si>
    <t>SilicaFume</t>
  </si>
  <si>
    <t>45-55-04/475 Silica fume;</t>
  </si>
  <si>
    <t>Pr_20_31_35_82</t>
  </si>
  <si>
    <t>Sintered pulverized fuel ash</t>
  </si>
  <si>
    <t>SinteredPulverizedFuelAsh</t>
  </si>
  <si>
    <t>Pr_20_31_35_86</t>
  </si>
  <si>
    <t>Synthetic foam granules</t>
  </si>
  <si>
    <t>SyntheticFoamGranule</t>
  </si>
  <si>
    <t>Pr_20_31_53</t>
  </si>
  <si>
    <t>Mortars and grouts</t>
  </si>
  <si>
    <t>MortarGrout</t>
  </si>
  <si>
    <t>Pr_20_31_53_08</t>
  </si>
  <si>
    <t>Brick slip adhesive mortars</t>
  </si>
  <si>
    <t>BrickSlipAdhesiveMortar</t>
  </si>
  <si>
    <t>45-55-50/300 Brick slip adhesive mortar;</t>
  </si>
  <si>
    <t>Pr_20_31_53_10</t>
  </si>
  <si>
    <t>Cement-gauged designed mortars</t>
  </si>
  <si>
    <t>CementGaugedDesignedMortar</t>
  </si>
  <si>
    <t>45-55-50/302 Cement gauged designed mix mortar;</t>
  </si>
  <si>
    <t>Pr_20_31_53_11</t>
  </si>
  <si>
    <t>Cement-gauged mortars</t>
  </si>
  <si>
    <t>CementGaugedMortar</t>
  </si>
  <si>
    <t>45-55-50/303 Cement gauged prescribed mix mortar;</t>
  </si>
  <si>
    <t>Pr_20_31_53_12</t>
  </si>
  <si>
    <t>Cementitious and reaction resin grouts</t>
  </si>
  <si>
    <t>CementitiouReactionResinGrout</t>
  </si>
  <si>
    <t>45-55-50/400 Cementitious and reaction resin grout;</t>
  </si>
  <si>
    <t>Pr_20_31_53_13</t>
  </si>
  <si>
    <t>Cementitious grouts</t>
  </si>
  <si>
    <t>CementitiouGrout</t>
  </si>
  <si>
    <t>45-55-50/405 Cementitious grout;</t>
  </si>
  <si>
    <t>Pr_20_31_53_14</t>
  </si>
  <si>
    <t>Cementitious tanking mortars</t>
  </si>
  <si>
    <t>CementitiouTankingMortar</t>
  </si>
  <si>
    <t>45-55-50/305 Cementitious tanking mortar;</t>
  </si>
  <si>
    <t>Pr_20_31_53_15</t>
  </si>
  <si>
    <t>Concrete repair mortars</t>
  </si>
  <si>
    <t>ConcreteRepairMortar</t>
  </si>
  <si>
    <t>45-55-50/350 Repair mortar for concrete;</t>
  </si>
  <si>
    <t>Pr_20_31_53_16</t>
  </si>
  <si>
    <t>Cementitious tiling grouts</t>
  </si>
  <si>
    <t>CementitiousTilingGrout</t>
  </si>
  <si>
    <t>Pr_20_31_53_18</t>
  </si>
  <si>
    <t>Crystallization active slurry mortars</t>
  </si>
  <si>
    <t>CrystallizationActiveSlurryMortar</t>
  </si>
  <si>
    <t>45-55-50/460 Crystallization active slurry mortar;</t>
  </si>
  <si>
    <t>Pr_20_31_53_26</t>
  </si>
  <si>
    <t>Epoxy mortars</t>
  </si>
  <si>
    <t>EpoxyMortar</t>
  </si>
  <si>
    <t>45-55-50/310 Epoxy mortar;</t>
  </si>
  <si>
    <t>Pr_20_31_53_27</t>
  </si>
  <si>
    <t>Epoxy resin grouts</t>
  </si>
  <si>
    <t>EpoxyResinGrout</t>
  </si>
  <si>
    <t>45-55-50/410 Epoxy resin grout;</t>
  </si>
  <si>
    <t>Pr_20_31_53_28</t>
  </si>
  <si>
    <t>Epoxy resin-modified cementitious slurries</t>
  </si>
  <si>
    <t>EpoxyResinModifiedCementitiouSlurry</t>
  </si>
  <si>
    <t>45-55-50/465 Epoxy resin-modified cementitious slurry;</t>
  </si>
  <si>
    <t>Pr_20_31_53_30</t>
  </si>
  <si>
    <t>Fibre-reinforced polymer-modified cementitious mortars</t>
  </si>
  <si>
    <t>FibreReinforcedPolymerModifiedCementitiouMortar</t>
  </si>
  <si>
    <t>45-55-50/315 Fibre-reinforced polymer-modified cementitious mortar;</t>
  </si>
  <si>
    <t>Pr_20_31_53_31</t>
  </si>
  <si>
    <t>Fire-resisting mortars</t>
  </si>
  <si>
    <t>FireResistingMortar</t>
  </si>
  <si>
    <t>45-55-50/320 Fire resisting mortar;</t>
  </si>
  <si>
    <t>Pr_20_31_53_32</t>
  </si>
  <si>
    <t>General purpose cement:sand mortars</t>
  </si>
  <si>
    <t>GeneralPurposeCementSandMortar</t>
  </si>
  <si>
    <t>Pr_20_31_53_33</t>
  </si>
  <si>
    <t>Glass block jointing mortars</t>
  </si>
  <si>
    <t>GlassBlockJointingMortar</t>
  </si>
  <si>
    <t>45-55-50/490 Glass block jointing mortar;</t>
  </si>
  <si>
    <t>Pr_20_31_53_34</t>
  </si>
  <si>
    <t>Glass block pointing mortars</t>
  </si>
  <si>
    <t>GlassBlockPointingMortar</t>
  </si>
  <si>
    <t>45-55-50/495 Glass block pointing mortar;</t>
  </si>
  <si>
    <t>Pr_20_31_53_39</t>
  </si>
  <si>
    <t>Hydraulic lime mortars</t>
  </si>
  <si>
    <t>HydraulicLimeMortar</t>
  </si>
  <si>
    <t>45-55-50/347 Premixed hydraulic lime mortar;</t>
  </si>
  <si>
    <t>Pr_20_31_53_40</t>
  </si>
  <si>
    <t>Injection grouts</t>
  </si>
  <si>
    <t>InjectionGrout</t>
  </si>
  <si>
    <t>45-55-50/450 Injection grout;</t>
  </si>
  <si>
    <t>Pr_20_31_53_41</t>
  </si>
  <si>
    <t>Injection mortar damp-proof courses</t>
  </si>
  <si>
    <t>InjectionMortarDampProofCourse</t>
  </si>
  <si>
    <t>45-25-20/390 Rising damp injection materials;</t>
  </si>
  <si>
    <t>Pr_20_31_53_42</t>
  </si>
  <si>
    <t>Injection mortars</t>
  </si>
  <si>
    <t>InjectionMortar</t>
  </si>
  <si>
    <t>45-55-50/380 Injection mortar;</t>
  </si>
  <si>
    <t>Pr_20_31_53_43</t>
  </si>
  <si>
    <t>Intumescent mortars</t>
  </si>
  <si>
    <t>IntumescentMortar</t>
  </si>
  <si>
    <t>45-55-50/325 Intumescent mortar;</t>
  </si>
  <si>
    <t>Pr_20_31_53_47</t>
  </si>
  <si>
    <t>Lightweight masonry mortars</t>
  </si>
  <si>
    <t>LightweightMasonryMortar</t>
  </si>
  <si>
    <t>45-55-50/326 Lightweight masonry mortar;</t>
  </si>
  <si>
    <t>Pr_20_31_53_50</t>
  </si>
  <si>
    <t>Masonry grout</t>
  </si>
  <si>
    <t>MasonryGrout</t>
  </si>
  <si>
    <t>45-55-50/415 Masonry grout;</t>
  </si>
  <si>
    <t>Pr_20_31_53_52</t>
  </si>
  <si>
    <t>Metal anchor and fixings grouts</t>
  </si>
  <si>
    <t>MetalAnchorFixingGrout</t>
  </si>
  <si>
    <t>45-55-50/420 Metal fixings and anchors grout;</t>
  </si>
  <si>
    <t>Pr_20_31_53_54</t>
  </si>
  <si>
    <t>Mortar repair mortar</t>
  </si>
  <si>
    <t>MortarRepairMortar</t>
  </si>
  <si>
    <t>45-55-50/327 Mortar repairs mortar;</t>
  </si>
  <si>
    <t>Pr_20_31_53_60</t>
  </si>
  <si>
    <t>Paving jointing mortars</t>
  </si>
  <si>
    <t>PavingJointingMortar</t>
  </si>
  <si>
    <t>45-55-50/330 Paving jointing mortar;</t>
  </si>
  <si>
    <t>Pr_20_31_53_61</t>
  </si>
  <si>
    <t>Paving laying course mortars</t>
  </si>
  <si>
    <t>PavingLayingCourseMortar</t>
  </si>
  <si>
    <t>45-55-50/335 Paving laying course mortar;</t>
  </si>
  <si>
    <t>Pr_20_31_53_62</t>
  </si>
  <si>
    <t>Paving unit priming slurry mortars</t>
  </si>
  <si>
    <t>PavingUnitPrimingSlurryMortar</t>
  </si>
  <si>
    <t>45-55-50/340 Paving unit priming slurry mortar;</t>
  </si>
  <si>
    <t>Pr_20_31_53_64</t>
  </si>
  <si>
    <t>Polyester resin grouts</t>
  </si>
  <si>
    <t>PolyesterResinGrout</t>
  </si>
  <si>
    <t>45-55-50/425 Polyester resin grout;</t>
  </si>
  <si>
    <t>Pr_20_31_53_65</t>
  </si>
  <si>
    <t>Polymer-modified cementitious mortars</t>
  </si>
  <si>
    <t>PolymerModifiedCementitiouMortar</t>
  </si>
  <si>
    <t>45-55-50/345 Polymer-modified cementitious mortar;</t>
  </si>
  <si>
    <t>Pr_20_31_53_66</t>
  </si>
  <si>
    <t>Polymer-modified cementitious slurries</t>
  </si>
  <si>
    <t>PolymerModifiedCementitiouSlurry</t>
  </si>
  <si>
    <t>45-55-50/470 Polymer-modified cementitious slurry;</t>
  </si>
  <si>
    <t>Pr_20_31_53_71</t>
  </si>
  <si>
    <t>Resin grouts</t>
  </si>
  <si>
    <t>ResinGrout</t>
  </si>
  <si>
    <t>45-55-50/430 Resin grout;</t>
  </si>
  <si>
    <t>Pr_20_31_53_76</t>
  </si>
  <si>
    <t>Self-hardening slurry mixes</t>
  </si>
  <si>
    <t>SelfHardeningSlurryMixe</t>
  </si>
  <si>
    <t>45-55-50/475 Self-hardening slurry mix;</t>
  </si>
  <si>
    <t>Pr_20_31_53_79</t>
  </si>
  <si>
    <t>Silica grouts</t>
  </si>
  <si>
    <t>SilicaGrout</t>
  </si>
  <si>
    <t>Pr_20_31_53_88</t>
  </si>
  <si>
    <t>Thin-layer mortars</t>
  </si>
  <si>
    <t>ThinLayerMortar</t>
  </si>
  <si>
    <t>45-55-50/355 Thin layer mortar;</t>
  </si>
  <si>
    <t>Pr_20_31_53_90</t>
  </si>
  <si>
    <t>Thixotropic resin grouts</t>
  </si>
  <si>
    <t>ThixotropicResinGrout</t>
  </si>
  <si>
    <t>45-55-50/435 Thixotropic resin grout;</t>
  </si>
  <si>
    <t>Pr_20_31_53_96</t>
  </si>
  <si>
    <t>Waterproof mortars</t>
  </si>
  <si>
    <t>WaterproofMortar</t>
  </si>
  <si>
    <t>45-55-50/360 Waterproof mortar;</t>
  </si>
  <si>
    <t>Pr_20_31_56</t>
  </si>
  <si>
    <t>Natural resins</t>
  </si>
  <si>
    <t>NaturalResin</t>
  </si>
  <si>
    <t>Pr_20_31_56_11</t>
  </si>
  <si>
    <t>Balsam resins</t>
  </si>
  <si>
    <t>BalsamResin</t>
  </si>
  <si>
    <t>Pr_20_31_56_13</t>
  </si>
  <si>
    <t>Benzoin resins</t>
  </si>
  <si>
    <t>BenzoinResin</t>
  </si>
  <si>
    <t>Pr_20_31_56_16</t>
  </si>
  <si>
    <t>Copal resins</t>
  </si>
  <si>
    <t>CopalResin</t>
  </si>
  <si>
    <t>Pr_20_31_56_21</t>
  </si>
  <si>
    <t>Damar resins</t>
  </si>
  <si>
    <t>DamarResin</t>
  </si>
  <si>
    <t>Pr_20_31_56_46</t>
  </si>
  <si>
    <t>Lacquer resins</t>
  </si>
  <si>
    <t>LacquerResin</t>
  </si>
  <si>
    <t>Pr_20_31_56_50</t>
  </si>
  <si>
    <t>Mastic resins</t>
  </si>
  <si>
    <t>MasticResin</t>
  </si>
  <si>
    <t>Pr_20_31_56_77</t>
  </si>
  <si>
    <t>Shellac resins</t>
  </si>
  <si>
    <t>ShellacResin</t>
  </si>
  <si>
    <t>Pr_20_31_56_91</t>
  </si>
  <si>
    <t>Turpentine resins</t>
  </si>
  <si>
    <t>TurpentineResin</t>
  </si>
  <si>
    <t>Pr_20_31_86</t>
  </si>
  <si>
    <t>Synthetic resins</t>
  </si>
  <si>
    <t>SyntheticResin</t>
  </si>
  <si>
    <t>Pr_20_31_86_01</t>
  </si>
  <si>
    <t>Acetal resins</t>
  </si>
  <si>
    <t>AcetalResin</t>
  </si>
  <si>
    <t>Pr_20_31_86_02</t>
  </si>
  <si>
    <t>Acrylic resins</t>
  </si>
  <si>
    <t>AcrylicResin</t>
  </si>
  <si>
    <t>45-55-70/360 Surfacing resin;</t>
  </si>
  <si>
    <t>Pr_20_31_86_03</t>
  </si>
  <si>
    <t>Acrylonitrile butadiene styrene (ABS) resins</t>
  </si>
  <si>
    <t>AcrylonitrileButadieneStyreneAbsResin</t>
  </si>
  <si>
    <t>Pr_20_31_86_04</t>
  </si>
  <si>
    <t>Alkyd resins</t>
  </si>
  <si>
    <t>AlkydResin</t>
  </si>
  <si>
    <t>Pr_20_31_86_27</t>
  </si>
  <si>
    <t>Epoxy resins</t>
  </si>
  <si>
    <t>EpoxyResin</t>
  </si>
  <si>
    <t>45-55-70/365 Epoxy resin;</t>
  </si>
  <si>
    <t>Pr_20_31_86_28</t>
  </si>
  <si>
    <t>Ethylene vinyl acetate (EVA) resins</t>
  </si>
  <si>
    <t>EthyleneVinylAcetateEvaResin</t>
  </si>
  <si>
    <t>Pr_20_31_86_46</t>
  </si>
  <si>
    <t>Liquid crystal polymer resins</t>
  </si>
  <si>
    <t>LiquidCrystalPolymerResin</t>
  </si>
  <si>
    <t>Pr_20_31_86_48</t>
  </si>
  <si>
    <t>Long-fibre-reinforced plastics resins</t>
  </si>
  <si>
    <t>LongFibreReinforcedPlasticsResin</t>
  </si>
  <si>
    <t>Pr_20_31_86_51</t>
  </si>
  <si>
    <t>Melamine formaldehyde (MF) resins</t>
  </si>
  <si>
    <t>MelamineFormaldehydeMfResin</t>
  </si>
  <si>
    <t>Pr_20_31_86_58</t>
  </si>
  <si>
    <t>Phenol formaldehyde (PF) resins</t>
  </si>
  <si>
    <t>PhenolFormaldehydePfResin</t>
  </si>
  <si>
    <t>45-55-70/330 Resins for GRP units;</t>
  </si>
  <si>
    <t>Pr_20_31_86_59</t>
  </si>
  <si>
    <t>Polyamide (PA) resins</t>
  </si>
  <si>
    <t>PolyamidePaResin</t>
  </si>
  <si>
    <t>Pr_20_31_86_60</t>
  </si>
  <si>
    <t>Polycarbonate resins</t>
  </si>
  <si>
    <t>PolycarbonateResin</t>
  </si>
  <si>
    <t>Pr_20_31_86_61</t>
  </si>
  <si>
    <t>Polyester resins</t>
  </si>
  <si>
    <t>PolyesterResin</t>
  </si>
  <si>
    <t>Pr_20_31_86_62</t>
  </si>
  <si>
    <t>Polyethylene (PE) resins</t>
  </si>
  <si>
    <t>PolyethylenePeResin</t>
  </si>
  <si>
    <t>Pr_20_31_86_63</t>
  </si>
  <si>
    <t>Polyethylene terephthalate (PET) resins</t>
  </si>
  <si>
    <t>PolyethyleneTerephthalatePetResin</t>
  </si>
  <si>
    <t>Pr_20_31_86_64</t>
  </si>
  <si>
    <t>Polyphenylene sulfide resins</t>
  </si>
  <si>
    <t>PolyphenyleneSulfideResin</t>
  </si>
  <si>
    <t>Pr_20_31_86_65</t>
  </si>
  <si>
    <t>Polypropylene resins</t>
  </si>
  <si>
    <t>PolypropyleneResin</t>
  </si>
  <si>
    <t>Pr_20_31_86_66</t>
  </si>
  <si>
    <t>Polystyrene (PS) resins</t>
  </si>
  <si>
    <t>PolystyrenePsResin</t>
  </si>
  <si>
    <t>Pr_20_31_86_67</t>
  </si>
  <si>
    <t>Polyurethane (PU) resins</t>
  </si>
  <si>
    <t>PolyurethanePuResin</t>
  </si>
  <si>
    <t>Pr_20_31_86_68</t>
  </si>
  <si>
    <t>Polyvinyl chloride (PVC) resins</t>
  </si>
  <si>
    <t>PolyvinylChloridePvcResin</t>
  </si>
  <si>
    <t>Pr_20_31_86_77</t>
  </si>
  <si>
    <t>Silicone resins</t>
  </si>
  <si>
    <t>SiliconeResin</t>
  </si>
  <si>
    <t>Pr_20_31_86_88</t>
  </si>
  <si>
    <t>Thermoplastic elastomer (TPE) resins</t>
  </si>
  <si>
    <t>ThermoplasticElastomerTpeResin</t>
  </si>
  <si>
    <t>Pr_20_31_86_92</t>
  </si>
  <si>
    <t>Unsaturated polyester (UP) resins</t>
  </si>
  <si>
    <t>UnsaturatedPolyesterUpResin</t>
  </si>
  <si>
    <t>Pr_20_31_86_93</t>
  </si>
  <si>
    <t>Urea formaldehyde (UF) resins</t>
  </si>
  <si>
    <t>UreaFormaldehydeUfResin</t>
  </si>
  <si>
    <t>Pr_20_31_86_94</t>
  </si>
  <si>
    <t>Vinyl ester resins</t>
  </si>
  <si>
    <t>VinylEsterResin</t>
  </si>
  <si>
    <t>Pr_20_65</t>
  </si>
  <si>
    <t>Prefabricated buildings and structures</t>
  </si>
  <si>
    <t>PrefabricatedBuildingStructure</t>
  </si>
  <si>
    <t>Pr_20_65_34</t>
  </si>
  <si>
    <t>Glazed structures</t>
  </si>
  <si>
    <t>GlazedStructure</t>
  </si>
  <si>
    <t>Pr_20_65_34_34</t>
  </si>
  <si>
    <t>Glazed enclosures</t>
  </si>
  <si>
    <t>GlazedEnclosure</t>
  </si>
  <si>
    <t>45-05-60/340 Glazed structures;</t>
  </si>
  <si>
    <t>Pr_20_65_34_51</t>
  </si>
  <si>
    <t>Metal-framed structures</t>
  </si>
  <si>
    <t>MetalFramedStructure</t>
  </si>
  <si>
    <t>45-05-75/350 Metal-framed structures;</t>
  </si>
  <si>
    <t>Pr_20_65_34_72</t>
  </si>
  <si>
    <t>Roof lanterns</t>
  </si>
  <si>
    <t>RoofLantern</t>
  </si>
  <si>
    <t>45-05-60/345 Roof lanterns;</t>
  </si>
  <si>
    <t>Pr_20_65_50</t>
  </si>
  <si>
    <t>Modular products</t>
  </si>
  <si>
    <t>Modular</t>
  </si>
  <si>
    <t>Pr_20_65_50_10</t>
  </si>
  <si>
    <t>Bathroom pods</t>
  </si>
  <si>
    <t>BathroomPod</t>
  </si>
  <si>
    <t>45-05-60/326 Bathroom pods;</t>
  </si>
  <si>
    <t>Pr_20_65_50_45</t>
  </si>
  <si>
    <t>Kitchen pods</t>
  </si>
  <si>
    <t>KitchenPod</t>
  </si>
  <si>
    <t>45-05-60/328 Kitchen pods;</t>
  </si>
  <si>
    <t>Pr_20_65_50_46</t>
  </si>
  <si>
    <t>Kitchenette units</t>
  </si>
  <si>
    <t>KitchenetteUnit</t>
  </si>
  <si>
    <t>Pr_20_65_50_53</t>
  </si>
  <si>
    <t>Modular mezzanines</t>
  </si>
  <si>
    <t>ModularMezzanine</t>
  </si>
  <si>
    <t>Pr_20_65_50_63</t>
  </si>
  <si>
    <t>Plant room pods</t>
  </si>
  <si>
    <t>PlantRoomPod</t>
  </si>
  <si>
    <t>45-05-60/336 Plant room pods;</t>
  </si>
  <si>
    <t>Pr_20_65_50_65</t>
  </si>
  <si>
    <t>Prefabricated balconies</t>
  </si>
  <si>
    <t>PrefabricatedBalcony</t>
  </si>
  <si>
    <t>Pr_20_65_50_77</t>
  </si>
  <si>
    <t>Serviced pods</t>
  </si>
  <si>
    <t>ServicedPod</t>
  </si>
  <si>
    <t>45-05-60/330 Serviced pods;</t>
  </si>
  <si>
    <t>Pr_20_65_60</t>
  </si>
  <si>
    <t>Panelled and framed structure products</t>
  </si>
  <si>
    <t>PanelledFramedStructure</t>
  </si>
  <si>
    <t>Pr_20_65_60_15</t>
  </si>
  <si>
    <t>Concrete panelled modules</t>
  </si>
  <si>
    <t>ConcretePanelledModule</t>
  </si>
  <si>
    <t>45-05-60/355 Concrete panelled building;</t>
  </si>
  <si>
    <t>Pr_20_65_60_17</t>
  </si>
  <si>
    <t>Cross-laminated timber (CLT) panelled modules</t>
  </si>
  <si>
    <t>CrossLaminatedTimberPanelledModule</t>
  </si>
  <si>
    <t>45-05-60/360 Cross laminated timber (CLT) panelled building;</t>
  </si>
  <si>
    <t>Pr_20_65_60_47</t>
  </si>
  <si>
    <t>Light-gauge steel floors and roofs</t>
  </si>
  <si>
    <t>LightGaugeSteelFloorRoof</t>
  </si>
  <si>
    <t>45-05-60/380 Light gauge steel floors and roofs;</t>
  </si>
  <si>
    <t>Pr_20_65_60_48</t>
  </si>
  <si>
    <t>Light-gauge steel frame panels</t>
  </si>
  <si>
    <t>LightGaugeSteelFramePanel</t>
  </si>
  <si>
    <t>45-05-60/375 Light gauge steel frame walls;</t>
  </si>
  <si>
    <t>Pr_20_65_60_60</t>
  </si>
  <si>
    <t>Packaged components</t>
  </si>
  <si>
    <t>PackagedComponent</t>
  </si>
  <si>
    <t>45-05-60/390 Integral components;</t>
  </si>
  <si>
    <t>Pr_20_65_60_84</t>
  </si>
  <si>
    <t>Structural insulated panel (SIP) modules</t>
  </si>
  <si>
    <t>StructuralInsulatedPanelModule</t>
  </si>
  <si>
    <t>45-05-60/364 Structural insulated panels (SIPs) modules;</t>
  </si>
  <si>
    <t>Pr_20_65_60_88</t>
  </si>
  <si>
    <t>Timber-frame floors and roofs</t>
  </si>
  <si>
    <t>TimberFrameFloorRoof</t>
  </si>
  <si>
    <t>45-05-60/370 Timber frame floors and roofs;</t>
  </si>
  <si>
    <t>Pr_20_65_60_89</t>
  </si>
  <si>
    <t>Timber-frame panels</t>
  </si>
  <si>
    <t>TimberFramePanel</t>
  </si>
  <si>
    <t>45-05-60/372 Timber-frame wall panels;</t>
  </si>
  <si>
    <t>Pr_20_65_78</t>
  </si>
  <si>
    <t>Shelter structures</t>
  </si>
  <si>
    <t>ShelterStructure</t>
  </si>
  <si>
    <t>Pr_20_65_78_15</t>
  </si>
  <si>
    <t>Composite panelled shelters</t>
  </si>
  <si>
    <t>CompositePanelledShelter</t>
  </si>
  <si>
    <t>45-05-75/330 Composite panelled shelters;</t>
  </si>
  <si>
    <t>Pr_20_65_78_34</t>
  </si>
  <si>
    <t>Glazed shelters</t>
  </si>
  <si>
    <t>GlazedShelter</t>
  </si>
  <si>
    <t>45-05-75/310 Glazed shelters;</t>
  </si>
  <si>
    <t>Pr_20_65_78_58</t>
  </si>
  <si>
    <t>Open-sided shelters</t>
  </si>
  <si>
    <t>Pr_20_65_78_77</t>
  </si>
  <si>
    <t>Semi-closed shelters</t>
  </si>
  <si>
    <t>SemiClosedShelter</t>
  </si>
  <si>
    <t>45-05-75/320 Semi closed shelters;</t>
  </si>
  <si>
    <t>Pr_20_65_78_88</t>
  </si>
  <si>
    <t>Timber-framed and panelled shelters</t>
  </si>
  <si>
    <t>TimberFramedPanelledShelter</t>
  </si>
  <si>
    <t>45-05-75/325 Timber framed and panelled shelters;</t>
  </si>
  <si>
    <t>Pr_20_65_95</t>
  </si>
  <si>
    <t>Volumetric modules</t>
  </si>
  <si>
    <t>VolumetricModule</t>
  </si>
  <si>
    <t>Pr_20_65_95_15</t>
  </si>
  <si>
    <t>Composite modules</t>
  </si>
  <si>
    <t>CompositeModule</t>
  </si>
  <si>
    <t>45-05-60/325 Composite modules;</t>
  </si>
  <si>
    <t>Pr_20_65_95_17</t>
  </si>
  <si>
    <t>Concrete-framed modules</t>
  </si>
  <si>
    <t>ConcreteFramedModule</t>
  </si>
  <si>
    <t>45-05-60/315 Concrete-framed modules;</t>
  </si>
  <si>
    <t>Pr_20_65_95_85</t>
  </si>
  <si>
    <t>Steel-framed modules</t>
  </si>
  <si>
    <t>SteelFramedModule</t>
  </si>
  <si>
    <t>45-05-60/310 Steel-framed modules;</t>
  </si>
  <si>
    <t>Pr_20_65_95_90</t>
  </si>
  <si>
    <t>Timber-framed modules</t>
  </si>
  <si>
    <t>TimberFramedModule</t>
  </si>
  <si>
    <t>45-05-60/320 Timber-framed modules;</t>
  </si>
  <si>
    <t>Pr_20_76</t>
  </si>
  <si>
    <t>Sectional products</t>
  </si>
  <si>
    <t>Sectional</t>
  </si>
  <si>
    <t>AR;HW;RL;CV;TN</t>
  </si>
  <si>
    <t>Pr_20_76_06</t>
  </si>
  <si>
    <t>Balusters and newel posts</t>
  </si>
  <si>
    <t>BalusterNewelPost</t>
  </si>
  <si>
    <t>Pr_20_76_06_03</t>
  </si>
  <si>
    <t>Aluminium balusters and newel posts</t>
  </si>
  <si>
    <t>AluminiumBalusterNewelPost</t>
  </si>
  <si>
    <t>Pr_20_76_06_11</t>
  </si>
  <si>
    <t>Carbon steel balusters and newel posts</t>
  </si>
  <si>
    <t>CarbonSteelBalusterNewelPost</t>
  </si>
  <si>
    <t>Pr_20_76_06_12</t>
  </si>
  <si>
    <t>Cast iron balusters and newel posts</t>
  </si>
  <si>
    <t>CastIronBalusterNewelPost</t>
  </si>
  <si>
    <t>Pr_20_76_06_16</t>
  </si>
  <si>
    <t>Concrete balusters and newel posts</t>
  </si>
  <si>
    <t>ConcreteBalusterNewelPost</t>
  </si>
  <si>
    <t>Pr_20_76_06_36</t>
  </si>
  <si>
    <t>Hardwood balusters and newel posts</t>
  </si>
  <si>
    <t>HardwoodBalusterNewelPost</t>
  </si>
  <si>
    <t>Pr_20_76_06_50</t>
  </si>
  <si>
    <t>Metal intermediate posts</t>
  </si>
  <si>
    <t>MetalIntermediatePost</t>
  </si>
  <si>
    <t>45-30-75/374 Metal intermediate posts;</t>
  </si>
  <si>
    <t>Pr_20_76_06_52</t>
  </si>
  <si>
    <t>Metal newel posts</t>
  </si>
  <si>
    <t>MetalNewelPost</t>
  </si>
  <si>
    <t>45-30-75/372 Metal newel posts;</t>
  </si>
  <si>
    <t>Pr_20_76_06_63</t>
  </si>
  <si>
    <t>Plastics balusters and newel posts</t>
  </si>
  <si>
    <t>PlasticBalusterNewelPost</t>
  </si>
  <si>
    <t>Pr_20_76_06_80</t>
  </si>
  <si>
    <t>Softwood balusters and newel posts</t>
  </si>
  <si>
    <t>SoftwoodBalusterNewelPost</t>
  </si>
  <si>
    <t>Pr_20_76_06_83</t>
  </si>
  <si>
    <t>Stainless steel balusters and newel posts</t>
  </si>
  <si>
    <t>StainlessSteelBalusterNewelPost</t>
  </si>
  <si>
    <t>Pr_20_76_06_86</t>
  </si>
  <si>
    <t>Stone balusters and newel posts</t>
  </si>
  <si>
    <t>StoneBalusterNewelPost</t>
  </si>
  <si>
    <t>45-30-75/330 Manufactured stone balusters;</t>
  </si>
  <si>
    <t>Pr_20_76_06_87</t>
  </si>
  <si>
    <t>Timber newel posts</t>
  </si>
  <si>
    <t>TimberNewelPost</t>
  </si>
  <si>
    <t>45-30-75/370 Dressed timber newel posts;</t>
  </si>
  <si>
    <t>Pr_20_76_06_88</t>
  </si>
  <si>
    <t>Timber spindles</t>
  </si>
  <si>
    <t>TimberSpindle</t>
  </si>
  <si>
    <t>45-30-75/345 Timber spindles;</t>
  </si>
  <si>
    <t>Pr_20_76_08</t>
  </si>
  <si>
    <t>Bollards and impact protectors</t>
  </si>
  <si>
    <t>BollardImpactProtector</t>
  </si>
  <si>
    <t>Pr_20_76_08_02</t>
  </si>
  <si>
    <t>Aluminium alloy bollards</t>
  </si>
  <si>
    <t>AluminiumAlloyBollard</t>
  </si>
  <si>
    <t>45-25-15/301 Aluminium alloy bollards;</t>
  </si>
  <si>
    <t>Pr_20_76_08_03</t>
  </si>
  <si>
    <t>Aluminium alloy hinged bollards</t>
  </si>
  <si>
    <t>AluminiumAlloyHingedBollard</t>
  </si>
  <si>
    <t>45-25-15/321 Aluminium alloy hinged bollards;</t>
  </si>
  <si>
    <t>Pr_20_76_08_04</t>
  </si>
  <si>
    <t>Aluminium alloy telescopic bollards</t>
  </si>
  <si>
    <t>AluminiumAlloyTelescopicBollard</t>
  </si>
  <si>
    <t>45-25-15/341 Aluminium alloy telescopic bollards;</t>
  </si>
  <si>
    <t>Pr_20_76_08_09</t>
  </si>
  <si>
    <t>Carbon steel removable bollards</t>
  </si>
  <si>
    <t>CarbonSteelRemovableBollard</t>
  </si>
  <si>
    <t>Pr_20_76_08_10</t>
  </si>
  <si>
    <t>Carbon steel bollards</t>
  </si>
  <si>
    <t>CarbonSteelBollard</t>
  </si>
  <si>
    <t>45-25-15/303 Carbon steel bollards;</t>
  </si>
  <si>
    <t>Pr_20_76_08_11</t>
  </si>
  <si>
    <t>Carbon steel hinged bollards</t>
  </si>
  <si>
    <t>CarbonSteelHingedBollard</t>
  </si>
  <si>
    <t>45-25-15/323 Carbon steel hinged bollards;</t>
  </si>
  <si>
    <t>Pr_20_76_08_12</t>
  </si>
  <si>
    <t>Carbon steel rising bollards</t>
  </si>
  <si>
    <t>CarbonSteelRisingBollard</t>
  </si>
  <si>
    <t>45-25-15/331 Carbon steel rising bollards;</t>
  </si>
  <si>
    <t>Pr_20_76_08_13</t>
  </si>
  <si>
    <t>Carbon steel telescopic bollards</t>
  </si>
  <si>
    <t>CarbonSteelTelescopicBollard</t>
  </si>
  <si>
    <t>45-25-15/343 Carbon steel telescopic bollards;</t>
  </si>
  <si>
    <t>Pr_20_76_08_14</t>
  </si>
  <si>
    <t>Cast iron bollards</t>
  </si>
  <si>
    <t>CastIronBollard</t>
  </si>
  <si>
    <t>45-25-15/305 Cast iron bollards;</t>
  </si>
  <si>
    <t>Pr_20_76_08_15</t>
  </si>
  <si>
    <t>Collapsible metal bollards</t>
  </si>
  <si>
    <t>CollapsibleMetalBollard</t>
  </si>
  <si>
    <t>Pr_20_76_08_16</t>
  </si>
  <si>
    <t>Collapsible polymer bollards</t>
  </si>
  <si>
    <t>CollapsiblePolymerBollard</t>
  </si>
  <si>
    <t>Pr_20_76_08_17</t>
  </si>
  <si>
    <t>Collapsible timber bollards</t>
  </si>
  <si>
    <t>CollapsibleTimberBollard</t>
  </si>
  <si>
    <t>Pr_20_76_08_18</t>
  </si>
  <si>
    <t>Composite bollards</t>
  </si>
  <si>
    <t>CompositeBollard</t>
  </si>
  <si>
    <t>Pr_20_76_08_19</t>
  </si>
  <si>
    <t>Concrete bollards</t>
  </si>
  <si>
    <t>ConcreteBollard</t>
  </si>
  <si>
    <t>Pr_20_76_08_36</t>
  </si>
  <si>
    <t>Hardwood bollards</t>
  </si>
  <si>
    <t>HardwoodBollard</t>
  </si>
  <si>
    <t>45-25-15/307 Hardwood bollards;</t>
  </si>
  <si>
    <t>Pr_20_76_08_51</t>
  </si>
  <si>
    <t>Metal bollards</t>
  </si>
  <si>
    <t>MetalBollard</t>
  </si>
  <si>
    <t>Pr_20_76_08_52</t>
  </si>
  <si>
    <t>Metal impact protectors</t>
  </si>
  <si>
    <t>MetalImpactProtector</t>
  </si>
  <si>
    <t>Pr_20_76_08_53</t>
  </si>
  <si>
    <t>Metal impact protectors with infill</t>
  </si>
  <si>
    <t>MetalImpactProtectorWithInfill</t>
  </si>
  <si>
    <t>Pr_20_76_08_60</t>
  </si>
  <si>
    <t>Panel fenders</t>
  </si>
  <si>
    <t>PanelFender</t>
  </si>
  <si>
    <t>Pr_20_76_08_62</t>
  </si>
  <si>
    <t>Plastics bollards</t>
  </si>
  <si>
    <t>PlasticBollard</t>
  </si>
  <si>
    <t>45-25-15/309 Plastics bollards;</t>
  </si>
  <si>
    <t>Pr_20_76_08_63</t>
  </si>
  <si>
    <t>Plastics hinged car bollards</t>
  </si>
  <si>
    <t>PlasticHingedCarBollard</t>
  </si>
  <si>
    <t>45-25-15/325 Plastics hinged car bollards;</t>
  </si>
  <si>
    <t>Pr_20_76_08_64</t>
  </si>
  <si>
    <t>Plastics rising bollards</t>
  </si>
  <si>
    <t>PlasticRisingBollard</t>
  </si>
  <si>
    <t>45-25-15/333 Plastics rising bollards;</t>
  </si>
  <si>
    <t>Pr_20_76_08_65</t>
  </si>
  <si>
    <t>Plastics telescopic bollards</t>
  </si>
  <si>
    <t>PlasticTelescopicBollard</t>
  </si>
  <si>
    <t>45-25-15/345 Plastics telescopic bollards;</t>
  </si>
  <si>
    <t>Pr_20_76_08_66</t>
  </si>
  <si>
    <t>Polymer bollards</t>
  </si>
  <si>
    <t>PolymerBollard</t>
  </si>
  <si>
    <t>Pr_20_76_08_67</t>
  </si>
  <si>
    <t>Precast concrete bollards</t>
  </si>
  <si>
    <t>PrecastConcreteBollard</t>
  </si>
  <si>
    <t>45-25-15/311 Precast concrete bollards;</t>
  </si>
  <si>
    <t>Pr_20_76_08_71</t>
  </si>
  <si>
    <t>Retracting metal bollards</t>
  </si>
  <si>
    <t>RetractingMetalBollard</t>
  </si>
  <si>
    <t>Pr_20_76_08_74</t>
  </si>
  <si>
    <t>Rubber impact protectors</t>
  </si>
  <si>
    <t>RubberImpactProtector</t>
  </si>
  <si>
    <t>Pr_20_76_08_81</t>
  </si>
  <si>
    <t>Stainless steel removable bollards</t>
  </si>
  <si>
    <t>StainlessSteelRemovableBollard</t>
  </si>
  <si>
    <t>Pr_20_76_08_82</t>
  </si>
  <si>
    <t>Stainless steel bollards</t>
  </si>
  <si>
    <t>StainlessSteelBollard</t>
  </si>
  <si>
    <t>45-25-15/313 Stainless steel bollards;</t>
  </si>
  <si>
    <t>Pr_20_76_08_83</t>
  </si>
  <si>
    <t>Stainless steel hinged bollards</t>
  </si>
  <si>
    <t>StainlessSteelHingedBollard</t>
  </si>
  <si>
    <t>45-25-15/327 Stainless steel hinged bollards;</t>
  </si>
  <si>
    <t>Pr_20_76_08_84</t>
  </si>
  <si>
    <t>Stainless steel rising bollards</t>
  </si>
  <si>
    <t>StainlessSteelRisingBollard</t>
  </si>
  <si>
    <t>45-25-15/335 Stainless steel rising bollards;</t>
  </si>
  <si>
    <t>Pr_20_76_08_85</t>
  </si>
  <si>
    <t>Stainless steel telescopic bollards</t>
  </si>
  <si>
    <t>StainlessSteelTelescopicBollard</t>
  </si>
  <si>
    <t>45-25-15/347 Stainless steel telescopic bollards;</t>
  </si>
  <si>
    <t>Pr_20_76_08_86</t>
  </si>
  <si>
    <t>Stone bollards</t>
  </si>
  <si>
    <t>StoneBollard</t>
  </si>
  <si>
    <t>Pr_20_76_08_88</t>
  </si>
  <si>
    <t>Timber bollards</t>
  </si>
  <si>
    <t>TimberBollard</t>
  </si>
  <si>
    <t>Pr_20_76_51</t>
  </si>
  <si>
    <t>Metal sections</t>
  </si>
  <si>
    <t>MetalSection</t>
  </si>
  <si>
    <t>Pr_20_76_51_01</t>
  </si>
  <si>
    <t>Aluminium cold drawn bars and rods</t>
  </si>
  <si>
    <t>AluminiumColdDrawnBarRod</t>
  </si>
  <si>
    <t>45-60-50/370 Aluminium alloy cold drawn rods, bars and tubes;</t>
  </si>
  <si>
    <t>Pr_20_76_51_02</t>
  </si>
  <si>
    <t>Aluminium curtain wall frame sections</t>
  </si>
  <si>
    <t>AluminiumCurtainWallFrameSection</t>
  </si>
  <si>
    <t>45-70-30/305 Aluminium curtain wall frame sections;</t>
  </si>
  <si>
    <t>Pr_20_76_51_03</t>
  </si>
  <si>
    <t>Aluminium extruded bars and rods</t>
  </si>
  <si>
    <t>AluminiumExtrudedBarRod</t>
  </si>
  <si>
    <t>45-60-50/374 Aluminium alloy extruded rods, bars, tubes and profiles;</t>
  </si>
  <si>
    <t>Pr_20_76_51_04</t>
  </si>
  <si>
    <t>Aluminium extruded precision profiles</t>
  </si>
  <si>
    <t>AluminiumExtrudedPrecisionProfile</t>
  </si>
  <si>
    <t>45-60-50/372 Aluminium alloy extruded precision profiles;</t>
  </si>
  <si>
    <t>Pr_20_76_51_05</t>
  </si>
  <si>
    <t>Aluminium patent glazing bars</t>
  </si>
  <si>
    <t>AluminiumPatentGlazingBar</t>
  </si>
  <si>
    <t>45-70-30/330 Aluminium patent glazing bars;</t>
  </si>
  <si>
    <t>Pr_20_76_51_07</t>
  </si>
  <si>
    <t>Aluminium structural sections</t>
  </si>
  <si>
    <t>AluminiumStructuralSection</t>
  </si>
  <si>
    <t>45-60-50/378 Aluminium alloy structural sections;</t>
  </si>
  <si>
    <t>Pr_20_76_51_08</t>
  </si>
  <si>
    <t>Box sections</t>
  </si>
  <si>
    <t>BoxSection</t>
  </si>
  <si>
    <t>Pr_20_76_51_09</t>
  </si>
  <si>
    <t>Brass sections</t>
  </si>
  <si>
    <t>BrassSection</t>
  </si>
  <si>
    <t>Pr_20_76_51_10</t>
  </si>
  <si>
    <t>Bronze sections</t>
  </si>
  <si>
    <t>BronzeSection</t>
  </si>
  <si>
    <t>Pr_20_76_51_11</t>
  </si>
  <si>
    <t>Carbon steel bars</t>
  </si>
  <si>
    <t>CarbonSteelBar</t>
  </si>
  <si>
    <t>45-60-50/381 Carbon steel bars;</t>
  </si>
  <si>
    <t>Pr_20_76_51_12</t>
  </si>
  <si>
    <t>Carbon steel beams, columns, channels and tees</t>
  </si>
  <si>
    <t>CarbonSteelBeamColumnChannelTee</t>
  </si>
  <si>
    <t>45-60-50/382 Carbon steel beams, columns, channels and tee sections;</t>
  </si>
  <si>
    <t>Pr_20_76_51_13</t>
  </si>
  <si>
    <t>Carbon steel channels</t>
  </si>
  <si>
    <t>CarbonSteelChannel</t>
  </si>
  <si>
    <t>Pr_20_76_51_14</t>
  </si>
  <si>
    <t>Carbon steel curtain wall frame sections</t>
  </si>
  <si>
    <t>CarbonSteelCurtainWallFrameSection</t>
  </si>
  <si>
    <t>45-70-30/315 Carbon steel curtain wall frame sections;</t>
  </si>
  <si>
    <t>Pr_20_76_51_15</t>
  </si>
  <si>
    <t>Carbon steel curved sections</t>
  </si>
  <si>
    <t>CarbonSteelCurvedSection</t>
  </si>
  <si>
    <t>45-60-50/360 Carbon steel curved sections;</t>
  </si>
  <si>
    <t>Pr_20_76_51_17</t>
  </si>
  <si>
    <t>Carbon steel pales</t>
  </si>
  <si>
    <t>CarbonSteelPale</t>
  </si>
  <si>
    <t>Pr_20_76_51_18</t>
  </si>
  <si>
    <t>Carbon steel patent glazing bars</t>
  </si>
  <si>
    <t>CarbonSteelPatentGlazingBar</t>
  </si>
  <si>
    <t>45-70-30/335 Carbon steel patent glazing bars;</t>
  </si>
  <si>
    <t>Pr_20_76_51_19</t>
  </si>
  <si>
    <t>Carbon steel tees</t>
  </si>
  <si>
    <t>CarbonSteelTee</t>
  </si>
  <si>
    <t>Pr_20_76_51_20</t>
  </si>
  <si>
    <t>Cast iron products</t>
  </si>
  <si>
    <t>CastIron</t>
  </si>
  <si>
    <t>45-60-50/390 Cast iron products;</t>
  </si>
  <si>
    <t>Pr_20_76_51_21</t>
  </si>
  <si>
    <t>Cold-formed galvanized steel sections</t>
  </si>
  <si>
    <t>ColdFormedGalvanizedSteelSection</t>
  </si>
  <si>
    <t>45-60-50/400 Cold-formed galvanized steel sections;</t>
  </si>
  <si>
    <t>Pr_20_76_51_22</t>
  </si>
  <si>
    <t>Cold-formed steel strip studs</t>
  </si>
  <si>
    <t>ColdFormedSteelStripStud</t>
  </si>
  <si>
    <t>Pr_20_76_51_23</t>
  </si>
  <si>
    <t>Copper alloy sections</t>
  </si>
  <si>
    <t>CopperAlloySection</t>
  </si>
  <si>
    <t>45-60-50/410 Copper alloy sections;</t>
  </si>
  <si>
    <t>Pr_20_76_51_25</t>
  </si>
  <si>
    <t>Curtain wall blast-resistant frame sections</t>
  </si>
  <si>
    <t>CurtainWallBlastResistantFrameSection</t>
  </si>
  <si>
    <t>45-70-30/327 Blast resistant curtain wall frame sections;</t>
  </si>
  <si>
    <t>Pr_20_76_51_51</t>
  </si>
  <si>
    <t>Metal mullions and transoms</t>
  </si>
  <si>
    <t>MetalMullionTransom</t>
  </si>
  <si>
    <t>45-70-30/345 Metal mullions and transoms;</t>
  </si>
  <si>
    <t>Pr_20_76_51_73</t>
  </si>
  <si>
    <t>Resilient bars</t>
  </si>
  <si>
    <t>ResilientBar</t>
  </si>
  <si>
    <t>45-70-30/385 Resilient (acoustic) bars;</t>
  </si>
  <si>
    <t>Pr_20_76_51_77</t>
  </si>
  <si>
    <t>Sheathed carbon steel patent glazing bars</t>
  </si>
  <si>
    <t>SheathedCarbonSteelPatentGlazingBar</t>
  </si>
  <si>
    <t>45-70-30/340 Sheathed carbon steel patent glazing bars;</t>
  </si>
  <si>
    <t>Pr_20_76_51_81</t>
  </si>
  <si>
    <t>Stainless steel bars and rods for construction</t>
  </si>
  <si>
    <t>StainlessSteelBarRodForConstruction</t>
  </si>
  <si>
    <t>45-60-50/420 Stainless steel bars, rods, sections and wire for construction purposes;</t>
  </si>
  <si>
    <t>Pr_20_76_51_82</t>
  </si>
  <si>
    <t>Stainless steel bars and rods for general purposes</t>
  </si>
  <si>
    <t>StainlessSteelBarRodForGeneralPurpose</t>
  </si>
  <si>
    <t>45-60-50/422 Stainless steel bars, rods, sections and wire for general purposes;</t>
  </si>
  <si>
    <t>Pr_20_76_51_83</t>
  </si>
  <si>
    <t>Stainless steel sheet, strip and plate for construction</t>
  </si>
  <si>
    <t>StainlessSteelSheetStripPlateForConstruction</t>
  </si>
  <si>
    <t>45-60-50/426 Stainless steel sheet, strip and plate for construction purposes;</t>
  </si>
  <si>
    <t>Pr_20_76_51_84</t>
  </si>
  <si>
    <t>Stainless steel sheet, strip and plate for general purposes</t>
  </si>
  <si>
    <t>StainlessSteelSheetStripPlateForGeneralPurpose</t>
  </si>
  <si>
    <t>45-60-50/428 Stainless steel sheet, strip and plate for general purposes;</t>
  </si>
  <si>
    <t>Pr_20_76_51_85</t>
  </si>
  <si>
    <t>Stainless steel pales</t>
  </si>
  <si>
    <t>StainlessSteelPale</t>
  </si>
  <si>
    <t>Pr_20_76_51_90</t>
  </si>
  <si>
    <t>Universal beam sections</t>
  </si>
  <si>
    <t>UniversalBeamSection</t>
  </si>
  <si>
    <t>Pr_20_76_51_92</t>
  </si>
  <si>
    <t>Universal column sections</t>
  </si>
  <si>
    <t>UniversalColumnSection</t>
  </si>
  <si>
    <t>Pr_20_76_51_98</t>
  </si>
  <si>
    <t>Wrought iron sections</t>
  </si>
  <si>
    <t>WroughtIronSection</t>
  </si>
  <si>
    <t>45-60-50/430 Wrought iron sections;</t>
  </si>
  <si>
    <t>Pr_20_76_52</t>
  </si>
  <si>
    <t>Metal tubes and hollow sections</t>
  </si>
  <si>
    <t>MetalTubeHollowSection</t>
  </si>
  <si>
    <t>Pr_20_76_52_01</t>
  </si>
  <si>
    <t>Aluminium cold drawn tubes</t>
  </si>
  <si>
    <t>AluminiumColdDrawnTube</t>
  </si>
  <si>
    <t>Pr_20_76_52_03</t>
  </si>
  <si>
    <t>Aluminium extruded tubes</t>
  </si>
  <si>
    <t>AluminiumExtrudedTube</t>
  </si>
  <si>
    <t>Pr_20_76_52_16</t>
  </si>
  <si>
    <t>Carbon steel hot-finished hollow sections</t>
  </si>
  <si>
    <t>CarbonSteelHotFinishedHollowSection</t>
  </si>
  <si>
    <t>45-60-50/384 Carbon steel hot finished hollow sections;</t>
  </si>
  <si>
    <t>Pr_20_76_52_19</t>
  </si>
  <si>
    <t>Carbon steel seamless tubes</t>
  </si>
  <si>
    <t>CarbonSteelSeamlessTube</t>
  </si>
  <si>
    <t>45-60-50/386 Carbon steel seamless tube;</t>
  </si>
  <si>
    <t>Pr_20_76_52_20</t>
  </si>
  <si>
    <t>Carbon steel welded tubes</t>
  </si>
  <si>
    <t>CarbonSteelWeldedTube</t>
  </si>
  <si>
    <t>45-60-50/389 Carbon steel welded tube;</t>
  </si>
  <si>
    <t>Pr_20_76_52_85</t>
  </si>
  <si>
    <t>Stainless steel seamless circular tubes</t>
  </si>
  <si>
    <t>StainlessSteelSeamlessCircularTube</t>
  </si>
  <si>
    <t>45-60-50/424 Stainless steel seamless circular tubes;</t>
  </si>
  <si>
    <t>Pr_20_76_52_86</t>
  </si>
  <si>
    <t>Stainless steel welded circular tubes</t>
  </si>
  <si>
    <t>StainlessSteelWeldedCircularTube</t>
  </si>
  <si>
    <t>45-60-50/429 Stainless steel welded circular tubes;</t>
  </si>
  <si>
    <t>Pr_20_76_63</t>
  </si>
  <si>
    <t>Plastics sections</t>
  </si>
  <si>
    <t>PlasticSection</t>
  </si>
  <si>
    <t>Pr_20_76_63_30</t>
  </si>
  <si>
    <t>Flexible foam rods</t>
  </si>
  <si>
    <t>FlexibleFoamRod</t>
  </si>
  <si>
    <t>45-60-60/375 Flexible foam rods;</t>
  </si>
  <si>
    <t>Pr_20_76_63_33</t>
  </si>
  <si>
    <t>Glass fibre-reinforced plastics (GRP) angle sections</t>
  </si>
  <si>
    <t>GlassFibreReinforcedPlasticsAngleSection</t>
  </si>
  <si>
    <t>Pr_20_76_63_35</t>
  </si>
  <si>
    <t>Glass fibre-reinforced plastics (GRP) box sections</t>
  </si>
  <si>
    <t>GlassFibreReinforcedPlasticsBoxSection</t>
  </si>
  <si>
    <t>Pr_20_76_63_37</t>
  </si>
  <si>
    <t xml:space="preserve">Glass fibre-reinforced plastics (GRP) channel sections </t>
  </si>
  <si>
    <t>GlassFibreReinforcedPlasticsChannelSection</t>
  </si>
  <si>
    <t>Pr_20_76_63_63</t>
  </si>
  <si>
    <t>Plastics mullions and transoms</t>
  </si>
  <si>
    <t>PlasticMullionTransom</t>
  </si>
  <si>
    <t>Pr_20_76_63_65</t>
  </si>
  <si>
    <t>Plastics palisades</t>
  </si>
  <si>
    <t>PlasticPalisade</t>
  </si>
  <si>
    <t>45-60-60/370 Plastics palisades;</t>
  </si>
  <si>
    <t>Pr_20_76_63_85</t>
  </si>
  <si>
    <t>Structural plastics sections</t>
  </si>
  <si>
    <t>StructuralPlasticSection</t>
  </si>
  <si>
    <t>45-60-60/310 Plastics sections;</t>
  </si>
  <si>
    <t>Pr_20_76_63_92</t>
  </si>
  <si>
    <t>Unplasticized polyvinyl chloride (PVC-U) curtain wall frame sections</t>
  </si>
  <si>
    <t>UnplasticizedPolyvinylChloridePvcUCurtainWallFrameSection</t>
  </si>
  <si>
    <t>45-70-30/325 PVC-U curtain wall frame sections;</t>
  </si>
  <si>
    <t>Pr_20_76_64</t>
  </si>
  <si>
    <t>Posts and post accessories</t>
  </si>
  <si>
    <t>PostPostAccessory</t>
  </si>
  <si>
    <t>Pr_20_76_64_01</t>
  </si>
  <si>
    <t>Adjustable post bases</t>
  </si>
  <si>
    <t>AdjustablePostBase</t>
  </si>
  <si>
    <t>45-25-62/421 Adjustable post bases;</t>
  </si>
  <si>
    <t>Pr_20_76_64_03</t>
  </si>
  <si>
    <t>Aluminium alloy posts</t>
  </si>
  <si>
    <t>AluminiumAlloyPost</t>
  </si>
  <si>
    <t>45-25-62/361 Aluminium alloy posts;</t>
  </si>
  <si>
    <t>Pr_20_76_64_04</t>
  </si>
  <si>
    <t>Aluminium post tops</t>
  </si>
  <si>
    <t>AluminiumPostTop</t>
  </si>
  <si>
    <t>45-25-62/401 Aluminium post tops;</t>
  </si>
  <si>
    <t>Pr_20_76_64_10</t>
  </si>
  <si>
    <t>Carbon steel electric security fencing posts</t>
  </si>
  <si>
    <t>CarbonSteelElectricSecurityFencingPost</t>
  </si>
  <si>
    <t>45-25-62/379 Carbon steel electric security fencing posts;</t>
  </si>
  <si>
    <t>Pr_20_76_64_11</t>
  </si>
  <si>
    <t>Carbon steel extension arms</t>
  </si>
  <si>
    <t>CarbonSteelExtensionArm</t>
  </si>
  <si>
    <t>45-25-62/417 Carbon steel extension arms;</t>
  </si>
  <si>
    <t>Pr_20_76_64_12</t>
  </si>
  <si>
    <t>Carbon steel posts</t>
  </si>
  <si>
    <t>CarbonSteelPost</t>
  </si>
  <si>
    <t>45-25-62/363 Carbon steel posts;</t>
  </si>
  <si>
    <t>Pr_20_76_64_13</t>
  </si>
  <si>
    <t>Carbon steel post tops</t>
  </si>
  <si>
    <t>CarbonSteelPostTop</t>
  </si>
  <si>
    <t>45-25-62/403 Carbon steel post tops;</t>
  </si>
  <si>
    <t>Pr_20_76_64_14</t>
  </si>
  <si>
    <t>Carbon steel wind posts</t>
  </si>
  <si>
    <t>CarbonSteelWindPost</t>
  </si>
  <si>
    <t>45-25-62/383 Carbon steel wind posts;</t>
  </si>
  <si>
    <t>Pr_20_76_64_15</t>
  </si>
  <si>
    <t>Cast iron posts</t>
  </si>
  <si>
    <t>CastIronPost</t>
  </si>
  <si>
    <t>45-25-62/367 Cast iron posts;</t>
  </si>
  <si>
    <t>Pr_20_76_64_16</t>
  </si>
  <si>
    <t>Cast iron post tops</t>
  </si>
  <si>
    <t>CastIronPostTop</t>
  </si>
  <si>
    <t>45-25-62/405 Cast iron post tops;</t>
  </si>
  <si>
    <t>Pr_20_76_64_17</t>
  </si>
  <si>
    <t>Cast stone or concrete posts</t>
  </si>
  <si>
    <t>CastStoneConcretePost</t>
  </si>
  <si>
    <t>Pr_20_76_64_18</t>
  </si>
  <si>
    <t>Cast stone or concrete post tops</t>
  </si>
  <si>
    <t>CastStoneConcretePostTop</t>
  </si>
  <si>
    <t>Pr_20_76_64_19</t>
  </si>
  <si>
    <t>Concrete extension arms</t>
  </si>
  <si>
    <t>ConcreteExtensionArm</t>
  </si>
  <si>
    <t>45-25-62/419 Precast concrete extension arms;</t>
  </si>
  <si>
    <t>Pr_20_76_64_20</t>
  </si>
  <si>
    <t>Concrete posts</t>
  </si>
  <si>
    <t>ConcretePost</t>
  </si>
  <si>
    <t>45-25-62/371 Precast concrete posts;</t>
  </si>
  <si>
    <t>Pr_20_76_64_21</t>
  </si>
  <si>
    <t>Concrete post tops</t>
  </si>
  <si>
    <t>ConcretePostTop</t>
  </si>
  <si>
    <t>45-25-62/411 Precast concrete post tops;</t>
  </si>
  <si>
    <t>Pr_20_76_64_36</t>
  </si>
  <si>
    <t>Hardwood posts</t>
  </si>
  <si>
    <t>HardwoodPost</t>
  </si>
  <si>
    <t>45-25-62/373 Hardwood posts;</t>
  </si>
  <si>
    <t>Pr_20_76_64_37</t>
  </si>
  <si>
    <t>Hardwood post tops</t>
  </si>
  <si>
    <t>HardwoodPostTop</t>
  </si>
  <si>
    <t>45-25-62/407 Hardwood post tops;</t>
  </si>
  <si>
    <t>Pr_20_76_64_51</t>
  </si>
  <si>
    <t>Metal electric security fencing posts</t>
  </si>
  <si>
    <t>MetalElectricSecurityFencingPost</t>
  </si>
  <si>
    <t>Pr_20_76_64_52</t>
  </si>
  <si>
    <t>Metal extension arms</t>
  </si>
  <si>
    <t>MetalExtensionArm</t>
  </si>
  <si>
    <t>Pr_20_76_64_53</t>
  </si>
  <si>
    <t>Metal posts</t>
  </si>
  <si>
    <t>MetalPost</t>
  </si>
  <si>
    <t>Pr_20_76_64_54</t>
  </si>
  <si>
    <t>Metal post bases</t>
  </si>
  <si>
    <t>MetalPostBase</t>
  </si>
  <si>
    <t>Pr_20_76_64_55</t>
  </si>
  <si>
    <t>Metal post tops</t>
  </si>
  <si>
    <t>MetalPostTop</t>
  </si>
  <si>
    <t>Pr_20_76_64_62</t>
  </si>
  <si>
    <t>Plastics posts</t>
  </si>
  <si>
    <t>PlasticPost</t>
  </si>
  <si>
    <t>45-25-62/369 Plastics posts;</t>
  </si>
  <si>
    <t>Pr_20_76_64_63</t>
  </si>
  <si>
    <t>Plastics post tops</t>
  </si>
  <si>
    <t>PlasticPostTop</t>
  </si>
  <si>
    <t>45-25-62/409 Plastics post tops;</t>
  </si>
  <si>
    <t>Pr_20_76_64_65</t>
  </si>
  <si>
    <t>Polymer posts</t>
  </si>
  <si>
    <t>PolymerPost</t>
  </si>
  <si>
    <t>Pr_20_76_64_66</t>
  </si>
  <si>
    <t>Polymer post tops</t>
  </si>
  <si>
    <t>PolymerPostTop</t>
  </si>
  <si>
    <t>Retention sockets</t>
  </si>
  <si>
    <t>Pr_20_76_64_77</t>
  </si>
  <si>
    <t>Softwood posts</t>
  </si>
  <si>
    <t>SoftwoodPost</t>
  </si>
  <si>
    <t>45-25-62/375 Softwood posts;</t>
  </si>
  <si>
    <t>Pr_20_76_64_78</t>
  </si>
  <si>
    <t>Softwood post tops</t>
  </si>
  <si>
    <t>SoftwoodPostTop</t>
  </si>
  <si>
    <t>45-25-62/413 Softwood post tops;</t>
  </si>
  <si>
    <t>Pr_20_76_64_80</t>
  </si>
  <si>
    <t>Stainless steel posts</t>
  </si>
  <si>
    <t>StainlessSteelPost</t>
  </si>
  <si>
    <t>45-25-62/365 Stainless steel posts;</t>
  </si>
  <si>
    <t>Pr_20_76_64_81</t>
  </si>
  <si>
    <t>Stainless steel post tops</t>
  </si>
  <si>
    <t>StainlessSteelPostTop</t>
  </si>
  <si>
    <t>45-25-62/415 Stainless steel post tops;</t>
  </si>
  <si>
    <t>Pr_20_76_64_82</t>
  </si>
  <si>
    <t>Stainless steel wind posts</t>
  </si>
  <si>
    <t>StainlessSteelWindPost</t>
  </si>
  <si>
    <t>45-25-62/385 Stainless steel wind posts;</t>
  </si>
  <si>
    <t>Pr_20_76_64_83</t>
  </si>
  <si>
    <t>Stand-off post bases</t>
  </si>
  <si>
    <t>StandOffPostBase</t>
  </si>
  <si>
    <t>45-25-62/423 Stand-off post bases;</t>
  </si>
  <si>
    <t>Pr_20_76_64_87</t>
  </si>
  <si>
    <t>Timber hand posts</t>
  </si>
  <si>
    <t>TimberHandPost</t>
  </si>
  <si>
    <t>Pr_20_76_64_88</t>
  </si>
  <si>
    <t>Timber posts</t>
  </si>
  <si>
    <t>TimberPost</t>
  </si>
  <si>
    <t>Pr_20_76_64_89</t>
  </si>
  <si>
    <t>Timber post tops</t>
  </si>
  <si>
    <t>TimberPostTop</t>
  </si>
  <si>
    <t>Pr_20_76_64_95</t>
  </si>
  <si>
    <t>Wood hand posts</t>
  </si>
  <si>
    <t>WoodHandPost</t>
  </si>
  <si>
    <t>45-25-62/381 Wood hand posts;</t>
  </si>
  <si>
    <t>Pr_20_76_64_96</t>
  </si>
  <si>
    <t>Wood panel supports</t>
  </si>
  <si>
    <t>WoodPanelSupport</t>
  </si>
  <si>
    <t>45-60-90/452 Wood panel supports;</t>
  </si>
  <si>
    <t>Pr_20_76_70</t>
  </si>
  <si>
    <t>Rail track and ancillaries</t>
  </si>
  <si>
    <t>RailTrackAncillary</t>
  </si>
  <si>
    <t>RL</t>
  </si>
  <si>
    <t>Pr_20_76_70_09</t>
  </si>
  <si>
    <t>Bullhead rails</t>
  </si>
  <si>
    <t>BullheadRail</t>
  </si>
  <si>
    <t>Pr_20_76_70_12</t>
  </si>
  <si>
    <t>Check rails</t>
  </si>
  <si>
    <t>CheckRail</t>
  </si>
  <si>
    <t>45-60-70/320 Check rail;</t>
  </si>
  <si>
    <t>Pr_20_76_70_15</t>
  </si>
  <si>
    <t>Conductor rails</t>
  </si>
  <si>
    <t>ConductorRail</t>
  </si>
  <si>
    <t>45-60-70/315 Conductor rail;</t>
  </si>
  <si>
    <t>Pr_20_76_70_22</t>
  </si>
  <si>
    <t>Derailment containment</t>
  </si>
  <si>
    <t>DerailmentContainment</t>
  </si>
  <si>
    <t>45-60-70/350 Derailment channel;</t>
  </si>
  <si>
    <t>Pr_20_76_70_27</t>
  </si>
  <si>
    <t>Equipment protection ramps</t>
  </si>
  <si>
    <t>EquipmentProtectionRamp</t>
  </si>
  <si>
    <t>Pr_20_76_70_28</t>
  </si>
  <si>
    <t>Expansion switches and adjustment switches</t>
  </si>
  <si>
    <t>ExpansionSwitchAdjustmentSwitch</t>
  </si>
  <si>
    <t>Pr_20_76_70_30</t>
  </si>
  <si>
    <t>Flat bottom rails</t>
  </si>
  <si>
    <t>FlatBottomRail</t>
  </si>
  <si>
    <t>45-60-70/305 Vignole rail;</t>
  </si>
  <si>
    <t>Pr_20_76_70_34</t>
  </si>
  <si>
    <t>Grooved rails</t>
  </si>
  <si>
    <t>GroovedRail</t>
  </si>
  <si>
    <t>45-60-70/325 Grooved rail;</t>
  </si>
  <si>
    <t>Pr_20_76_70_60</t>
  </si>
  <si>
    <t>Particle magnets</t>
  </si>
  <si>
    <t>ParticleMagnet</t>
  </si>
  <si>
    <t>Pr_20_76_70_67</t>
  </si>
  <si>
    <t>Rail dampers</t>
  </si>
  <si>
    <t>RailDamper</t>
  </si>
  <si>
    <t>Pr_20_76_70_69</t>
  </si>
  <si>
    <t>Rail groove drains</t>
  </si>
  <si>
    <t>RailGrooveDrain</t>
  </si>
  <si>
    <t>45-60-70/355 Rail groove drain;</t>
  </si>
  <si>
    <t>Pr_20_76_70_70</t>
  </si>
  <si>
    <t>Rail track tie bars</t>
  </si>
  <si>
    <t>RailTrackTieBar</t>
  </si>
  <si>
    <t>45-60-70/340 Rail track tie bar;</t>
  </si>
  <si>
    <t>Pr_20_76_70_71</t>
  </si>
  <si>
    <t>Rail section convertors</t>
  </si>
  <si>
    <t>RailSectionConvertor</t>
  </si>
  <si>
    <t>Pr_20_76_70_80</t>
  </si>
  <si>
    <t>Slipper runs</t>
  </si>
  <si>
    <t>SlipperRun</t>
  </si>
  <si>
    <t>Pr_20_76_70_90</t>
  </si>
  <si>
    <t>Transition rails</t>
  </si>
  <si>
    <t>TransitionRail</t>
  </si>
  <si>
    <t>45-60-70/330 Transition rail;</t>
  </si>
  <si>
    <t>Pr_20_76_71</t>
  </si>
  <si>
    <t>Railway junction works</t>
  </si>
  <si>
    <t>RailwayJunctionWork</t>
  </si>
  <si>
    <t>Pr_20_76_71_15</t>
  </si>
  <si>
    <t>Common crossings</t>
  </si>
  <si>
    <t>CommonCrossing</t>
  </si>
  <si>
    <t>45-60-71/320 Fixed rail crossing;</t>
  </si>
  <si>
    <t>Pr_20_76_71_17</t>
  </si>
  <si>
    <t>Crossovers</t>
  </si>
  <si>
    <t>Crossover</t>
  </si>
  <si>
    <t>Pr_20_76_71_21</t>
  </si>
  <si>
    <t>Derailers</t>
  </si>
  <si>
    <t>Derailer</t>
  </si>
  <si>
    <t>Pr_20_76_71_23</t>
  </si>
  <si>
    <t>Diamond crossings</t>
  </si>
  <si>
    <t>DiamondCrossing</t>
  </si>
  <si>
    <t>45-60-71/305 Rail diamond;</t>
  </si>
  <si>
    <t>Pr_20_76_71_24</t>
  </si>
  <si>
    <t>Double slips</t>
  </si>
  <si>
    <t>Pr_20_76_71_50</t>
  </si>
  <si>
    <t>Moveable rail crossings</t>
  </si>
  <si>
    <t>MoveableRailCrossing</t>
  </si>
  <si>
    <t>Pr_20_76_71_58</t>
  </si>
  <si>
    <t>Obtuse crossings</t>
  </si>
  <si>
    <t>ObtuseCrossing</t>
  </si>
  <si>
    <t>Pr_20_76_71_76</t>
  </si>
  <si>
    <t>Scissor crossovers</t>
  </si>
  <si>
    <t>ScissorCrossover</t>
  </si>
  <si>
    <t>45-60-71/310 Rail scissor;</t>
  </si>
  <si>
    <t>Pr_20_76_71_78</t>
  </si>
  <si>
    <t>Singles Slips</t>
  </si>
  <si>
    <t>Pr_20_76_71_79</t>
  </si>
  <si>
    <t>Switch rollers</t>
  </si>
  <si>
    <t>SwitchRoller</t>
  </si>
  <si>
    <t>Pr_20_76_71_80</t>
  </si>
  <si>
    <t>Stretcher bars</t>
  </si>
  <si>
    <t>StretcherBar</t>
  </si>
  <si>
    <t>Pr_20_76_71_81</t>
  </si>
  <si>
    <t>Stretcher bar brackets</t>
  </si>
  <si>
    <t>StretcherBarBracket</t>
  </si>
  <si>
    <t>Pr_20_76_71_82</t>
  </si>
  <si>
    <t>Stretcher drive brackets</t>
  </si>
  <si>
    <t>StretcherDriveBracket</t>
  </si>
  <si>
    <t>Pr_20_76_71_83</t>
  </si>
  <si>
    <t>Swing nose crossings</t>
  </si>
  <si>
    <t>SwingNoseCrossing</t>
  </si>
  <si>
    <t>Pr_20_76_71_84</t>
  </si>
  <si>
    <t>Switch and stock rails</t>
  </si>
  <si>
    <t>SwitchStockRail</t>
  </si>
  <si>
    <t>Pr_20_76_71_85</t>
  </si>
  <si>
    <t>Switch diamonds</t>
  </si>
  <si>
    <t>SwitchDiamond</t>
  </si>
  <si>
    <t>45-60-70/310 Switch and crossing rail;</t>
  </si>
  <si>
    <t>Pr_20_76_71_86</t>
  </si>
  <si>
    <t>Switch supplementary drives</t>
  </si>
  <si>
    <t>SwitchSupplementaryDrive</t>
  </si>
  <si>
    <t>Pr_20_76_71_87</t>
  </si>
  <si>
    <t>Tandem turnouts</t>
  </si>
  <si>
    <t>TandemTurnout</t>
  </si>
  <si>
    <t>Pr_20_76_71_90</t>
  </si>
  <si>
    <t>Trap switches</t>
  </si>
  <si>
    <t>TrapSwitch</t>
  </si>
  <si>
    <t>45-60-71/315 Rail trap;</t>
  </si>
  <si>
    <t>Pr_20_76_71_91</t>
  </si>
  <si>
    <t>Turnouts</t>
  </si>
  <si>
    <t>Turnout</t>
  </si>
  <si>
    <t>45-60-71/325 Rail turnout;</t>
  </si>
  <si>
    <t>Pr_20_76_78</t>
  </si>
  <si>
    <t>Shaft structure products</t>
  </si>
  <si>
    <t>ShaftStructure</t>
  </si>
  <si>
    <t>Pr_20_76_78_12</t>
  </si>
  <si>
    <t>Concrete caisson rings</t>
  </si>
  <si>
    <t>ConcreteCaissonRing</t>
  </si>
  <si>
    <t>45-80-77/310 Precast concrete caisson rings;</t>
  </si>
  <si>
    <t>Pr_20_76_78_14</t>
  </si>
  <si>
    <t>Concrete shaft cover slabs</t>
  </si>
  <si>
    <t>ConcreteShaftCoverSlab</t>
  </si>
  <si>
    <t>45-80-77/300 Precast concrete shaft cover slab;</t>
  </si>
  <si>
    <t>Pr_20_76_78_16</t>
  </si>
  <si>
    <t>Concrete shaft landing slabs</t>
  </si>
  <si>
    <t>ConcreteShaftLandingSlab</t>
  </si>
  <si>
    <t>45-80-77/305 Precast concrete shaft landing slab;</t>
  </si>
  <si>
    <t>Pr_20_76_78_65</t>
  </si>
  <si>
    <t>Precast concrete shaft units</t>
  </si>
  <si>
    <t>PrecastConcreteShaftUnit</t>
  </si>
  <si>
    <t>45-25-68/330 Precast concrete shaft units;</t>
  </si>
  <si>
    <t>Pr_20_76_88</t>
  </si>
  <si>
    <t>Timber sections</t>
  </si>
  <si>
    <t>TimberSection</t>
  </si>
  <si>
    <t>Pr_20_76_88_14</t>
  </si>
  <si>
    <t>Cleft chestnut pales</t>
  </si>
  <si>
    <t>CleftChestnutPale</t>
  </si>
  <si>
    <t>45-60-90/420 Cleft chestnut pales;</t>
  </si>
  <si>
    <t>Pr_20_76_88_32</t>
  </si>
  <si>
    <t>Hardwood capping and counter fencing rails</t>
  </si>
  <si>
    <t>HardwoodCappingCounterFencingRail</t>
  </si>
  <si>
    <t>45-60-90/422 Hardwood capping and counter rails for fencing;</t>
  </si>
  <si>
    <t>Pr_20_76_88_33</t>
  </si>
  <si>
    <t>Hardwood components for fencing and barriers</t>
  </si>
  <si>
    <t>HardwoodComponentForFencingBarrier</t>
  </si>
  <si>
    <t>45-60-90/424 Hardwood components for fencing/ barriers/ external products;</t>
  </si>
  <si>
    <t>Pr_20_76_88_34</t>
  </si>
  <si>
    <t>Hardwood fencing rails</t>
  </si>
  <si>
    <t>HardwoodFencingRail</t>
  </si>
  <si>
    <t>45-60-90/434 Hardwood rails for fencing;</t>
  </si>
  <si>
    <t>Pr_20_76_88_36</t>
  </si>
  <si>
    <t>Hardwood gravity battens</t>
  </si>
  <si>
    <t>HardwoodGravityBatten</t>
  </si>
  <si>
    <t>Pr_20_76_88_37</t>
  </si>
  <si>
    <t>Hardwood log poles</t>
  </si>
  <si>
    <t>HardwoodLogPole</t>
  </si>
  <si>
    <t>45-60-90/430 Hardwood log poles;</t>
  </si>
  <si>
    <t>Pr_20_76_88_40</t>
  </si>
  <si>
    <t>Hardwood pales</t>
  </si>
  <si>
    <t>HardwoodPale</t>
  </si>
  <si>
    <t>45-60-90/432 Hardwood pales;</t>
  </si>
  <si>
    <t>Pr_20_76_88_41</t>
  </si>
  <si>
    <t>Hardwood partition studs</t>
  </si>
  <si>
    <t>HardwoodPartitionStud</t>
  </si>
  <si>
    <t>Pr_20_76_88_42</t>
  </si>
  <si>
    <t>Hardwood rafters</t>
  </si>
  <si>
    <t>HardwoodRafter</t>
  </si>
  <si>
    <t>Pr_20_76_88_43</t>
  </si>
  <si>
    <t>Hardwood roofing battens</t>
  </si>
  <si>
    <t>HardwoodRoofingBatten</t>
  </si>
  <si>
    <t>Pr_20_76_88_44</t>
  </si>
  <si>
    <t>Hardwood sections</t>
  </si>
  <si>
    <t>HardwoodSection</t>
  </si>
  <si>
    <t>45-60-90/355 Hardwood sections;</t>
  </si>
  <si>
    <t>Pr_20_76_88_46</t>
  </si>
  <si>
    <t>Hardwood weatherboarding battens</t>
  </si>
  <si>
    <t>HardwoodWeatherboardingBatten</t>
  </si>
  <si>
    <t>Pr_20_76_88_47</t>
  </si>
  <si>
    <t>Insulating timber floor battens</t>
  </si>
  <si>
    <t>InsulatingTimberFloorBatten</t>
  </si>
  <si>
    <t>45-60-90/374 Softwood battens for floating floors;</t>
  </si>
  <si>
    <t>Pr_20_76_88_48</t>
  </si>
  <si>
    <t>Laminated strand lumber (LSL) sections</t>
  </si>
  <si>
    <t>LaminatedStrandLumberLslSection</t>
  </si>
  <si>
    <t>Pr_20_76_88_49</t>
  </si>
  <si>
    <t>Laminated veneer lumber (LVL) sections</t>
  </si>
  <si>
    <t>LaminatedVeneerLumberLvlSection</t>
  </si>
  <si>
    <t>Pr_20_76_88_60</t>
  </si>
  <si>
    <t>Parallel strand lumber (PSL) sections</t>
  </si>
  <si>
    <t>ParallelStrandLumberPslSection</t>
  </si>
  <si>
    <t>Pr_20_76_88_72</t>
  </si>
  <si>
    <t>Softwood capping and counter fencing rails</t>
  </si>
  <si>
    <t>SoftwoodCappingCounterFencingRail</t>
  </si>
  <si>
    <t>45-60-90/442 Softwood capping and counter rails for fencing;</t>
  </si>
  <si>
    <t>Pr_20_76_88_73</t>
  </si>
  <si>
    <t>Softwood components for fencing and barriers</t>
  </si>
  <si>
    <t>SoftwoodComponentForFencingBarrier</t>
  </si>
  <si>
    <t>45-60-90/444 Softwood components for fencing/ barriers/ external products;</t>
  </si>
  <si>
    <t>Pr_20_76_88_74</t>
  </si>
  <si>
    <t>Softwood fencing rails</t>
  </si>
  <si>
    <t>SoftwoodFencingRail</t>
  </si>
  <si>
    <t>45-60-90/450 Softwood rails for fencing;</t>
  </si>
  <si>
    <t>Pr_20_76_88_76</t>
  </si>
  <si>
    <t>Softwood gravity battens</t>
  </si>
  <si>
    <t>SoftwoodGravityBatten</t>
  </si>
  <si>
    <t>45-60-90/380 Softwood gravity battens;</t>
  </si>
  <si>
    <t>Pr_20_76_88_79</t>
  </si>
  <si>
    <t>Softwood pales</t>
  </si>
  <si>
    <t>SoftwoodPale</t>
  </si>
  <si>
    <t>45-60-90/448 Softwood pales;</t>
  </si>
  <si>
    <t>Pr_20_76_88_80</t>
  </si>
  <si>
    <t>Softwood partition studs</t>
  </si>
  <si>
    <t>SoftwoodPartitionStud</t>
  </si>
  <si>
    <t>Pr_20_76_88_81</t>
  </si>
  <si>
    <t>Softwood rafters</t>
  </si>
  <si>
    <t>SoftwoodRafter</t>
  </si>
  <si>
    <t>Pr_20_76_88_82</t>
  </si>
  <si>
    <t>Softwood roofing battens</t>
  </si>
  <si>
    <t>SoftwoodRoofingBatten</t>
  </si>
  <si>
    <t>45-60-90/378 Softwood battens for roofing and cladding;</t>
  </si>
  <si>
    <t>Pr_20_76_88_83</t>
  </si>
  <si>
    <t>Softwood sections</t>
  </si>
  <si>
    <t>SoftwoodSection</t>
  </si>
  <si>
    <t>45-60-90/360 Softwood sections;</t>
  </si>
  <si>
    <t>Pr_20_76_88_84</t>
  </si>
  <si>
    <t>Softwood weatherboarding battens</t>
  </si>
  <si>
    <t>SoftwoodWeatherboardingBatten</t>
  </si>
  <si>
    <t>45-60-90/379 Softwood battens for sheet cladding and weatherboarding;</t>
  </si>
  <si>
    <t>Pr_20_76_88_85</t>
  </si>
  <si>
    <t>Timber packing and spreading products</t>
  </si>
  <si>
    <t>TimberPackingSpreading</t>
  </si>
  <si>
    <t>45-60-90/400 Loadbearing and non-loadbearing timber beams, bearers, noggings, walings, wedges and packs;</t>
  </si>
  <si>
    <t>Pr_20_76_88_86</t>
  </si>
  <si>
    <t>Timber fencing battens</t>
  </si>
  <si>
    <t>TimberFencingBatten</t>
  </si>
  <si>
    <t>45-60-90/382 Timber battens for fencing;</t>
  </si>
  <si>
    <t>Pr_20_76_88_87</t>
  </si>
  <si>
    <t>Timber partition battens</t>
  </si>
  <si>
    <t>TimberPartitionBatten</t>
  </si>
  <si>
    <t>45-60-90/364 Timber for plasterboard partitions;</t>
  </si>
  <si>
    <t>Pr_20_76_88_88</t>
  </si>
  <si>
    <t>Timber pales</t>
  </si>
  <si>
    <t>TimberPale</t>
  </si>
  <si>
    <t>Pr_20_76_88_89</t>
  </si>
  <si>
    <t>Timber mullions and transoms</t>
  </si>
  <si>
    <t>TimberMullionTransom</t>
  </si>
  <si>
    <t>Pr_20_76_92</t>
  </si>
  <si>
    <t>Tunnel structure products</t>
  </si>
  <si>
    <t>TunnelStructure</t>
  </si>
  <si>
    <t>Pr_20_76_92_65</t>
  </si>
  <si>
    <t>Precast concrete tunnel units</t>
  </si>
  <si>
    <t>PrecastConcreteTunnelUnit</t>
  </si>
  <si>
    <t>Pr_20_85</t>
  </si>
  <si>
    <t>Support and restraint products</t>
  </si>
  <si>
    <t>SupportRestraint</t>
  </si>
  <si>
    <t>AR;ST;BR;CV;EL;CO;SC;HW;RL</t>
  </si>
  <si>
    <t>Pr_20_85_03</t>
  </si>
  <si>
    <t>Angles</t>
  </si>
  <si>
    <t>Angle</t>
  </si>
  <si>
    <t>Pr_20_85_03_02</t>
  </si>
  <si>
    <t>Aluminium angles</t>
  </si>
  <si>
    <t>AluminiumAngle</t>
  </si>
  <si>
    <t>Pr_20_85_03_11</t>
  </si>
  <si>
    <t>Carbon steel angle sections</t>
  </si>
  <si>
    <t>CarbonSteelAngleSection</t>
  </si>
  <si>
    <t>45-60-50/380 Carbon steel angle sections;</t>
  </si>
  <si>
    <t>Pr_20_85_03_33</t>
  </si>
  <si>
    <t>Galvanized steel angle sections</t>
  </si>
  <si>
    <t>GalvanizedSteelAngleSection</t>
  </si>
  <si>
    <t>Pr_20_85_03_50</t>
  </si>
  <si>
    <t>Masonry angle supports</t>
  </si>
  <si>
    <t>MasonryAngleSupport</t>
  </si>
  <si>
    <t>45-25-95/410 Masonry supports;</t>
  </si>
  <si>
    <t>Pr_20_85_03_63</t>
  </si>
  <si>
    <t>Plain angle supports</t>
  </si>
  <si>
    <t>PlainAngleSupport</t>
  </si>
  <si>
    <t>45-25-95/415 Plain angle support;</t>
  </si>
  <si>
    <t>Pr_20_85_03_84</t>
  </si>
  <si>
    <t>Stainless steel angles</t>
  </si>
  <si>
    <t>StainlessSteelAngle</t>
  </si>
  <si>
    <t>45-70-05/385 Stainless steel, angles and brackets;</t>
  </si>
  <si>
    <t>Pr_20_85_06</t>
  </si>
  <si>
    <t>Bands and hoops</t>
  </si>
  <si>
    <t>BandHoop</t>
  </si>
  <si>
    <t>Pr_20_85_06_06</t>
  </si>
  <si>
    <t>Bandings</t>
  </si>
  <si>
    <t>Banding</t>
  </si>
  <si>
    <t>45-70-05/415 Banding;</t>
  </si>
  <si>
    <t>Pr_20_85_06_11</t>
  </si>
  <si>
    <t>Carbon steel hoops</t>
  </si>
  <si>
    <t>CarbonSteelHoop</t>
  </si>
  <si>
    <t>45-70-70/355 Carbon steel hoops;</t>
  </si>
  <si>
    <t>Pr_20_85_06_85</t>
  </si>
  <si>
    <t>Stainless steel hoops</t>
  </si>
  <si>
    <t>StainlessSteelHoop</t>
  </si>
  <si>
    <t>45-70-70/360 Stainless steel hoops;</t>
  </si>
  <si>
    <t>Pr_20_85_07</t>
  </si>
  <si>
    <t>Barrier rails</t>
  </si>
  <si>
    <t>BarrierRail</t>
  </si>
  <si>
    <t>Pr_20_85_07_02</t>
  </si>
  <si>
    <t>Aluminium alloy rails</t>
  </si>
  <si>
    <t>AluminiumAlloyRail</t>
  </si>
  <si>
    <t>45-70-70/340 Aluminium alloy rails;</t>
  </si>
  <si>
    <t>Pr_20_85_07_03</t>
  </si>
  <si>
    <t>Aluminium support rails</t>
  </si>
  <si>
    <t>AluminiumSupportRail</t>
  </si>
  <si>
    <t>45-70-70/410 Aluminium alloy support rails;</t>
  </si>
  <si>
    <t>Pr_20_85_07_11</t>
  </si>
  <si>
    <t>Carbon steel fencing and barrier rails</t>
  </si>
  <si>
    <t>CarbonSteelFencingBarrierRail</t>
  </si>
  <si>
    <t>45-70-70/365 Carbon steel rails for fencing and barriers;</t>
  </si>
  <si>
    <t>Pr_20_85_07_12</t>
  </si>
  <si>
    <t>Carbon steel fencing and barrier top rails</t>
  </si>
  <si>
    <t>CarbonSteelFencingBarrierTopRail</t>
  </si>
  <si>
    <t>45-70-70/395 Carbon steel top rails for fencing and barriers;</t>
  </si>
  <si>
    <t>Pr_20_85_07_13</t>
  </si>
  <si>
    <t>Carbon steel safety barrier open box beams</t>
  </si>
  <si>
    <t>CarbonSteelSafetyBarrierOpenBoxBeam</t>
  </si>
  <si>
    <t>45-70-70/315 Carbon steel open box beams for safety barriers;</t>
  </si>
  <si>
    <t>Pr_20_85_07_14</t>
  </si>
  <si>
    <t>Carbon steel safety barrier rectangular hollow sections</t>
  </si>
  <si>
    <t>CarbonSteelSafetyBarrierRectangularHollowSection</t>
  </si>
  <si>
    <t>45-70-70/310 Carbon steel rectangular hollow sections for safety barriers;</t>
  </si>
  <si>
    <t>Pr_20_85_07_15</t>
  </si>
  <si>
    <t>Carbon steel safety barrier tensioned corrugated beams</t>
  </si>
  <si>
    <t>CarbonSteelSafetyBarrierTensionedCorrugatedBeam</t>
  </si>
  <si>
    <t>45-70-70/320 Carbon steel tensioned corrugated beams for safety barriers;</t>
  </si>
  <si>
    <t>Pr_20_85_07_16</t>
  </si>
  <si>
    <t>Carbon steel safety barrier transitions and connections</t>
  </si>
  <si>
    <t>CarbonSteelSafetyBarrierTransitionConnection</t>
  </si>
  <si>
    <t>45-70-70/330 Carbon steel transitions and connections for safety barriers;</t>
  </si>
  <si>
    <t>Pr_20_85_07_17</t>
  </si>
  <si>
    <t>Carbon steel safety barrier un-tensioned corrugated beams</t>
  </si>
  <si>
    <t>CarbonSteelSafetyBarrierUnTensionedCorrugatedBeam</t>
  </si>
  <si>
    <t>45-70-70/325 Carbon steel untensioned corrugated beams for safety barriers;</t>
  </si>
  <si>
    <t>Pr_20_85_07_18</t>
  </si>
  <si>
    <t>Carbon steel support rails</t>
  </si>
  <si>
    <t>CarbonSteelSupportRail</t>
  </si>
  <si>
    <t>45-70-70/415 Carbon steel support rails;</t>
  </si>
  <si>
    <t>Pr_20_85_07_19</t>
  </si>
  <si>
    <t>Cast iron rails</t>
  </si>
  <si>
    <t>CastIronRail</t>
  </si>
  <si>
    <t>45-70-70/370 Cast iron rails;</t>
  </si>
  <si>
    <t>Pr_20_85_07_20</t>
  </si>
  <si>
    <t>Concrete rails</t>
  </si>
  <si>
    <t>ConcreteRail</t>
  </si>
  <si>
    <t>45-70-70/380 Precast concrete rails;</t>
  </si>
  <si>
    <t>Pr_20_85_07_63</t>
  </si>
  <si>
    <t>Plastics rails</t>
  </si>
  <si>
    <t>PlasticRail</t>
  </si>
  <si>
    <t>45-70-70/375 Plastics rails;</t>
  </si>
  <si>
    <t>Pr_20_85_07_65</t>
  </si>
  <si>
    <t>Protective frames</t>
  </si>
  <si>
    <t>ProtectiveFrame</t>
  </si>
  <si>
    <t>45-70-70/435 Protective frames;</t>
  </si>
  <si>
    <t>Pr_20_85_07_75</t>
  </si>
  <si>
    <t>Safety barrier terminals</t>
  </si>
  <si>
    <t>SafetyBarrierTerminal</t>
  </si>
  <si>
    <t>Pr_20_85_07_84</t>
  </si>
  <si>
    <t>Stainless steel rails</t>
  </si>
  <si>
    <t>StainlessSteelRail</t>
  </si>
  <si>
    <t>45-70-70/390 Stainless steel rails;</t>
  </si>
  <si>
    <t>Pr_20_85_07_85</t>
  </si>
  <si>
    <t>Stainless steel support rails</t>
  </si>
  <si>
    <t>StainlessSteelSupportRail</t>
  </si>
  <si>
    <t>45-70-70/420 Stainless steel support rails;</t>
  </si>
  <si>
    <t>Pr_20_85_07_92</t>
  </si>
  <si>
    <t>Unplasticized polyvinyl chloride (PVC-U) support rails</t>
  </si>
  <si>
    <t>UnplasticizedPolyvinylChloridePvcUSupportRail</t>
  </si>
  <si>
    <t>45-70-70/425 PVC-U support rails;</t>
  </si>
  <si>
    <t>Pr_20_85_07_97</t>
  </si>
  <si>
    <t>Wall-mounted furniture support rails</t>
  </si>
  <si>
    <t>WallMountedFurnitureSupportRail</t>
  </si>
  <si>
    <t>45-35-35/450 Wall mounted furniture support rails;</t>
  </si>
  <si>
    <t>Pr_20_85_08</t>
  </si>
  <si>
    <t>Beams and joists</t>
  </si>
  <si>
    <t>BeamJoist</t>
  </si>
  <si>
    <t>Pr_20_85_08_02</t>
  </si>
  <si>
    <t>Aluminium structural beams</t>
  </si>
  <si>
    <t>AluminiumStructuralBeam</t>
  </si>
  <si>
    <t>Pr_20_85_08_11</t>
  </si>
  <si>
    <t>Carbon steel beams</t>
  </si>
  <si>
    <t>CarbonSteelBeam</t>
  </si>
  <si>
    <t>Pr_20_85_08_12</t>
  </si>
  <si>
    <t>Castellated carbon steel beams</t>
  </si>
  <si>
    <t>CastellatedCarbonSteelBeam</t>
  </si>
  <si>
    <t>Pr_20_85_08_15</t>
  </si>
  <si>
    <t>Concrete beams</t>
  </si>
  <si>
    <t>ConcreteBeam</t>
  </si>
  <si>
    <t>45-15-68/315 Precast concrete beams;</t>
  </si>
  <si>
    <t>Pr_20_85_08_16</t>
  </si>
  <si>
    <t>Concrete pier caps</t>
  </si>
  <si>
    <t>ConcretePierCap</t>
  </si>
  <si>
    <t>Pr_20_85_08_17</t>
  </si>
  <si>
    <t>Cross-laminated timber beams</t>
  </si>
  <si>
    <t>CrossLaminatedTimberBeam</t>
  </si>
  <si>
    <t>45-60-90/390 Cross laminated timber products;</t>
  </si>
  <si>
    <t>Pr_20_85_08_33</t>
  </si>
  <si>
    <t>Glued laminated timber beams</t>
  </si>
  <si>
    <t>GluedLaminatedTimberBeam</t>
  </si>
  <si>
    <t>45-60-90/392 Glued laminated timber products;</t>
  </si>
  <si>
    <t>Pr_20_85_08_36</t>
  </si>
  <si>
    <t>Hardwood beams</t>
  </si>
  <si>
    <t>HardwoodBeam</t>
  </si>
  <si>
    <t>Pr_20_85_08_50</t>
  </si>
  <si>
    <t>Metal web joists</t>
  </si>
  <si>
    <t>MetalWebJoist</t>
  </si>
  <si>
    <t>Pr_20_85_08_63</t>
  </si>
  <si>
    <t>Plastics beams</t>
  </si>
  <si>
    <t>PlasticBeam</t>
  </si>
  <si>
    <t>Pr_20_85_08_65</t>
  </si>
  <si>
    <t>Post-tensioned concrete beams</t>
  </si>
  <si>
    <t>PostTensionedConcreteBeam</t>
  </si>
  <si>
    <t>Pr_20_85_08_66</t>
  </si>
  <si>
    <t>Prestressed concrete T-beams</t>
  </si>
  <si>
    <t>PrestressedConcreteTBeam</t>
  </si>
  <si>
    <t>45-20-66/330 Prestressed concrete T-beams;</t>
  </si>
  <si>
    <t>Pr_20_85_08_81</t>
  </si>
  <si>
    <t>Softwood beams</t>
  </si>
  <si>
    <t>SoftwoodBeam</t>
  </si>
  <si>
    <t>Pr_20_85_08_82</t>
  </si>
  <si>
    <t>Steel pier caps</t>
  </si>
  <si>
    <t>SteelPierCap</t>
  </si>
  <si>
    <t>Pr_20_85_08_83</t>
  </si>
  <si>
    <t>Stainless steel structural beams</t>
  </si>
  <si>
    <t>StainlessSteelStructuralBeam</t>
  </si>
  <si>
    <t>Pr_20_85_08_84</t>
  </si>
  <si>
    <t>Structural wood-composite box beams</t>
  </si>
  <si>
    <t>StructuralWoodCompositeBoxBeam</t>
  </si>
  <si>
    <t>45-60-90/394 Prefabricated structural wood composite I-joists, I-beams and box beams;</t>
  </si>
  <si>
    <t>Pr_20_85_08_85</t>
  </si>
  <si>
    <t>Structural wood-composite I-beams</t>
  </si>
  <si>
    <t>StructuralWoodCompositeIBeam</t>
  </si>
  <si>
    <t>Pr_20_85_08_86</t>
  </si>
  <si>
    <t>Structural wood-composite I-joists</t>
  </si>
  <si>
    <t>StructuralWoodCompositeIJoist</t>
  </si>
  <si>
    <t>Pr_20_85_08_87</t>
  </si>
  <si>
    <t xml:space="preserve">Structural wood composites </t>
  </si>
  <si>
    <t>StructuralWoodComposite</t>
  </si>
  <si>
    <t>45-60-90/396 Structural wood composite laminated veneer lumber (LVL), parallel strand lumber (PSL) and laminated strand lumber (LSL) products;</t>
  </si>
  <si>
    <t>Pr_20_85_09</t>
  </si>
  <si>
    <t>Brackets</t>
  </si>
  <si>
    <t>Bracket</t>
  </si>
  <si>
    <t>Pr_20_85_09_01</t>
  </si>
  <si>
    <t>Above-ground drainage pipe brackets</t>
  </si>
  <si>
    <t>AboveGroundDrainagePipeBracket</t>
  </si>
  <si>
    <t>90-10-30/340 Brackets and clips for above-ground drainage pipes;</t>
  </si>
  <si>
    <t>Pr_20_85_09_02</t>
  </si>
  <si>
    <t>Aluminium brackets</t>
  </si>
  <si>
    <t>AluminiumBracket</t>
  </si>
  <si>
    <t>45-70-05/395 Aluminium brackets;</t>
  </si>
  <si>
    <t>Pr_20_85_09_03</t>
  </si>
  <si>
    <t>Aluminium bronze brackets</t>
  </si>
  <si>
    <t>AluminiumBronzeBracket</t>
  </si>
  <si>
    <t>45-70-05/305 Aluminium bronze brackets;</t>
  </si>
  <si>
    <t>Pr_20_85_09_05</t>
  </si>
  <si>
    <t>Aluminium downpipe brackets</t>
  </si>
  <si>
    <t>AluminiumDownpipeBracket</t>
  </si>
  <si>
    <t>45-70-05/425 Aluminium brackets for downpipes;</t>
  </si>
  <si>
    <t>Pr_20_85_09_07</t>
  </si>
  <si>
    <t>Aluminium rainwater gutter brackets</t>
  </si>
  <si>
    <t>AluminiumRainwaterGutterBracket</t>
  </si>
  <si>
    <t>45-70-05/420 Aluminium brackets for rainwater gutters;</t>
  </si>
  <si>
    <t>Pr_20_85_09_09</t>
  </si>
  <si>
    <t>Bracketed angle supports</t>
  </si>
  <si>
    <t>BracketedAngleSupport</t>
  </si>
  <si>
    <t>45-25-95/400 Bracketed angle support;</t>
  </si>
  <si>
    <t>Pr_20_85_09_11</t>
  </si>
  <si>
    <t>Carbon steel brackets</t>
  </si>
  <si>
    <t>CarbonSteelBracket</t>
  </si>
  <si>
    <t>45-70-05/400 Carbon steel brackets;</t>
  </si>
  <si>
    <t>Pr_20_85_09_12</t>
  </si>
  <si>
    <t>Carbon steel cavity barrier brackets</t>
  </si>
  <si>
    <t>CarbonSteelCavityBarrierBracket</t>
  </si>
  <si>
    <t>45-70-05/335 Carbon steel cavity barrier brackets;</t>
  </si>
  <si>
    <t>Pr_20_85_09_14</t>
  </si>
  <si>
    <t>Carbon steel fencing brackets</t>
  </si>
  <si>
    <t>CarbonSteelFencingBracket</t>
  </si>
  <si>
    <t>45-25-38/410 Fencing brackets;</t>
  </si>
  <si>
    <t>Pr_20_85_09_16</t>
  </si>
  <si>
    <t>Carbon steel masonry brackets</t>
  </si>
  <si>
    <t>CarbonSteelMasonryBracket</t>
  </si>
  <si>
    <t>45-70-05/310 Carbon steel brackets;</t>
  </si>
  <si>
    <t>Pr_20_85_09_17</t>
  </si>
  <si>
    <t>Cast and wrought iron brackets</t>
  </si>
  <si>
    <t>CastWroughtIronBracket</t>
  </si>
  <si>
    <t>45-70-05/417 Cast and wrought iron brackets;</t>
  </si>
  <si>
    <t>Pr_20_85_09_18</t>
  </si>
  <si>
    <t>Cast iron downpipe brackets</t>
  </si>
  <si>
    <t>CastIronDownpipeBracket</t>
  </si>
  <si>
    <t>45-70-05/435 Cast iron brackets for downpipes;</t>
  </si>
  <si>
    <t>Pr_20_85_09_19</t>
  </si>
  <si>
    <t>Cast iron rainwater gutter brackets</t>
  </si>
  <si>
    <t>CastIronRainwaterGutterBracket</t>
  </si>
  <si>
    <t>45-70-05/430 Cast iron brackets for rainwater gutters;</t>
  </si>
  <si>
    <t>Pr_20_85_09_20</t>
  </si>
  <si>
    <t>Copper brackets</t>
  </si>
  <si>
    <t>CopperBracket</t>
  </si>
  <si>
    <t>45-70-05/315 Copper brackets;</t>
  </si>
  <si>
    <t>Pr_20_85_09_21</t>
  </si>
  <si>
    <t>Copper downpipe brackets</t>
  </si>
  <si>
    <t>CopperDownpipeBracket</t>
  </si>
  <si>
    <t>45-70-05/445 Copper brackets for downpipes;</t>
  </si>
  <si>
    <t>Pr_20_85_09_22</t>
  </si>
  <si>
    <t>Copper rainwater gutter brackets</t>
  </si>
  <si>
    <t>CopperRainwaterGutterBracket</t>
  </si>
  <si>
    <t>45-70-05/440 Copper brackets for rainwater gutters;</t>
  </si>
  <si>
    <t>Pr_20_85_09_23</t>
  </si>
  <si>
    <t>Curtain wall adjustable support brackets</t>
  </si>
  <si>
    <t>CurtainWallAdjustableSupportBracket</t>
  </si>
  <si>
    <t>45-70-05/367 Curtain wall adjustable support brackets;</t>
  </si>
  <si>
    <t>Pr_20_85_09_24</t>
  </si>
  <si>
    <t>Downpipe brackets</t>
  </si>
  <si>
    <t>DownpipeBracket</t>
  </si>
  <si>
    <t>Pr_20_85_09_26</t>
  </si>
  <si>
    <t>Eaves gutter brackets</t>
  </si>
  <si>
    <t>EaveGutterBracket</t>
  </si>
  <si>
    <t>90-05-35/450 Eaves gutter brackets;</t>
  </si>
  <si>
    <t>Pr_20_85_09_28</t>
  </si>
  <si>
    <t>Extinguisher mounting brackets</t>
  </si>
  <si>
    <t>ExtinguisherMountingBracket</t>
  </si>
  <si>
    <t>45-35-28/460 Mounting brackets;</t>
  </si>
  <si>
    <t>Pr_20_85_09_30</t>
  </si>
  <si>
    <t>Fire bucket wall brackets</t>
  </si>
  <si>
    <t>FireBucketWallBracket</t>
  </si>
  <si>
    <t>45-35-10/325 Wall brackets for fire buckets;</t>
  </si>
  <si>
    <t>Pr_20_85_09_31</t>
  </si>
  <si>
    <t>Galvanized steel downpipe brackets</t>
  </si>
  <si>
    <t>GalvanizedSteelDownpipeBracket</t>
  </si>
  <si>
    <t>45-70-05/455 Galvanized brackets for downpipes;</t>
  </si>
  <si>
    <t>Pr_20_85_09_32</t>
  </si>
  <si>
    <t>Galvanized steel rainwater gutter brackets</t>
  </si>
  <si>
    <t>GalvanizedSteelRainwaterGutterBracket</t>
  </si>
  <si>
    <t>45-70-05/450 Galvanized brackets for rainwater gutters;</t>
  </si>
  <si>
    <t>Pr_20_85_09_33</t>
  </si>
  <si>
    <t>Galvanized steel brackets</t>
  </si>
  <si>
    <t>GalvanizedSteelBracket</t>
  </si>
  <si>
    <t>45-70-05/370 Galvanized steel brackets;</t>
  </si>
  <si>
    <t>Pr_20_85_09_37</t>
  </si>
  <si>
    <t>Hollow box galvanized steel brackets</t>
  </si>
  <si>
    <t>HollowBoxGalvanizedSteelBracket</t>
  </si>
  <si>
    <t>Pr_20_85_09_38</t>
  </si>
  <si>
    <t>Hot-dip pre-coated carbon steel downpipe brackets</t>
  </si>
  <si>
    <t>HotDipPreCoatedCarbonSteelDownpipeBracket</t>
  </si>
  <si>
    <t>Pr_20_85_09_39</t>
  </si>
  <si>
    <t>Hot-dip pre-coated carbon steel rainwater gutter brackets</t>
  </si>
  <si>
    <t>HotDipPreCoatedCarbonSteelRainwaterGutterBracket</t>
  </si>
  <si>
    <t>Pr_20_85_09_42</t>
  </si>
  <si>
    <t>Individual masonry brackets</t>
  </si>
  <si>
    <t>IndividualMasonryBracket</t>
  </si>
  <si>
    <t>45-25-95/405 Individual brackets;</t>
  </si>
  <si>
    <t>Pr_20_85_09_46</t>
  </si>
  <si>
    <t>Ladder gutter brackets</t>
  </si>
  <si>
    <t>LadderGutterBracket</t>
  </si>
  <si>
    <t>Pr_20_85_09_47</t>
  </si>
  <si>
    <t>Ladder wall brackets</t>
  </si>
  <si>
    <t>LadderWallBracket</t>
  </si>
  <si>
    <t>Pr_20_85_09_48</t>
  </si>
  <si>
    <t>Louvre and shading mounting brackets</t>
  </si>
  <si>
    <t>LouvreShadingMountingBracket</t>
  </si>
  <si>
    <t>45-25-50/460 Mounting brackets for louvre and shading systems;</t>
  </si>
  <si>
    <t>Pr_20_85_09_52</t>
  </si>
  <si>
    <t>Metal timber member fixing brackets</t>
  </si>
  <si>
    <t>MetalTimberMemberFixingBracket</t>
  </si>
  <si>
    <t>45-70-05/403 Metal brackets for fixing timber members;</t>
  </si>
  <si>
    <t>Pr_20_85_09_54</t>
  </si>
  <si>
    <t>Mounting brackets</t>
  </si>
  <si>
    <t>MountingBracket</t>
  </si>
  <si>
    <t>Pr_20_85_09_62</t>
  </si>
  <si>
    <t>Phosphor bronze brackets</t>
  </si>
  <si>
    <t>PhosphorBronzeBracket</t>
  </si>
  <si>
    <t>45-70-05/320 Phosphor bronze brackets;</t>
  </si>
  <si>
    <t>Pr_20_85_09_63</t>
  </si>
  <si>
    <t>Plastics brackets</t>
  </si>
  <si>
    <t>PlasticBracket</t>
  </si>
  <si>
    <t>Pr_20_85_09_72</t>
  </si>
  <si>
    <t>Roof gutter brackets</t>
  </si>
  <si>
    <t>RoofGutterBracket</t>
  </si>
  <si>
    <t>90-05-35/460 Roof gutter brackets and straps;</t>
  </si>
  <si>
    <t>Pr_20_85_09_81</t>
  </si>
  <si>
    <t>Stainless steel brackets</t>
  </si>
  <si>
    <t>StainlessSteelBracket</t>
  </si>
  <si>
    <t>45-70-05/405 Stainless steel brackets;</t>
  </si>
  <si>
    <t>Pr_20_85_09_82</t>
  </si>
  <si>
    <t>Stainless steel cavity barrier brackets</t>
  </si>
  <si>
    <t>StainlessSteelCavityBarrierBracket</t>
  </si>
  <si>
    <t>45-70-05/340 Stainless steel cavity barrier brackets;</t>
  </si>
  <si>
    <t>Pr_20_85_09_84</t>
  </si>
  <si>
    <t>Stainless steel handrail brackets</t>
  </si>
  <si>
    <t>StainlessSteelHandrailBracket</t>
  </si>
  <si>
    <t>45-70-05/410 Stainless steel handrail brackets;</t>
  </si>
  <si>
    <t>Pr_20_85_09_87</t>
  </si>
  <si>
    <t>Stainless steel masonry brackets</t>
  </si>
  <si>
    <t>StainlessSteelMasonryBracket</t>
  </si>
  <si>
    <t>45-70-05/325 Stainless steel brackets;</t>
  </si>
  <si>
    <t>Pr_20_85_09_88</t>
  </si>
  <si>
    <t>Sink supports</t>
  </si>
  <si>
    <t>SinkSupport</t>
  </si>
  <si>
    <t>45-35-70/347 Supports for sinks;</t>
  </si>
  <si>
    <t>Pr_20_85_09_92</t>
  </si>
  <si>
    <t>Unplasticized polyvinyl chloride (PVC-U) downpipe brackets</t>
  </si>
  <si>
    <t>UnplasticizedPolyvinylChloridePvcUDownpipeBracket</t>
  </si>
  <si>
    <t>45-70-05/465 PVC-U brackets for downpipes;</t>
  </si>
  <si>
    <t>Pr_20_85_09_93</t>
  </si>
  <si>
    <t>Unplasticized polyvinyl chloride (PVC-U) rainwater gutter brackets</t>
  </si>
  <si>
    <t>UnplasticizedPolyvinylChloridePvcURainwaterGutterBracket</t>
  </si>
  <si>
    <t>45-70-05/460 PVC-U brackets for rainwater gutters;</t>
  </si>
  <si>
    <t>Pr_20_85_09_96</t>
  </si>
  <si>
    <t>Wall-hung WC support brackets</t>
  </si>
  <si>
    <t>WallHungWcSupportBracket</t>
  </si>
  <si>
    <t>45-35-70/393 Wall hung WC support brackets;</t>
  </si>
  <si>
    <t>Pr_20_85_09_98</t>
  </si>
  <si>
    <t>Washbasin support brackets</t>
  </si>
  <si>
    <t>WashbasinSupportBracket</t>
  </si>
  <si>
    <t>45-35-70/374 Supports for wash basins;</t>
  </si>
  <si>
    <t>Pr_20_85_10</t>
  </si>
  <si>
    <t>Bridge bearings</t>
  </si>
  <si>
    <t>BridgeBearing</t>
  </si>
  <si>
    <t>Pr_20_85_10_20</t>
  </si>
  <si>
    <t>Cylindrical PTFE bearings</t>
  </si>
  <si>
    <t>CylindricalPtfeBearing</t>
  </si>
  <si>
    <t>45-70-07/345 Cylindrical PTFE bearings;</t>
  </si>
  <si>
    <t>Pr_20_85_10_27</t>
  </si>
  <si>
    <t>Elastomeric bearings</t>
  </si>
  <si>
    <t>ElastomericBearing</t>
  </si>
  <si>
    <t>45-70-07/310 Elastomeric bearings;</t>
  </si>
  <si>
    <t>Pr_20_85_10_35</t>
  </si>
  <si>
    <t>Guide bearings</t>
  </si>
  <si>
    <t>GuideBearing</t>
  </si>
  <si>
    <t>45-70-07/330 Guide bearings;</t>
  </si>
  <si>
    <t>Pr_20_85_10_65</t>
  </si>
  <si>
    <t>Pot bearings</t>
  </si>
  <si>
    <t>PotBearing</t>
  </si>
  <si>
    <t>45-70-07/315 Pot bearings;</t>
  </si>
  <si>
    <t>Pr_20_85_10_70</t>
  </si>
  <si>
    <t>Restraint bearings</t>
  </si>
  <si>
    <t>RestraintBearing</t>
  </si>
  <si>
    <t>45-70-07/340 Restraint bearings;</t>
  </si>
  <si>
    <t>Pr_20_85_10_72</t>
  </si>
  <si>
    <t>Rocker bearings</t>
  </si>
  <si>
    <t>RockerBearing</t>
  </si>
  <si>
    <t>45-70-07/325 Rocker bearings;</t>
  </si>
  <si>
    <t>Pr_20_85_10_73</t>
  </si>
  <si>
    <t>Roller bearings</t>
  </si>
  <si>
    <t>RollerBearing</t>
  </si>
  <si>
    <t>45-70-07/335 Roller bearings;</t>
  </si>
  <si>
    <t>Pr_20_85_10_79</t>
  </si>
  <si>
    <t>Sliding element</t>
  </si>
  <si>
    <t>SlidingElement</t>
  </si>
  <si>
    <t>45-70-07/305 Sliding element;</t>
  </si>
  <si>
    <t>Pr_20_85_10_81</t>
  </si>
  <si>
    <t>Spherical PTFE bearings</t>
  </si>
  <si>
    <t>SphericalPtfeBearing</t>
  </si>
  <si>
    <t>45-70-07/320 Spherical PTFE bearings;</t>
  </si>
  <si>
    <t>Pr_20_85_11</t>
  </si>
  <si>
    <t>Bridge suspension cables</t>
  </si>
  <si>
    <t>BridgeSuspensionCable</t>
  </si>
  <si>
    <t>Pr_20_85_11_48</t>
  </si>
  <si>
    <t>Locked coil strand cables</t>
  </si>
  <si>
    <t>LockedCoilStrandCable</t>
  </si>
  <si>
    <t>45-70-15/320 Locked coil strand;</t>
  </si>
  <si>
    <t>Pr_20_85_11_60</t>
  </si>
  <si>
    <t>Parallel wire strand cables</t>
  </si>
  <si>
    <t>ParallelWireStrandCable</t>
  </si>
  <si>
    <t>45-70-15/330 Parallel wire strand;</t>
  </si>
  <si>
    <t>Pr_20_85_11_80</t>
  </si>
  <si>
    <t>Spiral strand cables</t>
  </si>
  <si>
    <t>SpiralStrandCable</t>
  </si>
  <si>
    <t>45-70-15/310 Spiral strand;</t>
  </si>
  <si>
    <t>Pr_20_85_12</t>
  </si>
  <si>
    <t>Bunds and ducts</t>
  </si>
  <si>
    <t>BundDuct</t>
  </si>
  <si>
    <t>Pr_20_85_12_14</t>
  </si>
  <si>
    <t>Concrete bund units</t>
  </si>
  <si>
    <t>ConcreteBundUnit</t>
  </si>
  <si>
    <t>45-30-60/410 Precast concrete bund units;</t>
  </si>
  <si>
    <t>Pr_20_85_12_24</t>
  </si>
  <si>
    <t>Concrete duct units</t>
  </si>
  <si>
    <t>ConcreteDuctUnit</t>
  </si>
  <si>
    <t>45-30-60/430 Precast concrete duct units;</t>
  </si>
  <si>
    <t>Pr_20_85_13</t>
  </si>
  <si>
    <t>Concrete base and foundation products</t>
  </si>
  <si>
    <t>ConcreteBaseFoundation</t>
  </si>
  <si>
    <t>Pr_20_85_13_29</t>
  </si>
  <si>
    <t>Concrete bases for fence posts</t>
  </si>
  <si>
    <t>ConcreteBaseForFencePost</t>
  </si>
  <si>
    <t>45-15-66/415 Precast concrete fence post bases;</t>
  </si>
  <si>
    <t>Pr_20_85_13_30</t>
  </si>
  <si>
    <t>Concrete floating slab foundations</t>
  </si>
  <si>
    <t>ConcreteFloatingSlabFoundation</t>
  </si>
  <si>
    <t>Pr_20_85_13_32</t>
  </si>
  <si>
    <t>Concrete foundation pads</t>
  </si>
  <si>
    <t>ConcreteFoundationPad</t>
  </si>
  <si>
    <t>45-15-66/425 Precast concrete foundation pads;</t>
  </si>
  <si>
    <t>Pr_20_85_13_35</t>
  </si>
  <si>
    <t>Concrete ground beams</t>
  </si>
  <si>
    <t>ConcreteGroundBeam</t>
  </si>
  <si>
    <t>45-15-66/430 Precast concrete ground beams;</t>
  </si>
  <si>
    <t>Pr_20_85_13_63</t>
  </si>
  <si>
    <t>Concrete plinth units</t>
  </si>
  <si>
    <t>ConcretePlinthUnit</t>
  </si>
  <si>
    <t>45-30-60/420 Precast concrete plinth units;</t>
  </si>
  <si>
    <t>Pr_20_85_13_65</t>
  </si>
  <si>
    <t>Concrete pocket foundations</t>
  </si>
  <si>
    <t>ConcretePocketFoundation</t>
  </si>
  <si>
    <t>45-15-66/420 Precast concrete pocket foundations;</t>
  </si>
  <si>
    <t>Pr_20_85_14</t>
  </si>
  <si>
    <t>Concrete flooring and decking products</t>
  </si>
  <si>
    <t>ConcreteFlooringDecking</t>
  </si>
  <si>
    <t>Pr_20_85_14_14</t>
  </si>
  <si>
    <t>Concrete hollow core slabs</t>
  </si>
  <si>
    <t>ConcreteHollowCoreSlab</t>
  </si>
  <si>
    <t>45-20-66/310 Precast concrete hollow core slabs;</t>
  </si>
  <si>
    <t>Pr_20_85_14_15</t>
  </si>
  <si>
    <t>Concrete kentledge blocks</t>
  </si>
  <si>
    <t>ConcreteKentledgeBlock</t>
  </si>
  <si>
    <t>45-15-66/440 Precast concrete kentledge blocks;</t>
  </si>
  <si>
    <t>Pr_20_85_14_16</t>
  </si>
  <si>
    <t>Concrete solid slabs</t>
  </si>
  <si>
    <t>ConcreteSolidSlab</t>
  </si>
  <si>
    <t>45-20-66/320 Precast concrete solid slabs;</t>
  </si>
  <si>
    <t>Pr_20_85_16</t>
  </si>
  <si>
    <t>Columns and column accessories</t>
  </si>
  <si>
    <t>ColumnColumnAccessory</t>
  </si>
  <si>
    <t>Pr_20_85_16_02</t>
  </si>
  <si>
    <t>Aluminium structural columns</t>
  </si>
  <si>
    <t>AluminiumStructuralColumn</t>
  </si>
  <si>
    <t>Pr_20_85_16_03</t>
  </si>
  <si>
    <t>Aluminium column shoes</t>
  </si>
  <si>
    <t>AluminiumColumnShoe</t>
  </si>
  <si>
    <t>Pr_20_85_16_11</t>
  </si>
  <si>
    <t>Carbon steel columns</t>
  </si>
  <si>
    <t>CarbonSteelColumn</t>
  </si>
  <si>
    <t>Pr_20_85_16_12</t>
  </si>
  <si>
    <t>Carbon steel column shoes</t>
  </si>
  <si>
    <t>CarbonSteelColumnShoe</t>
  </si>
  <si>
    <t>45-60-50/340 Carbon steel column shoes;</t>
  </si>
  <si>
    <t>Pr_20_85_16_14</t>
  </si>
  <si>
    <t>Cast iron columns</t>
  </si>
  <si>
    <t>CastIronColumn</t>
  </si>
  <si>
    <t>Pr_20_85_16_15</t>
  </si>
  <si>
    <t>Concrete columns</t>
  </si>
  <si>
    <t>ConcreteColumn</t>
  </si>
  <si>
    <t>45-15-68/310 Precast concrete columns;</t>
  </si>
  <si>
    <t>Pr_20_85_16_16</t>
  </si>
  <si>
    <t>Composite steel and concrete columns</t>
  </si>
  <si>
    <t>CompositeSteelConcreteColumn</t>
  </si>
  <si>
    <t>Pr_20_85_16_17</t>
  </si>
  <si>
    <t>Cross-laminated timber columns</t>
  </si>
  <si>
    <t>CrossLaminatedTimberColumn</t>
  </si>
  <si>
    <t>Pr_20_85_16_33</t>
  </si>
  <si>
    <t>Glued laminated timber columns</t>
  </si>
  <si>
    <t>GluedLaminatedTimberColumn</t>
  </si>
  <si>
    <t>Pr_20_85_16_36</t>
  </si>
  <si>
    <t>Hardwood structural columns</t>
  </si>
  <si>
    <t>HardwoodStructuralColumn</t>
  </si>
  <si>
    <t>Pr_20_85_16_62</t>
  </si>
  <si>
    <t>Plastics columns</t>
  </si>
  <si>
    <t>PlasticColumn</t>
  </si>
  <si>
    <t>Pr_20_85_16_81</t>
  </si>
  <si>
    <t>Softwood structural columns</t>
  </si>
  <si>
    <t>SoftwoodStructuralColumn</t>
  </si>
  <si>
    <t>Pr_20_85_16_84</t>
  </si>
  <si>
    <t>Stainless steel structural columns</t>
  </si>
  <si>
    <t>StainlessSteelStructuralColumn</t>
  </si>
  <si>
    <t>Pr_20_85_16_85</t>
  </si>
  <si>
    <t>Stainless steel column shoes</t>
  </si>
  <si>
    <t>StainlessSteelColumnShoe</t>
  </si>
  <si>
    <t>45-60-50/350 Stainless steel column shoes;</t>
  </si>
  <si>
    <t>Pr_20_85_16_86</t>
  </si>
  <si>
    <t>Stone columns</t>
  </si>
  <si>
    <t>StoneColumn</t>
  </si>
  <si>
    <t>Pr_20_85_16_96</t>
  </si>
  <si>
    <t>Wind posts</t>
  </si>
  <si>
    <t>WindPost</t>
  </si>
  <si>
    <t>45-25-95/425 Wind posts;</t>
  </si>
  <si>
    <t>Pr_20_85_18</t>
  </si>
  <si>
    <t>Bridge deck products</t>
  </si>
  <si>
    <t>Pr_20_85_18_10</t>
  </si>
  <si>
    <t>Bridge diaphragms</t>
  </si>
  <si>
    <t>BridgeDiaphragm</t>
  </si>
  <si>
    <t>Pr_20_85_18_12</t>
  </si>
  <si>
    <t>Cast iron bridge pedestals</t>
  </si>
  <si>
    <t>CastIronBridgePedestal</t>
  </si>
  <si>
    <t>Pr_20_85_18_14</t>
  </si>
  <si>
    <t>Concrete bridge pedestals</t>
  </si>
  <si>
    <t>ConcreteBridgePedestal</t>
  </si>
  <si>
    <t>Pr_20_85_18_85</t>
  </si>
  <si>
    <t>Steel bridge pedestals</t>
  </si>
  <si>
    <t>SteelBridgePedestal</t>
  </si>
  <si>
    <t>Pr_20_85_20</t>
  </si>
  <si>
    <t>Cladding support products</t>
  </si>
  <si>
    <t>CladdingSupport</t>
  </si>
  <si>
    <t>Pr_20_85_20_04</t>
  </si>
  <si>
    <t>Aluminium carrier rails</t>
  </si>
  <si>
    <t>AluminiumCarrierRail</t>
  </si>
  <si>
    <t>45-70-05/360 Aluminium carrier rails;</t>
  </si>
  <si>
    <t>Pr_20_85_20_10</t>
  </si>
  <si>
    <t>Carbon steel carrier rails</t>
  </si>
  <si>
    <t>CarbonSteelCarrierRail</t>
  </si>
  <si>
    <t>45-70-05/365 Carbon steel carrier rails;</t>
  </si>
  <si>
    <t>Pr_20_85_20_43</t>
  </si>
  <si>
    <t>Hardwood cladding battens</t>
  </si>
  <si>
    <t>HardwoodCladdingBatten</t>
  </si>
  <si>
    <t>Pr_20_85_20_82</t>
  </si>
  <si>
    <t>Softwood cladding battens</t>
  </si>
  <si>
    <t>SoftwoodCladdingBatten</t>
  </si>
  <si>
    <t>Pr_20_85_20_83</t>
  </si>
  <si>
    <t>Stainless steel carrier rails</t>
  </si>
  <si>
    <t>StainlessSteelCarrierRail</t>
  </si>
  <si>
    <t>45-70-05/390 Stainless steel carrier rails;</t>
  </si>
  <si>
    <t>Pr_20_85_20_84</t>
  </si>
  <si>
    <t>Stainless steel cladding angles</t>
  </si>
  <si>
    <t>StainlessSteelCladdingAngle</t>
  </si>
  <si>
    <t>45-70-05/375 Stainless steel, cladding angles and brackets;</t>
  </si>
  <si>
    <t>Pr_20_85_20_85</t>
  </si>
  <si>
    <t>Stainless steel cladding channels</t>
  </si>
  <si>
    <t>StainlessSteelCladdingChannel</t>
  </si>
  <si>
    <t>45-70-05/380 Stainless steel, cladding channels and ties;</t>
  </si>
  <si>
    <t>Pr_20_85_20_86</t>
  </si>
  <si>
    <t>Stainless steel cladding ties</t>
  </si>
  <si>
    <t>StainlessSteelCladdingTie</t>
  </si>
  <si>
    <t>Pr_20_85_28</t>
  </si>
  <si>
    <t>Erosion control and breakwater products</t>
  </si>
  <si>
    <t>ErosionControlBreakwater</t>
  </si>
  <si>
    <t>Pr_20_85_28_09</t>
  </si>
  <si>
    <t>Brushwood fascines</t>
  </si>
  <si>
    <t>BrushwoodFascine</t>
  </si>
  <si>
    <t>Pr_20_85_28_15</t>
  </si>
  <si>
    <t>Coir erosion mats</t>
  </si>
  <si>
    <t>CoirErosionMat</t>
  </si>
  <si>
    <t>45-65-30/310 Coir rolls, logs and pallets;</t>
  </si>
  <si>
    <t>Pr_20_85_28_16</t>
  </si>
  <si>
    <t>Concrete tetrapods</t>
  </si>
  <si>
    <t>ConcreteTetrapod</t>
  </si>
  <si>
    <t>Pr_20_85_28_27</t>
  </si>
  <si>
    <t>Erosion control logs</t>
  </si>
  <si>
    <t>ErosionControlLog</t>
  </si>
  <si>
    <t>45-65-30/312 Erosion control logs;</t>
  </si>
  <si>
    <t>Pr_20_85_28_28</t>
  </si>
  <si>
    <t>Erosion control pallets</t>
  </si>
  <si>
    <t>ErosionControlPallet</t>
  </si>
  <si>
    <t>45-65-30/314 Erosion control pallets;</t>
  </si>
  <si>
    <t>Pr_20_85_28_30</t>
  </si>
  <si>
    <t>Flood barriers</t>
  </si>
  <si>
    <t>FloodBarrier</t>
  </si>
  <si>
    <t>Pr_20_85_28_31</t>
  </si>
  <si>
    <t>Flood barrier fixings</t>
  </si>
  <si>
    <t>FloodBarrierFixing</t>
  </si>
  <si>
    <t>Pr_20_85_28_33</t>
  </si>
  <si>
    <t>Galvanized wire bastion cages</t>
  </si>
  <si>
    <t>GalvanizedWireBastionCage</t>
  </si>
  <si>
    <t>45-65-30/350 Galvanized wire bastion cages;</t>
  </si>
  <si>
    <t>Pr_20_85_28_34</t>
  </si>
  <si>
    <t>Galvanized wire mattress cages</t>
  </si>
  <si>
    <t>GalvanizedWireMattressCage</t>
  </si>
  <si>
    <t>45-65-30/340 Galvanized wire mattress cages;</t>
  </si>
  <si>
    <t>Pr_20_85_28_35</t>
  </si>
  <si>
    <t>Galvanized wire trapion cages</t>
  </si>
  <si>
    <t>GalvanizedWireTrapionCage</t>
  </si>
  <si>
    <t>45-65-30/330 Galvanized wire trapion cages;</t>
  </si>
  <si>
    <t>Pr_20_85_28_36</t>
  </si>
  <si>
    <t>Galvanized wire gabion cages</t>
  </si>
  <si>
    <t>GalvanizedWireGabionCage</t>
  </si>
  <si>
    <t>45-65-30/320 Galvanized wire gabion cages;</t>
  </si>
  <si>
    <t>Pr_20_85_28_38</t>
  </si>
  <si>
    <t>Hessian bags</t>
  </si>
  <si>
    <t>HessianBag</t>
  </si>
  <si>
    <t>45-65-30/380 Fabric bags;</t>
  </si>
  <si>
    <t>Pr_20_85_28_45</t>
  </si>
  <si>
    <t>Liquid-absorbing barriers</t>
  </si>
  <si>
    <t>LiquidAbsorbingBarrier</t>
  </si>
  <si>
    <t>Pr_20_85_28_46</t>
  </si>
  <si>
    <t>Liquid-absorbing sacks</t>
  </si>
  <si>
    <t>LiquidAbsorbingSack</t>
  </si>
  <si>
    <t>Pr_20_85_28_62</t>
  </si>
  <si>
    <t>Plastics mattress cages</t>
  </si>
  <si>
    <t>PlasticMattressCage</t>
  </si>
  <si>
    <t>45-65-30/360 Plastics mattress cages;</t>
  </si>
  <si>
    <t>Pr_20_85_28_63</t>
  </si>
  <si>
    <t>Polypropylene bags</t>
  </si>
  <si>
    <t>PolypropyleneBag</t>
  </si>
  <si>
    <t>45-65-30/365 Polypropylene bags;</t>
  </si>
  <si>
    <t>Pr_20_85_28_64</t>
  </si>
  <si>
    <t>Polypropylene (PP) rock rolls</t>
  </si>
  <si>
    <t>PolypropylenePpRockRoll</t>
  </si>
  <si>
    <t>45-65-30/370 Polypropylene rock rolls;</t>
  </si>
  <si>
    <t>Pr_20_85_28_75</t>
  </si>
  <si>
    <t>Sand bags</t>
  </si>
  <si>
    <t>SandBag</t>
  </si>
  <si>
    <t>Pr_20_85_32</t>
  </si>
  <si>
    <t>Frames and grids</t>
  </si>
  <si>
    <t>FrameGrid</t>
  </si>
  <si>
    <t>Pr_20_85_32_01</t>
  </si>
  <si>
    <t>Aluminium-zinc coated retention grids</t>
  </si>
  <si>
    <t>AluminiumZincCoatedRetentionGrid</t>
  </si>
  <si>
    <t>Pr_20_85_32_02</t>
  </si>
  <si>
    <t>Aluminium frames</t>
  </si>
  <si>
    <t>AluminiumFrame</t>
  </si>
  <si>
    <t>45-70-30/350 Aluminium frames;</t>
  </si>
  <si>
    <t>Pr_20_85_32_04</t>
  </si>
  <si>
    <t>Aluminium structural sealant glazing subframes</t>
  </si>
  <si>
    <t>AluminiumStructuralSealantGlazingSubframe</t>
  </si>
  <si>
    <t>45-70-30/310 Aluminium subframe for structural sealant glazing;</t>
  </si>
  <si>
    <t>Pr_20_85_32_06</t>
  </si>
  <si>
    <t>Aluminium subframes</t>
  </si>
  <si>
    <t>AluminiumSubframe</t>
  </si>
  <si>
    <t>Pr_20_85_32_11</t>
  </si>
  <si>
    <t>Carbon steel frames</t>
  </si>
  <si>
    <t>CarbonSteelFrame</t>
  </si>
  <si>
    <t>45-70-30/355 Carbon steel frames;</t>
  </si>
  <si>
    <t>Pr_20_85_32_12</t>
  </si>
  <si>
    <t>Carbon steel frame fasteners</t>
  </si>
  <si>
    <t>CarbonSteelFrameFastener</t>
  </si>
  <si>
    <t>45-70-30/415 Carbon steel components in timber frames;</t>
  </si>
  <si>
    <t>Pr_20_85_32_13</t>
  </si>
  <si>
    <t>Carbon steel structural sealant glazing subframes</t>
  </si>
  <si>
    <t>CarbonSteelStructuralSealantGlazingSubframe</t>
  </si>
  <si>
    <t>45-70-30/320 Carbon steel subframe for structural sealant glazing;</t>
  </si>
  <si>
    <t>Pr_20_85_32_14</t>
  </si>
  <si>
    <t>Carbon steel dry lining frames</t>
  </si>
  <si>
    <t>CarbonSteelDryLiningFrame</t>
  </si>
  <si>
    <t>45-70-30/390 Steel frames for dry linings;</t>
  </si>
  <si>
    <t>Pr_20_85_32_16</t>
  </si>
  <si>
    <t>Carbon steel subframes</t>
  </si>
  <si>
    <t>CarbonSteelSubframe</t>
  </si>
  <si>
    <t>Pr_20_85_32_22</t>
  </si>
  <si>
    <t>Demountable suspended ceiling grids</t>
  </si>
  <si>
    <t>DemountableSuspendedCeilingGrid</t>
  </si>
  <si>
    <t>45-70-45/335 Demountable suspended ceiling grid;</t>
  </si>
  <si>
    <t>Pr_20_85_32_30</t>
  </si>
  <si>
    <t>Floor level chute support frames</t>
  </si>
  <si>
    <t>FloorLevelChuteSupportFrame</t>
  </si>
  <si>
    <t>45-30-15/330 Floor level support frames;</t>
  </si>
  <si>
    <t>Pr_20_85_32_80</t>
  </si>
  <si>
    <t>Solar module ballasted mounting frames</t>
  </si>
  <si>
    <t>SolarModuleBallastedMountingFrame</t>
  </si>
  <si>
    <t>Pr_20_85_32_81</t>
  </si>
  <si>
    <t>Solar module free-standing mounting frames</t>
  </si>
  <si>
    <t>SolarModuleFreeStandingMountingFrame</t>
  </si>
  <si>
    <t>Pr_20_85_32_82</t>
  </si>
  <si>
    <t>Space frames</t>
  </si>
  <si>
    <t>SpaceFrame</t>
  </si>
  <si>
    <t>Pr_20_85_32_84</t>
  </si>
  <si>
    <t>Stainless steel frames</t>
  </si>
  <si>
    <t>StainlessSteelFrame</t>
  </si>
  <si>
    <t>45-70-30/370 Stainless steel frames;</t>
  </si>
  <si>
    <t>Pr_20_85_32_85</t>
  </si>
  <si>
    <t>Stainless steel frame fasteners</t>
  </si>
  <si>
    <t>StainlessSteelFrameFastener</t>
  </si>
  <si>
    <t>45-70-30/420 Stainless steel components in timber frames;</t>
  </si>
  <si>
    <t>Pr_20_85_32_88</t>
  </si>
  <si>
    <t>Timber dry lining frames</t>
  </si>
  <si>
    <t>TimberDryLiningFrame</t>
  </si>
  <si>
    <t>45-70-30/395 Timber frames for dry lining;</t>
  </si>
  <si>
    <t>Pr_20_85_32_92</t>
  </si>
  <si>
    <t>Unplasticized polyvinyl chloride (PVC-U) frames</t>
  </si>
  <si>
    <t>UnplasticizedPolyvinylChloridePvcUFrame</t>
  </si>
  <si>
    <t>45-70-30/360 PVC-U frames;</t>
  </si>
  <si>
    <t>Pr_20_85_32_93</t>
  </si>
  <si>
    <t>Unplasticized polyvinyl chloride (PVC-U) subframes</t>
  </si>
  <si>
    <t>UnplasticizedPolyvinylChlorideSubframe</t>
  </si>
  <si>
    <t>45-25-97/310 PVC-U subframes;</t>
  </si>
  <si>
    <t>Pr_20_85_32_94</t>
  </si>
  <si>
    <t>Unplasticized polyvinyl chloride (PVC-U) window subframes</t>
  </si>
  <si>
    <t>UnplasticizedPolyvinylChlorideWindowSubframe</t>
  </si>
  <si>
    <t>Pr_20_85_32_96</t>
  </si>
  <si>
    <t>Wood frames</t>
  </si>
  <si>
    <t>WoodFrame</t>
  </si>
  <si>
    <t>45-70-30/365 Wood frames;</t>
  </si>
  <si>
    <t>Pr_20_85_32_97</t>
  </si>
  <si>
    <t>Wood subframes</t>
  </si>
  <si>
    <t>WoodSubframe</t>
  </si>
  <si>
    <t>45-25-97/320 Wood subframes;</t>
  </si>
  <si>
    <t>Pr_20_85_32_98</t>
  </si>
  <si>
    <t>Wood window subframes</t>
  </si>
  <si>
    <t>WoodWindowSubframe</t>
  </si>
  <si>
    <t>Pr_20_85_34</t>
  </si>
  <si>
    <t>Ground support products</t>
  </si>
  <si>
    <t>GroundSupport</t>
  </si>
  <si>
    <t>Pr_20_85_34_34</t>
  </si>
  <si>
    <t>Grouted pipe spiles</t>
  </si>
  <si>
    <t>GroutedPipeSpile</t>
  </si>
  <si>
    <t>Pr_20_85_34_84</t>
  </si>
  <si>
    <t>Steel spiles</t>
  </si>
  <si>
    <t>SteelSpile</t>
  </si>
  <si>
    <t>Pr_20_85_46</t>
  </si>
  <si>
    <t>Lathings and furrings</t>
  </si>
  <si>
    <t>LathingFurring</t>
  </si>
  <si>
    <t>Pr_20_85_46_21</t>
  </si>
  <si>
    <t>Damp-proof lathings</t>
  </si>
  <si>
    <t>DampProofLathing</t>
  </si>
  <si>
    <t>45-75-45/310 Damp-proof lathing;</t>
  </si>
  <si>
    <t>Pr_20_85_46_28</t>
  </si>
  <si>
    <t>Expanded metal lathings</t>
  </si>
  <si>
    <t>ExpandedMetalLathing</t>
  </si>
  <si>
    <t>45-75-45/320 Expanded metal lathing;</t>
  </si>
  <si>
    <t>Pr_20_85_46_36</t>
  </si>
  <si>
    <t>Hardwood furrings</t>
  </si>
  <si>
    <t>HardwoodFurring</t>
  </si>
  <si>
    <t>Pr_20_85_46_52</t>
  </si>
  <si>
    <t>Metal arch form lathings</t>
  </si>
  <si>
    <t>MetalArchFormLathing</t>
  </si>
  <si>
    <t>45-75-45/330 Metal arch form lathing;</t>
  </si>
  <si>
    <t>Pr_20_85_46_53</t>
  </si>
  <si>
    <t>Metal furring channels</t>
  </si>
  <si>
    <t>MetalFurringChannel</t>
  </si>
  <si>
    <t>45-75-45/380 Metal furring channels;</t>
  </si>
  <si>
    <t>Pr_20_85_46_96</t>
  </si>
  <si>
    <t>Wood lathings</t>
  </si>
  <si>
    <t>WoodLathing</t>
  </si>
  <si>
    <t>45-75-45/340 Wood lathing;</t>
  </si>
  <si>
    <t>Pr_20_85_46_97</t>
  </si>
  <si>
    <t>Wood tapered furring pieces</t>
  </si>
  <si>
    <t>WoodTaperedFurringPiece</t>
  </si>
  <si>
    <t>45-75-45/390 Wood tapered firring pieces;</t>
  </si>
  <si>
    <t>Pr_20_85_47</t>
  </si>
  <si>
    <t>Legs, pedestals, hangers and stringers</t>
  </si>
  <si>
    <t>LegPedestalHangerStringer</t>
  </si>
  <si>
    <t>Pr_20_85_47_01</t>
  </si>
  <si>
    <t>Access floor bridging sections</t>
  </si>
  <si>
    <t>AccessFloorBridgingSection</t>
  </si>
  <si>
    <t>45-70-45/305 Access floor bridging sections;</t>
  </si>
  <si>
    <t>Pr_20_85_47_02</t>
  </si>
  <si>
    <t>Access floor pedestals</t>
  </si>
  <si>
    <t>AccessFloorPedestal</t>
  </si>
  <si>
    <t>45-70-45/310 Access floor pedestals;</t>
  </si>
  <si>
    <t>Pr_20_85_47_03</t>
  </si>
  <si>
    <t>Access floor stringers</t>
  </si>
  <si>
    <t>AccessFloorStringer</t>
  </si>
  <si>
    <t>45-70-45/315 Access floor stringers;</t>
  </si>
  <si>
    <t>Pr_20_85_47_04</t>
  </si>
  <si>
    <t>Acoustic batten cradles</t>
  </si>
  <si>
    <t>AcousticBattenCradle</t>
  </si>
  <si>
    <t>45-70-45/320 Acoustic batten cradles;</t>
  </si>
  <si>
    <t>Pr_20_85_47_20</t>
  </si>
  <si>
    <t>Cubicle and partition legs</t>
  </si>
  <si>
    <t>CubiclePartitionLeg</t>
  </si>
  <si>
    <t>45-70-45/325 Cubicle and partition legs;</t>
  </si>
  <si>
    <t>Pr_20_85_47_22</t>
  </si>
  <si>
    <t>Decking and paving pedestals</t>
  </si>
  <si>
    <t>DeckingPavingPedestal</t>
  </si>
  <si>
    <t>45-70-45/330 Decking and paving pedestals;</t>
  </si>
  <si>
    <t>Pr_20_85_47_47</t>
  </si>
  <si>
    <t>Leg supports</t>
  </si>
  <si>
    <t>LegSupport</t>
  </si>
  <si>
    <t>45-70-45/345 Leg supports;</t>
  </si>
  <si>
    <t>Pr_20_85_47_49</t>
  </si>
  <si>
    <t>Metal J hangers</t>
  </si>
  <si>
    <t>MetalJHanger</t>
  </si>
  <si>
    <t>Pr_20_85_47_50</t>
  </si>
  <si>
    <t>Metal hanging rails</t>
  </si>
  <si>
    <t>MetalHangingRail</t>
  </si>
  <si>
    <t>Pr_20_85_47_51</t>
  </si>
  <si>
    <t>Metal suspended ceiling hangers</t>
  </si>
  <si>
    <t>MetalSuspendedCeilingHanger</t>
  </si>
  <si>
    <t>45-70-45/350 Metal suspended ceiling hangers;</t>
  </si>
  <si>
    <t>Pr_20_85_47_53</t>
  </si>
  <si>
    <t>Metal stair stringers</t>
  </si>
  <si>
    <t>MetalStairStringer</t>
  </si>
  <si>
    <t>45-30-75/364 Metal stair stringers;</t>
  </si>
  <si>
    <t>Pr_20_85_47_84</t>
  </si>
  <si>
    <t>Stair stringers</t>
  </si>
  <si>
    <t>StairStringer</t>
  </si>
  <si>
    <t>Pr_20_85_47_88</t>
  </si>
  <si>
    <t>Timber dowel hanging rails</t>
  </si>
  <si>
    <t>TimberDowelHangingRail</t>
  </si>
  <si>
    <t>Pr_20_85_47_90</t>
  </si>
  <si>
    <t>Timber stair stringers</t>
  </si>
  <si>
    <t>TimberStairStringer</t>
  </si>
  <si>
    <t>45-30-75/362 Dressed timber stringers;</t>
  </si>
  <si>
    <t>Pr_20_85_48</t>
  </si>
  <si>
    <t>Lintels</t>
  </si>
  <si>
    <t>Lintel</t>
  </si>
  <si>
    <t>Pr_20_85_48_02</t>
  </si>
  <si>
    <t>Aggregate concrete trough lintels</t>
  </si>
  <si>
    <t>AggregateConcreteTroughLintel</t>
  </si>
  <si>
    <t>45-80-50/400 Aggregate concrete trough lintels;</t>
  </si>
  <si>
    <t>Pr_20_85_48_11</t>
  </si>
  <si>
    <t>Carbon steel lintels</t>
  </si>
  <si>
    <t>CarbonSteelLintel</t>
  </si>
  <si>
    <t>45-80-50/406 Prefabricated steel lintels;</t>
  </si>
  <si>
    <t>Pr_20_85_48_13</t>
  </si>
  <si>
    <t>Clay block trough lintels</t>
  </si>
  <si>
    <t>ClayBlockTroughLintel</t>
  </si>
  <si>
    <t>45-80-50/402 Clay block trough lintels;</t>
  </si>
  <si>
    <t>Pr_20_85_48_15</t>
  </si>
  <si>
    <t>Concrete lintels</t>
  </si>
  <si>
    <t>ConcreteLintel</t>
  </si>
  <si>
    <t>45-80-50/404 Precast concrete lintels;</t>
  </si>
  <si>
    <t>Pr_20_85_48_33</t>
  </si>
  <si>
    <t>Glass fibre-reinforced concrete (GRC) built-in lintel heads</t>
  </si>
  <si>
    <t>GlassFibreReinforcedConcreteBuiltInLintelHead</t>
  </si>
  <si>
    <t>45-80-50/419 Glass fibre reinforced concrete (GRC) lintel heads;</t>
  </si>
  <si>
    <t>Pr_20_85_48_34</t>
  </si>
  <si>
    <t>Glass fibre-reinforced concrete (GRC) dressing lintel heads</t>
  </si>
  <si>
    <t>GlassFibreReinforcedConcreteDressingLintelHead</t>
  </si>
  <si>
    <t>45-75-30/385 Glass fibre reinforced concrete (GRC) lintel heads;</t>
  </si>
  <si>
    <t>Pr_20_85_48_43</t>
  </si>
  <si>
    <t>Inset open fireplace throat-forming lintels and corbel units</t>
  </si>
  <si>
    <t>InsetOpenFireplaceThroatFormingLintelCorbelUnit</t>
  </si>
  <si>
    <t>45-80-50/382 Fireplace throat forming lintels and corbel units for inset open fires;</t>
  </si>
  <si>
    <t>Pr_20_85_48_50</t>
  </si>
  <si>
    <t>Manufactured stone lintels</t>
  </si>
  <si>
    <t>ManufacturedStoneLintel</t>
  </si>
  <si>
    <t>45-80-50/410 Manufactured stone lintels;</t>
  </si>
  <si>
    <t>Pr_20_85_48_56</t>
  </si>
  <si>
    <t>Natural stone lintels</t>
  </si>
  <si>
    <t>NaturalStoneLintel</t>
  </si>
  <si>
    <t>45-80-50/412 Natural stone lintels;</t>
  </si>
  <si>
    <t>Pr_20_85_48_67</t>
  </si>
  <si>
    <t>Prestressed concrete lintels</t>
  </si>
  <si>
    <t>PrestressedConcreteLintel</t>
  </si>
  <si>
    <t>45-80-50/408 Prestressed concrete lintels;</t>
  </si>
  <si>
    <t>Pr_20_85_48_84</t>
  </si>
  <si>
    <t>Stainless steel lintels</t>
  </si>
  <si>
    <t>StainlessSteelLintel</t>
  </si>
  <si>
    <t>45-80-50/407 Stainless steel lintels;</t>
  </si>
  <si>
    <t>Pr_20_85_48_88</t>
  </si>
  <si>
    <t>Timber lintels</t>
  </si>
  <si>
    <t>TimberLintel</t>
  </si>
  <si>
    <t>45-60-90/368 Timber lintels;</t>
  </si>
  <si>
    <t>Pr_20_85_50</t>
  </si>
  <si>
    <t>Masts and poles</t>
  </si>
  <si>
    <t>MastPole</t>
  </si>
  <si>
    <t>CO;EL;HW;SC</t>
  </si>
  <si>
    <t>Pr_20_85_50_01</t>
  </si>
  <si>
    <t>Aeronautical ground lighting masts</t>
  </si>
  <si>
    <t>AeronauticalGroundLightingMast</t>
  </si>
  <si>
    <t>90-70-02/310 Aeronautical ground lighting mast;</t>
  </si>
  <si>
    <t>Pr_20_85_50_04</t>
  </si>
  <si>
    <t>Antenna poles</t>
  </si>
  <si>
    <t>AntennaPole</t>
  </si>
  <si>
    <t>Pr_20_85_50_15</t>
  </si>
  <si>
    <t>Communications masts</t>
  </si>
  <si>
    <t>CommunicationsMast</t>
  </si>
  <si>
    <t>Pr_20_85_50_35</t>
  </si>
  <si>
    <t>Guyed Utility Poles</t>
  </si>
  <si>
    <t>Pr_20_85_50_50</t>
  </si>
  <si>
    <t>Metal windsock masts</t>
  </si>
  <si>
    <t>MetalWindsockMast</t>
  </si>
  <si>
    <t>45-70-50/300 Metal windsock mast;</t>
  </si>
  <si>
    <t>Pr_20_85_50_59</t>
  </si>
  <si>
    <t>Overhead line masts</t>
  </si>
  <si>
    <t>Pr_20_85_50_64</t>
  </si>
  <si>
    <t>Plastics windsock masts</t>
  </si>
  <si>
    <t>PlasticWindsockMast</t>
  </si>
  <si>
    <t>45-70-50/310 Plastics windsock mast;</t>
  </si>
  <si>
    <t>Pr_20_85_50_85</t>
  </si>
  <si>
    <t>Surveillance camera masts</t>
  </si>
  <si>
    <t>SurveillanceCameraMast</t>
  </si>
  <si>
    <t>SC</t>
  </si>
  <si>
    <t>90-75-10/450 Camera masts;</t>
  </si>
  <si>
    <t>Pr_20_85_50_90</t>
  </si>
  <si>
    <t>Traffic signal poles</t>
  </si>
  <si>
    <t>TrafficSignalPole</t>
  </si>
  <si>
    <t>90-70-92/455 Traffic signal pole;</t>
  </si>
  <si>
    <t>Pr_20_85_50_93</t>
  </si>
  <si>
    <t>Un-guyed utility poles</t>
  </si>
  <si>
    <t>Pr_20_85_62</t>
  </si>
  <si>
    <t>Piles and ancillary products</t>
  </si>
  <si>
    <t>PileAncillary</t>
  </si>
  <si>
    <t>Pr_20_85_62_10</t>
  </si>
  <si>
    <t>Carbon steel displacement piles</t>
  </si>
  <si>
    <t>CarbonSteelDisplacementPile</t>
  </si>
  <si>
    <t>45-15-60/330 Steel displacement piles;</t>
  </si>
  <si>
    <t>Pr_20_85_62_11</t>
  </si>
  <si>
    <t>Carbon steel pile casings</t>
  </si>
  <si>
    <t>CarbonSteelPileCasing</t>
  </si>
  <si>
    <t>Pr_20_85_62_12</t>
  </si>
  <si>
    <t>Carbon steel pile shoes</t>
  </si>
  <si>
    <t>CarbonSteelPileShoe</t>
  </si>
  <si>
    <t>Pr_20_85_62_13</t>
  </si>
  <si>
    <t>Carbon steel screw piles</t>
  </si>
  <si>
    <t>CarbonSteelScrewPile</t>
  </si>
  <si>
    <t>45-15-60/340 Steel screw piles;</t>
  </si>
  <si>
    <t>Pr_20_85_62_14</t>
  </si>
  <si>
    <t>Carbon steel sheet piles</t>
  </si>
  <si>
    <t>CarbonSteelSheetPile</t>
  </si>
  <si>
    <t>45-15-60/320 Steel sheet piles;</t>
  </si>
  <si>
    <t>Pr_20_85_62_15</t>
  </si>
  <si>
    <t>Cast steel pile shoes</t>
  </si>
  <si>
    <t>CastSteelPileShoe</t>
  </si>
  <si>
    <t>45-15-60/385 Cast steel pile shoes;</t>
  </si>
  <si>
    <t>Pr_20_85_62_16</t>
  </si>
  <si>
    <t>Composite steel sheet piles</t>
  </si>
  <si>
    <t>CompositeSteelSheetPile</t>
  </si>
  <si>
    <t>Pr_20_85_62_17</t>
  </si>
  <si>
    <t>Concrete cantilevered knuckle piles</t>
  </si>
  <si>
    <t>ConcreteCantileveredKnucklePile</t>
  </si>
  <si>
    <t>Pr_20_85_62_18</t>
  </si>
  <si>
    <t>Concrete piles</t>
  </si>
  <si>
    <t>ConcretePile</t>
  </si>
  <si>
    <t>45-15-60/310 Precast concrete piles;</t>
  </si>
  <si>
    <t>Pr_20_85_62_19</t>
  </si>
  <si>
    <t>Concrete pile caps</t>
  </si>
  <si>
    <t>ConcretePileCap</t>
  </si>
  <si>
    <t>Pr_20_85_62_23</t>
  </si>
  <si>
    <t>Concrete sheet piles</t>
  </si>
  <si>
    <t>ConcreteSheetPile</t>
  </si>
  <si>
    <t>45-25-66/360 Precast reinforced concrete sheet piles;</t>
  </si>
  <si>
    <t>Pr_20_85_62_36</t>
  </si>
  <si>
    <t>Hardwood piles</t>
  </si>
  <si>
    <t>HardwoodPile</t>
  </si>
  <si>
    <t>Pr_20_85_62_64</t>
  </si>
  <si>
    <t>Plastics drainage weep holes</t>
  </si>
  <si>
    <t>PlasticDrainageWeepHole</t>
  </si>
  <si>
    <t>45-15-60/400 Plastics drainage weep holes;</t>
  </si>
  <si>
    <t>Pr_20_85_62_65</t>
  </si>
  <si>
    <t>Plastics screw piles</t>
  </si>
  <si>
    <t>PlasticScrewPile</t>
  </si>
  <si>
    <t>45-15-60/350 Plastics screw piles;</t>
  </si>
  <si>
    <t>Pr_20_85_62_66</t>
  </si>
  <si>
    <t>Plastics sheet piles</t>
  </si>
  <si>
    <t>PlasticSheetPile</t>
  </si>
  <si>
    <t>45-15-60/360 Plastics sheet piles;</t>
  </si>
  <si>
    <t>Pr_20_85_62_77</t>
  </si>
  <si>
    <t>Sheet pile connectors</t>
  </si>
  <si>
    <t>Pr_20_85_62_80</t>
  </si>
  <si>
    <t>Softwood piles</t>
  </si>
  <si>
    <t>SoftwoodPile</t>
  </si>
  <si>
    <t>Pr_20_85_62_88</t>
  </si>
  <si>
    <t>Timber pile brooming rings</t>
  </si>
  <si>
    <t>TimberPileBroomingRing</t>
  </si>
  <si>
    <t>Pr_20_85_62_96</t>
  </si>
  <si>
    <t>Walings</t>
  </si>
  <si>
    <t>Waling</t>
  </si>
  <si>
    <t>Pr_20_85_65</t>
  </si>
  <si>
    <t>Platform products</t>
  </si>
  <si>
    <t>Pr_20_85_65_11</t>
  </si>
  <si>
    <t>Concrete platform copings</t>
  </si>
  <si>
    <t>ConcretePlatformCoping</t>
  </si>
  <si>
    <t>45-20-65/330 Precast concrete platform copings;</t>
  </si>
  <si>
    <t>Pr_20_85_65_13</t>
  </si>
  <si>
    <t>Concrete platform sections</t>
  </si>
  <si>
    <t>ConcretePlatformSection</t>
  </si>
  <si>
    <t>45-20-65/340 Precast concrete platform sections;</t>
  </si>
  <si>
    <t>Pr_20_85_65_15</t>
  </si>
  <si>
    <t>Concrete platform slabs</t>
  </si>
  <si>
    <t>ConcretePlatformSlab</t>
  </si>
  <si>
    <t>45-20-65/320 Precast concrete platform slab;</t>
  </si>
  <si>
    <t>Pr_20_85_65_17</t>
  </si>
  <si>
    <t>Concrete platform units</t>
  </si>
  <si>
    <t>ConcretePlatformUnit</t>
  </si>
  <si>
    <t>45-20-65/310 Precast concrete platform units;</t>
  </si>
  <si>
    <t>Pr_20_85_65_34</t>
  </si>
  <si>
    <t>Glass fibre-reinforced plastics (GRP) modular platform panels</t>
  </si>
  <si>
    <t>GlassFibreReinforcedPlasticsModularPlatformPanel</t>
  </si>
  <si>
    <t>45-20-65/350 GRP modular platform panel;</t>
  </si>
  <si>
    <t>Pr_20_85_65_65</t>
  </si>
  <si>
    <t>Platform gap fillers</t>
  </si>
  <si>
    <t>PlatformGapFillers</t>
  </si>
  <si>
    <t>Pr_20_85_70</t>
  </si>
  <si>
    <t>Rail supports and fixings</t>
  </si>
  <si>
    <t>RailSupportFixing</t>
  </si>
  <si>
    <t>Pr_20_85_70_08</t>
  </si>
  <si>
    <t>Bullhead rail chairs</t>
  </si>
  <si>
    <t>BullheadRailChair</t>
  </si>
  <si>
    <t>Pr_20_85_70_10</t>
  </si>
  <si>
    <t>Cast blocks and spacer assemblies</t>
  </si>
  <si>
    <t>CastBlocksSpacerAssembly</t>
  </si>
  <si>
    <t>Pr_20_85_70_12</t>
  </si>
  <si>
    <t>Check rail baseplates</t>
  </si>
  <si>
    <t>CheckRailBaseplate</t>
  </si>
  <si>
    <t>Pr_20_85_70_13</t>
  </si>
  <si>
    <t>Check rail resilient baseplates</t>
  </si>
  <si>
    <t>CheckRailResilientBaseplate</t>
  </si>
  <si>
    <t>Pr_20_85_70_24</t>
  </si>
  <si>
    <t>Driven spikes</t>
  </si>
  <si>
    <t>DrivenSpike</t>
  </si>
  <si>
    <t>45-50-69/315 Fang spike;</t>
  </si>
  <si>
    <t>Pr_20_85_70_30</t>
  </si>
  <si>
    <t>Ferrules and bushes</t>
  </si>
  <si>
    <t>FerruleBush</t>
  </si>
  <si>
    <t>Pr_20_85_70_44</t>
  </si>
  <si>
    <t>Junction work baseplates</t>
  </si>
  <si>
    <t>JunctionWorkBaseplate</t>
  </si>
  <si>
    <t>45-70-72/305 S&amp;C baseplate;</t>
  </si>
  <si>
    <t>Pr_20_85_70_45</t>
  </si>
  <si>
    <t>Junction work crossing plates</t>
  </si>
  <si>
    <t>JunctionWorkCrossingPlate</t>
  </si>
  <si>
    <t>Pr_20_85_70_46</t>
  </si>
  <si>
    <t>Junction work heel baseplates</t>
  </si>
  <si>
    <t>JunctionWorkHeelBaseplate</t>
  </si>
  <si>
    <t>Pr_20_85_70_47</t>
  </si>
  <si>
    <t>Junction work resilient baseplates</t>
  </si>
  <si>
    <t>JunctionWorkResilientBaseplate</t>
  </si>
  <si>
    <t>Pr_20_85_70_48</t>
  </si>
  <si>
    <t>Junction work resilient slide plates</t>
  </si>
  <si>
    <t>JunctionWorkResilientSlidePlate</t>
  </si>
  <si>
    <t>Pr_20_85_70_49</t>
  </si>
  <si>
    <t>Junction work slide plates</t>
  </si>
  <si>
    <t>JunctionWorkSlidePlate</t>
  </si>
  <si>
    <t>Pr_20_85_70_50</t>
  </si>
  <si>
    <t>Junction work roller plates</t>
  </si>
  <si>
    <t>JunctionWorkRollerPlate</t>
  </si>
  <si>
    <t>Pr_20_85_70_54</t>
  </si>
  <si>
    <t>Metal spacers assemblies</t>
  </si>
  <si>
    <t>MetalSpacersAssembly</t>
  </si>
  <si>
    <t>Pr_20_85_70_63</t>
  </si>
  <si>
    <t>Plain line resilient baseplates</t>
  </si>
  <si>
    <t>PlainLineResilientBaseplate</t>
  </si>
  <si>
    <t>Pr_20_85_70_64</t>
  </si>
  <si>
    <t>Plain line baseplates</t>
  </si>
  <si>
    <t>PlainLineBaseplate</t>
  </si>
  <si>
    <t>45-70-72/310 Plain Line baseplate;</t>
  </si>
  <si>
    <t>Pr_20_85_70_65</t>
  </si>
  <si>
    <t>Plastics rail embedments</t>
  </si>
  <si>
    <t>PlasticRailEmbedment</t>
  </si>
  <si>
    <t>45-70-65/310 Plastics rail embedment products;</t>
  </si>
  <si>
    <t>Pr_20_85_70_67</t>
  </si>
  <si>
    <t>Point clips</t>
  </si>
  <si>
    <t>PointClip</t>
  </si>
  <si>
    <t>Pr_20_85_70_70</t>
  </si>
  <si>
    <t>Rail boots</t>
  </si>
  <si>
    <t>RailBoot</t>
  </si>
  <si>
    <t>45-70-65/305 Rail boot;</t>
  </si>
  <si>
    <t>Pr_20_85_70_71</t>
  </si>
  <si>
    <t>Rail clip and shoulder assemblies</t>
  </si>
  <si>
    <t>RailClipShoulderAssembly</t>
  </si>
  <si>
    <t>Pr_20_85_70_74</t>
  </si>
  <si>
    <t>Rubber chamber filling elements</t>
  </si>
  <si>
    <t>RubberChamberFillingElement</t>
  </si>
  <si>
    <t>45-70-65/315 Rubber chamber filling element;</t>
  </si>
  <si>
    <t>Pr_20_85_70_76</t>
  </si>
  <si>
    <t>Screw spikes</t>
  </si>
  <si>
    <t>ScrewSpike</t>
  </si>
  <si>
    <t>45-50-69/310 Screw spike;</t>
  </si>
  <si>
    <t>Pr_20_85_70_80</t>
  </si>
  <si>
    <t>Soleplates</t>
  </si>
  <si>
    <t>Soleplate</t>
  </si>
  <si>
    <t>Pr_20_85_70_82</t>
  </si>
  <si>
    <t>Spring spikes</t>
  </si>
  <si>
    <t>SpringSpike</t>
  </si>
  <si>
    <t>45-50-69/320 Spring spike;</t>
  </si>
  <si>
    <t>Pr_20_85_71</t>
  </si>
  <si>
    <t>Rail rings</t>
  </si>
  <si>
    <t>RailRing</t>
  </si>
  <si>
    <t>Pr_20_85_71_11</t>
  </si>
  <si>
    <t>Carbon steel rings</t>
  </si>
  <si>
    <t>CarbonSteelRing</t>
  </si>
  <si>
    <t>Pr_20_85_71_12</t>
  </si>
  <si>
    <t>Cast iron bolted rings</t>
  </si>
  <si>
    <t>CastIronBoltedRing</t>
  </si>
  <si>
    <t>Pr_20_85_71_13</t>
  </si>
  <si>
    <t>Cast iron expanded rings</t>
  </si>
  <si>
    <t>CastIronExpandedRing</t>
  </si>
  <si>
    <t>Pr_20_85_71_15</t>
  </si>
  <si>
    <t>Concrete bolted rings</t>
  </si>
  <si>
    <t>ConcreteBoltedRing</t>
  </si>
  <si>
    <t>Pr_20_85_71_16</t>
  </si>
  <si>
    <t>Concrete expanded rings</t>
  </si>
  <si>
    <t>ConcreteExpandedRing</t>
  </si>
  <si>
    <t>Pr_20_85_71_57</t>
  </si>
  <si>
    <t>Nodular iron rings</t>
  </si>
  <si>
    <t>NodularIronRing</t>
  </si>
  <si>
    <t>Pr_20_85_72</t>
  </si>
  <si>
    <t>Rail sleepers and bearers</t>
  </si>
  <si>
    <t>RailSleeperBearer</t>
  </si>
  <si>
    <t>Pr_20_85_72_17</t>
  </si>
  <si>
    <t>Composite bearers</t>
  </si>
  <si>
    <t>CompositeBearer</t>
  </si>
  <si>
    <t>Pr_20_85_72_18</t>
  </si>
  <si>
    <t>Composite sleepers</t>
  </si>
  <si>
    <t>CompositeSleeper</t>
  </si>
  <si>
    <t>Pr_20_85_72_20</t>
  </si>
  <si>
    <t>Concrete bearers</t>
  </si>
  <si>
    <t>ConcreteBearer</t>
  </si>
  <si>
    <t>45-70-76/330 Precast concrete bearers;</t>
  </si>
  <si>
    <t>Pr_20_85_72_21</t>
  </si>
  <si>
    <t>Concrete monoblock sleepers</t>
  </si>
  <si>
    <t>ConcreteMonoblockSleeper</t>
  </si>
  <si>
    <t>45-70-76/310 Precast concrete monoblock sleepers;</t>
  </si>
  <si>
    <t>Pr_20_85_72_22</t>
  </si>
  <si>
    <t>Concrete twinblock sleepers</t>
  </si>
  <si>
    <t>ConcreteTwinblockSleeper</t>
  </si>
  <si>
    <t>45-70-76/315 Precast concrete twinblock sleepers;</t>
  </si>
  <si>
    <t>Pr_20_85_72_47</t>
  </si>
  <si>
    <t>Longitudinal bearers</t>
  </si>
  <si>
    <t>LongitudinalBearer</t>
  </si>
  <si>
    <t>Pr_20_85_72_50</t>
  </si>
  <si>
    <t>Modular bearer tie plates</t>
  </si>
  <si>
    <t>ModularBearerTiePlate</t>
  </si>
  <si>
    <t>Pr_20_85_72_77</t>
  </si>
  <si>
    <t>Single block rail support</t>
  </si>
  <si>
    <t>SingleBlockRailSupport</t>
  </si>
  <si>
    <t>Pr_20_85_72_80</t>
  </si>
  <si>
    <t>Sleeper anchors</t>
  </si>
  <si>
    <t>SleeperAnchor</t>
  </si>
  <si>
    <t>45-70-76/340 Sleeper anchor;</t>
  </si>
  <si>
    <t>Pr_20_85_72_83</t>
  </si>
  <si>
    <t>Steel bearers</t>
  </si>
  <si>
    <t>SteelBearer</t>
  </si>
  <si>
    <t>Pr_20_85_72_85</t>
  </si>
  <si>
    <t>Steel sleepers</t>
  </si>
  <si>
    <t>SteelSleeper</t>
  </si>
  <si>
    <t>45-70-76/325 Steel sleepers;</t>
  </si>
  <si>
    <t>Pr_20_85_72_88</t>
  </si>
  <si>
    <t>Timber bearers</t>
  </si>
  <si>
    <t>TimberBearer</t>
  </si>
  <si>
    <t>45-70-76/335 Timber bearers;</t>
  </si>
  <si>
    <t>Pr_20_85_72_89</t>
  </si>
  <si>
    <t>Timber sleepers</t>
  </si>
  <si>
    <t>TimberSleeper</t>
  </si>
  <si>
    <t>45-60-90/436 Hardwood sleepers;</t>
  </si>
  <si>
    <t>Pr_20_85_74</t>
  </si>
  <si>
    <t>Rail pads and shims</t>
  </si>
  <si>
    <t>RailPadShim</t>
  </si>
  <si>
    <t>Pr_20_85_74_06</t>
  </si>
  <si>
    <t>Baseplate shims</t>
  </si>
  <si>
    <t>BaseplateShim</t>
  </si>
  <si>
    <t>Pr_20_85_74_27</t>
  </si>
  <si>
    <t>Ethyl vinyl acetate rail pads</t>
  </si>
  <si>
    <t>EthylVinylAcetateRailPad</t>
  </si>
  <si>
    <t>45-70-60/305 Ethyl vinyl acetate rail pad;</t>
  </si>
  <si>
    <t>Pr_20_85_74_70</t>
  </si>
  <si>
    <t>Rail packing shims</t>
  </si>
  <si>
    <t>RailPackingShim</t>
  </si>
  <si>
    <t>Pr_20_85_74_71</t>
  </si>
  <si>
    <t>Rail pads</t>
  </si>
  <si>
    <t>RailPad</t>
  </si>
  <si>
    <t>Pr_20_85_74_73</t>
  </si>
  <si>
    <t>Resilient baseplate pads</t>
  </si>
  <si>
    <t>ResilientBaseplatePad</t>
  </si>
  <si>
    <t>Pr_20_85_74_74</t>
  </si>
  <si>
    <t>Resilient bearer pads</t>
  </si>
  <si>
    <t>ResilientBearerPad</t>
  </si>
  <si>
    <t>Pr_20_85_74_76</t>
  </si>
  <si>
    <t>Resilient sleeper pads</t>
  </si>
  <si>
    <t>ResilientSleeperPad</t>
  </si>
  <si>
    <t>Pr_20_85_74_78</t>
  </si>
  <si>
    <t>Rubber bonded cork rail pads</t>
  </si>
  <si>
    <t>RubberBondedCorkRailPad</t>
  </si>
  <si>
    <t>45-70-60/315 Rubber bonded cork rail pad;</t>
  </si>
  <si>
    <t>Pr_20_85_74_79</t>
  </si>
  <si>
    <t>Rubber rail pads</t>
  </si>
  <si>
    <t>RubberRailPad</t>
  </si>
  <si>
    <t>45-70-60/310 Rubber rail pad;</t>
  </si>
  <si>
    <t>Pr_20_85_76</t>
  </si>
  <si>
    <t>Shock absorbers</t>
  </si>
  <si>
    <t>ShockAbsorber</t>
  </si>
  <si>
    <t>Pr_20_85_76_09</t>
  </si>
  <si>
    <t>Bridge shock absorbers</t>
  </si>
  <si>
    <t>BridgeShockAbsorber</t>
  </si>
  <si>
    <t>Pr_20_85_76_76</t>
  </si>
  <si>
    <t>Seismic dampers</t>
  </si>
  <si>
    <t>SeismicDamper</t>
  </si>
  <si>
    <t>Pr_20_85_84</t>
  </si>
  <si>
    <t>Straps, ties, channels and inserts</t>
  </si>
  <si>
    <t>StrapTieChannelInsert</t>
  </si>
  <si>
    <t>Pr_20_85_84_02</t>
  </si>
  <si>
    <t>Aluminium bronze slot ties</t>
  </si>
  <si>
    <t>AluminiumBronzeSlotTie</t>
  </si>
  <si>
    <t>Pr_20_85_84_04</t>
  </si>
  <si>
    <t>Aluminium bronze wall head restraint slip ties</t>
  </si>
  <si>
    <t>AluminiumBronzeWallHeadRestraintSlipTie</t>
  </si>
  <si>
    <t>Pr_20_85_84_11</t>
  </si>
  <si>
    <t>Carbon steel cast-in channels</t>
  </si>
  <si>
    <t>CarbonSteelCastInChannel</t>
  </si>
  <si>
    <t>45-50-50/310 Carbon steel cast-in channels;</t>
  </si>
  <si>
    <t>Pr_20_85_84_12</t>
  </si>
  <si>
    <t>Carbon steel movement joint lateral restraint slip ties</t>
  </si>
  <si>
    <t>CarbonSteelMovementJointLateralRestraintSlipTie</t>
  </si>
  <si>
    <t>Pr_20_85_84_13</t>
  </si>
  <si>
    <t>Carbon steel lateral restraint straps</t>
  </si>
  <si>
    <t>CarbonSteelLateralRestraintStrap</t>
  </si>
  <si>
    <t>45-50-75/420 Carbon steel lateral restraint straps;</t>
  </si>
  <si>
    <t>Pr_20_85_84_14</t>
  </si>
  <si>
    <t>Carbon steel slot ties</t>
  </si>
  <si>
    <t>CarbonSteelSlotTie</t>
  </si>
  <si>
    <t>Pr_20_85_84_15</t>
  </si>
  <si>
    <t>Carbon steel threaded studding ties</t>
  </si>
  <si>
    <t>CarbonSteelThreadedStuddingTie</t>
  </si>
  <si>
    <t>45-50-75/390 Carbon steel threaded studding ties;</t>
  </si>
  <si>
    <t>Pr_20_85_84_16</t>
  </si>
  <si>
    <t>Carbon steel tie bars</t>
  </si>
  <si>
    <t>CarbonSteelTieBar</t>
  </si>
  <si>
    <t>45-50-75/310 Carbon steel tie bars;</t>
  </si>
  <si>
    <t>Pr_20_85_84_17</t>
  </si>
  <si>
    <t>Carbon steel vertical restraint straps</t>
  </si>
  <si>
    <t>CarbonSteelVerticalRestraintStrap</t>
  </si>
  <si>
    <t>45-50-75/430 Carbon steel vertical restraint straps;</t>
  </si>
  <si>
    <t>Pr_20_85_84_18</t>
  </si>
  <si>
    <t>Carbon steel wall head restraint slip ties</t>
  </si>
  <si>
    <t>CarbonSteelWallHeadRestraintSlipTie</t>
  </si>
  <si>
    <t>Pr_20_85_84_19</t>
  </si>
  <si>
    <t>Cavity wall ties</t>
  </si>
  <si>
    <t>CavityWallTie</t>
  </si>
  <si>
    <t>45-25-95/315 Cavity wall ties to BS EN 845-1;</t>
  </si>
  <si>
    <t>Pr_20_85_84_20</t>
  </si>
  <si>
    <t>Channel slot ties</t>
  </si>
  <si>
    <t>ChannelSlotTie</t>
  </si>
  <si>
    <t>45-25-95/320 Channel slot ties;</t>
  </si>
  <si>
    <t>Pr_20_85_84_21</t>
  </si>
  <si>
    <t>Copper slot ties</t>
  </si>
  <si>
    <t>CopperSlotTie</t>
  </si>
  <si>
    <t>Pr_20_85_84_22</t>
  </si>
  <si>
    <t>Copper wall head restraint slip ties</t>
  </si>
  <si>
    <t>CopperWallHeadRestraintSlipTie</t>
  </si>
  <si>
    <t>Pr_20_85_84_28</t>
  </si>
  <si>
    <t>Existing wall tie isolating sleeves</t>
  </si>
  <si>
    <t>ExistingWallTieIsolatingSleeve</t>
  </si>
  <si>
    <t>Pr_20_85_84_32</t>
  </si>
  <si>
    <t>Galvanized steel slot ties</t>
  </si>
  <si>
    <t>GalvanizedSteelSlotTie</t>
  </si>
  <si>
    <t>Pr_20_85_84_33</t>
  </si>
  <si>
    <t>General-purpose slip ties</t>
  </si>
  <si>
    <t>GeneralPurposeSlipTie</t>
  </si>
  <si>
    <t>45-25-95/325 General purpose slip ties;</t>
  </si>
  <si>
    <t>Pr_20_85_84_36</t>
  </si>
  <si>
    <t>Head restraint slip ties</t>
  </si>
  <si>
    <t>HeadRestraintSlipTie</t>
  </si>
  <si>
    <t>45-25-95/370 Head restraint slip ties;</t>
  </si>
  <si>
    <t>Pr_20_85_84_46</t>
  </si>
  <si>
    <t>Lateral restraint ties</t>
  </si>
  <si>
    <t>LateralRestraintTie</t>
  </si>
  <si>
    <t>45-25-95/372 Lateral restraint ties;</t>
  </si>
  <si>
    <t>Pr_20_85_84_50</t>
  </si>
  <si>
    <t>Masonry repair ties</t>
  </si>
  <si>
    <t>MasonryRepairTie</t>
  </si>
  <si>
    <t>45-25-95/327 Masonry repair ties;</t>
  </si>
  <si>
    <t>Pr_20_85_84_57</t>
  </si>
  <si>
    <t>Non-loadbearing wall head restraints</t>
  </si>
  <si>
    <t>NonLoadbearingWallHeadRestraint</t>
  </si>
  <si>
    <t>45-25-95/375 Restraints at head of non-loadbearing walls;</t>
  </si>
  <si>
    <t>Pr_20_85_84_61</t>
  </si>
  <si>
    <t>Permanent insulation formwork (PIF) connectors</t>
  </si>
  <si>
    <t>PermanentInsulationFormworkPifConnector</t>
  </si>
  <si>
    <t>45-50-30/410 Connector for permanent insulation formwork;</t>
  </si>
  <si>
    <t>Pr_20_85_84_62</t>
  </si>
  <si>
    <t>Phosphor bronze slot ties</t>
  </si>
  <si>
    <t>PhosphorBronzeSlotTie</t>
  </si>
  <si>
    <t>Pr_20_85_84_63</t>
  </si>
  <si>
    <t>Phosphor bronze wall head restraint slip ties</t>
  </si>
  <si>
    <t>PhosphorBronzeWallHeadRestraintSlipTie</t>
  </si>
  <si>
    <t>Pr_20_85_84_64</t>
  </si>
  <si>
    <t>Polyester (PET) straps</t>
  </si>
  <si>
    <t>PolyesterPetStrap</t>
  </si>
  <si>
    <t>Pr_20_85_84_68</t>
  </si>
  <si>
    <t>Retaining wall tie rods</t>
  </si>
  <si>
    <t>RetainingWallTieRod</t>
  </si>
  <si>
    <t>Pr_20_85_84_69</t>
  </si>
  <si>
    <t>Restraint belts</t>
  </si>
  <si>
    <t>RestraintBelt</t>
  </si>
  <si>
    <t>Pr_20_85_84_70</t>
  </si>
  <si>
    <t>Roof gutter straps</t>
  </si>
  <si>
    <t>RoofGutterStrap</t>
  </si>
  <si>
    <t>Pr_20_85_84_73</t>
  </si>
  <si>
    <t>Shear wall ties</t>
  </si>
  <si>
    <t>ShearWallTie</t>
  </si>
  <si>
    <t>45-25-95/335 Shear wall ties to BS EN 845-1;</t>
  </si>
  <si>
    <t>Pr_20_85_84_74</t>
  </si>
  <si>
    <t>Slotted wall channels</t>
  </si>
  <si>
    <t>SlottedWallChannel</t>
  </si>
  <si>
    <t>45-70-05/407 Slotted wall channel;</t>
  </si>
  <si>
    <t>Pr_20_85_84_75</t>
  </si>
  <si>
    <t>Stainless steel lateral restraint straps</t>
  </si>
  <si>
    <t>StainlessSteelLateralRestraintStrap</t>
  </si>
  <si>
    <t>45-50-75/440 Stainless steel lateral restraint straps;</t>
  </si>
  <si>
    <t>Pr_20_85_84_76</t>
  </si>
  <si>
    <t>Stainless steel slot ties</t>
  </si>
  <si>
    <t>StainlessSteelSlotTie</t>
  </si>
  <si>
    <t>Pr_20_85_84_77</t>
  </si>
  <si>
    <t>Stainless steel threaded studding ties</t>
  </si>
  <si>
    <t>StainlessSteelThreadedStuddingTie</t>
  </si>
  <si>
    <t>45-50-75/400 Stainless steel threaded studding ties;</t>
  </si>
  <si>
    <t>Pr_20_85_84_78</t>
  </si>
  <si>
    <t>Stainless steel tie bars</t>
  </si>
  <si>
    <t>StainlessSteelTieBar</t>
  </si>
  <si>
    <t>45-50-75/315 Stainless steel tie bars;</t>
  </si>
  <si>
    <t>Pr_20_85_84_79</t>
  </si>
  <si>
    <t>Stainless steel vertical restraint straps</t>
  </si>
  <si>
    <t>StainlessSteelVerticalRestraintStrap</t>
  </si>
  <si>
    <t>45-50-75/450 Stainless steel vertical restraint straps;</t>
  </si>
  <si>
    <t>Pr_20_85_84_80</t>
  </si>
  <si>
    <t>Stainless steel wall head restraint slip ties</t>
  </si>
  <si>
    <t>StainlessSteelWallHeadRestraintSlipTie</t>
  </si>
  <si>
    <t>Pr_20_85_84_81</t>
  </si>
  <si>
    <t>Stainless steel drive ties</t>
  </si>
  <si>
    <t>StainlessSteelDriveTie</t>
  </si>
  <si>
    <t>45-25-95/340 Stainless steel drive ties;</t>
  </si>
  <si>
    <t>Pr_20_85_84_82</t>
  </si>
  <si>
    <t>Stainless steel resin-bonded ties</t>
  </si>
  <si>
    <t>StainlessSteelResinBondedTie</t>
  </si>
  <si>
    <t>45-25-95/350 Stainless steel resin-bonded ties;</t>
  </si>
  <si>
    <t>Pr_20_85_84_83</t>
  </si>
  <si>
    <t>Stainless steel expansion ties</t>
  </si>
  <si>
    <t>StainlessSteelExpansionTie</t>
  </si>
  <si>
    <t>45-25-95/345 Stainless steel expansion ties;</t>
  </si>
  <si>
    <t>Pr_20_85_84_84</t>
  </si>
  <si>
    <t>Stainless steel cast-in channels</t>
  </si>
  <si>
    <t>StainlessSteelCastInChannel</t>
  </si>
  <si>
    <t>45-50-50/315 Stainless steel cast-in channels;</t>
  </si>
  <si>
    <t>Pr_20_85_84_87</t>
  </si>
  <si>
    <t>Surface-mounted channels</t>
  </si>
  <si>
    <t>SurfaceMountedChannel</t>
  </si>
  <si>
    <t>45-25-95/355 Surface mounted channels;</t>
  </si>
  <si>
    <t>Pr_20_85_84_88</t>
  </si>
  <si>
    <t>Tension or compression bracing products</t>
  </si>
  <si>
    <t>TensionCompressionBracing</t>
  </si>
  <si>
    <t>45-50-75/460 Tension or compression bracing products;</t>
  </si>
  <si>
    <t>Pr_20_85_84_89</t>
  </si>
  <si>
    <t>Tension straps</t>
  </si>
  <si>
    <t>TensionStrap</t>
  </si>
  <si>
    <t>45-25-95/380 Tension straps;</t>
  </si>
  <si>
    <t>Pr_20_85_84_95</t>
  </si>
  <si>
    <t>Wall starters and connectors</t>
  </si>
  <si>
    <t>WallStarterConnector</t>
  </si>
  <si>
    <t>45-25-95/420 Wall starters and connectors;</t>
  </si>
  <si>
    <t>Pr_20_85_84_97</t>
  </si>
  <si>
    <t>Water-resistant concrete formwork ties</t>
  </si>
  <si>
    <t>WaterResistantConcreteFormworkTie</t>
  </si>
  <si>
    <t>45-50-75/410 Formwork ties for water resistant concrete;</t>
  </si>
  <si>
    <t>Pr_20_85_85</t>
  </si>
  <si>
    <t>Structural bearings</t>
  </si>
  <si>
    <t>StructuralBearing</t>
  </si>
  <si>
    <t>Pr_20_85_85_02</t>
  </si>
  <si>
    <t>Acoustic and vibration resistant bearings</t>
  </si>
  <si>
    <t>AcousticVibrationResistantBearing</t>
  </si>
  <si>
    <t>45-15-75/370 Acoustic and vibration resistant bearings;</t>
  </si>
  <si>
    <t>Pr_20_85_85_06</t>
  </si>
  <si>
    <t>Bearing strips and mats</t>
  </si>
  <si>
    <t>BearingStripsMat</t>
  </si>
  <si>
    <t>45-15-75/380 Bearing strips and mats;</t>
  </si>
  <si>
    <t>Pr_20_85_85_11</t>
  </si>
  <si>
    <t>Carbon steel stools</t>
  </si>
  <si>
    <t>CarbonSteelStool</t>
  </si>
  <si>
    <t>45-15-75/350 Carbon steel stools;</t>
  </si>
  <si>
    <t>Pr_20_85_85_30</t>
  </si>
  <si>
    <t>Flat jacks</t>
  </si>
  <si>
    <t>FlatJack</t>
  </si>
  <si>
    <t>45-15-75/310 Flat jacks;</t>
  </si>
  <si>
    <t>Pr_20_85_85_36</t>
  </si>
  <si>
    <t>Hard packing</t>
  </si>
  <si>
    <t>HardPacking</t>
  </si>
  <si>
    <t>45-15-75/395 Hard packing;</t>
  </si>
  <si>
    <t>Pr_20_85_85_60</t>
  </si>
  <si>
    <t>Padstones</t>
  </si>
  <si>
    <t>Padstone</t>
  </si>
  <si>
    <t>45-15-75/390 Padstones;</t>
  </si>
  <si>
    <t>Pr_20_85_85_74</t>
  </si>
  <si>
    <t>Rubber bearings</t>
  </si>
  <si>
    <t>RubberBearing</t>
  </si>
  <si>
    <t>45-15-75/320 Rubber bearings;</t>
  </si>
  <si>
    <t>Pr_20_85_85_80</t>
  </si>
  <si>
    <t>Sliding surface bearings</t>
  </si>
  <si>
    <t>SlidingSurfaceBearing</t>
  </si>
  <si>
    <t>45-15-75/330 Sliding surface bearings;</t>
  </si>
  <si>
    <t>Pr_20_85_85_84</t>
  </si>
  <si>
    <t>Stainless steel stools</t>
  </si>
  <si>
    <t>StainlessSteelStool</t>
  </si>
  <si>
    <t>45-15-75/360 Stainless steel stools;</t>
  </si>
  <si>
    <t>Pr_20_85_86</t>
  </si>
  <si>
    <t>Struts and props</t>
  </si>
  <si>
    <t>StrutProp</t>
  </si>
  <si>
    <t>Pr_20_85_86_11</t>
  </si>
  <si>
    <t>Carbon steel struts</t>
  </si>
  <si>
    <t>CarbonSteelStrut</t>
  </si>
  <si>
    <t>45-70-05/350 Galvanized steel struts;</t>
  </si>
  <si>
    <t>Pr_20_85_86_30</t>
  </si>
  <si>
    <t>Formwork props</t>
  </si>
  <si>
    <t>FormworkProp</t>
  </si>
  <si>
    <t>45-50-30/360 Shoring and propping;</t>
  </si>
  <si>
    <t>Pr_20_85_86_31</t>
  </si>
  <si>
    <t>Formwork shores</t>
  </si>
  <si>
    <t>FormworkShore</t>
  </si>
  <si>
    <t>Pr_20_85_86_33</t>
  </si>
  <si>
    <t>Galvanized steel struts</t>
  </si>
  <si>
    <t>GalvanizedSteelStrut</t>
  </si>
  <si>
    <t>Pr_20_85_86_76</t>
  </si>
  <si>
    <t>Screw jacks</t>
  </si>
  <si>
    <t>ScrewJack</t>
  </si>
  <si>
    <t>Pr_20_85_86_84</t>
  </si>
  <si>
    <t>Stainless steel struts</t>
  </si>
  <si>
    <t>StainlessSteelStrut</t>
  </si>
  <si>
    <t>45-70-05/355 Stainless steel struts;</t>
  </si>
  <si>
    <t>Pr_20_85_86_89</t>
  </si>
  <si>
    <t>Trench boxes or shields</t>
  </si>
  <si>
    <t>TrenchBoxeShield</t>
  </si>
  <si>
    <t>Pr_20_85_86_90</t>
  </si>
  <si>
    <t>Trench shores</t>
  </si>
  <si>
    <t>TrenchShore</t>
  </si>
  <si>
    <t>Pr_20_85_86_91</t>
  </si>
  <si>
    <t>Trench struts</t>
  </si>
  <si>
    <t>TrenchStrut</t>
  </si>
  <si>
    <t>Pr_20_85_88</t>
  </si>
  <si>
    <t>Track beds</t>
  </si>
  <si>
    <t>TrackBed</t>
  </si>
  <si>
    <t>Pr_20_85_88_06</t>
  </si>
  <si>
    <t>Ballast mats</t>
  </si>
  <si>
    <t>BallastMat</t>
  </si>
  <si>
    <t>Pr_20_85_88_07</t>
  </si>
  <si>
    <t>Ballast track beds</t>
  </si>
  <si>
    <t>BallastTrackBed</t>
  </si>
  <si>
    <t>Pr_20_85_88_17</t>
  </si>
  <si>
    <t>Concrete track beds</t>
  </si>
  <si>
    <t>ConcreteTrackBed</t>
  </si>
  <si>
    <t>45-70-73/310 Precast concrete track bed;</t>
  </si>
  <si>
    <t>Pr_20_85_89</t>
  </si>
  <si>
    <t>Train arrestors</t>
  </si>
  <si>
    <t>TrainArrestor</t>
  </si>
  <si>
    <t>Pr_20_85_89_30</t>
  </si>
  <si>
    <t>Fixed train arrestors</t>
  </si>
  <si>
    <t>FixedTrainArrestor</t>
  </si>
  <si>
    <t>45-25-70/310 Fixed buffer stop;</t>
  </si>
  <si>
    <t>Pr_20_85_89_31</t>
  </si>
  <si>
    <t>Friction train arrestors</t>
  </si>
  <si>
    <t>FrictionTrainArrestor</t>
  </si>
  <si>
    <t>45-25-70/320 Friction buffer stop;</t>
  </si>
  <si>
    <t>Pr_20_85_89_39</t>
  </si>
  <si>
    <t>Hydraulic train arrestors</t>
  </si>
  <si>
    <t>HydraulicTrainArrestor</t>
  </si>
  <si>
    <t>45-25-70/330 Hydraulic buffer stop;</t>
  </si>
  <si>
    <t>Pr_20_85_90</t>
  </si>
  <si>
    <t>Trusses and lattice frames</t>
  </si>
  <si>
    <t>TrusseLatticeFrame</t>
  </si>
  <si>
    <t>Pr_20_85_90_02</t>
  </si>
  <si>
    <t>Aluminium lattice trusses and frames</t>
  </si>
  <si>
    <t>AluminiumLatticeTrusseFrame</t>
  </si>
  <si>
    <t>45-20-90/310 Aluminium lattice truss or frame;</t>
  </si>
  <si>
    <t>Pr_20_85_90_03</t>
  </si>
  <si>
    <t>Aluminium trusses</t>
  </si>
  <si>
    <t>AluminiumTrusse</t>
  </si>
  <si>
    <t>45-70-30/430 Aluminium trusses;</t>
  </si>
  <si>
    <t>Pr_20_85_90_10</t>
  </si>
  <si>
    <t>Carbon steel lattice joists</t>
  </si>
  <si>
    <t>CarbonSteelLatticeJoist</t>
  </si>
  <si>
    <t>Pr_20_85_90_11</t>
  </si>
  <si>
    <t>Carbon steel lattice purlins</t>
  </si>
  <si>
    <t>CarbonSteelLatticePurlin</t>
  </si>
  <si>
    <t>45-20-90/320 Carbon steel lattice floor joist or purlin;</t>
  </si>
  <si>
    <t>Pr_20_85_90_12</t>
  </si>
  <si>
    <t>Carbon steel pitched roof trusses</t>
  </si>
  <si>
    <t>CarbonSteelPitchedRoofTrusse</t>
  </si>
  <si>
    <t>45-20-90/330 Carbon steel pitched roof truss;</t>
  </si>
  <si>
    <t>Pr_20_85_90_13</t>
  </si>
  <si>
    <t>Carbon steel trusses</t>
  </si>
  <si>
    <t>CarbonSteelTrusse</t>
  </si>
  <si>
    <t>45-70-30/435 Carbon steel trusses;</t>
  </si>
  <si>
    <t>Pr_20_85_90_36</t>
  </si>
  <si>
    <t>Hardwood lattice joists</t>
  </si>
  <si>
    <t>HardwoodLatticeJoist</t>
  </si>
  <si>
    <t>Pr_20_85_90_37</t>
  </si>
  <si>
    <t>Hardwood trussed rafters</t>
  </si>
  <si>
    <t>HardwoodTrussedRafter</t>
  </si>
  <si>
    <t>Pr_20_85_90_38</t>
  </si>
  <si>
    <t>Hardwood trusses</t>
  </si>
  <si>
    <t>HardwoodTrusse</t>
  </si>
  <si>
    <t>Pr_20_85_90_81</t>
  </si>
  <si>
    <t>Softwood trusses</t>
  </si>
  <si>
    <t>SoftwoodTrusse</t>
  </si>
  <si>
    <t>Pr_20_85_90_82</t>
  </si>
  <si>
    <t>Softwood trussed rafters</t>
  </si>
  <si>
    <t>SoftwoodTrussedRafter</t>
  </si>
  <si>
    <t>45-20-90/360 Trussed rafter;</t>
  </si>
  <si>
    <t>Pr_20_85_90_83</t>
  </si>
  <si>
    <t>Stainless steel cable stays</t>
  </si>
  <si>
    <t>StainlessSteelCableStay</t>
  </si>
  <si>
    <t>45-70-30/440 Stainless steel cable stay structures;</t>
  </si>
  <si>
    <t>Pr_20_85_90_84</t>
  </si>
  <si>
    <t>Steel lattice frames</t>
  </si>
  <si>
    <t>SteelLatticeFrame</t>
  </si>
  <si>
    <t>Pr_20_85_90_85</t>
  </si>
  <si>
    <t>Stainless steel trusses</t>
  </si>
  <si>
    <t>StainlessSteelTrusse</t>
  </si>
  <si>
    <t>Pr_20_93</t>
  </si>
  <si>
    <t>Unit structure and general products</t>
  </si>
  <si>
    <t>UnitStructureGeneral</t>
  </si>
  <si>
    <t>AR;CV;ST;TN</t>
  </si>
  <si>
    <t>Pr_20_93_33</t>
  </si>
  <si>
    <t>Glass blocks and panels</t>
  </si>
  <si>
    <t>GlassBlockPanel</t>
  </si>
  <si>
    <t>Pr_20_93_33_12</t>
  </si>
  <si>
    <t>Cellular glass thermal blocks</t>
  </si>
  <si>
    <t>CellularGlassThermalBlock</t>
  </si>
  <si>
    <t>45-80-50/372 Cellular glass thermal blocks;</t>
  </si>
  <si>
    <t>Pr_20_93_33_30</t>
  </si>
  <si>
    <t>Fire-rated glass block wall panels</t>
  </si>
  <si>
    <t>FireRatedGlassBlockWallPanel</t>
  </si>
  <si>
    <t>45-80-35/340 Fire rated glass block wall panels;</t>
  </si>
  <si>
    <t>Pr_20_93_33_31</t>
  </si>
  <si>
    <t>Glass block dry joint spacers</t>
  </si>
  <si>
    <t>GlassBlockDryJointSpacer</t>
  </si>
  <si>
    <t>45-80-35/320 Glass block dry joint spacers;</t>
  </si>
  <si>
    <t>Pr_20_93_33_32</t>
  </si>
  <si>
    <t>Glass block mortar joint spacers</t>
  </si>
  <si>
    <t>GlassBlockMortarJointSpacer</t>
  </si>
  <si>
    <t>45-80-35/315 Glass block mortar joint spacers;</t>
  </si>
  <si>
    <t>Pr_20_93_33_33</t>
  </si>
  <si>
    <t>Glass block wall panels</t>
  </si>
  <si>
    <t>GlassBlockWallPanel</t>
  </si>
  <si>
    <t>45-80-35/345 Glass block wall panels with proprietary jointing system;</t>
  </si>
  <si>
    <t>Pr_20_93_33_34</t>
  </si>
  <si>
    <t>Glass blocks</t>
  </si>
  <si>
    <t>GlassBlock</t>
  </si>
  <si>
    <t>45-80-35/310 Glass blocks;</t>
  </si>
  <si>
    <t>Pr_20_93_33_52</t>
  </si>
  <si>
    <t>Mortar jointed glass block wall panels</t>
  </si>
  <si>
    <t>MortarJointedGlassBlockWallPanel</t>
  </si>
  <si>
    <t>45-80-35/325 Mortar jointed glass block wall panels;</t>
  </si>
  <si>
    <t>Pr_20_93_33_53</t>
  </si>
  <si>
    <t>Mortar jointed and sealant pointed glass block wall panels</t>
  </si>
  <si>
    <t>MortarJointedSealantPointedGlassBlockWallPanel</t>
  </si>
  <si>
    <t>45-80-35/330 Mortar jointed and sealant pointed glass block wall panels;</t>
  </si>
  <si>
    <t>Pr_20_93_33_76</t>
  </si>
  <si>
    <t>Sealant jointed glass block wall panels</t>
  </si>
  <si>
    <t>SealantJointedGlassBlockWallPanel</t>
  </si>
  <si>
    <t>45-80-35/335 Sealant jointed glass block wall panels;</t>
  </si>
  <si>
    <t>Pr_20_93_37</t>
  </si>
  <si>
    <t>Headwall and swale inlet products</t>
  </si>
  <si>
    <t>HeadwallSwaleInlet</t>
  </si>
  <si>
    <t>Pr_20_93_37_62</t>
  </si>
  <si>
    <t>Plastics headwall units</t>
  </si>
  <si>
    <t>PlasticHeadwallUnit</t>
  </si>
  <si>
    <t>90-05-20/458 Plastics headwall units;</t>
  </si>
  <si>
    <t>Pr_20_93_37_63</t>
  </si>
  <si>
    <t>Plastics swale inlets</t>
  </si>
  <si>
    <t>PlasticSwaleInlet</t>
  </si>
  <si>
    <t>45-25-40/320 Plastics swale inlets;</t>
  </si>
  <si>
    <t>Pr_20_93_37_65</t>
  </si>
  <si>
    <t>Precast concrete headwall units</t>
  </si>
  <si>
    <t>PrecastConcreteHeadwallUnit</t>
  </si>
  <si>
    <t>90-05-20/456 Precast concrete headwall units;</t>
  </si>
  <si>
    <t>Pr_20_93_37_66</t>
  </si>
  <si>
    <t>Precast concrete swale inlets</t>
  </si>
  <si>
    <t>PrecastConcreteSwaleInlet</t>
  </si>
  <si>
    <t>45-25-40/315 Precast concrete swale inlets;</t>
  </si>
  <si>
    <t>Pr_20_93_51</t>
  </si>
  <si>
    <t>Masonry flooring units</t>
  </si>
  <si>
    <t>MasonryFlooringUnit</t>
  </si>
  <si>
    <t>Pr_20_93_51_02</t>
  </si>
  <si>
    <t>Aggregate concrete infill blocks</t>
  </si>
  <si>
    <t>AggregateConcreteInfillBlock</t>
  </si>
  <si>
    <t>45-80-50/360 Aggregate concrete infill blocks;</t>
  </si>
  <si>
    <t>Pr_20_93_51_05</t>
  </si>
  <si>
    <t>Autoclaved aerated concrete (AAC) infill blocks</t>
  </si>
  <si>
    <t>AutoclavedAeratedConcreteAacInfillBlock</t>
  </si>
  <si>
    <t>45-80-50/362 Autoclaved aerated concrete (AAC) infill blocks;</t>
  </si>
  <si>
    <t>Pr_20_93_51_28</t>
  </si>
  <si>
    <t>Expanded polystyrene (EPS) infill blocks</t>
  </si>
  <si>
    <t>ExpandedPolystyreneEpsInfillBlock</t>
  </si>
  <si>
    <t>45-50-30/320 Expanded polystyrene infill blocks;</t>
  </si>
  <si>
    <t>Pr_20_93_52</t>
  </si>
  <si>
    <t>Masonry walling units</t>
  </si>
  <si>
    <t>MasonryWallingUnit</t>
  </si>
  <si>
    <t>Pr_20_93_52_01</t>
  </si>
  <si>
    <t>Aggregate concrete blocks</t>
  </si>
  <si>
    <t>AggregateConcreteBlock</t>
  </si>
  <si>
    <t>45-80-50/300 Aggregate concrete blocks;</t>
  </si>
  <si>
    <t>Pr_20_93_52_02</t>
  </si>
  <si>
    <t>Aggregate concrete bricks</t>
  </si>
  <si>
    <t>AggregateConcreteBrick</t>
  </si>
  <si>
    <t>45-80-50/302 Aggregate concrete bricks;</t>
  </si>
  <si>
    <t>Pr_20_93_52_05</t>
  </si>
  <si>
    <t>Autoclaved aerated concrete (AAC) blocks</t>
  </si>
  <si>
    <t>AutoclavedAeratedConcreteAacBlock</t>
  </si>
  <si>
    <t>45-80-50/304 Autoclaved aerated concrete (AAC) blocks;</t>
  </si>
  <si>
    <t>Aerated lightweight concrete (ALC) blocks</t>
  </si>
  <si>
    <t>Pr_20_93_52_11</t>
  </si>
  <si>
    <t>Calcium silicate blocks</t>
  </si>
  <si>
    <t>CalciumSilicateBlock</t>
  </si>
  <si>
    <t>Pr_20_93_52_12</t>
  </si>
  <si>
    <t>Calcium silicate bricks</t>
  </si>
  <si>
    <t>CalciumSilicateBrick</t>
  </si>
  <si>
    <t>Pr_20_93_52_13</t>
  </si>
  <si>
    <t>Cast stone masonry units</t>
  </si>
  <si>
    <t>CastStoneMasonryUnit</t>
  </si>
  <si>
    <t>45-80-50/312 Cast stone - ashlar masonry;</t>
  </si>
  <si>
    <t>Pr_20_93_52_14</t>
  </si>
  <si>
    <t>Clay blocks</t>
  </si>
  <si>
    <t>ClayBlock</t>
  </si>
  <si>
    <t>45-80-50/314 Clay blocks;</t>
  </si>
  <si>
    <t>Pr_20_93_52_15</t>
  </si>
  <si>
    <t>Clay bricks</t>
  </si>
  <si>
    <t>ClayBrick</t>
  </si>
  <si>
    <t>45-80-50/316 Clay bricks;</t>
  </si>
  <si>
    <t>Pr_20_93_52_16</t>
  </si>
  <si>
    <t>Clay brick slips</t>
  </si>
  <si>
    <t>ClayBrickSlip</t>
  </si>
  <si>
    <t>Pr_20_93_52_23</t>
  </si>
  <si>
    <t>Dimensioned stones</t>
  </si>
  <si>
    <t>DimensionedStone</t>
  </si>
  <si>
    <t>Pr_20_93_52_27</t>
  </si>
  <si>
    <t>Engineering bricks</t>
  </si>
  <si>
    <t>EngineeringBrick</t>
  </si>
  <si>
    <t>Pr_20_93_52_32</t>
  </si>
  <si>
    <t>Glazed clay brick slips</t>
  </si>
  <si>
    <t>GlazedClayBrickSlip</t>
  </si>
  <si>
    <t>Pr_20_93_52_33</t>
  </si>
  <si>
    <t>Glass fibre-reinforced concrete (GRC) blocks</t>
  </si>
  <si>
    <t>GlassFibreReinforcedConcreteBlock</t>
  </si>
  <si>
    <t>Pr_20_93_52_34</t>
  </si>
  <si>
    <t>Glazed clay bricks</t>
  </si>
  <si>
    <t>GlazedClayBrick</t>
  </si>
  <si>
    <t>Pr_20_93_52_35</t>
  </si>
  <si>
    <t>Glazed concrete blocks</t>
  </si>
  <si>
    <t>GlazedConcreteBlock</t>
  </si>
  <si>
    <t>Pr_20_93_52_36</t>
  </si>
  <si>
    <t>Gypsum blocks</t>
  </si>
  <si>
    <t>GypsumBlock</t>
  </si>
  <si>
    <t>Pr_20_93_52_42</t>
  </si>
  <si>
    <t>Insulated concrete blocks</t>
  </si>
  <si>
    <t>InsulatedConcreteBlock</t>
  </si>
  <si>
    <t>Pr_20_93_52_50</t>
  </si>
  <si>
    <t>Manufactured stone blocks</t>
  </si>
  <si>
    <t>ManufacturedStoneBlock</t>
  </si>
  <si>
    <t>45-80-50/322 Manufactured stone blocks;</t>
  </si>
  <si>
    <t>Pr_20_93_52_56</t>
  </si>
  <si>
    <t>Natural dimensioned stones</t>
  </si>
  <si>
    <t>NaturalDimensionedStone</t>
  </si>
  <si>
    <t>45-80-50/324 Natural dimensioned stones;</t>
  </si>
  <si>
    <t>Pr_20_93_52_57</t>
  </si>
  <si>
    <t>Natural rubble stones</t>
  </si>
  <si>
    <t>NaturalRubbleStone</t>
  </si>
  <si>
    <t>45-80-50/326 Natural rubble stones;</t>
  </si>
  <si>
    <t>Pr_20_93_52_58</t>
  </si>
  <si>
    <t>Natural stone plugs</t>
  </si>
  <si>
    <t>NaturalStonePlug</t>
  </si>
  <si>
    <t>45-80-50/327 Natural stone plugs;</t>
  </si>
  <si>
    <t>Pr_20_93_52_71</t>
  </si>
  <si>
    <t>Reclaimed clay bricks</t>
  </si>
  <si>
    <t>ReclaimedClayBrick</t>
  </si>
  <si>
    <t>45-80-50/320 Reclaimed clay bricks;</t>
  </si>
  <si>
    <t>Pr_20_93_52_73</t>
  </si>
  <si>
    <t>Refractory bricks</t>
  </si>
  <si>
    <t>RefractoryBrick</t>
  </si>
  <si>
    <t>Pr_20_93_52_75</t>
  </si>
  <si>
    <t>Salvaged natural stones</t>
  </si>
  <si>
    <t>SalvagedNaturalStone</t>
  </si>
  <si>
    <t>45-80-50/328 Salvaged natural stones;</t>
  </si>
  <si>
    <t>Pr_20_93_52_87</t>
  </si>
  <si>
    <t>Terracotta units</t>
  </si>
  <si>
    <t>TerracottaUnit</t>
  </si>
  <si>
    <t>45-80-50/321 Terracotta units;</t>
  </si>
  <si>
    <t>Pr_20_93_52_89</t>
  </si>
  <si>
    <t>Thin joint autoclaved aerated concrete (AAC) blocks</t>
  </si>
  <si>
    <t>ThinJointAutoclavedAeratedConcreteAacBlock</t>
  </si>
  <si>
    <t>45-80-50/306 Thin joint autoclaved aerated concrete (AAC) blocks;</t>
  </si>
  <si>
    <t>Pr_20_93_71</t>
  </si>
  <si>
    <t xml:space="preserve">Retaining wall units </t>
  </si>
  <si>
    <t>RetainingWallUnit</t>
  </si>
  <si>
    <t>Pr_20_93_71_11</t>
  </si>
  <si>
    <t>Carbon steel spreader plates</t>
  </si>
  <si>
    <t>CarbonSteelSpreaderPlate</t>
  </si>
  <si>
    <t>45-25-66/370 Carbon steel spreader plate;</t>
  </si>
  <si>
    <t>Pr_20_93_71_15</t>
  </si>
  <si>
    <t>Concrete interlocking blocks</t>
  </si>
  <si>
    <t>ConcreteInterlockingBlock</t>
  </si>
  <si>
    <t>45-25-66/320 Precast concrete interlocking blocks;</t>
  </si>
  <si>
    <t>Pr_20_93_71_16</t>
  </si>
  <si>
    <t>Concrete crib wall units</t>
  </si>
  <si>
    <t>ConcreteCribWallUnit</t>
  </si>
  <si>
    <t>45-25-66/340 Precast concrete crib wall units;</t>
  </si>
  <si>
    <t>Pr_20_93_71_17</t>
  </si>
  <si>
    <t>Concrete panels</t>
  </si>
  <si>
    <t>ConcretePanel</t>
  </si>
  <si>
    <t>45-25-66/330 Precast concrete panels;</t>
  </si>
  <si>
    <t>Pr_20_93_71_18</t>
  </si>
  <si>
    <t>Concrete diaphragm wall units</t>
  </si>
  <si>
    <t>ConcreteDiaphragmWallUnit</t>
  </si>
  <si>
    <t>45-25-66/350 Precast concrete diaphragm wall units;</t>
  </si>
  <si>
    <t>Pr_20_93_71_53</t>
  </si>
  <si>
    <t>Modular reinforced concrete stem wall units</t>
  </si>
  <si>
    <t>ModularReinforcedConcreteStemWallUnit</t>
  </si>
  <si>
    <t>45-25-66/310 Modular precast reinforced concrete stem wall units;</t>
  </si>
  <si>
    <t>Pr_20_93_71_63</t>
  </si>
  <si>
    <t>Pre-filled caged containers</t>
  </si>
  <si>
    <t>PreFilledCagedContainer</t>
  </si>
  <si>
    <t>45-25-66/375 Pre-filled caged containers;</t>
  </si>
  <si>
    <t>Pr_20_93_71_65</t>
  </si>
  <si>
    <t>Preformed stop ends</t>
  </si>
  <si>
    <t>PreformedStopEnd</t>
  </si>
  <si>
    <t>45-25-66/365 Permanent preformed stop ends;</t>
  </si>
  <si>
    <t>Pr_20_93_71_75</t>
  </si>
  <si>
    <t>Sawn hardwood crib wall units</t>
  </si>
  <si>
    <t>SawnHardwoodCribWallUnit</t>
  </si>
  <si>
    <t>45-60-90/440 Sawn timber crib wall units;</t>
  </si>
  <si>
    <t>Pr_20_93_71_91</t>
  </si>
  <si>
    <t>Tyre bales</t>
  </si>
  <si>
    <t>TyreBale</t>
  </si>
  <si>
    <t>45-25-66/380 Tyre bales;</t>
  </si>
  <si>
    <t>Pr_20_93_76</t>
  </si>
  <si>
    <t>Shaft-lining products</t>
  </si>
  <si>
    <t>ShaftLining</t>
  </si>
  <si>
    <t>Pr_20_93_76_11</t>
  </si>
  <si>
    <t>Carbon steel shaft-lining segments</t>
  </si>
  <si>
    <t>CarbonSteelShaftLiningSegment</t>
  </si>
  <si>
    <t>Pr_20_93_76_12</t>
  </si>
  <si>
    <t>Cast iron shaft-lining segments</t>
  </si>
  <si>
    <t>CastIronShaftLiningSegment</t>
  </si>
  <si>
    <t>Pr_20_93_76_15</t>
  </si>
  <si>
    <t>Concrete shaft-lining segments</t>
  </si>
  <si>
    <t>ConcreteShaftLiningSegment</t>
  </si>
  <si>
    <t>Pr_20_93_76_80</t>
  </si>
  <si>
    <t>Spheroidal graphite iron (SGI) shaft-lining segments</t>
  </si>
  <si>
    <t>SpheroidalGraphiteIronSgiShaftLiningSegment</t>
  </si>
  <si>
    <t>Pr_20_93_84</t>
  </si>
  <si>
    <t>Structural roofing units</t>
  </si>
  <si>
    <t>StructuralRoofingUnit</t>
  </si>
  <si>
    <t>Pr_20_93_84_15</t>
  </si>
  <si>
    <t>Concrete arch units</t>
  </si>
  <si>
    <t>ConcreteArchUnit</t>
  </si>
  <si>
    <t>45-20-68/310 Precast concrete arch units;</t>
  </si>
  <si>
    <t>Pr_20_93_84_16</t>
  </si>
  <si>
    <t>Concrete dome units</t>
  </si>
  <si>
    <t>ConcreteDomeUnit</t>
  </si>
  <si>
    <t>45-20-68/320 Precast concrete dome units;</t>
  </si>
  <si>
    <t>Pr_20_93_85</t>
  </si>
  <si>
    <t>Structural units</t>
  </si>
  <si>
    <t>StructuralUnit</t>
  </si>
  <si>
    <t>Pr_20_93_85_14</t>
  </si>
  <si>
    <t>Concrete solid wall and composite wall units</t>
  </si>
  <si>
    <t>ConcreteSolidWallCompositeWallUnit</t>
  </si>
  <si>
    <t>45-25-68/310 Precast concrete solid wall and composite wall units;</t>
  </si>
  <si>
    <t>Pr_20_93_85_16</t>
  </si>
  <si>
    <t>Concrete structural insulated panels (SIPs)</t>
  </si>
  <si>
    <t>ConcreteStructuralInsulatedPanelSip</t>
  </si>
  <si>
    <t>45-25-68/320 Precast concrete structural insulated panels (SIPs);</t>
  </si>
  <si>
    <t>Pr_20_93_85_52</t>
  </si>
  <si>
    <t>Metal structural insulated panels (SIPs)</t>
  </si>
  <si>
    <t>MetalStructuralInsulatedPanel</t>
  </si>
  <si>
    <t>45-60-50/460 Metal structural insulated panels;</t>
  </si>
  <si>
    <t>Pr_20_93_85_88</t>
  </si>
  <si>
    <t>Timber-framed straw-filled panels</t>
  </si>
  <si>
    <t>TimberFramedStrawFilledPanel</t>
  </si>
  <si>
    <t>45-60-90/417 Timber framed, straw filled panels;</t>
  </si>
  <si>
    <t>Pr_20_93_85_90</t>
  </si>
  <si>
    <t>Timber structural insulated panels (SIPs)</t>
  </si>
  <si>
    <t>TimberStructuralInsulatedPanel</t>
  </si>
  <si>
    <t>45-60-90/415 Structural insulated wall panels;</t>
  </si>
  <si>
    <t>Pr_20_93_90</t>
  </si>
  <si>
    <t>Tunnel-lining products</t>
  </si>
  <si>
    <t>TunnelLining</t>
  </si>
  <si>
    <t>Pr_20_93_90_11</t>
  </si>
  <si>
    <t>Carbon steel tunnel-lining segments</t>
  </si>
  <si>
    <t>CarbonSteelTunnelLiningSegment</t>
  </si>
  <si>
    <t>45-80-92/330 Steel tunnel and shaft lining segments;</t>
  </si>
  <si>
    <t>Pr_20_93_90_12</t>
  </si>
  <si>
    <t>Cast iron tunnel-lining segments</t>
  </si>
  <si>
    <t>CastIronTunnelLiningSegment</t>
  </si>
  <si>
    <t>45-80-92/320 Cast iron tunnel and shaft lining segments;</t>
  </si>
  <si>
    <t>Pr_20_93_90_15</t>
  </si>
  <si>
    <t>Concrete tunnel-lining segments</t>
  </si>
  <si>
    <t>ConcreteTunnelLiningSegment</t>
  </si>
  <si>
    <t>45-80-92/310 Precast concrete tunnel and shaft lining segments;</t>
  </si>
  <si>
    <t>Pr_20_93_90_50</t>
  </si>
  <si>
    <t>Masonry tunnel-lining units</t>
  </si>
  <si>
    <t>MasonryTunnelLiningUnit</t>
  </si>
  <si>
    <t>Pr_20_93_90_80</t>
  </si>
  <si>
    <t>Spheroidal graphite iron (SGI) tunnel-lining segments</t>
  </si>
  <si>
    <t>SpheroidalGraphiteIronSgiTunnelLiningSegment</t>
  </si>
  <si>
    <t>45-80-92/340 Spheroidal Graphite Iron (SGI) tunnel and shaft lining segments;</t>
  </si>
  <si>
    <t>Pr_20_93_90_90</t>
  </si>
  <si>
    <t>Tunnel segment connectors</t>
  </si>
  <si>
    <t>TunnelSegmentConnector</t>
  </si>
  <si>
    <t>Pr_20_93_92</t>
  </si>
  <si>
    <t>Tunnel structure ancillary products</t>
  </si>
  <si>
    <t>TunnelStructureAncillary</t>
  </si>
  <si>
    <t>Pr_20_93_92_10</t>
  </si>
  <si>
    <t>Canopy tubes</t>
  </si>
  <si>
    <t>CanopyTube</t>
  </si>
  <si>
    <t>Pr_20_93_92_62</t>
  </si>
  <si>
    <t>Polyvinyl chloride (PVC) waterproofing pipes</t>
  </si>
  <si>
    <t>PolyvinylChlorideWaterproofingPipe</t>
  </si>
  <si>
    <t>Pr_20_93_92_88</t>
  </si>
  <si>
    <t>Tunnel regrouting hoses</t>
  </si>
  <si>
    <t>TunnelRegroutingHose</t>
  </si>
  <si>
    <t>Pr_20_93_92_90</t>
  </si>
  <si>
    <t>Tunnel regrouting junction boxes</t>
  </si>
  <si>
    <t>TunnelRegroutingJunctionBox</t>
  </si>
  <si>
    <t>Pr_20_93_95</t>
  </si>
  <si>
    <t>Tunnel opening products</t>
  </si>
  <si>
    <t>TunnelOpening</t>
  </si>
  <si>
    <t>Pr_20_93_95_15</t>
  </si>
  <si>
    <t>Tunnel frame sills</t>
  </si>
  <si>
    <t>TunnelFrameSill</t>
  </si>
  <si>
    <t>Pr_20_93_95_44</t>
  </si>
  <si>
    <t>Tunnel frame jambs</t>
  </si>
  <si>
    <t>TunnelFrameJamb</t>
  </si>
  <si>
    <t>Pr_20_93_95_47</t>
  </si>
  <si>
    <t>Tunnel frame lintels</t>
  </si>
  <si>
    <t>TunnelFrameLintel</t>
  </si>
  <si>
    <t>Pr_20_96</t>
  </si>
  <si>
    <t>Wire structure and general products</t>
  </si>
  <si>
    <t>WireStructureGeneral</t>
  </si>
  <si>
    <t>ST;CV</t>
  </si>
  <si>
    <t>Pr_20_96_71</t>
  </si>
  <si>
    <t>Reinforcement and Ancillaries</t>
  </si>
  <si>
    <t>Pr_20_96_71_10</t>
  </si>
  <si>
    <t>Carbon steel bed joint reinforcement</t>
  </si>
  <si>
    <t>CarbonSteelBedJointReinforcement</t>
  </si>
  <si>
    <t>45-85-70/310 Carbon steel bed joint reinforcement;</t>
  </si>
  <si>
    <t>Pr_20_96_71_11</t>
  </si>
  <si>
    <t>Carbon steel cage reinforcement</t>
  </si>
  <si>
    <t>CarbonSteelCageReinforcement</t>
  </si>
  <si>
    <t>Pr_20_96_71_12</t>
  </si>
  <si>
    <t>Carbon steel fabric reinforcement</t>
  </si>
  <si>
    <t>CarbonSteelFabricReinforcement</t>
  </si>
  <si>
    <t>45-85-70/370 Carbon steel fabric reinforcement;</t>
  </si>
  <si>
    <t>Pr_20_96_71_13</t>
  </si>
  <si>
    <t>Carbon steel plain bar reinforcement</t>
  </si>
  <si>
    <t>CarbonSteelPlainBarReinforcement</t>
  </si>
  <si>
    <t>45-85-70/374 Carbon steel plain bar reinforcement;</t>
  </si>
  <si>
    <t>Pr_20_96_71_14</t>
  </si>
  <si>
    <t>Carbon steel ribbed bar reinforcement</t>
  </si>
  <si>
    <t>CarbonSteelRibbedBarReinforcement</t>
  </si>
  <si>
    <t>45-85-70/376 Carbon steel ribbed bar reinforcement;</t>
  </si>
  <si>
    <t>Pr_20_96_71_15</t>
  </si>
  <si>
    <t>Carbon steel post-installed starter bars</t>
  </si>
  <si>
    <t>CarbonSteelPostInstalledStarterBar</t>
  </si>
  <si>
    <t>45-85-70/382 Carbon steel post-installed starter bars;</t>
  </si>
  <si>
    <t>Pr_20_96_71_16</t>
  </si>
  <si>
    <t>Carbon steel tendons</t>
  </si>
  <si>
    <t>CarbonSteelTendon</t>
  </si>
  <si>
    <t>45-85-70/405 Carbon steel tendons;</t>
  </si>
  <si>
    <t>Pr_20_96_71_17</t>
  </si>
  <si>
    <t>Copper rod reinforcement</t>
  </si>
  <si>
    <t>CopperRodReinforcement</t>
  </si>
  <si>
    <t>45-85-70/315 Copper rod reinforcement;</t>
  </si>
  <si>
    <t>Pr_20_96_71_28</t>
  </si>
  <si>
    <t>Fibre-reinforced plastics bar reinforcement</t>
  </si>
  <si>
    <t>FibreReinforcedPlasticsBarReinforcement</t>
  </si>
  <si>
    <t>45-85-70/390 Fibre reinforced plastics bar reinforcement;</t>
  </si>
  <si>
    <t>Pr_20_96_71_30</t>
  </si>
  <si>
    <t>Fibrous reinforcement</t>
  </si>
  <si>
    <t>FibrouReinforcement</t>
  </si>
  <si>
    <t>45-85-70/410 Fibrous reinforcement;</t>
  </si>
  <si>
    <t>Pr_20_96_71_33</t>
  </si>
  <si>
    <t>Glass fibre fleece reinforcement</t>
  </si>
  <si>
    <t>GlassFibreFleeceReinforcement</t>
  </si>
  <si>
    <t>45-85-70/340 Glass fibre fleece reinforcement;</t>
  </si>
  <si>
    <t>Pr_20_96_71_34</t>
  </si>
  <si>
    <t>Glass fibre mesh reinforcement</t>
  </si>
  <si>
    <t>GlassFibreMeshReinforcement</t>
  </si>
  <si>
    <t>45-85-70/355 Glass fibre mesh reinforcement;</t>
  </si>
  <si>
    <t>Pr_20_96_71_35</t>
  </si>
  <si>
    <t>Glass fibre reinforcement mats</t>
  </si>
  <si>
    <t>GlassFibreReinforcementMat</t>
  </si>
  <si>
    <t>45-85-70/335 Glass fibre reinforcement mat;</t>
  </si>
  <si>
    <t>Pr_20_96_71_36</t>
  </si>
  <si>
    <t>Glass fibre reinforcement tendons</t>
  </si>
  <si>
    <t>GlassFibreReinforcementTendon</t>
  </si>
  <si>
    <t>Pr_20_96_71_51</t>
  </si>
  <si>
    <t>Mechanical reinforcement couplers</t>
  </si>
  <si>
    <t>MechanicalReinforcementCoupler</t>
  </si>
  <si>
    <t>45-85-70/400 Mechanical couplers;</t>
  </si>
  <si>
    <t>Pr_20_96_71_52</t>
  </si>
  <si>
    <t>Meshwork joint reinforcement</t>
  </si>
  <si>
    <t>MeshworkJointReinforcement</t>
  </si>
  <si>
    <t>Pr_20_96_71_62</t>
  </si>
  <si>
    <t>Phosphor bronze rod reinforcement</t>
  </si>
  <si>
    <t>PhosphorBronzeRodReinforcement</t>
  </si>
  <si>
    <t>Pr_20_96_71_64</t>
  </si>
  <si>
    <t>Polyester (PES) fibre fleece reinforcement</t>
  </si>
  <si>
    <t>PolyesterPesFibreFleeceReinforcement</t>
  </si>
  <si>
    <t>45-85-70/350 Polyester fibre fleece reinforcement;</t>
  </si>
  <si>
    <t>Pr_20_96_71_66</t>
  </si>
  <si>
    <t>Prefabricated continuity reinforcement strips</t>
  </si>
  <si>
    <t>PrefabricatedContinuityReinforcementStrip</t>
  </si>
  <si>
    <t>45-85-70/386 Prefabricated continuity reinforcement strips;</t>
  </si>
  <si>
    <t>Pr_20_96_71_67</t>
  </si>
  <si>
    <t>Prefabricated reinforcement</t>
  </si>
  <si>
    <t>PrefabricatedReinforcement</t>
  </si>
  <si>
    <t>45-85-70/388 Prefabricated reinforcement;</t>
  </si>
  <si>
    <t>Pr_20_96_71_71</t>
  </si>
  <si>
    <t>Reinforcement bolsters</t>
  </si>
  <si>
    <t>ReinforcementBolster</t>
  </si>
  <si>
    <t>Pr_20_96_71_73</t>
  </si>
  <si>
    <t>Reinforcement Chairs</t>
  </si>
  <si>
    <t>ReinforcementChair</t>
  </si>
  <si>
    <t>Pr_20_96_71_83</t>
  </si>
  <si>
    <t>Stainless steel bed joint reinforcement</t>
  </si>
  <si>
    <t>StainlessSteelBedJointReinforcement</t>
  </si>
  <si>
    <t>45-85-70/330 Stainless steel bed joint reinforcement;</t>
  </si>
  <si>
    <t>Pr_20_96_71_84</t>
  </si>
  <si>
    <t>Stainless steel fabric reinforcement</t>
  </si>
  <si>
    <t>StainlessSteelFabricReinforcement</t>
  </si>
  <si>
    <t>45-85-70/372 Stainless steel fabric reinforcement;</t>
  </si>
  <si>
    <t>Pr_20_96_71_85</t>
  </si>
  <si>
    <t>Stainless steel plain bar reinforcement</t>
  </si>
  <si>
    <t>StainlessSteelPlainBarReinforcement</t>
  </si>
  <si>
    <t>45-85-70/378 Stainless steel plain bar reinforcement;</t>
  </si>
  <si>
    <t>Pr_20_96_71_86</t>
  </si>
  <si>
    <t>Stainless steel ribbed bar reinforcement</t>
  </si>
  <si>
    <t>StainlessSteelRibbedBarReinforcement</t>
  </si>
  <si>
    <t>45-85-70/380 Stainless steel ribbed bar reinforcement;</t>
  </si>
  <si>
    <t>Pr_20_96_71_87</t>
  </si>
  <si>
    <t>Stainless steel post-installed starter bars</t>
  </si>
  <si>
    <t>StainlessSteelPostInstalledStarterBar</t>
  </si>
  <si>
    <t>45-85-70/384 Stainless steel post installed starter bars;</t>
  </si>
  <si>
    <t>Pr_20_96_71_97</t>
  </si>
  <si>
    <t>Welded wire mesh reinforcement</t>
  </si>
  <si>
    <t>WeldedWireMeshReinforcement</t>
  </si>
  <si>
    <t>45-85-70/365 Welded wire mesh reinforcement;</t>
  </si>
  <si>
    <t>Pr_20_96_96</t>
  </si>
  <si>
    <t>Wire fencing ancillary products</t>
  </si>
  <si>
    <t>WireFencingAncillary</t>
  </si>
  <si>
    <t>Pr_20_96_96_11</t>
  </si>
  <si>
    <t>Carbon steel fencing cleats</t>
  </si>
  <si>
    <t>CarbonSteelFencingCleat</t>
  </si>
  <si>
    <t>45-25-38/415 Fencing cleats;</t>
  </si>
  <si>
    <t>Pr_20_96_96_12</t>
  </si>
  <si>
    <t>Carbon steel fencing droppers</t>
  </si>
  <si>
    <t>CarbonSteelFencingDropper</t>
  </si>
  <si>
    <t>45-25-38/405 Carbon steel droppers;</t>
  </si>
  <si>
    <t>Pr_20_96_96_13</t>
  </si>
  <si>
    <t>Carbon steel fencing rings</t>
  </si>
  <si>
    <t>CarbonSteelFencingRing</t>
  </si>
  <si>
    <t>45-25-38/420 Fixing rings;</t>
  </si>
  <si>
    <t>Pr_20_96_96_14</t>
  </si>
  <si>
    <t>Carbon steel fencing strainers</t>
  </si>
  <si>
    <t>CarbonSteelFencingStrainer</t>
  </si>
  <si>
    <t>45-25-38/430 Fencing strainers;</t>
  </si>
  <si>
    <t>Pr_20_96_96_15</t>
  </si>
  <si>
    <t>Carbon steel fencing stretcher bars</t>
  </si>
  <si>
    <t>CarbonSteelFencingStretcherBar</t>
  </si>
  <si>
    <t>45-25-38/455 Stretcher bars;</t>
  </si>
  <si>
    <t>Pr_20_96_96_16</t>
  </si>
  <si>
    <t>Carbon steel fencing wedges</t>
  </si>
  <si>
    <t>CarbonSteelFencingWedge</t>
  </si>
  <si>
    <t>45-25-38/435 Fencing wedges;</t>
  </si>
  <si>
    <t>Pr_20_96_96_17</t>
  </si>
  <si>
    <t>Carbon steel preformed fencing lashing rods</t>
  </si>
  <si>
    <t>CarbonSteelPreformedFencingLashingRod</t>
  </si>
  <si>
    <t>45-25-38/440 Pre-formed lashing rods;</t>
  </si>
  <si>
    <t>Pr_20_96_96_72</t>
  </si>
  <si>
    <t>Rotating vane fence toppings</t>
  </si>
  <si>
    <t>RotatingVaneFenceTopping</t>
  </si>
  <si>
    <t>45-25-38/445 Rotating vane toppings;</t>
  </si>
  <si>
    <t>Pr_20_96_97</t>
  </si>
  <si>
    <t>Wires, ropes, twines and chains</t>
  </si>
  <si>
    <t>WireRopeTwineChain</t>
  </si>
  <si>
    <t>Pr_20_96_97_02</t>
  </si>
  <si>
    <t>Aluminium wires</t>
  </si>
  <si>
    <t>AluminiumWire</t>
  </si>
  <si>
    <t>45-85-95/305 Aluminium wires;</t>
  </si>
  <si>
    <t>Pr_20_96_97_11</t>
  </si>
  <si>
    <t>Carbon steel barbed tapes</t>
  </si>
  <si>
    <t>CarbonSteelBarbedTape</t>
  </si>
  <si>
    <t>45-85-95/435 Carbon steel barbed tapes;</t>
  </si>
  <si>
    <t>Pr_20_96_97_12</t>
  </si>
  <si>
    <t>Carbon steel barbed wires</t>
  </si>
  <si>
    <t>CarbonSteelBarbedWire</t>
  </si>
  <si>
    <t>45-85-95/310 Carbon steel barbed wires;</t>
  </si>
  <si>
    <t>Pr_20_96_97_13</t>
  </si>
  <si>
    <t>Carbon steel chains</t>
  </si>
  <si>
    <t>CarbonSteelChain</t>
  </si>
  <si>
    <t>45-85-95/415 Carbon steel chains;</t>
  </si>
  <si>
    <t>Pr_20_96_97_14</t>
  </si>
  <si>
    <t>Carbon steel high tensile barbed wires</t>
  </si>
  <si>
    <t>CarbonSteelHighTensileBarbedWire</t>
  </si>
  <si>
    <t>45-85-95/325 High tensile steel barbed wires;</t>
  </si>
  <si>
    <t>Pr_20_96_97_15</t>
  </si>
  <si>
    <t>Carbon steel high tensile line wires</t>
  </si>
  <si>
    <t>CarbonSteelHighTensileLineWire</t>
  </si>
  <si>
    <t>45-85-95/330 High tensile steel line wires;</t>
  </si>
  <si>
    <t>Pr_20_96_97_16</t>
  </si>
  <si>
    <t>Carbon steel razor wires</t>
  </si>
  <si>
    <t>CarbonSteelRazorWire</t>
  </si>
  <si>
    <t>45-85-95/315 Carbon steel razor wires;</t>
  </si>
  <si>
    <t>Pr_20_96_97_17</t>
  </si>
  <si>
    <t>Carbon steel spring wires</t>
  </si>
  <si>
    <t>CarbonSteelSpringWire</t>
  </si>
  <si>
    <t>45-85-95/350 Spring steel wires;</t>
  </si>
  <si>
    <t>Pr_20_96_97_18</t>
  </si>
  <si>
    <t>Carbon steel wire ropes</t>
  </si>
  <si>
    <t>CarbonSteelWireRope</t>
  </si>
  <si>
    <t>45-85-95/385 Carbon steel wire ropes;</t>
  </si>
  <si>
    <t>Pr_20_96_97_19</t>
  </si>
  <si>
    <t>Carbon steel wires</t>
  </si>
  <si>
    <t>CarbonSteelWire</t>
  </si>
  <si>
    <t>45-85-95/320 Carbon steel wires;</t>
  </si>
  <si>
    <t>Pr_20_96_97_21</t>
  </si>
  <si>
    <t>Copper alloy wires</t>
  </si>
  <si>
    <t>CopperAlloyWire</t>
  </si>
  <si>
    <t>45-85-95/322 Copper alloy wires;</t>
  </si>
  <si>
    <t>Pr_20_96_97_27</t>
  </si>
  <si>
    <t>Electric fence ropes</t>
  </si>
  <si>
    <t>ElectricFenceRope</t>
  </si>
  <si>
    <t>45-85-95/390 Electric fence ropes;</t>
  </si>
  <si>
    <t>Pr_20_96_97_51</t>
  </si>
  <si>
    <t>Mixed fibre ropes</t>
  </si>
  <si>
    <t>MixedFibreRope</t>
  </si>
  <si>
    <t>Pr_20_96_97_56</t>
  </si>
  <si>
    <t>Natural ropes</t>
  </si>
  <si>
    <t>NaturalRope</t>
  </si>
  <si>
    <t>45-85-95/395 Natural ropes;</t>
  </si>
  <si>
    <t>Pr_20_96_97_57</t>
  </si>
  <si>
    <t>Natural threads</t>
  </si>
  <si>
    <t>NaturalThread</t>
  </si>
  <si>
    <t>Pr_20_96_97_58</t>
  </si>
  <si>
    <t>Natural twines</t>
  </si>
  <si>
    <t>NaturalTwine</t>
  </si>
  <si>
    <t>45-85-95/360 Natural twines;</t>
  </si>
  <si>
    <t>Pr_20_96_97_60</t>
  </si>
  <si>
    <t>Phosphor bronze wires</t>
  </si>
  <si>
    <t>PhosphorBronzeWire</t>
  </si>
  <si>
    <t>45-85-95/332 Phosphor bronze wires;</t>
  </si>
  <si>
    <t>Pr_20_96_97_62</t>
  </si>
  <si>
    <t>Plastics chains</t>
  </si>
  <si>
    <t>PlasticChain</t>
  </si>
  <si>
    <t>Pr_20_96_97_63</t>
  </si>
  <si>
    <t>Plastics wires or lines</t>
  </si>
  <si>
    <t>PlasticWireLine</t>
  </si>
  <si>
    <t>Pr_20_96_97_73</t>
  </si>
  <si>
    <t>Shock-absorbing lanyards</t>
  </si>
  <si>
    <t>ShockAbsorbingLanyard</t>
  </si>
  <si>
    <t>Pr_20_96_97_74</t>
  </si>
  <si>
    <t>Stainless steel barbed tapes</t>
  </si>
  <si>
    <t>StainlessSteelBarbedTape</t>
  </si>
  <si>
    <t>45-85-95/440 Stainless steel barbed tapes;</t>
  </si>
  <si>
    <t>Pr_20_96_97_75</t>
  </si>
  <si>
    <t>Stainless steel barbed wires</t>
  </si>
  <si>
    <t>StainlessSteelBarbedWire</t>
  </si>
  <si>
    <t>45-85-95/335 Stainless steel barbed wires;</t>
  </si>
  <si>
    <t>Pr_20_96_97_76</t>
  </si>
  <si>
    <t>Stainless steel chains</t>
  </si>
  <si>
    <t>StainlessSteelChain</t>
  </si>
  <si>
    <t>45-85-95/420 Stainless steel chains;</t>
  </si>
  <si>
    <t>Pr_20_96_97_77</t>
  </si>
  <si>
    <t>Stainless steel high tensile barbed wires</t>
  </si>
  <si>
    <t>StainlessSteelHighTensileBarbedWire</t>
  </si>
  <si>
    <t>Pr_20_96_97_78</t>
  </si>
  <si>
    <t>Stainless steel high tensile line wires</t>
  </si>
  <si>
    <t>StainlessSteelHighTensileLineWire</t>
  </si>
  <si>
    <t>Pr_20_96_97_79</t>
  </si>
  <si>
    <t>Stainless steel razor wires</t>
  </si>
  <si>
    <t>StainlessSteelRazorWire</t>
  </si>
  <si>
    <t>45-85-95/340 Stainless steel razor wires;</t>
  </si>
  <si>
    <t>Pr_20_96_97_80</t>
  </si>
  <si>
    <t>Stainless steel spring wires</t>
  </si>
  <si>
    <t>StainlessSteelSpringWire</t>
  </si>
  <si>
    <t>Pr_20_96_97_81</t>
  </si>
  <si>
    <t>Stainless steel wire ropes</t>
  </si>
  <si>
    <t>StainlessSteelWireRope</t>
  </si>
  <si>
    <t>45-85-95/405 Stainless steel wire rope;</t>
  </si>
  <si>
    <t>Pr_20_96_97_82</t>
  </si>
  <si>
    <t>Stainless steel wires</t>
  </si>
  <si>
    <t>StainlessSteelWire</t>
  </si>
  <si>
    <t>45-85-95/345 Stainless steel wires;</t>
  </si>
  <si>
    <t>Pr_20_96_97_83</t>
  </si>
  <si>
    <t>Swimming pool flagged ropes</t>
  </si>
  <si>
    <t>SwimmingPoolFlaggedRope</t>
  </si>
  <si>
    <t>45-35-90/400 Flagged ropes;</t>
  </si>
  <si>
    <t>Pr_20_96_97_84</t>
  </si>
  <si>
    <t>Swimming pool false start ropes</t>
  </si>
  <si>
    <t>SwimmingPoolFalseStartRope</t>
  </si>
  <si>
    <t>45-35-90/395 False start ropes;</t>
  </si>
  <si>
    <t>Pr_20_96_97_85</t>
  </si>
  <si>
    <t>Swimming pool lane ropes</t>
  </si>
  <si>
    <t>SwimmingPoolLaneRope</t>
  </si>
  <si>
    <t>45-35-90/405 Lane ropes;</t>
  </si>
  <si>
    <t>Pr_20_96_97_86</t>
  </si>
  <si>
    <t>Synthetic chains</t>
  </si>
  <si>
    <t>SyntheticChain</t>
  </si>
  <si>
    <t>45-85-95/425 Synthetic chains;</t>
  </si>
  <si>
    <t>Pr_20_96_97_87</t>
  </si>
  <si>
    <t>Synthetic ropes</t>
  </si>
  <si>
    <t>SyntheticRope</t>
  </si>
  <si>
    <t>45-85-95/400 Synthetic ropes;</t>
  </si>
  <si>
    <t>Pr_20_96_97_88</t>
  </si>
  <si>
    <t>Synthetic threads</t>
  </si>
  <si>
    <t>SyntheticThread</t>
  </si>
  <si>
    <t>45-85-95/365 Synthetic twines;</t>
  </si>
  <si>
    <t>Pr_20_96_97_89</t>
  </si>
  <si>
    <t>Synthetic twines</t>
  </si>
  <si>
    <t>SyntheticTwine</t>
  </si>
  <si>
    <t>45-85-95/375 Synthetic threads;</t>
  </si>
  <si>
    <t>Pr_25</t>
  </si>
  <si>
    <t>Skin products</t>
  </si>
  <si>
    <t>Skin</t>
  </si>
  <si>
    <t>AR;ST;HW;CV;FI;RL;DR</t>
  </si>
  <si>
    <t>Pr_25_30</t>
  </si>
  <si>
    <t>Fixed access products</t>
  </si>
  <si>
    <t>FixedAccess</t>
  </si>
  <si>
    <t>AR;ST;HW</t>
  </si>
  <si>
    <t>Pr_25_30_30</t>
  </si>
  <si>
    <t>Floor plates, gratings and edgings</t>
  </si>
  <si>
    <t>FloorPlateGratingEdging</t>
  </si>
  <si>
    <t>Pr_25_30_30_01</t>
  </si>
  <si>
    <t>Aluminium cold-formed planks</t>
  </si>
  <si>
    <t>AluminiumColdFormedPlank</t>
  </si>
  <si>
    <t>45-30-40/310 Aluminium cold formed planks;</t>
  </si>
  <si>
    <t>Pr_25_30_30_02</t>
  </si>
  <si>
    <t>Aluminium duckboards</t>
  </si>
  <si>
    <t>AluminiumDuckboard</t>
  </si>
  <si>
    <t>Pr_25_30_30_03</t>
  </si>
  <si>
    <t>Aluminium edging sections</t>
  </si>
  <si>
    <t>AluminiumEdgingSection</t>
  </si>
  <si>
    <t>45-30-40/400 Aluminium edging section;</t>
  </si>
  <si>
    <t>Pr_25_30_30_04</t>
  </si>
  <si>
    <t>Aluminium expanded gratings</t>
  </si>
  <si>
    <t>AluminiumExpandedGrating</t>
  </si>
  <si>
    <t>45-30-40/325 Aluminium expanded gratings;</t>
  </si>
  <si>
    <t>Pr_25_30_30_05</t>
  </si>
  <si>
    <t>Aluminium open bar metal gratings</t>
  </si>
  <si>
    <t>AluminiumOpenBarMetalGrating</t>
  </si>
  <si>
    <t>45-30-40/350 Aluminium open bar metal gratings;</t>
  </si>
  <si>
    <t>Pr_25_30_30_06</t>
  </si>
  <si>
    <t>Aluminium solid metal plates</t>
  </si>
  <si>
    <t>AluminiumSolidMetalPlate</t>
  </si>
  <si>
    <t>45-30-40/375 Aluminium solid metal plates;</t>
  </si>
  <si>
    <t>Pr_25_30_30_12</t>
  </si>
  <si>
    <t>Carbon steel cold-formed planks</t>
  </si>
  <si>
    <t>CarbonSteelColdFormedPlank</t>
  </si>
  <si>
    <t>45-30-40/315 Carbon steel cold formed planks;</t>
  </si>
  <si>
    <t>Pr_25_30_30_14</t>
  </si>
  <si>
    <t>Carbon steel edging sections</t>
  </si>
  <si>
    <t>CarbonSteelEdgingSection</t>
  </si>
  <si>
    <t>45-30-40/405 Carbon steel edging section;</t>
  </si>
  <si>
    <t>Pr_25_30_30_16</t>
  </si>
  <si>
    <t>Carbon steel expanded gratings</t>
  </si>
  <si>
    <t>CarbonSteelExpandedGrating</t>
  </si>
  <si>
    <t>45-30-40/330 Carbon steel expanded gratings;</t>
  </si>
  <si>
    <t>Pr_25_30_30_18</t>
  </si>
  <si>
    <t>Carbon steel open bar metal gratings</t>
  </si>
  <si>
    <t>CarbonSteelOpenBarMetalGrating</t>
  </si>
  <si>
    <t>45-30-40/355 Carbon steel open bar metal gratings;</t>
  </si>
  <si>
    <t>Pr_25_30_30_20</t>
  </si>
  <si>
    <t>Carbon steel solid metal plates</t>
  </si>
  <si>
    <t>CarbonSteelSolidMetalPlate</t>
  </si>
  <si>
    <t>Pr_25_30_30_21</t>
  </si>
  <si>
    <t>Chequer plates</t>
  </si>
  <si>
    <t>ChequerPlate</t>
  </si>
  <si>
    <t>45-30-40/390 Chequer plate;</t>
  </si>
  <si>
    <t>Pr_25_30_30_22</t>
  </si>
  <si>
    <t>Concrete planks</t>
  </si>
  <si>
    <t>ConcretePlank</t>
  </si>
  <si>
    <t>Pr_25_30_30_34</t>
  </si>
  <si>
    <t>Glass fibre-reinforced plastics (GRP) moulded open mesh gratings</t>
  </si>
  <si>
    <t>GlassFibreReinforcedPlasticsMouldedOpenMeshGrating</t>
  </si>
  <si>
    <t>45-30-40/340 GRP moulded open mesh gratings;</t>
  </si>
  <si>
    <t>Pr_25_30_30_36</t>
  </si>
  <si>
    <t>Hardwood duckboards</t>
  </si>
  <si>
    <t>HardwoodDuckboard</t>
  </si>
  <si>
    <t>Pr_25_30_30_58</t>
  </si>
  <si>
    <t>Open bar glass fibre-reinforced plastics (GRP) gratings</t>
  </si>
  <si>
    <t>OpenBarGlassFibreReinforcedPlasticsGrating</t>
  </si>
  <si>
    <t>45-30-40/345 Open bar GRP gratings;</t>
  </si>
  <si>
    <t>Pr_25_30_30_63</t>
  </si>
  <si>
    <t>Plastics perforated gratings</t>
  </si>
  <si>
    <t>PlasticPerforatedGrating</t>
  </si>
  <si>
    <t>Pr_25_30_30_80</t>
  </si>
  <si>
    <t>Softwood duckboards</t>
  </si>
  <si>
    <t>SoftwoodDuckboard</t>
  </si>
  <si>
    <t>Pr_25_30_30_81</t>
  </si>
  <si>
    <t>Solid glass fibre-reinforced plastics (GRP) plates</t>
  </si>
  <si>
    <t>SolidGlassFibreReinforcedPlasticsPlate</t>
  </si>
  <si>
    <t>45-30-40/370 Solid GRP plates;</t>
  </si>
  <si>
    <t>Pr_25_30_30_82</t>
  </si>
  <si>
    <t>Stainless steel cold-formed planks</t>
  </si>
  <si>
    <t>StainlessSteelColdFormedPlank</t>
  </si>
  <si>
    <t>45-30-40/320 Stainless steel cold formed planks;</t>
  </si>
  <si>
    <t>Pr_25_30_30_83</t>
  </si>
  <si>
    <t>Stainless steel edging sections</t>
  </si>
  <si>
    <t>StainlessSteelEdgingSection</t>
  </si>
  <si>
    <t>45-30-40/410 Stainless steel edging section;</t>
  </si>
  <si>
    <t>Pr_25_30_30_84</t>
  </si>
  <si>
    <t>Stainless steel expanded gratings</t>
  </si>
  <si>
    <t>StainlessSteelExpandedGrating</t>
  </si>
  <si>
    <t>45-30-40/335 Stainless steel expanded gratings;</t>
  </si>
  <si>
    <t>Pr_25_30_30_85</t>
  </si>
  <si>
    <t>Stainless steel open bar metal gratings</t>
  </si>
  <si>
    <t>StainlessSteelOpenBarMetalGrating</t>
  </si>
  <si>
    <t>45-30-40/360 Stainless steel open bar metal gratings;</t>
  </si>
  <si>
    <t>Pr_25_30_30_86</t>
  </si>
  <si>
    <t>Stainless steel solid metal plates</t>
  </si>
  <si>
    <t>StainlessSteelSolidMetalPlate</t>
  </si>
  <si>
    <t>Pr_25_30_36</t>
  </si>
  <si>
    <t>Handrails</t>
  </si>
  <si>
    <t>Handrail</t>
  </si>
  <si>
    <t>Pr_25_30_36_03</t>
  </si>
  <si>
    <t>Aluminium handrails</t>
  </si>
  <si>
    <t>AluminiumHandrail</t>
  </si>
  <si>
    <t>45-70-70/465 Aluminium handrails;</t>
  </si>
  <si>
    <t>Pr_25_30_36_11</t>
  </si>
  <si>
    <t>Carbon steel handrails</t>
  </si>
  <si>
    <t>CarbonSteelHandrail</t>
  </si>
  <si>
    <t>45-70-70/475 Low carbon steel handrails;</t>
  </si>
  <si>
    <t>Pr_25_30_36_30</t>
  </si>
  <si>
    <t>Fibre-reinforced polymer handrails</t>
  </si>
  <si>
    <t>FibreReinforcedPolymerHandrail</t>
  </si>
  <si>
    <t>Pr_25_30_36_34</t>
  </si>
  <si>
    <t>Grab rails</t>
  </si>
  <si>
    <t>GrabRail</t>
  </si>
  <si>
    <t>Pr_25_30_36_50</t>
  </si>
  <si>
    <t>Manufactured stone handrails</t>
  </si>
  <si>
    <t>ManufacturedStoneHandrail</t>
  </si>
  <si>
    <t>45-70-70/485 Manufactured stone handrails;</t>
  </si>
  <si>
    <t>Pr_25_30_36_63</t>
  </si>
  <si>
    <t>Plastics handrails</t>
  </si>
  <si>
    <t>PlasticHandrail</t>
  </si>
  <si>
    <t>Pr_25_30_36_84</t>
  </si>
  <si>
    <t>Stainless steel handrails</t>
  </si>
  <si>
    <t>StainlessSteelHandrail</t>
  </si>
  <si>
    <t>45-70-70/480 Stainless steel handrails;</t>
  </si>
  <si>
    <t>Pr_25_30_36_96</t>
  </si>
  <si>
    <t>Wood handrails</t>
  </si>
  <si>
    <t>WoodHandrail</t>
  </si>
  <si>
    <t>45-70-70/470 Wood handrails;</t>
  </si>
  <si>
    <t>Pr_25_30_75</t>
  </si>
  <si>
    <t>Safety cages</t>
  </si>
  <si>
    <t>SafetyCage</t>
  </si>
  <si>
    <t>Pr_25_30_75_02</t>
  </si>
  <si>
    <t>Aluminium ladder safety cages</t>
  </si>
  <si>
    <t>AluminiumLadderSafetyCage</t>
  </si>
  <si>
    <t>45-30-75/475 Aluminium ladder safety cages;</t>
  </si>
  <si>
    <t>Pr_25_30_75_15</t>
  </si>
  <si>
    <t>Carbon steel ladder safety cages</t>
  </si>
  <si>
    <t>CarbonSteelLadderSafetyCage</t>
  </si>
  <si>
    <t>45-30-75/480 Carbon steel ladder safety cages;</t>
  </si>
  <si>
    <t>Pr_25_30_75_80</t>
  </si>
  <si>
    <t>Stainless steel ladder safety cages</t>
  </si>
  <si>
    <t>StainlessSteelLadderSafetyCage</t>
  </si>
  <si>
    <t>45-30-75/485 Stainless steel ladder safety cages;</t>
  </si>
  <si>
    <t>Pr_25_30_85</t>
  </si>
  <si>
    <t>Stair and ladder units</t>
  </si>
  <si>
    <t>StairLadderUnit</t>
  </si>
  <si>
    <t>Pr_25_30_85_02</t>
  </si>
  <si>
    <t>Access ladders</t>
  </si>
  <si>
    <t>AccessLadder</t>
  </si>
  <si>
    <t>Pr_25_30_85_03</t>
  </si>
  <si>
    <t>Aluminium loft ladders</t>
  </si>
  <si>
    <t>AluminiumLoftLadder</t>
  </si>
  <si>
    <t>45-30-75/400 Aluminium loft ladders;</t>
  </si>
  <si>
    <t>Pr_25_30_85_11</t>
  </si>
  <si>
    <t>Cat ladders</t>
  </si>
  <si>
    <t>CatLadder</t>
  </si>
  <si>
    <t>Pr_25_30_85_16</t>
  </si>
  <si>
    <t>Curved internal staircases</t>
  </si>
  <si>
    <t>CurvedInternalStaircase</t>
  </si>
  <si>
    <t>45-30-75/490 Standard curved internal staircases;</t>
  </si>
  <si>
    <t>Pr_25_30_85_22</t>
  </si>
  <si>
    <t>Drainage access chamber ladders</t>
  </si>
  <si>
    <t>DrainageAccessChamberLadder</t>
  </si>
  <si>
    <t>90-05-20/324 Access chamber ladders;</t>
  </si>
  <si>
    <t>Pr_25_30_85_23</t>
  </si>
  <si>
    <t>Drainage access chamber steps</t>
  </si>
  <si>
    <t>DrainageAccessChamberStep</t>
  </si>
  <si>
    <t>90-05-20/326 Access chamber steps;</t>
  </si>
  <si>
    <t>Pr_25_30_85_36</t>
  </si>
  <si>
    <t>Hardwood loft ladders</t>
  </si>
  <si>
    <t>HardwoodLoftLadder</t>
  </si>
  <si>
    <t>45-30-75/405 Timber loft ladders;</t>
  </si>
  <si>
    <t>Pr_25_30_85_48</t>
  </si>
  <si>
    <t>Lift pit ladders</t>
  </si>
  <si>
    <t>LiftPitLadder</t>
  </si>
  <si>
    <t>90-80-60/360 Pit ladder;</t>
  </si>
  <si>
    <t>Pr_25_30_85_64</t>
  </si>
  <si>
    <t>Pool ladders</t>
  </si>
  <si>
    <t>PoolLadder</t>
  </si>
  <si>
    <t>45-35-90/365 Vertical pool ladders;</t>
  </si>
  <si>
    <t>Pr_25_30_85_65</t>
  </si>
  <si>
    <t>Pool stepladders</t>
  </si>
  <si>
    <t>PoolStepladder</t>
  </si>
  <si>
    <t>45-35-90/370 Inclined pool stepladders;</t>
  </si>
  <si>
    <t>Pr_25_30_85_73</t>
  </si>
  <si>
    <t>Roll-up ladders</t>
  </si>
  <si>
    <t>RollUpLadder</t>
  </si>
  <si>
    <t>Pr_25_30_85_79</t>
  </si>
  <si>
    <t>Sliding ladders</t>
  </si>
  <si>
    <t>SlidingLadder</t>
  </si>
  <si>
    <t>Pr_25_30_85_83</t>
  </si>
  <si>
    <t>Steel loft ladders</t>
  </si>
  <si>
    <t>SteelLoftLadder</t>
  </si>
  <si>
    <t>45-30-75/410 Steel loft ladders;</t>
  </si>
  <si>
    <t>Pr_25_30_85_84</t>
  </si>
  <si>
    <t>Spiral internal staircases</t>
  </si>
  <si>
    <t>SpiralInternalStaircase</t>
  </si>
  <si>
    <t>Pr_25_30_85_85</t>
  </si>
  <si>
    <t>Step-over ladders</t>
  </si>
  <si>
    <t>StepOverLadder</t>
  </si>
  <si>
    <t>Pr_25_30_85_86</t>
  </si>
  <si>
    <t>Straight internal staircases</t>
  </si>
  <si>
    <t>StraightInternalStaircase</t>
  </si>
  <si>
    <t>45-30-75/495 Standard straight internal staircases;</t>
  </si>
  <si>
    <t>Pr_25_30_85_90</t>
  </si>
  <si>
    <t>Travelling ladders</t>
  </si>
  <si>
    <t>TravellingLadder</t>
  </si>
  <si>
    <t>45-35-74/440 Travelling ladders;</t>
  </si>
  <si>
    <t>Pr_25_30_86</t>
  </si>
  <si>
    <t>Surface-level traffic control products</t>
  </si>
  <si>
    <t>SurfaceLevelTrafficControl</t>
  </si>
  <si>
    <t>Pr_25_30_86_03</t>
  </si>
  <si>
    <t>Aluminium alloy vehicle flow plates</t>
  </si>
  <si>
    <t>AluminiumAlloyVehicleFlowPlate</t>
  </si>
  <si>
    <t>45-20-80/323 Aluminium alloy vehicle flow plates;</t>
  </si>
  <si>
    <t>Pr_25_30_86_04</t>
  </si>
  <si>
    <t>Aluminium alloy vehicle stops</t>
  </si>
  <si>
    <t>AluminiumAlloyVehicleStop</t>
  </si>
  <si>
    <t>45-20-80/331 Aluminium alloy vehicle stops;</t>
  </si>
  <si>
    <t>Pr_25_30_86_11</t>
  </si>
  <si>
    <t>Carbon steel vehicle flow plates</t>
  </si>
  <si>
    <t>CarbonSteelVehicleFlowPlate</t>
  </si>
  <si>
    <t>45-20-80/325 Carbon steel vehicle flow plates;</t>
  </si>
  <si>
    <t>Pr_25_30_86_12</t>
  </si>
  <si>
    <t>Carbon steel vehicle stops</t>
  </si>
  <si>
    <t>CarbonSteelVehicleStop</t>
  </si>
  <si>
    <t>45-20-80/333 Carbon steel vehicle stops;</t>
  </si>
  <si>
    <t>Pr_25_30_86_15</t>
  </si>
  <si>
    <t>Concrete demarcation units</t>
  </si>
  <si>
    <t>ConcreteDemarcationUnit</t>
  </si>
  <si>
    <t>45-20-80/314 Precast demarcation units;</t>
  </si>
  <si>
    <t>Pr_25_30_86_16</t>
  </si>
  <si>
    <t>Concrete vehicle stops</t>
  </si>
  <si>
    <t>ConcreteVehicleStop</t>
  </si>
  <si>
    <t>Pr_25_30_86_60</t>
  </si>
  <si>
    <t>Pavement extenders</t>
  </si>
  <si>
    <t>PavementExtender</t>
  </si>
  <si>
    <t>45-20-80/312 Pavement extenders;</t>
  </si>
  <si>
    <t>Pr_25_30_86_72</t>
  </si>
  <si>
    <t>Rising kerbs</t>
  </si>
  <si>
    <t>RisingKerb</t>
  </si>
  <si>
    <t>45-20-80/321 Rising kerbs;</t>
  </si>
  <si>
    <t>Pr_25_30_86_73</t>
  </si>
  <si>
    <t>Rising ramp vehicle barriers</t>
  </si>
  <si>
    <t>RisingRampVehicleBarrier</t>
  </si>
  <si>
    <t>Pr_25_30_86_74</t>
  </si>
  <si>
    <t>Rising spike vehicle stops</t>
  </si>
  <si>
    <t>RisingSpikeVehicleStop</t>
  </si>
  <si>
    <t>Pr_25_30_86_75</t>
  </si>
  <si>
    <t>Rubber vehicle stops</t>
  </si>
  <si>
    <t>RubberVehicleStop</t>
  </si>
  <si>
    <t>45-20-80/337 Rubber vehicle stops;</t>
  </si>
  <si>
    <t>Pr_25_30_86_83</t>
  </si>
  <si>
    <t>Speed restriction ramps</t>
  </si>
  <si>
    <t>SpeedRestrictionRamp</t>
  </si>
  <si>
    <t>45-20-80/315 Speed restriction ramps;</t>
  </si>
  <si>
    <t>Pr_25_30_86_88</t>
  </si>
  <si>
    <t>Timber vehicle stops</t>
  </si>
  <si>
    <t>TimberVehicleStop</t>
  </si>
  <si>
    <t>45-20-80/335 Timber vehicle stops;</t>
  </si>
  <si>
    <t>Pr_25_30_86_90</t>
  </si>
  <si>
    <t>Traffic-calming speed cushions</t>
  </si>
  <si>
    <t>TrafficCalmingSpeedCushion</t>
  </si>
  <si>
    <t>Pr_25_30_86_91</t>
  </si>
  <si>
    <t>Traffic islands</t>
  </si>
  <si>
    <t>TrafficIsland</t>
  </si>
  <si>
    <t>45-20-80/310 Traffic islands;</t>
  </si>
  <si>
    <t>Pr_25_30_90</t>
  </si>
  <si>
    <t>Treads and landing units</t>
  </si>
  <si>
    <t>TreadLandingUnit</t>
  </si>
  <si>
    <t>Pr_25_30_90_02</t>
  </si>
  <si>
    <t>Aluminium stair landing units</t>
  </si>
  <si>
    <t>AluminiumStairLandingUnit</t>
  </si>
  <si>
    <t>Pr_25_30_90_04</t>
  </si>
  <si>
    <t>Aluminium stair treads</t>
  </si>
  <si>
    <t>AluminiumStairTread</t>
  </si>
  <si>
    <t>Pr_25_30_90_09</t>
  </si>
  <si>
    <t>Carbon steel stair landing units</t>
  </si>
  <si>
    <t>CarbonSteelStairLandingUnit</t>
  </si>
  <si>
    <t>Pr_25_30_90_10</t>
  </si>
  <si>
    <t>Carbon steel stair treads</t>
  </si>
  <si>
    <t>CarbonSteelStairTread</t>
  </si>
  <si>
    <t>45-30-40/380 Carbon steel stair treads;</t>
  </si>
  <si>
    <t>Pr_25_30_90_11</t>
  </si>
  <si>
    <t>Concrete glazed stair treads</t>
  </si>
  <si>
    <t>ConcreteGlazedStairTread</t>
  </si>
  <si>
    <t>45-30-60/370 Precast concrete glazed stair treads;</t>
  </si>
  <si>
    <t>Pr_25_30_90_12</t>
  </si>
  <si>
    <t>Concrete glazed stair landing panels</t>
  </si>
  <si>
    <t>ConcreteGlazedStairLandingPanel</t>
  </si>
  <si>
    <t>45-20-60/370 Precast concrete glazed stair landing panels;</t>
  </si>
  <si>
    <t>Pr_25_30_90_13</t>
  </si>
  <si>
    <t>Concrete helical stair flight units</t>
  </si>
  <si>
    <t>ConcreteHelicalStairFlightUnit</t>
  </si>
  <si>
    <t>45-30-60/310 Precast concrete helical stair flight units;</t>
  </si>
  <si>
    <t>Pr_25_30_90_14</t>
  </si>
  <si>
    <t>Concrete spiral stair flight units</t>
  </si>
  <si>
    <t>ConcreteSpiralStairFlightUnit</t>
  </si>
  <si>
    <t>45-30-60/320 Precast concrete spiral stair flight units;</t>
  </si>
  <si>
    <t>Pr_25_30_90_15</t>
  </si>
  <si>
    <t>Concrete stair flight and landing units</t>
  </si>
  <si>
    <t>ConcreteStairFlightLandingUnit</t>
  </si>
  <si>
    <t>45-30-60/350 Precast concrete stair flight and landing units;</t>
  </si>
  <si>
    <t>Pr_25_30_90_16</t>
  </si>
  <si>
    <t>Concrete stair flight units</t>
  </si>
  <si>
    <t>ConcreteStairFlightUnit</t>
  </si>
  <si>
    <t>45-30-60/340 Precast concrete stair flight units;</t>
  </si>
  <si>
    <t>Pr_25_30_90_17</t>
  </si>
  <si>
    <t>Concrete stair landing units</t>
  </si>
  <si>
    <t>ConcreteStairLandingUnit</t>
  </si>
  <si>
    <t>45-30-60/360 Precast concrete stair landing units;</t>
  </si>
  <si>
    <t>Pr_25_30_90_18</t>
  </si>
  <si>
    <t>Concrete step units</t>
  </si>
  <si>
    <t>ConcreteStepUnit</t>
  </si>
  <si>
    <t>45-30-60/330 Precast concrete step units;</t>
  </si>
  <si>
    <t>Pr_25_30_90_19</t>
  </si>
  <si>
    <t>Concrete stair treads</t>
  </si>
  <si>
    <t>ConcreteStairTread</t>
  </si>
  <si>
    <t>Pr_25_30_90_32</t>
  </si>
  <si>
    <t>Glass stair landing units</t>
  </si>
  <si>
    <t>GlassStairLandingUnit</t>
  </si>
  <si>
    <t>Pr_25_30_90_33</t>
  </si>
  <si>
    <t>Glass stair treads</t>
  </si>
  <si>
    <t>GlassStairTread</t>
  </si>
  <si>
    <t>45-30-75/352 Glass stair treads;</t>
  </si>
  <si>
    <t>Pr_25_30_90_34</t>
  </si>
  <si>
    <t>Glued laminated timber stair landing units</t>
  </si>
  <si>
    <t>GluedLaminatedTimberStairLandingUnit</t>
  </si>
  <si>
    <t>Pr_25_30_90_35</t>
  </si>
  <si>
    <t>Glued laminated timber stair treads</t>
  </si>
  <si>
    <t>GluedLaminatedTimberStairTread</t>
  </si>
  <si>
    <t>Pr_25_30_90_36</t>
  </si>
  <si>
    <t>Hardwood stair treads</t>
  </si>
  <si>
    <t>HardwoodStairTread</t>
  </si>
  <si>
    <t>45-30-75/350 Dressed timber stair treads;</t>
  </si>
  <si>
    <t>Pr_25_30_90_37</t>
  </si>
  <si>
    <t>Hardwood stair landing units</t>
  </si>
  <si>
    <t>HardwoodStairLandingUnit</t>
  </si>
  <si>
    <t>Pr_25_30_90_50</t>
  </si>
  <si>
    <t>Metal stair spines</t>
  </si>
  <si>
    <t>MetalStairSpine</t>
  </si>
  <si>
    <t>45-30-75/366 Metal stair spines;</t>
  </si>
  <si>
    <t>Pr_25_30_90_52</t>
  </si>
  <si>
    <t>Metal stair treads</t>
  </si>
  <si>
    <t>MetalStairTread</t>
  </si>
  <si>
    <t>45-30-75/356 Metal stair treads;</t>
  </si>
  <si>
    <t>Pr_25_30_90_62</t>
  </si>
  <si>
    <t>Plastics stair landing units</t>
  </si>
  <si>
    <t>PlasticsStairLandingUnit</t>
  </si>
  <si>
    <t>Pr_25_30_90_63</t>
  </si>
  <si>
    <t>Plastics stair treads</t>
  </si>
  <si>
    <t>PlasticStairTread</t>
  </si>
  <si>
    <t>45-30-75/358 Plastics composite stair treads;</t>
  </si>
  <si>
    <t>Pr_25_30_90_70</t>
  </si>
  <si>
    <t>Reconstituted stone stair treads</t>
  </si>
  <si>
    <t>ReconstitutedStoneStairTread</t>
  </si>
  <si>
    <t>45-30-75/354 Reconstituted stone stair treads;</t>
  </si>
  <si>
    <t>Pr_25_30_90_80</t>
  </si>
  <si>
    <t>Softwood stair landing units</t>
  </si>
  <si>
    <t>SoftwoodStairLandingUnit</t>
  </si>
  <si>
    <t>Pr_25_30_90_81</t>
  </si>
  <si>
    <t>Softwood stair treads</t>
  </si>
  <si>
    <t>SoftwoodStairTread</t>
  </si>
  <si>
    <t>Pr_25_30_90_82</t>
  </si>
  <si>
    <t>Stainless steel stair landing units</t>
  </si>
  <si>
    <t>StainlessSteelStairLandingUnit</t>
  </si>
  <si>
    <t>Pr_25_30_90_83</t>
  </si>
  <si>
    <t>Stainless steel stair treads</t>
  </si>
  <si>
    <t>StainlessSteelStairTread</t>
  </si>
  <si>
    <t>45-30-40/385 Stainless steel stair treads;</t>
  </si>
  <si>
    <t>Pr_25_30_90_84</t>
  </si>
  <si>
    <t>Stone stair treads</t>
  </si>
  <si>
    <t>StoneStairTread</t>
  </si>
  <si>
    <t>Pr_25_30_90_85</t>
  </si>
  <si>
    <t>Stone step units</t>
  </si>
  <si>
    <t>StoneStepUnit</t>
  </si>
  <si>
    <t>45-30-75/380 Manufactured stone step units;</t>
  </si>
  <si>
    <t>Pr_25_30_90_86</t>
  </si>
  <si>
    <t>Stone stair landing units</t>
  </si>
  <si>
    <t>StoneStairLandingUnit</t>
  </si>
  <si>
    <t>Pr_25_30_90_88</t>
  </si>
  <si>
    <t>Timber risers</t>
  </si>
  <si>
    <t>TimberRiser</t>
  </si>
  <si>
    <t>45-30-75/360 Dressed timber risers;</t>
  </si>
  <si>
    <t>Pr_25_30_90_89</t>
  </si>
  <si>
    <t>Timber stair treads</t>
  </si>
  <si>
    <t>TimberStairTread</t>
  </si>
  <si>
    <t>Pr_25_31</t>
  </si>
  <si>
    <t>Formless skin products</t>
  </si>
  <si>
    <t>FormlessSkin</t>
  </si>
  <si>
    <t>Pr_25_31_28</t>
  </si>
  <si>
    <t>Expanding foams</t>
  </si>
  <si>
    <t>ExpandingFoam</t>
  </si>
  <si>
    <t>Pr_25_31_28_52</t>
  </si>
  <si>
    <t>Mineral-based injected foam insulation</t>
  </si>
  <si>
    <t>MineralBasedInjectedFoamInsulation</t>
  </si>
  <si>
    <t>Pr_25_31_28_65</t>
  </si>
  <si>
    <t>Polyisocyanurate (PIR) foam insulation</t>
  </si>
  <si>
    <t>PolyisocyanuratePirFoamInsulation</t>
  </si>
  <si>
    <t>45-55-45/400 Polyisocyanurate (PIR) foam insulation;</t>
  </si>
  <si>
    <t>Pr_25_31_28_66</t>
  </si>
  <si>
    <t>Polyurethane (PUR) injected foam insulation</t>
  </si>
  <si>
    <t>PolyurethanePurInjectedFoamInsulation</t>
  </si>
  <si>
    <t>45-55-45/345 Polyurethane foam cavity insulation;</t>
  </si>
  <si>
    <t>Pr_25_31_28_67</t>
  </si>
  <si>
    <t>Polyurethane (PUR) foam insulation</t>
  </si>
  <si>
    <t>PolyurethanePurFoamInsulation</t>
  </si>
  <si>
    <t>Pr_25_31_28_93</t>
  </si>
  <si>
    <t>Urea-formaldehyde foam (UFF) insulation</t>
  </si>
  <si>
    <t>UreaFormaldehydeFoamUffInsulation</t>
  </si>
  <si>
    <t>45-55-45/350 Urea-formaldehyde foam cavity insulation;</t>
  </si>
  <si>
    <t>Pr_25_31_28_94</t>
  </si>
  <si>
    <t>Vermin and insect-proof expanding foams</t>
  </si>
  <si>
    <t>VerminInsectProofExpandingFoam</t>
  </si>
  <si>
    <t>Pr_25_31_48</t>
  </si>
  <si>
    <t>Loose insulation</t>
  </si>
  <si>
    <t>LooseInsulation</t>
  </si>
  <si>
    <t>Pr_25_31_48_12</t>
  </si>
  <si>
    <t>Cellulose fibre loose insulation</t>
  </si>
  <si>
    <t>CelluloseFibreLooseInsulation</t>
  </si>
  <si>
    <t>45-55-45/360 Cellulose fibres;</t>
  </si>
  <si>
    <t>Pr_25_31_48_27</t>
  </si>
  <si>
    <t>Expanded cork loose insulation</t>
  </si>
  <si>
    <t>ExpandedCorkLooseInsulation</t>
  </si>
  <si>
    <t>45-55-45/370 Expanded cork loose fill insulation;</t>
  </si>
  <si>
    <t>Pr_25_31_48_28</t>
  </si>
  <si>
    <t>Expanded polystyrene (EPS) bead insulation</t>
  </si>
  <si>
    <t>ExpandedPolystyreneEpsBeadInsulation</t>
  </si>
  <si>
    <t>45-55-45/320 Expanded polystyrene (EPS) bead insulation;</t>
  </si>
  <si>
    <t>Pr_25_31_48_34</t>
  </si>
  <si>
    <t>Granular mineral wool insulation</t>
  </si>
  <si>
    <t>GranularMineralWoolInsulation</t>
  </si>
  <si>
    <t>45-55-45/440 Granular mineral wool insulation;</t>
  </si>
  <si>
    <t>Pr_25_31_48_48</t>
  </si>
  <si>
    <t>Loose-fill mineral wool fibre insulation</t>
  </si>
  <si>
    <t>LooseFillMineralWoolFibreInsulation</t>
  </si>
  <si>
    <t>45-55-45/330 Mineral wool fibre insulation;</t>
  </si>
  <si>
    <t>Pr_25_31_48_61</t>
  </si>
  <si>
    <t>Perlite loose insulation</t>
  </si>
  <si>
    <t>PerliteLooseInsulation</t>
  </si>
  <si>
    <t>45-55-45/390 Perlite insulation;</t>
  </si>
  <si>
    <t>Pr_25_31_48_66</t>
  </si>
  <si>
    <t>Polyurethane (PUR) foam chip insulation</t>
  </si>
  <si>
    <t>PolyurethanePurFoamChipInsulation</t>
  </si>
  <si>
    <t>Pr_25_31_48_71</t>
  </si>
  <si>
    <t>Recycled paper loose insulation</t>
  </si>
  <si>
    <t>RecycledPaperLooseInsulation</t>
  </si>
  <si>
    <t>Pr_25_31_48_76</t>
  </si>
  <si>
    <t>Sea grass loose insulation</t>
  </si>
  <si>
    <t>SeaGrassLooseInsulation</t>
  </si>
  <si>
    <t>Pr_25_31_48_94</t>
  </si>
  <si>
    <t>Vermiculite loose insulation</t>
  </si>
  <si>
    <t>VermiculiteLooseInsulation</t>
  </si>
  <si>
    <t>45-55-45/430 Vermiculite insulation;</t>
  </si>
  <si>
    <t>Pr_25_57</t>
  </si>
  <si>
    <t>Non-rigid sheet, mat and strip skin products</t>
  </si>
  <si>
    <t>NonRigidSheetMatStripSkin</t>
  </si>
  <si>
    <t>Pr_25_57_06</t>
  </si>
  <si>
    <t>Batt and quilt products</t>
  </si>
  <si>
    <t>BattQuilt</t>
  </si>
  <si>
    <t>Pr_25_57_06_02</t>
  </si>
  <si>
    <t>Aerogel blanket insulation</t>
  </si>
  <si>
    <t>AerogelBlanketInsulation</t>
  </si>
  <si>
    <t>45-45-70/320 Aerogel blanket insulation;</t>
  </si>
  <si>
    <t>Pr_25_57_06_15</t>
  </si>
  <si>
    <t>Cotton fibre batt insulation</t>
  </si>
  <si>
    <t>CottonFibreBattInsulation</t>
  </si>
  <si>
    <t>45-45-70/325 Cotton fibre batt insulation;</t>
  </si>
  <si>
    <t>Pr_25_57_06_28</t>
  </si>
  <si>
    <t>Felt backing insulation</t>
  </si>
  <si>
    <t>FeltBackingInsulation</t>
  </si>
  <si>
    <t>45-45-70/410 Felt backing insulation;</t>
  </si>
  <si>
    <t>Pr_25_57_06_30</t>
  </si>
  <si>
    <t>Flexible glass wool mat insulation</t>
  </si>
  <si>
    <t>FlexibleGlassWoolMatInsulation</t>
  </si>
  <si>
    <t>45-45-70/330 Flexible glass wool mat insulation;</t>
  </si>
  <si>
    <t>Pr_25_57_06_31</t>
  </si>
  <si>
    <t>Flexible stone wool mat insulation</t>
  </si>
  <si>
    <t>FlexibleStoneWoolMatInsulation</t>
  </si>
  <si>
    <t>45-45-70/335 Flexible rock wool mat insulation;</t>
  </si>
  <si>
    <t>Pr_25_57_06_32</t>
  </si>
  <si>
    <t>Formed recycled paper insulation</t>
  </si>
  <si>
    <t>FormedRecycledPaperInsulation</t>
  </si>
  <si>
    <t>Pr_25_57_06_34</t>
  </si>
  <si>
    <t>Glass fibre insulation</t>
  </si>
  <si>
    <t>GlassFibreInsulation</t>
  </si>
  <si>
    <t>45-55-45/380 Glass fibre insulation;</t>
  </si>
  <si>
    <t>Pr_25_57_06_37</t>
  </si>
  <si>
    <t>Hemp fibre insulation</t>
  </si>
  <si>
    <t>HempFibreInsulation</t>
  </si>
  <si>
    <t>45-45-70/340 Hemp fibre insulation;</t>
  </si>
  <si>
    <t>Pr_25_57_06_47</t>
  </si>
  <si>
    <t>Lift car protective quilts</t>
  </si>
  <si>
    <t>LiftCarProtectiveQuilt</t>
  </si>
  <si>
    <t>90-80-60/370 Protective quilts;</t>
  </si>
  <si>
    <t>Pr_25_57_06_50</t>
  </si>
  <si>
    <t>Mineral fibre slab insulation</t>
  </si>
  <si>
    <t>MineralFibreSlabInsulation</t>
  </si>
  <si>
    <t>45-45-70/380 Mineral fibre slab insulation;</t>
  </si>
  <si>
    <t>Pr_25_57_06_52</t>
  </si>
  <si>
    <t>Mineral wool flexible insulation</t>
  </si>
  <si>
    <t>MineralWoolFlexibleInsulation</t>
  </si>
  <si>
    <t>Pr_25_57_06_53</t>
  </si>
  <si>
    <t>Mineral wool insulation</t>
  </si>
  <si>
    <t>MineralWoolInsulation</t>
  </si>
  <si>
    <t>45-45-70/355 Mineral wool insulation;</t>
  </si>
  <si>
    <t>Pr_25_57_06_54</t>
  </si>
  <si>
    <t>Mineral wool resilient layer sound insulation</t>
  </si>
  <si>
    <t>MineralWoolResilientLayerSoundInsulation</t>
  </si>
  <si>
    <t>45-45-70/345 Mineral wool resilient layer sound insulation;</t>
  </si>
  <si>
    <t>Pr_25_57_06_55</t>
  </si>
  <si>
    <t>Mineral wool resilient strip sound insulation</t>
  </si>
  <si>
    <t>MineralWoolResilientStripSoundInsulation</t>
  </si>
  <si>
    <t>45-45-70/350 Mineral wool resilient strip sound insulation;</t>
  </si>
  <si>
    <t>Pr_25_57_06_56</t>
  </si>
  <si>
    <t>Mineral wool slab insulation</t>
  </si>
  <si>
    <t>MineralWoolSlabInsulation</t>
  </si>
  <si>
    <t>45-45-70/385 Mineral wool slab insulation;</t>
  </si>
  <si>
    <t>Pr_25_57_06_57</t>
  </si>
  <si>
    <t>Multifoil blanket insulation</t>
  </si>
  <si>
    <t>MultifoilBlanketInsulation</t>
  </si>
  <si>
    <t>45-45-70/360 Multifoil blanket insulation;</t>
  </si>
  <si>
    <t>Pr_25_57_06_70</t>
  </si>
  <si>
    <t>Reflective foil insulation</t>
  </si>
  <si>
    <t>ReflectiveFoilInsulation</t>
  </si>
  <si>
    <t>Pr_25_57_06_71</t>
  </si>
  <si>
    <t>Resilient layer insulation</t>
  </si>
  <si>
    <t>ResilientLayerInsulation</t>
  </si>
  <si>
    <t>45-45-70/437 Resilient layer insulation;</t>
  </si>
  <si>
    <t>Pr_25_57_06_76</t>
  </si>
  <si>
    <t>Sheep wool insulation</t>
  </si>
  <si>
    <t>SheepWoolInsulation</t>
  </si>
  <si>
    <t>45-45-70/365 Sheep wool insulation;</t>
  </si>
  <si>
    <t>Pr_25_57_06_94</t>
  </si>
  <si>
    <t>Vacuum insulated panels</t>
  </si>
  <si>
    <t>VacuumInsulatedPanel</t>
  </si>
  <si>
    <t>45-45-70/390 Vacuum insulated panels;</t>
  </si>
  <si>
    <t>Pr_25_57_06_97</t>
  </si>
  <si>
    <t>Wood fibre batt insulation</t>
  </si>
  <si>
    <t>WoodFibreBattInsulation</t>
  </si>
  <si>
    <t>45-45-70/370 Wood fibre batt insulation;</t>
  </si>
  <si>
    <t>Pr_25_57_08</t>
  </si>
  <si>
    <t>Bitumen-based membranes, sheets and fabrics</t>
  </si>
  <si>
    <t>BitumenBasedMembraneSheetFabric</t>
  </si>
  <si>
    <t>Pr_25_57_08_08</t>
  </si>
  <si>
    <t>Bitumen sheets</t>
  </si>
  <si>
    <t>BitumenSheet</t>
  </si>
  <si>
    <t>45-65-50/304 Bitumen sheets;</t>
  </si>
  <si>
    <t>Pr_25_57_08_58</t>
  </si>
  <si>
    <t>Pitch polymer membranes</t>
  </si>
  <si>
    <t>PitchPolymerMembrane</t>
  </si>
  <si>
    <t>45-65-50/307 Pitch polymer membranes;</t>
  </si>
  <si>
    <t>Pr_25_57_08_71</t>
  </si>
  <si>
    <t>Reinforced bitumen membrane perforated underlays</t>
  </si>
  <si>
    <t>ReinforcedBitumenMembranePerforatedUnderlay</t>
  </si>
  <si>
    <t>45-65-50/312 Reinforced bitumen membrane perforated underlay;</t>
  </si>
  <si>
    <t>Pr_25_57_08_75</t>
  </si>
  <si>
    <t>Reinforced bitumen roofing sheets</t>
  </si>
  <si>
    <t>ReinforcedBitumenRoofingSheet</t>
  </si>
  <si>
    <t>45-65-50/301 Reinforced bitumen sheets for roofing;</t>
  </si>
  <si>
    <t>Pr_25_57_10</t>
  </si>
  <si>
    <t>Building papers and vapour-permeable sheets</t>
  </si>
  <si>
    <t>BuildingPapersVapourPermeableSheet</t>
  </si>
  <si>
    <t>Pr_25_57_10_04</t>
  </si>
  <si>
    <t>Aluminium foil/ kraft paper laminates</t>
  </si>
  <si>
    <t>AluminiumFoilKraftPaperLaminate</t>
  </si>
  <si>
    <t>Pr_25_57_10_08</t>
  </si>
  <si>
    <t>Bitumen bonded kraft papers</t>
  </si>
  <si>
    <t>BitumenBondedKraftPaper</t>
  </si>
  <si>
    <t>Pr_25_57_10_09</t>
  </si>
  <si>
    <t>Building papers</t>
  </si>
  <si>
    <t>BuildingPaper</t>
  </si>
  <si>
    <t>45-65-50/322 Building paper;</t>
  </si>
  <si>
    <t>Pr_25_57_10_12</t>
  </si>
  <si>
    <t>Cellulose based building papers</t>
  </si>
  <si>
    <t>CelluloseBasedBuildingPaper</t>
  </si>
  <si>
    <t>Pr_25_57_10_37</t>
  </si>
  <si>
    <t>High-density polyethylene (PE-HD) vapour-permeable sheets</t>
  </si>
  <si>
    <t>HighDensityPolyethyleneVapourPermeableSheet</t>
  </si>
  <si>
    <t>Pr_25_57_10_45</t>
  </si>
  <si>
    <t>Kraft papers</t>
  </si>
  <si>
    <t>KraftPaper</t>
  </si>
  <si>
    <t>Pr_25_57_10_47</t>
  </si>
  <si>
    <t>Low-density polyethylene (PE-LD) vapour-permeable sheets</t>
  </si>
  <si>
    <t>LowDensityPolyethyleneVapourPermeableSheet</t>
  </si>
  <si>
    <t>Pr_25_57_10_62</t>
  </si>
  <si>
    <t>Polyethylene coated kraft papers</t>
  </si>
  <si>
    <t>PolyethyleneCoatedKraftPaper</t>
  </si>
  <si>
    <t>Pr_25_57_10_64</t>
  </si>
  <si>
    <t>Polyolefin vapour-permeable sheets</t>
  </si>
  <si>
    <t>PolyolefinVapourPermeableSheet</t>
  </si>
  <si>
    <t>Pr_25_57_10_66</t>
  </si>
  <si>
    <t>Polypropylene vapour-permeable sheets</t>
  </si>
  <si>
    <t>PolypropyleneVapourPermeableSheet</t>
  </si>
  <si>
    <t>Pr_25_57_10_68</t>
  </si>
  <si>
    <t>Polypropylene and polyethylene laminate vapour-permeable sheets</t>
  </si>
  <si>
    <t>PolypropylenePolyethyleneLaminateVapourPermeableSheet</t>
  </si>
  <si>
    <t>Pr_25_57_10_94</t>
  </si>
  <si>
    <t>Vapour-permeable sheets</t>
  </si>
  <si>
    <t>VapourPermeableSheet</t>
  </si>
  <si>
    <t>45-65-50/323 Vapour permeable sheets;</t>
  </si>
  <si>
    <t>Pr_25_57_21</t>
  </si>
  <si>
    <t>Damp-proof courses and cavity trays</t>
  </si>
  <si>
    <t>DampProofCourseCavityTray</t>
  </si>
  <si>
    <t>Pr_25_57_21_02</t>
  </si>
  <si>
    <t>Aluminium damp-proof courses and cavity trays</t>
  </si>
  <si>
    <t>AluminiumDampProofCoursesCavityTray</t>
  </si>
  <si>
    <t>Pr_25_57_21_06</t>
  </si>
  <si>
    <t>Bitumen-based damp-proof courses and cavity trays</t>
  </si>
  <si>
    <t>BitumenBasedDampProofCourseCavityTray</t>
  </si>
  <si>
    <t>45-25-20/305 Bitumen based damp proof courses and/ or cavity trays;</t>
  </si>
  <si>
    <t>Pr_25_57_21_08</t>
  </si>
  <si>
    <t>Bitumen polymer damp-proof courses and cavity trays</t>
  </si>
  <si>
    <t>BitumenPolymerDampProofCourseCavityTray</t>
  </si>
  <si>
    <t>45-25-20/310 Bitumen polymer damp proof courses and/ or cavity trays;</t>
  </si>
  <si>
    <t>Pr_25_57_21_11</t>
  </si>
  <si>
    <t>Carbon steel damp-proof courses and cavity trays</t>
  </si>
  <si>
    <t>CarbonSteelDampProofCoursesCavityTray</t>
  </si>
  <si>
    <t>Pr_25_57_21_12</t>
  </si>
  <si>
    <t>Cavity closer and damp-proof course supports</t>
  </si>
  <si>
    <t>CavityCloserDampProofCourseSupport</t>
  </si>
  <si>
    <t>Pr_25_57_21_13</t>
  </si>
  <si>
    <t>Clay brick damp-proof courses</t>
  </si>
  <si>
    <t>ClayBrickDampProofCourse</t>
  </si>
  <si>
    <t>Pr_25_57_21_14</t>
  </si>
  <si>
    <t>Cold-applied roofing membrane adhesive damp-proof course joint sealers</t>
  </si>
  <si>
    <t>ColdAppliedRoofingMembraneAdhesiveDampProofCourseJointSealer</t>
  </si>
  <si>
    <t>Pr_25_57_21_16</t>
  </si>
  <si>
    <t>Coping or capping damp-proof courses</t>
  </si>
  <si>
    <t>CopingCappingDampProofCourse</t>
  </si>
  <si>
    <t>Pr_25_57_21_18</t>
  </si>
  <si>
    <t>Copper damp-proof courses and cavity trays</t>
  </si>
  <si>
    <t>CopperDampProofCourseCavityTray</t>
  </si>
  <si>
    <t>45-25-20/320 Copper damp proof courses and/ or cavity trays;</t>
  </si>
  <si>
    <t>Pr_25_57_21_27</t>
  </si>
  <si>
    <t>Ethylene propylene (EP) damp-proof courses and cavity trays</t>
  </si>
  <si>
    <t>EthylenePropyleneEpDampProofCourseCavityTray</t>
  </si>
  <si>
    <t>45-25-20/337 Plastics damp proof courses and/ or cavity trays;</t>
  </si>
  <si>
    <t>Pr_25_57_21_33</t>
  </si>
  <si>
    <t>Gas-resistant preformed cavity trays</t>
  </si>
  <si>
    <t>GasResistantPreformedCavityTray</t>
  </si>
  <si>
    <t>45-25-20/405 Gas resistant preformed cavity trays;</t>
  </si>
  <si>
    <t>Pr_25_57_21_34</t>
  </si>
  <si>
    <t>Gas-resistant preformed cavity trays and cloaks</t>
  </si>
  <si>
    <t>GasResistantPreformedCavityTraysCloak</t>
  </si>
  <si>
    <t>Pr_25_57_21_35</t>
  </si>
  <si>
    <t>Gas-resistant damp-proof courses</t>
  </si>
  <si>
    <t>GasResistantDampProofCourse</t>
  </si>
  <si>
    <t>45-25-20/330 Gas-resistant damp proof courses and/ or cavity trays;</t>
  </si>
  <si>
    <t>Pr_25_57_21_36</t>
  </si>
  <si>
    <t>Granite damp-proof courses</t>
  </si>
  <si>
    <t>GraniteDampProofCourse</t>
  </si>
  <si>
    <t>Pr_25_57_21_42</t>
  </si>
  <si>
    <t>Insertion cavity trays</t>
  </si>
  <si>
    <t>InsertionCavityTray</t>
  </si>
  <si>
    <t>45-25-20/410 Insertion cavity trays;</t>
  </si>
  <si>
    <t>Pr_25_57_21_43</t>
  </si>
  <si>
    <t>Insulated damp-proof courses</t>
  </si>
  <si>
    <t>InsulatedDampProofCourse</t>
  </si>
  <si>
    <t>45-25-20/355 Insulated damp proof courses;</t>
  </si>
  <si>
    <t>Pr_25_57_21_44</t>
  </si>
  <si>
    <t>Joist seals</t>
  </si>
  <si>
    <t>JoistSeal</t>
  </si>
  <si>
    <t>45-25-20/460 Joist seals;</t>
  </si>
  <si>
    <t>Pr_25_57_21_48</t>
  </si>
  <si>
    <t>Lead damp-proof courses and cavity trays</t>
  </si>
  <si>
    <t>LeadDampProofCourseCavityTray</t>
  </si>
  <si>
    <t>45-25-20/335 Lead damp proof courses and/ or cavity trays;</t>
  </si>
  <si>
    <t>Pr_25_57_21_50</t>
  </si>
  <si>
    <t>Mastic asphalt (MA) damp-proof courses</t>
  </si>
  <si>
    <t>MasticAsphaltMaDampProofCourse</t>
  </si>
  <si>
    <t>45-25-20/360 Mastic asphalt damp proof courses;</t>
  </si>
  <si>
    <t>Pr_25_57_21_61</t>
  </si>
  <si>
    <t>Pitch polymer damp-proof courses and cavity trays</t>
  </si>
  <si>
    <t>PitchPolymerDampProofCourseCavityTray</t>
  </si>
  <si>
    <t>45-25-20/340 Pitch polymer damp proof courses and/ or cavity trays;</t>
  </si>
  <si>
    <t>Pr_25_57_21_63</t>
  </si>
  <si>
    <t>Polyethylene (PE) damp-proof courses and cavity trays</t>
  </si>
  <si>
    <t>PolyethylenePeDampProofCourseCavityTray</t>
  </si>
  <si>
    <t>Pr_25_57_21_64</t>
  </si>
  <si>
    <t>Polypropylene (PP) damp-proof courses and cavity trays</t>
  </si>
  <si>
    <t>PolypropylenePpDampProofCourseCavityTray</t>
  </si>
  <si>
    <t>Pr_25_57_21_65</t>
  </si>
  <si>
    <t>Polymeric damp-proof courses</t>
  </si>
  <si>
    <t>PolymericDampProofCourse</t>
  </si>
  <si>
    <t>Pr_25_57_21_66</t>
  </si>
  <si>
    <t>Preformed cavity trays</t>
  </si>
  <si>
    <t>PreformedCavityTray</t>
  </si>
  <si>
    <t>45-25-20/415 Preformed cavity trays;</t>
  </si>
  <si>
    <t>Pr_25_57_21_67</t>
  </si>
  <si>
    <t>Preformed cavity trays and cloaks</t>
  </si>
  <si>
    <t>PreformedCavityTrayCloak</t>
  </si>
  <si>
    <t>Pr_25_57_21_68</t>
  </si>
  <si>
    <t>Preformed damp-proof courses</t>
  </si>
  <si>
    <t>PreformedDampProofCourse</t>
  </si>
  <si>
    <t>45-25-20/365 Preformed dpcs;</t>
  </si>
  <si>
    <t>Pr_25_57_21_72</t>
  </si>
  <si>
    <t>Rising damp remedial units</t>
  </si>
  <si>
    <t>RisingDampRemedialUnit</t>
  </si>
  <si>
    <t>45-25-38/460 Rising damp remedial units;</t>
  </si>
  <si>
    <t>Pr_25_57_21_80</t>
  </si>
  <si>
    <t>Slate damp-proof courses</t>
  </si>
  <si>
    <t>SlateDampProofCourse</t>
  </si>
  <si>
    <t>Pr_25_57_21_99</t>
  </si>
  <si>
    <t>Zinc damp-proof courses</t>
  </si>
  <si>
    <t>ZincDampProofCourse</t>
  </si>
  <si>
    <t>Pr_25_57_51</t>
  </si>
  <si>
    <t>Membranes, liners, flexible sheets and fabrics</t>
  </si>
  <si>
    <t>MembraneLinerFlexibleSheetFabric</t>
  </si>
  <si>
    <t>Pr_25_57_51_02</t>
  </si>
  <si>
    <t>Acrylonitrile butadiene styrene (ABS) studded membranes</t>
  </si>
  <si>
    <t>AcrylonitrileButadieneStyreneAbsStuddedMembrane</t>
  </si>
  <si>
    <t>45-65-50/354 High density polyethylene studded sheets;</t>
  </si>
  <si>
    <t>Pr_25_57_51_10</t>
  </si>
  <si>
    <t>Butyl rubber (polyisobutylene isoprene (IIR)) geomembranes</t>
  </si>
  <si>
    <t>ButylRubberPolyisobutyleneIsopreneIirGeomembrane</t>
  </si>
  <si>
    <t>Pr_25_57_51_13</t>
  </si>
  <si>
    <t>Chlorinated polyethylene (PE-C) geomembranes</t>
  </si>
  <si>
    <t>ChlorinatedPolyethylenePeCGeomembrane</t>
  </si>
  <si>
    <t>Pr_25_57_51_14</t>
  </si>
  <si>
    <t>Chlorosulfonated polyethylene (PE-CS) geomembranes</t>
  </si>
  <si>
    <t>ChlorosulfonatedPolyethylenePeCsGeomembrane</t>
  </si>
  <si>
    <t>Pr_25_57_51_16</t>
  </si>
  <si>
    <t>Coated polyester fabrics</t>
  </si>
  <si>
    <t>CoatedPolyesterFabric</t>
  </si>
  <si>
    <t>Pr_25_57_51_27</t>
  </si>
  <si>
    <t>Ethylene propylene diene monomer (EPDM) geomembranes</t>
  </si>
  <si>
    <t>EthylenePropyleneDieneMonomerEpdmGeomembrane</t>
  </si>
  <si>
    <t>Pr_25_57_51_29</t>
  </si>
  <si>
    <t>Expanded polystyrene (EPS) studded sheets</t>
  </si>
  <si>
    <t>ExpandedPolystyreneStuddedSheet</t>
  </si>
  <si>
    <t>Pr_25_57_51_30</t>
  </si>
  <si>
    <t>Flexible pond liners</t>
  </si>
  <si>
    <t>FlexiblePondLiner</t>
  </si>
  <si>
    <t>90-15-90/481 Flexible pond liners;</t>
  </si>
  <si>
    <t>Pr_25_57_51_31</t>
  </si>
  <si>
    <t>Flexible polyolefin (FPO) polymeric membranes</t>
  </si>
  <si>
    <t>FlexiblePolyolefinFpoPolymericMembrane</t>
  </si>
  <si>
    <t>Pr_25_57_51_32</t>
  </si>
  <si>
    <t>Glass fibre membranes</t>
  </si>
  <si>
    <t>GlassFibreMembrane</t>
  </si>
  <si>
    <t>Pr_25_57_51_33</t>
  </si>
  <si>
    <t>Glass fibre fleeces</t>
  </si>
  <si>
    <t>GlassFibreFleece</t>
  </si>
  <si>
    <t>45-65-50/338 Glass fibre fleece;</t>
  </si>
  <si>
    <t>Pr_25_57_51_35</t>
  </si>
  <si>
    <t>Glass fibre-reinforced plastics (GRP) sheet liners</t>
  </si>
  <si>
    <t>GlassFibreReinforcedPlasticsSheetLiner</t>
  </si>
  <si>
    <t>45-60-60/350 GRP sheet liners;</t>
  </si>
  <si>
    <t>Pr_25_57_51_36</t>
  </si>
  <si>
    <t>High-density polyethylene (PE-HD) studded sheets</t>
  </si>
  <si>
    <t>HighDensityPolyethylenePeHdStuddedSheet</t>
  </si>
  <si>
    <t>45-65-50/354 Plastics or rubber studded sheets;</t>
  </si>
  <si>
    <t>Pr_25_57_51_38</t>
  </si>
  <si>
    <t>High-impact polystyrene (HIPS) studded sheets</t>
  </si>
  <si>
    <t>HighImpactPolystyreneStuddedSheet</t>
  </si>
  <si>
    <t>Pr_25_57_51_42</t>
  </si>
  <si>
    <t>Integrated flexible photovoltaic (PV) module membranes</t>
  </si>
  <si>
    <t>IntegratedFlexiblePhotovoltaicPvModuleMembrane</t>
  </si>
  <si>
    <t>Pr_25_57_51_51</t>
  </si>
  <si>
    <t>Membrane walkways</t>
  </si>
  <si>
    <t>MembraneWalkway</t>
  </si>
  <si>
    <t>45-65-50/390 Polymeric membrane walkways;</t>
  </si>
  <si>
    <t>Pr_25_57_51_52</t>
  </si>
  <si>
    <t>Metallized plastics window films</t>
  </si>
  <si>
    <t>MetallizedPlasticWindowFilm</t>
  </si>
  <si>
    <t>Pr_25_57_51_54</t>
  </si>
  <si>
    <t>Modified acrylic fabric</t>
  </si>
  <si>
    <t>ModifiedAcrylicFabric</t>
  </si>
  <si>
    <t>Pr_25_57_51_60</t>
  </si>
  <si>
    <t>Plastics window films</t>
  </si>
  <si>
    <t>PlasticWindowFilm</t>
  </si>
  <si>
    <t>45-65-50/332 Plastics window films;</t>
  </si>
  <si>
    <t>Pr_25_57_51_61</t>
  </si>
  <si>
    <t>Plastics preformed liners</t>
  </si>
  <si>
    <t>PlasticPreformedLiner</t>
  </si>
  <si>
    <t>45-60-60/360 Plastics preformed liners;</t>
  </si>
  <si>
    <t>Pr_25_57_51_66</t>
  </si>
  <si>
    <t>Polymeric membranes</t>
  </si>
  <si>
    <t>PolymericMembrane</t>
  </si>
  <si>
    <t>45-65-50/363 Polymeric membranes;</t>
  </si>
  <si>
    <t>Pr_25_57_51_67</t>
  </si>
  <si>
    <t>Polymeric membrane collars</t>
  </si>
  <si>
    <t>PolymericMembraneCollar</t>
  </si>
  <si>
    <t>Pr_25_57_51_68</t>
  </si>
  <si>
    <t>Polypropylene (PP) studded sheets</t>
  </si>
  <si>
    <t>PolypropylenePpStuddedSheet</t>
  </si>
  <si>
    <t>Pr_25_57_51_70</t>
  </si>
  <si>
    <t>Polyvinyl chloride geomembranes</t>
  </si>
  <si>
    <t>PolyvinylChlorideGeomembrane</t>
  </si>
  <si>
    <t>Pr_25_57_51_74</t>
  </si>
  <si>
    <t>Rubber studded sheets</t>
  </si>
  <si>
    <t>RubberStuddedSheet</t>
  </si>
  <si>
    <t>Pr_25_57_51_77</t>
  </si>
  <si>
    <t>Silicon carbide slip-resistant paper</t>
  </si>
  <si>
    <t>SiliconCarbideSlipResistantPaper</t>
  </si>
  <si>
    <t>Pr_25_57_51_79</t>
  </si>
  <si>
    <t>Slip-resistant sheets and strips</t>
  </si>
  <si>
    <t>SlipResistantSheetStrip</t>
  </si>
  <si>
    <t>45-20-62/345 Slip-resistant sheet and strips;</t>
  </si>
  <si>
    <t>Pr_25_57_51_88</t>
  </si>
  <si>
    <t>Thermoplastic polyolefin elastomer (TPE) polymeric membranes</t>
  </si>
  <si>
    <t>ThermoplasticPolyolefinElastomerTpePolymericMembrane</t>
  </si>
  <si>
    <t>Pr_25_57_51_95</t>
  </si>
  <si>
    <t>Vinyl ethylene terpolymer (VET) polymeric membranes</t>
  </si>
  <si>
    <t>VinylEthyleneTerpolymerVetPolymericMembrane</t>
  </si>
  <si>
    <t>Pr_25_57_53</t>
  </si>
  <si>
    <t>Moisture retention sheets</t>
  </si>
  <si>
    <t>MoistureRetentionSheet</t>
  </si>
  <si>
    <t>Pr_25_57_53_30</t>
  </si>
  <si>
    <t>Foamed aminoplastic resin moisture retention mats</t>
  </si>
  <si>
    <t>FoamedAminoplasticResinMoistureRetentionMat</t>
  </si>
  <si>
    <t>Pr_25_57_53_50</t>
  </si>
  <si>
    <t>Mineral wool water retention geotextiles</t>
  </si>
  <si>
    <t>MineralWoolWaterRetentionGeotextile</t>
  </si>
  <si>
    <t>Pr_25_57_53_62</t>
  </si>
  <si>
    <t>Polyacrylonitrile (PAN) water retention geotextiles</t>
  </si>
  <si>
    <t>PolyacrylonitrilePanWaterRetentionGeotextile</t>
  </si>
  <si>
    <t>Pr_25_57_53_63</t>
  </si>
  <si>
    <t>Polyamide water retention geotextiles</t>
  </si>
  <si>
    <t>PolyamideWaterRetentionGeotextile</t>
  </si>
  <si>
    <t>Pr_25_57_53_65</t>
  </si>
  <si>
    <t>Polypropylene water retention geotextiles</t>
  </si>
  <si>
    <t>PolypropyleneWaterRetentionGeotextile</t>
  </si>
  <si>
    <t>Pr_25_57_56</t>
  </si>
  <si>
    <t>Netting and non-reinforcement mesh</t>
  </si>
  <si>
    <t>NettingNonReinforcementMesh</t>
  </si>
  <si>
    <t>Pr_25_57_56_07</t>
  </si>
  <si>
    <t>Bird deterrent nets</t>
  </si>
  <si>
    <t>BirdDeterrentNet</t>
  </si>
  <si>
    <t>45-35-22/335 Net bird deterrents;</t>
  </si>
  <si>
    <t>Pr_25_57_56_14</t>
  </si>
  <si>
    <t>Cleft chestnut palisade rolls</t>
  </si>
  <si>
    <t>CleftChestnutPalisadeRoll</t>
  </si>
  <si>
    <t>45-65-56/460 Cleft chestnut palisade rolls;</t>
  </si>
  <si>
    <t>Pr_25_57_56_15</t>
  </si>
  <si>
    <t>Continuous chain link metal mesh</t>
  </si>
  <si>
    <t>ContinuouChainLinkMetalMesh</t>
  </si>
  <si>
    <t>45-65-56/370 Continuous chain link mesh;</t>
  </si>
  <si>
    <t>Pr_25_57_56_16</t>
  </si>
  <si>
    <t>Coarse woven plastics mesh</t>
  </si>
  <si>
    <t>CoarseWovenPlasticMesh</t>
  </si>
  <si>
    <t>Pr_25_57_56_27</t>
  </si>
  <si>
    <t>Expanded metal mesh</t>
  </si>
  <si>
    <t>ExpandedMetalMesh</t>
  </si>
  <si>
    <t>45-65-56/320 Expanded metal mesh;</t>
  </si>
  <si>
    <t>Pr_25_57_56_28</t>
  </si>
  <si>
    <t>Extruded plastics mesh</t>
  </si>
  <si>
    <t>ExtrudedPlasticMesh</t>
  </si>
  <si>
    <t>Pr_25_57_56_29</t>
  </si>
  <si>
    <t>Fine woven plastics mesh</t>
  </si>
  <si>
    <t>FineWovenPlasticMesh</t>
  </si>
  <si>
    <t>Pr_25_57_56_34</t>
  </si>
  <si>
    <t>Glass fibre mesh</t>
  </si>
  <si>
    <t>GlassFibreMesh</t>
  </si>
  <si>
    <t>45-75-45/315 Glass fibre mesh;</t>
  </si>
  <si>
    <t>Pr_25_57_56_37</t>
  </si>
  <si>
    <t>Hexagon mesh</t>
  </si>
  <si>
    <t>HexagonMesh</t>
  </si>
  <si>
    <t>Pr_25_57_56_52</t>
  </si>
  <si>
    <t>Metallic nets</t>
  </si>
  <si>
    <t>MetallicNet</t>
  </si>
  <si>
    <t>45-65-56/400 Metallic net;</t>
  </si>
  <si>
    <t>Pr_25_57_56_56</t>
  </si>
  <si>
    <t>Natural nets</t>
  </si>
  <si>
    <t>NaturalNet</t>
  </si>
  <si>
    <t>45-65-56/410 Natural net;</t>
  </si>
  <si>
    <t>Pr_25_57_56_61</t>
  </si>
  <si>
    <t>Perforated metal mesh</t>
  </si>
  <si>
    <t>PerforatedMetalMesh</t>
  </si>
  <si>
    <t>45-65-56/330 Perforated metal mesh;</t>
  </si>
  <si>
    <t>Pr_25_57_56_64</t>
  </si>
  <si>
    <t>Plastics nets</t>
  </si>
  <si>
    <t>PlasticNet</t>
  </si>
  <si>
    <t>45-65-56/420 Plastics net;</t>
  </si>
  <si>
    <t>Pr_25_57_56_85</t>
  </si>
  <si>
    <t>Spun-bonded plastics mesh</t>
  </si>
  <si>
    <t>SpunBondedPlasticMesh</t>
  </si>
  <si>
    <t>45-65-56/340 Plastics mesh;</t>
  </si>
  <si>
    <t>Pr_25_57_56_95</t>
  </si>
  <si>
    <t>Welded metal mesh</t>
  </si>
  <si>
    <t>WeldedMetalMesh</t>
  </si>
  <si>
    <t>45-65-56/350 Welded metal mesh;</t>
  </si>
  <si>
    <t>Pr_25_57_56_96</t>
  </si>
  <si>
    <t>Wire netting</t>
  </si>
  <si>
    <t>WireNetting</t>
  </si>
  <si>
    <t>45-75-45/325 Metal mesh for sprayed coatings;</t>
  </si>
  <si>
    <t>Pr_25_57_56_97</t>
  </si>
  <si>
    <t>Woven metal mesh</t>
  </si>
  <si>
    <t>WovenMetalMesh</t>
  </si>
  <si>
    <t>45-65-56/360 Woven metal mesh;</t>
  </si>
  <si>
    <t>Pr_25_57_61</t>
  </si>
  <si>
    <t>Plant fibre-based membranes, liners, flexible sheet and fabrics</t>
  </si>
  <si>
    <t>PlantFibreBasedMembraneLinerFlexibleSheetFabric</t>
  </si>
  <si>
    <t>Pr_25_57_61_15</t>
  </si>
  <si>
    <t>Coir geotextiles</t>
  </si>
  <si>
    <t>CoirGeotextile</t>
  </si>
  <si>
    <t>Pr_25_57_61_29</t>
  </si>
  <si>
    <t>Flax geotextiles</t>
  </si>
  <si>
    <t>FlaxGeotextile</t>
  </si>
  <si>
    <t>Pr_25_57_61_37</t>
  </si>
  <si>
    <t>Hemp geotextiles</t>
  </si>
  <si>
    <t>HempGeotextile</t>
  </si>
  <si>
    <t>Pr_25_57_61_44</t>
  </si>
  <si>
    <t>Jute geotextiles</t>
  </si>
  <si>
    <t>JuteGeotextile</t>
  </si>
  <si>
    <t>Pr_25_57_61_59</t>
  </si>
  <si>
    <t>Plant and natural fibre linings</t>
  </si>
  <si>
    <t>PlantNaturalFibreLining</t>
  </si>
  <si>
    <t>45-65-50/344 Plant and natural fibre linings;</t>
  </si>
  <si>
    <t>Pr_25_57_61_60</t>
  </si>
  <si>
    <t>Paper pulp linings</t>
  </si>
  <si>
    <t>PaperPulpLining</t>
  </si>
  <si>
    <t>Pr_25_57_61_79</t>
  </si>
  <si>
    <t>Sisal membranes</t>
  </si>
  <si>
    <t>SisalMembrane</t>
  </si>
  <si>
    <t>Pr_25_57_61_80</t>
  </si>
  <si>
    <t>Sisal jute mix membranes</t>
  </si>
  <si>
    <t>SisalJuteMixMembrane</t>
  </si>
  <si>
    <t>Pr_25_57_61_95</t>
  </si>
  <si>
    <t>Wood fibre membranes</t>
  </si>
  <si>
    <t>WoodFibreMembrane</t>
  </si>
  <si>
    <t>Pr_25_57_61_97</t>
  </si>
  <si>
    <t>Wool membranes</t>
  </si>
  <si>
    <t>WoolMembrane</t>
  </si>
  <si>
    <t>Pr_25_57_61_98</t>
  </si>
  <si>
    <t>Wool felt membranes</t>
  </si>
  <si>
    <t>WoolFeltMembrane</t>
  </si>
  <si>
    <t>Pr_25_57_65</t>
  </si>
  <si>
    <t>Plastics membranes</t>
  </si>
  <si>
    <t>PlasticMembrane</t>
  </si>
  <si>
    <t>Pr_25_57_65_15</t>
  </si>
  <si>
    <t>Chemically treated termite barrier sheets</t>
  </si>
  <si>
    <t>ChemicallyTreatedTermiteBarrierSheet</t>
  </si>
  <si>
    <t>Pr_25_57_65_28</t>
  </si>
  <si>
    <t>Ethylene tetraflouroethylene (ETFE) sheets</t>
  </si>
  <si>
    <t>EthyleneTetraflouroethyleneSheet</t>
  </si>
  <si>
    <t>Pr_25_57_65_37</t>
  </si>
  <si>
    <t>High-density polyethylene (PE-HD) sheets</t>
  </si>
  <si>
    <t>HighDensityPolyethyleneSheet</t>
  </si>
  <si>
    <t>Pr_25_57_65_42</t>
  </si>
  <si>
    <t>Ionomer sheets</t>
  </si>
  <si>
    <t>IonomerSheet</t>
  </si>
  <si>
    <t>Pr_25_57_65_47</t>
  </si>
  <si>
    <t>Low-density polyethylene (PE-LD) sheets</t>
  </si>
  <si>
    <t>LowDensityPolyethyleneSheet</t>
  </si>
  <si>
    <t>Pr_25_57_65_60</t>
  </si>
  <si>
    <t>Plastics sheets</t>
  </si>
  <si>
    <t>PlasticSheet</t>
  </si>
  <si>
    <t>45-65-50/325 Plastics sheets;</t>
  </si>
  <si>
    <t>Pr_25_57_65_62</t>
  </si>
  <si>
    <t>Polyester sheets</t>
  </si>
  <si>
    <t>PolyesterSheet</t>
  </si>
  <si>
    <t>Pr_25_57_65_63</t>
  </si>
  <si>
    <t>Polyethylene sheets</t>
  </si>
  <si>
    <t>PolyethyleneSheet</t>
  </si>
  <si>
    <t>Pr_25_57_65_65</t>
  </si>
  <si>
    <t>Polypropylene sheets</t>
  </si>
  <si>
    <t>PolypropyleneSheet</t>
  </si>
  <si>
    <t>Pr_25_57_65_66</t>
  </si>
  <si>
    <t>Polypropylene and polyethylene laminate sheets</t>
  </si>
  <si>
    <t>PolypropylenePolyethyleneLaminateSheet</t>
  </si>
  <si>
    <t>Pr_25_57_65_67</t>
  </si>
  <si>
    <t>Polytetrafluorethylene (PTFE) sheets</t>
  </si>
  <si>
    <t>PolytetrafluorethylenePtfeSheet</t>
  </si>
  <si>
    <t>Pr_25_57_65_70</t>
  </si>
  <si>
    <t>Polyvinylidene fluoride (PVDF) sheets</t>
  </si>
  <si>
    <t>PolyvinylideneFluoridePvdfSheet</t>
  </si>
  <si>
    <t>Pr_25_57_65_72</t>
  </si>
  <si>
    <t>Polyvinyl butyral (PVB) sheets</t>
  </si>
  <si>
    <t>PolyvinylButyralSheet</t>
  </si>
  <si>
    <t>45-65-40/395 Polyvinyl butyral (PVB) sheets;</t>
  </si>
  <si>
    <t>Pr_25_57_65_92</t>
  </si>
  <si>
    <t>Unplasticized polyvinyl chloride (PVC-U) sheets</t>
  </si>
  <si>
    <t>UnplasticizedPolyvinylChloridePvcUSheet</t>
  </si>
  <si>
    <t>Pr_25_57_85</t>
  </si>
  <si>
    <t>Synthetic filter fabrics</t>
  </si>
  <si>
    <t>SyntheticFilterFabric</t>
  </si>
  <si>
    <t>Pr_25_57_85_10</t>
  </si>
  <si>
    <t>Capillary fleece</t>
  </si>
  <si>
    <t>CapillaryFleece</t>
  </si>
  <si>
    <t>Pr_25_57_85_62</t>
  </si>
  <si>
    <t>Polyester fibre fleece</t>
  </si>
  <si>
    <t>PolyesterFibreFleece</t>
  </si>
  <si>
    <t>Pr_25_57_85_64</t>
  </si>
  <si>
    <t>Polyester filter geotextiles</t>
  </si>
  <si>
    <t>PolyesterFilterGeotextile</t>
  </si>
  <si>
    <t>Pr_25_57_85_66</t>
  </si>
  <si>
    <t>Polyethylene filter geotextiles</t>
  </si>
  <si>
    <t>PolyethyleneFilterGeotextile</t>
  </si>
  <si>
    <t>Pr_25_57_85_68</t>
  </si>
  <si>
    <t>Polypropylene filter geotextiles</t>
  </si>
  <si>
    <t>PolypropyleneFilterGeotextile</t>
  </si>
  <si>
    <t>Pr_25_57_85_70</t>
  </si>
  <si>
    <t>Polyvinylidene fluoride (PVDF) hydrophobic geotextiles</t>
  </si>
  <si>
    <t>PolyvinylideneFluoridePvdfHydrophobicGeotextile</t>
  </si>
  <si>
    <t>Pr_25_57_90</t>
  </si>
  <si>
    <t>Tensile, stretch and suspended fabrics</t>
  </si>
  <si>
    <t>TensileStretchSuspendedFabric</t>
  </si>
  <si>
    <t>Pr_25_57_90_03</t>
  </si>
  <si>
    <t>Aramid tensile fabrics</t>
  </si>
  <si>
    <t>AramidTensileFabric</t>
  </si>
  <si>
    <t>Pr_25_57_90_15</t>
  </si>
  <si>
    <t>Cotton canvas tensile fabrics</t>
  </si>
  <si>
    <t>CottonCanvaTensileFabric</t>
  </si>
  <si>
    <t>Pr_25_57_90_29</t>
  </si>
  <si>
    <t>Fabrics for tensile applications</t>
  </si>
  <si>
    <t>FabricForTensileApplication</t>
  </si>
  <si>
    <t>45-65-50/330 Fabrics for tensile applications;</t>
  </si>
  <si>
    <t>Pr_25_57_90_34</t>
  </si>
  <si>
    <t>Glass fibre tensile fabrics</t>
  </si>
  <si>
    <t>GlassFibreTensileFabric</t>
  </si>
  <si>
    <t>Pr_25_57_90_63</t>
  </si>
  <si>
    <t>Polyester tensile fabrics</t>
  </si>
  <si>
    <t>PolyesterTensileFabric</t>
  </si>
  <si>
    <t>Pr_25_57_90_67</t>
  </si>
  <si>
    <t>Polytetrafluoroethylene (PTFE) tensile fabrics</t>
  </si>
  <si>
    <t>PolytetrafluoroethylenePtfeTensileFabric</t>
  </si>
  <si>
    <t>Pr_25_57_90_69</t>
  </si>
  <si>
    <t>Polyurethane coated polyester stretch fabric membranes</t>
  </si>
  <si>
    <t>PolyurethaneCoatedPolyesterStretchFabricMembrane</t>
  </si>
  <si>
    <t>Pr_25_57_90_71</t>
  </si>
  <si>
    <t>Polyvinyl chloride (PVC) stretch fabric membranes</t>
  </si>
  <si>
    <t>PolyvinylChloridePvcStretchFabricMembrane</t>
  </si>
  <si>
    <t>Pr_25_57_90_75</t>
  </si>
  <si>
    <t>Sailcloth</t>
  </si>
  <si>
    <t>Pr_25_57_90_81</t>
  </si>
  <si>
    <t>Solar glass weave tensile fabrics</t>
  </si>
  <si>
    <t>SolarGlassWeaveTensileFabric</t>
  </si>
  <si>
    <t>Pr_25_57_90_84</t>
  </si>
  <si>
    <t>Stretch fabric membranes</t>
  </si>
  <si>
    <t>StretchFabricMembrane</t>
  </si>
  <si>
    <t>45-65-50/384 Stretch fabric membranes;</t>
  </si>
  <si>
    <t>Pr_25_57_90_85</t>
  </si>
  <si>
    <t>Suspended fabric panels</t>
  </si>
  <si>
    <t>SuspendedFabricPanel</t>
  </si>
  <si>
    <t>45-65-50/386 Suspended fabric panels;</t>
  </si>
  <si>
    <t>Pr_25_71</t>
  </si>
  <si>
    <t>Rigid board, panel, sheet and sectional products</t>
  </si>
  <si>
    <t>RigidBoardPanelSheetSectional</t>
  </si>
  <si>
    <t>Pr_25_71_11</t>
  </si>
  <si>
    <t>Cement boards and sheets</t>
  </si>
  <si>
    <t>CementBoardSheet</t>
  </si>
  <si>
    <t>Pr_25_71_11_20</t>
  </si>
  <si>
    <t>Fibre-reinforced cement deck boards</t>
  </si>
  <si>
    <t>FibreReinforcedCementDeckBoard</t>
  </si>
  <si>
    <t>45-45-50/303 Fibre-reinforced cement deck board;</t>
  </si>
  <si>
    <t>Pr_25_71_11_25</t>
  </si>
  <si>
    <t>Fibre-reinforced cement boards</t>
  </si>
  <si>
    <t>FibreReinforcedCementBoard</t>
  </si>
  <si>
    <t>45-45-50/355 Fibre reinforced cement board;</t>
  </si>
  <si>
    <t>Pr_25_71_11_27</t>
  </si>
  <si>
    <t>Fibre-reinforced cement profiled sheets</t>
  </si>
  <si>
    <t>FibreReinforcedCementProfiledSheet</t>
  </si>
  <si>
    <t>45-45-50/321 Fibre reinforced cement profiled sheets;</t>
  </si>
  <si>
    <t>Pr_25_71_11_29</t>
  </si>
  <si>
    <t>Fibre-reinforced cement sheets</t>
  </si>
  <si>
    <t>FibreReinforcedCementSheet</t>
  </si>
  <si>
    <t>45-45-50/320 Fibre reinforced cement sheet;</t>
  </si>
  <si>
    <t>Pr_25_71_11_31</t>
  </si>
  <si>
    <t>Fibre-reinforced cement weatherboards</t>
  </si>
  <si>
    <t>FibreReinforcedCementWeatherboard</t>
  </si>
  <si>
    <t>45-45-50/305 Fibre reinforced cement weatherboard;</t>
  </si>
  <si>
    <t>Pr_25_71_11_33</t>
  </si>
  <si>
    <t>Fibre-reinforced cement insulation boards</t>
  </si>
  <si>
    <t>FibreReinforcedCementInsulationBoard</t>
  </si>
  <si>
    <t>Pr_25_71_14</t>
  </si>
  <si>
    <t>Cladding and lining panels</t>
  </si>
  <si>
    <t>CladdingLiningPanel</t>
  </si>
  <si>
    <t>Pr_25_71_14_01</t>
  </si>
  <si>
    <t>Aggregate-faced glass fibre-reinforced plastics (GRP) panels</t>
  </si>
  <si>
    <t>AggregateFacedGlassFibreReinforcedPlasticsPanel</t>
  </si>
  <si>
    <t>45-25-45/305 Aggregate faced GRP panels;</t>
  </si>
  <si>
    <t>Pr_25_71_14_02</t>
  </si>
  <si>
    <t>Aluminium cassette panels</t>
  </si>
  <si>
    <t>AluminiumCassettePanel</t>
  </si>
  <si>
    <t>45-25-45/310 Aluminium cassette panels;</t>
  </si>
  <si>
    <t>Pr_25_71_14_03</t>
  </si>
  <si>
    <t>Applied facing precast concrete panels</t>
  </si>
  <si>
    <t>AppliedFacingPrecastConcretePanel</t>
  </si>
  <si>
    <t>Pr_25_71_14_04</t>
  </si>
  <si>
    <t>Aluminium insulating sandwich panels</t>
  </si>
  <si>
    <t>AluminiumInsulatingSandwichPanel</t>
  </si>
  <si>
    <t>45-25-45/320 Aluminium insulating sandwich panels;</t>
  </si>
  <si>
    <t>Pr_25_71_14_05</t>
  </si>
  <si>
    <t>Aluminium composite material (ACM) panels</t>
  </si>
  <si>
    <t>AluminiumCompositeMaterialAcmPanel</t>
  </si>
  <si>
    <t>45-25-45/315 Aluminium composite material (ACM’s) panels;</t>
  </si>
  <si>
    <t>Pr_25_71_14_07</t>
  </si>
  <si>
    <t>Aluminium external panels</t>
  </si>
  <si>
    <t>AluminiumExternalPanel</t>
  </si>
  <si>
    <t>Pr_25_71_14_09</t>
  </si>
  <si>
    <t>Aluminium internal panels</t>
  </si>
  <si>
    <t>AluminiumInternalPanel</t>
  </si>
  <si>
    <t>Pr_25_71_14_10</t>
  </si>
  <si>
    <t>Aluminium-faced aluminium core panels</t>
  </si>
  <si>
    <t>AluminiumFacedAluminiumCorePanel</t>
  </si>
  <si>
    <t>45-25-45/318 Aluminium core composite panels;</t>
  </si>
  <si>
    <t>Pr_25_71_14_11</t>
  </si>
  <si>
    <t>Autoclaved aerated concrete (AAC) cladding units</t>
  </si>
  <si>
    <t>AutoclavedAeratedConcreteCladdingUnit</t>
  </si>
  <si>
    <t>Pr_25_71_14_12</t>
  </si>
  <si>
    <t>Carbon steel external panels</t>
  </si>
  <si>
    <t>CarbonSteelExternalPanel</t>
  </si>
  <si>
    <t>Pr_25_71_14_14</t>
  </si>
  <si>
    <t>Carbon steel internal panels</t>
  </si>
  <si>
    <t>CarbonSteelInternalPanel</t>
  </si>
  <si>
    <t>Pr_25_71_14_15</t>
  </si>
  <si>
    <t>Ceramic panels</t>
  </si>
  <si>
    <t>CeramicPanel</t>
  </si>
  <si>
    <t>45-25-45/360 Ceramic panels;</t>
  </si>
  <si>
    <t>Pr_25_71_14_16</t>
  </si>
  <si>
    <t>Column casings</t>
  </si>
  <si>
    <t>ColumnCasing</t>
  </si>
  <si>
    <t>Pr_25_71_14_17</t>
  </si>
  <si>
    <t>Ceramic-faced aluminium core panels</t>
  </si>
  <si>
    <t>CeramicFacedAluminiumCorePanel</t>
  </si>
  <si>
    <t>Pr_25_71_14_18</t>
  </si>
  <si>
    <t>Composite precast concrete cladding panels</t>
  </si>
  <si>
    <t>CompositePrecastConcreteCladdingPanel</t>
  </si>
  <si>
    <t>45-25-45/366 Composite precast concrete cladding panels;</t>
  </si>
  <si>
    <t>Pr_25_71_14_19</t>
  </si>
  <si>
    <t>Composite stone panels</t>
  </si>
  <si>
    <t>CompositeStonePanel</t>
  </si>
  <si>
    <t>45-25-45/365 Composite stone panels;</t>
  </si>
  <si>
    <t>Pr_25_71_14_20</t>
  </si>
  <si>
    <t>Compressed rock fibre panels</t>
  </si>
  <si>
    <t>CompressedRockFibrePanel</t>
  </si>
  <si>
    <t>45-25-45/370 Compressed rock fibre panels;</t>
  </si>
  <si>
    <t>Pr_25_71_14_21</t>
  </si>
  <si>
    <t>Copper alloy-faced aluminium core panels</t>
  </si>
  <si>
    <t>CopperAlloyFacedAluminiumCorePanel</t>
  </si>
  <si>
    <t>Pr_25_71_14_22</t>
  </si>
  <si>
    <t>Carbon steel insulating sandwich panels</t>
  </si>
  <si>
    <t>CarbonSteelInsulatingSandwichPanel</t>
  </si>
  <si>
    <t>45-25-45/340 Carbon steel insulating sandwich panels;</t>
  </si>
  <si>
    <t>Pr_25_71_14_29</t>
  </si>
  <si>
    <t>Faced insulating wall panels</t>
  </si>
  <si>
    <t>FacedInsulatingWallPanel</t>
  </si>
  <si>
    <t>Pr_25_71_14_31</t>
  </si>
  <si>
    <t>Fireproof casings</t>
  </si>
  <si>
    <t>FireproofCasing</t>
  </si>
  <si>
    <t>Pr_25_71_14_33</t>
  </si>
  <si>
    <t>Glass-faced aluminium core panels</t>
  </si>
  <si>
    <t>GlassFacedAluminiumCorePanel</t>
  </si>
  <si>
    <t>Pr_25_71_14_35</t>
  </si>
  <si>
    <t>Glass fibre-reinforced concrete (GRC) cladding panels</t>
  </si>
  <si>
    <t>GlassFibreReinforcedConcreteCladdingPanel</t>
  </si>
  <si>
    <t>45-25-45/420 Glass fibre-reinforced concrete (GRC) panels;</t>
  </si>
  <si>
    <t>Pr_25_71_14_36</t>
  </si>
  <si>
    <t>Glass fibre-reinforced plastics (GRP) cladding panels</t>
  </si>
  <si>
    <t>GlassFibreReinforcedPlasticsCladdingPanel</t>
  </si>
  <si>
    <t>45-25-45/450 Glass fibre-reinforced plastics (GRP) cladding panels;</t>
  </si>
  <si>
    <t>Pr_25_71_14_52</t>
  </si>
  <si>
    <t>Monolithic precast concrete cladding panels</t>
  </si>
  <si>
    <t>MonolithicPrecastConcreteCladdingPanel</t>
  </si>
  <si>
    <t>Pr_25_71_14_56</t>
  </si>
  <si>
    <t>Natural stone panels</t>
  </si>
  <si>
    <t>NaturalStonePanel</t>
  </si>
  <si>
    <t>45-25-45/380 Natural stone panels;</t>
  </si>
  <si>
    <t>Pr_25_71_14_57</t>
  </si>
  <si>
    <t>Natural stone-faced aluminium core panels</t>
  </si>
  <si>
    <t>NaturalStoneFacedAluminiumCorePanel</t>
  </si>
  <si>
    <t>Pr_25_71_14_62</t>
  </si>
  <si>
    <t>Plastics sheet wall claddings</t>
  </si>
  <si>
    <t>PlasticSheetWallCladding</t>
  </si>
  <si>
    <t>45-65-60/310 Plastic sheet wall cladding;</t>
  </si>
  <si>
    <t>Pr_25_71_14_63</t>
  </si>
  <si>
    <t>Platinum-faced aluminium core panels</t>
  </si>
  <si>
    <t>PlatinumFacedAluminiumCorePanel</t>
  </si>
  <si>
    <t>Pr_25_71_14_65</t>
  </si>
  <si>
    <t>Pre-weathered zinc cassette panels</t>
  </si>
  <si>
    <t>PreWeatheredZincCassettePanel</t>
  </si>
  <si>
    <t>45-25-45/385 Preweathered zinc cassette panels;</t>
  </si>
  <si>
    <t>Pr_25_71_14_71</t>
  </si>
  <si>
    <t>Reconstituted stone panels</t>
  </si>
  <si>
    <t>ReconstitutedStonePanel</t>
  </si>
  <si>
    <t>Pr_25_71_14_74</t>
  </si>
  <si>
    <t>Sandwich autoclaved aerated concrete (AAC) panels</t>
  </si>
  <si>
    <t>SandwichAutoclavedAeratedConcretePanel</t>
  </si>
  <si>
    <t>Pr_25_71_14_75</t>
  </si>
  <si>
    <t>Sandwich precast concrete cladding panels</t>
  </si>
  <si>
    <t>SandwichPrecastConcreteCladdingPanel</t>
  </si>
  <si>
    <t>Pr_25_71_14_77</t>
  </si>
  <si>
    <t>Self-finished precast concrete cladding panels</t>
  </si>
  <si>
    <t>SelfFinishedPrecastConcreteCladdingPanel</t>
  </si>
  <si>
    <t>45-25-45/367 Self-finished precast concrete cladding panels;</t>
  </si>
  <si>
    <t>Pr_25_71_14_81</t>
  </si>
  <si>
    <t>Stainless steel-faced aluminium core panels</t>
  </si>
  <si>
    <t>StainlessSteelFacedAluminiumCorePanel</t>
  </si>
  <si>
    <t>Pr_25_71_14_82</t>
  </si>
  <si>
    <t>Stainless steel cassette panels</t>
  </si>
  <si>
    <t>StainlessSteelCassettePanel</t>
  </si>
  <si>
    <t>45-25-45/390 Stainless steel cassette panels;</t>
  </si>
  <si>
    <t>Pr_25_71_14_84</t>
  </si>
  <si>
    <t>Stainless steel external panels</t>
  </si>
  <si>
    <t>StainlessSteelExternalPanel</t>
  </si>
  <si>
    <t>Pr_25_71_14_86</t>
  </si>
  <si>
    <t>Stainless steel internal panels</t>
  </si>
  <si>
    <t>StainlessSteelInternalPanel</t>
  </si>
  <si>
    <t>Pr_25_71_14_87</t>
  </si>
  <si>
    <t>Stainless steel insulating sandwich panels</t>
  </si>
  <si>
    <t>StainlessSteelInsulatingSandwichPanel</t>
  </si>
  <si>
    <t>45-25-45/395 Stainless steel insulating sandwich panels;</t>
  </si>
  <si>
    <t>Pr_25_71_14_88</t>
  </si>
  <si>
    <t>Terracotta panels</t>
  </si>
  <si>
    <t>TerracottaPanel</t>
  </si>
  <si>
    <t>45-25-45/415 Terracotta panels;</t>
  </si>
  <si>
    <t>Pr_25_71_14_90</t>
  </si>
  <si>
    <t>Titanium-faced aluminium core panels</t>
  </si>
  <si>
    <t>TitaniumFacedAluminiumCorePanel</t>
  </si>
  <si>
    <t>Pr_25_71_14_96</t>
  </si>
  <si>
    <t>Weathering steel cassette panels</t>
  </si>
  <si>
    <t>WeatheringSteelCassettePanel</t>
  </si>
  <si>
    <t>45-25-45/357 Weathering steel panels;</t>
  </si>
  <si>
    <t>Pr_25_71_14_97</t>
  </si>
  <si>
    <t>Zinc cassette panels</t>
  </si>
  <si>
    <t>ZincCassettePanel</t>
  </si>
  <si>
    <t>Pr_25_71_14_98</t>
  </si>
  <si>
    <t>Wood fibre-reinforced thermosetting resin external panels</t>
  </si>
  <si>
    <t>WoodFibreReinforcedThermosettingResinExternalPanel</t>
  </si>
  <si>
    <t>45-25-45/375 Exterior quality wood fibre reinforced thermosetting resin panels;</t>
  </si>
  <si>
    <t>Pr_25_71_14_99</t>
  </si>
  <si>
    <t>Zinc-faced aluminium core panels</t>
  </si>
  <si>
    <t>ZincFacedAluminiumCorePanel</t>
  </si>
  <si>
    <t>Pr_25_71_18</t>
  </si>
  <si>
    <t>Composite sound insulating panels</t>
  </si>
  <si>
    <t>CompositeSoundInsulatingPanel</t>
  </si>
  <si>
    <t>Pr_25_71_18_29</t>
  </si>
  <si>
    <t>Fabric-covered sound insulating mineral wool panels</t>
  </si>
  <si>
    <t>FabricCoveredSoundInsulatingMineralWoolPanel</t>
  </si>
  <si>
    <t>Pr_25_71_18_45</t>
  </si>
  <si>
    <t>Impact-resistant sound insulating panels</t>
  </si>
  <si>
    <t>ImpactResistantSoundInsulatingPanel</t>
  </si>
  <si>
    <t>Pr_25_71_18_52</t>
  </si>
  <si>
    <t>Mineral board-lined composite sound insulating boards</t>
  </si>
  <si>
    <t>MineralBoardLinedCompositeSoundInsulatingBoard</t>
  </si>
  <si>
    <t>Pr_25_71_18_90</t>
  </si>
  <si>
    <t>Timber-lined composite sound insulating boards</t>
  </si>
  <si>
    <t>TimberLinedCompositeSoundInsulatingBoard</t>
  </si>
  <si>
    <t>45-45-95/357 Timber-lined composite insulation boards;</t>
  </si>
  <si>
    <t>Pr_25_71_22</t>
  </si>
  <si>
    <t>Decorative sectional finishing products</t>
  </si>
  <si>
    <t>DecorativeSectionalFinishing</t>
  </si>
  <si>
    <t>Pr_25_71_22_15</t>
  </si>
  <si>
    <t>Composite finishing battens</t>
  </si>
  <si>
    <t>CompositeFinishingBatten</t>
  </si>
  <si>
    <t>45-80-40/410 Composite finishing battens;</t>
  </si>
  <si>
    <t>Pr_25_71_22_52</t>
  </si>
  <si>
    <t>Metal finishing battens</t>
  </si>
  <si>
    <t>MetalFinishingBatten</t>
  </si>
  <si>
    <t>45-80-40/420 Metal finishing battens;</t>
  </si>
  <si>
    <t>Pr_25_71_22_64</t>
  </si>
  <si>
    <t>Plastics finishing battens</t>
  </si>
  <si>
    <t>PlasticsFinishingBatten</t>
  </si>
  <si>
    <t>45-80-40/430 Plastics finishing battens;</t>
  </si>
  <si>
    <t>Pr_25_71_22_84</t>
  </si>
  <si>
    <t>Decorative Stone finishing battens</t>
  </si>
  <si>
    <t>DecorativeStoneFinishingBatten</t>
  </si>
  <si>
    <t>Pr_25_71_22_90</t>
  </si>
  <si>
    <t>Timber finishing battens</t>
  </si>
  <si>
    <t>TimberFinishingBatten</t>
  </si>
  <si>
    <t>45-80-40/440 Timber finishing battens;</t>
  </si>
  <si>
    <t>Pr_25_71_22_96</t>
  </si>
  <si>
    <t>Wood-based finishing battens</t>
  </si>
  <si>
    <t>WoodBasedFinishingBatten</t>
  </si>
  <si>
    <t>45-80-40/450 Wood-based finishing battens;</t>
  </si>
  <si>
    <t>Pr_25_71_29</t>
  </si>
  <si>
    <t>Falsework and formwork</t>
  </si>
  <si>
    <t>FalseworkFormwork</t>
  </si>
  <si>
    <t>Pr_25_71_29_04</t>
  </si>
  <si>
    <t>Architectural finish permanent formwork linings</t>
  </si>
  <si>
    <t>ArchitecturalFinishPermanentFormworkLining</t>
  </si>
  <si>
    <t>45-50-30/440 Architectural finish permanent formwork lining;</t>
  </si>
  <si>
    <t>Pr_25_71_29_11</t>
  </si>
  <si>
    <t>Carbon steel permanent joint formers</t>
  </si>
  <si>
    <t>CarbonSteelPermanentJointFormer</t>
  </si>
  <si>
    <t>45-50-30/340 Prefabricated carbon steel permanent joint formers;</t>
  </si>
  <si>
    <t>Pr_25_71_29_14</t>
  </si>
  <si>
    <t>Collapsible (wet) board substructure formwork</t>
  </si>
  <si>
    <t>CollapsibleWetBoardSubstructureFormwork</t>
  </si>
  <si>
    <t>45-50-30/370 Collapsible board substructure formwork (collapsed by wetting);</t>
  </si>
  <si>
    <t>Pr_25_71_29_15</t>
  </si>
  <si>
    <t>Collapsible board substructure formwork</t>
  </si>
  <si>
    <t>CollapsibleBoardSubstructureFormwork</t>
  </si>
  <si>
    <t>45-50-30/380 Collapsible board substructure formwork;</t>
  </si>
  <si>
    <t>Pr_25_71_29_16</t>
  </si>
  <si>
    <t>Compressible board substructure formwork</t>
  </si>
  <si>
    <t>CompressibleBoardSubstructureFormwork</t>
  </si>
  <si>
    <t>45-50-30/390 Compressible board substructure formwork;</t>
  </si>
  <si>
    <t>Pr_25_71_29_17</t>
  </si>
  <si>
    <t>Concrete permanent side forms</t>
  </si>
  <si>
    <t>ConcretePermanentSideForm</t>
  </si>
  <si>
    <t>45-50-30/330 Precast concrete permanent side forms;</t>
  </si>
  <si>
    <t>Pr_25_71_29_19</t>
  </si>
  <si>
    <t>Controlled permeability formwork</t>
  </si>
  <si>
    <t>ControlledPermeabilityFormwork</t>
  </si>
  <si>
    <t>Pr_25_71_29_24</t>
  </si>
  <si>
    <t>Duct formers</t>
  </si>
  <si>
    <t>DuctFormer</t>
  </si>
  <si>
    <t>45-50-30/465 Duct formers for prestressing tendons;</t>
  </si>
  <si>
    <t>Pr_25_71_29_28</t>
  </si>
  <si>
    <t>Expanded carbon steel mesh formwork</t>
  </si>
  <si>
    <t>ExpandedCarbonSteelMeshFormwork</t>
  </si>
  <si>
    <t>45-50-30/460 Expanded steel mesh formwork;</t>
  </si>
  <si>
    <t>Pr_25_71_29_34</t>
  </si>
  <si>
    <t>Glass fibre-reinforced concrete permanent formwork panels</t>
  </si>
  <si>
    <t>GlassFibreReinforcedConcretePermanentFormworkPanel</t>
  </si>
  <si>
    <t>Pr_25_71_29_37</t>
  </si>
  <si>
    <t>High-density expanded polystyrene (HDPS) substructure formwork</t>
  </si>
  <si>
    <t>HighDensityExpandedPolystyreneSubstructureFormwork</t>
  </si>
  <si>
    <t>45-50-30/400 High density expanded polystyrene ventilated substructure formwork;</t>
  </si>
  <si>
    <t>Pr_25_71_29_48</t>
  </si>
  <si>
    <t>Loadbearing thermal break units</t>
  </si>
  <si>
    <t>LoadbearingThermalBreakUnit</t>
  </si>
  <si>
    <t>Pr_25_71_29_52</t>
  </si>
  <si>
    <t>Modular riser flooring units</t>
  </si>
  <si>
    <t>ModularRiserFlooringUnit</t>
  </si>
  <si>
    <t>45-30-40/395 Modular riser flooring units;</t>
  </si>
  <si>
    <t>Pr_25_71_29_56</t>
  </si>
  <si>
    <t>Non-critical permanent formwork</t>
  </si>
  <si>
    <t>NonCriticalPermanentFormwork</t>
  </si>
  <si>
    <t>45-50-30/470 Non-critical permanent formwork;</t>
  </si>
  <si>
    <t>Pr_25_71_29_60</t>
  </si>
  <si>
    <t>Permanent concrete composite wall panels</t>
  </si>
  <si>
    <t>PermanentConcreteCompositeWallPanel</t>
  </si>
  <si>
    <t>45-50-30/490 Composite wall panels;</t>
  </si>
  <si>
    <t>Pr_25_71_29_62</t>
  </si>
  <si>
    <t>Permanent insulation formwork (PIF)</t>
  </si>
  <si>
    <t>PermanentInsulationFormworkPif</t>
  </si>
  <si>
    <t>45-50-30/420 Permanent insulation formwork (PIF);</t>
  </si>
  <si>
    <t>Pr_25_71_29_64</t>
  </si>
  <si>
    <t>Permanent timber formwork</t>
  </si>
  <si>
    <t>PermanentTimberFormwork</t>
  </si>
  <si>
    <t>45-60-90/438 Permanent timber formwork;</t>
  </si>
  <si>
    <t>Pr_25_71_29_72</t>
  </si>
  <si>
    <t>Ribbed carbon steel mesh formwork</t>
  </si>
  <si>
    <t>RibbedCarbonSteelMeshFormwork</t>
  </si>
  <si>
    <t>45-50-30/480 Ribbed steel mesh formwork;</t>
  </si>
  <si>
    <t>Pr_25_71_29_76</t>
  </si>
  <si>
    <t>Scaffolding and accessories</t>
  </si>
  <si>
    <t>ScaffoldingAccessory</t>
  </si>
  <si>
    <t>45-50-30/350 Scaffolding and accessories;</t>
  </si>
  <si>
    <t>Pr_25_71_29_84</t>
  </si>
  <si>
    <t>Stone finishing battens</t>
  </si>
  <si>
    <t>StoneFinishingBatten</t>
  </si>
  <si>
    <t>Pr_25_71_29_86</t>
  </si>
  <si>
    <t>Suspended in situ concrete construction permanent insulation formwork (PIF)</t>
  </si>
  <si>
    <t>SuspendedInSituConcreteConstructionPermanentInsulationFormworkPif</t>
  </si>
  <si>
    <t>45-50-30/430 Permanent insulation formwork (PIF) for suspended in situ concrete construction;</t>
  </si>
  <si>
    <t>Pr_25_71_29_88</t>
  </si>
  <si>
    <t>Timber scaffold boards</t>
  </si>
  <si>
    <t>TimberScaffoldBoard</t>
  </si>
  <si>
    <t>45-50-30/365 Timber scaffold boards;</t>
  </si>
  <si>
    <t>Pr_25_71_33</t>
  </si>
  <si>
    <t>Glass and glazing sheets and profiles</t>
  </si>
  <si>
    <t>GlassGlazingSheetProfile</t>
  </si>
  <si>
    <t>Pr_25_71_33_02</t>
  </si>
  <si>
    <t>Annealed glass sheets</t>
  </si>
  <si>
    <t>AnnealedGlassSheet</t>
  </si>
  <si>
    <t>45-65-40/310 Annealed glass;</t>
  </si>
  <si>
    <t>Pr_25_71_33_03</t>
  </si>
  <si>
    <t>Antique glass</t>
  </si>
  <si>
    <t>AntiqueGlass</t>
  </si>
  <si>
    <t>Pr_25_71_33_14</t>
  </si>
  <si>
    <t>Composite glass sheets</t>
  </si>
  <si>
    <t>CompositeGlassSheet</t>
  </si>
  <si>
    <t>45-65-40/345 Composite glass sheet;</t>
  </si>
  <si>
    <t>Pr_25_71_33_16</t>
  </si>
  <si>
    <t>Corrugated wired glass sheets</t>
  </si>
  <si>
    <t>CorrugatedWiredGlassSheet</t>
  </si>
  <si>
    <t>Pr_25_71_33_20</t>
  </si>
  <si>
    <t>Cylinder blown glass sheets</t>
  </si>
  <si>
    <t>CylinderBlownGlassSheet</t>
  </si>
  <si>
    <t>Pr_25_71_33_27</t>
  </si>
  <si>
    <t>Electrochromic glass</t>
  </si>
  <si>
    <t>ElectrochromicGlass</t>
  </si>
  <si>
    <t>Pr_25_71_33_33</t>
  </si>
  <si>
    <t>Glass beams</t>
  </si>
  <si>
    <t>GlassBeam</t>
  </si>
  <si>
    <t>45-65-40/375 Glass beams;</t>
  </si>
  <si>
    <t>Pr_25_71_33_34</t>
  </si>
  <si>
    <t>Glass fins</t>
  </si>
  <si>
    <t>GlassFin</t>
  </si>
  <si>
    <t>45-65-40/380 Glass fins;</t>
  </si>
  <si>
    <t>Pr_25_71_33_35</t>
  </si>
  <si>
    <t>Glass panels</t>
  </si>
  <si>
    <t>GlassPanel</t>
  </si>
  <si>
    <t>45-25-05/320 Glass panels;</t>
  </si>
  <si>
    <t>Pr_25_71_33_36</t>
  </si>
  <si>
    <t>Hand blown crown glass</t>
  </si>
  <si>
    <t>HandBlownCrownGlass</t>
  </si>
  <si>
    <t>Pr_25_71_33_37</t>
  </si>
  <si>
    <t>Heat-strengthened glass sheets</t>
  </si>
  <si>
    <t>HeatStrengthenedGlassSheet</t>
  </si>
  <si>
    <t>45-65-40/315 Heat strengthened glass;</t>
  </si>
  <si>
    <t>Pr_25_71_33_42</t>
  </si>
  <si>
    <t>Insulated glass units (IGUs)</t>
  </si>
  <si>
    <t>InsulatedGlassUnitIgu</t>
  </si>
  <si>
    <t>45-65-40/370 Insulated glass units (IGUs);</t>
  </si>
  <si>
    <t>Pr_25_71_33_46</t>
  </si>
  <si>
    <t>Laminated glass sheets</t>
  </si>
  <si>
    <t>LaminatedGlassSheet</t>
  </si>
  <si>
    <t>45-65-40/320 Laminated glass;</t>
  </si>
  <si>
    <t>Pr_25_71_33_47</t>
  </si>
  <si>
    <t>Lead and X-ray glass sheets</t>
  </si>
  <si>
    <t>LeadXRayGlassSheet</t>
  </si>
  <si>
    <t>45-65-40/325 Lead or X-ray glass;</t>
  </si>
  <si>
    <t>Pr_25_71_33_65</t>
  </si>
  <si>
    <t>Plastics glazing sheets</t>
  </si>
  <si>
    <t>PlasticGlazingSheet</t>
  </si>
  <si>
    <t>45-65-40/330 Plastics glazing sheet;</t>
  </si>
  <si>
    <t>Pr_25_71_33_67</t>
  </si>
  <si>
    <t>Plastics laminated glazing sheets</t>
  </si>
  <si>
    <t>PlasticsLaminatedGlazingSheet</t>
  </si>
  <si>
    <t>Pr_25_71_33_84</t>
  </si>
  <si>
    <t>Stained glass sheets</t>
  </si>
  <si>
    <t>StainedGlassSheet</t>
  </si>
  <si>
    <t>Pr_25_71_33_88</t>
  </si>
  <si>
    <t>Thermally toughened glass sheets</t>
  </si>
  <si>
    <t>ThermallyToughenedGlassSheet</t>
  </si>
  <si>
    <t>45-65-40/335 Thermally toughened glass;</t>
  </si>
  <si>
    <t>Pr_25_71_33_90</t>
  </si>
  <si>
    <t>Thermochromic glass</t>
  </si>
  <si>
    <t>ThermochromicGlass</t>
  </si>
  <si>
    <t>Pr_25_71_33_92</t>
  </si>
  <si>
    <t>U-profiled glass channels</t>
  </si>
  <si>
    <t>UProfiledGlassChannel</t>
  </si>
  <si>
    <t>45-65-40/385 U profiled glass channels;</t>
  </si>
  <si>
    <t>Pr_25_71_33_97</t>
  </si>
  <si>
    <t>Wired glass sheets</t>
  </si>
  <si>
    <t>WiredGlassSheet</t>
  </si>
  <si>
    <t>45-65-40/340 Wired glass;</t>
  </si>
  <si>
    <t>Pr_25_71_35</t>
  </si>
  <si>
    <t>Gypsum boards and sheets</t>
  </si>
  <si>
    <t>GypsumBoardsSheet</t>
  </si>
  <si>
    <t>Pr_25_71_35_06</t>
  </si>
  <si>
    <t>Gypsum baseboards</t>
  </si>
  <si>
    <t>GypsumBaseboard</t>
  </si>
  <si>
    <t>45-45-50/430 Gypsum baseboard - type P;</t>
  </si>
  <si>
    <t>Pr_25_71_35_11</t>
  </si>
  <si>
    <t>Carbon-neutral gypsum plasterboards</t>
  </si>
  <si>
    <t>CarbonNeutralGypsumPlasterboard</t>
  </si>
  <si>
    <t>45-45-50/460 Specialist gypsum plasterboards;</t>
  </si>
  <si>
    <t>Pr_25_71_35_12</t>
  </si>
  <si>
    <t>Carbon steel-faced plasterboard panels</t>
  </si>
  <si>
    <t>CarbonSteelFacedPlasterboardPanel</t>
  </si>
  <si>
    <t>45-45-50/480 Steel faced plasterboard panel;</t>
  </si>
  <si>
    <t>Pr_25_71_35_13</t>
  </si>
  <si>
    <t>Controlled density gypsum plasterboards</t>
  </si>
  <si>
    <t>ControlledDensityGypsumPlasterboard</t>
  </si>
  <si>
    <t>45-45-50/400 Gypsum plasterboard with controlled density;</t>
  </si>
  <si>
    <t>Pr_25_71_35_15</t>
  </si>
  <si>
    <t>Gypsum core boards</t>
  </si>
  <si>
    <t>GypsumCoreBoard</t>
  </si>
  <si>
    <t>45-45-50/440 Gypsum core board - type F;</t>
  </si>
  <si>
    <t>Pr_25_71_35_21</t>
  </si>
  <si>
    <t>Enhanced strength gypsum plasterboards</t>
  </si>
  <si>
    <t>EnhancedStrengthGypsumPlasterboard</t>
  </si>
  <si>
    <t>45-45-50/435 Enhanced strength gypsum plasterboard - type R;</t>
  </si>
  <si>
    <t>Pr_25_71_35_29</t>
  </si>
  <si>
    <t>Fibre-reinforced gypsum boards</t>
  </si>
  <si>
    <t>FibreReinforcedGypsumBoard</t>
  </si>
  <si>
    <t>45-45-50/465 Fibre-reinforced gypsum board;</t>
  </si>
  <si>
    <t>Pr_25_71_35_30</t>
  </si>
  <si>
    <t>Fibre-reinforced gypsum floor boards</t>
  </si>
  <si>
    <t>FibreReinforcedGypsumFloorBoard</t>
  </si>
  <si>
    <t>45-45-50/470 Fibre-reinforced gypsum floor board;</t>
  </si>
  <si>
    <t>Pr_25_71_35_32</t>
  </si>
  <si>
    <t>Flexible plasterboards</t>
  </si>
  <si>
    <t>FlexiblePlasterboard</t>
  </si>
  <si>
    <t>Pr_25_71_35_33</t>
  </si>
  <si>
    <t>Fire-resistant gypsum plasterboards</t>
  </si>
  <si>
    <t>FireResistantGypsumPlasterboard</t>
  </si>
  <si>
    <t>45-45-50/415 Fire-resistant gypsum plasterboard - type F;</t>
  </si>
  <si>
    <t>Pr_25_71_35_37</t>
  </si>
  <si>
    <t>High-density gypsum plasterboards</t>
  </si>
  <si>
    <t>HighDensityGypsumPlasterboard</t>
  </si>
  <si>
    <t>Pr_25_71_35_42</t>
  </si>
  <si>
    <t>Impact-resistant gypsum plasterboards</t>
  </si>
  <si>
    <t>ImpactResistantGypsumPlasterboard</t>
  </si>
  <si>
    <t>45-45-50/425 Impact-resistant gypsum plasterboard - type I;</t>
  </si>
  <si>
    <t>Pr_25_71_35_52</t>
  </si>
  <si>
    <t>Moisture-resistant gypsum plasterboards</t>
  </si>
  <si>
    <t>MoistureResistantGypsumPlasterboard</t>
  </si>
  <si>
    <t>45-45-50/420 Moisture-resistant gypsum plasterboard - type H;</t>
  </si>
  <si>
    <t>Pr_25_71_35_61</t>
  </si>
  <si>
    <t>Gypsum planks</t>
  </si>
  <si>
    <t>GypsumPlank</t>
  </si>
  <si>
    <t>45-45-50/395 19 mm gypsum plank - type A;</t>
  </si>
  <si>
    <t>Pr_25_71_35_63</t>
  </si>
  <si>
    <t>Plasterboard panels</t>
  </si>
  <si>
    <t>PlasterboardPanel</t>
  </si>
  <si>
    <t>45-45-50/475 Prefabricated plasterboard panel;</t>
  </si>
  <si>
    <t>Pr_25_71_35_65</t>
  </si>
  <si>
    <t>Gypsum plasterboards</t>
  </si>
  <si>
    <t>GypsumPlasterboard</t>
  </si>
  <si>
    <t>Pr_25_71_35_67</t>
  </si>
  <si>
    <t>Gypsum plasterboard with combined properties</t>
  </si>
  <si>
    <t>GypsumPlasterboardWithCombinedProperty</t>
  </si>
  <si>
    <t>45-45-50/455 Gypsum plasterboard with combined properties;</t>
  </si>
  <si>
    <t>Pr_25_71_35_77</t>
  </si>
  <si>
    <t>Gypsum sheathing plasterboards</t>
  </si>
  <si>
    <t>GypsumSheathingPlasterboard</t>
  </si>
  <si>
    <t>45-45-50/410 Gypsum sheathing plasterboard - type E;</t>
  </si>
  <si>
    <t>Pr_25_71_35_80</t>
  </si>
  <si>
    <t>Sound insulation gypsum plasterboards</t>
  </si>
  <si>
    <t>SoundInsulationGypsumPlasterboard</t>
  </si>
  <si>
    <t>45-45-50/405 Sound insulation gypsum plasterboard - type D;</t>
  </si>
  <si>
    <t>Pr_25_71_35_81</t>
  </si>
  <si>
    <t>Sound-insulating laminate gypsum plasterboards</t>
  </si>
  <si>
    <t>SoundInsulatingLaminateGypsumPlasterboard</t>
  </si>
  <si>
    <t>Pr_25_71_35_84</t>
  </si>
  <si>
    <t>Standard gypsum plasterboards</t>
  </si>
  <si>
    <t>StandardGypsumPlasterboard</t>
  </si>
  <si>
    <t>45-45-50/390 Standard gypsum plasterboard - type A;</t>
  </si>
  <si>
    <t>Pr_25_71_35_88</t>
  </si>
  <si>
    <t>Thermal laminate gypsum plasterboards</t>
  </si>
  <si>
    <t>ThermalLaminateGypsumPlasterboard</t>
  </si>
  <si>
    <t>45-45-50/450 Thermal laminate gypsum plasterboard;</t>
  </si>
  <si>
    <t>Pr_25_71_35_94</t>
  </si>
  <si>
    <t>Vapour check gypsum plasterboards</t>
  </si>
  <si>
    <t>VapourCheckGypsumPlasterboard</t>
  </si>
  <si>
    <t>45-45-50/445 Vapour check gypsum plasterboard;</t>
  </si>
  <si>
    <t>Pr_25_71_35_99</t>
  </si>
  <si>
    <t>X-ray-resistant gypsum plasterboards</t>
  </si>
  <si>
    <t>XRayResistantGypsumPlasterboard</t>
  </si>
  <si>
    <t>Pr_25_71_42</t>
  </si>
  <si>
    <t>Infill panels</t>
  </si>
  <si>
    <t>InfillPanel</t>
  </si>
  <si>
    <t>Pr_25_71_42_08</t>
  </si>
  <si>
    <t>Aluminium infill panels</t>
  </si>
  <si>
    <t>AluminiumInfillPanel</t>
  </si>
  <si>
    <t>45-25-45/330 Aluminium infill panels;</t>
  </si>
  <si>
    <t>Pr_25_71_42_10</t>
  </si>
  <si>
    <t>Carbon steel infill panels</t>
  </si>
  <si>
    <t>CarbonSteelInfillPanel</t>
  </si>
  <si>
    <t>45-25-45/350 Carbon steel infill panels;</t>
  </si>
  <si>
    <t>Pr_25_71_42_12</t>
  </si>
  <si>
    <t>Cement-bonded wood-wool infill panels</t>
  </si>
  <si>
    <t>CementBondedWoodWoolInfillPanel</t>
  </si>
  <si>
    <t>Pr_25_71_42_52</t>
  </si>
  <si>
    <t>Metal tray infill panels</t>
  </si>
  <si>
    <t>MetalTrayInfillPanel</t>
  </si>
  <si>
    <t>Pr_25_71_42_54</t>
  </si>
  <si>
    <t>Mineral fibre infill panels</t>
  </si>
  <si>
    <t>MineralFibreInfillPanel</t>
  </si>
  <si>
    <t>Pr_25_71_42_59</t>
  </si>
  <si>
    <t>Open-cell infill panels</t>
  </si>
  <si>
    <t>OpenCellInfillPanel</t>
  </si>
  <si>
    <t>Pr_25_71_42_63</t>
  </si>
  <si>
    <t>Plastics-faced gypsum plasterboard infill panels</t>
  </si>
  <si>
    <t>PlasticFacedGypsumPlasterboardInfillPanel</t>
  </si>
  <si>
    <t>Pr_25_71_42_70</t>
  </si>
  <si>
    <t>Raised access floor panels</t>
  </si>
  <si>
    <t>RaisedAccessFloorPanel</t>
  </si>
  <si>
    <t>45-45-00/320 Raised access floor panels;</t>
  </si>
  <si>
    <t>Pr_25_71_42_71</t>
  </si>
  <si>
    <t>Raised access floor panels with finish</t>
  </si>
  <si>
    <t>RaisedAccessFloorPanelWithFinish</t>
  </si>
  <si>
    <t>45-45-00/330 Raised access floor panels with integral finishes;</t>
  </si>
  <si>
    <t>Pr_25_71_42_72</t>
  </si>
  <si>
    <t>Resin-bonded mineral wool infill panels</t>
  </si>
  <si>
    <t>ResinBondedMineralWoolInfillPanel</t>
  </si>
  <si>
    <t>Pr_25_71_42_73</t>
  </si>
  <si>
    <t>Rigid urethane foam infill panels</t>
  </si>
  <si>
    <t>RigidUrethaneFoamInfillPanel</t>
  </si>
  <si>
    <t>Pr_25_71_42_85</t>
  </si>
  <si>
    <t>Stainless steel infill panels</t>
  </si>
  <si>
    <t>StainlessSteelInfillPanel</t>
  </si>
  <si>
    <t>45-25-45/405 Stainless steel infill panels;</t>
  </si>
  <si>
    <t>Pr_25_71_42_94</t>
  </si>
  <si>
    <t>Veneered wood-composite infill panels</t>
  </si>
  <si>
    <t>VeneeredWoodCompositeInfillPanel</t>
  </si>
  <si>
    <t>Pr_25_71_43</t>
  </si>
  <si>
    <t>Interior linings</t>
  </si>
  <si>
    <t>InteriorLining</t>
  </si>
  <si>
    <t>Pr_25_71_43_33</t>
  </si>
  <si>
    <t>Glass fibre-reinforced plastics (GRP) ceilings</t>
  </si>
  <si>
    <t>GlassFibreReinforcedPlasticsCeiling</t>
  </si>
  <si>
    <t>Pr_25_71_43_34</t>
  </si>
  <si>
    <t>Glass fibre-reinforced plastics (GRP) linings</t>
  </si>
  <si>
    <t>GlassFibreReinforcedPlasticsLining</t>
  </si>
  <si>
    <t>Pr_25_71_43_62</t>
  </si>
  <si>
    <t>Plastics linings</t>
  </si>
  <si>
    <t>PlasticLining</t>
  </si>
  <si>
    <t>45-75-95/380 Plastics linings;</t>
  </si>
  <si>
    <t>Pr_25_71_44</t>
  </si>
  <si>
    <t>Joint fillers</t>
  </si>
  <si>
    <t>JointFiller</t>
  </si>
  <si>
    <t>Pr_25_71_44_06</t>
  </si>
  <si>
    <t>Bitumen-impregnated softboard joint fillers</t>
  </si>
  <si>
    <t>BitumenImpregnatedSoftboardJointFiller</t>
  </si>
  <si>
    <t>45-45-95/400 Bitumen impregnated softboard joint filler;</t>
  </si>
  <si>
    <t>Pr_25_71_44_08</t>
  </si>
  <si>
    <t>Bitumen rubber expansion joint fillers</t>
  </si>
  <si>
    <t>BitumenRubberExpansionJointFiller</t>
  </si>
  <si>
    <t>45-80-35/350 Bitumen rubber;</t>
  </si>
  <si>
    <t>Pr_25_71_44_15</t>
  </si>
  <si>
    <t>Cork board joint fillers</t>
  </si>
  <si>
    <t>CorkBoardJointFiller</t>
  </si>
  <si>
    <t>45-45-95/420 Cork board joint filler;</t>
  </si>
  <si>
    <t>Pr_25_71_44_28</t>
  </si>
  <si>
    <t>Extruded polyethylene (PE) foam joint fillers</t>
  </si>
  <si>
    <t>ExtrudedPolyethylenePeFoamJointFiller</t>
  </si>
  <si>
    <t>45-45-65/400 Extruded polyethylene foam joint filler;</t>
  </si>
  <si>
    <t>Pr_25_71_44_53</t>
  </si>
  <si>
    <t>Mineral fibre joint fillers</t>
  </si>
  <si>
    <t>MineralFibreJointFiller</t>
  </si>
  <si>
    <t>45-75-90/385 Mineral fibre joint fillers;</t>
  </si>
  <si>
    <t>Pr_25_71_44_64</t>
  </si>
  <si>
    <t>Plastics compressible joint fillers</t>
  </si>
  <si>
    <t>PlasticsCompressibleJointFiller</t>
  </si>
  <si>
    <t>45-75-90/372 Plastics compressible joint fillers;</t>
  </si>
  <si>
    <t>Pr_25_71_44_77</t>
  </si>
  <si>
    <t>Sealant backer rods</t>
  </si>
  <si>
    <t>SealantBackerRod</t>
  </si>
  <si>
    <t>Pr_25_71_50</t>
  </si>
  <si>
    <t>Metal panels</t>
  </si>
  <si>
    <t>MetalPanel</t>
  </si>
  <si>
    <t>Pr_25_71_50_02</t>
  </si>
  <si>
    <t>Aluminium expanded mesh panels</t>
  </si>
  <si>
    <t>AluminiumExpandedMeshPanel</t>
  </si>
  <si>
    <t>45-25-05/330 Aluminium expanded mesh panels;</t>
  </si>
  <si>
    <t>Pr_25_71_50_03</t>
  </si>
  <si>
    <t>Aluminium vertical bar panels</t>
  </si>
  <si>
    <t>AluminiumVerticalBarPanel</t>
  </si>
  <si>
    <t>45-25-05/335 Aluminium vertical bar panel;</t>
  </si>
  <si>
    <t>Pr_25_71_50_04</t>
  </si>
  <si>
    <t>Aluminium sheet panels</t>
  </si>
  <si>
    <t>AluminiumSheetPanel</t>
  </si>
  <si>
    <t>45-25-05/325 Aluminium sheet panels;</t>
  </si>
  <si>
    <t>Pr_25_71_50_12</t>
  </si>
  <si>
    <t>Carbon steel expanded mesh panels</t>
  </si>
  <si>
    <t>CarbonSteelExpandedMeshPanel</t>
  </si>
  <si>
    <t>45-25-05/345 Carbon steel expanded mesh panels;</t>
  </si>
  <si>
    <t>Pr_25_71_50_13</t>
  </si>
  <si>
    <t>Carbon steel framed vertical bar and rail panels</t>
  </si>
  <si>
    <t>CarbonSteelFramedVerticalBarRailPanel</t>
  </si>
  <si>
    <t>45-25-05/365 Carbon steel vertical bar and rail panels;</t>
  </si>
  <si>
    <t>Pr_25_71_50_14</t>
  </si>
  <si>
    <t>Carbon steel framed vertical bar panels</t>
  </si>
  <si>
    <t>CarbonSteelFramedVerticalBarPanel</t>
  </si>
  <si>
    <t>45-25-05/355 Carbon steel framed vertical bar panel;</t>
  </si>
  <si>
    <t>Pr_25_71_50_15</t>
  </si>
  <si>
    <t>Carbon steel framed vertical section panels</t>
  </si>
  <si>
    <t>CarbonSteelFramedVerticalSectionPanel</t>
  </si>
  <si>
    <t>45-25-05/370 Carbon steel framed vertical section panel;</t>
  </si>
  <si>
    <t>Pr_25_71_50_16</t>
  </si>
  <si>
    <t>Carbon steel palisade fence panels</t>
  </si>
  <si>
    <t>CarbonSteelPalisadeFencePanel</t>
  </si>
  <si>
    <t>45-25-05/360 Carbon steel palisade fence panels;</t>
  </si>
  <si>
    <t>Pr_25_71_50_17</t>
  </si>
  <si>
    <t>Carbon steel panels</t>
  </si>
  <si>
    <t>CarbonSteelPanel</t>
  </si>
  <si>
    <t>45-25-05/340 Carbon steel sheet panels;</t>
  </si>
  <si>
    <t>Pr_25_71_50_18</t>
  </si>
  <si>
    <t>Carbon steel vertical section and rail panels</t>
  </si>
  <si>
    <t>CarbonSteelVerticalSectionRailPanel</t>
  </si>
  <si>
    <t>45-25-05/375 Carbon steel vertical section and rail panel;</t>
  </si>
  <si>
    <t>Pr_25_71_50_19</t>
  </si>
  <si>
    <t>Carbon steel welded mesh panels</t>
  </si>
  <si>
    <t>CarbonSteelWeldedMeshPanel</t>
  </si>
  <si>
    <t>45-25-05/350 Carbon steel welded mesh panels;</t>
  </si>
  <si>
    <t>Pr_25_71_50_20</t>
  </si>
  <si>
    <t>Cast iron vertical bar and rail panels</t>
  </si>
  <si>
    <t>CastIronVerticalBarRailPanel</t>
  </si>
  <si>
    <t>45-25-05/380 Cast iron vertical bar and rail panel;</t>
  </si>
  <si>
    <t>Pr_25_71_50_21</t>
  </si>
  <si>
    <t>Composite fence panels</t>
  </si>
  <si>
    <t>CompositeFencePanel</t>
  </si>
  <si>
    <t>45-25-05/302 Composite fence panels;</t>
  </si>
  <si>
    <t>Pr_25_71_50_22</t>
  </si>
  <si>
    <t>Composite panels</t>
  </si>
  <si>
    <t>CompositePanel</t>
  </si>
  <si>
    <t>Pr_25_71_50_23</t>
  </si>
  <si>
    <t>Composite wildlife panels</t>
  </si>
  <si>
    <t>CompositeWildlifePanel</t>
  </si>
  <si>
    <t>Pr_25_71_50_24</t>
  </si>
  <si>
    <t>Decorative metal panels</t>
  </si>
  <si>
    <t>DecorativeMetalPanel</t>
  </si>
  <si>
    <t>Pr_25_71_50_39</t>
  </si>
  <si>
    <t>Hurdles</t>
  </si>
  <si>
    <t>Hurdle</t>
  </si>
  <si>
    <t>Pr_25_71_50_51</t>
  </si>
  <si>
    <t>Mesh panels</t>
  </si>
  <si>
    <t>MeshPanel</t>
  </si>
  <si>
    <t>Pr_25_71_50_52</t>
  </si>
  <si>
    <t>Metal baseboards</t>
  </si>
  <si>
    <t>MetalBaseboard</t>
  </si>
  <si>
    <t>Pr_25_71_50_60</t>
  </si>
  <si>
    <t>Palisade panels</t>
  </si>
  <si>
    <t>PalisadePanel</t>
  </si>
  <si>
    <t>Pr_25_71_50_61</t>
  </si>
  <si>
    <t>Panels with vertical infill</t>
  </si>
  <si>
    <t>PanelWithVerticalInfill</t>
  </si>
  <si>
    <t>Pr_25_71_50_79</t>
  </si>
  <si>
    <t>Sheet panels</t>
  </si>
  <si>
    <t>SheetPanel</t>
  </si>
  <si>
    <t>Pr_25_71_50_80</t>
  </si>
  <si>
    <t>Stainless steel expanded mesh panels</t>
  </si>
  <si>
    <t>StainlessSteelExpandedMeshPanel</t>
  </si>
  <si>
    <t>45-25-05/385 Stainless steel expanded mesh panels;</t>
  </si>
  <si>
    <t>Pr_25_71_50_81</t>
  </si>
  <si>
    <t>Stainless steel vertical bar panels</t>
  </si>
  <si>
    <t>StainlessSteelVerticalBarPanel</t>
  </si>
  <si>
    <t>45-25-05/395 Stainless steel vertical bar panel;</t>
  </si>
  <si>
    <t>Pr_25_71_50_82</t>
  </si>
  <si>
    <t>Stainless steel vertical bar and rail panels</t>
  </si>
  <si>
    <t>StainlessSteelVerticalBarRailPanel</t>
  </si>
  <si>
    <t>45-25-05/410 Stainless steel vertical bar and rail panel;</t>
  </si>
  <si>
    <t>Pr_25_71_50_83</t>
  </si>
  <si>
    <t>Stainless steel sheet panels</t>
  </si>
  <si>
    <t>StainlessSteelSheetPanel</t>
  </si>
  <si>
    <t>45-25-05/390 Stainless steel sheet panels;</t>
  </si>
  <si>
    <t>Pr_25_71_50_84</t>
  </si>
  <si>
    <t>Stainless steel welded mesh panels</t>
  </si>
  <si>
    <t>StainlessSteelWeldedMeshPanel</t>
  </si>
  <si>
    <t>45-25-05/397 Stainless steel welded mesh panels;</t>
  </si>
  <si>
    <t>Pr_25_71_50_85</t>
  </si>
  <si>
    <t>Stainless steel woven mesh panels</t>
  </si>
  <si>
    <t>StainlessSteelWovenMeshPanel</t>
  </si>
  <si>
    <t>Pr_25_71_50_87</t>
  </si>
  <si>
    <t>Steel noise barrier panels</t>
  </si>
  <si>
    <t>SteelNoiseBarrierPanel</t>
  </si>
  <si>
    <t>Pr_25_71_50_93</t>
  </si>
  <si>
    <t>Vitreous enamel steel composite panels</t>
  </si>
  <si>
    <t>VitreouEnamelSteelCompositePanel</t>
  </si>
  <si>
    <t>Pr_25_71_50_94</t>
  </si>
  <si>
    <t>Vitreous enamel steel panels</t>
  </si>
  <si>
    <t>VitreouEnamelSteelPanel</t>
  </si>
  <si>
    <t>Pr_25_71_50_95</t>
  </si>
  <si>
    <t>Welded steel hurdles</t>
  </si>
  <si>
    <t>WeldedSteelHurdle</t>
  </si>
  <si>
    <t>45-25-05/415 Welded steel hurdles;</t>
  </si>
  <si>
    <t>Pr_25_71_50_96</t>
  </si>
  <si>
    <t>Wrought iron decorative panels</t>
  </si>
  <si>
    <t>WroughtIronDecorativePanel</t>
  </si>
  <si>
    <t>45-25-05/400 Wrought iron decorative panels;</t>
  </si>
  <si>
    <t>Pr_25_71_50_97</t>
  </si>
  <si>
    <t>Wrought iron vertical bar panels</t>
  </si>
  <si>
    <t>WroughtIronVerticalBarPanel</t>
  </si>
  <si>
    <t>45-25-05/405 Wrought iron vertical bar panel;</t>
  </si>
  <si>
    <t>Pr_25_71_50_98</t>
  </si>
  <si>
    <t>Wrought iron vertical bar and rail panels</t>
  </si>
  <si>
    <t>WroughtIronVerticalBarRailPanel</t>
  </si>
  <si>
    <t>45-25-05/420 Wrought iron vertical bar and rail panel;</t>
  </si>
  <si>
    <t>Pr_25_71_51</t>
  </si>
  <si>
    <t>Metal sheets and strips</t>
  </si>
  <si>
    <t>MetalSheetStrip</t>
  </si>
  <si>
    <t>Pr_25_71_51_01</t>
  </si>
  <si>
    <t>Aluminium sheets, strips and plates</t>
  </si>
  <si>
    <t>AluminiumSheetStripPlate</t>
  </si>
  <si>
    <t>45-60-50/376 Aluminium alloy sheet, strip and plate;</t>
  </si>
  <si>
    <t>Pr_25_71_51_02</t>
  </si>
  <si>
    <t>Aluminium long strips</t>
  </si>
  <si>
    <t>AluminiumLongStrip</t>
  </si>
  <si>
    <t>45-65-52/305 Aluminium long strip;</t>
  </si>
  <si>
    <t>Pr_25_71_51_03</t>
  </si>
  <si>
    <t>Aluminium profiled sheets</t>
  </si>
  <si>
    <t>AluminiumProfiledSheet</t>
  </si>
  <si>
    <t>45-65-52/310 Aluminium profiled sheet;</t>
  </si>
  <si>
    <t>Pr_25_71_51_04</t>
  </si>
  <si>
    <t>Aluminium profiled sheet decking</t>
  </si>
  <si>
    <t>AluminiumProfiledSheetDecking</t>
  </si>
  <si>
    <t>45-65-52/315 Aluminium profiled sheet decking;</t>
  </si>
  <si>
    <t>Pr_25_71_51_05</t>
  </si>
  <si>
    <t>Aluminium sheets</t>
  </si>
  <si>
    <t>AluminiumSheet</t>
  </si>
  <si>
    <t>45-65-52/320 Aluminium sheet;</t>
  </si>
  <si>
    <t>Pr_25_71_51_06</t>
  </si>
  <si>
    <t>Aluminium traditional sheets</t>
  </si>
  <si>
    <t>AluminiumTraditionalSheet</t>
  </si>
  <si>
    <t>45-65-52/325 Aluminium traditional sheet;</t>
  </si>
  <si>
    <t>Pr_25_71_51_10</t>
  </si>
  <si>
    <t>Carbon steel long strips</t>
  </si>
  <si>
    <t>CarbonSteelLongStrip</t>
  </si>
  <si>
    <t>Pr_25_71_51_11</t>
  </si>
  <si>
    <t>Carbon steel linings</t>
  </si>
  <si>
    <t>CarbonSteelLining</t>
  </si>
  <si>
    <t>45-65-52/345 Low carbon steel linings;</t>
  </si>
  <si>
    <t>Pr_25_71_51_12</t>
  </si>
  <si>
    <t>Carbon steel pressed panels</t>
  </si>
  <si>
    <t>CarbonSteelPressedPanel</t>
  </si>
  <si>
    <t>Pr_25_71_51_14</t>
  </si>
  <si>
    <t>Carbon steel sheet walkway reinforcement</t>
  </si>
  <si>
    <t>CarbonSteelSheetWalkwayReinforcement</t>
  </si>
  <si>
    <t>45-65-52/360 Low carbon steel sheet walkway reinforcement;</t>
  </si>
  <si>
    <t>Pr_25_71_51_15</t>
  </si>
  <si>
    <t>Carbon steel sheets</t>
  </si>
  <si>
    <t>CarbonSteelSheet</t>
  </si>
  <si>
    <t>45-65-52/355 Low carbon steel sheet;</t>
  </si>
  <si>
    <t>Pr_25_71_51_16</t>
  </si>
  <si>
    <t>Copper long strips</t>
  </si>
  <si>
    <t>CopperLongStrip</t>
  </si>
  <si>
    <t>45-65-52/330 Copper long strip;</t>
  </si>
  <si>
    <t>Pr_25_71_51_17</t>
  </si>
  <si>
    <t>Copper traditional sheets</t>
  </si>
  <si>
    <t>CopperTraditionalSheet</t>
  </si>
  <si>
    <t>45-65-52/340 Copper traditional sheet;</t>
  </si>
  <si>
    <t>Pr_25_71_51_33</t>
  </si>
  <si>
    <t>Galvanized carbon steel profiled sheets</t>
  </si>
  <si>
    <t>GalvanizedCarbonSteelProfiledSheet</t>
  </si>
  <si>
    <t>45-65-52/350 Carbon steel profiled sheet;</t>
  </si>
  <si>
    <t>Pr_25_71_51_34</t>
  </si>
  <si>
    <t>Galvanized carbon steel sheets</t>
  </si>
  <si>
    <t>GalvanizedCarbonSteelSheet</t>
  </si>
  <si>
    <t>Pr_25_71_51_38</t>
  </si>
  <si>
    <t>Hollow-core metal sheets</t>
  </si>
  <si>
    <t>HollowCoreMetalSheet</t>
  </si>
  <si>
    <t>Pr_25_71_51_46</t>
  </si>
  <si>
    <t>Lead machine cast sheets</t>
  </si>
  <si>
    <t>LeadMachineCastSheet</t>
  </si>
  <si>
    <t>45-65-52/365 Lead machine cast sheet;</t>
  </si>
  <si>
    <t>Pr_25_71_51_47</t>
  </si>
  <si>
    <t>Lead rolled sheets</t>
  </si>
  <si>
    <t>LeadRolledSheet</t>
  </si>
  <si>
    <t>45-65-52/370 Lead rolled sheet;</t>
  </si>
  <si>
    <t>Pr_25_71_51_52</t>
  </si>
  <si>
    <t>Metal profiled sheets</t>
  </si>
  <si>
    <t>MetalProfiledSheet</t>
  </si>
  <si>
    <t>Pr_25_71_51_84</t>
  </si>
  <si>
    <t>Stainless steel long strips and sheets</t>
  </si>
  <si>
    <t>StainlessSteelLongStripSheet</t>
  </si>
  <si>
    <t>45-65-52/405 Stainless steel long strip and sheet;</t>
  </si>
  <si>
    <t>Pr_25_71_51_85</t>
  </si>
  <si>
    <t>Stainless steel profiled sheets</t>
  </si>
  <si>
    <t>StainlessSteelProfiledSheet</t>
  </si>
  <si>
    <t>45-65-52/410 Stainless steel profiled sheets;</t>
  </si>
  <si>
    <t>Pr_25_71_51_86</t>
  </si>
  <si>
    <t>Stainless steel sheets</t>
  </si>
  <si>
    <t>StainlessSteelSheet</t>
  </si>
  <si>
    <t>45-65-52/415 Stainless steel sheet;</t>
  </si>
  <si>
    <t>Pr_25_71_51_87</t>
  </si>
  <si>
    <t>Stainless steel traditional sheets</t>
  </si>
  <si>
    <t>StainlessSteelTraditionalSheet</t>
  </si>
  <si>
    <t>45-65-52/420 Stainless steel traditional sheet;</t>
  </si>
  <si>
    <t>Pr_25_71_51_88</t>
  </si>
  <si>
    <t>Steel plate, sheet and strip</t>
  </si>
  <si>
    <t>SteelPlateSheetStrip</t>
  </si>
  <si>
    <t>45-65-52/385 Steel plate, sheet and strip;</t>
  </si>
  <si>
    <t>Pr_25_71_51_89</t>
  </si>
  <si>
    <t>Steel profiled sheet</t>
  </si>
  <si>
    <t>SteelProfiledSheet</t>
  </si>
  <si>
    <t>45-65-52/400 Steel profiled sheet;</t>
  </si>
  <si>
    <t>Pr_25_71_51_94</t>
  </si>
  <si>
    <t>Weathering steel sheets</t>
  </si>
  <si>
    <t>WeatheringSteelSheet</t>
  </si>
  <si>
    <t>45-65-52/387 Weathering steel sheet;</t>
  </si>
  <si>
    <t>Pr_25_71_51_96</t>
  </si>
  <si>
    <t>Zinc profiled sheets</t>
  </si>
  <si>
    <t>ZincProfiledSheet</t>
  </si>
  <si>
    <t>45-65-52/440 Zinc profiled sheet;</t>
  </si>
  <si>
    <t>Pr_25_71_51_97</t>
  </si>
  <si>
    <t>Zinc traditional sheets</t>
  </si>
  <si>
    <t>ZincTraditionalSheet</t>
  </si>
  <si>
    <t>45-65-52/435 Zinc traditional sheet – standard temper alloy;</t>
  </si>
  <si>
    <t>Pr_25_71_51_98</t>
  </si>
  <si>
    <t>Zinc soft temper alloy strips</t>
  </si>
  <si>
    <t>ZincSoftTemperAlloyStrip</t>
  </si>
  <si>
    <t>45-65-52/425 Zinc strip – soft temper alloy;</t>
  </si>
  <si>
    <t>Pr_25_71_51_99</t>
  </si>
  <si>
    <t>Zinc standard temper alloy strips</t>
  </si>
  <si>
    <t>ZincStandardTemperAlloyStrip</t>
  </si>
  <si>
    <t>45-65-52/430 Zinc strip – standard temper alloy;</t>
  </si>
  <si>
    <t>Pr_25_71_52</t>
  </si>
  <si>
    <t>Mineral-based boards and sheets</t>
  </si>
  <si>
    <t>MineralBasedBoardSheet</t>
  </si>
  <si>
    <t>Pr_25_71_52_13</t>
  </si>
  <si>
    <t>Cellular glass insulation boards</t>
  </si>
  <si>
    <t>CellularGlassInsulationBoard</t>
  </si>
  <si>
    <t>45-45-50/325 Cellular glass insulation board;</t>
  </si>
  <si>
    <t>Pr_25_71_52_15</t>
  </si>
  <si>
    <t>Compressed mineral wool fire protection boards</t>
  </si>
  <si>
    <t>CompressedMineralWoolFireProtectionBoard</t>
  </si>
  <si>
    <t>45-45-50/330 Compressed mineral wool fire protection board;</t>
  </si>
  <si>
    <t>Pr_25_71_52_17</t>
  </si>
  <si>
    <t>Compressed vermiculite fire protection boards</t>
  </si>
  <si>
    <t>CompressedVermiculiteFireProtectionBoard</t>
  </si>
  <si>
    <t>45-45-50/335 Compressed vermiculite fire protection board;</t>
  </si>
  <si>
    <t>Pr_25_71_52_22</t>
  </si>
  <si>
    <t>Expanded perlite boards</t>
  </si>
  <si>
    <t>ExpandedPerliteBoard</t>
  </si>
  <si>
    <t>45-45-50/340 Expanded perlite board;</t>
  </si>
  <si>
    <t>Pr_25_71_52_32</t>
  </si>
  <si>
    <t>Fibre-reinforced resin composite mineral boards</t>
  </si>
  <si>
    <t>FibreReinforcedResinCompositeMineralBoard</t>
  </si>
  <si>
    <t>45-45-50/310 Fibre-reinforced resin composite mineral board;</t>
  </si>
  <si>
    <t>Pr_25_71_52_50</t>
  </si>
  <si>
    <t>Magnesium oxide boards</t>
  </si>
  <si>
    <t>MagnesiumOxideBoard</t>
  </si>
  <si>
    <t>45-45-50/375 Magnesium oxide board;</t>
  </si>
  <si>
    <t>Pr_25_71_53</t>
  </si>
  <si>
    <t>Mirrored sheets</t>
  </si>
  <si>
    <t>MirroredSheet</t>
  </si>
  <si>
    <t>Pr_25_71_53_91</t>
  </si>
  <si>
    <t>Unframed glass mirrors</t>
  </si>
  <si>
    <t>UnframedGlassMirror</t>
  </si>
  <si>
    <t>Pr_25_71_53_92</t>
  </si>
  <si>
    <t>Unframed metal mirrors</t>
  </si>
  <si>
    <t>UnframedMetalMirror</t>
  </si>
  <si>
    <t>Pr_25_71_53_93</t>
  </si>
  <si>
    <t>Unframed plastics mirrors</t>
  </si>
  <si>
    <t>UnframedPlasticMirror</t>
  </si>
  <si>
    <t>Pr_25_71_57</t>
  </si>
  <si>
    <t>Non-metal barrier panels</t>
  </si>
  <si>
    <t>NonMetalBarrierPanel</t>
  </si>
  <si>
    <t>Pr_25_71_57_06</t>
  </si>
  <si>
    <t>Ballistic protection panels</t>
  </si>
  <si>
    <t>BallisticProtectionPanel</t>
  </si>
  <si>
    <t>Pr_25_71_57_11</t>
  </si>
  <si>
    <t>Cement-bonded particleboard framed panels</t>
  </si>
  <si>
    <t>CementBondedParticleboardFramedPanel</t>
  </si>
  <si>
    <t>45-25-05/450 Cement bonded particleboard panels;</t>
  </si>
  <si>
    <t>Pr_25_71_57_12</t>
  </si>
  <si>
    <t>Concrete baseboards</t>
  </si>
  <si>
    <t>ConcreteBaseboard</t>
  </si>
  <si>
    <t>45-25-05/310 Precast concrete base boards;</t>
  </si>
  <si>
    <t>Pr_25_71_57_13</t>
  </si>
  <si>
    <t>Concrete parapet base panels</t>
  </si>
  <si>
    <t>ConcreteParapetBasePanel</t>
  </si>
  <si>
    <t>Pr_25_71_57_14</t>
  </si>
  <si>
    <t>Concrete base panels</t>
  </si>
  <si>
    <t>ConcreteBasePanel</t>
  </si>
  <si>
    <t>Pr_25_71_57_15</t>
  </si>
  <si>
    <t>Concrete fence panel tops</t>
  </si>
  <si>
    <t>ConcreteFencePanelTop</t>
  </si>
  <si>
    <t>45-25-05/315 Precast concrete fence panel tops;</t>
  </si>
  <si>
    <t>Pr_25_71_57_16</t>
  </si>
  <si>
    <t>Concrete fence panels</t>
  </si>
  <si>
    <t>ConcreteFencePanel</t>
  </si>
  <si>
    <t>45-25-05/312 Precast concrete fence panels;</t>
  </si>
  <si>
    <t>Pr_25_71_57_17</t>
  </si>
  <si>
    <t>Concrete containment parapet units</t>
  </si>
  <si>
    <t>ConcreteContainmentParapetUnit</t>
  </si>
  <si>
    <t>45-25-05/316 Precast concrete vehicle containment parapet units;</t>
  </si>
  <si>
    <t>Pr_25_71_57_18</t>
  </si>
  <si>
    <t>Concrete safety barrier panels</t>
  </si>
  <si>
    <t>ConcreteSafetyBarrierPanel</t>
  </si>
  <si>
    <t>45-25-05/317 Precast concrete vehicle safety barrier units;</t>
  </si>
  <si>
    <t>Pr_25_71_57_19</t>
  </si>
  <si>
    <t>Concrete noise barrier panels</t>
  </si>
  <si>
    <t>ConcreteNoiseBarrierPanel</t>
  </si>
  <si>
    <t>Pr_25_71_57_22</t>
  </si>
  <si>
    <t>Decorative concrete fence panels</t>
  </si>
  <si>
    <t>DecorativeConcreteFencePanel</t>
  </si>
  <si>
    <t>Pr_25_71_57_24</t>
  </si>
  <si>
    <t>Decorative timber panels</t>
  </si>
  <si>
    <t>DecorativeTimberPanel</t>
  </si>
  <si>
    <t>Pr_25_71_57_30</t>
  </si>
  <si>
    <t>Fabric partition panels</t>
  </si>
  <si>
    <t>FabricPartitionPanel</t>
  </si>
  <si>
    <t>Pr_25_71_57_33</t>
  </si>
  <si>
    <t>Glass noise barrier panels</t>
  </si>
  <si>
    <t>GlassNoiseBarrierPanel</t>
  </si>
  <si>
    <t>Pr_25_71_57_34</t>
  </si>
  <si>
    <t>Glass barrier panels</t>
  </si>
  <si>
    <t>GlassBarrierPanel</t>
  </si>
  <si>
    <t>Pr_25_71_57_35</t>
  </si>
  <si>
    <t>Glazing plastics framed panels</t>
  </si>
  <si>
    <t>GlazingPlasticFramedPanel</t>
  </si>
  <si>
    <t>45-25-05/440 Glazing plastics framed panels;</t>
  </si>
  <si>
    <t>Pr_25_71_57_37</t>
  </si>
  <si>
    <t>Hardwood baseboards</t>
  </si>
  <si>
    <t>HardwoodBaseboard</t>
  </si>
  <si>
    <t>45-25-05/455 Hardwood base boards;</t>
  </si>
  <si>
    <t>Pr_25_71_57_38</t>
  </si>
  <si>
    <t>Hardwood framed panels</t>
  </si>
  <si>
    <t>HardwoodFramedPanel</t>
  </si>
  <si>
    <t>45-25-05/465 Hardwood panels;</t>
  </si>
  <si>
    <t>Pr_25_71_57_39</t>
  </si>
  <si>
    <t>Hardwood palisade fence panels</t>
  </si>
  <si>
    <t>HardwoodPalisadeFencePanel</t>
  </si>
  <si>
    <t>45-25-05/460 Hardwood palisade panels;</t>
  </si>
  <si>
    <t>Pr_25_71_57_40</t>
  </si>
  <si>
    <t>Hazel wattle hurdles</t>
  </si>
  <si>
    <t>HazelWattleHurdle</t>
  </si>
  <si>
    <t>45-25-05/470 Hazel wattle hurdles;</t>
  </si>
  <si>
    <t>Pr_25_71_57_44</t>
  </si>
  <si>
    <t>Jet blast deflectors</t>
  </si>
  <si>
    <t>JetBlastDeflector</t>
  </si>
  <si>
    <t>45-25-09/300 Jet blast deflector;</t>
  </si>
  <si>
    <t>Pr_25_71_57_60</t>
  </si>
  <si>
    <t>Partition panels</t>
  </si>
  <si>
    <t>PartitionPanel</t>
  </si>
  <si>
    <t>45-35-80/420 Panel partitions;</t>
  </si>
  <si>
    <t>Pr_25_71_57_61</t>
  </si>
  <si>
    <t>Partition screens</t>
  </si>
  <si>
    <t>PartitionScreen</t>
  </si>
  <si>
    <t>Pr_25_71_57_62</t>
  </si>
  <si>
    <t>Plastics framed panels</t>
  </si>
  <si>
    <t>PlasticFramedPanel</t>
  </si>
  <si>
    <t>45-25-05/445 Plastics framed panels;</t>
  </si>
  <si>
    <t>Pr_25_71_57_63</t>
  </si>
  <si>
    <t xml:space="preserve">Plastics panels </t>
  </si>
  <si>
    <t>PlasticPanel</t>
  </si>
  <si>
    <t>45-25-05/435 Plastics panels;</t>
  </si>
  <si>
    <t>Pr_25_71_57_64</t>
  </si>
  <si>
    <t>Plastics panel fence tops</t>
  </si>
  <si>
    <t>PlasticPanelFenceTop</t>
  </si>
  <si>
    <t>45-25-05/430 Plastics panel fence tops;</t>
  </si>
  <si>
    <t>Pr_25_71_57_65</t>
  </si>
  <si>
    <t>Plywood framed panels</t>
  </si>
  <si>
    <t>PlywoodFramedPanel</t>
  </si>
  <si>
    <t>45-25-05/475 Plywood panels;</t>
  </si>
  <si>
    <t>Pr_25_71_57_73</t>
  </si>
  <si>
    <t>Room divider panels</t>
  </si>
  <si>
    <t>RoomDividerPanel</t>
  </si>
  <si>
    <t>Pr_25_71_57_80</t>
  </si>
  <si>
    <t>Sliding stacking panel partitions</t>
  </si>
  <si>
    <t>SlidingStackingPanelPartition</t>
  </si>
  <si>
    <t>45-25-28/370 Sliding stacking panel partitions;</t>
  </si>
  <si>
    <t>Pr_25_71_57_81</t>
  </si>
  <si>
    <t>Softwood baseboards</t>
  </si>
  <si>
    <t>SoftwoodBaseboard</t>
  </si>
  <si>
    <t>45-25-05/485 Softwood base boards;</t>
  </si>
  <si>
    <t>Pr_25_71_57_82</t>
  </si>
  <si>
    <t>Softwood framed panels</t>
  </si>
  <si>
    <t>SoftwoodFramedPanel</t>
  </si>
  <si>
    <t>45-25-05/480 Softwood panels;</t>
  </si>
  <si>
    <t>Pr_25_71_57_83</t>
  </si>
  <si>
    <t>Softwood palisade fence panels</t>
  </si>
  <si>
    <t>SoftwoodPalisadeFencePanel</t>
  </si>
  <si>
    <t>45-25-05/490 Softwood palisade fence panels;</t>
  </si>
  <si>
    <t>Pr_25_71_57_87</t>
  </si>
  <si>
    <t>Timber baseboards</t>
  </si>
  <si>
    <t>TimberBaseboard</t>
  </si>
  <si>
    <t>Pr_25_71_57_88</t>
  </si>
  <si>
    <t>Timber board panels</t>
  </si>
  <si>
    <t>TimberBoardPanel</t>
  </si>
  <si>
    <t>Pr_25_71_57_90</t>
  </si>
  <si>
    <t>Timber sheet panels</t>
  </si>
  <si>
    <t>TimberSheetPanel</t>
  </si>
  <si>
    <t>Pr_25_71_57_97</t>
  </si>
  <si>
    <t>Wattle hurdles</t>
  </si>
  <si>
    <t>WattleHurdle</t>
  </si>
  <si>
    <t>Pr_25_71_57_98</t>
  </si>
  <si>
    <t>Willow wattle hurdles</t>
  </si>
  <si>
    <t>WillowWattleHurdle</t>
  </si>
  <si>
    <t>45-25-05/495 Willow wattle hurdles;</t>
  </si>
  <si>
    <t>Pr_25_71_63</t>
  </si>
  <si>
    <t>Plastics-based boards and sheets</t>
  </si>
  <si>
    <t>PlasticBasedBoardSheet</t>
  </si>
  <si>
    <t>Pr_25_71_63_15</t>
  </si>
  <si>
    <t>Compact or solid grade high-pressure laminate (HPL) boards</t>
  </si>
  <si>
    <t>CompactSolidGradeHighPressureLaminateHplBoard</t>
  </si>
  <si>
    <t>45-45-65/360 Compact or solid grade laminates (HPL);</t>
  </si>
  <si>
    <t>Pr_25_71_63_18</t>
  </si>
  <si>
    <t>Composite and recycled plastics sheets</t>
  </si>
  <si>
    <t>CompositeRecycledPlasticSheet</t>
  </si>
  <si>
    <t>45-65-60/320 Plastics, composite and recycled plastics sheets;</t>
  </si>
  <si>
    <t>Pr_25_71_63_24</t>
  </si>
  <si>
    <t>Drainage layer corrugated boards</t>
  </si>
  <si>
    <t>DrainageLayerCorrugatedBoard</t>
  </si>
  <si>
    <t>45-45-65/370 Corrugated board drainage layers;</t>
  </si>
  <si>
    <t>Pr_25_71_63_26</t>
  </si>
  <si>
    <t>Expanded polystyrene (EPS) boards</t>
  </si>
  <si>
    <t>ExpandedPolystyreneEpsBoard</t>
  </si>
  <si>
    <t>45-45-65/380 Expanded polystyrene (EPS) board;</t>
  </si>
  <si>
    <t>Pr_25_71_63_27</t>
  </si>
  <si>
    <t>Extruded polyethylene (PE) foam boards</t>
  </si>
  <si>
    <t>ExtrudedPolyethylenePeFoamBoard</t>
  </si>
  <si>
    <t>45-45-65/390 Extruded polyethylene foam board;</t>
  </si>
  <si>
    <t>Pr_25_71_63_29</t>
  </si>
  <si>
    <t>Extruded polystyrene (XPS) boards</t>
  </si>
  <si>
    <t>ExtrudedPolystyreneXpsBoard</t>
  </si>
  <si>
    <t>45-45-65/410 Extruded polystyrene (XPS) board;</t>
  </si>
  <si>
    <t>Pr_25_71_63_32</t>
  </si>
  <si>
    <t>Glass fibre-reinforced plastics (GRP) panels</t>
  </si>
  <si>
    <t>GlassFibreReinforcedPlasticsPanel</t>
  </si>
  <si>
    <t>Pr_25_71_63_33</t>
  </si>
  <si>
    <t>Glass fibre-reinforced plastics (GRP) profiled panels</t>
  </si>
  <si>
    <t>GlassFibreReinforcedPlasticsProfiledPanel</t>
  </si>
  <si>
    <t>Pr_25_71_63_34</t>
  </si>
  <si>
    <t>Glass fibre-reinforced plastics (GRP) profiled sheets</t>
  </si>
  <si>
    <t>GlassFibreReinforcedPlasticsProfiledSheet</t>
  </si>
  <si>
    <t>45-65-60/340 GRP profiled sheets;</t>
  </si>
  <si>
    <t>Pr_25_71_63_35</t>
  </si>
  <si>
    <t>Glass fibre-reinforced plastics (GRP) sheets</t>
  </si>
  <si>
    <t>GlassFibreReinforcedPlasticsSheet</t>
  </si>
  <si>
    <t>Pr_25_71_63_38</t>
  </si>
  <si>
    <t>Hollow-core plastics sheets</t>
  </si>
  <si>
    <t>HollowCorePlasticSheet</t>
  </si>
  <si>
    <t>Pr_25_71_63_52</t>
  </si>
  <si>
    <t>Melamine resin foam boards</t>
  </si>
  <si>
    <t>MelamineResinFoamBoard</t>
  </si>
  <si>
    <t>Pr_25_71_63_59</t>
  </si>
  <si>
    <t>Phenolic foam boards</t>
  </si>
  <si>
    <t>PhenolicFoamBoard</t>
  </si>
  <si>
    <t>45-45-65/420 Phenolic foam board;</t>
  </si>
  <si>
    <t>Pr_25_71_63_60</t>
  </si>
  <si>
    <t>Plastics and composite material boards</t>
  </si>
  <si>
    <t>PlasticCompositeMaterialBoard</t>
  </si>
  <si>
    <t>45-45-65/330 Plastics and composite material boards;</t>
  </si>
  <si>
    <t>Pr_25_71_63_61</t>
  </si>
  <si>
    <t>Plastics baseboards</t>
  </si>
  <si>
    <t>PlasticsBaseboard</t>
  </si>
  <si>
    <t>45-25-05/425 Plastics base boards;</t>
  </si>
  <si>
    <t>Pr_25_71_63_63</t>
  </si>
  <si>
    <t>Plastics composite laminate strips and boards</t>
  </si>
  <si>
    <t>PlasticCompositeLaminateStripBoard</t>
  </si>
  <si>
    <t>45-45-65/310 Plastics composite laminate strips and boards;</t>
  </si>
  <si>
    <t>Pr_25_71_63_64</t>
  </si>
  <si>
    <t>Plastics weatherboards</t>
  </si>
  <si>
    <t>PlasticWeatherboard</t>
  </si>
  <si>
    <t>45-45-65/320 Plastics weatherboards;</t>
  </si>
  <si>
    <t>Pr_25_71_63_65</t>
  </si>
  <si>
    <t>Polycarbonate profiled sheets</t>
  </si>
  <si>
    <t>PolycarbonateProfiledSheet</t>
  </si>
  <si>
    <t>Pr_25_71_63_66</t>
  </si>
  <si>
    <t>Polyisocyanurate (PIR) foam boards</t>
  </si>
  <si>
    <t>PolyisocyanuratePirFoamBoard</t>
  </si>
  <si>
    <t>45-45-65/430 Polyisocyanurate (PIR) foam board;</t>
  </si>
  <si>
    <t>Pr_25_71_63_67</t>
  </si>
  <si>
    <t>Polyurethane (PUR) foam boards</t>
  </si>
  <si>
    <t>PolyurethanePurFoamBoard</t>
  </si>
  <si>
    <t>45-45-65/440 Polyurethane (PUR) foam board;</t>
  </si>
  <si>
    <t>Pr_25_71_63_68</t>
  </si>
  <si>
    <t>Polycarbonate sheets</t>
  </si>
  <si>
    <t>PolycarbonateSheet</t>
  </si>
  <si>
    <t>45-65-60/350 Polycarbonate sheets;</t>
  </si>
  <si>
    <t>Pr_25_71_63_69</t>
  </si>
  <si>
    <t>Polyester foam boards</t>
  </si>
  <si>
    <t>PolyesterFoamBoard</t>
  </si>
  <si>
    <t>Pr_25_71_63_72</t>
  </si>
  <si>
    <t>Recycled plastics deck boards</t>
  </si>
  <si>
    <t>RecycledPlasticDeckBoard</t>
  </si>
  <si>
    <t>45-45-65/350 Recycled plastics deck boards;</t>
  </si>
  <si>
    <t>Pr_25_71_63_81</t>
  </si>
  <si>
    <t>Solid surface resin-based sheets</t>
  </si>
  <si>
    <t>SolidSurfaceResinBasedSheet</t>
  </si>
  <si>
    <t>Pr_25_71_63_92</t>
  </si>
  <si>
    <t>Unplasticized polyvinyl chloride (PVC-U) deck boards</t>
  </si>
  <si>
    <t>UnplasticizedPolyvinylChloridePvcUDeckBoard</t>
  </si>
  <si>
    <t>45-45-65/340 PVC-U deck boards;</t>
  </si>
  <si>
    <t>Pr_25_71_63_93</t>
  </si>
  <si>
    <t>Unplasticized polyvinyl chloride (PVC-U) profiled sheets</t>
  </si>
  <si>
    <t>UnplasticizedPolyvinylChloridePvcUProfiledSheet</t>
  </si>
  <si>
    <t>45-65-60/360 PVC-U profiled sheets;</t>
  </si>
  <si>
    <t>Pr_25_71_80</t>
  </si>
  <si>
    <t>Silicate boards and sheets</t>
  </si>
  <si>
    <t>SilicateBoardsSheet</t>
  </si>
  <si>
    <t>Pr_25_71_80_23</t>
  </si>
  <si>
    <t>Fibre-reinforced calcium silicate boards</t>
  </si>
  <si>
    <t>FibreReinforcedCalciumSilicateBoard</t>
  </si>
  <si>
    <t>45-45-50/345 Fibre-reinforced calcium silicate board;</t>
  </si>
  <si>
    <t>Pr_25_71_80_24</t>
  </si>
  <si>
    <t>Fibre-reinforced calcium silicate fire protection boards</t>
  </si>
  <si>
    <t>FibreReinforcedCalciumSilicateFireProtectionBoard</t>
  </si>
  <si>
    <t>45-45-50/350 Fibre reinforced calcium silicate fire protection board;</t>
  </si>
  <si>
    <t>Pr_25_71_80_31</t>
  </si>
  <si>
    <t>Fibre-reinforced magnesium silicate boards</t>
  </si>
  <si>
    <t>FibreReinforcedMagnesiumSilicateBoard</t>
  </si>
  <si>
    <t>45-45-50/360 Fibre reinforced magnesium silicate board;</t>
  </si>
  <si>
    <t>Pr_25_71_80_95</t>
  </si>
  <si>
    <t>Vermiculite-silicate fire protection boards</t>
  </si>
  <si>
    <t>VermiculiteSilicateFireProtectionBoard</t>
  </si>
  <si>
    <t>45-45-50/370 Vermiculite-silicate fire protection board;</t>
  </si>
  <si>
    <t>Pr_25_71_94</t>
  </si>
  <si>
    <t>Veneers and facings</t>
  </si>
  <si>
    <t>VeneerFacing</t>
  </si>
  <si>
    <t>Pr_25_71_94_06</t>
  </si>
  <si>
    <t>Balancing veneers</t>
  </si>
  <si>
    <t>BalancingVeneer</t>
  </si>
  <si>
    <t>45-65-95/310 Balancing veneers;</t>
  </si>
  <si>
    <t>Pr_25_71_94_22</t>
  </si>
  <si>
    <t>Decorative continuous laminates (DCL or CPL)</t>
  </si>
  <si>
    <t>DecorativeContinuouLaminateDclCpl</t>
  </si>
  <si>
    <t>45-65-95/315 Decorative continuous laminates (DCL or CPL);</t>
  </si>
  <si>
    <t>Pr_25_71_94_23</t>
  </si>
  <si>
    <t>Decorative facings</t>
  </si>
  <si>
    <t>DecorativeFacing</t>
  </si>
  <si>
    <t>Pr_25_71_94_27</t>
  </si>
  <si>
    <t>Edgings and lippings</t>
  </si>
  <si>
    <t>EdgingsLipping</t>
  </si>
  <si>
    <t>Pr_25_71_94_29</t>
  </si>
  <si>
    <t>Fabric facings</t>
  </si>
  <si>
    <t>FabricFacing</t>
  </si>
  <si>
    <t>45-65-95/335 Decorative facings;</t>
  </si>
  <si>
    <t>Pr_25_71_94_37</t>
  </si>
  <si>
    <t>High-pressure decorative laminates (HPL or HPDL)</t>
  </si>
  <si>
    <t>HighPressureDecorativeLaminateHplHpdl</t>
  </si>
  <si>
    <t>45-65-95/320 High pressure decorative laminate (HPL or HPDL);</t>
  </si>
  <si>
    <t>Pr_25_71_94_46</t>
  </si>
  <si>
    <t>Leather facings</t>
  </si>
  <si>
    <t>LeatherFacing</t>
  </si>
  <si>
    <t>45-65-95/322 Leather facings;</t>
  </si>
  <si>
    <t>Pr_25_71_94_51</t>
  </si>
  <si>
    <t>Melamine veneer facings</t>
  </si>
  <si>
    <t>MelamineVeneerFacing</t>
  </si>
  <si>
    <t>45-65-95/324 Melamine veneer facings;</t>
  </si>
  <si>
    <t>Pr_25_71_94_52</t>
  </si>
  <si>
    <t>Metal sheet facings</t>
  </si>
  <si>
    <t>MetalSheetFacing</t>
  </si>
  <si>
    <t>45-65-95/325 Specialist facings;</t>
  </si>
  <si>
    <t>Pr_25_71_94_94</t>
  </si>
  <si>
    <t>Veneer edgings and lippings</t>
  </si>
  <si>
    <t>VeneerEdgingLipping</t>
  </si>
  <si>
    <t>45-65-95/330 Edgings and lippings;</t>
  </si>
  <si>
    <t>Pr_25_71_94_95</t>
  </si>
  <si>
    <t>Vinyl sheet facings</t>
  </si>
  <si>
    <t>VinylSheetFacing</t>
  </si>
  <si>
    <t>45-65-95/326 Vinyl sheet facings;</t>
  </si>
  <si>
    <t>Pr_25_71_94_98</t>
  </si>
  <si>
    <t>Wood veneers</t>
  </si>
  <si>
    <t>WoodVeneer</t>
  </si>
  <si>
    <t>45-65-95/305 Wood veneers;</t>
  </si>
  <si>
    <t>Pr_25_71_97</t>
  </si>
  <si>
    <t>Wood-based boards</t>
  </si>
  <si>
    <t>WoodBasedBoard</t>
  </si>
  <si>
    <t>Pr_25_71_97_05</t>
  </si>
  <si>
    <t>Bitumen-impregnated fibreboards</t>
  </si>
  <si>
    <t>BitumenImpregnatedFibreboard</t>
  </si>
  <si>
    <t>Pr_25_71_97_07</t>
  </si>
  <si>
    <t>Bitumen-impregnated softboards</t>
  </si>
  <si>
    <t>BitumenImpregnatedSoftboard</t>
  </si>
  <si>
    <t>45-45-95/395 Bitumen impregnated softboard;</t>
  </si>
  <si>
    <t>Pr_25_71_97_08</t>
  </si>
  <si>
    <t>Blockboard core plywoods</t>
  </si>
  <si>
    <t>BlockboardCorePlywood</t>
  </si>
  <si>
    <t>45-45-95/405 Blockboard core plywood;</t>
  </si>
  <si>
    <t>Pr_25_71_97_12</t>
  </si>
  <si>
    <t>Cement-bonded particleboards</t>
  </si>
  <si>
    <t>CementBondedParticleboard</t>
  </si>
  <si>
    <t>45-45-95/410 Cement-bonded particleboard;</t>
  </si>
  <si>
    <t>Pr_25_71_97_16</t>
  </si>
  <si>
    <t>Corkboards</t>
  </si>
  <si>
    <t>Corkboard</t>
  </si>
  <si>
    <t>45-45-95/415 Corkboard;</t>
  </si>
  <si>
    <t>Pr_25_71_97_17</t>
  </si>
  <si>
    <t>Cork composite laminate strips and boards</t>
  </si>
  <si>
    <t>CorkCompositeLaminateStripBoard</t>
  </si>
  <si>
    <t>45-45-95/310 Cork composite laminate strips and boards;</t>
  </si>
  <si>
    <t>Pr_25_71_97_22</t>
  </si>
  <si>
    <t>Decorative laminated plastics sheet veneered panels</t>
  </si>
  <si>
    <t>DecorativeLaminatedPlasticSheetVeneeredPanel</t>
  </si>
  <si>
    <t>45-45-95/425 Decorative laminated plastics sheet veneered panels;</t>
  </si>
  <si>
    <t>Pr_25_71_97_30</t>
  </si>
  <si>
    <t>Fire-retardant plywoods</t>
  </si>
  <si>
    <t>FireRetardantPlywood</t>
  </si>
  <si>
    <t>Pr_25_71_97_33</t>
  </si>
  <si>
    <t>General and utility veneer plywoods</t>
  </si>
  <si>
    <t>GeneralUtilityVeneerPlywood</t>
  </si>
  <si>
    <t>45-45-95/430 General or utility veneer plywood;</t>
  </si>
  <si>
    <t>Pr_25_71_97_34</t>
  </si>
  <si>
    <t>Gypsum-bonded fire protection boards</t>
  </si>
  <si>
    <t>GypsumBondedFireProtectionBoard</t>
  </si>
  <si>
    <t>45-45-95/432 Gypsum-bonded fire protection boards;</t>
  </si>
  <si>
    <t>Pr_25_71_97_35</t>
  </si>
  <si>
    <t>Gypsum-bonded wood particle boards</t>
  </si>
  <si>
    <t>GypsumBondedWoodParticleBoard</t>
  </si>
  <si>
    <t>45-45-95/435 Gypsum bonded wood particle boards and fire protection boards;</t>
  </si>
  <si>
    <t>Pr_25_71_97_36</t>
  </si>
  <si>
    <t>Hardboards</t>
  </si>
  <si>
    <t>Hardboard</t>
  </si>
  <si>
    <t>45-45-95/440 Hardboard;</t>
  </si>
  <si>
    <t>Pr_25_71_97_37</t>
  </si>
  <si>
    <t>Hardwood deck boards</t>
  </si>
  <si>
    <t>HardwoodDeckBoard</t>
  </si>
  <si>
    <t>45-45-95/315 Hardwood deck boards;</t>
  </si>
  <si>
    <t>Pr_25_71_97_38</t>
  </si>
  <si>
    <t>Hardwood fence boards</t>
  </si>
  <si>
    <t>HardwoodFenceBoard</t>
  </si>
  <si>
    <t>Pr_25_71_97_42</t>
  </si>
  <si>
    <t>Hardwood strips</t>
  </si>
  <si>
    <t>HardwoodStrip</t>
  </si>
  <si>
    <t>45-45-95/390 Wood strips and boards;</t>
  </si>
  <si>
    <t>Pr_25_71_97_43</t>
  </si>
  <si>
    <t>Hardwood weatherboards</t>
  </si>
  <si>
    <t>HardwoodWeatherboard</t>
  </si>
  <si>
    <t>45-45-95/325 Hardwood weatherboards;</t>
  </si>
  <si>
    <t>Pr_25_71_97_44</t>
  </si>
  <si>
    <t>Hollow-core particleboards</t>
  </si>
  <si>
    <t>HollowCoreParticleboard</t>
  </si>
  <si>
    <t>Pr_25_71_97_46</t>
  </si>
  <si>
    <t>Laminboard core plywoods</t>
  </si>
  <si>
    <t>LaminboardCorePlywood</t>
  </si>
  <si>
    <t>45-45-95/445 Laminboard core plywood;</t>
  </si>
  <si>
    <t>Pr_25_71_97_50</t>
  </si>
  <si>
    <t>Marine plywoods</t>
  </si>
  <si>
    <t>MarinePlywood</t>
  </si>
  <si>
    <t>45-45-95/450 Marine plywood;</t>
  </si>
  <si>
    <t>Pr_25_71_97_52</t>
  </si>
  <si>
    <t>Medium boards</t>
  </si>
  <si>
    <t>MediumBoard</t>
  </si>
  <si>
    <t>45-45-95/455 Medium board;</t>
  </si>
  <si>
    <t>Pr_25_71_97_53</t>
  </si>
  <si>
    <t>Medium-density fibreboards</t>
  </si>
  <si>
    <t>MediumDensityFibreboard</t>
  </si>
  <si>
    <t>45-45-95/460 Medium density fibreboard;</t>
  </si>
  <si>
    <t>Pr_25_71_97_54</t>
  </si>
  <si>
    <t>Modified wood boards</t>
  </si>
  <si>
    <t>ModifiedWoodBoard</t>
  </si>
  <si>
    <t>45-45-95/330 Modified wood boards;</t>
  </si>
  <si>
    <t>Pr_25_71_97_55</t>
  </si>
  <si>
    <t>Modified wood weatherboards</t>
  </si>
  <si>
    <t>ModifiedWoodWeatherboard</t>
  </si>
  <si>
    <t>45-45-95/332 Modified wood weather boards;</t>
  </si>
  <si>
    <t>Pr_25_71_97_56</t>
  </si>
  <si>
    <t>Modified wood deck boards</t>
  </si>
  <si>
    <t>ModifiedWoodDeckBoard</t>
  </si>
  <si>
    <t>Pr_25_71_97_58</t>
  </si>
  <si>
    <t>Oriented strand boards</t>
  </si>
  <si>
    <t>OrientedStrandBoard</t>
  </si>
  <si>
    <t>45-45-95/465 Oriented strand board;</t>
  </si>
  <si>
    <t>Pr_25_71_97_60</t>
  </si>
  <si>
    <t>Particleboards</t>
  </si>
  <si>
    <t>Particleboard</t>
  </si>
  <si>
    <t>45-45-95/470 Particleboard;</t>
  </si>
  <si>
    <t>Pr_25_71_97_65</t>
  </si>
  <si>
    <t>Polymer-coated plywoods</t>
  </si>
  <si>
    <t>PolymerCoatedPlywood</t>
  </si>
  <si>
    <t>Pr_25_71_97_77</t>
  </si>
  <si>
    <t>Softboards</t>
  </si>
  <si>
    <t>Softboard</t>
  </si>
  <si>
    <t>45-45-95/475 Softboard;</t>
  </si>
  <si>
    <t>Pr_25_71_97_78</t>
  </si>
  <si>
    <t>Softwood deck boards</t>
  </si>
  <si>
    <t>SoftwoodDeckBoard</t>
  </si>
  <si>
    <t>45-45-95/335 Softwood deck boards;</t>
  </si>
  <si>
    <t>Pr_25_71_97_79</t>
  </si>
  <si>
    <t>Softwood fence boards</t>
  </si>
  <si>
    <t>SoftwoodFenceBoard</t>
  </si>
  <si>
    <t>Pr_25_71_97_83</t>
  </si>
  <si>
    <t>Softwood strips</t>
  </si>
  <si>
    <t>SoftwoodStrip</t>
  </si>
  <si>
    <t>Pr_25_71_97_84</t>
  </si>
  <si>
    <t>Softwood weatherboards</t>
  </si>
  <si>
    <t>SoftwoodWeatherboard</t>
  </si>
  <si>
    <t>45-45-95/350 Softwood weatherboards;</t>
  </si>
  <si>
    <t>Pr_25_71_97_85</t>
  </si>
  <si>
    <t>Specialist veneer plywoods</t>
  </si>
  <si>
    <t>SpecialistVeneerPlywood</t>
  </si>
  <si>
    <t>45-45-95/480 Specialist veneer plywood;</t>
  </si>
  <si>
    <t>Pr_25_71_97_86</t>
  </si>
  <si>
    <t>Structural veneer plywoods</t>
  </si>
  <si>
    <t>StructuralVeneerPlywood</t>
  </si>
  <si>
    <t>45-45-95/485 Structural veneer plywood;</t>
  </si>
  <si>
    <t>Pr_25_71_97_87</t>
  </si>
  <si>
    <t>Timber floorboards</t>
  </si>
  <si>
    <t>TimberFloorboard</t>
  </si>
  <si>
    <t>45-45-95/355 Timber floor boards;</t>
  </si>
  <si>
    <t>Pr_25_71_97_88</t>
  </si>
  <si>
    <t>Timber lining boards</t>
  </si>
  <si>
    <t>TimberLiningBoard</t>
  </si>
  <si>
    <t>45-45-95/360 Timber lining boards;</t>
  </si>
  <si>
    <t>Pr_25_71_97_89</t>
  </si>
  <si>
    <t>Timber sarking boards</t>
  </si>
  <si>
    <t>TimberSarkingBoard</t>
  </si>
  <si>
    <t>45-45-95/365 Timber sarking boards;</t>
  </si>
  <si>
    <t>Pr_25_71_97_90</t>
  </si>
  <si>
    <t>Timber strips</t>
  </si>
  <si>
    <t>TimberStrip</t>
  </si>
  <si>
    <t>Pr_25_71_97_91</t>
  </si>
  <si>
    <t>Visual grade general veneer plywoods</t>
  </si>
  <si>
    <t>VisualGradeGeneralVeneerPlywood</t>
  </si>
  <si>
    <t>45-45-95/487 Visual grade general veneer plywood;</t>
  </si>
  <si>
    <t>Pr_25_71_97_92</t>
  </si>
  <si>
    <t>Wood fibre boards</t>
  </si>
  <si>
    <t>WoodFibreBoard</t>
  </si>
  <si>
    <t>Pr_25_71_97_93</t>
  </si>
  <si>
    <t>Wood laminate strips and boards</t>
  </si>
  <si>
    <t>WoodLaminateStripBoard</t>
  </si>
  <si>
    <t>45-45-95/370 Wood laminate strips and boards;</t>
  </si>
  <si>
    <t>Pr_25_71_97_94</t>
  </si>
  <si>
    <t>Wood-plastics composite deck boards</t>
  </si>
  <si>
    <t>WoodPlasticCompositeDeckBoard</t>
  </si>
  <si>
    <t>45-45-95/385 Wood plastics composite deck boards;</t>
  </si>
  <si>
    <t>Pr_25_71_97_95</t>
  </si>
  <si>
    <t>Wood-plastics composite weatherboards</t>
  </si>
  <si>
    <t>WoodPlasticCompositeWeatherboard</t>
  </si>
  <si>
    <t>45-45-95/375 Wood-plastics composite weatherboards;</t>
  </si>
  <si>
    <t>Pr_25_71_97_96</t>
  </si>
  <si>
    <t>Wood veneered boards</t>
  </si>
  <si>
    <t>WoodVeneeredBoard</t>
  </si>
  <si>
    <t>Pr_25_71_97_97</t>
  </si>
  <si>
    <t>Wood-wool boards</t>
  </si>
  <si>
    <t>WoodWoolBoard</t>
  </si>
  <si>
    <t>45-45-95/495 Wood wool board;</t>
  </si>
  <si>
    <t>Pr_25_71_97_98</t>
  </si>
  <si>
    <t>Wood-resin composite weatherboards</t>
  </si>
  <si>
    <t>WoodResinCompositeWeatherboard</t>
  </si>
  <si>
    <t>45-45-95/380 Wood-resin composite weatherboards;</t>
  </si>
  <si>
    <t>Pr_25_80</t>
  </si>
  <si>
    <t>Smoke and fire control products</t>
  </si>
  <si>
    <t>SmokeFireControl</t>
  </si>
  <si>
    <t>Pr_25_80_79</t>
  </si>
  <si>
    <t>Smoke and fire barriers</t>
  </si>
  <si>
    <t>SmokeFireBarrier</t>
  </si>
  <si>
    <t>Pr_25_80_79_01</t>
  </si>
  <si>
    <t>Active smoke barriers</t>
  </si>
  <si>
    <t>ActiveSmokeBarrier</t>
  </si>
  <si>
    <t>90-45-80/320 Standard active smoke barriers;</t>
  </si>
  <si>
    <t>Pr_25_80_79_03</t>
  </si>
  <si>
    <t>Angled active fire curtain barriers</t>
  </si>
  <si>
    <t>AngledActiveFireCurtainBarrier</t>
  </si>
  <si>
    <t>90-45-80/380 Angled active fire curtain barriers;</t>
  </si>
  <si>
    <t>Pr_25_80_79_14</t>
  </si>
  <si>
    <t>Concertina fire curtains</t>
  </si>
  <si>
    <t>ConcertinaFireCurtain</t>
  </si>
  <si>
    <t>Pr_25_80_79_15</t>
  </si>
  <si>
    <t>Concertina smoke curtains</t>
  </si>
  <si>
    <t>ConcertinaSmokeCurtain</t>
  </si>
  <si>
    <t>Pr_25_80_79_37</t>
  </si>
  <si>
    <t>High-temperature active smoke barriers</t>
  </si>
  <si>
    <t>HighTemperatureActiveSmokeBarrier</t>
  </si>
  <si>
    <t>90-45-80/330 High temperature active smoke barriers;</t>
  </si>
  <si>
    <t>Pr_25_80_79_38</t>
  </si>
  <si>
    <t>Horizontal active fire curtain barriers</t>
  </si>
  <si>
    <t>HorizontalActiveFireCurtainBarrier</t>
  </si>
  <si>
    <t>90-45-80/385 Horizontal active fire curtain barriers;</t>
  </si>
  <si>
    <t>Pr_25_80_79_39</t>
  </si>
  <si>
    <t>Horizontal smoke curtains</t>
  </si>
  <si>
    <t>HorizontalSmokeCurtain</t>
  </si>
  <si>
    <t>Pr_25_80_79_86</t>
  </si>
  <si>
    <t>Static smoke barriers</t>
  </si>
  <si>
    <t>StaticSmokeBarrier</t>
  </si>
  <si>
    <t>90-45-80/310 Static smoke barriers;</t>
  </si>
  <si>
    <t>Pr_25_80_79_94</t>
  </si>
  <si>
    <t>Vertical active fire curtain barriers</t>
  </si>
  <si>
    <t>VerticalActiveFireCurtainBarrier</t>
  </si>
  <si>
    <t>90-45-80/390 Vertical active fire curtain barriers;</t>
  </si>
  <si>
    <t>Pr_25_80_79_95</t>
  </si>
  <si>
    <t>Vertical smoke curtains</t>
  </si>
  <si>
    <t>VerticalSmokeCurtain</t>
  </si>
  <si>
    <t>Pr_25_80_79_96</t>
  </si>
  <si>
    <t>Vertical smoke strip curtains</t>
  </si>
  <si>
    <t>VerticalSmokeStripCurtain</t>
  </si>
  <si>
    <t>Pr_25_80_80</t>
  </si>
  <si>
    <t>Smoke and fire cavity barriers</t>
  </si>
  <si>
    <t>SmokeFireCavityBarrier</t>
  </si>
  <si>
    <t>Pr_25_80_80_14</t>
  </si>
  <si>
    <t>Coated woven glass fibre cloth flexible cavity barriers</t>
  </si>
  <si>
    <t>CoatedWovenGlassFibreClothFlexibleCavityBarrier</t>
  </si>
  <si>
    <t>45-45-70/445 Coated woven glass fibre cloth flexible cavity barriers;</t>
  </si>
  <si>
    <t>Pr_25_80_80_30</t>
  </si>
  <si>
    <t>Fire insulating caps</t>
  </si>
  <si>
    <t>FireInsulatingCap</t>
  </si>
  <si>
    <t>45-45-70/430 Fire insulating caps;</t>
  </si>
  <si>
    <t>Pr_25_80_80_42</t>
  </si>
  <si>
    <t>Intumescent coated foil mesh flexible cavity barriers</t>
  </si>
  <si>
    <t>IntumescentCoatedFoilMeshFlexibleCavityBarrier</t>
  </si>
  <si>
    <t>45-45-70/460 Intumescent coated foil mesh flexible cavity barriers;</t>
  </si>
  <si>
    <t>Pr_25_80_80_43</t>
  </si>
  <si>
    <t>Intumescent sheet cavity barriers</t>
  </si>
  <si>
    <t>IntumescentSheetCavityBarrier</t>
  </si>
  <si>
    <t>45-45-70/470 Intumescent sheet cavity barriers;</t>
  </si>
  <si>
    <t>Pr_25_80_80_44</t>
  </si>
  <si>
    <t>Intumescent sleeved mineral wool cavity fire barriers</t>
  </si>
  <si>
    <t>IntumescentSleevedMineralWoolCavityFireBarrier</t>
  </si>
  <si>
    <t>45-45-70/475 Intumescent sleeved mineral wool cavity fire barriers;</t>
  </si>
  <si>
    <t>Pr_25_80_80_51</t>
  </si>
  <si>
    <t>Mineral wool wire-reinforced mattress cavity barriers</t>
  </si>
  <si>
    <t>MineralWoolWireReinforcedMattressCavityBarrier</t>
  </si>
  <si>
    <t>45-45-70/440 Mineral wool wire reinforced mattress cavity barriers;</t>
  </si>
  <si>
    <t>Pr_25_80_80_79</t>
  </si>
  <si>
    <t>Sleeved mineral wool cavity barriers</t>
  </si>
  <si>
    <t>SleevedMineralWoolCavityBarrier</t>
  </si>
  <si>
    <t>45-45-70/465 Sleeved mineral wool small cavity barriers;</t>
  </si>
  <si>
    <t>Pr_25_80_80_82</t>
  </si>
  <si>
    <t>Sprayed mineral coated wire mesh flexible cavity barriers</t>
  </si>
  <si>
    <t>SprayedMineralCoatedWireMeshFlexibleCavityBarrier</t>
  </si>
  <si>
    <t>45-45-70/455 Sprayed mineral coated wire mesh flexible cavity barriers;</t>
  </si>
  <si>
    <t>Pr_25_80_80_96</t>
  </si>
  <si>
    <t>Wired mineral wool batt flexible cavity barriers</t>
  </si>
  <si>
    <t>WiredMineralWoolBattFlexibleCavityBarrier</t>
  </si>
  <si>
    <t>45-45-70/450 Wired mineral wool batt flexible cavity barriers;</t>
  </si>
  <si>
    <t>Pr_25_80_81</t>
  </si>
  <si>
    <t>Smoke and fire-stopping</t>
  </si>
  <si>
    <t>SmokeFireStopping</t>
  </si>
  <si>
    <t>Pr_25_80_81_12</t>
  </si>
  <si>
    <t>Ceramic fibre fire-stopping</t>
  </si>
  <si>
    <t>CeramicFibreFireStopping</t>
  </si>
  <si>
    <t>45-45-70/425 Ceramic fibre fire protection;</t>
  </si>
  <si>
    <t>Pr_25_80_81_29</t>
  </si>
  <si>
    <t>Flexible intumescent gap seals</t>
  </si>
  <si>
    <t>FlexibleIntumescentGapSeal</t>
  </si>
  <si>
    <t>45-45-70/433 Flexible intumescent gap sealer;</t>
  </si>
  <si>
    <t>Pr_25_80_81_34</t>
  </si>
  <si>
    <t>Glass oxide fire-stopping</t>
  </si>
  <si>
    <t>GlassOxideFireStopping</t>
  </si>
  <si>
    <t>Pr_25_80_81_42</t>
  </si>
  <si>
    <t>Intumescent linear gap seals</t>
  </si>
  <si>
    <t>IntumescentLinearGapSeal</t>
  </si>
  <si>
    <t>Pr_25_80_81_43</t>
  </si>
  <si>
    <t>Intumescent pillows</t>
  </si>
  <si>
    <t>IntumescentPillow</t>
  </si>
  <si>
    <t>45-45-70/435 Intumescent pillows;</t>
  </si>
  <si>
    <t>Pr_25_80_81_44</t>
  </si>
  <si>
    <t>Intumescent trunking pillows</t>
  </si>
  <si>
    <t>IntumescentTrunkingPillow</t>
  </si>
  <si>
    <t>90-55-10/475 Intumescent trunking pillows;</t>
  </si>
  <si>
    <t>Pr_25_80_81_45</t>
  </si>
  <si>
    <t>Intumescent trunking pads</t>
  </si>
  <si>
    <t>IntumescentTrunkingPad</t>
  </si>
  <si>
    <t>90-55-10/470 Intumescent trunking pads;</t>
  </si>
  <si>
    <t>Pr_25_80_81_51</t>
  </si>
  <si>
    <t>Mineral wool fire-stopping</t>
  </si>
  <si>
    <t>MineralWoolFireStopping</t>
  </si>
  <si>
    <t>45-45-70/427 Mineral wool fire stopping;</t>
  </si>
  <si>
    <t>Pr_25_93</t>
  </si>
  <si>
    <t>Unit skin products</t>
  </si>
  <si>
    <t>UnitSkin</t>
  </si>
  <si>
    <t>HW;AR;RL</t>
  </si>
  <si>
    <t>Pr_25_93_45</t>
  </si>
  <si>
    <t>Kerb units</t>
  </si>
  <si>
    <t>KerbUnit</t>
  </si>
  <si>
    <t>Pr_25_93_45_05</t>
  </si>
  <si>
    <t>Asphalt kerbs</t>
  </si>
  <si>
    <t>AsphaltKerb</t>
  </si>
  <si>
    <t>Pr_25_93_45_18</t>
  </si>
  <si>
    <t>Concrete kerbs</t>
  </si>
  <si>
    <t>ConcreteKerb</t>
  </si>
  <si>
    <t>45-20-64/370 Precast concrete kerbs;</t>
  </si>
  <si>
    <t>Pr_25_93_45_21</t>
  </si>
  <si>
    <t>Concrete safety kerbs</t>
  </si>
  <si>
    <t>ConcreteSafetyKerb</t>
  </si>
  <si>
    <t>45-20-64/385 Precast concrete safety kerbs;</t>
  </si>
  <si>
    <t>Pr_25_93_45_24</t>
  </si>
  <si>
    <t>Concrete transition and dropper kerbs</t>
  </si>
  <si>
    <t>ConcreteTransitionDropperKerb</t>
  </si>
  <si>
    <t>45-20-64/380 Precast concrete transition and dropper kerbs;</t>
  </si>
  <si>
    <t>Pr_25_93_45_26</t>
  </si>
  <si>
    <t>Conservation kerbs</t>
  </si>
  <si>
    <t>ConservationKerb</t>
  </si>
  <si>
    <t>Pr_25_93_45_56</t>
  </si>
  <si>
    <t>Natural stone kerbs</t>
  </si>
  <si>
    <t>NaturalStoneKerb</t>
  </si>
  <si>
    <t>45-20-64/315 Natural stone kerb units;</t>
  </si>
  <si>
    <t>Pr_25_93_45_60</t>
  </si>
  <si>
    <t>Pin kerbs</t>
  </si>
  <si>
    <t>PinKerb</t>
  </si>
  <si>
    <t>Pr_25_93_45_62</t>
  </si>
  <si>
    <t>Plastics kerbs</t>
  </si>
  <si>
    <t>PlasticKerb</t>
  </si>
  <si>
    <t>45-20-64/430 Polymer kerbs;</t>
  </si>
  <si>
    <t>Pr_25_93_45_90</t>
  </si>
  <si>
    <t>Transition kerbs</t>
  </si>
  <si>
    <t>TransitionKerb</t>
  </si>
  <si>
    <t>Pr_25_93_47</t>
  </si>
  <si>
    <t>Level crossing surfacing products</t>
  </si>
  <si>
    <t>LevelCrossingSurfacing</t>
  </si>
  <si>
    <t>Pr_25_93_47_27</t>
  </si>
  <si>
    <t>Embedded rail modular concrete level crossing units</t>
  </si>
  <si>
    <t>EmbeddedRailModularConcreteLevelCrossingUnit</t>
  </si>
  <si>
    <t>45-20-50/310 Embedded rail modular precast concrete level crossing unit;</t>
  </si>
  <si>
    <t>Pr_25_93_47_52</t>
  </si>
  <si>
    <t>Modular panel level crossings</t>
  </si>
  <si>
    <t>ModularPanelLevelCrossing</t>
  </si>
  <si>
    <t>45-20-50/305 Modular panel level crossing;</t>
  </si>
  <si>
    <t>Pr_25_93_50</t>
  </si>
  <si>
    <t>Masonry capping and coping units</t>
  </si>
  <si>
    <t>MasonryCappingCopingUnit</t>
  </si>
  <si>
    <t>Pr_25_93_50_10</t>
  </si>
  <si>
    <t>Calcium silicate capping units</t>
  </si>
  <si>
    <t>CalciumSilicateCappingUnit</t>
  </si>
  <si>
    <t>Pr_25_93_50_11</t>
  </si>
  <si>
    <t>Calcium silicate coping units</t>
  </si>
  <si>
    <t>CalciumSilicateCopingUnit</t>
  </si>
  <si>
    <t>Pr_25_93_50_13</t>
  </si>
  <si>
    <t>Cast stone capping units</t>
  </si>
  <si>
    <t>CastStoneCappingUnit</t>
  </si>
  <si>
    <t>45-25-75/344 Cast stone capping units;</t>
  </si>
  <si>
    <t>Pr_25_93_50_14</t>
  </si>
  <si>
    <t>Cast stone coping units</t>
  </si>
  <si>
    <t>CastStoneCopingUnit</t>
  </si>
  <si>
    <t>45-25-75/314 Cast stone coping units;</t>
  </si>
  <si>
    <t>Pr_25_93_50_16</t>
  </si>
  <si>
    <t>Clay brick capping units</t>
  </si>
  <si>
    <t>ClayBrickCappingUnit</t>
  </si>
  <si>
    <t>45-25-75/352 Clay brick capping units;</t>
  </si>
  <si>
    <t>Pr_25_93_50_17</t>
  </si>
  <si>
    <t>Clay brick coping units</t>
  </si>
  <si>
    <t>ClayBrickCopingUnit</t>
  </si>
  <si>
    <t>45-25-75/322 Clay brick coping units;</t>
  </si>
  <si>
    <t>Pr_25_93_50_19</t>
  </si>
  <si>
    <t>Clayware capping units</t>
  </si>
  <si>
    <t>ClaywareCappingUnit</t>
  </si>
  <si>
    <t>45-25-75/340 Clayware capping units;</t>
  </si>
  <si>
    <t>Pr_25_93_50_20</t>
  </si>
  <si>
    <t>Clayware coping units</t>
  </si>
  <si>
    <t>ClaywareCopingUnit</t>
  </si>
  <si>
    <t>45-25-75/310 Clayware coping units;</t>
  </si>
  <si>
    <t>Pr_25_93_50_22</t>
  </si>
  <si>
    <t>Concrete capping units</t>
  </si>
  <si>
    <t>ConcreteCappingUnit</t>
  </si>
  <si>
    <t>45-25-75/342 Precast concrete capping units;</t>
  </si>
  <si>
    <t>Pr_25_93_50_23</t>
  </si>
  <si>
    <t>Concrete coping units</t>
  </si>
  <si>
    <t>ConcreteCopingUnit</t>
  </si>
  <si>
    <t>45-25-75/312 Precast concrete coping units;</t>
  </si>
  <si>
    <t>Pr_25_93_50_34</t>
  </si>
  <si>
    <t>Glass fibre-reinforced concrete (GRC) coping units</t>
  </si>
  <si>
    <t>GlassFibreReinforcedConcreteCopingUnit</t>
  </si>
  <si>
    <t>45-25-75/324 Glass fibre reinforced concrete (GRC) copings;</t>
  </si>
  <si>
    <t>Pr_25_93_50_55</t>
  </si>
  <si>
    <t>Natural stone capping units</t>
  </si>
  <si>
    <t>NaturalStoneCappingUnit</t>
  </si>
  <si>
    <t>45-25-75/348 Natural stone capping units;</t>
  </si>
  <si>
    <t>Pr_25_93_50_56</t>
  </si>
  <si>
    <t>Natural stone coping units</t>
  </si>
  <si>
    <t>NaturalStoneCopingUnit</t>
  </si>
  <si>
    <t>45-25-75/318 Natural stone coping units;</t>
  </si>
  <si>
    <t>Pr_25_93_50_76</t>
  </si>
  <si>
    <t>Slate capping units</t>
  </si>
  <si>
    <t>SlateCappingUnit</t>
  </si>
  <si>
    <t>45-25-75/346 Slate capping units;</t>
  </si>
  <si>
    <t>Pr_25_93_50_77</t>
  </si>
  <si>
    <t>Slate coping units</t>
  </si>
  <si>
    <t>SlateCopingUnit</t>
  </si>
  <si>
    <t>45-25-75/316 Slate coping units;</t>
  </si>
  <si>
    <t>Pr_25_93_51</t>
  </si>
  <si>
    <t>Masonry dressing units</t>
  </si>
  <si>
    <t>MasonryDressingUnit</t>
  </si>
  <si>
    <t>Pr_25_93_51_35</t>
  </si>
  <si>
    <t>Glass fibre-reinforced concrete (GRC) built-in gable vents</t>
  </si>
  <si>
    <t>GlassFibreReinforcedConcreteBuiltInGableVent</t>
  </si>
  <si>
    <t>45-80-50/417 Glass fibre reinforced concrete (GRC) gable vents;</t>
  </si>
  <si>
    <t>Pr_25_93_51_36</t>
  </si>
  <si>
    <t>Glass fibre-reinforced concrete (GRC) built-in keystones</t>
  </si>
  <si>
    <t>GlassFibreReinforcedConcreteBuiltInKeystone</t>
  </si>
  <si>
    <t>45-80-50/415 Glass fibre reinforced concrete (GRC) clip over keystones;</t>
  </si>
  <si>
    <t>Pr_25_93_51_37</t>
  </si>
  <si>
    <t>Glass fibre-reinforced concrete (GRC) built-in plinths and string courses</t>
  </si>
  <si>
    <t>GlassFibreReinforcedConcreteBuiltInPlinthsStringCourse</t>
  </si>
  <si>
    <t>45-80-50/421 Glass fibre reinforced concrete (GRC) plinths and string courses;</t>
  </si>
  <si>
    <t>Pr_25_93_51_38</t>
  </si>
  <si>
    <t>Glass fibre-reinforced concrete (GRC) built-in quoins</t>
  </si>
  <si>
    <t>GlassFibreReinforcedConcreteBuiltInQuoin</t>
  </si>
  <si>
    <t>45-80-50/423 Glass fibre reinforced concrete (GRC) quoins;</t>
  </si>
  <si>
    <t>Pr_25_93_51_39</t>
  </si>
  <si>
    <t>Glass fibre-reinforced concrete (GRC) dressing gable vents</t>
  </si>
  <si>
    <t>GlassFibreReinforcedConcreteDressingGableVent</t>
  </si>
  <si>
    <t>Pr_25_93_51_40</t>
  </si>
  <si>
    <t>Glass fibre-reinforced concrete (GRC) dressing keystones</t>
  </si>
  <si>
    <t>GlassFibreReinforcedConcreteDressingKeystone</t>
  </si>
  <si>
    <t>45-75-30/380 Glass fibre reinforced concrete (GRC) keystones;</t>
  </si>
  <si>
    <t>Pr_25_93_51_41</t>
  </si>
  <si>
    <t>Glass fibre-reinforced concrete (GRC) dressing plinths and string courses</t>
  </si>
  <si>
    <t>GlassFibreReinforcedConcreteDressingPlinthsStringCourse</t>
  </si>
  <si>
    <t>45-75-30/390 Glass fibre reinforced concrete (GRC) plinths and string courses;</t>
  </si>
  <si>
    <t>Pr_25_93_51_42</t>
  </si>
  <si>
    <t>Glass fibre-reinforced concrete (GRC) dressing quoins</t>
  </si>
  <si>
    <t>GlassFibreReinforcedConcreteDressingQuoin</t>
  </si>
  <si>
    <t>45-75-30/395 Glass fibre reinforced concrete (GRC) quoins;</t>
  </si>
  <si>
    <t>Pr_25_93_51_56</t>
  </si>
  <si>
    <t>Natural stone cornices</t>
  </si>
  <si>
    <t>NaturalStoneCornice</t>
  </si>
  <si>
    <t>Pr_25_93_51_57</t>
  </si>
  <si>
    <t>Natural stone dentils</t>
  </si>
  <si>
    <t>NaturalStoneDentil</t>
  </si>
  <si>
    <t>Pr_25_93_51_58</t>
  </si>
  <si>
    <t>Natural stone quoins</t>
  </si>
  <si>
    <t>NaturalStoneQuoin</t>
  </si>
  <si>
    <t>Pr_25_93_52</t>
  </si>
  <si>
    <t>Masonry openings units</t>
  </si>
  <si>
    <t>MasonryOpeningUnit</t>
  </si>
  <si>
    <t>Pr_25_93_52_11</t>
  </si>
  <si>
    <t>Calcium silicate sills</t>
  </si>
  <si>
    <t>CalciumSilicateSill</t>
  </si>
  <si>
    <t>Pr_25_93_52_12</t>
  </si>
  <si>
    <t>Cast stone sills</t>
  </si>
  <si>
    <t>CastStoneSill</t>
  </si>
  <si>
    <t>45-25-75/374 Cast stone sills;</t>
  </si>
  <si>
    <t>Pr_25_93_52_13</t>
  </si>
  <si>
    <t>Clay brick sills</t>
  </si>
  <si>
    <t>ClayBrickSill</t>
  </si>
  <si>
    <t>45-25-75/382 Clay brick sills;</t>
  </si>
  <si>
    <t>Pr_25_93_52_14</t>
  </si>
  <si>
    <t>Clayware sills</t>
  </si>
  <si>
    <t>ClaywareSill</t>
  </si>
  <si>
    <t>45-25-75/370 Clayware sills;</t>
  </si>
  <si>
    <t>Pr_25_93_52_15</t>
  </si>
  <si>
    <t>Concrete sills</t>
  </si>
  <si>
    <t>ConcreteSill</t>
  </si>
  <si>
    <t>45-25-75/372 Precast concrete sills;</t>
  </si>
  <si>
    <t>Pr_25_93_52_28</t>
  </si>
  <si>
    <t>External extension sills</t>
  </si>
  <si>
    <t>ExternalExtensionSill</t>
  </si>
  <si>
    <t>45-25-75/410 External extension sills;</t>
  </si>
  <si>
    <t>Pr_25_93_52_33</t>
  </si>
  <si>
    <t>Glass fibre-reinforced concrete (GRC) bay window sills</t>
  </si>
  <si>
    <t>GlassFibreReinforcedConcreteBayWindowSill</t>
  </si>
  <si>
    <t>45-25-75/384 Glass fibre reinforced concrete (GRC) bay window sills;</t>
  </si>
  <si>
    <t>Pr_25_93_52_34</t>
  </si>
  <si>
    <t>Glass fibre-reinforced concrete (GRC) door canopies</t>
  </si>
  <si>
    <t>GlassFibreReinforcedConcreteDoorCanopy</t>
  </si>
  <si>
    <t>45-75-30/365 Glass fibre reinforced concrete (GRC) door canopies;</t>
  </si>
  <si>
    <t>Pr_25_93_52_35</t>
  </si>
  <si>
    <t>Glass fibre-reinforced concrete (GRC) door surrounds</t>
  </si>
  <si>
    <t>GlassFibreReinforcedConcreteDoorSurround</t>
  </si>
  <si>
    <t>45-75-30/370 Glass fibre reinforced concrete (GRC) door surrounds;</t>
  </si>
  <si>
    <t>Pr_25_93_52_36</t>
  </si>
  <si>
    <t>Glass fibre-reinforced concrete (GRC) sills</t>
  </si>
  <si>
    <t>GlassFibreReinforcedConcreteSill</t>
  </si>
  <si>
    <t>45-25-75/385 Glass fibre reinforced concrete (GRC) sills;</t>
  </si>
  <si>
    <t>Pr_25_93_52_37</t>
  </si>
  <si>
    <t>Glass fibre-reinforced concrete (GRC) fireplace and hearth surrounds</t>
  </si>
  <si>
    <t>GlassFibreReinforcedConcreteFireplaceHearthSurround</t>
  </si>
  <si>
    <t>45-75-30/375 Glass fibre reinforced concrete (GRC) fireplace surrounds and hearths;</t>
  </si>
  <si>
    <t>Pr_25_93_52_56</t>
  </si>
  <si>
    <t>Natural stone sills</t>
  </si>
  <si>
    <t>NaturalStoneSill</t>
  </si>
  <si>
    <t>45-25-75/378 Natural stone sills;</t>
  </si>
  <si>
    <t>Pr_25_93_52_76</t>
  </si>
  <si>
    <t>Slate sills</t>
  </si>
  <si>
    <t>SlateSill</t>
  </si>
  <si>
    <t>45-25-75/376 Slate sills;</t>
  </si>
  <si>
    <t>Pr_25_93_54</t>
  </si>
  <si>
    <t>Metal capping and coping units</t>
  </si>
  <si>
    <t>MetalCappingCopingUnit</t>
  </si>
  <si>
    <t>Pr_25_93_54_02</t>
  </si>
  <si>
    <t>Aluminium capping units</t>
  </si>
  <si>
    <t>AluminiumCappingUnit</t>
  </si>
  <si>
    <t>45-25-75/356 Aluminium capping units;</t>
  </si>
  <si>
    <t>Pr_25_93_54_03</t>
  </si>
  <si>
    <t>Aluminium coping units</t>
  </si>
  <si>
    <t>AluminiumCopingUnit</t>
  </si>
  <si>
    <t>45-25-75/326 Aluminium coping units;</t>
  </si>
  <si>
    <t>Pr_25_93_54_11</t>
  </si>
  <si>
    <t>Carbon steel capping units</t>
  </si>
  <si>
    <t>CarbonSteelCappingUnit</t>
  </si>
  <si>
    <t>Pr_25_93_54_12</t>
  </si>
  <si>
    <t>Carbon steel coping units</t>
  </si>
  <si>
    <t>CarbonSteelCopingUnit</t>
  </si>
  <si>
    <t>Pr_25_93_54_15</t>
  </si>
  <si>
    <t>Copper capping units</t>
  </si>
  <si>
    <t>CopperCappingUnit</t>
  </si>
  <si>
    <t>Pr_25_93_54_16</t>
  </si>
  <si>
    <t>Copper coping units</t>
  </si>
  <si>
    <t>CopperCopingUnit</t>
  </si>
  <si>
    <t>Pr_25_93_54_46</t>
  </si>
  <si>
    <t>Lead capping units</t>
  </si>
  <si>
    <t>LeadCappingUnit</t>
  </si>
  <si>
    <t>Pr_25_93_54_47</t>
  </si>
  <si>
    <t>Lead coping units</t>
  </si>
  <si>
    <t>LeadCopingUnit</t>
  </si>
  <si>
    <t>Pr_25_93_54_84</t>
  </si>
  <si>
    <t>Stainless steel capping units</t>
  </si>
  <si>
    <t>StainlessSteelCappingUnit</t>
  </si>
  <si>
    <t>Pr_25_93_54_85</t>
  </si>
  <si>
    <t>Stainless steel coping units</t>
  </si>
  <si>
    <t>StainlessSteelCopingUnit</t>
  </si>
  <si>
    <t>Pr_25_93_54_98</t>
  </si>
  <si>
    <t>Zinc capping units</t>
  </si>
  <si>
    <t>ZincCappingUnit</t>
  </si>
  <si>
    <t>Pr_25_93_54_99</t>
  </si>
  <si>
    <t>Zinc coping units</t>
  </si>
  <si>
    <t>ZincCopingUnit</t>
  </si>
  <si>
    <t>Pr_25_93_55</t>
  </si>
  <si>
    <t>Metal sills</t>
  </si>
  <si>
    <t>MetalSill</t>
  </si>
  <si>
    <t>Pr_25_93_55_03</t>
  </si>
  <si>
    <t>Aluminium sills</t>
  </si>
  <si>
    <t>AluminiumSill</t>
  </si>
  <si>
    <t>Pr_25_93_55_84</t>
  </si>
  <si>
    <t>Steel sills</t>
  </si>
  <si>
    <t>SteelSill</t>
  </si>
  <si>
    <t>45-25-75/400 Steel sills;</t>
  </si>
  <si>
    <t>Pr_25_93_60</t>
  </si>
  <si>
    <t>Paving units</t>
  </si>
  <si>
    <t>PavingUnit</t>
  </si>
  <si>
    <t>Pr_25_93_60_02</t>
  </si>
  <si>
    <t>Aluminium edges</t>
  </si>
  <si>
    <t>AluminiumEdge</t>
  </si>
  <si>
    <t>Pr_25_93_60_08</t>
  </si>
  <si>
    <t>Blister tactile pavers</t>
  </si>
  <si>
    <t>BlisterTactilePaver</t>
  </si>
  <si>
    <t>Pr_25_93_60_09</t>
  </si>
  <si>
    <t>Clay pavers</t>
  </si>
  <si>
    <t>ClayPaver</t>
  </si>
  <si>
    <t>45-20-64/340 Clay pavers;</t>
  </si>
  <si>
    <t>Pr_25_93_60_10</t>
  </si>
  <si>
    <t>Clay paving tiles</t>
  </si>
  <si>
    <t>ClayPavingTile</t>
  </si>
  <si>
    <t>45-20-64/345 Paving tiles;</t>
  </si>
  <si>
    <t>Pr_25_93_60_11</t>
  </si>
  <si>
    <t>Clay surface channels</t>
  </si>
  <si>
    <t>ClaySurfaceChannel</t>
  </si>
  <si>
    <t>45-20-64/335 Clay surface channels;</t>
  </si>
  <si>
    <t>Pr_25_93_60_12</t>
  </si>
  <si>
    <t>Combined drainage and kerb units</t>
  </si>
  <si>
    <t>CombinedDrainageKerbUnit</t>
  </si>
  <si>
    <t>90-05-20/420 Combined drainage and kerb units;</t>
  </si>
  <si>
    <t>Pr_25_93_60_13</t>
  </si>
  <si>
    <t>Concrete cellular pavers</t>
  </si>
  <si>
    <t>ConcreteCellularPaver</t>
  </si>
  <si>
    <t>45-20-64/390 Precast concrete cellular pavers;</t>
  </si>
  <si>
    <t>Pr_25_93_60_14</t>
  </si>
  <si>
    <t>Concrete surface channels</t>
  </si>
  <si>
    <t>ConcreteSurfaceChannel</t>
  </si>
  <si>
    <t>45-20-64/360 Precast concrete surface channels;</t>
  </si>
  <si>
    <t>Pr_25_93_60_15</t>
  </si>
  <si>
    <t>Concrete edging units</t>
  </si>
  <si>
    <t>ConcreteEdgingUnit</t>
  </si>
  <si>
    <t>45-20-64/365 Precast concrete edgings;</t>
  </si>
  <si>
    <t>Pr_25_93_60_16</t>
  </si>
  <si>
    <t>Concrete flags</t>
  </si>
  <si>
    <t>ConcreteFlag</t>
  </si>
  <si>
    <t>45-20-64/395 Precast concrete flags;</t>
  </si>
  <si>
    <t>Pr_25_93_60_17</t>
  </si>
  <si>
    <t>Concrete paving blocks</t>
  </si>
  <si>
    <t>ConcretePavingBlock</t>
  </si>
  <si>
    <t>45-20-64/400 Precast concrete paving blocks;</t>
  </si>
  <si>
    <t>Pr_25_93_60_19</t>
  </si>
  <si>
    <t>Concrete pavers</t>
  </si>
  <si>
    <t>ConcretePaver</t>
  </si>
  <si>
    <t>Pr_25_93_60_20</t>
  </si>
  <si>
    <t>Concrete quadrant and angle kerbs</t>
  </si>
  <si>
    <t>ConcreteQuadrantAngleKerb</t>
  </si>
  <si>
    <t>45-20-64/375 Precast concrete quadrant and angle kerbs;</t>
  </si>
  <si>
    <t>Pr_25_93_60_22</t>
  </si>
  <si>
    <t>Concrete setts</t>
  </si>
  <si>
    <t>ConcreteSett</t>
  </si>
  <si>
    <t>45-20-64/410 Precast concrete setts;</t>
  </si>
  <si>
    <t>Pr_25_93_60_23</t>
  </si>
  <si>
    <t>Concrete tactile flags</t>
  </si>
  <si>
    <t>ConcreteTactileFlag</t>
  </si>
  <si>
    <t>45-20-64/425 Precast concrete tactile flags;</t>
  </si>
  <si>
    <t>Pr_25_93_60_26</t>
  </si>
  <si>
    <t>Corduroy tactile pavers</t>
  </si>
  <si>
    <t>CorduroyTactilePaver</t>
  </si>
  <si>
    <t>Pr_25_93_60_33</t>
  </si>
  <si>
    <t>Glass fibre-reinforced concrete (GRC) paving tiles</t>
  </si>
  <si>
    <t>GlassFibreReinforcedConcretePavingTile</t>
  </si>
  <si>
    <t>Pr_25_93_60_52</t>
  </si>
  <si>
    <t>Natural stone blocks</t>
  </si>
  <si>
    <t>NaturalStoneBlock</t>
  </si>
  <si>
    <t>Pr_25_93_60_53</t>
  </si>
  <si>
    <t>Natural stone flags</t>
  </si>
  <si>
    <t>NaturalStoneFlag</t>
  </si>
  <si>
    <t>Pr_25_93_60_54</t>
  </si>
  <si>
    <t>Natural stone cobbles</t>
  </si>
  <si>
    <t>NaturalStoneCobble</t>
  </si>
  <si>
    <t>45-20-64/310 Natural stone cobbles;</t>
  </si>
  <si>
    <t>Pr_25_93_60_55</t>
  </si>
  <si>
    <t>Natural stone surface channels</t>
  </si>
  <si>
    <t>NaturalStoneSurfaceChannel</t>
  </si>
  <si>
    <t>45-20-64/311 Natural stone surface channels;</t>
  </si>
  <si>
    <t>Pr_25_93_60_57</t>
  </si>
  <si>
    <t>Natural stone setts</t>
  </si>
  <si>
    <t>NaturalStoneSett</t>
  </si>
  <si>
    <t>45-20-64/320 Natural stone setts;</t>
  </si>
  <si>
    <t>Pr_25_93_60_58</t>
  </si>
  <si>
    <t>Natural stone paving slabs</t>
  </si>
  <si>
    <t>NaturalStonePavingSlab</t>
  </si>
  <si>
    <t>45-20-64/325 Natural stone slabs;</t>
  </si>
  <si>
    <t>Pr_25_93_60_59</t>
  </si>
  <si>
    <t>Natural stone tactile pavers</t>
  </si>
  <si>
    <t>NaturalStoneTactilePaver</t>
  </si>
  <si>
    <t>45-20-64/330 Natural stone tactile pavers;</t>
  </si>
  <si>
    <t>Pr_25_93_60_61</t>
  </si>
  <si>
    <t>Plastics cellular pavers</t>
  </si>
  <si>
    <t>PlasticCellularPaver</t>
  </si>
  <si>
    <t>45-20-64/440 Polymer cellular pavers;</t>
  </si>
  <si>
    <t>Pr_25_93_60_63</t>
  </si>
  <si>
    <t>Plastics pavers</t>
  </si>
  <si>
    <t>PlasticPaver</t>
  </si>
  <si>
    <t>45-20-64/435 Polymer pavers;</t>
  </si>
  <si>
    <t>Pr_25_93_60_65</t>
  </si>
  <si>
    <t>Plastics surface channels</t>
  </si>
  <si>
    <t>PlasticSurfaceChannel</t>
  </si>
  <si>
    <t>Pr_25_93_60_78</t>
  </si>
  <si>
    <t>Special composite paving units</t>
  </si>
  <si>
    <t>SpecialCompositePavingUnit</t>
  </si>
  <si>
    <t>45-20-64/450 Special units;</t>
  </si>
  <si>
    <t>Pr_25_93_60_80</t>
  </si>
  <si>
    <t>Stainless steel edges</t>
  </si>
  <si>
    <t>StainlessSteelEdge</t>
  </si>
  <si>
    <t>Pr_25_93_70</t>
  </si>
  <si>
    <t>Rail track paving</t>
  </si>
  <si>
    <t>RailTrackPaving</t>
  </si>
  <si>
    <t>Pr_25_93_70_11</t>
  </si>
  <si>
    <t>Cattle-cum-trespass guards</t>
  </si>
  <si>
    <t>CattleCumTrespassGuard</t>
  </si>
  <si>
    <t>45-20-69/300 Cattle-cum-trespass guards;</t>
  </si>
  <si>
    <t>Pr_25_93_70_70</t>
  </si>
  <si>
    <t>Rail infill panels</t>
  </si>
  <si>
    <t>RailInfillPanel</t>
  </si>
  <si>
    <t>45-20-69/305 Rail infill panel;</t>
  </si>
  <si>
    <t>Pr_25_93_72</t>
  </si>
  <si>
    <t>Roofing and cladding units</t>
  </si>
  <si>
    <t>RoofingCladdingUnit</t>
  </si>
  <si>
    <t>Pr_25_93_72_08</t>
  </si>
  <si>
    <t>Bitumen membrane shingles</t>
  </si>
  <si>
    <t>BitumenMembraneShingle</t>
  </si>
  <si>
    <t>45-80-90/310 Bitumen membrane shingles;</t>
  </si>
  <si>
    <t>Pr_25_93_72_11</t>
  </si>
  <si>
    <t>Ceramic slates</t>
  </si>
  <si>
    <t>CeramicSlate</t>
  </si>
  <si>
    <t>45-80-90/315 Ceramic slates;</t>
  </si>
  <si>
    <t>Pr_25_93_72_12</t>
  </si>
  <si>
    <t>Clay interlocking tiles</t>
  </si>
  <si>
    <t>ClayInterlockingTile</t>
  </si>
  <si>
    <t>45-80-90/324 Clay tiles interlocking;</t>
  </si>
  <si>
    <t>Pr_25_93_72_13</t>
  </si>
  <si>
    <t>Clay plain tiles</t>
  </si>
  <si>
    <t>ClayPlainTile</t>
  </si>
  <si>
    <t>45-80-90/328 Clay tiles plain;</t>
  </si>
  <si>
    <t>Pr_25_93_72_14</t>
  </si>
  <si>
    <t>Clay tile coursing fittings</t>
  </si>
  <si>
    <t>ClayTileCoursingFitting</t>
  </si>
  <si>
    <t>45-80-90/320 Clay tiles coursing fittings;</t>
  </si>
  <si>
    <t>Pr_25_93_72_15</t>
  </si>
  <si>
    <t>Clay tile ornamental fittings</t>
  </si>
  <si>
    <t>ClayTileOrnamentalFitting</t>
  </si>
  <si>
    <t>45-80-90/326 Clay tiles ornamental fittings;</t>
  </si>
  <si>
    <t>Pr_25_93_72_16</t>
  </si>
  <si>
    <t>Clay tile vertical tiling angle fittings</t>
  </si>
  <si>
    <t>ClayTileVerticalTilingAngleFitting</t>
  </si>
  <si>
    <t>45-80-90/338 Clay tiles vertical tiling angle fittings;</t>
  </si>
  <si>
    <t>Pr_25_93_72_17</t>
  </si>
  <si>
    <t>Concrete interlocking tiles</t>
  </si>
  <si>
    <t>ConcreteInterlockingTile</t>
  </si>
  <si>
    <t>45-80-90/344 Concrete tiles interlocking;</t>
  </si>
  <si>
    <t>Pr_25_93_72_18</t>
  </si>
  <si>
    <t>Concrete plain tiles</t>
  </si>
  <si>
    <t>ConcretePlainTile</t>
  </si>
  <si>
    <t>45-80-90/348 Concrete tiles plain;</t>
  </si>
  <si>
    <t>Pr_25_93_72_19</t>
  </si>
  <si>
    <t>Concrete tile coursing fittings</t>
  </si>
  <si>
    <t>ConcreteTileCoursingFitting</t>
  </si>
  <si>
    <t>45-80-90/340 Concrete tiles coursing fittings;</t>
  </si>
  <si>
    <t>Pr_25_93_72_20</t>
  </si>
  <si>
    <t>Concrete tile ornamental fittings</t>
  </si>
  <si>
    <t>ConcreteTileOrnamentalFitting</t>
  </si>
  <si>
    <t>45-80-90/346 Concrete tiles ornamental fittings;</t>
  </si>
  <si>
    <t>Pr_25_93_72_21</t>
  </si>
  <si>
    <t>Concrete tile vertical tiling angle fittings</t>
  </si>
  <si>
    <t>ConcreteTileVerticalTilingAngleFitting</t>
  </si>
  <si>
    <t>45-80-90/358 Concrete tiles vertical tiling angle fittings;</t>
  </si>
  <si>
    <t>Pr_25_93_72_30</t>
  </si>
  <si>
    <t>Fibre-cement slates</t>
  </si>
  <si>
    <t>FibreCementSlate</t>
  </si>
  <si>
    <t>45-80-90/360 Fibre cement slates;</t>
  </si>
  <si>
    <t>Pr_25_93_72_31</t>
  </si>
  <si>
    <t>Fibre-cement slate coursing fittings</t>
  </si>
  <si>
    <t>FibreCementSlateCoursingFitting</t>
  </si>
  <si>
    <t>45-80-90/362 Fibre cement slates coursing fittings;</t>
  </si>
  <si>
    <t>Pr_25_93_72_36</t>
  </si>
  <si>
    <t>Hardwood shakes</t>
  </si>
  <si>
    <t>HardwoodShake</t>
  </si>
  <si>
    <t>Pr_25_93_72_37</t>
  </si>
  <si>
    <t>Hardwood shingles</t>
  </si>
  <si>
    <t>HardwoodShingle</t>
  </si>
  <si>
    <t>Pr_25_93_72_52</t>
  </si>
  <si>
    <t>Metal tiles</t>
  </si>
  <si>
    <t>MetalTile</t>
  </si>
  <si>
    <t>45-80-90/380 Metal tiles;</t>
  </si>
  <si>
    <t>Pr_25_93_72_56</t>
  </si>
  <si>
    <t>Natural slates</t>
  </si>
  <si>
    <t>NaturalSlate</t>
  </si>
  <si>
    <t>45-80-90/394 Natural slates;</t>
  </si>
  <si>
    <t>Pr_25_93_72_57</t>
  </si>
  <si>
    <t>Natural stone slates</t>
  </si>
  <si>
    <t>NaturalStoneSlate</t>
  </si>
  <si>
    <t>45-80-90/400 Natural stone slates;</t>
  </si>
  <si>
    <t>Pr_25_93_72_72</t>
  </si>
  <si>
    <t>Reconstituted interlocking slates</t>
  </si>
  <si>
    <t>ReconstitutedInterlockingSlate</t>
  </si>
  <si>
    <t>45-80-90/390 Reconstituted slates interlocking;</t>
  </si>
  <si>
    <t>Pr_25_93_72_73</t>
  </si>
  <si>
    <t>Reconstituted slate coursing fittings</t>
  </si>
  <si>
    <t>ReconstitutedSlateCoursingFitting</t>
  </si>
  <si>
    <t>45-80-90/388 Reconstituted slates coursing fittings;</t>
  </si>
  <si>
    <t>Pr_25_93_72_79</t>
  </si>
  <si>
    <t>Slate coursing fittings</t>
  </si>
  <si>
    <t>SlateCoursingFitting</t>
  </si>
  <si>
    <t>45-80-90/396 Natural slates coursing fittings;</t>
  </si>
  <si>
    <t>Pr_25_93_72_96</t>
  </si>
  <si>
    <t>Wood shakes</t>
  </si>
  <si>
    <t>WoodShake</t>
  </si>
  <si>
    <t>45-80-90/410 Wood shakes;</t>
  </si>
  <si>
    <t>Pr_25_93_72_97</t>
  </si>
  <si>
    <t>Wood shingles</t>
  </si>
  <si>
    <t>WoodShingle</t>
  </si>
  <si>
    <t>45-80-90/414 Wood shingles;</t>
  </si>
  <si>
    <t>Pr_25_93_72_98</t>
  </si>
  <si>
    <t>Wood shingle pattern fittings</t>
  </si>
  <si>
    <t>WoodShinglePatternFitting</t>
  </si>
  <si>
    <t>45-80-90/418 Wood shingles pattern fittings;</t>
  </si>
  <si>
    <t>Pr_25_96</t>
  </si>
  <si>
    <t>Grid and grating skin products</t>
  </si>
  <si>
    <t>GridGratingSkin</t>
  </si>
  <si>
    <t>HW;DR</t>
  </si>
  <si>
    <t>Pr_25_96_30</t>
  </si>
  <si>
    <t>Gratings</t>
  </si>
  <si>
    <t>Grating</t>
  </si>
  <si>
    <t>Pr_25_96_30_03</t>
  </si>
  <si>
    <t>Anti-slip gratings</t>
  </si>
  <si>
    <t>AntiSlipGrating</t>
  </si>
  <si>
    <t>Pr_25_96_30_31</t>
  </si>
  <si>
    <t>Footway gratings</t>
  </si>
  <si>
    <t>FootwayGrating</t>
  </si>
  <si>
    <t>45-20-80/305 Footway gratings;</t>
  </si>
  <si>
    <t>Pr_25_96_35</t>
  </si>
  <si>
    <t>Grids and grilles</t>
  </si>
  <si>
    <t>GridGrille</t>
  </si>
  <si>
    <t>DR;HW</t>
  </si>
  <si>
    <t>Pr_25_96_35_03</t>
  </si>
  <si>
    <t>Aluminium cattle grids</t>
  </si>
  <si>
    <t>AluminiumCattleGrid</t>
  </si>
  <si>
    <t>45-20-80/301 Aluminium cattle grids;</t>
  </si>
  <si>
    <t>Pr_25_96_35_11</t>
  </si>
  <si>
    <t>Carbon steel cattle grids</t>
  </si>
  <si>
    <t>CarbonSteelCattleGrid</t>
  </si>
  <si>
    <t>45-20-80/303 Carbon steel cattle grids;</t>
  </si>
  <si>
    <t>Pr_25_96_35_37</t>
  </si>
  <si>
    <t>Headwall and outfall grilles</t>
  </si>
  <si>
    <t>HeadwallOutfallGrille</t>
  </si>
  <si>
    <t>90-05-20/444 Protective outfall and headwall grilles;</t>
  </si>
  <si>
    <t>Pr_25_96_35_53</t>
  </si>
  <si>
    <t>Metal armouring grilles</t>
  </si>
  <si>
    <t>MetalArmouringGrille</t>
  </si>
  <si>
    <t>45-85-70/420 Metal armouring grilles;</t>
  </si>
  <si>
    <t>Pr_25_96_35_71</t>
  </si>
  <si>
    <t>Recycled plastics cattle grids</t>
  </si>
  <si>
    <t>RecycledPlasticCattleGrid</t>
  </si>
  <si>
    <t>45-20-80/307 Cattle grids;</t>
  </si>
  <si>
    <t>Pr_25_96_35_76</t>
  </si>
  <si>
    <t>Sewage screens</t>
  </si>
  <si>
    <t>SewageScreen</t>
  </si>
  <si>
    <t>Pr_25_96_35_96</t>
  </si>
  <si>
    <t>Water grilles</t>
  </si>
  <si>
    <t>WaterGrille</t>
  </si>
  <si>
    <t>Pr_30</t>
  </si>
  <si>
    <t>Opening products</t>
  </si>
  <si>
    <t>AR;HW;ME</t>
  </si>
  <si>
    <t>Pr_30_31</t>
  </si>
  <si>
    <t>Formless openings products</t>
  </si>
  <si>
    <t>FormlessOpening</t>
  </si>
  <si>
    <t>Pr_30_31_68</t>
  </si>
  <si>
    <t>Putties and glazing compounds</t>
  </si>
  <si>
    <t>PuttyGlazingCompound</t>
  </si>
  <si>
    <t>Pr_30_31_68_42</t>
  </si>
  <si>
    <t>Intumescent putties</t>
  </si>
  <si>
    <t>IntumescentPutty</t>
  </si>
  <si>
    <t>45-55-75/405 Intumescent putties;</t>
  </si>
  <si>
    <t>Pr_30_31_68_47</t>
  </si>
  <si>
    <t>Linseed oil putties</t>
  </si>
  <si>
    <t>LinseedOilPutty</t>
  </si>
  <si>
    <t>45-55-75/410 Linseed oil putties;</t>
  </si>
  <si>
    <t>Pr_30_31_68_51</t>
  </si>
  <si>
    <t>Metal casement putties</t>
  </si>
  <si>
    <t>MetalCasementPutty</t>
  </si>
  <si>
    <t>45-55-75/415 Metal casement putties;</t>
  </si>
  <si>
    <t>Pr_30_31_68_56</t>
  </si>
  <si>
    <t>Non-setting glazing compounds</t>
  </si>
  <si>
    <t>NonSettingGlazingCompound</t>
  </si>
  <si>
    <t>45-55-75/420 Nonsetting glazing compounds;</t>
  </si>
  <si>
    <t>Pr_30_31_68_74</t>
  </si>
  <si>
    <t>Rubberizing glazing compounds</t>
  </si>
  <si>
    <t>RubberizingGlazingCompound</t>
  </si>
  <si>
    <t>45-55-75/425 Rubberizing glazing compounds;</t>
  </si>
  <si>
    <t>Pr_30_31_76</t>
  </si>
  <si>
    <t>Sealants</t>
  </si>
  <si>
    <t>Sealant</t>
  </si>
  <si>
    <t>Pr_30_31_76_02</t>
  </si>
  <si>
    <t>Acrylic construction joint sealants</t>
  </si>
  <si>
    <t>AcrylicConstructionJointSealant</t>
  </si>
  <si>
    <t>45-55-75/320 Acrylic construction joint sealants;</t>
  </si>
  <si>
    <t>Pr_30_31_76_09</t>
  </si>
  <si>
    <t>Butyl rubber construction joint sealants</t>
  </si>
  <si>
    <t>ButylRubberConstructionJointSealant</t>
  </si>
  <si>
    <t>45-55-75/325 Butyl rubber construction joint sealants;</t>
  </si>
  <si>
    <t>Pr_30_31_76_14</t>
  </si>
  <si>
    <t>Cold-applied bituminous joint sealants</t>
  </si>
  <si>
    <t>ColdAppliedBituminouJointSealant</t>
  </si>
  <si>
    <t>45-55-75/385 Cold applied bituminous joint sealants;</t>
  </si>
  <si>
    <t>Pr_30_31_76_15</t>
  </si>
  <si>
    <t>Cold-applied concrete pavement bituminous joint sealants</t>
  </si>
  <si>
    <t>ColdAppliedConcretePavementBituminouJointSealant</t>
  </si>
  <si>
    <t>45-55-75/390 Cold applied bituminous joint sealants for concrete pavements;</t>
  </si>
  <si>
    <t>Pr_30_31_76_16</t>
  </si>
  <si>
    <t>Construction joint sealants</t>
  </si>
  <si>
    <t>ConstructionJointSealant</t>
  </si>
  <si>
    <t>45-55-75/315 Construction joint sealants;</t>
  </si>
  <si>
    <t>Pr_30_31_76_26</t>
  </si>
  <si>
    <t>Edge sealants</t>
  </si>
  <si>
    <t>EdgeSealant</t>
  </si>
  <si>
    <t>45-35-62/410 Edge sealants;</t>
  </si>
  <si>
    <t>Pr_30_31_76_27</t>
  </si>
  <si>
    <t>Electrical insulating compounds</t>
  </si>
  <si>
    <t>ElectricalInsulatingCompound</t>
  </si>
  <si>
    <t>Pr_30_31_76_33</t>
  </si>
  <si>
    <t>Glazing compounds and sealants</t>
  </si>
  <si>
    <t>GlazingCompoundSealant</t>
  </si>
  <si>
    <t>45-55-75/350 Glazing compounds or sealants;</t>
  </si>
  <si>
    <t>Pr_30_31_76_34</t>
  </si>
  <si>
    <t>Glazing joint sealants</t>
  </si>
  <si>
    <t>GlazingJointSealant</t>
  </si>
  <si>
    <t>Pr_30_31_76_38</t>
  </si>
  <si>
    <t>Hot-applied bituminous joint sealants</t>
  </si>
  <si>
    <t>HotAppliedBituminouJointSealant</t>
  </si>
  <si>
    <t>45-55-75/395 Hot applied bituminous joint sealants;</t>
  </si>
  <si>
    <t>Pr_30_31_76_39</t>
  </si>
  <si>
    <t>Hydrophilic sealants</t>
  </si>
  <si>
    <t>HydrophilicSealant</t>
  </si>
  <si>
    <t>45-55-75/342 Hydrophilic sealants;</t>
  </si>
  <si>
    <t>Pr_30_31_76_40</t>
  </si>
  <si>
    <t>Intumescent firestop sealants</t>
  </si>
  <si>
    <t>IntumescentFirestopSealant</t>
  </si>
  <si>
    <t>45-55-75/368 Intumescent firestop sealant;</t>
  </si>
  <si>
    <t>Pr_30_31_76_41</t>
  </si>
  <si>
    <t>Intumescent foam fillers</t>
  </si>
  <si>
    <t>IntumescentFoamFiller</t>
  </si>
  <si>
    <t>45-55-75/375 Intumescent foam fillers;</t>
  </si>
  <si>
    <t>Pr_30_31_76_52</t>
  </si>
  <si>
    <t>Modified silane (MS) polymer sealants</t>
  </si>
  <si>
    <t>ModifiedSilanePolymerSealant</t>
  </si>
  <si>
    <t>Pr_30_31_76_58</t>
  </si>
  <si>
    <t>Oil-based mastic joint sealants</t>
  </si>
  <si>
    <t>OilBasedMasticJointSealant</t>
  </si>
  <si>
    <t>45-55-75/330 Oil based mastic joint sealants;</t>
  </si>
  <si>
    <t>Pr_30_31_76_62</t>
  </si>
  <si>
    <t>Polysulfide construction joint sealants</t>
  </si>
  <si>
    <t>PolysulfideConstructionJointSealant</t>
  </si>
  <si>
    <t>45-55-75/335 Polysulfide construction joint sealants;</t>
  </si>
  <si>
    <t>Pr_30_31_76_63</t>
  </si>
  <si>
    <t>Polysulfide glazing compounds and sealants</t>
  </si>
  <si>
    <t>PolysulfideGlazingCompoundSealant</t>
  </si>
  <si>
    <t>45-55-75/355 Polysulfide glazing compounds or sealants;</t>
  </si>
  <si>
    <t>Pr_30_31_76_65</t>
  </si>
  <si>
    <t>Polyurethane (PUR) construction joint sealants</t>
  </si>
  <si>
    <t>PolyurethanePurConstructionJointSealant</t>
  </si>
  <si>
    <t>45-55-75/340 Polyurethane construction joint sealants;</t>
  </si>
  <si>
    <t>Pr_30_31_76_66</t>
  </si>
  <si>
    <t>Polyurethane (PUR) expanding foam fillers</t>
  </si>
  <si>
    <t>PolyurethanePurExpandingFoamFiller</t>
  </si>
  <si>
    <t>45-55-75/370 Foam fillers;</t>
  </si>
  <si>
    <t>Pr_30_31_76_77</t>
  </si>
  <si>
    <t>Silicone construction joint sealants</t>
  </si>
  <si>
    <t>SiliconeConstructionJointSealant</t>
  </si>
  <si>
    <t>45-55-75/345 Silicone construction joint sealants;</t>
  </si>
  <si>
    <t>Pr_30_31_76_78</t>
  </si>
  <si>
    <t>Silicone glazing compounds and sealants</t>
  </si>
  <si>
    <t>SiliconeGlazingCompoundSealant</t>
  </si>
  <si>
    <t>45-55-75/360 Silicone glazing compounds or sealants;</t>
  </si>
  <si>
    <t>Pr_30_31_76_79</t>
  </si>
  <si>
    <t>Silyl-terminated polyurethane (STP) construction joint sealants</t>
  </si>
  <si>
    <t>SilylTerminatedPolyurethaneConstructionJointSealant</t>
  </si>
  <si>
    <t>Pr_30_31_76_84</t>
  </si>
  <si>
    <t>Structural sealant glazing bonding sealants</t>
  </si>
  <si>
    <t>StructuralSealantGlazingBondingSealant</t>
  </si>
  <si>
    <t>45-55-75/362 Bonding sealants for structural sealant glazing;</t>
  </si>
  <si>
    <t>Pr_30_31_76_85</t>
  </si>
  <si>
    <t>Structural sealant glazing weather sealants</t>
  </si>
  <si>
    <t>StructuralSealantGlazingWeatherSealant</t>
  </si>
  <si>
    <t>45-55-75/365 Weatherseal sealants for structural sealant glazing;</t>
  </si>
  <si>
    <t>Pr_30_31_76_96</t>
  </si>
  <si>
    <t>Waterproof gap filling sealants</t>
  </si>
  <si>
    <t>WaterproofGapFillingSealant</t>
  </si>
  <si>
    <t>45-55-75/367 Gap filling waterproofing sealants;</t>
  </si>
  <si>
    <t>Pr_30_36</t>
  </si>
  <si>
    <t>Hardware products</t>
  </si>
  <si>
    <t>Hardware</t>
  </si>
  <si>
    <t>Pr_30_36_08</t>
  </si>
  <si>
    <t>Bolting, latching and locking hardware</t>
  </si>
  <si>
    <t>BoltingLatchingLockingHardware</t>
  </si>
  <si>
    <t>Pr_30_36_08_06</t>
  </si>
  <si>
    <t>Barrel bolts</t>
  </si>
  <si>
    <t>BarrelBolt</t>
  </si>
  <si>
    <t>Pr_30_36_08_11</t>
  </si>
  <si>
    <t>Cabinet locks</t>
  </si>
  <si>
    <t>CabinetLock</t>
  </si>
  <si>
    <t>Pr_30_36_08_12</t>
  </si>
  <si>
    <t>Cam locks</t>
  </si>
  <si>
    <t>CamLock</t>
  </si>
  <si>
    <t>Pr_30_36_08_13</t>
  </si>
  <si>
    <t>Cavity sliding door locks</t>
  </si>
  <si>
    <t>CavitySlidingDoorLock</t>
  </si>
  <si>
    <t>Pr_30_36_08_15</t>
  </si>
  <si>
    <t>Coin-operated locks</t>
  </si>
  <si>
    <t>CoinOperatedLock</t>
  </si>
  <si>
    <t>Pr_30_36_08_16</t>
  </si>
  <si>
    <t>Combination padlocks</t>
  </si>
  <si>
    <t>CombinationPadlock</t>
  </si>
  <si>
    <t>Pr_30_36_08_18</t>
  </si>
  <si>
    <t>Cremorne bolts</t>
  </si>
  <si>
    <t>CremorneBolt</t>
  </si>
  <si>
    <t>Pr_30_36_08_19</t>
  </si>
  <si>
    <t>Cylinder locks</t>
  </si>
  <si>
    <t>CylinderLock</t>
  </si>
  <si>
    <t>Pr_30_36_08_20</t>
  </si>
  <si>
    <t>Deadbolts</t>
  </si>
  <si>
    <t>Deadbolt</t>
  </si>
  <si>
    <t>Pr_30_36_08_21</t>
  </si>
  <si>
    <t>Digital door locks</t>
  </si>
  <si>
    <t>DigitalDoorLock</t>
  </si>
  <si>
    <t>Pr_30_36_08_22</t>
  </si>
  <si>
    <t>Door bolts</t>
  </si>
  <si>
    <t>DoorBolt</t>
  </si>
  <si>
    <t>Pr_30_36_08_23</t>
  </si>
  <si>
    <t>Door catches</t>
  </si>
  <si>
    <t>DoorCatch</t>
  </si>
  <si>
    <t>45-25-18/320 Door catches;</t>
  </si>
  <si>
    <t>Pr_30_36_08_24</t>
  </si>
  <si>
    <t>Door latches</t>
  </si>
  <si>
    <t>DoorLatch</t>
  </si>
  <si>
    <t>45-25-18/310 Door and window locks and latches;</t>
  </si>
  <si>
    <t>Pr_30_36_08_25</t>
  </si>
  <si>
    <t>Door chains and locks</t>
  </si>
  <si>
    <t>DoorChainLock</t>
  </si>
  <si>
    <t>Pr_30_36_08_26</t>
  </si>
  <si>
    <t>Door privacy indicator bolts</t>
  </si>
  <si>
    <t>DoorPrivacyIndicatorBolt</t>
  </si>
  <si>
    <t>45-25-18/340 Door privacy indicator bolts;</t>
  </si>
  <si>
    <t>Pr_30_36_08_27</t>
  </si>
  <si>
    <t>Electric locks</t>
  </si>
  <si>
    <t>ElectricLock</t>
  </si>
  <si>
    <t>Pr_30_36_08_28</t>
  </si>
  <si>
    <t>Emergency exit devices</t>
  </si>
  <si>
    <t>EmergencyExitDevice</t>
  </si>
  <si>
    <t>45-25-18/350 Emergency exit devices;</t>
  </si>
  <si>
    <t>Pr_30_36_08_29</t>
  </si>
  <si>
    <t>Espagnolette bolts</t>
  </si>
  <si>
    <t>EspagnoletteBolt</t>
  </si>
  <si>
    <t>45-25-18/400 Multipoint handle operated espagnolette bolts;</t>
  </si>
  <si>
    <t>Pr_30_36_08_30</t>
  </si>
  <si>
    <t>Fanlight catches</t>
  </si>
  <si>
    <t>FanlightCatch</t>
  </si>
  <si>
    <t>45-25-18/360 Fanlight catches;</t>
  </si>
  <si>
    <t>Pr_30_36_08_31</t>
  </si>
  <si>
    <t>Field gate spring catch sets</t>
  </si>
  <si>
    <t>FieldGateSpringCatchSet</t>
  </si>
  <si>
    <t>45-25-18/370 Field gate spring catch sets;</t>
  </si>
  <si>
    <t>Pr_30_36_08_32</t>
  </si>
  <si>
    <t>Flush bolts</t>
  </si>
  <si>
    <t>FlushBolt</t>
  </si>
  <si>
    <t>Pr_30_36_08_33</t>
  </si>
  <si>
    <t>Furniture locks</t>
  </si>
  <si>
    <t>FurnitureLock</t>
  </si>
  <si>
    <t>Pr_30_36_08_34</t>
  </si>
  <si>
    <t>Gate latches and catches</t>
  </si>
  <si>
    <t>GateLatchCatch</t>
  </si>
  <si>
    <t>45-25-18/380 Gate latches and catches;</t>
  </si>
  <si>
    <t>Pr_30_36_08_35</t>
  </si>
  <si>
    <t>Gate throw-over loops</t>
  </si>
  <si>
    <t>GateThrowOverLoop</t>
  </si>
  <si>
    <t>45-25-18/390 Gate throw over loops;</t>
  </si>
  <si>
    <t>Pr_30_36_08_36</t>
  </si>
  <si>
    <t>Door locks</t>
  </si>
  <si>
    <t>DoorLock</t>
  </si>
  <si>
    <t>Pr_30_36_08_42</t>
  </si>
  <si>
    <t>Indicator locks</t>
  </si>
  <si>
    <t>IndicatorLock</t>
  </si>
  <si>
    <t>Pr_30_36_08_43</t>
  </si>
  <si>
    <t>Key card locks</t>
  </si>
  <si>
    <t>KeyCardLock</t>
  </si>
  <si>
    <t>Pr_30_36_08_44</t>
  </si>
  <si>
    <t>Key deposit locks</t>
  </si>
  <si>
    <t>KeyDepositLock</t>
  </si>
  <si>
    <t>Pr_30_36_08_45</t>
  </si>
  <si>
    <t>Knob locks</t>
  </si>
  <si>
    <t>KnobLock</t>
  </si>
  <si>
    <t>Pr_30_36_08_46</t>
  </si>
  <si>
    <t>Lever handle locks</t>
  </si>
  <si>
    <t>LeverHandleLock</t>
  </si>
  <si>
    <t>Pr_30_36_08_48</t>
  </si>
  <si>
    <t>Locker hasps</t>
  </si>
  <si>
    <t>LockerHasp</t>
  </si>
  <si>
    <t>Pr_30_36_08_51</t>
  </si>
  <si>
    <t>Microswitch locks</t>
  </si>
  <si>
    <t>MicroswitchLock</t>
  </si>
  <si>
    <t>Pr_30_36_08_52</t>
  </si>
  <si>
    <t>Mortice bolts</t>
  </si>
  <si>
    <t>MorticeBolt</t>
  </si>
  <si>
    <t>Pr_30_36_08_53</t>
  </si>
  <si>
    <t>Mortice locks</t>
  </si>
  <si>
    <t>MorticeLock</t>
  </si>
  <si>
    <t>Pr_30_36_08_54</t>
  </si>
  <si>
    <t>Multipoint door locks</t>
  </si>
  <si>
    <t>MultipointDoorLock</t>
  </si>
  <si>
    <t>45-25-18/330 Door multipoint and special function locks;</t>
  </si>
  <si>
    <t>Pr_30_36_08_56</t>
  </si>
  <si>
    <t>Night latches</t>
  </si>
  <si>
    <t>NightLatch</t>
  </si>
  <si>
    <t>Pr_30_36_08_60</t>
  </si>
  <si>
    <t>Pad bolts</t>
  </si>
  <si>
    <t>PadBolt</t>
  </si>
  <si>
    <t>Pr_30_36_08_61</t>
  </si>
  <si>
    <t>Padlock hasps and staples</t>
  </si>
  <si>
    <t>PadlockHaspStaple</t>
  </si>
  <si>
    <t>45-25-18/410 Padlock hasps and staples;</t>
  </si>
  <si>
    <t>Pr_30_36_08_62</t>
  </si>
  <si>
    <t>Padlocks and keys</t>
  </si>
  <si>
    <t>PadlockKey</t>
  </si>
  <si>
    <t>45-25-18/420 Padlocks;</t>
  </si>
  <si>
    <t>Pr_30_36_08_63</t>
  </si>
  <si>
    <t>Panic exit devices</t>
  </si>
  <si>
    <t>PanicExitDevice</t>
  </si>
  <si>
    <t>45-25-18/430 Panic exit devices;</t>
  </si>
  <si>
    <t>Pr_30_36_08_68</t>
  </si>
  <si>
    <t>Push-button locks</t>
  </si>
  <si>
    <t>PushButtonLock</t>
  </si>
  <si>
    <t>Pr_30_36_08_71</t>
  </si>
  <si>
    <t>Rim locks</t>
  </si>
  <si>
    <t>RimLock</t>
  </si>
  <si>
    <t>Pr_30_36_08_73</t>
  </si>
  <si>
    <t>Roller catches</t>
  </si>
  <si>
    <t>RollerCatch</t>
  </si>
  <si>
    <t>Pr_30_36_08_75</t>
  </si>
  <si>
    <t>Safety deposit locks</t>
  </si>
  <si>
    <t>SafetyDepositLock</t>
  </si>
  <si>
    <t>Pr_30_36_08_76</t>
  </si>
  <si>
    <t>Sash locks</t>
  </si>
  <si>
    <t>SashLock</t>
  </si>
  <si>
    <t>Pr_30_36_08_77</t>
  </si>
  <si>
    <t>Single point bolts</t>
  </si>
  <si>
    <t>SinglePointBolt</t>
  </si>
  <si>
    <t>45-25-18/440 Single point bolts;</t>
  </si>
  <si>
    <t>Pr_30_36_08_80</t>
  </si>
  <si>
    <t>Sliding security screen door locks</t>
  </si>
  <si>
    <t>SlidingSecurityScreenDoorLock</t>
  </si>
  <si>
    <t>Pr_30_36_08_84</t>
  </si>
  <si>
    <t>Special function door locks</t>
  </si>
  <si>
    <t>SpecialFunctionDoorLock</t>
  </si>
  <si>
    <t>Pr_30_36_08_87</t>
  </si>
  <si>
    <t>Thief-resistant door locks</t>
  </si>
  <si>
    <t>ThiefResistantDoorLock</t>
  </si>
  <si>
    <t>45-25-18/450 Thief resistant door locks;</t>
  </si>
  <si>
    <t>Pr_30_36_08_88</t>
  </si>
  <si>
    <t>Time delay locks</t>
  </si>
  <si>
    <t>TimeDelayLock</t>
  </si>
  <si>
    <t>Pr_30_36_08_91</t>
  </si>
  <si>
    <t>Tubular mortice latches</t>
  </si>
  <si>
    <t>TubularMorticeLatch</t>
  </si>
  <si>
    <t>Pr_30_36_08_94</t>
  </si>
  <si>
    <t>Vending machine locks</t>
  </si>
  <si>
    <t>VendingMachineLock</t>
  </si>
  <si>
    <t>Pr_30_36_08_95</t>
  </si>
  <si>
    <t>Window casement fasteners</t>
  </si>
  <si>
    <t>WindowCasementFastener</t>
  </si>
  <si>
    <t>45-25-60/385 Window casement fasteners;</t>
  </si>
  <si>
    <t>Pr_30_36_08_96</t>
  </si>
  <si>
    <t>Window latches</t>
  </si>
  <si>
    <t>WindowLatch</t>
  </si>
  <si>
    <t>Pr_30_36_08_97</t>
  </si>
  <si>
    <t>Window locks</t>
  </si>
  <si>
    <t>WindowLock</t>
  </si>
  <si>
    <t>45-25-18/460 Window locks;</t>
  </si>
  <si>
    <t>Pr_30_36_08_98</t>
  </si>
  <si>
    <t>Window sash fasteners</t>
  </si>
  <si>
    <t>WindowSashFastener</t>
  </si>
  <si>
    <t>45-25-18/470 Window sash fasteners;</t>
  </si>
  <si>
    <t>Pr_30_36_33</t>
  </si>
  <si>
    <t>General hardware</t>
  </si>
  <si>
    <t>GeneralHardware</t>
  </si>
  <si>
    <t>Pr_30_36_33_20</t>
  </si>
  <si>
    <t>Door edge protectors</t>
  </si>
  <si>
    <t>DoorEdgeProtector</t>
  </si>
  <si>
    <t>45-25-38/375 Door edge protectors;</t>
  </si>
  <si>
    <t>Pr_30_36_33_21</t>
  </si>
  <si>
    <t>Door frame protectors</t>
  </si>
  <si>
    <t>DoorFrameProtector</t>
  </si>
  <si>
    <t>Pr_30_36_33_22</t>
  </si>
  <si>
    <t>Door knockers</t>
  </si>
  <si>
    <t>DoorKnocker</t>
  </si>
  <si>
    <t>45-25-38/315 Door knockers;</t>
  </si>
  <si>
    <t>Pr_30_36_33_24</t>
  </si>
  <si>
    <t>Door stops</t>
  </si>
  <si>
    <t>DoorStop</t>
  </si>
  <si>
    <t>45-25-38/320 Door stops;</t>
  </si>
  <si>
    <t>Pr_30_36_33_27</t>
  </si>
  <si>
    <t>Escutcheons</t>
  </si>
  <si>
    <t>Escutcheon</t>
  </si>
  <si>
    <t>45-25-38/325 Escutcheons;</t>
  </si>
  <si>
    <t>Pr_30_36_33_29</t>
  </si>
  <si>
    <t>Finger plates</t>
  </si>
  <si>
    <t>FingerPlate</t>
  </si>
  <si>
    <t>Pr_30_36_33_31</t>
  </si>
  <si>
    <t>Fixed boot scrapers</t>
  </si>
  <si>
    <t>FixedBootScraper</t>
  </si>
  <si>
    <t>Pr_30_36_33_45</t>
  </si>
  <si>
    <t>Kick plates</t>
  </si>
  <si>
    <t>KickPlate</t>
  </si>
  <si>
    <t>45-25-38/340 Kick plates;</t>
  </si>
  <si>
    <t>Pr_30_36_33_52</t>
  </si>
  <si>
    <t>Midrail protection plates</t>
  </si>
  <si>
    <t>MidrailProtectionPlate</t>
  </si>
  <si>
    <t>45-25-60/360 Midrail push plates;</t>
  </si>
  <si>
    <t>Pr_30_36_33_68</t>
  </si>
  <si>
    <t>Push plates</t>
  </si>
  <si>
    <t>PushPlate</t>
  </si>
  <si>
    <t>45-25-60/370 Push plates;</t>
  </si>
  <si>
    <t>Pr_30_36_33_72</t>
  </si>
  <si>
    <t>Roses</t>
  </si>
  <si>
    <t>Rose</t>
  </si>
  <si>
    <t>Pr_30_36_33_76</t>
  </si>
  <si>
    <t>Security viewers</t>
  </si>
  <si>
    <t>SecurityViewer</t>
  </si>
  <si>
    <t>45-25-38/360 Security viewers;</t>
  </si>
  <si>
    <t>Pr_30_36_36</t>
  </si>
  <si>
    <t>Hinges and hanging hardware</t>
  </si>
  <si>
    <t>HingeHangingHardware</t>
  </si>
  <si>
    <t>Pr_30_36_36_04</t>
  </si>
  <si>
    <t>Anti-finger trap stiles</t>
  </si>
  <si>
    <t>AntiFingerTrapStile</t>
  </si>
  <si>
    <t>45-25-42/310 Anti finger-trap stiles;</t>
  </si>
  <si>
    <t>Pr_30_36_36_06</t>
  </si>
  <si>
    <t>Ball bearing hinges</t>
  </si>
  <si>
    <t>BallBearingHinge</t>
  </si>
  <si>
    <t>Pr_30_36_36_07</t>
  </si>
  <si>
    <t>Barrel hinges</t>
  </si>
  <si>
    <t>BarrelHinge</t>
  </si>
  <si>
    <t>Pr_30_36_36_08</t>
  </si>
  <si>
    <t>Boxed sash window hanging fittings</t>
  </si>
  <si>
    <t>BoxedSashWindowHangingFitting</t>
  </si>
  <si>
    <t>45-25-42/320 Boxed sash window hanging fittings;</t>
  </si>
  <si>
    <t>Pr_30_36_36_09</t>
  </si>
  <si>
    <t>Butt door hinges</t>
  </si>
  <si>
    <t>ButtDoorHinge</t>
  </si>
  <si>
    <t>45-25-42/340 Door hinges;</t>
  </si>
  <si>
    <t>Pr_30_36_36_10</t>
  </si>
  <si>
    <t>Butt window hinges</t>
  </si>
  <si>
    <t>ButtWindowHinge</t>
  </si>
  <si>
    <t>Pr_30_36_36_11</t>
  </si>
  <si>
    <t>Cabinet and countertop hinges</t>
  </si>
  <si>
    <t>CabinetCountertopHinge</t>
  </si>
  <si>
    <t>45-25-42/330 Cabinet and counter top hinges;</t>
  </si>
  <si>
    <t>Pr_30_36_36_14</t>
  </si>
  <si>
    <t>Conductor hinges</t>
  </si>
  <si>
    <t>ConductorHinge</t>
  </si>
  <si>
    <t>Pr_30_36_36_15</t>
  </si>
  <si>
    <t>Concealed hinges</t>
  </si>
  <si>
    <t>ConcealedHinge</t>
  </si>
  <si>
    <t>Pr_30_36_36_16</t>
  </si>
  <si>
    <t>Continuous hinges</t>
  </si>
  <si>
    <t>ContinuouHinge</t>
  </si>
  <si>
    <t>Pr_30_36_36_17</t>
  </si>
  <si>
    <t>Cranked hinges</t>
  </si>
  <si>
    <t>CrankedHinge</t>
  </si>
  <si>
    <t>Pr_30_36_36_21</t>
  </si>
  <si>
    <t>Door hinges</t>
  </si>
  <si>
    <t>DoorHinge</t>
  </si>
  <si>
    <t>Pr_30_36_36_22</t>
  </si>
  <si>
    <t>Door pivots</t>
  </si>
  <si>
    <t>DoorPivot</t>
  </si>
  <si>
    <t>45-25-42/350 Door pivots;</t>
  </si>
  <si>
    <t>Pr_30_36_36_23</t>
  </si>
  <si>
    <t>Door track and running gear</t>
  </si>
  <si>
    <t>DoorTrackRunningGear</t>
  </si>
  <si>
    <t>45-25-42/360 Door track and running gear;</t>
  </si>
  <si>
    <t>Pr_30_36_36_24</t>
  </si>
  <si>
    <t>Drawer runners</t>
  </si>
  <si>
    <t>DrawerRunner</t>
  </si>
  <si>
    <t>45-25-42/370 Drawer runners;</t>
  </si>
  <si>
    <t>Pr_30_36_36_28</t>
  </si>
  <si>
    <t>Field gate hinges</t>
  </si>
  <si>
    <t>FieldGateHinge</t>
  </si>
  <si>
    <t>45-25-42/380 Field gate hinges;</t>
  </si>
  <si>
    <t>Pr_30_36_36_29</t>
  </si>
  <si>
    <t>Floor springs</t>
  </si>
  <si>
    <t>FloorSpring</t>
  </si>
  <si>
    <t>45-25-42/390 Floor springs;</t>
  </si>
  <si>
    <t>Pr_30_36_36_30</t>
  </si>
  <si>
    <t>Flush hinges</t>
  </si>
  <si>
    <t>FlushHinge</t>
  </si>
  <si>
    <t>Pr_30_36_36_31</t>
  </si>
  <si>
    <t>Friction hinges</t>
  </si>
  <si>
    <t>FrictionHinge</t>
  </si>
  <si>
    <t>Pr_30_36_36_32</t>
  </si>
  <si>
    <t>Friction pivot hinges</t>
  </si>
  <si>
    <t>FrictionPivotHinge</t>
  </si>
  <si>
    <t>45-25-42/440 Window friction pivot hinges;</t>
  </si>
  <si>
    <t>Pr_30_36_36_34</t>
  </si>
  <si>
    <t>Gate hinges</t>
  </si>
  <si>
    <t>GateHinge</t>
  </si>
  <si>
    <t>45-25-42/400 Gate hinges;</t>
  </si>
  <si>
    <t>Pr_30_36_36_37</t>
  </si>
  <si>
    <t>Hook and band hinges</t>
  </si>
  <si>
    <t>HookBandHinge</t>
  </si>
  <si>
    <t>Pr_30_36_36_46</t>
  </si>
  <si>
    <t>Lift-off hinges</t>
  </si>
  <si>
    <t>LiftOffHinge</t>
  </si>
  <si>
    <t>Pr_30_36_36_60</t>
  </si>
  <si>
    <t>Parliament hinges</t>
  </si>
  <si>
    <t>ParliamentHinge</t>
  </si>
  <si>
    <t>Pr_30_36_36_63</t>
  </si>
  <si>
    <t>Pillar hinges</t>
  </si>
  <si>
    <t>PillarHinge</t>
  </si>
  <si>
    <t>Pr_30_36_36_66</t>
  </si>
  <si>
    <t>Projection door hinges</t>
  </si>
  <si>
    <t>ProjectionDoorHinge</t>
  </si>
  <si>
    <t>Pr_30_36_36_67</t>
  </si>
  <si>
    <t>Projection window hinges</t>
  </si>
  <si>
    <t>ProjectionWindowHinge</t>
  </si>
  <si>
    <t>45-25-42/460 Window projection hinges;</t>
  </si>
  <si>
    <t>Pr_30_36_36_71</t>
  </si>
  <si>
    <t>Rising butt door hinges</t>
  </si>
  <si>
    <t>RisingButtDoorHinge</t>
  </si>
  <si>
    <t>Pr_30_36_36_75</t>
  </si>
  <si>
    <t>Sash window spiral balances</t>
  </si>
  <si>
    <t>SashWindowSpiralBalance</t>
  </si>
  <si>
    <t>45-25-42/410 Sash window spiral balances;</t>
  </si>
  <si>
    <t>Pr_30_36_36_79</t>
  </si>
  <si>
    <t>Single axis door hinges</t>
  </si>
  <si>
    <t>SingleAxiDoorHinge</t>
  </si>
  <si>
    <t>45-25-42/420 Single axis door hinges;</t>
  </si>
  <si>
    <t>Pr_30_36_36_80</t>
  </si>
  <si>
    <t>Single axis window hinges</t>
  </si>
  <si>
    <t>SingleAxiWindowHinge</t>
  </si>
  <si>
    <t>45-25-42/430 Single axis window hinges;</t>
  </si>
  <si>
    <t>Pr_30_36_36_84</t>
  </si>
  <si>
    <t>Spring hinges</t>
  </si>
  <si>
    <t>SpringHinge</t>
  </si>
  <si>
    <t>Pr_30_36_36_86</t>
  </si>
  <si>
    <t>Swing-clear hinges</t>
  </si>
  <si>
    <t>SwingClearHinge</t>
  </si>
  <si>
    <t>Pr_30_36_36_88</t>
  </si>
  <si>
    <t>Tee hinges</t>
  </si>
  <si>
    <t>TeeHinge</t>
  </si>
  <si>
    <t>Pr_30_36_36_96</t>
  </si>
  <si>
    <t>Window hinges</t>
  </si>
  <si>
    <t>WindowHinge</t>
  </si>
  <si>
    <t>45-25-42/450 Window hinges;</t>
  </si>
  <si>
    <t>Pr_30_36_59</t>
  </si>
  <si>
    <t>Opening hardware</t>
  </si>
  <si>
    <t>OpeningHardware</t>
  </si>
  <si>
    <t>Pr_30_36_59_15</t>
  </si>
  <si>
    <t>Controlled door closers</t>
  </si>
  <si>
    <t>ControlledDoorCloser</t>
  </si>
  <si>
    <t>45-25-60/305 Controlled door closers;</t>
  </si>
  <si>
    <t>Pr_30_36_59_22</t>
  </si>
  <si>
    <t>Door coordinators</t>
  </si>
  <si>
    <t>DoorCoordinator</t>
  </si>
  <si>
    <t>45-25-60/310 Door coordinators;</t>
  </si>
  <si>
    <t>Pr_30_36_59_23</t>
  </si>
  <si>
    <t>Door dampers</t>
  </si>
  <si>
    <t>DoorDamper</t>
  </si>
  <si>
    <t>Pr_30_36_59_24</t>
  </si>
  <si>
    <t>Door limiting stays</t>
  </si>
  <si>
    <t>DoorLimitingStay</t>
  </si>
  <si>
    <t>45-25-60/320 Door limiting stays;</t>
  </si>
  <si>
    <t>Pr_30_36_59_25</t>
  </si>
  <si>
    <t>Door lever handle sets</t>
  </si>
  <si>
    <t>DoorLeverHandleSet</t>
  </si>
  <si>
    <t>45-25-60/315 Door lever handle sets;</t>
  </si>
  <si>
    <t>Pr_30_36_59_27</t>
  </si>
  <si>
    <t>Electric sliding door mechanisms</t>
  </si>
  <si>
    <t>ElectricSlidingDoorMechanism</t>
  </si>
  <si>
    <t>45-25-42/365 Electric sliding door mechanisms;</t>
  </si>
  <si>
    <t>Pr_30_36_59_29</t>
  </si>
  <si>
    <t>Flush pull handles</t>
  </si>
  <si>
    <t>FlushPullHandle</t>
  </si>
  <si>
    <t>Pr_30_36_59_31</t>
  </si>
  <si>
    <t>Furniture stays</t>
  </si>
  <si>
    <t>FurnitureStay</t>
  </si>
  <si>
    <t>Pr_30_36_59_32</t>
  </si>
  <si>
    <t>Garage door holders</t>
  </si>
  <si>
    <t>GarageDoorHolder</t>
  </si>
  <si>
    <t>45-25-60/325 Garage door holders;</t>
  </si>
  <si>
    <t>Pr_30_36_59_33</t>
  </si>
  <si>
    <t>Gate closers</t>
  </si>
  <si>
    <t>GateCloser</t>
  </si>
  <si>
    <t>45-25-60/330 Gate closers;</t>
  </si>
  <si>
    <t>Pr_30_36_59_34</t>
  </si>
  <si>
    <t>Gate handles</t>
  </si>
  <si>
    <t>GateHandle</t>
  </si>
  <si>
    <t>45-25-60/335 Gate handles;</t>
  </si>
  <si>
    <t>Pr_30_36_59_35</t>
  </si>
  <si>
    <t>Gate springs</t>
  </si>
  <si>
    <t>GateSpring</t>
  </si>
  <si>
    <t>45-25-60/340 Gate springs;</t>
  </si>
  <si>
    <t>Pr_30_36_59_36</t>
  </si>
  <si>
    <t>Gate wheels</t>
  </si>
  <si>
    <t>GateWheel</t>
  </si>
  <si>
    <t>45-25-60/345 Gate wheels;</t>
  </si>
  <si>
    <t>Pr_30_36_59_38</t>
  </si>
  <si>
    <t>Holders and hooks</t>
  </si>
  <si>
    <t>HolderHook</t>
  </si>
  <si>
    <t>45-25-60/350 Holders and hooks;</t>
  </si>
  <si>
    <t>Pr_30_36_59_45</t>
  </si>
  <si>
    <t>Knobs</t>
  </si>
  <si>
    <t>Knob</t>
  </si>
  <si>
    <t>45-25-60/355 Knobsets;</t>
  </si>
  <si>
    <t>Pr_30_36_59_50</t>
  </si>
  <si>
    <t>Magnetic hold</t>
  </si>
  <si>
    <t>MagneticHold</t>
  </si>
  <si>
    <t>Pr_30_36_59_53</t>
  </si>
  <si>
    <t>Motorized curtain mechanisms</t>
  </si>
  <si>
    <t>MotorizedCurtainMechanism</t>
  </si>
  <si>
    <t>Pr_30_36_59_62</t>
  </si>
  <si>
    <t>Pneumatic sliding door mechanisms</t>
  </si>
  <si>
    <t>PneumaticSlidingDoorMechanism</t>
  </si>
  <si>
    <t>Pr_30_36_59_64</t>
  </si>
  <si>
    <t>Pull handles</t>
  </si>
  <si>
    <t>PullHandle</t>
  </si>
  <si>
    <t>45-25-60/365 Pull handles;</t>
  </si>
  <si>
    <t>Pr_30_36_59_76</t>
  </si>
  <si>
    <t>Sash window pulls</t>
  </si>
  <si>
    <t>SashWindowPull</t>
  </si>
  <si>
    <t>45-25-60/375 Sash window pulls;</t>
  </si>
  <si>
    <t>Pr_30_36_59_78</t>
  </si>
  <si>
    <t>Screen door closers</t>
  </si>
  <si>
    <t>ScreenDoorCloser</t>
  </si>
  <si>
    <t>Pr_30_36_59_92</t>
  </si>
  <si>
    <t>Uncontrolled door closers</t>
  </si>
  <si>
    <t>UncontrolledDoorCloser</t>
  </si>
  <si>
    <t>45-25-60/380 Uncontrolled door closers;</t>
  </si>
  <si>
    <t>Pr_30_36_59_94</t>
  </si>
  <si>
    <t>Window casement stays</t>
  </si>
  <si>
    <t>WindowCasementStay</t>
  </si>
  <si>
    <t>45-25-60/390 Window casement stays;</t>
  </si>
  <si>
    <t>Pr_30_36_59_95</t>
  </si>
  <si>
    <t>Window latch and lock operating handles</t>
  </si>
  <si>
    <t>WindowLatchLockOperatingHandle</t>
  </si>
  <si>
    <t>45-25-60/395 Window latch and lock operating handles;</t>
  </si>
  <si>
    <t>Pr_30_36_59_96</t>
  </si>
  <si>
    <t>Window over centre casement stays</t>
  </si>
  <si>
    <t>WindowOverCentreCasementStay</t>
  </si>
  <si>
    <t>45-25-60/400 Window over centre casement stays;</t>
  </si>
  <si>
    <t>Pr_30_36_59_97</t>
  </si>
  <si>
    <t>Window remote manual openers</t>
  </si>
  <si>
    <t>WindowRemoteManualOpener</t>
  </si>
  <si>
    <t>45-25-60/405 Window remote manual openers;</t>
  </si>
  <si>
    <t>Pr_30_36_59_98</t>
  </si>
  <si>
    <t>Window restrictor stays</t>
  </si>
  <si>
    <t>WindowRestrictorStay</t>
  </si>
  <si>
    <t>45-25-60/410 Window restrictor stays;</t>
  </si>
  <si>
    <t>Pr_30_59</t>
  </si>
  <si>
    <t>Openings and opening component products</t>
  </si>
  <si>
    <t>OpeningOpeningComponent</t>
  </si>
  <si>
    <t>Pr_30_59_01</t>
  </si>
  <si>
    <t>Access ramps</t>
  </si>
  <si>
    <t>AccessRamp</t>
  </si>
  <si>
    <t>Pr_30_59_01_11</t>
  </si>
  <si>
    <t>Vehicle ramps</t>
  </si>
  <si>
    <t>VehicleRamp</t>
  </si>
  <si>
    <t>Pr_30_59_01_23</t>
  </si>
  <si>
    <t>Dog ramps</t>
  </si>
  <si>
    <t>DogRamp</t>
  </si>
  <si>
    <t>Pr_30_59_01_27</t>
  </si>
  <si>
    <t>Equipment loading ramps</t>
  </si>
  <si>
    <t>EquipmentLoadingRamp</t>
  </si>
  <si>
    <t>Pr_30_59_01_90</t>
  </si>
  <si>
    <t>Train boarding ramps</t>
  </si>
  <si>
    <t>TrainBoardingRamp</t>
  </si>
  <si>
    <t>Pr_30_59_01_96</t>
  </si>
  <si>
    <t>Wheelchair ramps</t>
  </si>
  <si>
    <t>WheelchairRamp</t>
  </si>
  <si>
    <t>Pr_30_59_07</t>
  </si>
  <si>
    <t>Blinds and shading devices</t>
  </si>
  <si>
    <t>BlindShadingDevice</t>
  </si>
  <si>
    <t>Pr_30_59_07_02</t>
  </si>
  <si>
    <t>Aluminium shutters</t>
  </si>
  <si>
    <t>AluminiumShutter</t>
  </si>
  <si>
    <t>Pr_30_59_07_03</t>
  </si>
  <si>
    <t>Anti-glare screens</t>
  </si>
  <si>
    <t>AntiGlareScreen</t>
  </si>
  <si>
    <t>45-25-10/400 Anti-glare screens;</t>
  </si>
  <si>
    <t>Pr_30_59_07_05</t>
  </si>
  <si>
    <t xml:space="preserve">Awnings </t>
  </si>
  <si>
    <t>Awning</t>
  </si>
  <si>
    <t>45-25-10/310 Awnings;</t>
  </si>
  <si>
    <t>Pr_30_59_07_07</t>
  </si>
  <si>
    <t>Blackout blinds</t>
  </si>
  <si>
    <t>BlackoutBlind</t>
  </si>
  <si>
    <t>Pr_30_59_07_26</t>
  </si>
  <si>
    <t>External roller blinds</t>
  </si>
  <si>
    <t>ExternalRollerBlind</t>
  </si>
  <si>
    <t>45-25-10/362 Exterior roller blinds;</t>
  </si>
  <si>
    <t>Pr_30_59_07_27</t>
  </si>
  <si>
    <t>External venetian blinds</t>
  </si>
  <si>
    <t>ExternalVenetianBlind</t>
  </si>
  <si>
    <t>45-25-10/372 Exterior venetian blinds;</t>
  </si>
  <si>
    <t>Pr_30_59_07_31</t>
  </si>
  <si>
    <t>Freezer blinds</t>
  </si>
  <si>
    <t>FreezerBlind</t>
  </si>
  <si>
    <t>Pr_30_59_07_60</t>
  </si>
  <si>
    <t>Panel blinds</t>
  </si>
  <si>
    <t>PanelBlind</t>
  </si>
  <si>
    <t>45-25-10/400 Panel blinds;</t>
  </si>
  <si>
    <t>Pr_30_59_07_64</t>
  </si>
  <si>
    <t>Pinoleum blinds</t>
  </si>
  <si>
    <t>PinoleumBlind</t>
  </si>
  <si>
    <t>45-25-10/340 Pinoleum blinds;</t>
  </si>
  <si>
    <t>Pr_30_59_07_66</t>
  </si>
  <si>
    <t>Pleated blinds</t>
  </si>
  <si>
    <t>PleatedBlind</t>
  </si>
  <si>
    <t>45-25-10/350 Pleated blinds;</t>
  </si>
  <si>
    <t>Pr_30_59_07_68</t>
  </si>
  <si>
    <t>Polyvinyl chloride (PVC) shutters</t>
  </si>
  <si>
    <t>PolyvinylChlorideShutter</t>
  </si>
  <si>
    <t>Pr_30_59_07_70</t>
  </si>
  <si>
    <t>Refrigerated display cabinet blinds</t>
  </si>
  <si>
    <t>RefrigeratedDisplayCabinetBlind</t>
  </si>
  <si>
    <t>Pr_30_59_07_72</t>
  </si>
  <si>
    <t>Roller blinds</t>
  </si>
  <si>
    <t>RollerBlind</t>
  </si>
  <si>
    <t>45-25-10/360 Roller blinds;</t>
  </si>
  <si>
    <t>Pr_30_59_07_73</t>
  </si>
  <si>
    <t>Roman blinds</t>
  </si>
  <si>
    <t>RomanBlind</t>
  </si>
  <si>
    <t>45-25-10/390 Roman blinds;</t>
  </si>
  <si>
    <t>Pr_30_59_07_86</t>
  </si>
  <si>
    <t>Sunscreens</t>
  </si>
  <si>
    <t>Sunscreen</t>
  </si>
  <si>
    <t>Pr_30_59_07_94</t>
  </si>
  <si>
    <t>Venetian blinds</t>
  </si>
  <si>
    <t>VenetianBlind</t>
  </si>
  <si>
    <t>45-25-10/370 Venetian blinds;</t>
  </si>
  <si>
    <t>Pr_30_59_07_95</t>
  </si>
  <si>
    <t>Vertical blinds</t>
  </si>
  <si>
    <t>VerticalBlind</t>
  </si>
  <si>
    <t>45-25-10/380 Vertical blinds;</t>
  </si>
  <si>
    <t>Pr_30_59_07_96</t>
  </si>
  <si>
    <t>Wood shutters</t>
  </si>
  <si>
    <t>WoodShutter</t>
  </si>
  <si>
    <t>45-25-10/320 Wood shutters;</t>
  </si>
  <si>
    <t>Pr_30_59_09</t>
  </si>
  <si>
    <t>Brise-soleils and components</t>
  </si>
  <si>
    <t>BriseSoleilComponent</t>
  </si>
  <si>
    <t>Pr_30_59_09_01</t>
  </si>
  <si>
    <t>Aluminium brise-soleil struts</t>
  </si>
  <si>
    <t>AluminiumBriseSoleilStrut</t>
  </si>
  <si>
    <t>45-25-50/439 Aluminium brise-soleil struts;</t>
  </si>
  <si>
    <t>Pr_30_59_09_02</t>
  </si>
  <si>
    <t>Aluminium brise-soleil carrier members</t>
  </si>
  <si>
    <t>AluminiumBriseSoleilCarrierMember</t>
  </si>
  <si>
    <t>45-25-50/415 Aluminium brise-soleil carrier members;</t>
  </si>
  <si>
    <t>Pr_30_59_09_03</t>
  </si>
  <si>
    <t>Aluminium brise-soleil louvre blades</t>
  </si>
  <si>
    <t>AluminiumBriseSoleilLouvreBlade</t>
  </si>
  <si>
    <t>45-25-50/395 Aluminium brise-soleil louvre blades;</t>
  </si>
  <si>
    <t>Pr_30_59_09_04</t>
  </si>
  <si>
    <t>Aluminium brise-soleil support arms</t>
  </si>
  <si>
    <t>AluminiumBriseSoleilSupportArm</t>
  </si>
  <si>
    <t>45-25-50/425 Aluminium brise-soleil support arms;</t>
  </si>
  <si>
    <t>Pr_30_59_09_05</t>
  </si>
  <si>
    <t>Aluminium brise-soleil units</t>
  </si>
  <si>
    <t>AluminiumBriseSoleilUnit</t>
  </si>
  <si>
    <t>45-25-50/420 Brise-soleil fixed blade panels;</t>
  </si>
  <si>
    <t>Pr_30_59_09_11</t>
  </si>
  <si>
    <t>Carbon steel brise-soleil struts</t>
  </si>
  <si>
    <t>CarbonSteelBriseSoleilStrut</t>
  </si>
  <si>
    <t>45-25-50/440 Carbon steel brise-soleil struts;</t>
  </si>
  <si>
    <t>Pr_30_59_09_12</t>
  </si>
  <si>
    <t>Carbon steel brise-soleil carrier members</t>
  </si>
  <si>
    <t>CarbonSteelBriseSoleilCarrierMember</t>
  </si>
  <si>
    <t>45-25-50/416 Carbon steel brise-soleil carrier members;</t>
  </si>
  <si>
    <t>Pr_30_59_09_13</t>
  </si>
  <si>
    <t>Carbon steel brise-soleil louvre blades</t>
  </si>
  <si>
    <t>CarbonSteelBriseSoleilLouvreBlade</t>
  </si>
  <si>
    <t>45-25-50/405 Carbon steel brise-soleil louvre blades;</t>
  </si>
  <si>
    <t>Pr_30_59_09_14</t>
  </si>
  <si>
    <t>Carbon steel brise-soleil support arms</t>
  </si>
  <si>
    <t>CarbonSteelBriseSoleilSupportArm</t>
  </si>
  <si>
    <t>45-25-50/430 Carbon steel brise-soleil support arms;</t>
  </si>
  <si>
    <t>Pr_30_59_09_15</t>
  </si>
  <si>
    <t>Carbon steel brise-soleil units</t>
  </si>
  <si>
    <t>CarbonSteelBriseSoleilUnit</t>
  </si>
  <si>
    <t>Pr_30_59_09_33</t>
  </si>
  <si>
    <t>Glass brise-soleil louvre blades</t>
  </si>
  <si>
    <t>GlassBriseSoleilLouvreBlade</t>
  </si>
  <si>
    <t>45-25-50/400 Glass brise-soleil louvre blades;</t>
  </si>
  <si>
    <t>Pr_30_59_09_62</t>
  </si>
  <si>
    <t>Plastics brise-soleil louvre blades</t>
  </si>
  <si>
    <t>PlasticBriseSoleilLouvreBlade</t>
  </si>
  <si>
    <t>Pr_30_59_09_63</t>
  </si>
  <si>
    <t>Plastics brise-soleil units</t>
  </si>
  <si>
    <t>PlasticBriseSoleilUnit</t>
  </si>
  <si>
    <t>Pr_30_59_09_82</t>
  </si>
  <si>
    <t>Stainless steel brise-soleil struts</t>
  </si>
  <si>
    <t>StainlessSteelBriseSoleilStrut</t>
  </si>
  <si>
    <t>45-25-50/445 Stainless steel brise-soleil struts;</t>
  </si>
  <si>
    <t>Pr_30_59_09_83</t>
  </si>
  <si>
    <t>Stainless steel brise-soleil carrier members</t>
  </si>
  <si>
    <t>StainlessSteelBriseSoleilCarrierMember</t>
  </si>
  <si>
    <t>45-25-50/417 Stainless steel brise-soleil carrier members;</t>
  </si>
  <si>
    <t>Pr_30_59_09_84</t>
  </si>
  <si>
    <t>Stainless steel brise-soleil louvre blades</t>
  </si>
  <si>
    <t>StainlessSteelBriseSoleilLouvreBlade</t>
  </si>
  <si>
    <t>45-25-50/408 Stainless steel brise-soleil louvre blades;</t>
  </si>
  <si>
    <t>Pr_30_59_09_85</t>
  </si>
  <si>
    <t>Stainless steel brise-soleil support arms</t>
  </si>
  <si>
    <t>StainlessSteelBriseSoleilSupportArm</t>
  </si>
  <si>
    <t>45-25-50/435 Stainless steel brise-soleil support arms;</t>
  </si>
  <si>
    <t>Pr_30_59_09_86</t>
  </si>
  <si>
    <t>Stainless steel brise-soleil units</t>
  </si>
  <si>
    <t>StainlessSteelBriseSoleilUnit</t>
  </si>
  <si>
    <t>Pr_30_59_09_90</t>
  </si>
  <si>
    <t>Wood brise-soleil carrier members</t>
  </si>
  <si>
    <t>WoodBriseSoleilCarrierMember</t>
  </si>
  <si>
    <t>45-25-50/418 Wood brise-soleil carrier members;</t>
  </si>
  <si>
    <t>Pr_30_59_09_91</t>
  </si>
  <si>
    <t>Wood brise-soleil louvre blades</t>
  </si>
  <si>
    <t>WoodBriseSoleilLouvreBlade</t>
  </si>
  <si>
    <t>45-25-50/410 Wood brise-soleil louvre blades;</t>
  </si>
  <si>
    <t>Pr_30_59_09_92</t>
  </si>
  <si>
    <t>Wood brise-soleil support arms</t>
  </si>
  <si>
    <t>WoodBriseSoleilSupportArm</t>
  </si>
  <si>
    <t>45-25-50/437 Wood brise-soleil support arms;</t>
  </si>
  <si>
    <t>Pr_30_59_09_93</t>
  </si>
  <si>
    <t>Wood brise-soleil units</t>
  </si>
  <si>
    <t>WoodBriseSoleilUnit</t>
  </si>
  <si>
    <t>Pr_30_59_12</t>
  </si>
  <si>
    <t>Canal lock gate components</t>
  </si>
  <si>
    <t>CanalLockGateComponent</t>
  </si>
  <si>
    <t>Pr_30_59_12_06</t>
  </si>
  <si>
    <t>Balance beams</t>
  </si>
  <si>
    <t>BalanceBeam</t>
  </si>
  <si>
    <t>Pr_30_59_12_07</t>
  </si>
  <si>
    <t>Balance weights</t>
  </si>
  <si>
    <t>BalanceWeight</t>
  </si>
  <si>
    <t>Pr_30_59_12_10</t>
  </si>
  <si>
    <t>Canal lock gates</t>
  </si>
  <si>
    <t>CanalLockGate</t>
  </si>
  <si>
    <t>Pr_30_59_12_22</t>
  </si>
  <si>
    <t>Displacer pivots</t>
  </si>
  <si>
    <t>DisplacerPivot</t>
  </si>
  <si>
    <t>Pr_30_59_12_23</t>
  </si>
  <si>
    <t>Displacer tanks</t>
  </si>
  <si>
    <t>DisplacerTank</t>
  </si>
  <si>
    <t>Pr_30_59_12_33</t>
  </si>
  <si>
    <t>Gate face-plates</t>
  </si>
  <si>
    <t>GateFacePlate</t>
  </si>
  <si>
    <t>Pr_30_59_12_47</t>
  </si>
  <si>
    <t>Lock gate paddles</t>
  </si>
  <si>
    <t>LockGatePaddle</t>
  </si>
  <si>
    <t>Pr_30_59_12_48</t>
  </si>
  <si>
    <t>Lock push devices</t>
  </si>
  <si>
    <t>LockPushDevice</t>
  </si>
  <si>
    <t>Pr_30_59_15</t>
  </si>
  <si>
    <t>Controlled pedestrian access gates</t>
  </si>
  <si>
    <t>ControlledPedestrianAccessGate</t>
  </si>
  <si>
    <t>Pr_30_59_15_32</t>
  </si>
  <si>
    <t>Full-height access control gates</t>
  </si>
  <si>
    <t>FullHeightAccessControlGate</t>
  </si>
  <si>
    <t>Pr_30_59_15_36</t>
  </si>
  <si>
    <t>Half-height access control gates</t>
  </si>
  <si>
    <t>HalfHeightAccessControlGate</t>
  </si>
  <si>
    <t>45-25-30/305 Half-height access control gates;</t>
  </si>
  <si>
    <t>Pr_30_59_15_92</t>
  </si>
  <si>
    <t>Tripod turnstiles</t>
  </si>
  <si>
    <t>TripodTurnstile</t>
  </si>
  <si>
    <t>Pr_30_59_23</t>
  </si>
  <si>
    <t>Door frames and leaves</t>
  </si>
  <si>
    <t>DoorFrameLeaf</t>
  </si>
  <si>
    <t>Pr_30_59_23_02</t>
  </si>
  <si>
    <t>Aluminium door frames</t>
  </si>
  <si>
    <t>AluminiumDoorFrame</t>
  </si>
  <si>
    <t>45-25-28/310 Aluminium door frames;</t>
  </si>
  <si>
    <t>Pr_30_59_23_03</t>
  </si>
  <si>
    <t>Aluminium door leaves</t>
  </si>
  <si>
    <t>AluminiumDoorLeaf</t>
  </si>
  <si>
    <t>Pr_30_59_23_11</t>
  </si>
  <si>
    <t>Carbon steel door frames</t>
  </si>
  <si>
    <t>CarbonSteelDoorFrame</t>
  </si>
  <si>
    <t>45-25-28/314 Steel door frames;</t>
  </si>
  <si>
    <t>Pr_30_59_23_15</t>
  </si>
  <si>
    <t>Composite door frames</t>
  </si>
  <si>
    <t>CompositeDoorFrame</t>
  </si>
  <si>
    <t>45-25-28/312 Composite door frames;</t>
  </si>
  <si>
    <t>Pr_30_59_23_16</t>
  </si>
  <si>
    <t>Composite door leaves</t>
  </si>
  <si>
    <t>CompositeDoorLeaf</t>
  </si>
  <si>
    <t>45-25-28/320 Composite door leaves;</t>
  </si>
  <si>
    <t>Pr_30_59_23_32</t>
  </si>
  <si>
    <t>Frameless glass door leaves</t>
  </si>
  <si>
    <t>FramelessGlassDoorLeaf</t>
  </si>
  <si>
    <t>45-25-28/322 Frameless glass door leaves;</t>
  </si>
  <si>
    <t>Pr_30_59_23_34</t>
  </si>
  <si>
    <t>Glass fibre-reinforced plastics (GRP) door leaves</t>
  </si>
  <si>
    <t>GlassFibreReinforcedPlasticsDoorLeaf</t>
  </si>
  <si>
    <t>45-25-28/323 GRP door leaves;</t>
  </si>
  <si>
    <t>Pr_30_59_23_47</t>
  </si>
  <si>
    <t>Louvre door leaves</t>
  </si>
  <si>
    <t>LouvreDoorLeaf</t>
  </si>
  <si>
    <t>Pr_30_59_23_50</t>
  </si>
  <si>
    <t>Matchboarded door leaves</t>
  </si>
  <si>
    <t>MatchboardedDoorLeaf</t>
  </si>
  <si>
    <t>45-25-28/324 Matchboarded door leaves;</t>
  </si>
  <si>
    <t>Pr_30_59_23_53</t>
  </si>
  <si>
    <t>Carbon steel door leaves</t>
  </si>
  <si>
    <t>CarbonSteelDoorLeaf</t>
  </si>
  <si>
    <t>45-25-28/326 Metal door leaves;</t>
  </si>
  <si>
    <t>Pr_30_59_23_84</t>
  </si>
  <si>
    <t>Stainless steel door frames</t>
  </si>
  <si>
    <t>StainlessSteelDoorFrame</t>
  </si>
  <si>
    <t>Pr_30_59_23_85</t>
  </si>
  <si>
    <t>Stainless steel door leaves</t>
  </si>
  <si>
    <t>StainlessSteelDoorLeaf</t>
  </si>
  <si>
    <t>Pr_30_59_23_91</t>
  </si>
  <si>
    <t>Unplasticized polyvinyl chloride (PVC-U) door frames</t>
  </si>
  <si>
    <t>UnplasticizedPolyvinylChloridePvcUDoorFrame</t>
  </si>
  <si>
    <t>Pr_30_59_23_92</t>
  </si>
  <si>
    <t>Unplasticized polyvinyl chloride (PVC-U) door leaves</t>
  </si>
  <si>
    <t>UnplasticizedPolyvinylChloridePvcUDoorLeaf</t>
  </si>
  <si>
    <t>45-25-28/328 PVC-U door leaves;</t>
  </si>
  <si>
    <t>Pr_30_59_23_96</t>
  </si>
  <si>
    <t>Wood door frames</t>
  </si>
  <si>
    <t>WoodDoorFrame</t>
  </si>
  <si>
    <t>45-25-28/316 Wood door frames;</t>
  </si>
  <si>
    <t>Pr_30_59_23_97</t>
  </si>
  <si>
    <t>Wood flush door leaves</t>
  </si>
  <si>
    <t>WoodFlushDoorLeaf</t>
  </si>
  <si>
    <t>45-25-28/330 Wood flush door leaves;</t>
  </si>
  <si>
    <t>Pr_30_59_23_98</t>
  </si>
  <si>
    <t>Wood panelled door leaves</t>
  </si>
  <si>
    <t>WoodPanelledDoorLeaf</t>
  </si>
  <si>
    <t>45-25-28/332 Wood panelled door leaves;</t>
  </si>
  <si>
    <t>Pr_30_59_24</t>
  </si>
  <si>
    <t>Doorsets</t>
  </si>
  <si>
    <t>Doorset</t>
  </si>
  <si>
    <t>Pr_30_59_24_02</t>
  </si>
  <si>
    <t>Aluminium doorsets</t>
  </si>
  <si>
    <t>AluminiumDoorset</t>
  </si>
  <si>
    <t>Pr_30_59_24_04</t>
  </si>
  <si>
    <t>Automatic revolving doorsets</t>
  </si>
  <si>
    <t>AutomaticRevolvingDoorset</t>
  </si>
  <si>
    <t>45-25-28/352 Automatic revolving doorsets;</t>
  </si>
  <si>
    <t>Pr_30_59_24_05</t>
  </si>
  <si>
    <t>Automatic swing doorsets</t>
  </si>
  <si>
    <t>AutomaticSwingDoorset</t>
  </si>
  <si>
    <t>Pr_30_59_24_11</t>
  </si>
  <si>
    <t>Cavity sliding doorsets</t>
  </si>
  <si>
    <t>CavitySlidingDoorset</t>
  </si>
  <si>
    <t>Pr_30_59_24_14</t>
  </si>
  <si>
    <t>Collapsible gate and grille sets</t>
  </si>
  <si>
    <t>CollapsibleGateGrilleSet</t>
  </si>
  <si>
    <t>45-25-28/356 Collapsible gate and grille sets;</t>
  </si>
  <si>
    <t>Pr_30_59_24_15</t>
  </si>
  <si>
    <t>Combination doorsets</t>
  </si>
  <si>
    <t>CombinationDoorset</t>
  </si>
  <si>
    <t>Pr_30_59_24_16</t>
  </si>
  <si>
    <t>Composite doorsets</t>
  </si>
  <si>
    <t>CompositeDoorset</t>
  </si>
  <si>
    <t>45-25-28/342 Composite doorsets;</t>
  </si>
  <si>
    <t>Pr_30_59_24_28</t>
  </si>
  <si>
    <t>Fire doorsets</t>
  </si>
  <si>
    <t>FireDoorset</t>
  </si>
  <si>
    <t>Pr_30_59_24_30</t>
  </si>
  <si>
    <t>Flexible doorsets</t>
  </si>
  <si>
    <t>FlexibleDoorset</t>
  </si>
  <si>
    <t>45-25-28/358 Flexible doorsets;</t>
  </si>
  <si>
    <t>Pr_30_59_24_34</t>
  </si>
  <si>
    <t>Glass fibre-reinforced plastics (GRP) doorsets</t>
  </si>
  <si>
    <t>GlassFibreReinforcedPlasticsDoorset</t>
  </si>
  <si>
    <t>45-25-28/343 GRP doorsets;</t>
  </si>
  <si>
    <t>Pr_30_59_24_37</t>
  </si>
  <si>
    <t>High-security doorsets</t>
  </si>
  <si>
    <t>HighSecurityDoorset</t>
  </si>
  <si>
    <t>45-25-28/372 High security doorsets;</t>
  </si>
  <si>
    <t>Pr_30_59_24_38</t>
  </si>
  <si>
    <t>High-speed doorsets</t>
  </si>
  <si>
    <t>HighSpeedDoorset</t>
  </si>
  <si>
    <t>45-25-28/360 High speed doorsets;</t>
  </si>
  <si>
    <t>Pr_30_59_24_48</t>
  </si>
  <si>
    <t>Loading bay doorsets</t>
  </si>
  <si>
    <t>LoadingBayDoorset</t>
  </si>
  <si>
    <t>Pr_30_59_24_49</t>
  </si>
  <si>
    <t>Louvre doorsets</t>
  </si>
  <si>
    <t>LouvreDoorset</t>
  </si>
  <si>
    <t>Pr_30_59_24_50</t>
  </si>
  <si>
    <t>Manual revolving doorsets</t>
  </si>
  <si>
    <t>ManualRevolvingDoorset</t>
  </si>
  <si>
    <t>45-25-28/354 Manual revolving doorsets;</t>
  </si>
  <si>
    <t>Pr_30_59_24_52</t>
  </si>
  <si>
    <t>Carbon steel doorsets</t>
  </si>
  <si>
    <t>CarbonSteelDoorset</t>
  </si>
  <si>
    <t>45-25-28/344 Metal doorsets;</t>
  </si>
  <si>
    <t>Pr_30_59_24_64</t>
  </si>
  <si>
    <t>Polyvinyl chloride (PVC) strip curtain sets</t>
  </si>
  <si>
    <t>PolyvinylChloridePvcStripCurtainSet</t>
  </si>
  <si>
    <t>Pr_30_59_24_70</t>
  </si>
  <si>
    <t>Refrigerated display cabinet doors</t>
  </si>
  <si>
    <t>RefrigeratedDisplayCabinetDoor</t>
  </si>
  <si>
    <t>Pr_30_59_24_75</t>
  </si>
  <si>
    <t>Sectional overhead doorsets</t>
  </si>
  <si>
    <t>SectionalOverheadDoorset</t>
  </si>
  <si>
    <t>45-25-28/364 Sectional overhead doorsets;</t>
  </si>
  <si>
    <t>Pr_30_59_24_80</t>
  </si>
  <si>
    <t>Sliding door and partition sets</t>
  </si>
  <si>
    <t>SlidingDoorPartitionSet</t>
  </si>
  <si>
    <t>45-25-28/366 Sliding door and partition sets;</t>
  </si>
  <si>
    <t>Pr_30_59_24_81</t>
  </si>
  <si>
    <t>Sliding folding doorsets</t>
  </si>
  <si>
    <t>SlidingFoldingDoorset</t>
  </si>
  <si>
    <t>45-25-28/368 Sliding folding shutter doorsets;</t>
  </si>
  <si>
    <t>Pr_30_59_24_83</t>
  </si>
  <si>
    <t>Sliding folding shutter doorsets</t>
  </si>
  <si>
    <t>SlidingFoldingShutterDoorset</t>
  </si>
  <si>
    <t>Pr_30_59_24_84</t>
  </si>
  <si>
    <t>Sliding shutter doorsets</t>
  </si>
  <si>
    <t>SlidingShutterDoorset</t>
  </si>
  <si>
    <t>Pr_30_59_24_85</t>
  </si>
  <si>
    <t>Stainless steel doorsets</t>
  </si>
  <si>
    <t>StainlessSteelDoorset</t>
  </si>
  <si>
    <t>Pr_30_59_24_86</t>
  </si>
  <si>
    <t>Swing doorsets</t>
  </si>
  <si>
    <t>SwingDoorset</t>
  </si>
  <si>
    <t>Pr_30_59_24_92</t>
  </si>
  <si>
    <t>Unplasticized polyvinyl chloride (PVC-U) doorsets</t>
  </si>
  <si>
    <t>UnplasticizedPolyvinylChloridePvcUDoorset</t>
  </si>
  <si>
    <t>45-25-28/346 PVC-U doorsets;</t>
  </si>
  <si>
    <t>Pr_30_59_24_93</t>
  </si>
  <si>
    <t>Up-and-over doorsets</t>
  </si>
  <si>
    <t>UpOverDoorset</t>
  </si>
  <si>
    <t>45-25-28/374 Up-and-over doorsets;</t>
  </si>
  <si>
    <t>Pr_30_59_24_95</t>
  </si>
  <si>
    <t>Vertical lifting fabric doors</t>
  </si>
  <si>
    <t>VerticalLiftingFabricDoor</t>
  </si>
  <si>
    <t>Pr_30_59_24_97</t>
  </si>
  <si>
    <t>Wood doorsets</t>
  </si>
  <si>
    <t>WoodDoorset</t>
  </si>
  <si>
    <t>45-25-28/348 Wood doorsets;</t>
  </si>
  <si>
    <t>Pr_30_59_28</t>
  </si>
  <si>
    <t>Escape products</t>
  </si>
  <si>
    <t>Escape</t>
  </si>
  <si>
    <t>Pr_30_59_28_26</t>
  </si>
  <si>
    <t>Escape chairs</t>
  </si>
  <si>
    <t>EscapeChair</t>
  </si>
  <si>
    <t>Pr_30_59_28_27</t>
  </si>
  <si>
    <t>Escape chutes</t>
  </si>
  <si>
    <t>EscapeChute</t>
  </si>
  <si>
    <t>Pr_30_59_28_28</t>
  </si>
  <si>
    <t>Escape slides</t>
  </si>
  <si>
    <t>EscapeSlide</t>
  </si>
  <si>
    <t>Pr_30_59_28_78</t>
  </si>
  <si>
    <t>Slings</t>
  </si>
  <si>
    <t>Sling</t>
  </si>
  <si>
    <t>Pr_30_59_29</t>
  </si>
  <si>
    <t>Fixed roof ventilators, terminals and accessories</t>
  </si>
  <si>
    <t>FixedRoofVentilatorTerminalAccessory</t>
  </si>
  <si>
    <t>Pr_30_59_29_02</t>
  </si>
  <si>
    <t>Abutment ventilators</t>
  </si>
  <si>
    <t>AbutmentVentilator</t>
  </si>
  <si>
    <t>45-20-75/330 Abutment ventilators;</t>
  </si>
  <si>
    <t>Pr_30_59_29_15</t>
  </si>
  <si>
    <t>Combined eaves fascia grilles and ventilator trays</t>
  </si>
  <si>
    <t>CombinedEaveFasciaGrilleVentilatorTray</t>
  </si>
  <si>
    <t>45-20-75/380 Combined eaves fascia grilles and ventilator trays;</t>
  </si>
  <si>
    <t>Pr_30_59_29_30</t>
  </si>
  <si>
    <t>Flat roof ventilators</t>
  </si>
  <si>
    <t>FlatRoofVentilator</t>
  </si>
  <si>
    <t>45-20-75/340 Flat roof ventilators;</t>
  </si>
  <si>
    <t>Pr_30_59_29_62</t>
  </si>
  <si>
    <t>Plastics eaves underlay support</t>
  </si>
  <si>
    <t>PlasticEaveUnderlaySupport</t>
  </si>
  <si>
    <t>45-20-75/310 Plastics eaves underlay support;</t>
  </si>
  <si>
    <t>Pr_30_59_29_64</t>
  </si>
  <si>
    <t>Plastics rafter ventilator trays</t>
  </si>
  <si>
    <t>PlasticRafterVentilatorTray</t>
  </si>
  <si>
    <t>45-20-75/320 Plastics rafter trays;</t>
  </si>
  <si>
    <t>Pr_30_59_29_71</t>
  </si>
  <si>
    <t>Roof ridge ventilator tiles</t>
  </si>
  <si>
    <t>RoofRidgeVentilatorTile</t>
  </si>
  <si>
    <t>45-20-75/360 Ridge ventilation tiles;</t>
  </si>
  <si>
    <t>Pr_30_59_29_72</t>
  </si>
  <si>
    <t>Roof slope terminals</t>
  </si>
  <si>
    <t>RoofSlopeTerminal</t>
  </si>
  <si>
    <t>45-20-75/370 Roof slope terminals;</t>
  </si>
  <si>
    <t>Pr_30_59_29_73</t>
  </si>
  <si>
    <t>Roof slope ventilator tiles</t>
  </si>
  <si>
    <t>RoofSlopeVentilatorTile</t>
  </si>
  <si>
    <t>45-20-75/375 Roof slope ventilator tiles;</t>
  </si>
  <si>
    <t>Pr_30_59_29_74</t>
  </si>
  <si>
    <t>Roof terminals</t>
  </si>
  <si>
    <t>RoofTerminal</t>
  </si>
  <si>
    <t>45-20-75/350 Ridge terminals;</t>
  </si>
  <si>
    <t>Pr_30_59_29_75</t>
  </si>
  <si>
    <t>Roof ventilator unit</t>
  </si>
  <si>
    <t>RoofVentilatorUnit</t>
  </si>
  <si>
    <t>45-25-99/450 Roof ventilator unit;</t>
  </si>
  <si>
    <t>Pr_30_59_29_77</t>
  </si>
  <si>
    <t>Rotary roof ventilators</t>
  </si>
  <si>
    <t>RotaryRoofVentilator</t>
  </si>
  <si>
    <t>45-20-75/365 Rotary roof ventilators;</t>
  </si>
  <si>
    <t>Pr_30_59_29_82</t>
  </si>
  <si>
    <t>Strip ventilators</t>
  </si>
  <si>
    <t>StripVentilator</t>
  </si>
  <si>
    <t>45-20-75/410 Strip ventilators;</t>
  </si>
  <si>
    <t>Pr_30_59_33</t>
  </si>
  <si>
    <t>Gate surrounds and leaves</t>
  </si>
  <si>
    <t>GateSurroundLeave</t>
  </si>
  <si>
    <t>Pr_30_59_33_02</t>
  </si>
  <si>
    <t>Aluminium sheet gate leaves</t>
  </si>
  <si>
    <t>AluminiumSheetGateLeave</t>
  </si>
  <si>
    <t>45-25-35/351 Aluminium sheet gate leaves;</t>
  </si>
  <si>
    <t>Pr_30_59_33_03</t>
  </si>
  <si>
    <t>Aluminium vertical rail gate leaves</t>
  </si>
  <si>
    <t>AluminiumVerticalRailGateLeave</t>
  </si>
  <si>
    <t>45-25-35/353 Aluminium vertical rail gate leaves;</t>
  </si>
  <si>
    <t>Pr_30_59_33_11</t>
  </si>
  <si>
    <t>Carbon steel expanded mesh gate leaves</t>
  </si>
  <si>
    <t>CarbonSteelExpandedMeshGateLeave</t>
  </si>
  <si>
    <t>45-25-35/361 Carbon steel expanded mesh gate leaves;</t>
  </si>
  <si>
    <t>Pr_30_59_33_12</t>
  </si>
  <si>
    <t>Carbon steel field gate leaves</t>
  </si>
  <si>
    <t>CarbonSteelFieldGateLeave</t>
  </si>
  <si>
    <t>45-25-35/363 Carbon steel field gate leaves;</t>
  </si>
  <si>
    <t>Pr_30_59_33_13</t>
  </si>
  <si>
    <t>Carbon steel palisade gate leaves</t>
  </si>
  <si>
    <t>CarbonSteelPalisadeGateLeave</t>
  </si>
  <si>
    <t>45-25-35/365 Carbon steel palisade gate leaves;</t>
  </si>
  <si>
    <t>Pr_30_59_33_14</t>
  </si>
  <si>
    <t>Carbon steel sheet gate leaves</t>
  </si>
  <si>
    <t>CarbonSteelSheetGateLeave</t>
  </si>
  <si>
    <t>45-25-35/367 Carbon steel sheet gate leaves;</t>
  </si>
  <si>
    <t>Pr_30_59_33_15</t>
  </si>
  <si>
    <t>Carbon steel vertical section gate leaves</t>
  </si>
  <si>
    <t>CarbonSteelVerticalSectionGateLeave</t>
  </si>
  <si>
    <t>45-25-35/369 Carbon steel vertical section gate leaves;</t>
  </si>
  <si>
    <t>Pr_30_59_33_16</t>
  </si>
  <si>
    <t>Carbon steel welded mesh gate leaves</t>
  </si>
  <si>
    <t>CarbonSteelWeldedMeshGateLeave</t>
  </si>
  <si>
    <t>45-25-35/371 Carbon steel welded mesh gate leaves;</t>
  </si>
  <si>
    <t>Pr_30_59_33_33</t>
  </si>
  <si>
    <t>Gate arches</t>
  </si>
  <si>
    <t>GateArch</t>
  </si>
  <si>
    <t>45-25-35/421 Gate arch;</t>
  </si>
  <si>
    <t>Pr_30_59_33_34</t>
  </si>
  <si>
    <t>Glass infill gate leaves</t>
  </si>
  <si>
    <t>GlassInfillGateLeave</t>
  </si>
  <si>
    <t>45-25-35/401 Glass infill gate leaves;</t>
  </si>
  <si>
    <t>Pr_30_59_33_35</t>
  </si>
  <si>
    <t>Glazing plastics gate leaves</t>
  </si>
  <si>
    <t>GlazingPlasticGateLeave</t>
  </si>
  <si>
    <t>45-25-35/391 Glazing plastics gate leaves;</t>
  </si>
  <si>
    <t>Pr_30_59_33_36</t>
  </si>
  <si>
    <t>Wood field gate leaves</t>
  </si>
  <si>
    <t>45-25-35/415 Wood field gate leaves;</t>
  </si>
  <si>
    <t>Pr_30_59_33_37</t>
  </si>
  <si>
    <t>Hardwood gate leaves</t>
  </si>
  <si>
    <t>HardwoodGateLeave</t>
  </si>
  <si>
    <t>45-25-35/413 Prefabricated wood gate leaves;</t>
  </si>
  <si>
    <t>Pr_30_59_33_38</t>
  </si>
  <si>
    <t>Wood gate surrounds</t>
  </si>
  <si>
    <t>45-25-35/427 Wood gate surrounds;</t>
  </si>
  <si>
    <t>Pr_30_59_33_39</t>
  </si>
  <si>
    <t>Wood palisade gate leaves</t>
  </si>
  <si>
    <t>45-25-35/417 Wood palisade gate leaves;</t>
  </si>
  <si>
    <t>Pr_30_59_33_52</t>
  </si>
  <si>
    <t>Metal gate surrounds</t>
  </si>
  <si>
    <t>MetalGateSurround</t>
  </si>
  <si>
    <t>45-25-35/425 Metal gate surrounds;</t>
  </si>
  <si>
    <t>Pr_30_59_33_62</t>
  </si>
  <si>
    <t>Plastics gate leaves</t>
  </si>
  <si>
    <t>PlasticGateLeave</t>
  </si>
  <si>
    <t>45-25-35/393 Prefabricated plastics gate leaves;</t>
  </si>
  <si>
    <t>Pr_30_59_33_63</t>
  </si>
  <si>
    <t>Plywood sheet gate leaves</t>
  </si>
  <si>
    <t>PlywoodSheetGateLeave</t>
  </si>
  <si>
    <t>45-25-35/411 Plywood sheet gate leaves;</t>
  </si>
  <si>
    <t>Pr_30_59_33_78</t>
  </si>
  <si>
    <t>Stainless steel expanded mesh gate leaves</t>
  </si>
  <si>
    <t>StainlessSteelExpandedMeshGateLeave</t>
  </si>
  <si>
    <t>45-25-35/373 Stainless steel expanded mesh gate leaves;</t>
  </si>
  <si>
    <t>Pr_30_59_33_82</t>
  </si>
  <si>
    <t>Stainless steel sheet gate leaves</t>
  </si>
  <si>
    <t>StainlessSteelSheetGateLeave</t>
  </si>
  <si>
    <t>45-25-35/375 Stainless steel sheet gate leaves;</t>
  </si>
  <si>
    <t>Pr_30_59_33_84</t>
  </si>
  <si>
    <t>Stainless steel vertical rail gate leaves</t>
  </si>
  <si>
    <t>StainlessSteelVerticalRailGateLeave</t>
  </si>
  <si>
    <t>45-25-35/377 Stainless steel vertical rail gate leaves;</t>
  </si>
  <si>
    <t>Pr_30_59_33_95</t>
  </si>
  <si>
    <t xml:space="preserve">Wood gate leaves </t>
  </si>
  <si>
    <t>WoodGateLeaf</t>
  </si>
  <si>
    <t>Pr_30_59_33_98</t>
  </si>
  <si>
    <t>Wrought iron decorative gate leaves</t>
  </si>
  <si>
    <t>WroughtIronDecorativeGateLeave</t>
  </si>
  <si>
    <t>45-25-35/381 Wrought iron decorative gate leaves;</t>
  </si>
  <si>
    <t>Pr_30_59_33_99</t>
  </si>
  <si>
    <t>Wrought iron vertical rail gate leaves</t>
  </si>
  <si>
    <t>WroughtIronVerticalRailGateLeave</t>
  </si>
  <si>
    <t>45-25-35/383 Wrought iron vertical rail gate leaves;</t>
  </si>
  <si>
    <t>Pr_30_59_34</t>
  </si>
  <si>
    <t>Gates and turnstiles</t>
  </si>
  <si>
    <t>GateTurnstile</t>
  </si>
  <si>
    <t>Pr_30_59_34_01</t>
  </si>
  <si>
    <t>Aluminium full-height turnstiles</t>
  </si>
  <si>
    <t>AluminiumFullHeightTurnstile</t>
  </si>
  <si>
    <t>45-25-35/341 Aluminium full height turnstiles;</t>
  </si>
  <si>
    <t>Pr_30_59_34_02</t>
  </si>
  <si>
    <t>Aluminium gates</t>
  </si>
  <si>
    <t>AluminiumGate</t>
  </si>
  <si>
    <t>45-25-35/301 Aluminium gates;</t>
  </si>
  <si>
    <t>Pr_30_59_34_03</t>
  </si>
  <si>
    <t>Aluminium safety gates</t>
  </si>
  <si>
    <t>AluminiumSafetyGate</t>
  </si>
  <si>
    <t>45-30-75/455 Aluminium safety gates;</t>
  </si>
  <si>
    <t>Pr_30_59_34_11</t>
  </si>
  <si>
    <t>Carbon steel bridle gates</t>
  </si>
  <si>
    <t>CarbonSteelBridleGate</t>
  </si>
  <si>
    <t>45-25-35/321 Carbon steel bridle gates;</t>
  </si>
  <si>
    <t>Pr_30_59_34_12</t>
  </si>
  <si>
    <t>Carbon steel dog gates</t>
  </si>
  <si>
    <t>CarbonSteelDogGate</t>
  </si>
  <si>
    <t>45-25-35/323 Carbon steel dog gates;</t>
  </si>
  <si>
    <t>Pr_30_59_34_13</t>
  </si>
  <si>
    <t>Carbon steel full-height turnstiles</t>
  </si>
  <si>
    <t>CarbonSteelFullHeightTurnstile</t>
  </si>
  <si>
    <t>45-25-35/343 Carbon steel full height turnstiles;</t>
  </si>
  <si>
    <t>Pr_30_59_34_14</t>
  </si>
  <si>
    <t>Carbon steel gates</t>
  </si>
  <si>
    <t>CarbonSteelGate</t>
  </si>
  <si>
    <t>45-25-35/303 Carbon steel gates;</t>
  </si>
  <si>
    <t>Pr_30_59_34_15</t>
  </si>
  <si>
    <t>Carbon steel half-height turnstiles</t>
  </si>
  <si>
    <t>CarbonSteelHalfHeightTurnstile</t>
  </si>
  <si>
    <t>45-25-35/345 Carbon steel half height turnstiles;</t>
  </si>
  <si>
    <t>Pr_30_59_34_16</t>
  </si>
  <si>
    <t>Carbon steel kissing gates</t>
  </si>
  <si>
    <t>CarbonSteelKissingGate</t>
  </si>
  <si>
    <t>45-25-35/325 Carbon steel kissing gates;</t>
  </si>
  <si>
    <t>Pr_30_59_34_17</t>
  </si>
  <si>
    <t>Carbon steel motorbike inhibitors</t>
  </si>
  <si>
    <t>CarbonSteelMotorbikeInhibitor</t>
  </si>
  <si>
    <t>45-25-35/327 Carbon steel motorbike inhibitors;</t>
  </si>
  <si>
    <t>Pr_30_59_34_18</t>
  </si>
  <si>
    <t>Carbon steel safety gates</t>
  </si>
  <si>
    <t>CarbonSteelSafetyGate</t>
  </si>
  <si>
    <t>45-30-75/460 Carbon steel safety gates;</t>
  </si>
  <si>
    <t>Pr_30_59_34_19</t>
  </si>
  <si>
    <t>Composite full-height turnstiles</t>
  </si>
  <si>
    <t>CompositeFullHeightTurnstile</t>
  </si>
  <si>
    <t>Pr_30_59_34_20</t>
  </si>
  <si>
    <t>Composite gates</t>
  </si>
  <si>
    <t>CompositeGate</t>
  </si>
  <si>
    <t>45-25-35/305 Composite gates;</t>
  </si>
  <si>
    <t>Pr_30_59_34_22</t>
  </si>
  <si>
    <t>Composite half-height turnstiles</t>
  </si>
  <si>
    <t>CompositeHalfHeightTurnstile</t>
  </si>
  <si>
    <t>Pr_30_59_34_30</t>
  </si>
  <si>
    <t>Flood gates</t>
  </si>
  <si>
    <t>FloodGate</t>
  </si>
  <si>
    <t>Pr_30_59_34_34</t>
  </si>
  <si>
    <t>Glazed half-height turnstiles</t>
  </si>
  <si>
    <t>GlazedHalfHeightTurnstile</t>
  </si>
  <si>
    <t>Pr_30_59_34_35</t>
  </si>
  <si>
    <t>Glazed gates</t>
  </si>
  <si>
    <t>GlazedGate</t>
  </si>
  <si>
    <t>45-25-35/309 Glazed gates;</t>
  </si>
  <si>
    <t>Pr_30_59_34_36</t>
  </si>
  <si>
    <t>Wood bridle gates</t>
  </si>
  <si>
    <t>WoodBridleGate</t>
  </si>
  <si>
    <t>45-25-35/331 Wood bridle gates;</t>
  </si>
  <si>
    <t>Pr_30_59_34_37</t>
  </si>
  <si>
    <t>Wood dog gates</t>
  </si>
  <si>
    <t>WoodDogGate</t>
  </si>
  <si>
    <t>45-25-35/333 Wood dog gates;</t>
  </si>
  <si>
    <t>Pr_30_59_34_38</t>
  </si>
  <si>
    <t>Wood gates</t>
  </si>
  <si>
    <t>WoodGate</t>
  </si>
  <si>
    <t>45-25-35/315 Wood gates;</t>
  </si>
  <si>
    <t>Pr_30_59_34_39</t>
  </si>
  <si>
    <t>Wood kissing gates</t>
  </si>
  <si>
    <t>WoodKissingGate</t>
  </si>
  <si>
    <t>45-25-35/335 Wood kissing gates;</t>
  </si>
  <si>
    <t>Pr_30_59_34_40</t>
  </si>
  <si>
    <t>Wood ladder stiles</t>
  </si>
  <si>
    <t>WoodLadderStile</t>
  </si>
  <si>
    <t>45-25-35/337 Wood ladder stiles;</t>
  </si>
  <si>
    <t>Pr_30_59_34_41</t>
  </si>
  <si>
    <t>Wood post and rail stiles</t>
  </si>
  <si>
    <t>WoodPostRailStile</t>
  </si>
  <si>
    <t>45-25-35/339 Wood post and rail stiles;</t>
  </si>
  <si>
    <t>Pr_30_59_34_64</t>
  </si>
  <si>
    <t>Plastics full-height turnstiles</t>
  </si>
  <si>
    <t>PlasticsFullHeightTurnstile</t>
  </si>
  <si>
    <t>Pr_30_59_34_65</t>
  </si>
  <si>
    <t>Plastics gates</t>
  </si>
  <si>
    <t>PlasticGate</t>
  </si>
  <si>
    <t>45-25-35/311 Plastics gates;</t>
  </si>
  <si>
    <t>Pr_30_59_34_78</t>
  </si>
  <si>
    <t>Stainless steel full-height turnstiles</t>
  </si>
  <si>
    <t>StainlessSteelFullHeightTurnstile</t>
  </si>
  <si>
    <t>45-25-35/347 Stainless steel full height turnstiles;</t>
  </si>
  <si>
    <t>Pr_30_59_34_80</t>
  </si>
  <si>
    <t>Stainless steel gates</t>
  </si>
  <si>
    <t>StainlessSteelGate</t>
  </si>
  <si>
    <t>45-25-35/313 Stainless steel gates;</t>
  </si>
  <si>
    <t>Pr_30_59_34_88</t>
  </si>
  <si>
    <t>Stainless steel half-height turnstiles</t>
  </si>
  <si>
    <t>StainlessSteelHalfHeightTurnstile</t>
  </si>
  <si>
    <t>45-25-35/349 Stainless steel half height turnstiles;</t>
  </si>
  <si>
    <t>Pr_30_59_34_90</t>
  </si>
  <si>
    <t>Stainless steel safety gates</t>
  </si>
  <si>
    <t>StainlessSteelSafetyGate</t>
  </si>
  <si>
    <t>45-30-75/465 Stainless steel safety gates;</t>
  </si>
  <si>
    <t>Pr_30_59_34_98</t>
  </si>
  <si>
    <t>Wrought iron gates</t>
  </si>
  <si>
    <t>WroughtIronGate</t>
  </si>
  <si>
    <t>45-25-35/317 Wrought iron gates;</t>
  </si>
  <si>
    <t>Pr_30_59_36</t>
  </si>
  <si>
    <t>Hatches and access panels</t>
  </si>
  <si>
    <t>HatchAccessPanel</t>
  </si>
  <si>
    <t>Pr_30_59_36_01</t>
  </si>
  <si>
    <t>Access panels</t>
  </si>
  <si>
    <t>AccessPanel</t>
  </si>
  <si>
    <t>45-45-00/310 Access panels;</t>
  </si>
  <si>
    <t>Pr_30_59_36_02</t>
  </si>
  <si>
    <t>Aluminium access hatches</t>
  </si>
  <si>
    <t>AluminiumAccessHatch</t>
  </si>
  <si>
    <t>45-25-28/426 Aluminium access hatches;</t>
  </si>
  <si>
    <t>Pr_30_59_36_07</t>
  </si>
  <si>
    <t>Borehole caps</t>
  </si>
  <si>
    <t>BoreholeCap</t>
  </si>
  <si>
    <t>Pr_30_59_36_11</t>
  </si>
  <si>
    <t>Carbon steel access hatches</t>
  </si>
  <si>
    <t>CarbonSteelAccessHatch</t>
  </si>
  <si>
    <t>45-25-28/428 Carbon steel access hatches;</t>
  </si>
  <si>
    <t>Pr_30_59_36_30</t>
  </si>
  <si>
    <t>Floor hatches</t>
  </si>
  <si>
    <t>FloorHatch</t>
  </si>
  <si>
    <t>45-25-28/420 Floor hatches;</t>
  </si>
  <si>
    <t>Pr_30_59_36_50</t>
  </si>
  <si>
    <t>Manual trapdoors</t>
  </si>
  <si>
    <t>ManualTrapdoor</t>
  </si>
  <si>
    <t>Pr_30_59_36_74</t>
  </si>
  <si>
    <t>Roof hatches</t>
  </si>
  <si>
    <t>RoofHatch</t>
  </si>
  <si>
    <t>45-25-28/422 Roof hatches;</t>
  </si>
  <si>
    <t>Pr_30_59_36_76</t>
  </si>
  <si>
    <t>Self-closing safety hatches</t>
  </si>
  <si>
    <t>SelfClosingSafetyHatch</t>
  </si>
  <si>
    <t>45-30-75/470 Self closing safety hatches;</t>
  </si>
  <si>
    <t>Pr_30_59_36_78</t>
  </si>
  <si>
    <t>Self-closing trapdoors</t>
  </si>
  <si>
    <t>SelfClosingTrapdoor</t>
  </si>
  <si>
    <t>45-25-28/432 Self closing trapdoor;</t>
  </si>
  <si>
    <t>Pr_30_59_36_80</t>
  </si>
  <si>
    <t>Stainless steel access hatches</t>
  </si>
  <si>
    <t>StainlessSteelAccessHatch</t>
  </si>
  <si>
    <t>45-25-28/430 Stainless steel access hatches;</t>
  </si>
  <si>
    <t>Pr_30_59_36_96</t>
  </si>
  <si>
    <t>Wall hatches</t>
  </si>
  <si>
    <t>WallHatch</t>
  </si>
  <si>
    <t>45-25-28/424 Wall hatches;</t>
  </si>
  <si>
    <t>Pr_30_59_46</t>
  </si>
  <si>
    <t>Lift barriers</t>
  </si>
  <si>
    <t>LiftBarrier</t>
  </si>
  <si>
    <t>Pr_30_59_46_46</t>
  </si>
  <si>
    <t>Lift landing doorsets</t>
  </si>
  <si>
    <t>LiftLandingDoorset</t>
  </si>
  <si>
    <t>90-80-60/320 Landing doors, frames and sills;</t>
  </si>
  <si>
    <t>Pr_30_59_46_47</t>
  </si>
  <si>
    <t>Lift landing frames</t>
  </si>
  <si>
    <t>LiftLandingFrame</t>
  </si>
  <si>
    <t>Pr_30_59_46_48</t>
  </si>
  <si>
    <t>Lift landing sills</t>
  </si>
  <si>
    <t>LiftLandingSill</t>
  </si>
  <si>
    <t>Pr_30_59_46_49</t>
  </si>
  <si>
    <t>Lift platform barriers</t>
  </si>
  <si>
    <t>LiftPlatformBarrier</t>
  </si>
  <si>
    <t>Pr_30_59_46_63</t>
  </si>
  <si>
    <t>Platform lift landing doorsets and gates</t>
  </si>
  <si>
    <t>PlatformLiftLandingDoorsetGate</t>
  </si>
  <si>
    <t>Pr_30_59_48</t>
  </si>
  <si>
    <t>Louvres and components</t>
  </si>
  <si>
    <t>LouvreComponent</t>
  </si>
  <si>
    <t>Pr_30_59_48_02</t>
  </si>
  <si>
    <t>Aluminium louvre blades</t>
  </si>
  <si>
    <t>AluminiumLouvreBlade</t>
  </si>
  <si>
    <t>45-25-50/360 Aluminium louvre blades;</t>
  </si>
  <si>
    <t>Pr_30_59_48_03</t>
  </si>
  <si>
    <t>Aluminium louvre frames</t>
  </si>
  <si>
    <t>AluminiumLouvreFrame</t>
  </si>
  <si>
    <t>45-25-50/340 Aluminium louvre frames;</t>
  </si>
  <si>
    <t>Pr_30_59_48_04</t>
  </si>
  <si>
    <t>Aluminium louvre panel units</t>
  </si>
  <si>
    <t>AluminiumLouvrePanelUnit</t>
  </si>
  <si>
    <t>45-25-50/305 Aluminium louvre panel units;</t>
  </si>
  <si>
    <t>Pr_30_59_48_11</t>
  </si>
  <si>
    <t>Carbon steel louvre blades</t>
  </si>
  <si>
    <t>CarbonSteelLouvreBlade</t>
  </si>
  <si>
    <t>45-25-50/370 Carbon steel louvre blades;</t>
  </si>
  <si>
    <t>Pr_30_59_48_12</t>
  </si>
  <si>
    <t>Carbon steel louvre frames</t>
  </si>
  <si>
    <t>CarbonSteelLouvreFrame</t>
  </si>
  <si>
    <t>45-25-50/345 Carbon steel louvre frames;</t>
  </si>
  <si>
    <t>Pr_30_59_48_13</t>
  </si>
  <si>
    <t>Carbon steel louvre panel units</t>
  </si>
  <si>
    <t>CarbonSteelLouvrePanelUnit</t>
  </si>
  <si>
    <t>45-25-50/310 Carbon steel louvre panel units;</t>
  </si>
  <si>
    <t>Pr_30_59_48_34</t>
  </si>
  <si>
    <t>Glass louvre blades</t>
  </si>
  <si>
    <t>GlassLouvreBlade</t>
  </si>
  <si>
    <t>45-25-50/365 Glass louvre blades;</t>
  </si>
  <si>
    <t>Pr_30_59_48_52</t>
  </si>
  <si>
    <t>Mirror louvre units</t>
  </si>
  <si>
    <t>MirrorLouvreUnit</t>
  </si>
  <si>
    <t>Pr_30_59_48_65</t>
  </si>
  <si>
    <t>Plastic louvre blades</t>
  </si>
  <si>
    <t>PlasticLouvreBlade</t>
  </si>
  <si>
    <t>45-25-50/375 Plastic louvre blades;</t>
  </si>
  <si>
    <t>Pr_30_59_48_77</t>
  </si>
  <si>
    <t>Screening and ventilation access doors</t>
  </si>
  <si>
    <t>ScreeningVentilationAccessDoor</t>
  </si>
  <si>
    <t>45-25-50/335 Screening and ventilation louvre access doors;</t>
  </si>
  <si>
    <t>Pr_30_59_48_78</t>
  </si>
  <si>
    <t>Screening and ventilation louvre support frames</t>
  </si>
  <si>
    <t>ScreeningVentilationLouvreSupportFrame</t>
  </si>
  <si>
    <t>45-25-50/330 Screening and ventilation louvre support frames;</t>
  </si>
  <si>
    <t>Pr_30_59_48_83</t>
  </si>
  <si>
    <t>Stainless steel louvre blades</t>
  </si>
  <si>
    <t>StainlessSteelLouvreBlade</t>
  </si>
  <si>
    <t>45-25-50/380 Stainless steel louvre blades;</t>
  </si>
  <si>
    <t>Pr_30_59_48_84</t>
  </si>
  <si>
    <t>Stainless steel louvre frames</t>
  </si>
  <si>
    <t>StainlessSteelLouvreFrame</t>
  </si>
  <si>
    <t>45-25-50/350 Stainless steel louvre frames;</t>
  </si>
  <si>
    <t>Pr_30_59_48_85</t>
  </si>
  <si>
    <t>Stainless steel louvre panel units</t>
  </si>
  <si>
    <t>StainlessSteelLouvrePanelUnit</t>
  </si>
  <si>
    <t>45-25-50/312 Stainless steel louvre panel units;</t>
  </si>
  <si>
    <t>Pr_30_59_48_96</t>
  </si>
  <si>
    <t>Wood louvre blades</t>
  </si>
  <si>
    <t>WoodLouvreBlade</t>
  </si>
  <si>
    <t>45-25-50/385 Wood louvre blades;</t>
  </si>
  <si>
    <t>Pr_30_59_48_97</t>
  </si>
  <si>
    <t>Wood louvre frames</t>
  </si>
  <si>
    <t>WoodLouvreFrame</t>
  </si>
  <si>
    <t>45-25-50/355 Wood louvre frames;</t>
  </si>
  <si>
    <t>Pr_30_59_48_98</t>
  </si>
  <si>
    <t>Wood louvre panel units</t>
  </si>
  <si>
    <t>WoodLouvrePanelUnit</t>
  </si>
  <si>
    <t>45-25-50/315 Wood louvre panel units;</t>
  </si>
  <si>
    <t>Pr_30_59_57</t>
  </si>
  <si>
    <t>Opening security and protection products</t>
  </si>
  <si>
    <t>OpeningSecurityProtection</t>
  </si>
  <si>
    <t>Pr_30_59_57_04</t>
  </si>
  <si>
    <t>Anti-burglar window bars</t>
  </si>
  <si>
    <t>AntiBurglarWindowBar</t>
  </si>
  <si>
    <t>45-25-97/345 Anti-burglar bars;</t>
  </si>
  <si>
    <t>Pr_30_59_57_07</t>
  </si>
  <si>
    <t>Bird guards</t>
  </si>
  <si>
    <t>BirdGuard</t>
  </si>
  <si>
    <t>45-35-22/430 Bird guards;</t>
  </si>
  <si>
    <t>Pr_30_59_57_08</t>
  </si>
  <si>
    <t>Bird guard mesh</t>
  </si>
  <si>
    <t>BirdGuardMesh</t>
  </si>
  <si>
    <t>45-25-50/455 Bird guard mesh;</t>
  </si>
  <si>
    <t>Pr_30_59_57_28</t>
  </si>
  <si>
    <t>Escalator shutters</t>
  </si>
  <si>
    <t>EscalatorShutter</t>
  </si>
  <si>
    <t>Pr_30_59_57_29</t>
  </si>
  <si>
    <t>Firebreak shutters</t>
  </si>
  <si>
    <t>FirebreakShutter</t>
  </si>
  <si>
    <t>Pr_30_59_57_40</t>
  </si>
  <si>
    <t>Insect guard mesh</t>
  </si>
  <si>
    <t>InsectGuardMesh</t>
  </si>
  <si>
    <t>45-25-50/450 Insect guard mesh;</t>
  </si>
  <si>
    <t>Pr_30_59_57_41</t>
  </si>
  <si>
    <t>Insect guards</t>
  </si>
  <si>
    <t>InsectGuard</t>
  </si>
  <si>
    <t>45-35-22/435 Insect guards;</t>
  </si>
  <si>
    <t>Pr_30_59_57_58</t>
  </si>
  <si>
    <t>Overhead ventilators</t>
  </si>
  <si>
    <t>OverheadVentilator</t>
  </si>
  <si>
    <t>45-25-97/360 Overhead ventilators;</t>
  </si>
  <si>
    <t>Pr_30_59_57_76</t>
  </si>
  <si>
    <t>Security shutters</t>
  </si>
  <si>
    <t>SecurityShutter</t>
  </si>
  <si>
    <t>Pr_30_59_57_77</t>
  </si>
  <si>
    <t>Security window screens</t>
  </si>
  <si>
    <t>SecurityWindowScreen</t>
  </si>
  <si>
    <t>45-25-97/350 Security screens;</t>
  </si>
  <si>
    <t>Pr_30_59_58</t>
  </si>
  <si>
    <t>Operable roof ventilators</t>
  </si>
  <si>
    <t>OperableRoofVentilator</t>
  </si>
  <si>
    <t>Pr_30_59_58_50</t>
  </si>
  <si>
    <t>Manual control glazed roof ventilators</t>
  </si>
  <si>
    <t>ManualControlGlazedRoofVentilator</t>
  </si>
  <si>
    <t>45-25-99/460 Glazed roof vents with remote manual operation;</t>
  </si>
  <si>
    <t>Pr_30_59_58_88</t>
  </si>
  <si>
    <t>Thermostatic control glazed roof ventilators</t>
  </si>
  <si>
    <t>ThermostaticControlGlazedRoofVentilator</t>
  </si>
  <si>
    <t>45-25-99/455 Automatic glazed roof vents with thermostatic control;</t>
  </si>
  <si>
    <t>Pr_30_59_59</t>
  </si>
  <si>
    <t>Operable vehicular barriers</t>
  </si>
  <si>
    <t>OperableVehicularBarrier</t>
  </si>
  <si>
    <t>Pr_30_59_59_11</t>
  </si>
  <si>
    <t>Cantilevered sliding beam vehicular barriers</t>
  </si>
  <si>
    <t>CantileveredSlidingBeamVehicularBarrier</t>
  </si>
  <si>
    <t>45-25-58/310 Heavy-duty cantilevered sliding beams;</t>
  </si>
  <si>
    <t>Pr_30_59_59_38</t>
  </si>
  <si>
    <t>Height restrictors</t>
  </si>
  <si>
    <t>HeightRestrictor</t>
  </si>
  <si>
    <t>45-25-35/423 Height restrictors;</t>
  </si>
  <si>
    <t>Pr_30_59_59_39</t>
  </si>
  <si>
    <t>Horizontal swing vehicular barriers</t>
  </si>
  <si>
    <t>HorizontalSwingVehicularBarrier</t>
  </si>
  <si>
    <t>45-25-58/350 Horizontal swing barriers;</t>
  </si>
  <si>
    <t>Pr_30_59_59_72</t>
  </si>
  <si>
    <t>Rising arm vehicular barriers</t>
  </si>
  <si>
    <t>RisingArmVehicularBarrier</t>
  </si>
  <si>
    <t>45-25-58/330 Rising arm barriers;</t>
  </si>
  <si>
    <t>Pr_30_59_59_79</t>
  </si>
  <si>
    <t>Sliding vehicular barriers</t>
  </si>
  <si>
    <t>SlidingVehicularBarrier</t>
  </si>
  <si>
    <t>45-25-58/320 Heavy-duty sliding barriers;</t>
  </si>
  <si>
    <t>Pr_30_59_60</t>
  </si>
  <si>
    <t>Passenger boarding bridges</t>
  </si>
  <si>
    <t>PassengerBoardingBridge</t>
  </si>
  <si>
    <t>Pr_30_59_60_03</t>
  </si>
  <si>
    <t>Apron drive passenger boarding bridges</t>
  </si>
  <si>
    <t>ApronDrivePassengerBoardingBridge</t>
  </si>
  <si>
    <t>45-30-05/300 Apron drive passenger boarding bridge;</t>
  </si>
  <si>
    <t>Pr_30_59_60_15</t>
  </si>
  <si>
    <t>Commuter passenger boarding bridges</t>
  </si>
  <si>
    <t>CommuterPassengerBoardingBridge</t>
  </si>
  <si>
    <t>45-30-05/330 Commuter passenger boarding bridge;</t>
  </si>
  <si>
    <t>Pr_30_59_60_56</t>
  </si>
  <si>
    <t>Noseloader passenger boarding bridges</t>
  </si>
  <si>
    <t>NoseloaderPassengerBoardingBridge</t>
  </si>
  <si>
    <t>45-30-05/310 Noseloader passenger boarding bridge;</t>
  </si>
  <si>
    <t>Pr_30_59_60_80</t>
  </si>
  <si>
    <t>Ship boarding gangways</t>
  </si>
  <si>
    <t>ShipBoardingGangway</t>
  </si>
  <si>
    <t>Pr_30_59_60_87</t>
  </si>
  <si>
    <t>T bridge passenger boarding bridges</t>
  </si>
  <si>
    <t>TBridgePassengerBoardingBridge</t>
  </si>
  <si>
    <t>45-30-05/320 T-bridge passenger boarding bridge;</t>
  </si>
  <si>
    <t>Pr_30_59_61</t>
  </si>
  <si>
    <t>Pavement and floorlight and venting products</t>
  </si>
  <si>
    <t>PavementFloorlightVenting</t>
  </si>
  <si>
    <t>Pr_30_59_61_32</t>
  </si>
  <si>
    <t>Glazed floorlight panels</t>
  </si>
  <si>
    <t>GlazedFloorlightPanel</t>
  </si>
  <si>
    <t>45-20-60/305 Precast concrete glazed floor panels;</t>
  </si>
  <si>
    <t>Pr_30_59_61_33</t>
  </si>
  <si>
    <t>Glazed lift-out floorlight access panel</t>
  </si>
  <si>
    <t>GlazedLiftOutFloorlightAccessPanel</t>
  </si>
  <si>
    <t>45-20-60/315 Precast concrete glazed lift out floor access panel;</t>
  </si>
  <si>
    <t>Pr_30_59_61_34</t>
  </si>
  <si>
    <t>Glazed lift-out access pavement light panels</t>
  </si>
  <si>
    <t>GlazedLiftOutAccessPavementLightPanel</t>
  </si>
  <si>
    <t>45-20-60/310 Precast concrete glazed lift-out access pavement light panels;</t>
  </si>
  <si>
    <t>Pr_30_59_61_35</t>
  </si>
  <si>
    <t>Glazed pavement light panels</t>
  </si>
  <si>
    <t>GlazedPavementLightPanel</t>
  </si>
  <si>
    <t>45-20-60/325 Precast concrete glazed pavement panels;</t>
  </si>
  <si>
    <t>Pr_30_59_61_36</t>
  </si>
  <si>
    <t>Glazed smoke venting panels</t>
  </si>
  <si>
    <t>GlazedSmokeVentingPanel</t>
  </si>
  <si>
    <t>45-20-60/335 Precast concrete glazed smoke venting panels;</t>
  </si>
  <si>
    <t>Pr_30_59_61_57</t>
  </si>
  <si>
    <t>Non-glazed smoke venting panels</t>
  </si>
  <si>
    <t>NonGlazedSmokeVentingPanel</t>
  </si>
  <si>
    <t>45-20-60/340 Precast concrete non-glazed smoke venting panels;</t>
  </si>
  <si>
    <t>Pr_30_59_72</t>
  </si>
  <si>
    <t>Rooflights</t>
  </si>
  <si>
    <t>Rooflight</t>
  </si>
  <si>
    <t>Pr_30_59_72_17</t>
  </si>
  <si>
    <t>Continuous rooflights</t>
  </si>
  <si>
    <t>ContinuouRooflight</t>
  </si>
  <si>
    <t>Pr_30_59_72_21</t>
  </si>
  <si>
    <t>Daylight pipes</t>
  </si>
  <si>
    <t>DaylightPipe</t>
  </si>
  <si>
    <t>45-25-99/420 Daylight pipes;</t>
  </si>
  <si>
    <t>Pr_30_59_72_24</t>
  </si>
  <si>
    <t>Dormers</t>
  </si>
  <si>
    <t>Dormer</t>
  </si>
  <si>
    <t>Pr_30_59_72_25</t>
  </si>
  <si>
    <t>Double glazed light pipe diffusers</t>
  </si>
  <si>
    <t>DoubleGlazedLightPipeDiffuser</t>
  </si>
  <si>
    <t>45-25-99/435 Double glazed diffusers;</t>
  </si>
  <si>
    <t>Pr_30_59_72_30</t>
  </si>
  <si>
    <t>Factory-assembled insulating rooflights (FAIRs)</t>
  </si>
  <si>
    <t>FactoryAssembledInsulatingRooflightFair</t>
  </si>
  <si>
    <t>45-65-60/330 Factory assembled insulating rooflights (FAIRS);</t>
  </si>
  <si>
    <t>Pr_30_59_72_31</t>
  </si>
  <si>
    <t>Framed rooflights</t>
  </si>
  <si>
    <t>FramedRooflight</t>
  </si>
  <si>
    <t>45-25-99/410 Framed rooflights;</t>
  </si>
  <si>
    <t>Pr_30_59_72_33</t>
  </si>
  <si>
    <t>Glazed lift-out rooflight access panels</t>
  </si>
  <si>
    <t>GlazedLiftOutRooflightAccessPanel</t>
  </si>
  <si>
    <t>45-20-60/320 Precast concrete glazed lift out roof access panel;</t>
  </si>
  <si>
    <t>Pr_30_59_72_34</t>
  </si>
  <si>
    <t>Glazed rooflight panels</t>
  </si>
  <si>
    <t>GlazedRooflightPanel</t>
  </si>
  <si>
    <t>45-20-60/330 Precast concrete glazed roof panels;</t>
  </si>
  <si>
    <t>Pr_30_59_72_42</t>
  </si>
  <si>
    <t>Individual rooflights</t>
  </si>
  <si>
    <t>IndividualRooflight</t>
  </si>
  <si>
    <t>Pr_30_59_72_46</t>
  </si>
  <si>
    <t>Lantern lights</t>
  </si>
  <si>
    <t>LanternLight</t>
  </si>
  <si>
    <t>Pr_30_59_72_48</t>
  </si>
  <si>
    <t>Light reflectors (motorized)</t>
  </si>
  <si>
    <t>LightReflectorMotorized</t>
  </si>
  <si>
    <t>Pr_30_59_72_57</t>
  </si>
  <si>
    <t>North lights</t>
  </si>
  <si>
    <t>NorthLight</t>
  </si>
  <si>
    <t>Pr_30_59_72_77</t>
  </si>
  <si>
    <t>Skylights</t>
  </si>
  <si>
    <t>Skylight</t>
  </si>
  <si>
    <t>Pr_30_59_72_94</t>
  </si>
  <si>
    <t>Ventilating light pipe diffusers</t>
  </si>
  <si>
    <t>VentilatingLightPipeDiffuser</t>
  </si>
  <si>
    <t>45-25-99/440 Ventilating diffusers;</t>
  </si>
  <si>
    <t>Pr_30_59_84</t>
  </si>
  <si>
    <t>Shutters and grilles</t>
  </si>
  <si>
    <t>ShutterGrille</t>
  </si>
  <si>
    <t>Pr_30_59_84_30</t>
  </si>
  <si>
    <t>Fire-resisting roller shutters</t>
  </si>
  <si>
    <t>FireResistingRollerShutter</t>
  </si>
  <si>
    <t>45-25-28/404 Fire resisting roller shutters;</t>
  </si>
  <si>
    <t>Pr_30_59_84_72</t>
  </si>
  <si>
    <t>Roller grilles</t>
  </si>
  <si>
    <t>RollerGrille</t>
  </si>
  <si>
    <t>45-25-28/412 Roller grille sets;</t>
  </si>
  <si>
    <t>Pr_30_59_84_73</t>
  </si>
  <si>
    <t>Roller shutters</t>
  </si>
  <si>
    <t>RollerShutter</t>
  </si>
  <si>
    <t>45-25-28/414 Roller shutter sets;</t>
  </si>
  <si>
    <t>Pr_30_59_94</t>
  </si>
  <si>
    <t>Ventilation grilles</t>
  </si>
  <si>
    <t>VentilationGrille</t>
  </si>
  <si>
    <t>Pr_30_59_94_04</t>
  </si>
  <si>
    <t>Air ventilation grilles</t>
  </si>
  <si>
    <t>AirVentilationGrille</t>
  </si>
  <si>
    <t>Pr_30_59_94_06</t>
  </si>
  <si>
    <t>Air transfer grilles</t>
  </si>
  <si>
    <t>AirTransferGrille</t>
  </si>
  <si>
    <t>45-25-38/305 Air transfer grilles;</t>
  </si>
  <si>
    <t>Pr_30_59_94_26</t>
  </si>
  <si>
    <t>Eaves fascia grilles</t>
  </si>
  <si>
    <t>EaveFasciaGrille</t>
  </si>
  <si>
    <t>45-20-75/390 Eaves fascia grilles;</t>
  </si>
  <si>
    <t>Pr_30_59_94_31</t>
  </si>
  <si>
    <t>Fire-resisting air transfer grilles</t>
  </si>
  <si>
    <t>FireResistingAirTransferGrille</t>
  </si>
  <si>
    <t>45-25-38/330 Fire-resisting air transfer grilles;</t>
  </si>
  <si>
    <t>Pr_30_59_94_32</t>
  </si>
  <si>
    <t>Fire-resisting air transfer grilles with smoke shutters</t>
  </si>
  <si>
    <t>FireResistingAirTransferGrilleWithSmokeShutter</t>
  </si>
  <si>
    <t>45-25-38/335 Fire-resisting air transfer grilles with smoke shutters;</t>
  </si>
  <si>
    <t>Pr_30_59_94_78</t>
  </si>
  <si>
    <t>Soffit grilles</t>
  </si>
  <si>
    <t>SoffitGrille</t>
  </si>
  <si>
    <t>45-20-75/400 Soffit grilles;</t>
  </si>
  <si>
    <t>Pr_30_59_94_90</t>
  </si>
  <si>
    <t>Trickle vents</t>
  </si>
  <si>
    <t>TrickleVent</t>
  </si>
  <si>
    <t>45-25-38/370 Trickle vents;</t>
  </si>
  <si>
    <t>Pr_30_59_95</t>
  </si>
  <si>
    <t>Water control gates</t>
  </si>
  <si>
    <t>WaterControlGate</t>
  </si>
  <si>
    <t>Pr_30_59_95_30</t>
  </si>
  <si>
    <t>Flap control gates</t>
  </si>
  <si>
    <t>FlapControlGate</t>
  </si>
  <si>
    <t>Pr_30_59_95_52</t>
  </si>
  <si>
    <t>Mitre control gates</t>
  </si>
  <si>
    <t>MitreControlGate</t>
  </si>
  <si>
    <t>Pr_30_59_95_70</t>
  </si>
  <si>
    <t>Radial control gates</t>
  </si>
  <si>
    <t>RadialControlGate</t>
  </si>
  <si>
    <t>Pr_30_59_96</t>
  </si>
  <si>
    <t>Wall venting products</t>
  </si>
  <si>
    <t>WallVenting</t>
  </si>
  <si>
    <t>Pr_30_59_96_11</t>
  </si>
  <si>
    <t>Cavity ventilators</t>
  </si>
  <si>
    <t>CavityVentilator</t>
  </si>
  <si>
    <t>Pr_30_59_96_33</t>
  </si>
  <si>
    <t>Gas venting grilles</t>
  </si>
  <si>
    <t>GasVentingGrille</t>
  </si>
  <si>
    <t>Pr_30_59_96_35</t>
  </si>
  <si>
    <t>Ground level vent outlets</t>
  </si>
  <si>
    <t>GroundLevelVentOutlet</t>
  </si>
  <si>
    <t>Pr_30_59_96_92</t>
  </si>
  <si>
    <t>Ventilation ducts</t>
  </si>
  <si>
    <t>VentilationDuct</t>
  </si>
  <si>
    <t>45-80-50/394 Ventilation ducts;</t>
  </si>
  <si>
    <t>Pr_30_59_96_93</t>
  </si>
  <si>
    <t>Ventilation gratings</t>
  </si>
  <si>
    <t>VentilationGrating</t>
  </si>
  <si>
    <t>45-80-50/396 Ventilation gratings;</t>
  </si>
  <si>
    <t>Pr_30_59_96_96</t>
  </si>
  <si>
    <t>Wall vent outlets</t>
  </si>
  <si>
    <t>WallVentOutlet</t>
  </si>
  <si>
    <t>Pr_30_59_97</t>
  </si>
  <si>
    <t>Window panels</t>
  </si>
  <si>
    <t>WindowPanel</t>
  </si>
  <si>
    <t>Pr_30_59_97_16</t>
  </si>
  <si>
    <t>Glazed security window panels</t>
  </si>
  <si>
    <t>GlazedSecurityWindowPanel</t>
  </si>
  <si>
    <t>45-20-60/360 Precast concrete glazed security window panels;</t>
  </si>
  <si>
    <t>Pr_30_59_97_80</t>
  </si>
  <si>
    <t>Speak through units</t>
  </si>
  <si>
    <t>SpeakThroughUnit</t>
  </si>
  <si>
    <t>45-25-38/465 Speak through units;</t>
  </si>
  <si>
    <t>Pr_30_59_97_90</t>
  </si>
  <si>
    <t>Transaction units</t>
  </si>
  <si>
    <t>TransactionUnit</t>
  </si>
  <si>
    <t>45-25-38/470 Transaction units;</t>
  </si>
  <si>
    <t>Pr_30_59_97_94</t>
  </si>
  <si>
    <t>Vision panels</t>
  </si>
  <si>
    <t>VisionPanel</t>
  </si>
  <si>
    <t>45-25-28/445 Vision panels;</t>
  </si>
  <si>
    <t>Pr_30_59_98</t>
  </si>
  <si>
    <t>Window units</t>
  </si>
  <si>
    <t>WindowUnit</t>
  </si>
  <si>
    <t>Pr_30_59_98_02</t>
  </si>
  <si>
    <t>Aluminium window units</t>
  </si>
  <si>
    <t>AluminiumWindowUnit</t>
  </si>
  <si>
    <t>45-25-99/310 Aluminium window units;</t>
  </si>
  <si>
    <t>Pr_30_59_98_03</t>
  </si>
  <si>
    <t>Aluminium frame roof window units</t>
  </si>
  <si>
    <t>AluminiumFrameRoofWindowUnit</t>
  </si>
  <si>
    <t>45-25-99/360 Aluminium frame roof window units;</t>
  </si>
  <si>
    <t>Pr_30_59_98_13</t>
  </si>
  <si>
    <t>Bronze window units</t>
  </si>
  <si>
    <t>BronzeWindowUnit</t>
  </si>
  <si>
    <t>Pr_30_59_98_15</t>
  </si>
  <si>
    <t>Composite window units</t>
  </si>
  <si>
    <t>CompositeWindowUnit</t>
  </si>
  <si>
    <t>45-25-99/320 Composite window units;</t>
  </si>
  <si>
    <t>Pr_30_59_98_34</t>
  </si>
  <si>
    <t>Glass louvre window units</t>
  </si>
  <si>
    <t>GlassLouvreWindowUnit</t>
  </si>
  <si>
    <t>Pr_30_59_98_72</t>
  </si>
  <si>
    <t>Rigid polyurethane frame roof window units</t>
  </si>
  <si>
    <t>RigidPolyurethaneFrameRoofWindowUnit</t>
  </si>
  <si>
    <t>45-25-99/370 Rigid polyurethane frame roof window units;</t>
  </si>
  <si>
    <t>Pr_30_59_98_83</t>
  </si>
  <si>
    <t>Steel window units</t>
  </si>
  <si>
    <t>SteelWindowUnit</t>
  </si>
  <si>
    <t>45-25-99/340 Steel window units;</t>
  </si>
  <si>
    <t>Pr_30_59_98_84</t>
  </si>
  <si>
    <t>Steel frame roof window units</t>
  </si>
  <si>
    <t>SteelFrameRoofWindowUnit</t>
  </si>
  <si>
    <t>45-25-99/380 Steel frame roof window units;</t>
  </si>
  <si>
    <t>Pr_30_59_98_92</t>
  </si>
  <si>
    <t>Unplasticized polyvinyl chloride (PVC-U) window units</t>
  </si>
  <si>
    <t>UnplasticizedPolyvinylChloridePvcUWindowUnit</t>
  </si>
  <si>
    <t>45-25-99/330 PVC-U window units;</t>
  </si>
  <si>
    <t>Pr_30_59_98_93</t>
  </si>
  <si>
    <t>Unplasticized polyvinyl chloride (PVC-U) roof window units</t>
  </si>
  <si>
    <t>UnplasticizedPolyvinylChlorideRoofWindowUnit</t>
  </si>
  <si>
    <t>45-25-99/365 PVC-U frame roof window units;</t>
  </si>
  <si>
    <t>Pr_30_59_98_96</t>
  </si>
  <si>
    <t>Wood window units</t>
  </si>
  <si>
    <t>WoodWindowUnit</t>
  </si>
  <si>
    <t>45-25-99/350 Wood window units;</t>
  </si>
  <si>
    <t>Pr_30_59_98_97</t>
  </si>
  <si>
    <t>Wood frame roof window units</t>
  </si>
  <si>
    <t>WoodFrameRoofWindowUnit</t>
  </si>
  <si>
    <t>45-25-99/390 Wood frame roof window units;</t>
  </si>
  <si>
    <t>Pr_30_59_99</t>
  </si>
  <si>
    <t>Window walls</t>
  </si>
  <si>
    <t>WindowWall</t>
  </si>
  <si>
    <t>Pr_30_59_99_02</t>
  </si>
  <si>
    <t>Aluminium window walls</t>
  </si>
  <si>
    <t>AluminiumWindowWall</t>
  </si>
  <si>
    <t>45-25-99/462 Aluminium window walls;</t>
  </si>
  <si>
    <t>Pr_30_59_99_15</t>
  </si>
  <si>
    <t>Composite window walls</t>
  </si>
  <si>
    <t>CompositeWindowWall</t>
  </si>
  <si>
    <t>45-25-99/464 Composite window walls;</t>
  </si>
  <si>
    <t>Pr_30_59_99_83</t>
  </si>
  <si>
    <t>Steel window walls</t>
  </si>
  <si>
    <t>SteelWindowWall</t>
  </si>
  <si>
    <t>45-25-99/468 Steel window walls;</t>
  </si>
  <si>
    <t>Pr_30_59_99_92</t>
  </si>
  <si>
    <t>Unplasticized polyvinyl chloride (PVC-U) window walls</t>
  </si>
  <si>
    <t>UnplasticizedPolyvinylChlorideWindowWall</t>
  </si>
  <si>
    <t>45-25-99/466 PVC-U window walls;</t>
  </si>
  <si>
    <t>Pr_30_59_99_96</t>
  </si>
  <si>
    <t>Wood window walls</t>
  </si>
  <si>
    <t>WoodWindowWall</t>
  </si>
  <si>
    <t>45-25-99/470 Wood window walls;</t>
  </si>
  <si>
    <t>Pr_35</t>
  </si>
  <si>
    <t>Covering and finishing products</t>
  </si>
  <si>
    <t>CoveringFinishing</t>
  </si>
  <si>
    <t>HW;AR;CL;BR;ST</t>
  </si>
  <si>
    <t>Pr_35_31</t>
  </si>
  <si>
    <t>Formless covering and finish products</t>
  </si>
  <si>
    <t>FormlessCoveringFinish</t>
  </si>
  <si>
    <t>HW;AR;CL</t>
  </si>
  <si>
    <t>Pr_35_31_05</t>
  </si>
  <si>
    <t>Asphalt, bitumen and resin mixtures</t>
  </si>
  <si>
    <t>AsphaltBitumenResinMixture</t>
  </si>
  <si>
    <t>Pr_35_31_05_03</t>
  </si>
  <si>
    <t>Asphalt concrete (AC) base courses</t>
  </si>
  <si>
    <t>AsphaltConcreteAcBaseCourse</t>
  </si>
  <si>
    <t>45-20-00/330 Asphalt concrete (AC) base course;</t>
  </si>
  <si>
    <t>Pr_35_31_05_04</t>
  </si>
  <si>
    <t>Asphalt concrete (AC) binder courses</t>
  </si>
  <si>
    <t>AsphaltConcreteAcBinderCourse</t>
  </si>
  <si>
    <t>45-20-00/335 Asphalt concrete (AC) binder course;</t>
  </si>
  <si>
    <t>Pr_35_31_05_05</t>
  </si>
  <si>
    <t>Asphalt concrete (AC) surface courses</t>
  </si>
  <si>
    <t>AsphaltConcreteAcSurfaceCourse</t>
  </si>
  <si>
    <t>45-20-00/340 Asphalt concrete (AC) surface course;</t>
  </si>
  <si>
    <t>Pr_35_31_05_07</t>
  </si>
  <si>
    <t>Bitumen-coated chippings</t>
  </si>
  <si>
    <t>BitumenCoatedChipping</t>
  </si>
  <si>
    <t>45-20-00/420 Bitumen coated chippings;</t>
  </si>
  <si>
    <t>Pr_35_31_05_08</t>
  </si>
  <si>
    <t>Bitumen emulsion and glass fibre sandwich matrices</t>
  </si>
  <si>
    <t>BitumenEmulsionGlassFibreSandwichMatrice</t>
  </si>
  <si>
    <t>45-20-00/400 Bitumen emulsion and glass fibre sandwich matrix;</t>
  </si>
  <si>
    <t>Pr_35_31_05_10</t>
  </si>
  <si>
    <t>Bonded grit surfacings</t>
  </si>
  <si>
    <t>BondedGritSurfacing</t>
  </si>
  <si>
    <t>45-20-00/405 Bonded grit surfacing;</t>
  </si>
  <si>
    <t>Pr_35_31_05_19</t>
  </si>
  <si>
    <t>Cut-back and fluxed bitumen binders</t>
  </si>
  <si>
    <t>CutBackFluxedBitumenBinder</t>
  </si>
  <si>
    <t>45-55-12/310 Cut-back and fluxed bitumen binders;</t>
  </si>
  <si>
    <t>Pr_35_31_05_36</t>
  </si>
  <si>
    <t>Hard paving-grade bitumen</t>
  </si>
  <si>
    <t>HardPavingGradeBitumen</t>
  </si>
  <si>
    <t>45-55-12/340 Paving grade bitumens;</t>
  </si>
  <si>
    <t>Pr_35_31_05_37</t>
  </si>
  <si>
    <t>Hot-applied oxidized bitumen coatings</t>
  </si>
  <si>
    <t>HotAppliedOxidizedBitumenCoating</t>
  </si>
  <si>
    <t>45-55-12/380 Hot-applied oxidized bitumen coatings;</t>
  </si>
  <si>
    <t>Pr_35_31_05_38</t>
  </si>
  <si>
    <t>Hot-rolled asphalt (HRA) base courses</t>
  </si>
  <si>
    <t>HotRolledAsphaltHraBaseCourse</t>
  </si>
  <si>
    <t>45-20-00/350 Hot rolled asphalt (HRA) base course;</t>
  </si>
  <si>
    <t>Pr_35_31_05_39</t>
  </si>
  <si>
    <t>Hot-rolled asphalt (HRA) binder courses</t>
  </si>
  <si>
    <t>HotRolledAsphaltHraBinderCourse</t>
  </si>
  <si>
    <t>45-20-00/355 Hot rolled asphalt (HRA) binder course;</t>
  </si>
  <si>
    <t>Pr_35_31_05_40</t>
  </si>
  <si>
    <t>Hot-rolled asphalt (HRA) surface courses and slurries</t>
  </si>
  <si>
    <t>HotRolledAsphaltHraSurfaceCourseSlurry</t>
  </si>
  <si>
    <t>45-20-00/360 Hot rolled asphalt (HRA) surface course and slurry;</t>
  </si>
  <si>
    <t>Pr_35_31_05_42</t>
  </si>
  <si>
    <t>Impervious textured sports surfacings</t>
  </si>
  <si>
    <t>ImperviouTexturedSportSurfacing</t>
  </si>
  <si>
    <t>45-20-70/493 Impervious textured sports surfacing;</t>
  </si>
  <si>
    <t>Pr_35_31_05_50</t>
  </si>
  <si>
    <t>Mastic asphalt (MA) surface courses</t>
  </si>
  <si>
    <t>MasticAsphaltMaSurfaceCourse</t>
  </si>
  <si>
    <t>45-20-00/325 Mastic asphalt (MA) surface course;</t>
  </si>
  <si>
    <t>Pr_35_31_05_60</t>
  </si>
  <si>
    <t>Paving-grade bitumens</t>
  </si>
  <si>
    <t>PavingGradeBitumen</t>
  </si>
  <si>
    <t>Pr_35_31_05_64</t>
  </si>
  <si>
    <t>Polyurethane-bound ethylene propylene diene monomer (EPDM) rubber crumb surfacings</t>
  </si>
  <si>
    <t>PolyurethaneBoundEthylenePropyleneDieneMonomerEpdmRubberCrumbSurfacing</t>
  </si>
  <si>
    <t>45-20-00/410 Polyurethane bound EPDM rubber crumb surfaces;</t>
  </si>
  <si>
    <t>Pr_35_31_05_65</t>
  </si>
  <si>
    <t>Porous asphalt concrete (PAC) surface courses</t>
  </si>
  <si>
    <t>PorouAsphaltConcretePacSurfaceCourse</t>
  </si>
  <si>
    <t>45-20-00/345 Porous asphalt concrete (PA) surface course;</t>
  </si>
  <si>
    <t>Pr_35_31_05_70</t>
  </si>
  <si>
    <t>Resin-bonded aggregate surfacings</t>
  </si>
  <si>
    <t>ResinBondedAggregateSurfacing</t>
  </si>
  <si>
    <t>45-20-00/425 Resin bonded aggregate surfacing;</t>
  </si>
  <si>
    <t>Pr_35_31_05_71</t>
  </si>
  <si>
    <t>Resin-bound mixed aggregate surfacings</t>
  </si>
  <si>
    <t>ResinBoundMixedAggregateSurfacing</t>
  </si>
  <si>
    <t>45-20-00/415 Resin bound mixed aggregate surfacing;</t>
  </si>
  <si>
    <t>Pr_35_31_05_72</t>
  </si>
  <si>
    <t>Roofing, tanking and flooring mastic asphalt (MA)</t>
  </si>
  <si>
    <t>RoofingTankingFlooringMasticAsphaltMa</t>
  </si>
  <si>
    <t>45-20-00/320 Mastic asphalt (MA);</t>
  </si>
  <si>
    <t>Pr_35_31_05_75</t>
  </si>
  <si>
    <t>Sand asphalt</t>
  </si>
  <si>
    <t>SandAsphalt</t>
  </si>
  <si>
    <t>Pr_35_31_05_83</t>
  </si>
  <si>
    <t>Stone mastic asphalt (SMA) binder courses</t>
  </si>
  <si>
    <t>StoneMasticAsphaltSmaBinderCourse</t>
  </si>
  <si>
    <t>45-20-00/375 Stone mastic asphalt (SMA) binder course;</t>
  </si>
  <si>
    <t>Pr_35_31_05_84</t>
  </si>
  <si>
    <t>Stone mastic asphalt (SMA) regulating courses</t>
  </si>
  <si>
    <t>StoneMasticAsphaltSmaRegulatingCourse</t>
  </si>
  <si>
    <t>45-20-00/370 Stone mastic asphalt (SMA) regulating course;</t>
  </si>
  <si>
    <t>Pr_35_31_05_85</t>
  </si>
  <si>
    <t>Stone mastic asphalt (SMA) surface courses</t>
  </si>
  <si>
    <t>StoneMasticAsphaltSmaSurfaceCourse</t>
  </si>
  <si>
    <t>45-20-00/380 Stone mastic asphalt (SMA) surface course;</t>
  </si>
  <si>
    <t>Pr_35_31_06</t>
  </si>
  <si>
    <t>Bedding and underlay compounds</t>
  </si>
  <si>
    <t>BeddingUnderlayCompound</t>
  </si>
  <si>
    <t>Pr_35_31_06_12</t>
  </si>
  <si>
    <t>Cementitious levelling screed mixes</t>
  </si>
  <si>
    <t>CementitiouLevellingScreedMixe</t>
  </si>
  <si>
    <t>45-55-10/345 Cementitious levelling screed mix;</t>
  </si>
  <si>
    <t>Pr_35_31_06_15</t>
  </si>
  <si>
    <t>Granolithic concrete wearing screed mixes</t>
  </si>
  <si>
    <t>GranolithicConcreteWearingScreedMix</t>
  </si>
  <si>
    <t>45-55-10/350 Concrete (granolithic) wearing screed mix;</t>
  </si>
  <si>
    <t>Pr_35_31_06_28</t>
  </si>
  <si>
    <t>Fibre-reinforced levelling screed mixes</t>
  </si>
  <si>
    <t>FibreReinforcedLevellingScreedMixe</t>
  </si>
  <si>
    <t>45-55-10/355 Fibre reinforced levelling screed mix;</t>
  </si>
  <si>
    <t>Pr_35_31_06_29</t>
  </si>
  <si>
    <t>Fine concrete levelling screed mixes</t>
  </si>
  <si>
    <t>FineConcreteLevellingScreedMixe</t>
  </si>
  <si>
    <t>45-55-10/360 Fine concrete levelling screed mix;</t>
  </si>
  <si>
    <t>Pr_35_31_06_31</t>
  </si>
  <si>
    <t>Floor seals</t>
  </si>
  <si>
    <t>FloorSeal</t>
  </si>
  <si>
    <t>45-55-10/405 Floor seal;</t>
  </si>
  <si>
    <t>Pr_35_31_06_32</t>
  </si>
  <si>
    <t>Flow applied flooring</t>
  </si>
  <si>
    <t>FlowAppliedFlooring</t>
  </si>
  <si>
    <t>45-55-10/410 Flow applied flooring;</t>
  </si>
  <si>
    <t>Pr_35_31_06_36</t>
  </si>
  <si>
    <t>Heavy-duty flow-applied flooring</t>
  </si>
  <si>
    <t>HeavyDutyFlowAppliedFlooring</t>
  </si>
  <si>
    <t>45-55-10/415 Heavy duty flow applied flooring;</t>
  </si>
  <si>
    <t>Pr_35_31_06_37</t>
  </si>
  <si>
    <t>Heavy-duty screed flooring</t>
  </si>
  <si>
    <t>HeavyDutyScreedFlooring</t>
  </si>
  <si>
    <t>45-55-10/420 Heavy duty screed flooring;</t>
  </si>
  <si>
    <t>Pr_35_31_06_38</t>
  </si>
  <si>
    <t>High-build floor coatings</t>
  </si>
  <si>
    <t>HighBuildFloorCoating</t>
  </si>
  <si>
    <t>45-55-10/425 High build floor coating;</t>
  </si>
  <si>
    <t>Pr_35_31_06_47</t>
  </si>
  <si>
    <t>Lightweight aggregate levelling screed mixes</t>
  </si>
  <si>
    <t>LightweightAggregateLevellingScreedMixe</t>
  </si>
  <si>
    <t>45-55-10/365 Lightweight aggregate levelling screed mix;</t>
  </si>
  <si>
    <t>Pr_35_31_06_55</t>
  </si>
  <si>
    <t>Multilayer flooring</t>
  </si>
  <si>
    <t>MultilayerFlooring</t>
  </si>
  <si>
    <t>45-55-10/430 Multilayer flooring;</t>
  </si>
  <si>
    <t>Pr_35_31_06_64</t>
  </si>
  <si>
    <t>Polymer-modified levelling screed mixes</t>
  </si>
  <si>
    <t>PolymerModifiedLevellingScreedMixe</t>
  </si>
  <si>
    <t>45-55-10/370 Polymer modified levelling screed mix;</t>
  </si>
  <si>
    <t>Pr_35_31_06_65</t>
  </si>
  <si>
    <t>Polymer-modified wearing screed mixes</t>
  </si>
  <si>
    <t>PolymerModifiedWearingScreedMixe</t>
  </si>
  <si>
    <t>45-55-10/375 Polymer modified wearing screed mix;</t>
  </si>
  <si>
    <t>Pr_35_31_06_69</t>
  </si>
  <si>
    <t>Quick-drying levelling screed mixes</t>
  </si>
  <si>
    <t>QuickDryingLevellingScreedMixe</t>
  </si>
  <si>
    <t>45-55-10/380 Quick drying levelling screed mix;</t>
  </si>
  <si>
    <t>Pr_35_31_06_71</t>
  </si>
  <si>
    <t>Ready-mixed levelling and wearing screeds</t>
  </si>
  <si>
    <t>ReadyMixedLevellingWearingScreed</t>
  </si>
  <si>
    <t>45-55-10/310 Proprietary levelling or wearing screed to BS EN 13813;</t>
  </si>
  <si>
    <t>Pr_35_31_06_72</t>
  </si>
  <si>
    <t>Ready-mixed self-smoothing calcium sulfate screeds</t>
  </si>
  <si>
    <t>ReadyMixedSelfSmoothingCalciumSulfateScreed</t>
  </si>
  <si>
    <t>45-55-10/325 Self-smoothing calcium sulfate screeds (ready mixed);</t>
  </si>
  <si>
    <t>Pr_35_31_06_73</t>
  </si>
  <si>
    <t>Ready-mixed trowelled calcium sulfate screeds</t>
  </si>
  <si>
    <t>ReadyMixedTrowelledCalciumSulfateScreed</t>
  </si>
  <si>
    <t>45-55-10/330 Trowelled calcium sulfate screeds (ready-mixed);</t>
  </si>
  <si>
    <t>Pr_35_31_06_77</t>
  </si>
  <si>
    <t>Screed flooring</t>
  </si>
  <si>
    <t>ScreedFlooring</t>
  </si>
  <si>
    <t>45-55-10/435 Screed flooring;</t>
  </si>
  <si>
    <t>Pr_35_31_06_78</t>
  </si>
  <si>
    <t>Self-smoothing levelling screed mixes</t>
  </si>
  <si>
    <t>SelfSmoothingLevellingScreedMixe</t>
  </si>
  <si>
    <t>45-55-10/385 Self smoothing levelling screed mix;</t>
  </si>
  <si>
    <t>Pr_35_31_06_79</t>
  </si>
  <si>
    <t>Self-smoothing wearing screed mixes</t>
  </si>
  <si>
    <t>SelfSmoothingWearingScreedMixe</t>
  </si>
  <si>
    <t>45-55-10/390 Self smoothing wearing screed mix;</t>
  </si>
  <si>
    <t>Pr_35_31_06_80</t>
  </si>
  <si>
    <t>Smoothing and levelling underlay compounds</t>
  </si>
  <si>
    <t>SmoothingLevellingUnderlayCompound</t>
  </si>
  <si>
    <t>45-55-10/320 Smoothing or levelling underlayment compound;</t>
  </si>
  <si>
    <t>Pr_35_31_22</t>
  </si>
  <si>
    <t>Decorative coatings</t>
  </si>
  <si>
    <t>DecorativeCoating</t>
  </si>
  <si>
    <t>Pr_35_31_22_02</t>
  </si>
  <si>
    <t>Aluminium paints</t>
  </si>
  <si>
    <t>AluminiumPaint</t>
  </si>
  <si>
    <t>45-35-84/324 Aluminium paints;</t>
  </si>
  <si>
    <t>Pr_35_31_22_12</t>
  </si>
  <si>
    <t>Casein paints</t>
  </si>
  <si>
    <t>CaseinPaint</t>
  </si>
  <si>
    <t>45-35-84/342 Casein paints;</t>
  </si>
  <si>
    <t>Pr_35_31_22_13</t>
  </si>
  <si>
    <t>Cement paints</t>
  </si>
  <si>
    <t>CementPaint</t>
  </si>
  <si>
    <t>45-35-84/334 Cement paints;</t>
  </si>
  <si>
    <t>Pr_35_31_22_15</t>
  </si>
  <si>
    <t>Concrete finishing coats</t>
  </si>
  <si>
    <t>ConcreteFinishingCoat</t>
  </si>
  <si>
    <t>45-35-84/452 Concrete finishing coats;</t>
  </si>
  <si>
    <t>Pr_35_31_22_16</t>
  </si>
  <si>
    <t>Concrete flash coats</t>
  </si>
  <si>
    <t>ConcreteFlashCoat</t>
  </si>
  <si>
    <t>45-35-84/454 Flash coats;</t>
  </si>
  <si>
    <t>Pr_35_31_22_17</t>
  </si>
  <si>
    <t>Concrete floor dyes</t>
  </si>
  <si>
    <t>ConcreteFloorDye</t>
  </si>
  <si>
    <t>Pr_35_31_22_18</t>
  </si>
  <si>
    <t>Concrete floor paints</t>
  </si>
  <si>
    <t>ConcreteFloorPaint</t>
  </si>
  <si>
    <t>45-35-84/346 Floor paints;</t>
  </si>
  <si>
    <t>Pr_35_31_22_19</t>
  </si>
  <si>
    <t>Concrete stains</t>
  </si>
  <si>
    <t>ConcreteStain</t>
  </si>
  <si>
    <t>45-35-88/470 Concrete stains surface applied;</t>
  </si>
  <si>
    <t>Pr_35_31_22_23</t>
  </si>
  <si>
    <t>Distemper</t>
  </si>
  <si>
    <t>45-35-84/338 Distemper;</t>
  </si>
  <si>
    <t>Pr_35_31_22_37</t>
  </si>
  <si>
    <t>High-pigment water-based paint</t>
  </si>
  <si>
    <t>HighPigmentWaterBasedPaint</t>
  </si>
  <si>
    <t>45-35-84/322 General purpose and contract paints;</t>
  </si>
  <si>
    <t>Pr_35_31_22_47</t>
  </si>
  <si>
    <t>Limewashes</t>
  </si>
  <si>
    <t>Limewashe</t>
  </si>
  <si>
    <t>45-35-84/336 Limewash;</t>
  </si>
  <si>
    <t>Pr_35_31_22_52</t>
  </si>
  <si>
    <t>Micaceous iron oxide paints</t>
  </si>
  <si>
    <t>MicaceouIronOxidePaint</t>
  </si>
  <si>
    <t>45-35-84/326 Micaceous iron oxide paints;</t>
  </si>
  <si>
    <t>Pr_35_31_22_54</t>
  </si>
  <si>
    <t>Multicoloured coatings</t>
  </si>
  <si>
    <t>MulticolouredCoating</t>
  </si>
  <si>
    <t>45-35-84/354 Multi-colour coatings;</t>
  </si>
  <si>
    <t>Pr_35_31_22_55</t>
  </si>
  <si>
    <t>Multicoloured finish spatter coatings</t>
  </si>
  <si>
    <t>MulticolouredFinishSpatterCoating</t>
  </si>
  <si>
    <t>45-35-84/350 Multi-colour finish spatter coats;</t>
  </si>
  <si>
    <t>Pr_35_31_22_58</t>
  </si>
  <si>
    <t>Oil-bound distempers</t>
  </si>
  <si>
    <t>OilBoundDistemper</t>
  </si>
  <si>
    <t>Pr_35_31_22_62</t>
  </si>
  <si>
    <t>Plant oil paints</t>
  </si>
  <si>
    <t>PlantOilPaint</t>
  </si>
  <si>
    <t>45-35-84/340 Plant oil paints;</t>
  </si>
  <si>
    <t>Pr_35_31_22_64</t>
  </si>
  <si>
    <t>Plastic texture paints</t>
  </si>
  <si>
    <t>PlasticTexturePaint</t>
  </si>
  <si>
    <t>45-35-84/344 Plastic texture paints;</t>
  </si>
  <si>
    <t>Pr_35_31_22_72</t>
  </si>
  <si>
    <t>Resin-based breathable masonry paints</t>
  </si>
  <si>
    <t>ResinBasedBreathableMasonryPaint</t>
  </si>
  <si>
    <t>45-35-84/360 Resin-based breathable masonry paints;</t>
  </si>
  <si>
    <t>Pr_35_31_22_77</t>
  </si>
  <si>
    <t>Silicate-based masonry coatings</t>
  </si>
  <si>
    <t>SilicateBasedMasonryCoating</t>
  </si>
  <si>
    <t>45-35-84/362 Silicate-based masonry coatings;</t>
  </si>
  <si>
    <t>Pr_35_31_22_79</t>
  </si>
  <si>
    <t>Solvent-based finishing coats</t>
  </si>
  <si>
    <t>SolventBasedFinishingCoat</t>
  </si>
  <si>
    <t>45-35-84/328 Solvent-based finishing coats;</t>
  </si>
  <si>
    <t>Pr_35_31_22_80</t>
  </si>
  <si>
    <t>Solvent-based gloss finishes</t>
  </si>
  <si>
    <t>SolventBasedGlossFinish</t>
  </si>
  <si>
    <t>Pr_35_31_22_81</t>
  </si>
  <si>
    <t>Solvent-based masonry paints</t>
  </si>
  <si>
    <t>SolventBasedMasonryPaint</t>
  </si>
  <si>
    <t>45-35-84/356 Solvent-borne masonry paints;</t>
  </si>
  <si>
    <t>Pr_35_31_22_82</t>
  </si>
  <si>
    <t>Solvent-based matt and flat finishes</t>
  </si>
  <si>
    <t>SolventBasedMattFlatFinish</t>
  </si>
  <si>
    <t>Pr_35_31_22_83</t>
  </si>
  <si>
    <t>Solvent-based mid-sheen finishes</t>
  </si>
  <si>
    <t>SolventBasedMidSheenFinish</t>
  </si>
  <si>
    <t>Pr_35_31_22_87</t>
  </si>
  <si>
    <t>Tallow lime washes</t>
  </si>
  <si>
    <t>TallowLimeWash</t>
  </si>
  <si>
    <t>Pr_35_31_22_94</t>
  </si>
  <si>
    <t>Water-based finishing coats</t>
  </si>
  <si>
    <t>WaterBasedFinishingCoat</t>
  </si>
  <si>
    <t>45-35-84/316 Water-based finishes;</t>
  </si>
  <si>
    <t>Pr_35_31_22_95</t>
  </si>
  <si>
    <t>Water-based gloss finishes</t>
  </si>
  <si>
    <t>WaterBasedGlossFinish</t>
  </si>
  <si>
    <t>Pr_35_31_22_96</t>
  </si>
  <si>
    <t>Water-based masonry paints</t>
  </si>
  <si>
    <t>WaterBasedMasonryPaint</t>
  </si>
  <si>
    <t>45-35-84/358 Water-borne masonry paints;</t>
  </si>
  <si>
    <t>Pr_35_31_22_97</t>
  </si>
  <si>
    <t>Water-based matt and flat finishes</t>
  </si>
  <si>
    <t>WaterBasedMattFlatFinish</t>
  </si>
  <si>
    <t>Pr_35_31_22_98</t>
  </si>
  <si>
    <t>Water-based mid-sheen finishes</t>
  </si>
  <si>
    <t>WaterBasedMidSheenFinish</t>
  </si>
  <si>
    <t>Pr_35_31_64</t>
  </si>
  <si>
    <t>Plasters and renders</t>
  </si>
  <si>
    <t>PlasterRender</t>
  </si>
  <si>
    <t>Pr_35_31_64_01</t>
  </si>
  <si>
    <t>Acrylic plasters</t>
  </si>
  <si>
    <t>AcrylicPlaster</t>
  </si>
  <si>
    <t>45-55-60/360 Acrylic plaster;</t>
  </si>
  <si>
    <t>Pr_35_31_64_02</t>
  </si>
  <si>
    <t>Acrylic renders</t>
  </si>
  <si>
    <t>AcrylicRender</t>
  </si>
  <si>
    <t>45-55-60/320 Acrylic render;</t>
  </si>
  <si>
    <t>Pr_35_31_64_07</t>
  </si>
  <si>
    <t>Biocidal renders</t>
  </si>
  <si>
    <t>BiocidalRender</t>
  </si>
  <si>
    <t>45-55-60/325 Biocidal render;</t>
  </si>
  <si>
    <t>Pr_35_31_64_08</t>
  </si>
  <si>
    <t>Bonding plasters</t>
  </si>
  <si>
    <t>BondingPlaster</t>
  </si>
  <si>
    <t>45-55-60/362 Bonding plaster;</t>
  </si>
  <si>
    <t>Pr_35_31_64_09</t>
  </si>
  <si>
    <t>Browning plasters</t>
  </si>
  <si>
    <t>BrowningPlaster</t>
  </si>
  <si>
    <t>45-55-60/364 Browning plaster;</t>
  </si>
  <si>
    <t>Pr_35_31_64_12</t>
  </si>
  <si>
    <t>Cementitious renders</t>
  </si>
  <si>
    <t>CementitiouRender</t>
  </si>
  <si>
    <t>45-55-60/330 Cementitious render;</t>
  </si>
  <si>
    <t>Pr_35_31_64_14</t>
  </si>
  <si>
    <t>Clay plasters</t>
  </si>
  <si>
    <t>ClayPlaster</t>
  </si>
  <si>
    <t>45-55-60/366 Clay plaster;</t>
  </si>
  <si>
    <t>Pr_35_31_64_29</t>
  </si>
  <si>
    <t>Factory-mixed plasters</t>
  </si>
  <si>
    <t>FactoryMixedPlaster</t>
  </si>
  <si>
    <t>45-55-60/368 Factory mixed plaster;</t>
  </si>
  <si>
    <t>Pr_35_31_64_31</t>
  </si>
  <si>
    <t>Fibrous plasters</t>
  </si>
  <si>
    <t>FibrouPlaster</t>
  </si>
  <si>
    <t>45-55-60/400 Fibrous plaster;</t>
  </si>
  <si>
    <t>Pr_35_31_64_32</t>
  </si>
  <si>
    <t>Finish plasters</t>
  </si>
  <si>
    <t>FinishPlaster</t>
  </si>
  <si>
    <t>45-55-60/370 Finish plaster;</t>
  </si>
  <si>
    <t>Pr_35_31_64_35</t>
  </si>
  <si>
    <t>Gypsum plasters</t>
  </si>
  <si>
    <t>GypsumPlaster</t>
  </si>
  <si>
    <t>45-55-60/372 Gypsum plaster;</t>
  </si>
  <si>
    <t>Pr_35_31_64_42</t>
  </si>
  <si>
    <t>Insulating plasters</t>
  </si>
  <si>
    <t>InsulatingPlaster</t>
  </si>
  <si>
    <t>45-55-60/374 Insulating plaster;</t>
  </si>
  <si>
    <t>Pr_35_31_64_47</t>
  </si>
  <si>
    <t>Lime plasters</t>
  </si>
  <si>
    <t>LimePlaster</t>
  </si>
  <si>
    <t>45-55-60/376 Lime plaster;</t>
  </si>
  <si>
    <t>Pr_35_31_64_48</t>
  </si>
  <si>
    <t>Lime renders</t>
  </si>
  <si>
    <t>LimeRender</t>
  </si>
  <si>
    <t>45-55-60/335 Lime render;</t>
  </si>
  <si>
    <t>Pr_35_31_64_64</t>
  </si>
  <si>
    <t>Polymer plasters</t>
  </si>
  <si>
    <t>PolymerPlaster</t>
  </si>
  <si>
    <t>45-55-60/378 Polymer plaster;</t>
  </si>
  <si>
    <t>Pr_35_31_64_65</t>
  </si>
  <si>
    <t>Polymer-modified renders</t>
  </si>
  <si>
    <t>PolymerModifiedRender</t>
  </si>
  <si>
    <t>45-55-60/340 Polymer modified render;</t>
  </si>
  <si>
    <t>Pr_35_31_64_67</t>
  </si>
  <si>
    <t>Projection plasters</t>
  </si>
  <si>
    <t>ProjectionPlaster</t>
  </si>
  <si>
    <t>45-55-60/380 Projection plaster;</t>
  </si>
  <si>
    <t>Pr_35_31_64_70</t>
  </si>
  <si>
    <t>Render-grade resins</t>
  </si>
  <si>
    <t>RenderGradeResin</t>
  </si>
  <si>
    <t>45-55-70/355 Render-grade resin;</t>
  </si>
  <si>
    <t>Pr_35_31_64_71</t>
  </si>
  <si>
    <t>Renovating plasters</t>
  </si>
  <si>
    <t>RenovatingPlaster</t>
  </si>
  <si>
    <t>45-55-60/382 Renovating plaster;</t>
  </si>
  <si>
    <t>Pr_35_31_64_76</t>
  </si>
  <si>
    <t>Scagliola</t>
  </si>
  <si>
    <t>Pr_35_31_64_77</t>
  </si>
  <si>
    <t>Silicone renders</t>
  </si>
  <si>
    <t>SiliconeRender</t>
  </si>
  <si>
    <t>45-55-60/345 Silicone render;</t>
  </si>
  <si>
    <t>Pr_35_31_64_80</t>
  </si>
  <si>
    <t>Solid cast plasters</t>
  </si>
  <si>
    <t>SolidCastPlaster</t>
  </si>
  <si>
    <t>45-55-60/402 Solid cast plaster;</t>
  </si>
  <si>
    <t>Pr_35_31_64_84</t>
  </si>
  <si>
    <t>Squash court plasters</t>
  </si>
  <si>
    <t>SquashCourtPlaster</t>
  </si>
  <si>
    <t>45-55-60/384 Squash court plaster;</t>
  </si>
  <si>
    <t>Pr_35_31_64_85</t>
  </si>
  <si>
    <t>Stucco</t>
  </si>
  <si>
    <t>Pr_35_31_64_86</t>
  </si>
  <si>
    <t>Synthetic plasters</t>
  </si>
  <si>
    <t>SyntheticPlaster</t>
  </si>
  <si>
    <t>45-55-60/386 Synthetic plaster;</t>
  </si>
  <si>
    <t>Pr_35_31_64_98</t>
  </si>
  <si>
    <t>X-ray undercoat plasters</t>
  </si>
  <si>
    <t>XRayUndercoatPlaster</t>
  </si>
  <si>
    <t>45-55-60/388 X-ray undercoat plaster;</t>
  </si>
  <si>
    <t>Pr_35_31_64_99</t>
  </si>
  <si>
    <t>Zinc oxychloride plasters</t>
  </si>
  <si>
    <t>ZincOxychloridePlaster</t>
  </si>
  <si>
    <t>45-55-60/390 Zinc oxychloride plaster;</t>
  </si>
  <si>
    <t>Pr_35_31_65</t>
  </si>
  <si>
    <t>Preparation materials, fillers and stoppers</t>
  </si>
  <si>
    <t>PreparationMaterialFillerStopper</t>
  </si>
  <si>
    <t>Pr_35_31_65_01</t>
  </si>
  <si>
    <t>Abrasives</t>
  </si>
  <si>
    <t>Abrasive</t>
  </si>
  <si>
    <t>45-35-62/315 Abrasives;</t>
  </si>
  <si>
    <t>Pr_35_31_65_02</t>
  </si>
  <si>
    <t>Abrasive blocks</t>
  </si>
  <si>
    <t>AbrasiveBlock</t>
  </si>
  <si>
    <t>45-55-00/310 Abrasive blocks;</t>
  </si>
  <si>
    <t>Pr_35_31_65_12</t>
  </si>
  <si>
    <t>Cement and grout fillers</t>
  </si>
  <si>
    <t>CementGroutFiller</t>
  </si>
  <si>
    <t>Pr_35_31_65_13</t>
  </si>
  <si>
    <t>Chemical fillers</t>
  </si>
  <si>
    <t>ChemicalFiller</t>
  </si>
  <si>
    <t>Pr_35_31_65_20</t>
  </si>
  <si>
    <t>Decorator’s caulks</t>
  </si>
  <si>
    <t>DecoratorCaulk</t>
  </si>
  <si>
    <t>45-35-62/400 Decorator’s caulks;</t>
  </si>
  <si>
    <t>Pr_35_31_65_21</t>
  </si>
  <si>
    <t>Decorator’s flexible fillers</t>
  </si>
  <si>
    <t>DecoratorFlexibleFiller</t>
  </si>
  <si>
    <t>45-35-62/405 Decorator’s flexible fillers;</t>
  </si>
  <si>
    <t>Pr_35_31_65_22</t>
  </si>
  <si>
    <t>Degreaser solutions</t>
  </si>
  <si>
    <t>DegreaserSolution</t>
  </si>
  <si>
    <t>45-35-62/330 Degreaser solution;</t>
  </si>
  <si>
    <t>Pr_35_31_65_23</t>
  </si>
  <si>
    <t>Detergent solutions</t>
  </si>
  <si>
    <t>DetergentSolution</t>
  </si>
  <si>
    <t>45-35-62/335 Detergent solutions;</t>
  </si>
  <si>
    <t>Pr_35_31_65_24</t>
  </si>
  <si>
    <t>Dry air-pressured abrasives</t>
  </si>
  <si>
    <t>DryAirPressuredAbrasive</t>
  </si>
  <si>
    <t>45-55-00/320 Dry air pressured abrasives;</t>
  </si>
  <si>
    <t>Pr_35_31_65_25</t>
  </si>
  <si>
    <t>Dry air-pressured micro-abrasives</t>
  </si>
  <si>
    <t>DryAirPressuredMicroAbrasive</t>
  </si>
  <si>
    <t>45-55-00/330 Dry air pressured micro-abrasives;</t>
  </si>
  <si>
    <t>Pr_35_31_65_26</t>
  </si>
  <si>
    <t>Dusting powders</t>
  </si>
  <si>
    <t>DustingPowder</t>
  </si>
  <si>
    <t>45-35-88/395 Dusting powders;</t>
  </si>
  <si>
    <t>Pr_35_31_65_27</t>
  </si>
  <si>
    <t>Efflorescence control compounds</t>
  </si>
  <si>
    <t>EfflorescenceControlCompound</t>
  </si>
  <si>
    <t>45-35-62/340 Efflorescence control compound;</t>
  </si>
  <si>
    <t>Pr_35_31_65_28</t>
  </si>
  <si>
    <t>End grain sealers</t>
  </si>
  <si>
    <t>EndGrainSealer</t>
  </si>
  <si>
    <t>45-35-62/415 End grain sealers;</t>
  </si>
  <si>
    <t>Pr_35_31_65_29</t>
  </si>
  <si>
    <t>Fine surface fillers</t>
  </si>
  <si>
    <t>FineSurfaceFiller</t>
  </si>
  <si>
    <t>45-35-62/425 Fine surface fillers;</t>
  </si>
  <si>
    <t>Pr_35_31_65_30</t>
  </si>
  <si>
    <t>Finishing compounds</t>
  </si>
  <si>
    <t>FinishingCompound</t>
  </si>
  <si>
    <t>45-35-62/440 Finishing compounds;</t>
  </si>
  <si>
    <t>Pr_35_31_65_31</t>
  </si>
  <si>
    <t>Fire-resistant fillers</t>
  </si>
  <si>
    <t>FireResistantFiller</t>
  </si>
  <si>
    <t>Pr_35_31_65_33</t>
  </si>
  <si>
    <t>Formwork Release Agents</t>
  </si>
  <si>
    <t>FormworkReleaseAgent</t>
  </si>
  <si>
    <t>Pr_35_31_65_34</t>
  </si>
  <si>
    <t>Gypsum-based bedding compounds</t>
  </si>
  <si>
    <t>GypsumBasedBeddingCompound</t>
  </si>
  <si>
    <t>45-35-62/435 Gypsum-based bedding compounds;</t>
  </si>
  <si>
    <t>Pr_35_31_65_50</t>
  </si>
  <si>
    <t>Masonry stabilizers</t>
  </si>
  <si>
    <t>MasonryStabilizer</t>
  </si>
  <si>
    <t>45-35-62/355 Masonry stabilizers;</t>
  </si>
  <si>
    <t>Pr_35_31_65_74</t>
  </si>
  <si>
    <t>Rust removers</t>
  </si>
  <si>
    <t>RustRemover</t>
  </si>
  <si>
    <t>45-35-62/370 Rust removers;</t>
  </si>
  <si>
    <t>Pr_35_31_65_79</t>
  </si>
  <si>
    <t>Stoppers</t>
  </si>
  <si>
    <t>Stopper</t>
  </si>
  <si>
    <t>45-35-62/445 Stoppers;</t>
  </si>
  <si>
    <t>Pr_35_31_65_80</t>
  </si>
  <si>
    <t>Stopper fillers</t>
  </si>
  <si>
    <t>StopperFiller</t>
  </si>
  <si>
    <t>45-35-62/450 Stopper fillers;</t>
  </si>
  <si>
    <t>Pr_35_31_65_82</t>
  </si>
  <si>
    <t>Surface fillers</t>
  </si>
  <si>
    <t>SurfaceFiller</t>
  </si>
  <si>
    <t>45-35-62/455 Surface fillers;</t>
  </si>
  <si>
    <t>Pr_35_31_65_95</t>
  </si>
  <si>
    <t>Wax-based fillers</t>
  </si>
  <si>
    <t>WaxBasedFiller</t>
  </si>
  <si>
    <t>45-35-62/460 Wax fillers;</t>
  </si>
  <si>
    <t>Pr_35_31_65_96</t>
  </si>
  <si>
    <t>Wet air-pressured abrasives</t>
  </si>
  <si>
    <t>WetAirPressuredAbrasive</t>
  </si>
  <si>
    <t>45-55-00/340 Wet air pressured abrasives;</t>
  </si>
  <si>
    <t>Pr_35_31_65_97</t>
  </si>
  <si>
    <t>Wetting agents</t>
  </si>
  <si>
    <t>WettingAgent</t>
  </si>
  <si>
    <t>Pr_35_31_65_98</t>
  </si>
  <si>
    <t>Wood knotting solutions</t>
  </si>
  <si>
    <t>WoodKnottingSolution</t>
  </si>
  <si>
    <t>45-35-62/350 Knotting;</t>
  </si>
  <si>
    <t>Pr_35_31_66</t>
  </si>
  <si>
    <t>Preparatory coatings</t>
  </si>
  <si>
    <t>PreparatoryCoating</t>
  </si>
  <si>
    <t>Pr_35_31_66_02</t>
  </si>
  <si>
    <t>Adhesion promoters</t>
  </si>
  <si>
    <t>AdhesionPromoter</t>
  </si>
  <si>
    <t>45-35-88/370 Adhesion promoters;</t>
  </si>
  <si>
    <t>Pr_35_31_66_03</t>
  </si>
  <si>
    <t>Alkali-resisting primers</t>
  </si>
  <si>
    <t>AlkaliResistingPrimer</t>
  </si>
  <si>
    <t>45-35-64/305 Alkali-resisting primers;</t>
  </si>
  <si>
    <t>Pr_35_31_66_07</t>
  </si>
  <si>
    <t>Basecoat stains</t>
  </si>
  <si>
    <t>BasecoatStain</t>
  </si>
  <si>
    <t>45-35-64/390 Basecoat stains;</t>
  </si>
  <si>
    <t>Pr_35_31_66_08</t>
  </si>
  <si>
    <t>Bitumen primers</t>
  </si>
  <si>
    <t>BitumenPrimer</t>
  </si>
  <si>
    <t>45-55-12/390 Bitumen primers;</t>
  </si>
  <si>
    <t>Pr_35_31_66_09</t>
  </si>
  <si>
    <t>Bonding coats</t>
  </si>
  <si>
    <t>BondingCoat</t>
  </si>
  <si>
    <t>45-35-64/425 Bonding coats;</t>
  </si>
  <si>
    <t>Pr_35_31_66_15</t>
  </si>
  <si>
    <t>Combined barrier and bonding coats</t>
  </si>
  <si>
    <t>CombinedBarrierBondingCoat</t>
  </si>
  <si>
    <t>45-35-64/430 Combined barrier and bonding coats;</t>
  </si>
  <si>
    <t>Pr_35_31_66_16</t>
  </si>
  <si>
    <t>Concrete curing coatings</t>
  </si>
  <si>
    <t>ConcreteCuringCoating</t>
  </si>
  <si>
    <t>45-35-88/380 Curing coatings for concrete;</t>
  </si>
  <si>
    <t>Pr_35_31_66_21</t>
  </si>
  <si>
    <t>Debonding compounds</t>
  </si>
  <si>
    <t>DebondingCompound</t>
  </si>
  <si>
    <t>45-35-88/305 Debonding compounds;</t>
  </si>
  <si>
    <t>Pr_35_31_66_22</t>
  </si>
  <si>
    <t>Dressing compounds</t>
  </si>
  <si>
    <t>DressingCompound</t>
  </si>
  <si>
    <t>Pr_35_31_66_26</t>
  </si>
  <si>
    <t>Etching primers</t>
  </si>
  <si>
    <t>EtchingPrimer</t>
  </si>
  <si>
    <t>45-35-88/400 Etching primers;</t>
  </si>
  <si>
    <t>Pr_35_31_66_30</t>
  </si>
  <si>
    <t>Floor covering primers</t>
  </si>
  <si>
    <t>FloorCoveringPrimer</t>
  </si>
  <si>
    <t>45-35-64/318 Primers for floor coverings;</t>
  </si>
  <si>
    <t>Pr_35_31_66_34</t>
  </si>
  <si>
    <t>Gilding basecoats</t>
  </si>
  <si>
    <t>GildingBasecoat</t>
  </si>
  <si>
    <t>45-35-84/444 Gilding base coat;</t>
  </si>
  <si>
    <t>Pr_35_31_66_50</t>
  </si>
  <si>
    <t>Mastic asphalt (MA) primers</t>
  </si>
  <si>
    <t>MasticAsphaltMaPrimer</t>
  </si>
  <si>
    <t>45-35-64/335 Primers for mastic asphalt;</t>
  </si>
  <si>
    <t>Pr_35_31_66_51</t>
  </si>
  <si>
    <t>Metallic lead primers</t>
  </si>
  <si>
    <t>MetallicLeadPrimer</t>
  </si>
  <si>
    <t>45-35-64/310 Metallic lead primers;</t>
  </si>
  <si>
    <t>Pr_35_31_66_52</t>
  </si>
  <si>
    <t>Modified bitumen primers</t>
  </si>
  <si>
    <t>ModifiedBitumenPrimer</t>
  </si>
  <si>
    <t>Pr_35_31_66_53</t>
  </si>
  <si>
    <t>Mordant solutions</t>
  </si>
  <si>
    <t>MordantSolution</t>
  </si>
  <si>
    <t>45-35-88/405 Mordant solutions;</t>
  </si>
  <si>
    <t>Pr_35_31_66_55</t>
  </si>
  <si>
    <t>Multicoloured finish basecoats</t>
  </si>
  <si>
    <t>MulticolouredFinishBasecoat</t>
  </si>
  <si>
    <t>45-35-84/348 Multi-colour finish basecoats;</t>
  </si>
  <si>
    <t>Pr_35_31_66_57</t>
  </si>
  <si>
    <t>Non-bituminous primers</t>
  </si>
  <si>
    <t>NonBituminouPrimer</t>
  </si>
  <si>
    <t>45-35-64/315 Non bituminous primers;</t>
  </si>
  <si>
    <t>Pr_35_31_66_60</t>
  </si>
  <si>
    <t>Paving primers</t>
  </si>
  <si>
    <t>PavingPrimer</t>
  </si>
  <si>
    <t>45-35-64/320 Primers for paving;</t>
  </si>
  <si>
    <t>Pr_35_31_66_62</t>
  </si>
  <si>
    <t>Plaster primers</t>
  </si>
  <si>
    <t>PlasterPrimer</t>
  </si>
  <si>
    <t>45-35-64/340 Primers for plaster;</t>
  </si>
  <si>
    <t>Pr_35_31_66_63</t>
  </si>
  <si>
    <t>Plasterboard primers</t>
  </si>
  <si>
    <t>PlasterboardPrimer</t>
  </si>
  <si>
    <t>45-35-64/325 Primers for plasterboard;</t>
  </si>
  <si>
    <t>Pr_35_31_66_65</t>
  </si>
  <si>
    <t>Powder-coating primers</t>
  </si>
  <si>
    <t>PowderCoatingPrimer</t>
  </si>
  <si>
    <t>Pr_35_31_66_67</t>
  </si>
  <si>
    <t>Primer-sealers</t>
  </si>
  <si>
    <t>PrimerSealer</t>
  </si>
  <si>
    <t>45-35-64/355 Primer-sealers;</t>
  </si>
  <si>
    <t>Pr_35_31_66_68</t>
  </si>
  <si>
    <t>Primer-undercoats</t>
  </si>
  <si>
    <t>PrimerUndercoat</t>
  </si>
  <si>
    <t>45-35-64/360 Primer-undercoats;</t>
  </si>
  <si>
    <t>Pr_35_31_66_70</t>
  </si>
  <si>
    <t>Reinforcement treatments</t>
  </si>
  <si>
    <t>ReinforcementTreatment</t>
  </si>
  <si>
    <t>45-35-88/310 Reinforcement treatments;</t>
  </si>
  <si>
    <t>Pr_35_31_66_71</t>
  </si>
  <si>
    <t>Resin coating primers</t>
  </si>
  <si>
    <t>ResinCoatingPrimer</t>
  </si>
  <si>
    <t>45-35-64/345 Primers for resin coatings;</t>
  </si>
  <si>
    <t>Pr_35_31_66_75</t>
  </si>
  <si>
    <t>Sanded primers</t>
  </si>
  <si>
    <t>SandedPrimer</t>
  </si>
  <si>
    <t>45-35-64/363 Sanded primer;</t>
  </si>
  <si>
    <t>Pr_35_31_66_76</t>
  </si>
  <si>
    <t>Silicate-based primers</t>
  </si>
  <si>
    <t>SilicateBasedPrimer</t>
  </si>
  <si>
    <t>Pr_35_31_66_77</t>
  </si>
  <si>
    <t>Sealant primers</t>
  </si>
  <si>
    <t>SealantPrimer</t>
  </si>
  <si>
    <t>45-35-64/350 Primers for sealant;</t>
  </si>
  <si>
    <t>Pr_35_31_66_78</t>
  </si>
  <si>
    <t>Slip plane bituminous emulsion paint primers</t>
  </si>
  <si>
    <t>SlipPlaneBituminouEmulsionPaintPrimer</t>
  </si>
  <si>
    <t>45-35-64/330 Primers for bituminous emulsion paint for slip planes;</t>
  </si>
  <si>
    <t>Pr_35_31_66_80</t>
  </si>
  <si>
    <t>Solvent-borne basecoats</t>
  </si>
  <si>
    <t>SolventBorneBasecoat</t>
  </si>
  <si>
    <t>45-35-64/395 Solvent-borne basecoats;</t>
  </si>
  <si>
    <t>Pr_35_31_66_81</t>
  </si>
  <si>
    <t>Solvent-borne metal primers</t>
  </si>
  <si>
    <t>SolventBorneMetalPrimer</t>
  </si>
  <si>
    <t>45-35-64/365 Solvent-borne primers for metal;</t>
  </si>
  <si>
    <t>Pr_35_31_66_82</t>
  </si>
  <si>
    <t>Solvent-borne undercoats</t>
  </si>
  <si>
    <t>SolventBorneUndercoat</t>
  </si>
  <si>
    <t>45-35-64/400 Solvent-borne undercoats;</t>
  </si>
  <si>
    <t>Pr_35_31_66_83</t>
  </si>
  <si>
    <t>Solvent-borne wood primers</t>
  </si>
  <si>
    <t>SolventBorneWoodPrimer</t>
  </si>
  <si>
    <t>45-35-64/370 Solvent-borne primers for wood;</t>
  </si>
  <si>
    <t>Pr_35_31_66_88</t>
  </si>
  <si>
    <t>Thinners</t>
  </si>
  <si>
    <t>Thinner</t>
  </si>
  <si>
    <t>45-35-84/408 Thinners;</t>
  </si>
  <si>
    <t>Pr_35_31_66_92</t>
  </si>
  <si>
    <t>Universal primers</t>
  </si>
  <si>
    <t>UniversalPrimer</t>
  </si>
  <si>
    <t>45-35-64/375 Universal primers;</t>
  </si>
  <si>
    <t>Pr_35_31_66_94</t>
  </si>
  <si>
    <t>Water-based acrylic primers</t>
  </si>
  <si>
    <t>WaterBasedAcrylicPrimer</t>
  </si>
  <si>
    <t>45-35-64/377 Water based acrylic primers;</t>
  </si>
  <si>
    <t>Pr_35_31_66_95</t>
  </si>
  <si>
    <t>Waterborne basecoats</t>
  </si>
  <si>
    <t>WaterborneBasecoat</t>
  </si>
  <si>
    <t>45-35-64/405 Water-borne basecoats;</t>
  </si>
  <si>
    <t>Pr_35_31_66_96</t>
  </si>
  <si>
    <t>Waterborne metal primers</t>
  </si>
  <si>
    <t>WaterborneMetalPrimer</t>
  </si>
  <si>
    <t>45-35-64/380 Water-borne primers for metal;</t>
  </si>
  <si>
    <t>Pr_35_31_66_97</t>
  </si>
  <si>
    <t>Waterborne thinned undercoats</t>
  </si>
  <si>
    <t>WaterborneThinnedUndercoat</t>
  </si>
  <si>
    <t>45-35-64/410 Water-borne thinned undercoats;</t>
  </si>
  <si>
    <t>Pr_35_31_66_98</t>
  </si>
  <si>
    <t>Waterborne wood primers</t>
  </si>
  <si>
    <t>WaterborneWoodPrimer</t>
  </si>
  <si>
    <t>45-35-64/385 Water-borne primers for wood;</t>
  </si>
  <si>
    <t>Pr_35_31_66_99</t>
  </si>
  <si>
    <t>Waterborne undercoats</t>
  </si>
  <si>
    <t>WaterborneUndercoat</t>
  </si>
  <si>
    <t>45-35-64/415 Water-borne undercoats;</t>
  </si>
  <si>
    <t>Pr_35_31_67</t>
  </si>
  <si>
    <t>Preservative, additives and fire-retardant treatments</t>
  </si>
  <si>
    <t>PreservativeAdditiveFireRetardantTreatment</t>
  </si>
  <si>
    <t>Pr_35_31_67_01</t>
  </si>
  <si>
    <t>Acrylic retarder additives</t>
  </si>
  <si>
    <t>AcrylicRetarderAdditive</t>
  </si>
  <si>
    <t>Pr_35_31_67_07</t>
  </si>
  <si>
    <t>Borate pellet and rod preservatives</t>
  </si>
  <si>
    <t>BoratePelletRodPreservative</t>
  </si>
  <si>
    <t>45-35-92/325 Borate pellet and rod preservative;</t>
  </si>
  <si>
    <t>Pr_35_31_67_08</t>
  </si>
  <si>
    <t>Boron compound preservatives</t>
  </si>
  <si>
    <t>BoronCompoundPreservative</t>
  </si>
  <si>
    <t>45-35-92/320 Boron compound preservative;</t>
  </si>
  <si>
    <t>Pr_35_31_67_14</t>
  </si>
  <si>
    <t>Clear flame-retardant finishes</t>
  </si>
  <si>
    <t>ClearFlameRetardantFinish</t>
  </si>
  <si>
    <t>Pr_35_31_67_15</t>
  </si>
  <si>
    <t>Copper-organic preservatives</t>
  </si>
  <si>
    <t>CopperOrganicPreservative</t>
  </si>
  <si>
    <t>45-35-92/340 Copper-organic preservative;</t>
  </si>
  <si>
    <t>Pr_35_31_67_24</t>
  </si>
  <si>
    <t>Dry interior fire-retardant solutions</t>
  </si>
  <si>
    <t>DryInteriorFireRetardantSolution</t>
  </si>
  <si>
    <t>Pr_35_31_67_34</t>
  </si>
  <si>
    <t>Glycol-borne preservatives</t>
  </si>
  <si>
    <t>GlycolBornePreservative</t>
  </si>
  <si>
    <t>Pr_35_31_67_37</t>
  </si>
  <si>
    <t>House longhorn beetle timber treatments</t>
  </si>
  <si>
    <t>HouseLonghornBeetleTimberTreatment</t>
  </si>
  <si>
    <t>45-35-92/480 House Longhorn Beetle timber treatment;</t>
  </si>
  <si>
    <t>Pr_35_31_67_39</t>
  </si>
  <si>
    <t>Humidity-resistant fire-retardant solutions</t>
  </si>
  <si>
    <t>HumidityResistantFireRetardantSolution</t>
  </si>
  <si>
    <t>45-35-92/380 Humidity resistant fire retardant solution;</t>
  </si>
  <si>
    <t>Pr_35_31_67_41</t>
  </si>
  <si>
    <t>Insecticidal paint additives</t>
  </si>
  <si>
    <t>InsecticidalPaintAdditive</t>
  </si>
  <si>
    <t>Pr_35_31_67_42</t>
  </si>
  <si>
    <t>Interior fire-retardant solutions</t>
  </si>
  <si>
    <t>InteriorFireRetardantSolution</t>
  </si>
  <si>
    <t>Pr_35_31_67_46</t>
  </si>
  <si>
    <t>Latex retarder additives</t>
  </si>
  <si>
    <t>LatexRetarderAdditive</t>
  </si>
  <si>
    <t>Pr_35_31_67_47</t>
  </si>
  <si>
    <t>Leach-resistant fire-retardant solutions</t>
  </si>
  <si>
    <t>LeachResistantFireRetardantSolution</t>
  </si>
  <si>
    <t>Pr_35_31_67_52</t>
  </si>
  <si>
    <t>Microemulsion-borne preservatives</t>
  </si>
  <si>
    <t>MicroemulsionBornePreservative</t>
  </si>
  <si>
    <t>45-35-92/350 Microemulsion borne preservative;</t>
  </si>
  <si>
    <t>Pr_35_31_67_59</t>
  </si>
  <si>
    <t>Organic solvent-borne preservatives</t>
  </si>
  <si>
    <t>OrganicSolventBornePreservative</t>
  </si>
  <si>
    <t>45-35-92/365 Organic solvent-borne preservative;</t>
  </si>
  <si>
    <t>Pr_35_31_67_88</t>
  </si>
  <si>
    <t>Thatch fire preservative treatments</t>
  </si>
  <si>
    <t>ThatchFirePreservativeTreatment</t>
  </si>
  <si>
    <t>45-35-92/310 Thatch preservative treatments;</t>
  </si>
  <si>
    <t>Pr_35_31_67_89</t>
  </si>
  <si>
    <t>Thatch fire-retardant treatments</t>
  </si>
  <si>
    <t>ThatchFireRetardantTreatment</t>
  </si>
  <si>
    <t>45-35-92/305 Thatch fire retardant treatments;</t>
  </si>
  <si>
    <t>Pr_35_31_67_96</t>
  </si>
  <si>
    <t>Waterborne preservatives</t>
  </si>
  <si>
    <t>WaterbornePreservative</t>
  </si>
  <si>
    <t>45-35-92/495 Water borne preservative;</t>
  </si>
  <si>
    <t>Pr_35_31_67_97</t>
  </si>
  <si>
    <t>Water-based microemulsion preservatives</t>
  </si>
  <si>
    <t>WaterBasedMicroemulsionPreservative</t>
  </si>
  <si>
    <t>Pr_35_31_67_98</t>
  </si>
  <si>
    <t>Water-based organic preservatives</t>
  </si>
  <si>
    <t>WaterBasedOrganicPreservative</t>
  </si>
  <si>
    <t>45-35-92/355 Water-based organic preservatives;</t>
  </si>
  <si>
    <t>Pr_35_31_68</t>
  </si>
  <si>
    <t>Protective coatings</t>
  </si>
  <si>
    <t>ProtectiveCoating</t>
  </si>
  <si>
    <t>Pr_35_31_68_01</t>
  </si>
  <si>
    <t>Acrylic-based waterproof coatings</t>
  </si>
  <si>
    <t>AcrylicBasedWaterproofCoating</t>
  </si>
  <si>
    <t>45-35-50/315 Acrylic based waterproof coatings;</t>
  </si>
  <si>
    <t>Pr_35_31_68_02</t>
  </si>
  <si>
    <t>Anionic bitumen emulsions</t>
  </si>
  <si>
    <t>AnionicBitumenEmulsion</t>
  </si>
  <si>
    <t>45-55-12/320 Anionic bitumen emulsions;</t>
  </si>
  <si>
    <t>Pr_35_31_68_03</t>
  </si>
  <si>
    <t>Anodized coatings</t>
  </si>
  <si>
    <t>AnodizedCoating</t>
  </si>
  <si>
    <t>45-35-30/380 Anodizing;</t>
  </si>
  <si>
    <t>Pr_35_31_68_04</t>
  </si>
  <si>
    <t>Anti-carbonation coatings</t>
  </si>
  <si>
    <t>AntiCarbonationCoating</t>
  </si>
  <si>
    <t>45-35-84/384 Anti-carbonation paints;</t>
  </si>
  <si>
    <t>Pr_35_31_68_05</t>
  </si>
  <si>
    <t>Anti-graffiti coatings</t>
  </si>
  <si>
    <t>AntiGraffitiCoating</t>
  </si>
  <si>
    <t>45-35-84/392 Anti-graffiti coatings;</t>
  </si>
  <si>
    <t>Pr_35_31_68_06</t>
  </si>
  <si>
    <t>Barrier coatings</t>
  </si>
  <si>
    <t>BarrierCoating</t>
  </si>
  <si>
    <t>45-35-64/420 Barrier coats;</t>
  </si>
  <si>
    <t>Pr_35_31_68_07</t>
  </si>
  <si>
    <t>Bitumen-based black coatings</t>
  </si>
  <si>
    <t>BitumenBasedBlackCoating</t>
  </si>
  <si>
    <t>45-35-84/370 Bitumen-based black paints;</t>
  </si>
  <si>
    <t>Pr_35_31_68_09</t>
  </si>
  <si>
    <t>Bitumen emulsion waterproof coatings</t>
  </si>
  <si>
    <t>BitumenEmulsionWaterproofCoating</t>
  </si>
  <si>
    <t>45-35-50/320 Bitumen emulsion waterproof coatings;</t>
  </si>
  <si>
    <t>Pr_35_31_68_10</t>
  </si>
  <si>
    <t>Black bitumen coatings</t>
  </si>
  <si>
    <t>BlackBitumenCoating</t>
  </si>
  <si>
    <t>45-35-84/368 Black bitumen;</t>
  </si>
  <si>
    <t>Pr_35_31_68_11</t>
  </si>
  <si>
    <t>Cationic bitumen emulsions</t>
  </si>
  <si>
    <t>CationicBitumenEmulsion</t>
  </si>
  <si>
    <t>45-55-12/330 Cationic bitumen emulsions;</t>
  </si>
  <si>
    <t>Pr_35_31_68_12</t>
  </si>
  <si>
    <t>Cellulose coatings</t>
  </si>
  <si>
    <t>CelluloseCoating</t>
  </si>
  <si>
    <t>45-35-84/424 Cellulose coating;</t>
  </si>
  <si>
    <t>Pr_35_31_68_13</t>
  </si>
  <si>
    <t>Chrome plating</t>
  </si>
  <si>
    <t>ChromePlating</t>
  </si>
  <si>
    <t>Pr_35_31_68_14</t>
  </si>
  <si>
    <t>Clear floor varnishes</t>
  </si>
  <si>
    <t>ClearFloorVarnish</t>
  </si>
  <si>
    <t>45-35-84/414 Clear floor varnishes;</t>
  </si>
  <si>
    <t>Pr_35_31_68_15</t>
  </si>
  <si>
    <t>Clear varnishes</t>
  </si>
  <si>
    <t>ClearVarnish</t>
  </si>
  <si>
    <t>45-35-84/410 Clear varnishes;</t>
  </si>
  <si>
    <t>Pr_35_31_68_16</t>
  </si>
  <si>
    <t>Cold-applied bitumen solutions</t>
  </si>
  <si>
    <t>ColdAppliedBitumenSolution</t>
  </si>
  <si>
    <t>45-55-12/365 Cold applied bitumen solutions;</t>
  </si>
  <si>
    <t>Pr_35_31_68_17</t>
  </si>
  <si>
    <t>Cold-applied polymer-modified bitumen waterproof coatings</t>
  </si>
  <si>
    <t>ColdAppliedPolymerModifiedBitumenWaterproofCoating</t>
  </si>
  <si>
    <t>45-35-50/335 Cold applied polymer modified bitumen waterproof coatings;</t>
  </si>
  <si>
    <t>Pr_35_31_68_18</t>
  </si>
  <si>
    <t>Concrete polishes</t>
  </si>
  <si>
    <t>ConcretePolish</t>
  </si>
  <si>
    <t>45-35-84/440 Concrete polishes;</t>
  </si>
  <si>
    <t>Pr_35_31_68_19</t>
  </si>
  <si>
    <t>Copper plating</t>
  </si>
  <si>
    <t>CopperPlating</t>
  </si>
  <si>
    <t>Pr_35_31_68_21</t>
  </si>
  <si>
    <t>Cork tile polyurethane (PUR) varnishes</t>
  </si>
  <si>
    <t>CorkTilePolyurethanePurVarnish</t>
  </si>
  <si>
    <t>45-35-84/412 Polyurethane varnish for cork tiles;</t>
  </si>
  <si>
    <t>Pr_35_31_68_25</t>
  </si>
  <si>
    <t>Electrical insulation coatings</t>
  </si>
  <si>
    <t>ElectricalInsulationCoating</t>
  </si>
  <si>
    <t>Pr_35_31_68_27</t>
  </si>
  <si>
    <t>Epoxy resin coatings</t>
  </si>
  <si>
    <t>EpoxyResinCoating</t>
  </si>
  <si>
    <t>45-35-50/345 Epoxy resin coatings;</t>
  </si>
  <si>
    <t>Pr_35_31_68_28</t>
  </si>
  <si>
    <t>Epoxy underwater coatings</t>
  </si>
  <si>
    <t>EpoxyUnderwaterCoating</t>
  </si>
  <si>
    <t>45-35-84/378 Epoxy underwater coatings;</t>
  </si>
  <si>
    <t>Pr_35_31_68_29</t>
  </si>
  <si>
    <t>Flame-retardant coatings</t>
  </si>
  <si>
    <t>FlameRetardantCoating</t>
  </si>
  <si>
    <t>45-35-84/406 Flame-retardant clear finishes;</t>
  </si>
  <si>
    <t>Pr_35_31_68_31</t>
  </si>
  <si>
    <t>Floor dyes</t>
  </si>
  <si>
    <t>FloorDye</t>
  </si>
  <si>
    <t>45-35-84/420 Floor dyes;</t>
  </si>
  <si>
    <t>Pr_35_31_68_32</t>
  </si>
  <si>
    <t>Floor polishes</t>
  </si>
  <si>
    <t>FloorPolish</t>
  </si>
  <si>
    <t>45-35-84/438 Floor polishes;</t>
  </si>
  <si>
    <t>Pr_35_31_68_33</t>
  </si>
  <si>
    <t>Fungicidal coatings</t>
  </si>
  <si>
    <t>FungicidalCoating</t>
  </si>
  <si>
    <t>45-35-84/382 Fungicidal paints;</t>
  </si>
  <si>
    <t>Pr_35_31_68_34</t>
  </si>
  <si>
    <t>Galvanized coatings</t>
  </si>
  <si>
    <t>GalvanizedCoating</t>
  </si>
  <si>
    <t>45-35-30/330 Galvanized coating to bolt assemblies;</t>
  </si>
  <si>
    <t>Pr_35_31_68_35</t>
  </si>
  <si>
    <t>Gold plating</t>
  </si>
  <si>
    <t>GoldPlating</t>
  </si>
  <si>
    <t>Pr_35_31_68_36</t>
  </si>
  <si>
    <t>Hard wax oils</t>
  </si>
  <si>
    <t>HardWaxOil</t>
  </si>
  <si>
    <t>45-35-84/422 Hard wax oil;</t>
  </si>
  <si>
    <t>Pr_35_31_68_37</t>
  </si>
  <si>
    <t>Heat-resisting coatings</t>
  </si>
  <si>
    <t>HeatResistingCoating</t>
  </si>
  <si>
    <t>45-35-84/388 Heat-resisting paints;</t>
  </si>
  <si>
    <t>Pr_35_31_68_38</t>
  </si>
  <si>
    <t>Hot-applied polymer-modified bitumen waterproof coatings</t>
  </si>
  <si>
    <t>HotAppliedPolymerModifiedBitumenWaterproofCoating</t>
  </si>
  <si>
    <t>45-35-50/325 Hot applied polymer modified bitumen waterproof coatings;</t>
  </si>
  <si>
    <t>Pr_35_31_68_39</t>
  </si>
  <si>
    <t>Hot-dip galvanizings</t>
  </si>
  <si>
    <t>HotDipGalvanizing</t>
  </si>
  <si>
    <t>45-35-30/360 Hot dip galvanizing;</t>
  </si>
  <si>
    <t>Pr_35_31_68_40</t>
  </si>
  <si>
    <t>Hygienic coatings</t>
  </si>
  <si>
    <t>HygienicCoating</t>
  </si>
  <si>
    <t>45-35-84/390 Hygienic coatings;</t>
  </si>
  <si>
    <t>Pr_35_31_68_43</t>
  </si>
  <si>
    <t>Intumescent protective coatings</t>
  </si>
  <si>
    <t>IntumescentProtectiveCoating</t>
  </si>
  <si>
    <t>45-35-84/364 Intumescent protective coatings;</t>
  </si>
  <si>
    <t>Pr_35_31_68_46</t>
  </si>
  <si>
    <t>Lacquers</t>
  </si>
  <si>
    <t>Lacquer</t>
  </si>
  <si>
    <t>45-35-84/436 Lacquer;</t>
  </si>
  <si>
    <t>Pr_35_31_68_47</t>
  </si>
  <si>
    <t>Liquid tanking resins</t>
  </si>
  <si>
    <t>LiquidTankingResin</t>
  </si>
  <si>
    <t>45-55-70/305 Liquid tanking resin;</t>
  </si>
  <si>
    <t>Pr_35_31_68_51</t>
  </si>
  <si>
    <t>Mastic asphalt (MA) polishes</t>
  </si>
  <si>
    <t>MasticAsphaltMaPolish</t>
  </si>
  <si>
    <t>45-35-84/442 Polishes for mastic asphalt;</t>
  </si>
  <si>
    <t>Pr_35_31_68_52</t>
  </si>
  <si>
    <t>Membrane walkway coatings</t>
  </si>
  <si>
    <t>MembraneWalkwayCoating</t>
  </si>
  <si>
    <t>45-35-50/360 Membrane walkway coating;</t>
  </si>
  <si>
    <t>Pr_35_31_68_55</t>
  </si>
  <si>
    <t>Multicoloured finish glaze coats</t>
  </si>
  <si>
    <t>MulticolouredFinishGlazeCoat</t>
  </si>
  <si>
    <t>45-35-84/352 Multi-colour finish glaze coats;</t>
  </si>
  <si>
    <t>Pr_35_31_68_60</t>
  </si>
  <si>
    <t>Patination oils</t>
  </si>
  <si>
    <t>PatinationOil</t>
  </si>
  <si>
    <t>45-35-84/426 Patination oil;</t>
  </si>
  <si>
    <t>Pr_35_31_68_61</t>
  </si>
  <si>
    <t>Polysiloxane coatings</t>
  </si>
  <si>
    <t>PolysiloxaneCoating</t>
  </si>
  <si>
    <t>Pr_35_31_68_62</t>
  </si>
  <si>
    <t>Polymer resin waterproof coatings</t>
  </si>
  <si>
    <t>PolymerResinWaterproofCoating</t>
  </si>
  <si>
    <t>45-35-50/365 Polymer resin waterproof coating;</t>
  </si>
  <si>
    <t>Pr_35_31_68_63</t>
  </si>
  <si>
    <t>Polyester resin waterproof coatings</t>
  </si>
  <si>
    <t>PolyesterResinWaterproofCoating</t>
  </si>
  <si>
    <t>45-35-50/330 Polyester resin waterproof coatings;</t>
  </si>
  <si>
    <t>Pr_35_31_68_64</t>
  </si>
  <si>
    <t>Polyurethane (PUR) waterproof coatings</t>
  </si>
  <si>
    <t>PolyurethanePurWaterproofCoating</t>
  </si>
  <si>
    <t>45-35-50/340 Polyurethane waterproof coatings;</t>
  </si>
  <si>
    <t>Pr_35_31_68_65</t>
  </si>
  <si>
    <t>Polyvinylidene fluoride (PVDF) coatings</t>
  </si>
  <si>
    <t>PolyvinylideneFluoridePvdfCoating</t>
  </si>
  <si>
    <t>45-35-30/370 Polyvinylidene fluoride (pvdf) coating;</t>
  </si>
  <si>
    <t>Pr_35_31_68_66</t>
  </si>
  <si>
    <t>Powder coatings</t>
  </si>
  <si>
    <t>PowderCoating</t>
  </si>
  <si>
    <t>45-35-30/310 Powder coating;</t>
  </si>
  <si>
    <t>Pr_35_31_68_69</t>
  </si>
  <si>
    <t>Red oxide paints</t>
  </si>
  <si>
    <t>RedOxidePaint</t>
  </si>
  <si>
    <t>Pr_35_31_68_70</t>
  </si>
  <si>
    <t>Resin floor coatings</t>
  </si>
  <si>
    <t>ResinFloorCoating</t>
  </si>
  <si>
    <t>45-55-10/400 Floor coating;</t>
  </si>
  <si>
    <t>Pr_35_31_68_72</t>
  </si>
  <si>
    <t>Sacrificial anti-corrosion coatings</t>
  </si>
  <si>
    <t>SacrificialAntiCorrosionCoating</t>
  </si>
  <si>
    <t>45-35-84/395 Anti-corrosion coatings;</t>
  </si>
  <si>
    <t>Pr_35_31_68_74</t>
  </si>
  <si>
    <t>Sherardized coatings</t>
  </si>
  <si>
    <t>SherardizedCoating</t>
  </si>
  <si>
    <t>45-35-30/340 Sherardized coating to bolt assemblies;</t>
  </si>
  <si>
    <t>Pr_35_31_68_75</t>
  </si>
  <si>
    <t>Silver plating</t>
  </si>
  <si>
    <t>SilverPlating</t>
  </si>
  <si>
    <t>Pr_35_31_68_79</t>
  </si>
  <si>
    <t>Sprayed monolithic coating finishing coats</t>
  </si>
  <si>
    <t>SprayedMonolithicCoatingFinishingCoat</t>
  </si>
  <si>
    <t>45-35-84/332 Finishing coats for sprayed monolithic coatings;</t>
  </si>
  <si>
    <t>Pr_35_31_68_80</t>
  </si>
  <si>
    <t>Solvent-free waterproof coatings</t>
  </si>
  <si>
    <t>SolventFreeWaterproofCoating</t>
  </si>
  <si>
    <t>Pr_35_31_68_81</t>
  </si>
  <si>
    <t>Solar reflective coatings</t>
  </si>
  <si>
    <t>SolarReflectiveCoating</t>
  </si>
  <si>
    <t>45-35-84/366 Solar reflective paints;</t>
  </si>
  <si>
    <t>Pr_35_31_68_82</t>
  </si>
  <si>
    <t>Solar reflective anti-corrosion coatings</t>
  </si>
  <si>
    <t>SolarReflectiveAntiCorrosionCoating</t>
  </si>
  <si>
    <t>Pr_35_31_68_83</t>
  </si>
  <si>
    <t>Spray-applied fireproof coatings</t>
  </si>
  <si>
    <t>SprayAppliedFireproofCoating</t>
  </si>
  <si>
    <t>Pr_35_31_68_84</t>
  </si>
  <si>
    <t>Spray-applied thermal insulation</t>
  </si>
  <si>
    <t>SprayAppliedThermalInsulation</t>
  </si>
  <si>
    <t>Pr_35_31_68_85</t>
  </si>
  <si>
    <t>Steel fence powder coatings</t>
  </si>
  <si>
    <t>SteelFencePowderCoating</t>
  </si>
  <si>
    <t>Pr_35_31_68_86</t>
  </si>
  <si>
    <t>Surface preservation products</t>
  </si>
  <si>
    <t>SurfacePreservation</t>
  </si>
  <si>
    <t>45-55-12/300 Surface preservation product;</t>
  </si>
  <si>
    <t>Pr_35_31_68_87</t>
  </si>
  <si>
    <t>Tar-based black coatings</t>
  </si>
  <si>
    <t>TarBasedBlackCoating</t>
  </si>
  <si>
    <t>45-35-84/372 Tar-based black paints;</t>
  </si>
  <si>
    <t>Pr_35_31_68_88</t>
  </si>
  <si>
    <t>Thermoplastic block copolymer waterproof coatings</t>
  </si>
  <si>
    <t>ThermoplasticBlockCopolymerWaterproofCoating</t>
  </si>
  <si>
    <t>45-35-50/350 Thermoplastic block copolymer waterproof coatings;</t>
  </si>
  <si>
    <t>Pr_35_31_68_96</t>
  </si>
  <si>
    <t>Water-dispersible polymer waterproof coatings</t>
  </si>
  <si>
    <t>WaterDispersiblePolymerWaterproofCoating</t>
  </si>
  <si>
    <t>45-35-50/355 Water dispersible polymer waterproof coatings;</t>
  </si>
  <si>
    <t>Pr_35_31_68_97</t>
  </si>
  <si>
    <t>Water repellents</t>
  </si>
  <si>
    <t>WaterRepellent</t>
  </si>
  <si>
    <t>45-35-88/420 Water repellents;</t>
  </si>
  <si>
    <t>Pr_35_31_68_98</t>
  </si>
  <si>
    <t>Yacht varnishes</t>
  </si>
  <si>
    <t>YachtVarnish</t>
  </si>
  <si>
    <t>45-35-84/416 Yacht varnish;</t>
  </si>
  <si>
    <t>Pr_35_31_68_99</t>
  </si>
  <si>
    <t>Zinc plating</t>
  </si>
  <si>
    <t>ZincPlating</t>
  </si>
  <si>
    <t>45-35-30/350 Zinc plated finish to bolt assemblies;</t>
  </si>
  <si>
    <t>Pr_35_31_77</t>
  </si>
  <si>
    <t>Surface sealers</t>
  </si>
  <si>
    <t>SurfaceSealer</t>
  </si>
  <si>
    <t>Pr_35_31_77_05</t>
  </si>
  <si>
    <t>Anti-graffiti sealers</t>
  </si>
  <si>
    <t>AntiGraffitiSealer</t>
  </si>
  <si>
    <t>45-35-88/315 Anti-graffiti sealers;</t>
  </si>
  <si>
    <t>Pr_35_31_77_08</t>
  </si>
  <si>
    <t>Bitumen-based impregnating sealers</t>
  </si>
  <si>
    <t>BitumenBasedImpregnatingSealer</t>
  </si>
  <si>
    <t>45-35-88/320 Bitumen-based impregnating sealers;</t>
  </si>
  <si>
    <t>Pr_35_31_77_12</t>
  </si>
  <si>
    <t>Cement-based screed surface sealers</t>
  </si>
  <si>
    <t>CementBasedScreedSurfaceSealer</t>
  </si>
  <si>
    <t>45-35-88/360 Surface sealer for cement-based screeds;</t>
  </si>
  <si>
    <t>Pr_35_31_77_15</t>
  </si>
  <si>
    <t>Concrete sealers</t>
  </si>
  <si>
    <t>ConcreteSealer</t>
  </si>
  <si>
    <t>45-35-88/325 Concrete sealers;</t>
  </si>
  <si>
    <t>Pr_35_31_77_16</t>
  </si>
  <si>
    <t>Cork flooring sealers</t>
  </si>
  <si>
    <t>CorkFlooringSealer</t>
  </si>
  <si>
    <t>45-35-84/430 Sealers for cork flooring;</t>
  </si>
  <si>
    <t>Pr_35_31_77_24</t>
  </si>
  <si>
    <t>Dry shake finish sealers</t>
  </si>
  <si>
    <t>DryShakeFinishSealer</t>
  </si>
  <si>
    <t>45-35-88/355 Sealers for dry shake finishes;</t>
  </si>
  <si>
    <t>Pr_35_31_77_25</t>
  </si>
  <si>
    <t>Dustproofing sealers</t>
  </si>
  <si>
    <t>DustproofingSealer</t>
  </si>
  <si>
    <t>45-35-88/330 Dustproofing sealers;</t>
  </si>
  <si>
    <t>Pr_35_31_77_30</t>
  </si>
  <si>
    <t>Floor surface sealers</t>
  </si>
  <si>
    <t>FloorSurfaceSealer</t>
  </si>
  <si>
    <t>45-35-84/432 Surface sealers for floors;</t>
  </si>
  <si>
    <t>Pr_35_31_77_42</t>
  </si>
  <si>
    <t>Intumescent coating sealers</t>
  </si>
  <si>
    <t>IntumescentCoatingSealer</t>
  </si>
  <si>
    <t>45-35-84/374 Top sealer coats for intumescent coatings;</t>
  </si>
  <si>
    <t>Pr_35_31_77_46</t>
  </si>
  <si>
    <t>Liquid-applied membranes</t>
  </si>
  <si>
    <t>LiquidAppliedMembrane</t>
  </si>
  <si>
    <t>Pr_35_31_77_50</t>
  </si>
  <si>
    <t>Mastic asphalt (MA) oil-resistant sealers</t>
  </si>
  <si>
    <t>MasticAsphaltMaOilResistantSealer</t>
  </si>
  <si>
    <t>45-35-88/335 Oil-resistant sealers for mastic asphalt;</t>
  </si>
  <si>
    <t>Pr_35_31_77_60</t>
  </si>
  <si>
    <t>Paving sealers and stabilizers</t>
  </si>
  <si>
    <t>PavingSealerStabilizer</t>
  </si>
  <si>
    <t>45-35-88/340 Paving sealers and stabilizers;</t>
  </si>
  <si>
    <t>Pr_35_31_77_72</t>
  </si>
  <si>
    <t>Resin floor sealers</t>
  </si>
  <si>
    <t>ResinFloorSealer</t>
  </si>
  <si>
    <t>45-35-84/434 Resin floor sealers;</t>
  </si>
  <si>
    <t>Pr_35_31_77_76</t>
  </si>
  <si>
    <t>Sealers</t>
  </si>
  <si>
    <t>Sealer</t>
  </si>
  <si>
    <t>45-35-88/345 Sealers;</t>
  </si>
  <si>
    <t>Pr_35_31_77_84</t>
  </si>
  <si>
    <t>Sprayed monolithic coating sealers</t>
  </si>
  <si>
    <t>SprayedMonolithicCoatingSealer</t>
  </si>
  <si>
    <t>45-35-84/330 Sealers for sprayed monolithic coatings;</t>
  </si>
  <si>
    <t>Pr_35_31_77_92</t>
  </si>
  <si>
    <t>Ultraviolet (UV)-resistant sealers</t>
  </si>
  <si>
    <t>UltravioletUvResistantSealer</t>
  </si>
  <si>
    <t>45-35-88/365 UV-resistant sealers;</t>
  </si>
  <si>
    <t>Pr_35_31_77_96</t>
  </si>
  <si>
    <t>Wood floor sealers</t>
  </si>
  <si>
    <t>WoodFloorSealer</t>
  </si>
  <si>
    <t>45-35-84/428 Wood floor sealers;</t>
  </si>
  <si>
    <t>Pr_35_31_85</t>
  </si>
  <si>
    <t>Specialist coatings</t>
  </si>
  <si>
    <t>SpecialistCoating</t>
  </si>
  <si>
    <t>Pr_35_31_85_02</t>
  </si>
  <si>
    <t>Acoustic chute coatings</t>
  </si>
  <si>
    <t>AcousticChuteCoating</t>
  </si>
  <si>
    <t>45-30-15/385 Acoustic coating;</t>
  </si>
  <si>
    <t>Pr_35_31_85_03</t>
  </si>
  <si>
    <t>Anti-climb paints</t>
  </si>
  <si>
    <t>AntiClimbPaint</t>
  </si>
  <si>
    <t>45-35-84/394 Anti-climb paints;</t>
  </si>
  <si>
    <t>Pr_35_31_85_04</t>
  </si>
  <si>
    <t>Anti-slip floor coatings</t>
  </si>
  <si>
    <t>AntiSlipFloorCoating</t>
  </si>
  <si>
    <t>45-35-84/399 Anti-slip floor coating;</t>
  </si>
  <si>
    <t>Pr_35_31_85_05</t>
  </si>
  <si>
    <t>Anti-static carpet treatments</t>
  </si>
  <si>
    <t>AntiStaticCarpetTreatment</t>
  </si>
  <si>
    <t>Pr_35_31_85_13</t>
  </si>
  <si>
    <t>Chlorinated rubber road markings</t>
  </si>
  <si>
    <t>ChlorinatedRubberRoadMarking</t>
  </si>
  <si>
    <t>45-35-84/403 Chlorinated rubber road markings;</t>
  </si>
  <si>
    <t>Pr_35_31_85_21</t>
  </si>
  <si>
    <t>Damp-proof coatings</t>
  </si>
  <si>
    <t>DampProofCoating</t>
  </si>
  <si>
    <t>Pr_35_31_85_24</t>
  </si>
  <si>
    <t>Dry rot paints</t>
  </si>
  <si>
    <t>DryRotPaint</t>
  </si>
  <si>
    <t>45-35-84/396 Dry rot paints;</t>
  </si>
  <si>
    <t>Pr_35_31_85_26</t>
  </si>
  <si>
    <t>Elastomeric paints</t>
  </si>
  <si>
    <t>ElastomericPaint</t>
  </si>
  <si>
    <t>Pr_35_31_85_27</t>
  </si>
  <si>
    <t>Epoxy paint road markings</t>
  </si>
  <si>
    <t>EpoxyPaintRoadMarking</t>
  </si>
  <si>
    <t>45-35-84/401 Epoxy paint road markings;</t>
  </si>
  <si>
    <t>Pr_35_31_85_29</t>
  </si>
  <si>
    <t>Fluorescent paints</t>
  </si>
  <si>
    <t>FluorescentPaint</t>
  </si>
  <si>
    <t>Pr_35_31_85_35</t>
  </si>
  <si>
    <t>Gilding leaf</t>
  </si>
  <si>
    <t>GildingLeaf</t>
  </si>
  <si>
    <t>45-35-84/446 Gilding leaf;</t>
  </si>
  <si>
    <t>Pr_35_31_85_36</t>
  </si>
  <si>
    <t>Gilding size</t>
  </si>
  <si>
    <t>GildingSize</t>
  </si>
  <si>
    <t>45-50-00/410 Gilding sizes;</t>
  </si>
  <si>
    <t>Pr_35_31_85_46</t>
  </si>
  <si>
    <t>Light-duty road markings</t>
  </si>
  <si>
    <t>LightDutyRoadMarking</t>
  </si>
  <si>
    <t>45-35-84/400 Light duty road markings;</t>
  </si>
  <si>
    <t>Pr_35_31_85_47</t>
  </si>
  <si>
    <t>Line marking paints</t>
  </si>
  <si>
    <t>LineMarkingPaint</t>
  </si>
  <si>
    <t>45-35-84/404 Line marking paints;</t>
  </si>
  <si>
    <t>Pr_35_31_85_48</t>
  </si>
  <si>
    <t>Luminous paints</t>
  </si>
  <si>
    <t>LuminouPaint</t>
  </si>
  <si>
    <t>45-35-84/380 Luminous paints;</t>
  </si>
  <si>
    <t>Pr_35_31_85_51</t>
  </si>
  <si>
    <t>Metallic wear-resistant, low-friction coatings</t>
  </si>
  <si>
    <t>MetallicWearResistantLowFrictionCoating</t>
  </si>
  <si>
    <t>Pr_35_31_85_60</t>
  </si>
  <si>
    <t>Phosphorescent paints</t>
  </si>
  <si>
    <t>PhosphorescentPaint</t>
  </si>
  <si>
    <t>45-35-84/381 Phosphorescent paints;</t>
  </si>
  <si>
    <t>Pr_35_31_85_61</t>
  </si>
  <si>
    <t>Polyurethane resin-based paint</t>
  </si>
  <si>
    <t>PolyurethaneResinBasedPaint</t>
  </si>
  <si>
    <t>Pr_35_31_85_62</t>
  </si>
  <si>
    <t>Polyurethane (PUR) rubber spray surfaces</t>
  </si>
  <si>
    <t>PolyurethanePurRubberSpraySurface</t>
  </si>
  <si>
    <t>45-20-20/370 Polyurethane rubber spray;</t>
  </si>
  <si>
    <t>Pr_35_31_85_65</t>
  </si>
  <si>
    <t>Preformed road markings</t>
  </si>
  <si>
    <t>PreformedRoadMarking</t>
  </si>
  <si>
    <t>45-35-84/405 Preformed road markings;</t>
  </si>
  <si>
    <t>Pr_35_31_85_70</t>
  </si>
  <si>
    <t>Radiator enamels</t>
  </si>
  <si>
    <t>RadiatorEnamel</t>
  </si>
  <si>
    <t>45-35-84/386 Radiator enamels;</t>
  </si>
  <si>
    <t>Pr_35_31_85_72</t>
  </si>
  <si>
    <t>Reflective coatings</t>
  </si>
  <si>
    <t>ReflectiveCoating</t>
  </si>
  <si>
    <t>Pr_35_31_85_76</t>
  </si>
  <si>
    <t>Self-cleaning coatings</t>
  </si>
  <si>
    <t>SelfCleaningCoating</t>
  </si>
  <si>
    <t>Pr_35_31_85_78</t>
  </si>
  <si>
    <t>Slip plane bituminous emulsion paints</t>
  </si>
  <si>
    <t>SlipPlaneBituminouEmulsionPaint</t>
  </si>
  <si>
    <t>45-35-84/398 Bituminous emulsion paints for slip planes;</t>
  </si>
  <si>
    <t>Pr_35_31_85_80</t>
  </si>
  <si>
    <t>Slip-resistant surface treatments</t>
  </si>
  <si>
    <t>SlipResistantSurfaceTreatment</t>
  </si>
  <si>
    <t>45-35-88/410 Slip resistant surface treatments;</t>
  </si>
  <si>
    <t>Pr_35_31_85_81</t>
  </si>
  <si>
    <t>Sound damping coatings</t>
  </si>
  <si>
    <t>SoundDampingCoating</t>
  </si>
  <si>
    <t>Pr_35_31_85_82</t>
  </si>
  <si>
    <t>Surface hardeners</t>
  </si>
  <si>
    <t>SurfaceHardener</t>
  </si>
  <si>
    <t>45-35-88/415 Surface hardeners;</t>
  </si>
  <si>
    <t>Pr_35_31_85_88</t>
  </si>
  <si>
    <t>Thermoplastic line markings</t>
  </si>
  <si>
    <t>ThermoplasticLineMarking</t>
  </si>
  <si>
    <t>45-35-84/403 Thermoplastic line markings;</t>
  </si>
  <si>
    <t>Pr_35_31_85_90</t>
  </si>
  <si>
    <t>Thermoplastic road markings</t>
  </si>
  <si>
    <t>ThermoplasticRoadMarking</t>
  </si>
  <si>
    <t>45-35-84/402 Thermoplastic road markings;</t>
  </si>
  <si>
    <t>Pr_35_31_85_94</t>
  </si>
  <si>
    <t>Vitreous enamels</t>
  </si>
  <si>
    <t>VitreouEnamel</t>
  </si>
  <si>
    <t>Pr_35_31_85_96</t>
  </si>
  <si>
    <t>Waterborne resin coatings</t>
  </si>
  <si>
    <t>WaterborneResinCoating</t>
  </si>
  <si>
    <t>45-35-84/376 Water-borne resin coatings;</t>
  </si>
  <si>
    <t>Pr_35_31_85_97</t>
  </si>
  <si>
    <t>Wear and abrasion-resistant coating</t>
  </si>
  <si>
    <t>WearAbrasionResistantCoating</t>
  </si>
  <si>
    <t>Pr_35_31_85_98</t>
  </si>
  <si>
    <t>Wearing surface dry shake materials</t>
  </si>
  <si>
    <t>WearingSurfaceDryShakeMaterial</t>
  </si>
  <si>
    <t>45-35-88/390 Dry shake material for wearing surfaces;</t>
  </si>
  <si>
    <t>Pr_35_31_95</t>
  </si>
  <si>
    <t>Wood stains, dyes and oils</t>
  </si>
  <si>
    <t>WoodStainDyeOil</t>
  </si>
  <si>
    <t>Pr_35_31_95_96</t>
  </si>
  <si>
    <t>Wood dyes</t>
  </si>
  <si>
    <t>WoodDye</t>
  </si>
  <si>
    <t>45-35-84/419 Wood dyes;</t>
  </si>
  <si>
    <t>Pr_35_31_95_97</t>
  </si>
  <si>
    <t>Wood oils</t>
  </si>
  <si>
    <t>WoodOil</t>
  </si>
  <si>
    <t>Pr_35_31_95_98</t>
  </si>
  <si>
    <t>Wood stains</t>
  </si>
  <si>
    <t>WoodStain</t>
  </si>
  <si>
    <t>45-35-84/418 Wood stains;</t>
  </si>
  <si>
    <t>Pr_35_57</t>
  </si>
  <si>
    <t>Non-rigid sheet, mat and strip covering and finish products</t>
  </si>
  <si>
    <t>NonRigidSheetMatStripCoveringFinish</t>
  </si>
  <si>
    <t>Pr_35_57_11</t>
  </si>
  <si>
    <t>Carpets, carpet tiles, coverings, underlays and mats</t>
  </si>
  <si>
    <t>CarpetsCarpetTileCoveringUnderlaysMat</t>
  </si>
  <si>
    <t>Pr_35_57_11_05</t>
  </si>
  <si>
    <t>Axminster carpets</t>
  </si>
  <si>
    <t>AxminsterCarpet</t>
  </si>
  <si>
    <t>45-20-15/405 Axminster carpets;</t>
  </si>
  <si>
    <t>Pr_35_57_11_07</t>
  </si>
  <si>
    <t>Bonded carpets</t>
  </si>
  <si>
    <t>BondedCarpet</t>
  </si>
  <si>
    <t>Pr_35_57_11_08</t>
  </si>
  <si>
    <t>Bonded carpet tiles</t>
  </si>
  <si>
    <t>BondedCarpetTile</t>
  </si>
  <si>
    <t>Pr_35_57_11_11</t>
  </si>
  <si>
    <t>Cellular plastics underlays</t>
  </si>
  <si>
    <t>CellularPlasticUnderlay</t>
  </si>
  <si>
    <t>45-20-15/310 Cellular plastics underlays;</t>
  </si>
  <si>
    <t>Pr_35_57_11_13</t>
  </si>
  <si>
    <t>Cellular rubber underlays</t>
  </si>
  <si>
    <t>CellularRubberUnderlay</t>
  </si>
  <si>
    <t>45-20-15/315 Cellular rubber underlays;</t>
  </si>
  <si>
    <t>Pr_35_57_11_15</t>
  </si>
  <si>
    <t>Combined fibrous or non-fibrous underlays</t>
  </si>
  <si>
    <t>CombinedFibrouNonFibrouUnderlay</t>
  </si>
  <si>
    <t>45-20-15/320 Combined fibrous or non-fibrous underlays;</t>
  </si>
  <si>
    <t>Pr_35_57_11_24</t>
  </si>
  <si>
    <t>Dry felt paper interlays</t>
  </si>
  <si>
    <t>DryFeltPaperInterlay</t>
  </si>
  <si>
    <t>45-20-15/305 Dry felt paper interlays;</t>
  </si>
  <si>
    <t>Pr_35_57_11_26</t>
  </si>
  <si>
    <t>Entrance mats</t>
  </si>
  <si>
    <t>EntranceMat</t>
  </si>
  <si>
    <t>45-35-35/420 Entrance matting;</t>
  </si>
  <si>
    <t>Pr_35_57_11_27</t>
  </si>
  <si>
    <t>Ethylene propylene diene monomer (EPDM) rubber mats</t>
  </si>
  <si>
    <t>EthylenePropyleneDieneMonomerEpdmRubberMat</t>
  </si>
  <si>
    <t>45-20-70/312 Ethylene propylene diene monomer (EPDM) rubber mat;</t>
  </si>
  <si>
    <t>Pr_35_57_11_28</t>
  </si>
  <si>
    <t>Exercise mats</t>
  </si>
  <si>
    <t>ExerciseMat</t>
  </si>
  <si>
    <t>Pr_35_57_11_29</t>
  </si>
  <si>
    <t>Flat-needled carpet tiles</t>
  </si>
  <si>
    <t>FlatNeedledCarpetTile</t>
  </si>
  <si>
    <t>45-20-15/370 Flat surface needled carpet tiles;</t>
  </si>
  <si>
    <t>Pr_35_57_11_30</t>
  </si>
  <si>
    <t>Flat-needled carpets</t>
  </si>
  <si>
    <t>FlatNeedledCarpet</t>
  </si>
  <si>
    <t>45-20-15/410 Flat surface needled carpets;</t>
  </si>
  <si>
    <t>Pr_35_57_11_31</t>
  </si>
  <si>
    <t>Flocked carpets</t>
  </si>
  <si>
    <t>FlockedCarpet</t>
  </si>
  <si>
    <t>45-20-15/415 Flocked carpets;</t>
  </si>
  <si>
    <t>Pr_35_57_11_36</t>
  </si>
  <si>
    <t>Hessian-faced cork underlays</t>
  </si>
  <si>
    <t>HessianFacedCorkUnderlay</t>
  </si>
  <si>
    <t>45-20-15/325 Hessian-faced cork underlayment;</t>
  </si>
  <si>
    <t>Pr_35_57_11_40</t>
  </si>
  <si>
    <t>Impregnated fibrous underlays</t>
  </si>
  <si>
    <t>ImpregnatedFibrouUnderlay</t>
  </si>
  <si>
    <t>45-20-15/330 Impregnated fibrous underlays;</t>
  </si>
  <si>
    <t>Pr_35_57_11_45</t>
  </si>
  <si>
    <t>Knitted carpets</t>
  </si>
  <si>
    <t>KnittedCarpet</t>
  </si>
  <si>
    <t>45-20-15/420 Knitted carpets;</t>
  </si>
  <si>
    <t>Pr_35_57_11_46</t>
  </si>
  <si>
    <t>Loose-laid cushion matting</t>
  </si>
  <si>
    <t>LooseLaidCushionMatting</t>
  </si>
  <si>
    <t>Pr_35_57_11_47</t>
  </si>
  <si>
    <t>Loose-laid fatigue matting</t>
  </si>
  <si>
    <t>LooseLaidFatigueMatting</t>
  </si>
  <si>
    <t>Pr_35_57_11_49</t>
  </si>
  <si>
    <t>Loose-laid matting</t>
  </si>
  <si>
    <t>LooseLaidMatting</t>
  </si>
  <si>
    <t>45-35-35/430 Loose laid matting;</t>
  </si>
  <si>
    <t>Pr_35_57_11_56</t>
  </si>
  <si>
    <t>Needled felt underlays</t>
  </si>
  <si>
    <t>NeedledFeltUnderlay</t>
  </si>
  <si>
    <t>45-20-15/335 Needled felt underlays;</t>
  </si>
  <si>
    <t>Pr_35_57_11_57</t>
  </si>
  <si>
    <t>Needled pile carpet tiles</t>
  </si>
  <si>
    <t>NeedledPileCarpetTile</t>
  </si>
  <si>
    <t>45-20-15/375 Needled pile carpet tiles;</t>
  </si>
  <si>
    <t>Pr_35_57_11_58</t>
  </si>
  <si>
    <t>Needled pile carpets</t>
  </si>
  <si>
    <t>NeedledPileCarpet</t>
  </si>
  <si>
    <t>45-20-15/425 Needled pile carpets;</t>
  </si>
  <si>
    <t>Pr_35_57_11_62</t>
  </si>
  <si>
    <t>Pile carpet tiles</t>
  </si>
  <si>
    <t>PileCarpetTile</t>
  </si>
  <si>
    <t>45-20-15/380 Pile carpet tiles;</t>
  </si>
  <si>
    <t>Pr_35_57_11_64</t>
  </si>
  <si>
    <t>Pile carpets</t>
  </si>
  <si>
    <t>PileCarpet</t>
  </si>
  <si>
    <t>45-20-15/430 Pile carpets;</t>
  </si>
  <si>
    <t>Pr_35_57_11_66</t>
  </si>
  <si>
    <t>Polybutyl teraphthalate (PBT) bristle mats</t>
  </si>
  <si>
    <t>PolybutylTeraphthalatePbtBristleMat</t>
  </si>
  <si>
    <t>45-20-20/340 Polybutyl teraphthallate (PBT) bristle mat;</t>
  </si>
  <si>
    <t>Pr_35_57_11_68</t>
  </si>
  <si>
    <t>Polyvinyl chloride (PVC) bristle mats</t>
  </si>
  <si>
    <t>PolyvinylChloridePvcBristleMat</t>
  </si>
  <si>
    <t>45-20-20/350 Polyvinyl chloride (PVC) bristle mat;</t>
  </si>
  <si>
    <t>Pr_35_57_11_70</t>
  </si>
  <si>
    <t>Recycled polyethylene terephthalate (PET) plastics underlays</t>
  </si>
  <si>
    <t>RecycledPolyethyleneTerephthalatePlasticsUnderlay</t>
  </si>
  <si>
    <t>45-20-15/307 Recycled PET plastics underlay;</t>
  </si>
  <si>
    <t>Pr_35_57_11_72</t>
  </si>
  <si>
    <t>Reed mats</t>
  </si>
  <si>
    <t>ReedMat</t>
  </si>
  <si>
    <t>45-75-45/350 Reed mats;</t>
  </si>
  <si>
    <t>Pr_35_57_11_74</t>
  </si>
  <si>
    <t>Rubber crumb underlays</t>
  </si>
  <si>
    <t>RubberCrumbUnderlay</t>
  </si>
  <si>
    <t>45-20-15/340 Rubber crumb underlays;</t>
  </si>
  <si>
    <t>Pr_35_57_11_85</t>
  </si>
  <si>
    <t>Synthetic grass surfaces</t>
  </si>
  <si>
    <t>SyntheticGrassSurface</t>
  </si>
  <si>
    <t>45-20-20/360 Synthetic grass surfaces;</t>
  </si>
  <si>
    <t>Pr_35_57_11_91</t>
  </si>
  <si>
    <t>Tufted carpets</t>
  </si>
  <si>
    <t>TuftedCarpet</t>
  </si>
  <si>
    <t>45-20-15/435 Tufted carpets;</t>
  </si>
  <si>
    <t>Pr_35_57_11_97</t>
  </si>
  <si>
    <t>Wilton carpets</t>
  </si>
  <si>
    <t>WiltonCarpet</t>
  </si>
  <si>
    <t>45-20-15/440 Wilton carpets;</t>
  </si>
  <si>
    <t>Pr_35_57_15</t>
  </si>
  <si>
    <t>Composite surfacing and underlay products</t>
  </si>
  <si>
    <t>CompositeSurfacingUnderlay</t>
  </si>
  <si>
    <t>Pr_35_57_15_40</t>
  </si>
  <si>
    <t>In situ polymer shock absorption layers</t>
  </si>
  <si>
    <t>InSituPolymerShockAbsorptionLayer</t>
  </si>
  <si>
    <t>45-20-20/320 In situ polymer shock absorption layer;</t>
  </si>
  <si>
    <t>Pr_35_57_15_42</t>
  </si>
  <si>
    <t>Interlocking shock absorption panels</t>
  </si>
  <si>
    <t>InterlockingShockAbsorptionPanel</t>
  </si>
  <si>
    <t>45-20-20/310 Interlocking shock absorption panels;</t>
  </si>
  <si>
    <t>Pr_35_57_15_75</t>
  </si>
  <si>
    <t>Sand enveloped shock absorption layers</t>
  </si>
  <si>
    <t>SandEnvelopedShockAbsorptionLayer</t>
  </si>
  <si>
    <t>45-20-20/330 Sand envelope shock absorption layer;</t>
  </si>
  <si>
    <t>Pr_35_57_15_80</t>
  </si>
  <si>
    <t>Sheet format shock absorption layers</t>
  </si>
  <si>
    <t>SheetFormatShockAbsorptionLayer</t>
  </si>
  <si>
    <t>45-20-20/315 Sheet format shock absorption layer;</t>
  </si>
  <si>
    <t>Pr_35_57_22</t>
  </si>
  <si>
    <t>Decorative papers and roll coverings</t>
  </si>
  <si>
    <t>DecorativePaperRollCovering</t>
  </si>
  <si>
    <t>Pr_35_57_22_08</t>
  </si>
  <si>
    <t>Wallcovering borders</t>
  </si>
  <si>
    <t>WallcoveringBorder</t>
  </si>
  <si>
    <t>45-25-25/410 Borders;</t>
  </si>
  <si>
    <t>Pr_35_57_22_15</t>
  </si>
  <si>
    <t>Cork roll coverings</t>
  </si>
  <si>
    <t>CorkRollCovering</t>
  </si>
  <si>
    <t>45-25-25/335 Cork roll coverings;</t>
  </si>
  <si>
    <t>Pr_35_57_22_21</t>
  </si>
  <si>
    <t>Decorative laminated papers</t>
  </si>
  <si>
    <t>DecorativeLaminatedPaper</t>
  </si>
  <si>
    <t>Pr_35_57_22_38</t>
  </si>
  <si>
    <t>Heavy-duty roll coverings</t>
  </si>
  <si>
    <t>HeavyDutyRollCovering</t>
  </si>
  <si>
    <t>45-25-25/340 Heavy duty roll coverings;</t>
  </si>
  <si>
    <t>Pr_35_57_22_42</t>
  </si>
  <si>
    <t>Ingrain roll coverings</t>
  </si>
  <si>
    <t>IngrainRollCovering</t>
  </si>
  <si>
    <t>45-25-25/345 Ingrain roll coverings;</t>
  </si>
  <si>
    <t>Pr_35_57_22_46</t>
  </si>
  <si>
    <t>Linen-backed lining papers</t>
  </si>
  <si>
    <t>LinenBackedLiningPaper</t>
  </si>
  <si>
    <t>45-25-25/315 Linen backed lining papers;</t>
  </si>
  <si>
    <t>Pr_35_57_22_48</t>
  </si>
  <si>
    <t>Lining papers</t>
  </si>
  <si>
    <t>LiningPaper</t>
  </si>
  <si>
    <t>45-25-25/320 Lining papers;</t>
  </si>
  <si>
    <t>Pr_35_57_22_51</t>
  </si>
  <si>
    <t>Metal foil roll coverings</t>
  </si>
  <si>
    <t>MetalFoilRollCovering</t>
  </si>
  <si>
    <t>45-25-25/350 Metal foil roll coverings;</t>
  </si>
  <si>
    <t>Pr_35_57_22_52</t>
  </si>
  <si>
    <t>Metallic effect roll coverings</t>
  </si>
  <si>
    <t>MetallicEffectRollCovering</t>
  </si>
  <si>
    <t>45-25-25/355 Metallic effect roll coverings;</t>
  </si>
  <si>
    <t>Pr_35_57_22_53</t>
  </si>
  <si>
    <t>Metallized roll coverings</t>
  </si>
  <si>
    <t>MetallizedRollCovering</t>
  </si>
  <si>
    <t>45-25-25/360 Metallized roll coverings;</t>
  </si>
  <si>
    <t>Pr_35_57_22_54</t>
  </si>
  <si>
    <t>Mural roll coverings</t>
  </si>
  <si>
    <t>MuralRollCovering</t>
  </si>
  <si>
    <t>45-25-25/365 Mural roll coverings;</t>
  </si>
  <si>
    <t>Pr_35_57_22_58</t>
  </si>
  <si>
    <t>Non-woven lining papers</t>
  </si>
  <si>
    <t>NonWovenLiningPaper</t>
  </si>
  <si>
    <t>45-25-25/310 Non-woven linings;</t>
  </si>
  <si>
    <t>Pr_35_57_22_60</t>
  </si>
  <si>
    <t>Paper roll coverings</t>
  </si>
  <si>
    <t>PaperRollCovering</t>
  </si>
  <si>
    <t>45-25-25/390 Paper roll coverings;</t>
  </si>
  <si>
    <t>Pr_35_57_22_72</t>
  </si>
  <si>
    <t>Relief roll coverings</t>
  </si>
  <si>
    <t>ReliefRollCovering</t>
  </si>
  <si>
    <t>45-25-25/370 Relief roll coverings;</t>
  </si>
  <si>
    <t>Pr_35_57_22_88</t>
  </si>
  <si>
    <t>Textile roll coverings</t>
  </si>
  <si>
    <t>TextileRollCovering</t>
  </si>
  <si>
    <t>45-25-25/375 Textile roll coverings;</t>
  </si>
  <si>
    <t>Pr_35_57_22_90</t>
  </si>
  <si>
    <t>Textured effect roll coverings</t>
  </si>
  <si>
    <t>TexturedEffectRollCovering</t>
  </si>
  <si>
    <t>45-25-25/380 Textured effect roll coverings;</t>
  </si>
  <si>
    <t>Pr_35_57_22_95</t>
  </si>
  <si>
    <t>Vinyl roll coverings</t>
  </si>
  <si>
    <t>VinylRollCovering</t>
  </si>
  <si>
    <t>45-25-25/385 Vinyl roll coverings;</t>
  </si>
  <si>
    <t>Pr_35_57_71</t>
  </si>
  <si>
    <t>Resilient floor coverings</t>
  </si>
  <si>
    <t>ResilientFloorCovering</t>
  </si>
  <si>
    <t>Pr_35_57_71_02</t>
  </si>
  <si>
    <t>Agglomerated composition cork tiles</t>
  </si>
  <si>
    <t>AgglomeratedCompositionCorkTile</t>
  </si>
  <si>
    <t>45-20-70/410 Cork tiles – agglomerated composition;</t>
  </si>
  <si>
    <t>Pr_35_57_71_04</t>
  </si>
  <si>
    <t>Agglomerated composition cork tiles with polyvinyl chloride (PVC) wearing layer</t>
  </si>
  <si>
    <t>AgglomeratedCompositionCorkTileWithPolyvinylChloridePvcWearingLayer</t>
  </si>
  <si>
    <t>45-20-70/415 Cork tiles – agglomerated composition with PVC wearing layer;</t>
  </si>
  <si>
    <t>Pr_35_57_71_12</t>
  </si>
  <si>
    <t>Composite sheets</t>
  </si>
  <si>
    <t>CompositeSheet</t>
  </si>
  <si>
    <t>Pr_35_57_71_13</t>
  </si>
  <si>
    <t>Composite rubber tiles</t>
  </si>
  <si>
    <t>CompositeRubberTile</t>
  </si>
  <si>
    <t>45-20-70/455 Rubber tiles – composite;</t>
  </si>
  <si>
    <t>Pr_35_57_71_14</t>
  </si>
  <si>
    <t>Composite tiles</t>
  </si>
  <si>
    <t>CompositeTile</t>
  </si>
  <si>
    <t>Pr_35_57_71_15</t>
  </si>
  <si>
    <t>Cork linoleum (cork carpet) sheets</t>
  </si>
  <si>
    <t>CorkLinoleumCorkCarpetSheet</t>
  </si>
  <si>
    <t>45-20-70/310 Cork linoleum (cork carpet) sheet;</t>
  </si>
  <si>
    <t>Pr_35_57_71_17</t>
  </si>
  <si>
    <t>Cork-backed linoleum sheets</t>
  </si>
  <si>
    <t>CorkBackedLinoleumSheet</t>
  </si>
  <si>
    <t>45-20-70/325 Linoleum sheet on cork backing;</t>
  </si>
  <si>
    <t>Pr_35_57_71_19</t>
  </si>
  <si>
    <t>Cork-backed polyvinyl chloride (PVC) sheets</t>
  </si>
  <si>
    <t>CorkBackedPolyvinylChloridePvcSheet</t>
  </si>
  <si>
    <t>45-20-70/340 PVC sheet on cork-based backing;</t>
  </si>
  <si>
    <t>Pr_35_57_71_20</t>
  </si>
  <si>
    <t>Cork-backed polyvinyl chloride (PVC) tiles</t>
  </si>
  <si>
    <t>CorkBackedPolyvinylChloridePvcTile</t>
  </si>
  <si>
    <t>45-20-70/435 PVC tiles on cork-based backing;</t>
  </si>
  <si>
    <t>Pr_35_57_71_22</t>
  </si>
  <si>
    <t>Cork sheets</t>
  </si>
  <si>
    <t>CorkSheet</t>
  </si>
  <si>
    <t>Pr_35_57_71_23</t>
  </si>
  <si>
    <t>Cork tiles</t>
  </si>
  <si>
    <t>CorkTile</t>
  </si>
  <si>
    <t>Pr_35_57_71_25</t>
  </si>
  <si>
    <t>Ethylene propylene diene monomer (EPDM) rubber tiles</t>
  </si>
  <si>
    <t>EthylenePropyleneDieneMonomerEpdmRubberTile</t>
  </si>
  <si>
    <t>45-20-70/417 Ethylene propylene diene monomer (EPDM) rubber tiles;</t>
  </si>
  <si>
    <t>Pr_35_57_71_26</t>
  </si>
  <si>
    <t>Expanded (cushioned) polyvinyl chloride (PVC) sheets</t>
  </si>
  <si>
    <t>ExpandedCushionedPolyvinylChloridePvcSheet</t>
  </si>
  <si>
    <t>45-20-70/315 Expanded (cushioned) PVC sheet;</t>
  </si>
  <si>
    <t>Pr_35_57_71_27</t>
  </si>
  <si>
    <t>Expanded (cushioned) polyvinyl chloride (PVC) tiles</t>
  </si>
  <si>
    <t>ExpandedCushionedPolyvinylChloridePvcTile</t>
  </si>
  <si>
    <t>45-20-70/420 Expanded (cushioned) PVC tiles;</t>
  </si>
  <si>
    <t>Pr_35_57_71_28</t>
  </si>
  <si>
    <t>Filled fibrous-backed polyvinyl chloride (PVC) sheets</t>
  </si>
  <si>
    <t>FilledFibrouBackedPolyvinylChloridePvcSheet</t>
  </si>
  <si>
    <t>45-20-70/345 PVC sheet on filled fibrous backing;</t>
  </si>
  <si>
    <t>Pr_35_57_71_30</t>
  </si>
  <si>
    <t>Floor surface coating resins</t>
  </si>
  <si>
    <t>FloorSurfaceCoatingResin</t>
  </si>
  <si>
    <t>45-55-70/335 Floor coating resin;</t>
  </si>
  <si>
    <t>Pr_35_57_71_31</t>
  </si>
  <si>
    <t>Foam-backed linoleum sheets</t>
  </si>
  <si>
    <t>FoamBackedLinoleumSheet</t>
  </si>
  <si>
    <t>45-20-70/330 Linoleum sheet on foam backing;</t>
  </si>
  <si>
    <t>Pr_35_57_71_32</t>
  </si>
  <si>
    <t>Foam-backed polyvinyl chloride (PVC) sheets</t>
  </si>
  <si>
    <t>FoamBackedPolyvinylChlorideSheet</t>
  </si>
  <si>
    <t>45-20-70/355 PVC sheet on PVC foam backing;</t>
  </si>
  <si>
    <t>Pr_35_57_71_33</t>
  </si>
  <si>
    <t>Foam-backed polyvinyl chloride (PVC) tiles</t>
  </si>
  <si>
    <t>FoamBackedPolyvinylChlorideTile</t>
  </si>
  <si>
    <t>45-20-70/445 PVC tiles on PVC foam backing;</t>
  </si>
  <si>
    <t>Pr_35_57_71_34</t>
  </si>
  <si>
    <t>Foam-backed smooth rubber sheets</t>
  </si>
  <si>
    <t>FoamBackedSmoothRubberSheet</t>
  </si>
  <si>
    <t>45-20-70/385 Rubber sheet – smooth with foam backing;</t>
  </si>
  <si>
    <t>Pr_35_57_71_35</t>
  </si>
  <si>
    <t>Granular rubber sheets</t>
  </si>
  <si>
    <t>GranularRubberSheet</t>
  </si>
  <si>
    <t>45-20-70/370 Rubber sheet – granular;</t>
  </si>
  <si>
    <t>Pr_35_57_71_36</t>
  </si>
  <si>
    <t>Granular rubber tiles</t>
  </si>
  <si>
    <t>GranularRubberTile</t>
  </si>
  <si>
    <t>45-20-70/460 Rubber tiles – granular;</t>
  </si>
  <si>
    <t>Pr_35_57_71_37</t>
  </si>
  <si>
    <t>Hammered rubber tiles</t>
  </si>
  <si>
    <t>HammeredRubberTile</t>
  </si>
  <si>
    <t>45-20-70/465 Rubber tiles – hammered;</t>
  </si>
  <si>
    <t>Pr_35_57_71_41</t>
  </si>
  <si>
    <t>Interlocking laminate floor tiles</t>
  </si>
  <si>
    <t>InterlockingLaminateFloorTile</t>
  </si>
  <si>
    <t>45-20-70/432 PVC and resilient laminate strips and tiles;</t>
  </si>
  <si>
    <t>Pr_35_57_71_43</t>
  </si>
  <si>
    <t>Jute or polyester felt-backed polyvinyl chloride (PVC) sheets</t>
  </si>
  <si>
    <t>JutePolyesterFeltBackedPolyvinylChloridePvcSheet</t>
  </si>
  <si>
    <t>45-20-70/350 PVC sheet on jute or polyester felt backing;</t>
  </si>
  <si>
    <t>Pr_35_57_71_44</t>
  </si>
  <si>
    <t>Jute or polyester felt-backed polyvinyl chloride (PVC) tiles</t>
  </si>
  <si>
    <t>JutePolyesterFeltBackedPolyvinylChloridePvcTile</t>
  </si>
  <si>
    <t>45-20-70/440 PVC tiles on jute or polyester felt backing;</t>
  </si>
  <si>
    <t>Pr_35_57_71_46</t>
  </si>
  <si>
    <t>Linoleum sheets</t>
  </si>
  <si>
    <t>LinoleumSheet</t>
  </si>
  <si>
    <t>45-20-70/320 Linoleum sheet;</t>
  </si>
  <si>
    <t>Pr_35_57_71_47</t>
  </si>
  <si>
    <t>Linoleum composite laminate strips and boards</t>
  </si>
  <si>
    <t>LinoleumCompositeLaminateStripBoard</t>
  </si>
  <si>
    <t>45-20-70/427 Linoleum composite laminate strips and tiles;</t>
  </si>
  <si>
    <t>Pr_35_57_71_49</t>
  </si>
  <si>
    <t>Linoleum tiles</t>
  </si>
  <si>
    <t>LinoleumTile</t>
  </si>
  <si>
    <t>45-20-70/425 Linoleum tiles;</t>
  </si>
  <si>
    <t>Pr_35_57_71_53</t>
  </si>
  <si>
    <t>Modular multilayer floor tiles</t>
  </si>
  <si>
    <t>ModularMultilayerFloorTile</t>
  </si>
  <si>
    <t>Pr_35_57_71_60</t>
  </si>
  <si>
    <t>Particle-based enhanced wet area polyvinyl chloride (PVC) sheets</t>
  </si>
  <si>
    <t>ParticleBasedEnhancedWetAreaPolyvinylChloridePvcSheet</t>
  </si>
  <si>
    <t>45-20-70/365 PVC sheet with particle based enhanced slip resistance – for special wet areas;</t>
  </si>
  <si>
    <t>Pr_35_57_71_61</t>
  </si>
  <si>
    <t>Particle-based enhanced slip-resistant polyvinyl chloride (PVC) sheets</t>
  </si>
  <si>
    <t>ParticleBasedEnhancedSlipResistantPolyvinylChlorideSheet</t>
  </si>
  <si>
    <t>45-20-70/360 PVC sheet with particle based enhanced slip resistance;</t>
  </si>
  <si>
    <t>Pr_35_57_71_62</t>
  </si>
  <si>
    <t>Particle-based enhanced slip-resistant polyvinyl chloride (PVC) tiles</t>
  </si>
  <si>
    <t>ParticleBasedEnhancedSlipResistantPolyvinylChlorideTile</t>
  </si>
  <si>
    <t>45-20-70/450 PVC tiles with particle based enhanced slip resistance;</t>
  </si>
  <si>
    <t>Pr_35_57_71_67</t>
  </si>
  <si>
    <t>Polyvinyl chloride (PVC) sheets</t>
  </si>
  <si>
    <t>PolyvinylChloridePvcSheet</t>
  </si>
  <si>
    <t>45-20-70/335 PVC sheet;</t>
  </si>
  <si>
    <t>Pr_35_57_71_68</t>
  </si>
  <si>
    <t>Polyvinyl chloride (PVC) tiles</t>
  </si>
  <si>
    <t>PolyvinylChloridePvcTile</t>
  </si>
  <si>
    <t>45-20-70/430 PVC tiles;</t>
  </si>
  <si>
    <t>Pr_35_57_71_72</t>
  </si>
  <si>
    <t>Relief rubber sheets</t>
  </si>
  <si>
    <t>ReliefRubberSheet</t>
  </si>
  <si>
    <t>45-20-70/375 Rubber sheet – relief;</t>
  </si>
  <si>
    <t>Pr_35_57_71_73</t>
  </si>
  <si>
    <t>Relief rubber tiles</t>
  </si>
  <si>
    <t>ReliefRubberTile</t>
  </si>
  <si>
    <t>45-20-70/470 Rubber tiles – relief;</t>
  </si>
  <si>
    <t>Pr_35_57_71_74</t>
  </si>
  <si>
    <t>Rubber mats and sheets</t>
  </si>
  <si>
    <t>RubberMatSheet</t>
  </si>
  <si>
    <t>45-20-70/367 Rubber mat and sheet;</t>
  </si>
  <si>
    <t>Pr_35_57_71_75</t>
  </si>
  <si>
    <t>Rubber tiles</t>
  </si>
  <si>
    <t>RubberTile</t>
  </si>
  <si>
    <t>45-20-70/452 Rubber tiles;</t>
  </si>
  <si>
    <t>Pr_35_57_71_76</t>
  </si>
  <si>
    <t>Semi-flexible polyvinyl chloride (PVC) tiles</t>
  </si>
  <si>
    <t>SemiFlexiblePolyvinylChloridePvcTile</t>
  </si>
  <si>
    <t>45-20-70/480 Semi-flexible PVC tiles;</t>
  </si>
  <si>
    <t>Pr_35_57_71_80</t>
  </si>
  <si>
    <t>Smooth rubber sheets</t>
  </si>
  <si>
    <t>SmoothRubberSheet</t>
  </si>
  <si>
    <t>45-20-70/380 Rubber sheet – smooth;</t>
  </si>
  <si>
    <t>Pr_35_57_71_84</t>
  </si>
  <si>
    <t>Smooth rubber tiles</t>
  </si>
  <si>
    <t>SmoothRubberTile</t>
  </si>
  <si>
    <t>45-20-70/475 Rubber tiles – smooth;</t>
  </si>
  <si>
    <t>Pr_35_57_71_86</t>
  </si>
  <si>
    <t>Solid rubber sheets</t>
  </si>
  <si>
    <t>SolidRubberSheet</t>
  </si>
  <si>
    <t>45-20-70/390 Rubber sheet – solid;</t>
  </si>
  <si>
    <t>Pr_35_57_71_87</t>
  </si>
  <si>
    <t>Stabilizing underlays</t>
  </si>
  <si>
    <t>StabilizingUnderlay</t>
  </si>
  <si>
    <t>45-20-70/302 Stabilizing underlays;</t>
  </si>
  <si>
    <t>Pr_35_57_71_88</t>
  </si>
  <si>
    <t>Stone plastic composite (SPC) strips and boards</t>
  </si>
  <si>
    <t>StonePlasticCompositeStripBoard</t>
  </si>
  <si>
    <t>Pr_35_57_71_90</t>
  </si>
  <si>
    <t>Synthetic thermoplastic polymer sheets</t>
  </si>
  <si>
    <t>SyntheticThermoplasticPolymerSheet</t>
  </si>
  <si>
    <t>45-20-70/395 Synthetic thermoplastic polymers sheet;</t>
  </si>
  <si>
    <t>Pr_35_57_71_91</t>
  </si>
  <si>
    <t>Synthetic thermoplastic polymer tiles</t>
  </si>
  <si>
    <t>SyntheticThermoplasticPolymerTile</t>
  </si>
  <si>
    <t>45-20-70/485 Synthetic thermoplastic polymer tiles;</t>
  </si>
  <si>
    <t>Pr_35_57_88</t>
  </si>
  <si>
    <t>Textiles</t>
  </si>
  <si>
    <t>Textile</t>
  </si>
  <si>
    <t>Pr_35_57_88_02</t>
  </si>
  <si>
    <t>Acoustic textiles</t>
  </si>
  <si>
    <t>AcousticTextile</t>
  </si>
  <si>
    <t>Pr_35_57_88_16</t>
  </si>
  <si>
    <t>Cotton textiles</t>
  </si>
  <si>
    <t>CottonTextile</t>
  </si>
  <si>
    <t>Pr_35_57_88_46</t>
  </si>
  <si>
    <t>Linen textiles</t>
  </si>
  <si>
    <t>LinenTextile</t>
  </si>
  <si>
    <t>Pr_35_57_88_97</t>
  </si>
  <si>
    <t>Woollen textiles</t>
  </si>
  <si>
    <t>WoollenTextile</t>
  </si>
  <si>
    <t>Pr_35_57_88_98</t>
  </si>
  <si>
    <t>Wool-nylon textiles</t>
  </si>
  <si>
    <t>WoolNylonTextile</t>
  </si>
  <si>
    <t>Pr_35_90</t>
  </si>
  <si>
    <t>Trim products</t>
  </si>
  <si>
    <t>Trim</t>
  </si>
  <si>
    <t>AR;BR;ST;HW;CL</t>
  </si>
  <si>
    <t>Pr_35_90_07</t>
  </si>
  <si>
    <t>Beads, stops and fillets</t>
  </si>
  <si>
    <t>BeadStopFillet</t>
  </si>
  <si>
    <t>Pr_35_90_07_04</t>
  </si>
  <si>
    <t>Angle fillets</t>
  </si>
  <si>
    <t>AngleFillet</t>
  </si>
  <si>
    <t>45-75-05/310 Angle fillets;</t>
  </si>
  <si>
    <t>Pr_35_90_07_08</t>
  </si>
  <si>
    <t>Bitumen-impregnated fibreboard fillets</t>
  </si>
  <si>
    <t>BitumenImpregnatedFibreboardFillet</t>
  </si>
  <si>
    <t>45-75-05/320 Bitumen impregnated fibreboard fillets;</t>
  </si>
  <si>
    <t>Pr_35_90_07_15</t>
  </si>
  <si>
    <t>Copper cames</t>
  </si>
  <si>
    <t>CopperCame</t>
  </si>
  <si>
    <t>Pr_35_90_07_24</t>
  </si>
  <si>
    <t>Dry lining beads</t>
  </si>
  <si>
    <t>DryLiningBead</t>
  </si>
  <si>
    <t>45-75-05/330 Dry lining beads;</t>
  </si>
  <si>
    <t>Pr_35_90_07_33</t>
  </si>
  <si>
    <t>Glazing beads</t>
  </si>
  <si>
    <t>GlazingBead</t>
  </si>
  <si>
    <t>45-65-40/390 Glazing beads;</t>
  </si>
  <si>
    <t>Pr_35_90_07_47</t>
  </si>
  <si>
    <t>Lead cames</t>
  </si>
  <si>
    <t>LeadCame</t>
  </si>
  <si>
    <t>Pr_35_90_07_63</t>
  </si>
  <si>
    <t>Plaster beads</t>
  </si>
  <si>
    <t>PlasterBead</t>
  </si>
  <si>
    <t>45-75-05/340 Plaster beads;</t>
  </si>
  <si>
    <t>Pr_35_90_07_72</t>
  </si>
  <si>
    <t>Render beads</t>
  </si>
  <si>
    <t>RenderBead</t>
  </si>
  <si>
    <t>45-75-05/350 Render beads;</t>
  </si>
  <si>
    <t>Pr_35_90_07_73</t>
  </si>
  <si>
    <t>Render stops</t>
  </si>
  <si>
    <t>RenderStop</t>
  </si>
  <si>
    <t>Pr_35_90_07_88</t>
  </si>
  <si>
    <t>Thin-coat plaster beads</t>
  </si>
  <si>
    <t>ThinCoatPlasterBead</t>
  </si>
  <si>
    <t>45-75-05/360 Thin coat plaster beads;</t>
  </si>
  <si>
    <t>Pr_35_90_07_89</t>
  </si>
  <si>
    <t>Timber fillets</t>
  </si>
  <si>
    <t>TimberFillet</t>
  </si>
  <si>
    <t>45-60-90/385 Timber fillets;</t>
  </si>
  <si>
    <t>Pr_35_90_09</t>
  </si>
  <si>
    <t>Bridge expansion joints</t>
  </si>
  <si>
    <t>BridgeExpansionJoint</t>
  </si>
  <si>
    <t>Pr_35_90_09_11</t>
  </si>
  <si>
    <t>Cantilever expansion comb or tooth joints</t>
  </si>
  <si>
    <t>CantileverExpansionCombToothJoint</t>
  </si>
  <si>
    <t>45-75-07/325 Cantilever expansion comb or tooth joints;</t>
  </si>
  <si>
    <t>Pr_35_90_09_27</t>
  </si>
  <si>
    <t>Elastomeric expansion joint in metal runners</t>
  </si>
  <si>
    <t>ElastomericExpansionJointInMetalRunner</t>
  </si>
  <si>
    <t>45-75-07/335 Elastomeric expansion joint in metal runners;</t>
  </si>
  <si>
    <t>Pr_35_90_09_28</t>
  </si>
  <si>
    <t>Elastomeric pads</t>
  </si>
  <si>
    <t>ElastomericPad</t>
  </si>
  <si>
    <t>45-75-28/305 Elastomeric Pad;</t>
  </si>
  <si>
    <t>Pr_35_90_09_71</t>
  </si>
  <si>
    <t>Reinforced elastomeric expansion joints</t>
  </si>
  <si>
    <t>ReinforcedElastomericExpansionJoint</t>
  </si>
  <si>
    <t>45-75-07/330 Reinforced elastomeric expansion joint;</t>
  </si>
  <si>
    <t>Pr_35_90_09_85</t>
  </si>
  <si>
    <t>Supported expansion joints</t>
  </si>
  <si>
    <t>SupportedExpansionJoint</t>
  </si>
  <si>
    <t>45-75-07/340 Supported expansion joint;</t>
  </si>
  <si>
    <t>Pr_35_90_15</t>
  </si>
  <si>
    <t xml:space="preserve">Concrete construction joint accessories </t>
  </si>
  <si>
    <t>ConcreteConstructionJointAccessory</t>
  </si>
  <si>
    <t>Pr_35_90_15_04</t>
  </si>
  <si>
    <t>Armoured joints</t>
  </si>
  <si>
    <t>ArmouredJoint</t>
  </si>
  <si>
    <t>45-75-42/450 Armoured joints;</t>
  </si>
  <si>
    <t>Pr_35_90_15_08</t>
  </si>
  <si>
    <t>Bottom-of-slab plastics crack inducers</t>
  </si>
  <si>
    <t>BottomOfSlabPlasticCrackInducer</t>
  </si>
  <si>
    <t>45-75-42/320 Bottom-of-slab plastics crack inducer;</t>
  </si>
  <si>
    <t>Pr_35_90_15_11</t>
  </si>
  <si>
    <t>Carbon steel arris armourings</t>
  </si>
  <si>
    <t>CarbonSteelArriArmouring</t>
  </si>
  <si>
    <t>45-75-42/310 Carbon steel arris armouring;</t>
  </si>
  <si>
    <t>Pr_35_90_15_12</t>
  </si>
  <si>
    <t>Carbon steel shear load connectors</t>
  </si>
  <si>
    <t>CarbonSteelShearLoadConnector</t>
  </si>
  <si>
    <t>45-75-42/390 Carbon steel shear load connector;</t>
  </si>
  <si>
    <t>Pr_35_90_15_13</t>
  </si>
  <si>
    <t>Carbon steel strip crack inducers</t>
  </si>
  <si>
    <t>CarbonSteelStripCrackInducer</t>
  </si>
  <si>
    <t>45-75-42/325 Carbon steel strip crack inducer;</t>
  </si>
  <si>
    <t>Pr_35_90_15_14</t>
  </si>
  <si>
    <t>Centrally placed rubber flexible waterstops</t>
  </si>
  <si>
    <t>CentrallyPlacedRubberFlexibleWaterstop</t>
  </si>
  <si>
    <t>45-75-42/355 Centrally placed, rubber, flexible waterstop;</t>
  </si>
  <si>
    <t>Pr_35_90_15_15</t>
  </si>
  <si>
    <t>Centrally placed polyvinyl chloride (PVC) elastomer flexible waterstops</t>
  </si>
  <si>
    <t>CentrallyPlacedPolyvinylChlorideElastomerFlexibleWaterstop</t>
  </si>
  <si>
    <t>45-75-42/360 Centrally-placed, PVC elastomer, flexible waterstop;</t>
  </si>
  <si>
    <t>Pr_35_90_15_16</t>
  </si>
  <si>
    <t>Centrally placed unplasticized polyvinyl chloride (PVC-U) flexible waterstops</t>
  </si>
  <si>
    <t>CentrallyPlacedUnplasticizedPolyvinylChlorideFlexibleWaterstop</t>
  </si>
  <si>
    <t>45-75-42/350 Centrally placed, PVC-U, flexible waterstop;</t>
  </si>
  <si>
    <t>Pr_35_90_15_19</t>
  </si>
  <si>
    <t>Coated metal waterstops</t>
  </si>
  <si>
    <t>CoatedMetalWaterstop</t>
  </si>
  <si>
    <t>45-75-42/382 Coated metal waterstop;</t>
  </si>
  <si>
    <t>Pr_35_90_15_37</t>
  </si>
  <si>
    <t>Headed stud shear connectors</t>
  </si>
  <si>
    <t>HeadedStudShearConnector</t>
  </si>
  <si>
    <t>45-75-42/385 Headed stud shear connectors;</t>
  </si>
  <si>
    <t>Pr_35_90_15_42</t>
  </si>
  <si>
    <t>Injectable hose waterstops</t>
  </si>
  <si>
    <t>InjectableHoseWaterstop</t>
  </si>
  <si>
    <t>45-75-42/365 Injectable hose waterstop;</t>
  </si>
  <si>
    <t>Pr_35_90_15_48</t>
  </si>
  <si>
    <t>Loop connectors</t>
  </si>
  <si>
    <t>LoopConnector</t>
  </si>
  <si>
    <t>45-75-42/460 Loop connectors;</t>
  </si>
  <si>
    <t>Pr_35_90_15_63</t>
  </si>
  <si>
    <t>Plastics strip crack inducers</t>
  </si>
  <si>
    <t>PlasticStripCrackInducer</t>
  </si>
  <si>
    <t>45-75-42/330 Plastics strip crack inducer;</t>
  </si>
  <si>
    <t>Pr_35_90_15_72</t>
  </si>
  <si>
    <t>Rubber flexible waterstops</t>
  </si>
  <si>
    <t>RubberFlexibleWaterstop</t>
  </si>
  <si>
    <t>45-75-42/377 Surface mounted rubber flexible waterstops;</t>
  </si>
  <si>
    <t>Pr_35_90_15_74</t>
  </si>
  <si>
    <t>Rubber hydrophilic waterstops</t>
  </si>
  <si>
    <t>RubberHydrophilicWaterstop</t>
  </si>
  <si>
    <t>45-75-42/370 Rubber hydrophilic waterstop;</t>
  </si>
  <si>
    <t>Pr_35_90_15_77</t>
  </si>
  <si>
    <t>Shrinkage tube crack inducers</t>
  </si>
  <si>
    <t>ShrinkageTubeCrackInducer</t>
  </si>
  <si>
    <t>45-75-42/335 Shrinkage tube crack inducer;</t>
  </si>
  <si>
    <t>Pr_35_90_15_82</t>
  </si>
  <si>
    <t>Stainless steel arris armourings</t>
  </si>
  <si>
    <t>StainlessSteelArriArmouring</t>
  </si>
  <si>
    <t>45-75-42/315 Stainless steel arris armouring;</t>
  </si>
  <si>
    <t>Pr_35_90_15_83</t>
  </si>
  <si>
    <t>Stainless steel shear load connectors</t>
  </si>
  <si>
    <t>StainlessSteelShearLoadConnector</t>
  </si>
  <si>
    <t>45-75-42/395 Stainless steel shear load connector;</t>
  </si>
  <si>
    <t>Pr_35_90_15_84</t>
  </si>
  <si>
    <t>Stainless steel strip crack inducers</t>
  </si>
  <si>
    <t>StainlessSteelStripCrackInducer</t>
  </si>
  <si>
    <t>45-75-42/340 Stainless steel strip crack inducer;</t>
  </si>
  <si>
    <t>Pr_35_90_15_85</t>
  </si>
  <si>
    <t>Surface-mounted polyvinyl chloride (PVC) flexible waterstops</t>
  </si>
  <si>
    <t>SurfaceMountedPolyvinylChlorideFlexibleWaterstop</t>
  </si>
  <si>
    <t>45-75-42/375 Surface mounted, PVC, flexible waterstop;</t>
  </si>
  <si>
    <t>Pr_35_90_15_86</t>
  </si>
  <si>
    <t>Synthetic elastomer hydrophilic waterstops</t>
  </si>
  <si>
    <t>SyntheticElastomerHydrophilicWaterstop</t>
  </si>
  <si>
    <t>45-75-42/380 Synthetic elastomer hydrophilic waterstop;</t>
  </si>
  <si>
    <t>Pr_35_90_15_88</t>
  </si>
  <si>
    <t>Thermal break shear load connectors</t>
  </si>
  <si>
    <t>ThermalBreakShearLoadConnector</t>
  </si>
  <si>
    <t>45-75-42/397 Thermal break shear load connectors;</t>
  </si>
  <si>
    <t>Pr_35_90_15_89</t>
  </si>
  <si>
    <t>Thermal break connection plates</t>
  </si>
  <si>
    <t>ThermalBreakConnectionPlate</t>
  </si>
  <si>
    <t>45-75-42/399 Thermal break connection plates;</t>
  </si>
  <si>
    <t>Pr_35_90_22</t>
  </si>
  <si>
    <t>Dividing and edge strips</t>
  </si>
  <si>
    <t>DividingEdgeStrip</t>
  </si>
  <si>
    <t>Pr_35_90_22_36</t>
  </si>
  <si>
    <t>Hardwood edgings</t>
  </si>
  <si>
    <t>HardwoodEdging</t>
  </si>
  <si>
    <t>45-60-90/428 Hardwood edging;</t>
  </si>
  <si>
    <t>Pr_35_90_22_51</t>
  </si>
  <si>
    <t>Metal angle edgings</t>
  </si>
  <si>
    <t>MetalAngleEdging</t>
  </si>
  <si>
    <t>45-75-25/350 Metal angle edgings;</t>
  </si>
  <si>
    <t>Pr_35_90_22_52</t>
  </si>
  <si>
    <t>Metal edgings</t>
  </si>
  <si>
    <t>MetalEdging</t>
  </si>
  <si>
    <t>45-75-25/420 Metal edgings;</t>
  </si>
  <si>
    <t>Pr_35_90_22_63</t>
  </si>
  <si>
    <t>Plastics edgings</t>
  </si>
  <si>
    <t>PlasticEdging</t>
  </si>
  <si>
    <t>45-75-25/410 Plastics edgings;</t>
  </si>
  <si>
    <t>Pr_35_90_22_66</t>
  </si>
  <si>
    <t>Preformed tiling strip joints</t>
  </si>
  <si>
    <t>PreformedTilingStripJoint</t>
  </si>
  <si>
    <t>45-75-25/370 Preformed strip joints to tiling;</t>
  </si>
  <si>
    <t>Pr_35_90_22_72</t>
  </si>
  <si>
    <t>Recycled plastics edgings</t>
  </si>
  <si>
    <t>RecycledPlasticEdging</t>
  </si>
  <si>
    <t>Pr_35_90_22_80</t>
  </si>
  <si>
    <t>Softwood edgings</t>
  </si>
  <si>
    <t>SoftwoodEdging</t>
  </si>
  <si>
    <t>45-60-90/446 Softwood edging;</t>
  </si>
  <si>
    <t>Pr_35_90_22_88</t>
  </si>
  <si>
    <t>Timber edgings</t>
  </si>
  <si>
    <t>TimberEdging</t>
  </si>
  <si>
    <t>45-75-25/400 Timber edging;</t>
  </si>
  <si>
    <t>Pr_35_90_27</t>
  </si>
  <si>
    <t>Expansion joints</t>
  </si>
  <si>
    <t>ExpansionJoint</t>
  </si>
  <si>
    <t>Pr_35_90_27_11</t>
  </si>
  <si>
    <t>Chloroprene and aluminium expansion joints</t>
  </si>
  <si>
    <t>ChloropreneAluminiumExpansionJoint</t>
  </si>
  <si>
    <t>Pr_35_90_27_12</t>
  </si>
  <si>
    <t>Chloroprene and copper expansion joints</t>
  </si>
  <si>
    <t>ChloropreneCopperExpansionJoint</t>
  </si>
  <si>
    <t>Pr_35_90_27_13</t>
  </si>
  <si>
    <t>Chloroprene and lead expansion joints</t>
  </si>
  <si>
    <t>ChloropreneLeadExpansionJoint</t>
  </si>
  <si>
    <t>Pr_35_90_27_14</t>
  </si>
  <si>
    <t>Chloroprene and stainless steel expansion joints</t>
  </si>
  <si>
    <t>ChloropreneStainlessSteelExpansionJoint</t>
  </si>
  <si>
    <t>Pr_35_90_27_15</t>
  </si>
  <si>
    <t>Chloroprene and zinc expansion joints</t>
  </si>
  <si>
    <t>ChloropreneZincExpansionJoint</t>
  </si>
  <si>
    <t>Pr_35_90_28</t>
  </si>
  <si>
    <t>External trims and sills</t>
  </si>
  <si>
    <t>ExternalTrimSill</t>
  </si>
  <si>
    <t>Pr_35_90_28_02</t>
  </si>
  <si>
    <t>Aluminium fascias</t>
  </si>
  <si>
    <t>AluminiumFascia</t>
  </si>
  <si>
    <t>Pr_35_90_28_04</t>
  </si>
  <si>
    <t>Anti-climb security devices</t>
  </si>
  <si>
    <t>AntiClimbSecurityDevice</t>
  </si>
  <si>
    <t>45-35-22/410 Anti-climb security devices;</t>
  </si>
  <si>
    <t>Pr_35_90_28_11</t>
  </si>
  <si>
    <t>Carbon steel fascias</t>
  </si>
  <si>
    <t>CarbonSteelFascia</t>
  </si>
  <si>
    <t>Pr_35_90_28_15</t>
  </si>
  <si>
    <t>Cover caps</t>
  </si>
  <si>
    <t>CoverCap</t>
  </si>
  <si>
    <t>45-75-35/310 Cover caps;</t>
  </si>
  <si>
    <t>Pr_35_90_28_23</t>
  </si>
  <si>
    <t>Double-skin glass fibre-reinforced plastics (GRP) components</t>
  </si>
  <si>
    <t>DoubleSkinGlassFibreReinforcedPlasticsComponent</t>
  </si>
  <si>
    <t>Pr_35_90_28_32</t>
  </si>
  <si>
    <t>Glass fibre-reinforced plastics (GRP) facade components</t>
  </si>
  <si>
    <t>GlassFibreReinforcedPlasticsFacadeComponent</t>
  </si>
  <si>
    <t>45-75-30/312 Glass fibre reinforced plastics (GRP) facade components;</t>
  </si>
  <si>
    <t>Pr_35_90_28_33</t>
  </si>
  <si>
    <t>Glass fibre-reinforced plastics (GRP) roof components</t>
  </si>
  <si>
    <t>GlassFibreReinforcedPlasticsRoofComponent</t>
  </si>
  <si>
    <t>45-75-30/317 Glass fibre reinforced plastics (GRP) roof components;</t>
  </si>
  <si>
    <t>Pr_35_90_28_36</t>
  </si>
  <si>
    <t>Hardwood copings</t>
  </si>
  <si>
    <t>HardwoodCoping</t>
  </si>
  <si>
    <t>45-60-90/426 Hardwood copings;</t>
  </si>
  <si>
    <t>Pr_35_90_28_50</t>
  </si>
  <si>
    <t>Membrane standing seam profiles</t>
  </si>
  <si>
    <t>MembraneStandingSeamProfile</t>
  </si>
  <si>
    <t>45-65-50/392 Standing seam profiles for membranes;</t>
  </si>
  <si>
    <t>Pr_35_90_28_51</t>
  </si>
  <si>
    <t>Metal drip trims</t>
  </si>
  <si>
    <t>MetalDripTrim</t>
  </si>
  <si>
    <t>45-75-30/320 Metal drip trims;</t>
  </si>
  <si>
    <t>Pr_35_90_28_52</t>
  </si>
  <si>
    <t>Metal finishing trims</t>
  </si>
  <si>
    <t>MetalFinishingTrim</t>
  </si>
  <si>
    <t>45-75-30/325 Metal finishing trims;</t>
  </si>
  <si>
    <t>Pr_35_90_28_62</t>
  </si>
  <si>
    <t>Plastics and composite material trim boards</t>
  </si>
  <si>
    <t>PlasticCompositeMaterialTrimBoard</t>
  </si>
  <si>
    <t>45-75-30/330 Plastics and composite material trim boards;</t>
  </si>
  <si>
    <t>Pr_35_90_28_64</t>
  </si>
  <si>
    <t>Polyvinyl chloride (PVC) standing seam profiles</t>
  </si>
  <si>
    <t>PolyvinylChloridePvcStandingSeamProfile</t>
  </si>
  <si>
    <t>Pr_35_90_28_72</t>
  </si>
  <si>
    <t>Roof membrane perimeter trims</t>
  </si>
  <si>
    <t>RoofMembranePerimeterTrim</t>
  </si>
  <si>
    <t>45-75-30/345 Roof membrane perimeter trims;</t>
  </si>
  <si>
    <t>Pr_35_90_28_76</t>
  </si>
  <si>
    <t>Single skin ribbed glass</t>
  </si>
  <si>
    <t>SingleSkinRibbedGlass</t>
  </si>
  <si>
    <t>Pr_35_90_28_79</t>
  </si>
  <si>
    <t>Softwood copings</t>
  </si>
  <si>
    <t>SoftwoodCoping</t>
  </si>
  <si>
    <t>Pr_35_90_28_82</t>
  </si>
  <si>
    <t>Stainless steel cappings and copings</t>
  </si>
  <si>
    <t>StainlessSteelCappingCoping</t>
  </si>
  <si>
    <t>Pr_35_90_28_83</t>
  </si>
  <si>
    <t>Stainless steel fascias</t>
  </si>
  <si>
    <t>StainlessSteelFascia</t>
  </si>
  <si>
    <t>Pr_35_90_28_84</t>
  </si>
  <si>
    <t>Stainless steel undersills</t>
  </si>
  <si>
    <t>StainlessSteelUndersill</t>
  </si>
  <si>
    <t>45-75-30/350 Stainless steel undersills;</t>
  </si>
  <si>
    <t>Pr_35_90_28_92</t>
  </si>
  <si>
    <t>Unplasticized polyvinyl chloride (PVC-U) finishing trims</t>
  </si>
  <si>
    <t>UnplasticizedPolyvinylChloridePvcUFinishingTrim</t>
  </si>
  <si>
    <t>45-75-30/340 PVC-U finishing trims;</t>
  </si>
  <si>
    <t>Pr_35_90_28_93</t>
  </si>
  <si>
    <t>Unplasticized polyvinyl chloride (PVC-U) sills</t>
  </si>
  <si>
    <t>UnplasticizedPolyvinylChloridePvcUSill</t>
  </si>
  <si>
    <t>Pr_35_90_28_95</t>
  </si>
  <si>
    <t>Window sill boards</t>
  </si>
  <si>
    <t>WindowSillBoard</t>
  </si>
  <si>
    <t>Pr_35_90_28_96</t>
  </si>
  <si>
    <t>Wood finishing trims</t>
  </si>
  <si>
    <t>WoodFinishingTrim</t>
  </si>
  <si>
    <t>45-75-30/355 Wood finishing trims;</t>
  </si>
  <si>
    <t>Pr_35_90_28_97</t>
  </si>
  <si>
    <t>Wood trim boards</t>
  </si>
  <si>
    <t>WoodTrimBoard</t>
  </si>
  <si>
    <t>45-75-30/360 Wood trim boards;</t>
  </si>
  <si>
    <t>Pr_35_90_30</t>
  </si>
  <si>
    <t>Flashings</t>
  </si>
  <si>
    <t>Flashing</t>
  </si>
  <si>
    <t>Pr_35_90_30_01</t>
  </si>
  <si>
    <t>Aluminium flashings</t>
  </si>
  <si>
    <t>AluminiumFlashing</t>
  </si>
  <si>
    <t>45-75-35/330 Metal flashings;</t>
  </si>
  <si>
    <t>Pr_35_90_30_08</t>
  </si>
  <si>
    <t>Bitumen-based flashings</t>
  </si>
  <si>
    <t>BitumenBasedFlashing</t>
  </si>
  <si>
    <t>45-75-35/340 Bitumen-based flashings;</t>
  </si>
  <si>
    <t>Pr_35_90_30_11</t>
  </si>
  <si>
    <t>Carbon steel flashings</t>
  </si>
  <si>
    <t>CarbonSteelFlashing</t>
  </si>
  <si>
    <t>Pr_35_90_30_15</t>
  </si>
  <si>
    <t>Copper flashings</t>
  </si>
  <si>
    <t>CopperFlashing</t>
  </si>
  <si>
    <t>Pr_35_90_30_18</t>
  </si>
  <si>
    <t>Copper slates</t>
  </si>
  <si>
    <t>CopperSlate</t>
  </si>
  <si>
    <t>45-65-52/335 Copper slates;</t>
  </si>
  <si>
    <t>Pr_35_90_30_33</t>
  </si>
  <si>
    <t>Galvanized steel flashings</t>
  </si>
  <si>
    <t>GalvanizedSteelFlashing</t>
  </si>
  <si>
    <t>Pr_35_90_30_34</t>
  </si>
  <si>
    <t>Glass fibre-reinforced plastics (GRP) flashings</t>
  </si>
  <si>
    <t>GlassFibreReinforcedPlasticsFlashing</t>
  </si>
  <si>
    <t>45-75-35/350 GRP flashings and aprons;</t>
  </si>
  <si>
    <t>Pr_35_90_30_46</t>
  </si>
  <si>
    <t>Lead flashings</t>
  </si>
  <si>
    <t>LeadFlashing</t>
  </si>
  <si>
    <t>Pr_35_90_30_47</t>
  </si>
  <si>
    <t>Lead slates</t>
  </si>
  <si>
    <t>LeadSlate</t>
  </si>
  <si>
    <t>45-65-52/375 Lead slates;</t>
  </si>
  <si>
    <t>Pr_35_90_30_64</t>
  </si>
  <si>
    <t>Polyethylene (PE)-based flashings</t>
  </si>
  <si>
    <t>PolyethyleneBasedFlashing</t>
  </si>
  <si>
    <t>45-75-35/360 Polyethylene-based flashings and aprons;</t>
  </si>
  <si>
    <t>Pr_35_90_30_72</t>
  </si>
  <si>
    <t>Recycled plastics flashings</t>
  </si>
  <si>
    <t>RecycledPlasticsFlashing</t>
  </si>
  <si>
    <t>45-75-35/370 Recycled plastics flashings and aprons;</t>
  </si>
  <si>
    <t>Pr_35_90_30_83</t>
  </si>
  <si>
    <t>Stainless steel flashings</t>
  </si>
  <si>
    <t>StainlessSteelFlashing</t>
  </si>
  <si>
    <t>Pr_35_90_30_99</t>
  </si>
  <si>
    <t>Zinc flashings</t>
  </si>
  <si>
    <t>ZincFlashing</t>
  </si>
  <si>
    <t>Pr_35_90_31</t>
  </si>
  <si>
    <t>Floor and stair trims</t>
  </si>
  <si>
    <t>FloorStairTrim</t>
  </si>
  <si>
    <t>Pr_35_90_31_11</t>
  </si>
  <si>
    <t>Carpet grippers</t>
  </si>
  <si>
    <t>CarpetGripper</t>
  </si>
  <si>
    <t>45-20-15/450 Carpet grippers;</t>
  </si>
  <si>
    <t>Pr_35_90_31_12</t>
  </si>
  <si>
    <t>Carpet gripper strips</t>
  </si>
  <si>
    <t>CarpetGripperStrip</t>
  </si>
  <si>
    <t>45-20-35/315 Carpet gripper strips;</t>
  </si>
  <si>
    <t>Pr_35_90_31_26</t>
  </si>
  <si>
    <t>Flexible polyvinyl chloride (PVC) stair nosings</t>
  </si>
  <si>
    <t>FlexiblePolyvinylChloridePvcStairNosing</t>
  </si>
  <si>
    <t>45-20-35/385 Flexible PVC stair nosings;</t>
  </si>
  <si>
    <t>Pr_35_90_31_27</t>
  </si>
  <si>
    <t>Flexible stair coverings</t>
  </si>
  <si>
    <t>FlexibleStairCovering</t>
  </si>
  <si>
    <t>45-20-35/400 Stair covering components;</t>
  </si>
  <si>
    <t>Pr_35_90_31_28</t>
  </si>
  <si>
    <t>Floor construction joint trims</t>
  </si>
  <si>
    <t>FloorConstructionJointTrim</t>
  </si>
  <si>
    <t>45-20-35/320 Construction joint trims;</t>
  </si>
  <si>
    <t>Pr_35_90_31_29</t>
  </si>
  <si>
    <t>Floor cover strips</t>
  </si>
  <si>
    <t>FloorCoverStrip</t>
  </si>
  <si>
    <t>45-20-35/325 Cover strips;</t>
  </si>
  <si>
    <t>Pr_35_90_31_30</t>
  </si>
  <si>
    <t>Floor dividing strips</t>
  </si>
  <si>
    <t>FloorDividingStrip</t>
  </si>
  <si>
    <t>45-20-35/330 Dividing strips;</t>
  </si>
  <si>
    <t>Pr_35_90_31_31</t>
  </si>
  <si>
    <t>Floor edge trims</t>
  </si>
  <si>
    <t>FloorEdgeTrim</t>
  </si>
  <si>
    <t>45-20-35/340 Floor edge trims;</t>
  </si>
  <si>
    <t>Pr_35_90_31_32</t>
  </si>
  <si>
    <t>Floor edging strips</t>
  </si>
  <si>
    <t>FloorEdgingStrip</t>
  </si>
  <si>
    <t>45-20-35/335 Edging strips;</t>
  </si>
  <si>
    <t>Pr_35_90_31_33</t>
  </si>
  <si>
    <t>Floor threshold strips</t>
  </si>
  <si>
    <t>FloorThresholdStrip</t>
  </si>
  <si>
    <t>45-20-35/355 Threshold strips;</t>
  </si>
  <si>
    <t>Pr_35_90_31_36</t>
  </si>
  <si>
    <t>Hardwood floor threshold strips</t>
  </si>
  <si>
    <t>HardwoodFloorThresholdStrip</t>
  </si>
  <si>
    <t>45-20-35/360 Wood threshold strips;</t>
  </si>
  <si>
    <t>Pr_35_90_31_37</t>
  </si>
  <si>
    <t>Hardwood stair trims</t>
  </si>
  <si>
    <t>HardwoodStairTrim</t>
  </si>
  <si>
    <t>45-20-35/415 Wood stair trims;</t>
  </si>
  <si>
    <t>Pr_35_90_31_50</t>
  </si>
  <si>
    <t>Mat well frames</t>
  </si>
  <si>
    <t>MatWellFrame</t>
  </si>
  <si>
    <t>45-20-35/345 Mat well frames;</t>
  </si>
  <si>
    <t>Pr_35_90_31_58</t>
  </si>
  <si>
    <t>One-part floor transition strips</t>
  </si>
  <si>
    <t>OnePartFloorTransitionStrip</t>
  </si>
  <si>
    <t>45-20-35/370 One part transition strips;</t>
  </si>
  <si>
    <t>Pr_35_90_31_66</t>
  </si>
  <si>
    <t>Preformed strip joints to screeds</t>
  </si>
  <si>
    <t>PreformedStripJointToScreed</t>
  </si>
  <si>
    <t>45-75-25/340 Preformed strip joints to screeds;</t>
  </si>
  <si>
    <t>Pr_35_90_31_70</t>
  </si>
  <si>
    <t>Radiator pipe floor covers</t>
  </si>
  <si>
    <t>RadiatorPipeFloorCover</t>
  </si>
  <si>
    <t>45-20-35/425 Radiator pipe covers;</t>
  </si>
  <si>
    <t>Pr_35_90_31_71</t>
  </si>
  <si>
    <t>Raised access floor level-change trims</t>
  </si>
  <si>
    <t>RaisedAccessFloorLevelChangeTrim</t>
  </si>
  <si>
    <t>45-20-35/305 Level change trims for raised access floors;</t>
  </si>
  <si>
    <t>Pr_35_90_31_72</t>
  </si>
  <si>
    <t>Raised access floor vertical edging panels</t>
  </si>
  <si>
    <t>RaisedAccessFloorVerticalEdgingPanel</t>
  </si>
  <si>
    <t>45-20-35/310 Vertical edging panels for raised access floors;</t>
  </si>
  <si>
    <t>Pr_35_90_31_73</t>
  </si>
  <si>
    <t>Render-grade resin coves</t>
  </si>
  <si>
    <t>RenderGradeResinCove</t>
  </si>
  <si>
    <t>45-20-35/350 Render-grade resin coves;</t>
  </si>
  <si>
    <t>Pr_35_90_31_74</t>
  </si>
  <si>
    <t>Rigid stair nosings</t>
  </si>
  <si>
    <t>RigidStairNosing</t>
  </si>
  <si>
    <t>45-20-35/390 Rigid stair nosings;</t>
  </si>
  <si>
    <t>Pr_35_90_31_75</t>
  </si>
  <si>
    <t>Rubber composite stair nosing inserts</t>
  </si>
  <si>
    <t>RubberCompositeStairNosingInsert</t>
  </si>
  <si>
    <t>45-20-35/395 Rubber composite stair nosing inserts;</t>
  </si>
  <si>
    <t>Pr_35_90_31_83</t>
  </si>
  <si>
    <t>Stair rods</t>
  </si>
  <si>
    <t>StairRod</t>
  </si>
  <si>
    <t>Pr_35_90_31_84</t>
  </si>
  <si>
    <t>Stair trims</t>
  </si>
  <si>
    <t>StairTrim</t>
  </si>
  <si>
    <t>45-20-35/410 Stair trims;</t>
  </si>
  <si>
    <t>Pr_35_90_31_90</t>
  </si>
  <si>
    <t>Two-part floor transition strips</t>
  </si>
  <si>
    <t>TwoPartFloorTransitionStrip</t>
  </si>
  <si>
    <t>45-20-35/375 Two part transition strips;</t>
  </si>
  <si>
    <t>Pr_35_90_31_95</t>
  </si>
  <si>
    <t>Wearing screed sawn-joint sealing strips</t>
  </si>
  <si>
    <t>WearingScreedSawnJointSealingStrip</t>
  </si>
  <si>
    <t>45-75-25/330 Sealing strips for sawn joints in wearing screeds;</t>
  </si>
  <si>
    <t>Pr_35_90_31_96</t>
  </si>
  <si>
    <t>Wood-based floor threshold strips</t>
  </si>
  <si>
    <t>WoodBasedFloorThresholdStrip</t>
  </si>
  <si>
    <t>45-20-35/365 Wood based threshold strips;</t>
  </si>
  <si>
    <t>Pr_35_90_31_97</t>
  </si>
  <si>
    <t>Wood-based floor transition strips</t>
  </si>
  <si>
    <t>WoodBasedFloorTransitionStrip</t>
  </si>
  <si>
    <t>45-20-35/380 Wood based transition strips;</t>
  </si>
  <si>
    <t>Pr_35_90_33</t>
  </si>
  <si>
    <t>Gaskets, weatherstrips and baffles</t>
  </si>
  <si>
    <t>GasketWeatherstripBaffle</t>
  </si>
  <si>
    <t>Pr_35_90_33_12</t>
  </si>
  <si>
    <t>Cellular rubber gaskets</t>
  </si>
  <si>
    <t>CellularRubberGasket</t>
  </si>
  <si>
    <t>45-75-40/320 Cellular rubber gaskets;</t>
  </si>
  <si>
    <t>Pr_35_90_33_20</t>
  </si>
  <si>
    <t>Curtain wall glazing and panel gaskets</t>
  </si>
  <si>
    <t>CurtainWallGlazingPanelGasket</t>
  </si>
  <si>
    <t>45-75-40/350 Glazing and panel gaskets for curtain walling;</t>
  </si>
  <si>
    <t>Pr_35_90_33_22</t>
  </si>
  <si>
    <t>Door and window weatherstrips and seals</t>
  </si>
  <si>
    <t>DoorWindowWeatherstripSeal</t>
  </si>
  <si>
    <t>45-75-40/430 Door and window weatherstrips and seals;</t>
  </si>
  <si>
    <t>Pr_35_90_33_23</t>
  </si>
  <si>
    <t>Door threshold weatherstrips and seals</t>
  </si>
  <si>
    <t>DoorThresholdWeatherstripSeal</t>
  </si>
  <si>
    <t>45-75-40/435 Door threshold weatherstrips and seals;</t>
  </si>
  <si>
    <t>Pr_35_90_33_24</t>
  </si>
  <si>
    <t>Ethylene propylene diene monomer (EPDM) combined hydrophilic gaskets</t>
  </si>
  <si>
    <t>EthylenePropyleneDieneMonomerEpdmCombinedHydrophilicGasket</t>
  </si>
  <si>
    <t>45-75-40/414 EPDM combined hydrophilic gasket;</t>
  </si>
  <si>
    <t>Pr_35_90_33_25</t>
  </si>
  <si>
    <t>Ethylene propylene diene monomer (EPDM) gaskets</t>
  </si>
  <si>
    <t>EthylenePropyleneDieneMonomerEpdmGasket</t>
  </si>
  <si>
    <t>45-75-40/416 EPDM gaskets;</t>
  </si>
  <si>
    <t>Pr_35_90_33_26</t>
  </si>
  <si>
    <t>Ethylene propylene diene monomer (EPDM) rubber section glazing trims</t>
  </si>
  <si>
    <t>EthylenePropyleneDieneMonomerEpdmRubberSectionGlazingTrim</t>
  </si>
  <si>
    <t>45-75-40/330 EPDM rubber section glazing trims;</t>
  </si>
  <si>
    <t>Pr_35_90_33_28</t>
  </si>
  <si>
    <t>Extruded polyvinyl chloride (PVC) glazing gaskets</t>
  </si>
  <si>
    <t>ExtrudedPolyvinylChloridePvcGlazingGasket</t>
  </si>
  <si>
    <t>45-75-40/340 Extruded PVC glazing gaskets;</t>
  </si>
  <si>
    <t>Pr_35_90_33_34</t>
  </si>
  <si>
    <t>Glass fibre-reinforced plastics (GRP) cladding neoprene gaskets</t>
  </si>
  <si>
    <t>GlassFibreReinforcedPlasticsCladdingNeopreneGasket</t>
  </si>
  <si>
    <t>45-75-40/360 Neoprene gaskets for GRP cladding;</t>
  </si>
  <si>
    <t>Pr_35_90_33_39</t>
  </si>
  <si>
    <t>Hydrophilic gaskets</t>
  </si>
  <si>
    <t>HydrophilicGasket</t>
  </si>
  <si>
    <t>45-75-40/412 Hydrophilic gaskets for underground works;</t>
  </si>
  <si>
    <t>Pr_35_90_33_56</t>
  </si>
  <si>
    <t>Neoprene baffles</t>
  </si>
  <si>
    <t>NeopreneBaffle</t>
  </si>
  <si>
    <t>45-75-40/310 Neoprene baffles;</t>
  </si>
  <si>
    <t>Pr_35_90_33_57</t>
  </si>
  <si>
    <t>Non-cellular rubber gaskets</t>
  </si>
  <si>
    <t>NonCellularRubberGasket</t>
  </si>
  <si>
    <t>45-75-40/370 Non-cellular rubber gaskets;</t>
  </si>
  <si>
    <t>Pr_35_90_33_64</t>
  </si>
  <si>
    <t>Polypropylene baffles</t>
  </si>
  <si>
    <t>PolypropyleneBaffle</t>
  </si>
  <si>
    <t>45-75-40/311 Polypropylene baffles;</t>
  </si>
  <si>
    <t>Pr_35_90_33_66</t>
  </si>
  <si>
    <t>Preformed butyl strip glazing trims</t>
  </si>
  <si>
    <t>PreformedButylStripGlazingTrim</t>
  </si>
  <si>
    <t>45-75-40/380 Pre-formed butyl strip glazing trims;</t>
  </si>
  <si>
    <t>Pr_35_90_33_77</t>
  </si>
  <si>
    <t>Single-sided glazing gaskets</t>
  </si>
  <si>
    <t>SingleSidedGlazingGasket</t>
  </si>
  <si>
    <t>45-75-40/390 Single-sided glazing gaskets;</t>
  </si>
  <si>
    <t>Pr_35_90_33_84</t>
  </si>
  <si>
    <t>Stainless steel baffles</t>
  </si>
  <si>
    <t>StainlessSteelBaffle</t>
  </si>
  <si>
    <t>45-75-40/312 Stainless steel baffles;</t>
  </si>
  <si>
    <t>Pr_35_90_33_86</t>
  </si>
  <si>
    <t>Synthetic rubber glazing gaskets</t>
  </si>
  <si>
    <t>SyntheticRubberGlazingGasket</t>
  </si>
  <si>
    <t>45-75-40/400 Synthetic rubber glazing gaskets;</t>
  </si>
  <si>
    <t>Pr_35_90_33_97</t>
  </si>
  <si>
    <t>Weatherstripping</t>
  </si>
  <si>
    <t>45-75-40/440 Weatherstripping;</t>
  </si>
  <si>
    <t>Pr_35_90_33_99</t>
  </si>
  <si>
    <t>Zipper gaskets</t>
  </si>
  <si>
    <t>ZipperGasket</t>
  </si>
  <si>
    <t>45-75-40/410 Zipper gaskets;</t>
  </si>
  <si>
    <t>Pr_35_90_43</t>
  </si>
  <si>
    <t>Interior wall and ceiling trims</t>
  </si>
  <si>
    <t>InteriorWallCeilingTrim</t>
  </si>
  <si>
    <t>Pr_35_90_43_02</t>
  </si>
  <si>
    <t>Aluminium skirtings</t>
  </si>
  <si>
    <t>AluminiumSkirting</t>
  </si>
  <si>
    <t>Pr_35_90_43_03</t>
  </si>
  <si>
    <t>Angle trims</t>
  </si>
  <si>
    <t>AngleTrim</t>
  </si>
  <si>
    <t>Pr_35_90_43_04</t>
  </si>
  <si>
    <t>Arrises</t>
  </si>
  <si>
    <t>Arris</t>
  </si>
  <si>
    <t>Pr_35_90_43_12</t>
  </si>
  <si>
    <t>Ceiling perimeter trims</t>
  </si>
  <si>
    <t>CeilingPerimeterTrim</t>
  </si>
  <si>
    <t>45-75-95/405 Ceiling perimeter trims;</t>
  </si>
  <si>
    <t>Pr_35_90_43_13</t>
  </si>
  <si>
    <t>Column guards</t>
  </si>
  <si>
    <t>ColumnGuard</t>
  </si>
  <si>
    <t>45-75-95/475 Column guards;</t>
  </si>
  <si>
    <t>Pr_35_90_43_14</t>
  </si>
  <si>
    <t>Cork cove skirtings</t>
  </si>
  <si>
    <t>CorkCoveSkirting</t>
  </si>
  <si>
    <t>45-75-95/305 Cork cove skirtings;</t>
  </si>
  <si>
    <t>Pr_35_90_43_15</t>
  </si>
  <si>
    <t>Corner guards</t>
  </si>
  <si>
    <t>CornerGuard</t>
  </si>
  <si>
    <t>45-75-95/480 Corner guards;</t>
  </si>
  <si>
    <t>Pr_35_90_43_16</t>
  </si>
  <si>
    <t>Cover strips</t>
  </si>
  <si>
    <t>CoverStrip</t>
  </si>
  <si>
    <t>45-75-95/410 Cover strips;</t>
  </si>
  <si>
    <t>Pr_35_90_43_17</t>
  </si>
  <si>
    <t>Coves</t>
  </si>
  <si>
    <t>Cove</t>
  </si>
  <si>
    <t>Pr_35_90_43_18</t>
  </si>
  <si>
    <t>Composite protection rails</t>
  </si>
  <si>
    <t>CompositeProtectionRail</t>
  </si>
  <si>
    <t>45-75-95/466 Composite protection rails;</t>
  </si>
  <si>
    <t>Pr_35_90_43_20</t>
  </si>
  <si>
    <t>Door protection panels</t>
  </si>
  <si>
    <t>DoorProtectionPanel</t>
  </si>
  <si>
    <t>45-75-95/464 Door protection panels;</t>
  </si>
  <si>
    <t>Pr_35_90_43_21</t>
  </si>
  <si>
    <t>Edge battens</t>
  </si>
  <si>
    <t>EdgeBatten</t>
  </si>
  <si>
    <t>45-75-95/425 Edge battens;</t>
  </si>
  <si>
    <t>Pr_35_90_43_22</t>
  </si>
  <si>
    <t>Edge trims</t>
  </si>
  <si>
    <t>EdgeTrim</t>
  </si>
  <si>
    <t>45-75-95/430 Edge trims;</t>
  </si>
  <si>
    <t>Pr_35_90_43_29</t>
  </si>
  <si>
    <t>Fibrous plaster mouldings</t>
  </si>
  <si>
    <t>FibrouPlasterMoulding</t>
  </si>
  <si>
    <t>45-75-95/455 Fibrous plaster mouldings;</t>
  </si>
  <si>
    <t>Pr_35_90_43_30</t>
  </si>
  <si>
    <t>Fire-insulating caps</t>
  </si>
  <si>
    <t>Pr_35_90_43_36</t>
  </si>
  <si>
    <t>High-density fibreboard (HDF) skirtings</t>
  </si>
  <si>
    <t>HighDensityFibreboardSkirting</t>
  </si>
  <si>
    <t>Pr_35_90_43_42</t>
  </si>
  <si>
    <t>Intumescent protective castings</t>
  </si>
  <si>
    <t>IntumescentProtectiveCasting</t>
  </si>
  <si>
    <t>45-45-70/400 Intumescent protective castings;</t>
  </si>
  <si>
    <t>Pr_35_90_43_47</t>
  </si>
  <si>
    <t>Lighting cornices</t>
  </si>
  <si>
    <t>LightingCornice</t>
  </si>
  <si>
    <t>45-75-95/450 Lighting cornices;</t>
  </si>
  <si>
    <t>Pr_35_90_43_48</t>
  </si>
  <si>
    <t>Medium-density fibreboard (MDF) architraves</t>
  </si>
  <si>
    <t>MediumDensityFibreboardArchitrave</t>
  </si>
  <si>
    <t>45-75-95/310 Medium density fibreboard (MDF) architraves;</t>
  </si>
  <si>
    <t>Pr_35_90_43_49</t>
  </si>
  <si>
    <t>Medium-density fibreboard (MDF) backboards</t>
  </si>
  <si>
    <t>MediumDensityFibreboardBackboard</t>
  </si>
  <si>
    <t>Pr_35_90_43_50</t>
  </si>
  <si>
    <t>Medium-density fibreboard (MDF) cover strips</t>
  </si>
  <si>
    <t>MediumDensityFibreboardCoverStrip</t>
  </si>
  <si>
    <t>Pr_35_90_43_51</t>
  </si>
  <si>
    <t>Medium-density fibreboard (MDF) dado rails</t>
  </si>
  <si>
    <t>MediumDensityFibreboardDadoRail</t>
  </si>
  <si>
    <t>45-75-95/350 Medium density fibreboard (MDF) dado rail;</t>
  </si>
  <si>
    <t>Pr_35_90_43_52</t>
  </si>
  <si>
    <t>Medium-density fibreboard (MDF) edge trims</t>
  </si>
  <si>
    <t>MediumDensityFibreboardEdgeTrim</t>
  </si>
  <si>
    <t>Pr_35_90_43_53</t>
  </si>
  <si>
    <t>Medium-density fibreboard (MDF) lining boards</t>
  </si>
  <si>
    <t>MediumDensityFibreboardLiningBoard</t>
  </si>
  <si>
    <t>45-75-95/375 Medium density fibreboard (MDF) lining board;</t>
  </si>
  <si>
    <t>Pr_35_90_43_54</t>
  </si>
  <si>
    <t>Medium-density fibreboard (MDF) mouldings and trims</t>
  </si>
  <si>
    <t>MediumDensityFibreboardMouldingsTrim</t>
  </si>
  <si>
    <t>Pr_35_90_43_55</t>
  </si>
  <si>
    <t>Medium-density fibreboard (MDF) mounting battens</t>
  </si>
  <si>
    <t>MediumDensityFibreboardMountingBatten</t>
  </si>
  <si>
    <t>Pr_35_90_43_56</t>
  </si>
  <si>
    <t>Medium-density fibreboard (MDF) picture rails</t>
  </si>
  <si>
    <t>MediumDensityFibreboardPictureRail</t>
  </si>
  <si>
    <t>45-75-95/355 Medium density fibreboard (MDF) picture rail;</t>
  </si>
  <si>
    <t>Pr_35_90_43_57</t>
  </si>
  <si>
    <t>Medium-density fibreboard (MDF) protection rails</t>
  </si>
  <si>
    <t>MediumDensityFibreboardProtectionRail</t>
  </si>
  <si>
    <t>Pr_35_90_43_58</t>
  </si>
  <si>
    <t>Medium-density fibreboard (MDF) skirtings</t>
  </si>
  <si>
    <t>MediumDensityFibreboardSkirting</t>
  </si>
  <si>
    <t>45-75-95/315 Medium density fibreboard (MDF) skirtings;</t>
  </si>
  <si>
    <t>Pr_35_90_43_59</t>
  </si>
  <si>
    <t>Metal skirtings</t>
  </si>
  <si>
    <t>MetalSkirting</t>
  </si>
  <si>
    <t>45-75-95/320 Metal skirtings;</t>
  </si>
  <si>
    <t>Pr_35_90_43_60</t>
  </si>
  <si>
    <t>Panel partition closer pieces</t>
  </si>
  <si>
    <t>PanelPartitionCloserPiece</t>
  </si>
  <si>
    <t>45-75-95/445 Panel partition closer pieces;</t>
  </si>
  <si>
    <t>Pr_35_90_43_61</t>
  </si>
  <si>
    <t>Pilasters</t>
  </si>
  <si>
    <t>Pilaster</t>
  </si>
  <si>
    <t>Pr_35_90_43_62</t>
  </si>
  <si>
    <t>Plaster cornices</t>
  </si>
  <si>
    <t>PlasterCornice</t>
  </si>
  <si>
    <t>Pr_35_90_43_63</t>
  </si>
  <si>
    <t>Plastics skirtings</t>
  </si>
  <si>
    <t>PlasticSkirting</t>
  </si>
  <si>
    <t>45-75-95/325 Plastics skirtings;</t>
  </si>
  <si>
    <t>Pr_35_90_43_64</t>
  </si>
  <si>
    <t>Polyvinyl chloride (PVC) cove skirtings</t>
  </si>
  <si>
    <t>PolyvinylChloridePvcCoveSkirting</t>
  </si>
  <si>
    <t>45-75-95/330 PVC cove skirtings;</t>
  </si>
  <si>
    <t>Pr_35_90_43_65</t>
  </si>
  <si>
    <t>Plastics protection rails</t>
  </si>
  <si>
    <t>PlasticsProtectionRail</t>
  </si>
  <si>
    <t>45-75-95/467 Plastic protection rails;</t>
  </si>
  <si>
    <t>Pr_35_90_43_66</t>
  </si>
  <si>
    <t>Preformed casings</t>
  </si>
  <si>
    <t>PreformedCasing</t>
  </si>
  <si>
    <t>45-75-95/390 Preformed casings;</t>
  </si>
  <si>
    <t>Pr_35_90_43_67</t>
  </si>
  <si>
    <t>Preformed plasterboard cornices</t>
  </si>
  <si>
    <t>PreformedPlasterboardCornice</t>
  </si>
  <si>
    <t>45-75-95/463 Preformed plasterboard cornices;</t>
  </si>
  <si>
    <t>Pr_35_90_43_70</t>
  </si>
  <si>
    <t>Radiator guards</t>
  </si>
  <si>
    <t>RadiatorGuard</t>
  </si>
  <si>
    <t>45-75-95/485 Radiator guards;</t>
  </si>
  <si>
    <t>Pr_35_90_43_74</t>
  </si>
  <si>
    <t>Rubber cove skirtings</t>
  </si>
  <si>
    <t>RubberCoveSkirting</t>
  </si>
  <si>
    <t>45-75-95/335 Rubber cove skirtings;</t>
  </si>
  <si>
    <t>Pr_35_90_43_76</t>
  </si>
  <si>
    <t>Rubber protection rails</t>
  </si>
  <si>
    <t>RubberProtectionRail</t>
  </si>
  <si>
    <t>45-75-95/468 Rubber protection rails;</t>
  </si>
  <si>
    <t>Pr_35_90_43_83</t>
  </si>
  <si>
    <t>Stainless steel protection rails</t>
  </si>
  <si>
    <t>StainlessSteelProtectionRail</t>
  </si>
  <si>
    <t>45-75-95/469 Stainless steel protection rails;</t>
  </si>
  <si>
    <t>Pr_35_90_43_84</t>
  </si>
  <si>
    <t>Solid cast plaster mouldings</t>
  </si>
  <si>
    <t>SolidCastPlasterMoulding</t>
  </si>
  <si>
    <t>45-75-95/460 Solid cast plaster mouldings;</t>
  </si>
  <si>
    <t>Pr_35_90_43_85</t>
  </si>
  <si>
    <t>Stainless steel skirtings</t>
  </si>
  <si>
    <t>StainlessSteelSkirting</t>
  </si>
  <si>
    <t>Pr_35_90_43_86</t>
  </si>
  <si>
    <t>Wall protection panels</t>
  </si>
  <si>
    <t>WallProtectionPanel</t>
  </si>
  <si>
    <t>45-75-95/465 Wall protection panels;</t>
  </si>
  <si>
    <t>Pr_35_90_43_87</t>
  </si>
  <si>
    <t>Wood architraves</t>
  </si>
  <si>
    <t>WoodArchitrave</t>
  </si>
  <si>
    <t>45-75-95/340 Wood architraves;</t>
  </si>
  <si>
    <t>Pr_35_90_43_88</t>
  </si>
  <si>
    <t>Wood backboards</t>
  </si>
  <si>
    <t>WoodBackboard</t>
  </si>
  <si>
    <t>45-75-95/400 Wood backboards;</t>
  </si>
  <si>
    <t>Pr_35_90_43_89</t>
  </si>
  <si>
    <t>Wood cover strips</t>
  </si>
  <si>
    <t>WoodCoverStrip</t>
  </si>
  <si>
    <t>45-75-95/420 Wood cover strips;</t>
  </si>
  <si>
    <t>Pr_35_90_43_90</t>
  </si>
  <si>
    <t>Wood dado rails</t>
  </si>
  <si>
    <t>WoodDadoRail</t>
  </si>
  <si>
    <t>45-75-95/360 Wood dado rails;</t>
  </si>
  <si>
    <t>Pr_35_90_43_91</t>
  </si>
  <si>
    <t>Wood edge trims</t>
  </si>
  <si>
    <t>WoodEdgeTrim</t>
  </si>
  <si>
    <t>45-75-95/435 Wood edge trims;</t>
  </si>
  <si>
    <t>Pr_35_90_43_92</t>
  </si>
  <si>
    <t>Wood fillets</t>
  </si>
  <si>
    <t>WoodFillet</t>
  </si>
  <si>
    <t>45-75-95/415 Wood fillets;</t>
  </si>
  <si>
    <t>Pr_35_90_43_93</t>
  </si>
  <si>
    <t>Wood lining boards</t>
  </si>
  <si>
    <t>WoodLiningBoard</t>
  </si>
  <si>
    <t>45-75-95/385 Wood lining board;</t>
  </si>
  <si>
    <t>Pr_35_90_43_94</t>
  </si>
  <si>
    <t>Wood mouldings and trims</t>
  </si>
  <si>
    <t>WoodMouldingTrim</t>
  </si>
  <si>
    <t>45-75-95/365 Wood mouldings and trims;</t>
  </si>
  <si>
    <t>Pr_35_90_43_95</t>
  </si>
  <si>
    <t>Wood mounting battens</t>
  </si>
  <si>
    <t>WoodMountingBatten</t>
  </si>
  <si>
    <t>45-75-95/395 Wood mounting battens;</t>
  </si>
  <si>
    <t>Pr_35_90_43_96</t>
  </si>
  <si>
    <t>Wood picture rails</t>
  </si>
  <si>
    <t>WoodPictureRail</t>
  </si>
  <si>
    <t>45-75-95/370 Wood picture rails;</t>
  </si>
  <si>
    <t>Pr_35_90_43_97</t>
  </si>
  <si>
    <t>Wood protection rails</t>
  </si>
  <si>
    <t>WoodProtectionRail</t>
  </si>
  <si>
    <t>45-75-95/470 Wood protection rails;</t>
  </si>
  <si>
    <t>Pr_35_90_43_98</t>
  </si>
  <si>
    <t>Wood skirtings</t>
  </si>
  <si>
    <t>WoodSkirting</t>
  </si>
  <si>
    <t>45-75-95/345 Wood skirtings;</t>
  </si>
  <si>
    <t>Pr_35_90_50</t>
  </si>
  <si>
    <t>Masonry walling ancillary products</t>
  </si>
  <si>
    <t>MasonryWallingAncillary</t>
  </si>
  <si>
    <t>Pr_35_90_50_03</t>
  </si>
  <si>
    <t>Airbricks</t>
  </si>
  <si>
    <t>Airbrick</t>
  </si>
  <si>
    <t>45-80-50/370 Airbricks;</t>
  </si>
  <si>
    <t>Pr_35_90_50_11</t>
  </si>
  <si>
    <t>Cavity spacers</t>
  </si>
  <si>
    <t>CavitySpacer</t>
  </si>
  <si>
    <t>45-80-50/371 Cavity spacers;</t>
  </si>
  <si>
    <t>Pr_35_90_50_61</t>
  </si>
  <si>
    <t>Perpend joint plastics cavity ventilators</t>
  </si>
  <si>
    <t>PerpendJointPlasticCavityVentilator</t>
  </si>
  <si>
    <t>45-80-50/386 Perpend joint plastics cavity ventilators;</t>
  </si>
  <si>
    <t>Pr_35_90_50_62</t>
  </si>
  <si>
    <t>Perpend joint plastics weep holes</t>
  </si>
  <si>
    <t>PerpendJointPlasticWeepHole</t>
  </si>
  <si>
    <t>45-80-50/384 Perpend joint plastics weep holes;</t>
  </si>
  <si>
    <t>Pr_35_90_50_63</t>
  </si>
  <si>
    <t>Perpend joint metal weep holes</t>
  </si>
  <si>
    <t>PerpendJointMetalWeepHole</t>
  </si>
  <si>
    <t>Pr_35_90_50_64</t>
  </si>
  <si>
    <t>Plastics cavity closers</t>
  </si>
  <si>
    <t>PlasticCavityCloser</t>
  </si>
  <si>
    <t>45-25-20/455 Plastics cavity closers;</t>
  </si>
  <si>
    <t>Pr_35_90_50_88</t>
  </si>
  <si>
    <t>Tile creasings</t>
  </si>
  <si>
    <t>TileCreasing</t>
  </si>
  <si>
    <t>45-80-90/460 Clay tiles creasing;</t>
  </si>
  <si>
    <t>Pr_35_90_53</t>
  </si>
  <si>
    <t>Movement joints</t>
  </si>
  <si>
    <t>MovementJoint</t>
  </si>
  <si>
    <t>Pr_35_90_53_11</t>
  </si>
  <si>
    <t>Cast-in screed movement joints</t>
  </si>
  <si>
    <t>CastInScreedMovementJoint</t>
  </si>
  <si>
    <t>45-75-50/310 Cast-in movement joints for screeds;</t>
  </si>
  <si>
    <t>Pr_35_90_53_30</t>
  </si>
  <si>
    <t>Fibre-cement movement joints</t>
  </si>
  <si>
    <t>FibreCementMovementJoint</t>
  </si>
  <si>
    <t>45-75-50/330 Fibre cement movement joints;</t>
  </si>
  <si>
    <t>Pr_35_90_53_42</t>
  </si>
  <si>
    <t>Insulated render system construction and movement joints</t>
  </si>
  <si>
    <t>InsulatedRenderSystemConstructionMovementJoint</t>
  </si>
  <si>
    <t>45-75-50/320 Construction and movement joints for insulated render systems;</t>
  </si>
  <si>
    <t>Pr_35_90_53_50</t>
  </si>
  <si>
    <t>Mastic asphalt (MA) movement joints</t>
  </si>
  <si>
    <t>MasticAsphaltMaMovementJoint</t>
  </si>
  <si>
    <t>45-75-50/370 Movement joints in mastic asphalt;</t>
  </si>
  <si>
    <t>Pr_35_90_53_52</t>
  </si>
  <si>
    <t>Metal movement joint edging angles</t>
  </si>
  <si>
    <t>MetalMovementJointEdgingAngle</t>
  </si>
  <si>
    <t>45-75-50/340 Metal edging angles for movement joints;</t>
  </si>
  <si>
    <t>Pr_35_90_53_53</t>
  </si>
  <si>
    <t>Metal section movement joints</t>
  </si>
  <si>
    <t>MetalSectionMovementJoint</t>
  </si>
  <si>
    <t>45-75-50/350 Metal section movement joints;</t>
  </si>
  <si>
    <t>Pr_35_90_53_54</t>
  </si>
  <si>
    <t>Minor flat roofing movement joints</t>
  </si>
  <si>
    <t>MinorFlatRoofingMovementJoint</t>
  </si>
  <si>
    <t>45-75-50/360 Minor movement joints in flat roofing;</t>
  </si>
  <si>
    <t>Pr_35_90_53_72</t>
  </si>
  <si>
    <t>Resin flooring strip movement joints</t>
  </si>
  <si>
    <t>ResinFlooringStripMovementJoint</t>
  </si>
  <si>
    <t>45-75-50/420 Strip movement joints for resin flooring;</t>
  </si>
  <si>
    <t>Pr_35_90_53_85</t>
  </si>
  <si>
    <t>Sprayed monolithic coating movement joints</t>
  </si>
  <si>
    <t>SprayedMonolithicCoatingMovementJoint</t>
  </si>
  <si>
    <t>45-75-50/390 Movement joints to sprayed monolithic coatings;</t>
  </si>
  <si>
    <t>Pr_35_90_53_86</t>
  </si>
  <si>
    <t>Strip movement joints</t>
  </si>
  <si>
    <t>StripMovementJoint</t>
  </si>
  <si>
    <t>45-75-50/410 Strip movement joints;</t>
  </si>
  <si>
    <t>Pr_35_90_53_88</t>
  </si>
  <si>
    <t>Timber flooring movement joints</t>
  </si>
  <si>
    <t>TimberFlooringMovementJoint</t>
  </si>
  <si>
    <t>45-75-50/380 Movement joints in wood flooring;</t>
  </si>
  <si>
    <t>Pr_35_90_53_93</t>
  </si>
  <si>
    <t>Unplasticized polyvinyl chloride (PVC-U) external render and plaster movement joints</t>
  </si>
  <si>
    <t>UnplasticizedPolyvinylChloridePvcUExternalRenderPlasterMovementJoint</t>
  </si>
  <si>
    <t>45-75-50/400 PVC-U movement joints for external render or plaster;</t>
  </si>
  <si>
    <t>Pr_35_90_60</t>
  </si>
  <si>
    <t>Paving studs and inserts</t>
  </si>
  <si>
    <t>PavingStudInsert</t>
  </si>
  <si>
    <t>Pr_35_90_60_22</t>
  </si>
  <si>
    <t>Demarcation inserts</t>
  </si>
  <si>
    <t>DemarcationInsert</t>
  </si>
  <si>
    <t>45-20-62/325 Demarcation inserts;</t>
  </si>
  <si>
    <t>Pr_35_90_60_41</t>
  </si>
  <si>
    <t>Illuminated road studs</t>
  </si>
  <si>
    <t>IlluminatedRoadStud</t>
  </si>
  <si>
    <t>Pr_35_90_60_57</t>
  </si>
  <si>
    <t>Non-reflecting road studs</t>
  </si>
  <si>
    <t>NonReflectingRoadStud</t>
  </si>
  <si>
    <t>Pr_35_90_60_62</t>
  </si>
  <si>
    <t>Pedestrian delineation road studs</t>
  </si>
  <si>
    <t>PedestrianDelineationRoadStud</t>
  </si>
  <si>
    <t>45-20-62/365 Pedestrian delineation road studs;</t>
  </si>
  <si>
    <t>Pr_35_90_60_71</t>
  </si>
  <si>
    <t>Retroreflecting road studs</t>
  </si>
  <si>
    <t>RetroreflectingRoadStud</t>
  </si>
  <si>
    <t>45-20-80/347 Retroreflecting road studs;</t>
  </si>
  <si>
    <t>Pr_35_90_60_77</t>
  </si>
  <si>
    <t>Skateboard deterrent devices</t>
  </si>
  <si>
    <t>SkateboardDeterrentDevice</t>
  </si>
  <si>
    <t>45-20-62/360 Skateboard deterrent studs;</t>
  </si>
  <si>
    <t>Pr_35_90_60_78</t>
  </si>
  <si>
    <t>Slip-resistant cast inserts</t>
  </si>
  <si>
    <t>SlipResistantCastInsert</t>
  </si>
  <si>
    <t>45-20-62/335 Slip-resistant cast inserts;</t>
  </si>
  <si>
    <t>Pr_35_90_60_79</t>
  </si>
  <si>
    <t>Slip-resistant rebate inserts</t>
  </si>
  <si>
    <t>SlipResistantRebateInsert</t>
  </si>
  <si>
    <t>45-20-62/340 Slip-resistant rebate inserts;</t>
  </si>
  <si>
    <t>Pr_35_90_60_87</t>
  </si>
  <si>
    <t>Tactile paving studs</t>
  </si>
  <si>
    <t>TactilePavingStud</t>
  </si>
  <si>
    <t>45-20-62/350 Tactile paving studs;</t>
  </si>
  <si>
    <t>Pr_35_90_87</t>
  </si>
  <si>
    <t>Tapes, strips and profile fillers</t>
  </si>
  <si>
    <t>TapeStripProfileFiller</t>
  </si>
  <si>
    <t>Pr_35_90_87_01</t>
  </si>
  <si>
    <t>Acrylic adhesive fixing tapes</t>
  </si>
  <si>
    <t>AcrylicAdhesiveFixingTape</t>
  </si>
  <si>
    <t>Pr_35_90_87_02</t>
  </si>
  <si>
    <t>Acrylic adhesive sealant tapes</t>
  </si>
  <si>
    <t>AcrylicAdhesiveSealantTape</t>
  </si>
  <si>
    <t>Pr_35_90_87_03</t>
  </si>
  <si>
    <t>Aluminium conductor tapes</t>
  </si>
  <si>
    <t>AluminiumConductorTape</t>
  </si>
  <si>
    <t>Pr_35_90_87_04</t>
  </si>
  <si>
    <t>Aluminium foil tapes</t>
  </si>
  <si>
    <t>AluminiumFoilTape</t>
  </si>
  <si>
    <t>45-75-90/310 Aluminium foil tape;</t>
  </si>
  <si>
    <t>Pr_35_90_87_05</t>
  </si>
  <si>
    <t>Aerogel Insulation Strips</t>
  </si>
  <si>
    <t>AerogelInsulationStrip</t>
  </si>
  <si>
    <t>Pr_35_90_87_07</t>
  </si>
  <si>
    <t>Butyl rubber adhesive tapes</t>
  </si>
  <si>
    <t>ButylRubberAdhesiveTape</t>
  </si>
  <si>
    <t>45-75-90/330 Butyl rubber adhesive tape;</t>
  </si>
  <si>
    <t>Pr_35_90_87_08</t>
  </si>
  <si>
    <t>Butyl rubber preformed strips</t>
  </si>
  <si>
    <t>ButylRubberPreformedStrip</t>
  </si>
  <si>
    <t>45-75-90/315 Butyl rubber preformed strips;</t>
  </si>
  <si>
    <t>Pr_35_90_87_09</t>
  </si>
  <si>
    <t>Butyl rubber sealant tapes</t>
  </si>
  <si>
    <t>ButylRubberSealantTape</t>
  </si>
  <si>
    <t>45-75-90/320 Butyl rubber sealant tape;</t>
  </si>
  <si>
    <t>Pr_35_90_87_10</t>
  </si>
  <si>
    <t>Butyl rubber fleece tapes</t>
  </si>
  <si>
    <t>ButylRubberFleeceTape</t>
  </si>
  <si>
    <t>45-75-90/325 Butyl rubber tape fleece;</t>
  </si>
  <si>
    <t>Pr_35_90_87_15</t>
  </si>
  <si>
    <t>Copper conductor tapes</t>
  </si>
  <si>
    <t>CopperConductorTape</t>
  </si>
  <si>
    <t>Pr_35_90_87_23</t>
  </si>
  <si>
    <t>Double-sided tape damp-proof course joint sealers</t>
  </si>
  <si>
    <t>DoubleSidedTapeDampProofCourseJointSealer</t>
  </si>
  <si>
    <t>Pr_35_90_87_25</t>
  </si>
  <si>
    <t>Ethylene propylene diene monomer (EPDM)-coated expanded polyethylene (PE) foam profile fillers</t>
  </si>
  <si>
    <t>EthylenePropyleneDieneMonomerEpdmCoatedExpandedPolyethylenePeFoamProfileFiller</t>
  </si>
  <si>
    <t>45-75-90/335 EPDM coated expanded polyethylene foam profile fillers;</t>
  </si>
  <si>
    <t>Pr_35_90_87_26</t>
  </si>
  <si>
    <t>Expanded polyethylene (PE) foam profile fillers</t>
  </si>
  <si>
    <t>ExpandedPolyethylenePeFoamProfileFiller</t>
  </si>
  <si>
    <t>45-75-90/340 Expanded polyethylene foam profile fillers;</t>
  </si>
  <si>
    <t>Pr_35_90_87_27</t>
  </si>
  <si>
    <t>Expanded polyethylene (PE) foam strips</t>
  </si>
  <si>
    <t>ExpandedPolyethylenePeFoamStrip</t>
  </si>
  <si>
    <t>45-75-90/345 Expanded polyethylene foam strip;</t>
  </si>
  <si>
    <t>Pr_35_90_87_28</t>
  </si>
  <si>
    <t>Expanded polystyrene (EPS) foam strips</t>
  </si>
  <si>
    <t>ExpandedPolystyreneEpsFoamStrip</t>
  </si>
  <si>
    <t>45-75-90/350 Expanded polystyrene foam strip;</t>
  </si>
  <si>
    <t>Pr_35_90_87_30</t>
  </si>
  <si>
    <t>Fire-resistant glazing tapes</t>
  </si>
  <si>
    <t>FireResistantGlazingTape</t>
  </si>
  <si>
    <t>45-75-90/355 Fire-resistant glazing tape;</t>
  </si>
  <si>
    <t>Pr_35_90_87_31</t>
  </si>
  <si>
    <t>Flash tapes</t>
  </si>
  <si>
    <t>FlashTape</t>
  </si>
  <si>
    <t>Pr_35_90_87_32</t>
  </si>
  <si>
    <t>Flexible polyolefin waterproofing tapes</t>
  </si>
  <si>
    <t>FlexiblePolyolefinWaterproofingTape</t>
  </si>
  <si>
    <t>Pr_35_90_87_34</t>
  </si>
  <si>
    <t>Glass fibre mesh repair tapes</t>
  </si>
  <si>
    <t>GlassFibreMeshRepairTape</t>
  </si>
  <si>
    <t>45-75-90/360 Glass fibre mesh repair tape;</t>
  </si>
  <si>
    <t>Pr_35_90_87_37</t>
  </si>
  <si>
    <t>Heat-bonded carpet tapes</t>
  </si>
  <si>
    <t>HeatBondedCarpetTape</t>
  </si>
  <si>
    <t>45-75-90/365 Heat-bonded carpet tape;</t>
  </si>
  <si>
    <t>Pr_35_90_87_40</t>
  </si>
  <si>
    <t>Insulating strips</t>
  </si>
  <si>
    <t>InsulatingStrip</t>
  </si>
  <si>
    <t>Pr_35_90_87_41</t>
  </si>
  <si>
    <t>Intumescent tapes</t>
  </si>
  <si>
    <t>IntumescentTape</t>
  </si>
  <si>
    <t>45-75-90/370 Intumescent tape;</t>
  </si>
  <si>
    <t>Pr_35_90_87_42</t>
  </si>
  <si>
    <t>Isolating tapes</t>
  </si>
  <si>
    <t>IsolatingTape</t>
  </si>
  <si>
    <t>45-75-90/375 Isolating tape;</t>
  </si>
  <si>
    <t>Pr_35_90_87_52</t>
  </si>
  <si>
    <t>Metal strip-reinforced paper tapes</t>
  </si>
  <si>
    <t>MetalStripReinforcedPaperTape</t>
  </si>
  <si>
    <t>45-75-90/380 Metal strip reinforced paper tape;</t>
  </si>
  <si>
    <t>Pr_35_90_87_54</t>
  </si>
  <si>
    <t>Mineral fibre profile fillers</t>
  </si>
  <si>
    <t>MineralFibreProfileFiller</t>
  </si>
  <si>
    <t>45-75-90/390 Mineral fibre profile fillers;</t>
  </si>
  <si>
    <t>Pr_35_90_87_56</t>
  </si>
  <si>
    <t>Non-impregnated foam glazing tapes</t>
  </si>
  <si>
    <t>NonImpregnatedFoamGlazingTape</t>
  </si>
  <si>
    <t>45-75-90/395 Non impregnated foam glazing tape;</t>
  </si>
  <si>
    <t>Pr_35_90_87_60</t>
  </si>
  <si>
    <t>Paper jointing tapes</t>
  </si>
  <si>
    <t>PaperJointingTape</t>
  </si>
  <si>
    <t>45-75-90/400 Paper jointing tape;</t>
  </si>
  <si>
    <t>Pr_35_90_87_64</t>
  </si>
  <si>
    <t>Polyethylene (PE) debonding tapes</t>
  </si>
  <si>
    <t>PolyethylenePeDebondingTape</t>
  </si>
  <si>
    <t>45-75-90/405 Polyethylene debonding tape;</t>
  </si>
  <si>
    <t>Pr_35_90_87_66</t>
  </si>
  <si>
    <t>Polytetrafluoroethylene (PTFE) tapes</t>
  </si>
  <si>
    <t>PolytetrafluoroethylenePtfeTape</t>
  </si>
  <si>
    <t>45-75-90/412 PTFE thread sealing tape;</t>
  </si>
  <si>
    <t>Pr_35_90_87_67</t>
  </si>
  <si>
    <t>Preformed butyl shim glazing tapes</t>
  </si>
  <si>
    <t>PreformedButylShimGlazingTape</t>
  </si>
  <si>
    <t>45-75-90/410 Pre-formed butyl shim glazing tape;</t>
  </si>
  <si>
    <t>Pr_35_90_87_68</t>
  </si>
  <si>
    <t>Polymer-based adhesive fixing tapes</t>
  </si>
  <si>
    <t>PolymerBasedAdhesiveFixingTape</t>
  </si>
  <si>
    <t>45-75-90/305 Polymer-based adhesive fixing tape;</t>
  </si>
  <si>
    <t>Pr_35_90_87_69</t>
  </si>
  <si>
    <t>Polymer-based adhesive sealant tapes</t>
  </si>
  <si>
    <t>PolymerBasedAdhesiveSealantTape</t>
  </si>
  <si>
    <t>45-75-90/307 Polymer-based adhesive sealant tape;</t>
  </si>
  <si>
    <t>Pr_35_90_87_70</t>
  </si>
  <si>
    <t>Polyvinyl chloride (PVC) waterproofing tapes</t>
  </si>
  <si>
    <t>PolyvinylChlorideWaterproofingTape</t>
  </si>
  <si>
    <t>Pr_35_90_87_71</t>
  </si>
  <si>
    <t>Resin-impregnated pre-compressed foam sealing strips</t>
  </si>
  <si>
    <t>ResinImpregnatedPreCompressedFoamSealingStrip</t>
  </si>
  <si>
    <t>45-75-90/413 Resin impregnated pre-compressed foam sealing strips;</t>
  </si>
  <si>
    <t>Pr_35_90_87_72</t>
  </si>
  <si>
    <t>Retroreflective self-adhesive tapes</t>
  </si>
  <si>
    <t>RetroreflectiveSelfAdhesiveTape</t>
  </si>
  <si>
    <t>45-75-90/415 Retroreflective self adhesive tape;</t>
  </si>
  <si>
    <t>Pr_35_90_87_77</t>
  </si>
  <si>
    <t>Self-adhesive bitumen tapes</t>
  </si>
  <si>
    <t>SelfAdhesiveBitumenTape</t>
  </si>
  <si>
    <t>45-75-90/420 Self adhesive bitumen tape;</t>
  </si>
  <si>
    <t>Pr_35_90_87_78</t>
  </si>
  <si>
    <t>Self-adhesive sports marking tapes</t>
  </si>
  <si>
    <t>SelfAdhesiveSportMarkingTape</t>
  </si>
  <si>
    <t>45-20-62/330 Self-adhesive sports marking tapes;</t>
  </si>
  <si>
    <t>Pr_35_90_87_84</t>
  </si>
  <si>
    <t>Structural glazing tapes</t>
  </si>
  <si>
    <t>StructuralGlazingTape</t>
  </si>
  <si>
    <t>45-75-90/425 Structural glazing tape;</t>
  </si>
  <si>
    <t>Pr_35_90_87_85</t>
  </si>
  <si>
    <t>Synthetic closed cell foam rubber profile fillers</t>
  </si>
  <si>
    <t>SyntheticClosedCellFoamRubberProfileFiller</t>
  </si>
  <si>
    <t>45-75-90/430 Synthetic closed cell foam rubber profile fillers;</t>
  </si>
  <si>
    <t>Pr_35_90_87_86</t>
  </si>
  <si>
    <t>Synthetic rubber strips</t>
  </si>
  <si>
    <t>SyntheticRubberStrip</t>
  </si>
  <si>
    <t>45-75-90/435 Synthetic rubber strip;</t>
  </si>
  <si>
    <t>Pr_35_90_87_97</t>
  </si>
  <si>
    <t>Water polo field marking lines</t>
  </si>
  <si>
    <t>WaterPoloFieldMarkingLine</t>
  </si>
  <si>
    <t>45-35-90/475 Water polo field marking lines;</t>
  </si>
  <si>
    <t>Pr_35_90_87_98</t>
  </si>
  <si>
    <t>Woven glass fibre fabric strips</t>
  </si>
  <si>
    <t>WovenGlassFibreFabricStrip</t>
  </si>
  <si>
    <t>45-75-90/440 Woven glass fibre fabric strips;</t>
  </si>
  <si>
    <t>Pr_35_90_93</t>
  </si>
  <si>
    <t>Unit roofing fittings</t>
  </si>
  <si>
    <t>UnitRoofingFitting</t>
  </si>
  <si>
    <t>Pr_35_90_93_07</t>
  </si>
  <si>
    <t>Bitumen membrane shingle cappings</t>
  </si>
  <si>
    <t>BitumenMembraneShingleCapping</t>
  </si>
  <si>
    <t>45-80-90/312 Bitumen membrane shingles capping;</t>
  </si>
  <si>
    <t>Pr_35_90_93_12</t>
  </si>
  <si>
    <t>Clay tile hip fittings</t>
  </si>
  <si>
    <t>ClayTileHipFitting</t>
  </si>
  <si>
    <t>45-80-90/322 Clay tiles hip fittings;</t>
  </si>
  <si>
    <t>Pr_35_90_93_13</t>
  </si>
  <si>
    <t>Clay tile ridge fittings</t>
  </si>
  <si>
    <t>ClayTileRidgeFitting</t>
  </si>
  <si>
    <t>45-80-90/330 Clay tiles ridge fittings;</t>
  </si>
  <si>
    <t>Pr_35_90_93_14</t>
  </si>
  <si>
    <t>Clay tile roof slope ventilation fittings</t>
  </si>
  <si>
    <t>ClayTileRoofSlopeVentilationFitting</t>
  </si>
  <si>
    <t>45-80-90/332 Clay tiles roof slope ventilation fittings;</t>
  </si>
  <si>
    <t>Pr_35_90_93_15</t>
  </si>
  <si>
    <t>Clay tile valley fittings</t>
  </si>
  <si>
    <t>ClayTileValleyFitting</t>
  </si>
  <si>
    <t>45-80-90/334 Clay tiles valley fittings;</t>
  </si>
  <si>
    <t>Pr_35_90_93_16</t>
  </si>
  <si>
    <t>Clay tile verge fittings</t>
  </si>
  <si>
    <t>ClayTileVergeFitting</t>
  </si>
  <si>
    <t>45-80-90/336 Clay tiles verge fittings;</t>
  </si>
  <si>
    <t>Pr_35_90_93_19</t>
  </si>
  <si>
    <t>Concrete tile hip fittings</t>
  </si>
  <si>
    <t>ConcreteTileHipFitting</t>
  </si>
  <si>
    <t>45-80-90/342 Concrete tiles hip fittings;</t>
  </si>
  <si>
    <t>Pr_35_90_93_21</t>
  </si>
  <si>
    <t>Concrete tile ridge fittings</t>
  </si>
  <si>
    <t>ConcreteTileRidgeFitting</t>
  </si>
  <si>
    <t>45-80-90/350 Concrete tiles ridge fittings;</t>
  </si>
  <si>
    <t>Pr_35_90_93_22</t>
  </si>
  <si>
    <t>Concrete tile roof slope ventilation fittings</t>
  </si>
  <si>
    <t>ConcreteTileRoofSlopeVentilationFitting</t>
  </si>
  <si>
    <t>45-80-90/352 Concrete tiles roof slope ventilation fittings;</t>
  </si>
  <si>
    <t>Pr_35_90_93_23</t>
  </si>
  <si>
    <t>Concrete tile valley fittings</t>
  </si>
  <si>
    <t>ConcreteTileValleyFitting</t>
  </si>
  <si>
    <t>45-80-90/354 Concrete tiles valley fittings;</t>
  </si>
  <si>
    <t>Pr_35_90_93_24</t>
  </si>
  <si>
    <t>Concrete tile verge fittings</t>
  </si>
  <si>
    <t>ConcreteTileVergeFitting</t>
  </si>
  <si>
    <t>45-80-90/356 Concrete tiles verge fittings;</t>
  </si>
  <si>
    <t>Pr_35_90_93_26</t>
  </si>
  <si>
    <t>Dentil slips</t>
  </si>
  <si>
    <t>DentilSlip</t>
  </si>
  <si>
    <t>45-80-90/445 Dentil slips;</t>
  </si>
  <si>
    <t>Pr_35_90_93_27</t>
  </si>
  <si>
    <t>Dry fixing abutments</t>
  </si>
  <si>
    <t>DryFixingAbutment</t>
  </si>
  <si>
    <t>45-80-90/372 Dry fixing abutments;</t>
  </si>
  <si>
    <t>Pr_35_90_93_28</t>
  </si>
  <si>
    <t>Dry fixing hips</t>
  </si>
  <si>
    <t>DryFixingHip</t>
  </si>
  <si>
    <t>45-80-90/374 Dry fixing hips;</t>
  </si>
  <si>
    <t>Pr_35_90_93_29</t>
  </si>
  <si>
    <t>Dry fixing ridges</t>
  </si>
  <si>
    <t>DryFixingRidge</t>
  </si>
  <si>
    <t>45-80-90/376 Dry fixing ridges;</t>
  </si>
  <si>
    <t>Pr_35_90_93_30</t>
  </si>
  <si>
    <t>Dry fixing verges</t>
  </si>
  <si>
    <t>DryFixingVerge</t>
  </si>
  <si>
    <t>45-80-90/378 Dry fixing verges;</t>
  </si>
  <si>
    <t>Pr_35_90_93_32</t>
  </si>
  <si>
    <t>Fibre-cement slate hip fittings</t>
  </si>
  <si>
    <t>FibreCementSlateHipFitting</t>
  </si>
  <si>
    <t>45-80-90/364 Fibre cement slates hip fittings;</t>
  </si>
  <si>
    <t>Pr_35_90_93_33</t>
  </si>
  <si>
    <t>Fibre-cement slate ridge fittings</t>
  </si>
  <si>
    <t>FibreCementSlateRidgeFitting</t>
  </si>
  <si>
    <t>45-80-90/366 Fibre cement slates ridge fittings;</t>
  </si>
  <si>
    <t>Pr_35_90_93_34</t>
  </si>
  <si>
    <t>Fibre-cement slate roof slope ventilation fittings</t>
  </si>
  <si>
    <t>FibreCementSlateRoofSlopeVentilationFitting</t>
  </si>
  <si>
    <t>45-80-90/368 Fibre cement slates roof slope ventilation fittings;</t>
  </si>
  <si>
    <t>Pr_35_90_93_35</t>
  </si>
  <si>
    <t>Fibre-cement slate verge fittings</t>
  </si>
  <si>
    <t>FibreCementSlateVergeFitting</t>
  </si>
  <si>
    <t>45-80-90/370 Fibre cement slates verge fittings;</t>
  </si>
  <si>
    <t>Pr_35_90_93_51</t>
  </si>
  <si>
    <t>Metal tile hip fittings</t>
  </si>
  <si>
    <t>MetalTileHipFitting</t>
  </si>
  <si>
    <t>45-80-90/382 Metal tiles hip fittings;</t>
  </si>
  <si>
    <t>Pr_35_90_93_52</t>
  </si>
  <si>
    <t>Metal tile ridge fittings</t>
  </si>
  <si>
    <t>MetalTileRidgeFitting</t>
  </si>
  <si>
    <t>45-80-90/384 Metal tiles ridge fittings;</t>
  </si>
  <si>
    <t>Pr_35_90_93_53</t>
  </si>
  <si>
    <t>Metal tile verge fittings</t>
  </si>
  <si>
    <t>MetalTileVergeFitting</t>
  </si>
  <si>
    <t>45-80-90/386 Metal tiles verge fittings;</t>
  </si>
  <si>
    <t>Pr_35_90_93_72</t>
  </si>
  <si>
    <t>Reconstituted slate roof slope ventilation fittings</t>
  </si>
  <si>
    <t>ReconstitutedSlateRoofSlopeVentilationFitting</t>
  </si>
  <si>
    <t>45-80-90/392 Reconstituted slates roof slope ventilation fittings;</t>
  </si>
  <si>
    <t>Pr_35_90_93_96</t>
  </si>
  <si>
    <t>Wood shake fittings</t>
  </si>
  <si>
    <t>WoodShakeFitting</t>
  </si>
  <si>
    <t>45-80-90/412 Wood shakes fittings;</t>
  </si>
  <si>
    <t>Pr_35_90_93_97</t>
  </si>
  <si>
    <t>Wood shingle fittings</t>
  </si>
  <si>
    <t>WoodShingleFitting</t>
  </si>
  <si>
    <t>45-80-90/416 Wood shingles fittings;</t>
  </si>
  <si>
    <t>Pr_35_93</t>
  </si>
  <si>
    <t>Unit covering and finish products</t>
  </si>
  <si>
    <t>UnitCoveringFinish</t>
  </si>
  <si>
    <t>Pr_35_93_13</t>
  </si>
  <si>
    <t>Ceiling infill units</t>
  </si>
  <si>
    <t>CeilingInfillUnit</t>
  </si>
  <si>
    <t>Pr_35_93_13_13</t>
  </si>
  <si>
    <t>Cement-bonded wood wool infill units</t>
  </si>
  <si>
    <t>CementBondedWoodWoolInfillUnit</t>
  </si>
  <si>
    <t>45-80-40/310 Cement bonded wood wool infill units;</t>
  </si>
  <si>
    <t>Pr_35_93_13_15</t>
  </si>
  <si>
    <t>Coffered ceiling infill units</t>
  </si>
  <si>
    <t>CofferedCeilingInfillUnit</t>
  </si>
  <si>
    <t>45-80-40/315 Isolated soffits;</t>
  </si>
  <si>
    <t>Pr_35_93_13_30</t>
  </si>
  <si>
    <t>Fibre-reinforced gypsum infill units</t>
  </si>
  <si>
    <t>FibreReinforcedGypsumInfillUnit</t>
  </si>
  <si>
    <t>45-80-40/360 Fibre reinforced gypsum infill units;</t>
  </si>
  <si>
    <t>Pr_35_93_13_51</t>
  </si>
  <si>
    <t>Metal infill units</t>
  </si>
  <si>
    <t>MetalInfillUnit</t>
  </si>
  <si>
    <t>45-80-40/320 Metal infill units;</t>
  </si>
  <si>
    <t>Pr_35_93_13_53</t>
  </si>
  <si>
    <t>Mineral fibre infill units</t>
  </si>
  <si>
    <t>MineralFibreInfillUnit</t>
  </si>
  <si>
    <t>45-80-40/330 Mineral fibre infill units;</t>
  </si>
  <si>
    <t>Pr_35_93_13_58</t>
  </si>
  <si>
    <t>Open cell infill units</t>
  </si>
  <si>
    <t>OpenCellInfillUnit</t>
  </si>
  <si>
    <t>45-80-40/340 Open cell infill units;</t>
  </si>
  <si>
    <t>Pr_35_93_13_61</t>
  </si>
  <si>
    <t>Panel diffuser infill units</t>
  </si>
  <si>
    <t>PanelDiffuserInfillUnit</t>
  </si>
  <si>
    <t>45-80-40/350 Panel diffusers infill units;</t>
  </si>
  <si>
    <t>Pr_35_93_13_65</t>
  </si>
  <si>
    <t>Profiled metal acoustic panels</t>
  </si>
  <si>
    <t>ProfiledMetalAcousticPanel</t>
  </si>
  <si>
    <t>45-80-40/405 Profiled metal acoustic panel;</t>
  </si>
  <si>
    <t>Pr_35_93_13_71</t>
  </si>
  <si>
    <t>Resin-bonded mineral wool infill units</t>
  </si>
  <si>
    <t>ResinBondedMineralWoolInfillUnit</t>
  </si>
  <si>
    <t>45-80-40/370 Resin bonded mineral wool infill units;</t>
  </si>
  <si>
    <t>Pr_35_93_13_73</t>
  </si>
  <si>
    <t>Rigid urethane foam infill units</t>
  </si>
  <si>
    <t>RigidUrethaneFoamInfillUnit</t>
  </si>
  <si>
    <t>45-80-40/380 Rigid urethane foam infill units;</t>
  </si>
  <si>
    <t>Pr_35_93_13_80</t>
  </si>
  <si>
    <t>Sound attenuator infill units</t>
  </si>
  <si>
    <t>SoundAttenuatorInfillUnit</t>
  </si>
  <si>
    <t>45-80-40/400 Sound attenuators;</t>
  </si>
  <si>
    <t>Pr_35_93_13_94</t>
  </si>
  <si>
    <t>Veneered wood composite infill units</t>
  </si>
  <si>
    <t>VeneeredWoodCompositeInfillUnit</t>
  </si>
  <si>
    <t>45-80-40/390 Veneered wood composite infill units;</t>
  </si>
  <si>
    <t>Pr_35_93_96</t>
  </si>
  <si>
    <t>Wall and floor tile units</t>
  </si>
  <si>
    <t>WallFloorTileUnit</t>
  </si>
  <si>
    <t>Pr_35_93_96_10</t>
  </si>
  <si>
    <t>Cast stone slabs</t>
  </si>
  <si>
    <t>CastStoneSlab</t>
  </si>
  <si>
    <t>45-80-95/305 Cast stone tiles or slabs;</t>
  </si>
  <si>
    <t>Pr_35_93_96_11</t>
  </si>
  <si>
    <t>Cast stone tiles</t>
  </si>
  <si>
    <t>CastStoneTile</t>
  </si>
  <si>
    <t>Pr_35_93_96_12</t>
  </si>
  <si>
    <t>Ceramic tile angle beads</t>
  </si>
  <si>
    <t>CeramicTileAngleBead</t>
  </si>
  <si>
    <t>45-80-95/350 Ceramic tile angle beads;</t>
  </si>
  <si>
    <t>Pr_35_93_96_13</t>
  </si>
  <si>
    <t>Ceramic tile borders</t>
  </si>
  <si>
    <t>CeramicTileBorder</t>
  </si>
  <si>
    <t>45-80-95/355 Ceramic tile borders;</t>
  </si>
  <si>
    <t>Pr_35_93_96_14</t>
  </si>
  <si>
    <t>Ceramic tile cove skirtings</t>
  </si>
  <si>
    <t>CeramicTileCoveSkirting</t>
  </si>
  <si>
    <t>45-80-95/360 Ceramic tile cove skirtings;</t>
  </si>
  <si>
    <t>Pr_35_93_96_15</t>
  </si>
  <si>
    <t>Ceramic tile floor channels</t>
  </si>
  <si>
    <t>CeramicTileFloorChannel</t>
  </si>
  <si>
    <t>45-80-95/365 Ceramic tile floor channels;</t>
  </si>
  <si>
    <t>Pr_35_93_96_16</t>
  </si>
  <si>
    <t>Ceramic tile round edges</t>
  </si>
  <si>
    <t>CeramicTileRoundEdge</t>
  </si>
  <si>
    <t>45-80-95/370 Ceramic tile round edges;</t>
  </si>
  <si>
    <t>Pr_35_93_96_17</t>
  </si>
  <si>
    <t>Ceramic tile sit-on skirtings</t>
  </si>
  <si>
    <t>CeramicTileSitOnSkirting</t>
  </si>
  <si>
    <t>45-80-95/375 Ceramic tile sit-on skirtings;</t>
  </si>
  <si>
    <t>Pr_35_93_96_18</t>
  </si>
  <si>
    <t>Ceramic tile step treads</t>
  </si>
  <si>
    <t>CeramicTileStepTread</t>
  </si>
  <si>
    <t>45-80-95/380 Ceramic tile step treads;</t>
  </si>
  <si>
    <t>Pr_35_93_96_19</t>
  </si>
  <si>
    <t>Ceramic tiles</t>
  </si>
  <si>
    <t>CeramicTile</t>
  </si>
  <si>
    <t>45-80-95/310 Ceramic tiles;</t>
  </si>
  <si>
    <t>Pr_35_93_96_21</t>
  </si>
  <si>
    <t>Concrete tiles</t>
  </si>
  <si>
    <t>ConcreteTile</t>
  </si>
  <si>
    <t>45-80-95/315 Concrete tiles;</t>
  </si>
  <si>
    <t>Pr_35_93_96_34</t>
  </si>
  <si>
    <t>Graphic-printed porcelain tiles</t>
  </si>
  <si>
    <t>GraphicPrintedPorcelainTile</t>
  </si>
  <si>
    <t>Pr_35_93_96_53</t>
  </si>
  <si>
    <t>Mosaic tiles</t>
  </si>
  <si>
    <t>MosaicTile</t>
  </si>
  <si>
    <t>45-80-95/320 Mosaic tiles;</t>
  </si>
  <si>
    <t>Pr_35_93_96_56</t>
  </si>
  <si>
    <t>Natural stone wall and floor slabs</t>
  </si>
  <si>
    <t>NaturalStoneWallFloorSlab</t>
  </si>
  <si>
    <t>45-80-95/327 Natural stone slabs;</t>
  </si>
  <si>
    <t>Pr_35_93_96_57</t>
  </si>
  <si>
    <t>Natural stone tiles</t>
  </si>
  <si>
    <t>NaturalStoneTile</t>
  </si>
  <si>
    <t>45-80-95/325 Natural stone tiles or slabs;</t>
  </si>
  <si>
    <t>Pr_35_93_96_63</t>
  </si>
  <si>
    <t>Porcelain tiles</t>
  </si>
  <si>
    <t>PorcelainTile</t>
  </si>
  <si>
    <t>Pr_35_93_96_66</t>
  </si>
  <si>
    <t>Quarry tile borders</t>
  </si>
  <si>
    <t>QuarryTileBorder</t>
  </si>
  <si>
    <t>Pr_35_93_96_67</t>
  </si>
  <si>
    <t>Quarry tile cove skirtings</t>
  </si>
  <si>
    <t>QuarryTileCoveSkirting</t>
  </si>
  <si>
    <t>45-80-95/385 Quarry tile cove skirtings;</t>
  </si>
  <si>
    <t>Pr_35_93_96_68</t>
  </si>
  <si>
    <t>Quarry tile floor channels</t>
  </si>
  <si>
    <t>QuarryTileFloorChannel</t>
  </si>
  <si>
    <t>45-80-95/390 Quarry tile floor channels;</t>
  </si>
  <si>
    <t>Pr_35_93_96_70</t>
  </si>
  <si>
    <t>Quarry tile sit-on skirtings</t>
  </si>
  <si>
    <t>QuarryTileSitOnSkirting</t>
  </si>
  <si>
    <t>45-80-95/395 Quarry tile sit on skirtings;</t>
  </si>
  <si>
    <t>Pr_35_93_96_71</t>
  </si>
  <si>
    <t>Quarry tile step treads</t>
  </si>
  <si>
    <t>QuarryTileStepTread</t>
  </si>
  <si>
    <t>45-80-95/400 Quarry tile step treads;</t>
  </si>
  <si>
    <t>Pr_35_93_96_72</t>
  </si>
  <si>
    <t>Quarry tiles</t>
  </si>
  <si>
    <t>QuarryTile</t>
  </si>
  <si>
    <t>45-80-95/330 Quarry tiles;</t>
  </si>
  <si>
    <t>Pr_35_93_96_85</t>
  </si>
  <si>
    <t>Stone slabs</t>
  </si>
  <si>
    <t>StoneSlab</t>
  </si>
  <si>
    <t>Pr_35_93_96_86</t>
  </si>
  <si>
    <t>Stone tiles</t>
  </si>
  <si>
    <t>StoneTile</t>
  </si>
  <si>
    <t>Pr_35_93_96_87</t>
  </si>
  <si>
    <t>Tile matting</t>
  </si>
  <si>
    <t>TileMatting</t>
  </si>
  <si>
    <t>45-80-95/302 Tile matting;</t>
  </si>
  <si>
    <t>Pr_35_93_96_88</t>
  </si>
  <si>
    <t>Terrazzo precast units</t>
  </si>
  <si>
    <t>TerrazzoPrecastUnit</t>
  </si>
  <si>
    <t>45-80-95/335 Terrazzo precast units;</t>
  </si>
  <si>
    <t>Pr_35_93_96_89</t>
  </si>
  <si>
    <t>Terrazzo tile skirtings</t>
  </si>
  <si>
    <t>TerrazzoTileSkirting</t>
  </si>
  <si>
    <t>45-80-95/405 Terrazzo skirtings;</t>
  </si>
  <si>
    <t>Pr_35_93_96_90</t>
  </si>
  <si>
    <t>Terrazzo tiles</t>
  </si>
  <si>
    <t>TerrazzoTile</t>
  </si>
  <si>
    <t>45-80-95/340 Terrazzo tiles;</t>
  </si>
  <si>
    <t>Pr_35_93_96_92</t>
  </si>
  <si>
    <t>Tile spacers</t>
  </si>
  <si>
    <t>TileSpacer</t>
  </si>
  <si>
    <t>45-80-95/410 Spacers (left in place);</t>
  </si>
  <si>
    <t>Pr_35_93_97</t>
  </si>
  <si>
    <t>Wood block units</t>
  </si>
  <si>
    <t>WoodBlockUnit</t>
  </si>
  <si>
    <t>Pr_35_93_97_15</t>
  </si>
  <si>
    <t>Composition blocks</t>
  </si>
  <si>
    <t>CompositionBlock</t>
  </si>
  <si>
    <t>45-80-98/315 Composition blocks;</t>
  </si>
  <si>
    <t>Pr_35_93_97_52</t>
  </si>
  <si>
    <t>Mosaic panels</t>
  </si>
  <si>
    <t>MosaicPanel</t>
  </si>
  <si>
    <t>45-80-98/310 Mosaic panels;</t>
  </si>
  <si>
    <t>Pr_35_93_97_96</t>
  </si>
  <si>
    <t>Wood blocks</t>
  </si>
  <si>
    <t>WoodBlock</t>
  </si>
  <si>
    <t>45-80-98/305 Wood blocks;</t>
  </si>
  <si>
    <t>Pr_40</t>
  </si>
  <si>
    <t>Signage, sanitary fittings and fittings, furnishing and equipment (FF&amp;E) products</t>
  </si>
  <si>
    <t>SignageSanitaryFittingFittingFurnishingEquipmentFfE</t>
  </si>
  <si>
    <t>AR;FI;HW;RS;GL;CO;EV</t>
  </si>
  <si>
    <t>Pr_40_10</t>
  </si>
  <si>
    <t>Signage products</t>
  </si>
  <si>
    <t>AR;FI;HW;RS;GL;CO</t>
  </si>
  <si>
    <t>Pr_40_10_57</t>
  </si>
  <si>
    <t>Notices, identification and labels</t>
  </si>
  <si>
    <t>NoticeIdentificationLabel</t>
  </si>
  <si>
    <t>Pr_40_10_57_10</t>
  </si>
  <si>
    <t>Burnt clay warning marker tiles</t>
  </si>
  <si>
    <t>BurntClayWarningMarkerTile</t>
  </si>
  <si>
    <t>Pr_40_10_57_12</t>
  </si>
  <si>
    <t>Cable marker tags</t>
  </si>
  <si>
    <t>CableMarkerTag</t>
  </si>
  <si>
    <t>Pr_40_10_57_15</t>
  </si>
  <si>
    <t>Concrete warning marker tiles</t>
  </si>
  <si>
    <t>ConcreteWarningMarkerTile</t>
  </si>
  <si>
    <t>Pr_40_10_57_21</t>
  </si>
  <si>
    <t>Door number labels</t>
  </si>
  <si>
    <t>DoorNumberLabel</t>
  </si>
  <si>
    <t>Pr_40_10_57_23</t>
  </si>
  <si>
    <t>Electrical diagrams</t>
  </si>
  <si>
    <t>ElectricalDiagram</t>
  </si>
  <si>
    <t>90-90-55/395 Electrical diagrams generally;</t>
  </si>
  <si>
    <t>Pr_40_10_57_24</t>
  </si>
  <si>
    <t>Electrical identification labels</t>
  </si>
  <si>
    <t>ElectricalIdentificationLabel</t>
  </si>
  <si>
    <t>90-90-55/310 Electrical identification and notices;</t>
  </si>
  <si>
    <t>Pr_40_10_57_25</t>
  </si>
  <si>
    <t>Electrical shock treatment signs</t>
  </si>
  <si>
    <t>ElectricalShockTreatmentSign</t>
  </si>
  <si>
    <t>90-90-55/320 Electrical shock treatment signs;</t>
  </si>
  <si>
    <t>Pr_40_10_57_29</t>
  </si>
  <si>
    <t>Equipment labels and warning notices</t>
  </si>
  <si>
    <t>EquipmentLabelWarningNotice</t>
  </si>
  <si>
    <t>90-90-55/390 Equipment labels and warning notices;</t>
  </si>
  <si>
    <t>Pr_40_10_57_30</t>
  </si>
  <si>
    <t>Externally illuminated emergency exit signs</t>
  </si>
  <si>
    <t>ExternallyIlluminatedEmergencyExitSign</t>
  </si>
  <si>
    <t>90-90-55/360 Externally illuminated emergency exit signs;</t>
  </si>
  <si>
    <t>Pr_40_10_57_32</t>
  </si>
  <si>
    <t>Fire hydrant indicator plates</t>
  </si>
  <si>
    <t>FireHydrantIndicatorPlate</t>
  </si>
  <si>
    <t>90-90-55/410 Indicator plates for fire hydrants;</t>
  </si>
  <si>
    <t>Pr_40_10_57_33</t>
  </si>
  <si>
    <t>Fire zone diagrams</t>
  </si>
  <si>
    <t>FireZoneDiagram</t>
  </si>
  <si>
    <t>90-90-55/399 Zone diagrams;</t>
  </si>
  <si>
    <t>Pr_40_10_57_36</t>
  </si>
  <si>
    <t>Heat shrink sleeves</t>
  </si>
  <si>
    <t>HeatShrinkSleeve</t>
  </si>
  <si>
    <t>Pr_40_10_57_39</t>
  </si>
  <si>
    <t>Images and logos</t>
  </si>
  <si>
    <t>ImageLogo</t>
  </si>
  <si>
    <t>45-25-25/395 Images and logos;</t>
  </si>
  <si>
    <t>Pr_40_10_57_40</t>
  </si>
  <si>
    <t>Inclined stair lift notices</t>
  </si>
  <si>
    <t>InclinedStairLiftNotice</t>
  </si>
  <si>
    <t>Pr_40_10_57_43</t>
  </si>
  <si>
    <t>Induction loop system signs</t>
  </si>
  <si>
    <t>InductionLoopSystemSign</t>
  </si>
  <si>
    <t>90-90-55/330 Signage for induction loop systems;</t>
  </si>
  <si>
    <t>Pr_40_10_57_45</t>
  </si>
  <si>
    <t>Internally illuminated emergency exit signs</t>
  </si>
  <si>
    <t>InternallyIlluminatedEmergencyExitSign</t>
  </si>
  <si>
    <t>Pr_40_10_57_50</t>
  </si>
  <si>
    <t>Marker posts</t>
  </si>
  <si>
    <t>MarkerPost</t>
  </si>
  <si>
    <t>Pr_40_10_57_51</t>
  </si>
  <si>
    <t>Mechanical plant and equipment identification labels</t>
  </si>
  <si>
    <t>MechanicalPlantEquipmentIdentificationLabel</t>
  </si>
  <si>
    <t>90-90-55/480 Mechanical plant and equipment identification labels generally;</t>
  </si>
  <si>
    <t>Pr_40_10_57_52</t>
  </si>
  <si>
    <t>Metal ductwork labels</t>
  </si>
  <si>
    <t>MetalDuctworkLabel</t>
  </si>
  <si>
    <t>90-90-55/420 Identifying ductwork;</t>
  </si>
  <si>
    <t>Pr_40_10_57_56</t>
  </si>
  <si>
    <t>Nail identification washers</t>
  </si>
  <si>
    <t>NailIdentificationWasher</t>
  </si>
  <si>
    <t>Pr_40_10_57_59</t>
  </si>
  <si>
    <t>Painted letter and figure stencils</t>
  </si>
  <si>
    <t>PaintedLetterFigureStencil</t>
  </si>
  <si>
    <t>Pr_40_10_57_61</t>
  </si>
  <si>
    <t>Photoluminescent emergency signs</t>
  </si>
  <si>
    <t>PhotoluminescentEmergencySign</t>
  </si>
  <si>
    <t>90-90-55/370 Photoluminescent emergency signs;</t>
  </si>
  <si>
    <t>Pr_40_10_57_62</t>
  </si>
  <si>
    <t>Photoluminescent low-mounted way-guidance lighting</t>
  </si>
  <si>
    <t>PhotoluminescentLowMountedWayGuidanceLighting</t>
  </si>
  <si>
    <t>90-90-55/380 Photoluminescent low mounted way-guidance lighting;</t>
  </si>
  <si>
    <t>Pr_40_10_57_63</t>
  </si>
  <si>
    <t>Plants delivery labels</t>
  </si>
  <si>
    <t>PlantDeliveryLabel</t>
  </si>
  <si>
    <t>45-35-45/320 Delivery labels for plants;</t>
  </si>
  <si>
    <t>Pr_40_10_57_64</t>
  </si>
  <si>
    <t>Plants permanent labels</t>
  </si>
  <si>
    <t>PlantPermanentLabel</t>
  </si>
  <si>
    <t>45-35-45/330 Permanent labels for plants;</t>
  </si>
  <si>
    <t>Pr_40_10_57_65</t>
  </si>
  <si>
    <t>Plastics ductwork labels</t>
  </si>
  <si>
    <t>PlasticDuctworkLabel</t>
  </si>
  <si>
    <t>Pr_40_10_57_66</t>
  </si>
  <si>
    <t>Plastics warning marker boards</t>
  </si>
  <si>
    <t>PlasticWarningMarkerBoard</t>
  </si>
  <si>
    <t>Pr_40_10_57_67</t>
  </si>
  <si>
    <t>Platform lift notices</t>
  </si>
  <si>
    <t>PlatformLiftNotice</t>
  </si>
  <si>
    <t>Pr_40_10_57_71</t>
  </si>
  <si>
    <t>Room name labels</t>
  </si>
  <si>
    <t>RoomNameLabel</t>
  </si>
  <si>
    <t>Pr_40_10_57_72</t>
  </si>
  <si>
    <t>Room number labels</t>
  </si>
  <si>
    <t>RoomNumberLabel</t>
  </si>
  <si>
    <t>Pr_40_10_57_78</t>
  </si>
  <si>
    <t>Self-adhesive colour pipe bands</t>
  </si>
  <si>
    <t>SelfAdhesiveColourPipeBand</t>
  </si>
  <si>
    <t>90-90-55/430 Identifying pipework;</t>
  </si>
  <si>
    <t>Pr_40_10_57_79</t>
  </si>
  <si>
    <t>Self-adhesive plastics ductwork labels and transfers</t>
  </si>
  <si>
    <t>SelfAdhesivePlasticDuctworkLabelTransfer</t>
  </si>
  <si>
    <t>Pr_40_10_57_80</t>
  </si>
  <si>
    <t>Self-adhesive vinyl graphics</t>
  </si>
  <si>
    <t>SelfAdhesiveVinylGraphic</t>
  </si>
  <si>
    <t>Pr_40_10_57_86</t>
  </si>
  <si>
    <t>Surveillance system signs</t>
  </si>
  <si>
    <t>SurveillanceSystemSign</t>
  </si>
  <si>
    <t>90-90-55/340 CCTV signage;</t>
  </si>
  <si>
    <t>Pr_40_10_57_88</t>
  </si>
  <si>
    <t>Telecommunications equipment and outlets labels</t>
  </si>
  <si>
    <t>TelecommunicationEquipmentOutletLabel</t>
  </si>
  <si>
    <t>90-90-55/350 Labels for telecommunications equipment and outlets;</t>
  </si>
  <si>
    <t>Pr_40_10_57_91</t>
  </si>
  <si>
    <t>Underground cable marker tapes</t>
  </si>
  <si>
    <t>UndergroundCableMarkerTape</t>
  </si>
  <si>
    <t>Pr_40_10_57_93</t>
  </si>
  <si>
    <t>Valve charts and schematics</t>
  </si>
  <si>
    <t>ValveChartSchematic</t>
  </si>
  <si>
    <t>90-90-55/490 Valve charts and schematics generally;</t>
  </si>
  <si>
    <t>Pr_40_10_57_94</t>
  </si>
  <si>
    <t>Valve identification labels</t>
  </si>
  <si>
    <t>ValveIdentificationLabel</t>
  </si>
  <si>
    <t>90-90-55/495 Valve identification labels generally;</t>
  </si>
  <si>
    <t>Pr_40_10_57_95</t>
  </si>
  <si>
    <t>Warning marker boards</t>
  </si>
  <si>
    <t>WarningMarkerBoard</t>
  </si>
  <si>
    <t>90-90-55/450 Above-ground warning markers;</t>
  </si>
  <si>
    <t>Pr_40_10_57_96</t>
  </si>
  <si>
    <t>Warning marker tapes</t>
  </si>
  <si>
    <t>WarningMarkerTape</t>
  </si>
  <si>
    <t>90-90-55/440 Warning marker tapes;</t>
  </si>
  <si>
    <t>Pr_40_10_57_97</t>
  </si>
  <si>
    <t>Warning marker tiles</t>
  </si>
  <si>
    <t>WarningMarkerTile</t>
  </si>
  <si>
    <t>45-80-95/345 Warning marker tiles;</t>
  </si>
  <si>
    <t>Pr_40_10_57_98</t>
  </si>
  <si>
    <t>Water firefighting system identification and labels</t>
  </si>
  <si>
    <t>WaterFirefightingSystemIdentificationLabel</t>
  </si>
  <si>
    <t>90-90-55/400 Identification and labels for water fire fighting systems;</t>
  </si>
  <si>
    <t>Pr_40_10_57_99</t>
  </si>
  <si>
    <t>Window number labels</t>
  </si>
  <si>
    <t>WindowNumberLabel</t>
  </si>
  <si>
    <t>Pr_40_10_77</t>
  </si>
  <si>
    <t>Signs and markers</t>
  </si>
  <si>
    <t>SignMarker</t>
  </si>
  <si>
    <t>AR;FI;GL;HW;RS</t>
  </si>
  <si>
    <t>Pr_40_10_77_02</t>
  </si>
  <si>
    <t>‘A’ boards</t>
  </si>
  <si>
    <t>ABoard</t>
  </si>
  <si>
    <t>45-35-82/305 'A' boards;</t>
  </si>
  <si>
    <t>Pr_40_10_77_04</t>
  </si>
  <si>
    <t>Alphanumeric characters</t>
  </si>
  <si>
    <t>AlphanumericCharacter</t>
  </si>
  <si>
    <t>45-35-82/310 Alpha numeric characters;</t>
  </si>
  <si>
    <t>Pr_40_10_77_05</t>
  </si>
  <si>
    <t>Applied glazing details</t>
  </si>
  <si>
    <t>AppliedGlazingDetail</t>
  </si>
  <si>
    <t>Pr_40_10_77_06</t>
  </si>
  <si>
    <t>Banner signs</t>
  </si>
  <si>
    <t>BannerSign</t>
  </si>
  <si>
    <t>45-35-82/320 Banner signs;</t>
  </si>
  <si>
    <t>Pr_40_10_77_07</t>
  </si>
  <si>
    <t>Beach safety flags</t>
  </si>
  <si>
    <t>BeachSafetyFlag</t>
  </si>
  <si>
    <t>Pr_40_10_77_08</t>
  </si>
  <si>
    <t>Braille signs</t>
  </si>
  <si>
    <t>BrailleSign</t>
  </si>
  <si>
    <t>Pr_40_10_77_11</t>
  </si>
  <si>
    <t>Cabinet signs</t>
  </si>
  <si>
    <t>CabinetSign</t>
  </si>
  <si>
    <t>45-35-82/325 Cabinet signs;</t>
  </si>
  <si>
    <t>Pr_40_10_77_20</t>
  </si>
  <si>
    <t>Datum plates and markers</t>
  </si>
  <si>
    <t>DatumPlateMarker</t>
  </si>
  <si>
    <t>Pr_40_10_77_22</t>
  </si>
  <si>
    <t>Designation signs</t>
  </si>
  <si>
    <t>DesignationSign</t>
  </si>
  <si>
    <t>Pr_40_10_77_24</t>
  </si>
  <si>
    <t>Directory signs</t>
  </si>
  <si>
    <t>DirectorySign</t>
  </si>
  <si>
    <t>Pr_40_10_77_26</t>
  </si>
  <si>
    <t>Edge markers</t>
  </si>
  <si>
    <t>EdgeMarker</t>
  </si>
  <si>
    <t>Pr_40_10_77_27</t>
  </si>
  <si>
    <t>Evacuation signs</t>
  </si>
  <si>
    <t>EvacuationSign</t>
  </si>
  <si>
    <t>Pr_40_10_77_29</t>
  </si>
  <si>
    <t>Fencing safety reflectors</t>
  </si>
  <si>
    <t>FencingSafetyReflector</t>
  </si>
  <si>
    <t>45-25-38/450 Safety reflectors;</t>
  </si>
  <si>
    <t>Pr_40_10_77_30</t>
  </si>
  <si>
    <t>Finger signs</t>
  </si>
  <si>
    <t>FingerSign</t>
  </si>
  <si>
    <t>45-35-82/355 Finger signs;</t>
  </si>
  <si>
    <t>Pr_40_10_77_31</t>
  </si>
  <si>
    <t>Fire equipment signs</t>
  </si>
  <si>
    <t>FireEquipmentSign</t>
  </si>
  <si>
    <t>45-35-82/345 Fire equipment signs;</t>
  </si>
  <si>
    <t>Pr_40_10_77_32</t>
  </si>
  <si>
    <t>Fire escape route signs</t>
  </si>
  <si>
    <t>FireEscapeRouteSign</t>
  </si>
  <si>
    <t>45-35-82/350 Escape route signs;</t>
  </si>
  <si>
    <t>Pr_40_10_77_36</t>
  </si>
  <si>
    <t>Hazard delineators</t>
  </si>
  <si>
    <t>HazardDelineator</t>
  </si>
  <si>
    <t>45-35-82/445 Hazard delineator;</t>
  </si>
  <si>
    <t>Pr_40_10_77_37</t>
  </si>
  <si>
    <t>Highway marker posts</t>
  </si>
  <si>
    <t>HighwayMarkerPost</t>
  </si>
  <si>
    <t>45-35-82/435 Highway marker post;</t>
  </si>
  <si>
    <t>Pr_40_10_77_38</t>
  </si>
  <si>
    <t>Hoarding signs</t>
  </si>
  <si>
    <t>HoardingSign</t>
  </si>
  <si>
    <t>Pr_40_10_77_41</t>
  </si>
  <si>
    <t>Illuminated signs</t>
  </si>
  <si>
    <t>IlluminatedSign</t>
  </si>
  <si>
    <t>Pr_40_10_77_42</t>
  </si>
  <si>
    <t>Individual letter signs</t>
  </si>
  <si>
    <t>IndividualLetterSign</t>
  </si>
  <si>
    <t>Pr_40_10_77_46</t>
  </si>
  <si>
    <t>Ladder signs</t>
  </si>
  <si>
    <t>LadderSign</t>
  </si>
  <si>
    <t>45-35-82/360 Ladder signs;</t>
  </si>
  <si>
    <t>Pr_40_10_77_50</t>
  </si>
  <si>
    <t>Mandatory action signs</t>
  </si>
  <si>
    <t>MandatoryActionSign</t>
  </si>
  <si>
    <t>45-35-82/370 Mandatory action signs;</t>
  </si>
  <si>
    <t>Pr_40_10_77_52</t>
  </si>
  <si>
    <t>Monolith signs</t>
  </si>
  <si>
    <t>MonolithSign</t>
  </si>
  <si>
    <t>45-35-82/375 Monoliths;</t>
  </si>
  <si>
    <t>Pr_40_10_77_53</t>
  </si>
  <si>
    <t>Moving signs</t>
  </si>
  <si>
    <t>MovingSign</t>
  </si>
  <si>
    <t>Pr_40_10_77_56</t>
  </si>
  <si>
    <t>Nameplates</t>
  </si>
  <si>
    <t>Nameplate</t>
  </si>
  <si>
    <t>Pr_40_10_77_61</t>
  </si>
  <si>
    <t>Phosphorescent way-guidance tapes</t>
  </si>
  <si>
    <t>PhosphorescentWayGuidanceTape</t>
  </si>
  <si>
    <t>Pr_40_10_77_63</t>
  </si>
  <si>
    <t>Plaques</t>
  </si>
  <si>
    <t>Plaque</t>
  </si>
  <si>
    <t>45-35-82/380 Plaques;</t>
  </si>
  <si>
    <t>Pr_40_10_77_64</t>
  </si>
  <si>
    <t>Platform lift signs</t>
  </si>
  <si>
    <t>PlatformLiftSign</t>
  </si>
  <si>
    <t>Pr_40_10_77_66</t>
  </si>
  <si>
    <t>Prohibition signs</t>
  </si>
  <si>
    <t>ProhibitionSign</t>
  </si>
  <si>
    <t>45-35-82/395 Prohibition signs;</t>
  </si>
  <si>
    <t>Pr_40_10_77_69</t>
  </si>
  <si>
    <t>Public access stair lift signs</t>
  </si>
  <si>
    <t>PublicAccessStairLiftSign</t>
  </si>
  <si>
    <t>Pr_40_10_77_70</t>
  </si>
  <si>
    <t>Railway signs</t>
  </si>
  <si>
    <t>RailwaySign</t>
  </si>
  <si>
    <t>45-35-82/432 Rail traffic signs;</t>
  </si>
  <si>
    <t>Pr_40_10_77_72</t>
  </si>
  <si>
    <t>Road traffic signs</t>
  </si>
  <si>
    <t>RoadTrafficSign</t>
  </si>
  <si>
    <t>45-35-82/400 Road traffic signs;</t>
  </si>
  <si>
    <t>Pr_40_10_77_74</t>
  </si>
  <si>
    <t>Safety equipment signs</t>
  </si>
  <si>
    <t>SafetyEquipmentSign</t>
  </si>
  <si>
    <t>Pr_40_10_77_75</t>
  </si>
  <si>
    <t>Safe condition signs</t>
  </si>
  <si>
    <t>SafeConditionSign</t>
  </si>
  <si>
    <t>45-35-82/405 Safe condition signs;</t>
  </si>
  <si>
    <t>Pr_40_10_77_76</t>
  </si>
  <si>
    <t>Safety signs</t>
  </si>
  <si>
    <t>SafetySign</t>
  </si>
  <si>
    <t>Pr_40_10_77_77</t>
  </si>
  <si>
    <t>Signboards</t>
  </si>
  <si>
    <t>Signboard</t>
  </si>
  <si>
    <t>45-35-82/407 Signboards;</t>
  </si>
  <si>
    <t>Pr_40_10_77_79</t>
  </si>
  <si>
    <t>Sliding cover signs</t>
  </si>
  <si>
    <t>SlidingCoverSign</t>
  </si>
  <si>
    <t>45-35-82/410 Sliding cover signs;</t>
  </si>
  <si>
    <t>Pr_40_10_77_82</t>
  </si>
  <si>
    <t>Stair lift signs</t>
  </si>
  <si>
    <t>StairLiftSign</t>
  </si>
  <si>
    <t>Pr_40_10_77_84</t>
  </si>
  <si>
    <t>Street sign plates</t>
  </si>
  <si>
    <t>StreetSignPlate</t>
  </si>
  <si>
    <t>Pr_40_10_77_85</t>
  </si>
  <si>
    <t>Street signs</t>
  </si>
  <si>
    <t>StreetSign</t>
  </si>
  <si>
    <t>Pr_40_10_77_86</t>
  </si>
  <si>
    <t>Survey markers</t>
  </si>
  <si>
    <t>SurveyMarker</t>
  </si>
  <si>
    <t>GL</t>
  </si>
  <si>
    <t>Pr_40_10_77_87</t>
  </si>
  <si>
    <t>Topmarks</t>
  </si>
  <si>
    <t>Topmark</t>
  </si>
  <si>
    <t>Pr_40_10_77_88</t>
  </si>
  <si>
    <t>Toposcopes</t>
  </si>
  <si>
    <t>Toposcope</t>
  </si>
  <si>
    <t>Pr_40_10_77_89</t>
  </si>
  <si>
    <t>Traffic cones</t>
  </si>
  <si>
    <t>TrafficCone</t>
  </si>
  <si>
    <t>Pr_40_10_77_90</t>
  </si>
  <si>
    <t>Traffic cylinders</t>
  </si>
  <si>
    <t>TrafficCylinder</t>
  </si>
  <si>
    <t>45-35-82/440 Traffic cylinder;</t>
  </si>
  <si>
    <t>Pr_40_10_77_92</t>
  </si>
  <si>
    <t>Variable message signs</t>
  </si>
  <si>
    <t>VariableMessageSign</t>
  </si>
  <si>
    <t>Pr_40_10_77_94</t>
  </si>
  <si>
    <t>Verge markers</t>
  </si>
  <si>
    <t>VergeMarker</t>
  </si>
  <si>
    <t>Pr_40_10_77_95</t>
  </si>
  <si>
    <t>Warning flags</t>
  </si>
  <si>
    <t>WarningFlag</t>
  </si>
  <si>
    <t>Pr_40_10_77_96</t>
  </si>
  <si>
    <t>Warning markers</t>
  </si>
  <si>
    <t>WarningMarker</t>
  </si>
  <si>
    <t>45-35-82/420 Warning marker signs;</t>
  </si>
  <si>
    <t>Pr_40_10_77_97</t>
  </si>
  <si>
    <t>Warning signs</t>
  </si>
  <si>
    <t>WarningSign</t>
  </si>
  <si>
    <t>45-35-82/415 Warning signs;</t>
  </si>
  <si>
    <t>Pr_40_10_77_98</t>
  </si>
  <si>
    <t>Waymarker discs</t>
  </si>
  <si>
    <t>WaymarkerDisc</t>
  </si>
  <si>
    <t>45-35-82/430 Waymarker discs;</t>
  </si>
  <si>
    <t>Pr_40_10_77_99</t>
  </si>
  <si>
    <t>Waymarker posts</t>
  </si>
  <si>
    <t>WaymarkerPost</t>
  </si>
  <si>
    <t>45-35-82/425 Waymarker posts;</t>
  </si>
  <si>
    <t>Pr_40_10_90</t>
  </si>
  <si>
    <t>Water and navigation aids</t>
  </si>
  <si>
    <t>WaterNavigationAid</t>
  </si>
  <si>
    <t>Pr_40_10_90_07</t>
  </si>
  <si>
    <t>Beacons</t>
  </si>
  <si>
    <t>Beacon</t>
  </si>
  <si>
    <t>Pr_40_10_90_10</t>
  </si>
  <si>
    <t>Buoys</t>
  </si>
  <si>
    <t>Buoy</t>
  </si>
  <si>
    <t>Pr_40_10_90_21</t>
  </si>
  <si>
    <t>Daymarks</t>
  </si>
  <si>
    <t>Daymark</t>
  </si>
  <si>
    <t>Pr_40_10_90_31</t>
  </si>
  <si>
    <t>Fog signals</t>
  </si>
  <si>
    <t>FogSignal</t>
  </si>
  <si>
    <t>Pr_40_10_90_50</t>
  </si>
  <si>
    <t>Marine traffic signals</t>
  </si>
  <si>
    <t>MarineTrafficSignal</t>
  </si>
  <si>
    <t>Pr_40_10_90_55</t>
  </si>
  <si>
    <t>Navigation booms</t>
  </si>
  <si>
    <t>NavigationBoom</t>
  </si>
  <si>
    <t>Pr_40_10_90_56</t>
  </si>
  <si>
    <t>Navigation signs</t>
  </si>
  <si>
    <t>NavigationSign</t>
  </si>
  <si>
    <t>Pr_40_10_90_65</t>
  </si>
  <si>
    <t>Positional indicators</t>
  </si>
  <si>
    <t>PositionalIndicator</t>
  </si>
  <si>
    <t>Pr_40_10_96</t>
  </si>
  <si>
    <t>Wind direction indicator products</t>
  </si>
  <si>
    <t>WindDirectionIndicator</t>
  </si>
  <si>
    <t>Pr_40_10_96_96</t>
  </si>
  <si>
    <t>Weathervanes</t>
  </si>
  <si>
    <t>Weathervane</t>
  </si>
  <si>
    <t>Pr_40_10_96_98</t>
  </si>
  <si>
    <t>Windsocks</t>
  </si>
  <si>
    <t>Windsock</t>
  </si>
  <si>
    <t>45-35-91/300 Windsock;</t>
  </si>
  <si>
    <t>Pr_40_20</t>
  </si>
  <si>
    <t>Sanitary fittings and accessories</t>
  </si>
  <si>
    <t>SanitaryFittingAccessory</t>
  </si>
  <si>
    <t>Pr_40_20_06</t>
  </si>
  <si>
    <t>Bathing fittings</t>
  </si>
  <si>
    <t>BathingFitting</t>
  </si>
  <si>
    <t>Pr_40_20_06_02</t>
  </si>
  <si>
    <t>Accessible baths</t>
  </si>
  <si>
    <t>AccessibleBath</t>
  </si>
  <si>
    <t>45-35-70/310 Accessible baths;</t>
  </si>
  <si>
    <t>Pr_40_20_06_08</t>
  </si>
  <si>
    <t>Baths</t>
  </si>
  <si>
    <t>Bath</t>
  </si>
  <si>
    <t>45-35-70/311 Baths;</t>
  </si>
  <si>
    <t>Pr_40_20_06_11</t>
  </si>
  <si>
    <t>Bidets</t>
  </si>
  <si>
    <t>Bidet</t>
  </si>
  <si>
    <t>45-35-70/320 Bidets;</t>
  </si>
  <si>
    <t>Pr_40_20_06_36</t>
  </si>
  <si>
    <t>Health care general baths</t>
  </si>
  <si>
    <t>HealthCareGeneralBath</t>
  </si>
  <si>
    <t>Pr_40_20_06_38</t>
  </si>
  <si>
    <t>Hospital pattern bidets</t>
  </si>
  <si>
    <t>HospitalPatternBidet</t>
  </si>
  <si>
    <t>Pr_40_20_06_78</t>
  </si>
  <si>
    <t>Shower beds</t>
  </si>
  <si>
    <t>ShowerBed</t>
  </si>
  <si>
    <t>45-35-72/353 Shower beds;</t>
  </si>
  <si>
    <t>Pr_40_20_06_79</t>
  </si>
  <si>
    <t>Shower enclosures</t>
  </si>
  <si>
    <t>ShowerEnclosure</t>
  </si>
  <si>
    <t>45-35-70/332 Shower enclosures;</t>
  </si>
  <si>
    <t>Pr_40_20_06_80</t>
  </si>
  <si>
    <t>Shower doors</t>
  </si>
  <si>
    <t>ShowerDoor</t>
  </si>
  <si>
    <t>Pr_40_20_06_82</t>
  </si>
  <si>
    <t>Shower screens</t>
  </si>
  <si>
    <t>ShowerScreen</t>
  </si>
  <si>
    <t>Pr_40_20_06_83</t>
  </si>
  <si>
    <t>Shower seats</t>
  </si>
  <si>
    <t>ShowerSeat</t>
  </si>
  <si>
    <t>45-35-72/352 Seating;</t>
  </si>
  <si>
    <t>Pr_40_20_06_84</t>
  </si>
  <si>
    <t>Shower trays</t>
  </si>
  <si>
    <t>ShowerTray</t>
  </si>
  <si>
    <t>45-35-70/336 Shower trays;</t>
  </si>
  <si>
    <t>Pr_40_20_06_99</t>
  </si>
  <si>
    <t>Whirlpool baths</t>
  </si>
  <si>
    <t>45-35-70/313 Whirlpool baths;</t>
  </si>
  <si>
    <t>Pr_40_20_27</t>
  </si>
  <si>
    <t>Emergency shower products</t>
  </si>
  <si>
    <t>EmergencyShower</t>
  </si>
  <si>
    <t>Pr_40_20_27_15</t>
  </si>
  <si>
    <t>Combined emergency shower and eye-wash stations</t>
  </si>
  <si>
    <t>CombinedEmergencyShowerEyeWashStation</t>
  </si>
  <si>
    <t>Pr_40_20_27_28</t>
  </si>
  <si>
    <t>Eye-wash fountains</t>
  </si>
  <si>
    <t>EyeWashFountain</t>
  </si>
  <si>
    <t>45-35-70/406 Wash fountain packages;</t>
  </si>
  <si>
    <t>Pr_40_20_27_75</t>
  </si>
  <si>
    <t>Safety showers</t>
  </si>
  <si>
    <t>SafetyShower</t>
  </si>
  <si>
    <t>Pr_40_20_60</t>
  </si>
  <si>
    <t>Packaged sanitary fittings</t>
  </si>
  <si>
    <t>PackagedSanitaryFitting</t>
  </si>
  <si>
    <t>Pr_40_20_60_01</t>
  </si>
  <si>
    <t>Accessible shower equipment packages</t>
  </si>
  <si>
    <t>AccessibleShowerEquipmentPackage</t>
  </si>
  <si>
    <t>45-35-70/411 Accessible shower equipment packages;</t>
  </si>
  <si>
    <t>Pr_40_20_60_02</t>
  </si>
  <si>
    <t>Accessible WC equipment packages</t>
  </si>
  <si>
    <t>AccessibleWcEquipmentPackage</t>
  </si>
  <si>
    <t>45-35-70/407 Accessible WC Doc M equipment packages;</t>
  </si>
  <si>
    <t>Pr_40_20_60_75</t>
  </si>
  <si>
    <t>Sauna room packages</t>
  </si>
  <si>
    <t>SaunaRoomPackage</t>
  </si>
  <si>
    <t>45-35-70/402 Sauna room packages;</t>
  </si>
  <si>
    <t>Pr_40_20_60_78</t>
  </si>
  <si>
    <t>Shower enclosure packages</t>
  </si>
  <si>
    <t>ShowerEnclosurePackage</t>
  </si>
  <si>
    <t>45-35-70/403 Shower enclosure packages;</t>
  </si>
  <si>
    <t>Pr_40_20_60_85</t>
  </si>
  <si>
    <t>Steam cabinet packages</t>
  </si>
  <si>
    <t>SteamCabinetPackage</t>
  </si>
  <si>
    <t>45-35-70/404 Steam cabinet packages;</t>
  </si>
  <si>
    <t>Pr_40_20_60_86</t>
  </si>
  <si>
    <t>Steam room packages</t>
  </si>
  <si>
    <t>SteamRoomPackage</t>
  </si>
  <si>
    <t>45-35-70/405 Steam room packages;</t>
  </si>
  <si>
    <t>Pr_40_20_60_96</t>
  </si>
  <si>
    <t>Wet room floor formers</t>
  </si>
  <si>
    <t>WetRoomFloorFormer</t>
  </si>
  <si>
    <t>45-35-70/338 Wet room floor former;</t>
  </si>
  <si>
    <t>Pr_40_20_76</t>
  </si>
  <si>
    <t>Sanitary accessories</t>
  </si>
  <si>
    <t>SanitaryAccessory</t>
  </si>
  <si>
    <t>Pr_40_20_76_01</t>
  </si>
  <si>
    <t>Adult changing units</t>
  </si>
  <si>
    <t>AdultChangingUnit</t>
  </si>
  <si>
    <t>45-35-72/310 Adult changing benches;</t>
  </si>
  <si>
    <t>Pr_40_20_76_02</t>
  </si>
  <si>
    <t>Air fresheners</t>
  </si>
  <si>
    <t>AirFreshener</t>
  </si>
  <si>
    <t>45-35-72/312 Air fresheners;</t>
  </si>
  <si>
    <t>Pr_40_20_76_06</t>
  </si>
  <si>
    <t>Baby changing units</t>
  </si>
  <si>
    <t>BabyChangingUnit</t>
  </si>
  <si>
    <t>45-35-72/316 Baby changing units;</t>
  </si>
  <si>
    <t>Pr_40_20_76_07</t>
  </si>
  <si>
    <t>Bath panels</t>
  </si>
  <si>
    <t>BathPanel</t>
  </si>
  <si>
    <t>45-35-70/316 Bath panels;</t>
  </si>
  <si>
    <t>Pr_40_20_76_82</t>
  </si>
  <si>
    <t>Soap dishes</t>
  </si>
  <si>
    <t>SoapDish</t>
  </si>
  <si>
    <t>45-35-72/356 Soap dishes;</t>
  </si>
  <si>
    <t>Pr_40_20_76_83</t>
  </si>
  <si>
    <t>Splashbacks</t>
  </si>
  <si>
    <t>Splashback</t>
  </si>
  <si>
    <t>Pr_40_20_76_84</t>
  </si>
  <si>
    <t>Support rails</t>
  </si>
  <si>
    <t>SupportRail</t>
  </si>
  <si>
    <t>45-35-72/360 Support rails;</t>
  </si>
  <si>
    <t>Pr_40_20_76_86</t>
  </si>
  <si>
    <t>Toilet brush holders</t>
  </si>
  <si>
    <t>ToiletBrushHolder</t>
  </si>
  <si>
    <t>45-35-72/364 Toilet brush holders;</t>
  </si>
  <si>
    <t>Pr_40_20_76_88</t>
  </si>
  <si>
    <t>Toilet roll holders</t>
  </si>
  <si>
    <t>ToiletRollHolder</t>
  </si>
  <si>
    <t>45-35-72/368 Toilet roll holders;</t>
  </si>
  <si>
    <t>Pr_40_20_76_89</t>
  </si>
  <si>
    <t>Toothbrush holders</t>
  </si>
  <si>
    <t>ToothbrushHolder</t>
  </si>
  <si>
    <t>45-35-72/370 Toothbrush holders;</t>
  </si>
  <si>
    <t>Pr_40_20_76_90</t>
  </si>
  <si>
    <t>Towel rails</t>
  </si>
  <si>
    <t>TowelRail</t>
  </si>
  <si>
    <t>45-35-72/372 Towel rails;</t>
  </si>
  <si>
    <t>Pr_40_20_76_91</t>
  </si>
  <si>
    <t>Towel rings</t>
  </si>
  <si>
    <t>TowelRing</t>
  </si>
  <si>
    <t>45-35-72/374 Towel rings;</t>
  </si>
  <si>
    <t>Pr_40_20_76_92</t>
  </si>
  <si>
    <t>Tumbler holders</t>
  </si>
  <si>
    <t>TumblerHolder</t>
  </si>
  <si>
    <t>45-35-72/376 Tumbler holders;</t>
  </si>
  <si>
    <t>Pr_40_20_76_93</t>
  </si>
  <si>
    <t>Ultraviolet (UV) air-disinfection devices</t>
  </si>
  <si>
    <t>UltravioletAirDisinfectionDevice</t>
  </si>
  <si>
    <t>Pr_40_20_76_94</t>
  </si>
  <si>
    <t>Vanity units</t>
  </si>
  <si>
    <t>VanityUnit</t>
  </si>
  <si>
    <t>45-35-72/378 Vanity units;</t>
  </si>
  <si>
    <t>Pr_40_20_76_95</t>
  </si>
  <si>
    <t>Vanity and washroom furniture</t>
  </si>
  <si>
    <t>VanityWashroomFurniture</t>
  </si>
  <si>
    <t>45-35-72/386 Vanity and washroom furniture;</t>
  </si>
  <si>
    <t>Pr_40_20_76_97</t>
  </si>
  <si>
    <t>Wash stands</t>
  </si>
  <si>
    <t>WashStand</t>
  </si>
  <si>
    <t>Pr_40_20_76_98</t>
  </si>
  <si>
    <t>WC pan backrests</t>
  </si>
  <si>
    <t>WcPanBackrest</t>
  </si>
  <si>
    <t>45-35-72/382 WC backrests;</t>
  </si>
  <si>
    <t>Pr_40_20_87</t>
  </si>
  <si>
    <t>Taps and water supply outlet fittings</t>
  </si>
  <si>
    <t>TapWaterSupplyOutletFitting</t>
  </si>
  <si>
    <t>Pr_40_20_87_03</t>
  </si>
  <si>
    <t>Automatic-action thermostatic mixer taps</t>
  </si>
  <si>
    <t>AutomaticActionThermostaticMixerTap</t>
  </si>
  <si>
    <t>45-35-70/371 Taps and water supply fittings for wash basins and troughs;</t>
  </si>
  <si>
    <t>Pr_40_20_87_07</t>
  </si>
  <si>
    <t>Bath mixer taps with shower hose and hand sprays</t>
  </si>
  <si>
    <t>BathMixerTapsWithShowerHoseHandSpray</t>
  </si>
  <si>
    <t>45-35-70/315 Water supply fittings for baths;</t>
  </si>
  <si>
    <t>Pr_40_20_87_08</t>
  </si>
  <si>
    <t>Bath mixer taps</t>
  </si>
  <si>
    <t>BathMixerTap</t>
  </si>
  <si>
    <t>45-35-70/315 Taps and water supply fittings for baths;</t>
  </si>
  <si>
    <t>Pr_40_20_87_09</t>
  </si>
  <si>
    <t>Bath taps</t>
  </si>
  <si>
    <t>BathTap</t>
  </si>
  <si>
    <t>Pr_40_20_87_10</t>
  </si>
  <si>
    <t>Bath thermostatic water supply sets</t>
  </si>
  <si>
    <t>BathThermostaticWaterSupplySet</t>
  </si>
  <si>
    <t>Pr_40_20_87_11</t>
  </si>
  <si>
    <t>Bidet over-rim supply mixer taps</t>
  </si>
  <si>
    <t>BidetOverRimSupplyMixerTap</t>
  </si>
  <si>
    <t>45-35-70/323 Water supply fittings for bidets;</t>
  </si>
  <si>
    <t>Pr_40_20_87_12</t>
  </si>
  <si>
    <t>Bidet mixer for ascending spray taps</t>
  </si>
  <si>
    <t>BidetMixerForAscendingSprayTap</t>
  </si>
  <si>
    <t>Pr_40_20_87_13</t>
  </si>
  <si>
    <t>Bidet thermostatic mixer for over-rim taps</t>
  </si>
  <si>
    <t>BidetThermostaticMixerForOverRimTap</t>
  </si>
  <si>
    <t>Pr_40_20_87_15</t>
  </si>
  <si>
    <t>Combined tap and hand dryers</t>
  </si>
  <si>
    <t>CombinedTapHandDryer</t>
  </si>
  <si>
    <t>45-35-70/375 Combined tap and hand dryers;</t>
  </si>
  <si>
    <t>Pr_40_20_87_17</t>
  </si>
  <si>
    <t>Combined tap, soap dispenser and hand dryers</t>
  </si>
  <si>
    <t>CombinedTapSoapDispenserHandDryer</t>
  </si>
  <si>
    <t>45-35-70/376 Combined tap, soap dispenser and hand dryers;</t>
  </si>
  <si>
    <t>Pr_40_20_87_31</t>
  </si>
  <si>
    <t>Foot-operated valves</t>
  </si>
  <si>
    <t>FootOperatedValve</t>
  </si>
  <si>
    <t>Pr_40_20_87_33</t>
  </si>
  <si>
    <t>Garden taps</t>
  </si>
  <si>
    <t>GardenTap</t>
  </si>
  <si>
    <t>Pr_40_20_87_35</t>
  </si>
  <si>
    <t>Grip valves</t>
  </si>
  <si>
    <t>GripValve</t>
  </si>
  <si>
    <t>Pr_40_20_87_37</t>
  </si>
  <si>
    <t>High-neck pillar taps</t>
  </si>
  <si>
    <t>HighNeckPillarTap</t>
  </si>
  <si>
    <t>45-35-70/345 Taps and water supply fittings for sinks;</t>
  </si>
  <si>
    <t>Pr_40_20_87_43</t>
  </si>
  <si>
    <t>Key-operated valves</t>
  </si>
  <si>
    <t>KeyOperatedValve</t>
  </si>
  <si>
    <t>Pr_40_20_87_49</t>
  </si>
  <si>
    <t>Knee-operated valves</t>
  </si>
  <si>
    <t>KneeOperatedValve</t>
  </si>
  <si>
    <t>Pr_40_20_87_50</t>
  </si>
  <si>
    <t>Lever-action bib taps</t>
  </si>
  <si>
    <t>LeverActionBibTap</t>
  </si>
  <si>
    <t>Pr_40_20_87_51</t>
  </si>
  <si>
    <t>Lever-action high-neck pillar taps</t>
  </si>
  <si>
    <t>LeverActionHighNeckPillarTap</t>
  </si>
  <si>
    <t>Pr_40_20_87_55</t>
  </si>
  <si>
    <t>Mixer taps</t>
  </si>
  <si>
    <t>MixerTap</t>
  </si>
  <si>
    <t>Pr_40_20_87_60</t>
  </si>
  <si>
    <t>Pillar taps</t>
  </si>
  <si>
    <t>PillarTap</t>
  </si>
  <si>
    <t>Pr_40_20_87_64</t>
  </si>
  <si>
    <t>Press-action self-closing bib taps</t>
  </si>
  <si>
    <t>PressActionSelfClosingBibTap</t>
  </si>
  <si>
    <t>Pr_40_20_87_65</t>
  </si>
  <si>
    <t>Press-action self-closing bib mixer taps</t>
  </si>
  <si>
    <t>PressActionSelfClosingBibMixerTap</t>
  </si>
  <si>
    <t>Pr_40_20_87_66</t>
  </si>
  <si>
    <t>Press-action self-closing pillar taps</t>
  </si>
  <si>
    <t>PressActionSelfClosingPillarTap</t>
  </si>
  <si>
    <t>Pr_40_20_87_67</t>
  </si>
  <si>
    <t>Press-action self-closing pillar mixer taps</t>
  </si>
  <si>
    <t>PressActionSelfClosingPillarMixerTap</t>
  </si>
  <si>
    <t>Pr_40_20_87_75</t>
  </si>
  <si>
    <t>Shower fittings package</t>
  </si>
  <si>
    <t>ShowerFittingPackage</t>
  </si>
  <si>
    <t>45-35-70/330 Shower fittings package;</t>
  </si>
  <si>
    <t>Pr_40_20_87_76</t>
  </si>
  <si>
    <t>Shower heads</t>
  </si>
  <si>
    <t>ShowerHead</t>
  </si>
  <si>
    <t>45-35-70/333 Shower heads;</t>
  </si>
  <si>
    <t>Pr_40_20_87_77</t>
  </si>
  <si>
    <t>Shower head holders</t>
  </si>
  <si>
    <t>ShowerHeadHolder</t>
  </si>
  <si>
    <t>Pr_40_20_87_78</t>
  </si>
  <si>
    <t>Shower manual water supply sets</t>
  </si>
  <si>
    <t>ShowerManualWaterSupplySet</t>
  </si>
  <si>
    <t>45-35-70/335 Shower mixers;</t>
  </si>
  <si>
    <t>Pr_40_20_87_79</t>
  </si>
  <si>
    <t>Shower self-closing (emergency) valves</t>
  </si>
  <si>
    <t>ShowerSelfClosingEmergencyValve</t>
  </si>
  <si>
    <t>Pr_40_20_87_80</t>
  </si>
  <si>
    <t>Shower thermostatic valves</t>
  </si>
  <si>
    <t>ShowerThermostaticValve</t>
  </si>
  <si>
    <t>Pr_40_20_87_81</t>
  </si>
  <si>
    <t>Shower thermostatic water supply sets</t>
  </si>
  <si>
    <t>ShowerThermostaticWaterSupplySet</t>
  </si>
  <si>
    <t>Pr_40_20_87_82</t>
  </si>
  <si>
    <t>Sink manual water supply sets</t>
  </si>
  <si>
    <t>SinkManualWaterSupplySet</t>
  </si>
  <si>
    <t>45-35-70/345 Water supply fittings for sinks;</t>
  </si>
  <si>
    <t>Pr_40_20_87_83</t>
  </si>
  <si>
    <t>Sink spouts</t>
  </si>
  <si>
    <t>SinkSpout</t>
  </si>
  <si>
    <t>Pr_40_20_87_84</t>
  </si>
  <si>
    <t>Sink taps</t>
  </si>
  <si>
    <t>SinkTap</t>
  </si>
  <si>
    <t>Pr_40_20_87_85</t>
  </si>
  <si>
    <t>Sink thermostatic water supply sets</t>
  </si>
  <si>
    <t>SinkThermostaticWaterSupplySet</t>
  </si>
  <si>
    <t>Pr_40_20_87_87</t>
  </si>
  <si>
    <t>Thermostatic mixer taps</t>
  </si>
  <si>
    <t>ThermostaticMixerTap</t>
  </si>
  <si>
    <t>Pr_40_20_87_89</t>
  </si>
  <si>
    <t>Toilet showers</t>
  </si>
  <si>
    <t>ToiletShower</t>
  </si>
  <si>
    <t>Pr_40_20_87_93</t>
  </si>
  <si>
    <t>Wall-mounted bib taps</t>
  </si>
  <si>
    <t>WallMountedBibTap</t>
  </si>
  <si>
    <t>Pr_40_20_87_94</t>
  </si>
  <si>
    <t>Wall-mounted lever-action bib taps</t>
  </si>
  <si>
    <t>WallMountedLeverActionBibTap</t>
  </si>
  <si>
    <t>Pr_40_20_87_95</t>
  </si>
  <si>
    <t>Wall-mounted spray taps</t>
  </si>
  <si>
    <t>WallMountedSprayTap</t>
  </si>
  <si>
    <t>Pr_40_20_87_96</t>
  </si>
  <si>
    <t>Washbasin manual water supply sets</t>
  </si>
  <si>
    <t>WashbasinManualWaterSupplySet</t>
  </si>
  <si>
    <t>45-35-70/371 Water supply fittings for wash basins and troughs;</t>
  </si>
  <si>
    <t>Pr_40_20_87_97</t>
  </si>
  <si>
    <t>Washbasin spouts</t>
  </si>
  <si>
    <t>WashbasinSpout</t>
  </si>
  <si>
    <t>Pr_40_20_87_98</t>
  </si>
  <si>
    <t>Washbasin taps</t>
  </si>
  <si>
    <t>WashbasinTap</t>
  </si>
  <si>
    <t>Pr_40_20_87_99</t>
  </si>
  <si>
    <t>Washbasin thermostatic water supply sets</t>
  </si>
  <si>
    <t>WashbasinThermostaticWaterSupplySet</t>
  </si>
  <si>
    <t>Pr_40_20_93</t>
  </si>
  <si>
    <t>Urinal and WC fittings</t>
  </si>
  <si>
    <t>UrinalWcFitting</t>
  </si>
  <si>
    <t>Pr_40_20_93_30</t>
  </si>
  <si>
    <t>Floor-standing urinals</t>
  </si>
  <si>
    <t>FloorStandingUrinal</t>
  </si>
  <si>
    <t>Pr_40_20_93_36</t>
  </si>
  <si>
    <t>Health care macerators</t>
  </si>
  <si>
    <t>HealthCareMacerator</t>
  </si>
  <si>
    <t>45-35-70/420 Health care macerators for clinical, hygiene and sanitary products;</t>
  </si>
  <si>
    <t>Pr_40_20_93_37</t>
  </si>
  <si>
    <t>Hospital pattern disposal units</t>
  </si>
  <si>
    <t>HospitalPatternDisposalUnit</t>
  </si>
  <si>
    <t>45-35-70/381 Hospital pattern disposal units;</t>
  </si>
  <si>
    <t>Pr_40_20_93_38</t>
  </si>
  <si>
    <t>Hospital pattern urinals</t>
  </si>
  <si>
    <t>HospitalPatternUrinal</t>
  </si>
  <si>
    <t>Pr_40_20_93_39</t>
  </si>
  <si>
    <t>Hospital pattern WC pans and cisterns</t>
  </si>
  <si>
    <t>HospitalPatternWcPanCistern</t>
  </si>
  <si>
    <t>Pr_40_20_93_62</t>
  </si>
  <si>
    <t>Pre-plumbed installation frames</t>
  </si>
  <si>
    <t>PrePlumbedInstallationFrame</t>
  </si>
  <si>
    <t>45-35-70/421 Preplumbed installation frames;</t>
  </si>
  <si>
    <t>Pr_40_20_93_74</t>
  </si>
  <si>
    <t>Urinal dividers</t>
  </si>
  <si>
    <t>UrinalDivider</t>
  </si>
  <si>
    <t>45-35-70/358 Urinal divider;</t>
  </si>
  <si>
    <t>Pr_40_20_93_77</t>
  </si>
  <si>
    <t>Slab urinals</t>
  </si>
  <si>
    <t>SlabUrinal</t>
  </si>
  <si>
    <t>45-35-70/352 Slab urinals;</t>
  </si>
  <si>
    <t>Pr_40_20_93_78</t>
  </si>
  <si>
    <t>Urinal cisterns</t>
  </si>
  <si>
    <t>UrinalCistern</t>
  </si>
  <si>
    <t>45-35-70/354 Urinal cisterns;</t>
  </si>
  <si>
    <t>Pr_40_20_93_80</t>
  </si>
  <si>
    <t>Urinal flush pipes</t>
  </si>
  <si>
    <t>UrinalFlushPipe</t>
  </si>
  <si>
    <t>45-35-70/356 Urinal flush pipes;</t>
  </si>
  <si>
    <t>Pr_40_20_93_82</t>
  </si>
  <si>
    <t>Wall-hung urinals</t>
  </si>
  <si>
    <t>WallHungUrinal</t>
  </si>
  <si>
    <t>45-35-70/350 Wall hung urinals;</t>
  </si>
  <si>
    <t>Pr_40_20_93_84</t>
  </si>
  <si>
    <t>Waterless urinals</t>
  </si>
  <si>
    <t>WaterlessUrinal</t>
  </si>
  <si>
    <t>45-35-70/353 Waterless urinals;</t>
  </si>
  <si>
    <t>Pr_40_20_93_85</t>
  </si>
  <si>
    <t>Waterless toilets</t>
  </si>
  <si>
    <t>WaterlessToilet</t>
  </si>
  <si>
    <t>45-35-70/408 Waterless WC packages (composting toilets);</t>
  </si>
  <si>
    <t>Pr_40_20_93_86</t>
  </si>
  <si>
    <t>WC and washbasin combined units</t>
  </si>
  <si>
    <t>WcWashbasinCombinedUnit</t>
  </si>
  <si>
    <t>45-35-70/410 WC and washbasin combined units;</t>
  </si>
  <si>
    <t>Pr_40_20_93_87</t>
  </si>
  <si>
    <t>WC cistern fittings</t>
  </si>
  <si>
    <t>WcCisternFitting</t>
  </si>
  <si>
    <t>45-35-70/387 WC cistern fittings;</t>
  </si>
  <si>
    <t>Pr_40_20_93_89</t>
  </si>
  <si>
    <t>WC cisterns</t>
  </si>
  <si>
    <t>WcCistern</t>
  </si>
  <si>
    <t>45-35-70/383 WC cisterns;</t>
  </si>
  <si>
    <t>Pr_40_20_93_90</t>
  </si>
  <si>
    <t>WC cistern flush pipes</t>
  </si>
  <si>
    <t>WcCisternFlushPipe</t>
  </si>
  <si>
    <t>45-35-70/388 WC cistern flush pipes;</t>
  </si>
  <si>
    <t>Pr_40_20_93_92</t>
  </si>
  <si>
    <t>WC large capacity replacement cisterns</t>
  </si>
  <si>
    <t>WcLargeCapacityReplacementCistern</t>
  </si>
  <si>
    <t>Pr_40_20_93_93</t>
  </si>
  <si>
    <t>WC pan connectors</t>
  </si>
  <si>
    <t>WcPanConnector</t>
  </si>
  <si>
    <t>45-35-70/390 WC pan connectors;</t>
  </si>
  <si>
    <t>Pr_40_20_93_94</t>
  </si>
  <si>
    <t>WC pans</t>
  </si>
  <si>
    <t>WcPan</t>
  </si>
  <si>
    <t>45-35-70/384 WC pans;</t>
  </si>
  <si>
    <t>Pr_40_20_93_95</t>
  </si>
  <si>
    <t>WC seats and covers</t>
  </si>
  <si>
    <t>WcSeatCover</t>
  </si>
  <si>
    <t>45-35-70/391 WC seats and covers;</t>
  </si>
  <si>
    <t>Pr_40_20_93_96</t>
  </si>
  <si>
    <t>WC squatting pans</t>
  </si>
  <si>
    <t>WcSquattingPan</t>
  </si>
  <si>
    <t>Pr_40_20_93_97</t>
  </si>
  <si>
    <t>WC suites</t>
  </si>
  <si>
    <t>WcSuite</t>
  </si>
  <si>
    <t>45-35-70/380 WC suites;</t>
  </si>
  <si>
    <t>Pr_40_20_93_99</t>
  </si>
  <si>
    <t>WC, wash and dry combined units</t>
  </si>
  <si>
    <t>WcWashDryCombinedUnit</t>
  </si>
  <si>
    <t>45-35-70/409 WC, wash and dry combined units;</t>
  </si>
  <si>
    <t>Pr_40_20_96</t>
  </si>
  <si>
    <t>Washbasins, sinks and troughs</t>
  </si>
  <si>
    <t>WashbasinSinkTrough</t>
  </si>
  <si>
    <t>Pr_40_20_96_15</t>
  </si>
  <si>
    <t>Ceramic sinks</t>
  </si>
  <si>
    <t>CeramicSink</t>
  </si>
  <si>
    <t>45-35-70/340 Ceramic sinks;</t>
  </si>
  <si>
    <t>Pr_40_20_96_17</t>
  </si>
  <si>
    <t>Commercial kitchen rinsing sinks</t>
  </si>
  <si>
    <t>CommercialKitchenRinsingSink</t>
  </si>
  <si>
    <t>45-35-15/430 Commercial rinsing sinks;</t>
  </si>
  <si>
    <t>Pr_40_20_96_18</t>
  </si>
  <si>
    <t>Countertop washbasins</t>
  </si>
  <si>
    <t>CountertopWashbasin</t>
  </si>
  <si>
    <t>45-35-70/360 Counter top wash basins;</t>
  </si>
  <si>
    <t>Pr_40_20_96_19</t>
  </si>
  <si>
    <t>Commercial stainless steel sinks</t>
  </si>
  <si>
    <t>CommercialStainlessSteelSink</t>
  </si>
  <si>
    <t>45-35-15/432 Commercial stainless steel sinks;</t>
  </si>
  <si>
    <t>Pr_40_20_96_34</t>
  </si>
  <si>
    <t>Healthcare clinical sinks with drainers</t>
  </si>
  <si>
    <t>HealthcareClinicalSinkWithDrainer</t>
  </si>
  <si>
    <t>Pr_40_20_96_35</t>
  </si>
  <si>
    <t>Healthcare clinical washbasins</t>
  </si>
  <si>
    <t>HealthcareClinicalWashbasin</t>
  </si>
  <si>
    <t>Pr_40_20_96_36</t>
  </si>
  <si>
    <t>Healthcare domestic service sinks</t>
  </si>
  <si>
    <t>HealthcareDomesticServiceSink</t>
  </si>
  <si>
    <t>Pr_40_20_96_37</t>
  </si>
  <si>
    <t>Healthcare general washbasins</t>
  </si>
  <si>
    <t>HealthcareGeneralWashbasin</t>
  </si>
  <si>
    <t>Pr_40_20_96_38</t>
  </si>
  <si>
    <t>Healthcare hand rinse basins</t>
  </si>
  <si>
    <t>HealthcareHandRinseBasin</t>
  </si>
  <si>
    <t>Pr_40_20_96_39</t>
  </si>
  <si>
    <t>Hospital pattern plaster sinks</t>
  </si>
  <si>
    <t>HospitalPatternPlasterSink</t>
  </si>
  <si>
    <t>45-35-70/343 Hospital pattern plaster sinks;</t>
  </si>
  <si>
    <t>Pr_40_20_96_40</t>
  </si>
  <si>
    <t>Hospital pattern scrub-up troughs</t>
  </si>
  <si>
    <t>HospitalPatternScrubUpTrough</t>
  </si>
  <si>
    <t>Pr_40_20_96_42</t>
  </si>
  <si>
    <t>Integral washbasins and vanity tops</t>
  </si>
  <si>
    <t>IntegralWashbasinVanityTop</t>
  </si>
  <si>
    <t>45-35-70/367 Vanity tops with integral wash basins;</t>
  </si>
  <si>
    <t>Pr_40_20_96_44</t>
  </si>
  <si>
    <t>Janitorial sinks</t>
  </si>
  <si>
    <t>JanitorialSink</t>
  </si>
  <si>
    <t>45-35-70/401 Janitorial units;</t>
  </si>
  <si>
    <t>Pr_40_20_96_45</t>
  </si>
  <si>
    <t>Kitchen sinks</t>
  </si>
  <si>
    <t>KitchenSink</t>
  </si>
  <si>
    <t>Pr_40_20_96_46</t>
  </si>
  <si>
    <t>Laundry troughs</t>
  </si>
  <si>
    <t>LaundryTrough</t>
  </si>
  <si>
    <t>Pr_40_20_96_47</t>
  </si>
  <si>
    <t>Laundry troughs and cabinets</t>
  </si>
  <si>
    <t>LaundryTroughCabinet</t>
  </si>
  <si>
    <t>Pr_40_20_96_63</t>
  </si>
  <si>
    <t>Pedestal washbasins</t>
  </si>
  <si>
    <t>PedestalWashbasin</t>
  </si>
  <si>
    <t>45-35-70/365 Pedestal wash basins;</t>
  </si>
  <si>
    <t>Pr_40_20_96_70</t>
  </si>
  <si>
    <t>Recessed washbasins</t>
  </si>
  <si>
    <t>RecessedWashbasin</t>
  </si>
  <si>
    <t>Pr_40_20_96_81</t>
  </si>
  <si>
    <t>Sinks</t>
  </si>
  <si>
    <t>Sink</t>
  </si>
  <si>
    <t>45-35-70/344 Sinks;</t>
  </si>
  <si>
    <t>Pr_40_20_96_92</t>
  </si>
  <si>
    <t>Under-mounted washbasins</t>
  </si>
  <si>
    <t>UnderMountedWashbasin</t>
  </si>
  <si>
    <t>Pr_40_20_96_95</t>
  </si>
  <si>
    <t>Wall-hung hand rinse basins</t>
  </si>
  <si>
    <t>WallHungHandRinseBasin</t>
  </si>
  <si>
    <t>45-35-70/368 Wall hung hand rinse basins;</t>
  </si>
  <si>
    <t>Pr_40_20_96_96</t>
  </si>
  <si>
    <t>Wall-hung washbasins</t>
  </si>
  <si>
    <t>WallHungWashbasin</t>
  </si>
  <si>
    <t>45-35-70/369 Wall hung wash basins;</t>
  </si>
  <si>
    <t>Pr_40_20_96_97</t>
  </si>
  <si>
    <t>Wash basin, soap dispenser and hand dryer units</t>
  </si>
  <si>
    <t>WashBasinSoapDispenserHandDryerUnit</t>
  </si>
  <si>
    <t>45-35-70/412 Washbasin, soap dispenser and hand dryer units;</t>
  </si>
  <si>
    <t>Pr_40_20_96_99</t>
  </si>
  <si>
    <t>Wash troughs</t>
  </si>
  <si>
    <t>WashTrough</t>
  </si>
  <si>
    <t>45-35-70/370 Wash troughs;</t>
  </si>
  <si>
    <t>Pr_40_30</t>
  </si>
  <si>
    <t>EV;AR</t>
  </si>
  <si>
    <t>Pr_40_30_04</t>
  </si>
  <si>
    <t>Animal housing</t>
  </si>
  <si>
    <t>AnimalHousing</t>
  </si>
  <si>
    <t>Pr_40_30_04_02</t>
  </si>
  <si>
    <t>Animal feeding stations</t>
  </si>
  <si>
    <t>AnimalFeedingStation</t>
  </si>
  <si>
    <t>45-35-86/363 Animal feeding stations;</t>
  </si>
  <si>
    <t>Pr_40_30_04_06</t>
  </si>
  <si>
    <t>Bat boxes</t>
  </si>
  <si>
    <t>BatBox</t>
  </si>
  <si>
    <t>45-35-86/353 Bat boxes;</t>
  </si>
  <si>
    <t>Pr_40_30_04_07</t>
  </si>
  <si>
    <t>Bird baths</t>
  </si>
  <si>
    <t>BirdBath</t>
  </si>
  <si>
    <t>Pr_40_30_04_08</t>
  </si>
  <si>
    <t>Bird boxes</t>
  </si>
  <si>
    <t>BirdBox</t>
  </si>
  <si>
    <t>45-35-86/355 Bird boxes;</t>
  </si>
  <si>
    <t>Pr_40_30_04_09</t>
  </si>
  <si>
    <t>Bird roosts</t>
  </si>
  <si>
    <t>BirdRoost</t>
  </si>
  <si>
    <t>45-35-86/365 Bird roosts;</t>
  </si>
  <si>
    <t>Pr_40_30_04_15</t>
  </si>
  <si>
    <t>Columbaria</t>
  </si>
  <si>
    <t>45-35-86/369 Columbaria and dovecotes;</t>
  </si>
  <si>
    <t>Pr_40_30_04_24</t>
  </si>
  <si>
    <t>Dog kennels</t>
  </si>
  <si>
    <t>DogKennel</t>
  </si>
  <si>
    <t>45-35-86/351 Dog kennels;</t>
  </si>
  <si>
    <t>Pr_40_30_04_25</t>
  </si>
  <si>
    <t>Dovecotes</t>
  </si>
  <si>
    <t>Dovecote</t>
  </si>
  <si>
    <t>Pr_40_30_04_41</t>
  </si>
  <si>
    <t>Insect houses</t>
  </si>
  <si>
    <t>InsectHouse</t>
  </si>
  <si>
    <t>45-35-86/359 Insect houses;</t>
  </si>
  <si>
    <t>Pr_40_30_04_50</t>
  </si>
  <si>
    <t>Mammal houses</t>
  </si>
  <si>
    <t>MammalHouse</t>
  </si>
  <si>
    <t>45-35-86/357 Mammal houses;</t>
  </si>
  <si>
    <t>Pr_40_30_04_56</t>
  </si>
  <si>
    <t>Nesting baskets</t>
  </si>
  <si>
    <t>NestingBasket</t>
  </si>
  <si>
    <t>45-35-86/361 Nesting baskets;</t>
  </si>
  <si>
    <t>Pr_40_30_04_57</t>
  </si>
  <si>
    <t>Nest poles and platforms</t>
  </si>
  <si>
    <t>NestPolePlatform</t>
  </si>
  <si>
    <t>45-35-86/367 Nest poles and platforms;</t>
  </si>
  <si>
    <t>Pr_40_30_04_70</t>
  </si>
  <si>
    <t>Raptor poles</t>
  </si>
  <si>
    <t>RaptorPole</t>
  </si>
  <si>
    <t>Pr_40_30_20</t>
  </si>
  <si>
    <t>Curtains and screens</t>
  </si>
  <si>
    <t>CurtainScreen</t>
  </si>
  <si>
    <t>Pr_40_30_20_02</t>
  </si>
  <si>
    <t>Acoustic curtains</t>
  </si>
  <si>
    <t>AcousticCurtain</t>
  </si>
  <si>
    <t>Pr_40_30_20_03</t>
  </si>
  <si>
    <t>Acoustic screens</t>
  </si>
  <si>
    <t>AcousticScreen</t>
  </si>
  <si>
    <t>Pr_40_30_20_13</t>
  </si>
  <si>
    <t>Choir screens</t>
  </si>
  <si>
    <t>ChoirScreen</t>
  </si>
  <si>
    <t>Pr_40_30_20_30</t>
  </si>
  <si>
    <t>Fire screens</t>
  </si>
  <si>
    <t>FireScreen</t>
  </si>
  <si>
    <t>Pr_40_30_20_38</t>
  </si>
  <si>
    <t>Hospital bed screens</t>
  </si>
  <si>
    <t>HospitalBedScreen</t>
  </si>
  <si>
    <t>Pr_40_30_20_58</t>
  </si>
  <si>
    <t>Organ screens</t>
  </si>
  <si>
    <t>OrganScreen</t>
  </si>
  <si>
    <t>Pr_40_30_20_59</t>
  </si>
  <si>
    <t>Ornamental screens</t>
  </si>
  <si>
    <t>OrnamentalScreen</t>
  </si>
  <si>
    <t>Pr_40_30_20_63</t>
  </si>
  <si>
    <t>Privacy curtain supports</t>
  </si>
  <si>
    <t>PrivacyCurtainSupport</t>
  </si>
  <si>
    <t>Pr_40_30_20_64</t>
  </si>
  <si>
    <t>Privacy curtains</t>
  </si>
  <si>
    <t>PrivacyCurtain</t>
  </si>
  <si>
    <t>45-35-72/346 Privacy curtains;</t>
  </si>
  <si>
    <t>Pr_40_30_20_65</t>
  </si>
  <si>
    <t>Privacy screens</t>
  </si>
  <si>
    <t>PrivacyScreen</t>
  </si>
  <si>
    <t>Pr_40_30_20_67</t>
  </si>
  <si>
    <t>Polyvinyl chloride (PVC) strip curtains</t>
  </si>
  <si>
    <t>PolyvinylChloridePvcStripCurtain</t>
  </si>
  <si>
    <t>45-25-28/410 PVC strip curtain sets;</t>
  </si>
  <si>
    <t>Pr_40_30_20_70</t>
  </si>
  <si>
    <t>Recessed curtain pelmets</t>
  </si>
  <si>
    <t>RecessedCurtainPelmet</t>
  </si>
  <si>
    <t>Pr_40_30_20_71</t>
  </si>
  <si>
    <t>Relaxation screens</t>
  </si>
  <si>
    <t>RelaxationScreen</t>
  </si>
  <si>
    <t>Pr_40_30_20_77</t>
  </si>
  <si>
    <t>Shower curtain rails</t>
  </si>
  <si>
    <t>ShowerCurtainRail</t>
  </si>
  <si>
    <t>45-35-70/334 Shower curtain rails;</t>
  </si>
  <si>
    <t>Pr_40_30_20_78</t>
  </si>
  <si>
    <t>Shower curtains</t>
  </si>
  <si>
    <t>ShowerCurtain</t>
  </si>
  <si>
    <t>45-35-70/331 Shower curtains;</t>
  </si>
  <si>
    <t>Pr_40_30_20_83</t>
  </si>
  <si>
    <t>Stage curtain supports</t>
  </si>
  <si>
    <t>StageCurtainSupport</t>
  </si>
  <si>
    <t>Pr_40_30_20_84</t>
  </si>
  <si>
    <t>Stage curtains</t>
  </si>
  <si>
    <t>StageCurtain</t>
  </si>
  <si>
    <t>Pr_40_30_20_86</t>
  </si>
  <si>
    <t>Surface-mounted curtain pelmets</t>
  </si>
  <si>
    <t>SurfaceMountedCurtainPelmet</t>
  </si>
  <si>
    <t>Pr_40_30_20_96</t>
  </si>
  <si>
    <t>Window curtain supports</t>
  </si>
  <si>
    <t>WindowCurtainSupport</t>
  </si>
  <si>
    <t>45-35-35/440 Curtain supports;</t>
  </si>
  <si>
    <t>Pr_40_30_20_97</t>
  </si>
  <si>
    <t>Window curtains</t>
  </si>
  <si>
    <t>WindowCurtain</t>
  </si>
  <si>
    <t>45-35-35/310 Curtains;</t>
  </si>
  <si>
    <t>Pr_40_30_21</t>
  </si>
  <si>
    <t>Cycle stands and lockers</t>
  </si>
  <si>
    <t>CycleStandLocker</t>
  </si>
  <si>
    <t>Pr_40_30_21_02</t>
  </si>
  <si>
    <t>Aluminium cycle lockers</t>
  </si>
  <si>
    <t>AluminiumCycleLocker</t>
  </si>
  <si>
    <t>45-35-86/311 Aluminium cycle lockers;</t>
  </si>
  <si>
    <t>Pr_40_30_21_11</t>
  </si>
  <si>
    <t>Carbon steel cycle lockers</t>
  </si>
  <si>
    <t>CarbonSteelCycleLocker</t>
  </si>
  <si>
    <t>45-35-86/315 Carbon steel cycle lockers;</t>
  </si>
  <si>
    <t>Pr_40_30_21_12</t>
  </si>
  <si>
    <t>Carbon steel cycle stands</t>
  </si>
  <si>
    <t>CarbonSteelCycleStand</t>
  </si>
  <si>
    <t>45-35-86/301 Carbon steel cycle stands;</t>
  </si>
  <si>
    <t>Pr_40_30_21_13</t>
  </si>
  <si>
    <t>Ceiling-mounted cycle supports</t>
  </si>
  <si>
    <t>CeilingMountedCycleSupport</t>
  </si>
  <si>
    <t>Pr_40_30_21_20</t>
  </si>
  <si>
    <t>Cycle repair stations</t>
  </si>
  <si>
    <t>CycleRepairStation</t>
  </si>
  <si>
    <t>Pr_40_30_21_35</t>
  </si>
  <si>
    <t>Ground-mounted cycle stands</t>
  </si>
  <si>
    <t>GroundMountedCycleStand</t>
  </si>
  <si>
    <t>Pr_40_30_21_36</t>
  </si>
  <si>
    <t>Hardwood cycle stands</t>
  </si>
  <si>
    <t>HardwoodCycleStand</t>
  </si>
  <si>
    <t>45-35-86/305 Hardwood cycle stands;</t>
  </si>
  <si>
    <t>Pr_40_30_21_65</t>
  </si>
  <si>
    <t>Plastics cycle lockers</t>
  </si>
  <si>
    <t>PlasticCycleLocker</t>
  </si>
  <si>
    <t>45-35-86/313 Plastics cycle lockers;</t>
  </si>
  <si>
    <t>Pr_40_30_21_76</t>
  </si>
  <si>
    <t>Scooter racks</t>
  </si>
  <si>
    <t>ScooterRack</t>
  </si>
  <si>
    <t>Pr_40_30_21_83</t>
  </si>
  <si>
    <t>Stainless steel cycle lockers</t>
  </si>
  <si>
    <t>StainlessSteelCycleLocker</t>
  </si>
  <si>
    <t>45-35-86/317 Stainless steel cycle lockers;</t>
  </si>
  <si>
    <t>Pr_40_30_21_84</t>
  </si>
  <si>
    <t>Stainless steel cycle stands</t>
  </si>
  <si>
    <t>StainlessSteelCycleStand</t>
  </si>
  <si>
    <t>45-35-86/303 Stainless steel cycle stands;</t>
  </si>
  <si>
    <t>Pr_40_30_21_96</t>
  </si>
  <si>
    <t>Wall-mounted cycle stands</t>
  </si>
  <si>
    <t>WallMountedCycleStand</t>
  </si>
  <si>
    <t>Pr_40_30_22</t>
  </si>
  <si>
    <t>Deterrents and traps</t>
  </si>
  <si>
    <t>DeterrentTrap</t>
  </si>
  <si>
    <t>Pr_40_30_22_02</t>
  </si>
  <si>
    <t>Animal deterrents</t>
  </si>
  <si>
    <t>AnimalDeterrent</t>
  </si>
  <si>
    <t>Pr_40_30_22_05</t>
  </si>
  <si>
    <t>Bait stations</t>
  </si>
  <si>
    <t>BaitStation</t>
  </si>
  <si>
    <t>45-35-22/420 Bait stations;</t>
  </si>
  <si>
    <t>Pr_40_30_22_06</t>
  </si>
  <si>
    <t>Bird deterrent spikes</t>
  </si>
  <si>
    <t>BirdDeterrentSpike</t>
  </si>
  <si>
    <t>45-35-22/305 Bird deterrent spikes;</t>
  </si>
  <si>
    <t>Pr_40_30_22_11</t>
  </si>
  <si>
    <t>Cage traps</t>
  </si>
  <si>
    <t>CageTrap</t>
  </si>
  <si>
    <t>45-35-22/380 Cage or box traps;</t>
  </si>
  <si>
    <t>Pr_40_30_22_14</t>
  </si>
  <si>
    <t>Coiled wire bird deterrents</t>
  </si>
  <si>
    <t>CoiledWireBirdDeterrent</t>
  </si>
  <si>
    <t>45-35-22/310 Coiled wire bird deterrents;</t>
  </si>
  <si>
    <t>Pr_40_30_22_22</t>
  </si>
  <si>
    <t>Decoy predators</t>
  </si>
  <si>
    <t>DecoyPredator</t>
  </si>
  <si>
    <t>Pr_40_30_22_26</t>
  </si>
  <si>
    <t>Electric pulse track bird deterrents</t>
  </si>
  <si>
    <t>ElectricPulseTrackBirdDeterrent</t>
  </si>
  <si>
    <t>45-35-22/315 Electric pulse track bird deterrents;</t>
  </si>
  <si>
    <t>Pr_40_30_22_30</t>
  </si>
  <si>
    <t>Flight diverters</t>
  </si>
  <si>
    <t>FlightDiverter</t>
  </si>
  <si>
    <t>Pr_40_30_22_31</t>
  </si>
  <si>
    <t>Frond bird deterrents</t>
  </si>
  <si>
    <t>FrondBirdDeterrent</t>
  </si>
  <si>
    <t>45-35-22/320 Frond bird deterrents;</t>
  </si>
  <si>
    <t>Pr_40_30_22_34</t>
  </si>
  <si>
    <t>Guard barriers</t>
  </si>
  <si>
    <t>GuardBarrier</t>
  </si>
  <si>
    <t>Pr_40_30_22_38</t>
  </si>
  <si>
    <t>Humane traps</t>
  </si>
  <si>
    <t>HumaneTrap</t>
  </si>
  <si>
    <t>Pr_40_30_22_40</t>
  </si>
  <si>
    <t>Inclined surface bird deterrents</t>
  </si>
  <si>
    <t>InclinedSurfaceBirdDeterrent</t>
  </si>
  <si>
    <t>45-35-22/325 Inclined surface bird deterrents;</t>
  </si>
  <si>
    <t>Pr_40_30_22_46</t>
  </si>
  <si>
    <t>Laser bird repellers</t>
  </si>
  <si>
    <t>LaserBirdRepeller</t>
  </si>
  <si>
    <t>Pr_40_30_22_48</t>
  </si>
  <si>
    <t>Low tension wire bird (gull) deterrents</t>
  </si>
  <si>
    <t>LowTensionWireBirdGullDeterrent</t>
  </si>
  <si>
    <t>45-35-22/330 Low tension wire (gull) deterrents;</t>
  </si>
  <si>
    <t>Pr_40_30_22_56</t>
  </si>
  <si>
    <t>Non-toxic rat and mouse baits</t>
  </si>
  <si>
    <t>NonToxicRatMouseBait</t>
  </si>
  <si>
    <t>Pr_40_30_22_60</t>
  </si>
  <si>
    <t>Pheromone traps</t>
  </si>
  <si>
    <t>PheromoneTrap</t>
  </si>
  <si>
    <t>45-35-22/385 Pheromone traps;</t>
  </si>
  <si>
    <t>Pr_40_30_22_64</t>
  </si>
  <si>
    <t>Powered traps</t>
  </si>
  <si>
    <t>PoweredTrap</t>
  </si>
  <si>
    <t>Pr_40_30_22_66</t>
  </si>
  <si>
    <t>Powered ultraviolet light traps</t>
  </si>
  <si>
    <t>PoweredUltravioletLightTrap</t>
  </si>
  <si>
    <t>45-35-22/390 Powered ultraviolet light trap;</t>
  </si>
  <si>
    <t>Pr_40_30_22_76</t>
  </si>
  <si>
    <t>Scare eyes</t>
  </si>
  <si>
    <t>ScareEye</t>
  </si>
  <si>
    <t>Pr_40_30_22_80</t>
  </si>
  <si>
    <t>Sonic deterrents</t>
  </si>
  <si>
    <t>SonicDeterrent</t>
  </si>
  <si>
    <t>45-35-22/345 Sonic threat deterrents;</t>
  </si>
  <si>
    <t>Pr_40_30_22_82</t>
  </si>
  <si>
    <t>Spring traps</t>
  </si>
  <si>
    <t>SpringTrap</t>
  </si>
  <si>
    <t>Pr_40_30_22_84</t>
  </si>
  <si>
    <t>Sprung tension wire bird deterrents</t>
  </si>
  <si>
    <t>SprungTensionWireBirdDeterrent</t>
  </si>
  <si>
    <t>45-35-22/350 Sprung tension wire bird deterrents;</t>
  </si>
  <si>
    <t>Pr_40_30_22_87</t>
  </si>
  <si>
    <t>Tactile gels and liquids deterrents</t>
  </si>
  <si>
    <t>TactileGelLiquidDeterrent</t>
  </si>
  <si>
    <t>45-35-22/355 Tactile gel or liquid deterrents;</t>
  </si>
  <si>
    <t>Pr_40_30_22_89</t>
  </si>
  <si>
    <t>Taste and scent bird deterrents</t>
  </si>
  <si>
    <t>TasteScentBirdDeterrent</t>
  </si>
  <si>
    <t>45-35-22/360 Taste or scent deterrents;</t>
  </si>
  <si>
    <t>Pr_40_30_22_92</t>
  </si>
  <si>
    <t>Ultrasonic rodent repellers</t>
  </si>
  <si>
    <t>UltrasonicRodentRepeller</t>
  </si>
  <si>
    <t>Pr_40_30_22_95</t>
  </si>
  <si>
    <t>Vision disturbance bird deterrents</t>
  </si>
  <si>
    <t>VisionDisturbanceBirdDeterrent</t>
  </si>
  <si>
    <t>45-35-22/365 Vision disturbance bird deterrents;</t>
  </si>
  <si>
    <t>Pr_40_30_22_96</t>
  </si>
  <si>
    <t>Visual threat bird deterrents</t>
  </si>
  <si>
    <t>VisualThreatBirdDeterrent</t>
  </si>
  <si>
    <t>45-35-22/370 Visual threat bird deterrents;</t>
  </si>
  <si>
    <t>Pr_40_30_25</t>
  </si>
  <si>
    <t>Display and presentation fittings</t>
  </si>
  <si>
    <t>DisplayPresentationFitting</t>
  </si>
  <si>
    <t>Pr_40_30_25_03</t>
  </si>
  <si>
    <t>Audible signs</t>
  </si>
  <si>
    <t>AudibleSign</t>
  </si>
  <si>
    <t>45-35-82/315 Audible signs;</t>
  </si>
  <si>
    <t>Pr_40_30_25_04</t>
  </si>
  <si>
    <t>Audiovisual furniture</t>
  </si>
  <si>
    <t>AudiovisualFurniture</t>
  </si>
  <si>
    <t>45-35-25/305 Audio visual furniture;</t>
  </si>
  <si>
    <t>Pr_40_30_25_13</t>
  </si>
  <si>
    <t>Chalkboards</t>
  </si>
  <si>
    <t>Chalkboard</t>
  </si>
  <si>
    <t>45-35-25/310 Chalkboards;</t>
  </si>
  <si>
    <t>Pr_40_30_25_17</t>
  </si>
  <si>
    <t>Computer-generated signs</t>
  </si>
  <si>
    <t>ComputerGeneratedSign</t>
  </si>
  <si>
    <t>45-35-82/330 Computer generated signs;</t>
  </si>
  <si>
    <t>Pr_40_30_25_21</t>
  </si>
  <si>
    <t>Demountable podiums and staging</t>
  </si>
  <si>
    <t>DemountablePodiumStaging</t>
  </si>
  <si>
    <t>45-35-25/315 Demountable podia and staging;</t>
  </si>
  <si>
    <t>Pr_40_30_25_22</t>
  </si>
  <si>
    <t>Desktop lecterns</t>
  </si>
  <si>
    <t>DesktopLectern</t>
  </si>
  <si>
    <t>Pr_40_30_25_23</t>
  </si>
  <si>
    <t>Display screens</t>
  </si>
  <si>
    <t>DisplayScreen</t>
  </si>
  <si>
    <t>Pr_40_30_25_24</t>
  </si>
  <si>
    <t>Display plinths</t>
  </si>
  <si>
    <t>DisplayPlinth</t>
  </si>
  <si>
    <t>Pr_40_30_25_25</t>
  </si>
  <si>
    <t>Dot matrix displays</t>
  </si>
  <si>
    <t>DotMatrixDisplay</t>
  </si>
  <si>
    <t>45-35-82/340 Dot matrix displays;</t>
  </si>
  <si>
    <t>Pr_40_30_25_30</t>
  </si>
  <si>
    <t>Free-standing screens</t>
  </si>
  <si>
    <t>FreeStandingScreen</t>
  </si>
  <si>
    <t>45-35-25/320 Freestanding screens;</t>
  </si>
  <si>
    <t>Pr_40_30_25_42</t>
  </si>
  <si>
    <t>Interactive whiteboards</t>
  </si>
  <si>
    <t>InteractiveWhiteboard</t>
  </si>
  <si>
    <t>45-35-25/340 Interactive whiteboards;</t>
  </si>
  <si>
    <t>Pr_40_30_25_46</t>
  </si>
  <si>
    <t>Lecterns</t>
  </si>
  <si>
    <t>Lectern</t>
  </si>
  <si>
    <t>45-35-25/325 Presentation lecterns;</t>
  </si>
  <si>
    <t>Pr_40_30_25_47</t>
  </si>
  <si>
    <t>Light emitting diode (LED) panels</t>
  </si>
  <si>
    <t>LightEmittingDiodeLedPanel</t>
  </si>
  <si>
    <t>Pr_40_30_25_48</t>
  </si>
  <si>
    <t>Liquid crystal display (LCD) panels</t>
  </si>
  <si>
    <t>LiquidCrystalDisplayLcdPanel</t>
  </si>
  <si>
    <t>45-35-82/365 Liquid crystal display panels (LCD);</t>
  </si>
  <si>
    <t>Pr_40_30_25_50</t>
  </si>
  <si>
    <t>Magnetic boards</t>
  </si>
  <si>
    <t>MagneticBoard</t>
  </si>
  <si>
    <t>45-35-55/330 Magnetic boards;</t>
  </si>
  <si>
    <t>Pr_40_30_25_55</t>
  </si>
  <si>
    <t>Multimedia screens</t>
  </si>
  <si>
    <t>MultimediaScreen</t>
  </si>
  <si>
    <t>Pr_40_30_25_58</t>
  </si>
  <si>
    <t>Noticeboards</t>
  </si>
  <si>
    <t>Noticeboard</t>
  </si>
  <si>
    <t>45-35-55/340 Notice boards;</t>
  </si>
  <si>
    <t>Pr_40_30_25_64</t>
  </si>
  <si>
    <t>Pinboards</t>
  </si>
  <si>
    <t>Pinboard</t>
  </si>
  <si>
    <t>45-35-55/350 Pin boards;</t>
  </si>
  <si>
    <t>Pr_40_30_25_65</t>
  </si>
  <si>
    <t>Plasma display screens</t>
  </si>
  <si>
    <t>PlasmaDisplayScreen</t>
  </si>
  <si>
    <t>45-35-82/385 Plasma display panels;</t>
  </si>
  <si>
    <t>Pr_40_30_25_67</t>
  </si>
  <si>
    <t>Projection screens</t>
  </si>
  <si>
    <t>ProjectionScreen</t>
  </si>
  <si>
    <t>Pr_40_30_25_71</t>
  </si>
  <si>
    <t>Retail display fittings</t>
  </si>
  <si>
    <t>RetailDisplayFitting</t>
  </si>
  <si>
    <t>Pr_40_30_25_84</t>
  </si>
  <si>
    <t>Stanchions and ropes</t>
  </si>
  <si>
    <t>StanchionRope</t>
  </si>
  <si>
    <t>Pr_40_30_25_88</t>
  </si>
  <si>
    <t>Teaching walls</t>
  </si>
  <si>
    <t>TeachingWall</t>
  </si>
  <si>
    <t>45-35-25/330 Teaching walls;</t>
  </si>
  <si>
    <t>Pr_40_30_25_96</t>
  </si>
  <si>
    <t>Whiteboards</t>
  </si>
  <si>
    <t>Whiteboard</t>
  </si>
  <si>
    <t>45-35-25/335 Whiteboards;</t>
  </si>
  <si>
    <t>Pr_40_30_26</t>
  </si>
  <si>
    <t>Drying lines</t>
  </si>
  <si>
    <t>DryingLine</t>
  </si>
  <si>
    <t>Pr_40_30_26_12</t>
  </si>
  <si>
    <t>Ceiling-mounted clothes-drying lines</t>
  </si>
  <si>
    <t>CeilingMountedClothesDryingLine</t>
  </si>
  <si>
    <t>Pr_40_30_26_30</t>
  </si>
  <si>
    <t>Folding wall-mounted clothes-drying lines</t>
  </si>
  <si>
    <t>FoldingWallMountedClothesDryingLine</t>
  </si>
  <si>
    <t>45-35-72/324 Clothes drying lines;</t>
  </si>
  <si>
    <t>Pr_40_30_26_32</t>
  </si>
  <si>
    <t>Free standing clothes-drying lines</t>
  </si>
  <si>
    <t>FreeStandingClothesDryingLine</t>
  </si>
  <si>
    <t>Pr_40_30_26_55</t>
  </si>
  <si>
    <t>Multiple line retractable clothes-drying lines</t>
  </si>
  <si>
    <t>MultipleLineRetractableClothesDryingLine</t>
  </si>
  <si>
    <t>Pr_40_30_26_63</t>
  </si>
  <si>
    <t>Photographic film-drying lines</t>
  </si>
  <si>
    <t>PhotographicFilmDryingLine</t>
  </si>
  <si>
    <t>Pr_40_30_26_65</t>
  </si>
  <si>
    <t>Portable clothes-drying lines</t>
  </si>
  <si>
    <t>PortableClothesDryingLine</t>
  </si>
  <si>
    <t>Pr_40_30_26_72</t>
  </si>
  <si>
    <t>Rotary clothes-drying lines</t>
  </si>
  <si>
    <t>RotaryClothesDryingLine</t>
  </si>
  <si>
    <t>45-35-86/343 Rotary clothes driers;</t>
  </si>
  <si>
    <t>Pr_40_30_26_79</t>
  </si>
  <si>
    <t>Single line retractable clothes-drying lines</t>
  </si>
  <si>
    <t>SingleLineRetractableClothesDryingLine</t>
  </si>
  <si>
    <t>Pr_40_30_28</t>
  </si>
  <si>
    <t>External storage units</t>
  </si>
  <si>
    <t>ExternalStorageUnit</t>
  </si>
  <si>
    <t>Pr_40_30_28_34</t>
  </si>
  <si>
    <t>Garden sheds</t>
  </si>
  <si>
    <t>GardenShed</t>
  </si>
  <si>
    <t>Pr_40_30_28_59</t>
  </si>
  <si>
    <t>Outdoor metal storage sheds</t>
  </si>
  <si>
    <t>OutdoorMetalStorageShed</t>
  </si>
  <si>
    <t>Pr_40_30_28_81</t>
  </si>
  <si>
    <t>Shopping trolley bays</t>
  </si>
  <si>
    <t>ShoppingTrolleyBay</t>
  </si>
  <si>
    <t>Pr_40_30_29</t>
  </si>
  <si>
    <t>Fitted chairs, seats and benches</t>
  </si>
  <si>
    <t>FittedChairSeatBench</t>
  </si>
  <si>
    <t>Pr_40_30_29_05</t>
  </si>
  <si>
    <t>Auditorium seating</t>
  </si>
  <si>
    <t>AuditoriumSeating</t>
  </si>
  <si>
    <t>Pr_40_30_29_12</t>
  </si>
  <si>
    <t>Choir seating</t>
  </si>
  <si>
    <t>ChoirSeating</t>
  </si>
  <si>
    <t>Pr_40_30_29_13</t>
  </si>
  <si>
    <t>Choir stalls</t>
  </si>
  <si>
    <t>ChoirStall</t>
  </si>
  <si>
    <t>Pr_40_30_29_22</t>
  </si>
  <si>
    <t>Demountable seats</t>
  </si>
  <si>
    <t>DemountableSeat</t>
  </si>
  <si>
    <t>45-35-20/350 Retractable and demountable seating;</t>
  </si>
  <si>
    <t>Pr_40_30_29_28</t>
  </si>
  <si>
    <t>Fixed benches</t>
  </si>
  <si>
    <t>FixedBench</t>
  </si>
  <si>
    <t>Pr_40_30_29_29</t>
  </si>
  <si>
    <t>Fixed seats</t>
  </si>
  <si>
    <t>FixedSeat</t>
  </si>
  <si>
    <t>45-35-20/345 Fixed seating;</t>
  </si>
  <si>
    <t>Pr_40_30_29_31</t>
  </si>
  <si>
    <t>Fixed observation poolside chairs</t>
  </si>
  <si>
    <t>FixedObservationPoolsideChair</t>
  </si>
  <si>
    <t>45-35-90/325 Observation chairs (fixed);</t>
  </si>
  <si>
    <t>Pr_40_30_29_46</t>
  </si>
  <si>
    <t>Leaning rails</t>
  </si>
  <si>
    <t>LeaningRail</t>
  </si>
  <si>
    <t>Pr_40_30_29_61</t>
  </si>
  <si>
    <t>Pedicure chairs</t>
  </si>
  <si>
    <t>PedicureChair</t>
  </si>
  <si>
    <t>Pr_40_30_29_72</t>
  </si>
  <si>
    <t>Retractable seats</t>
  </si>
  <si>
    <t>RetractableSeat</t>
  </si>
  <si>
    <t>Pr_40_30_29_79</t>
  </si>
  <si>
    <t>Sitting rails</t>
  </si>
  <si>
    <t>SittingRail</t>
  </si>
  <si>
    <t>Pr_40_30_29_83</t>
  </si>
  <si>
    <t>Spa foot ritual benches</t>
  </si>
  <si>
    <t>SpaFootRitualBench</t>
  </si>
  <si>
    <t>Pr_40_30_29_84</t>
  </si>
  <si>
    <t>Street and site benches</t>
  </si>
  <si>
    <t>StreetSiteBench</t>
  </si>
  <si>
    <t>45-35-86/321 Benches;</t>
  </si>
  <si>
    <t>Pr_40_30_29_85</t>
  </si>
  <si>
    <t>Street and site seats</t>
  </si>
  <si>
    <t>StreetSiteSeat</t>
  </si>
  <si>
    <t>45-35-86/323 Seats;</t>
  </si>
  <si>
    <t>Pr_40_30_29_88</t>
  </si>
  <si>
    <t>Thrones</t>
  </si>
  <si>
    <t>Throne</t>
  </si>
  <si>
    <t>Pr_40_30_29_96</t>
  </si>
  <si>
    <t>Wall-fixed lift-up seats</t>
  </si>
  <si>
    <t>WallFixedLiftUpSeat</t>
  </si>
  <si>
    <t>Pr_40_30_29_97</t>
  </si>
  <si>
    <t>Wall-mounted gallery benches</t>
  </si>
  <si>
    <t>WallMountedGalleryBench</t>
  </si>
  <si>
    <t>Pr_40_30_29_98</t>
  </si>
  <si>
    <t>Window seats</t>
  </si>
  <si>
    <t>WindowSeat</t>
  </si>
  <si>
    <t>45-35-20/390 Window seats;</t>
  </si>
  <si>
    <t>Pr_40_30_30</t>
  </si>
  <si>
    <t>Fitted desks, tables and worktops</t>
  </si>
  <si>
    <t>FittedDeskTableWorktop</t>
  </si>
  <si>
    <t>Pr_40_30_30_17</t>
  </si>
  <si>
    <t>Combined outdoor tables and seating</t>
  </si>
  <si>
    <t>CombinedOutdoorTablesSeating</t>
  </si>
  <si>
    <t>45-35-86/325 Picnic tables;</t>
  </si>
  <si>
    <t>Pr_40_30_30_18</t>
  </si>
  <si>
    <t>Countertops</t>
  </si>
  <si>
    <t>Countertop</t>
  </si>
  <si>
    <t>45-35-95/310 Counter tops;</t>
  </si>
  <si>
    <t>Pr_40_30_30_22</t>
  </si>
  <si>
    <t>Dishwasher inlet tables</t>
  </si>
  <si>
    <t>DishwasherInletTable</t>
  </si>
  <si>
    <t>45-35-15/434 Dishwasher inlet tables;</t>
  </si>
  <si>
    <t>Pr_40_30_30_23</t>
  </si>
  <si>
    <t>Dishwasher outlet tables</t>
  </si>
  <si>
    <t>DishwasherOutletTable</t>
  </si>
  <si>
    <t>45-35-15/436 Dishwasher outlet tables;</t>
  </si>
  <si>
    <t>Pr_40_30_30_32</t>
  </si>
  <si>
    <t>Food preparation worktops</t>
  </si>
  <si>
    <t>FoodPreparationWorktop</t>
  </si>
  <si>
    <t>Pr_40_30_30_42</t>
  </si>
  <si>
    <t>Industrial work benches</t>
  </si>
  <si>
    <t>IndustrialWorkBench</t>
  </si>
  <si>
    <t>Pr_40_30_30_45</t>
  </si>
  <si>
    <t>Kitchen splashbacks</t>
  </si>
  <si>
    <t>KitchenSplashback</t>
  </si>
  <si>
    <t>45-35-15/464 Splashbacks;</t>
  </si>
  <si>
    <t>Pr_40_30_30_46</t>
  </si>
  <si>
    <t>Kitchen worktops</t>
  </si>
  <si>
    <t>KitchenWorktop</t>
  </si>
  <si>
    <t>Pr_40_30_30_47</t>
  </si>
  <si>
    <t>Laboratory work benches</t>
  </si>
  <si>
    <t>LaboratoryWorkBench</t>
  </si>
  <si>
    <t>Pr_40_30_30_48</t>
  </si>
  <si>
    <t>Laboratory worktops</t>
  </si>
  <si>
    <t>LaboratoryWorktop</t>
  </si>
  <si>
    <t>Pr_40_30_30_71</t>
  </si>
  <si>
    <t>Reception desks</t>
  </si>
  <si>
    <t>ReceptionDesk</t>
  </si>
  <si>
    <t>Pr_40_30_30_78</t>
  </si>
  <si>
    <t>School art, design and technology work benches</t>
  </si>
  <si>
    <t>SchoolArtDesignTechnologyWorkBench</t>
  </si>
  <si>
    <t>Pr_40_30_30_79</t>
  </si>
  <si>
    <t>Servery counters</t>
  </si>
  <si>
    <t>ServeryCounter</t>
  </si>
  <si>
    <t>Pr_40_30_30_80</t>
  </si>
  <si>
    <t>Sink tables</t>
  </si>
  <si>
    <t>SinkTable</t>
  </si>
  <si>
    <t>Pr_40_30_30_84</t>
  </si>
  <si>
    <t>Stainless steel bench units</t>
  </si>
  <si>
    <t>StainlessSteelBenchUnit</t>
  </si>
  <si>
    <t>45-35-15/460 Stainless steel bench units;</t>
  </si>
  <si>
    <t>Pr_40_30_30_86</t>
  </si>
  <si>
    <t>Street and site tables</t>
  </si>
  <si>
    <t>StreetSiteTable</t>
  </si>
  <si>
    <t>45-35-86/327 Tables;</t>
  </si>
  <si>
    <t>Pr_40_30_30_96</t>
  </si>
  <si>
    <t>Worktops</t>
  </si>
  <si>
    <t>Worktop</t>
  </si>
  <si>
    <t>45-35-95/315 Worktops;</t>
  </si>
  <si>
    <t>Pr_40_30_31</t>
  </si>
  <si>
    <t>Flagpoles</t>
  </si>
  <si>
    <t>Flagpole</t>
  </si>
  <si>
    <t>Pr_40_30_31_29</t>
  </si>
  <si>
    <t>Fan-assisted ground-mounted flagpoles</t>
  </si>
  <si>
    <t>FanAssistedGroundMountedFlagpole</t>
  </si>
  <si>
    <t>Pr_40_30_31_33</t>
  </si>
  <si>
    <t>Ground-mounted banner poles</t>
  </si>
  <si>
    <t>GroundMountedBannerPole</t>
  </si>
  <si>
    <t>45-35-86/341 Flagstaffs;</t>
  </si>
  <si>
    <t>Pr_40_30_31_34</t>
  </si>
  <si>
    <t>Ground-mounted flagpoles</t>
  </si>
  <si>
    <t>GroundMountedFlagpole</t>
  </si>
  <si>
    <t>Pr_40_30_31_35</t>
  </si>
  <si>
    <t>Ground-mounted sleeved flagpoles</t>
  </si>
  <si>
    <t>GroundMountedSleevedFlagpole</t>
  </si>
  <si>
    <t>Pr_40_30_31_53</t>
  </si>
  <si>
    <t>Mobile telescopic flagpoles</t>
  </si>
  <si>
    <t>MobileTelescopicFlagpole</t>
  </si>
  <si>
    <t>Pr_40_30_31_70</t>
  </si>
  <si>
    <t>Rigged and guyed flagpoles</t>
  </si>
  <si>
    <t>RiggedGuyedFlagpole</t>
  </si>
  <si>
    <t>Pr_40_30_31_71</t>
  </si>
  <si>
    <t>Rigged un-guyed flagpoles</t>
  </si>
  <si>
    <t>RiggedUnGuyedFlagpole</t>
  </si>
  <si>
    <t>Pr_40_30_31_96</t>
  </si>
  <si>
    <t>Wall-mounted flagpoles</t>
  </si>
  <si>
    <t>WallMountedFlagpole</t>
  </si>
  <si>
    <t>Pr_40_30_50</t>
  </si>
  <si>
    <t>Mail fittings</t>
  </si>
  <si>
    <t>MailFitting</t>
  </si>
  <si>
    <t>Pr_40_30_50_46</t>
  </si>
  <si>
    <t>Letter boxes</t>
  </si>
  <si>
    <t>LetterBox</t>
  </si>
  <si>
    <t>45-25-38/345 Letter boxes;</t>
  </si>
  <si>
    <t>Pr_40_30_50_47</t>
  </si>
  <si>
    <t>Letter cages</t>
  </si>
  <si>
    <t>LetterCage</t>
  </si>
  <si>
    <t>Pr_40_30_50_48</t>
  </si>
  <si>
    <t>Letter plate internal flaps and seals</t>
  </si>
  <si>
    <t>LetterPlateInternalFlapSeal</t>
  </si>
  <si>
    <t>45-25-38/350 Letter plate internal flaps or seals;</t>
  </si>
  <si>
    <t>Pr_40_30_50_49</t>
  </si>
  <si>
    <t>Letter plates</t>
  </si>
  <si>
    <t>LetterPlate</t>
  </si>
  <si>
    <t>45-25-38/355 Letter plates;</t>
  </si>
  <si>
    <t>Pr_40_30_50_62</t>
  </si>
  <si>
    <t>Pigeonholes</t>
  </si>
  <si>
    <t>Pigeonhole</t>
  </si>
  <si>
    <t>Pr_40_30_50_65</t>
  </si>
  <si>
    <t>Post boxes</t>
  </si>
  <si>
    <t>PostBox</t>
  </si>
  <si>
    <t>Pr_40_30_53</t>
  </si>
  <si>
    <t>Mirrors</t>
  </si>
  <si>
    <t>Mirror</t>
  </si>
  <si>
    <t>Pr_40_30_53_06</t>
  </si>
  <si>
    <t>Bathroom mirrors</t>
  </si>
  <si>
    <t>BathroomMirror</t>
  </si>
  <si>
    <t>Pr_40_30_53_14</t>
  </si>
  <si>
    <t>Cheval mirrors</t>
  </si>
  <si>
    <t>ChevalMirror</t>
  </si>
  <si>
    <t>Pr_40_30_53_23</t>
  </si>
  <si>
    <t>Dressing glasses</t>
  </si>
  <si>
    <t>DressingGlass</t>
  </si>
  <si>
    <t>Pr_40_30_53_30</t>
  </si>
  <si>
    <t>Framed glass mirrors</t>
  </si>
  <si>
    <t>FramedGlassMirror</t>
  </si>
  <si>
    <t>Pr_40_30_53_31</t>
  </si>
  <si>
    <t>Framed metal mirrors</t>
  </si>
  <si>
    <t>FramedMetalMirror</t>
  </si>
  <si>
    <t>Pr_40_30_53_32</t>
  </si>
  <si>
    <t>Framed plastics mirrors</t>
  </si>
  <si>
    <t>FramedPlasticMirror</t>
  </si>
  <si>
    <t>Pr_40_30_53_46</t>
  </si>
  <si>
    <t>Large mirrors</t>
  </si>
  <si>
    <t>LargeMirror</t>
  </si>
  <si>
    <t>45-35-55/310 Large mirrors;</t>
  </si>
  <si>
    <t>Pr_40_30_53_59</t>
  </si>
  <si>
    <t>Overmantel mirrors</t>
  </si>
  <si>
    <t>OvermantelMirror</t>
  </si>
  <si>
    <t>Pr_40_30_53_65</t>
  </si>
  <si>
    <t>Platform mirrors</t>
  </si>
  <si>
    <t>PlatformMirror</t>
  </si>
  <si>
    <t>Pr_40_30_53_70</t>
  </si>
  <si>
    <t>Rail mirrors</t>
  </si>
  <si>
    <t>RailMirror</t>
  </si>
  <si>
    <t>Pr_40_30_53_73</t>
  </si>
  <si>
    <t>Road mirrors</t>
  </si>
  <si>
    <t>RoadMirror</t>
  </si>
  <si>
    <t>Pr_40_30_53_96</t>
  </si>
  <si>
    <t>Wall mirrors</t>
  </si>
  <si>
    <t>WallMirror</t>
  </si>
  <si>
    <t>Pr_40_30_55</t>
  </si>
  <si>
    <t>Musical instruments</t>
  </si>
  <si>
    <t>MusicalInstrument</t>
  </si>
  <si>
    <t>Pr_40_30_55_06</t>
  </si>
  <si>
    <t>Bell frames</t>
  </si>
  <si>
    <t>BellFrame</t>
  </si>
  <si>
    <t>Pr_40_30_55_07</t>
  </si>
  <si>
    <t>Bell headstocks</t>
  </si>
  <si>
    <t>BellHeadstock</t>
  </si>
  <si>
    <t>Pr_40_30_55_08</t>
  </si>
  <si>
    <t>Bell wheels</t>
  </si>
  <si>
    <t>BellWheel</t>
  </si>
  <si>
    <t>Pr_40_30_55_10</t>
  </si>
  <si>
    <t>Bracket bells</t>
  </si>
  <si>
    <t>BracketBell</t>
  </si>
  <si>
    <t>Pr_40_30_55_77</t>
  </si>
  <si>
    <t>Ship’s bells</t>
  </si>
  <si>
    <t>ShipBell</t>
  </si>
  <si>
    <t>45-25-38/365 Ships bell;</t>
  </si>
  <si>
    <t>Pr_40_30_55_89</t>
  </si>
  <si>
    <t>Tower bells</t>
  </si>
  <si>
    <t>TowerBell</t>
  </si>
  <si>
    <t>Pr_40_30_55_90</t>
  </si>
  <si>
    <t>Tubular bells</t>
  </si>
  <si>
    <t>TubularBell</t>
  </si>
  <si>
    <t>Pr_40_30_55_91</t>
  </si>
  <si>
    <t>Turret bells</t>
  </si>
  <si>
    <t>TurretBell</t>
  </si>
  <si>
    <t>Pr_40_30_61</t>
  </si>
  <si>
    <t>Play equipment</t>
  </si>
  <si>
    <t>PlayEquipment</t>
  </si>
  <si>
    <t>Pr_40_30_61_15</t>
  </si>
  <si>
    <t>Climbing frames</t>
  </si>
  <si>
    <t>ClimbingFrame</t>
  </si>
  <si>
    <t>45-35-60/341 Climbing frames;</t>
  </si>
  <si>
    <t>Pr_40_30_61_18</t>
  </si>
  <si>
    <t>Combined play structures</t>
  </si>
  <si>
    <t>CombinedPlayStructure</t>
  </si>
  <si>
    <t>45-35-60/331 Combined play structures;</t>
  </si>
  <si>
    <t>Pr_40_30_61_40</t>
  </si>
  <si>
    <t>Imaginative play structures</t>
  </si>
  <si>
    <t>ImaginativePlayStructure</t>
  </si>
  <si>
    <t>45-35-60/335 Imaginative play structures;</t>
  </si>
  <si>
    <t>Pr_40_30_61_42</t>
  </si>
  <si>
    <t>Infants' swings</t>
  </si>
  <si>
    <t>InfantSwing</t>
  </si>
  <si>
    <t>45-35-60/327 Swings;</t>
  </si>
  <si>
    <t>Pr_40_30_61_52</t>
  </si>
  <si>
    <t>Modular play climbers</t>
  </si>
  <si>
    <t>ModularPlayClimber</t>
  </si>
  <si>
    <t>45-35-60/339 Modular climbers;</t>
  </si>
  <si>
    <t>Pr_40_30_61_59</t>
  </si>
  <si>
    <t>Play cableways</t>
  </si>
  <si>
    <t>PlayCableway</t>
  </si>
  <si>
    <t>Pr_40_30_61_60</t>
  </si>
  <si>
    <t>Play rockers</t>
  </si>
  <si>
    <t>PlayRocker</t>
  </si>
  <si>
    <t>Pr_40_30_61_61</t>
  </si>
  <si>
    <t>Play panels</t>
  </si>
  <si>
    <t>PlayPanel</t>
  </si>
  <si>
    <t>45-35-60/337 Play panels;</t>
  </si>
  <si>
    <t>Pr_40_30_61_62</t>
  </si>
  <si>
    <t>Play pools</t>
  </si>
  <si>
    <t>PlayPool</t>
  </si>
  <si>
    <t>45-35-60/355 Pools;</t>
  </si>
  <si>
    <t>Pr_40_30_61_63</t>
  </si>
  <si>
    <t>Play roundabouts</t>
  </si>
  <si>
    <t>PlayRoundabout</t>
  </si>
  <si>
    <t>45-35-60/323 Roundabouts;</t>
  </si>
  <si>
    <t>Pr_40_30_61_64</t>
  </si>
  <si>
    <t>Play runways</t>
  </si>
  <si>
    <t>PlayRunway</t>
  </si>
  <si>
    <t>45-35-60/319 Runways;</t>
  </si>
  <si>
    <t>Pr_40_30_61_65</t>
  </si>
  <si>
    <t>Play sandpits</t>
  </si>
  <si>
    <t>PlaySandpit</t>
  </si>
  <si>
    <t>45-35-60/357 Sandpits;</t>
  </si>
  <si>
    <t>Pr_40_30_61_66</t>
  </si>
  <si>
    <t>Play slides</t>
  </si>
  <si>
    <t>PlaySlide</t>
  </si>
  <si>
    <t>45-35-60/321 Slides;</t>
  </si>
  <si>
    <t>Pr_40_30_61_67</t>
  </si>
  <si>
    <t>Play swings</t>
  </si>
  <si>
    <t>PlaySwing</t>
  </si>
  <si>
    <t>Pr_40_30_61_77</t>
  </si>
  <si>
    <t>See-saws</t>
  </si>
  <si>
    <t>SeeSaw</t>
  </si>
  <si>
    <t>45-35-60/311 See-saws;</t>
  </si>
  <si>
    <t>Pr_40_30_61_78</t>
  </si>
  <si>
    <t>Sensory play structures</t>
  </si>
  <si>
    <t>SensoryPlayStructure</t>
  </si>
  <si>
    <t>45-35-60/333 Sensory play structures;</t>
  </si>
  <si>
    <t>Pr_40_30_61_79</t>
  </si>
  <si>
    <t>Sit-on rockers</t>
  </si>
  <si>
    <t>SitOnRocker</t>
  </si>
  <si>
    <t>Pr_40_30_61_82</t>
  </si>
  <si>
    <t>Spinning poles</t>
  </si>
  <si>
    <t>SpinningPole</t>
  </si>
  <si>
    <t>45-35-60/325 Spinning poles;</t>
  </si>
  <si>
    <t>Pr_40_30_61_84</t>
  </si>
  <si>
    <t>Spring rockers</t>
  </si>
  <si>
    <t>SpringRocker</t>
  </si>
  <si>
    <t>Pr_40_30_61_88</t>
  </si>
  <si>
    <t>Traditional rockers</t>
  </si>
  <si>
    <t>TraditionalRocker</t>
  </si>
  <si>
    <t>45-35-60/315 Traditional rockers;</t>
  </si>
  <si>
    <t>Pr_40_30_61_95</t>
  </si>
  <si>
    <t>Water play equipment</t>
  </si>
  <si>
    <t>WaterPlayEquipment</t>
  </si>
  <si>
    <t>90-15-90/451 Water play equipment;</t>
  </si>
  <si>
    <t>Pr_40_30_61_96</t>
  </si>
  <si>
    <t>Water play fountains</t>
  </si>
  <si>
    <t>WaterPlayFountain</t>
  </si>
  <si>
    <t>45-35-60/351 Water play fountains;</t>
  </si>
  <si>
    <t>Pr_40_30_61_97</t>
  </si>
  <si>
    <t>Water play structures</t>
  </si>
  <si>
    <t>WaterPlayStructure</t>
  </si>
  <si>
    <t>45-35-60/353 Water play structures;</t>
  </si>
  <si>
    <t>Pr_40_30_61_98</t>
  </si>
  <si>
    <t>Wobble boards</t>
  </si>
  <si>
    <t>WobbleBoard</t>
  </si>
  <si>
    <t>45-35-60/317 Wobble boards;</t>
  </si>
  <si>
    <t>Pr_40_30_65</t>
  </si>
  <si>
    <t>Point of sale fittings</t>
  </si>
  <si>
    <t>PointOfSaleFitting</t>
  </si>
  <si>
    <t>Pr_40_30_65_11</t>
  </si>
  <si>
    <t>Cash registers</t>
  </si>
  <si>
    <t>CashRegister</t>
  </si>
  <si>
    <t>Pr_40_30_65_12</t>
  </si>
  <si>
    <t>Cash transfer units</t>
  </si>
  <si>
    <t>CashTransferUnit</t>
  </si>
  <si>
    <t>Pr_40_30_65_13</t>
  </si>
  <si>
    <t>Cashier drawers</t>
  </si>
  <si>
    <t>CashierDrawer</t>
  </si>
  <si>
    <t>Pr_40_30_65_60</t>
  </si>
  <si>
    <t>Paystations and troughs</t>
  </si>
  <si>
    <t>PaystationTrough</t>
  </si>
  <si>
    <t>Pr_40_30_65_65</t>
  </si>
  <si>
    <t>Point of sale units</t>
  </si>
  <si>
    <t>PointOfSaleUnit</t>
  </si>
  <si>
    <t>Pr_40_30_65_88</t>
  </si>
  <si>
    <t>Tills</t>
  </si>
  <si>
    <t>Till</t>
  </si>
  <si>
    <t>Pr_40_30_66</t>
  </si>
  <si>
    <t>Poster display units</t>
  </si>
  <si>
    <t>PosterDisplayUnit</t>
  </si>
  <si>
    <t>Pr_40_30_66_22</t>
  </si>
  <si>
    <t>Digital poster display units</t>
  </si>
  <si>
    <t>DigitalPosterDisplayUnit</t>
  </si>
  <si>
    <t>45-35-82/335 Digital poster displays;</t>
  </si>
  <si>
    <t>Pr_40_30_66_73</t>
  </si>
  <si>
    <t>Rolling poster display units</t>
  </si>
  <si>
    <t>RollingPosterDisplayUnit</t>
  </si>
  <si>
    <t>Pr_40_30_66_74</t>
  </si>
  <si>
    <t>Rotating poster display units</t>
  </si>
  <si>
    <t>RotatingPosterDisplayUnit</t>
  </si>
  <si>
    <t>Pr_40_30_66_84</t>
  </si>
  <si>
    <t>Static poster display units</t>
  </si>
  <si>
    <t>StaticPosterDisplayUnit</t>
  </si>
  <si>
    <t>Pr_40_30_71</t>
  </si>
  <si>
    <t>Religious fittings</t>
  </si>
  <si>
    <t>ReligiouFitting</t>
  </si>
  <si>
    <t>Pr_40_30_71_01</t>
  </si>
  <si>
    <t>Abat-voix</t>
  </si>
  <si>
    <t>AbatVoix</t>
  </si>
  <si>
    <t>Pr_40_30_71_03</t>
  </si>
  <si>
    <t>Ambons</t>
  </si>
  <si>
    <t>Ambon</t>
  </si>
  <si>
    <t>Pr_40_30_71_06</t>
  </si>
  <si>
    <t>Baldachins</t>
  </si>
  <si>
    <t>Baldachin</t>
  </si>
  <si>
    <t>Pr_40_30_71_07</t>
  </si>
  <si>
    <t>Bimahs</t>
  </si>
  <si>
    <t>Bimah</t>
  </si>
  <si>
    <t>Pr_40_30_71_31</t>
  </si>
  <si>
    <t>Fonts</t>
  </si>
  <si>
    <t>Font</t>
  </si>
  <si>
    <t>Pr_40_30_71_36</t>
  </si>
  <si>
    <t>Hassocks</t>
  </si>
  <si>
    <t>Hassock</t>
  </si>
  <si>
    <t>Pr_40_30_71_51</t>
  </si>
  <si>
    <t>Minbars</t>
  </si>
  <si>
    <t>Minbar</t>
  </si>
  <si>
    <t>Pr_40_30_71_56</t>
  </si>
  <si>
    <t>Nave lecterns</t>
  </si>
  <si>
    <t>NaveLectern</t>
  </si>
  <si>
    <t>Pr_40_30_71_68</t>
  </si>
  <si>
    <t>Pulpits</t>
  </si>
  <si>
    <t>Pulpit</t>
  </si>
  <si>
    <t>Pr_40_30_75</t>
  </si>
  <si>
    <t>Safes and security cabinets</t>
  </si>
  <si>
    <t>SafeSecurityCabinet</t>
  </si>
  <si>
    <t>Pr_40_30_75_11</t>
  </si>
  <si>
    <t>Cash safes</t>
  </si>
  <si>
    <t>CashSafe</t>
  </si>
  <si>
    <t>Pr_40_30_75_16</t>
  </si>
  <si>
    <t>Computer safes</t>
  </si>
  <si>
    <t>ComputerSafe</t>
  </si>
  <si>
    <t>Pr_40_30_75_20</t>
  </si>
  <si>
    <t>Cupboard safes</t>
  </si>
  <si>
    <t>CupboardSafe</t>
  </si>
  <si>
    <t>Pr_40_30_75_21</t>
  </si>
  <si>
    <t>Data protection safes</t>
  </si>
  <si>
    <t>DataProtectionSafe</t>
  </si>
  <si>
    <t>Pr_40_30_75_22</t>
  </si>
  <si>
    <t>Deposit safes</t>
  </si>
  <si>
    <t>DepositSafe</t>
  </si>
  <si>
    <t>Pr_40_30_75_29</t>
  </si>
  <si>
    <t>Fire protection safes</t>
  </si>
  <si>
    <t>FireProtectionSafe</t>
  </si>
  <si>
    <t>Pr_40_30_75_30</t>
  </si>
  <si>
    <t>Firearm security cabinets</t>
  </si>
  <si>
    <t>FirearmSecurityCabinet</t>
  </si>
  <si>
    <t>Pr_40_30_75_31</t>
  </si>
  <si>
    <t>Floorboard safes</t>
  </si>
  <si>
    <t>FloorboardSafe</t>
  </si>
  <si>
    <t>Pr_40_30_75_36</t>
  </si>
  <si>
    <t>High-security safes</t>
  </si>
  <si>
    <t>HighSecuritySafe</t>
  </si>
  <si>
    <t>Pr_40_30_75_38</t>
  </si>
  <si>
    <t>Home and office safes</t>
  </si>
  <si>
    <t>HomeOfficeSafe</t>
  </si>
  <si>
    <t>Pr_40_30_75_39</t>
  </si>
  <si>
    <t>Hotel safes</t>
  </si>
  <si>
    <t>HotelSafe</t>
  </si>
  <si>
    <t>Pr_40_30_75_45</t>
  </si>
  <si>
    <t>Key safes</t>
  </si>
  <si>
    <t>KeySafe</t>
  </si>
  <si>
    <t>Pr_40_30_75_49</t>
  </si>
  <si>
    <t>Lead security cabinets</t>
  </si>
  <si>
    <t>LeadSecurityCabinet</t>
  </si>
  <si>
    <t>Pr_40_30_75_51</t>
  </si>
  <si>
    <t>Medical safes</t>
  </si>
  <si>
    <t>MedicalSafe</t>
  </si>
  <si>
    <t>Pr_40_30_75_55</t>
  </si>
  <si>
    <t>Multipurpose security cabinets</t>
  </si>
  <si>
    <t>MultipurposeSecurityCabinet</t>
  </si>
  <si>
    <t>Pr_40_30_75_60</t>
  </si>
  <si>
    <t>Parcel safes</t>
  </si>
  <si>
    <t>ParcelSafe</t>
  </si>
  <si>
    <t>Pr_40_30_75_63</t>
  </si>
  <si>
    <t>Plate safes</t>
  </si>
  <si>
    <t>PlateSafe</t>
  </si>
  <si>
    <t>Pr_40_30_75_65</t>
  </si>
  <si>
    <t>Premises information boxes</t>
  </si>
  <si>
    <t>PremisesInformationBox</t>
  </si>
  <si>
    <t>Pr_40_30_75_76</t>
  </si>
  <si>
    <t>Secure rooms</t>
  </si>
  <si>
    <t>SecureRoom</t>
  </si>
  <si>
    <t>Pr_40_30_75_77</t>
  </si>
  <si>
    <t>Security cages</t>
  </si>
  <si>
    <t>SecurityCage</t>
  </si>
  <si>
    <t>45-35-80/370 Security cages;</t>
  </si>
  <si>
    <t>Pr_40_30_75_84</t>
  </si>
  <si>
    <t>Steel security cabinets</t>
  </si>
  <si>
    <t>SteelSecurityCabinet</t>
  </si>
  <si>
    <t>Pr_40_30_75_90</t>
  </si>
  <si>
    <t>Tool vaults</t>
  </si>
  <si>
    <t>ToolVault</t>
  </si>
  <si>
    <t>Pr_40_30_75_93</t>
  </si>
  <si>
    <t>Underfloor safes</t>
  </si>
  <si>
    <t>UnderfloorSafe</t>
  </si>
  <si>
    <t>Pr_40_30_75_94</t>
  </si>
  <si>
    <t>Vault doors</t>
  </si>
  <si>
    <t>VaultDoor</t>
  </si>
  <si>
    <t>Pr_40_30_75_96</t>
  </si>
  <si>
    <t>Wall safes</t>
  </si>
  <si>
    <t>WallSafe</t>
  </si>
  <si>
    <t>Pr_40_30_78</t>
  </si>
  <si>
    <t>Shelves, hangers and racks</t>
  </si>
  <si>
    <t>ShelfHangerRack</t>
  </si>
  <si>
    <t>Pr_40_30_78_08</t>
  </si>
  <si>
    <t>Bottle racks</t>
  </si>
  <si>
    <t>BottleRack</t>
  </si>
  <si>
    <t>Pr_40_30_78_13</t>
  </si>
  <si>
    <t>Cloakroom hanging racks</t>
  </si>
  <si>
    <t>CloakroomHangingRack</t>
  </si>
  <si>
    <t>45-35-80/335 Cloak units;</t>
  </si>
  <si>
    <t>Pr_40_30_78_15</t>
  </si>
  <si>
    <t>Clothes hooks</t>
  </si>
  <si>
    <t>ClotheHook</t>
  </si>
  <si>
    <t>45-35-72/322 Clothes hooks;</t>
  </si>
  <si>
    <t>Pr_40_30_78_16</t>
  </si>
  <si>
    <t>Clothes rails</t>
  </si>
  <si>
    <t>ClothesRail</t>
  </si>
  <si>
    <t>45-25-38/310 Coat hooks;</t>
  </si>
  <si>
    <t>Pr_40_30_78_17</t>
  </si>
  <si>
    <t>Coat racks</t>
  </si>
  <si>
    <t>CoatRack</t>
  </si>
  <si>
    <t>45-35-35/400 Coat racks;</t>
  </si>
  <si>
    <t>Pr_40_30_78_27</t>
  </si>
  <si>
    <t>Equipment storage racks</t>
  </si>
  <si>
    <t>EquipmentStorageRack</t>
  </si>
  <si>
    <t>Pr_40_30_78_35</t>
  </si>
  <si>
    <t>Gym weights storage racks</t>
  </si>
  <si>
    <t>GymWeightsStorageRack</t>
  </si>
  <si>
    <t>Pr_40_30_78_36</t>
  </si>
  <si>
    <t>Hat stands</t>
  </si>
  <si>
    <t>HatStand</t>
  </si>
  <si>
    <t>Pr_40_30_78_47</t>
  </si>
  <si>
    <t>Library shelf units</t>
  </si>
  <si>
    <t>LibraryShelfUnit</t>
  </si>
  <si>
    <t>Pr_40_30_78_53</t>
  </si>
  <si>
    <t>Mobile aisle shelving</t>
  </si>
  <si>
    <t>MobileAisleShelving</t>
  </si>
  <si>
    <t>Pr_40_30_78_58</t>
  </si>
  <si>
    <t>Open bookcases</t>
  </si>
  <si>
    <t>OpenBookcase</t>
  </si>
  <si>
    <t>Pr_40_30_78_65</t>
  </si>
  <si>
    <t>Post room racks</t>
  </si>
  <si>
    <t>PostRoomRack</t>
  </si>
  <si>
    <t>Pr_40_30_78_70</t>
  </si>
  <si>
    <t>Racking units</t>
  </si>
  <si>
    <t>RackingUnit</t>
  </si>
  <si>
    <t>Pr_40_30_78_71</t>
  </si>
  <si>
    <t>Retail shelf units</t>
  </si>
  <si>
    <t>RetailShelfUnit</t>
  </si>
  <si>
    <t>Pr_40_30_78_77</t>
  </si>
  <si>
    <t>Shelf units</t>
  </si>
  <si>
    <t>ShelfUnit</t>
  </si>
  <si>
    <t>45-35-80/310 Shelf units;</t>
  </si>
  <si>
    <t>Pr_40_30_78_78</t>
  </si>
  <si>
    <t>Shelves</t>
  </si>
  <si>
    <t>Shelve</t>
  </si>
  <si>
    <t>45-35-80/320 Shelves;</t>
  </si>
  <si>
    <t>Pr_40_30_78_80</t>
  </si>
  <si>
    <t>Shoe trees</t>
  </si>
  <si>
    <t>ShoeTree</t>
  </si>
  <si>
    <t>Pr_40_30_78_85</t>
  </si>
  <si>
    <t>Stainless steel shelving and racking units</t>
  </si>
  <si>
    <t>StainlessSteelShelvingRackingUnit</t>
  </si>
  <si>
    <t>45-35-15/462 Stainless steel shelving and racking units;</t>
  </si>
  <si>
    <t>Pr_40_30_78_95</t>
  </si>
  <si>
    <t>Wardrobe rails</t>
  </si>
  <si>
    <t>WardrobeRail</t>
  </si>
  <si>
    <t>Pr_40_30_80</t>
  </si>
  <si>
    <t>Skateboard installations</t>
  </si>
  <si>
    <t>SkateboardInstallation</t>
  </si>
  <si>
    <t>Pr_40_30_80_75</t>
  </si>
  <si>
    <t>Skate bowls</t>
  </si>
  <si>
    <t>SkateBowl</t>
  </si>
  <si>
    <t>45-35-60/391 Skate bowls;</t>
  </si>
  <si>
    <t>Pr_40_30_80_77</t>
  </si>
  <si>
    <t>Skate edges</t>
  </si>
  <si>
    <t>SkateEdge</t>
  </si>
  <si>
    <t>45-35-60/395 Skate edges;</t>
  </si>
  <si>
    <t>Pr_40_30_80_78</t>
  </si>
  <si>
    <t>Skate pipes</t>
  </si>
  <si>
    <t>SkatePipe</t>
  </si>
  <si>
    <t>45-35-60/385 Skate pipes;</t>
  </si>
  <si>
    <t>Pr_40_30_80_80</t>
  </si>
  <si>
    <t>Skate platforms</t>
  </si>
  <si>
    <t>SkatePlatform</t>
  </si>
  <si>
    <t>45-35-60/383 Platforms;</t>
  </si>
  <si>
    <t>Pr_40_30_80_81</t>
  </si>
  <si>
    <t>Skate rails</t>
  </si>
  <si>
    <t>SkateRail</t>
  </si>
  <si>
    <t>45-35-60/393 Skate rails;</t>
  </si>
  <si>
    <t>Pr_40_30_80_82</t>
  </si>
  <si>
    <t>Skate ramps</t>
  </si>
  <si>
    <t>SkateRamp</t>
  </si>
  <si>
    <t>45-35-60/387 Skate ramps;</t>
  </si>
  <si>
    <t>Pr_40_30_80_83</t>
  </si>
  <si>
    <t>Skate stairs</t>
  </si>
  <si>
    <t>SkateStair</t>
  </si>
  <si>
    <t>45-35-60/389 Skate stairs;</t>
  </si>
  <si>
    <t>Pr_40_30_83</t>
  </si>
  <si>
    <t>Sports fittings</t>
  </si>
  <si>
    <t>SportFitting</t>
  </si>
  <si>
    <t>Pr_40_30_83_08</t>
  </si>
  <si>
    <t>Basketball hoops</t>
  </si>
  <si>
    <t>BasketballHoop</t>
  </si>
  <si>
    <t>45-35-60/411 Basketball hoops;</t>
  </si>
  <si>
    <t>Pr_40_30_83_10</t>
  </si>
  <si>
    <t>Bouldering holds</t>
  </si>
  <si>
    <t>BoulderingHold</t>
  </si>
  <si>
    <t>Pr_40_30_83_11</t>
  </si>
  <si>
    <t>Bouldering walls</t>
  </si>
  <si>
    <t>BoulderingWall</t>
  </si>
  <si>
    <t>Pr_40_30_83_14</t>
  </si>
  <si>
    <t>Climbing walls</t>
  </si>
  <si>
    <t>45-35-60/363 Climbing walls;</t>
  </si>
  <si>
    <t>Pr_40_30_83_37</t>
  </si>
  <si>
    <t>Hanging and stretching equipment</t>
  </si>
  <si>
    <t>HangingStretchingEquipment</t>
  </si>
  <si>
    <t>45-35-60/375 Hanging and stretching equipment;</t>
  </si>
  <si>
    <t>Pr_40_30_84</t>
  </si>
  <si>
    <t>Sports goals</t>
  </si>
  <si>
    <t>SportGoal</t>
  </si>
  <si>
    <t>Pr_40_30_84_04</t>
  </si>
  <si>
    <t>American football goalposts</t>
  </si>
  <si>
    <t>AmericanFootballGoalpost</t>
  </si>
  <si>
    <t>Pr_40_30_84_05</t>
  </si>
  <si>
    <t>Australian football goalposts</t>
  </si>
  <si>
    <t>AustralianFootballGoalpost</t>
  </si>
  <si>
    <t>Pr_40_30_84_28</t>
  </si>
  <si>
    <t>Five-a-side football goals</t>
  </si>
  <si>
    <t>FiveASideFootballGoal</t>
  </si>
  <si>
    <t>Pr_40_30_84_29</t>
  </si>
  <si>
    <t>Fixed water polo goals</t>
  </si>
  <si>
    <t>FixedWaterPoloGoal</t>
  </si>
  <si>
    <t>45-35-90/480 Water polo goals (fixed);</t>
  </si>
  <si>
    <t>Pr_40_30_84_30</t>
  </si>
  <si>
    <t>Floating water polo goals</t>
  </si>
  <si>
    <t>FloatingWaterPoloGoal</t>
  </si>
  <si>
    <t>45-35-90/485 Water polo goals (floating);</t>
  </si>
  <si>
    <t>Pr_40_30_84_31</t>
  </si>
  <si>
    <t>Football goals</t>
  </si>
  <si>
    <t>FootballGoal</t>
  </si>
  <si>
    <t>45-35-60/417 Football goals;</t>
  </si>
  <si>
    <t>Pr_40_30_84_33</t>
  </si>
  <si>
    <t>Gaelic football goalposts</t>
  </si>
  <si>
    <t>GaelicFootballGoalpost</t>
  </si>
  <si>
    <t>Pr_40_30_84_36</t>
  </si>
  <si>
    <t>Handball goals</t>
  </si>
  <si>
    <t>HandballGoal</t>
  </si>
  <si>
    <t>45-35-60/415 Handball goals;</t>
  </si>
  <si>
    <t>Pr_40_30_84_39</t>
  </si>
  <si>
    <t>Hockey goals</t>
  </si>
  <si>
    <t>HockeyGoal</t>
  </si>
  <si>
    <t>45-35-60/413 Hockey goals;</t>
  </si>
  <si>
    <t>Pr_40_30_84_40</t>
  </si>
  <si>
    <t>Ice hockey goals</t>
  </si>
  <si>
    <t>IceHockeyGoal</t>
  </si>
  <si>
    <t>Pr_40_30_84_46</t>
  </si>
  <si>
    <t>Lacrosse goals</t>
  </si>
  <si>
    <t>LacrosseGoal</t>
  </si>
  <si>
    <t>Pr_40_30_84_56</t>
  </si>
  <si>
    <t>Netball goals</t>
  </si>
  <si>
    <t>NetballGoal</t>
  </si>
  <si>
    <t>45-35-60/419 Netball goals;</t>
  </si>
  <si>
    <t>Pr_40_30_84_65</t>
  </si>
  <si>
    <t>Polo goal posts</t>
  </si>
  <si>
    <t>PoloGoalPost</t>
  </si>
  <si>
    <t>Pr_40_30_84_69</t>
  </si>
  <si>
    <t>Quidditch goals</t>
  </si>
  <si>
    <t>QuidditchGoal</t>
  </si>
  <si>
    <t>Pr_40_30_84_74</t>
  </si>
  <si>
    <t>Rugby goalposts</t>
  </si>
  <si>
    <t>RugbyGoalpost</t>
  </si>
  <si>
    <t>45-35-60/421 Rugby posts;</t>
  </si>
  <si>
    <t>Pr_40_30_85</t>
  </si>
  <si>
    <t>Sports netting</t>
  </si>
  <si>
    <t>SportNetting</t>
  </si>
  <si>
    <t>Pr_40_30_85_04</t>
  </si>
  <si>
    <t>Archery nets</t>
  </si>
  <si>
    <t>ArcheryNet</t>
  </si>
  <si>
    <t>Pr_40_30_85_06</t>
  </si>
  <si>
    <t>Badminton nets</t>
  </si>
  <si>
    <t>BadmintonNet</t>
  </si>
  <si>
    <t>45-35-60/423 Badminton nets;</t>
  </si>
  <si>
    <t>Pr_40_30_85_17</t>
  </si>
  <si>
    <t>Cricket nets</t>
  </si>
  <si>
    <t>CricketNet</t>
  </si>
  <si>
    <t>45-35-60/433 Cricket cages;</t>
  </si>
  <si>
    <t>Pr_40_30_85_24</t>
  </si>
  <si>
    <t>Driving range nets</t>
  </si>
  <si>
    <t>DrivingRangeNet</t>
  </si>
  <si>
    <t>Pr_40_30_85_34</t>
  </si>
  <si>
    <t>Golf course nets</t>
  </si>
  <si>
    <t>GolfCourseNet</t>
  </si>
  <si>
    <t>Pr_40_30_85_80</t>
  </si>
  <si>
    <t>Space nets</t>
  </si>
  <si>
    <t>SpaceNet</t>
  </si>
  <si>
    <t>45-35-60/361 Space nets;</t>
  </si>
  <si>
    <t>Pr_40_30_85_85</t>
  </si>
  <si>
    <t>Stadium nets</t>
  </si>
  <si>
    <t>StadiumNet</t>
  </si>
  <si>
    <t>Pr_40_30_85_87</t>
  </si>
  <si>
    <t>Tennis nets</t>
  </si>
  <si>
    <t>TenniNet</t>
  </si>
  <si>
    <t>45-35-60/425 Tennis nets;</t>
  </si>
  <si>
    <t>Pr_40_30_85_95</t>
  </si>
  <si>
    <t>Volleyball nets</t>
  </si>
  <si>
    <t>VolleyballNet</t>
  </si>
  <si>
    <t>45-35-60/429 Volleyball nets;</t>
  </si>
  <si>
    <t>Pr_40_30_86</t>
  </si>
  <si>
    <t>Swimming pool fittings</t>
  </si>
  <si>
    <t>SwimmingPoolFitting</t>
  </si>
  <si>
    <t>Pr_40_30_86_22</t>
  </si>
  <si>
    <t>Diving platforms</t>
  </si>
  <si>
    <t>DivingPlatform</t>
  </si>
  <si>
    <t>45-35-90/345 Diving platforms;</t>
  </si>
  <si>
    <t>Pr_40_30_86_24</t>
  </si>
  <si>
    <t>Diving springboards</t>
  </si>
  <si>
    <t>DivingSpringboard</t>
  </si>
  <si>
    <t>45-35-90/350 Diving springboards;</t>
  </si>
  <si>
    <t>Pr_40_30_86_28</t>
  </si>
  <si>
    <t>False start posts</t>
  </si>
  <si>
    <t>FalseStartPost</t>
  </si>
  <si>
    <t>45-35-90/390 False start posts;</t>
  </si>
  <si>
    <t>Pr_40_30_86_30</t>
  </si>
  <si>
    <t>Fixed domestic diving boards</t>
  </si>
  <si>
    <t>FixedDomesticDivingBoard</t>
  </si>
  <si>
    <t>45-35-90/430 Starting platforms (portable);</t>
  </si>
  <si>
    <t>Pr_40_30_86_32</t>
  </si>
  <si>
    <t>Fixed starting platforms</t>
  </si>
  <si>
    <t>FixedStartingPlatform</t>
  </si>
  <si>
    <t>45-35-90/425 Starting platforms (fixed);</t>
  </si>
  <si>
    <t>Pr_40_30_86_47</t>
  </si>
  <si>
    <t>Lane rope storage floor cover plates</t>
  </si>
  <si>
    <t>LaneRopeStorageFloorCoverPlate</t>
  </si>
  <si>
    <t>45-35-90/415 Lane rope storage floor cover plates;</t>
  </si>
  <si>
    <t>Pr_40_30_86_59</t>
  </si>
  <si>
    <t>Pool rails</t>
  </si>
  <si>
    <t>PoolRail</t>
  </si>
  <si>
    <t>45-35-90/385 Rails;</t>
  </si>
  <si>
    <t>Pr_40_30_86_61</t>
  </si>
  <si>
    <t>Portable starting platforms</t>
  </si>
  <si>
    <t>PortableStartingPlatform</t>
  </si>
  <si>
    <t>Pr_40_30_86_78</t>
  </si>
  <si>
    <t>Small water flumes</t>
  </si>
  <si>
    <t>SmallWaterFlume</t>
  </si>
  <si>
    <t>45-35-90/355 Small water flumes;</t>
  </si>
  <si>
    <t>Pr_40_30_86_80</t>
  </si>
  <si>
    <t>Small water slides</t>
  </si>
  <si>
    <t>SmallWaterSlide</t>
  </si>
  <si>
    <t>45-35-90/360 Small water slides;</t>
  </si>
  <si>
    <t>Pr_40_30_86_88</t>
  </si>
  <si>
    <t>Touch panels</t>
  </si>
  <si>
    <t>TouchPanel</t>
  </si>
  <si>
    <t>45-35-90/435 Touch panels;</t>
  </si>
  <si>
    <t>Pr_40_30_86_90</t>
  </si>
  <si>
    <t>Turning boards</t>
  </si>
  <si>
    <t>TurningBoard</t>
  </si>
  <si>
    <t>45-35-90/440 Turning boards;</t>
  </si>
  <si>
    <t>Pr_40_30_86_95</t>
  </si>
  <si>
    <t>Water polo catwalks</t>
  </si>
  <si>
    <t>WaterPoloCatwalk</t>
  </si>
  <si>
    <t>45-35-90/465 Water polo catwalk;</t>
  </si>
  <si>
    <t>Pr_40_30_86_96</t>
  </si>
  <si>
    <t>Water polo field markers</t>
  </si>
  <si>
    <t>WaterPoloFieldMarker</t>
  </si>
  <si>
    <t>45-35-90/470 Water polo field markers;</t>
  </si>
  <si>
    <t>Pr_40_30_87</t>
  </si>
  <si>
    <t>Storage units and cupboards</t>
  </si>
  <si>
    <t>StorageUnitCupboard</t>
  </si>
  <si>
    <t>Pr_40_30_87_03</t>
  </si>
  <si>
    <t>Bathroom cabinets</t>
  </si>
  <si>
    <t>BathroomCabinet</t>
  </si>
  <si>
    <t>45-35-72/318 Bathroom cabinets;</t>
  </si>
  <si>
    <t>Pr_40_30_87_07</t>
  </si>
  <si>
    <t>Bedside units</t>
  </si>
  <si>
    <t>BedsideUnit</t>
  </si>
  <si>
    <t>Pr_40_30_87_10</t>
  </si>
  <si>
    <t>Bureau bookcases</t>
  </si>
  <si>
    <t>BureauBookcase</t>
  </si>
  <si>
    <t>Pr_40_30_87_11</t>
  </si>
  <si>
    <t>Chests</t>
  </si>
  <si>
    <t>Chest</t>
  </si>
  <si>
    <t>Pr_40_30_87_12</t>
  </si>
  <si>
    <t>Classroom storage units</t>
  </si>
  <si>
    <t>ClassroomStorageUnit</t>
  </si>
  <si>
    <t>45-35-80/330 Classroom storage;</t>
  </si>
  <si>
    <t>Pr_40_30_87_14</t>
  </si>
  <si>
    <t>Clothes drying cabinets</t>
  </si>
  <si>
    <t>ClotheDryingCabinet</t>
  </si>
  <si>
    <t>Pr_40_30_87_17</t>
  </si>
  <si>
    <t>Corner cupboards</t>
  </si>
  <si>
    <t>CornerCupboard</t>
  </si>
  <si>
    <t>Pr_40_30_87_20</t>
  </si>
  <si>
    <t>Cupboards</t>
  </si>
  <si>
    <t>Cupboard</t>
  </si>
  <si>
    <t>Pr_40_30_87_24</t>
  </si>
  <si>
    <t>Display cases</t>
  </si>
  <si>
    <t>DisplayCase</t>
  </si>
  <si>
    <t>Pr_40_30_87_25</t>
  </si>
  <si>
    <t>Drawer units</t>
  </si>
  <si>
    <t>DrawerUnit</t>
  </si>
  <si>
    <t>Pr_40_30_87_26</t>
  </si>
  <si>
    <t>Dressers</t>
  </si>
  <si>
    <t>Dresser</t>
  </si>
  <si>
    <t>Pr_40_30_87_29</t>
  </si>
  <si>
    <t>Filing cabinets</t>
  </si>
  <si>
    <t>FilingCabinet</t>
  </si>
  <si>
    <t>Pr_40_30_87_30</t>
  </si>
  <si>
    <t>Folding tables storage cabinets</t>
  </si>
  <si>
    <t>FoldingTableStorageCabinet</t>
  </si>
  <si>
    <t>Pr_40_30_87_31</t>
  </si>
  <si>
    <t>Floor-standing kitchen cupboards</t>
  </si>
  <si>
    <t>FloorStandingKitchenCupboard</t>
  </si>
  <si>
    <t>Pr_40_30_87_33</t>
  </si>
  <si>
    <t>Glazed bookcases</t>
  </si>
  <si>
    <t>GlazedBookcase</t>
  </si>
  <si>
    <t>Pr_40_30_87_40</t>
  </si>
  <si>
    <t>Index storage units</t>
  </si>
  <si>
    <t>IndexStorageUnit</t>
  </si>
  <si>
    <t>Pr_40_30_87_42</t>
  </si>
  <si>
    <t>Kitchen drawer units</t>
  </si>
  <si>
    <t>KitchenDrawerUnit</t>
  </si>
  <si>
    <t>45-35-80/340 Kitchen storage units;</t>
  </si>
  <si>
    <t>Pr_40_30_87_46</t>
  </si>
  <si>
    <t>Laboratory storage units</t>
  </si>
  <si>
    <t>LaboratoryStorageUnit</t>
  </si>
  <si>
    <t>45-35-80/350 Laboratory storage;</t>
  </si>
  <si>
    <t>Pr_40_30_87_47</t>
  </si>
  <si>
    <t>Linen presses</t>
  </si>
  <si>
    <t>LinenPress</t>
  </si>
  <si>
    <t>Pr_40_30_87_48</t>
  </si>
  <si>
    <t>Lockers</t>
  </si>
  <si>
    <t>Locker</t>
  </si>
  <si>
    <t>45-35-80/380 Lockers;</t>
  </si>
  <si>
    <t>Pr_40_30_87_51</t>
  </si>
  <si>
    <t>Media wall partition units</t>
  </si>
  <si>
    <t>MediaWallPartitionUnit</t>
  </si>
  <si>
    <t>45-35-80/410 Media wall partition units;</t>
  </si>
  <si>
    <t>Pr_40_30_87_52</t>
  </si>
  <si>
    <t>Medicine cabinets</t>
  </si>
  <si>
    <t>MedicineCabinet</t>
  </si>
  <si>
    <t>Pr_40_30_87_55</t>
  </si>
  <si>
    <t>Museum showcases</t>
  </si>
  <si>
    <t>MuseumShowcase</t>
  </si>
  <si>
    <t>Pr_40_30_87_57</t>
  </si>
  <si>
    <t>Office storage units</t>
  </si>
  <si>
    <t>OfficeStorageUnit</t>
  </si>
  <si>
    <t>45-35-80/360 Office storage;</t>
  </si>
  <si>
    <t>Pr_40_30_87_63</t>
  </si>
  <si>
    <t>Plan chests</t>
  </si>
  <si>
    <t>PlanChest</t>
  </si>
  <si>
    <t>Pr_40_30_87_66</t>
  </si>
  <si>
    <t>Portfolio cabinets</t>
  </si>
  <si>
    <t>PortfolioCabinet</t>
  </si>
  <si>
    <t>Pr_40_30_87_72</t>
  </si>
  <si>
    <t>Retail storage units</t>
  </si>
  <si>
    <t>RetailStorageUnit</t>
  </si>
  <si>
    <t>Pr_40_30_87_73</t>
  </si>
  <si>
    <t>Rotary storage units</t>
  </si>
  <si>
    <t>RotaryStorageUnit</t>
  </si>
  <si>
    <t>Pr_40_30_87_81</t>
  </si>
  <si>
    <t>Sideboards</t>
  </si>
  <si>
    <t>Sideboard</t>
  </si>
  <si>
    <t>Pr_40_30_87_83</t>
  </si>
  <si>
    <t>Smart lockers</t>
  </si>
  <si>
    <t>SmartLocker</t>
  </si>
  <si>
    <t>45-35-80/375 Smart Lockers;</t>
  </si>
  <si>
    <t>Pr_40_30_87_85</t>
  </si>
  <si>
    <t>Storage chests</t>
  </si>
  <si>
    <t>StorageChest</t>
  </si>
  <si>
    <t>Pr_40_30_87_86</t>
  </si>
  <si>
    <t>Storage wall partition units</t>
  </si>
  <si>
    <t>StorageWallPartitionUnit</t>
  </si>
  <si>
    <t>45-35-80/430 Storage wall partition units;</t>
  </si>
  <si>
    <t>Pr_40_30_87_87</t>
  </si>
  <si>
    <t>Suspension storage units</t>
  </si>
  <si>
    <t>SuspensionStorageUnit</t>
  </si>
  <si>
    <t>Pr_40_30_87_90</t>
  </si>
  <si>
    <t>Tool chests</t>
  </si>
  <si>
    <t>ToolChest</t>
  </si>
  <si>
    <t>Pr_40_30_87_93</t>
  </si>
  <si>
    <t>Under-bed storage units</t>
  </si>
  <si>
    <t>UnderBedStorageUnit</t>
  </si>
  <si>
    <t>Pr_40_30_87_95</t>
  </si>
  <si>
    <t>Wall-mounted kitchen cupboards</t>
  </si>
  <si>
    <t>WallMountedKitchenCupboard</t>
  </si>
  <si>
    <t>Pr_40_30_87_96</t>
  </si>
  <si>
    <t>Wardrobes</t>
  </si>
  <si>
    <t>Wardrobe</t>
  </si>
  <si>
    <t>Pr_40_50</t>
  </si>
  <si>
    <t>Pr_40_50_05</t>
  </si>
  <si>
    <t>Artworks</t>
  </si>
  <si>
    <t>Artwork</t>
  </si>
  <si>
    <t>Pr_40_50_05_02</t>
  </si>
  <si>
    <t>Acrylic paintings</t>
  </si>
  <si>
    <t>AcrylicPainting</t>
  </si>
  <si>
    <t>Pr_40_50_05_11</t>
  </si>
  <si>
    <t>Carvings</t>
  </si>
  <si>
    <t>Carving</t>
  </si>
  <si>
    <t>Pr_40_50_05_13</t>
  </si>
  <si>
    <t>Chalk drawings</t>
  </si>
  <si>
    <t>ChalkDrawing</t>
  </si>
  <si>
    <t>Pr_40_50_05_14</t>
  </si>
  <si>
    <t>Charcoal drawings</t>
  </si>
  <si>
    <t>CharcoalDrawing</t>
  </si>
  <si>
    <t>Pr_40_50_05_24</t>
  </si>
  <si>
    <t>Drypoint prints</t>
  </si>
  <si>
    <t>DrypointPrint</t>
  </si>
  <si>
    <t>Pr_40_50_05_27</t>
  </si>
  <si>
    <t>Embroideries</t>
  </si>
  <si>
    <t>Embroidery</t>
  </si>
  <si>
    <t>Pr_40_50_05_28</t>
  </si>
  <si>
    <t>Etchings</t>
  </si>
  <si>
    <t>Etching</t>
  </si>
  <si>
    <t>Pr_40_50_05_29</t>
  </si>
  <si>
    <t>Floor-mounted mobiles</t>
  </si>
  <si>
    <t>FloorMountedMobile</t>
  </si>
  <si>
    <t>Pr_40_50_05_30</t>
  </si>
  <si>
    <t>Floor-mounted sculptures</t>
  </si>
  <si>
    <t>FloorMountedSculpture</t>
  </si>
  <si>
    <t>45-35-86/347 Proprietary sculpture and landscape art;</t>
  </si>
  <si>
    <t>Pr_40_50_05_33</t>
  </si>
  <si>
    <t>Garden ornaments</t>
  </si>
  <si>
    <t>GardenOrnament</t>
  </si>
  <si>
    <t>Pr_40_50_05_41</t>
  </si>
  <si>
    <t>Indoor ornaments</t>
  </si>
  <si>
    <t>IndoorOrnament</t>
  </si>
  <si>
    <t>Pr_40_50_05_42</t>
  </si>
  <si>
    <t>Installation pieces</t>
  </si>
  <si>
    <t>InstallationPiece</t>
  </si>
  <si>
    <t>Pr_40_50_05_43</t>
  </si>
  <si>
    <t>Interactive artworks</t>
  </si>
  <si>
    <t>InteractiveArtwork</t>
  </si>
  <si>
    <t>45-35-86/349 Commissioned artworks;</t>
  </si>
  <si>
    <t>Pr_40_50_05_46</t>
  </si>
  <si>
    <t>Linoprints</t>
  </si>
  <si>
    <t>Linoprint</t>
  </si>
  <si>
    <t>Pr_40_50_05_51</t>
  </si>
  <si>
    <t>Mixed media artworks</t>
  </si>
  <si>
    <t>MixedMediaArtwork</t>
  </si>
  <si>
    <t>Pr_40_50_05_55</t>
  </si>
  <si>
    <t>Murals</t>
  </si>
  <si>
    <t>Mural</t>
  </si>
  <si>
    <t>Pr_40_50_05_58</t>
  </si>
  <si>
    <t>Oil paintings</t>
  </si>
  <si>
    <t>OilPainting</t>
  </si>
  <si>
    <t>Pr_40_50_05_60</t>
  </si>
  <si>
    <t>Pastel drawings</t>
  </si>
  <si>
    <t>PastelDrawing</t>
  </si>
  <si>
    <t>Pr_40_50_05_62</t>
  </si>
  <si>
    <t>Pencil drawings</t>
  </si>
  <si>
    <t>PencilDrawing</t>
  </si>
  <si>
    <t>Pr_40_50_05_66</t>
  </si>
  <si>
    <t>Projected artworks</t>
  </si>
  <si>
    <t>ProjectedArtwork</t>
  </si>
  <si>
    <t>Pr_40_50_05_76</t>
  </si>
  <si>
    <t>Screenprints</t>
  </si>
  <si>
    <t>Screenprint</t>
  </si>
  <si>
    <t>Pr_40_50_05_77</t>
  </si>
  <si>
    <t>Sculptural reliefs</t>
  </si>
  <si>
    <t>SculpturalRelief</t>
  </si>
  <si>
    <t>Pr_40_50_05_82</t>
  </si>
  <si>
    <t>SonEtLumiere</t>
  </si>
  <si>
    <t>Pr_40_50_05_84</t>
  </si>
  <si>
    <t>Stand-mounted sculptures</t>
  </si>
  <si>
    <t>StandMountedSculpture</t>
  </si>
  <si>
    <t>Pr_40_50_05_85</t>
  </si>
  <si>
    <t>Statuary</t>
  </si>
  <si>
    <t>Pr_40_50_05_86</t>
  </si>
  <si>
    <t>Suspended mobiles</t>
  </si>
  <si>
    <t>SuspendedMobile</t>
  </si>
  <si>
    <t>Pr_40_50_05_87</t>
  </si>
  <si>
    <t>Tapestries</t>
  </si>
  <si>
    <t>Tapestry</t>
  </si>
  <si>
    <t>Pr_40_50_05_95</t>
  </si>
  <si>
    <t>Wall hangings</t>
  </si>
  <si>
    <t>WallHanging</t>
  </si>
  <si>
    <t>Pr_40_50_05_96</t>
  </si>
  <si>
    <t>Wall-mounted sculptures</t>
  </si>
  <si>
    <t>WallMountedSculpture</t>
  </si>
  <si>
    <t>Pr_40_50_05_97</t>
  </si>
  <si>
    <t>Watercolour paintings</t>
  </si>
  <si>
    <t>WatercolourPainting</t>
  </si>
  <si>
    <t>Pr_40_50_06</t>
  </si>
  <si>
    <t>Beds</t>
  </si>
  <si>
    <t>Pr_40_50_06_10</t>
  </si>
  <si>
    <t>Bunk beds</t>
  </si>
  <si>
    <t>BunkBed</t>
  </si>
  <si>
    <t>Pr_40_50_06_11</t>
  </si>
  <si>
    <t>Camp beds</t>
  </si>
  <si>
    <t>CampBed</t>
  </si>
  <si>
    <t>Pr_40_50_06_14</t>
  </si>
  <si>
    <t>Chair beds</t>
  </si>
  <si>
    <t>ChairBed</t>
  </si>
  <si>
    <t>Pr_40_50_06_16</t>
  </si>
  <si>
    <t>Cots</t>
  </si>
  <si>
    <t>Cot</t>
  </si>
  <si>
    <t>Pr_40_50_06_18</t>
  </si>
  <si>
    <t>Cradles</t>
  </si>
  <si>
    <t>Cradle</t>
  </si>
  <si>
    <t>Pr_40_50_06_21</t>
  </si>
  <si>
    <t>Daybeds</t>
  </si>
  <si>
    <t>Daybed</t>
  </si>
  <si>
    <t>Pr_40_50_06_22</t>
  </si>
  <si>
    <t>Divans</t>
  </si>
  <si>
    <t>Divan</t>
  </si>
  <si>
    <t>Pr_40_50_06_24</t>
  </si>
  <si>
    <t>Double beds</t>
  </si>
  <si>
    <t>DoubleBed</t>
  </si>
  <si>
    <t>Pr_40_50_06_30</t>
  </si>
  <si>
    <t>Foldaway beds</t>
  </si>
  <si>
    <t>FoldawayBed</t>
  </si>
  <si>
    <t>Pr_40_50_06_31</t>
  </si>
  <si>
    <t>Four-poster beds</t>
  </si>
  <si>
    <t>FourPosterBed</t>
  </si>
  <si>
    <t>Pr_40_50_06_32</t>
  </si>
  <si>
    <t>Futons</t>
  </si>
  <si>
    <t>Futon</t>
  </si>
  <si>
    <t>Pr_40_50_06_36</t>
  </si>
  <si>
    <t>Hammocks</t>
  </si>
  <si>
    <t>Hammock</t>
  </si>
  <si>
    <t>Pr_40_50_06_37</t>
  </si>
  <si>
    <t>Headboards</t>
  </si>
  <si>
    <t>Headboard</t>
  </si>
  <si>
    <t>Pr_40_50_06_38</t>
  </si>
  <si>
    <t>Hospital bedheads</t>
  </si>
  <si>
    <t>HospitalBedhead</t>
  </si>
  <si>
    <t>Pr_40_50_06_39</t>
  </si>
  <si>
    <t>Hospital beds</t>
  </si>
  <si>
    <t>HospitalBed</t>
  </si>
  <si>
    <t>Pr_40_50_06_50</t>
  </si>
  <si>
    <t>Mattresses</t>
  </si>
  <si>
    <t>Mattress</t>
  </si>
  <si>
    <t>Pr_40_50_06_77</t>
  </si>
  <si>
    <t>Single beds</t>
  </si>
  <si>
    <t>SingleBed</t>
  </si>
  <si>
    <t>Pr_40_50_06_96</t>
  </si>
  <si>
    <t>Waterbeds</t>
  </si>
  <si>
    <t>Waterbed</t>
  </si>
  <si>
    <t>Pr_40_50_07</t>
  </si>
  <si>
    <t>Bins and buckets</t>
  </si>
  <si>
    <t>BinBucket</t>
  </si>
  <si>
    <t>Pr_40_50_07_02</t>
  </si>
  <si>
    <t>Aggregate bins</t>
  </si>
  <si>
    <t>AggregateBin</t>
  </si>
  <si>
    <t>Pr_40_50_07_04</t>
  </si>
  <si>
    <t>Ashtrays</t>
  </si>
  <si>
    <t>Ashtray</t>
  </si>
  <si>
    <t>45-35-86/337 Ashtrays;</t>
  </si>
  <si>
    <t>Pr_40_50_07_07</t>
  </si>
  <si>
    <t>Bin stores</t>
  </si>
  <si>
    <t>BinStore</t>
  </si>
  <si>
    <t>45-35-86/331 Bin stores;</t>
  </si>
  <si>
    <t>Pr_40_50_07_10</t>
  </si>
  <si>
    <t>Bulk storage fire sand bins</t>
  </si>
  <si>
    <t>BulkStorageFireSandBin</t>
  </si>
  <si>
    <t>45-35-10/310 Plastics bulk storage fire sand bins;</t>
  </si>
  <si>
    <t>Pr_40_50_07_12</t>
  </si>
  <si>
    <t>Cemetery flower baskets</t>
  </si>
  <si>
    <t>CemeteryFlowerBasket</t>
  </si>
  <si>
    <t>45-35-86/339 Cemetery baskets;</t>
  </si>
  <si>
    <t>Pr_40_50_07_19</t>
  </si>
  <si>
    <t>Compost bins</t>
  </si>
  <si>
    <t>CompostBin</t>
  </si>
  <si>
    <t>45-35-86/333 Compost bins;</t>
  </si>
  <si>
    <t>Pr_40_50_07_25</t>
  </si>
  <si>
    <t>Dustbins</t>
  </si>
  <si>
    <t>Dustbin</t>
  </si>
  <si>
    <t>45-35-10/330 Dustbins;</t>
  </si>
  <si>
    <t>Pr_40_50_84_30</t>
  </si>
  <si>
    <t>Fire bucket floor stands</t>
  </si>
  <si>
    <t>FireBucketFloorStand</t>
  </si>
  <si>
    <t>Pr_40_50_07_33</t>
  </si>
  <si>
    <t>Galvanized steel fire buckets</t>
  </si>
  <si>
    <t>GalvanizedSteelFireBucket</t>
  </si>
  <si>
    <t>45-35-10/320 Galvanized steel fire buckets;</t>
  </si>
  <si>
    <t>Pr_40_50_07_35</t>
  </si>
  <si>
    <t>Grit bins</t>
  </si>
  <si>
    <t>GritBin</t>
  </si>
  <si>
    <t>Pr_40_50_07_46</t>
  </si>
  <si>
    <t>Linen containers</t>
  </si>
  <si>
    <t>LinenContainer</t>
  </si>
  <si>
    <t>45-30-15/395 Linen containers;</t>
  </si>
  <si>
    <t>Pr_40_50_07_47</t>
  </si>
  <si>
    <t>Litter bins</t>
  </si>
  <si>
    <t>LitterBin</t>
  </si>
  <si>
    <t>45-35-86/335 Litter bins;</t>
  </si>
  <si>
    <t>Pr_40_50_07_56</t>
  </si>
  <si>
    <t>Nappy disposal bins</t>
  </si>
  <si>
    <t>NappyDisposalBin</t>
  </si>
  <si>
    <t>45-35-72/338 Nappy disposal bins;</t>
  </si>
  <si>
    <t>Pr_40_50_07_57</t>
  </si>
  <si>
    <t>Needle disposal boxes</t>
  </si>
  <si>
    <t>NeedleDisposalBox</t>
  </si>
  <si>
    <t>45-35-72/340 Needle disposal boxes;</t>
  </si>
  <si>
    <t>Pr_40_50_07_58</t>
  </si>
  <si>
    <t>Non-segregated waste bins</t>
  </si>
  <si>
    <t>NonSegregatedWasteBin</t>
  </si>
  <si>
    <t>Pr_40_50_07_64</t>
  </si>
  <si>
    <t>Plastics fire buckets</t>
  </si>
  <si>
    <t>PlasticFireBucket</t>
  </si>
  <si>
    <t>45-35-10/315 Plastics fire buckets;</t>
  </si>
  <si>
    <t>Pr_40_50_07_70</t>
  </si>
  <si>
    <t>Recycling bins</t>
  </si>
  <si>
    <t>RecyclingBin</t>
  </si>
  <si>
    <t>Pr_40_50_07_71</t>
  </si>
  <si>
    <t>Refuse bag holders</t>
  </si>
  <si>
    <t>RefuseBagHolder</t>
  </si>
  <si>
    <t>Pr_40_50_07_72</t>
  </si>
  <si>
    <t>Refuse bins</t>
  </si>
  <si>
    <t>RefuseBin</t>
  </si>
  <si>
    <t>45-35-10/335 Waste bins;</t>
  </si>
  <si>
    <t>Pr_40_50_07_73</t>
  </si>
  <si>
    <t>Refuse containers</t>
  </si>
  <si>
    <t>RefuseContainer</t>
  </si>
  <si>
    <t>45-30-15/390 Disposal containers;</t>
  </si>
  <si>
    <t>Pr_40_50_07_75</t>
  </si>
  <si>
    <t>Salt bins</t>
  </si>
  <si>
    <t>SaltBin</t>
  </si>
  <si>
    <t>Pr_40_50_07_76</t>
  </si>
  <si>
    <t>Sanitary towel disposal bins</t>
  </si>
  <si>
    <t>SanitaryTowelDisposalBin</t>
  </si>
  <si>
    <t>45-35-72/350 Sanitary towel disposal bins;</t>
  </si>
  <si>
    <t>Pr_40_50_07_77</t>
  </si>
  <si>
    <t>Segregated waste bins</t>
  </si>
  <si>
    <t>SegregatedWasteBin</t>
  </si>
  <si>
    <t>Pr_40_50_07_78</t>
  </si>
  <si>
    <t>Scuttles</t>
  </si>
  <si>
    <t>Scuttle</t>
  </si>
  <si>
    <t>Pr_40_50_07_83</t>
  </si>
  <si>
    <t>Spittoons</t>
  </si>
  <si>
    <t>Spittoon</t>
  </si>
  <si>
    <t>Pr_40_50_07_96</t>
  </si>
  <si>
    <t>Waste bins</t>
  </si>
  <si>
    <t>WasteBin</t>
  </si>
  <si>
    <t>45-35-72/380 Waste bins;</t>
  </si>
  <si>
    <t>Pr_40_50_12</t>
  </si>
  <si>
    <t>Chairs, seats and benches</t>
  </si>
  <si>
    <t>ChairSeatBench</t>
  </si>
  <si>
    <t>Pr_40_50_12_03</t>
  </si>
  <si>
    <t>Armrests</t>
  </si>
  <si>
    <t>Armrest</t>
  </si>
  <si>
    <t>Pr_40_50_12_04</t>
  </si>
  <si>
    <t>Assembly stacking chairs</t>
  </si>
  <si>
    <t>AssemblyStackingChair</t>
  </si>
  <si>
    <t>Pr_40_50_12_05</t>
  </si>
  <si>
    <t>Auditorium chairs</t>
  </si>
  <si>
    <t>AuditoriumChair</t>
  </si>
  <si>
    <t>Pr_40_50_12_06</t>
  </si>
  <si>
    <t>Barbell benches</t>
  </si>
  <si>
    <t>BarbellBench</t>
  </si>
  <si>
    <t>Pr_40_50_12_07</t>
  </si>
  <si>
    <t>Benches</t>
  </si>
  <si>
    <t>Benche</t>
  </si>
  <si>
    <t>Pr_40_50_12_12</t>
  </si>
  <si>
    <t>Ceremonial chairs</t>
  </si>
  <si>
    <t>CeremonialChair</t>
  </si>
  <si>
    <t>Pr_40_50_12_14</t>
  </si>
  <si>
    <t>Chaises longues</t>
  </si>
  <si>
    <t>ChaisesLongue</t>
  </si>
  <si>
    <t>Pr_40_50_12_15</t>
  </si>
  <si>
    <t>Changing benches</t>
  </si>
  <si>
    <t>ChangingBench</t>
  </si>
  <si>
    <t>Pr_40_50_12_16</t>
  </si>
  <si>
    <t>Classroom seats</t>
  </si>
  <si>
    <t>ClassroomSeat</t>
  </si>
  <si>
    <t>45-35-20/310 Classroom seating;</t>
  </si>
  <si>
    <t>Pr_40_50_12_20</t>
  </si>
  <si>
    <t>Deckchairs</t>
  </si>
  <si>
    <t>Deckchair</t>
  </si>
  <si>
    <t>Pr_40_50_12_21</t>
  </si>
  <si>
    <t>Dining benches</t>
  </si>
  <si>
    <t>DiningBench</t>
  </si>
  <si>
    <t>Pr_40_50_12_22</t>
  </si>
  <si>
    <t>Dining chairs</t>
  </si>
  <si>
    <t>DiningChair</t>
  </si>
  <si>
    <t>45-35-20/365 Domestic chairs;</t>
  </si>
  <si>
    <t>Pr_40_50_12_26</t>
  </si>
  <si>
    <t>Easy chairs</t>
  </si>
  <si>
    <t>EasyChair</t>
  </si>
  <si>
    <t>Pr_40_50_12_27</t>
  </si>
  <si>
    <t>Electrically operated chairs</t>
  </si>
  <si>
    <t>ElectricallyOperatedChair</t>
  </si>
  <si>
    <t>Pr_40_50_12_29</t>
  </si>
  <si>
    <t>Footstools</t>
  </si>
  <si>
    <t>Footstool</t>
  </si>
  <si>
    <t>Pr_40_50_12_30</t>
  </si>
  <si>
    <t>Flip-up seats</t>
  </si>
  <si>
    <t>FlipUpSeat</t>
  </si>
  <si>
    <t>Pr_40_50_12_31</t>
  </si>
  <si>
    <t>Folding chairs</t>
  </si>
  <si>
    <t>FoldingChair</t>
  </si>
  <si>
    <t>Pr_40_50_12_32</t>
  </si>
  <si>
    <t>Footrests</t>
  </si>
  <si>
    <t>Footrest</t>
  </si>
  <si>
    <t>Pr_40_50_12_33</t>
  </si>
  <si>
    <t>Garden benches</t>
  </si>
  <si>
    <t>GardenBench</t>
  </si>
  <si>
    <t>Pr_40_50_12_37</t>
  </si>
  <si>
    <t>High chairs</t>
  </si>
  <si>
    <t>HighChair</t>
  </si>
  <si>
    <t>Pr_40_50_12_46</t>
  </si>
  <si>
    <t>Library chairs</t>
  </si>
  <si>
    <t>LibraryChair</t>
  </si>
  <si>
    <t>Pr_40_50_12_47</t>
  </si>
  <si>
    <t>Linked seats</t>
  </si>
  <si>
    <t>LinkedSeat</t>
  </si>
  <si>
    <t>45-35-20/360 Benches and linked seats;</t>
  </si>
  <si>
    <t>Pr_40_50_12_48</t>
  </si>
  <si>
    <t>Lounge chairs</t>
  </si>
  <si>
    <t>LoungeChair</t>
  </si>
  <si>
    <t>Pr_40_50_12_51</t>
  </si>
  <si>
    <t>Meeting room chairs</t>
  </si>
  <si>
    <t>MeetingRoomChair</t>
  </si>
  <si>
    <t>Pr_40_50_12_57</t>
  </si>
  <si>
    <t>Office chairs</t>
  </si>
  <si>
    <t>OfficeChair</t>
  </si>
  <si>
    <t>45-35-20/330 Office chairs;</t>
  </si>
  <si>
    <t>Pr_40_50_12_59</t>
  </si>
  <si>
    <t>Ottomans</t>
  </si>
  <si>
    <t>Ottoman</t>
  </si>
  <si>
    <t>Pr_40_50_12_62</t>
  </si>
  <si>
    <t>Pews</t>
  </si>
  <si>
    <t>Pew</t>
  </si>
  <si>
    <t>Pr_40_50_12_63</t>
  </si>
  <si>
    <t>Play chairs</t>
  </si>
  <si>
    <t>PlayChair</t>
  </si>
  <si>
    <t>Pr_40_50_12_64</t>
  </si>
  <si>
    <t>Portable observation poolside chairs</t>
  </si>
  <si>
    <t>PortableObservationPoolsideChair</t>
  </si>
  <si>
    <t>45-35-90/330 Observation chairs (portable);</t>
  </si>
  <si>
    <t>Pr_40_50_12_67</t>
  </si>
  <si>
    <t>Prie-dieux</t>
  </si>
  <si>
    <t>PrieDieux</t>
  </si>
  <si>
    <t>Pr_40_50_12_71</t>
  </si>
  <si>
    <t>Reception chairs</t>
  </si>
  <si>
    <t>ReceptionChair</t>
  </si>
  <si>
    <t>Pr_40_50_12_72</t>
  </si>
  <si>
    <t>Reclining chairs</t>
  </si>
  <si>
    <t>RecliningChair</t>
  </si>
  <si>
    <t>Pr_40_50_12_74</t>
  </si>
  <si>
    <t>Rocking chairs</t>
  </si>
  <si>
    <t>RockingChair</t>
  </si>
  <si>
    <t>Pr_40_50_12_76</t>
  </si>
  <si>
    <t>Settees</t>
  </si>
  <si>
    <t>Settee</t>
  </si>
  <si>
    <t>Pr_40_50_12_80</t>
  </si>
  <si>
    <t>Sofa beds</t>
  </si>
  <si>
    <t>SofaBed</t>
  </si>
  <si>
    <t>Pr_40_50_12_81</t>
  </si>
  <si>
    <t>Sofas</t>
  </si>
  <si>
    <t>Sofa</t>
  </si>
  <si>
    <t>Pr_40_50_12_82</t>
  </si>
  <si>
    <t>Stacking benches</t>
  </si>
  <si>
    <t>StackingBench</t>
  </si>
  <si>
    <t>Pr_40_50_12_83</t>
  </si>
  <si>
    <t>Stacking chairs</t>
  </si>
  <si>
    <t>StackingChair</t>
  </si>
  <si>
    <t>45-35-20/355 Stacking chairs;</t>
  </si>
  <si>
    <t>Pr_40_50_12_84</t>
  </si>
  <si>
    <t>Stacking pews</t>
  </si>
  <si>
    <t>StackingPew</t>
  </si>
  <si>
    <t>Pr_40_50_12_85</t>
  </si>
  <si>
    <t>Stools</t>
  </si>
  <si>
    <t>Stool</t>
  </si>
  <si>
    <t>Pr_40_50_12_86</t>
  </si>
  <si>
    <t>Study chairs</t>
  </si>
  <si>
    <t>StudyChair</t>
  </si>
  <si>
    <t>Pr_40_50_12_87</t>
  </si>
  <si>
    <t>Swing chairs</t>
  </si>
  <si>
    <t>SwingChair</t>
  </si>
  <si>
    <t>Pr_40_50_12_88</t>
  </si>
  <si>
    <t>Tennis umpire's stands</t>
  </si>
  <si>
    <t>TenniUmpireSStand</t>
  </si>
  <si>
    <t>45-35-60/431 Umpire's stands;</t>
  </si>
  <si>
    <t>Pr_40_50_12_90</t>
  </si>
  <si>
    <t>Tiered seating</t>
  </si>
  <si>
    <t>TieredSeating</t>
  </si>
  <si>
    <t>Pr_40_50_12_93</t>
  </si>
  <si>
    <t>Upholstered benches</t>
  </si>
  <si>
    <t>UpholsteredBench</t>
  </si>
  <si>
    <t>Pr_40_50_12_94</t>
  </si>
  <si>
    <t>Utility weight benches</t>
  </si>
  <si>
    <t>UtilityWeightBench</t>
  </si>
  <si>
    <t>Pr_40_50_13</t>
  </si>
  <si>
    <t>Clocks</t>
  </si>
  <si>
    <t>Clock</t>
  </si>
  <si>
    <t>Pr_40_50_13_06</t>
  </si>
  <si>
    <t>Battery analogue clocks</t>
  </si>
  <si>
    <t>BatteryAnalogueClock</t>
  </si>
  <si>
    <t>Pr_40_50_13_09</t>
  </si>
  <si>
    <t>Bracket clocks</t>
  </si>
  <si>
    <t>BracketClock</t>
  </si>
  <si>
    <t>Pr_40_50_13_21</t>
  </si>
  <si>
    <t>Dial clocks</t>
  </si>
  <si>
    <t>DialClock</t>
  </si>
  <si>
    <t>Pr_40_50_13_22</t>
  </si>
  <si>
    <t>Digital clocks</t>
  </si>
  <si>
    <t>DigitalClock</t>
  </si>
  <si>
    <t>Pr_40_50_13_26</t>
  </si>
  <si>
    <t>Electric clocks</t>
  </si>
  <si>
    <t>ElectricClock</t>
  </si>
  <si>
    <t>Pr_40_50_13_29</t>
  </si>
  <si>
    <t>Flip clocks</t>
  </si>
  <si>
    <t>FlipClock</t>
  </si>
  <si>
    <t>Pr_40_50_13_46</t>
  </si>
  <si>
    <t>Lever clocks</t>
  </si>
  <si>
    <t>LeverClock</t>
  </si>
  <si>
    <t>Pr_40_50_13_48</t>
  </si>
  <si>
    <t>Longcase clocks</t>
  </si>
  <si>
    <t>LongcaseClock</t>
  </si>
  <si>
    <t>Pr_40_50_13_50</t>
  </si>
  <si>
    <t>Master clocks</t>
  </si>
  <si>
    <t>MasterClock</t>
  </si>
  <si>
    <t>Pr_40_50_13_51</t>
  </si>
  <si>
    <t>Mechanical clocks</t>
  </si>
  <si>
    <t>MechanicalClock</t>
  </si>
  <si>
    <t>45-35-86/345 Clocks;</t>
  </si>
  <si>
    <t>Pr_40_50_13_61</t>
  </si>
  <si>
    <t>Pendulum clocks</t>
  </si>
  <si>
    <t>PendulumClock</t>
  </si>
  <si>
    <t>Pr_40_50_13_66</t>
  </si>
  <si>
    <t>Projection clocks</t>
  </si>
  <si>
    <t>ProjectionClock</t>
  </si>
  <si>
    <t>Pr_40_50_13_70</t>
  </si>
  <si>
    <t>Quartz clocks</t>
  </si>
  <si>
    <t>QuartzClock</t>
  </si>
  <si>
    <t>Pr_40_50_13_71</t>
  </si>
  <si>
    <t>Radio clocks</t>
  </si>
  <si>
    <t>RadioClock</t>
  </si>
  <si>
    <t>Pr_40_50_13_79</t>
  </si>
  <si>
    <t>Secondary clocks</t>
  </si>
  <si>
    <t>SecondaryClock</t>
  </si>
  <si>
    <t>Pr_40_50_13_86</t>
  </si>
  <si>
    <t>Sundials</t>
  </si>
  <si>
    <t>Sundial</t>
  </si>
  <si>
    <t>Pr_40_50_13_87</t>
  </si>
  <si>
    <t>Time zone clocks</t>
  </si>
  <si>
    <t>TimeZoneClock</t>
  </si>
  <si>
    <t>Pr_40_50_13_89</t>
  </si>
  <si>
    <t>Torsion pendulum clocks</t>
  </si>
  <si>
    <t>TorsionPendulumClock</t>
  </si>
  <si>
    <t>Pr_40_50_13_96</t>
  </si>
  <si>
    <t>Water clocks</t>
  </si>
  <si>
    <t>WaterClock</t>
  </si>
  <si>
    <t>Pr_40_50_13_97</t>
  </si>
  <si>
    <t>Weight-driven clocks</t>
  </si>
  <si>
    <t>WeightDrivenClock</t>
  </si>
  <si>
    <t>Pr_40_50_21</t>
  </si>
  <si>
    <t>Desks and tables</t>
  </si>
  <si>
    <t>DesksTable</t>
  </si>
  <si>
    <t>Pr_40_50_21_05</t>
  </si>
  <si>
    <t>Audiovisual tables</t>
  </si>
  <si>
    <t>AudiovisualTable</t>
  </si>
  <si>
    <t>Pr_40_50_21_08</t>
  </si>
  <si>
    <t>Boardroom tables</t>
  </si>
  <si>
    <t>BoardroomTable</t>
  </si>
  <si>
    <t>Pr_40_50_21_10</t>
  </si>
  <si>
    <t>Bureaux</t>
  </si>
  <si>
    <t>Pr_40_50_21_11</t>
  </si>
  <si>
    <t>Cable-managed podium tables</t>
  </si>
  <si>
    <t>CableManagedPodiumTable</t>
  </si>
  <si>
    <t>Pr_40_50_21_12</t>
  </si>
  <si>
    <t>Card tables</t>
  </si>
  <si>
    <t>CardTable</t>
  </si>
  <si>
    <t>Pr_40_50_21_13</t>
  </si>
  <si>
    <t>Classroom desks and tables</t>
  </si>
  <si>
    <t>ClassroomDeskTable</t>
  </si>
  <si>
    <t>45-35-20/315 Classroom desks and tables;</t>
  </si>
  <si>
    <t>Pr_40_50_21_14</t>
  </si>
  <si>
    <t>Coffee tables</t>
  </si>
  <si>
    <t>CoffeeTable</t>
  </si>
  <si>
    <t>Pr_40_50_21_15</t>
  </si>
  <si>
    <t>Conference tables</t>
  </si>
  <si>
    <t>ConferenceTable</t>
  </si>
  <si>
    <t>Pr_40_50_21_16</t>
  </si>
  <si>
    <t>Console tables</t>
  </si>
  <si>
    <t>ConsoleTable</t>
  </si>
  <si>
    <t>Pr_40_50_21_17</t>
  </si>
  <si>
    <t>Computer desks</t>
  </si>
  <si>
    <t>ComputerDesk</t>
  </si>
  <si>
    <t>Pr_40_50_21_21</t>
  </si>
  <si>
    <t>Desks</t>
  </si>
  <si>
    <t>Desk</t>
  </si>
  <si>
    <t>Pr_40_50_21_22</t>
  </si>
  <si>
    <t>Dining tables</t>
  </si>
  <si>
    <t>DiningTable</t>
  </si>
  <si>
    <t>Pr_40_50_21_23</t>
  </si>
  <si>
    <t>Display case tables</t>
  </si>
  <si>
    <t>DisplayCaseTable</t>
  </si>
  <si>
    <t>Pr_40_50_21_24</t>
  </si>
  <si>
    <t>Drafting machines</t>
  </si>
  <si>
    <t>DraftingMachine</t>
  </si>
  <si>
    <t>Pr_40_50_21_25</t>
  </si>
  <si>
    <t>Drawing boards</t>
  </si>
  <si>
    <t>DrawingBoard</t>
  </si>
  <si>
    <t>Pr_40_50_21_26</t>
  </si>
  <si>
    <t>Dressing tables</t>
  </si>
  <si>
    <t>DressingTable</t>
  </si>
  <si>
    <t>Pr_40_50_21_29</t>
  </si>
  <si>
    <t>Flip-top tables</t>
  </si>
  <si>
    <t>FlipTopTable</t>
  </si>
  <si>
    <t>Pr_40_50_21_30</t>
  </si>
  <si>
    <t>Folding dining room tables</t>
  </si>
  <si>
    <t>FoldingDiningRoomTable</t>
  </si>
  <si>
    <t>Pr_40_50_21_31</t>
  </si>
  <si>
    <t>Folding tables</t>
  </si>
  <si>
    <t>FoldingTable</t>
  </si>
  <si>
    <t>Pr_40_50_21_32</t>
  </si>
  <si>
    <t>Food preparation tables</t>
  </si>
  <si>
    <t>FoodPreparationTable</t>
  </si>
  <si>
    <t>Pr_40_50_21_33</t>
  </si>
  <si>
    <t>Gallery benches</t>
  </si>
  <si>
    <t>GalleryBench</t>
  </si>
  <si>
    <t>Pr_40_50_21_46</t>
  </si>
  <si>
    <t>Laboratory work benches and tables</t>
  </si>
  <si>
    <t>LaboratoryWorkBenchTable</t>
  </si>
  <si>
    <t>45-35-20/325 Laboratory work benches and tables;</t>
  </si>
  <si>
    <t>Pr_40_50_21_47</t>
  </si>
  <si>
    <t>Laundry finishing tables</t>
  </si>
  <si>
    <t>LaundryFinishingTable</t>
  </si>
  <si>
    <t>Pr_40_50_21_48</t>
  </si>
  <si>
    <t>Laundry spotting tables</t>
  </si>
  <si>
    <t>LaundrySpottingTable</t>
  </si>
  <si>
    <t>Pr_40_50_21_49</t>
  </si>
  <si>
    <t>Light tables</t>
  </si>
  <si>
    <t>LightTable</t>
  </si>
  <si>
    <t>Pr_40_50_21_50</t>
  </si>
  <si>
    <t>Manicure finishing tables</t>
  </si>
  <si>
    <t>ManicureFinishingTable</t>
  </si>
  <si>
    <t>Pr_40_50_21_51</t>
  </si>
  <si>
    <t>Meeting room tables</t>
  </si>
  <si>
    <t>MeetingRoomTable</t>
  </si>
  <si>
    <t>Pr_40_50_21_58</t>
  </si>
  <si>
    <t>Occasional tables</t>
  </si>
  <si>
    <t>OccasionalTable</t>
  </si>
  <si>
    <t>Pr_40_50_21_59</t>
  </si>
  <si>
    <t>Office desks</t>
  </si>
  <si>
    <t>OfficeDesk</t>
  </si>
  <si>
    <t>45-35-20/335 Office desks;</t>
  </si>
  <si>
    <t>Pr_40_50_21_60</t>
  </si>
  <si>
    <t>Office tables</t>
  </si>
  <si>
    <t>OfficeTable</t>
  </si>
  <si>
    <t>45-35-20/340 Office tables;</t>
  </si>
  <si>
    <t>Pr_40_50_21_63</t>
  </si>
  <si>
    <t>Play tables</t>
  </si>
  <si>
    <t>PlayTable</t>
  </si>
  <si>
    <t>Pr_40_50_21_70</t>
  </si>
  <si>
    <t>Reading desks</t>
  </si>
  <si>
    <t>ReadingDesk</t>
  </si>
  <si>
    <t>Pr_40_50_21_73</t>
  </si>
  <si>
    <t>Reference and search desks</t>
  </si>
  <si>
    <t>ReferenceSearchDesk</t>
  </si>
  <si>
    <t>Pr_40_50_21_76</t>
  </si>
  <si>
    <t>School art, design and technology tables</t>
  </si>
  <si>
    <t>SchoolArtDesignTechnologyTable</t>
  </si>
  <si>
    <t>45-35-20/320 School art, design and technology tables and workbenches;</t>
  </si>
  <si>
    <t>Pr_40_50_21_83</t>
  </si>
  <si>
    <t>Standing desks</t>
  </si>
  <si>
    <t>StandingDesk</t>
  </si>
  <si>
    <t>Pr_40_50_21_84</t>
  </si>
  <si>
    <t>Stand-up tables</t>
  </si>
  <si>
    <t>StandUpTable</t>
  </si>
  <si>
    <t>Pr_40_50_21_85</t>
  </si>
  <si>
    <t>Study desks</t>
  </si>
  <si>
    <t>StudyDesk</t>
  </si>
  <si>
    <t>Pr_40_50_21_90</t>
  </si>
  <si>
    <t>Touchdown desks</t>
  </si>
  <si>
    <t>TouchdownDesk</t>
  </si>
  <si>
    <t>Pr_40_50_21_96</t>
  </si>
  <si>
    <t>Workstations</t>
  </si>
  <si>
    <t>Workstation</t>
  </si>
  <si>
    <t>Pr_40_50_21_98</t>
  </si>
  <si>
    <t>Writing desks</t>
  </si>
  <si>
    <t>WritingDesk</t>
  </si>
  <si>
    <t>Pr_40_50_21_99</t>
  </si>
  <si>
    <t>Writing tablets (detachable)</t>
  </si>
  <si>
    <t>WritingTabletDetachable</t>
  </si>
  <si>
    <t>Pr_40_50_28</t>
  </si>
  <si>
    <t>Extinguishers and fire blankets</t>
  </si>
  <si>
    <t>ExtinguisherFireBlanket</t>
  </si>
  <si>
    <t>Pr_40_50_28_11</t>
  </si>
  <si>
    <t>Carbon dioxide fire extinguishers</t>
  </si>
  <si>
    <t>CarbonDioxideFireExtinguisher</t>
  </si>
  <si>
    <t>45-35-28/320 Carbon dioxide fire extinguishers;</t>
  </si>
  <si>
    <t>Pr_40_50_07_11</t>
  </si>
  <si>
    <t>Carbon steel fire buckets</t>
  </si>
  <si>
    <t>CarbonSteelFireBucket</t>
  </si>
  <si>
    <t>Pr_40_50_28_24</t>
  </si>
  <si>
    <t>Dry powder fire extinguishers</t>
  </si>
  <si>
    <t>DryPowderFireExtinguisher</t>
  </si>
  <si>
    <t>45-35-28/330 Dry powder fire extinguishers;</t>
  </si>
  <si>
    <t>Pr_40_50_84_29</t>
  </si>
  <si>
    <t>Extinguisher floor stands</t>
  </si>
  <si>
    <t>ExtinguisherFloorStand</t>
  </si>
  <si>
    <t>45-35-28/470 Floor stands;</t>
  </si>
  <si>
    <t>Pr_40_50_28_29</t>
  </si>
  <si>
    <t>Fire protective blankets</t>
  </si>
  <si>
    <t>FireProtectiveBlanket</t>
  </si>
  <si>
    <t>45-35-28/390 Type 1 fire blankets;</t>
  </si>
  <si>
    <t>Pr_40_50_28_30</t>
  </si>
  <si>
    <t>Foam fire extinguishers</t>
  </si>
  <si>
    <t>FoamFireExtinguisher</t>
  </si>
  <si>
    <t>45-35-28/340 Foam fire extinguishers;</t>
  </si>
  <si>
    <t>Pr_40_50_28_31</t>
  </si>
  <si>
    <t>Fire suppression liquid</t>
  </si>
  <si>
    <t>FireSuppressionLiquid</t>
  </si>
  <si>
    <t>Pr_40_50_28_47</t>
  </si>
  <si>
    <t>Heat protective blankets</t>
  </si>
  <si>
    <t>HeatProtectiveBlanket</t>
  </si>
  <si>
    <t>45-35-28/400 Type 2 fire blankets;</t>
  </si>
  <si>
    <t>Pr_40_50_28_64</t>
  </si>
  <si>
    <t>Portable fire extinguishers</t>
  </si>
  <si>
    <t>PortableFireExtinguisher</t>
  </si>
  <si>
    <t>Pr_40_50_28_80</t>
  </si>
  <si>
    <t>Specialist dry powder fire extinguishers</t>
  </si>
  <si>
    <t>SpecialistDryPowderFireExtinguisher</t>
  </si>
  <si>
    <t>Pr_40_50_28_95</t>
  </si>
  <si>
    <t>Water fire extinguisher leather straps</t>
  </si>
  <si>
    <t>WaterFireExtinguisherLeatherStrap</t>
  </si>
  <si>
    <t>90-35-95/365 Leather straps;</t>
  </si>
  <si>
    <t>Pr_40_50_28_96</t>
  </si>
  <si>
    <t>Water fire extinguishers</t>
  </si>
  <si>
    <t>WaterFireExtinguisher</t>
  </si>
  <si>
    <t>45-35-28/350 Water fire extinguishers;</t>
  </si>
  <si>
    <t>Pr_40_50_28_97</t>
  </si>
  <si>
    <t>Wet chemical fire extinguishers</t>
  </si>
  <si>
    <t>WetChemicalFireExtinguisher</t>
  </si>
  <si>
    <t>45-35-28/360 Wet chemical fire extinguishers;</t>
  </si>
  <si>
    <t>Pr_40_50_31</t>
  </si>
  <si>
    <t>Furniture booths</t>
  </si>
  <si>
    <t>FurnitureBooth</t>
  </si>
  <si>
    <t>Pr_40_50_31_51</t>
  </si>
  <si>
    <t>Meeting booths</t>
  </si>
  <si>
    <t>MeetingBooth</t>
  </si>
  <si>
    <t>45-35-20/342 Office pod;</t>
  </si>
  <si>
    <t>Pr_40_50_31_71</t>
  </si>
  <si>
    <t>Restaurant booths</t>
  </si>
  <si>
    <t>RestaurantBooth</t>
  </si>
  <si>
    <t>Pr_40_50_33</t>
  </si>
  <si>
    <t>Garden furnishings</t>
  </si>
  <si>
    <t>GardenFurnishing</t>
  </si>
  <si>
    <t>Pr_40_50_33_33</t>
  </si>
  <si>
    <t>Garden awnings</t>
  </si>
  <si>
    <t>GardenAwning</t>
  </si>
  <si>
    <t>Pr_40_50_33_34</t>
  </si>
  <si>
    <t>Garden umbrellas</t>
  </si>
  <si>
    <t>GardenUmbrella</t>
  </si>
  <si>
    <t>Pr_40_50_51</t>
  </si>
  <si>
    <t>Medical chairs and couches</t>
  </si>
  <si>
    <t>MedicalChairCouch</t>
  </si>
  <si>
    <t>Pr_40_50_51_05</t>
  </si>
  <si>
    <t>Bariatric patient chairs</t>
  </si>
  <si>
    <t>BariatricPatientChair</t>
  </si>
  <si>
    <t>Pr_40_50_51_06</t>
  </si>
  <si>
    <t>Bariatric plinth couches</t>
  </si>
  <si>
    <t>BariatricPlinthCouch</t>
  </si>
  <si>
    <t>Pr_40_50_51_07</t>
  </si>
  <si>
    <t>Blood sampling chairs</t>
  </si>
  <si>
    <t>BloodSamplingChair</t>
  </si>
  <si>
    <t>Pr_40_50_51_08</t>
  </si>
  <si>
    <t>Bo-plinth couches</t>
  </si>
  <si>
    <t>BoPlinthCouch</t>
  </si>
  <si>
    <t>Pr_40_50_51_15</t>
  </si>
  <si>
    <t>Commodes</t>
  </si>
  <si>
    <t>Commode</t>
  </si>
  <si>
    <t>Pr_40_50_51_21</t>
  </si>
  <si>
    <t>Day care couches</t>
  </si>
  <si>
    <t>DayCareCouch</t>
  </si>
  <si>
    <t>Pr_40_50_51_22</t>
  </si>
  <si>
    <t>Dental chairs</t>
  </si>
  <si>
    <t>DentalChair</t>
  </si>
  <si>
    <t>Pr_40_50_51_23</t>
  </si>
  <si>
    <t>Dialysis chairs</t>
  </si>
  <si>
    <t>DialysiChair</t>
  </si>
  <si>
    <t>Pr_40_50_51_25</t>
  </si>
  <si>
    <t>Echocardiography couches</t>
  </si>
  <si>
    <t>EchocardiographyCouch</t>
  </si>
  <si>
    <t>Pr_40_50_51_26</t>
  </si>
  <si>
    <t>Ear, nose and throat (ENT) and ophthalmic chairs</t>
  </si>
  <si>
    <t>EarNoseThroatEntOphthalmicChair</t>
  </si>
  <si>
    <t>Pr_40_50_51_27</t>
  </si>
  <si>
    <t>Examination and treatment chairs</t>
  </si>
  <si>
    <t>ExaminationTreatmentChair</t>
  </si>
  <si>
    <t>Pr_40_50_51_28</t>
  </si>
  <si>
    <t>Examination and treatment couches</t>
  </si>
  <si>
    <t>ExaminationTreatmentCouch</t>
  </si>
  <si>
    <t>Pr_40_50_51_34</t>
  </si>
  <si>
    <t>Gynaecology chairs</t>
  </si>
  <si>
    <t>GynaecologyChair</t>
  </si>
  <si>
    <t>Pr_40_50_51_35</t>
  </si>
  <si>
    <t>Gynaecology couches</t>
  </si>
  <si>
    <t>GynaecologyCouch</t>
  </si>
  <si>
    <t>Pr_40_50_51_50</t>
  </si>
  <si>
    <t>Medical footstools</t>
  </si>
  <si>
    <t>MedicalFootstool</t>
  </si>
  <si>
    <t>Pr_40_50_51_51</t>
  </si>
  <si>
    <t>Minor operations couches</t>
  </si>
  <si>
    <t>MinorOperationCouch</t>
  </si>
  <si>
    <t>Pr_40_50_51_58</t>
  </si>
  <si>
    <t>Oncology chairs</t>
  </si>
  <si>
    <t>OncologyChair</t>
  </si>
  <si>
    <t>Pr_40_50_51_59</t>
  </si>
  <si>
    <t>Outpatients couches</t>
  </si>
  <si>
    <t>OutpatientCouch</t>
  </si>
  <si>
    <t>Pr_40_50_51_61</t>
  </si>
  <si>
    <t>Phlebotomy chairs</t>
  </si>
  <si>
    <t>PhlebotomyChair</t>
  </si>
  <si>
    <t>Pr_40_50_51_62</t>
  </si>
  <si>
    <t>Phlebotomy couches</t>
  </si>
  <si>
    <t>PhlebotomyCouch</t>
  </si>
  <si>
    <t>Pr_40_50_51_63</t>
  </si>
  <si>
    <t>Plaster chairs</t>
  </si>
  <si>
    <t>PlasterChair</t>
  </si>
  <si>
    <t>Pr_40_50_51_65</t>
  </si>
  <si>
    <t>Podiatry chairs</t>
  </si>
  <si>
    <t>PodiatryChair</t>
  </si>
  <si>
    <t>Pr_40_50_51_71</t>
  </si>
  <si>
    <t>Reclining treatment armchairs</t>
  </si>
  <si>
    <t>RecliningTreatmentArmchair</t>
  </si>
  <si>
    <t>Pr_40_50_51_75</t>
  </si>
  <si>
    <t>Sanitary seats</t>
  </si>
  <si>
    <t>SanitarySeat</t>
  </si>
  <si>
    <t>Pr_40_50_51_84</t>
  </si>
  <si>
    <t>Step stools</t>
  </si>
  <si>
    <t>StepStool</t>
  </si>
  <si>
    <t>Pr_40_50_51_92</t>
  </si>
  <si>
    <t>Ultrasound couches</t>
  </si>
  <si>
    <t>UltrasoundCouch</t>
  </si>
  <si>
    <t>Pr_40_50_52</t>
  </si>
  <si>
    <t>Medical desks, tables and worktops</t>
  </si>
  <si>
    <t>MedicalDeskTableWorktop</t>
  </si>
  <si>
    <t>Pr_40_50_52_22</t>
  </si>
  <si>
    <t>Dissection tables</t>
  </si>
  <si>
    <t>DissectionTable</t>
  </si>
  <si>
    <t>Pr_40_50_52_50</t>
  </si>
  <si>
    <t>Mayo tables</t>
  </si>
  <si>
    <t>MayoTable</t>
  </si>
  <si>
    <t>Pr_40_50_52_57</t>
  </si>
  <si>
    <t>Operating theatre tables</t>
  </si>
  <si>
    <t>OperatingTheatreTable</t>
  </si>
  <si>
    <t>Pr_40_50_52_58</t>
  </si>
  <si>
    <t>Overbed tables</t>
  </si>
  <si>
    <t>OverbedTable</t>
  </si>
  <si>
    <t>Pr_40_50_52_59</t>
  </si>
  <si>
    <t>Overchair tables</t>
  </si>
  <si>
    <t>OverchairTable</t>
  </si>
  <si>
    <t>Pr_40_50_52_65</t>
  </si>
  <si>
    <t>Post-mortem tables</t>
  </si>
  <si>
    <t>PostMortemTable</t>
  </si>
  <si>
    <t>Pr_40_50_52_88</t>
  </si>
  <si>
    <t>Tilt tables</t>
  </si>
  <si>
    <t>TiltTable</t>
  </si>
  <si>
    <t>Pr_40_50_53</t>
  </si>
  <si>
    <t>Medical trolleys</t>
  </si>
  <si>
    <t>MedicalTrolley</t>
  </si>
  <si>
    <t>Pr_40_50_53_04</t>
  </si>
  <si>
    <t>Armchair patient trolleys</t>
  </si>
  <si>
    <t>ArmchairPatientTrolley</t>
  </si>
  <si>
    <t>Pr_40_50_53_06</t>
  </si>
  <si>
    <t>Bariatric patient trolleys</t>
  </si>
  <si>
    <t>BariatricPatientTrolley</t>
  </si>
  <si>
    <t>Pr_40_50_53_24</t>
  </si>
  <si>
    <t>Dressing trolleys</t>
  </si>
  <si>
    <t>DressingTrolley</t>
  </si>
  <si>
    <t>Pr_40_50_53_27</t>
  </si>
  <si>
    <t>Emergency trolleys</t>
  </si>
  <si>
    <t>EmergencyTrolley</t>
  </si>
  <si>
    <t>Pr_40_50_53_33</t>
  </si>
  <si>
    <t>General-purpose medical trolleys</t>
  </si>
  <si>
    <t>GeneralPurposeMedicalTrolley</t>
  </si>
  <si>
    <t>Pr_40_50_53_41</t>
  </si>
  <si>
    <t>Instruments trolleys</t>
  </si>
  <si>
    <t>InstrumentTrolley</t>
  </si>
  <si>
    <t>Pr_40_50_53_48</t>
  </si>
  <si>
    <t>Lockable hospital trolleys</t>
  </si>
  <si>
    <t>LockableHospitalTrolley</t>
  </si>
  <si>
    <t>Pr_40_50_53_51</t>
  </si>
  <si>
    <t>Medical service carts</t>
  </si>
  <si>
    <t>MedicalServiceCart</t>
  </si>
  <si>
    <t>Pr_40_50_53_60</t>
  </si>
  <si>
    <t>Patient notes trolleys</t>
  </si>
  <si>
    <t>PatientNoteTrolley</t>
  </si>
  <si>
    <t>Pr_40_50_53_61</t>
  </si>
  <si>
    <t>Patient trolleys</t>
  </si>
  <si>
    <t>PatientTrolley</t>
  </si>
  <si>
    <t>Pr_40_50_53_62</t>
  </si>
  <si>
    <t>Phlebotomy trolleys</t>
  </si>
  <si>
    <t>PhlebotomyTrolley</t>
  </si>
  <si>
    <t>Pr_40_50_53_66</t>
  </si>
  <si>
    <t>Procedure trolleys</t>
  </si>
  <si>
    <t>ProcedureTrolley</t>
  </si>
  <si>
    <t>Pr_40_50_53_81</t>
  </si>
  <si>
    <t>Soiled linen trolleys</t>
  </si>
  <si>
    <t>SoiledLinenTrolley</t>
  </si>
  <si>
    <t>Pr_40_50_81</t>
  </si>
  <si>
    <t>Soft furnishings</t>
  </si>
  <si>
    <t>SoftFurnishing</t>
  </si>
  <si>
    <t>Pr_40_50_81_06</t>
  </si>
  <si>
    <t>Beanbags</t>
  </si>
  <si>
    <t>Beanbag</t>
  </si>
  <si>
    <t>Pr_40_50_81_07</t>
  </si>
  <si>
    <t>Blankets</t>
  </si>
  <si>
    <t>Blanket</t>
  </si>
  <si>
    <t>Pr_40_50_81_09</t>
  </si>
  <si>
    <t>Bolsters</t>
  </si>
  <si>
    <t>Bolster</t>
  </si>
  <si>
    <t>Pr_40_50_81_20</t>
  </si>
  <si>
    <t>Cushions</t>
  </si>
  <si>
    <t>Cushion</t>
  </si>
  <si>
    <t>Pr_40_50_81_25</t>
  </si>
  <si>
    <t>Duvets</t>
  </si>
  <si>
    <t>Duvet</t>
  </si>
  <si>
    <t>Pr_40_50_81_29</t>
  </si>
  <si>
    <t>Flannels</t>
  </si>
  <si>
    <t>Flannel</t>
  </si>
  <si>
    <t>Pr_40_50_81_56</t>
  </si>
  <si>
    <t>Napkins</t>
  </si>
  <si>
    <t>Napkin</t>
  </si>
  <si>
    <t>Pr_40_50_81_62</t>
  </si>
  <si>
    <t>Pillows</t>
  </si>
  <si>
    <t>Pillow</t>
  </si>
  <si>
    <t>Pr_40_50_81_63</t>
  </si>
  <si>
    <t>Placemats</t>
  </si>
  <si>
    <t>Placemat</t>
  </si>
  <si>
    <t>Pr_40_50_81_73</t>
  </si>
  <si>
    <t>Rugs</t>
  </si>
  <si>
    <t>Rug</t>
  </si>
  <si>
    <t>Pr_40_50_81_74</t>
  </si>
  <si>
    <t>Runners</t>
  </si>
  <si>
    <t>Runner</t>
  </si>
  <si>
    <t>Pr_40_50_81_77</t>
  </si>
  <si>
    <t>Sheets</t>
  </si>
  <si>
    <t>Sheet</t>
  </si>
  <si>
    <t>Pr_40_50_81_86</t>
  </si>
  <si>
    <t>Swags</t>
  </si>
  <si>
    <t>Swag</t>
  </si>
  <si>
    <t>Pr_40_50_81_87</t>
  </si>
  <si>
    <t>Tablecloths</t>
  </si>
  <si>
    <t>Tablecloth</t>
  </si>
  <si>
    <t>Pr_40_50_81_90</t>
  </si>
  <si>
    <t>Towels</t>
  </si>
  <si>
    <t>Towel</t>
  </si>
  <si>
    <t>Pr_40_50_81_91</t>
  </si>
  <si>
    <t>Trimmings</t>
  </si>
  <si>
    <t>Trimming</t>
  </si>
  <si>
    <t>Pr_40_50_81_94</t>
  </si>
  <si>
    <t>Valances</t>
  </si>
  <si>
    <t>Valance</t>
  </si>
  <si>
    <t>Pr_40_50_83</t>
  </si>
  <si>
    <t>Sports furnishings</t>
  </si>
  <si>
    <t>SportFurnishing</t>
  </si>
  <si>
    <t>Pr_40_50_83_06</t>
  </si>
  <si>
    <t>Balancing equipment</t>
  </si>
  <si>
    <t>BalancingEquipment</t>
  </si>
  <si>
    <t>45-35-60/371 Balancing equipment;</t>
  </si>
  <si>
    <t>Pr_40_50_83_19</t>
  </si>
  <si>
    <t>Cricket wicket stump boxes</t>
  </si>
  <si>
    <t>CricketWicketStumpBox</t>
  </si>
  <si>
    <t>45-35-60/435 Stump boxes to cricket wickets;</t>
  </si>
  <si>
    <t>Pr_40_50_83_20</t>
  </si>
  <si>
    <t>Cycle ramps</t>
  </si>
  <si>
    <t>CycleRamp</t>
  </si>
  <si>
    <t>45-35-60/381 Cycle ramps;</t>
  </si>
  <si>
    <t>Pr_40_50_83_28</t>
  </si>
  <si>
    <t>Equestrian riding equipment</t>
  </si>
  <si>
    <t>EquestrianRidingEquipment</t>
  </si>
  <si>
    <t>45-35-60/401 Riding equipment;</t>
  </si>
  <si>
    <t>Pr_40_50_83_29</t>
  </si>
  <si>
    <t>Fencing pistes</t>
  </si>
  <si>
    <t>FencingPiste</t>
  </si>
  <si>
    <t>Pr_40_50_83_44</t>
  </si>
  <si>
    <t>Jumping equipment</t>
  </si>
  <si>
    <t>JumpingEquipment</t>
  </si>
  <si>
    <t>45-35-60/373 Jumping equipment;</t>
  </si>
  <si>
    <t>Pr_40_50_84</t>
  </si>
  <si>
    <t>Stands and holders</t>
  </si>
  <si>
    <t>StandsHolder</t>
  </si>
  <si>
    <t>Pr_40_50_84_09</t>
  </si>
  <si>
    <t>Bowl stands</t>
  </si>
  <si>
    <t>BowlStand</t>
  </si>
  <si>
    <t>Pr_40_50_84_10</t>
  </si>
  <si>
    <t>Bucket holders</t>
  </si>
  <si>
    <t>BucketHolder</t>
  </si>
  <si>
    <t>Pr_40_50_84_20</t>
  </si>
  <si>
    <t>Copyholders</t>
  </si>
  <si>
    <t>Copyholder</t>
  </si>
  <si>
    <t>Pr_40_50_84_23</t>
  </si>
  <si>
    <t>Display banner stands</t>
  </si>
  <si>
    <t>DisplayBannerStand</t>
  </si>
  <si>
    <t>Pr_40_50_84_28</t>
  </si>
  <si>
    <t>Exhibit stands</t>
  </si>
  <si>
    <t>ExhibitStand</t>
  </si>
  <si>
    <t>Pr_40_50_84_42</t>
  </si>
  <si>
    <t>Infusion stands</t>
  </si>
  <si>
    <t>InfusionStand</t>
  </si>
  <si>
    <t>Pr_40_50_84_50</t>
  </si>
  <si>
    <t>Magazine racks</t>
  </si>
  <si>
    <t>MagazineRack</t>
  </si>
  <si>
    <t>Pr_40_50_84_51</t>
  </si>
  <si>
    <t>Medical equipment stands</t>
  </si>
  <si>
    <t>MedicalEquipmentStand</t>
  </si>
  <si>
    <t>Pr_40_50_84_56</t>
  </si>
  <si>
    <t>Newspaper stands</t>
  </si>
  <si>
    <t>NewspaperStand</t>
  </si>
  <si>
    <t>Pr_40_50_84_57</t>
  </si>
  <si>
    <t>Notice stands</t>
  </si>
  <si>
    <t>NoticeStand</t>
  </si>
  <si>
    <t>Pr_40_50_84_66</t>
  </si>
  <si>
    <t>Print stands</t>
  </si>
  <si>
    <t>PrintStand</t>
  </si>
  <si>
    <t>Pr_40_50_84_92</t>
  </si>
  <si>
    <t>Umbrella stands</t>
  </si>
  <si>
    <t>UmbrellaStand</t>
  </si>
  <si>
    <t>Pr_40_50_86</t>
  </si>
  <si>
    <t>Swimming pool furnishings</t>
  </si>
  <si>
    <t>SwimmingPoolFurnishing</t>
  </si>
  <si>
    <t>Pr_40_50_86_46</t>
  </si>
  <si>
    <t>Lane rope storage bags</t>
  </si>
  <si>
    <t>LaneRopeStorageBag</t>
  </si>
  <si>
    <t>45-35-90/410 Lane rope storage bags;</t>
  </si>
  <si>
    <t>Pr_40_50_86_62</t>
  </si>
  <si>
    <t>Portable domestic diving boards</t>
  </si>
  <si>
    <t>PortableDomesticDivingBoard</t>
  </si>
  <si>
    <t>45-35-90/340 Diving boards (portable - private use);</t>
  </si>
  <si>
    <t>Pr_40_50_86_64</t>
  </si>
  <si>
    <t>Pr_40_50_86_66</t>
  </si>
  <si>
    <t>Private use pool covers</t>
  </si>
  <si>
    <t>PrivateUsePoolCover</t>
  </si>
  <si>
    <t>45-35-90/375 Pool covers (private use);</t>
  </si>
  <si>
    <t>Pr_40_50_86_68</t>
  </si>
  <si>
    <t>Public use pool covers</t>
  </si>
  <si>
    <t>PublicUsePoolCover</t>
  </si>
  <si>
    <t>45-35-90/380 Pool covers (public use);</t>
  </si>
  <si>
    <t>Pr_40_50_90</t>
  </si>
  <si>
    <t>Trolleys</t>
  </si>
  <si>
    <t>Trolley</t>
  </si>
  <si>
    <t>Pr_40_50_90_06</t>
  </si>
  <si>
    <t>Bag search trolleys</t>
  </si>
  <si>
    <t>BagSearchTrolley</t>
  </si>
  <si>
    <t>Pr_40_50_90_08</t>
  </si>
  <si>
    <t>Book trolleys</t>
  </si>
  <si>
    <t>BookTrolley</t>
  </si>
  <si>
    <t>Pr_40_50_90_15</t>
  </si>
  <si>
    <t>Computer trolleys</t>
  </si>
  <si>
    <t>ComputerTrolley</t>
  </si>
  <si>
    <t>Pr_40_50_90_30</t>
  </si>
  <si>
    <t>Fire trolleys</t>
  </si>
  <si>
    <t>FireTrolley</t>
  </si>
  <si>
    <t>45-35-28/450 Fire trolleys;</t>
  </si>
  <si>
    <t>Pr_40_50_90_31</t>
  </si>
  <si>
    <t>Food preparation trolleys</t>
  </si>
  <si>
    <t>FoodPreparationTrolley</t>
  </si>
  <si>
    <t>Pr_40_50_90_32</t>
  </si>
  <si>
    <t>Food service trolleys</t>
  </si>
  <si>
    <t>FoodServiceTrolley</t>
  </si>
  <si>
    <t>45-35-15/466 Trolleys;</t>
  </si>
  <si>
    <t>Pr_40_50_90_33</t>
  </si>
  <si>
    <t>Furniture trolleys</t>
  </si>
  <si>
    <t>FurnitureTrolley</t>
  </si>
  <si>
    <t>Pr_40_50_90_46</t>
  </si>
  <si>
    <t>Laundry trolleys</t>
  </si>
  <si>
    <t>LaundryTrolley</t>
  </si>
  <si>
    <t>45-35-47/445 Laundry trolleys;</t>
  </si>
  <si>
    <t>Pr_40_50_90_47</t>
  </si>
  <si>
    <t>Laundry bag trolleys</t>
  </si>
  <si>
    <t>LaundryBagTrolley</t>
  </si>
  <si>
    <t>45-35-47/450 Laundry bag trolleys;</t>
  </si>
  <si>
    <t>Pr_40_50_90_49</t>
  </si>
  <si>
    <t>Luggage trolleys</t>
  </si>
  <si>
    <t>LuggageTrolley</t>
  </si>
  <si>
    <t>Pr_40_50_90_52</t>
  </si>
  <si>
    <t>Mailroom trolleys</t>
  </si>
  <si>
    <t>MailroomTrolley</t>
  </si>
  <si>
    <t>45-35-35/380 Mailroom trolleys;</t>
  </si>
  <si>
    <t>Pr_40_50_90_64</t>
  </si>
  <si>
    <t>Pool lane rope storage trolleys</t>
  </si>
  <si>
    <t>PoolLaneRopeStorageTrolley</t>
  </si>
  <si>
    <t>45-35-90/420 Lane rope storage trolleys;</t>
  </si>
  <si>
    <t>Pr_40_50_90_72</t>
  </si>
  <si>
    <t>Relay break detector storage trolleys</t>
  </si>
  <si>
    <t>RelayBreakDetectorStorageTrolley</t>
  </si>
  <si>
    <t>90-70-90/440 Relay break detector storage trolley;</t>
  </si>
  <si>
    <t>Pr_40_50_90_76</t>
  </si>
  <si>
    <t>Shopping trolleys</t>
  </si>
  <si>
    <t>ShoppingTrolley</t>
  </si>
  <si>
    <t>Pr_40_50_90_82</t>
  </si>
  <si>
    <t>Spa treatment trolleys</t>
  </si>
  <si>
    <t>SpaTreatmentTrolley</t>
  </si>
  <si>
    <t>Pr_40_50_90_87</t>
  </si>
  <si>
    <t>Table storage trolleys</t>
  </si>
  <si>
    <t>TableStorageTrolley</t>
  </si>
  <si>
    <t>Pr_40_50_90_88</t>
  </si>
  <si>
    <t>Touchpad storage trolleys</t>
  </si>
  <si>
    <t>TouchpadStorageTrolley</t>
  </si>
  <si>
    <t>90-70-90/430 Touchpad storage trolley;</t>
  </si>
  <si>
    <t>Pr_40_50_96</t>
  </si>
  <si>
    <t>Wheels</t>
  </si>
  <si>
    <t>Wheel</t>
  </si>
  <si>
    <t>Pr_40_50_96_11</t>
  </si>
  <si>
    <t>Castors</t>
  </si>
  <si>
    <t>Castor</t>
  </si>
  <si>
    <t>Pr_40_70</t>
  </si>
  <si>
    <t>Pr_40_70_13</t>
  </si>
  <si>
    <t>Cleaning equipment</t>
  </si>
  <si>
    <t>CleaningEquipment</t>
  </si>
  <si>
    <t>Pr_40_70_13_50</t>
  </si>
  <si>
    <t>Machine parts cleaning washer units</t>
  </si>
  <si>
    <t>MachinePartsCleaningWasherUnit</t>
  </si>
  <si>
    <t>Pr_40_70_13_58</t>
  </si>
  <si>
    <t>Oil spillage cleaning units</t>
  </si>
  <si>
    <t>OilSpillageCleaningUnit</t>
  </si>
  <si>
    <t>Pr_40_70_13_60</t>
  </si>
  <si>
    <t>Orbital tank cleaners</t>
  </si>
  <si>
    <t>OrbitalTankCleaner</t>
  </si>
  <si>
    <t>Pr_40_70_13_72</t>
  </si>
  <si>
    <t>Robotic cleaning units</t>
  </si>
  <si>
    <t>RoboticCleaningUnit</t>
  </si>
  <si>
    <t>45-35-74/470 Robotic cleaning units;</t>
  </si>
  <si>
    <t>Pr_40_70_15</t>
  </si>
  <si>
    <t>Cold water supply sources</t>
  </si>
  <si>
    <t>ColdWaterSupplySource</t>
  </si>
  <si>
    <t>Pr_40_70_15_24</t>
  </si>
  <si>
    <t>Drinking fountains</t>
  </si>
  <si>
    <t>DrinkingFountain</t>
  </si>
  <si>
    <t>Pr_40_70_15_96</t>
  </si>
  <si>
    <t>Water coolers</t>
  </si>
  <si>
    <t>WaterCooler</t>
  </si>
  <si>
    <t>90-15-35/480 Water coolers;</t>
  </si>
  <si>
    <t>Pr_40_70_17</t>
  </si>
  <si>
    <t>Commercial cooking equipment</t>
  </si>
  <si>
    <t>CommercialCookingEquipment</t>
  </si>
  <si>
    <t>Pr_40_70_17_16</t>
  </si>
  <si>
    <t>Commercial conveyor toasters</t>
  </si>
  <si>
    <t>CommercialConveyorToaster</t>
  </si>
  <si>
    <t>45-35-15/360 Commercial conveyor toasters;</t>
  </si>
  <si>
    <t>Pr_40_70_17_18</t>
  </si>
  <si>
    <t>Commercial electric boiling pans</t>
  </si>
  <si>
    <t>CommercialElectricBoilingPan</t>
  </si>
  <si>
    <t>45-35-15/310 Commercial electric boiling pans;</t>
  </si>
  <si>
    <t>Pr_40_70_17_19</t>
  </si>
  <si>
    <t>Commercial electric boiling tables</t>
  </si>
  <si>
    <t>CommercialElectricBoilingTable</t>
  </si>
  <si>
    <t>45-35-15/312 Commercial electric boiling tables;</t>
  </si>
  <si>
    <t>Pr_40_70_17_20</t>
  </si>
  <si>
    <t>Commercial electric bratt pans</t>
  </si>
  <si>
    <t>CommercialElectricBrattPan</t>
  </si>
  <si>
    <t>45-35-15/314 Commercial electric bratt pans;</t>
  </si>
  <si>
    <t>Pr_40_70_17_21</t>
  </si>
  <si>
    <t>Commercial electric cooking ranges</t>
  </si>
  <si>
    <t>CommercialElectricCookingRange</t>
  </si>
  <si>
    <t>45-35-15/316 Commercial electric cooking ranges;</t>
  </si>
  <si>
    <t>Pr_40_70_17_22</t>
  </si>
  <si>
    <t>Commercial electric deep fat fryers</t>
  </si>
  <si>
    <t>CommercialElectricDeepFatFryer</t>
  </si>
  <si>
    <t>45-35-15/318 Commercial electric deep fat fryers;</t>
  </si>
  <si>
    <t>Pr_40_70_17_24</t>
  </si>
  <si>
    <t>Commercial electric griddles</t>
  </si>
  <si>
    <t>CommercialElectricGriddle</t>
  </si>
  <si>
    <t>45-35-15/320 Commercial electric griddles;</t>
  </si>
  <si>
    <t>Pr_40_70_17_25</t>
  </si>
  <si>
    <t>Commercial electric grills</t>
  </si>
  <si>
    <t>CommercialElectricGrill</t>
  </si>
  <si>
    <t>Pr_40_70_17_27</t>
  </si>
  <si>
    <t>Electric ovens</t>
  </si>
  <si>
    <t>ElectricOven</t>
  </si>
  <si>
    <t>Pr_40_70_17_28</t>
  </si>
  <si>
    <t>Commercial electric steaming ovens</t>
  </si>
  <si>
    <t>CommercialElectricSteamingOven</t>
  </si>
  <si>
    <t>45-35-15/326 Commercial electric steaming ovens;</t>
  </si>
  <si>
    <t>Pr_40_70_17_33</t>
  </si>
  <si>
    <t>Commercial gas boiling pans</t>
  </si>
  <si>
    <t>CommercialGasBoilingPan</t>
  </si>
  <si>
    <t>45-35-15/340 Commercial gas boiling pans;</t>
  </si>
  <si>
    <t>Pr_40_70_17_34</t>
  </si>
  <si>
    <t>Commercial gas boiling tables</t>
  </si>
  <si>
    <t>CommercialGasBoilingTable</t>
  </si>
  <si>
    <t>45-35-15/342 Commercial gas boiling tables;</t>
  </si>
  <si>
    <t>Pr_40_70_17_35</t>
  </si>
  <si>
    <t>Commercial gas bratt pans</t>
  </si>
  <si>
    <t>CommercialGasBrattPan</t>
  </si>
  <si>
    <t>45-35-15/344 Commercial gas bratt pans;</t>
  </si>
  <si>
    <t>Pr_40_70_17_36</t>
  </si>
  <si>
    <t>Commercial gas cooking ranges</t>
  </si>
  <si>
    <t>CommercialGasCookingRange</t>
  </si>
  <si>
    <t>45-35-15/346 Commercial gas cooking ranges;</t>
  </si>
  <si>
    <t>Pr_40_70_17_37</t>
  </si>
  <si>
    <t>Commercial gas deep fat fryers</t>
  </si>
  <si>
    <t>CommercialGasDeepFatFryer</t>
  </si>
  <si>
    <t>45-35-15/348 Commercial gas deep fat fryers;</t>
  </si>
  <si>
    <t>Pr_40_70_17_39</t>
  </si>
  <si>
    <t>Commercial gas griddles</t>
  </si>
  <si>
    <t>CommercialGasGriddle</t>
  </si>
  <si>
    <t>Pr_40_70_17_40</t>
  </si>
  <si>
    <t>Commercial gas grills</t>
  </si>
  <si>
    <t>CommercialGasGrill</t>
  </si>
  <si>
    <t>45-35-15/350 Commercial gas grills;</t>
  </si>
  <si>
    <t>Pr_40_70_17_41</t>
  </si>
  <si>
    <t>Gas ovens</t>
  </si>
  <si>
    <t>GasOven</t>
  </si>
  <si>
    <t>Pr_40_70_17_42</t>
  </si>
  <si>
    <t>Commercial gas steaming ovens</t>
  </si>
  <si>
    <t>CommercialGasSteamingOven</t>
  </si>
  <si>
    <t>45-35-15/354 Commercial gas steaming ovens;</t>
  </si>
  <si>
    <t>Pr_40_70_17_43</t>
  </si>
  <si>
    <t>Commercial general-purpose electric ovens</t>
  </si>
  <si>
    <t>CommercialGeneralPurposeElectricOven</t>
  </si>
  <si>
    <t>45-35-15/324 Commercial general purpose electric ovens;</t>
  </si>
  <si>
    <t>Pr_40_70_17_44</t>
  </si>
  <si>
    <t>Commercial general-purpose gas ovens</t>
  </si>
  <si>
    <t>CommercialGeneralPurposeGasOven</t>
  </si>
  <si>
    <t>45-35-15/352 Commercial general purpose gas ovens;</t>
  </si>
  <si>
    <t>Pr_40_70_17_52</t>
  </si>
  <si>
    <t>Commercial microwave ovens</t>
  </si>
  <si>
    <t>CommercialMicrowaveOven</t>
  </si>
  <si>
    <t>45-35-15/322 Commercial microwave ovens;</t>
  </si>
  <si>
    <t>Pr_40_70_17_79</t>
  </si>
  <si>
    <t>Commercial slot toasters</t>
  </si>
  <si>
    <t>CommercialSlotToaster</t>
  </si>
  <si>
    <t>45-35-15/362 Commercial slot toasters;</t>
  </si>
  <si>
    <t>Pr_40_70_18</t>
  </si>
  <si>
    <t>Crematorium and medical waste equipment</t>
  </si>
  <si>
    <t>CrematoriumMedicalWasteEquipment</t>
  </si>
  <si>
    <t>Pr_40_70_18_04</t>
  </si>
  <si>
    <t>Ashes separators</t>
  </si>
  <si>
    <t>AshesSeparator</t>
  </si>
  <si>
    <t>Pr_40_70_18_15</t>
  </si>
  <si>
    <t>Cremators</t>
  </si>
  <si>
    <t>Cremator</t>
  </si>
  <si>
    <t>Pr_40_70_18_17</t>
  </si>
  <si>
    <t>Cremulators</t>
  </si>
  <si>
    <t>Cremulator</t>
  </si>
  <si>
    <t>Pr_40_70_21</t>
  </si>
  <si>
    <t>Dishwashers</t>
  </si>
  <si>
    <t>Dishwasher</t>
  </si>
  <si>
    <t>Pr_40_70_21_12</t>
  </si>
  <si>
    <t>Commercial pass-through dishwashers</t>
  </si>
  <si>
    <t>CommercialPassThroughDishwasher</t>
  </si>
  <si>
    <t>45-35-15/422 Commercial passthrough dishwashers;</t>
  </si>
  <si>
    <t>Pr_40_70_21_14</t>
  </si>
  <si>
    <t>Commercial under-counter dishwashers</t>
  </si>
  <si>
    <t>CommercialUnderCounterDishwasher</t>
  </si>
  <si>
    <t>45-35-15/424 Commercial undercounter dishwashers;</t>
  </si>
  <si>
    <t>Pr_40_70_21_16</t>
  </si>
  <si>
    <t>Conveyor dishwashers</t>
  </si>
  <si>
    <t>ConveyorDishwasher</t>
  </si>
  <si>
    <t>45-35-15/420 Conveyor dishwashers;</t>
  </si>
  <si>
    <t>Pr_40_70_21_22</t>
  </si>
  <si>
    <t>Dish and utensil washers</t>
  </si>
  <si>
    <t>DishUtensilWasher</t>
  </si>
  <si>
    <t>Pr_40_70_21_24</t>
  </si>
  <si>
    <t>Domestic dishwashers</t>
  </si>
  <si>
    <t>DomesticDishwasher</t>
  </si>
  <si>
    <t>45-35-15/478 Dishwashers;</t>
  </si>
  <si>
    <t>Pr_40_70_21_30</t>
  </si>
  <si>
    <t>Flight dishwashers</t>
  </si>
  <si>
    <t>FlightDishwasher</t>
  </si>
  <si>
    <t>Pr_40_70_22</t>
  </si>
  <si>
    <t>Dispensers and acceptance units</t>
  </si>
  <si>
    <t>DispenserAcceptanceUnit</t>
  </si>
  <si>
    <t>Pr_40_70_22_05</t>
  </si>
  <si>
    <t>Automated teller machines</t>
  </si>
  <si>
    <t>AutomatedTellerMachine</t>
  </si>
  <si>
    <t>Pr_40_70_22_06</t>
  </si>
  <si>
    <t>Barrier parking control units</t>
  </si>
  <si>
    <t>BarrierParkingControlUnit</t>
  </si>
  <si>
    <t>45-35-24/301 Barrier parking control units;</t>
  </si>
  <si>
    <t>Pr_40_70_22_11</t>
  </si>
  <si>
    <t>Cash dispensers</t>
  </si>
  <si>
    <t>CashDispenser</t>
  </si>
  <si>
    <t>Pr_40_70_22_15</t>
  </si>
  <si>
    <t>Cold drink dispensers</t>
  </si>
  <si>
    <t>ColdDrinkDispenser</t>
  </si>
  <si>
    <t>Pr_40_70_22_16</t>
  </si>
  <si>
    <t>Collection boxes</t>
  </si>
  <si>
    <t>CollectionBox</t>
  </si>
  <si>
    <t>Pr_40_70_22_17</t>
  </si>
  <si>
    <t>Condom dispensers</t>
  </si>
  <si>
    <t>CondomDispenser</t>
  </si>
  <si>
    <t>Pr_40_70_22_18</t>
  </si>
  <si>
    <t>Commercial plate dispensers</t>
  </si>
  <si>
    <t>CommercialPlateDispenser</t>
  </si>
  <si>
    <t>45-35-15/408 Commercial plate dispensers;</t>
  </si>
  <si>
    <t>Pr_40_70_22_21</t>
  </si>
  <si>
    <t>Couch roll holders</t>
  </si>
  <si>
    <t>CouchRollHolder</t>
  </si>
  <si>
    <t>Pr_40_70_22_22</t>
  </si>
  <si>
    <t>Disposable apron dispensers</t>
  </si>
  <si>
    <t>DisposableApronDispenser</t>
  </si>
  <si>
    <t>45-35-72/326 Disposable apron dispensers;</t>
  </si>
  <si>
    <t>Pr_40_70_22_23</t>
  </si>
  <si>
    <t>Disposable glove dispensers</t>
  </si>
  <si>
    <t>DisposableGloveDispenser</t>
  </si>
  <si>
    <t>45-35-72/328 Disposable glove dispensers;</t>
  </si>
  <si>
    <t>Pr_40_70_22_24</t>
  </si>
  <si>
    <t>Donation boxes</t>
  </si>
  <si>
    <t>DonationBox</t>
  </si>
  <si>
    <t>45-35-24/309 Donation boxes;</t>
  </si>
  <si>
    <t>Pr_40_70_22_25</t>
  </si>
  <si>
    <t>Drive-by cash payment units</t>
  </si>
  <si>
    <t>DriveByCashPaymentUnit</t>
  </si>
  <si>
    <t>Pr_40_70_22_28</t>
  </si>
  <si>
    <t>Fabric roller towel cabinets</t>
  </si>
  <si>
    <t>FabricRollerTowelCabinet</t>
  </si>
  <si>
    <t>Pr_40_70_22_29</t>
  </si>
  <si>
    <t>Facial tissue dispensers</t>
  </si>
  <si>
    <t>FacialTissueDispenser</t>
  </si>
  <si>
    <t>45-35-72/330 Facial tissue dispensers;</t>
  </si>
  <si>
    <t>Pr_40_70_22_31</t>
  </si>
  <si>
    <t>Food waste disposal units</t>
  </si>
  <si>
    <t>FoodWasteDisposalUnit</t>
  </si>
  <si>
    <t>45-35-15/438 Food waste disposal units;</t>
  </si>
  <si>
    <t>Pr_40_70_22_35</t>
  </si>
  <si>
    <t>Hand sanitizer dispensers</t>
  </si>
  <si>
    <t>HandSanitizerDispenser</t>
  </si>
  <si>
    <t>45-35-72/333 Hand sanitizer dispensers;</t>
  </si>
  <si>
    <t>Pr_40_70_22_36</t>
  </si>
  <si>
    <t>Hand cleaning gel dispensers</t>
  </si>
  <si>
    <t>HandCleaningGelDispenser</t>
  </si>
  <si>
    <t>45-35-72/332 Hand cleaning gel dispensers;</t>
  </si>
  <si>
    <t>Pr_40_70_22_37</t>
  </si>
  <si>
    <t>Hot drink dispensers</t>
  </si>
  <si>
    <t>HotDrinkDispenser</t>
  </si>
  <si>
    <t>Pr_40_70_22_38</t>
  </si>
  <si>
    <t>Hot food dispensers</t>
  </si>
  <si>
    <t>HotFoodDispenser</t>
  </si>
  <si>
    <t>Pr_40_70_22_47</t>
  </si>
  <si>
    <t>Leaflet dispensers</t>
  </si>
  <si>
    <t>LeafletDispenser</t>
  </si>
  <si>
    <t>45-35-24/307 Leaflet dispensers;</t>
  </si>
  <si>
    <t>Pr_40_70_22_52</t>
  </si>
  <si>
    <t>Multi-function dispensers</t>
  </si>
  <si>
    <t>MultiFunctionDispenser</t>
  </si>
  <si>
    <t>45-35-72/384 Multi-function dispensers;</t>
  </si>
  <si>
    <t>Pr_40_70_22_56</t>
  </si>
  <si>
    <t>Newspaper dispensers</t>
  </si>
  <si>
    <t>NewspaperDispenser</t>
  </si>
  <si>
    <t>Pr_40_70_22_60</t>
  </si>
  <si>
    <t>Packaged goods dispensers</t>
  </si>
  <si>
    <t>PackagedGoodDispenser</t>
  </si>
  <si>
    <t>Pr_40_70_22_61</t>
  </si>
  <si>
    <t>Paper roll dispensers</t>
  </si>
  <si>
    <t>PaperRollDispenser</t>
  </si>
  <si>
    <t>45-35-72/342 Paper roll dispensers;</t>
  </si>
  <si>
    <t>Pr_40_70_22_62</t>
  </si>
  <si>
    <t>Paper towel dispensers</t>
  </si>
  <si>
    <t>PaperTowelDispenser</t>
  </si>
  <si>
    <t>45-35-72/344 Paper towel dispensers;</t>
  </si>
  <si>
    <t>Pr_40_70_22_63</t>
  </si>
  <si>
    <t>Parking meters</t>
  </si>
  <si>
    <t>ParkingMeter</t>
  </si>
  <si>
    <t>45-35-24/305 Parking meters;</t>
  </si>
  <si>
    <t>Pr_40_70_22_64</t>
  </si>
  <si>
    <t>Pay and display units</t>
  </si>
  <si>
    <t>PayDisplayUnit</t>
  </si>
  <si>
    <t>45-35-24/303 Pay and display equipment;</t>
  </si>
  <si>
    <t>Pr_40_70_22_71</t>
  </si>
  <si>
    <t>Refreshment dispensers</t>
  </si>
  <si>
    <t>RefreshmentDispenser</t>
  </si>
  <si>
    <t>45-35-35/390 Refreshment dispensers;</t>
  </si>
  <si>
    <t>Pr_40_70_22_75</t>
  </si>
  <si>
    <t>Sanitary towel dispensers</t>
  </si>
  <si>
    <t>SanitaryTowelDispenser</t>
  </si>
  <si>
    <t>45-35-72/348 Sanitary towel dispensers;</t>
  </si>
  <si>
    <t>Pr_40_70_22_77</t>
  </si>
  <si>
    <t>Shaving product dispensers</t>
  </si>
  <si>
    <t>ShavingProductDispenser</t>
  </si>
  <si>
    <t>Pr_40_70_22_80</t>
  </si>
  <si>
    <t>Snack dispensers</t>
  </si>
  <si>
    <t>SnackDispenser</t>
  </si>
  <si>
    <t>Pr_40_70_22_81</t>
  </si>
  <si>
    <t>Soap dispensers</t>
  </si>
  <si>
    <t>SoapDispenser</t>
  </si>
  <si>
    <t>45-35-72/358 Soap dispensers;</t>
  </si>
  <si>
    <t>Pr_40_70_22_85</t>
  </si>
  <si>
    <t>Surface wipe dispensers</t>
  </si>
  <si>
    <t>SurfaceWipeDispenser</t>
  </si>
  <si>
    <t>45-35-72/362 Surface wipes dispensers;</t>
  </si>
  <si>
    <t>Pr_40_70_22_86</t>
  </si>
  <si>
    <t>Sweets dispensers</t>
  </si>
  <si>
    <t>SweetDispenser</t>
  </si>
  <si>
    <t>Pr_40_70_22_88</t>
  </si>
  <si>
    <t>Ticket dispensers</t>
  </si>
  <si>
    <t>TicketDispenser</t>
  </si>
  <si>
    <t>Pr_40_70_22_90</t>
  </si>
  <si>
    <t>Toilet paper dispensers</t>
  </si>
  <si>
    <t>ToiletPaperDispenser</t>
  </si>
  <si>
    <t>45-35-72/366 Toilet paper bulk dispensers;</t>
  </si>
  <si>
    <t>Pr_40_70_22_92</t>
  </si>
  <si>
    <t>Tool dispensers</t>
  </si>
  <si>
    <t>ToolDispenser</t>
  </si>
  <si>
    <t>Pr_40_70_23</t>
  </si>
  <si>
    <t xml:space="preserve">Commercial display and service catering products </t>
  </si>
  <si>
    <t>CommercialDisplayServiceCatering</t>
  </si>
  <si>
    <t>Pr_40_70_23_10</t>
  </si>
  <si>
    <t>Buffet counters</t>
  </si>
  <si>
    <t>BuffetCounter</t>
  </si>
  <si>
    <t>Pr_40_70_23_15</t>
  </si>
  <si>
    <t>Commercial electric bains-marie</t>
  </si>
  <si>
    <t>CommercialElectricBainsMarie</t>
  </si>
  <si>
    <t>45-35-15/400 Commercial electric bains-marie;</t>
  </si>
  <si>
    <t>Pr_40_70_23_18</t>
  </si>
  <si>
    <t>Crockery</t>
  </si>
  <si>
    <t>Pr_40_70_23_20</t>
  </si>
  <si>
    <t>Cutlery</t>
  </si>
  <si>
    <t>Pr_40_70_23_24</t>
  </si>
  <si>
    <t>Drink chillers</t>
  </si>
  <si>
    <t>DrinkChiller</t>
  </si>
  <si>
    <t>Pr_40_70_23_27</t>
  </si>
  <si>
    <t>Espresso machines</t>
  </si>
  <si>
    <t>EspressoMachine</t>
  </si>
  <si>
    <t>Pr_40_70_23_31</t>
  </si>
  <si>
    <t>Food display units</t>
  </si>
  <si>
    <t>FoodDisplayUnit</t>
  </si>
  <si>
    <t>Pr_40_70_23_33</t>
  </si>
  <si>
    <t>Food sneeze guards</t>
  </si>
  <si>
    <t>FoodSneezeGuard</t>
  </si>
  <si>
    <t>45-35-15/463 Sneeze guards;</t>
  </si>
  <si>
    <t>Pr_40_70_23_35</t>
  </si>
  <si>
    <t>Gas bains-marie</t>
  </si>
  <si>
    <t>GasBainsMarie</t>
  </si>
  <si>
    <t>Pr_40_70_23_36</t>
  </si>
  <si>
    <t>Glassware</t>
  </si>
  <si>
    <t>Pr_40_70_23_40</t>
  </si>
  <si>
    <t>Icemakers</t>
  </si>
  <si>
    <t>Icemaker</t>
  </si>
  <si>
    <t>Pr_40_70_23_42</t>
  </si>
  <si>
    <t>Instant boiling and cold water taps</t>
  </si>
  <si>
    <t>InstantBoilingColdWaterTap</t>
  </si>
  <si>
    <t>90-15-35/485 Boiling water and chilled water taps;</t>
  </si>
  <si>
    <t>Pr_40_70_23_52</t>
  </si>
  <si>
    <t>Mobile gas bains-marie</t>
  </si>
  <si>
    <t>MobileGasBainsMarie</t>
  </si>
  <si>
    <t>Pr_40_70_23_53</t>
  </si>
  <si>
    <t>Mobile electric bains-marie</t>
  </si>
  <si>
    <t>MobileElectricBainsMarie</t>
  </si>
  <si>
    <t>45-35-15/402 Mobile bains-marie;</t>
  </si>
  <si>
    <t>Pr_40_70_23_54</t>
  </si>
  <si>
    <t>Mobile plain top hot cupboards</t>
  </si>
  <si>
    <t>MobilePlainTopHotCupboard</t>
  </si>
  <si>
    <t>45-35-15/404 Mobile plain top hot cupboards;</t>
  </si>
  <si>
    <t>Pr_40_70_23_79</t>
  </si>
  <si>
    <t>Serveware</t>
  </si>
  <si>
    <t>Pr_40_70_23_84</t>
  </si>
  <si>
    <t>Static plain top hot cupboards</t>
  </si>
  <si>
    <t>StaticPlainTopHotCupboard</t>
  </si>
  <si>
    <t>45-35-15/406 Static plain top hot cupboards;</t>
  </si>
  <si>
    <t>Pr_40_70_23_86</t>
  </si>
  <si>
    <t>Sushi trains</t>
  </si>
  <si>
    <t>SushiTrain</t>
  </si>
  <si>
    <t>Pr_40_70_24</t>
  </si>
  <si>
    <t>Domestic cooking equipment</t>
  </si>
  <si>
    <t>DomesticCookingEquipment</t>
  </si>
  <si>
    <t>Pr_40_70_24_07</t>
  </si>
  <si>
    <t>Built-in electric hobs</t>
  </si>
  <si>
    <t>BuiltInElectricHob</t>
  </si>
  <si>
    <t>45-35-15/470 Built-in electric hobs;</t>
  </si>
  <si>
    <t>Pr_40_70_24_08</t>
  </si>
  <si>
    <t>Built-in electric ovens</t>
  </si>
  <si>
    <t>BuiltInElectricOven</t>
  </si>
  <si>
    <t>45-35-15/474 Built-in electric ovens;</t>
  </si>
  <si>
    <t>Pr_40_70_24_09</t>
  </si>
  <si>
    <t>Built-in gas hobs</t>
  </si>
  <si>
    <t>BuiltInGasHob</t>
  </si>
  <si>
    <t>45-35-15/472 Built-in gas hobs;</t>
  </si>
  <si>
    <t>Pr_40_70_24_10</t>
  </si>
  <si>
    <t>Built-in gas ovens</t>
  </si>
  <si>
    <t>BuiltInGasOven</t>
  </si>
  <si>
    <t>45-35-15/476 Built-in gas ovens;</t>
  </si>
  <si>
    <t>Pr_40_70_24_11</t>
  </si>
  <si>
    <t>Built-in microwave ovens</t>
  </si>
  <si>
    <t>BuiltInMicrowaveOven</t>
  </si>
  <si>
    <t>Pr_40_70_24_15</t>
  </si>
  <si>
    <t>Combination microwave ovens</t>
  </si>
  <si>
    <t>CombinationMicrowaveOven</t>
  </si>
  <si>
    <t>Pr_40_70_24_24</t>
  </si>
  <si>
    <t>Dual-fuel free-standing cookers</t>
  </si>
  <si>
    <t>DualFuelFreeStandingCooker</t>
  </si>
  <si>
    <t>Pr_40_70_24_25</t>
  </si>
  <si>
    <t>Electric free-standing cookers</t>
  </si>
  <si>
    <t>ElectricFreeStandingCooker</t>
  </si>
  <si>
    <t>Pr_40_70_24_26</t>
  </si>
  <si>
    <t>Electric barbecues</t>
  </si>
  <si>
    <t>ElectricBarbecue</t>
  </si>
  <si>
    <t>Pr_40_70_24_27</t>
  </si>
  <si>
    <t>Electric cooking ranges</t>
  </si>
  <si>
    <t>ElectricCookingRange</t>
  </si>
  <si>
    <t>45-35-15/480 Electric cooking ranges;</t>
  </si>
  <si>
    <t>Pr_40_70_24_33</t>
  </si>
  <si>
    <t>Gas barbecues</t>
  </si>
  <si>
    <t>GasBarbecue</t>
  </si>
  <si>
    <t>Pr_40_70_24_34</t>
  </si>
  <si>
    <t>Gas cooking ranges</t>
  </si>
  <si>
    <t>GasCookingRange</t>
  </si>
  <si>
    <t>45-35-15/482 Gas cooking ranges;</t>
  </si>
  <si>
    <t>Pr_40_70_24_35</t>
  </si>
  <si>
    <t>Gas free-standing cookers</t>
  </si>
  <si>
    <t>GasFreeStandingCooker</t>
  </si>
  <si>
    <t>45-35-15/484 Gas free-standing cookers;</t>
  </si>
  <si>
    <t>Pr_40_70_24_45</t>
  </si>
  <si>
    <t>Kettles</t>
  </si>
  <si>
    <t>Kettle</t>
  </si>
  <si>
    <t>Pr_40_70_24_51</t>
  </si>
  <si>
    <t>Microwave ovens</t>
  </si>
  <si>
    <t>MicrowaveOven</t>
  </si>
  <si>
    <t>45-35-15/498 Microwave ovens;</t>
  </si>
  <si>
    <t>Pr_40_70_24_81</t>
  </si>
  <si>
    <t>Solid fuel barbecues</t>
  </si>
  <si>
    <t>SolidFuelBarbecue</t>
  </si>
  <si>
    <t>Pr_40_70_25</t>
  </si>
  <si>
    <t>Domestic laundry equipment</t>
  </si>
  <si>
    <t>DomesticLaundryEquipment</t>
  </si>
  <si>
    <t>Pr_40_70_25_45</t>
  </si>
  <si>
    <t>Laundry tumble dryers</t>
  </si>
  <si>
    <t>LaundryTumbleDryer</t>
  </si>
  <si>
    <t>45-35-47/310 Domestic tumble dryers;</t>
  </si>
  <si>
    <t>Pr_40_70_25_46</t>
  </si>
  <si>
    <t>Laundry washer-dryers</t>
  </si>
  <si>
    <t>LaundryWasherDryer</t>
  </si>
  <si>
    <t>45-35-47/305 Domestic combined washer-dryers;</t>
  </si>
  <si>
    <t>Pr_40_70_25_47</t>
  </si>
  <si>
    <t>Laundry washing machines</t>
  </si>
  <si>
    <t>LaundryWashingMachine</t>
  </si>
  <si>
    <t>45-35-47/315 Domestic washing machines;</t>
  </si>
  <si>
    <t>Pr_40_70_26</t>
  </si>
  <si>
    <t>Domestic refrigerators and freezers</t>
  </si>
  <si>
    <t>DomesticRefrigeratorFreezer</t>
  </si>
  <si>
    <t>Pr_40_70_26_31</t>
  </si>
  <si>
    <t>Freezers</t>
  </si>
  <si>
    <t>Freezer</t>
  </si>
  <si>
    <t>45-35-15/492 Freezers;</t>
  </si>
  <si>
    <t>Pr_40_70_26_32</t>
  </si>
  <si>
    <t>Fridge-freezers</t>
  </si>
  <si>
    <t>FridgeFreezer</t>
  </si>
  <si>
    <t>45-35-15/494 Fridge-freezers;</t>
  </si>
  <si>
    <t>Pr_40_70_26_72</t>
  </si>
  <si>
    <t>Refrigerators</t>
  </si>
  <si>
    <t>Refrigerator</t>
  </si>
  <si>
    <t>45-35-15/496 Refrigerators;</t>
  </si>
  <si>
    <t>Pr_40_70_27</t>
  </si>
  <si>
    <t>Environmental protection equipment</t>
  </si>
  <si>
    <t>EnvironmentalProtectionEquipment</t>
  </si>
  <si>
    <t>Pr_40_70_27_22</t>
  </si>
  <si>
    <t>Debris booms</t>
  </si>
  <si>
    <t>DebrisBoom</t>
  </si>
  <si>
    <t>Pr_40_70_27_56</t>
  </si>
  <si>
    <t>Oil containment booms</t>
  </si>
  <si>
    <t>OilContainmentBoom</t>
  </si>
  <si>
    <t>Pr_40_70_29</t>
  </si>
  <si>
    <t>Fire simulation equipment</t>
  </si>
  <si>
    <t>FireSimulationEquipment</t>
  </si>
  <si>
    <t>Pr_40_70_29_01</t>
  </si>
  <si>
    <t>Aircraft fire training simulators</t>
  </si>
  <si>
    <t>AircraftFireTrainingSimulator</t>
  </si>
  <si>
    <t>45-35-32/305 Aircraft fire training simulator;</t>
  </si>
  <si>
    <t>Pr_40_70_31</t>
  </si>
  <si>
    <t>Commercial food refrigerators and freezers</t>
  </si>
  <si>
    <t>CommercialFoodRefrigeratorFreezer</t>
  </si>
  <si>
    <t>Pr_40_70_31_06</t>
  </si>
  <si>
    <t>Commercial blast chiller cabinets</t>
  </si>
  <si>
    <t>CommercialBlastChillerCabinet</t>
  </si>
  <si>
    <t>45-35-15/440 Commercial blast chiller cabinets;</t>
  </si>
  <si>
    <t>Pr_40_70_31_08</t>
  </si>
  <si>
    <t>Commercial blast freezer cabinets</t>
  </si>
  <si>
    <t>CommercialBlastFreezerCabinet</t>
  </si>
  <si>
    <t>45-35-15/442 Commercial blast freezer cabinets;</t>
  </si>
  <si>
    <t>Pr_40_70_31_11</t>
  </si>
  <si>
    <t>Catering freezers</t>
  </si>
  <si>
    <t>CateringFreezer</t>
  </si>
  <si>
    <t>Pr_40_70_31_12</t>
  </si>
  <si>
    <t>Catering refrigerators</t>
  </si>
  <si>
    <t>CateringRefrigerator</t>
  </si>
  <si>
    <t>Pr_40_70_31_13</t>
  </si>
  <si>
    <t>Chest freezer covers</t>
  </si>
  <si>
    <t>ChestFreezerCover</t>
  </si>
  <si>
    <t>Pr_40_70_31_29</t>
  </si>
  <si>
    <t>Commercial freezer cabinets</t>
  </si>
  <si>
    <t>CommercialFreezerCabinet</t>
  </si>
  <si>
    <t>45-35-15/448 Commercial freezer cabinets;</t>
  </si>
  <si>
    <t>Pr_40_70_31_30</t>
  </si>
  <si>
    <t>Commercial freezer counters</t>
  </si>
  <si>
    <t>CommercialFreezerCounter</t>
  </si>
  <si>
    <t>45-35-15/450 Commercial freezer counters;</t>
  </si>
  <si>
    <t>Pr_40_70_31_69</t>
  </si>
  <si>
    <t>Refrigerated display cabinet airflow equipment</t>
  </si>
  <si>
    <t>RefrigeratedDisplayCabinetAirflowEquipment</t>
  </si>
  <si>
    <t>Pr_40_70_31_70</t>
  </si>
  <si>
    <t>Commercial refrigerated cabinets</t>
  </si>
  <si>
    <t>CommercialRefrigeratedCabinet</t>
  </si>
  <si>
    <t>45-35-15/444 Commercial refrigerated cabinets;</t>
  </si>
  <si>
    <t>Pr_40_70_31_71</t>
  </si>
  <si>
    <t>Commercial refrigerated counters</t>
  </si>
  <si>
    <t>CommercialRefrigeratedCounter</t>
  </si>
  <si>
    <t>45-35-15/446 Commercial refrigerated counters;</t>
  </si>
  <si>
    <t>Pr_40_70_35</t>
  </si>
  <si>
    <t>General workshop equipment</t>
  </si>
  <si>
    <t>GeneralWorkshopEquipment</t>
  </si>
  <si>
    <t>Pr_40_70_35_15</t>
  </si>
  <si>
    <t>Clipping machines</t>
  </si>
  <si>
    <t>ClippingMachine</t>
  </si>
  <si>
    <t>Pr_40_70_35_27</t>
  </si>
  <si>
    <t>Electric kilns</t>
  </si>
  <si>
    <t>ElectricKiln</t>
  </si>
  <si>
    <t>Pr_40_70_35_35</t>
  </si>
  <si>
    <t>Guillotines</t>
  </si>
  <si>
    <t>Guillotine</t>
  </si>
  <si>
    <t>Pr_40_70_35_50</t>
  </si>
  <si>
    <t>Magnetic tool holders</t>
  </si>
  <si>
    <t>MagneticToolHolder</t>
  </si>
  <si>
    <t>Pr_40_70_35_60</t>
  </si>
  <si>
    <t>Packaging machines</t>
  </si>
  <si>
    <t>PackagingMachine</t>
  </si>
  <si>
    <t>Pr_40_70_35_67</t>
  </si>
  <si>
    <t>Punch machines</t>
  </si>
  <si>
    <t>PunchMachine</t>
  </si>
  <si>
    <t>Pr_40_70_35_77</t>
  </si>
  <si>
    <t>Shaping machines</t>
  </si>
  <si>
    <t>ShapingMachine</t>
  </si>
  <si>
    <t>Pr_40_70_35_80</t>
  </si>
  <si>
    <t>Slotting machines</t>
  </si>
  <si>
    <t>SlottingMachine</t>
  </si>
  <si>
    <t>Pr_40_70_35_84</t>
  </si>
  <si>
    <t>Strapping machines</t>
  </si>
  <si>
    <t>StrappingMachine</t>
  </si>
  <si>
    <t>Pr_40_70_35_88</t>
  </si>
  <si>
    <t>Threading machines</t>
  </si>
  <si>
    <t>ThreadingMachine</t>
  </si>
  <si>
    <t>Pr_40_70_46</t>
  </si>
  <si>
    <t>Laundry fittings and equipment</t>
  </si>
  <si>
    <t>LaundryFittingEquipment</t>
  </si>
  <si>
    <t>Pr_40_70_46_24</t>
  </si>
  <si>
    <t>Dryer ironers</t>
  </si>
  <si>
    <t>DryerIroner</t>
  </si>
  <si>
    <t>45-35-47/340 Dryer ironers;</t>
  </si>
  <si>
    <t>Pr_40_70_46_25</t>
  </si>
  <si>
    <t>Dry work presses</t>
  </si>
  <si>
    <t>DryWorkPress</t>
  </si>
  <si>
    <t>45-35-47/405 Dry work presses;</t>
  </si>
  <si>
    <t>Pr_40_70_46_31</t>
  </si>
  <si>
    <t>Form finishers</t>
  </si>
  <si>
    <t>FormFinisher</t>
  </si>
  <si>
    <t>45-35-47/390 Form finishers;</t>
  </si>
  <si>
    <t>Pr_40_70_46_39</t>
  </si>
  <si>
    <t>Hydro extractors</t>
  </si>
  <si>
    <t>HydroExtractor</t>
  </si>
  <si>
    <t>45-35-47/345 Hydro extractors;</t>
  </si>
  <si>
    <t>Pr_40_70_46_42</t>
  </si>
  <si>
    <t>Ironing tables</t>
  </si>
  <si>
    <t>IroningTable</t>
  </si>
  <si>
    <t>45-35-47/400 Ironing tables;</t>
  </si>
  <si>
    <t>Pr_40_70_46_45</t>
  </si>
  <si>
    <t>Laundry finishing cabinets</t>
  </si>
  <si>
    <t>LaundryFinishingCabinet</t>
  </si>
  <si>
    <t>45-35-47/415 Cabinets;</t>
  </si>
  <si>
    <t>Pr_40_70_46_46</t>
  </si>
  <si>
    <t>Laundry feeders</t>
  </si>
  <si>
    <t>LaundryFeeder</t>
  </si>
  <si>
    <t>45-35-47/350 Feeders;</t>
  </si>
  <si>
    <t>Pr_40_70_46_47</t>
  </si>
  <si>
    <t>Laundry folders</t>
  </si>
  <si>
    <t>LaundryFolder</t>
  </si>
  <si>
    <t>45-35-47/355 Folders;</t>
  </si>
  <si>
    <t>Pr_40_70_46_48</t>
  </si>
  <si>
    <t>Laundry recovery tanks</t>
  </si>
  <si>
    <t>LaundryRecoveryTank</t>
  </si>
  <si>
    <t>45-35-47/365 Recovery tanks;</t>
  </si>
  <si>
    <t>Pr_40_70_46_72</t>
  </si>
  <si>
    <t>Roller ironers</t>
  </si>
  <si>
    <t>RollerIroner</t>
  </si>
  <si>
    <t>45-35-47/370 Ironers;</t>
  </si>
  <si>
    <t>Pr_40_70_46_77</t>
  </si>
  <si>
    <t>Shirt finishers</t>
  </si>
  <si>
    <t>ShirtFinisher</t>
  </si>
  <si>
    <t>45-35-47/385 Shirt finishers;</t>
  </si>
  <si>
    <t>Pr_40_70_46_82</t>
  </si>
  <si>
    <t>Spotting cabinets</t>
  </si>
  <si>
    <t>SpottingCabinet</t>
  </si>
  <si>
    <t>45-35-47/425 Spotting cabinets;</t>
  </si>
  <si>
    <t>Pr_40_70_46_83</t>
  </si>
  <si>
    <t>Spotting tables</t>
  </si>
  <si>
    <t>SpottingTable</t>
  </si>
  <si>
    <t>45-35-47/420 Spotting tables;</t>
  </si>
  <si>
    <t>Pr_40_70_46_90</t>
  </si>
  <si>
    <t>Trouser presses</t>
  </si>
  <si>
    <t>TrouserPress</t>
  </si>
  <si>
    <t>45-35-47/395 Trouser presses;</t>
  </si>
  <si>
    <t>Pr_40_70_46_98</t>
  </si>
  <si>
    <t>Water extraction presses</t>
  </si>
  <si>
    <t>WaterExtractionPress</t>
  </si>
  <si>
    <t>45-35-47/380 Water extraction presses;</t>
  </si>
  <si>
    <t>Pr_40_70_46_99</t>
  </si>
  <si>
    <t>Wet work presses</t>
  </si>
  <si>
    <t>WetWorkPress</t>
  </si>
  <si>
    <t>45-35-47/410 Wet work presses;</t>
  </si>
  <si>
    <t>Pr_40_70_47</t>
  </si>
  <si>
    <t>Laundry washers and dryers</t>
  </si>
  <si>
    <t>LaundryWashersDryer</t>
  </si>
  <si>
    <t>Pr_40_70_47_06</t>
  </si>
  <si>
    <t>Barrier washers</t>
  </si>
  <si>
    <t>BarrierWasher</t>
  </si>
  <si>
    <t>45-35-47/320 Barrier washers;</t>
  </si>
  <si>
    <t>Pr_40_70_47_07</t>
  </si>
  <si>
    <t>Batch laundry dryers</t>
  </si>
  <si>
    <t>BatchLaundryDryer</t>
  </si>
  <si>
    <t>45-35-47/325 Batch dryers;</t>
  </si>
  <si>
    <t>Pr_40_70_47_08</t>
  </si>
  <si>
    <t>Batch laundry washers</t>
  </si>
  <si>
    <t>BatchLaundryWasher</t>
  </si>
  <si>
    <t>45-35-47/330 Batch washers;</t>
  </si>
  <si>
    <t>Pr_40_70_47_15</t>
  </si>
  <si>
    <t>Commercial washers</t>
  </si>
  <si>
    <t>CommercialWasher</t>
  </si>
  <si>
    <t>Pr_40_70_47_32</t>
  </si>
  <si>
    <t>Front-loading washers</t>
  </si>
  <si>
    <t>FrontLoadingWasher</t>
  </si>
  <si>
    <t>45-35-47/360 Front load washers;</t>
  </si>
  <si>
    <t>Pr_40_70_47_46</t>
  </si>
  <si>
    <t>Laundry drying cabinets</t>
  </si>
  <si>
    <t>LaundryDryingCabinet</t>
  </si>
  <si>
    <t>Pr_40_70_47_91</t>
  </si>
  <si>
    <t>Commercial tumble dryers</t>
  </si>
  <si>
    <t>CommercialTumbleDryer</t>
  </si>
  <si>
    <t>45-35-47/335 Tumble dryers;</t>
  </si>
  <si>
    <t>Pr_40_70_47_97</t>
  </si>
  <si>
    <t>Commercial washer-dryers</t>
  </si>
  <si>
    <t>CommercialWasherDryer</t>
  </si>
  <si>
    <t>45-35-47/375 Washer dryers;</t>
  </si>
  <si>
    <t>Pr_40_70_50</t>
  </si>
  <si>
    <t>Mail equipment</t>
  </si>
  <si>
    <t>MailEquipment</t>
  </si>
  <si>
    <t>Pr_40_70_50_32</t>
  </si>
  <si>
    <t>Franking machines</t>
  </si>
  <si>
    <t>FrankingMachine</t>
  </si>
  <si>
    <t>Pr_40_70_50_65</t>
  </si>
  <si>
    <t>Post handling equipment</t>
  </si>
  <si>
    <t>PostHandlingEquipment</t>
  </si>
  <si>
    <t>Pr_40_70_51</t>
  </si>
  <si>
    <t>Medical and laboratory equipment</t>
  </si>
  <si>
    <t>MedicalLaboratoryEquipment</t>
  </si>
  <si>
    <t>Pr_40_70_51_04</t>
  </si>
  <si>
    <t>Autoclaves</t>
  </si>
  <si>
    <t>Autoclave</t>
  </si>
  <si>
    <t>Pr_40_70_51_10</t>
  </si>
  <si>
    <t>Calorimeters</t>
  </si>
  <si>
    <t>Calorimeter</t>
  </si>
  <si>
    <t>Pr_40_70_51_16</t>
  </si>
  <si>
    <t>Contamination control equipment</t>
  </si>
  <si>
    <t>ContaminationControlEquipment</t>
  </si>
  <si>
    <t>Pr_40_70_51_22</t>
  </si>
  <si>
    <t>Defibrillator units</t>
  </si>
  <si>
    <t>DefibrillatorUnit</t>
  </si>
  <si>
    <t>Pr_40_70_51_30</t>
  </si>
  <si>
    <t>Fermenters</t>
  </si>
  <si>
    <t>Fermenter</t>
  </si>
  <si>
    <t>Pr_40_70_51_32</t>
  </si>
  <si>
    <t>First aid kits</t>
  </si>
  <si>
    <t>FirstAidKit</t>
  </si>
  <si>
    <t>Pr_40_70_51_42</t>
  </si>
  <si>
    <t>Incubators</t>
  </si>
  <si>
    <t>Incubator</t>
  </si>
  <si>
    <t>Pr_40_70_51_44</t>
  </si>
  <si>
    <t>Jacketed vessels</t>
  </si>
  <si>
    <t>JacketedVessel</t>
  </si>
  <si>
    <t>Pr_40_70_51_46</t>
  </si>
  <si>
    <t>Laboratory containment isolators</t>
  </si>
  <si>
    <t>LaboratoryContainmentIsolator</t>
  </si>
  <si>
    <t>Pr_40_70_51_51</t>
  </si>
  <si>
    <t>Microscopes</t>
  </si>
  <si>
    <t>Microscope</t>
  </si>
  <si>
    <t>Pr_40_70_51_59</t>
  </si>
  <si>
    <t>Operating theatre equipment</t>
  </si>
  <si>
    <t>OperatingTheatreEquipment</t>
  </si>
  <si>
    <t>Pr_40_70_51_60</t>
  </si>
  <si>
    <t>Oscilloscopes</t>
  </si>
  <si>
    <t>Oscilloscope</t>
  </si>
  <si>
    <t>Pr_40_70_51_68</t>
  </si>
  <si>
    <t>Radiation screens</t>
  </si>
  <si>
    <t>RadiationScreen</t>
  </si>
  <si>
    <t>Pr_40_70_51_70</t>
  </si>
  <si>
    <t>Retrievers</t>
  </si>
  <si>
    <t>Retriever</t>
  </si>
  <si>
    <t>Pr_40_70_51_84</t>
  </si>
  <si>
    <t>Sterilization equipment</t>
  </si>
  <si>
    <t>SterilizationEquipment</t>
  </si>
  <si>
    <t>Pr_40_70_51_94</t>
  </si>
  <si>
    <t>Vacuum furnaces</t>
  </si>
  <si>
    <t>VacuumFurnace</t>
  </si>
  <si>
    <t>Pr_40_70_51_99</t>
  </si>
  <si>
    <t>X-ray radiation screens</t>
  </si>
  <si>
    <t>XRayRadiationScreen</t>
  </si>
  <si>
    <t>Pr_40_70_53</t>
  </si>
  <si>
    <t>Medical, laboratory and pharmacy refrigerators and freezers</t>
  </si>
  <si>
    <t>MedicalLaboratoryPharmacyRefrigeratorFreezer</t>
  </si>
  <si>
    <t>Pr_40_70_53_46</t>
  </si>
  <si>
    <t>Laboratory freezers</t>
  </si>
  <si>
    <t>LaboratoryFreezer</t>
  </si>
  <si>
    <t>Pr_40_70_53_48</t>
  </si>
  <si>
    <t>Laboratory refrigerators</t>
  </si>
  <si>
    <t>LaboratoryRefrigerator</t>
  </si>
  <si>
    <t>Pr_40_70_53_51</t>
  </si>
  <si>
    <t>Medical freezers</t>
  </si>
  <si>
    <t>MedicalFreezer</t>
  </si>
  <si>
    <t>Pr_40_70_53_55</t>
  </si>
  <si>
    <t>Mortuary foetal cabinets</t>
  </si>
  <si>
    <t>MortuaryFoetalCabinet</t>
  </si>
  <si>
    <t>Pr_40_70_53_63</t>
  </si>
  <si>
    <t>Pharmacy freezers</t>
  </si>
  <si>
    <t>PharmacyFreezer</t>
  </si>
  <si>
    <t>Pr_40_70_53_65</t>
  </si>
  <si>
    <t>Pharmacy refrigerators</t>
  </si>
  <si>
    <t>PharmacyRefrigerator</t>
  </si>
  <si>
    <t>Pr_40_70_53_70</t>
  </si>
  <si>
    <t>Refrigerated mortuary storage units</t>
  </si>
  <si>
    <t>RefrigeratedMortuaryStorageUnit</t>
  </si>
  <si>
    <t>Pr_40_70_53_92</t>
  </si>
  <si>
    <t>Ultra-low freezers</t>
  </si>
  <si>
    <t>UltraLowFreezer</t>
  </si>
  <si>
    <t>Pr_40_70_55</t>
  </si>
  <si>
    <t>Mooring, docking and flotation equipment</t>
  </si>
  <si>
    <t>MooringDockingFlotationEquipment</t>
  </si>
  <si>
    <t>Pr_40_70_55_03</t>
  </si>
  <si>
    <t>Anchors and chains</t>
  </si>
  <si>
    <t>AnchorChain</t>
  </si>
  <si>
    <t>Pr_40_70_55_05</t>
  </si>
  <si>
    <t>Arch fenders</t>
  </si>
  <si>
    <t>ArchFender</t>
  </si>
  <si>
    <t>Pr_40_70_55_15</t>
  </si>
  <si>
    <t>Capstan</t>
  </si>
  <si>
    <t>Pr_40_70_55_20</t>
  </si>
  <si>
    <t>Cone fenders</t>
  </si>
  <si>
    <t>ConeFender</t>
  </si>
  <si>
    <t>Pr_40_70_55_22</t>
  </si>
  <si>
    <t>Cell fenders</t>
  </si>
  <si>
    <t>CellFender</t>
  </si>
  <si>
    <t>Pr_40_70_55_27</t>
  </si>
  <si>
    <t>Fairleads</t>
  </si>
  <si>
    <t>Fairlead</t>
  </si>
  <si>
    <t>Pr_40_70_55_29</t>
  </si>
  <si>
    <t>Fender strips</t>
  </si>
  <si>
    <t>FenderStrip</t>
  </si>
  <si>
    <t>Pr_40_70_55_30</t>
  </si>
  <si>
    <t>Floats</t>
  </si>
  <si>
    <t>Float</t>
  </si>
  <si>
    <t>Pr_40_70_55_35</t>
  </si>
  <si>
    <t>Guide piles</t>
  </si>
  <si>
    <t>GuidePile</t>
  </si>
  <si>
    <t>Pr_40_70_55_50</t>
  </si>
  <si>
    <t>Magnetic mooring devices</t>
  </si>
  <si>
    <t>MagneticMooringDevice</t>
  </si>
  <si>
    <t>Pr_40_70_55_52</t>
  </si>
  <si>
    <t>Mooring bollards</t>
  </si>
  <si>
    <t>MooringBollard</t>
  </si>
  <si>
    <t>Pr_40_70_55_53</t>
  </si>
  <si>
    <t>Mooring line tensioners</t>
  </si>
  <si>
    <t>MooringLineTensioner</t>
  </si>
  <si>
    <t>Pr_40_70_55_54</t>
  </si>
  <si>
    <t>Mooring cleats</t>
  </si>
  <si>
    <t>MooringCleat</t>
  </si>
  <si>
    <t>Pr_40_70_55_61</t>
  </si>
  <si>
    <t>Pneumatic fenders</t>
  </si>
  <si>
    <t>PneumaticFender</t>
  </si>
  <si>
    <t>Pr_40_70_55_69</t>
  </si>
  <si>
    <t>Quick-release mooring hooks</t>
  </si>
  <si>
    <t>QuickReleaseMooringHook</t>
  </si>
  <si>
    <t>Pr_40_70_55_95</t>
  </si>
  <si>
    <t>Vacuum mooring devices</t>
  </si>
  <si>
    <t>VacuumMooringDevice</t>
  </si>
  <si>
    <t>Pr_40_70_58</t>
  </si>
  <si>
    <t>Office equipment</t>
  </si>
  <si>
    <t>OfficeEquipment</t>
  </si>
  <si>
    <t>Pr_40_70_58_23</t>
  </si>
  <si>
    <t>Document shredders</t>
  </si>
  <si>
    <t>DocumentShredder</t>
  </si>
  <si>
    <t>Pr_40_70_58_46</t>
  </si>
  <si>
    <t>Label makers</t>
  </si>
  <si>
    <t>LabelMaker</t>
  </si>
  <si>
    <t>Pr_40_70_58_60</t>
  </si>
  <si>
    <t>Paper laminators</t>
  </si>
  <si>
    <t>PaperLaminator</t>
  </si>
  <si>
    <t>Pr_40_70_62</t>
  </si>
  <si>
    <t>Personal dryers</t>
  </si>
  <si>
    <t>PersonalDryer</t>
  </si>
  <si>
    <t>Pr_40_70_62_09</t>
  </si>
  <si>
    <t>Body dryers</t>
  </si>
  <si>
    <t>BodyDryer</t>
  </si>
  <si>
    <t>Pr_40_70_62_29</t>
  </si>
  <si>
    <t>Face dryers</t>
  </si>
  <si>
    <t>FaceDryer</t>
  </si>
  <si>
    <t>Pr_40_70_62_36</t>
  </si>
  <si>
    <t>Hairdryers</t>
  </si>
  <si>
    <t>Hairdryer</t>
  </si>
  <si>
    <t>45-35-72/335 Hair dryers;</t>
  </si>
  <si>
    <t>Pr_40_70_62_37</t>
  </si>
  <si>
    <t>Hand dryers</t>
  </si>
  <si>
    <t>HandDryer</t>
  </si>
  <si>
    <t>45-35-72/334 Hand driers;</t>
  </si>
  <si>
    <t>Pr_40_70_63</t>
  </si>
  <si>
    <t>Photographic equipment</t>
  </si>
  <si>
    <t>PhotographicEquipment</t>
  </si>
  <si>
    <t>Pr_40_70_63_04</t>
  </si>
  <si>
    <t>Automated film developing equipment</t>
  </si>
  <si>
    <t>AutomatedFilmDevelopingEquipment</t>
  </si>
  <si>
    <t>Pr_40_70_63_05</t>
  </si>
  <si>
    <t>Automated printing equipment</t>
  </si>
  <si>
    <t>AutomatedPrintingEquipment</t>
  </si>
  <si>
    <t>Pr_40_70_63_28</t>
  </si>
  <si>
    <t>Enlargers</t>
  </si>
  <si>
    <t>Enlarger</t>
  </si>
  <si>
    <t>Pr_40_70_65</t>
  </si>
  <si>
    <t>Preparation catering equipment</t>
  </si>
  <si>
    <t>PreparationCateringEquipment</t>
  </si>
  <si>
    <t>Pr_40_70_65_17</t>
  </si>
  <si>
    <t>Drink making equipment</t>
  </si>
  <si>
    <t>DrinkMakingEquipment</t>
  </si>
  <si>
    <t>Pr_40_70_65_26</t>
  </si>
  <si>
    <t>Commercial electric hot water dispensers</t>
  </si>
  <si>
    <t>CommercialElectricHotWaterDispenser</t>
  </si>
  <si>
    <t>45-35-15/365 Commercial electric hot water dispensers;</t>
  </si>
  <si>
    <t>Pr_40_70_65_29</t>
  </si>
  <si>
    <t>Food blenders</t>
  </si>
  <si>
    <t>FoodBlender</t>
  </si>
  <si>
    <t>Pr_40_70_65_30</t>
  </si>
  <si>
    <t>Food mincers</t>
  </si>
  <si>
    <t>FoodMincer</t>
  </si>
  <si>
    <t>Pr_40_70_65_31</t>
  </si>
  <si>
    <t>Commercial food mixers</t>
  </si>
  <si>
    <t>CommercialFoodMixer</t>
  </si>
  <si>
    <t>45-35-15/380 Commercial food mixers;</t>
  </si>
  <si>
    <t>Pr_40_70_65_32</t>
  </si>
  <si>
    <t>Food smokers</t>
  </si>
  <si>
    <t>FoodSmoker</t>
  </si>
  <si>
    <t>Pr_40_70_65_45</t>
  </si>
  <si>
    <t>Commercial gravity feed slicers</t>
  </si>
  <si>
    <t>CommercialGravityFeedSlicer</t>
  </si>
  <si>
    <t>45-35-15/382 Commercial gravity feed slicers;</t>
  </si>
  <si>
    <t>Pr_40_70_65_46</t>
  </si>
  <si>
    <t>Hot cupboards</t>
  </si>
  <si>
    <t>HotCupboard</t>
  </si>
  <si>
    <t>Pr_40_70_65_65</t>
  </si>
  <si>
    <t>Commercial potato peelers</t>
  </si>
  <si>
    <t>CommercialPotatoPeeler</t>
  </si>
  <si>
    <t>45-35-15/384 Commercial potato peelers;</t>
  </si>
  <si>
    <t>Pr_40_70_65_94</t>
  </si>
  <si>
    <t>Commercial vegetable preparation machines</t>
  </si>
  <si>
    <t>CommercialVegetablePreparationMachine</t>
  </si>
  <si>
    <t>45-35-15/386 Commercial vegetable preparation machines;</t>
  </si>
  <si>
    <t>Pr_40_70_66</t>
  </si>
  <si>
    <t>Process equipment</t>
  </si>
  <si>
    <t>ProcessEquipment</t>
  </si>
  <si>
    <t>Pr_40_70_66_47</t>
  </si>
  <si>
    <t>Light-gauge steel roll-forming machines</t>
  </si>
  <si>
    <t>LightGaugeSteelRollFormingMachine</t>
  </si>
  <si>
    <t>Pr_40_70_66_75</t>
  </si>
  <si>
    <t>Sand bagging equipment</t>
  </si>
  <si>
    <t>SandBaggingEquipment</t>
  </si>
  <si>
    <t>Pr_40_70_67</t>
  </si>
  <si>
    <t>Projectors</t>
  </si>
  <si>
    <t>Projector</t>
  </si>
  <si>
    <t>Pr_40_70_67_14</t>
  </si>
  <si>
    <t>Cinematic projectors</t>
  </si>
  <si>
    <t>CinematicProjector</t>
  </si>
  <si>
    <t>Pr_40_70_67_22</t>
  </si>
  <si>
    <t>Digital projectors</t>
  </si>
  <si>
    <t>DigitalProjector</t>
  </si>
  <si>
    <t>Pr_40_70_67_29</t>
  </si>
  <si>
    <t>Film projectors</t>
  </si>
  <si>
    <t>FilmProjector</t>
  </si>
  <si>
    <t>Pr_40_70_67_63</t>
  </si>
  <si>
    <t>Planetarium projectors</t>
  </si>
  <si>
    <t>PlanetariumProjector</t>
  </si>
  <si>
    <t>Pr_40_70_67_79</t>
  </si>
  <si>
    <t>Slide projectors</t>
  </si>
  <si>
    <t>SlideProjector</t>
  </si>
  <si>
    <t>Pr_40_70_71</t>
  </si>
  <si>
    <t>Recreation equipment</t>
  </si>
  <si>
    <t>RecreationEquipment</t>
  </si>
  <si>
    <t>Pr_40_70_71_04</t>
  </si>
  <si>
    <t>Arcade machines</t>
  </si>
  <si>
    <t>ArcadeMachine</t>
  </si>
  <si>
    <t>Pr_40_70_71_87</t>
  </si>
  <si>
    <t>Tanning units</t>
  </si>
  <si>
    <t>TanningUnit</t>
  </si>
  <si>
    <t>Pr_40_70_73</t>
  </si>
  <si>
    <t>Rolling stock depot equipment</t>
  </si>
  <si>
    <t>RollingStockDepotEquipment</t>
  </si>
  <si>
    <t>Pr_40_70_73_06</t>
  </si>
  <si>
    <t>Bogie drops</t>
  </si>
  <si>
    <t>BogieDrop</t>
  </si>
  <si>
    <t>90-85-70/320 Bogie drop;</t>
  </si>
  <si>
    <t>Pr_40_70_73_07</t>
  </si>
  <si>
    <t>Bogie presses</t>
  </si>
  <si>
    <t>BogiePress</t>
  </si>
  <si>
    <t>90-85-70/310 Bogie press;</t>
  </si>
  <si>
    <t>Pr_40_70_73_08</t>
  </si>
  <si>
    <t>Bogie racks</t>
  </si>
  <si>
    <t>BogieRack</t>
  </si>
  <si>
    <t>90-85-70/365 Bogie rack;</t>
  </si>
  <si>
    <t>Pr_40_70_73_09</t>
  </si>
  <si>
    <t>Bogie turntables</t>
  </si>
  <si>
    <t>BogieTurntable</t>
  </si>
  <si>
    <t>90-85-70/345 Bogie turntable;</t>
  </si>
  <si>
    <t>Pr_40_70_73_10</t>
  </si>
  <si>
    <t>Bogie workstands</t>
  </si>
  <si>
    <t>BogieWorkstand</t>
  </si>
  <si>
    <t>90-85-70/350 Bogie workstand;</t>
  </si>
  <si>
    <t>Pr_40_70_73_23</t>
  </si>
  <si>
    <t>Drophead buckeye couplers</t>
  </si>
  <si>
    <t>DropheadBuckeyeCoupler</t>
  </si>
  <si>
    <t>Pr_40_70_73_24</t>
  </si>
  <si>
    <t>Drophead buckeye drawgears</t>
  </si>
  <si>
    <t>DropheadBuckeyeDrawgear</t>
  </si>
  <si>
    <t>Pr_40_70_73_30</t>
  </si>
  <si>
    <t>Fixed controlled emission toilets (CETs)</t>
  </si>
  <si>
    <t>FixedControlledEmissionToilet</t>
  </si>
  <si>
    <t>90-85-70/370 Fixed CET;</t>
  </si>
  <si>
    <t>Pr_40_70_73_47</t>
  </si>
  <si>
    <t>Lifting tables</t>
  </si>
  <si>
    <t>LiftingTable</t>
  </si>
  <si>
    <t>90-85-70/360 Lifting table;</t>
  </si>
  <si>
    <t>Pr_40_70_73_70</t>
  </si>
  <si>
    <t>Rail vehicle lifting jacks</t>
  </si>
  <si>
    <t>RailVehicleLiftingJack</t>
  </si>
  <si>
    <t>90-85-70/325 Rail vehicle lifting jack;</t>
  </si>
  <si>
    <t>Pr_40_70_73_73</t>
  </si>
  <si>
    <t>Retractable buffers</t>
  </si>
  <si>
    <t>RetractableBuffer</t>
  </si>
  <si>
    <t>Pr_40_70_73_75</t>
  </si>
  <si>
    <t>Sand plant</t>
  </si>
  <si>
    <t>SandPlant</t>
  </si>
  <si>
    <t>90-85-70/335 Sand plant;</t>
  </si>
  <si>
    <t>Pr_40_70_73_95</t>
  </si>
  <si>
    <t>Wheel drops</t>
  </si>
  <si>
    <t>WheelDrop</t>
  </si>
  <si>
    <t>90-85-70/355 Wheel drop;</t>
  </si>
  <si>
    <t>Pr_40_70_73_96</t>
  </si>
  <si>
    <t>Wheel lathes</t>
  </si>
  <si>
    <t>WheelLathe</t>
  </si>
  <si>
    <t>90-85-70/305 Wheel lathe;</t>
  </si>
  <si>
    <t>Pr_40_70_73_97</t>
  </si>
  <si>
    <t>Wheelset presses</t>
  </si>
  <si>
    <t>WheelsetPress</t>
  </si>
  <si>
    <t>90-85-70/315 Wheelset press;</t>
  </si>
  <si>
    <t>Pr_40_70_73_98</t>
  </si>
  <si>
    <t>Wheel stops</t>
  </si>
  <si>
    <t>WheelStop</t>
  </si>
  <si>
    <t>90-85-70/375 Wheel stop;</t>
  </si>
  <si>
    <t>Pr_40_70_75</t>
  </si>
  <si>
    <t>Safety equipment</t>
  </si>
  <si>
    <t>SafetyEquipment</t>
  </si>
  <si>
    <t>Pr_40_70_75_01</t>
  </si>
  <si>
    <t>Access cradles</t>
  </si>
  <si>
    <t>AccessCradle</t>
  </si>
  <si>
    <t>45-35-74/350 Cradles;</t>
  </si>
  <si>
    <t>Pr_40_70_75_08</t>
  </si>
  <si>
    <t>Buoyancy aids</t>
  </si>
  <si>
    <t>BuoyancyAid</t>
  </si>
  <si>
    <t>Pr_40_70_75_21</t>
  </si>
  <si>
    <t>Davit arms</t>
  </si>
  <si>
    <t>DavitArm</t>
  </si>
  <si>
    <t>Pr_40_70_75_27</t>
  </si>
  <si>
    <t>Electrically powered rescue winches</t>
  </si>
  <si>
    <t>ElectricallyPoweredRescueWinche</t>
  </si>
  <si>
    <t>45-35-74/320 Electrically powered winch;</t>
  </si>
  <si>
    <t>Pr_40_70_75_28</t>
  </si>
  <si>
    <t>Evacuation chairs</t>
  </si>
  <si>
    <t>EvacuationChair</t>
  </si>
  <si>
    <t>Pr_40_70_75_29</t>
  </si>
  <si>
    <t>Fall arrester devices</t>
  </si>
  <si>
    <t>FallArresterDevice</t>
  </si>
  <si>
    <t>45-35-74/390 Fall arrest devices;</t>
  </si>
  <si>
    <t>Pr_40_70_75_33</t>
  </si>
  <si>
    <t>45-35-74/360 Gantries;</t>
  </si>
  <si>
    <t>Pr_40_70_75_35</t>
  </si>
  <si>
    <t>Guided type fall arresters</t>
  </si>
  <si>
    <t>GuidedTypeFallArrester</t>
  </si>
  <si>
    <t>Pr_40_70_75_36</t>
  </si>
  <si>
    <t>Hand climbing devices</t>
  </si>
  <si>
    <t>HandClimbingDevice</t>
  </si>
  <si>
    <t>Pr_40_70_75_37</t>
  </si>
  <si>
    <t>Harnesses and lanyards</t>
  </si>
  <si>
    <t>HarnessLanyard</t>
  </si>
  <si>
    <t>45-35-74/460 Harness and lanyard;</t>
  </si>
  <si>
    <t>Pr_40_70_75_39</t>
  </si>
  <si>
    <t>Hoist equipment storage units</t>
  </si>
  <si>
    <t>HoistEquipmentStorageUnit</t>
  </si>
  <si>
    <t>45-35-74/450 Hoisting equipment storage units;</t>
  </si>
  <si>
    <t>Pr_40_70_75_47</t>
  </si>
  <si>
    <t>Lifebuoys</t>
  </si>
  <si>
    <t>Lifebuoy</t>
  </si>
  <si>
    <t>Pr_40_70_75_51</t>
  </si>
  <si>
    <t>Manual rescue winches</t>
  </si>
  <si>
    <t>ManualRescueWinch</t>
  </si>
  <si>
    <t>45-35-74/340 Manual winch;</t>
  </si>
  <si>
    <t>Pr_40_70_75_55</t>
  </si>
  <si>
    <t>Mullion guides</t>
  </si>
  <si>
    <t>MullionGuide</t>
  </si>
  <si>
    <t>45-35-74/400 Mullion guides;</t>
  </si>
  <si>
    <t>Pr_40_70_75_66</t>
  </si>
  <si>
    <t>Protection netting</t>
  </si>
  <si>
    <t>ProtectionNetting</t>
  </si>
  <si>
    <t>45-35-74/420 Protection netting;</t>
  </si>
  <si>
    <t>Pr_40_70_75_72</t>
  </si>
  <si>
    <t>Rope and pulley devices</t>
  </si>
  <si>
    <t>RopePulleyDevice</t>
  </si>
  <si>
    <t>Pr_40_70_75_75</t>
  </si>
  <si>
    <t>Safety access anchor devices</t>
  </si>
  <si>
    <t>SafetyAccessAnchorDevice</t>
  </si>
  <si>
    <t>Pr_40_70_75_76</t>
  </si>
  <si>
    <t>Safety access equipment winding handles</t>
  </si>
  <si>
    <t>SafetyAccessEquipmentWindingHandle</t>
  </si>
  <si>
    <t>Pr_40_70_75_77</t>
  </si>
  <si>
    <t>Safety harnesses</t>
  </si>
  <si>
    <t>SafetyHarness</t>
  </si>
  <si>
    <t>Pr_40_70_75_79</t>
  </si>
  <si>
    <t>Safety netting</t>
  </si>
  <si>
    <t>SafetyNetting</t>
  </si>
  <si>
    <t>45-35-74/430 Safety netting;</t>
  </si>
  <si>
    <t>Pr_40_70_75_81</t>
  </si>
  <si>
    <t>Spillage control kits</t>
  </si>
  <si>
    <t>SpillageControlKit</t>
  </si>
  <si>
    <t>Pr_40_70_75_82</t>
  </si>
  <si>
    <t>Stair climbing trolleys</t>
  </si>
  <si>
    <t>StairClimbingTrolley</t>
  </si>
  <si>
    <t>Pr_40_70_75_83</t>
  </si>
  <si>
    <t>Suspended access tracks</t>
  </si>
  <si>
    <t>SuspendedAccessTrack</t>
  </si>
  <si>
    <t>45-35-74/480 Track;</t>
  </si>
  <si>
    <t>Pr_40_70_75_84</t>
  </si>
  <si>
    <t>Suspended chairs</t>
  </si>
  <si>
    <t>SuspendedChair</t>
  </si>
  <si>
    <t>45-35-74/370 Suspended chairs;</t>
  </si>
  <si>
    <t>Pr_40_70_75_85</t>
  </si>
  <si>
    <t>Suspension rigs</t>
  </si>
  <si>
    <t>SuspensionRig</t>
  </si>
  <si>
    <t>45-35-74/310 Suspension rigs;</t>
  </si>
  <si>
    <t>Pr_40_70_75_86</t>
  </si>
  <si>
    <t>Suspension rope restraints</t>
  </si>
  <si>
    <t>SuspensionRopeRestraint</t>
  </si>
  <si>
    <t>45-35-74/410 Suspension rope restraints;</t>
  </si>
  <si>
    <t>Pr_40_70_75_96</t>
  </si>
  <si>
    <t>Working platforms</t>
  </si>
  <si>
    <t>WorkingPlatform</t>
  </si>
  <si>
    <t>45-35-74/380 Working platforms;</t>
  </si>
  <si>
    <t>Pr_40_70_75_97</t>
  </si>
  <si>
    <t>Working platform storage units</t>
  </si>
  <si>
    <t>WorkingPlatformStorageUnit</t>
  </si>
  <si>
    <t>45-35-74/490 Working platform storage units;</t>
  </si>
  <si>
    <t>Pr_40_70_84</t>
  </si>
  <si>
    <t>Sports equipment</t>
  </si>
  <si>
    <t>SportEquipment</t>
  </si>
  <si>
    <t>Pr_40_70_84_01</t>
  </si>
  <si>
    <t>Abdominal machines</t>
  </si>
  <si>
    <t>AbdominalMachine</t>
  </si>
  <si>
    <t>Pr_40_70_84_04</t>
  </si>
  <si>
    <t>Arm machines</t>
  </si>
  <si>
    <t>ArmMachine</t>
  </si>
  <si>
    <t>Pr_40_70_84_06</t>
  </si>
  <si>
    <t>Back machines</t>
  </si>
  <si>
    <t>BackMachine</t>
  </si>
  <si>
    <t>Pr_40_70_84_11</t>
  </si>
  <si>
    <t>Cable machines</t>
  </si>
  <si>
    <t>CableMachine</t>
  </si>
  <si>
    <t>Pr_40_70_84_13</t>
  </si>
  <si>
    <t>Chest and shoulder machines</t>
  </si>
  <si>
    <t>ChestShoulderMachine</t>
  </si>
  <si>
    <t>Pr_40_70_84_16</t>
  </si>
  <si>
    <t>Cross trainers</t>
  </si>
  <si>
    <t>CrossTrainer</t>
  </si>
  <si>
    <t>Pr_40_70_84_26</t>
  </si>
  <si>
    <t>Elliptical trainers</t>
  </si>
  <si>
    <t>EllipticalTrainer</t>
  </si>
  <si>
    <t>Pr_40_70_84_27</t>
  </si>
  <si>
    <t>Exercise bikes</t>
  </si>
  <si>
    <t>ExerciseBike</t>
  </si>
  <si>
    <t>Pr_40_70_84_46</t>
  </si>
  <si>
    <t>Leg machines</t>
  </si>
  <si>
    <t>LegMachine</t>
  </si>
  <si>
    <t>Pr_40_70_84_47</t>
  </si>
  <si>
    <t>Leverage units</t>
  </si>
  <si>
    <t>LeverageUnit</t>
  </si>
  <si>
    <t>Pr_40_70_84_55</t>
  </si>
  <si>
    <t>Multigyms</t>
  </si>
  <si>
    <t>Multigym</t>
  </si>
  <si>
    <t>Pr_40_70_84_65</t>
  </si>
  <si>
    <t>Pool, snooker and billiards tables</t>
  </si>
  <si>
    <t>PoolSnookerBilliardTable</t>
  </si>
  <si>
    <t>Pr_40_70_84_66</t>
  </si>
  <si>
    <t>Power cages and racks</t>
  </si>
  <si>
    <t>PowerCageRack</t>
  </si>
  <si>
    <t>Pr_40_70_84_67</t>
  </si>
  <si>
    <t>Power plates</t>
  </si>
  <si>
    <t>PowerPlate</t>
  </si>
  <si>
    <t>Pr_40_70_84_68</t>
  </si>
  <si>
    <t>Punch bags</t>
  </si>
  <si>
    <t>PunchBag</t>
  </si>
  <si>
    <t>Pr_40_70_84_72</t>
  </si>
  <si>
    <t>Rowing machines</t>
  </si>
  <si>
    <t>RowingMachine</t>
  </si>
  <si>
    <t>Pr_40_70_84_80</t>
  </si>
  <si>
    <t>Smith machines</t>
  </si>
  <si>
    <t>SmithMachine</t>
  </si>
  <si>
    <t>Pr_40_70_84_84</t>
  </si>
  <si>
    <t>Steppers</t>
  </si>
  <si>
    <t>Stepper</t>
  </si>
  <si>
    <t>Pr_40_70_84_86</t>
  </si>
  <si>
    <t>Suspension trainers</t>
  </si>
  <si>
    <t>SuspensionTrainer</t>
  </si>
  <si>
    <t>Pr_40_70_84_90</t>
  </si>
  <si>
    <t>Trampolines</t>
  </si>
  <si>
    <t>Trampoline</t>
  </si>
  <si>
    <t>Pr_40_70_84_91</t>
  </si>
  <si>
    <t>Treadmills</t>
  </si>
  <si>
    <t>Treadmill</t>
  </si>
  <si>
    <t>Pr_40_70_84_92</t>
  </si>
  <si>
    <t>Upper body trainers</t>
  </si>
  <si>
    <t>UpperBodyTrainer</t>
  </si>
  <si>
    <t>Pr_40_70_84_94</t>
  </si>
  <si>
    <t>Vertical knee raise and dip machines</t>
  </si>
  <si>
    <t>VerticalKneeRaiseDipMachine</t>
  </si>
  <si>
    <t>Pr_40_70_85</t>
  </si>
  <si>
    <t>Stage equipment</t>
  </si>
  <si>
    <t>StageEquipment</t>
  </si>
  <si>
    <t>Pr_40_70_85_31</t>
  </si>
  <si>
    <t>Fly/ pulley bars</t>
  </si>
  <si>
    <t>FlyPulleyBar</t>
  </si>
  <si>
    <t>Pr_40_70_85_65</t>
  </si>
  <si>
    <t>Portable stages</t>
  </si>
  <si>
    <t>PortableStage</t>
  </si>
  <si>
    <t>Pr_40_70_86</t>
  </si>
  <si>
    <t>Swimming pool equipment</t>
  </si>
  <si>
    <t>SwimmingPoolEquipment</t>
  </si>
  <si>
    <t>Pr_40_70_86_02</t>
  </si>
  <si>
    <t>Air cushion equipment</t>
  </si>
  <si>
    <t>AirCushionEquipment</t>
  </si>
  <si>
    <t>45-35-90/445 Air cushion equipment;</t>
  </si>
  <si>
    <t>Pr_40_70_86_08</t>
  </si>
  <si>
    <t>Buoyancy-aided movable floors</t>
  </si>
  <si>
    <t>BuoyancyAidedMovableFloor</t>
  </si>
  <si>
    <t>45-35-90/315 Movable floors (buoyancy aided);</t>
  </si>
  <si>
    <t>Pr_40_70_86_10</t>
  </si>
  <si>
    <t>Buoyancy-aided movable bulkheads</t>
  </si>
  <si>
    <t>BuoyancyAidedMovableBulkhead</t>
  </si>
  <si>
    <t>45-35-90/305 Movable bulkheads (buoyancy aided);</t>
  </si>
  <si>
    <t>Pr_40_70_86_52</t>
  </si>
  <si>
    <t>Mechanical drive movable floors</t>
  </si>
  <si>
    <t>MechanicalDriveMovableFloor</t>
  </si>
  <si>
    <t>45-35-90/320 Movable floors (mechanical drive system);</t>
  </si>
  <si>
    <t>Pr_40_70_86_60</t>
  </si>
  <si>
    <t>Pool structure-supported movable bulkheads</t>
  </si>
  <si>
    <t>PoolStructureSupportedMovableBulkhead</t>
  </si>
  <si>
    <t>45-35-90/310 Movable bulkheads (supported by pool structure);</t>
  </si>
  <si>
    <t>Pr_40_70_86_84</t>
  </si>
  <si>
    <t>Surface agitation equipment</t>
  </si>
  <si>
    <t>SurfaceAgitationEquipment</t>
  </si>
  <si>
    <t>45-35-90/450 Surface agitation equipment;</t>
  </si>
  <si>
    <t>Pr_40_70_86_94</t>
  </si>
  <si>
    <t>Water polo ball release devices</t>
  </si>
  <si>
    <t>WaterPoloBallReleaseDevice</t>
  </si>
  <si>
    <t>45-35-90/460 Water polo ball release device;</t>
  </si>
  <si>
    <t>Pr_40_70_86_98</t>
  </si>
  <si>
    <t>Wave machine equipment</t>
  </si>
  <si>
    <t>WaveMachineEquipment</t>
  </si>
  <si>
    <t>Pr_40_70_96</t>
  </si>
  <si>
    <t>Water control equipment</t>
  </si>
  <si>
    <t>WaterControlEquipment</t>
  </si>
  <si>
    <t>Pr_40_70_96_30</t>
  </si>
  <si>
    <t>Flow control device chambers</t>
  </si>
  <si>
    <t>FlowControlDeviceChamber</t>
  </si>
  <si>
    <t>Pr_40_70_96_31</t>
  </si>
  <si>
    <t>Flow control devices</t>
  </si>
  <si>
    <t>FlowControlDevice</t>
  </si>
  <si>
    <t>Pr_40_70_99</t>
  </si>
  <si>
    <t>Weighing equipment</t>
  </si>
  <si>
    <t>WeighingEquipment</t>
  </si>
  <si>
    <t>Pr_40_70_99_22</t>
  </si>
  <si>
    <t>Digital scales</t>
  </si>
  <si>
    <t>DigitalScale</t>
  </si>
  <si>
    <t>Pr_40_70_99_42</t>
  </si>
  <si>
    <t>Industrial scales</t>
  </si>
  <si>
    <t>IndustrialScale</t>
  </si>
  <si>
    <t>Pr_40_70_99_45</t>
  </si>
  <si>
    <t>Kitchen scales</t>
  </si>
  <si>
    <t>KitchenScale</t>
  </si>
  <si>
    <t>Pr_40_70_99_62</t>
  </si>
  <si>
    <t>Personnel weighing scales</t>
  </si>
  <si>
    <t>PersonnelWeighingScale</t>
  </si>
  <si>
    <t>Pr_45</t>
  </si>
  <si>
    <t>Flora and fauna products</t>
  </si>
  <si>
    <t>Pr_45_28</t>
  </si>
  <si>
    <t>Fauna products</t>
  </si>
  <si>
    <t>Fauna</t>
  </si>
  <si>
    <t>Pr_45_28_05</t>
  </si>
  <si>
    <t>Animal pass products</t>
  </si>
  <si>
    <t>AnimalPass</t>
  </si>
  <si>
    <t>Pr_45_28_05_04</t>
  </si>
  <si>
    <t>Amphibian ramps</t>
  </si>
  <si>
    <t>AmphibianRamp</t>
  </si>
  <si>
    <t>Pr_45_28_05_70</t>
  </si>
  <si>
    <t>Resting posts</t>
  </si>
  <si>
    <t>RestingPost</t>
  </si>
  <si>
    <t>Pr_45_28_05_80</t>
  </si>
  <si>
    <t>Small animal concrete tunnel sections</t>
  </si>
  <si>
    <t>SmallAnimalConcreteTunnelSection</t>
  </si>
  <si>
    <t>Pr_45_28_30</t>
  </si>
  <si>
    <t>Fish, eel and lamprey pass products</t>
  </si>
  <si>
    <t>Pr_45_28_30_10</t>
  </si>
  <si>
    <t>Bristle boards and mats</t>
  </si>
  <si>
    <t>BristleBoardMat</t>
  </si>
  <si>
    <t>Pr_45_28_30_27</t>
  </si>
  <si>
    <t>Eel tiles</t>
  </si>
  <si>
    <t>EelTile</t>
  </si>
  <si>
    <t>45-40-30/310 Eel and elver passes;</t>
  </si>
  <si>
    <t>3-</t>
  </si>
  <si>
    <t>Fish pass deflectors</t>
  </si>
  <si>
    <t>FishPassDeflector</t>
  </si>
  <si>
    <t>Pr_45_28_30_30</t>
  </si>
  <si>
    <t>Fish refuge meshes</t>
  </si>
  <si>
    <t>FishRefugeMesh</t>
  </si>
  <si>
    <t>Pr_45_28_30_42</t>
  </si>
  <si>
    <t>Lamprey plates</t>
  </si>
  <si>
    <t>LampreyPlate</t>
  </si>
  <si>
    <t>Pr_45_28_30_44</t>
  </si>
  <si>
    <t>Lamprey tiles</t>
  </si>
  <si>
    <t>LampreyTile</t>
  </si>
  <si>
    <t>Pr_45_28_30_46</t>
  </si>
  <si>
    <t>Larinier tiles</t>
  </si>
  <si>
    <t>LarinierTile</t>
  </si>
  <si>
    <t>45-40-30/320 Larinier fish pass;</t>
  </si>
  <si>
    <t>Pr_45_28_30_58</t>
  </si>
  <si>
    <t>Pass baffles</t>
  </si>
  <si>
    <t>PassBaffle</t>
  </si>
  <si>
    <t>Pr_45_28_30_60</t>
  </si>
  <si>
    <t>Pass channels</t>
  </si>
  <si>
    <t>PassChannel</t>
  </si>
  <si>
    <t>Pr_45_28_30_65</t>
  </si>
  <si>
    <t>Pet flaps</t>
  </si>
  <si>
    <t>PetFlap</t>
  </si>
  <si>
    <t>Pr_45_28_30_78</t>
  </si>
  <si>
    <t>Siphon fish passes</t>
  </si>
  <si>
    <t>SiphonFishPass</t>
  </si>
  <si>
    <t>45-40-30/330 Siphon fish pass;</t>
  </si>
  <si>
    <t>Pr_45_28_65</t>
  </si>
  <si>
    <t>Piscine deterrent products</t>
  </si>
  <si>
    <t>PiscineDeterrent</t>
  </si>
  <si>
    <t>Pr_45_28_65_30</t>
  </si>
  <si>
    <t>Fish and eel mesh screens</t>
  </si>
  <si>
    <t>FishEelMeshScreen</t>
  </si>
  <si>
    <t>Pr_45_30</t>
  </si>
  <si>
    <t>Flora products</t>
  </si>
  <si>
    <t>Flora</t>
  </si>
  <si>
    <t>Pr_45_30_04</t>
  </si>
  <si>
    <t>Artificial plants</t>
  </si>
  <si>
    <t>ArtificialPlant</t>
  </si>
  <si>
    <t>Pr_45_30_04_02</t>
  </si>
  <si>
    <t>Artificial grass</t>
  </si>
  <si>
    <t>ArtificialGrass</t>
  </si>
  <si>
    <t>Pr_45_30_04_03</t>
  </si>
  <si>
    <t>Artificial low growing trees</t>
  </si>
  <si>
    <t>ArtificialLowGrowingTree</t>
  </si>
  <si>
    <t>45-35-05/320 Artificial low 'growing' plants;</t>
  </si>
  <si>
    <t>Pr_45_30_04_04</t>
  </si>
  <si>
    <t>Artificial topiary and pleaching</t>
  </si>
  <si>
    <t>ArtificialTopiaryPleaching</t>
  </si>
  <si>
    <t>45-35-05/330 Artificial topiary and pleaching;</t>
  </si>
  <si>
    <t>Pr_45_30_04_05</t>
  </si>
  <si>
    <t>Artificial trees</t>
  </si>
  <si>
    <t>ArtificialTree</t>
  </si>
  <si>
    <t>45-35-05/325 Artificial trees;</t>
  </si>
  <si>
    <t>Pr_45_30_04_64</t>
  </si>
  <si>
    <t>Polyester silk plants</t>
  </si>
  <si>
    <t>PolyesterSilkPlant</t>
  </si>
  <si>
    <t>Pr_45_30_04_66</t>
  </si>
  <si>
    <t>Preserved plants</t>
  </si>
  <si>
    <t>PreservedPlant</t>
  </si>
  <si>
    <t>Pr_45_30_10</t>
  </si>
  <si>
    <t xml:space="preserve">Bulbs, corms, tubers and dormant roots </t>
  </si>
  <si>
    <t>BulbCormTuberDormantRoot</t>
  </si>
  <si>
    <t>Pr_45_30_10_04</t>
  </si>
  <si>
    <t>Annual tubers</t>
  </si>
  <si>
    <t>AnnualTuber</t>
  </si>
  <si>
    <t>Pr_45_30_10_10</t>
  </si>
  <si>
    <t>Bulbs</t>
  </si>
  <si>
    <t>Bulb</t>
  </si>
  <si>
    <t>45-40-10/311 Bulbs, corms and tubers;</t>
  </si>
  <si>
    <t>Pr_45_30_10_15</t>
  </si>
  <si>
    <t>Corms</t>
  </si>
  <si>
    <t>Corm</t>
  </si>
  <si>
    <t>Pr_45_30_10_62</t>
  </si>
  <si>
    <t>Perennial roots</t>
  </si>
  <si>
    <t>PerennialRoot</t>
  </si>
  <si>
    <t>Pr_45_30_10_63</t>
  </si>
  <si>
    <t>Perennial tubers</t>
  </si>
  <si>
    <t>PerennialTuber</t>
  </si>
  <si>
    <t>Pr_45_30_36</t>
  </si>
  <si>
    <t xml:space="preserve">Herbaceous and aquatic plants </t>
  </si>
  <si>
    <t>HerbaceouAquaticPlant</t>
  </si>
  <si>
    <t>Pr_45_30_36_02</t>
  </si>
  <si>
    <t>Annual plugs</t>
  </si>
  <si>
    <t>AnnualPlug</t>
  </si>
  <si>
    <t>45-40-35/331 Annuals supplied as plugs;</t>
  </si>
  <si>
    <t>Pr_45_30_36_03</t>
  </si>
  <si>
    <t>Aquatic plant bare roots and clumps</t>
  </si>
  <si>
    <t>AquaticPlantBareRootClump</t>
  </si>
  <si>
    <t>45-40-35/321 Aquatic plants supplied as bare root or clumps;</t>
  </si>
  <si>
    <t>Pr_45_30_36_04</t>
  </si>
  <si>
    <t>Aquatic plant bunches</t>
  </si>
  <si>
    <t>AquaticPlantBunch</t>
  </si>
  <si>
    <t>45-40-35/323 Aquatic plants supplied in bunches;</t>
  </si>
  <si>
    <t>Pr_45_30_36_05</t>
  </si>
  <si>
    <t>Aquatic plant pots and baskets</t>
  </si>
  <si>
    <t>AquaticPlantPotBasket</t>
  </si>
  <si>
    <t>45-40-35/325 Aquatic plants supplied in pots or baskets;</t>
  </si>
  <si>
    <t>Pr_45_30_36_06</t>
  </si>
  <si>
    <t>Aquatic plant plugs</t>
  </si>
  <si>
    <t>AquaticPlantPlug</t>
  </si>
  <si>
    <t>45-40-35/327 Aquatic plants supplied as plugs;</t>
  </si>
  <si>
    <t>Pr_45_30_36_11</t>
  </si>
  <si>
    <t>Cell-grown annuals</t>
  </si>
  <si>
    <t>CellGrownAnnual</t>
  </si>
  <si>
    <t>Pr_45_30_36_13</t>
  </si>
  <si>
    <t>Cell-grown perennials</t>
  </si>
  <si>
    <t>CellGrownPerennial</t>
  </si>
  <si>
    <t>Pr_45_30_36_14</t>
  </si>
  <si>
    <t>Container-grown aquatic plants</t>
  </si>
  <si>
    <t>ContainerGrownAquaticPlant</t>
  </si>
  <si>
    <t>Pr_45_30_36_15</t>
  </si>
  <si>
    <t>Container-grown annuals</t>
  </si>
  <si>
    <t>ContainerGrownAnnual</t>
  </si>
  <si>
    <t>45-40-35/333 Container grown annuals;</t>
  </si>
  <si>
    <t>Pr_45_30_36_16</t>
  </si>
  <si>
    <t>Container-grown perennials</t>
  </si>
  <si>
    <t>ContainerGrownPerennial</t>
  </si>
  <si>
    <t>45-40-35/311 Container grown perennials;</t>
  </si>
  <si>
    <t>Pr_45_30_36_64</t>
  </si>
  <si>
    <t>Perennial clumps</t>
  </si>
  <si>
    <t>PerennialClump</t>
  </si>
  <si>
    <t>45-40-35/315 Perennials supplied in clumps;</t>
  </si>
  <si>
    <t>Pr_45_30_36_65</t>
  </si>
  <si>
    <t>Perennial plugs</t>
  </si>
  <si>
    <t>PerennialPlug</t>
  </si>
  <si>
    <t>45-40-35/313 Perennials supplied as plugs;</t>
  </si>
  <si>
    <t>Pr_45_30_76</t>
  </si>
  <si>
    <t>Seeds</t>
  </si>
  <si>
    <t>Seed</t>
  </si>
  <si>
    <t>Pr_45_30_76_29</t>
  </si>
  <si>
    <t>Flower seeds</t>
  </si>
  <si>
    <t>FlowerSeed</t>
  </si>
  <si>
    <t>Pr_45_30_76_32</t>
  </si>
  <si>
    <t>Fruit seeds</t>
  </si>
  <si>
    <t>FruitSeed</t>
  </si>
  <si>
    <t>Pr_45_30_76_34</t>
  </si>
  <si>
    <t>Grass seeds</t>
  </si>
  <si>
    <t>GrassSeed</t>
  </si>
  <si>
    <t>45-40-75/301 Grass seed mix;</t>
  </si>
  <si>
    <t>Pr_45_30_76_39</t>
  </si>
  <si>
    <t>Hydroseeding mixes</t>
  </si>
  <si>
    <t>HydroseedingMix</t>
  </si>
  <si>
    <t>Pr_45_30_76_48</t>
  </si>
  <si>
    <t>Locally collected seeds</t>
  </si>
  <si>
    <t>LocallyCollectedSeed</t>
  </si>
  <si>
    <t>45-40-75/309 Locally collected seed;</t>
  </si>
  <si>
    <t>Pr_45_30_76_77</t>
  </si>
  <si>
    <t>Site-grown temporary crop seeds</t>
  </si>
  <si>
    <t>SiteGrownTemporaryCropSeed</t>
  </si>
  <si>
    <t>45-40-75/307 Seeds for temporary crops grown on site;</t>
  </si>
  <si>
    <t>Pr_45_30_76_90</t>
  </si>
  <si>
    <t>Tree and shrub seeds</t>
  </si>
  <si>
    <t>TreeShrubSeed</t>
  </si>
  <si>
    <t>45-40-75/305 Tree and shrub seed mix;</t>
  </si>
  <si>
    <t>Pr_45_30_76_94</t>
  </si>
  <si>
    <t>Vegetable seeds</t>
  </si>
  <si>
    <t>VegetableSeed</t>
  </si>
  <si>
    <t>Pr_45_30_76_97</t>
  </si>
  <si>
    <t>Wildflower seeds</t>
  </si>
  <si>
    <t>WildflowerSeed</t>
  </si>
  <si>
    <t>45-40-75/303 Wildflower seed mix;</t>
  </si>
  <si>
    <t>Pr_45_30_80</t>
  </si>
  <si>
    <t>Shrubs and woody climbers</t>
  </si>
  <si>
    <t>ShrubWoodyClimber</t>
  </si>
  <si>
    <t>Pr_45_30_80_04</t>
  </si>
  <si>
    <t>Bare-root climbers</t>
  </si>
  <si>
    <t>BareRootClimber</t>
  </si>
  <si>
    <t>45-40-90/410 Bare root climbers;</t>
  </si>
  <si>
    <t>Pr_45_30_80_06</t>
  </si>
  <si>
    <t>Bare-root cutting-raised roses</t>
  </si>
  <si>
    <t>BareRootCuttingRaisedRose</t>
  </si>
  <si>
    <t>45-40-90/365 Bare root cutting raised roses;</t>
  </si>
  <si>
    <t>Pr_45_30_80_08</t>
  </si>
  <si>
    <t>Bare-root shrubs</t>
  </si>
  <si>
    <t>BareRootShrub</t>
  </si>
  <si>
    <t>45-40-90/370 Bare root shrubs;</t>
  </si>
  <si>
    <t>Pr_45_30_80_10</t>
  </si>
  <si>
    <t>Bare-root budded roses</t>
  </si>
  <si>
    <t>BareRootBuddedRose</t>
  </si>
  <si>
    <t>45-40-90/360 Bare-root budded roses;</t>
  </si>
  <si>
    <t>Pr_45_30_80_11</t>
  </si>
  <si>
    <t>Cell-grown climbers</t>
  </si>
  <si>
    <t>CellGrownClimber</t>
  </si>
  <si>
    <t>Pr_45_30_80_12</t>
  </si>
  <si>
    <t>Cell-grown shrubs</t>
  </si>
  <si>
    <t>CellGrownShrub</t>
  </si>
  <si>
    <t>45-40-90/375 Cell grown shrubs;</t>
  </si>
  <si>
    <t>Pr_45_30_80_14</t>
  </si>
  <si>
    <t>Container-grown bamboos</t>
  </si>
  <si>
    <t>ContainerGrownBamboo</t>
  </si>
  <si>
    <t>45-40-90/390 Container grown bamboos;</t>
  </si>
  <si>
    <t>Pr_45_30_80_15</t>
  </si>
  <si>
    <t>Container-grown budded roses</t>
  </si>
  <si>
    <t>ContainerGrownBuddedRose</t>
  </si>
  <si>
    <t>45-40-90/380 Container grown budded roses;</t>
  </si>
  <si>
    <t>Pr_45_30_80_16</t>
  </si>
  <si>
    <t>Container-grown climbers</t>
  </si>
  <si>
    <t>ContainerGrownClimber</t>
  </si>
  <si>
    <t>45-40-90/415 Container grown climbers;</t>
  </si>
  <si>
    <t>Pr_45_30_80_18</t>
  </si>
  <si>
    <t>Container-grown cutting-raised roses</t>
  </si>
  <si>
    <t>ContainerGrownCuttingRaisedRose</t>
  </si>
  <si>
    <t>45-40-90/385 Container grown cutting raised roses;</t>
  </si>
  <si>
    <t>Pr_45_30_80_20</t>
  </si>
  <si>
    <t>Container-grown shrubs</t>
  </si>
  <si>
    <t>ContainerGrownShrub</t>
  </si>
  <si>
    <t>45-40-90/395 Container grown shrubs;</t>
  </si>
  <si>
    <t>Pr_45_30_80_71</t>
  </si>
  <si>
    <t>Root-balled bamboos</t>
  </si>
  <si>
    <t>RootBalledBamboo</t>
  </si>
  <si>
    <t>45-40-90/400 Rootballed bamboos;</t>
  </si>
  <si>
    <t>Pr_45_30_80_73</t>
  </si>
  <si>
    <t>Root-balled shrubs</t>
  </si>
  <si>
    <t>RootBalledShrub</t>
  </si>
  <si>
    <t>45-40-90/405 Rootballed shrubs;</t>
  </si>
  <si>
    <t>Pr_45_30_90</t>
  </si>
  <si>
    <t>Trees</t>
  </si>
  <si>
    <t>Tree</t>
  </si>
  <si>
    <t>Pr_45_30_90_05</t>
  </si>
  <si>
    <t>Bare-root conifers</t>
  </si>
  <si>
    <t>BareRootConifer</t>
  </si>
  <si>
    <t>45-40-90/310 Bare root conifers;</t>
  </si>
  <si>
    <t>Pr_45_30_90_07</t>
  </si>
  <si>
    <t>Bare-root fruit trees</t>
  </si>
  <si>
    <t>BareRootFruitTree</t>
  </si>
  <si>
    <t>45-40-90/315 Bare root fruit trees;</t>
  </si>
  <si>
    <t>Pr_45_30_90_09</t>
  </si>
  <si>
    <t>Bare-root trees</t>
  </si>
  <si>
    <t>BareRootTree</t>
  </si>
  <si>
    <t>45-40-90/320 Bare root trees;</t>
  </si>
  <si>
    <t>Pr_45_30_90_11</t>
  </si>
  <si>
    <t>Cell-grown conifers</t>
  </si>
  <si>
    <t>CellGrownConifer</t>
  </si>
  <si>
    <t>45-40-90/325 Cell grown conifers;</t>
  </si>
  <si>
    <t>Pr_45_30_90_13</t>
  </si>
  <si>
    <t>Cell-grown trees</t>
  </si>
  <si>
    <t>CellGrownTree</t>
  </si>
  <si>
    <t>45-40-90/330 Cell grown trees;</t>
  </si>
  <si>
    <t>Pr_45_30_90_17</t>
  </si>
  <si>
    <t>Container-grown conifers</t>
  </si>
  <si>
    <t>ContainerGrownConifer</t>
  </si>
  <si>
    <t>45-40-90/335 Container grown conifers;</t>
  </si>
  <si>
    <t>Pr_45_30_90_19</t>
  </si>
  <si>
    <t>Container-grown fruit trees</t>
  </si>
  <si>
    <t>ContainerGrownFruitTree</t>
  </si>
  <si>
    <t>45-40-90/340 Container grown fruit trees;</t>
  </si>
  <si>
    <t>Pr_45_30_90_21</t>
  </si>
  <si>
    <t>Container-grown trees</t>
  </si>
  <si>
    <t>ContainerGrownTree</t>
  </si>
  <si>
    <t>45-40-90/345 Container grown trees;</t>
  </si>
  <si>
    <t>Pr_45_30_90_72</t>
  </si>
  <si>
    <t>Root-balled conifers</t>
  </si>
  <si>
    <t>RootBalledConifer</t>
  </si>
  <si>
    <t>45-40-90/350 Rootballed conifers;</t>
  </si>
  <si>
    <t>Pr_45_30_90_74</t>
  </si>
  <si>
    <t>Root-balled trees</t>
  </si>
  <si>
    <t>RootBalledTree</t>
  </si>
  <si>
    <t>45-40-90/355 Rootballed trees;</t>
  </si>
  <si>
    <t>Pr_45_31</t>
  </si>
  <si>
    <t>Formless flora and fauna products</t>
  </si>
  <si>
    <t>FormlessFloraFauna</t>
  </si>
  <si>
    <t>Pr_45_31_03</t>
  </si>
  <si>
    <t>Animal biocides</t>
  </si>
  <si>
    <t>AnimalBiocide</t>
  </si>
  <si>
    <t>Pr_45_31_03_08</t>
  </si>
  <si>
    <t>Biological controls</t>
  </si>
  <si>
    <t>BiologicalControl</t>
  </si>
  <si>
    <t>45-40-05/337 Biological controls;</t>
  </si>
  <si>
    <t>Pr_45_31_03_42</t>
  </si>
  <si>
    <t>Insecticides</t>
  </si>
  <si>
    <t>Insecticide</t>
  </si>
  <si>
    <t>45-40-05/331 Insecticides;</t>
  </si>
  <si>
    <t>Pr_45_31_03_64</t>
  </si>
  <si>
    <t>Poisons</t>
  </si>
  <si>
    <t>Poison</t>
  </si>
  <si>
    <t>Pr_45_31_03_72</t>
  </si>
  <si>
    <t>Rodenticides</t>
  </si>
  <si>
    <t>Rodenticide</t>
  </si>
  <si>
    <t>45-40-05/333 Poisons for rodents;</t>
  </si>
  <si>
    <t>Pr_45_31_03_88</t>
  </si>
  <si>
    <t>Termite-resistant granules</t>
  </si>
  <si>
    <t>TermiteResistantGranule</t>
  </si>
  <si>
    <t>Pr_45_31_03_90</t>
  </si>
  <si>
    <t>Termiticides</t>
  </si>
  <si>
    <t>Termiticide</t>
  </si>
  <si>
    <t>Pr_45_31_03_96</t>
  </si>
  <si>
    <t>Worm controls</t>
  </si>
  <si>
    <t>WormControl</t>
  </si>
  <si>
    <t>45-40-05/335 Worm control;</t>
  </si>
  <si>
    <t>Pr_45_31_37</t>
  </si>
  <si>
    <t>Herbicides</t>
  </si>
  <si>
    <t>Herbicide</t>
  </si>
  <si>
    <t>Pr_45_31_37_15</t>
  </si>
  <si>
    <t>Combined selective lawn herbicide and feed mixes</t>
  </si>
  <si>
    <t>CombinedSelectiveLawnHerbicideFeedMix</t>
  </si>
  <si>
    <t>45-40-05/341 Combined selective herbicide and feed mix for lawns;</t>
  </si>
  <si>
    <t>Pr_45_31_37_56</t>
  </si>
  <si>
    <t>Non-selective contact herbicides</t>
  </si>
  <si>
    <t>NonSelectiveContactHerbicide</t>
  </si>
  <si>
    <t>45-40-05/351 Non-selective contact herbicides;</t>
  </si>
  <si>
    <t>Pr_45_31_37_57</t>
  </si>
  <si>
    <t>Non-selective residual herbicides</t>
  </si>
  <si>
    <t>NonSelectiveResidualHerbicide</t>
  </si>
  <si>
    <t>45-40-05/361 Non-selective residual herbicides;</t>
  </si>
  <si>
    <t>Pr_45_31_37_58</t>
  </si>
  <si>
    <t>Non-selective systemic herbicides</t>
  </si>
  <si>
    <t>NonSelectiveSystemicHerbicide</t>
  </si>
  <si>
    <t>45-40-05/371 Non-selective systemic herbicides;</t>
  </si>
  <si>
    <t>Pr_45_31_37_76</t>
  </si>
  <si>
    <t>Selective herbicides</t>
  </si>
  <si>
    <t>SelectiveHerbicide</t>
  </si>
  <si>
    <t>45-40-05/343 Selective herbicides;</t>
  </si>
  <si>
    <t>Pr_45_31_52</t>
  </si>
  <si>
    <t>Microbial biocides</t>
  </si>
  <si>
    <t>MicrobialBiocide</t>
  </si>
  <si>
    <t>Pr_45_31_52_03</t>
  </si>
  <si>
    <t>Algaecides</t>
  </si>
  <si>
    <t>Algaecide</t>
  </si>
  <si>
    <t>45-40-05/301 Algaecides;</t>
  </si>
  <si>
    <t>Pr_45_31_52_07</t>
  </si>
  <si>
    <t>Biocides</t>
  </si>
  <si>
    <t>Biocide</t>
  </si>
  <si>
    <t>45-40-05/313 Biocides;</t>
  </si>
  <si>
    <t>Pr_45_31_52_31</t>
  </si>
  <si>
    <t>Fungicidal solutions</t>
  </si>
  <si>
    <t>FungicidalSolution</t>
  </si>
  <si>
    <t>45-40-05/319 Fungicidal solutions;</t>
  </si>
  <si>
    <t>Pr_45_31_52_32</t>
  </si>
  <si>
    <t>Fungicides</t>
  </si>
  <si>
    <t>Fungicide</t>
  </si>
  <si>
    <t>Pr_45_31_52_55</t>
  </si>
  <si>
    <t>Non-oxidizing water treatment biocides</t>
  </si>
  <si>
    <t>NonOxidizingWaterTreatmentBiocide</t>
  </si>
  <si>
    <t>90-15-95/325 Non-oxidizing biocides;</t>
  </si>
  <si>
    <t>Pr_45_31_52_59</t>
  </si>
  <si>
    <t>Oxidizing water treatment biocides</t>
  </si>
  <si>
    <t>OxidizingWaterTreatmentBiocide</t>
  </si>
  <si>
    <t>90-15-95/330 Oxidizing biocides;</t>
  </si>
  <si>
    <t>Pr_45_31_52_62</t>
  </si>
  <si>
    <t>Plant fungicides</t>
  </si>
  <si>
    <t>PlantFungicide</t>
  </si>
  <si>
    <t>45-40-05/321 Fungicides for plants;</t>
  </si>
  <si>
    <t>Pr_45_31_52_73</t>
  </si>
  <si>
    <t>Root sealers</t>
  </si>
  <si>
    <t>RootSealer</t>
  </si>
  <si>
    <t>45-40-65/380 Sealer for cuts to tree roots;</t>
  </si>
  <si>
    <t>Pr_45_31_52_86</t>
  </si>
  <si>
    <t>Surface biocides</t>
  </si>
  <si>
    <t>SurfaceBiocide</t>
  </si>
  <si>
    <t>45-40-05/315 Surface biocides;</t>
  </si>
  <si>
    <t>Pr_45_31_52_97</t>
  </si>
  <si>
    <t>Vermicides</t>
  </si>
  <si>
    <t>Vermicide</t>
  </si>
  <si>
    <t>Pr_45_31_63</t>
  </si>
  <si>
    <t>Plant-based fibres</t>
  </si>
  <si>
    <t>PlantBasedFibre</t>
  </si>
  <si>
    <t>Pr_45_31_63_14</t>
  </si>
  <si>
    <t>Coir fibres</t>
  </si>
  <si>
    <t>CoirFibre</t>
  </si>
  <si>
    <t>45-55-55/339 Coir fibres;</t>
  </si>
  <si>
    <t>Pr_45_31_63_15</t>
  </si>
  <si>
    <t>Combed wheat reed</t>
  </si>
  <si>
    <t>CombedWheatReed</t>
  </si>
  <si>
    <t>45-55-55/311 Combed wheat reed;</t>
  </si>
  <si>
    <t>Pr_45_31_63_16</t>
  </si>
  <si>
    <t>Compostable plant material</t>
  </si>
  <si>
    <t>CompostablePlantMaterial</t>
  </si>
  <si>
    <t>45-55-55/343 Compostable plant material;</t>
  </si>
  <si>
    <t>Pr_45_31_63_30</t>
  </si>
  <si>
    <t>Flax fibres</t>
  </si>
  <si>
    <t>FlaxFibre</t>
  </si>
  <si>
    <t>45-55-55/331 Flax fibres;</t>
  </si>
  <si>
    <t>Pr_45_31_63_37</t>
  </si>
  <si>
    <t>Hemp fibres</t>
  </si>
  <si>
    <t>HempFibre</t>
  </si>
  <si>
    <t>45-55-55/333 Hemp fibres;</t>
  </si>
  <si>
    <t>Pr_45_31_63_44</t>
  </si>
  <si>
    <t>Jute fibres</t>
  </si>
  <si>
    <t>JuteFibre</t>
  </si>
  <si>
    <t>45-55-55/337 Jute fibres;</t>
  </si>
  <si>
    <t>Pr_45_31_63_47</t>
  </si>
  <si>
    <t>Long straw</t>
  </si>
  <si>
    <t>LongStraw</t>
  </si>
  <si>
    <t>45-55-55/313 Long straw;</t>
  </si>
  <si>
    <t>Pr_45_31_63_48</t>
  </si>
  <si>
    <t>Loose straw</t>
  </si>
  <si>
    <t>LooseStraw</t>
  </si>
  <si>
    <t>45-55-55/325 Loose straw;</t>
  </si>
  <si>
    <t>Pr_45_31_63_56</t>
  </si>
  <si>
    <t>Natural bark</t>
  </si>
  <si>
    <t>NaturalBark</t>
  </si>
  <si>
    <t>45-55-55/341 Natural bark;</t>
  </si>
  <si>
    <t>Pr_45_31_63_60</t>
  </si>
  <si>
    <t>Paper bales</t>
  </si>
  <si>
    <t>PaperBale</t>
  </si>
  <si>
    <t>Pr_45_31_63_64</t>
  </si>
  <si>
    <t>Playground bark</t>
  </si>
  <si>
    <t>PlaygroundBark</t>
  </si>
  <si>
    <t>45-55-55/351 Playground bark;</t>
  </si>
  <si>
    <t>Pr_45_31_63_76</t>
  </si>
  <si>
    <t>Sedge</t>
  </si>
  <si>
    <t>45-55-55/315 Sedge;</t>
  </si>
  <si>
    <t>Pr_45_31_63_78</t>
  </si>
  <si>
    <t>Sisal fibres</t>
  </si>
  <si>
    <t>SisalFibre</t>
  </si>
  <si>
    <t>45-55-55/335 Sisal fibres;</t>
  </si>
  <si>
    <t>Pr_45_31_63_80</t>
  </si>
  <si>
    <t>Sphagnum moss</t>
  </si>
  <si>
    <t>SphagnumMoss</t>
  </si>
  <si>
    <t>45-55-55/305 Sphagnum moss;</t>
  </si>
  <si>
    <t>Pr_45_31_63_84</t>
  </si>
  <si>
    <t>Straw bales</t>
  </si>
  <si>
    <t>StrawBale</t>
  </si>
  <si>
    <t>45-55-55/321 Straw bales;</t>
  </si>
  <si>
    <t>Pr_45_31_63_96</t>
  </si>
  <si>
    <t>Water reed</t>
  </si>
  <si>
    <t>WaterReed</t>
  </si>
  <si>
    <t>45-55-55/317 Water reed;</t>
  </si>
  <si>
    <t>Pr_45_31_63_97</t>
  </si>
  <si>
    <t>Wood chips</t>
  </si>
  <si>
    <t>WoodChip</t>
  </si>
  <si>
    <t>45-55-55/353 Wood chips;</t>
  </si>
  <si>
    <t>Pr_45_31_63_98</t>
  </si>
  <si>
    <t>Wood fibres</t>
  </si>
  <si>
    <t>WoodFibre</t>
  </si>
  <si>
    <t>45-55-55/355 Wood fibres;</t>
  </si>
  <si>
    <t>Pr_45_31_89</t>
  </si>
  <si>
    <t>Topsoils, feeds and growing media</t>
  </si>
  <si>
    <t>TopsoilFeedGrowingMedia</t>
  </si>
  <si>
    <t>Pr_45_31_89_08</t>
  </si>
  <si>
    <t>Blood and bonemeal</t>
  </si>
  <si>
    <t>BloodBonemeal</t>
  </si>
  <si>
    <t>45-40-85/385 Blood and bonemeal;</t>
  </si>
  <si>
    <t>Pr_45_31_89_15</t>
  </si>
  <si>
    <t>Compost dressings</t>
  </si>
  <si>
    <t>CompostDressing</t>
  </si>
  <si>
    <t>45-40-85/410 Compost dressing;</t>
  </si>
  <si>
    <t>Pr_45_31_89_16</t>
  </si>
  <si>
    <t>Composted materials</t>
  </si>
  <si>
    <t>CompostedMaterial</t>
  </si>
  <si>
    <t>45-40-85/350 Composted materials;</t>
  </si>
  <si>
    <t>Pr_45_31_89_35</t>
  </si>
  <si>
    <t>Green roof substrates</t>
  </si>
  <si>
    <t>GreenRoofSubstrate</t>
  </si>
  <si>
    <t>45-40-85/345 Green roof substrate;</t>
  </si>
  <si>
    <t>Pr_45_31_89_41</t>
  </si>
  <si>
    <t>Imported growing media</t>
  </si>
  <si>
    <t>ImportedGrowingMedia</t>
  </si>
  <si>
    <t>45-40-85/340 Special imported topsoil and growing media;</t>
  </si>
  <si>
    <t>Pr_45_31_89_42</t>
  </si>
  <si>
    <t>Imported topsoils</t>
  </si>
  <si>
    <t>ImportedTopsoil</t>
  </si>
  <si>
    <t>45-40-85/320 Imported topsoil from a specified source;</t>
  </si>
  <si>
    <t>Pr_45_31_89_43</t>
  </si>
  <si>
    <t>Inorganic fertilizers</t>
  </si>
  <si>
    <t>InorganicFertilizer</t>
  </si>
  <si>
    <t>45-40-85/395 Inorganic fertilizer;</t>
  </si>
  <si>
    <t>Pr_45_31_89_50</t>
  </si>
  <si>
    <t>Manufactured growing media</t>
  </si>
  <si>
    <t>ManufacturedGrowingMedia</t>
  </si>
  <si>
    <t>45-40-85/330 Manufactured growing medium;</t>
  </si>
  <si>
    <t>Pr_45_31_89_51</t>
  </si>
  <si>
    <t>Manufactured topsoils</t>
  </si>
  <si>
    <t>ManufacturedTopsoil</t>
  </si>
  <si>
    <t>45-40-85/335 Manufactured topsoil;</t>
  </si>
  <si>
    <t>Pr_45_31_89_52</t>
  </si>
  <si>
    <t>Manures</t>
  </si>
  <si>
    <t>Manure</t>
  </si>
  <si>
    <t>45-40-85/387 Manure;</t>
  </si>
  <si>
    <t>Pr_45_31_89_55</t>
  </si>
  <si>
    <t>Mycorrhizal inoculants</t>
  </si>
  <si>
    <t>MycorrhizalInoculant</t>
  </si>
  <si>
    <t>45-40-85/405 Mycorrhizal inoculants;</t>
  </si>
  <si>
    <t>Pr_45_31_89_57</t>
  </si>
  <si>
    <t>Non-compost turf dressings</t>
  </si>
  <si>
    <t>NonCompostTurfDressing</t>
  </si>
  <si>
    <t>45-40-85/411 Non-compost dressing for turf;</t>
  </si>
  <si>
    <t>Pr_45_31_89_58</t>
  </si>
  <si>
    <t>Organic fertilizers</t>
  </si>
  <si>
    <t>OrganicFertilizer</t>
  </si>
  <si>
    <t>45-40-85/400 Organic fertilizer;</t>
  </si>
  <si>
    <t>Pr_45_31_89_75</t>
  </si>
  <si>
    <t>Sanitized and stabilized composts</t>
  </si>
  <si>
    <t>SanitizedStabilizedCompost</t>
  </si>
  <si>
    <t>45-40-85/355 Sanitized and stabilized compost;</t>
  </si>
  <si>
    <t>Pr_45_31_89_80</t>
  </si>
  <si>
    <t>Soil amelioration aggregates</t>
  </si>
  <si>
    <t>SoilAmeliorationAggregate</t>
  </si>
  <si>
    <t>45-40-85/365 Aggregates for soil amelioration;</t>
  </si>
  <si>
    <t>Pr_45_31_89_81</t>
  </si>
  <si>
    <t>Soil amelioration industrial by-products</t>
  </si>
  <si>
    <t>SoilAmeliorationIndustrialByProduct</t>
  </si>
  <si>
    <t>45-40-85/370 Industrial by-products for soil ameliorants;</t>
  </si>
  <si>
    <t>Pr_45_31_89_82</t>
  </si>
  <si>
    <t>Soil amelioration minerals</t>
  </si>
  <si>
    <t>SoilAmeliorationMineral</t>
  </si>
  <si>
    <t>45-40-85/375 Minerals for soil amelioration;</t>
  </si>
  <si>
    <t>Pr_45_31_89_83</t>
  </si>
  <si>
    <t>Soil conditioning agents</t>
  </si>
  <si>
    <t>SoilConditioningAgent</t>
  </si>
  <si>
    <t>Pr_45_31_89_84</t>
  </si>
  <si>
    <t>Soil moisture retention additives</t>
  </si>
  <si>
    <t>SoilMoistureRetentionAdditive</t>
  </si>
  <si>
    <t>45-40-85/380 Soil moisture retention additives;</t>
  </si>
  <si>
    <t>Pr_45_57</t>
  </si>
  <si>
    <t>Non-rigid sheet, mat and strip flora and fauna products</t>
  </si>
  <si>
    <t>NonRigidSheetMatStripFloraFauna</t>
  </si>
  <si>
    <t>Pr_45_57_91</t>
  </si>
  <si>
    <t>Turf and pre-planted substrates</t>
  </si>
  <si>
    <t>TurfPrePlantedSubstrate</t>
  </si>
  <si>
    <t>Pr_45_57_91_20</t>
  </si>
  <si>
    <t>Cultivated turf</t>
  </si>
  <si>
    <t>CultivatedTurf</t>
  </si>
  <si>
    <t>45-40-95/331 Cultivated turf;</t>
  </si>
  <si>
    <t>Pr_45_57_91_56</t>
  </si>
  <si>
    <t>Natural turf</t>
  </si>
  <si>
    <t>NaturalTurf</t>
  </si>
  <si>
    <t>45-40-95/333 Natural turf;</t>
  </si>
  <si>
    <t>Pr_45_57_91_63</t>
  </si>
  <si>
    <t>Pre-planted coir rolls</t>
  </si>
  <si>
    <t>PrePlantedCoirRoll</t>
  </si>
  <si>
    <t>45-40-95/303 Pre-planted coir rolls;</t>
  </si>
  <si>
    <t>Pr_45_57_91_64</t>
  </si>
  <si>
    <t>Pre-planted pallets</t>
  </si>
  <si>
    <t>PrePlantedPallet</t>
  </si>
  <si>
    <t>45-40-95/313 Pre-planted pallets;</t>
  </si>
  <si>
    <t>Pr_45_57_91_65</t>
  </si>
  <si>
    <t>Pre-planted vegetation mats</t>
  </si>
  <si>
    <t>PrePlantedVegetationMat</t>
  </si>
  <si>
    <t>45-40-95/301 Pre-planted vegetation blankets;</t>
  </si>
  <si>
    <t>Pr_45_57_91_67</t>
  </si>
  <si>
    <t>Pre-seeded mats</t>
  </si>
  <si>
    <t>PreSeededMat</t>
  </si>
  <si>
    <t>45-40-95/311 Pre-seeded mats;</t>
  </si>
  <si>
    <t>Pr_45_57_91_76</t>
  </si>
  <si>
    <t>Seeded area turf edging</t>
  </si>
  <si>
    <t>SeededAreaTurfEdging</t>
  </si>
  <si>
    <t>Pr_45_63</t>
  </si>
  <si>
    <t>Plant support products</t>
  </si>
  <si>
    <t>PlantSupport</t>
  </si>
  <si>
    <t>Pr_45_63_63</t>
  </si>
  <si>
    <t>Plant containers</t>
  </si>
  <si>
    <t>PlantContainer</t>
  </si>
  <si>
    <t>Pr_45_63_63_02</t>
  </si>
  <si>
    <t>Aluminium divided modular units</t>
  </si>
  <si>
    <t>AluminiumDividedModularUnit</t>
  </si>
  <si>
    <t>45-40-60/320 Aluminium divided modular units;</t>
  </si>
  <si>
    <t>Pr_45_63_63_03</t>
  </si>
  <si>
    <t>Aluminium edge retaining profiles</t>
  </si>
  <si>
    <t>AluminiumEdgeRetainingProfile</t>
  </si>
  <si>
    <t>45-40-60/460 Aluminium edge retaining profiles;</t>
  </si>
  <si>
    <t>Pr_45_63_63_04</t>
  </si>
  <si>
    <t>Aluminium plant containers</t>
  </si>
  <si>
    <t>AluminiumPlantContainer</t>
  </si>
  <si>
    <t>45-40-60/350 Aluminium plant containers;</t>
  </si>
  <si>
    <t>Pr_45_63_63_05</t>
  </si>
  <si>
    <t>Aquatic plant containers</t>
  </si>
  <si>
    <t>AquaticPlantContainer</t>
  </si>
  <si>
    <t>Pr_45_63_63_07</t>
  </si>
  <si>
    <t>Biodegradable plant containers</t>
  </si>
  <si>
    <t>BiodegradablePlantContainer</t>
  </si>
  <si>
    <t>Pr_45_63_63_11</t>
  </si>
  <si>
    <t>Cast and wrought iron plant containers</t>
  </si>
  <si>
    <t>CastWroughtIronPlantContainer</t>
  </si>
  <si>
    <t>Pr_45_63_63_12</t>
  </si>
  <si>
    <t>Cast iron plant containers</t>
  </si>
  <si>
    <t>CastIronPlantContainer</t>
  </si>
  <si>
    <t>45-40-60/365 Cast iron plant containers;</t>
  </si>
  <si>
    <t>Pr_45_63_63_13</t>
  </si>
  <si>
    <t>Ceramic plant containers</t>
  </si>
  <si>
    <t>CeramicPlantContainer</t>
  </si>
  <si>
    <t>45-40-60/420 Ceramic plant containers;</t>
  </si>
  <si>
    <t>Pr_45_63_63_15</t>
  </si>
  <si>
    <t>Concrete and reconstituted aggregate plant containers</t>
  </si>
  <si>
    <t>ConcreteReconstitutedAggregatePlantContainer</t>
  </si>
  <si>
    <t>45-40-60/370 Concrete and reconstituted aggregate plant containers;</t>
  </si>
  <si>
    <t>Pr_45_63_63_17</t>
  </si>
  <si>
    <t>Cropping bags</t>
  </si>
  <si>
    <t>CroppingBag</t>
  </si>
  <si>
    <t>Pr_45_63_63_22</t>
  </si>
  <si>
    <t>Divided modular planting units</t>
  </si>
  <si>
    <t>DividedModularPlantingUnit</t>
  </si>
  <si>
    <t>Pr_45_63_63_29</t>
  </si>
  <si>
    <t>Flower pouches</t>
  </si>
  <si>
    <t>FlowerPouch</t>
  </si>
  <si>
    <t>Pr_45_63_63_34</t>
  </si>
  <si>
    <t>Glass fibre-reinforced plastic (GRP) and advanced composite (AC) plant containers</t>
  </si>
  <si>
    <t>GlassFibreReinforcedPlasticAdvancedCompositePlantContainer</t>
  </si>
  <si>
    <t>45-40-60/380 GRP and AC plant containers;</t>
  </si>
  <si>
    <t>Pr_45_63_63_36</t>
  </si>
  <si>
    <t>Hanging plant containers</t>
  </si>
  <si>
    <t>HangingPlantContainer</t>
  </si>
  <si>
    <t>45-40-60/390 Hanging plant containers;</t>
  </si>
  <si>
    <t>Pr_45_63_63_37</t>
  </si>
  <si>
    <t>Herb planters</t>
  </si>
  <si>
    <t>HerbPlanter</t>
  </si>
  <si>
    <t>Pr_45_63_63_38</t>
  </si>
  <si>
    <t>Herb wheels</t>
  </si>
  <si>
    <t>HerbWheel</t>
  </si>
  <si>
    <t>Pr_45_63_63_56</t>
  </si>
  <si>
    <t>Natural planting cassettes</t>
  </si>
  <si>
    <t>NaturalPlantingCassette</t>
  </si>
  <si>
    <t>45-40-60/310 Natural planting cassettes;</t>
  </si>
  <si>
    <t>Pr_45_63_63_62</t>
  </si>
  <si>
    <t>Plastics divided modular units</t>
  </si>
  <si>
    <t>PlasticDividedModularUnit</t>
  </si>
  <si>
    <t>45-40-60/330 Plastics divided modular units;</t>
  </si>
  <si>
    <t>Pr_45_63_63_63</t>
  </si>
  <si>
    <t>Plastics plant containers</t>
  </si>
  <si>
    <t>PlasticsPlantContainer</t>
  </si>
  <si>
    <t>45-40-60/385 Plastics plant containers;</t>
  </si>
  <si>
    <t>Pr_45_63_63_65</t>
  </si>
  <si>
    <t>Potato planters</t>
  </si>
  <si>
    <t>PotatoPlanter</t>
  </si>
  <si>
    <t>Pr_45_63_63_72</t>
  </si>
  <si>
    <t>Round plant containers</t>
  </si>
  <si>
    <t>RoundPlantContainer</t>
  </si>
  <si>
    <t>Pr_45_63_63_80</t>
  </si>
  <si>
    <t>Square plant containers</t>
  </si>
  <si>
    <t>SquarePlantContainer</t>
  </si>
  <si>
    <t>Pr_45_63_63_81</t>
  </si>
  <si>
    <t>Stainless steel divided modular units</t>
  </si>
  <si>
    <t>StainlessSteelDividedModularUnit</t>
  </si>
  <si>
    <t>45-40-60/340 Stainless steel divided modular units;</t>
  </si>
  <si>
    <t>Pr_45_63_63_82</t>
  </si>
  <si>
    <t>Stainless steel edge retaining profiles</t>
  </si>
  <si>
    <t>StainlessSteelEdgeRetainingProfile</t>
  </si>
  <si>
    <t>45-40-60/470 Stainless steel edge retaining profiles;</t>
  </si>
  <si>
    <t>Pr_45_63_63_83</t>
  </si>
  <si>
    <t>Stainless steel plant containers</t>
  </si>
  <si>
    <t>StainlessSteelPlantContainer</t>
  </si>
  <si>
    <t>45-40-60/400 Stainless steel plant containers;</t>
  </si>
  <si>
    <t>Pr_45_63_63_84</t>
  </si>
  <si>
    <t>Steel plant containers</t>
  </si>
  <si>
    <t>SteelPlantContainer</t>
  </si>
  <si>
    <t>45-40-60/360 Carbon steel plant containers;</t>
  </si>
  <si>
    <t>Pr_45_63_63_85</t>
  </si>
  <si>
    <t>Stone plant containers</t>
  </si>
  <si>
    <t>StonePlantContainer</t>
  </si>
  <si>
    <t>45-40-60/410 Stone plant containers;</t>
  </si>
  <si>
    <t>Pr_45_63_63_86</t>
  </si>
  <si>
    <t>Strawberry planters</t>
  </si>
  <si>
    <t>StrawberryPlanter</t>
  </si>
  <si>
    <t>Pr_45_63_63_87</t>
  </si>
  <si>
    <t>Terracotta plant containers</t>
  </si>
  <si>
    <t>TerracottaPlantContainer</t>
  </si>
  <si>
    <t>Pr_45_63_63_88</t>
  </si>
  <si>
    <t>Terrariums</t>
  </si>
  <si>
    <t>Terrarium</t>
  </si>
  <si>
    <t>Pr_45_63_63_89</t>
  </si>
  <si>
    <t>Treated timber plant containers</t>
  </si>
  <si>
    <t>TreatedTimberPlantContainer</t>
  </si>
  <si>
    <t>45-40-60/430 Timber plant containers – treated;</t>
  </si>
  <si>
    <t>Pr_45_63_63_90</t>
  </si>
  <si>
    <t>Trough plant containers</t>
  </si>
  <si>
    <t>TroughPlantContainer</t>
  </si>
  <si>
    <t>Pr_45_63_63_92</t>
  </si>
  <si>
    <t>Untreated timber plant containers</t>
  </si>
  <si>
    <t>UntreatedTimberPlantContainer</t>
  </si>
  <si>
    <t>45-40-60/440 Timber plant containers – untreated;</t>
  </si>
  <si>
    <t>Pr_45_63_63_94</t>
  </si>
  <si>
    <t>Vases</t>
  </si>
  <si>
    <t>Vase</t>
  </si>
  <si>
    <t>Pr_45_63_63_96</t>
  </si>
  <si>
    <t>Wall planters</t>
  </si>
  <si>
    <t>WallPlanter</t>
  </si>
  <si>
    <t>Pr_45_63_63_97</t>
  </si>
  <si>
    <t>Window boxes</t>
  </si>
  <si>
    <t>WindowBox</t>
  </si>
  <si>
    <t>Pr_45_63_63_98</t>
  </si>
  <si>
    <t>Wood-plastics composite plant containers</t>
  </si>
  <si>
    <t>WoodPlasticsCompositePlantContainer</t>
  </si>
  <si>
    <t>45-40-60/425 Wood-plastics composite plant containers;</t>
  </si>
  <si>
    <t>Pr_45_63_64</t>
  </si>
  <si>
    <t>Plant support and protection</t>
  </si>
  <si>
    <t>PlantSupportProtection</t>
  </si>
  <si>
    <t>Pr_45_63_64_11</t>
  </si>
  <si>
    <t>Canes</t>
  </si>
  <si>
    <t>Cane</t>
  </si>
  <si>
    <t>45-40-65/450 Canes;</t>
  </si>
  <si>
    <t>Pr_45_63_64_14</t>
  </si>
  <si>
    <t>Climbing plant supports</t>
  </si>
  <si>
    <t>ClimbingPlantSupport</t>
  </si>
  <si>
    <t>45-40-65/460 Climbing plant supports;</t>
  </si>
  <si>
    <t>Pr_45_63_64_15</t>
  </si>
  <si>
    <t>Concrete tree surrounds</t>
  </si>
  <si>
    <t>ConcreteTreeSurround</t>
  </si>
  <si>
    <t>45-40-65/375 Precast tree surrounds;</t>
  </si>
  <si>
    <t>Pr_45_63_64_30</t>
  </si>
  <si>
    <t>Floral foam fixing media</t>
  </si>
  <si>
    <t>FloralFoamFixingMedia</t>
  </si>
  <si>
    <t>45-40-65/310 Floral foam fixing medium;</t>
  </si>
  <si>
    <t>Pr_45_63_64_33</t>
  </si>
  <si>
    <t>Geocellular modular plastics structured soil units</t>
  </si>
  <si>
    <t>GeocellularModularPlasticStructuredSoilUnit</t>
  </si>
  <si>
    <t>45-40-65/355 Geocellular modular plastics structural soil units;</t>
  </si>
  <si>
    <t>Pr_45_63_64_35</t>
  </si>
  <si>
    <t>Guy wire kits</t>
  </si>
  <si>
    <t>GuyWireKit</t>
  </si>
  <si>
    <t>45-40-65/385 Above ground guying;</t>
  </si>
  <si>
    <t>Pr_45_63_64_63</t>
  </si>
  <si>
    <t>Plastics mesh reinforcement</t>
  </si>
  <si>
    <t>PlasticMeshReinforcement</t>
  </si>
  <si>
    <t>45-40-65/330 Plastics mesh reinforcement;</t>
  </si>
  <si>
    <t>Pr_45_63_64_66</t>
  </si>
  <si>
    <t>Polystyrene (PS) fixing media</t>
  </si>
  <si>
    <t>PolystyreneFixingMedia</t>
  </si>
  <si>
    <t>45-40-65/320 Polystyrene fixing medium;</t>
  </si>
  <si>
    <t>Pr_45_63_64_67</t>
  </si>
  <si>
    <t>Protective fencing</t>
  </si>
  <si>
    <t>ProtectiveFencing</t>
  </si>
  <si>
    <t>45-40-65/390 Protective fencing;</t>
  </si>
  <si>
    <t>Pr_45_63_64_72</t>
  </si>
  <si>
    <t>Root ball securing frames</t>
  </si>
  <si>
    <t>RootBallSecuringFrame</t>
  </si>
  <si>
    <t>45-40-65/360 Rootball securing assembly;</t>
  </si>
  <si>
    <t>Pr_45_63_64_78</t>
  </si>
  <si>
    <t>Shrub protectors</t>
  </si>
  <si>
    <t>ShrubProtector</t>
  </si>
  <si>
    <t>45-40-65/400 Shrub protectors;</t>
  </si>
  <si>
    <t>Pr_45_63_64_80</t>
  </si>
  <si>
    <t>Softwood pegs</t>
  </si>
  <si>
    <t>SoftwoodPeg</t>
  </si>
  <si>
    <t>45-40-65/420 Softwood pegs;</t>
  </si>
  <si>
    <t>Pr_45_63_64_83</t>
  </si>
  <si>
    <t>Stake ties</t>
  </si>
  <si>
    <t>StakeTie</t>
  </si>
  <si>
    <t>45-40-65/440 Stake ties;</t>
  </si>
  <si>
    <t>Pr_45_63_64_84</t>
  </si>
  <si>
    <t>Stakes</t>
  </si>
  <si>
    <t>Stake</t>
  </si>
  <si>
    <t>45-40-65/430 Stakes;</t>
  </si>
  <si>
    <t>Pr_45_63_64_86</t>
  </si>
  <si>
    <t>Tensioned wire trellises</t>
  </si>
  <si>
    <t>TensionedWireTrellis</t>
  </si>
  <si>
    <t>45-40-65/470 Tensioned wire trellis;</t>
  </si>
  <si>
    <t>Pr_45_63_64_87</t>
  </si>
  <si>
    <t>Tree grilles</t>
  </si>
  <si>
    <t>TreeGrille</t>
  </si>
  <si>
    <t>45-40-65/370 Tree grilles;</t>
  </si>
  <si>
    <t>Pr_45_63_64_88</t>
  </si>
  <si>
    <t>Tree guards</t>
  </si>
  <si>
    <t>TreeGuard</t>
  </si>
  <si>
    <t>45-40-65/350 Tree guards;</t>
  </si>
  <si>
    <t>Pr_45_63_64_89</t>
  </si>
  <si>
    <t>Tree protectors</t>
  </si>
  <si>
    <t>TreeProtector</t>
  </si>
  <si>
    <t>45-40-65/410 Tree protectors;</t>
  </si>
  <si>
    <t>Pr_45_63_64_90</t>
  </si>
  <si>
    <t>Trellises</t>
  </si>
  <si>
    <t>Trellis</t>
  </si>
  <si>
    <t>45-40-65/465 Trellis;</t>
  </si>
  <si>
    <t>Pr_45_63_64_96</t>
  </si>
  <si>
    <t>Weed control mats</t>
  </si>
  <si>
    <t>WeedControlMat</t>
  </si>
  <si>
    <t>45-40-65/475 Weed control mats;</t>
  </si>
  <si>
    <t>Pr_50</t>
  </si>
  <si>
    <t>Fabric accessory products</t>
  </si>
  <si>
    <t>FabricAccessory</t>
  </si>
  <si>
    <t>Pr_60</t>
  </si>
  <si>
    <t>Services and process source products</t>
  </si>
  <si>
    <t>ServicesProcessSource</t>
  </si>
  <si>
    <t>Pr_60_45</t>
  </si>
  <si>
    <t>Water filtration and treatment products</t>
  </si>
  <si>
    <t>WaterFiltrationTreatment</t>
  </si>
  <si>
    <t>Pr_60_45_01</t>
  </si>
  <si>
    <t>Aerator products</t>
  </si>
  <si>
    <t>Aerator</t>
  </si>
  <si>
    <t>Pr_60_45_01_11</t>
  </si>
  <si>
    <t>Cascade trays</t>
  </si>
  <si>
    <t>CascadeTray</t>
  </si>
  <si>
    <t>90-07-01/345 Cascade trays;</t>
  </si>
  <si>
    <t>Pr_60_45_01_30</t>
  </si>
  <si>
    <t>Fine bubble diffuser manifolds</t>
  </si>
  <si>
    <t>FineBubbleDiffuserManifold</t>
  </si>
  <si>
    <t>90-07-01/315 Fine bubble diffuser manifold;</t>
  </si>
  <si>
    <t>Pr_60_45_01_37</t>
  </si>
  <si>
    <t>High-speed vertical shaft surface aerators</t>
  </si>
  <si>
    <t>HighSpeedVerticalShaftSurfaceAerator</t>
  </si>
  <si>
    <t>90-07-01/320 High speed vertical shaft surface aerator;</t>
  </si>
  <si>
    <t>Pr_60_45_01_38</t>
  </si>
  <si>
    <t>Horizontal shaft surface aerators</t>
  </si>
  <si>
    <t>HorizontalShaftSurfaceAerator</t>
  </si>
  <si>
    <t>90-07-01/340 Horizontal shaft surface aerator;</t>
  </si>
  <si>
    <t>Pr_60_45_01_44</t>
  </si>
  <si>
    <t>Jet aeration manifolds</t>
  </si>
  <si>
    <t>JetAerationManifold</t>
  </si>
  <si>
    <t>90-07-01/325 Jet aeration manifold;</t>
  </si>
  <si>
    <t>Pr_60_45_01_48</t>
  </si>
  <si>
    <t>Low-speed vertical shaft surface aerators</t>
  </si>
  <si>
    <t>LowSpeedVerticalShaftSurfaceAerator</t>
  </si>
  <si>
    <t>90-07-01/330 Low speed vertical shaft surface aerator;</t>
  </si>
  <si>
    <t>Pr_60_45_01_96</t>
  </si>
  <si>
    <t>Wind-powered aerators</t>
  </si>
  <si>
    <t>WindPoweredAerator</t>
  </si>
  <si>
    <t>90-07-01/335 Wind powered aerator;</t>
  </si>
  <si>
    <t>Pr_60_45_03</t>
  </si>
  <si>
    <t>Air blower products</t>
  </si>
  <si>
    <t>AirBlower</t>
  </si>
  <si>
    <t>Pr_60_45_03_12</t>
  </si>
  <si>
    <t>Centrifugal blowers</t>
  </si>
  <si>
    <t>CentrifugalBlower</t>
  </si>
  <si>
    <t>90-07-03/315 Centrifugal blower;</t>
  </si>
  <si>
    <t>Pr_60_45_03_55</t>
  </si>
  <si>
    <t>Multicore blowers</t>
  </si>
  <si>
    <t>MulticoreBlower</t>
  </si>
  <si>
    <t>Pr_60_45_03_72</t>
  </si>
  <si>
    <t>Rotary lobe air blowers</t>
  </si>
  <si>
    <t>RotaryLobeAirBlower</t>
  </si>
  <si>
    <t>90-07-03/305 Rotary Lobe Air Blower;</t>
  </si>
  <si>
    <t>Pr_60_45_03_73</t>
  </si>
  <si>
    <t xml:space="preserve">Rotary screw blowers </t>
  </si>
  <si>
    <t>RotaryScrewBlower</t>
  </si>
  <si>
    <t>90-07-03/310 Rotary screw blower;</t>
  </si>
  <si>
    <t>Pr_60_45_03_78</t>
  </si>
  <si>
    <t>Side channel blowers</t>
  </si>
  <si>
    <t>SideChannelBlower</t>
  </si>
  <si>
    <t>90-07-03/320 Side channel blower;</t>
  </si>
  <si>
    <t>Pr_60_45_03_90</t>
  </si>
  <si>
    <t>Turbo blowers</t>
  </si>
  <si>
    <t>TurboBlower</t>
  </si>
  <si>
    <t>Pr_60_45_05</t>
  </si>
  <si>
    <t>Aquaculture products</t>
  </si>
  <si>
    <t>Aquaculture</t>
  </si>
  <si>
    <t>Pr_60_45_05_65</t>
  </si>
  <si>
    <t>Protein skimmers</t>
  </si>
  <si>
    <t>ProteinSkimmer</t>
  </si>
  <si>
    <t>Pr_60_45_07</t>
  </si>
  <si>
    <t>Biological filtration wastewater treatment products</t>
  </si>
  <si>
    <t>BiologicalFiltrationWastewaterTreatment</t>
  </si>
  <si>
    <t>Pr_60_45_07_21</t>
  </si>
  <si>
    <t>De Hoxar separators</t>
  </si>
  <si>
    <t>DeHoxarSeparator</t>
  </si>
  <si>
    <t>90-07-07/325 De hoxar separator;</t>
  </si>
  <si>
    <t>Pr_60_45_07_22</t>
  </si>
  <si>
    <t>Dissolved air flotation plants</t>
  </si>
  <si>
    <t>DissolvedAirFlotationPlant</t>
  </si>
  <si>
    <t>90-07-07/320 Dissolved air flotation plant;</t>
  </si>
  <si>
    <t>Pr_60_45_07_23</t>
  </si>
  <si>
    <t>Disc biological filters</t>
  </si>
  <si>
    <t>DiscBiologicalFilter</t>
  </si>
  <si>
    <t>90-07-07/310 Disc filter;</t>
  </si>
  <si>
    <t>Pr_60_45_07_25</t>
  </si>
  <si>
    <t>Drum filters</t>
  </si>
  <si>
    <t>DrumFilter</t>
  </si>
  <si>
    <t>90-07-07/315 Drum filter;</t>
  </si>
  <si>
    <t>Pr_60_45_07_46</t>
  </si>
  <si>
    <t>Lamella plate packs</t>
  </si>
  <si>
    <t>LamellaPlatePack</t>
  </si>
  <si>
    <t>90-07-07/335 Lamella plate pack;</t>
  </si>
  <si>
    <t>Pr_60_45_07_51</t>
  </si>
  <si>
    <t>Membrane bioreactors</t>
  </si>
  <si>
    <t>MembraneBioreactor</t>
  </si>
  <si>
    <t>90-07-07/340 Membrane bio-reactor;</t>
  </si>
  <si>
    <t>Pr_60_45_07_60</t>
  </si>
  <si>
    <t>Packaged lamella units</t>
  </si>
  <si>
    <t>PackagedLamellaUnit</t>
  </si>
  <si>
    <t>90-07-07/330 Packaged lamella unit;</t>
  </si>
  <si>
    <t>Pr_60_45_07_72</t>
  </si>
  <si>
    <t>Rotating biological contactors</t>
  </si>
  <si>
    <t>RotatingBiologicalContactor</t>
  </si>
  <si>
    <t>90-07-07/305 Rotating biological contactor;</t>
  </si>
  <si>
    <t>Pr_60_45_12</t>
  </si>
  <si>
    <t>Centrifuge products</t>
  </si>
  <si>
    <t>Centrifuge</t>
  </si>
  <si>
    <t>Pr_60_45_22</t>
  </si>
  <si>
    <t>Decanters</t>
  </si>
  <si>
    <t>Decanter</t>
  </si>
  <si>
    <t>Pr_60_45_22_30</t>
  </si>
  <si>
    <t>Floating decanters</t>
  </si>
  <si>
    <t>FloatingDecanter</t>
  </si>
  <si>
    <t>90-07-13/305 Floating decanter;</t>
  </si>
  <si>
    <t>Pr_60_45_22_52</t>
  </si>
  <si>
    <t>Motor-driven moving arm decanters</t>
  </si>
  <si>
    <t>MotorDrivenMovingArmDecanter</t>
  </si>
  <si>
    <t>90-07-13/300 Motor driven moving arm decanter;</t>
  </si>
  <si>
    <t>Pr_60_45_24</t>
  </si>
  <si>
    <t>Distributor products</t>
  </si>
  <si>
    <t>Distributor</t>
  </si>
  <si>
    <t>Pr_60_45_24_52</t>
  </si>
  <si>
    <t>Motorized trickling filter distributor arms</t>
  </si>
  <si>
    <t>MotorizedTricklingFilterDistributorArm</t>
  </si>
  <si>
    <t>90-07-15/310 Motorised trickling filter distributor arm;</t>
  </si>
  <si>
    <t>Pr_60_45_24_60</t>
  </si>
  <si>
    <t>Paddlewheel trickling filter distributor arms</t>
  </si>
  <si>
    <t>PaddlewheelTricklingFilterDistributorArm</t>
  </si>
  <si>
    <t>90-07-15/320 Paddlewheel trickling filter distributor arm;</t>
  </si>
  <si>
    <t>Pr_60_45_24_72</t>
  </si>
  <si>
    <t>Rotary reaction trickling filter distributor arms and siphons</t>
  </si>
  <si>
    <t>RotaryReactionTricklingFilterDistributorArmSiphon</t>
  </si>
  <si>
    <t>90-07-15/305 Rotary reaction trickling filter distributor arms and syphon;</t>
  </si>
  <si>
    <t>Pr_60_45_24_90</t>
  </si>
  <si>
    <t>Turbine trickling filter distributor arms</t>
  </si>
  <si>
    <t>TurbineTricklingFilterDistributorArm</t>
  </si>
  <si>
    <t>90-07-15/330 Turbine trickling filter distributor arm;</t>
  </si>
  <si>
    <t>Pr_60_45_29</t>
  </si>
  <si>
    <t>Filtration media</t>
  </si>
  <si>
    <t>FiltrationMedia</t>
  </si>
  <si>
    <t>Pr_60_45_29_14</t>
  </si>
  <si>
    <t>Clay trickling filter floor tiles</t>
  </si>
  <si>
    <t>ClayTricklingFilterFloorTile</t>
  </si>
  <si>
    <t>90-07-65/320 Clay trickling filter floor tiles;</t>
  </si>
  <si>
    <t>Pr_60_45_29_16</t>
  </si>
  <si>
    <t>Concrete trickling filter floor tiles</t>
  </si>
  <si>
    <t>ConcreteTricklingFilterFloorTile</t>
  </si>
  <si>
    <t>90-07-65/315 Concrete trickling filter floor tiles;</t>
  </si>
  <si>
    <t>Pr_60_45_29_65</t>
  </si>
  <si>
    <t>Plastics structured cross-flow media</t>
  </si>
  <si>
    <t>PlasticsStructuredCrossFlowMedia</t>
  </si>
  <si>
    <t>90-07-65/305 Plastics structured cross flow media;</t>
  </si>
  <si>
    <t>Pr_60_45_29_70</t>
  </si>
  <si>
    <t>Random packed plastics media</t>
  </si>
  <si>
    <t>RandomPackedPlasticsMedia</t>
  </si>
  <si>
    <t>90-07-65/310 Random packed plastics media;</t>
  </si>
  <si>
    <t>Pr_60_45_30</t>
  </si>
  <si>
    <t>Flow control products</t>
  </si>
  <si>
    <t>FlowControl</t>
  </si>
  <si>
    <t>Pr_60_45_30_15</t>
  </si>
  <si>
    <t>Composite plastics penstocks</t>
  </si>
  <si>
    <t>CompositePlasticPenstock</t>
  </si>
  <si>
    <t>90-07-30/320 Composite plastics penstock;</t>
  </si>
  <si>
    <t>Pr_60_45_30_23</t>
  </si>
  <si>
    <t>Diffuser drums</t>
  </si>
  <si>
    <t>DiffuserDrum</t>
  </si>
  <si>
    <t>90-07-30/380 Diffuser drum;</t>
  </si>
  <si>
    <t>Pr_60_45_30_31</t>
  </si>
  <si>
    <t>Float-activated flow control units</t>
  </si>
  <si>
    <t>FloatActivatedFlowControlUnit</t>
  </si>
  <si>
    <t>90-07-30/390 Float activated flow control unit;</t>
  </si>
  <si>
    <t>Pr_60_45_30_52</t>
  </si>
  <si>
    <t>Metal penstocks</t>
  </si>
  <si>
    <t>MetalPenstock</t>
  </si>
  <si>
    <t>90-07-30/310 Metal penstock;</t>
  </si>
  <si>
    <t>Pr_60_45_30_83</t>
  </si>
  <si>
    <t>Stop gates</t>
  </si>
  <si>
    <t>StopGate</t>
  </si>
  <si>
    <t>90-07-30/350 Stop gate;</t>
  </si>
  <si>
    <t>Pr_60_45_30_84</t>
  </si>
  <si>
    <t>Stop logs</t>
  </si>
  <si>
    <t>StopLog</t>
  </si>
  <si>
    <t>90-07-30/340 Stop log;</t>
  </si>
  <si>
    <t>Pr_60_45_30_93</t>
  </si>
  <si>
    <t>Vortex water flow controls</t>
  </si>
  <si>
    <t>VortexWaterFlowControl</t>
  </si>
  <si>
    <t>Pr_60_45_30_95</t>
  </si>
  <si>
    <t>Water baffles</t>
  </si>
  <si>
    <t>WaterBaffle</t>
  </si>
  <si>
    <t>90-07-30/360 Water baffle;</t>
  </si>
  <si>
    <t>Pr_60_45_30_96</t>
  </si>
  <si>
    <t>Weir gates</t>
  </si>
  <si>
    <t>WeirGate</t>
  </si>
  <si>
    <t>90-07-30/330 Weir gate;</t>
  </si>
  <si>
    <t>Pr_60_45_30_97</t>
  </si>
  <si>
    <t>Weir plates</t>
  </si>
  <si>
    <t>WeirPlate</t>
  </si>
  <si>
    <t>90-07-30/370 Weir plate;</t>
  </si>
  <si>
    <t>Pr_60_45_33</t>
  </si>
  <si>
    <t>Grit trap products</t>
  </si>
  <si>
    <t>GritTrap</t>
  </si>
  <si>
    <t>Pr_60_45_33_17</t>
  </si>
  <si>
    <t>Cross-flow separators</t>
  </si>
  <si>
    <t>CrossFlowSeparator</t>
  </si>
  <si>
    <t>90-07-33-305 Cross-flow separator;</t>
  </si>
  <si>
    <t>Pr_60_45_33_57</t>
  </si>
  <si>
    <t>Non-powered vortex separators</t>
  </si>
  <si>
    <t>NonPoweredVortexSeparator</t>
  </si>
  <si>
    <t>90-07-33-315 Non-powered vortex flow separator;</t>
  </si>
  <si>
    <t>Pr_60_45_33_65</t>
  </si>
  <si>
    <t>Powered vortex flow separators</t>
  </si>
  <si>
    <t>PoweredVortexFlowSeparator</t>
  </si>
  <si>
    <t>90-07-33-310 Powered vortex flow separator;</t>
  </si>
  <si>
    <t>Pr_60_45_34</t>
  </si>
  <si>
    <t>Grit classifier products</t>
  </si>
  <si>
    <t>GritClassifier</t>
  </si>
  <si>
    <t>Pr_60_45_34_15</t>
  </si>
  <si>
    <t>Classifier vortex washer and dewaterers</t>
  </si>
  <si>
    <t>ClassifierVortexWasherDewaterer</t>
  </si>
  <si>
    <t>90-07-34/315 Classifier washer/dewaterer (vortex type);</t>
  </si>
  <si>
    <t>Pr_60_45_34_71</t>
  </si>
  <si>
    <t>Reciprocating rake classifiers</t>
  </si>
  <si>
    <t>ReciprocatingRakeClassifier</t>
  </si>
  <si>
    <t>90-07-34/305 Reciprocating rake classifier;</t>
  </si>
  <si>
    <t>Pr_60_45_34_76</t>
  </si>
  <si>
    <t>Screw classifiers</t>
  </si>
  <si>
    <t>ScrewClassifier</t>
  </si>
  <si>
    <t>90-07-34/310 Screw classifier;</t>
  </si>
  <si>
    <t>Pr_60_45_46</t>
  </si>
  <si>
    <t>Launder trough products</t>
  </si>
  <si>
    <t>LaunderTrough</t>
  </si>
  <si>
    <t>Pr_60_45_46_46</t>
  </si>
  <si>
    <t>Launder troughs</t>
  </si>
  <si>
    <t>90-07-46/315 Launder trough;</t>
  </si>
  <si>
    <t>Pr_60_45_58</t>
  </si>
  <si>
    <t>Odour control tank cover products</t>
  </si>
  <si>
    <t>OdourControlTankCover</t>
  </si>
  <si>
    <t>Pr_60_45_58_33</t>
  </si>
  <si>
    <t>Gas containment covers</t>
  </si>
  <si>
    <t>GasContainmentCover</t>
  </si>
  <si>
    <t>90-07-58-310 Gas containment cover;</t>
  </si>
  <si>
    <t>Pr_60_45_58_58</t>
  </si>
  <si>
    <t>Odour control covers</t>
  </si>
  <si>
    <t>OdourControlCover</t>
  </si>
  <si>
    <t>90-07-58-305 Odour control cover;</t>
  </si>
  <si>
    <t>Pr_60_45_74</t>
  </si>
  <si>
    <t>Scum removal products</t>
  </si>
  <si>
    <t>ScumRemoval</t>
  </si>
  <si>
    <t>Pr_60_45_74_30</t>
  </si>
  <si>
    <t>Fixed scum pipes</t>
  </si>
  <si>
    <t>FixedScumPipe</t>
  </si>
  <si>
    <t>90-07-74/325 Fixed scum pipe;</t>
  </si>
  <si>
    <t>Pr_60_45_74_72</t>
  </si>
  <si>
    <t>Rotating scum pipes</t>
  </si>
  <si>
    <t>RotatingScumPipe</t>
  </si>
  <si>
    <t>90-07-74/320 Rotating scum pipe;</t>
  </si>
  <si>
    <t>Pr_60_45_74_75</t>
  </si>
  <si>
    <t>Scum beaches</t>
  </si>
  <si>
    <t>ScumBeach</t>
  </si>
  <si>
    <t>90-07-74/330 Scum beach;</t>
  </si>
  <si>
    <t>Pr_60_45_74_76</t>
  </si>
  <si>
    <t>Scum removal boards</t>
  </si>
  <si>
    <t>ScumRemovalBoard</t>
  </si>
  <si>
    <t>90-07-74/305 Scum removal board;</t>
  </si>
  <si>
    <t>Pr_60_45_74_77</t>
  </si>
  <si>
    <t>Scum removal valves</t>
  </si>
  <si>
    <t>ScumRemovalValve</t>
  </si>
  <si>
    <t>90-07-74/310 Scum removal valve;</t>
  </si>
  <si>
    <t>Pr_60_45_74_85</t>
  </si>
  <si>
    <t>Surface scum scrapers</t>
  </si>
  <si>
    <t>SurfaceScumScraper</t>
  </si>
  <si>
    <t>90-07-74/315 Surface scum scraper;</t>
  </si>
  <si>
    <t>Pr_60_45_76</t>
  </si>
  <si>
    <t>Sludge-dewatering products</t>
  </si>
  <si>
    <t>SludgeDewatering</t>
  </si>
  <si>
    <t>Pr_60_45_76_07</t>
  </si>
  <si>
    <t>Belt presses</t>
  </si>
  <si>
    <t>BeltPress</t>
  </si>
  <si>
    <t>90-07-76/315 Belt press;</t>
  </si>
  <si>
    <t>Pr_60_45_76_22</t>
  </si>
  <si>
    <t>Decanter centrifuges</t>
  </si>
  <si>
    <t>DecanterCentrifuge</t>
  </si>
  <si>
    <t>90-07-76/305 Decanter centrifuge;</t>
  </si>
  <si>
    <t>Pr_60_45_76_65</t>
  </si>
  <si>
    <t>Plate presses</t>
  </si>
  <si>
    <t>PlatePress</t>
  </si>
  <si>
    <t>90-07-76/310 Plate press;</t>
  </si>
  <si>
    <t>Pr_60_45_78</t>
  </si>
  <si>
    <t>Sludge removal products</t>
  </si>
  <si>
    <t>SludgeRemoval</t>
  </si>
  <si>
    <t>Pr_60_45_78_08</t>
  </si>
  <si>
    <t>Bottom sludge scrapers</t>
  </si>
  <si>
    <t>BottomSludgeScraper</t>
  </si>
  <si>
    <t>90-07-77/315 Bottom sludge scraper;</t>
  </si>
  <si>
    <t>Pr_60_45_78_12</t>
  </si>
  <si>
    <t>Chain and flight scrapers</t>
  </si>
  <si>
    <t>ChainFlightScraper</t>
  </si>
  <si>
    <t>90-07-77/320 Chain and flight scraper;</t>
  </si>
  <si>
    <t>Pr_60_45_78_72</t>
  </si>
  <si>
    <t>Rotating full bridge scrapers</t>
  </si>
  <si>
    <t>RotatingFullBridgeScraper</t>
  </si>
  <si>
    <t>90-07-77/310 Rotating full bridge scraper;</t>
  </si>
  <si>
    <t>Pr_60_45_78_73</t>
  </si>
  <si>
    <t>Rotating half bridge scrapers</t>
  </si>
  <si>
    <t>RotatingHalfBridgeScraper</t>
  </si>
  <si>
    <t>90-07-77/305 Rotating half bridge scraper;</t>
  </si>
  <si>
    <t>Pr_60_45_78_78</t>
  </si>
  <si>
    <t>Siphons</t>
  </si>
  <si>
    <t>Siphon</t>
  </si>
  <si>
    <t>90-07-77/325 Siphon;</t>
  </si>
  <si>
    <t>Pr_60_45_79</t>
  </si>
  <si>
    <t>Sludge screening products</t>
  </si>
  <si>
    <t>SludgeScreening</t>
  </si>
  <si>
    <t>Pr_60_45_79_34</t>
  </si>
  <si>
    <t>Gravity sludge screens</t>
  </si>
  <si>
    <t>GravitySludgeScreen</t>
  </si>
  <si>
    <t>90-07-78/305 Gravity sludge screen;</t>
  </si>
  <si>
    <t>Pr_60_45_79_65</t>
  </si>
  <si>
    <t>Pressurized sludge screens</t>
  </si>
  <si>
    <t>PressurizedSludgeScreen</t>
  </si>
  <si>
    <t>90-07-78/300 Pressurised sludge screen;</t>
  </si>
  <si>
    <t>Pr_60_45_80</t>
  </si>
  <si>
    <t>Sludge thickening products</t>
  </si>
  <si>
    <t>SludgeThickening</t>
  </si>
  <si>
    <t>Pr_60_45_80_21</t>
  </si>
  <si>
    <t>Disc thickeners</t>
  </si>
  <si>
    <t>DiscThickener</t>
  </si>
  <si>
    <t>Pr_60_45_80_24</t>
  </si>
  <si>
    <t>Drum thickeners</t>
  </si>
  <si>
    <t>DrumThickener</t>
  </si>
  <si>
    <t>90-07-79/310 Drum thickener;</t>
  </si>
  <si>
    <t>Pr_60_45_80_34</t>
  </si>
  <si>
    <t>Gravity belt thickeners</t>
  </si>
  <si>
    <t>GravityBeltThickener</t>
  </si>
  <si>
    <t>90-07-79/305 Gravity belt thickener;</t>
  </si>
  <si>
    <t>Pr_60_45_80_63</t>
  </si>
  <si>
    <t>Picket fence thickeners</t>
  </si>
  <si>
    <t>PicketFenceThickener</t>
  </si>
  <si>
    <t>90-07-79/315 Picket fence thickener;</t>
  </si>
  <si>
    <t>Pr_60_45_80_75</t>
  </si>
  <si>
    <t>Screw thickeners</t>
  </si>
  <si>
    <t>ScrewThickener</t>
  </si>
  <si>
    <t>Pr_60_45_85</t>
  </si>
  <si>
    <t>Suspended growth and tertiary wastewater treatment products</t>
  </si>
  <si>
    <t>SuspendedGrowthTertiaryWastewaterTreatment</t>
  </si>
  <si>
    <t>Pr_60_45_90</t>
  </si>
  <si>
    <t>Wastewater and water mixer products</t>
  </si>
  <si>
    <t>WastewaterWaterMixer</t>
  </si>
  <si>
    <t>Pr_60_45_90_04</t>
  </si>
  <si>
    <t>Air-driven mixers</t>
  </si>
  <si>
    <t>AirDrivenMixer</t>
  </si>
  <si>
    <t>Pr_60_45_90_15</t>
  </si>
  <si>
    <t>Channel mixers</t>
  </si>
  <si>
    <t>ChannelMixer</t>
  </si>
  <si>
    <t>90-07-98/305 Channel mixer;</t>
  </si>
  <si>
    <t>Pr_60_45_90_51</t>
  </si>
  <si>
    <t>Mechanical mixers</t>
  </si>
  <si>
    <t>MechanicalMixer</t>
  </si>
  <si>
    <t>90-07-98/310 Mechanical mixer;</t>
  </si>
  <si>
    <t>Pr_60_45_90_85</t>
  </si>
  <si>
    <t>Static pipe mixers</t>
  </si>
  <si>
    <t>StaticPipeMixer</t>
  </si>
  <si>
    <t>90-07-98/300 Static pipe mixer;</t>
  </si>
  <si>
    <t>Pr_60_45_90_86</t>
  </si>
  <si>
    <t>Submersible propeller mixers</t>
  </si>
  <si>
    <t>SubmersiblePropellerMixer</t>
  </si>
  <si>
    <t>Pr_60_45_93</t>
  </si>
  <si>
    <t>Wastewater screenings treatment products</t>
  </si>
  <si>
    <t>WastewaterScreeningTreatment</t>
  </si>
  <si>
    <t>Pr_60_45_93_42</t>
  </si>
  <si>
    <t>Impeller and compactor tank wash</t>
  </si>
  <si>
    <t>ImpellerCompactorTankWash</t>
  </si>
  <si>
    <t>90-07-90/315 Tank wash (Impeller and compactor) system;</t>
  </si>
  <si>
    <t>Pr_60_45_93_50</t>
  </si>
  <si>
    <t>Macerator and dewaterer tank wash</t>
  </si>
  <si>
    <t>MaceratorDewatererTankWash</t>
  </si>
  <si>
    <t>90-07-90/320 Tank wash (Macerator and de-waterer) system;</t>
  </si>
  <si>
    <t>Pr_60_45_93_75</t>
  </si>
  <si>
    <t>Screw compactors</t>
  </si>
  <si>
    <t>ScrewCompactor</t>
  </si>
  <si>
    <t>90-07-90/305 Screw compactors;</t>
  </si>
  <si>
    <t>Pr_60_45_93_96</t>
  </si>
  <si>
    <t>Washer compactors</t>
  </si>
  <si>
    <t>WasherCompactor</t>
  </si>
  <si>
    <t>90-07-90/310 Washer compactor;</t>
  </si>
  <si>
    <t>Pr_60_45_94</t>
  </si>
  <si>
    <t>Wastewater screening and water abstraction products</t>
  </si>
  <si>
    <t>WastewaterScreeningWaterAbstraction</t>
  </si>
  <si>
    <t>Pr_60_45_94_06</t>
  </si>
  <si>
    <t>Band screens</t>
  </si>
  <si>
    <t>BandScreen</t>
  </si>
  <si>
    <t>90-07-92/310 Band screen;</t>
  </si>
  <si>
    <t>Pr_60_45_94_08</t>
  </si>
  <si>
    <t>Brushed and macerator combined screens</t>
  </si>
  <si>
    <t>BrushedMaceratorCombinedScreen</t>
  </si>
  <si>
    <t>90-07-92/380 Combined (brushed / macerator) screen;</t>
  </si>
  <si>
    <t>Pr_60_45_94_09</t>
  </si>
  <si>
    <t>Brushed screens</t>
  </si>
  <si>
    <t>BrushedScreen</t>
  </si>
  <si>
    <t>90-07-92/395 Brushed screen;</t>
  </si>
  <si>
    <t>Pr_60_45_94_15</t>
  </si>
  <si>
    <t>Coanda screens</t>
  </si>
  <si>
    <t>CoandaScreen</t>
  </si>
  <si>
    <t>90-07-92/345 Coanda screen;</t>
  </si>
  <si>
    <t>Pr_60_45_94_23</t>
  </si>
  <si>
    <t>Disc screens</t>
  </si>
  <si>
    <t>DiscScreen</t>
  </si>
  <si>
    <t>90-07-92/335 Disc screen;</t>
  </si>
  <si>
    <t>Pr_60_45_94_25</t>
  </si>
  <si>
    <t>Drum screens</t>
  </si>
  <si>
    <t>DrumScreen</t>
  </si>
  <si>
    <t>90-07-92/370 Drum screen;</t>
  </si>
  <si>
    <t>Pr_60_45_94_29</t>
  </si>
  <si>
    <t>Finescreens</t>
  </si>
  <si>
    <t>Finescreen</t>
  </si>
  <si>
    <t>90-07-92/365 Finescreen;</t>
  </si>
  <si>
    <t>Pr_60_45_94_30</t>
  </si>
  <si>
    <t>Flushing screens</t>
  </si>
  <si>
    <t>FlushingScreen</t>
  </si>
  <si>
    <t>90-07-92/390 Flushing screen;</t>
  </si>
  <si>
    <t>Pr_60_45_94_34</t>
  </si>
  <si>
    <t>Grab screens</t>
  </si>
  <si>
    <t>GrabScreen</t>
  </si>
  <si>
    <t>90-07-92/320 Grab screen;</t>
  </si>
  <si>
    <t>Pr_60_45_94_70</t>
  </si>
  <si>
    <t>Raked bar screens</t>
  </si>
  <si>
    <t>RakedBarScreen</t>
  </si>
  <si>
    <t>90-07-92/325 Raked bar screen;</t>
  </si>
  <si>
    <t>Pr_60_45_94_71</t>
  </si>
  <si>
    <t>Rotating comb screens</t>
  </si>
  <si>
    <t>RotatingCombScreen</t>
  </si>
  <si>
    <t>Pr_60_45_94_72</t>
  </si>
  <si>
    <t>Rotary drum screens</t>
  </si>
  <si>
    <t>RotaryDrumScreen</t>
  </si>
  <si>
    <t>90-07-92/315 Rotary drum screen;</t>
  </si>
  <si>
    <t>Pr_60_45_94_73</t>
  </si>
  <si>
    <t>Rotating bar interceptors</t>
  </si>
  <si>
    <t>RotatingBarInterceptor</t>
  </si>
  <si>
    <t>90-07-92/355 Rotating bar interceptors;</t>
  </si>
  <si>
    <t>Pr_60_45_94_78</t>
  </si>
  <si>
    <t>Slot screens</t>
  </si>
  <si>
    <t>SlotScreen</t>
  </si>
  <si>
    <t>90-07-92/330 Slot screen;</t>
  </si>
  <si>
    <t>Pr_60_45_94_80</t>
  </si>
  <si>
    <t>Spiral and compaction combined screens</t>
  </si>
  <si>
    <t>SpiralCompactionCombinedScreen</t>
  </si>
  <si>
    <t>90-07-92/375 Combined (spiral / compaction) screen;</t>
  </si>
  <si>
    <t>Pr_60_45_94_81</t>
  </si>
  <si>
    <t>Spiral screens</t>
  </si>
  <si>
    <t>SpiralScreen</t>
  </si>
  <si>
    <t>90-07-92/350 Spiral screen;</t>
  </si>
  <si>
    <t>Pr_60_45_94_83</t>
  </si>
  <si>
    <t>Static perforated plate screens</t>
  </si>
  <si>
    <t>StaticPerforatedPlateScreen</t>
  </si>
  <si>
    <t>90-07-92/385 Static perforated plate screen;</t>
  </si>
  <si>
    <t>Pr_60_45_94_84</t>
  </si>
  <si>
    <t>Static wedge wire screens</t>
  </si>
  <si>
    <t>StaticWedgeWireScreen</t>
  </si>
  <si>
    <t>90-07-92/340 Static wedge wire screen;</t>
  </si>
  <si>
    <t>Pr_60_45_94_85</t>
  </si>
  <si>
    <t>Step screens</t>
  </si>
  <si>
    <t>StepScreen</t>
  </si>
  <si>
    <t>90-07-92/360 Step screens;</t>
  </si>
  <si>
    <t>Pr_60_45_95</t>
  </si>
  <si>
    <t>Wastewater settlement products</t>
  </si>
  <si>
    <t>WastewaterSettlement</t>
  </si>
  <si>
    <t>Pr_60_45_95_15</t>
  </si>
  <si>
    <t>Conical glass fibre-reinforced plastics (GRP) settlement tanks</t>
  </si>
  <si>
    <t>ConicalGlassFibreReinforcedPlasticsSettlementTank</t>
  </si>
  <si>
    <t>90-07-97/300 Conical GRP settlement tanks;</t>
  </si>
  <si>
    <t>Pr_60_45_96</t>
  </si>
  <si>
    <t>Wastewater tank-flushing products</t>
  </si>
  <si>
    <t>WastewaterTankFlushing</t>
  </si>
  <si>
    <t>Pr_60_45_96_14</t>
  </si>
  <si>
    <t>Circular tank-flushing vessels</t>
  </si>
  <si>
    <t>CircularTankFlushingVessel</t>
  </si>
  <si>
    <t>90-07-94/310 Circular tank flushing vessel;</t>
  </si>
  <si>
    <t>Pr_60_45_96_30</t>
  </si>
  <si>
    <t>Flushing gates</t>
  </si>
  <si>
    <t>FlushingGate</t>
  </si>
  <si>
    <t>90-07-94/305 Flushing gate;</t>
  </si>
  <si>
    <t>Pr_60_45_96_89</t>
  </si>
  <si>
    <t>Tipping troughs</t>
  </si>
  <si>
    <t>TippingTrough</t>
  </si>
  <si>
    <t>90-07-94/300 Tipping trough;</t>
  </si>
  <si>
    <t>Pr_60_45_96_94</t>
  </si>
  <si>
    <t>Vacuum-operated storage reservoirs</t>
  </si>
  <si>
    <t>VacuumOperatedStorageReservoir</t>
  </si>
  <si>
    <t>90-07-94/315 Vacuum operated storage reservoir;</t>
  </si>
  <si>
    <t>Pr_60_45_97</t>
  </si>
  <si>
    <t>Wastewater trash rake products</t>
  </si>
  <si>
    <t>WastewaterTrashRake</t>
  </si>
  <si>
    <t>Pr_60_45_97_05</t>
  </si>
  <si>
    <t>Articulated arm trash rakes</t>
  </si>
  <si>
    <t>ArticulatedArmTrashRake</t>
  </si>
  <si>
    <t>Pr_60_45_97_20</t>
  </si>
  <si>
    <t>Curved trash rakes</t>
  </si>
  <si>
    <t>CurvedTrashRake</t>
  </si>
  <si>
    <t>Pr_60_45_97_85</t>
  </si>
  <si>
    <t>Suspended trash rakes</t>
  </si>
  <si>
    <t>SuspendedTrashRake</t>
  </si>
  <si>
    <t>Pr_60_45_97_88</t>
  </si>
  <si>
    <t>Telescopic arm trash rakes</t>
  </si>
  <si>
    <t>TelescopicArmTrashRake</t>
  </si>
  <si>
    <t>Pr_60_45_97_94</t>
  </si>
  <si>
    <t>Vertical grab rakes</t>
  </si>
  <si>
    <t>VerticalGrabRake</t>
  </si>
  <si>
    <t>Pr_60_50</t>
  </si>
  <si>
    <t>Tank, cylinder and vessel products</t>
  </si>
  <si>
    <t>TankCylinderVessel</t>
  </si>
  <si>
    <t>Pr_60_50_10</t>
  </si>
  <si>
    <t>Bulk storage tanks</t>
  </si>
  <si>
    <t>BulkStorageTank</t>
  </si>
  <si>
    <t>Pr_60_50_10_34</t>
  </si>
  <si>
    <t>Glass fused steel tanks</t>
  </si>
  <si>
    <t>GlassFusedSteelTank</t>
  </si>
  <si>
    <t>90-07-10/300 Glass fused steel tanks;</t>
  </si>
  <si>
    <t>Pr_60_50_10_64</t>
  </si>
  <si>
    <t>Plastics tanks</t>
  </si>
  <si>
    <t>PlasticTank</t>
  </si>
  <si>
    <t>90-07-10/310 Plastics tanks;</t>
  </si>
  <si>
    <t>Pr_60_50_10_66</t>
  </si>
  <si>
    <t>Precast concrete modular tanks</t>
  </si>
  <si>
    <t>PrecastConcreteModularTank</t>
  </si>
  <si>
    <t>90-07-10/320 Precast concrete modular tank;</t>
  </si>
  <si>
    <t>Pr_60_50_20</t>
  </si>
  <si>
    <t>Cylinders and buffer vessels</t>
  </si>
  <si>
    <t>CylinderBufferVessel</t>
  </si>
  <si>
    <t>Pr_60_50_20_02</t>
  </si>
  <si>
    <t>Accumulators</t>
  </si>
  <si>
    <t>Accumulator</t>
  </si>
  <si>
    <t>90-40-80/330 Accumulators;</t>
  </si>
  <si>
    <t>Pr_60_50_20_10</t>
  </si>
  <si>
    <t>Buffer vessels</t>
  </si>
  <si>
    <t>BufferVessel</t>
  </si>
  <si>
    <t>90-10-95/430 Buffer tanks;</t>
  </si>
  <si>
    <t>Pr_60_50_20_21</t>
  </si>
  <si>
    <t>Direct hot water storage cylinders</t>
  </si>
  <si>
    <t>DirectHotWaterStorageCylinder</t>
  </si>
  <si>
    <t>90-15-35/310 Direct hot water storage cylinders;</t>
  </si>
  <si>
    <t>Pr_60_50_20_22</t>
  </si>
  <si>
    <t>Direct insulated hot water combination units</t>
  </si>
  <si>
    <t>DirectInsulatedHotWaterCombinationUnit</t>
  </si>
  <si>
    <t>90-15-35/320 Direct insulated combination units;</t>
  </si>
  <si>
    <t>Pr_60_50_20_23</t>
  </si>
  <si>
    <t>Double feed indirect hot water storage cylinders</t>
  </si>
  <si>
    <t>DoubleFeedIndirectHotWaterStorageCylinder</t>
  </si>
  <si>
    <t>90-15-35/350 Indirect hot water storage cylinders, double feed;</t>
  </si>
  <si>
    <t>Pr_60_50_20_24</t>
  </si>
  <si>
    <t>Double feed indirect insulated hot water combination units</t>
  </si>
  <si>
    <t>DoubleFeedIndirectInsulatedHotWaterCombinationUnit</t>
  </si>
  <si>
    <t>90-15-35/370 Double feed indirect insulated combination units;</t>
  </si>
  <si>
    <t>Pr_60_50_20_25</t>
  </si>
  <si>
    <t>Dual coil hot water storage cylinders</t>
  </si>
  <si>
    <t>DualCoilHotWaterStorageCylinder</t>
  </si>
  <si>
    <t>90-15-35/330 Dual coil hot water storage cylinders;</t>
  </si>
  <si>
    <t>Pr_60_50_20_28</t>
  </si>
  <si>
    <t>Expansion vessels</t>
  </si>
  <si>
    <t>ExpansionVessel</t>
  </si>
  <si>
    <t>90-10-60/455 Expansion vessels;</t>
  </si>
  <si>
    <t>Pr_60_50_20_42</t>
  </si>
  <si>
    <t>Indirectly heated unvented hot water storage cylinders</t>
  </si>
  <si>
    <t>IndirectlyHeatedUnventedHotWaterStorageCylinder</t>
  </si>
  <si>
    <t>90-15-35/340 Indirectly heated unvented hot water storage;</t>
  </si>
  <si>
    <t>Pr_60_50_20_77</t>
  </si>
  <si>
    <t>Single feed indirect insulated combination units</t>
  </si>
  <si>
    <t>SingleFeedIndirectInsulatedCombinationUnit</t>
  </si>
  <si>
    <t>90-15-35/380 Single feed indirect insulated combination units;</t>
  </si>
  <si>
    <t>Pr_60_50_20_78</t>
  </si>
  <si>
    <t>Single feed indirect hot water storage cylinders</t>
  </si>
  <si>
    <t>SingleFeedIndirectHotWaterStorageCylinder</t>
  </si>
  <si>
    <t>90-15-35/360 Indirect hot water storage cylinders, single feed;</t>
  </si>
  <si>
    <t>Pr_60_50_33</t>
  </si>
  <si>
    <t>Gas storage cylinders</t>
  </si>
  <si>
    <t>GasStorageCylinder</t>
  </si>
  <si>
    <t>Pr_60_50_33_14</t>
  </si>
  <si>
    <t>Compressed air cylinders</t>
  </si>
  <si>
    <t>CompressedAirCylinder</t>
  </si>
  <si>
    <t>90-30-10/340 Compressed gas cylinders;</t>
  </si>
  <si>
    <t>Pr_60_50_33_15</t>
  </si>
  <si>
    <t>Compressed gas cylinders</t>
  </si>
  <si>
    <t>CompressedGasCylinder</t>
  </si>
  <si>
    <t>90-30-45/310 Compressed gas cylinders;</t>
  </si>
  <si>
    <t>Pr_60_50_33_37</t>
  </si>
  <si>
    <t>High-pressure fire-extinguishing gas storage cylinders</t>
  </si>
  <si>
    <t>HighPressureFireExtinguishingGasStorageCylinder</t>
  </si>
  <si>
    <t>90-35-35/360 High pressure storage cylinders;</t>
  </si>
  <si>
    <t>Pr_60_50_33_46</t>
  </si>
  <si>
    <t>Liquefied gas cylinders</t>
  </si>
  <si>
    <t>LiquefiedGasCylinder</t>
  </si>
  <si>
    <t>90-30-45/315 Liquid cylinders;</t>
  </si>
  <si>
    <t>Pr_60_50_33_47</t>
  </si>
  <si>
    <t>Liquid oxygen cylinders</t>
  </si>
  <si>
    <t>LiquidOxygenCylinder</t>
  </si>
  <si>
    <t>90-30-55/314 Liquid oxygen cylinders;</t>
  </si>
  <si>
    <t>Pr_60_50_33_48</t>
  </si>
  <si>
    <t>Low-pressure fire-extinguishing gas storage cylinders</t>
  </si>
  <si>
    <t>LowPressureFireExtinguishingGasStorageCylinder</t>
  </si>
  <si>
    <t>90-35-35/365 Low pressure storage cylinders;</t>
  </si>
  <si>
    <t>Pr_60_50_33_51</t>
  </si>
  <si>
    <t>Medical compressed gas cylinders</t>
  </si>
  <si>
    <t>MedicalCompressedGasCylinder</t>
  </si>
  <si>
    <t>90-30-55/312 Compressed gas cylinders;</t>
  </si>
  <si>
    <t>Pr_60_50_41</t>
  </si>
  <si>
    <t>Irrigation and water feature reservoirs</t>
  </si>
  <si>
    <t>IrrigationWaterFeatureReservoir</t>
  </si>
  <si>
    <t>Pr_60_50_41_41</t>
  </si>
  <si>
    <t>Integral water features</t>
  </si>
  <si>
    <t>IntegralWaterFeature</t>
  </si>
  <si>
    <t>90-15-90/491 Integral water features;</t>
  </si>
  <si>
    <t>Pr_60_50_41_53</t>
  </si>
  <si>
    <t>Modular irrigation reservoirs</t>
  </si>
  <si>
    <t>ModularIrrigationReservoir</t>
  </si>
  <si>
    <t>90-15-40/431 Modular irrigation reservoirs;</t>
  </si>
  <si>
    <t>Pr_60_50_41_65</t>
  </si>
  <si>
    <t>Preformed reservoirs</t>
  </si>
  <si>
    <t>PreformedReservoir</t>
  </si>
  <si>
    <t>90-15-90/489 Pre-formed reservoirs;</t>
  </si>
  <si>
    <t>Pr_60_50_41_66</t>
  </si>
  <si>
    <t>Preformed rigid pond liners</t>
  </si>
  <si>
    <t>PreformedRigidPondLiner</t>
  </si>
  <si>
    <t>90-15-90/485 Pre-formed rigid pond liners;</t>
  </si>
  <si>
    <t>Pr_60_50_41_77</t>
  </si>
  <si>
    <t>Sealed irrigation reservoirs</t>
  </si>
  <si>
    <t>SealedIrrigationReservoir</t>
  </si>
  <si>
    <t>90-15-40/432 Sealed irrigation reservoirs;</t>
  </si>
  <si>
    <t>Pr_60_50_41_96</t>
  </si>
  <si>
    <t>Water feature containers</t>
  </si>
  <si>
    <t>WaterFeatureContainer</t>
  </si>
  <si>
    <t>90-15-90/471 Containers for water features;</t>
  </si>
  <si>
    <t>Pr_60_50_46</t>
  </si>
  <si>
    <t>Liquid fuel tank accessories</t>
  </si>
  <si>
    <t>LiquidFuelTankAccessory</t>
  </si>
  <si>
    <t>Pr_60_50_46_45</t>
  </si>
  <si>
    <t>Liquid fuel tank contents gauges</t>
  </si>
  <si>
    <t>LiquidFuelTankContentGauge</t>
  </si>
  <si>
    <t>90-25-50/310 Contents gauges;</t>
  </si>
  <si>
    <t>Pr_60_50_46_46</t>
  </si>
  <si>
    <t>Liquid fuel tank drip trays</t>
  </si>
  <si>
    <t>LiquidFuelTankDripTray</t>
  </si>
  <si>
    <t>90-25-50/315 Drip trays;</t>
  </si>
  <si>
    <t>Pr_60_50_46_47</t>
  </si>
  <si>
    <t>Liquid fuel tank fill points</t>
  </si>
  <si>
    <t>LiquidFuelTankFillPoint</t>
  </si>
  <si>
    <t>90-25-50/320 Fill points;</t>
  </si>
  <si>
    <t>Pr_60_50_46_48</t>
  </si>
  <si>
    <t>Liquid fuel tank outflow heaters</t>
  </si>
  <si>
    <t>LiquidFuelTankOutflowHeater</t>
  </si>
  <si>
    <t>90-25-50/385 Outflow heaters;</t>
  </si>
  <si>
    <t>Pr_60_50_46_49</t>
  </si>
  <si>
    <t>Liquid fuel tank heaters</t>
  </si>
  <si>
    <t>LiquidFuelTankHeater</t>
  </si>
  <si>
    <t>90-25-50/420 Tank heaters;</t>
  </si>
  <si>
    <t>Pr_60_50_46_59</t>
  </si>
  <si>
    <t>Overflow prevention devices</t>
  </si>
  <si>
    <t>OverflowPreventionDevice</t>
  </si>
  <si>
    <t>90-25-50/380 Overfill alarms and overfill prevention devices;</t>
  </si>
  <si>
    <t>Pr_60_50_46_87</t>
  </si>
  <si>
    <t>Tank access chambers</t>
  </si>
  <si>
    <t>TankAccessChamber</t>
  </si>
  <si>
    <t>90-25-50/430 Tank access chambers;</t>
  </si>
  <si>
    <t>Pr_60_50_47</t>
  </si>
  <si>
    <t>Liquid fuel tanks</t>
  </si>
  <si>
    <t>LiquidFuelTank</t>
  </si>
  <si>
    <t>Pr_60_50_47_11</t>
  </si>
  <si>
    <t>Liquid fuel service tanks</t>
  </si>
  <si>
    <t>LiquidFuelServiceTank</t>
  </si>
  <si>
    <t>Pr_60_50_47_12</t>
  </si>
  <si>
    <t>Carbon steel liquid fuel tanks</t>
  </si>
  <si>
    <t>CarbonSteelLiquidFuelTank</t>
  </si>
  <si>
    <t>90-25-50/340 Carbon steel liquid fuel service tanks;</t>
  </si>
  <si>
    <t>Pr_60_50_47_13</t>
  </si>
  <si>
    <t>Carbon steel oil tanks</t>
  </si>
  <si>
    <t>CarbonSteelOilTank</t>
  </si>
  <si>
    <t>90-25-50/360 Carbon steel oil service tanks;</t>
  </si>
  <si>
    <t>Pr_60_50_47_34</t>
  </si>
  <si>
    <t>Glass fibre-reinforced plastics liquid fuel tanks</t>
  </si>
  <si>
    <t>GlassFibreReinforcedPlasticsLiquidFuelTank</t>
  </si>
  <si>
    <t>90-25-50/345 Glass reinforced plastics liquid fuel service tanks;</t>
  </si>
  <si>
    <t>Pr_60_50_47_63</t>
  </si>
  <si>
    <t>Plastics oil tanks</t>
  </si>
  <si>
    <t>PlasticOilTank</t>
  </si>
  <si>
    <t>90-25-50/365 Plastics oil service tanks;</t>
  </si>
  <si>
    <t>Pr_60_50_47_84</t>
  </si>
  <si>
    <t>Stainless steel liquid fuel tanks</t>
  </si>
  <si>
    <t>StainlessSteelLiquidFuelTank</t>
  </si>
  <si>
    <t>Pr_60_50_67</t>
  </si>
  <si>
    <t>Pressure storage vessels</t>
  </si>
  <si>
    <t>PressureStorageVessel</t>
  </si>
  <si>
    <t>Pr_60_50_67_31</t>
  </si>
  <si>
    <t>Foam firefighting tanks</t>
  </si>
  <si>
    <t>FoamFirefightingTank</t>
  </si>
  <si>
    <t>90-35-30/310 Foam fire fighting tanks;</t>
  </si>
  <si>
    <t>Pr_60_50_67_48</t>
  </si>
  <si>
    <t>Liquefied petroleum gas (LPG) storage vessels</t>
  </si>
  <si>
    <t>LiquefiedPetroleumGasLpgStorageVessel</t>
  </si>
  <si>
    <t>90-30-50/310 Storage vessels;</t>
  </si>
  <si>
    <t>Pr_60_50_67_52</t>
  </si>
  <si>
    <t>Metal liquid or gas pressure vessels</t>
  </si>
  <si>
    <t>MetalLiquidGasPressureVessel</t>
  </si>
  <si>
    <t>45-30-65/305 Metal pressure vessel;</t>
  </si>
  <si>
    <t>Pr_60_50_67_70</t>
  </si>
  <si>
    <t>Refrigerant recovery storage vessels</t>
  </si>
  <si>
    <t>RefrigerantRecoveryStorageVessel</t>
  </si>
  <si>
    <t>Pr_60_50_67_93</t>
  </si>
  <si>
    <t>Vacuum flasks</t>
  </si>
  <si>
    <t>VacuumFlask</t>
  </si>
  <si>
    <t>Pr_60_50_67_94</t>
  </si>
  <si>
    <t>Vacuum insulated evaporator (VIE) storage vessels</t>
  </si>
  <si>
    <t>VacuumInsulatedEvaporatorVieStorageVessel</t>
  </si>
  <si>
    <t>90-30-45/320 Vacuum insulated evaporator (VIE) storage vessels;</t>
  </si>
  <si>
    <t>Pr_60_50_85</t>
  </si>
  <si>
    <t>Storage of solid materials</t>
  </si>
  <si>
    <t>StorageOfSolidMaterial</t>
  </si>
  <si>
    <t>Pr_60_50_85_01</t>
  </si>
  <si>
    <t>Above-ground storage containers for solid fuel</t>
  </si>
  <si>
    <t>AboveGroundStorageContainerForSolidFuel</t>
  </si>
  <si>
    <t>90-40-80/340 Above ground storage containers for solid fuel;</t>
  </si>
  <si>
    <t>Pr_60_50_85_07</t>
  </si>
  <si>
    <t>Below-ground storage containers for solid fuel</t>
  </si>
  <si>
    <t>BelowGroundStorageContainerForSolidFuel</t>
  </si>
  <si>
    <t>90-40-80/350 Below ground storage containers for solid fuel;</t>
  </si>
  <si>
    <t>Pr_60_50_85_70</t>
  </si>
  <si>
    <t>Refuse storage containers</t>
  </si>
  <si>
    <t>RefuseStorageContainer</t>
  </si>
  <si>
    <t>Pr_60_50_85_78</t>
  </si>
  <si>
    <t>Silos</t>
  </si>
  <si>
    <t>Silo</t>
  </si>
  <si>
    <t>45-30-80/310 Silo;</t>
  </si>
  <si>
    <t>Pr_60_50_96</t>
  </si>
  <si>
    <t>Water tanks and cisterns</t>
  </si>
  <si>
    <t>WaterTankCistern</t>
  </si>
  <si>
    <t>Pr_60_50_96_15</t>
  </si>
  <si>
    <t>Concrete tanks</t>
  </si>
  <si>
    <t>ConcreteTank</t>
  </si>
  <si>
    <t>Pr_60_50_96_20</t>
  </si>
  <si>
    <t>Cylindrical tanks</t>
  </si>
  <si>
    <t>CylindricalTank</t>
  </si>
  <si>
    <t>90-10-95/420 Cylindrical tanks;</t>
  </si>
  <si>
    <t>Pr_60_50_96_32</t>
  </si>
  <si>
    <t>Galvanized steel cisterns</t>
  </si>
  <si>
    <t>GalvanizedSteelCistern</t>
  </si>
  <si>
    <t>90-10-95/350 Prefabricated galvanized steel cisterns;</t>
  </si>
  <si>
    <t>Pr_60_50_96_33</t>
  </si>
  <si>
    <t>Galvanized steel tanks</t>
  </si>
  <si>
    <t>GalvanizedSteelTank</t>
  </si>
  <si>
    <t>90-10-95/360 Prefabricated galvanized steel tanks;</t>
  </si>
  <si>
    <t>Pr_60_50_96_34</t>
  </si>
  <si>
    <t>Glass fibre-reinforced plastics cisterns</t>
  </si>
  <si>
    <t>GlassFibreReinforcedPlasticsCistern</t>
  </si>
  <si>
    <t>90-10-95/310 Glass fibre reinforced tanks and cisterns;</t>
  </si>
  <si>
    <t>Pr_60_50_96_35</t>
  </si>
  <si>
    <t>Glass fibre-reinforced pressure tanks</t>
  </si>
  <si>
    <t>GlassFibreReinforcedPressureTank</t>
  </si>
  <si>
    <t>90-10-95/370 Pressure tanks;</t>
  </si>
  <si>
    <t>Pr_60_50_96_36</t>
  </si>
  <si>
    <t>Glass fibre-reinforced plastics tanks</t>
  </si>
  <si>
    <t>GlassFibreReinforcedPlasticsTank</t>
  </si>
  <si>
    <t>Pr_60_50_96_52</t>
  </si>
  <si>
    <t>Moulded plastics tanks</t>
  </si>
  <si>
    <t>MouldedPlasticTank</t>
  </si>
  <si>
    <t>Pr_60_50_96_53</t>
  </si>
  <si>
    <t>Moulded plastics cisterns</t>
  </si>
  <si>
    <t>MouldedPlasticCistern</t>
  </si>
  <si>
    <t>90-10-95/340 Moulded plastics cisterns;</t>
  </si>
  <si>
    <t>Pr_60_50_96_62</t>
  </si>
  <si>
    <t>Piped attenuation structures</t>
  </si>
  <si>
    <t>PipedAttenuationStructure</t>
  </si>
  <si>
    <t>90-10-95/420 Piped attenuation structure;</t>
  </si>
  <si>
    <t>Pr_60_50_96_63</t>
  </si>
  <si>
    <t>Plastics bladder water storage tanks</t>
  </si>
  <si>
    <t>PlasticBladderWaterStorageTank</t>
  </si>
  <si>
    <t>Pr_60_50_96_64</t>
  </si>
  <si>
    <t>Polyethylene (PE) tanks</t>
  </si>
  <si>
    <t>PolyethylenePeTank</t>
  </si>
  <si>
    <t>90-10-95/410 Waste water below ground storage tanks (greywater);</t>
  </si>
  <si>
    <t>Pr_60_50_96_65</t>
  </si>
  <si>
    <t>Polypropylene (PP) tanks</t>
  </si>
  <si>
    <t>PolypropylenePpTank</t>
  </si>
  <si>
    <t>90-10-95/400 Surface water below ground storage tanks;</t>
  </si>
  <si>
    <t>Pr_60_50_96_70</t>
  </si>
  <si>
    <t>Rainwater storage butts</t>
  </si>
  <si>
    <t>RainwaterStorageButt</t>
  </si>
  <si>
    <t>90-10-95/380 Rainwater storage butts;</t>
  </si>
  <si>
    <t>Pr_60_50_96_76</t>
  </si>
  <si>
    <t>Sectional carbon steel tanks</t>
  </si>
  <si>
    <t>SectionalCarbonSteelTank</t>
  </si>
  <si>
    <t>90-10-95/390 Sectional steel tank;</t>
  </si>
  <si>
    <t>Pr_60_50_96_84</t>
  </si>
  <si>
    <t>Stainless steel tanks</t>
  </si>
  <si>
    <t>StainlessSteelTank</t>
  </si>
  <si>
    <t>Pr_60_55</t>
  </si>
  <si>
    <t>Liquid and gas source products</t>
  </si>
  <si>
    <t>LiquidGasSource</t>
  </si>
  <si>
    <t>ME;DR</t>
  </si>
  <si>
    <t>Pr_60_55_31</t>
  </si>
  <si>
    <t>Inlet connections and fill connections</t>
  </si>
  <si>
    <t>InletConnectionFillConnection</t>
  </si>
  <si>
    <t>Pr_60_55_31_29</t>
  </si>
  <si>
    <t>Foam inlet adaptors</t>
  </si>
  <si>
    <t>FoamInletAdaptor</t>
  </si>
  <si>
    <t>90-35-30/320 Foam inlet adaptors;</t>
  </si>
  <si>
    <t>Pr_60_55_31_30</t>
  </si>
  <si>
    <t>Foam inlet boxes</t>
  </si>
  <si>
    <t>FoamInletBox</t>
  </si>
  <si>
    <t>90-35-30/330 Foam inlet boxes;</t>
  </si>
  <si>
    <t>Pr_60_55_31_42</t>
  </si>
  <si>
    <t>Riser inlet breechings and boxes</t>
  </si>
  <si>
    <t>RiserInletBreechingBox</t>
  </si>
  <si>
    <t>Pr_60_55_31_47</t>
  </si>
  <si>
    <t>Liquefied petroleum gas (LPG) fill connections</t>
  </si>
  <si>
    <t>LiquefiedPetroleumGasLpgFillConnection</t>
  </si>
  <si>
    <t>90-30-50/320 Filling connection;</t>
  </si>
  <si>
    <t>Pr_60_55_31_96</t>
  </si>
  <si>
    <t>Water inlet adaptors</t>
  </si>
  <si>
    <t>WaterInletAdaptor</t>
  </si>
  <si>
    <t>Pr_60_55_31_97</t>
  </si>
  <si>
    <t>Water inlet boxes</t>
  </si>
  <si>
    <t>WaterInletBox</t>
  </si>
  <si>
    <t>Pr_60_55_33</t>
  </si>
  <si>
    <t>Gas and vacuum generators</t>
  </si>
  <si>
    <t>GasVacuumGenerator</t>
  </si>
  <si>
    <t>Pr_60_55_33_04</t>
  </si>
  <si>
    <t>Anaerobic digesters</t>
  </si>
  <si>
    <t>AnaerobicDigester</t>
  </si>
  <si>
    <t>90-30-35/310 Anaerobic digesters;</t>
  </si>
  <si>
    <t>Pr_60_55_33_13</t>
  </si>
  <si>
    <t>Chlorine generators</t>
  </si>
  <si>
    <t>ChlorineGenerator</t>
  </si>
  <si>
    <t>Pr_60_55_33_39</t>
  </si>
  <si>
    <t>Hydrogen generators</t>
  </si>
  <si>
    <t>HydrogenGenerator</t>
  </si>
  <si>
    <t>90-30-45/325 Hydrogen generators;</t>
  </si>
  <si>
    <t>Pr_60_55_33_56</t>
  </si>
  <si>
    <t>Nitrogen generators</t>
  </si>
  <si>
    <t>NitrogenGenerator</t>
  </si>
  <si>
    <t>90-30-45/330 Nitrogen generators;</t>
  </si>
  <si>
    <t>Pr_60_55_33_60</t>
  </si>
  <si>
    <t>Ozone generators</t>
  </si>
  <si>
    <t>OzoneGenerator</t>
  </si>
  <si>
    <t>Pr_60_55_33_73</t>
  </si>
  <si>
    <t>Pressure swing adsorption (PSA) plant</t>
  </si>
  <si>
    <t>PressureSwingAdsorptionPsaPlant</t>
  </si>
  <si>
    <t>90-30-55/326 Pressure swing adsorption (PSA) plant;</t>
  </si>
  <si>
    <t>Pr_60_55_33_81</t>
  </si>
  <si>
    <t>Sodium hypochlorite generators</t>
  </si>
  <si>
    <t>SodiumHypochloriteGenerator</t>
  </si>
  <si>
    <t>Pr_60_55_33_94</t>
  </si>
  <si>
    <t>Vacuum plant</t>
  </si>
  <si>
    <t>VacuumPlant</t>
  </si>
  <si>
    <t>90-30-55/322 Medical vacuum plant;</t>
  </si>
  <si>
    <t>Pr_60_55_96</t>
  </si>
  <si>
    <t>Water treatment chemicals</t>
  </si>
  <si>
    <t>WaterTreatmentChemical</t>
  </si>
  <si>
    <t>Pr_60_55_96_06</t>
  </si>
  <si>
    <t>Bacteria and biofouling inhibitors</t>
  </si>
  <si>
    <t>BacteriaBiofoulingInhibitor</t>
  </si>
  <si>
    <t>90-15-95/335 pH control chemicals;</t>
  </si>
  <si>
    <t>Pr_60_55_96_07</t>
  </si>
  <si>
    <t>Biocide chemicals</t>
  </si>
  <si>
    <t>BiocideChemical</t>
  </si>
  <si>
    <t>Pr_60_55_96_08</t>
  </si>
  <si>
    <t>Biodispersant chemicals</t>
  </si>
  <si>
    <t>BiodispersantChemical</t>
  </si>
  <si>
    <t>90-15-95/310 Biodispersant chemicals;</t>
  </si>
  <si>
    <t>Pr_60_55_96_12</t>
  </si>
  <si>
    <t>Chlorination chemicals</t>
  </si>
  <si>
    <t>ChlorinationChemical</t>
  </si>
  <si>
    <t>90-12-65/305 Chlorination chemicals;</t>
  </si>
  <si>
    <t>Pr_60_55_96_15</t>
  </si>
  <si>
    <t>Corrosion inhibitor chemicals</t>
  </si>
  <si>
    <t>CorrosionInhibitorChemical</t>
  </si>
  <si>
    <t>90-15-95/315 Corrosion inhibitor chemicals;</t>
  </si>
  <si>
    <t>Pr_60_55_96_16</t>
  </si>
  <si>
    <t>Corrosion inhibitor chemicals for closed circuits</t>
  </si>
  <si>
    <t>CorrosionInhibitorChemicalForClosedCircuit</t>
  </si>
  <si>
    <t>90-15-95/317 Corrosion inhibitors for closed circuit systems;</t>
  </si>
  <si>
    <t>Pr_60_55_96_21</t>
  </si>
  <si>
    <t>De-chlorination chemicals</t>
  </si>
  <si>
    <t>DeChlorinationChemical</t>
  </si>
  <si>
    <t>90-12-65/310 De-chlorination chemicals;</t>
  </si>
  <si>
    <t>Pr_60_55_96_22</t>
  </si>
  <si>
    <t>Dispersant chemicals</t>
  </si>
  <si>
    <t>DispersantChemical</t>
  </si>
  <si>
    <t>90-15-95/320 Dispersant chemicals;</t>
  </si>
  <si>
    <t>Pr_60_55_96_58</t>
  </si>
  <si>
    <t>Odour control chemicals</t>
  </si>
  <si>
    <t>OdourControlChemical</t>
  </si>
  <si>
    <t>90-12-65/330 Odour control chemicals;</t>
  </si>
  <si>
    <t>Pr_60_55_96_64</t>
  </si>
  <si>
    <t>pH correction chemicals</t>
  </si>
  <si>
    <t>PhCorrectionChemical</t>
  </si>
  <si>
    <t>90-12-65/325 pH correction chemicals;</t>
  </si>
  <si>
    <t>Pr_60_55_96_77</t>
  </si>
  <si>
    <t>Scale inhibitor chemicals</t>
  </si>
  <si>
    <t>ScaleInhibitorChemical</t>
  </si>
  <si>
    <t>90-15-95/340 Scale inhibitor chemicals;</t>
  </si>
  <si>
    <t>Pr_60_55_96_78</t>
  </si>
  <si>
    <t>Septicity control chemicals</t>
  </si>
  <si>
    <t>SepticityControlChemical</t>
  </si>
  <si>
    <t>90-12-65/335 Septicity control chemicals;</t>
  </si>
  <si>
    <t>Pr_60_55_96_79</t>
  </si>
  <si>
    <t>Settlement coagulants</t>
  </si>
  <si>
    <t>SettlementCoagulant</t>
  </si>
  <si>
    <t>90-12-65/300 Settlement coagulants;</t>
  </si>
  <si>
    <t>Pr_60_55_96_96</t>
  </si>
  <si>
    <t>Water plumbosolvency reduction chemicals</t>
  </si>
  <si>
    <t>WaterPlumbosolvencyReductionChemical</t>
  </si>
  <si>
    <t>90-12-65/315 Water plumbosolvency reduction chemicals;</t>
  </si>
  <si>
    <t>Pr_60_55_97</t>
  </si>
  <si>
    <t>Water treatment products</t>
  </si>
  <si>
    <t>Pr_60_55_97_02</t>
  </si>
  <si>
    <t>Alkalinity dosing units</t>
  </si>
  <si>
    <t>AlkalinityDosingUnit</t>
  </si>
  <si>
    <t>90-15-75/320 Alkalinity dosing units;</t>
  </si>
  <si>
    <t>Pr_60_55_97_04</t>
  </si>
  <si>
    <t>Airlift injectors</t>
  </si>
  <si>
    <t>AirliftInjector</t>
  </si>
  <si>
    <t>Pr_60_55_97_06</t>
  </si>
  <si>
    <t>Bioaugmentation devices</t>
  </si>
  <si>
    <t>BioaugmentationDevice</t>
  </si>
  <si>
    <t>90-15-90/361 Bioaugmentation products;</t>
  </si>
  <si>
    <t>Pr_60_55_97_07</t>
  </si>
  <si>
    <t>Biocide dosing pots</t>
  </si>
  <si>
    <t>BiocideDosingPot</t>
  </si>
  <si>
    <t>90-15-95/350 Dosing pots;</t>
  </si>
  <si>
    <t>Pr_60_55_97_11</t>
  </si>
  <si>
    <t>Chemical disinfection devices</t>
  </si>
  <si>
    <t>ChemicalDisinfectionDevice</t>
  </si>
  <si>
    <t>Pr_60_55_97_12</t>
  </si>
  <si>
    <t>Chemical dosing pots</t>
  </si>
  <si>
    <t>ChemicalDosingPot</t>
  </si>
  <si>
    <t>Pr_60_55_97_13</t>
  </si>
  <si>
    <t>Chemical injectors</t>
  </si>
  <si>
    <t>ChemicalInjector</t>
  </si>
  <si>
    <t>90-15-40/341 Injectors;</t>
  </si>
  <si>
    <t>Pr_60_55_97_14</t>
  </si>
  <si>
    <t>Clarifiers</t>
  </si>
  <si>
    <t>Clarifier</t>
  </si>
  <si>
    <t>90-15-90/339 Water clarifiers;</t>
  </si>
  <si>
    <t>Pr_60_55_97_15</t>
  </si>
  <si>
    <t>Coagulant dosing units</t>
  </si>
  <si>
    <t>CoagulantDosingUnit</t>
  </si>
  <si>
    <t>90-15-75/330 Coagulant dosing units;</t>
  </si>
  <si>
    <t>Pr_60_55_97_20</t>
  </si>
  <si>
    <t>Deionization units</t>
  </si>
  <si>
    <t>DeionizationUnit</t>
  </si>
  <si>
    <t>Pr_60_55_97_21</t>
  </si>
  <si>
    <t>Desalination units</t>
  </si>
  <si>
    <t>DesalinationUnit</t>
  </si>
  <si>
    <t>Pr_60_55_97_22</t>
  </si>
  <si>
    <t>Disinfectant dosing units</t>
  </si>
  <si>
    <t>DisinfectantDosingUnit</t>
  </si>
  <si>
    <t>90-15-75/340 Disinfectant dosing units;</t>
  </si>
  <si>
    <t>Pr_60_55_97_23</t>
  </si>
  <si>
    <t>Distillation units</t>
  </si>
  <si>
    <t>DistillationUnit</t>
  </si>
  <si>
    <t>Pr_60_55_97_24</t>
  </si>
  <si>
    <t>Drinking water nitrate removal devices</t>
  </si>
  <si>
    <t>DrinkingWaterNitrateRemovalDevice</t>
  </si>
  <si>
    <t>90-15-95/410 Nitrate removal devices for drinking water;</t>
  </si>
  <si>
    <t>Pr_60_55_97_27</t>
  </si>
  <si>
    <t>Electrodialysis units</t>
  </si>
  <si>
    <t>ElectrodialysiUnit</t>
  </si>
  <si>
    <t>90-15-95/360 Electrodialysis units;</t>
  </si>
  <si>
    <t>Pr_60_55_97_41</t>
  </si>
  <si>
    <t>Inline filter units</t>
  </si>
  <si>
    <t>InlineFilterUnit</t>
  </si>
  <si>
    <t>90-15-95/375 Inline filter units;</t>
  </si>
  <si>
    <t>Pr_60_55_97_43</t>
  </si>
  <si>
    <t>Ion exchange demineralization units</t>
  </si>
  <si>
    <t>IonExchangeDemineralizationUnit</t>
  </si>
  <si>
    <t>90-15-95/380 Ion exchange demineralization units;</t>
  </si>
  <si>
    <t>Pr_60_55_97_44</t>
  </si>
  <si>
    <t>Ion exchange softening units</t>
  </si>
  <si>
    <t>IonExchangeSofteningUnit</t>
  </si>
  <si>
    <t>90-15-95/390 Ion exchange softening units;</t>
  </si>
  <si>
    <t>Pr_60_55_97_50</t>
  </si>
  <si>
    <t>Magnetic water conditioners</t>
  </si>
  <si>
    <t>MagneticWaterConditioner</t>
  </si>
  <si>
    <t>90-15-95/400 Magnetic water conditioners;</t>
  </si>
  <si>
    <t>Pr_60_55_97_59</t>
  </si>
  <si>
    <t>Ozonation disinfection units</t>
  </si>
  <si>
    <t>OzonationDisinfectionUnit</t>
  </si>
  <si>
    <t>Pr_60_55_97_63</t>
  </si>
  <si>
    <t>pH control dosing units</t>
  </si>
  <si>
    <t>PhControlDosingUnit</t>
  </si>
  <si>
    <t>90-15-75/350 pH control dosing units;</t>
  </si>
  <si>
    <t>Pr_60_55_97_72</t>
  </si>
  <si>
    <t>Reverse osmosis units</t>
  </si>
  <si>
    <t>ReverseOsmosiUnit</t>
  </si>
  <si>
    <t>90-15-95/420 Reverse osmosis units;</t>
  </si>
  <si>
    <t>Pr_60_55_97_85</t>
  </si>
  <si>
    <t>Sterilizers</t>
  </si>
  <si>
    <t>Sterilizer</t>
  </si>
  <si>
    <t>90-15-90/349 Water sterilizers;</t>
  </si>
  <si>
    <t>Pr_60_55_97_86</t>
  </si>
  <si>
    <t>Surface skimmers</t>
  </si>
  <si>
    <t>SurfaceSkimmer</t>
  </si>
  <si>
    <t>90-15-90/345 Water skimmers;</t>
  </si>
  <si>
    <t>Pr_60_55_97_93</t>
  </si>
  <si>
    <t>Ultraviolet (UV) disinfection devices</t>
  </si>
  <si>
    <t>UltravioletUvDisinfectionDevice</t>
  </si>
  <si>
    <t>90-15-95/430 Ultra-violet light disinfection units;</t>
  </si>
  <si>
    <t>Pr_60_55_97_94</t>
  </si>
  <si>
    <t>Vacuum degassers</t>
  </si>
  <si>
    <t>VacuumDegasser</t>
  </si>
  <si>
    <t>Pr_60_55_97_95</t>
  </si>
  <si>
    <t>Water aerators</t>
  </si>
  <si>
    <t>WaterAerator</t>
  </si>
  <si>
    <t>90-15-90/335 Water aerators;</t>
  </si>
  <si>
    <t>Pr_60_55_97_96</t>
  </si>
  <si>
    <t>Water conditioners</t>
  </si>
  <si>
    <t>WaterConditioner</t>
  </si>
  <si>
    <t>90-15-90/341 Water conditioners;</t>
  </si>
  <si>
    <t>Pr_60_55_97_97</t>
  </si>
  <si>
    <t>Water treatment dosing pots</t>
  </si>
  <si>
    <t>WaterTreatmentDosingPot</t>
  </si>
  <si>
    <t>Pr_60_60</t>
  </si>
  <si>
    <t>Heating and cooling source products</t>
  </si>
  <si>
    <t>HeatingCoolingSource</t>
  </si>
  <si>
    <t>Pr_60_60_08</t>
  </si>
  <si>
    <t>Boilers</t>
  </si>
  <si>
    <t>Boiler</t>
  </si>
  <si>
    <t>Pr_60_60_08_08</t>
  </si>
  <si>
    <t>Biomass boilers</t>
  </si>
  <si>
    <t>BiomassBoiler</t>
  </si>
  <si>
    <t>Pr_60_60_08_09</t>
  </si>
  <si>
    <t>Boiler superheaters</t>
  </si>
  <si>
    <t>BoilerSuperheater</t>
  </si>
  <si>
    <t>Pr_60_60_08_15</t>
  </si>
  <si>
    <t>Combination gas-fired condensing boilers</t>
  </si>
  <si>
    <t>CombinationGasFiredCondensingBoiler</t>
  </si>
  <si>
    <t>Pr_60_60_08_24</t>
  </si>
  <si>
    <t>Dual-fuel cast iron boilers</t>
  </si>
  <si>
    <t>DualFuelCastIronBoiler</t>
  </si>
  <si>
    <t>90-40-05/310 Dual fuel fired cast iron boilers;</t>
  </si>
  <si>
    <t>Pr_60_60_08_25</t>
  </si>
  <si>
    <t>Dual-fuel steel shell boilers</t>
  </si>
  <si>
    <t>DualFuelSteelShellBoiler</t>
  </si>
  <si>
    <t>90-40-05/320 Dual fuel fired steel shell boilers;</t>
  </si>
  <si>
    <t>Pr_60_60_08_27</t>
  </si>
  <si>
    <t>Electric boilers</t>
  </si>
  <si>
    <t>ElectricBoiler</t>
  </si>
  <si>
    <t>90-40-05/430 Electric boilers;</t>
  </si>
  <si>
    <t>Pr_60_60_08_33</t>
  </si>
  <si>
    <t>Gas-fired boilers</t>
  </si>
  <si>
    <t>GasFiredBoiler</t>
  </si>
  <si>
    <t>90-40-05/330 Gas fired boilers;</t>
  </si>
  <si>
    <t>Pr_60_60_08_34</t>
  </si>
  <si>
    <t>Gas-fired condensing boilers</t>
  </si>
  <si>
    <t>GasFiredCondensingBoiler</t>
  </si>
  <si>
    <t>90-40-05/340 Gas fired condensing boilers;</t>
  </si>
  <si>
    <t>Pr_60_60_08_35</t>
  </si>
  <si>
    <t>Gas-fired cast iron boilers</t>
  </si>
  <si>
    <t>GasFiredCastIronBoiler</t>
  </si>
  <si>
    <t>90-40-05/350 Gas fired cast iron boilers;</t>
  </si>
  <si>
    <t>Pr_60_60_08_36</t>
  </si>
  <si>
    <t>Gas-fired steel shell boilers</t>
  </si>
  <si>
    <t>GasFiredSteelShellBoiler</t>
  </si>
  <si>
    <t>90-40-05/360 Gas fired steel shell boilers;</t>
  </si>
  <si>
    <t>Pr_60_60_08_37</t>
  </si>
  <si>
    <t>Gas-fired water tube boilers</t>
  </si>
  <si>
    <t>GasFiredWaterTubeBoiler</t>
  </si>
  <si>
    <t>90-40-05/370 Gas fired steam boilers;</t>
  </si>
  <si>
    <t>Pr_60_60_08_39</t>
  </si>
  <si>
    <t>Hydrogen boilers</t>
  </si>
  <si>
    <t>HydrogenBoiler</t>
  </si>
  <si>
    <t>Pr_60_60_08_56</t>
  </si>
  <si>
    <t>Oil-fired condensing boilers</t>
  </si>
  <si>
    <t>OilFiredCondensingBoiler</t>
  </si>
  <si>
    <t>90-40-05/377 Oil-fired condensing boilers;</t>
  </si>
  <si>
    <t>Pr_60_60_08_57</t>
  </si>
  <si>
    <t>Oil-fired non-condensing boilers</t>
  </si>
  <si>
    <t>OilFiredNonCondensingBoiler</t>
  </si>
  <si>
    <t>90-40-05/375 Oil-fired non-condensing boilers;</t>
  </si>
  <si>
    <t>Pr_60_60_08_58</t>
  </si>
  <si>
    <t>Oil-fired cast iron boilers</t>
  </si>
  <si>
    <t>OilFiredCastIronBoiler</t>
  </si>
  <si>
    <t>90-40-05/380 Oil fired cast iron boilers;</t>
  </si>
  <si>
    <t>Pr_60_60_08_59</t>
  </si>
  <si>
    <t>Oil-fired steel shell boilers</t>
  </si>
  <si>
    <t>OilFiredSteelShellBoiler</t>
  </si>
  <si>
    <t>90-40-05/390 Oil fired steel shell boilers;</t>
  </si>
  <si>
    <t>Pr_60_60_08_60</t>
  </si>
  <si>
    <t>Oil-fired water tube boilers</t>
  </si>
  <si>
    <t>OilFiredWaterTubeBoiler</t>
  </si>
  <si>
    <t>90-40-05/400 Oil fired steam boilers;</t>
  </si>
  <si>
    <t>Pr_60_60_08_80</t>
  </si>
  <si>
    <t>Solid fuel cast iron boilers</t>
  </si>
  <si>
    <t>SolidFuelCastIronBoiler</t>
  </si>
  <si>
    <t>90-40-05/410 Solid fuel fired cast iron boilers;</t>
  </si>
  <si>
    <t>Pr_60_60_08_81</t>
  </si>
  <si>
    <t>Solid fuel steel shell boilers</t>
  </si>
  <si>
    <t>SolidFuelSteelShellBoiler</t>
  </si>
  <si>
    <t>90-40-05/420 Solid fuel fired steel shell boilers;</t>
  </si>
  <si>
    <t>Pr_60_60_08_83</t>
  </si>
  <si>
    <t>Submerged panel heat exchangers</t>
  </si>
  <si>
    <t>SubmergedPanelHeatExchanger</t>
  </si>
  <si>
    <t>90-40-40/390 Submerged panel heat exchanger;</t>
  </si>
  <si>
    <t>Pr_60_60_08_84</t>
  </si>
  <si>
    <t>Submerged pipe heat exchangers</t>
  </si>
  <si>
    <t>SubmergedPipeHeatExchanger</t>
  </si>
  <si>
    <t>90-40-40/380 Submerged pipe heat exchanger;</t>
  </si>
  <si>
    <t>Pr_60_60_10</t>
  </si>
  <si>
    <t>Burners</t>
  </si>
  <si>
    <t>Burner</t>
  </si>
  <si>
    <t>Pr_60_60_10_03</t>
  </si>
  <si>
    <t>Atmospheric gas burners</t>
  </si>
  <si>
    <t>AtmosphericGasBurner</t>
  </si>
  <si>
    <t>Pr_60_60_10_05</t>
  </si>
  <si>
    <t>Atomizing oil burners</t>
  </si>
  <si>
    <t>AtomizingOilBurner</t>
  </si>
  <si>
    <t>Pr_60_60_10_08</t>
  </si>
  <si>
    <t>Blown gas burners</t>
  </si>
  <si>
    <t>BlownGasBurner</t>
  </si>
  <si>
    <t>Pr_60_60_10_29</t>
  </si>
  <si>
    <t>Forced draught dual-fuel burners</t>
  </si>
  <si>
    <t>ForcedDraughtDualFuelBurner</t>
  </si>
  <si>
    <t>90-40-05/460 Forced draught dual fuel burners;</t>
  </si>
  <si>
    <t>Pr_60_60_10_30</t>
  </si>
  <si>
    <t>Forced draught gas burners</t>
  </si>
  <si>
    <t>ForcedDraughtGasBurner</t>
  </si>
  <si>
    <t>90-40-05/470 Forced draught gas burners;</t>
  </si>
  <si>
    <t>Pr_60_60_10_31</t>
  </si>
  <si>
    <t>Forced draught oil burners</t>
  </si>
  <si>
    <t>ForcedDraughtOilBurner</t>
  </si>
  <si>
    <t>90-40-05/480 Forced draught oil burners;</t>
  </si>
  <si>
    <t>Pr_60_60_10_65</t>
  </si>
  <si>
    <t>Pre-mix gas burners</t>
  </si>
  <si>
    <t>PreMixGasBurner</t>
  </si>
  <si>
    <t>Pr_60_60_13</t>
  </si>
  <si>
    <t>Chillers and cooling towers</t>
  </si>
  <si>
    <t>ChillerCoolingTower</t>
  </si>
  <si>
    <t>Pr_60_60_13_01</t>
  </si>
  <si>
    <t>Adsorption chillers</t>
  </si>
  <si>
    <t>AdsorptionChiller</t>
  </si>
  <si>
    <t>Pr_60_60_13_02</t>
  </si>
  <si>
    <t>Adiabatic chillers</t>
  </si>
  <si>
    <t>AdiabaticChiller</t>
  </si>
  <si>
    <t>Pr_60_60_13_03</t>
  </si>
  <si>
    <t>Air blast chillers</t>
  </si>
  <si>
    <t>AirBlastChiller</t>
  </si>
  <si>
    <t>Pr_60_60_13_04</t>
  </si>
  <si>
    <t>Air-cooled liquid chillers</t>
  </si>
  <si>
    <t>AirCooledLiquidChiller</t>
  </si>
  <si>
    <t>90-40-10/330 Air cooled liquid chillers;</t>
  </si>
  <si>
    <t>Pr_60_60_13_14</t>
  </si>
  <si>
    <t>Closed-circuit cooling towers</t>
  </si>
  <si>
    <t>ClosedCircuitCoolingTower</t>
  </si>
  <si>
    <t>90-40-10/380 Closed circuit cooling towers;</t>
  </si>
  <si>
    <t>Pr_60_60_13_22</t>
  </si>
  <si>
    <t>Direct-fired absorption liquid chillers</t>
  </si>
  <si>
    <t>DirectFiredAbsorptionLiquidChiller</t>
  </si>
  <si>
    <t>90-40-10/340 Direct fired absorption liquid chillers;</t>
  </si>
  <si>
    <t>Pr_60_60_13_27</t>
  </si>
  <si>
    <t>Electric-driven refrigerant compressors</t>
  </si>
  <si>
    <t>ElectricDrivenRefrigerantCompressor</t>
  </si>
  <si>
    <t>90-40-95/310 Electric driven compressors;</t>
  </si>
  <si>
    <t>Pr_60_60_13_28</t>
  </si>
  <si>
    <t>Evaporative condensers</t>
  </si>
  <si>
    <t>EvaporativeCondenser</t>
  </si>
  <si>
    <t>Pr_60_60_13_33</t>
  </si>
  <si>
    <t>Gas-engine-driven refrigerant compressors</t>
  </si>
  <si>
    <t>GasEngineDrivenRefrigerantCompressor</t>
  </si>
  <si>
    <t>90-40-95/320 Gas engine driven compressors;</t>
  </si>
  <si>
    <t>Pr_60_60_13_38</t>
  </si>
  <si>
    <t>Hot water-fired absorption liquid chillers</t>
  </si>
  <si>
    <t>HotWaterFiredAbsorptionLiquidChiller</t>
  </si>
  <si>
    <t>90-40-10/410 Hot water fired absorption liquid chillers;</t>
  </si>
  <si>
    <t>Pr_60_60_13_48</t>
  </si>
  <si>
    <t>Low-temperature refrigeration compressors</t>
  </si>
  <si>
    <t>LowTemperatureRefrigerationCompressor</t>
  </si>
  <si>
    <t>Pr_60_60_13_51</t>
  </si>
  <si>
    <t>Medium-temperature refrigeration compressors</t>
  </si>
  <si>
    <t>MediumTemperatureRefrigerationCompressor</t>
  </si>
  <si>
    <t>Pr_60_60_13_59</t>
  </si>
  <si>
    <t>Open circuit cooling towers</t>
  </si>
  <si>
    <t>OpenCircuitCoolingTower</t>
  </si>
  <si>
    <t>90-40-10/390 Open circuit cooling towers;</t>
  </si>
  <si>
    <t>Pr_60_60_13_60</t>
  </si>
  <si>
    <t>Packaged process chillers</t>
  </si>
  <si>
    <t>PackagedProcessChiller</t>
  </si>
  <si>
    <t>Pr_60_60_13_70</t>
  </si>
  <si>
    <t>Refrigeration evaporators</t>
  </si>
  <si>
    <t>RefrigerationEvaporator</t>
  </si>
  <si>
    <t>Pr_60_60_13_80</t>
  </si>
  <si>
    <t>Solar thermal absorption chillers</t>
  </si>
  <si>
    <t>SolarThermalAbsorptionChiller</t>
  </si>
  <si>
    <t>Pr_60_60_13_84</t>
  </si>
  <si>
    <t>Steam fired absorption liquid chillers</t>
  </si>
  <si>
    <t>SteamFiredAbsorptionLiquidChiller</t>
  </si>
  <si>
    <t>90-40-10/350 Steam fired absorption liquid chillers;</t>
  </si>
  <si>
    <t>Pr_60_60_13_96</t>
  </si>
  <si>
    <t>Water-cooled liquid chillers</t>
  </si>
  <si>
    <t>WaterCooledLiquidChiller</t>
  </si>
  <si>
    <t>90-40-10/360 Water cooled liquid chillers;</t>
  </si>
  <si>
    <t>Pr_60_60_36</t>
  </si>
  <si>
    <t>Heat recovery distribution equipment</t>
  </si>
  <si>
    <t>HeatRecoveryDistributionEquipment</t>
  </si>
  <si>
    <t>Pr_60_60_36_26</t>
  </si>
  <si>
    <t>Economizers</t>
  </si>
  <si>
    <t>Economizer</t>
  </si>
  <si>
    <t>Pr_60_60_36_36</t>
  </si>
  <si>
    <t>Heat pipes</t>
  </si>
  <si>
    <t>HeatPipe</t>
  </si>
  <si>
    <t>90-45-45/310 Heat pipes;</t>
  </si>
  <si>
    <t>Pr_60_60_36_38</t>
  </si>
  <si>
    <t>Horizontal wastewater heat exchangers</t>
  </si>
  <si>
    <t>HorizontalWastewaterHeatExchanger</t>
  </si>
  <si>
    <t>Pr_60_60_36_55</t>
  </si>
  <si>
    <t>Multiple wastewater heat exchangers</t>
  </si>
  <si>
    <t>MultipleWastewaterHeatExchanger</t>
  </si>
  <si>
    <t>Pr_60_60_36_60</t>
  </si>
  <si>
    <t>Passive heat exchangers</t>
  </si>
  <si>
    <t>PassiveHeatExchanger</t>
  </si>
  <si>
    <t>90-45-45/360 Passive heat exchangers;</t>
  </si>
  <si>
    <t>Pr_60_60_36_62</t>
  </si>
  <si>
    <t>Plate recuperators</t>
  </si>
  <si>
    <t>PlateRecuperator</t>
  </si>
  <si>
    <t>90-45-45/320 Plate recuperators;</t>
  </si>
  <si>
    <t>Pr_60_60_36_72</t>
  </si>
  <si>
    <t>Regenerators</t>
  </si>
  <si>
    <t>Regenerator</t>
  </si>
  <si>
    <t>90-45-45/330 Regenerators;</t>
  </si>
  <si>
    <t>Pr_60_60_36_74</t>
  </si>
  <si>
    <t>Run-around coils</t>
  </si>
  <si>
    <t>RunAroundCoil</t>
  </si>
  <si>
    <t>90-45-45/340 Run-around coils;</t>
  </si>
  <si>
    <t>Pr_60_60_36_88</t>
  </si>
  <si>
    <t>Thermal wheels</t>
  </si>
  <si>
    <t>ThermalWheel</t>
  </si>
  <si>
    <t>90-45-45/350 Thermal wheels;</t>
  </si>
  <si>
    <t>Pr_60_60_36_94</t>
  </si>
  <si>
    <t>Vertical wastewater heat exchangers</t>
  </si>
  <si>
    <t>VerticalWastewaterHeatExchanger</t>
  </si>
  <si>
    <t>Pr_60_60_38</t>
  </si>
  <si>
    <t>Calorifiers and plate heat exchangers</t>
  </si>
  <si>
    <t>CalorifierPlateHeatExchanger</t>
  </si>
  <si>
    <t>Pr_60_60_38_36</t>
  </si>
  <si>
    <t>Heat interface units</t>
  </si>
  <si>
    <t>HeatInterfaceUnit</t>
  </si>
  <si>
    <t>90-40-45/370 Heat interface units;</t>
  </si>
  <si>
    <t>Pr_60_60_38_38</t>
  </si>
  <si>
    <t>Hot water non-storage calorifiers</t>
  </si>
  <si>
    <t>HotWaterNonStorageCalorifier</t>
  </si>
  <si>
    <t>90-40-45/310 Hot water non-storage calorifiers;</t>
  </si>
  <si>
    <t>Pr_60_60_38_42</t>
  </si>
  <si>
    <t>Instantaneous plate heat exchangers</t>
  </si>
  <si>
    <t>InstantaneouPlateHeatExchanger</t>
  </si>
  <si>
    <t>90-15-35/420 Instantaneous water heaters, packaged plate heat exchangers;</t>
  </si>
  <si>
    <t>Pr_60_60_38_62</t>
  </si>
  <si>
    <t>Plate heat exchangers</t>
  </si>
  <si>
    <t>PlateHeatExchanger</t>
  </si>
  <si>
    <t>90-40-45/330 Plate heat exchangers;</t>
  </si>
  <si>
    <t>Pr_60_60_38_84</t>
  </si>
  <si>
    <t>Steam to water non-storage calorifiers</t>
  </si>
  <si>
    <t>SteamToWaterNonStorageCalorifier</t>
  </si>
  <si>
    <t>90-40-45/350 Steam non-storage calorifiers;</t>
  </si>
  <si>
    <t>Pr_60_60_38_85</t>
  </si>
  <si>
    <t>Storage calorifiers</t>
  </si>
  <si>
    <t>StorageCalorifier</t>
  </si>
  <si>
    <t>Pr_60_60_81</t>
  </si>
  <si>
    <t>Solar heat collectors</t>
  </si>
  <si>
    <t>SolarHeatCollector</t>
  </si>
  <si>
    <t>Pr_60_60_81_26</t>
  </si>
  <si>
    <t>Evacuated tube solar collectors</t>
  </si>
  <si>
    <t>EvacuatedTubeSolarCollector</t>
  </si>
  <si>
    <t>90-40-75/310 Evacuated tube collectors;</t>
  </si>
  <si>
    <t>Pr_60_60_81_30</t>
  </si>
  <si>
    <t>Flat plate solar collectors</t>
  </si>
  <si>
    <t>FlatPlateSolarCollector</t>
  </si>
  <si>
    <t>90-40-75/320 Flat plate collectors;</t>
  </si>
  <si>
    <t>Pr_60_60_81_78</t>
  </si>
  <si>
    <t>Single-line pump stations</t>
  </si>
  <si>
    <t>SingleLinePumpStation</t>
  </si>
  <si>
    <t>Pr_60_60_81_80</t>
  </si>
  <si>
    <t>Solar heat stores</t>
  </si>
  <si>
    <t>SolarHeatStore</t>
  </si>
  <si>
    <t>Pr_60_60_81_81</t>
  </si>
  <si>
    <t>Solar trackers</t>
  </si>
  <si>
    <t>SolarTracker</t>
  </si>
  <si>
    <t>90-40-75/350 Solar tracking;</t>
  </si>
  <si>
    <t>Pr_60_60_81_91</t>
  </si>
  <si>
    <t>Twin-line pump stations</t>
  </si>
  <si>
    <t>TwinLinePumpStation</t>
  </si>
  <si>
    <t>Pr_60_60_83</t>
  </si>
  <si>
    <t>Solid fuel and waste handling equipment</t>
  </si>
  <si>
    <t>SolidFuelWasteHandlingEquipment</t>
  </si>
  <si>
    <t>Pr_60_60_83_05</t>
  </si>
  <si>
    <t>Ash handling equipment</t>
  </si>
  <si>
    <t>AshHandlingEquipment</t>
  </si>
  <si>
    <t>90-40-80/320 Ash handling equipment;</t>
  </si>
  <si>
    <t>Pr_60_60_83_81</t>
  </si>
  <si>
    <t>Solid fuel handling equipment</t>
  </si>
  <si>
    <t>SolidFuelHandlingEquipment</t>
  </si>
  <si>
    <t>90-40-80/310 Fuel handling equipment;</t>
  </si>
  <si>
    <t>Pr_60_60_84</t>
  </si>
  <si>
    <t>Steam generators</t>
  </si>
  <si>
    <t>SteamGenerator</t>
  </si>
  <si>
    <t>Pr_60_60_84_14</t>
  </si>
  <si>
    <t>Clean steam generators</t>
  </si>
  <si>
    <t>CleanSteamGenerator</t>
  </si>
  <si>
    <t>90-20-75/425 Packaged clean steam generators;</t>
  </si>
  <si>
    <t>Pr_60_60_96</t>
  </si>
  <si>
    <t>Water heaters</t>
  </si>
  <si>
    <t>WaterHeater</t>
  </si>
  <si>
    <t>Pr_60_60_96_26</t>
  </si>
  <si>
    <t>Electric instantaneous shower units</t>
  </si>
  <si>
    <t>ElectricInstantaneouShowerUnit</t>
  </si>
  <si>
    <t>90-15-35/390 Instantaneous shower units, electric;</t>
  </si>
  <si>
    <t>Pr_60_60_96_27</t>
  </si>
  <si>
    <t>Electric instantaneous water heaters</t>
  </si>
  <si>
    <t>ElectricInstantaneouWaterHeater</t>
  </si>
  <si>
    <t>90-15-35/400 Instantaneous water heaters, electric;</t>
  </si>
  <si>
    <t>Pr_60_60_96_28</t>
  </si>
  <si>
    <t>Electric storage water heaters</t>
  </si>
  <si>
    <t>ElectricStorageWaterHeater</t>
  </si>
  <si>
    <t>90-15-35/440 Storage water heaters, electric;</t>
  </si>
  <si>
    <t>Pr_60_60_96_31</t>
  </si>
  <si>
    <t>Gas-fired condensing water heaters</t>
  </si>
  <si>
    <t>GasFiredCondensingWaterHeater</t>
  </si>
  <si>
    <t>90-15-35/325 Gas-fired condensing water heaters;</t>
  </si>
  <si>
    <t>Pr_60_60_96_33</t>
  </si>
  <si>
    <t>Gas-fired instantaneous water heaters</t>
  </si>
  <si>
    <t>GasFiredInstantaneouWaterHeater</t>
  </si>
  <si>
    <t>90-15-35/410 Instantaneous water heaters, gas fired;</t>
  </si>
  <si>
    <t>Pr_60_60_96_34</t>
  </si>
  <si>
    <t>Gas-fired storage water heaters</t>
  </si>
  <si>
    <t>GasFiredStorageWaterHeater</t>
  </si>
  <si>
    <t>90-15-35/450 Storage water heaters, gas fired;</t>
  </si>
  <si>
    <t>Pr_60_60_96_37</t>
  </si>
  <si>
    <t>Heat pump water heaters</t>
  </si>
  <si>
    <t>HeatPumpWaterHeater</t>
  </si>
  <si>
    <t>90-15-35/315 Heat pump water heaters;</t>
  </si>
  <si>
    <t>Pr_60_60_96_42</t>
  </si>
  <si>
    <t>Immersion heaters</t>
  </si>
  <si>
    <t>ImmersionHeater</t>
  </si>
  <si>
    <t>90-15-35/460 Immersion heaters;</t>
  </si>
  <si>
    <t>Pr_60_65</t>
  </si>
  <si>
    <t>Air and fume source products</t>
  </si>
  <si>
    <t>AirFumeSource</t>
  </si>
  <si>
    <t>Pr_60_65_03</t>
  </si>
  <si>
    <t>Air-handling units</t>
  </si>
  <si>
    <t>AirHandlingUnit</t>
  </si>
  <si>
    <t>Pr_60_65_03_28</t>
  </si>
  <si>
    <t>Extract and return air-handling units</t>
  </si>
  <si>
    <t>ExtractReturnAirHandlingUnit</t>
  </si>
  <si>
    <t>Pr_60_65_03_86</t>
  </si>
  <si>
    <t>Supply air-handling units</t>
  </si>
  <si>
    <t>SupplyAirHandlingUnit</t>
  </si>
  <si>
    <t>90-45-15/310 Air handling unit;</t>
  </si>
  <si>
    <t>Pr_60_65_03_87</t>
  </si>
  <si>
    <t>Supply and return air-handling units</t>
  </si>
  <si>
    <t>SupplyReturnAirHandlingUnit</t>
  </si>
  <si>
    <t>90-45-15/325 Supply and exhaust air handling units;</t>
  </si>
  <si>
    <t>Pr_60_65_31</t>
  </si>
  <si>
    <t>Fume cupboards and safety cabinets</t>
  </si>
  <si>
    <t>FumeCupboardSafetyCabinet</t>
  </si>
  <si>
    <t>Pr_60_65_31_33</t>
  </si>
  <si>
    <t>General-purpose fume cupboards</t>
  </si>
  <si>
    <t>GeneralPurposeFumeCupboard</t>
  </si>
  <si>
    <t>90-45-35/310 General purpose fume cupboards;</t>
  </si>
  <si>
    <t>Pr_60_65_31_46</t>
  </si>
  <si>
    <t>Laminar flow cabinets</t>
  </si>
  <si>
    <t>LaminarFlowCabinet</t>
  </si>
  <si>
    <t>90-45-35/320 Laminar flow cabinets;</t>
  </si>
  <si>
    <t>Pr_60_65_31_52</t>
  </si>
  <si>
    <t>Microbiological safety cabinets</t>
  </si>
  <si>
    <t>MicrobiologicalSafetyCabinet</t>
  </si>
  <si>
    <t>90-45-35/330 Microbiological safety cabinets;</t>
  </si>
  <si>
    <t>Pr_60_65_31_71</t>
  </si>
  <si>
    <t>Recirculatory filtration fume cupboards</t>
  </si>
  <si>
    <t>RecirculatoryFiltrationFumeCupboard</t>
  </si>
  <si>
    <t>90-45-35/340 Recirculatory filtration fume cupboards;</t>
  </si>
  <si>
    <t>Pr_60_65_31_76</t>
  </si>
  <si>
    <t>School fume cupboards</t>
  </si>
  <si>
    <t>SchoolFumeCupboard</t>
  </si>
  <si>
    <t>90-45-35/350 School fume cupboards;</t>
  </si>
  <si>
    <t>Pr_60_65_31_94</t>
  </si>
  <si>
    <t>Variable air volume fume cupboards</t>
  </si>
  <si>
    <t>VariableAirVolumeFumeCupboard</t>
  </si>
  <si>
    <t>90-45-35/360 Variable air volume fume cupboards;</t>
  </si>
  <si>
    <t>Pr_60_65_37</t>
  </si>
  <si>
    <t>Heating and cooling coils</t>
  </si>
  <si>
    <t>HeatingCoolingCoil</t>
  </si>
  <si>
    <t>Pr_60_65_37_12</t>
  </si>
  <si>
    <t>Chilled water cooling coils</t>
  </si>
  <si>
    <t>ChilledWaterCoolingCoil</t>
  </si>
  <si>
    <t>90-45-50/310 Chilled water cooling coils;</t>
  </si>
  <si>
    <t>Pr_60_65_37_27</t>
  </si>
  <si>
    <t>Electric heater batteries</t>
  </si>
  <si>
    <t>ElectricHeaterBattery</t>
  </si>
  <si>
    <t>90-45-50/320 Electric heater batteries;</t>
  </si>
  <si>
    <t>Pr_60_65_37_33</t>
  </si>
  <si>
    <t>Gas-fired heater batteries</t>
  </si>
  <si>
    <t>GasFiredHeaterBattery</t>
  </si>
  <si>
    <t>90-45-50/330 Gas fired heater batteries;</t>
  </si>
  <si>
    <t>Pr_60_65_37_41</t>
  </si>
  <si>
    <t>Intercoolers</t>
  </si>
  <si>
    <t>Intercooler</t>
  </si>
  <si>
    <t>Pr_60_65_37_47</t>
  </si>
  <si>
    <t>Low-temperature hot water heating coils</t>
  </si>
  <si>
    <t>LowTemperatureHotWaterHeatingCoil</t>
  </si>
  <si>
    <t>90-45-50/340 Low temperature hot water heating coils;</t>
  </si>
  <si>
    <t>Pr_60_65_37_72</t>
  </si>
  <si>
    <t>Refrigerant cooling coils</t>
  </si>
  <si>
    <t>RefrigerantCoolingCoil</t>
  </si>
  <si>
    <t>90-45-50/350 Refrigerant cooling coils;</t>
  </si>
  <si>
    <t>Pr_60_65_94</t>
  </si>
  <si>
    <t>Ventilation hoods and extract points</t>
  </si>
  <si>
    <t>VentilationHoodExtractPoint</t>
  </si>
  <si>
    <t>Pr_60_65_94_29</t>
  </si>
  <si>
    <t>Fume capturing hoods</t>
  </si>
  <si>
    <t>FumeCapturingHood</t>
  </si>
  <si>
    <t>90-45-40/320 Capturing hoods;</t>
  </si>
  <si>
    <t>Pr_60_65_94_30</t>
  </si>
  <si>
    <t>Fume enclosing hoods</t>
  </si>
  <si>
    <t>FumeEnclosingHood</t>
  </si>
  <si>
    <t>90-45-40/330 Enclosing hoods;</t>
  </si>
  <si>
    <t>Pr_60_65_94_31</t>
  </si>
  <si>
    <t>Fume receiving hoods</t>
  </si>
  <si>
    <t>FumeReceivingHood</t>
  </si>
  <si>
    <t>90-45-40/340 Receiving hoods;</t>
  </si>
  <si>
    <t>Pr_60_65_94_32</t>
  </si>
  <si>
    <t>Fume extract points</t>
  </si>
  <si>
    <t>FumeExtractPoint</t>
  </si>
  <si>
    <t>90-45-40/310 Fume extract points;</t>
  </si>
  <si>
    <t>Pr_60_65_94_45</t>
  </si>
  <si>
    <t>Kitchen canopies</t>
  </si>
  <si>
    <t>KitchenCanopy</t>
  </si>
  <si>
    <t>90-45-25/340 Kitchen canopies;</t>
  </si>
  <si>
    <t>Pr_60_65_94_46</t>
  </si>
  <si>
    <t>Kitchen extractor hoods</t>
  </si>
  <si>
    <t>KitchenExtractorHood</t>
  </si>
  <si>
    <t>45-35-15/490 Extractor hoods;</t>
  </si>
  <si>
    <t>Pr_60_65_94_94</t>
  </si>
  <si>
    <t>Vehicle exhaust nozzles</t>
  </si>
  <si>
    <t>VehicleExhaustNozzle</t>
  </si>
  <si>
    <t>90-45-95/310 Nozzles;</t>
  </si>
  <si>
    <t>Pr_60_70</t>
  </si>
  <si>
    <t>Power supply products</t>
  </si>
  <si>
    <t>PowerSupply</t>
  </si>
  <si>
    <t>Pr_60_70_06</t>
  </si>
  <si>
    <t>Batteries and chargers</t>
  </si>
  <si>
    <t>BatteryCharger</t>
  </si>
  <si>
    <t>Pr_60_70_06_05</t>
  </si>
  <si>
    <t>Automatic battery chargers</t>
  </si>
  <si>
    <t>AutomaticBatteryCharger</t>
  </si>
  <si>
    <t>90-60-05/320 Automatic battery chargers;</t>
  </si>
  <si>
    <t>Pr_60_70_06_07</t>
  </si>
  <si>
    <t>Batteries</t>
  </si>
  <si>
    <t>Battery</t>
  </si>
  <si>
    <t>Pr_60_70_06_08</t>
  </si>
  <si>
    <t>Battery boosters</t>
  </si>
  <si>
    <t>BatteryBooster</t>
  </si>
  <si>
    <t>Pr_60_70_06_12</t>
  </si>
  <si>
    <t>Central battery supply units</t>
  </si>
  <si>
    <t>CentralBatterySupplyUnit</t>
  </si>
  <si>
    <t>90-60-40-430 d.c. central battery supply units;</t>
  </si>
  <si>
    <t>Pr_60_70_06_23</t>
  </si>
  <si>
    <t>Battery charge controllers</t>
  </si>
  <si>
    <t>BatteryChargeController</t>
  </si>
  <si>
    <t>90-60-05-310 d.c. battery charge controllers;</t>
  </si>
  <si>
    <t>Pr_60_70_06_28</t>
  </si>
  <si>
    <t>Emergency call  battery backup supply</t>
  </si>
  <si>
    <t>EmergencyCallBatteryBackupSupply</t>
  </si>
  <si>
    <t>90-70-05-400 Battery backup supply;</t>
  </si>
  <si>
    <t>Pr_60_70_06_46</t>
  </si>
  <si>
    <t>Lead-acid starter batteries</t>
  </si>
  <si>
    <t>LeadAcidStarterBattery</t>
  </si>
  <si>
    <t>Pr_60_70_06_67</t>
  </si>
  <si>
    <t>Photovoltaic (PV) generator junction boxes</t>
  </si>
  <si>
    <t>PhotovoltaicGeneratorJunctionBox</t>
  </si>
  <si>
    <t>90-50-45/396 PV generator junction boxes;</t>
  </si>
  <si>
    <t>Pr_60_70_06_71</t>
  </si>
  <si>
    <t>Rechargeable dry cell battery chargers</t>
  </si>
  <si>
    <t>RechargeableDryCellBatteryCharger</t>
  </si>
  <si>
    <t>90-60-05/330 Rechargeable dry cell battery chargers;</t>
  </si>
  <si>
    <t>Pr_60_70_06_77</t>
  </si>
  <si>
    <t>Sealed nickel-cadmium batteries</t>
  </si>
  <si>
    <t>SealedNickelCadmiumBattery</t>
  </si>
  <si>
    <t>90-60-05/360 Storage batteries;</t>
  </si>
  <si>
    <t>Pr_60_70_06_94</t>
  </si>
  <si>
    <t>Valve-regulated lead-acid cells</t>
  </si>
  <si>
    <t>ValveRegulatedLeadAcidCell</t>
  </si>
  <si>
    <t>Pr_60_70_06_95</t>
  </si>
  <si>
    <t>Vented lead-acid batteries</t>
  </si>
  <si>
    <t>VentedLeadAcidBattery</t>
  </si>
  <si>
    <t>Pr_60_70_06_96</t>
  </si>
  <si>
    <t>Vented nickel cadmium batteries</t>
  </si>
  <si>
    <t>VentedNickelCadmiumBattery</t>
  </si>
  <si>
    <t>Pr_60_70_22</t>
  </si>
  <si>
    <t>Distribution boxes and switchboards</t>
  </si>
  <si>
    <t>DistributionBoxSwitchboard</t>
  </si>
  <si>
    <t>Pr_60_70_22_11</t>
  </si>
  <si>
    <t>Cable distribution cabinets</t>
  </si>
  <si>
    <t>CableDistributionCabinet</t>
  </si>
  <si>
    <t>90-50-45/390 Cable distribution cabinets;</t>
  </si>
  <si>
    <t>Pr_60_70_22_19</t>
  </si>
  <si>
    <t>Cubicle switchboards</t>
  </si>
  <si>
    <t>CubicleSwitchboard</t>
  </si>
  <si>
    <t>90-50-45/420 Cubicle switchboards;</t>
  </si>
  <si>
    <t>Pr_60_70_22_22</t>
  </si>
  <si>
    <t>Distribution boards</t>
  </si>
  <si>
    <t>DistributionBoard</t>
  </si>
  <si>
    <t>90-50-45/410 Distribution boards and consumer units;</t>
  </si>
  <si>
    <t>Pr_60_70_22_28</t>
  </si>
  <si>
    <t>Extension boxes</t>
  </si>
  <si>
    <t>ExtensionBox</t>
  </si>
  <si>
    <t>Pr_60_70_22_46</t>
  </si>
  <si>
    <t>Lighting distribution boxes</t>
  </si>
  <si>
    <t>LightingDistributionBox</t>
  </si>
  <si>
    <t>90-50-45/380 Lighting distribution boxes;</t>
  </si>
  <si>
    <t>Pr_60_70_22_50</t>
  </si>
  <si>
    <t>Master distribution boxes</t>
  </si>
  <si>
    <t>MasterDistributionBox</t>
  </si>
  <si>
    <t>90-50-45/360 Master distribution boxes;</t>
  </si>
  <si>
    <t>Pr_60_70_22_79</t>
  </si>
  <si>
    <t>Slave distribution boxes</t>
  </si>
  <si>
    <t>SlaveDistributionBox</t>
  </si>
  <si>
    <t>90-50-45/370 Slave distribution boxes;</t>
  </si>
  <si>
    <t>Pr_60_70_22_80</t>
  </si>
  <si>
    <t>Spreader boxes</t>
  </si>
  <si>
    <t>SpreaderBox</t>
  </si>
  <si>
    <t>Pr_60_70_28</t>
  </si>
  <si>
    <t>Extra-high-voltage switchgear</t>
  </si>
  <si>
    <t>ExtraHighVoltageSwitchgear</t>
  </si>
  <si>
    <t>Pr_60_70_36</t>
  </si>
  <si>
    <t>High-voltage switchgear and transformers</t>
  </si>
  <si>
    <t>HighVoltageSwitchgearTransformer</t>
  </si>
  <si>
    <t>Pr_60_70_36_06</t>
  </si>
  <si>
    <t>High-voltage busbar metering panels</t>
  </si>
  <si>
    <t>HighVoltageBusbarMeteringPanel</t>
  </si>
  <si>
    <t>90-50-40/360 Busbar metering panels;</t>
  </si>
  <si>
    <t>Pr_60_70_36_07</t>
  </si>
  <si>
    <t>High-voltage bus-section panels</t>
  </si>
  <si>
    <t>HighVoltageBusSectionPanel</t>
  </si>
  <si>
    <t>90-50-40/350 Bus-section panel with vacuum circuit breaker and series disconnectors;</t>
  </si>
  <si>
    <t>Pr_60_70_36_12</t>
  </si>
  <si>
    <t>High-voltage circuit breakers</t>
  </si>
  <si>
    <t>HighVoltageCircuitBreaker</t>
  </si>
  <si>
    <t>Pr_60_70_36_18</t>
  </si>
  <si>
    <t>High-voltage current transformers</t>
  </si>
  <si>
    <t>HighVoltageCurrentTransformer</t>
  </si>
  <si>
    <t>90-50-40/460 Current transformers;</t>
  </si>
  <si>
    <t>Pr_60_70_36_22</t>
  </si>
  <si>
    <t>High-voltage disconnectors</t>
  </si>
  <si>
    <t>HighVoltageDisconnector</t>
  </si>
  <si>
    <t>Pr_60_70_36_24</t>
  </si>
  <si>
    <t>High-voltage dry-type transformers</t>
  </si>
  <si>
    <t>HighVoltageDryTypeTransformer</t>
  </si>
  <si>
    <t>90-50-40/455 Dry-type transformers;</t>
  </si>
  <si>
    <t>Pr_60_70_36_26</t>
  </si>
  <si>
    <t>High-voltage earthing switches</t>
  </si>
  <si>
    <t>HighVoltageEarthingSwitch</t>
  </si>
  <si>
    <t>Pr_60_70_36_30</t>
  </si>
  <si>
    <t>High-voltage liquid-immersed transformers</t>
  </si>
  <si>
    <t>HighVoltageLiquidImmersedTransformer</t>
  </si>
  <si>
    <t>90-50-40/450 Liquid immersed transformers;</t>
  </si>
  <si>
    <t>Pr_60_70_36_37</t>
  </si>
  <si>
    <t>High-voltage fuses</t>
  </si>
  <si>
    <t>HighVoltageFuse</t>
  </si>
  <si>
    <t>Pr_60_70_36_41</t>
  </si>
  <si>
    <t>High-voltage inductive voltage transformers</t>
  </si>
  <si>
    <t>HighVoltageInductiveVoltageTransformer</t>
  </si>
  <si>
    <t>Pr_60_70_36_53</t>
  </si>
  <si>
    <t>High-voltage modular switchboards</t>
  </si>
  <si>
    <t>HighVoltageModularSwitchboard</t>
  </si>
  <si>
    <t>90-50-40/310 High voltage modular switchboards;</t>
  </si>
  <si>
    <t>Pr_60_70_36_56</t>
  </si>
  <si>
    <t>High-voltage neutral earth resistor panels</t>
  </si>
  <si>
    <t>HighVoltageNeutralEarthResistorPanel</t>
  </si>
  <si>
    <t>Pr_60_70_36_58</t>
  </si>
  <si>
    <t>High-voltage optical current transformers</t>
  </si>
  <si>
    <t>HighVoltageOpticalCurrentTransformer</t>
  </si>
  <si>
    <t>Pr_60_70_36_70</t>
  </si>
  <si>
    <t>High-voltage rectiformers</t>
  </si>
  <si>
    <t>HighVoltageRectiformer</t>
  </si>
  <si>
    <t>Pr_60_70_36_72</t>
  </si>
  <si>
    <t>High-voltage ring main units</t>
  </si>
  <si>
    <t>HighVoltageRingMainUnit</t>
  </si>
  <si>
    <t>90-50-40/320 Ring main units;</t>
  </si>
  <si>
    <t>Pr_60_70_36_80</t>
  </si>
  <si>
    <t>High-voltage switch-disconnectors</t>
  </si>
  <si>
    <t>HighVoltageSwitchDisconnector</t>
  </si>
  <si>
    <t>Pr_60_70_36_81</t>
  </si>
  <si>
    <t>High-voltage switch-fuse combinations</t>
  </si>
  <si>
    <t>HighVoltageSwitchFuseCombination</t>
  </si>
  <si>
    <t>Pr_60_70_36_82</t>
  </si>
  <si>
    <t>High-voltage switches</t>
  </si>
  <si>
    <t>HighVoltageSwitch</t>
  </si>
  <si>
    <t>Pr_60_70_36_83</t>
  </si>
  <si>
    <t>High-voltage switchgear protection and control modules</t>
  </si>
  <si>
    <t>HighVoltageSwitchgearProtectionControlModule</t>
  </si>
  <si>
    <t>90-50-40/400 Protection and control module;</t>
  </si>
  <si>
    <t>Pr_60_70_36_94</t>
  </si>
  <si>
    <t>High-voltage vacuum circuit breaker panels</t>
  </si>
  <si>
    <t>HighVoltageVacuumCircuitBreakerPanel</t>
  </si>
  <si>
    <t>90-50-40/340 Vacuum circuit breaker panel with series disconnector;</t>
  </si>
  <si>
    <t>Pr_60_70_48</t>
  </si>
  <si>
    <t>Low-voltage switchgear</t>
  </si>
  <si>
    <t>LowVoltageSwitchgear</t>
  </si>
  <si>
    <t>Pr_60_70_48_05</t>
  </si>
  <si>
    <t>Automatic transfer switching equipment (TSE)</t>
  </si>
  <si>
    <t>AutomaticTransferSwitchingEquipmentTse</t>
  </si>
  <si>
    <t>Pr_60_70_48_06</t>
  </si>
  <si>
    <t>Busbar chambers</t>
  </si>
  <si>
    <t>BusbarChamber</t>
  </si>
  <si>
    <t>90-50-45/440 Busbars;</t>
  </si>
  <si>
    <t>Pr_60_70_48_07</t>
  </si>
  <si>
    <t>Busbar trunking feed units</t>
  </si>
  <si>
    <t>BusbarTrunkingFeedUnit</t>
  </si>
  <si>
    <t>90-50-45/340 Feed units;</t>
  </si>
  <si>
    <t>Pr_60_70_48_08</t>
  </si>
  <si>
    <t>Busbar trunking fire barrier units</t>
  </si>
  <si>
    <t>BusbarTrunkingFireBarrierUnit</t>
  </si>
  <si>
    <t>90-50-45/350 Fire barrier units;</t>
  </si>
  <si>
    <t>Pr_60_70_48_09</t>
  </si>
  <si>
    <t>Busbar trunking tap-off units</t>
  </si>
  <si>
    <t>BusbarTrunkingTapOffUnit</t>
  </si>
  <si>
    <t>90-50-45/330 Tap-off units;</t>
  </si>
  <si>
    <t>Pr_60_70_48_26</t>
  </si>
  <si>
    <t>Electromechanical relays</t>
  </si>
  <si>
    <t>ElectromechanicalRelay</t>
  </si>
  <si>
    <t>Pr_60_70_48_27</t>
  </si>
  <si>
    <t>Electrical cut-outs</t>
  </si>
  <si>
    <t>ElectricalCutOut</t>
  </si>
  <si>
    <t>90-50-45/392 Electrical cut outs;</t>
  </si>
  <si>
    <t>Pr_60_70_48_30</t>
  </si>
  <si>
    <t>Fireman’s emergency switches</t>
  </si>
  <si>
    <t>FiremanEmergencySwitch</t>
  </si>
  <si>
    <t>Pr_60_70_48_44</t>
  </si>
  <si>
    <t>Low-voltage fuse-switch-disconnectors</t>
  </si>
  <si>
    <t>LowVoltageFuseSwitchDisconnector</t>
  </si>
  <si>
    <t>90-50-45/448 Fuse-switch disconnectors;</t>
  </si>
  <si>
    <t>Pr_60_70_48_46</t>
  </si>
  <si>
    <t>Low-voltage switch-disconnector fuses</t>
  </si>
  <si>
    <t>LowVoltageSwitchDisconnectorFuse</t>
  </si>
  <si>
    <t>90-50-45/452 Switch-disconnector fuses;</t>
  </si>
  <si>
    <t>Pr_60_70_48_47</t>
  </si>
  <si>
    <t>Low-voltage switch-disconnectors</t>
  </si>
  <si>
    <t>LowVoltageSwitchDisconnector</t>
  </si>
  <si>
    <t>90-50-45/450 Switch-disconnectors;</t>
  </si>
  <si>
    <t>Pr_60_70_48_48</t>
  </si>
  <si>
    <t>Low-voltage switches</t>
  </si>
  <si>
    <t>LowVoltageSwitch</t>
  </si>
  <si>
    <t>Pr_60_70_48_49</t>
  </si>
  <si>
    <t>Low-voltage switchgear tripping units</t>
  </si>
  <si>
    <t>LowVoltageSwitchgearTrippingUnit</t>
  </si>
  <si>
    <t>90-50-45/430 Switchgear tripping units;</t>
  </si>
  <si>
    <t>Pr_60_70_48_52</t>
  </si>
  <si>
    <t>Manual changeover switches</t>
  </si>
  <si>
    <t>ManualChangeoverSwitch</t>
  </si>
  <si>
    <t>90-50-45/480 Manual changeover switches;</t>
  </si>
  <si>
    <t>Pr_60_70_48_62</t>
  </si>
  <si>
    <t>Photovoltaic array junction boxes</t>
  </si>
  <si>
    <t>PhotovoltaicArrayJunctionBox</t>
  </si>
  <si>
    <t>90-60-25/490 PV array junction boxes;</t>
  </si>
  <si>
    <t>Pr_60_70_48_63</t>
  </si>
  <si>
    <t>Photovoltaic generator junction boxes</t>
  </si>
  <si>
    <t>Pr_60_70_48_66</t>
  </si>
  <si>
    <t>Power busbar trunking</t>
  </si>
  <si>
    <t>PowerBusbarTrunking</t>
  </si>
  <si>
    <t>90-50-45/320 Power busbar trunking;</t>
  </si>
  <si>
    <t>Pr_60_70_48_68</t>
  </si>
  <si>
    <t>Powertrack</t>
  </si>
  <si>
    <t>90-50-45/325 Powertrack;</t>
  </si>
  <si>
    <t>Pr_60_70_48_69</t>
  </si>
  <si>
    <t>Powertrack feed units</t>
  </si>
  <si>
    <t>PowertrackFeedUnit</t>
  </si>
  <si>
    <t>90-50-45/345 Powertrack feed units;</t>
  </si>
  <si>
    <t>Pr_60_70_48_70</t>
  </si>
  <si>
    <t>Powertrack tap-off units</t>
  </si>
  <si>
    <t>PowertrackTapOffUnit</t>
  </si>
  <si>
    <t>90-50-45/335 Powertrack tap-off units;</t>
  </si>
  <si>
    <t>Pr_60_70_48_88</t>
  </si>
  <si>
    <t>Transfer switching equipment (TSE)</t>
  </si>
  <si>
    <t>TransferSwitchingEquipment</t>
  </si>
  <si>
    <t>90-50-45/460 Transfer switching equipment (TSE);</t>
  </si>
  <si>
    <t>Pr_60_70_48_90</t>
  </si>
  <si>
    <t>Trapped key interlocks</t>
  </si>
  <si>
    <t>TrappedKeyInterlock</t>
  </si>
  <si>
    <t>Pr_60_70_64</t>
  </si>
  <si>
    <t>Power conditioning supply equipment</t>
  </si>
  <si>
    <t>PowerConditioningSupplyEquipment</t>
  </si>
  <si>
    <t>Pr_60_70_64_22</t>
  </si>
  <si>
    <t>Direct current (d.c.) switch mode power supply units</t>
  </si>
  <si>
    <t>DirectCurrentSwitchModePowerSupplyUnit</t>
  </si>
  <si>
    <t>Pr_60_70_64_84</t>
  </si>
  <si>
    <t>Static frequency converters</t>
  </si>
  <si>
    <t>StaticFrequencyConverter</t>
  </si>
  <si>
    <t>Pr_60_70_64_86</t>
  </si>
  <si>
    <t>Static inverter power supply units</t>
  </si>
  <si>
    <t>StaticInverterPowerSupplyUnit</t>
  </si>
  <si>
    <t>90-60-40/440 Static inverter power supply units;</t>
  </si>
  <si>
    <t>Pr_60_70_64_93</t>
  </si>
  <si>
    <t>Uninterruptible power supply (UPS) units</t>
  </si>
  <si>
    <t>UninterruptiblePowerSupplyUpsUnit</t>
  </si>
  <si>
    <t>90-60-40/410 Uninterruptible power supply (UPS) unit;</t>
  </si>
  <si>
    <t>Pr_60_70_64_94</t>
  </si>
  <si>
    <t>Uninterruptible power supply (UPS) remote alarm panels</t>
  </si>
  <si>
    <t>UninterruptiblePowerSupplyUpsRemoteAlarmPanel</t>
  </si>
  <si>
    <t>90-60-40-420 Uninterruptible power supply (UPS) remote alarm and indicator panels;</t>
  </si>
  <si>
    <t>Pr_60_70_65</t>
  </si>
  <si>
    <t>Power generators, engines and packaged combined heat and power (CHP) units</t>
  </si>
  <si>
    <t>PowerGeneratorEnginePackagedCombinedHeatPowerChpUnit</t>
  </si>
  <si>
    <t>Pr_60_70_65_03</t>
  </si>
  <si>
    <t>Alternators</t>
  </si>
  <si>
    <t>Alternator</t>
  </si>
  <si>
    <t>Pr_60_70_65_05</t>
  </si>
  <si>
    <t>Automatic voltage regulators</t>
  </si>
  <si>
    <t>AutomaticVoltageRegulator</t>
  </si>
  <si>
    <t>Pr_60_70_65_27</t>
  </si>
  <si>
    <t>Engine exhausts</t>
  </si>
  <si>
    <t>EngineExhaust</t>
  </si>
  <si>
    <t>90-50-35/320 Exhausts;</t>
  </si>
  <si>
    <t>Pr_60_70_65_30</t>
  </si>
  <si>
    <t>Fuel cells</t>
  </si>
  <si>
    <t>FuelCell</t>
  </si>
  <si>
    <t>Pr_60_70_65_32</t>
  </si>
  <si>
    <t>Gas turbines (CCGT)</t>
  </si>
  <si>
    <t>GasTurbineCcgt</t>
  </si>
  <si>
    <t>90-50-90/310 Gas turbine (CCGT);</t>
  </si>
  <si>
    <t>Pr_60_70_65_33</t>
  </si>
  <si>
    <t>Generator control panels</t>
  </si>
  <si>
    <t>GeneratorControlPanel</t>
  </si>
  <si>
    <t>Pr_60_70_65_34</t>
  </si>
  <si>
    <t>Generator sets</t>
  </si>
  <si>
    <t>GeneratorSet</t>
  </si>
  <si>
    <t>90-50-35/310 Generator set;</t>
  </si>
  <si>
    <t>Pr_60_70_65_35</t>
  </si>
  <si>
    <t>Governors</t>
  </si>
  <si>
    <t>Governor</t>
  </si>
  <si>
    <t>Pr_60_70_65_36</t>
  </si>
  <si>
    <t>Generator internal combustion engines</t>
  </si>
  <si>
    <t>GeneratorInternalCombustionEngine</t>
  </si>
  <si>
    <t>Pr_60_70_65_37</t>
  </si>
  <si>
    <t>Horizontal axis wind turbines (HAWT)</t>
  </si>
  <si>
    <t>HorizontalAxiWindTurbineHawt</t>
  </si>
  <si>
    <t>90-50-80/320 Wind turbine;</t>
  </si>
  <si>
    <t>Pr_60_70_65_39</t>
  </si>
  <si>
    <t>Hydro turbines</t>
  </si>
  <si>
    <t>HydroTurbine</t>
  </si>
  <si>
    <t>90-50-90/320 Hydro turbine;</t>
  </si>
  <si>
    <t>Pr_60_70_65_47</t>
  </si>
  <si>
    <t>Load banks</t>
  </si>
  <si>
    <t>LoadBank</t>
  </si>
  <si>
    <t>90-50-35/380 Load banks;</t>
  </si>
  <si>
    <t>Pr_60_70_65_58</t>
  </si>
  <si>
    <t>Offshore wind turbines</t>
  </si>
  <si>
    <t>OffshoreWindTurbine</t>
  </si>
  <si>
    <t>90-50-90/340 Offshore wind turbine;</t>
  </si>
  <si>
    <t>Pr_60_70_65_59</t>
  </si>
  <si>
    <t>Onshore wind turbines</t>
  </si>
  <si>
    <t>OnshoreWindTurbine</t>
  </si>
  <si>
    <t>90-50-90/330 Onshore wind turbine;</t>
  </si>
  <si>
    <t>Pr_60_70_65_60</t>
  </si>
  <si>
    <t>Packaged combined heat and power (CHP) units</t>
  </si>
  <si>
    <t>PackagedCombinedHeatPowerChpUnit</t>
  </si>
  <si>
    <t>90-50-35/490 Packaged CHP units;</t>
  </si>
  <si>
    <t>Pr_60_70_65_63</t>
  </si>
  <si>
    <t>Photovoltaic modules</t>
  </si>
  <si>
    <t>PhotovoltaicModule</t>
  </si>
  <si>
    <t>90-50-80/310 Photovoltaic modules;</t>
  </si>
  <si>
    <t>Pr_60_70_65_94</t>
  </si>
  <si>
    <t>Vertical axis wind turbines (VAWT)</t>
  </si>
  <si>
    <t>VerticalAxiWindTurbineVawt</t>
  </si>
  <si>
    <t>90-50-80/325 Vertical axis wind turbine;</t>
  </si>
  <si>
    <t>Pr_60_70_65_96</t>
  </si>
  <si>
    <t>Water wheels</t>
  </si>
  <si>
    <t>WaterWheel</t>
  </si>
  <si>
    <t>Pr_60_70_65_97</t>
  </si>
  <si>
    <t>Wind turbine controllers</t>
  </si>
  <si>
    <t>WindTurbineController</t>
  </si>
  <si>
    <t>90-60-40/340 Turbine control unit;</t>
  </si>
  <si>
    <t>Pr_60_70_90</t>
  </si>
  <si>
    <t>Unregulated power supply units</t>
  </si>
  <si>
    <t>UnregulatedPowerSupplyUnit</t>
  </si>
  <si>
    <t>Pr_60_70_90_22</t>
  </si>
  <si>
    <t>Direct current (d.c.) power supply units</t>
  </si>
  <si>
    <t>DirectCurrentPowerSupplyUnit</t>
  </si>
  <si>
    <t>Pr_60_75</t>
  </si>
  <si>
    <t>Communications source products</t>
  </si>
  <si>
    <t>CommunicationSource</t>
  </si>
  <si>
    <t>Pr_60_75_01</t>
  </si>
  <si>
    <t>Antennas and satellite dishes</t>
  </si>
  <si>
    <t>AntennaSatelliteDish</t>
  </si>
  <si>
    <t>Pr_60_75_01_22</t>
  </si>
  <si>
    <t>Digital audio broadcasting (DAB) antennas</t>
  </si>
  <si>
    <t>DigitalAudioBroadcastingDabAntenna</t>
  </si>
  <si>
    <t>90-70-75/330 DAB antennae;</t>
  </si>
  <si>
    <t>Pr_60_75_01_31</t>
  </si>
  <si>
    <t>Frequency modulation (FM) antennas</t>
  </si>
  <si>
    <t>FrequencyModulationFmAntenna</t>
  </si>
  <si>
    <t>90-70-75/320 FM antennae;</t>
  </si>
  <si>
    <t>Pr_60_75_01_75</t>
  </si>
  <si>
    <t>Satellite dishes</t>
  </si>
  <si>
    <t>SatelliteDish</t>
  </si>
  <si>
    <t>90-70-75/340 Satellite dishes;</t>
  </si>
  <si>
    <t>Pr_60_75_01_92</t>
  </si>
  <si>
    <t>Ultra-high frequency (UHF) antennas</t>
  </si>
  <si>
    <t>UltraHighFrequencyUhfAntenna</t>
  </si>
  <si>
    <t>90-70-75/310 UHF antennae;</t>
  </si>
  <si>
    <t>Pr_60_75_03</t>
  </si>
  <si>
    <t>Audio and video players and recorders</t>
  </si>
  <si>
    <t>AudioVideoPlayerRecorder</t>
  </si>
  <si>
    <t>Pr_60_75_03_07</t>
  </si>
  <si>
    <t>Blu-ray players</t>
  </si>
  <si>
    <t>BluRayPlayer</t>
  </si>
  <si>
    <t>Pr_60_75_03_11</t>
  </si>
  <si>
    <t>Cassette players</t>
  </si>
  <si>
    <t>CassettePlayer</t>
  </si>
  <si>
    <t>90-70-10/380 Cassette players;</t>
  </si>
  <si>
    <t>Pr_60_75_03_15</t>
  </si>
  <si>
    <t>Compact disc players</t>
  </si>
  <si>
    <t>CompactDiscPlayer</t>
  </si>
  <si>
    <t>90-70-10/385 Compact disc players;</t>
  </si>
  <si>
    <t>Pr_60_75_03_22</t>
  </si>
  <si>
    <t>Digital video recorders</t>
  </si>
  <si>
    <t>DigitalVideoRecorder</t>
  </si>
  <si>
    <t>90-75-10/370 Digital video recorders;</t>
  </si>
  <si>
    <t>Pr_60_75_03_56</t>
  </si>
  <si>
    <t>Network video recorders</t>
  </si>
  <si>
    <t>NetworkVideoRecorder</t>
  </si>
  <si>
    <t>90-75-10/380 Network video recorders;</t>
  </si>
  <si>
    <t>Pr_60_75_03_65</t>
  </si>
  <si>
    <t>Powered television mounting mechanisms</t>
  </si>
  <si>
    <t>PoweredTelevisionMountingMechanism</t>
  </si>
  <si>
    <t>90-70-10/480 Powered television mounting mechanisms;</t>
  </si>
  <si>
    <t>Pr_60_75_03_70</t>
  </si>
  <si>
    <t>Radio tuners</t>
  </si>
  <si>
    <t>RadioTuner</t>
  </si>
  <si>
    <t>90-70-10/375 Tuners;</t>
  </si>
  <si>
    <t>Pr_60_75_03_78</t>
  </si>
  <si>
    <t>Televisions</t>
  </si>
  <si>
    <t>Television</t>
  </si>
  <si>
    <t>Pr_60_75_03_87</t>
  </si>
  <si>
    <t>Time-lapse video recorders</t>
  </si>
  <si>
    <t>TimeLapseVideoRecorder</t>
  </si>
  <si>
    <t>Pr_60_75_06</t>
  </si>
  <si>
    <t>Audio input devices</t>
  </si>
  <si>
    <t>AudioInputDevice</t>
  </si>
  <si>
    <t>Pr_60_75_06_53</t>
  </si>
  <si>
    <t>Microphones</t>
  </si>
  <si>
    <t>Microphone</t>
  </si>
  <si>
    <t>90-70-10/340 Microphones;</t>
  </si>
  <si>
    <t>Pr_60_75_06_60</t>
  </si>
  <si>
    <t>Paging consoles</t>
  </si>
  <si>
    <t>PagingConsole</t>
  </si>
  <si>
    <t>90-70-10/370 Paging consoles;</t>
  </si>
  <si>
    <t>Pr_60_75_08</t>
  </si>
  <si>
    <t>Audio and visual source products</t>
  </si>
  <si>
    <t>AudioVisualSource</t>
  </si>
  <si>
    <t>Pr_60_75_08_01</t>
  </si>
  <si>
    <t>Artificial reverberation, time delay and frequency shift equipment</t>
  </si>
  <si>
    <t>ArtificialReverberationTimeDelayFrequencyShiftEquipment</t>
  </si>
  <si>
    <t>90-70-10-395 Artificial reverberation, time delay and frequency shift equipment;</t>
  </si>
  <si>
    <t>Pr_60_75_08_02</t>
  </si>
  <si>
    <t>Audio amplifiers</t>
  </si>
  <si>
    <t>AudioAmplifier</t>
  </si>
  <si>
    <t>90-70-10-350 Sound amplifiers;</t>
  </si>
  <si>
    <t>Pr_60_75_08_03</t>
  </si>
  <si>
    <t>Audio equalizers</t>
  </si>
  <si>
    <t>AudioEqualizer</t>
  </si>
  <si>
    <t>90-70-10-365 Equalizers;</t>
  </si>
  <si>
    <t>Pr_60_75_08_04</t>
  </si>
  <si>
    <t>Automatic announcement equipment</t>
  </si>
  <si>
    <t>AutomaticAnnouncementEquipment</t>
  </si>
  <si>
    <t>90-70-10-405 Automatic announcement equipment;</t>
  </si>
  <si>
    <t>Pr_60_75_08_05</t>
  </si>
  <si>
    <t>Auxiliary passive elements</t>
  </si>
  <si>
    <t>AuxiliaryPassiveElement</t>
  </si>
  <si>
    <t>Pr_60_75_08_21</t>
  </si>
  <si>
    <t>Digital broadcast signal router multiswitches</t>
  </si>
  <si>
    <t>DigitalBroadcastSignalRouterMultiswitch</t>
  </si>
  <si>
    <t>Pr_60_75_08_23</t>
  </si>
  <si>
    <t>Diplexers</t>
  </si>
  <si>
    <t>Diplexer</t>
  </si>
  <si>
    <t>90-70-10/470 Diplexers;</t>
  </si>
  <si>
    <t>Pr_60_75_08_28</t>
  </si>
  <si>
    <t>External source input points</t>
  </si>
  <si>
    <t>ExternalSourceInputPoint</t>
  </si>
  <si>
    <t>90-70-10-415 External source input points;</t>
  </si>
  <si>
    <t>Pr_60_75_08_46</t>
  </si>
  <si>
    <t>Launch amplifiers</t>
  </si>
  <si>
    <t>LaunchAmplifier</t>
  </si>
  <si>
    <t>90-70-10/455 Launch amplifiers;</t>
  </si>
  <si>
    <t>Pr_60_75_08_48</t>
  </si>
  <si>
    <t>Local volume controls</t>
  </si>
  <si>
    <t>LocalVolumeControl</t>
  </si>
  <si>
    <t>90-70-10-425 Local volume controls;</t>
  </si>
  <si>
    <t>Pr_60_75_08_50</t>
  </si>
  <si>
    <t>Masthead amplifiers</t>
  </si>
  <si>
    <t>MastheadAmplifier</t>
  </si>
  <si>
    <t>90-70-10/460 Masthead amplifiers;</t>
  </si>
  <si>
    <t>Pr_60_75_08_52</t>
  </si>
  <si>
    <t>Mixer amplifiers</t>
  </si>
  <si>
    <t>MixerAmplifier</t>
  </si>
  <si>
    <t>90-70-10/360 Mixer amplifiers;</t>
  </si>
  <si>
    <t>Pr_60_75_08_54</t>
  </si>
  <si>
    <t>Mixers</t>
  </si>
  <si>
    <t>Mixer</t>
  </si>
  <si>
    <t>90-70-10/355 Mixers;</t>
  </si>
  <si>
    <t>Pr_60_75_08_55</t>
  </si>
  <si>
    <t>Multiswitches</t>
  </si>
  <si>
    <t>Multiswitch</t>
  </si>
  <si>
    <t>90-70-10/465 Multiswitches;</t>
  </si>
  <si>
    <t>Pr_60_75_08_63</t>
  </si>
  <si>
    <t>Pre-amplifiers</t>
  </si>
  <si>
    <t>PreAmplifier</t>
  </si>
  <si>
    <t>90-70-10/345 Pre-amplifiers;</t>
  </si>
  <si>
    <t>Pr_60_75_08_71</t>
  </si>
  <si>
    <t>Remote microphone input points</t>
  </si>
  <si>
    <t>RemoteMicrophoneInputPoint</t>
  </si>
  <si>
    <t>90-70-10-420 Remote microphone input points;</t>
  </si>
  <si>
    <t>Pr_60_75_08_78</t>
  </si>
  <si>
    <t>Splitters</t>
  </si>
  <si>
    <t>Splitter</t>
  </si>
  <si>
    <t>90-70-10/475 Splitters;</t>
  </si>
  <si>
    <t>Pr_60_75_78</t>
  </si>
  <si>
    <t>Signal transmitters</t>
  </si>
  <si>
    <t>SignalTransmitter</t>
  </si>
  <si>
    <t>Pr_60_75_78_85</t>
  </si>
  <si>
    <t>Supervised premises transceivers</t>
  </si>
  <si>
    <t>SupervisedPremiseTransceiver</t>
  </si>
  <si>
    <t>90-75-40/400 Supervised premises transceivers;</t>
  </si>
  <si>
    <t>Pr_60_75_78_91</t>
  </si>
  <si>
    <t>Television equalizers</t>
  </si>
  <si>
    <t>TelevisionEqualizer</t>
  </si>
  <si>
    <t>90-70-10-450 Equalizers;</t>
  </si>
  <si>
    <t>Pr_60_75_86</t>
  </si>
  <si>
    <t>Surveillance cameras, monitors and ancillaries</t>
  </si>
  <si>
    <t>SurveillanceCameraMonitorAncillary</t>
  </si>
  <si>
    <t>Pr_60_75_86_01</t>
  </si>
  <si>
    <t>Automatic number plate recognition cameras</t>
  </si>
  <si>
    <t>AutomaticNumberPlateRecognitionCamera</t>
  </si>
  <si>
    <t>Pr_60_75_86_02</t>
  </si>
  <si>
    <t>Analogue box cameras</t>
  </si>
  <si>
    <t>AnalogueBoxCamera</t>
  </si>
  <si>
    <t>90-75-10/310 Analogue box cameras;</t>
  </si>
  <si>
    <t>Pr_60_75_86_03</t>
  </si>
  <si>
    <t>Analogue bullet cameras</t>
  </si>
  <si>
    <t>AnalogueBulletCamera</t>
  </si>
  <si>
    <t>90-75-10/316 Analogue bullet cameras;</t>
  </si>
  <si>
    <t>Pr_60_75_86_04</t>
  </si>
  <si>
    <t>Analogue covert cameras</t>
  </si>
  <si>
    <t>AnalogueCovertCamera</t>
  </si>
  <si>
    <t>90-75-10/318 Analogue covert cameras;</t>
  </si>
  <si>
    <t>Pr_60_75_86_05</t>
  </si>
  <si>
    <t>Analogue fixed dome cameras</t>
  </si>
  <si>
    <t>AnalogueFixedDomeCamera</t>
  </si>
  <si>
    <t>90-75-10/312 Analogue fixed dome cameras;</t>
  </si>
  <si>
    <t>Pr_60_75_86_06</t>
  </si>
  <si>
    <t>Analogue pan-tilt-zoom (PTZ) cameras</t>
  </si>
  <si>
    <t>AnaloguePanTiltZoomCamera</t>
  </si>
  <si>
    <t>90-75-10/314 Analogue PTZ dome cameras;</t>
  </si>
  <si>
    <t>Pr_60_75_86_07</t>
  </si>
  <si>
    <t>Internet protocol (IP) box cameras</t>
  </si>
  <si>
    <t>InternetProtocolBoxCamera</t>
  </si>
  <si>
    <t>90-75-10/311 IP box cameras;</t>
  </si>
  <si>
    <t>Pr_60_75_86_08</t>
  </si>
  <si>
    <t>Box camera lenses</t>
  </si>
  <si>
    <t>BoxCameraLense</t>
  </si>
  <si>
    <t>90-75-10/320 Box camera lens;</t>
  </si>
  <si>
    <t>Pr_60_75_86_09</t>
  </si>
  <si>
    <t>Internet protocol (IP) bullet cameras</t>
  </si>
  <si>
    <t>InternetProtocolBulletCamera</t>
  </si>
  <si>
    <t>90-75-10/317 IP bullet cameras;</t>
  </si>
  <si>
    <t>Pr_60_75_86_10</t>
  </si>
  <si>
    <t>Camera junction boxes</t>
  </si>
  <si>
    <t>CameraJunctionBox</t>
  </si>
  <si>
    <t>Pr_60_75_86_11</t>
  </si>
  <si>
    <t>Internet protocol (IP) covert cameras</t>
  </si>
  <si>
    <t>InternetProtocolCovertCamera</t>
  </si>
  <si>
    <t>90-75-10/319 IP covert cameras;</t>
  </si>
  <si>
    <t>Pr_60_75_86_21</t>
  </si>
  <si>
    <t>Day and night cameras</t>
  </si>
  <si>
    <t>DayNightCamera</t>
  </si>
  <si>
    <t>Pr_60_75_86_24</t>
  </si>
  <si>
    <t>Dome cameras</t>
  </si>
  <si>
    <t>DomeCamera</t>
  </si>
  <si>
    <t>Pr_60_75_86_30</t>
  </si>
  <si>
    <t>Fixed cameras</t>
  </si>
  <si>
    <t>FixedCamera</t>
  </si>
  <si>
    <t>Pr_60_75_86_31</t>
  </si>
  <si>
    <t>Internet protocol (IP) fixed dome cameras</t>
  </si>
  <si>
    <t>InternetProtocolFixedDomeCamera</t>
  </si>
  <si>
    <t>90-75-10/313 IP fixed dome cameras;</t>
  </si>
  <si>
    <t>Pr_60_75_86_40</t>
  </si>
  <si>
    <t>Image processing units</t>
  </si>
  <si>
    <t>ImageProcessingUnit</t>
  </si>
  <si>
    <t>Pr_60_75_86_41</t>
  </si>
  <si>
    <t>Infrared cameras</t>
  </si>
  <si>
    <t>InfraredCamera</t>
  </si>
  <si>
    <t>Pr_60_75_86_42</t>
  </si>
  <si>
    <t>Infrared illuminators</t>
  </si>
  <si>
    <t>InfraredIlluminator</t>
  </si>
  <si>
    <t>90-75-10/440 Infrared illuminators;</t>
  </si>
  <si>
    <t>Pr_60_75_86_45</t>
  </si>
  <si>
    <t>Integrated digital camera and infrared illuminators</t>
  </si>
  <si>
    <t>IntegratedDigitalCameraInfraredIlluminator</t>
  </si>
  <si>
    <t>Pr_60_75_86_47</t>
  </si>
  <si>
    <t>Lenses</t>
  </si>
  <si>
    <t>Lens</t>
  </si>
  <si>
    <t>Pr_60_75_86_60</t>
  </si>
  <si>
    <t>Pan-and-tilt units</t>
  </si>
  <si>
    <t>PanTiltUnit</t>
  </si>
  <si>
    <t>90-75-10-330 Pan and tilt units;</t>
  </si>
  <si>
    <t>Pr_60_75_86_65</t>
  </si>
  <si>
    <t>Internet protocol (IP) high-speed pan-tilt-zoom (PTZ) cameras</t>
  </si>
  <si>
    <t>InternetProtocolHighSpeedPanTiltZoomCamera</t>
  </si>
  <si>
    <t>90-75-10/315 IP high speed PTZ dome cameras;</t>
  </si>
  <si>
    <t>Pr_60_75_86_79</t>
  </si>
  <si>
    <t>Surveillance monitors</t>
  </si>
  <si>
    <t>SurveillanceMonitor</t>
  </si>
  <si>
    <t>90-75-10/395 Monitors;</t>
  </si>
  <si>
    <t>Pr_60_75_86_80</t>
  </si>
  <si>
    <t>Survey cameras</t>
  </si>
  <si>
    <t>SurveyCamera</t>
  </si>
  <si>
    <t>45-90-90/320 Cameras for TV survey of boreholes;</t>
  </si>
  <si>
    <t>Pr_60_75_86_90</t>
  </si>
  <si>
    <t>Traffic enforcement cameras</t>
  </si>
  <si>
    <t>TrafficEnforcementCamera</t>
  </si>
  <si>
    <t>Pr_60_75_86_92</t>
  </si>
  <si>
    <t>Video distribution amplifiers</t>
  </si>
  <si>
    <t>VideoDistributionAmplifier</t>
  </si>
  <si>
    <t>Pr_60_75_86_94</t>
  </si>
  <si>
    <t>Video receiver hubs</t>
  </si>
  <si>
    <t>VideoReceiverHub</t>
  </si>
  <si>
    <t>Pr_60_75_86_99</t>
  </si>
  <si>
    <t>Zoom lenses</t>
  </si>
  <si>
    <t>ZoomLense</t>
  </si>
  <si>
    <t>Pr_65</t>
  </si>
  <si>
    <t>Services and process distribution products</t>
  </si>
  <si>
    <t>ServiceProcessDistribution</t>
  </si>
  <si>
    <t>AR;DR;EL;FI;ME;RE;RL</t>
  </si>
  <si>
    <t>Pr_65_12</t>
  </si>
  <si>
    <t>Chutes</t>
  </si>
  <si>
    <t>Chute</t>
  </si>
  <si>
    <t>Pr_65_12_47</t>
  </si>
  <si>
    <t>Linen chutes and openings</t>
  </si>
  <si>
    <t>LinenChuteOpening</t>
  </si>
  <si>
    <t>AR;ME</t>
  </si>
  <si>
    <t>Pr_65_12_47_24</t>
  </si>
  <si>
    <t>Linen chute discharge outlets</t>
  </si>
  <si>
    <t>LinenChuteDischargeOutlet</t>
  </si>
  <si>
    <t>45-30-15/375 Discharge outlet for linen chute;</t>
  </si>
  <si>
    <t>Pr_65_12_47_37</t>
  </si>
  <si>
    <t>Linen chute hoppers</t>
  </si>
  <si>
    <t>LinenChuteHopper</t>
  </si>
  <si>
    <t>45-30-15/345 Linen chute hoppers;</t>
  </si>
  <si>
    <t>Pr_65_12_47_40</t>
  </si>
  <si>
    <t>Linen chute inlet doors</t>
  </si>
  <si>
    <t>LinenChuteInletDoor</t>
  </si>
  <si>
    <t>Pr_65_12_47_47</t>
  </si>
  <si>
    <t>Linen chutes</t>
  </si>
  <si>
    <t>LinenChute</t>
  </si>
  <si>
    <t>45-30-15/320 Linen chutes;</t>
  </si>
  <si>
    <t>Pr_65_12_70</t>
  </si>
  <si>
    <t>Refuse chutes and openings</t>
  </si>
  <si>
    <t>RefuseChuteOpening</t>
  </si>
  <si>
    <t>Pr_65_12_70_24</t>
  </si>
  <si>
    <t>Refuse chute discharge outlets</t>
  </si>
  <si>
    <t>RefuseChuteDischargeOutlet</t>
  </si>
  <si>
    <t>45-30-15/370 Discharge outlets for disposal chute;</t>
  </si>
  <si>
    <t>Pr_65_12_70_36</t>
  </si>
  <si>
    <t>Refuse chute hoppers</t>
  </si>
  <si>
    <t>RefuseChuteHopper</t>
  </si>
  <si>
    <t>45-30-15/335 Disposal chute hoppers;</t>
  </si>
  <si>
    <t>Pr_65_12_70_40</t>
  </si>
  <si>
    <t>Refuse chute inlet doors</t>
  </si>
  <si>
    <t>RefuseChuteInletDoor</t>
  </si>
  <si>
    <t>Pr_65_12_70_42</t>
  </si>
  <si>
    <t>Refuse chute inlets</t>
  </si>
  <si>
    <t>RefuseChuteInlet</t>
  </si>
  <si>
    <t>Pr_65_12_70_72</t>
  </si>
  <si>
    <t>Refuse and recycling separators</t>
  </si>
  <si>
    <t>RefuseRecyclingSeparator</t>
  </si>
  <si>
    <t>45-30-15/380 Refuse and recycling separation;</t>
  </si>
  <si>
    <t>Pr_65_12_70_74</t>
  </si>
  <si>
    <t>Refuse chutes</t>
  </si>
  <si>
    <t>RefuseChute</t>
  </si>
  <si>
    <t>45-30-15/310 Disposal chutes;</t>
  </si>
  <si>
    <t>Pr_65_12_71</t>
  </si>
  <si>
    <t>Chute accessories</t>
  </si>
  <si>
    <t>ChuteAccessory</t>
  </si>
  <si>
    <t>Pr_65_12_71_10</t>
  </si>
  <si>
    <t>Chute automatic fire doors</t>
  </si>
  <si>
    <t>ChuteAutomaticFireDoor</t>
  </si>
  <si>
    <t>45-30-15/365 Automatic fire door;</t>
  </si>
  <si>
    <t>Pr_65_12_71_12</t>
  </si>
  <si>
    <t>Chute cleaning mechanisms</t>
  </si>
  <si>
    <t>ChuteCleaningMechanism</t>
  </si>
  <si>
    <t>45-30-15/355 Chute cleaning mechanism;</t>
  </si>
  <si>
    <t>Pr_65_12_71_21</t>
  </si>
  <si>
    <t>Chute door interlocks</t>
  </si>
  <si>
    <t>ChuteDoorInterlock</t>
  </si>
  <si>
    <t>45-30-15/360 Door interlocks;</t>
  </si>
  <si>
    <t>Pr_65_50</t>
  </si>
  <si>
    <t>Gutter and fitting products</t>
  </si>
  <si>
    <t>GutterFitting</t>
  </si>
  <si>
    <t>Pr_65_50_35</t>
  </si>
  <si>
    <t>Gutters and accessories</t>
  </si>
  <si>
    <t>GutterAccessory</t>
  </si>
  <si>
    <t>Pr_65_50_35_02</t>
  </si>
  <si>
    <t>Aluminium combined fascias, soffits and gutters</t>
  </si>
  <si>
    <t>AluminiumCombinedFasciaSoffitGutter</t>
  </si>
  <si>
    <t>90-05-35/310 Aluminium combined fascias soffits and gutters;</t>
  </si>
  <si>
    <t>Pr_65_50_35_04</t>
  </si>
  <si>
    <t>Aluminium composite valley gutters</t>
  </si>
  <si>
    <t>AluminiumCompositeValleyGutter</t>
  </si>
  <si>
    <t>90-05-35/315 Aluminium composite roof gutters;</t>
  </si>
  <si>
    <t>Pr_65_50_35_06</t>
  </si>
  <si>
    <t>Aluminium eaves gutters</t>
  </si>
  <si>
    <t>AluminiumEaveGutter</t>
  </si>
  <si>
    <t>90-05-35/320 Aluminium eaves gutters;</t>
  </si>
  <si>
    <t>Pr_65_50_35_08</t>
  </si>
  <si>
    <t>Aluminium valley gutters</t>
  </si>
  <si>
    <t>AluminiumValleyGutter</t>
  </si>
  <si>
    <t>90-05-35/325 Aluminium roof gutters;</t>
  </si>
  <si>
    <t>Pr_65_50_35_09</t>
  </si>
  <si>
    <t>Box gutter sumps</t>
  </si>
  <si>
    <t>BoxGutterSump</t>
  </si>
  <si>
    <t>Pr_65_50_35_11</t>
  </si>
  <si>
    <t>Cast iron eaves gutters</t>
  </si>
  <si>
    <t>CastIronEaveGutter</t>
  </si>
  <si>
    <t>90-05-35/330 Cast iron eaves gutters;</t>
  </si>
  <si>
    <t>Pr_65_50_35_15</t>
  </si>
  <si>
    <t>Copper eaves gutters</t>
  </si>
  <si>
    <t>CopperEaveGutter</t>
  </si>
  <si>
    <t>90-05-35/335 Copper eaves gutters;</t>
  </si>
  <si>
    <t>Pr_65_50_35_26</t>
  </si>
  <si>
    <t>Eaves gutter leaf guards</t>
  </si>
  <si>
    <t>EaveGutterLeafGuard</t>
  </si>
  <si>
    <t>90-05-35/452 Eaves gutter leaf guards;</t>
  </si>
  <si>
    <t>Pr_65_50_35_27</t>
  </si>
  <si>
    <t>Galvanized steel valley gutters</t>
  </si>
  <si>
    <t>GalvanizedSteelValleyGutter</t>
  </si>
  <si>
    <t>90-05-35/365 Galvanized steel roof gutters;</t>
  </si>
  <si>
    <t>Pr_65_50_35_28</t>
  </si>
  <si>
    <t>Galvanized steel chambered gutters</t>
  </si>
  <si>
    <t>GalvanizedSteelChamberedGutter</t>
  </si>
  <si>
    <t>Pr_65_50_35_29</t>
  </si>
  <si>
    <t>Galvanized steel combined fascias, soffits and gutters</t>
  </si>
  <si>
    <t>GalvanizedSteelCombinedFasciaSoffitGutter</t>
  </si>
  <si>
    <t>Pr_65_50_35_30</t>
  </si>
  <si>
    <t>Galvanized steel composite gutters</t>
  </si>
  <si>
    <t>GalvanizedSteelCompositeGutter</t>
  </si>
  <si>
    <t>90-05-35/355 Galvanized steel composite gutters;</t>
  </si>
  <si>
    <t>Pr_65_50_35_31</t>
  </si>
  <si>
    <t>Galvanized steel eaves gutters</t>
  </si>
  <si>
    <t>GalvanizedSteelEaveGutter</t>
  </si>
  <si>
    <t>Pr_65_50_35_33</t>
  </si>
  <si>
    <t>Glass fibre-reinforced plastics (GRP) valley gutters</t>
  </si>
  <si>
    <t>GlassFibreReinforcedPlasticsValleyGutter</t>
  </si>
  <si>
    <t>90-05-35/380 Glass reinforced plastics (GRP) roof gutters;</t>
  </si>
  <si>
    <t>Pr_65_50_35_34</t>
  </si>
  <si>
    <t>Glass fibre-reinforced plastics (GRP) composite valley gutters</t>
  </si>
  <si>
    <t>GlassFibreReinforcedPlasticsCompositeValleyGutter</t>
  </si>
  <si>
    <t>90-05-35/370 Glass reinforced plastics (GRP) composite roof gutters;</t>
  </si>
  <si>
    <t>Pr_65_50_35_35</t>
  </si>
  <si>
    <t>Glass fibre-reinforced plastics (GRP) eaves gutters</t>
  </si>
  <si>
    <t>GlassFibreReinforcedPlasticsEavesGutter</t>
  </si>
  <si>
    <t>90-05-35/375 Glass reinforced plastics (GRP) eaves gutters;</t>
  </si>
  <si>
    <t>Pr_65_50_35_36</t>
  </si>
  <si>
    <t>Glass fibre-reinforced plastics (GRP) roof gutters</t>
  </si>
  <si>
    <t>GlassFibreReinforcedPlasticsRoofGutter</t>
  </si>
  <si>
    <t>Pr_65_50_35_37</t>
  </si>
  <si>
    <t>Gravity rainwater outlets</t>
  </si>
  <si>
    <t>GravityRainwaterOutlet</t>
  </si>
  <si>
    <t>90-10-30/302 Gravity rainwater outlets;</t>
  </si>
  <si>
    <t>Pr_65_50_35_38</t>
  </si>
  <si>
    <t>Gutter linings</t>
  </si>
  <si>
    <t>GutterLining</t>
  </si>
  <si>
    <t>90-05-35/465 Site applied gutter linings;</t>
  </si>
  <si>
    <t>Pr_65_50_35_40</t>
  </si>
  <si>
    <t>Hot-dip pre-coated carbon steel combined fascias, soffits and gutters</t>
  </si>
  <si>
    <t>HotDipPreCoatedCarbonSteelCombinedFasciaSoffitGutter</t>
  </si>
  <si>
    <t>Pr_65_50_35_42</t>
  </si>
  <si>
    <t>Hot-dip pre-coated carbon steel eaves gutters</t>
  </si>
  <si>
    <t>HotDipPreCoatedCarbonSteelEavesGutter</t>
  </si>
  <si>
    <t>90-05-35/385 Hot dip precoated steel eaves gutters;</t>
  </si>
  <si>
    <t>Pr_65_50_35_43</t>
  </si>
  <si>
    <t>Hot-dip pre-coated carbon steel valley gutters</t>
  </si>
  <si>
    <t>HotDipPreCoatedCarbonSteelValleyGutter</t>
  </si>
  <si>
    <t>Pr_65_50_35_47</t>
  </si>
  <si>
    <t>Lead rainwater chutes</t>
  </si>
  <si>
    <t>LeadRainwaterChute</t>
  </si>
  <si>
    <t>90-05-35/390 Lead rainwater chutes;</t>
  </si>
  <si>
    <t>Pr_65_50_35_68</t>
  </si>
  <si>
    <t>Rainwater hoppers</t>
  </si>
  <si>
    <t>RainwaterHopper</t>
  </si>
  <si>
    <t>Pr_65_50_35_70</t>
  </si>
  <si>
    <t>Rainwater pipe diverter units</t>
  </si>
  <si>
    <t>RainwaterPipeDiverterUnit</t>
  </si>
  <si>
    <t>90-10-95/385 Rainwater pipe diverter units;</t>
  </si>
  <si>
    <t>Pr_65_50_35_72</t>
  </si>
  <si>
    <t>Rainwater weirs</t>
  </si>
  <si>
    <t>RainwaterWeir</t>
  </si>
  <si>
    <t>Pr_65_50_35_81</t>
  </si>
  <si>
    <t>Siphonic rainwater outlets</t>
  </si>
  <si>
    <t>SiphonicRainwaterOutlet</t>
  </si>
  <si>
    <t>90-10-30/304 Siphonic rainwater outlets;</t>
  </si>
  <si>
    <t>Pr_65_50_35_82</t>
  </si>
  <si>
    <t>Stainless steel eaves gutters</t>
  </si>
  <si>
    <t>StainlessSteelEaveGutter</t>
  </si>
  <si>
    <t>90-05-35/405 Stainless steel eaves gutters;</t>
  </si>
  <si>
    <t>Pr_65_50_35_83</t>
  </si>
  <si>
    <t>Stainless steel rainwater chutes</t>
  </si>
  <si>
    <t>StainlessSteelRainwaterChute</t>
  </si>
  <si>
    <t>90-05-35/407 Stainless steel rainwater chutes;</t>
  </si>
  <si>
    <t>Pr_65_50_35_84</t>
  </si>
  <si>
    <t>Stainless steel valley gutters</t>
  </si>
  <si>
    <t>StainlessSteelValleyGutter</t>
  </si>
  <si>
    <t>Pr_65_50_35_91</t>
  </si>
  <si>
    <t>Unplasticized polyvinyl chloride (PVC-U) combined fascias, soffits and gutters</t>
  </si>
  <si>
    <t>UnplasticizedPolyvinylChlorideCombinedFasciaSoffitGutter</t>
  </si>
  <si>
    <t>Pr_65_50_35_92</t>
  </si>
  <si>
    <t>Unplasticized polyvinyl chloride (PVC-U) eaves gutters</t>
  </si>
  <si>
    <t>UnplasticizedPolyvinylChloridePvcUEaveGutter</t>
  </si>
  <si>
    <t>90-05-35/415 PVC-U eaves gutters;</t>
  </si>
  <si>
    <t>Pr_65_50_35_98</t>
  </si>
  <si>
    <t>Zinc eaves gutters</t>
  </si>
  <si>
    <t>ZincEaveGutter</t>
  </si>
  <si>
    <t>90-05-35/420 Zinc eaves gutters;</t>
  </si>
  <si>
    <t>Pr_65_50_35_99</t>
  </si>
  <si>
    <t>Zinc rainwater chutes</t>
  </si>
  <si>
    <t>ZincRainwaterChute</t>
  </si>
  <si>
    <t>90-05-35/425 Zinc rainwater chutes;</t>
  </si>
  <si>
    <t>Pr_65_52</t>
  </si>
  <si>
    <t>Pipe, tube and fitting products</t>
  </si>
  <si>
    <t>PipeTubeFitting</t>
  </si>
  <si>
    <t>DR;ME</t>
  </si>
  <si>
    <t>Pr_65_52_01</t>
  </si>
  <si>
    <t>Access and inspection chambers and gullies</t>
  </si>
  <si>
    <t>AccessInspectionChamberGully</t>
  </si>
  <si>
    <t>Pr_65_52_01_01</t>
  </si>
  <si>
    <t>Access and inspection chambers</t>
  </si>
  <si>
    <t>AccessInspectionChamber</t>
  </si>
  <si>
    <t>Pr_65_52_01_02</t>
  </si>
  <si>
    <t>Access covers, gratings and frames</t>
  </si>
  <si>
    <t>AccessCoverGratingFrame</t>
  </si>
  <si>
    <t>90-05-20/320 Access covers and frames;</t>
  </si>
  <si>
    <t>Pr_65_52_01_03</t>
  </si>
  <si>
    <t>Access gratings</t>
  </si>
  <si>
    <t>AccessGrating</t>
  </si>
  <si>
    <t>Pr_65_52_01_04</t>
  </si>
  <si>
    <t>Aluminium inspection chambers</t>
  </si>
  <si>
    <t>AluminiumInspectionChamber</t>
  </si>
  <si>
    <t>Pr_65_52_01_08</t>
  </si>
  <si>
    <t>Carbon steel edge strips and frames</t>
  </si>
  <si>
    <t>CarbonSteelEdgeStripFrame</t>
  </si>
  <si>
    <t>45-35-00/350 Carbon steel edge strips and frames;</t>
  </si>
  <si>
    <t>Pr_65_52_01_09</t>
  </si>
  <si>
    <t>Carbon steel inspection chambers</t>
  </si>
  <si>
    <t>CarbonSteelInspectionChamber</t>
  </si>
  <si>
    <t>Pr_65_52_01_14</t>
  </si>
  <si>
    <t>Concrete access cover seatings</t>
  </si>
  <si>
    <t>ConcreteAccessCoverSeating</t>
  </si>
  <si>
    <t>90-05-20/322 Precast concrete access cover seatings;</t>
  </si>
  <si>
    <t>Pr_65_52_01_16</t>
  </si>
  <si>
    <t>Concrete inspection chamber sections</t>
  </si>
  <si>
    <t>ConcreteInspectionChamberSection</t>
  </si>
  <si>
    <t>90-05-20/360 Precast concrete inspection chambers – chamber sections;</t>
  </si>
  <si>
    <t>Pr_65_52_01_17</t>
  </si>
  <si>
    <t>Concrete inspection chamber cover slabs</t>
  </si>
  <si>
    <t>ConcreteInspectionChamberCoverSlab</t>
  </si>
  <si>
    <t>90-05-20/362 Precast concrete inspection chambers – cover slabs;</t>
  </si>
  <si>
    <t>Pr_65_52_01_18</t>
  </si>
  <si>
    <t>Concrete inspection chamber shaft sections</t>
  </si>
  <si>
    <t>ConcreteInspectionChamberShaftSection</t>
  </si>
  <si>
    <t>90-05-20/364 Precast concrete inspection chambers – shaft sections;</t>
  </si>
  <si>
    <t>Pr_65_52_01_19</t>
  </si>
  <si>
    <t>Concrete inspection chamber taper sections</t>
  </si>
  <si>
    <t>ConcreteInspectionChamberTaperSection</t>
  </si>
  <si>
    <t>90-05-20/366 Precast concrete inspection chambers – transition sections;</t>
  </si>
  <si>
    <t>Pr_65_52_01_20</t>
  </si>
  <si>
    <t>Concrete manhole base units</t>
  </si>
  <si>
    <t>ConcreteManholeBaseUnit</t>
  </si>
  <si>
    <t>90-05-20/368 Precast concrete manholes – base units;</t>
  </si>
  <si>
    <t>Pr_65_52_01_21</t>
  </si>
  <si>
    <t>Concrete manhole chamber sections</t>
  </si>
  <si>
    <t>ConcreteManholeChamberSection</t>
  </si>
  <si>
    <t>90-05-20/370 Precast concrete manholes – chamber sections;</t>
  </si>
  <si>
    <t>Pr_65_52_01_22</t>
  </si>
  <si>
    <t>Concrete manhole shaft sections</t>
  </si>
  <si>
    <t>ConcreteManholeShaftSection</t>
  </si>
  <si>
    <t>90-05-20/374 Precast concrete manholes – shaft sections;</t>
  </si>
  <si>
    <t>Pr_65_52_01_23</t>
  </si>
  <si>
    <t>Concrete manhole taper sections</t>
  </si>
  <si>
    <t>ConcreteManholeTaperSection</t>
  </si>
  <si>
    <t>90-05-20/376 Precast concrete manholes – transition sections;</t>
  </si>
  <si>
    <t>Pr_65_52_01_24</t>
  </si>
  <si>
    <t xml:space="preserve">Concrete manhole cover slabs </t>
  </si>
  <si>
    <t>ConcreteManholeCoverSlab</t>
  </si>
  <si>
    <t>90-05-20/372 Precast concrete manholes and soakaways – cover slabs;</t>
  </si>
  <si>
    <t>Pr_65_52_01_41</t>
  </si>
  <si>
    <t>Inspection chamber wall plates</t>
  </si>
  <si>
    <t>InspectionChamberWallPlate</t>
  </si>
  <si>
    <t>Pr_65_52_01_50</t>
  </si>
  <si>
    <t>Manhole covers and frames</t>
  </si>
  <si>
    <t>ManholeCoverFrame</t>
  </si>
  <si>
    <t>Pr_65_52_01_58</t>
  </si>
  <si>
    <t>Orifice plate flow control units</t>
  </si>
  <si>
    <t>OrificePlateFlowControlUnit</t>
  </si>
  <si>
    <t>90-05-20/390 Orifice plate flow control units;</t>
  </si>
  <si>
    <t>Pr_65_52_01_59</t>
  </si>
  <si>
    <t>Perforated concrete ring sections</t>
  </si>
  <si>
    <t>PerforatedConcreteRingSection</t>
  </si>
  <si>
    <t>90-05-20/442 Precast concrete soakaways – shaft sections;</t>
  </si>
  <si>
    <t>Pr_65_52_01_60</t>
  </si>
  <si>
    <t>Plastics access and inspection chambers</t>
  </si>
  <si>
    <t>PlasticAccessInspectionChamber</t>
  </si>
  <si>
    <t>Pr_65_52_01_61</t>
  </si>
  <si>
    <t>Plastics below-ground access or equipment chambers</t>
  </si>
  <si>
    <t>PlasticBelowGroundAccessEquipmentChamber</t>
  </si>
  <si>
    <t>90-05-20/446 Plastics below ground access or equipment chambers;</t>
  </si>
  <si>
    <t>Pr_65_52_01_62</t>
  </si>
  <si>
    <t>Plastics access chamber channels</t>
  </si>
  <si>
    <t>PlasticsAccessChamberChannel</t>
  </si>
  <si>
    <t>90-05-20/336 Plastics channels for access chambers;</t>
  </si>
  <si>
    <t>Pr_65_52_01_63</t>
  </si>
  <si>
    <t>Plastics distribution and sampling chambers</t>
  </si>
  <si>
    <t>PlasticDistributionSamplingChamber</t>
  </si>
  <si>
    <t>90-05-20/338 Plastics distribution and sampling chambers;</t>
  </si>
  <si>
    <t>Pr_65_52_01_64</t>
  </si>
  <si>
    <t>Plastics access chambers</t>
  </si>
  <si>
    <t>PlasticsAccessChamber</t>
  </si>
  <si>
    <t>90-05-20/342 Plastics inspection chambers;</t>
  </si>
  <si>
    <t>Pr_65_52_01_65</t>
  </si>
  <si>
    <t>Plastics mini-inspection chambers</t>
  </si>
  <si>
    <t>PlasticsMiniInspectionChamber</t>
  </si>
  <si>
    <t>90-05-20/344 Plastics mini inspection chambers;</t>
  </si>
  <si>
    <t>Pr_65_52_01_66</t>
  </si>
  <si>
    <t>Plastics restricted access inspection shafts</t>
  </si>
  <si>
    <t>PlasticRestrictedAccessInspectionShaft</t>
  </si>
  <si>
    <t>90-05-20/346 Plastics restricted access inspection shafts;</t>
  </si>
  <si>
    <t>Pr_65_52_01_67</t>
  </si>
  <si>
    <t>Plastics sealed access fittings</t>
  </si>
  <si>
    <t>PlasticsSealedAccessFitting</t>
  </si>
  <si>
    <t>90-05-20/340 Plastics sealed access pipes;</t>
  </si>
  <si>
    <t>Pr_65_52_01_68</t>
  </si>
  <si>
    <t>Preformed access ducts</t>
  </si>
  <si>
    <t>PreformedAccessDuct</t>
  </si>
  <si>
    <t>90-05-20/452 Preformed access ducts;</t>
  </si>
  <si>
    <t>Pr_65_52_01_72</t>
  </si>
  <si>
    <t>Recycled polyethylene (PE) inspection chambers</t>
  </si>
  <si>
    <t>RecycledPolyethylenePeInspectionChamber</t>
  </si>
  <si>
    <t>Pr_65_52_01_83</t>
  </si>
  <si>
    <t>Stainless steel edge strips and frames</t>
  </si>
  <si>
    <t>StainlessSteelEdgeStripFrame</t>
  </si>
  <si>
    <t>45-35-00/360 Stainless steel edge strips and frames;</t>
  </si>
  <si>
    <t>Pr_65_52_01_84</t>
  </si>
  <si>
    <t>Stainless steel inspection chambers</t>
  </si>
  <si>
    <t>StainlessSteelInspectionChamber</t>
  </si>
  <si>
    <t>Pr_65_52_01_86</t>
  </si>
  <si>
    <t>Surface boxes</t>
  </si>
  <si>
    <t>SurfaceBox</t>
  </si>
  <si>
    <t>90-05-20/454 Surface boxes;</t>
  </si>
  <si>
    <t>Pr_65_52_01_95</t>
  </si>
  <si>
    <t>Vortex flow control units</t>
  </si>
  <si>
    <t>VortexFlowControlUnit</t>
  </si>
  <si>
    <t>90-05-20/392 Vortex flow control units;</t>
  </si>
  <si>
    <t>Pr_65_52_03</t>
  </si>
  <si>
    <t>Above-ground drainage pipes and fittings</t>
  </si>
  <si>
    <t>AboveGroundDrainagePipeFitting</t>
  </si>
  <si>
    <t>Pr_65_52_03_02</t>
  </si>
  <si>
    <t>Acrylonitrile butadiene styrene (ABS) above-ground wastewater pipes and fittings</t>
  </si>
  <si>
    <t>AcrylonitrileButadieneStyreneAboveGroundWastewaterPipeFitting</t>
  </si>
  <si>
    <t>90-10-30/326 ABS above-ground wastewater branch discharge pipes;</t>
  </si>
  <si>
    <t>Pr_65_52_03_04</t>
  </si>
  <si>
    <t>Aluminium rainwater pipes and fittings</t>
  </si>
  <si>
    <t>AluminiumRainwaterPipeFitting</t>
  </si>
  <si>
    <t>90-10-30/306 Aluminium external rainwater pipes;</t>
  </si>
  <si>
    <t>Pr_65_52_03_08</t>
  </si>
  <si>
    <t>Borosilicate glass above-ground wastewater pipes and fittings</t>
  </si>
  <si>
    <t>BorosilicateGlassAboveGroundWastewaterPipeFitting</t>
  </si>
  <si>
    <t>90-10-30/328 Borosilicate glass above-ground wastewater branch discharge pipes;</t>
  </si>
  <si>
    <t>Pr_65_52_03_10</t>
  </si>
  <si>
    <t>Cast iron above-ground discharge and ventilation pipes</t>
  </si>
  <si>
    <t>CastIronAboveGroundDischargeVentilationPipe</t>
  </si>
  <si>
    <t>Pr_65_52_03_11</t>
  </si>
  <si>
    <t>Cast iron rainwater pipes and fittings</t>
  </si>
  <si>
    <t>CastIronRainwaterPipeFitting</t>
  </si>
  <si>
    <t>90-10-30/308 Cast iron socketed rainwater pipes;</t>
  </si>
  <si>
    <t>Pr_65_52_03_12</t>
  </si>
  <si>
    <t>Cast iron above-ground drainage pipes and fittings</t>
  </si>
  <si>
    <t>CastIronAboveGroundDrainagePipeFitting</t>
  </si>
  <si>
    <t>90-10-30/342 Cast iron above-ground discharge and ventilation pipes;</t>
  </si>
  <si>
    <t>Pr_65_52_03_13</t>
  </si>
  <si>
    <t>Chlorinated polyvinyl chloride (PVC-C) above-ground wastewater pipes and fittings</t>
  </si>
  <si>
    <t>ChlorinatedPolyvinylChloride(PvcC)AboveGroundWastewaterPipeFitting</t>
  </si>
  <si>
    <t>90-10-30/330 Chlorinated polyvinylchloride (PVC-C) above-ground wastewater branch discharge pipes;</t>
  </si>
  <si>
    <t>Pr_65_52_03_19</t>
  </si>
  <si>
    <t>Copper rainwater pipes and fittings</t>
  </si>
  <si>
    <t>CopperRainwaterPipeFitting</t>
  </si>
  <si>
    <t>90-10-30/310 Copper external rainwater pipes;</t>
  </si>
  <si>
    <t>Pr_65_52_03_21</t>
  </si>
  <si>
    <t>Copper above-ground drainage pipes and fittings</t>
  </si>
  <si>
    <t>CopperAboveGroundDrainagePipeFitting</t>
  </si>
  <si>
    <t>90-10-30/346 Copper above-ground drainage pipes;</t>
  </si>
  <si>
    <t>Pr_65_52_03_30</t>
  </si>
  <si>
    <t>Hot-dip pre-coated carbon steel rainwater pipes and fittings</t>
  </si>
  <si>
    <t>HotDipPreCoatedCarbonSteelRainwaterPipeFitting</t>
  </si>
  <si>
    <t>Pr_65_52_03_31</t>
  </si>
  <si>
    <t>Galvanized steel rainwater pipes and fittings</t>
  </si>
  <si>
    <t>GalvanizedSteelRainwaterPipeFitting</t>
  </si>
  <si>
    <t>90-10-30/314 Hot-dip pre-coated steel rainwater pipes;</t>
  </si>
  <si>
    <t>Pr_65_52_03_32</t>
  </si>
  <si>
    <t>Galvanized steel above-ground drainage pipes and fittings</t>
  </si>
  <si>
    <t>GalvanizedSteelAboveGroundDrainagePipeFitting</t>
  </si>
  <si>
    <t>90-10-30/352 Galvanized steel above-ground drainage pipes;</t>
  </si>
  <si>
    <t>Pr_65_52_03_34</t>
  </si>
  <si>
    <t>Glass fibre-reinforced plastics (GRP) rainwater pipes and fittings</t>
  </si>
  <si>
    <t>GlassFibreReinforcedPlasticsRainwaterPipeFitting</t>
  </si>
  <si>
    <t>90-10-30/312 GRP rainwater pipes;</t>
  </si>
  <si>
    <t>Pr_65_52_03_37</t>
  </si>
  <si>
    <t>High-density polyethylene (HDPE) above-ground drainage pipes and fittings</t>
  </si>
  <si>
    <t>HighDensityPolyethyleneAboveGroundDrainagePipeFitting</t>
  </si>
  <si>
    <t>90-10-30/348 High-density polyethylene (HDPE) above-ground drainage pipes;</t>
  </si>
  <si>
    <t>Pr_65_52_03_52</t>
  </si>
  <si>
    <t>Modified unplasticized polyvinyl chloride (MUPVC) above-ground wastewater pipes and fittings</t>
  </si>
  <si>
    <t>ModifiedUnplasticizedPolyvinylChlorideAboveGroundWastewaterPipeFitting</t>
  </si>
  <si>
    <t>90-10-30/334 Modified unplasticized polyvinyl chloride (MUPVC) above-ground wastewater branch discharge pipes;</t>
  </si>
  <si>
    <t>Pr_65_52_03_66</t>
  </si>
  <si>
    <t>Polypropylene (PP) above-ground wastewater pipes and fittings</t>
  </si>
  <si>
    <t>PolypropyleneAboveGroundWastewaterPipeFitting</t>
  </si>
  <si>
    <t>90-10-30/336 Polypropylene above-ground wastewater branch discharge pipes;</t>
  </si>
  <si>
    <t>Pr_65_52_03_80</t>
  </si>
  <si>
    <t>Stainless steel rainwater pipes and fittings</t>
  </si>
  <si>
    <t>StainlessSteelRainwaterPipeFitting</t>
  </si>
  <si>
    <t>90-10-30/316 Stainless steel external rainwater pipes;</t>
  </si>
  <si>
    <t>Pr_65_52_03_81</t>
  </si>
  <si>
    <t>Stainless steel above-ground drainage pipes and fittings</t>
  </si>
  <si>
    <t>StainlessSteelAboveGroundDrainagePipeFitting</t>
  </si>
  <si>
    <t>90-10-30/350 Stainless steel above-ground drainage pipes;</t>
  </si>
  <si>
    <t>Pr_65_52_03_87</t>
  </si>
  <si>
    <t>Unplasticized polyvinyl chloride (PVC-U) above-ground drainage pipes and fittings</t>
  </si>
  <si>
    <t>UnplasticizedPolyvinylChlorideAboveGroundDrainagePipeFitting</t>
  </si>
  <si>
    <t>90-10-30/354 Unplasticized polyvinyl chloride (PVC-U) above-ground drainage pipes;</t>
  </si>
  <si>
    <t>Pr_65_52_03_88</t>
  </si>
  <si>
    <t>Unplasticized polyvinyl chloride (PVC-U) rainwater pipes and fittings</t>
  </si>
  <si>
    <t>UnplasticizedPolyvinylChloridePvcURainwaterPipeFitting</t>
  </si>
  <si>
    <t>90-10-30/318 Unplasticized polyvinyl chloride (PVC-U) external rainwater pipes;</t>
  </si>
  <si>
    <t>Pr_65_52_03_99</t>
  </si>
  <si>
    <t>Zinc rainwater pipes and fittings</t>
  </si>
  <si>
    <t>ZincRainwaterPipeFitting</t>
  </si>
  <si>
    <t>90-10-30/320 Zinc external rainwater pipes;</t>
  </si>
  <si>
    <t>Pr_65_52_07</t>
  </si>
  <si>
    <t>Below-ground and pressure drainage pipes and fittings</t>
  </si>
  <si>
    <t>BelowGroundPressureDrainagePipeFitting</t>
  </si>
  <si>
    <t>Pr_65_52_07_02</t>
  </si>
  <si>
    <t>Adaptors for above-ground pipe connections to clay drainage pipelines</t>
  </si>
  <si>
    <t>AdaptorForAboveGroundPipeConnectionToClayDrainagePipeline</t>
  </si>
  <si>
    <t>90-10-20/452 Adaptors for above ground pipe connections to clay drainage pipelines;</t>
  </si>
  <si>
    <t>Pr_65_52_07_03</t>
  </si>
  <si>
    <t>Adaptors for above-ground pipe connections to plastics drainage pipelines</t>
  </si>
  <si>
    <t>AdaptorForAboveGroundPipeConnectionToPlasticDrainagePipeline</t>
  </si>
  <si>
    <t>90-10-20/454 Adaptors for above ground pipe connections to plastics drainage pipelines;</t>
  </si>
  <si>
    <t>Pr_65_52_07_13</t>
  </si>
  <si>
    <t>Clay below-ground drainage pipes and fittings</t>
  </si>
  <si>
    <t>ClayBelowGroundDrainagePipeFitting</t>
  </si>
  <si>
    <t>Pr_65_52_07_15</t>
  </si>
  <si>
    <t>Concrete perforated below-ground drainage pipes and fittings</t>
  </si>
  <si>
    <t>ConcretePerforatedBelowGroundDrainagePipeFitting</t>
  </si>
  <si>
    <t>90-10-20/408 Precast concrete perforated below ground drainage pipelines for flexible jointing;</t>
  </si>
  <si>
    <t>Pr_65_52_07_16</t>
  </si>
  <si>
    <t>Concrete plain wall below-ground drainage pipes and fittings</t>
  </si>
  <si>
    <t>ConcretePlainWallBelowGroundDrainagePipeFitting</t>
  </si>
  <si>
    <t>90-10-20/428 Precast concrete plain wall below ground drainage pipelines for flexible jointing;</t>
  </si>
  <si>
    <t>Pr_65_52_07_25</t>
  </si>
  <si>
    <t>Ductile iron pressure pipes and fittings</t>
  </si>
  <si>
    <t>DuctileIronPressurePipeFitting</t>
  </si>
  <si>
    <t>90-10-20/438 Ductile iron pressure pipelines to BS EN 598;</t>
  </si>
  <si>
    <t>Pr_65_52_07_27</t>
  </si>
  <si>
    <t>Filtration drainage pipes and fittings</t>
  </si>
  <si>
    <t>FiltrationDrainagePipeFitting</t>
  </si>
  <si>
    <t>Pr_65_52_07_28</t>
  </si>
  <si>
    <t>Flexible couplings between below-ground drainage pipes</t>
  </si>
  <si>
    <t>FlexibleCouplingBetweenBelowGroundDrainagePipe</t>
  </si>
  <si>
    <t>90-10-20/458 Flexible couplings between below ground drainage pipelines;</t>
  </si>
  <si>
    <t>Pr_65_52_07_34</t>
  </si>
  <si>
    <t>Grey cast iron below-ground drainage pipes and fittings</t>
  </si>
  <si>
    <t>GreyCastIronBelowGroundDrainagePipeFitting</t>
  </si>
  <si>
    <t>90-10-20/420 Grey cast iron below ground drainage pipelines to BS EN 877;</t>
  </si>
  <si>
    <t>Pr_65_52_07_36</t>
  </si>
  <si>
    <t>High-density polyethylene (HDPE) below-ground drainage pressure pipes and fittings</t>
  </si>
  <si>
    <t>HighDensityPolyethyleneBelowGroundDrainagePressurePipeFitting</t>
  </si>
  <si>
    <t>90-10-20/440 Polyethylene pressure pipelines;</t>
  </si>
  <si>
    <t>Pr_65_52_07_38</t>
  </si>
  <si>
    <t>High-density polyethylene (HDPE) structured wall below-ground drainage pipes and fittings</t>
  </si>
  <si>
    <t>HighDensityPolyethyleneStructuredWallBelowGroundDrainagePipeFitting</t>
  </si>
  <si>
    <t>90-10-20/422 Polyethylene (HDPE) structured wall below ground drainage pipelines for flexible jointing;</t>
  </si>
  <si>
    <t>Pr_65_52_07_40</t>
  </si>
  <si>
    <t>High-density polyethylene (HDPE) structured wall perforated below-ground drainage pipes and fittings for flexible jointing</t>
  </si>
  <si>
    <t>HighDensityPolyethyleneHdpeStructuredWallPerforatedBelowGroundDrainagePipeFittingForFlexibleJointing</t>
  </si>
  <si>
    <t>90-10-20/404 Polyethylene (HDPE) structured wall perforated below ground drainage pipelines for flexible jointing;</t>
  </si>
  <si>
    <t>Pr_65_52_07_58</t>
  </si>
  <si>
    <t>Oriented unplasticized polyvinyl chloride (PVC-O) pressure pipes and fittings</t>
  </si>
  <si>
    <t>OrientedUnplasticizedPolyvinylChloridePvcOPressurePipeFitting</t>
  </si>
  <si>
    <t>90-10-20/444 PVC-O pressure pipelines;</t>
  </si>
  <si>
    <t>Pr_65_52_07_63</t>
  </si>
  <si>
    <t>Plastics flexible (coil) perforated wall below-ground drainage pipes and fittings</t>
  </si>
  <si>
    <t>PlasticFlexibleCoilPerforatedWallBelowGroundDrainagePipeFitting</t>
  </si>
  <si>
    <t>90-10-20/402 Plastics flexible perforated wall below ground drainage pipelines (coil);</t>
  </si>
  <si>
    <t>Pr_65_52_07_64</t>
  </si>
  <si>
    <t>Polypropylene (PP) solid wall below-ground drainage pipes and fittings</t>
  </si>
  <si>
    <t>PolypropyleneSolidWallBelowGroundDrainagePipeFitting</t>
  </si>
  <si>
    <t>90-10-20/426 Polypropylene solid wall below ground drainage pipelines for flexible jointing;</t>
  </si>
  <si>
    <t>Pr_65_52_07_65</t>
  </si>
  <si>
    <t>Polypropylene (PP) structured wall below-ground drainage pipes and fittings</t>
  </si>
  <si>
    <t>PolypropyleneStructuredWallBelowGroundDrainagePipeFitting</t>
  </si>
  <si>
    <t>90-10-20/424 Polypropylene (PP) structured wall below ground drainage pipelines for flexible jointing;</t>
  </si>
  <si>
    <t>Pr_65_52_07_66</t>
  </si>
  <si>
    <t>Polypropylene (PP) structured wall perforated below-ground drainage pipes and fittings</t>
  </si>
  <si>
    <t>PolypropyleneStructuredWallPerforatedBelowGroundDrainagePipeFitting</t>
  </si>
  <si>
    <t>90-10-20/406 Polypropylene (PP) structured wall perforated below ground drainage pipelines for flexible jointing;</t>
  </si>
  <si>
    <t>Pr_65_52_07_75</t>
  </si>
  <si>
    <t>Saddle connectors to below-ground drainage pipes</t>
  </si>
  <si>
    <t>SaddleConnectorToBelowGroundDrainagePipe</t>
  </si>
  <si>
    <t>90-10-20/456 Saddle connectors to below ground drainage pipelines;</t>
  </si>
  <si>
    <t>Pr_65_52_07_84</t>
  </si>
  <si>
    <t>Steel-reinforced polyethylene composite structured wall below-ground drainage pipelines</t>
  </si>
  <si>
    <t>SteelReinforcedPolyethyleneCompositeStructuredWallBelowGroundDrainagePipeline</t>
  </si>
  <si>
    <t>90-10-20/478 Steel reinforced polyethylene composite structured wall below ground drainage pipelines for flexible jointing;</t>
  </si>
  <si>
    <t>Pr_65_52_07_87</t>
  </si>
  <si>
    <t>Unplasticized polyvinyl chloride (PVC-U) below-ground drainage pressure pipes and fittings</t>
  </si>
  <si>
    <t>UnplasticizedPolyvinylChlorideBelowGroundDrainagePressurePipeFitting</t>
  </si>
  <si>
    <t>90-10-20/446 PVC-U pressure pipelines;</t>
  </si>
  <si>
    <t>Pr_65_52_07_88</t>
  </si>
  <si>
    <t>Unplasticized polyvinyl chloride (PVC-U) solid wall below-ground drainage pipes and fittings</t>
  </si>
  <si>
    <t>UnplasticizedPolyvinylChlorideSolidWallBelowGroundDrainagePipeFitting</t>
  </si>
  <si>
    <t>90-10-20/430 PVC-U solid wall below ground drainage pipelines for flexible jointing;</t>
  </si>
  <si>
    <t>Pr_65_52_07_89</t>
  </si>
  <si>
    <t>Unplasticized polyvinyl chloride (PVC-U) solid wall perforated below-ground drainage pipes and fittings</t>
  </si>
  <si>
    <t>UnplasticizedPolyvinylChlorideSolidWallPerforatedBelowGroundDrainagePipeFitting</t>
  </si>
  <si>
    <t>90-10-20/410 PVC-U solid wall perforated below ground drainage pipelines for flexible jointing;</t>
  </si>
  <si>
    <t>Pr_65_52_07_90</t>
  </si>
  <si>
    <t>Unplasticized polyvinyl chloride (PVC-U) structured wall below-ground drainage pipes and fittings</t>
  </si>
  <si>
    <t>UnplasticizedPolyvinylChlorideStructuredWallBelowGroundDrainagePipeFitting</t>
  </si>
  <si>
    <t>90-10-20/432 PVC-U structured wall below ground drainage pipelines for flexible jointing;</t>
  </si>
  <si>
    <t>Pr_65_52_07_91</t>
  </si>
  <si>
    <t>Unplasticized polyvinyl chloride (PVC-U) structured wall perforated below-ground drainage pipe and fittings</t>
  </si>
  <si>
    <t>UnplasticizedPolyvinylChlorideStructuredWallPerforatedBelowGroundDrainagePipeFitting</t>
  </si>
  <si>
    <t>90-10-20/412 PVC-U structured wall perforated below ground drainage pipelines for flexible jointing;</t>
  </si>
  <si>
    <t>Pr_65_52_07_92</t>
  </si>
  <si>
    <t>Unplasticized polyvinyl chloride alloy (PVC-A) pressure pipes and fittings</t>
  </si>
  <si>
    <t>UnplasticizedPolyvinylChlorideAlloyPvcAPressurePipeFitting</t>
  </si>
  <si>
    <t>90-10-20/442 PVC-A pressure pipelines;</t>
  </si>
  <si>
    <t>Pr_65_52_07_94</t>
  </si>
  <si>
    <t>Vitrified clay perforated below-ground drainage pipes and fittings</t>
  </si>
  <si>
    <t>VitrifiedClayPerforatedBelowGroundDrainagePipeFitting</t>
  </si>
  <si>
    <t>90-10-20/414 Vitrified clay perforated below ground drainage pipelines for flexible jointing;</t>
  </si>
  <si>
    <t>Pr_65_52_07_96</t>
  </si>
  <si>
    <t>Vitrified clay plain wall below-ground drainage open butt joint pipes and fittings</t>
  </si>
  <si>
    <t>VitrifiedClayPlainWallBelowGroundDrainageOpenButtJointPipeFitting</t>
  </si>
  <si>
    <t>90-10-20/416 Vitrified clay plain wall below ground drainage open butt joint pipelines (land drainage tiles);</t>
  </si>
  <si>
    <t>Pr_65_52_07_97</t>
  </si>
  <si>
    <t>Vitrified clay plain wall below-ground drainage pipes and fittings for flexible jointing</t>
  </si>
  <si>
    <t>VitrifiedClayPlainWallBelowGroundDrainagePipeFittingForFlexibleJointing</t>
  </si>
  <si>
    <t>90-10-20/434 Vitrified clay plain wall below ground drainage pipelines for flexible jointing;</t>
  </si>
  <si>
    <t>Pr_65_52_07_98</t>
  </si>
  <si>
    <t>Vitrified clay plain wall below-ground drainage pipes and fittings for rigid jointing</t>
  </si>
  <si>
    <t>VitrifiedClayPlainWallBelowGroundDrainagePipeFittingForRigidJointing</t>
  </si>
  <si>
    <t>90-10-20/436 Vitrified clay plain wall below ground drainage pipelines for rigid jointing;</t>
  </si>
  <si>
    <t>Pr_65_52_20</t>
  </si>
  <si>
    <t>Culverts</t>
  </si>
  <si>
    <t>Culvert</t>
  </si>
  <si>
    <t>Pr_65_52_20_15</t>
  </si>
  <si>
    <t>Concrete arch culverts</t>
  </si>
  <si>
    <t>ConcreteArchCulvert</t>
  </si>
  <si>
    <t>Pr_65_52_20_16</t>
  </si>
  <si>
    <t>Concrete box culvert sections</t>
  </si>
  <si>
    <t>ConcreteBoxCulvertSection</t>
  </si>
  <si>
    <t>90-05-20/440 Precast concrete box culverts;</t>
  </si>
  <si>
    <t>Pr_65_52_20_17</t>
  </si>
  <si>
    <t>Concrete bridge culverts</t>
  </si>
  <si>
    <t>ConcreteBridgeCulvert</t>
  </si>
  <si>
    <t>Pr_65_52_20_18</t>
  </si>
  <si>
    <t>Concrete pipe arch culverts</t>
  </si>
  <si>
    <t>ConcretePipeArchCulvert</t>
  </si>
  <si>
    <t>Pr_65_52_20_19</t>
  </si>
  <si>
    <t>Concrete pipe culverts</t>
  </si>
  <si>
    <t>ConcretePipeCulvert</t>
  </si>
  <si>
    <t>Pr_65_52_20_20</t>
  </si>
  <si>
    <t>Corrugated steel pipe culverts</t>
  </si>
  <si>
    <t>CorrugatedSteelPipeCulvert</t>
  </si>
  <si>
    <t>Pr_65_52_20_84</t>
  </si>
  <si>
    <t>Structural plate corrugated steel pipe culverts</t>
  </si>
  <si>
    <t>StructuralPlateCorrugatedSteelPipeCulvert</t>
  </si>
  <si>
    <t>Pr_65_52_22</t>
  </si>
  <si>
    <t>Deaerators</t>
  </si>
  <si>
    <t>Deaerator</t>
  </si>
  <si>
    <t>Pr_65_52_22_47</t>
  </si>
  <si>
    <t>Liquid fuel deaerators</t>
  </si>
  <si>
    <t>LiquidFuelDeaerator</t>
  </si>
  <si>
    <t>90-25-45/320 De-aeration devices;</t>
  </si>
  <si>
    <t>Pr_65_52_22_66</t>
  </si>
  <si>
    <t>Pressure differential deaerators</t>
  </si>
  <si>
    <t>PressureDifferentialDeaerator</t>
  </si>
  <si>
    <t>90-10-60/340 Pressure differential de-aerators;</t>
  </si>
  <si>
    <t>Pr_65_52_22_88</t>
  </si>
  <si>
    <t>Temperature differential deaerators</t>
  </si>
  <si>
    <t>TemperatureDifferentialDeaerator</t>
  </si>
  <si>
    <t>90-10-60/345 Temperature differential de-aerators;</t>
  </si>
  <si>
    <t>Pr_65_52_24</t>
  </si>
  <si>
    <t>Drainage gullies and channels</t>
  </si>
  <si>
    <t>DrainageGullyChannel</t>
  </si>
  <si>
    <t>Pr_65_52_24_11</t>
  </si>
  <si>
    <t>Carriageway kerb and drainage channels</t>
  </si>
  <si>
    <t>CarriagewayKerbDrainageChannel</t>
  </si>
  <si>
    <t>Pr_65_52_24_12</t>
  </si>
  <si>
    <t>Cast iron composite gullies</t>
  </si>
  <si>
    <t>CastIronCompositeGully</t>
  </si>
  <si>
    <t>90-05-20/410 Cast iron composite gullies;</t>
  </si>
  <si>
    <t>Pr_65_52_24_13</t>
  </si>
  <si>
    <t>Cast iron one-piece gullies</t>
  </si>
  <si>
    <t>CastIronOnePieceGully</t>
  </si>
  <si>
    <t>90-05-20/400 Cast iron one piece gullies;</t>
  </si>
  <si>
    <t>Pr_65_52_24_14</t>
  </si>
  <si>
    <t>Cast iron rodding eyes</t>
  </si>
  <si>
    <t>CastIronRoddingEye</t>
  </si>
  <si>
    <t>90-05-20/332 Cast iron rodding eyes;</t>
  </si>
  <si>
    <t>Pr_65_52_24_15</t>
  </si>
  <si>
    <t>Cast iron sealed access fittings</t>
  </si>
  <si>
    <t>CastIronSealedAccessFitting</t>
  </si>
  <si>
    <t>90-05-20/330 Cast iron sealed access pipes;</t>
  </si>
  <si>
    <t>Pr_65_52_24_18</t>
  </si>
  <si>
    <t>Concrete one-piece road gullies</t>
  </si>
  <si>
    <t>ConcreteOnePieceRoadGully</t>
  </si>
  <si>
    <t>90-05-20/402 Concrete one piece gullies;</t>
  </si>
  <si>
    <t>Pr_65_52_24_24</t>
  </si>
  <si>
    <t>Drainage channels with gratings</t>
  </si>
  <si>
    <t>DrainageChannelWithGrating</t>
  </si>
  <si>
    <t>90-05-20/422 Drainage channels with gratings;</t>
  </si>
  <si>
    <t>Pr_65_52_24_26</t>
  </si>
  <si>
    <t>Filtration drainage channels</t>
  </si>
  <si>
    <t>FiltrationDrainageChannel</t>
  </si>
  <si>
    <t>90-05-20/424 Filtration drainage channels;</t>
  </si>
  <si>
    <t>Pr_65_52_24_28</t>
  </si>
  <si>
    <t>Floor channels</t>
  </si>
  <si>
    <t>FloorChannel</t>
  </si>
  <si>
    <t>90-05-20/302 Floor channels;</t>
  </si>
  <si>
    <t>Pr_65_52_24_29</t>
  </si>
  <si>
    <t>Floor channel covers and gratings</t>
  </si>
  <si>
    <t>FloorChannelCoverGrating</t>
  </si>
  <si>
    <t>90-05-20/304 Covers and gratings for floor channels;</t>
  </si>
  <si>
    <t>Pr_65_52_24_30</t>
  </si>
  <si>
    <t>Floor gully covers and gratings</t>
  </si>
  <si>
    <t>FloorGullyCoverGrating</t>
  </si>
  <si>
    <t>90-05-20/308 Covers and gratings for floor gullies;</t>
  </si>
  <si>
    <t>Pr_65_52_24_31</t>
  </si>
  <si>
    <t>Floor gullies</t>
  </si>
  <si>
    <t>FloorGully</t>
  </si>
  <si>
    <t>90-05-20/306 Floor gullies;</t>
  </si>
  <si>
    <t>Pr_65_52_24_47</t>
  </si>
  <si>
    <t>Linear slot drainage channels</t>
  </si>
  <si>
    <t>LinearSlotDrainageChannel</t>
  </si>
  <si>
    <t>90-05-20/426 Linear slot drainage channels;</t>
  </si>
  <si>
    <t>Pr_65_52_24_59</t>
  </si>
  <si>
    <t>Plastics composite gullies</t>
  </si>
  <si>
    <t>PlasticCompositeGully</t>
  </si>
  <si>
    <t>90-05-20/412 Plastics composite gullies;</t>
  </si>
  <si>
    <t>Pr_65_52_24_60</t>
  </si>
  <si>
    <t>Plastics one-piece gullies</t>
  </si>
  <si>
    <t>PlasticsOnePieceGully</t>
  </si>
  <si>
    <t>90-05-20/404 Plastics one piece gullies;</t>
  </si>
  <si>
    <t>Pr_65_52_24_61</t>
  </si>
  <si>
    <t>Plastics rodding eyes</t>
  </si>
  <si>
    <t>PlasticRoddingEye</t>
  </si>
  <si>
    <t>90-05-20/348 Plastics rodding eyes;</t>
  </si>
  <si>
    <t>Pr_65_52_24_64</t>
  </si>
  <si>
    <t>Polypropylene (PP) composite gullies</t>
  </si>
  <si>
    <t>PolypropylenePpCompositeGully</t>
  </si>
  <si>
    <t>90-05-20/414 Polypropylene composite gullies;</t>
  </si>
  <si>
    <t>Pr_65_52_24_65</t>
  </si>
  <si>
    <t>Polypropylene (PP) one-piece gullies</t>
  </si>
  <si>
    <t>PolypropyleneOnePieceGully</t>
  </si>
  <si>
    <t>90-05-20/406 Polypropylene one piece gullies;</t>
  </si>
  <si>
    <t>Pr_65_52_24_73</t>
  </si>
  <si>
    <t>Rat barrier pipes</t>
  </si>
  <si>
    <t>RatBarrierPipe</t>
  </si>
  <si>
    <t>90-10-60/440 Rat barrier pipes;</t>
  </si>
  <si>
    <t>Pr_65_52_24_85</t>
  </si>
  <si>
    <t>Stainless steel rodding eyes</t>
  </si>
  <si>
    <t>StainlessSteelRoddingEye</t>
  </si>
  <si>
    <t>90-05-20/334 Stainless steel rodding eyes;</t>
  </si>
  <si>
    <t>Pr_65_52_24_91</t>
  </si>
  <si>
    <t>Vitrified clay access chamber channels</t>
  </si>
  <si>
    <t>VitrifiedClayAccessChamberChannel</t>
  </si>
  <si>
    <t>90-05-20/380 Vitrified clay channels for access chambers;</t>
  </si>
  <si>
    <t>Pr_65_52_24_92</t>
  </si>
  <si>
    <t>Vitrified clay composite gullies</t>
  </si>
  <si>
    <t>VitrifiedClayCompositeGully</t>
  </si>
  <si>
    <t>90-05-20/416 Vitrified clay composite gullies;</t>
  </si>
  <si>
    <t>Pr_65_52_24_94</t>
  </si>
  <si>
    <t>Vitrified clay one-piece gullies</t>
  </si>
  <si>
    <t>VitrifiedClayOnePieceGully</t>
  </si>
  <si>
    <t>90-05-20/408 Vitrified clay one piece gullies;</t>
  </si>
  <si>
    <t>Pr_65_52_24_95</t>
  </si>
  <si>
    <t>Vitrified clay rodding eyes</t>
  </si>
  <si>
    <t>VitrifiedClayRoddingEye</t>
  </si>
  <si>
    <t>90-05-20/384 Vitrified clay rodding eyes;</t>
  </si>
  <si>
    <t>Pr_65_52_24_96</t>
  </si>
  <si>
    <t>Vitrified clay sealed access fittings</t>
  </si>
  <si>
    <t>VitrifiedClaySealedAccessFitting</t>
  </si>
  <si>
    <t>90-05-20/382 Vitrified clay sealed access pipes;</t>
  </si>
  <si>
    <t>Pr_65_52_25</t>
  </si>
  <si>
    <t>Drainage traps, separators and accessories</t>
  </si>
  <si>
    <t>DrainageTrapSeparatorAccessory</t>
  </si>
  <si>
    <t>Pr_65_52_25_06</t>
  </si>
  <si>
    <t>Below-ground grease separators and converters</t>
  </si>
  <si>
    <t>BelowGroundGreaseSeparatorsConverers</t>
  </si>
  <si>
    <t>90-05-20/312 Grease traps and converters (below ground);</t>
  </si>
  <si>
    <t>Pr_65_52_25_15</t>
  </si>
  <si>
    <t>Concrete catch pits</t>
  </si>
  <si>
    <t>ConcreteCatchPit</t>
  </si>
  <si>
    <t>90-05-20/434 Concrete silt traps;</t>
  </si>
  <si>
    <t>Pr_65_52_25_23</t>
  </si>
  <si>
    <t>Depressurization sumps</t>
  </si>
  <si>
    <t>DepressurizationSump</t>
  </si>
  <si>
    <t>90-05-20-448 Depressurization sumps;</t>
  </si>
  <si>
    <t>Pr_65_52_25_24</t>
  </si>
  <si>
    <t>Drainage flame traps</t>
  </si>
  <si>
    <t>DrainageFlameTrap</t>
  </si>
  <si>
    <t>Pr_65_52_25_27</t>
  </si>
  <si>
    <t>Enzyme dosing units</t>
  </si>
  <si>
    <t>EnzymeDosingUnit</t>
  </si>
  <si>
    <t>90-05-20/450 Enzyme dosing control units;</t>
  </si>
  <si>
    <t>Pr_65_52_25_32</t>
  </si>
  <si>
    <t>Free-standing grease separators and converters</t>
  </si>
  <si>
    <t>FreeStandingGreaseSeparatorConverter</t>
  </si>
  <si>
    <t>90-05-20/310 Freestanding grease traps and converters;</t>
  </si>
  <si>
    <t>Pr_65_52_25_60</t>
  </si>
  <si>
    <t>Petrol interceptors</t>
  </si>
  <si>
    <t>PetrolInterceptor</t>
  </si>
  <si>
    <t>Pr_65_52_25_62</t>
  </si>
  <si>
    <t>Plastics catch pits</t>
  </si>
  <si>
    <t>PlasticsCatchPit</t>
  </si>
  <si>
    <t>90-05-20/436 Plastics silt traps;</t>
  </si>
  <si>
    <t>Pr_65_52_25_72</t>
  </si>
  <si>
    <t>Reverse action interceptors</t>
  </si>
  <si>
    <t>ReverseActionInterceptor</t>
  </si>
  <si>
    <t>Pr_65_52_25_75</t>
  </si>
  <si>
    <t>Sanitary appliance traps</t>
  </si>
  <si>
    <t>SanitaryApplianceTrap</t>
  </si>
  <si>
    <t>90-10-60/410 Sanitary appliance traps;</t>
  </si>
  <si>
    <t>Pr_65_52_25_78</t>
  </si>
  <si>
    <t>Silt buckets</t>
  </si>
  <si>
    <t>SiltBucket</t>
  </si>
  <si>
    <t>90-05-20/430 Silt buckets;</t>
  </si>
  <si>
    <t>Pr_65_52_25_93</t>
  </si>
  <si>
    <t>Vitrified clay interceptor traps</t>
  </si>
  <si>
    <t>VitrifiedClayInterceptorTrap</t>
  </si>
  <si>
    <t>90-05-20/386 Vitrified clay interceptor traps;</t>
  </si>
  <si>
    <t>Pr_65_52_25_96</t>
  </si>
  <si>
    <t>Vitrified clay silt traps</t>
  </si>
  <si>
    <t>VitrifiedClaySiltTrap</t>
  </si>
  <si>
    <t>90-05-20/432 Vitrified clay silt traps;</t>
  </si>
  <si>
    <t>Pr_65_52_25_98</t>
  </si>
  <si>
    <t>Waste traps</t>
  </si>
  <si>
    <t>WasteTrap</t>
  </si>
  <si>
    <t>Pr_65_52_28</t>
  </si>
  <si>
    <t>Expansion compensators</t>
  </si>
  <si>
    <t>ExpansionCompensator</t>
  </si>
  <si>
    <t>Pr_65_52_28_03</t>
  </si>
  <si>
    <t>Angular expansion compensators</t>
  </si>
  <si>
    <t>AngularExpansionCompensator</t>
  </si>
  <si>
    <t>90-10-60/320 Angular expansion compensators;</t>
  </si>
  <si>
    <t>Pr_65_52_28_05</t>
  </si>
  <si>
    <t>Axial expansion compensators</t>
  </si>
  <si>
    <t>AxialExpansionCompensator</t>
  </si>
  <si>
    <t>90-10-60/325 Axial expansion compensators;</t>
  </si>
  <si>
    <t>Pr_65_52_28_46</t>
  </si>
  <si>
    <t>Lateral expansion compensators</t>
  </si>
  <si>
    <t>LateralExpansionCompensator</t>
  </si>
  <si>
    <t>90-10-60/330 Lateral expansion compensators;</t>
  </si>
  <si>
    <t>Pr_65_52_34</t>
  </si>
  <si>
    <t>Gauges and sight glasses</t>
  </si>
  <si>
    <t>GaugeSightGlass</t>
  </si>
  <si>
    <t>Pr_65_52_34_08</t>
  </si>
  <si>
    <t>Bourdon tube pressure gauges</t>
  </si>
  <si>
    <t>BourdonTubePressureGauge</t>
  </si>
  <si>
    <t>90-20-75/395 Bourdon tube pressure gauges;</t>
  </si>
  <si>
    <t>Pr_65_52_34_15</t>
  </si>
  <si>
    <t>Combined steam sight glass and check valves</t>
  </si>
  <si>
    <t>CombinedSteamSightGlassCheckValve</t>
  </si>
  <si>
    <t>90-20-75/390 Combined sight glass and check valves;</t>
  </si>
  <si>
    <t>Pr_65_52_34_16</t>
  </si>
  <si>
    <t>Contents gauges</t>
  </si>
  <si>
    <t>ContentGauge</t>
  </si>
  <si>
    <t>90-10-95/450 Tank contents gauges;</t>
  </si>
  <si>
    <t>Pr_65_52_34_18</t>
  </si>
  <si>
    <t>Contents sight glasses</t>
  </si>
  <si>
    <t>ContentSightGlass</t>
  </si>
  <si>
    <t>90-25-50/410 Sight glasses;</t>
  </si>
  <si>
    <t>Pr_65_52_34_22</t>
  </si>
  <si>
    <t>Differential pressure gauges</t>
  </si>
  <si>
    <t>DifferentialPressureGauge</t>
  </si>
  <si>
    <t>90-45-10/440 Pressure gauges;</t>
  </si>
  <si>
    <t>Pr_65_52_34_24</t>
  </si>
  <si>
    <t>Double window steam sight glasses</t>
  </si>
  <si>
    <t>DoubleWindowSteamSightGlass</t>
  </si>
  <si>
    <t>90-20-75/375 Double window sight glasses;</t>
  </si>
  <si>
    <t>Pr_65_52_34_46</t>
  </si>
  <si>
    <t>Liquid petroleum gas (LPG) contents gauges</t>
  </si>
  <si>
    <t>LiquidPetroleumGasContentGauge</t>
  </si>
  <si>
    <t>90-30-50/315 LPG contents gauges;</t>
  </si>
  <si>
    <t>Pr_65_52_34_48</t>
  </si>
  <si>
    <t>Manifold gauges</t>
  </si>
  <si>
    <t>ManifoldGauge</t>
  </si>
  <si>
    <t>Pr_65_52_34_50</t>
  </si>
  <si>
    <t>Manometers</t>
  </si>
  <si>
    <t>Manometer</t>
  </si>
  <si>
    <t>90-45-10/445 Manometers;</t>
  </si>
  <si>
    <t>Pr_65_52_34_55</t>
  </si>
  <si>
    <t>Multi-window steam sight glasses</t>
  </si>
  <si>
    <t>MultiWindowSteamSightGlass</t>
  </si>
  <si>
    <t>90-20-75/380 Multi window sight glasses;</t>
  </si>
  <si>
    <t>Pr_65_52_34_65</t>
  </si>
  <si>
    <t>Pressure and altitude gauges</t>
  </si>
  <si>
    <t>PressureAltitudeGauge</t>
  </si>
  <si>
    <t>90-10-60/375 Pressure and altitude gauges;</t>
  </si>
  <si>
    <t>Pr_65_52_34_66</t>
  </si>
  <si>
    <t>Pressure gauges</t>
  </si>
  <si>
    <t>PressureGauge</t>
  </si>
  <si>
    <t>90-10-60/370 Pressure gauges;</t>
  </si>
  <si>
    <t>Pr_65_52_34_77</t>
  </si>
  <si>
    <t>Single window steam sight glasses</t>
  </si>
  <si>
    <t>SingleWindowSteamSightGlass</t>
  </si>
  <si>
    <t>90-20-75/385 Single window sight glasses;</t>
  </si>
  <si>
    <t>Pr_65_52_34_88</t>
  </si>
  <si>
    <t>Temperature gauges</t>
  </si>
  <si>
    <t>TemperatureGauge</t>
  </si>
  <si>
    <t>90-10-60/380 Temperature gauges;</t>
  </si>
  <si>
    <t>Pr_65_52_38</t>
  </si>
  <si>
    <t>Hoses, hose reels and ancillaries</t>
  </si>
  <si>
    <t>HoseHoseReelAncillary</t>
  </si>
  <si>
    <t>Pr_65_52_38_12</t>
  </si>
  <si>
    <t>Carbon dioxide fire-extinguishing hose reels</t>
  </si>
  <si>
    <t>CarbonDioxideFireExtinguishingHoseReel</t>
  </si>
  <si>
    <t>90-35-35/375 Hose reels;</t>
  </si>
  <si>
    <t>Pr_65_52_38_14</t>
  </si>
  <si>
    <t>Compressed air coil hoses</t>
  </si>
  <si>
    <t>CompressedAirCoilHose</t>
  </si>
  <si>
    <t>90-30-10/370 Hoses, coil;</t>
  </si>
  <si>
    <t>Pr_65_52_38_15</t>
  </si>
  <si>
    <t>Compressed air hose couplings</t>
  </si>
  <si>
    <t>CompressedAirHoseCoupling</t>
  </si>
  <si>
    <t>90-30-10/345 Couplings;</t>
  </si>
  <si>
    <t>Pr_65_52_38_16</t>
  </si>
  <si>
    <t>Compressed air hose reel balancers</t>
  </si>
  <si>
    <t>CompressedAirHoseReelBalancer</t>
  </si>
  <si>
    <t>90-30-10/360 Hose reel balancers;</t>
  </si>
  <si>
    <t>Pr_65_52_38_18</t>
  </si>
  <si>
    <t>Compressed air hose reels</t>
  </si>
  <si>
    <t>CompressedAirHoseReel</t>
  </si>
  <si>
    <t>90-30-10/365 Hose reels;</t>
  </si>
  <si>
    <t>Pr_65_52_38_20</t>
  </si>
  <si>
    <t>Crush-proof vehicle exhaust hoses</t>
  </si>
  <si>
    <t>CrushproofVehicleExhaustHose</t>
  </si>
  <si>
    <t>90-45-95/320 Crushproof hoses;</t>
  </si>
  <si>
    <t>Pr_65_52_38_30</t>
  </si>
  <si>
    <t>Fire hose reels</t>
  </si>
  <si>
    <t>FireHoseReel</t>
  </si>
  <si>
    <t>90-35-95/340 Hose reels;</t>
  </si>
  <si>
    <t>Pr_65_52_38_31</t>
  </si>
  <si>
    <t>Flat irrigation hoses</t>
  </si>
  <si>
    <t>FlatIrrigationHose</t>
  </si>
  <si>
    <t>90-15-40/421 Flat hoses;</t>
  </si>
  <si>
    <t>Pr_65_52_38_32</t>
  </si>
  <si>
    <t>Foam hose couplings</t>
  </si>
  <si>
    <t>FoamHoseCoupling</t>
  </si>
  <si>
    <t>90-35-30/370 Instantaneous male couplings;</t>
  </si>
  <si>
    <t>Pr_65_52_38_42</t>
  </si>
  <si>
    <t>Irrigation hoses</t>
  </si>
  <si>
    <t>IrrigationHose</t>
  </si>
  <si>
    <t>90-15-40/423 Irrigation hoses;</t>
  </si>
  <si>
    <t>Pr_65_52_38_48</t>
  </si>
  <si>
    <t>Liquid petroleum gas (LPG) rubber hoses and hose assemblies</t>
  </si>
  <si>
    <t>LiquidPetroleumGasLpgRubberHoseHoseAssembly</t>
  </si>
  <si>
    <t>90-30-50/365 Gas rubber hoses and hose assemblies;</t>
  </si>
  <si>
    <t>Pr_65_52_38_69</t>
  </si>
  <si>
    <t>Quick-release couplings</t>
  </si>
  <si>
    <t>QuickReleaseCoupling</t>
  </si>
  <si>
    <t>Pr_65_52_38_71</t>
  </si>
  <si>
    <t>Reinforced wall hoses</t>
  </si>
  <si>
    <t>ReinforcedWallHose</t>
  </si>
  <si>
    <t>Pr_65_52_38_84</t>
  </si>
  <si>
    <t>Spiral compressed air hoses</t>
  </si>
  <si>
    <t>SpiralCompressedAirHose</t>
  </si>
  <si>
    <t>90-30-10/375 Hoses, spiral;</t>
  </si>
  <si>
    <t>Pr_65_52_38_85</t>
  </si>
  <si>
    <t>Spiral plastics hoses</t>
  </si>
  <si>
    <t>SpiralPlasticHose</t>
  </si>
  <si>
    <t>Pr_65_52_38_86</t>
  </si>
  <si>
    <t>Spring balancer vehicle exhaust hose supports</t>
  </si>
  <si>
    <t>SpringBalancerVehicleExhaustHoseSupport</t>
  </si>
  <si>
    <t>90-45-95/350 Spring balancer hose support;</t>
  </si>
  <si>
    <t>Pr_65_52_38_94</t>
  </si>
  <si>
    <t>Vehicle exhaust hose reels</t>
  </si>
  <si>
    <t>VehicleExhaustHoseReel</t>
  </si>
  <si>
    <t>90-45-95/340 Hose reels;</t>
  </si>
  <si>
    <t>Pr_65_52_38_95</t>
  </si>
  <si>
    <t>Water hose reels</t>
  </si>
  <si>
    <t>WaterHoseReel</t>
  </si>
  <si>
    <t>Pr_65_52_38_96</t>
  </si>
  <si>
    <t>Water hoses</t>
  </si>
  <si>
    <t>WaterHose</t>
  </si>
  <si>
    <t>Pr_65_52_38_97</t>
  </si>
  <si>
    <t>Water fire-extinguishing hose couplings</t>
  </si>
  <si>
    <t>WaterFireExtinguishingHoseCoupling</t>
  </si>
  <si>
    <t>90-35-95/370 Couplings;</t>
  </si>
  <si>
    <t>Pr_65_52_38_98</t>
  </si>
  <si>
    <t>WC washdown hoses</t>
  </si>
  <si>
    <t>WcWashdownHose</t>
  </si>
  <si>
    <t>45-35-70/392 WC washdown hoses;</t>
  </si>
  <si>
    <t>Pr_65_52_61</t>
  </si>
  <si>
    <t>Pipe accessories</t>
  </si>
  <si>
    <t>PipeAccessory</t>
  </si>
  <si>
    <t>Pr_65_52_61_04</t>
  </si>
  <si>
    <t>Anti-climb pipe covers</t>
  </si>
  <si>
    <t>AntiClimbPipeCover</t>
  </si>
  <si>
    <t>90-10-60/435 Anti climb pipe covers;</t>
  </si>
  <si>
    <t>Pr_65_52_61_06</t>
  </si>
  <si>
    <t>Anti-vortex plates</t>
  </si>
  <si>
    <t>AntiVortexPlate</t>
  </si>
  <si>
    <t>Pr_65_52_61_15</t>
  </si>
  <si>
    <t>Concealed intumescent pipe collars</t>
  </si>
  <si>
    <t>ConcealedIntumescentPipeCollar</t>
  </si>
  <si>
    <t>45-45-70/436 Pipe collars;</t>
  </si>
  <si>
    <t>Pr_65_52_61_22</t>
  </si>
  <si>
    <t>Dirt pockets</t>
  </si>
  <si>
    <t>DirtPocket</t>
  </si>
  <si>
    <t>Pr_65_52_61_23</t>
  </si>
  <si>
    <t>Discharge and ventilating stack terminations</t>
  </si>
  <si>
    <t>DischargeVentilatingStackTermination</t>
  </si>
  <si>
    <t>90-10-60/437 Discharge and ventilating stack terminations;</t>
  </si>
  <si>
    <t>Pr_65_52_61_42</t>
  </si>
  <si>
    <t>Insulated wrap pipe collars</t>
  </si>
  <si>
    <t>InsulatedWrapPipeCollar</t>
  </si>
  <si>
    <t>Pr_65_52_61_48</t>
  </si>
  <si>
    <t>Low loss headers</t>
  </si>
  <si>
    <t>LowLossHeader</t>
  </si>
  <si>
    <t>Pr_65_52_61_50</t>
  </si>
  <si>
    <t>Masking plates</t>
  </si>
  <si>
    <t>MaskingPlate</t>
  </si>
  <si>
    <t>90-10-60/395 Masking plates;</t>
  </si>
  <si>
    <t>Pr_65_52_61_61</t>
  </si>
  <si>
    <t>Pipe ducts</t>
  </si>
  <si>
    <t>PipeDuct</t>
  </si>
  <si>
    <t>90-10-65/440 Pipeducts;</t>
  </si>
  <si>
    <t>Pr_65_52_61_62</t>
  </si>
  <si>
    <t>Pipeline supports</t>
  </si>
  <si>
    <t>PipelineSupport</t>
  </si>
  <si>
    <t>90-10-65/450 Pipeline supports;</t>
  </si>
  <si>
    <t>Pr_65_52_61_63</t>
  </si>
  <si>
    <t>Pipe sleeves</t>
  </si>
  <si>
    <t>PipeSleeve</t>
  </si>
  <si>
    <t>90-10-60/405 Pipe sleeves;</t>
  </si>
  <si>
    <t>Pr_65_52_61_64</t>
  </si>
  <si>
    <t>Pipe sleeve seals</t>
  </si>
  <si>
    <t>PipeSleeveSeal</t>
  </si>
  <si>
    <t>90-10-60/397 Pipe seals;</t>
  </si>
  <si>
    <t>Pr_65_52_61_65</t>
  </si>
  <si>
    <t>Plastics ducts for electric cables</t>
  </si>
  <si>
    <t>PlasticDuctForElectricCable</t>
  </si>
  <si>
    <t>Pr_65_52_61_68</t>
  </si>
  <si>
    <t>Puddle flanges</t>
  </si>
  <si>
    <t>PuddleFlange</t>
  </si>
  <si>
    <t>90-10-60/445 Puddle flanges;</t>
  </si>
  <si>
    <t>Pr_65_52_61_72</t>
  </si>
  <si>
    <t>Radiator pipe seals</t>
  </si>
  <si>
    <t>RadiatorPipeSeal</t>
  </si>
  <si>
    <t>90-10-60/393 Radiator pipe seals;</t>
  </si>
  <si>
    <t>Pr_65_52_61_86</t>
  </si>
  <si>
    <t>Surface-mounted intumescent pipe collars</t>
  </si>
  <si>
    <t>SurfaceMountedIntumescentPipeCollar</t>
  </si>
  <si>
    <t>45-45-70/438 Surface-mounted intumescent pipe collars;</t>
  </si>
  <si>
    <t>Pr_65_52_61_91</t>
  </si>
  <si>
    <t>Tundishes</t>
  </si>
  <si>
    <t>Tundish</t>
  </si>
  <si>
    <t>90-10-60/420 Tundishes;</t>
  </si>
  <si>
    <t>Pr_65_52_61_96</t>
  </si>
  <si>
    <t>Wall collars</t>
  </si>
  <si>
    <t>WallCollar</t>
  </si>
  <si>
    <t>90-10-60/450 Pipe flange collars;</t>
  </si>
  <si>
    <t>Pr_65_52_61_98</t>
  </si>
  <si>
    <t>Water hammer arrestors</t>
  </si>
  <si>
    <t>WaterHammerArrestor</t>
  </si>
  <si>
    <t>Pr_65_52_62</t>
  </si>
  <si>
    <t>Pipe jointing materials</t>
  </si>
  <si>
    <t>PipeJointingMaterial</t>
  </si>
  <si>
    <t>Pr_65_52_62_03</t>
  </si>
  <si>
    <t>Anaerobic sealants</t>
  </si>
  <si>
    <t>AnaerobicSealant</t>
  </si>
  <si>
    <t>Pr_65_52_62_09</t>
  </si>
  <si>
    <t>Brazing compounds</t>
  </si>
  <si>
    <t>BrazingCompound</t>
  </si>
  <si>
    <t>90-10-65/321 Brazing compounds;</t>
  </si>
  <si>
    <t>Pr_65_52_62_11</t>
  </si>
  <si>
    <t>Caulking ropes</t>
  </si>
  <si>
    <t>CaulkingRope</t>
  </si>
  <si>
    <t>90-10-30/360 Jointing materials for BS 416-1 cast iron socketed above-ground drainage pipes;</t>
  </si>
  <si>
    <t>Pr_65_52_62_25</t>
  </si>
  <si>
    <t>Elastomeric pipe joint gaskets</t>
  </si>
  <si>
    <t>ElastomericPipeJointGasket</t>
  </si>
  <si>
    <t>45-75-40/418 Gaskets for flanged and push-fit joints;</t>
  </si>
  <si>
    <t>Pr_65_52_62_27</t>
  </si>
  <si>
    <t>Elastomeric ring seals</t>
  </si>
  <si>
    <t>ElastomericRingSeal</t>
  </si>
  <si>
    <t>90-10-65/380 Jointing materials for plastics tubes;</t>
  </si>
  <si>
    <t>Pr_65_52_62_28</t>
  </si>
  <si>
    <t>Flange adaptors</t>
  </si>
  <si>
    <t>FlangeAdaptor</t>
  </si>
  <si>
    <t>Pr_65_52_62_29</t>
  </si>
  <si>
    <t>Flange jointing rings for copper flanges</t>
  </si>
  <si>
    <t>FlangeJointingRingForCopperFlange</t>
  </si>
  <si>
    <t>90-10-65/322 Flange jointing rings for copper pipelines;</t>
  </si>
  <si>
    <t>Pr_65_52_62_30</t>
  </si>
  <si>
    <t>Flange jointing rings for stainless steel flanges</t>
  </si>
  <si>
    <t>FlangeJointingRingForStainlessSteelFlange</t>
  </si>
  <si>
    <t>Pr_65_52_62_31</t>
  </si>
  <si>
    <t>Flange jointing rings for steel flanges</t>
  </si>
  <si>
    <t>FlangeJointingRingForSteelFlange</t>
  </si>
  <si>
    <t>90-10-65/425 Steel pipeline jointing materials;</t>
  </si>
  <si>
    <t>Pr_65_52_62_32</t>
  </si>
  <si>
    <t>Flux</t>
  </si>
  <si>
    <t>90-10-65/405 Stainless steel pipeline jointing materials;</t>
  </si>
  <si>
    <t>Pr_65_52_62_36</t>
  </si>
  <si>
    <t>Hemps and pastes</t>
  </si>
  <si>
    <t>HempPaste</t>
  </si>
  <si>
    <t>90-10-65/426 Hemp and pastes;</t>
  </si>
  <si>
    <t>Pr_65_52_62_50</t>
  </si>
  <si>
    <t>Mechanical couplings</t>
  </si>
  <si>
    <t>MechanicalCoupling</t>
  </si>
  <si>
    <t>Pr_65_52_62_52</t>
  </si>
  <si>
    <t>Molten lead caulking</t>
  </si>
  <si>
    <t>MoltenLeadCaulking</t>
  </si>
  <si>
    <t>Pr_65_52_62_62</t>
  </si>
  <si>
    <t>Pipeline connectors</t>
  </si>
  <si>
    <t>PipelineConnector</t>
  </si>
  <si>
    <t>Pr_65_52_62_65</t>
  </si>
  <si>
    <t>Polytetrafluoroethylene (PTFE) joint tapes</t>
  </si>
  <si>
    <t>PolytetrafluoroethylenePtfeJointTape</t>
  </si>
  <si>
    <t>90-10-65/427 Polytetrafluoroethylene (PTFE) tape;</t>
  </si>
  <si>
    <t>Pr_65_52_62_71</t>
  </si>
  <si>
    <t>Resin-modified cements</t>
  </si>
  <si>
    <t>ResinModifiedCement</t>
  </si>
  <si>
    <t>Pr_65_52_62_81</t>
  </si>
  <si>
    <t>Solders</t>
  </si>
  <si>
    <t>Solder</t>
  </si>
  <si>
    <t>90-10-65/320 Copper pipeline jointing materials;</t>
  </si>
  <si>
    <t>Pr_65_52_62_82</t>
  </si>
  <si>
    <t>Solvent welding cements</t>
  </si>
  <si>
    <t>SolventWeldingCement</t>
  </si>
  <si>
    <t>90-10-20/364 Solvent welding cement;</t>
  </si>
  <si>
    <t>Pr_65_52_63</t>
  </si>
  <si>
    <t>Pipes and fittings</t>
  </si>
  <si>
    <t>Pr_65_52_63_03</t>
  </si>
  <si>
    <t>Acrylonitrile butadiene styrene (ABS) pipe</t>
  </si>
  <si>
    <t>AcrylonitrileButadieneStyrenePipe</t>
  </si>
  <si>
    <t>90-75-30/312 ABS pipe;</t>
  </si>
  <si>
    <t>Pr_65_52_63_04</t>
  </si>
  <si>
    <t>Acrylonitrile butadiene styrene (ABS) fittings</t>
  </si>
  <si>
    <t>AcrylonitrileButadieneStyreneAbsFitting</t>
  </si>
  <si>
    <t>90-75-30/313 ABS pipe fittings;</t>
  </si>
  <si>
    <t>Pr_65_52_63_14</t>
  </si>
  <si>
    <t>Chlorinated polyvinyl chloride (PVC-C) pipelines</t>
  </si>
  <si>
    <t>ChlorinatedPolyvinylChloridePvcCPipeline</t>
  </si>
  <si>
    <t>90-10-65/345 Chlorinated polyvinylchloride (PVC-C) pipelines;</t>
  </si>
  <si>
    <t>Pr_65_52_63_17</t>
  </si>
  <si>
    <t>Copper pipes</t>
  </si>
  <si>
    <t>CopperPipe</t>
  </si>
  <si>
    <t>90-10-65/310 Copper pipelines;</t>
  </si>
  <si>
    <t>Pr_65_52_63_18</t>
  </si>
  <si>
    <t>Copper pipe fittings</t>
  </si>
  <si>
    <t>CopperPipeFitting</t>
  </si>
  <si>
    <t>90-10-65/315 Copper pipeline fittings;</t>
  </si>
  <si>
    <t>Pr_65_52_63_20</t>
  </si>
  <si>
    <t>Copper refrigerant pipes</t>
  </si>
  <si>
    <t>CopperRefrigerantPipe</t>
  </si>
  <si>
    <t>90-10-65/390 Refrigerant pipelines and fittings;</t>
  </si>
  <si>
    <t>Pr_65_52_63_22</t>
  </si>
  <si>
    <t>Corrugated stainless steel pipes and fittings</t>
  </si>
  <si>
    <t>CorrugatedStainlessSteelPipeFitting</t>
  </si>
  <si>
    <t>90-10-65/410 Corrugated stainless steel for gaseous fuels;</t>
  </si>
  <si>
    <t>Pr_65_52_63_23</t>
  </si>
  <si>
    <t>Cross-linked polyethylene (PE-X) pipes and fittings</t>
  </si>
  <si>
    <t>CrossLinkedPolyethylenePeXPipeFitting</t>
  </si>
  <si>
    <t>90-10-65/350 Cross linked polyethylene (PE-X) pipelines;</t>
  </si>
  <si>
    <t>Pr_65_52_63_25</t>
  </si>
  <si>
    <t>Ductile iron pipes and fittings</t>
  </si>
  <si>
    <t>DuctileIronPipeFitting</t>
  </si>
  <si>
    <t>90-10-65/325 Ductile iron pipelines;</t>
  </si>
  <si>
    <t>Pr_65_52_63_29</t>
  </si>
  <si>
    <t>Flexible composite pipes for liquid fuels</t>
  </si>
  <si>
    <t>FlexibleCompositePipesForLiquidFuel</t>
  </si>
  <si>
    <t>90-10-65/305 Continuous flexible composite pipelines for liquid fuels;</t>
  </si>
  <si>
    <t>Pr_65_52_63_32</t>
  </si>
  <si>
    <t>Glass pipes</t>
  </si>
  <si>
    <t>GlassPipe</t>
  </si>
  <si>
    <t>90-10-65/330 Glass pipelines;</t>
  </si>
  <si>
    <t>Pr_65_52_63_33</t>
  </si>
  <si>
    <t>Glass fibre-reinforced plastics (GRP) pressure pipes and fittings</t>
  </si>
  <si>
    <t>GlassFibreReinforcedPlasticsPressurePipesFitting</t>
  </si>
  <si>
    <t>90-10-65/332 GRP pressure pipes;</t>
  </si>
  <si>
    <t>Pr_65_52_63_35</t>
  </si>
  <si>
    <t>Glass fibre-reinforced plastics (GRP) pipes and fittings for liquid fuels</t>
  </si>
  <si>
    <t>GlassFibreReinforcedPlasticsPipeFittingForLiquidFuel</t>
  </si>
  <si>
    <t>90-10-65/333 Glass reinforced plastics (GRP) pipelines for liquid fuels;</t>
  </si>
  <si>
    <t>Pr_65_52_63_46</t>
  </si>
  <si>
    <t>Lead pipes and fittings</t>
  </si>
  <si>
    <t>LeadPipeFitting</t>
  </si>
  <si>
    <t>Pr_65_52_63_50</t>
  </si>
  <si>
    <t>Medical gas copper tube</t>
  </si>
  <si>
    <t>MedicalGasCopperTube</t>
  </si>
  <si>
    <t>90-30-55/332 Medical gases copper tubes;</t>
  </si>
  <si>
    <t>Pr_65_52_63_54</t>
  </si>
  <si>
    <t>Multilayer pipes for gaseous fuels</t>
  </si>
  <si>
    <t>MultilayerPipeForGaseousFuel</t>
  </si>
  <si>
    <t>90-10-65/340 Multilayer pipelines for gaseous fuels;</t>
  </si>
  <si>
    <t>Pr_65_52_63_55</t>
  </si>
  <si>
    <t>Multilayer pipes for water</t>
  </si>
  <si>
    <t>MultilayerPipeForWater</t>
  </si>
  <si>
    <t>90-10-65/335 Multilayer pipelines for water;</t>
  </si>
  <si>
    <t>Pr_65_52_63_60</t>
  </si>
  <si>
    <t>Polybutylene (PB) pipes and fittings</t>
  </si>
  <si>
    <t>PolybutylenePbPipeFitting</t>
  </si>
  <si>
    <t>90-10-65/355 Polybutylene (PB) pipelines;</t>
  </si>
  <si>
    <t>Pr_65_52_63_62</t>
  </si>
  <si>
    <t>Polyethylene (PE) gaseous fuel pipes and fittings</t>
  </si>
  <si>
    <t>PolyethylenePeGaseouFuelPipeFitting</t>
  </si>
  <si>
    <t>90-10-65/360 Polyethylene (PE) pipelines for gaseous fuels;</t>
  </si>
  <si>
    <t>Pr_65_52_63_63</t>
  </si>
  <si>
    <t>Polyethylene (PE) water pipes and fittings</t>
  </si>
  <si>
    <t>PolyethylenePeWaterPipeFitting</t>
  </si>
  <si>
    <t>90-10-65/365 Polyethylene (PE) pipelines for water supply;</t>
  </si>
  <si>
    <t>Pr_65_52_63_64</t>
  </si>
  <si>
    <t>Polyethylene (PE) pipes for liquid fuels</t>
  </si>
  <si>
    <t>PolyethylenePePipeForLiquidFuel</t>
  </si>
  <si>
    <t>90-10-65/367 Polyethylene (PE) pipelines for liquid fuels;</t>
  </si>
  <si>
    <t>Pr_65_52_63_65</t>
  </si>
  <si>
    <t>Polypropylene (PP) pipes</t>
  </si>
  <si>
    <t>PolypropylenePipe</t>
  </si>
  <si>
    <t>90-10-65/370 Polypropylene (PP) pipelines;</t>
  </si>
  <si>
    <t>Pr_65_52_63_68</t>
  </si>
  <si>
    <t>Pre-insulated pipes</t>
  </si>
  <si>
    <t>PreInsulatedPipe</t>
  </si>
  <si>
    <t>90-10-65/385 Pre-insulated pipelines;</t>
  </si>
  <si>
    <t>Pr_65_52_63_70</t>
  </si>
  <si>
    <t>Propylene copolymer pressure pipes and fittings</t>
  </si>
  <si>
    <t>PropyleneCopolymerPressurePipeFitting</t>
  </si>
  <si>
    <t>90-10-65/362 Propylene co-polymer pressure pipes;</t>
  </si>
  <si>
    <t>Pr_65_52_63_78</t>
  </si>
  <si>
    <t>Stainless steel pipes</t>
  </si>
  <si>
    <t>StainlessSteelPipe</t>
  </si>
  <si>
    <t>90-10-65/395 Stainless steel pipelines;</t>
  </si>
  <si>
    <t>Pr_65_52_63_79</t>
  </si>
  <si>
    <t>Stainless steel pipe fittings</t>
  </si>
  <si>
    <t>StainlessSteelPipeFitting</t>
  </si>
  <si>
    <t>90-10-65/400 Stainless steel pipeline fittings;</t>
  </si>
  <si>
    <t>Pr_65_52_63_82</t>
  </si>
  <si>
    <t>Steel pipes</t>
  </si>
  <si>
    <t>SteelPipe</t>
  </si>
  <si>
    <t>90-10-65/415 Steel pipelines;</t>
  </si>
  <si>
    <t>Pr_65_52_63_83</t>
  </si>
  <si>
    <t>Steel pipe fittings</t>
  </si>
  <si>
    <t>SteelPipeFitting</t>
  </si>
  <si>
    <t>90-10-65/420 Steel pipeline fittings;</t>
  </si>
  <si>
    <t>Pr_65_52_63_84</t>
  </si>
  <si>
    <t>Steel pipes and fittings for liquid fuels</t>
  </si>
  <si>
    <t>SteelPipeFittingForLiquidFuel</t>
  </si>
  <si>
    <t>90-10-65/430 Steel pipelines for liquid fuels;</t>
  </si>
  <si>
    <t>Pr_65_52_63_89</t>
  </si>
  <si>
    <t>Unplasticized polyvinyl chloride (PVC-U) pipes</t>
  </si>
  <si>
    <t>UnplasticizedPolyvinylChloridePipe</t>
  </si>
  <si>
    <t>90-10-65/375 Unplasticized polyvinylchloride (PVC-U) pipelines;</t>
  </si>
  <si>
    <t>Pr_65_53</t>
  </si>
  <si>
    <t>Pump products</t>
  </si>
  <si>
    <t>Pump</t>
  </si>
  <si>
    <t>Pr_65_53_24</t>
  </si>
  <si>
    <t>Drainage pumps</t>
  </si>
  <si>
    <t>DrainagePump</t>
  </si>
  <si>
    <t>Pr_65_53_24_80</t>
  </si>
  <si>
    <t>Small bore discharge macerator and pumps</t>
  </si>
  <si>
    <t>SmallBoreDischargeMaceratorPump</t>
  </si>
  <si>
    <t>90-10-70/420 Small bore discharge macerator and pump units;</t>
  </si>
  <si>
    <t>Pr_65_53_24_81</t>
  </si>
  <si>
    <t>Small bore discharge pumps</t>
  </si>
  <si>
    <t>SmallBoreDischargePump</t>
  </si>
  <si>
    <t>90-10-70/410 Small bore discharge pump units;</t>
  </si>
  <si>
    <t>Pr_65_53_24_86</t>
  </si>
  <si>
    <t>Submersible pumps</t>
  </si>
  <si>
    <t>SubmersiblePump</t>
  </si>
  <si>
    <t>90-10-70/430 Submersible pumps;</t>
  </si>
  <si>
    <t>Pr_65_53_65</t>
  </si>
  <si>
    <t>Pump accessories</t>
  </si>
  <si>
    <t>PumpAccessory</t>
  </si>
  <si>
    <t>Pr_65_53_65_04</t>
  </si>
  <si>
    <t>Auto-coupling sets</t>
  </si>
  <si>
    <t>AutoCouplingSet</t>
  </si>
  <si>
    <t>Pr_65_53_65_65</t>
  </si>
  <si>
    <t>Pulsation dampers</t>
  </si>
  <si>
    <t>PulsationDamper</t>
  </si>
  <si>
    <t>Pr_65_53_65_94</t>
  </si>
  <si>
    <t>Vertical extended spindles</t>
  </si>
  <si>
    <t>VerticalExtendedSpindle</t>
  </si>
  <si>
    <t>Pr_65_53_86</t>
  </si>
  <si>
    <t>Supply and exhaust pumps</t>
  </si>
  <si>
    <t>SupplyExhaustPump</t>
  </si>
  <si>
    <t>Pr_65_53_86_05</t>
  </si>
  <si>
    <t>Automatic condensate pumps</t>
  </si>
  <si>
    <t>AutomaticCondensatePump</t>
  </si>
  <si>
    <t>90-20-75/400 Automatic condensate pumps;</t>
  </si>
  <si>
    <t>Pr_65_53_86_07</t>
  </si>
  <si>
    <t>Belt-driven end suction pumps</t>
  </si>
  <si>
    <t>BeltDrivenEndSuctionPump</t>
  </si>
  <si>
    <t>90-10-70/330 Belt driven end suction pumps;</t>
  </si>
  <si>
    <t>Pr_65_53_86_11</t>
  </si>
  <si>
    <t>Canned rotor pumps</t>
  </si>
  <si>
    <t>CannedRotorPump</t>
  </si>
  <si>
    <t>90-10-70/340 Canned rotor pumps;</t>
  </si>
  <si>
    <t>Pr_65_53_86_12</t>
  </si>
  <si>
    <t>Centrifugal pumps</t>
  </si>
  <si>
    <t>CentrifugalPump</t>
  </si>
  <si>
    <t>Pr_65_53_86_13</t>
  </si>
  <si>
    <t>Close-coupled end suction pumps</t>
  </si>
  <si>
    <t>CloseCoupledEndSuctionPump</t>
  </si>
  <si>
    <t>90-10-70/350 Close coupled end suction pumps;</t>
  </si>
  <si>
    <t>Pr_65_53_86_15</t>
  </si>
  <si>
    <t>Close-coupled in-line pumps</t>
  </si>
  <si>
    <t>CloseCoupledInLinePump</t>
  </si>
  <si>
    <t>90-10-70/360 Close coupled in line pumps;</t>
  </si>
  <si>
    <t>Pr_65_53_86_16</t>
  </si>
  <si>
    <t>Combined booster pump set with break tank units</t>
  </si>
  <si>
    <t>CombinedBoosterPumpSetWithBreakTankUnit</t>
  </si>
  <si>
    <t>Pr_65_53_86_17</t>
  </si>
  <si>
    <t>Condensate recovery units</t>
  </si>
  <si>
    <t>CondensateRecoveryUnit</t>
  </si>
  <si>
    <t>90-20-75/420 Electric powered condensate recovery units;</t>
  </si>
  <si>
    <t>Pr_65_53_86_22</t>
  </si>
  <si>
    <t>Diesel engine-driven pumps</t>
  </si>
  <si>
    <t>DieselEngineDrivenPump</t>
  </si>
  <si>
    <t>Pr_65_53_86_24</t>
  </si>
  <si>
    <t>Dosing pump units</t>
  </si>
  <si>
    <t>DosingPumpUnit</t>
  </si>
  <si>
    <t>90-15-95/355 Dosing pump units;</t>
  </si>
  <si>
    <t>Pr_65_53_86_32</t>
  </si>
  <si>
    <t>Fuel oil transfer pumps</t>
  </si>
  <si>
    <t>FuelOilTransferPump</t>
  </si>
  <si>
    <t>90-10-70/370 Fuel oil transfer pumps;</t>
  </si>
  <si>
    <t>Pr_65_53_86_33</t>
  </si>
  <si>
    <t>Gas boosters</t>
  </si>
  <si>
    <t>GasBooster</t>
  </si>
  <si>
    <t>90-30-35/340 Gas boosters;</t>
  </si>
  <si>
    <t>Pr_65_53_86_50</t>
  </si>
  <si>
    <t>Medical gas exhauster units</t>
  </si>
  <si>
    <t>MedicalGasExhausterUnit</t>
  </si>
  <si>
    <t>90-30-55/318 Exhauster units;</t>
  </si>
  <si>
    <t>Pr_65_53_86_51</t>
  </si>
  <si>
    <t>Metering pumps</t>
  </si>
  <si>
    <t>MeteringPump</t>
  </si>
  <si>
    <t>90-10-70/380 Metering pumps;</t>
  </si>
  <si>
    <t>Pr_65_53_86_55</t>
  </si>
  <si>
    <t>Multistage pumps</t>
  </si>
  <si>
    <t>MultistagePump</t>
  </si>
  <si>
    <t>90-10-70/385 Multistage centrifugal pumps;</t>
  </si>
  <si>
    <t>Pr_65_53_86_66</t>
  </si>
  <si>
    <t>Pressure booster pumps</t>
  </si>
  <si>
    <t>PressureBoosterPump</t>
  </si>
  <si>
    <t>90-10-70/390 Pressure booster sets;</t>
  </si>
  <si>
    <t>Pr_65_53_86_68</t>
  </si>
  <si>
    <t>Pressurization units</t>
  </si>
  <si>
    <t>PressurizationUnit</t>
  </si>
  <si>
    <t>90-10-70/400 Pressurization units;</t>
  </si>
  <si>
    <t>Pr_65_53_86_78</t>
  </si>
  <si>
    <t>Shower booster pumps</t>
  </si>
  <si>
    <t>ShowerBoosterPump</t>
  </si>
  <si>
    <t>Pr_65_53_86_86</t>
  </si>
  <si>
    <t>Suction pumps</t>
  </si>
  <si>
    <t>SuctionPump</t>
  </si>
  <si>
    <t>90-10-70/440 Suction or booster pumps;</t>
  </si>
  <si>
    <t>Pr_65_53_86_94</t>
  </si>
  <si>
    <t>Vapour pumps</t>
  </si>
  <si>
    <t>VapourPump</t>
  </si>
  <si>
    <t>90-10-70/460 Vapour pumps;</t>
  </si>
  <si>
    <t>Pr_65_53_96</t>
  </si>
  <si>
    <t>Water supply and wastewater pumps</t>
  </si>
  <si>
    <t>WaterSupplyWastewaterPump</t>
  </si>
  <si>
    <t>Pr_65_53_96_02</t>
  </si>
  <si>
    <t>Air lift pumps</t>
  </si>
  <si>
    <t>AirLiftPump</t>
  </si>
  <si>
    <t>90-12-70/350 Air lift pumps;</t>
  </si>
  <si>
    <t>Pr_65_53_96_03</t>
  </si>
  <si>
    <t>Archimedes screw pumps</t>
  </si>
  <si>
    <t>ArchimedesScrewPump</t>
  </si>
  <si>
    <t>Pr_65_53_96_04</t>
  </si>
  <si>
    <t>Axial flow pumps</t>
  </si>
  <si>
    <t>AxialFlowPump</t>
  </si>
  <si>
    <t>Pr_65_53_96_05</t>
  </si>
  <si>
    <t>Axially split casing pumps</t>
  </si>
  <si>
    <t>AxiallySplitCasingPump</t>
  </si>
  <si>
    <t>90-12-70/360 Axially split casing pump unit;</t>
  </si>
  <si>
    <t>Pr_65_53_96_06</t>
  </si>
  <si>
    <t>Back pull-out end suction pumps</t>
  </si>
  <si>
    <t>BackPullOutEndSuctionPump</t>
  </si>
  <si>
    <t>90-12-70/440 End suction (back pull-out type) pump unit;</t>
  </si>
  <si>
    <t>Pr_65_53_96_11</t>
  </si>
  <si>
    <t>Canister-mounted submersible pumps</t>
  </si>
  <si>
    <t>CanisterMountedSubmersiblePump</t>
  </si>
  <si>
    <t>Pr_65_53_96_21</t>
  </si>
  <si>
    <t>Double diaphragm pumps</t>
  </si>
  <si>
    <t>DoubleDiaphragmPump</t>
  </si>
  <si>
    <t>Pr_65_53_96_23</t>
  </si>
  <si>
    <t>Double disc pumps</t>
  </si>
  <si>
    <t>DoubleDiscPump</t>
  </si>
  <si>
    <t>90-12-70/330 Double disc pumps;</t>
  </si>
  <si>
    <t>Pr_65_53_96_27</t>
  </si>
  <si>
    <t>Electromagnetic pumps</t>
  </si>
  <si>
    <t>ElectromagneticPump</t>
  </si>
  <si>
    <t>Pr_65_53_96_41</t>
  </si>
  <si>
    <t>In-line multistage pumps</t>
  </si>
  <si>
    <t>InLineMultistagePump</t>
  </si>
  <si>
    <t>Pr_65_53_96_44</t>
  </si>
  <si>
    <t>Jet pumps</t>
  </si>
  <si>
    <t>JetPump</t>
  </si>
  <si>
    <t>Pr_65_53_96_50</t>
  </si>
  <si>
    <t>Macerators</t>
  </si>
  <si>
    <t>Macerator</t>
  </si>
  <si>
    <t>90-12-70/480 Macerator;</t>
  </si>
  <si>
    <t>Pr_65_53_96_51</t>
  </si>
  <si>
    <t>Magnetic drive pumps</t>
  </si>
  <si>
    <t>MagneticDrivePump</t>
  </si>
  <si>
    <t>Pr_65_53_96_55</t>
  </si>
  <si>
    <t>Multistage centrifugal pumps</t>
  </si>
  <si>
    <t>MultistageCentrifugalPump</t>
  </si>
  <si>
    <t>Pr_65_53_96_62</t>
  </si>
  <si>
    <t>Pipe-mounted submersible pumps</t>
  </si>
  <si>
    <t>PipeMountedSubmersiblePump</t>
  </si>
  <si>
    <t>Pr_65_53_96_63</t>
  </si>
  <si>
    <t>Peristaltic pumps</t>
  </si>
  <si>
    <t>PeristalticPump</t>
  </si>
  <si>
    <t>90-12-70/310 Peristaltic pumps;</t>
  </si>
  <si>
    <t>Pr_65_53_96_64</t>
  </si>
  <si>
    <t>Positive displacement pumps</t>
  </si>
  <si>
    <t>PositiveDisplacementPump</t>
  </si>
  <si>
    <t>90-12-70/410 Positive displacement pumpsets;</t>
  </si>
  <si>
    <t>Pr_65_53_96_65</t>
  </si>
  <si>
    <t xml:space="preserve">Positive inlet pressure booster sets </t>
  </si>
  <si>
    <t>PositiveInletPressureBoosterSet</t>
  </si>
  <si>
    <t>90-12-70/430 Packaged booster sets (positive inlet pressure applications);</t>
  </si>
  <si>
    <t>Pr_65_53_96_66</t>
  </si>
  <si>
    <t>Progressing cavity pumps</t>
  </si>
  <si>
    <t>ProgressingCavityPump</t>
  </si>
  <si>
    <t>90-12-70/390 Progressing cavity pump unit;</t>
  </si>
  <si>
    <t>Pr_65_53_96_70</t>
  </si>
  <si>
    <t>Ram pumps</t>
  </si>
  <si>
    <t>RamPump</t>
  </si>
  <si>
    <t>90-12-70/320 Ram Pumps;</t>
  </si>
  <si>
    <t>Pr_65_53_96_72</t>
  </si>
  <si>
    <t>Rotary gear pumps</t>
  </si>
  <si>
    <t>RotaryGearPump</t>
  </si>
  <si>
    <t>Pr_65_53_96_73</t>
  </si>
  <si>
    <t>Rotary lobe pumps</t>
  </si>
  <si>
    <t>RotaryLobePump</t>
  </si>
  <si>
    <t>90-12-70/340 Rotary lobe pumps;</t>
  </si>
  <si>
    <t>Pr_65_53_96_74</t>
  </si>
  <si>
    <t>Rotary vane pumps</t>
  </si>
  <si>
    <t>RotaryVanePump</t>
  </si>
  <si>
    <t>Pr_65_53_96_75</t>
  </si>
  <si>
    <t>Screw pumps</t>
  </si>
  <si>
    <t>ScrewPump</t>
  </si>
  <si>
    <t>90-12-70/470 Screw pump;</t>
  </si>
  <si>
    <t>Pr_65_53_96_78</t>
  </si>
  <si>
    <t>Single diaphragm pumps</t>
  </si>
  <si>
    <t>SingleDiaphragmPump</t>
  </si>
  <si>
    <t>90-12-70/420 Single diaphragm pump units;</t>
  </si>
  <si>
    <t>Pr_65_53_96_79</t>
  </si>
  <si>
    <t>Single stage centrifugal pumps</t>
  </si>
  <si>
    <t>SingleStageCentrifugalPump</t>
  </si>
  <si>
    <t>Pr_65_53_96_80</t>
  </si>
  <si>
    <t>Solids handling pumps</t>
  </si>
  <si>
    <t>SolidsHandlingPump</t>
  </si>
  <si>
    <t>90-12-70/460 Solids handling pump unit;</t>
  </si>
  <si>
    <t>Pr_65_53_96_84</t>
  </si>
  <si>
    <t>Submersible borehole pumps</t>
  </si>
  <si>
    <t>SubmersibleBoreholePump</t>
  </si>
  <si>
    <t>90-12-70/400 Submersible borehole pump unit;</t>
  </si>
  <si>
    <t>Pr_65_53_96_85</t>
  </si>
  <si>
    <t>Submersible axial pumps</t>
  </si>
  <si>
    <t>SubmersibleAxialPump</t>
  </si>
  <si>
    <t>90-12-70/370 Submersible pump unit;</t>
  </si>
  <si>
    <t>Pr_65_53_96_86</t>
  </si>
  <si>
    <t>Submersible centrifugal pumps</t>
  </si>
  <si>
    <t>SubmersibleCentrifugalPump</t>
  </si>
  <si>
    <t>Pr_65_53_96_87</t>
  </si>
  <si>
    <t>Submersible mixed flow pumps</t>
  </si>
  <si>
    <t>SubmersibleMixedFlowPump</t>
  </si>
  <si>
    <t>Pr_65_53_96_94</t>
  </si>
  <si>
    <t>Vertically suspended bowl type pumps</t>
  </si>
  <si>
    <t>VerticallySuspendedBowlTypePump</t>
  </si>
  <si>
    <t>90-12-70/450 Vertically suspended bowl type pump unit;</t>
  </si>
  <si>
    <t>Pr_65_53_96_95</t>
  </si>
  <si>
    <t>Volute casing dry well centrifugal sewage and sludge pumps</t>
  </si>
  <si>
    <t>VoluteCasingDryWellCentrifugalSewageSludgePump</t>
  </si>
  <si>
    <t>90-12-70/380 Dry well (volute casing type) centrifugal sewage/sludge pump unit;</t>
  </si>
  <si>
    <t>Pr_65_54</t>
  </si>
  <si>
    <t>Valve products</t>
  </si>
  <si>
    <t>Valve</t>
  </si>
  <si>
    <t>DR;FI;ME</t>
  </si>
  <si>
    <t>Pr_65_54_24</t>
  </si>
  <si>
    <t>Drainage valves</t>
  </si>
  <si>
    <t>DrainageValve</t>
  </si>
  <si>
    <t>Pr_65_54_24_02</t>
  </si>
  <si>
    <t>Air admittance valves</t>
  </si>
  <si>
    <t>AirAdmittanceValve</t>
  </si>
  <si>
    <t>90-10-90/400 Air admittance valves;</t>
  </si>
  <si>
    <t>Pr_65_54_24_04</t>
  </si>
  <si>
    <t>Anti-flood valves</t>
  </si>
  <si>
    <t>AntiFloodValve</t>
  </si>
  <si>
    <t>90-10-90/405 Anti-flood valves;</t>
  </si>
  <si>
    <t>Pr_65_54_30</t>
  </si>
  <si>
    <t>Firefighting valves and devices</t>
  </si>
  <si>
    <t>FirefightingValveDevice</t>
  </si>
  <si>
    <t>Pr_65_54_30_02</t>
  </si>
  <si>
    <t>Alarm test valve assemblies</t>
  </si>
  <si>
    <t>AlarmTestValveAssembly</t>
  </si>
  <si>
    <t>90-35-95/430 Pumped alarm testing devices;</t>
  </si>
  <si>
    <t>Pr_65_54_30_10</t>
  </si>
  <si>
    <t>Caps and chains</t>
  </si>
  <si>
    <t>CapChain</t>
  </si>
  <si>
    <t>90-35-95/360 Caps and chains;</t>
  </si>
  <si>
    <t>Pr_65_54_30_11</t>
  </si>
  <si>
    <t>Carbon dioxide odorizing devices</t>
  </si>
  <si>
    <t>CarbonDioxideOdorizingDevice</t>
  </si>
  <si>
    <t>90-35-35/390 Odorizing devices;</t>
  </si>
  <si>
    <t>Pr_65_54_30_12</t>
  </si>
  <si>
    <t>Gas fire-suppression check valves</t>
  </si>
  <si>
    <t>GasFireSuppressionCheckValve</t>
  </si>
  <si>
    <t>90-35-35/310 Check valves and non-return valves;</t>
  </si>
  <si>
    <t>Pr_65_54_30_15</t>
  </si>
  <si>
    <t>Gas fire-suppression container valve assemblies</t>
  </si>
  <si>
    <t>GasFireSuppressionContainerValveAssembly</t>
  </si>
  <si>
    <t>90-35-35/315 Container valve assemblies with actuators;</t>
  </si>
  <si>
    <t>Pr_65_54_30_22</t>
  </si>
  <si>
    <t>Deluge valves</t>
  </si>
  <si>
    <t>DelugeValve</t>
  </si>
  <si>
    <t>90-35-95/325 Deluge valves;</t>
  </si>
  <si>
    <t>Pr_65_54_30_23</t>
  </si>
  <si>
    <t>Drain and test valves</t>
  </si>
  <si>
    <t>DrainTestValve</t>
  </si>
  <si>
    <t>90-35-95/440 Drain and test valves;</t>
  </si>
  <si>
    <t>Pr_65_54_30_24</t>
  </si>
  <si>
    <t>Dry riser landing valves</t>
  </si>
  <si>
    <t>DryRiserLandingValve</t>
  </si>
  <si>
    <t>90-35-95/350 Landing valves and boxes for dry risers;</t>
  </si>
  <si>
    <t>Pr_65_54_30_25</t>
  </si>
  <si>
    <t>Dry dropper outlet valves</t>
  </si>
  <si>
    <t>DryDropperOutletValve</t>
  </si>
  <si>
    <t>Pr_65_54_30_32</t>
  </si>
  <si>
    <t>Fusible links</t>
  </si>
  <si>
    <t>FusibleLink</t>
  </si>
  <si>
    <t>90-35-30/360 Fusible links;</t>
  </si>
  <si>
    <t>Pr_65_54_30_33</t>
  </si>
  <si>
    <t>Gas fire-suppression connectors</t>
  </si>
  <si>
    <t>GasFireSuppressionConnector</t>
  </si>
  <si>
    <t>90-35-35/355 Flexible connectors;</t>
  </si>
  <si>
    <t>Pr_65_54_30_34</t>
  </si>
  <si>
    <t>Gas fire suppression manifolds</t>
  </si>
  <si>
    <t>GasFireSuppressionManifold</t>
  </si>
  <si>
    <t>90-35-35/420 Manifolds for fire gas suppression system;</t>
  </si>
  <si>
    <t>Pr_65_54_30_35</t>
  </si>
  <si>
    <t>Gas fire suppression pressure gauges</t>
  </si>
  <si>
    <t>GasFireSuppressionPressureGauge</t>
  </si>
  <si>
    <t>90-35-35/410 Pressure gauges for fire suppression systems;</t>
  </si>
  <si>
    <t>Pr_65_54_30_36</t>
  </si>
  <si>
    <t>Gas fire suppression pressure switches</t>
  </si>
  <si>
    <t>GasFireSuppressionPressureSwitch</t>
  </si>
  <si>
    <t>90-35-35/415 Pressure switches for fire gas suppression systems;</t>
  </si>
  <si>
    <t>Pr_65_54_30_37</t>
  </si>
  <si>
    <t>High and low-pressure selector gas fire-extinguishing valves</t>
  </si>
  <si>
    <t>HighLowPressureSelectorGasFireExtinguishingValve</t>
  </si>
  <si>
    <t>90-35-35/370 High and low pressure selector valves with actuators;</t>
  </si>
  <si>
    <t>Pr_65_54_30_42</t>
  </si>
  <si>
    <t>Inlet breechings</t>
  </si>
  <si>
    <t>InletBreeching</t>
  </si>
  <si>
    <t>Pr_65_54_30_50</t>
  </si>
  <si>
    <t>Multiple control valves</t>
  </si>
  <si>
    <t>MultipleControlValve</t>
  </si>
  <si>
    <t>90-35-95/410 Multiple control valves;</t>
  </si>
  <si>
    <t>Pr_65_54_30_57</t>
  </si>
  <si>
    <t>Gas fire-suppression non-return valves</t>
  </si>
  <si>
    <t>GasFireSuppressionNonReturnValve</t>
  </si>
  <si>
    <t>90-35-35/312 Gas fire-suppression non-return valves;</t>
  </si>
  <si>
    <t>Pr_65_54_30_63</t>
  </si>
  <si>
    <t>Gas fire-extinguishing pneumatic alarm devices</t>
  </si>
  <si>
    <t>GasFireExtinguishingPneumaticAlarmDevice</t>
  </si>
  <si>
    <t>90-35-35/405 Pneumatic alarm devices;</t>
  </si>
  <si>
    <t>Pr_65_54_30_85</t>
  </si>
  <si>
    <t>Sprinkler system alarm valves</t>
  </si>
  <si>
    <t>SprinklerSystemAlarmValve</t>
  </si>
  <si>
    <t>90-35-95/310 Alarm valves for sprinkler systems;</t>
  </si>
  <si>
    <t>Pr_65_54_30_96</t>
  </si>
  <si>
    <t>Fire suppression control valve sets</t>
  </si>
  <si>
    <t>FireSuppressionControlValveSet</t>
  </si>
  <si>
    <t>90-35-95/320 Control valves for water mist;</t>
  </si>
  <si>
    <t>Pr_65_54_30_97</t>
  </si>
  <si>
    <t>Wet riser landing valves</t>
  </si>
  <si>
    <t>WetRiserLandingValve</t>
  </si>
  <si>
    <t>90-35-95/355 Landing valves for wet risers;</t>
  </si>
  <si>
    <t>Pr_65_54_33</t>
  </si>
  <si>
    <t>Gas and liquid fuel valves</t>
  </si>
  <si>
    <t>GasLiquidFuelValve</t>
  </si>
  <si>
    <t>Pr_65_54_33_03</t>
  </si>
  <si>
    <t>Anti-siphon liquid fuel supply valves</t>
  </si>
  <si>
    <t>AntiSiphonLiquidFuelSupplyValve</t>
  </si>
  <si>
    <t>90-25-45/310 Anti-syphon valves;</t>
  </si>
  <si>
    <t>Pr_65_54_33_05</t>
  </si>
  <si>
    <t>Automatic changeover liquid petroleum gas (LPG) valves</t>
  </si>
  <si>
    <t>AutomaticChangeoverLiquidPetroleumGasLpgValve</t>
  </si>
  <si>
    <t>90-30-50/360 Automatic changeover valves;</t>
  </si>
  <si>
    <t>Pr_65_54_33_08</t>
  </si>
  <si>
    <t>Back check liquid petroleum gas (LPG) valves</t>
  </si>
  <si>
    <t>BackCheckLiquidPetroleumGasValve</t>
  </si>
  <si>
    <t>90-30-50/350 Back check valves;</t>
  </si>
  <si>
    <t>Pr_65_54_33_10</t>
  </si>
  <si>
    <t>Chlorine gas injectors</t>
  </si>
  <si>
    <t>ChlorineGasInjector</t>
  </si>
  <si>
    <t>Pr_65_54_33_11</t>
  </si>
  <si>
    <t>Cast iron plug valves</t>
  </si>
  <si>
    <t>CastIronPlugValve</t>
  </si>
  <si>
    <t>90-10-90/382 Plug valves, cast iron;</t>
  </si>
  <si>
    <t>Pr_65_54_33_12</t>
  </si>
  <si>
    <t>Chlorine gas manifolds</t>
  </si>
  <si>
    <t>ChlorineGasManifold</t>
  </si>
  <si>
    <t>Pr_65_54_33_13</t>
  </si>
  <si>
    <t>Chlorine gas manifold pigtails</t>
  </si>
  <si>
    <t>ChlorineGasManifoldPigtail</t>
  </si>
  <si>
    <t>Pr_65_54_33_14</t>
  </si>
  <si>
    <t>Compressed air manifolds</t>
  </si>
  <si>
    <t>CompressedAirManifold</t>
  </si>
  <si>
    <t>Pr_65_54_33_15</t>
  </si>
  <si>
    <t>Compressed air pressure-reducing stations</t>
  </si>
  <si>
    <t>CompressedAirPressureReducingStation</t>
  </si>
  <si>
    <t>90-30-10/390 Pressure reducing stations;</t>
  </si>
  <si>
    <t>Pr_65_54_33_17</t>
  </si>
  <si>
    <t>Compressed air safety valves</t>
  </si>
  <si>
    <t>CompressedAirSafetyValve</t>
  </si>
  <si>
    <t>Pr_65_54_33_28</t>
  </si>
  <si>
    <t>Excess flow liquid petroleum gas (LPG) valves</t>
  </si>
  <si>
    <t>ExcessFlowLiquidPetroleumGasValve</t>
  </si>
  <si>
    <t>90-30-50/345 Excess flow valves;</t>
  </si>
  <si>
    <t>Pr_65_54_33_29</t>
  </si>
  <si>
    <t>Fuel oil disk check valves</t>
  </si>
  <si>
    <t>FuelOilDiskCheckValve</t>
  </si>
  <si>
    <t>Pr_65_54_33_31</t>
  </si>
  <si>
    <t>Fusible link drop weight valves</t>
  </si>
  <si>
    <t>FusibleLinkDropWeightValve</t>
  </si>
  <si>
    <t>Pr_65_54_33_33</t>
  </si>
  <si>
    <t>Gas ball valves</t>
  </si>
  <si>
    <t>GasBallValve</t>
  </si>
  <si>
    <t>90-10-90/380 Ball valves, manually operated;</t>
  </si>
  <si>
    <t>Pr_65_54_33_34</t>
  </si>
  <si>
    <t>Gas burner safety devices</t>
  </si>
  <si>
    <t>GasBurnerSafetyDevice</t>
  </si>
  <si>
    <t>Pr_65_54_33_35</t>
  </si>
  <si>
    <t>Gas butterfly valves</t>
  </si>
  <si>
    <t>GasButterflyValve</t>
  </si>
  <si>
    <t>90-10-90/332 Butterfly valves;</t>
  </si>
  <si>
    <t>Pr_65_54_33_36</t>
  </si>
  <si>
    <t>Gas pressure-reducing stations</t>
  </si>
  <si>
    <t>GasPressureReducingStation</t>
  </si>
  <si>
    <t>90-30-45/335 Pressure reducing stations;</t>
  </si>
  <si>
    <t>Pr_65_54_33_37</t>
  </si>
  <si>
    <t>Gas pressure switches</t>
  </si>
  <si>
    <t>GasPressureSwitch</t>
  </si>
  <si>
    <t>90-30-35/360 Gas pressure switches;</t>
  </si>
  <si>
    <t>Pr_65_54_33_38</t>
  </si>
  <si>
    <t>Gas solenoid valves</t>
  </si>
  <si>
    <t>GasSolenoidValve</t>
  </si>
  <si>
    <t>90-30-35/320 Gas solenoid valves;</t>
  </si>
  <si>
    <t>Pr_65_54_33_40</t>
  </si>
  <si>
    <t>Gas vacuum regulators</t>
  </si>
  <si>
    <t>GasVacuumRegulator</t>
  </si>
  <si>
    <t>Pr_65_54_33_43</t>
  </si>
  <si>
    <t>Industrial vacuum flow regulating valves</t>
  </si>
  <si>
    <t>IndustrialVacuumFlowRegulatingValve</t>
  </si>
  <si>
    <t>Pr_65_54_33_44</t>
  </si>
  <si>
    <t>Laboratory gas safety valves</t>
  </si>
  <si>
    <t>LaboratoryGasSafetyValve</t>
  </si>
  <si>
    <t>Pr_65_54_33_45</t>
  </si>
  <si>
    <t>Laboratory gas taps</t>
  </si>
  <si>
    <t>LaboratoryGasTap</t>
  </si>
  <si>
    <t>90-30-45/340 Laboratory taps;</t>
  </si>
  <si>
    <t>Pr_65_54_33_46</t>
  </si>
  <si>
    <t>Laboratory gas supply manifolds</t>
  </si>
  <si>
    <t>LaboratoryGasSupplyManifold</t>
  </si>
  <si>
    <t>Pr_65_54_33_47</t>
  </si>
  <si>
    <t>Liquefied petroleum gas (LPG) pressure regulators</t>
  </si>
  <si>
    <t>LiquefiedPetroleumGasLpgPressureRegulator</t>
  </si>
  <si>
    <t>90-30-50/370 Pressure regulators;</t>
  </si>
  <si>
    <t>Pr_65_54_33_48</t>
  </si>
  <si>
    <t>Liquefied petroleum gas (LPG) pressure relief valves</t>
  </si>
  <si>
    <t>LiquefiedPetroleumGasLpgPressureReliefValve</t>
  </si>
  <si>
    <t>90-30-50/330 Pressure relief valves;</t>
  </si>
  <si>
    <t>Pr_65_54_33_49</t>
  </si>
  <si>
    <t>Liquefied petroleum gas (LPG) shut-off valves and emergency valves</t>
  </si>
  <si>
    <t>LiquefiedPetroleumGasShutOffValvesEmergencyValve</t>
  </si>
  <si>
    <t>90-30-50/340 Shut off valves and emergency valves;</t>
  </si>
  <si>
    <t>Pr_65_54_33_50</t>
  </si>
  <si>
    <t>Mechanical gas safety valves</t>
  </si>
  <si>
    <t>MechanicalGasSafetyValve</t>
  </si>
  <si>
    <t>Pr_65_54_33_51</t>
  </si>
  <si>
    <t>Medical gas line valves</t>
  </si>
  <si>
    <t>MedicalGasLineValve</t>
  </si>
  <si>
    <t>90-30-55/334 Medical gases line valves;</t>
  </si>
  <si>
    <t>Pr_65_54_33_52</t>
  </si>
  <si>
    <t>Medical gas pressure-reducing stations</t>
  </si>
  <si>
    <t>MedicalGasPressureReducingStation</t>
  </si>
  <si>
    <t>90-30-55/336 Pressure reducing stations;</t>
  </si>
  <si>
    <t>Pr_65_54_33_53</t>
  </si>
  <si>
    <t>Medical gas service modules</t>
  </si>
  <si>
    <t>MedicalGasServiceModule</t>
  </si>
  <si>
    <t>90-30-55/338 Area service modules;</t>
  </si>
  <si>
    <t>Pr_65_54_33_54</t>
  </si>
  <si>
    <t>Medical gas supply manifolds</t>
  </si>
  <si>
    <t>MedicalGasSupplyManifold</t>
  </si>
  <si>
    <t>90-30-55/330 Emergency supply manifolds;</t>
  </si>
  <si>
    <t>Pr_65_54_33_55</t>
  </si>
  <si>
    <t>Medical gas valve service units</t>
  </si>
  <si>
    <t>MedicalGasValveServiceUnit</t>
  </si>
  <si>
    <t>90-30-55/340 Area valve service units;</t>
  </si>
  <si>
    <t>Pr_65_54_33_57</t>
  </si>
  <si>
    <t>Medical vacuum flow regulating valves</t>
  </si>
  <si>
    <t>MedicalVacuumFlowRegulatingValve</t>
  </si>
  <si>
    <t>90-30-55/324 Vacuum flow regulating valves;</t>
  </si>
  <si>
    <t>Pr_65_54_33_58</t>
  </si>
  <si>
    <t>Maximum level fill stop liquid petroleum gas (LPG) valves</t>
  </si>
  <si>
    <t>MaximumLevelFillStopLiquidPetroleumGasValve</t>
  </si>
  <si>
    <t>90-30-50/355 Maximum level fill stop valves;</t>
  </si>
  <si>
    <t>Pr_65_54_33_65</t>
  </si>
  <si>
    <t>Pressure vacuum valves</t>
  </si>
  <si>
    <t>PressureVacuumValve</t>
  </si>
  <si>
    <t>90-25-45/380 Pressure/ vacuum valves;</t>
  </si>
  <si>
    <t>Pr_65_54_33_70</t>
  </si>
  <si>
    <t>Refrigerant safety devices</t>
  </si>
  <si>
    <t>RefrigerantSafetyDevice</t>
  </si>
  <si>
    <t>Pr_65_54_33_71</t>
  </si>
  <si>
    <t>Remote-acting fire safety liquid fuel supply valves</t>
  </si>
  <si>
    <t>RemoteActingFireSafetyLiquidFuelSupplyValve</t>
  </si>
  <si>
    <t>90-25-45/340 Remote acting fire safety valves;</t>
  </si>
  <si>
    <t>Pr_65_54_33_74</t>
  </si>
  <si>
    <t>Rupture discs</t>
  </si>
  <si>
    <t>RuptureDisc</t>
  </si>
  <si>
    <t>Pr_65_54_33_76</t>
  </si>
  <si>
    <t>Self-sealing liquid petroleum gas (LPG) couplers</t>
  </si>
  <si>
    <t>SelfSealingLiquidPetroleumGasLpgCoupler</t>
  </si>
  <si>
    <t>90-30-50/325 Self-sealing couplers;</t>
  </si>
  <si>
    <t>Pr_65_54_33_78</t>
  </si>
  <si>
    <t>Shear valves</t>
  </si>
  <si>
    <t>ShearValve</t>
  </si>
  <si>
    <t>90-25-45/370 Shear valves;</t>
  </si>
  <si>
    <t>Pr_65_54_33_84</t>
  </si>
  <si>
    <t>Steel plug valves</t>
  </si>
  <si>
    <t>SteelPlugValve</t>
  </si>
  <si>
    <t>90-10-90/384 Plug valves, steel;</t>
  </si>
  <si>
    <t>Pr_65_54_33_87</t>
  </si>
  <si>
    <t>Taper plug valves</t>
  </si>
  <si>
    <t>TaperPlugValve</t>
  </si>
  <si>
    <t>90-10-90/386 Plug valves, taper;</t>
  </si>
  <si>
    <t>Pr_65_54_33_93</t>
  </si>
  <si>
    <t>Vacuum switches</t>
  </si>
  <si>
    <t>VacuumSwitche</t>
  </si>
  <si>
    <t>Pr_65_54_33_94</t>
  </si>
  <si>
    <t>Vapour connection adaptors</t>
  </si>
  <si>
    <t>VapourConnectionAdaptor</t>
  </si>
  <si>
    <t>90-25-45/390 Vapour connection points;</t>
  </si>
  <si>
    <t>Pr_65_54_40</t>
  </si>
  <si>
    <t>Irrigation valves</t>
  </si>
  <si>
    <t>IrrigationValve</t>
  </si>
  <si>
    <t>Pr_65_54_40_02</t>
  </si>
  <si>
    <t>Irrigation air valves</t>
  </si>
  <si>
    <t>IrrigationAirValve</t>
  </si>
  <si>
    <t>90-15-40/321 Air valves;</t>
  </si>
  <si>
    <t>Pr_65_54_40_13</t>
  </si>
  <si>
    <t>Irrigation check valves</t>
  </si>
  <si>
    <t>IrrigationCheckValve</t>
  </si>
  <si>
    <t>90-15-40/323 Check valves;</t>
  </si>
  <si>
    <t>Pr_65_54_40_16</t>
  </si>
  <si>
    <t>Irrigation control valves</t>
  </si>
  <si>
    <t>IrrigationControlValve</t>
  </si>
  <si>
    <t>90-15-40/329 Control valves;</t>
  </si>
  <si>
    <t>Pr_65_54_40_44</t>
  </si>
  <si>
    <t>Irrigation isolating valves</t>
  </si>
  <si>
    <t>IrrigationIsolatingValve</t>
  </si>
  <si>
    <t>90-15-40/325 Isolating valves;</t>
  </si>
  <si>
    <t>Pr_65_54_40_62</t>
  </si>
  <si>
    <t>Irrigation plastics isolating valves</t>
  </si>
  <si>
    <t>IrrigationPlasticsIsolatingValve</t>
  </si>
  <si>
    <t>90-15-40/327 Plastics isolating valves;</t>
  </si>
  <si>
    <t>Pr_65_54_40_94</t>
  </si>
  <si>
    <t>Irrigation volumetric control valves</t>
  </si>
  <si>
    <t>IrrigationVolumetricControlValve</t>
  </si>
  <si>
    <t>90-15-40/331 Volumetric control valves;</t>
  </si>
  <si>
    <t>Pr_65_54_60</t>
  </si>
  <si>
    <t>Pneumatic waste collection valves</t>
  </si>
  <si>
    <t>PneumaticWasteCollectionValve</t>
  </si>
  <si>
    <t>Pr_65_54_60_02</t>
  </si>
  <si>
    <t>Air inlet valves</t>
  </si>
  <si>
    <t>AirInletValve</t>
  </si>
  <si>
    <t>Pr_65_54_60_20</t>
  </si>
  <si>
    <t>Cut-off valves</t>
  </si>
  <si>
    <t>CutOffValve</t>
  </si>
  <si>
    <t>Pr_65_54_60_22</t>
  </si>
  <si>
    <t>Discharge valves</t>
  </si>
  <si>
    <t>DischargeValve</t>
  </si>
  <si>
    <t>Pr_65_54_60_77</t>
  </si>
  <si>
    <t>Sectioning valves</t>
  </si>
  <si>
    <t>SectioningValve</t>
  </si>
  <si>
    <t>Pr_65_54_85</t>
  </si>
  <si>
    <t>Steam valves</t>
  </si>
  <si>
    <t>SteamValve</t>
  </si>
  <si>
    <t>Pr_65_54_85_06</t>
  </si>
  <si>
    <t>Balanced pressure air vents</t>
  </si>
  <si>
    <t>BalancedPressureAirVent</t>
  </si>
  <si>
    <t>90-20-80/310 Air vents;</t>
  </si>
  <si>
    <t>Pr_65_54_85_07</t>
  </si>
  <si>
    <t>Bellows sealed stop valves</t>
  </si>
  <si>
    <t>BellowSealedStopValve</t>
  </si>
  <si>
    <t>90-20-80/330 Bellows sealed stop valves;</t>
  </si>
  <si>
    <t>Pr_65_54_85_08</t>
  </si>
  <si>
    <t>Blowdown valves</t>
  </si>
  <si>
    <t>BlowdownValve</t>
  </si>
  <si>
    <t>90-20-80/345 Blowdown valves;</t>
  </si>
  <si>
    <t>Pr_65_54_85_22</t>
  </si>
  <si>
    <t>Direct-acting pressure-reducing valves</t>
  </si>
  <si>
    <t>DirectActingPressureReducingValve</t>
  </si>
  <si>
    <t>90-20-80/355 Direct acting pressure reducing valves;</t>
  </si>
  <si>
    <t>Pr_65_54_85_26</t>
  </si>
  <si>
    <t>Electrically actuated control steam valves</t>
  </si>
  <si>
    <t>ElectricallyActuatedControlSteamValve</t>
  </si>
  <si>
    <t>90-20-80/400 Electrically actuated control valves;</t>
  </si>
  <si>
    <t>Pr_65_54_85_60</t>
  </si>
  <si>
    <t>Pilot-operated pressure-reducing valves</t>
  </si>
  <si>
    <t>PilotOperatedPressureReducingValve</t>
  </si>
  <si>
    <t>90-20-80/360 Pilot operated pressure reducing valves;</t>
  </si>
  <si>
    <t>Pr_65_54_85_62</t>
  </si>
  <si>
    <t>Piston stop valves</t>
  </si>
  <si>
    <t>PistonStopValve</t>
  </si>
  <si>
    <t>90-20-80/340 Piston stop valves;</t>
  </si>
  <si>
    <t>Pr_65_54_85_65</t>
  </si>
  <si>
    <t>Pneumatically actuated control steam valves</t>
  </si>
  <si>
    <t>PneumaticallyActuatedControlSteamValve</t>
  </si>
  <si>
    <t>90-20-80/405 Pneumatically actuated control valves;</t>
  </si>
  <si>
    <t>Pr_65_54_85_77</t>
  </si>
  <si>
    <t>Self-acting control steam valves</t>
  </si>
  <si>
    <t>SelfActingControlSteamValve</t>
  </si>
  <si>
    <t>90-20-80/415 Self-acting control valves;</t>
  </si>
  <si>
    <t>Pr_65_54_85_78</t>
  </si>
  <si>
    <t>Self-acting steam temperature valves</t>
  </si>
  <si>
    <t>SelfActingSteamTemperatureValve</t>
  </si>
  <si>
    <t>90-20-80/410 Self-acting temperature control systems;</t>
  </si>
  <si>
    <t>Pr_65_54_85_79</t>
  </si>
  <si>
    <t>Self-operating control valves</t>
  </si>
  <si>
    <t>SelfOperatingControlValve</t>
  </si>
  <si>
    <t>90-20-80/420 Self-operating control valves;</t>
  </si>
  <si>
    <t>Steam parallel slide valves</t>
  </si>
  <si>
    <t>SteamParallelSlideValve</t>
  </si>
  <si>
    <t>Pr_65_54_85_88</t>
  </si>
  <si>
    <t>Temperature and pressure control steam valves</t>
  </si>
  <si>
    <t>TemperaturePressureControlSteamValve</t>
  </si>
  <si>
    <t>90-20-80/425 Temperature and pressure control valves;</t>
  </si>
  <si>
    <t>Pr_65_54_93</t>
  </si>
  <si>
    <t>Valve accessories</t>
  </si>
  <si>
    <t>ValveAccessory</t>
  </si>
  <si>
    <t>Pr_65_54_93_05</t>
  </si>
  <si>
    <t>Automatic air vents</t>
  </si>
  <si>
    <t>AutomaticAirVent</t>
  </si>
  <si>
    <t>90-10-60/310 Automatic air vents;</t>
  </si>
  <si>
    <t>Pr_65_54_93_06</t>
  </si>
  <si>
    <t>Ball valve floats</t>
  </si>
  <si>
    <t>BallValveFloat</t>
  </si>
  <si>
    <t>90-10-90/328 Floats for ball valves;</t>
  </si>
  <si>
    <t>Pr_65_54_93_50</t>
  </si>
  <si>
    <t>Manual air vents</t>
  </si>
  <si>
    <t>ManualAirVent</t>
  </si>
  <si>
    <t>Pr_65_54_93_87</t>
  </si>
  <si>
    <t>Test points</t>
  </si>
  <si>
    <t>TestPoint</t>
  </si>
  <si>
    <t>90-10-90/360 Test points;</t>
  </si>
  <si>
    <t>Pr_65_54_93_88</t>
  </si>
  <si>
    <t>T-keys</t>
  </si>
  <si>
    <t>TKey</t>
  </si>
  <si>
    <t>90-10-90/388 T-key;</t>
  </si>
  <si>
    <t>Pr_65_54_93_94</t>
  </si>
  <si>
    <t>Valve keys</t>
  </si>
  <si>
    <t>ValveKey</t>
  </si>
  <si>
    <t>90-10-90/390 Valve key;</t>
  </si>
  <si>
    <t>Pr_65_54_94</t>
  </si>
  <si>
    <t>Water supply and wastewater valves</t>
  </si>
  <si>
    <t>WaterSupplyWastewaterValve</t>
  </si>
  <si>
    <t>Pr_65_54_94_03</t>
  </si>
  <si>
    <t>Anti-pollution check valves</t>
  </si>
  <si>
    <t>AntiPollutionCheckValve</t>
  </si>
  <si>
    <t>90-12-90/385 Anti-pollution check valve;</t>
  </si>
  <si>
    <t>Pr_65_54_94_11</t>
  </si>
  <si>
    <t>Cast iron wedge gate valves</t>
  </si>
  <si>
    <t>CastIronWedgeGateValve</t>
  </si>
  <si>
    <t>90-12-90/320 Cast iron wedge gate valve;</t>
  </si>
  <si>
    <t>Pr_65_54_94_22</t>
  </si>
  <si>
    <t>Direct-acting float-actuated automatic control valves</t>
  </si>
  <si>
    <t>DirectActingFloatActuatedAutomaticControlValve</t>
  </si>
  <si>
    <t>90-12-90/355 Direct acting, float actuated control valve (automatic);</t>
  </si>
  <si>
    <t>Pr_65_54_94_23</t>
  </si>
  <si>
    <t>Direct spring-operated pressure relief valves</t>
  </si>
  <si>
    <t>DirectSpringOperatedPressureReliefValve</t>
  </si>
  <si>
    <t>90-12-90/395 Direct, spring operated pressure relief valve;</t>
  </si>
  <si>
    <t>Pr_65_54_94_24</t>
  </si>
  <si>
    <t>Double orifice air valves</t>
  </si>
  <si>
    <t>DoubleOrificeAirValve</t>
  </si>
  <si>
    <t>90-12-90/420 Double orifice air valve;</t>
  </si>
  <si>
    <t>Pr_65_54_94_26</t>
  </si>
  <si>
    <t>Eccentric plug valves</t>
  </si>
  <si>
    <t>EccentricPlugValve</t>
  </si>
  <si>
    <t>90-12-90/330 Eccentric plug valve;</t>
  </si>
  <si>
    <t>Pr_65_54_94_29</t>
  </si>
  <si>
    <t>Flap valves</t>
  </si>
  <si>
    <t>FlapValve</t>
  </si>
  <si>
    <t>90-05-20/460 Flap valves;</t>
  </si>
  <si>
    <t>Pr_65_54_94_30</t>
  </si>
  <si>
    <t>Flexible rubber check valves</t>
  </si>
  <si>
    <t>FlexibleRubberCheckValve</t>
  </si>
  <si>
    <t>90-12-90/315 Flexible rubber check valve;</t>
  </si>
  <si>
    <t>Pr_65_54_94_31</t>
  </si>
  <si>
    <t>Free discharge valves</t>
  </si>
  <si>
    <t>FreeDischargeValve</t>
  </si>
  <si>
    <t>90-12-90/345 Free discharge valve;</t>
  </si>
  <si>
    <t>Pr_65_54_94_39</t>
  </si>
  <si>
    <t>Hydrostatic bellmouth valves</t>
  </si>
  <si>
    <t>HydrostaticBellmouthValve</t>
  </si>
  <si>
    <t>90-12-90/310 Hydrostatic bellmouth valve;</t>
  </si>
  <si>
    <t>Pr_65_54_94_45</t>
  </si>
  <si>
    <t>Knife gate valves</t>
  </si>
  <si>
    <t>KnifeGateValve</t>
  </si>
  <si>
    <t>90-12-90/325 Knife gate valve;</t>
  </si>
  <si>
    <t>Pr_65_54_94_47</t>
  </si>
  <si>
    <t>Line pressure-driven automatic control valves</t>
  </si>
  <si>
    <t>LinePressureDrivenAutomaticControlValve</t>
  </si>
  <si>
    <t>90-12-90/350 Line pressure driven control valve (automatic);</t>
  </si>
  <si>
    <t>Pr_65_54_94_50</t>
  </si>
  <si>
    <t>Metallic butterfly valves</t>
  </si>
  <si>
    <t>MetallicButterflyValve</t>
  </si>
  <si>
    <t>Pr_65_54_94_55</t>
  </si>
  <si>
    <t>Needle valves</t>
  </si>
  <si>
    <t>NeedleValve</t>
  </si>
  <si>
    <t>Pr_65_54_94_56</t>
  </si>
  <si>
    <t>Non-slam nozzle check valves</t>
  </si>
  <si>
    <t>NonSlamNozzleCheckValve</t>
  </si>
  <si>
    <t>90-12-90/380 Non-slam nozzle check valve;</t>
  </si>
  <si>
    <t>Pr_65_54_94_57</t>
  </si>
  <si>
    <t>Non-slam twin plate check valves</t>
  </si>
  <si>
    <t>NonSlamTwinPlateCheckValve</t>
  </si>
  <si>
    <t>90-12-90/375 Non-slam twin plate check valve;</t>
  </si>
  <si>
    <t>Pr_65_54_94_60</t>
  </si>
  <si>
    <t>Pallet-type pressure relief valves</t>
  </si>
  <si>
    <t>PalletTypePressureReliefValve</t>
  </si>
  <si>
    <t>90-12-90/405 Pallet type pressure relief valve;</t>
  </si>
  <si>
    <t>Pr_65_54_94_62</t>
  </si>
  <si>
    <t>Pilot-operated valves</t>
  </si>
  <si>
    <t>PilotOperatedValve</t>
  </si>
  <si>
    <t>Pr_65_54_94_63</t>
  </si>
  <si>
    <t>Pinch-type pressure relief valves</t>
  </si>
  <si>
    <t>PinchTypePressureReliefValve</t>
  </si>
  <si>
    <t>90-12-90/400 Pinch type pressure relief valve;</t>
  </si>
  <si>
    <t>Pr_65_54_94_65</t>
  </si>
  <si>
    <t>Plunger valves</t>
  </si>
  <si>
    <t>PlungerValve</t>
  </si>
  <si>
    <t>90-12-90/340 Plunger valve;</t>
  </si>
  <si>
    <t>Pr_65_54_94_70</t>
  </si>
  <si>
    <t>Recoil resilient hinge disc check valves</t>
  </si>
  <si>
    <t>RecoilResilientHingeDiscCheckValve</t>
  </si>
  <si>
    <t>90-12-90/370 Recoil resilient hinge disc check valve;</t>
  </si>
  <si>
    <t>Pr_65_54_94_71</t>
  </si>
  <si>
    <t>Recoil swing disc check valves</t>
  </si>
  <si>
    <t>RecoilSwingDiscCheckValve</t>
  </si>
  <si>
    <t>90-12-90/365 Recoil swing disc check valve;</t>
  </si>
  <si>
    <t>Pr_65_54_94_72</t>
  </si>
  <si>
    <t>Reduced pressure zone valves</t>
  </si>
  <si>
    <t>ReducedPressureZoneValve</t>
  </si>
  <si>
    <t>90-12-90/390 Reduced pressure zone valve;</t>
  </si>
  <si>
    <t>Pr_65_54_94_73</t>
  </si>
  <si>
    <t>Resilient hinge disc check valves</t>
  </si>
  <si>
    <t>ResilientHingeDiscCheckValve</t>
  </si>
  <si>
    <t>90-12-90/360 Resilient hinge disc check valve;</t>
  </si>
  <si>
    <t>Pr_65_54_94_77</t>
  </si>
  <si>
    <t>Single large orifice air valves</t>
  </si>
  <si>
    <t>SingleLargeOrificeAirValve</t>
  </si>
  <si>
    <t>90-12-90/415 Single large orifice air valve;</t>
  </si>
  <si>
    <t>Pr_65_54_94_78</t>
  </si>
  <si>
    <t>Single small orifice air valves</t>
  </si>
  <si>
    <t>SingleSmallOrificeAirValve</t>
  </si>
  <si>
    <t>90-12-90/410 Single small orifice air valve;</t>
  </si>
  <si>
    <t>Pr_65_54_94_84</t>
  </si>
  <si>
    <t>Steel gate valves</t>
  </si>
  <si>
    <t>SteelGateValve</t>
  </si>
  <si>
    <t>Pr_65_54_94_87</t>
  </si>
  <si>
    <t>Solenoid-operated valves</t>
  </si>
  <si>
    <t>SolenoidOperatedValve</t>
  </si>
  <si>
    <t>Pr_65_54_94_90</t>
  </si>
  <si>
    <t>Triple orifice air valves</t>
  </si>
  <si>
    <t>TripleOrificeAirValve</t>
  </si>
  <si>
    <t>90-12-90/425 Triple orifice air valve;</t>
  </si>
  <si>
    <t>Pr_65_54_94_94</t>
  </si>
  <si>
    <t>Vacuum breaker air valves</t>
  </si>
  <si>
    <t>VacuumBreakerAirValve</t>
  </si>
  <si>
    <t>90-12-90/430 Vacuum breaker air valve;</t>
  </si>
  <si>
    <t>Pr_65_54_94_95</t>
  </si>
  <si>
    <t>V-port ball valves</t>
  </si>
  <si>
    <t>VPortBallValve</t>
  </si>
  <si>
    <t>90-12-90/335 V-port ball valve;</t>
  </si>
  <si>
    <t>Pr_65_54_95</t>
  </si>
  <si>
    <t>Water services valves</t>
  </si>
  <si>
    <t>WaterServiceValve</t>
  </si>
  <si>
    <t>Pr_65_54_95_05</t>
  </si>
  <si>
    <t>Backflow prevention check valves</t>
  </si>
  <si>
    <t>BackflowPreventionCheckValve</t>
  </si>
  <si>
    <t>90-10-90/440 Backflow prevention check valves;</t>
  </si>
  <si>
    <t>Pr_65_54_95_06</t>
  </si>
  <si>
    <t>Ball valves</t>
  </si>
  <si>
    <t>BallValve</t>
  </si>
  <si>
    <t>90-10-90/330 Ball valves;</t>
  </si>
  <si>
    <t>Pr_65_54_95_08</t>
  </si>
  <si>
    <t>Butterfly valves</t>
  </si>
  <si>
    <t>ButterflyValve</t>
  </si>
  <si>
    <t>Pr_65_54_95_11</t>
  </si>
  <si>
    <t>Cast iron check valves</t>
  </si>
  <si>
    <t>CastIronCheckValve</t>
  </si>
  <si>
    <t>90-10-90/348 Cast iron check valves;</t>
  </si>
  <si>
    <t>Pr_65_54_95_12</t>
  </si>
  <si>
    <t>Cast iron gate valves</t>
  </si>
  <si>
    <t>CastIronGateValve</t>
  </si>
  <si>
    <t>90-10-90/336 Cast iron gate valves;</t>
  </si>
  <si>
    <t>Pr_65_54_95_13</t>
  </si>
  <si>
    <t>Cast iron globe valves</t>
  </si>
  <si>
    <t>CastIronGlobeValve</t>
  </si>
  <si>
    <t>90-10-90/340 Cast iron globe valves;</t>
  </si>
  <si>
    <t>Pr_65_54_95_14</t>
  </si>
  <si>
    <t>Copper alloy check valves</t>
  </si>
  <si>
    <t>CopperAlloyCheckValve</t>
  </si>
  <si>
    <t>90-10-90/352 Lift type check valves;</t>
  </si>
  <si>
    <t>Pr_65_54_95_15</t>
  </si>
  <si>
    <t>Copper alloy gate valves</t>
  </si>
  <si>
    <t>CopperAlloyGateValve</t>
  </si>
  <si>
    <t>90-10-90/342 Copper alloy gate valves;</t>
  </si>
  <si>
    <t>Pr_65_54_95_16</t>
  </si>
  <si>
    <t>Copper alloy globe valves</t>
  </si>
  <si>
    <t>CopperAlloyGlobeValve</t>
  </si>
  <si>
    <t>90-10-90/344 Copper alloy globe valves;</t>
  </si>
  <si>
    <t>Pr_65_54_95_18</t>
  </si>
  <si>
    <t>Copper alloy service stop valves</t>
  </si>
  <si>
    <t>CopperAlloyServiceStopValve</t>
  </si>
  <si>
    <t>90-10-90/310 Copper alloy service stop valves;</t>
  </si>
  <si>
    <t>Pr_65_54_95_19</t>
  </si>
  <si>
    <t>Copper alloy stop valves</t>
  </si>
  <si>
    <t>CopperAlloyStopValve</t>
  </si>
  <si>
    <t>90-10-90/314 Stop valves for potable water;</t>
  </si>
  <si>
    <t>Pr_65_54_95_20</t>
  </si>
  <si>
    <t>Copper alloy underground stop valves</t>
  </si>
  <si>
    <t>CopperAlloyUndergroundStopValve</t>
  </si>
  <si>
    <t>90-10-90/316 Copper alloy underground stop valves;</t>
  </si>
  <si>
    <t>Pr_65_54_95_21</t>
  </si>
  <si>
    <t>Commissioning manifolds</t>
  </si>
  <si>
    <t>CommissioningManifold</t>
  </si>
  <si>
    <t>90-10-90/430 Commissioning manifolds;</t>
  </si>
  <si>
    <t>Pr_65_54_95_22</t>
  </si>
  <si>
    <t>Constant flow valves</t>
  </si>
  <si>
    <t>ConstantFlowValve</t>
  </si>
  <si>
    <t>Pr_65_54_95_23</t>
  </si>
  <si>
    <t>Draw-off taps</t>
  </si>
  <si>
    <t>DrawOffTap</t>
  </si>
  <si>
    <t>Pr_65_54_95_24</t>
  </si>
  <si>
    <t>Diaphragm valves</t>
  </si>
  <si>
    <t>DiaphragmValve</t>
  </si>
  <si>
    <t>90-10-90/346 Diaphragm valves;</t>
  </si>
  <si>
    <t>Pr_65_54_95_25</t>
  </si>
  <si>
    <t>Differential pressure control valves</t>
  </si>
  <si>
    <t>DifferentialPressureControlValve</t>
  </si>
  <si>
    <t>90-10-90/425 Differential pressure control valves (DPCV);</t>
  </si>
  <si>
    <t>Pr_65_54_95_26</t>
  </si>
  <si>
    <t>Double regulating valves</t>
  </si>
  <si>
    <t>DoubleRegulatingValve</t>
  </si>
  <si>
    <t>90-10-90/356 Double regulating valves;</t>
  </si>
  <si>
    <t>Pr_65_54_95_27</t>
  </si>
  <si>
    <t>Draining taps</t>
  </si>
  <si>
    <t>DrainingTap</t>
  </si>
  <si>
    <t>90-10-90/374 Draining taps;</t>
  </si>
  <si>
    <t>Pr_65_54_95_28</t>
  </si>
  <si>
    <t>Excess pressure valves</t>
  </si>
  <si>
    <t>ExcessPressureValve</t>
  </si>
  <si>
    <t>90-20-80/365 Excess pressure valves;</t>
  </si>
  <si>
    <t>Pr_65_54_95_29</t>
  </si>
  <si>
    <t>Float-operated valves</t>
  </si>
  <si>
    <t>FloatOperatedValve</t>
  </si>
  <si>
    <t>90-10-90/320 Copper alloy body, diaphragm type float operated valves;</t>
  </si>
  <si>
    <t>Pr_65_54_95_30</t>
  </si>
  <si>
    <t>Flow-measuring valves</t>
  </si>
  <si>
    <t>FlowMeasuringValve</t>
  </si>
  <si>
    <t>90-10-90/358 Flow measuring devices;</t>
  </si>
  <si>
    <t>Pr_65_54_95_31</t>
  </si>
  <si>
    <t>Flow-reducing servicing valves</t>
  </si>
  <si>
    <t>FlowReducingServicingValve</t>
  </si>
  <si>
    <t>Pr_65_54_95_33</t>
  </si>
  <si>
    <t>Foot valves</t>
  </si>
  <si>
    <t>FootValve</t>
  </si>
  <si>
    <t>Pr_65_54_95_34</t>
  </si>
  <si>
    <t>Four-port valves</t>
  </si>
  <si>
    <t>FourPortValve</t>
  </si>
  <si>
    <t>Pr_65_54_95_38</t>
  </si>
  <si>
    <t>Hose union backflow prevention devices</t>
  </si>
  <si>
    <t>HoseUnionBackflowPreventionDevice</t>
  </si>
  <si>
    <t>90-10-90/444 Hose union backflow preventers;</t>
  </si>
  <si>
    <t>Pr_65_54_95_42</t>
  </si>
  <si>
    <t>In-line anti-vacuum backflow prevention devices</t>
  </si>
  <si>
    <t>InLineAntiVacuumBackflowPreventionDevice</t>
  </si>
  <si>
    <t>90-10-90/442 In-line anti-vacuum back flow prevention devices;</t>
  </si>
  <si>
    <t>Pr_65_54_95_47</t>
  </si>
  <si>
    <t>Low-pressure thermostatic mixing valves</t>
  </si>
  <si>
    <t>LowPressureThermostaticMixingValve</t>
  </si>
  <si>
    <t>90-10-90/366 Low pressure thermostatic mixing valves;</t>
  </si>
  <si>
    <t>Pr_65_54_95_48</t>
  </si>
  <si>
    <t>Low-temperature thermostatic mixing valves</t>
  </si>
  <si>
    <t>LowTemperatureThermostaticMixingValve</t>
  </si>
  <si>
    <t>90-10-90/372 Thermostatic mixing valves for use in care establishments;</t>
  </si>
  <si>
    <t>Pr_65_54_95_50</t>
  </si>
  <si>
    <t>Metering valves</t>
  </si>
  <si>
    <t>MeteringValve</t>
  </si>
  <si>
    <t>Pr_65_54_95_53</t>
  </si>
  <si>
    <t>Motorized valves</t>
  </si>
  <si>
    <t>MotorizedValve</t>
  </si>
  <si>
    <t>90-65-50/350 Motorized valves;</t>
  </si>
  <si>
    <t>Pr_65_54_95_63</t>
  </si>
  <si>
    <t>Pressure-independent control valves</t>
  </si>
  <si>
    <t>PressureIndependentControlValve</t>
  </si>
  <si>
    <t>90-10-90/420 Pressure independent control valves (PICV);</t>
  </si>
  <si>
    <t>Pr_65_54_95_64</t>
  </si>
  <si>
    <t>Pressure-regulating valves</t>
  </si>
  <si>
    <t>PressureRegulatingValve</t>
  </si>
  <si>
    <t>90-10-90/410 Pressure regulating valves;</t>
  </si>
  <si>
    <t>Pr_65_54_95_65</t>
  </si>
  <si>
    <t>Pressure relief valves</t>
  </si>
  <si>
    <t>PressureReliefValve</t>
  </si>
  <si>
    <t>90-10-90/415 Pressure relief valves;</t>
  </si>
  <si>
    <t>Pr_65_54_95_66</t>
  </si>
  <si>
    <t>Pressure-reducing valves</t>
  </si>
  <si>
    <t>PressureReducingValve</t>
  </si>
  <si>
    <t>Pr_65_54_95_67</t>
  </si>
  <si>
    <t>Pressure-surplussing valves</t>
  </si>
  <si>
    <t>PressureSurplussingValve</t>
  </si>
  <si>
    <t>90-20-80/375 Pressure surplussing valves;</t>
  </si>
  <si>
    <t>Pr_65_54_95_70</t>
  </si>
  <si>
    <t>Radiator valves</t>
  </si>
  <si>
    <t>RadiatorValve</t>
  </si>
  <si>
    <t>90-10-90/362 Radiator valves;</t>
  </si>
  <si>
    <t>Pr_65_54_95_72</t>
  </si>
  <si>
    <t>Rotary shoe valves</t>
  </si>
  <si>
    <t>RotaryShoeValve</t>
  </si>
  <si>
    <t>Pr_65_54_95_75</t>
  </si>
  <si>
    <t>Safety valves</t>
  </si>
  <si>
    <t>SafetyValve</t>
  </si>
  <si>
    <t>90-10-90/376 Safety valves;</t>
  </si>
  <si>
    <t>Pr_65_54_95_77</t>
  </si>
  <si>
    <t>Seat valves</t>
  </si>
  <si>
    <t>SeatValve</t>
  </si>
  <si>
    <t>Pr_65_54_95_80</t>
  </si>
  <si>
    <t>Steel alloy check valves</t>
  </si>
  <si>
    <t>SteelAlloyCheckValve</t>
  </si>
  <si>
    <t>90-10-90/354 Steel alloy check valves;</t>
  </si>
  <si>
    <t>Pr_65_54_95_81</t>
  </si>
  <si>
    <t>Steel ball valves</t>
  </si>
  <si>
    <t>SteelBallValve</t>
  </si>
  <si>
    <t>90-10-90/334 Cast iron or steel ball valves;</t>
  </si>
  <si>
    <t>Pr_65_54_95_82</t>
  </si>
  <si>
    <t>Steel globe valves</t>
  </si>
  <si>
    <t>SteelGlobeValve</t>
  </si>
  <si>
    <t>90-10-90/338 Carbon steel globe valves;</t>
  </si>
  <si>
    <t>Pr_65_54_95_83</t>
  </si>
  <si>
    <t>Steel globe stop and check valves</t>
  </si>
  <si>
    <t>SteelGlobeStopCheckValve</t>
  </si>
  <si>
    <t>90-10-90/350 Carbon steel globe stop and check valves;</t>
  </si>
  <si>
    <t>Pr_65_54_95_84</t>
  </si>
  <si>
    <t>90-10-90/313 Steel gate valves;</t>
  </si>
  <si>
    <t>Pr_65_54_95_86</t>
  </si>
  <si>
    <t>Thermostatic balancing valves</t>
  </si>
  <si>
    <t>ThermostaticBalancingValve</t>
  </si>
  <si>
    <t>Pr_65_54_95_87</t>
  </si>
  <si>
    <t>Tempering valves</t>
  </si>
  <si>
    <t>TemperingValve</t>
  </si>
  <si>
    <t>90-10-90/368 Tempering valves;</t>
  </si>
  <si>
    <t>Pr_65_54_95_88</t>
  </si>
  <si>
    <t>Thermostatic mixing valves</t>
  </si>
  <si>
    <t>ThermostaticMixingValve</t>
  </si>
  <si>
    <t>90-10-90/370 Thermostatic mixing valves;</t>
  </si>
  <si>
    <t>Pr_65_54_95_89</t>
  </si>
  <si>
    <t>Thermostatic radiator valves</t>
  </si>
  <si>
    <t>ThermostaticRadiatorValve</t>
  </si>
  <si>
    <t>90-10-90/364 Thermostatic radiator valves;</t>
  </si>
  <si>
    <t>Pr_65_54_95_90</t>
  </si>
  <si>
    <t>Three-way vent cocks</t>
  </si>
  <si>
    <t>ThreeWayVentCock</t>
  </si>
  <si>
    <t>90-10-90/378 Three-way vent cocks;</t>
  </si>
  <si>
    <t>Pr_65_54_95_91</t>
  </si>
  <si>
    <t>Three-way valves</t>
  </si>
  <si>
    <t>ThreeWayValve</t>
  </si>
  <si>
    <t>Pr_65_54_95_92</t>
  </si>
  <si>
    <t>Underfloor heating and cooling manifolds</t>
  </si>
  <si>
    <t>UnderfloorHeatingCoolingManifold</t>
  </si>
  <si>
    <t>90-10-60/390 Manifold for underfloor heating and cooling;</t>
  </si>
  <si>
    <t>Pr_65_54_95_94</t>
  </si>
  <si>
    <t>Verifiable backflow prevention devices</t>
  </si>
  <si>
    <t>VerifiableBackflowPreventionDevice</t>
  </si>
  <si>
    <t>90-10-90/318 Verifiable backflow preventer with reduced pressure zone (RPZ) valve;</t>
  </si>
  <si>
    <t>Pr_65_54_95_96</t>
  </si>
  <si>
    <t>Waterworks gate valves</t>
  </si>
  <si>
    <t>WaterworkGateValve</t>
  </si>
  <si>
    <t>90-10-90/312 Gate valves for waterworks;</t>
  </si>
  <si>
    <t>Pr_65_55</t>
  </si>
  <si>
    <t>Liquid and gas distribution products</t>
  </si>
  <si>
    <t>LiquidGasDistribution</t>
  </si>
  <si>
    <t>Pr_65_55_62</t>
  </si>
  <si>
    <t>Phase change distribution products</t>
  </si>
  <si>
    <t>PhaseChangeDistribution</t>
  </si>
  <si>
    <t>Pr_65_55_62_12</t>
  </si>
  <si>
    <t>Chlorine catchpots</t>
  </si>
  <si>
    <t>ChlorineCatchpot</t>
  </si>
  <si>
    <t>Pr_65_55_62_47</t>
  </si>
  <si>
    <t>Liquefied petroleum gas (LPG) vaporizers</t>
  </si>
  <si>
    <t>LiquefiedPetroleumGasLpgVaporizer</t>
  </si>
  <si>
    <t>90-30-50/380 Vaporizers;</t>
  </si>
  <si>
    <t>Pr_65_55_76</t>
  </si>
  <si>
    <t>Separators</t>
  </si>
  <si>
    <t>Separator</t>
  </si>
  <si>
    <t>Pr_65_55_76_04</t>
  </si>
  <si>
    <t>Austenitic stainless steel steam separators</t>
  </si>
  <si>
    <t>AusteniticStainlessSteelSteamSeparator</t>
  </si>
  <si>
    <t>90-20-75/310 Austenitic stainless steel separators;</t>
  </si>
  <si>
    <t>Pr_65_55_76_11</t>
  </si>
  <si>
    <t>Carbon steel steam separators</t>
  </si>
  <si>
    <t>CarbonSteelSteamSeparator</t>
  </si>
  <si>
    <t>90-20-75/315 Carbon steel separators;</t>
  </si>
  <si>
    <t>Pr_65_55_76_12</t>
  </si>
  <si>
    <t>Cast iron steam separators</t>
  </si>
  <si>
    <t>CastIronSteamSeparator</t>
  </si>
  <si>
    <t>90-20-75/320 Cast iron separators;</t>
  </si>
  <si>
    <t>Pr_65_55_76_13</t>
  </si>
  <si>
    <t>Centrifugal air separators</t>
  </si>
  <si>
    <t>CentrifugalAirSeparator</t>
  </si>
  <si>
    <t>90-10-60/350 Centrifugal air separators;</t>
  </si>
  <si>
    <t>Pr_65_55_76_15</t>
  </si>
  <si>
    <t>Combined air and dirt separators</t>
  </si>
  <si>
    <t>CombinedAirDirtSeparator</t>
  </si>
  <si>
    <t>90-10-60/355 Combined air and dirt separators;</t>
  </si>
  <si>
    <t>Pr_65_55_76_22</t>
  </si>
  <si>
    <t>Dirt separators</t>
  </si>
  <si>
    <t>DirtSeparator</t>
  </si>
  <si>
    <t>90-10-60/360 Dirt separators;</t>
  </si>
  <si>
    <t>Pr_65_55_76_58</t>
  </si>
  <si>
    <t>Oil and petrol separators</t>
  </si>
  <si>
    <t>OilPetrolSeparator</t>
  </si>
  <si>
    <t>90-05-20/314 Oil and petrol separator units;</t>
  </si>
  <si>
    <t>Pr_65_55_76_59</t>
  </si>
  <si>
    <t>Oil and water separators</t>
  </si>
  <si>
    <t>OilWaterSeparator</t>
  </si>
  <si>
    <t>90-30-10/385 Oil/ water separators;</t>
  </si>
  <si>
    <t>Pr_65_55_76_77</t>
  </si>
  <si>
    <t>SG iron steam separators</t>
  </si>
  <si>
    <t>SgIronSteamSeparator</t>
  </si>
  <si>
    <t>90-20-75/325 SG iron separators;</t>
  </si>
  <si>
    <t>Pr_65_55_76_84</t>
  </si>
  <si>
    <t>Stainless steel steam separators</t>
  </si>
  <si>
    <t>StainlessSteelSteamSeparator</t>
  </si>
  <si>
    <t>90-20-75/330 Stainless steel separators;</t>
  </si>
  <si>
    <t>Pr_65_55_76_96</t>
  </si>
  <si>
    <t>Water separators</t>
  </si>
  <si>
    <t>WaterSeparator</t>
  </si>
  <si>
    <t>90-25-45/360 Water separators;</t>
  </si>
  <si>
    <t>Pr_65_55_84</t>
  </si>
  <si>
    <t>Steam and condensate distribution products</t>
  </si>
  <si>
    <t>SteamCondensateDistribution</t>
  </si>
  <si>
    <t>Pr_65_55_84_50</t>
  </si>
  <si>
    <t>Steam manifolds</t>
  </si>
  <si>
    <t>SteamManifold</t>
  </si>
  <si>
    <t>Pr_65_55_84_75</t>
  </si>
  <si>
    <t>Sample coolers</t>
  </si>
  <si>
    <t>SampleCooler</t>
  </si>
  <si>
    <t>90-20-75/450 Sample coolers;</t>
  </si>
  <si>
    <t>Pr_65_55_84_94</t>
  </si>
  <si>
    <t>Vacuum breakers</t>
  </si>
  <si>
    <t>VacuumBreaker</t>
  </si>
  <si>
    <t>90-20-75/455 Vacuum breakers;</t>
  </si>
  <si>
    <t>Pr_65_55_85</t>
  </si>
  <si>
    <t>Steam and condensate recovery vessels</t>
  </si>
  <si>
    <t>SteamCondensateRecoveryVessel</t>
  </si>
  <si>
    <t>Pr_65_55_85_08</t>
  </si>
  <si>
    <t>Blowdown vessels</t>
  </si>
  <si>
    <t>BlowdownVessel</t>
  </si>
  <si>
    <t>90-20-75/430 Blowdown vessels;</t>
  </si>
  <si>
    <t>Pr_65_55_85_30</t>
  </si>
  <si>
    <t>Flash steam recovery vessels</t>
  </si>
  <si>
    <t>FlashSteamRecoveryVessel</t>
  </si>
  <si>
    <t>90-20-75/440 Flash steam recovery vessels;</t>
  </si>
  <si>
    <t>Pr_65_55_85_85</t>
  </si>
  <si>
    <t>Steam feedtanks</t>
  </si>
  <si>
    <t>SteamFeedtank</t>
  </si>
  <si>
    <t>90-20-75/435 Feedtanks;</t>
  </si>
  <si>
    <t>Pr_65_55_86</t>
  </si>
  <si>
    <t>Steam traps and strainers</t>
  </si>
  <si>
    <t>SteamTrapStrainer</t>
  </si>
  <si>
    <t>Pr_65_55_86_05</t>
  </si>
  <si>
    <t>Angle steam strainers</t>
  </si>
  <si>
    <t>AngleSteamStrainer</t>
  </si>
  <si>
    <t>90-20-80/315 Angle strainers;</t>
  </si>
  <si>
    <t>Pr_65_55_86_06</t>
  </si>
  <si>
    <t>Balanced pressure steam traps</t>
  </si>
  <si>
    <t>BalancedPressureSteamTrap</t>
  </si>
  <si>
    <t>90-20-75/335 Balanced pressure steam traps;</t>
  </si>
  <si>
    <t>Pr_65_55_86_07</t>
  </si>
  <si>
    <t>Ball float steam traps</t>
  </si>
  <si>
    <t>BallFloatSteamTrap</t>
  </si>
  <si>
    <t>90-20-75/340 Ball float steam traps;</t>
  </si>
  <si>
    <t>Pr_65_55_86_08</t>
  </si>
  <si>
    <t>Bimetallic steam traps</t>
  </si>
  <si>
    <t>BimetallicSteamTrap</t>
  </si>
  <si>
    <t>90-20-75/345 Bimetallic steam traps;</t>
  </si>
  <si>
    <t>Pr_65_55_86_42</t>
  </si>
  <si>
    <t>Inverted bucket steam traps</t>
  </si>
  <si>
    <t>InvertedBucketSteamTrap</t>
  </si>
  <si>
    <t>90-20-75/350 Inverted bucket steam traps;</t>
  </si>
  <si>
    <t>Pr_65_55_86_88</t>
  </si>
  <si>
    <t>Thermodynamic steam traps</t>
  </si>
  <si>
    <t>ThermodynamicSteamTrap</t>
  </si>
  <si>
    <t>90-20-75/355 Thermodynamic steam traps;</t>
  </si>
  <si>
    <t>Pr_65_55_86_89</t>
  </si>
  <si>
    <t>Thermostatic steam traps</t>
  </si>
  <si>
    <t>ThermostaticSteamTrap</t>
  </si>
  <si>
    <t>90-20-75/360 Thermostatic steam traps;</t>
  </si>
  <si>
    <t>Pr_65_55_86_99</t>
  </si>
  <si>
    <t>Y-type steam strainers</t>
  </si>
  <si>
    <t>YTypeSteamStrainer</t>
  </si>
  <si>
    <t>90-20-80/320 Y-type strainers;</t>
  </si>
  <si>
    <t>Pr_65_55_96</t>
  </si>
  <si>
    <t>Washing products</t>
  </si>
  <si>
    <t>Washing</t>
  </si>
  <si>
    <t>Pr_65_55_96_24</t>
  </si>
  <si>
    <t>Drive-through wheel wash</t>
  </si>
  <si>
    <t>DriveThroughWheelWash</t>
  </si>
  <si>
    <t>90-15-85/320 Drive through wheel wash;</t>
  </si>
  <si>
    <t>Pr_65_55_96_72</t>
  </si>
  <si>
    <t>Roller wheel wash</t>
  </si>
  <si>
    <t>RollerWheelWash</t>
  </si>
  <si>
    <t>90-15-85/310 Roller wheel wash;</t>
  </si>
  <si>
    <t>Pr_65_55_96_96</t>
  </si>
  <si>
    <t>Wash plant</t>
  </si>
  <si>
    <t>WashPlant</t>
  </si>
  <si>
    <t>90-15-85/330 Wash plant;</t>
  </si>
  <si>
    <t>Pr_65_57</t>
  </si>
  <si>
    <t>Filter products</t>
  </si>
  <si>
    <t>Filter</t>
  </si>
  <si>
    <t>Pr_65_57_02</t>
  </si>
  <si>
    <t>Air filters</t>
  </si>
  <si>
    <t>AirFilter</t>
  </si>
  <si>
    <t>Pr_65_57_02_02</t>
  </si>
  <si>
    <t>Activated carbon air filters</t>
  </si>
  <si>
    <t>ActivatedCarbonAirFilter</t>
  </si>
  <si>
    <t>90-45-10/310 Activated carbon filters;</t>
  </si>
  <si>
    <t>Pr_65_57_02_03</t>
  </si>
  <si>
    <t>Air gas and vapour cleaners</t>
  </si>
  <si>
    <t>AirGasVapourCleaner</t>
  </si>
  <si>
    <t>Pr_65_57_02_04</t>
  </si>
  <si>
    <t>Air particle cleaners</t>
  </si>
  <si>
    <t>AirParticleCleaner</t>
  </si>
  <si>
    <t>Pr_65_57_02_06</t>
  </si>
  <si>
    <t>Baffle grease air filters</t>
  </si>
  <si>
    <t>BaffleGreaseAirFilter</t>
  </si>
  <si>
    <t>Pr_65_57_02_07</t>
  </si>
  <si>
    <t>Bag air filters</t>
  </si>
  <si>
    <t>BagAirFilter</t>
  </si>
  <si>
    <t>90-45-10/380 Bag filters;</t>
  </si>
  <si>
    <t>Pr_65_57_02_11</t>
  </si>
  <si>
    <t>Cartridge grease air filters</t>
  </si>
  <si>
    <t>CartridgeGreaseAirFilter</t>
  </si>
  <si>
    <t>Pr_65_57_02_15</t>
  </si>
  <si>
    <t>Cold water mist grease air filters</t>
  </si>
  <si>
    <t>ColdWaterMistGreaseAirFilter</t>
  </si>
  <si>
    <t>90-45-10/370 Primary grease filters;</t>
  </si>
  <si>
    <t>Pr_65_57_02_20</t>
  </si>
  <si>
    <t>Cyclone filters</t>
  </si>
  <si>
    <t>CycloneFilter</t>
  </si>
  <si>
    <t>90-45-10/315 Cyclone filters;</t>
  </si>
  <si>
    <t>Pr_65_57_02_25</t>
  </si>
  <si>
    <t>Duct-mounted modular electrostatic air filters</t>
  </si>
  <si>
    <t>DuctMountedModularElectrostaticAirFilter</t>
  </si>
  <si>
    <t>Pr_65_57_02_26</t>
  </si>
  <si>
    <t>Efficient particulate arrestor (EPA) air filters</t>
  </si>
  <si>
    <t>EfficientParticulateArrestorEpaAirFilter</t>
  </si>
  <si>
    <t>90-45-10/320 Efficient particulate arrestor (EPA) filters;</t>
  </si>
  <si>
    <t>Pr_65_57_02_28</t>
  </si>
  <si>
    <t>Electrostatic precipitators</t>
  </si>
  <si>
    <t>ElectrostaticPrecipitator</t>
  </si>
  <si>
    <t>90-45-10/330 Electrostatic precipitators;</t>
  </si>
  <si>
    <t>Pr_65_57_02_29</t>
  </si>
  <si>
    <t>Fabric filters</t>
  </si>
  <si>
    <t>FabricFilter</t>
  </si>
  <si>
    <t>90-45-10/335 Fabric filters;</t>
  </si>
  <si>
    <t>Pr_65_57_02_37</t>
  </si>
  <si>
    <t>High efficiency particle arrestor (HEPA) air filters</t>
  </si>
  <si>
    <t>HighEfficiencyParticleArrestorHepaAirFilter</t>
  </si>
  <si>
    <t>90-45-10/340 High efficiency particle arrestor (HEPA) filters;</t>
  </si>
  <si>
    <t>Pr_65_57_02_52</t>
  </si>
  <si>
    <t>Mesh air filters</t>
  </si>
  <si>
    <t>MeshAirFilter</t>
  </si>
  <si>
    <t>90-45-10/350 Mesh filters;</t>
  </si>
  <si>
    <t>Pr_65_57_02_53</t>
  </si>
  <si>
    <t>Mesh impingement grease filters</t>
  </si>
  <si>
    <t>MeshImpingementGreaseFilter</t>
  </si>
  <si>
    <t>90-45-10/390 Mesh grease filters;</t>
  </si>
  <si>
    <t>Pr_65_57_02_66</t>
  </si>
  <si>
    <t>Panel air filters</t>
  </si>
  <si>
    <t>PanelAirFilter</t>
  </si>
  <si>
    <t>90-45-10/360 Panel filters;</t>
  </si>
  <si>
    <t>Pr_65_57_02_70</t>
  </si>
  <si>
    <t>Safe change filter changing units</t>
  </si>
  <si>
    <t>SafeChangeFilterChangingUnit</t>
  </si>
  <si>
    <t>90-45-10/450 Safe change filter changing units;</t>
  </si>
  <si>
    <t>Pr_65_57_02_92</t>
  </si>
  <si>
    <t>Ultra-low particle arrestor (ULPA) air filters</t>
  </si>
  <si>
    <t>UltraLowParticleArrestorAirFilter</t>
  </si>
  <si>
    <t>90-45-10/400 Ultra low particle arrestor (ULPA) filters;</t>
  </si>
  <si>
    <t>Pr_65_57_02_93</t>
  </si>
  <si>
    <t>Ultraviolet light grease filters</t>
  </si>
  <si>
    <t>UltravioletLightGreaseFilter</t>
  </si>
  <si>
    <t>90-45-10/395 Ultraviolet light unit filters;</t>
  </si>
  <si>
    <t>Pr_65_57_02_96</t>
  </si>
  <si>
    <t>Water wash grease air filters</t>
  </si>
  <si>
    <t>WaterWashGreaseAirFilter</t>
  </si>
  <si>
    <t>90-45-10/375 Water wash grease separators;</t>
  </si>
  <si>
    <t>Pr_65_57_02_97</t>
  </si>
  <si>
    <t>Wet scrubber filters</t>
  </si>
  <si>
    <t>WetScrubberFilter</t>
  </si>
  <si>
    <t>90-45-10/480 Wet scrubber filters;</t>
  </si>
  <si>
    <t>Pr_65_57_33</t>
  </si>
  <si>
    <t>Gas and air filters</t>
  </si>
  <si>
    <t>GasAirFilter</t>
  </si>
  <si>
    <t>Pr_65_57_33_02</t>
  </si>
  <si>
    <t>Activated carbon compressed air filters</t>
  </si>
  <si>
    <t>ActivatedCarbonCompressedAirFilter</t>
  </si>
  <si>
    <t>90-30-10/380 In line filters;</t>
  </si>
  <si>
    <t>Pr_65_57_33_15</t>
  </si>
  <si>
    <t>Coalescing compressed air filters</t>
  </si>
  <si>
    <t>CoalescingCompressedAirFilter</t>
  </si>
  <si>
    <t>Pr_65_57_33_25</t>
  </si>
  <si>
    <t>Dust compressed air filters</t>
  </si>
  <si>
    <t>DustCompressedAirFilter</t>
  </si>
  <si>
    <t>Pr_65_57_33_33</t>
  </si>
  <si>
    <t>Gas filters</t>
  </si>
  <si>
    <t>GasFilter</t>
  </si>
  <si>
    <t>90-30-35/350 Gas filters;</t>
  </si>
  <si>
    <t>Pr_65_57_58</t>
  </si>
  <si>
    <t>Oil filters and strainers</t>
  </si>
  <si>
    <t>OilFilterStrainer</t>
  </si>
  <si>
    <t>Pr_65_57_58_58</t>
  </si>
  <si>
    <t>Oil filters</t>
  </si>
  <si>
    <t>OilFilter</t>
  </si>
  <si>
    <t>90-25-45/330 Filters;</t>
  </si>
  <si>
    <t>Pr_65_57_58_59</t>
  </si>
  <si>
    <t>Oil strainers</t>
  </si>
  <si>
    <t>OilStrainer</t>
  </si>
  <si>
    <t>90-25-45/350 Strainers;</t>
  </si>
  <si>
    <t>Pr_65_57_85</t>
  </si>
  <si>
    <t>Swimming pool water filters and strainers</t>
  </si>
  <si>
    <t>SwimmingPoolWaterFilterStrainer</t>
  </si>
  <si>
    <t>Pr_65_57_85_06</t>
  </si>
  <si>
    <t>Basket filters</t>
  </si>
  <si>
    <t>BasketFilter</t>
  </si>
  <si>
    <t>90-15-75/360 Basket filters;</t>
  </si>
  <si>
    <t>Pr_65_57_85_07</t>
  </si>
  <si>
    <t>Basket strainers</t>
  </si>
  <si>
    <t>BasketStrainer</t>
  </si>
  <si>
    <t>Pr_65_57_85_12</t>
  </si>
  <si>
    <t>Cartridge pool water filters</t>
  </si>
  <si>
    <t>CartridgePoolWaterFilter</t>
  </si>
  <si>
    <t>90-15-75/370 Cartridge filters;</t>
  </si>
  <si>
    <t>Pr_65_57_85_22</t>
  </si>
  <si>
    <t>Diatomaceous earth water filters</t>
  </si>
  <si>
    <t>DiatomaceouEarthWaterFilter</t>
  </si>
  <si>
    <t>90-15-75/380 Diatomaceous earth filters;</t>
  </si>
  <si>
    <t>Pr_65_57_85_33</t>
  </si>
  <si>
    <t>Glass media water filters</t>
  </si>
  <si>
    <t>GlassMediaWaterFilter</t>
  </si>
  <si>
    <t>90-15-75/465 Glass media filters;</t>
  </si>
  <si>
    <t>Pr_65_57_85_65</t>
  </si>
  <si>
    <t>Pressure water filters</t>
  </si>
  <si>
    <t>PressureWaterFilter</t>
  </si>
  <si>
    <t>90-15-75/390 Pressure filters;</t>
  </si>
  <si>
    <t>Pr_65_57_85_70</t>
  </si>
  <si>
    <t>Regenerative water filters</t>
  </si>
  <si>
    <t>RegenerativeWaterFilter</t>
  </si>
  <si>
    <t>90-15-75/475 Regenerative filters;</t>
  </si>
  <si>
    <t>Pr_65_57_85_75</t>
  </si>
  <si>
    <t>Sand water filters</t>
  </si>
  <si>
    <t>SandWaterFilter</t>
  </si>
  <si>
    <t>90-15-75/460 Sand filters;</t>
  </si>
  <si>
    <t>Pr_65_57_95</t>
  </si>
  <si>
    <t>Water feature filters and strainers</t>
  </si>
  <si>
    <t>WaterFeatureFilterStrainer</t>
  </si>
  <si>
    <t>Pr_65_57_95_07</t>
  </si>
  <si>
    <t>Biological filters</t>
  </si>
  <si>
    <t>BiologicalFilter</t>
  </si>
  <si>
    <t>90-15-90/301 Biological filters;</t>
  </si>
  <si>
    <t>Pr_65_57_95_11</t>
  </si>
  <si>
    <t>Cartridge water filters</t>
  </si>
  <si>
    <t>CartridgeWaterFilter</t>
  </si>
  <si>
    <t>90-15-90/305 Cartridge water filters;</t>
  </si>
  <si>
    <t>Pr_65_57_95_13</t>
  </si>
  <si>
    <t>Centrifugal particle separators</t>
  </si>
  <si>
    <t>CentrifugalParticleSeparator</t>
  </si>
  <si>
    <t>90-15-90/307 Centrifugal separators;</t>
  </si>
  <si>
    <t>Pr_65_57_95_22</t>
  </si>
  <si>
    <t>Disc filters</t>
  </si>
  <si>
    <t>DiscFilter</t>
  </si>
  <si>
    <t>90-15-90/321 Disc filters;</t>
  </si>
  <si>
    <t>Pr_65_57_95_42</t>
  </si>
  <si>
    <t>In-line water filters</t>
  </si>
  <si>
    <t>InLineWaterFilter</t>
  </si>
  <si>
    <t>90-15-90/325 Inline water filters;</t>
  </si>
  <si>
    <t>Pr_65_57_95_51</t>
  </si>
  <si>
    <t>Media water filters</t>
  </si>
  <si>
    <t>MediaWaterFilter</t>
  </si>
  <si>
    <t>90-15-90/327 Media water filters;</t>
  </si>
  <si>
    <t>Pr_65_57_95_76</t>
  </si>
  <si>
    <t>Screen filters</t>
  </si>
  <si>
    <t>ScreenFilter</t>
  </si>
  <si>
    <t>90-15-90/331 Screen filters;</t>
  </si>
  <si>
    <t>Pr_65_57_95_96</t>
  </si>
  <si>
    <t>Water strainers</t>
  </si>
  <si>
    <t>WaterStrainer</t>
  </si>
  <si>
    <t>90-15-90/351 Water strainers;</t>
  </si>
  <si>
    <t>Pr_65_57_96</t>
  </si>
  <si>
    <t>Water filters and strainers</t>
  </si>
  <si>
    <t>WaterFilterStrainer</t>
  </si>
  <si>
    <t>Pr_65_57_96_02</t>
  </si>
  <si>
    <t>Activated carbon water filters</t>
  </si>
  <si>
    <t>ActivatedCarbonWaterFilter</t>
  </si>
  <si>
    <t>Pr_65_57_96_03</t>
  </si>
  <si>
    <t>Active biological water filters</t>
  </si>
  <si>
    <t>ActiveBiologicalWaterFilter</t>
  </si>
  <si>
    <t>Pr_65_57_96_04</t>
  </si>
  <si>
    <t>Angle water strainers</t>
  </si>
  <si>
    <t>AngleWaterStrainer</t>
  </si>
  <si>
    <t>Pr_65_57_96_08</t>
  </si>
  <si>
    <t>Basket water strainers</t>
  </si>
  <si>
    <t>BasketWaterStrainer</t>
  </si>
  <si>
    <t>90-10-60/400 Pipeline strainers;</t>
  </si>
  <si>
    <t>Pr_65_57_96_09</t>
  </si>
  <si>
    <t>Bottle brush water filters</t>
  </si>
  <si>
    <t>BottleBrushWaterFilter</t>
  </si>
  <si>
    <t>Pr_65_57_96_11</t>
  </si>
  <si>
    <t>Canister water filters</t>
  </si>
  <si>
    <t>CanisterWaterFilter</t>
  </si>
  <si>
    <t>Pr_65_57_96_13</t>
  </si>
  <si>
    <t>Chlorine dioxide biological water filters</t>
  </si>
  <si>
    <t>ChlorineDioxideBiologicalWaterFilter</t>
  </si>
  <si>
    <t>Pr_65_57_96_16</t>
  </si>
  <si>
    <t>Conical water filters</t>
  </si>
  <si>
    <t>ConicalWaterFilter</t>
  </si>
  <si>
    <t>Pr_65_57_96_29</t>
  </si>
  <si>
    <t>Fast bed rapid sand water filters</t>
  </si>
  <si>
    <t>FastBedRapidSandWaterFilter</t>
  </si>
  <si>
    <t>Pr_65_57_96_30</t>
  </si>
  <si>
    <t>Floating tank water filters</t>
  </si>
  <si>
    <t>FloatingTankWaterFilter</t>
  </si>
  <si>
    <t>Pr_65_57_96_34</t>
  </si>
  <si>
    <t>Granular activated carbon water filters</t>
  </si>
  <si>
    <t>GranularActivatedCarbonWaterFilter</t>
  </si>
  <si>
    <t>Pr_65_57_96_35</t>
  </si>
  <si>
    <t>Gravel water filters</t>
  </si>
  <si>
    <t>GravelWaterFilter</t>
  </si>
  <si>
    <t>Pr_65_57_96_52</t>
  </si>
  <si>
    <t>Membrane water filters</t>
  </si>
  <si>
    <t>MembraneWaterFilter</t>
  </si>
  <si>
    <t>Pr_65_57_96_53</t>
  </si>
  <si>
    <t>Mesh water filters</t>
  </si>
  <si>
    <t>MeshWaterFilter</t>
  </si>
  <si>
    <t>Pr_65_57_96_62</t>
  </si>
  <si>
    <t>Pilot water filters</t>
  </si>
  <si>
    <t>PilotWaterFilter</t>
  </si>
  <si>
    <t>Pr_65_57_96_70</t>
  </si>
  <si>
    <t>Rapid gravity water filters</t>
  </si>
  <si>
    <t>RapidGravityWaterFilter</t>
  </si>
  <si>
    <t>Pr_65_57_96_72</t>
  </si>
  <si>
    <t>Reed bed water filters</t>
  </si>
  <si>
    <t>ReedBedWaterFilter</t>
  </si>
  <si>
    <t>Pr_65_57_96_77</t>
  </si>
  <si>
    <t>Side stream water filters</t>
  </si>
  <si>
    <t>SideStreamWaterFilter</t>
  </si>
  <si>
    <t>90-15-95/370 Filtration units;</t>
  </si>
  <si>
    <t>Pr_65_57_96_79</t>
  </si>
  <si>
    <t>Slow bed sand water filters</t>
  </si>
  <si>
    <t>SlowBedSandWaterFilter</t>
  </si>
  <si>
    <t>Pr_65_57_96_86</t>
  </si>
  <si>
    <t>Subsurface vortex water filters</t>
  </si>
  <si>
    <t>SubsurfaceVortexWaterFilter</t>
  </si>
  <si>
    <t>Pr_65_57_96_99</t>
  </si>
  <si>
    <t>Y-type water strainers</t>
  </si>
  <si>
    <t>YTypeWaterStrainer</t>
  </si>
  <si>
    <t>90-10-60/403 Y-type water strainers;</t>
  </si>
  <si>
    <t>Pr_65_65</t>
  </si>
  <si>
    <t>Ductwork products</t>
  </si>
  <si>
    <t>Ductwork</t>
  </si>
  <si>
    <t>Pr_65_65_23</t>
  </si>
  <si>
    <t>Ductwork accessories</t>
  </si>
  <si>
    <t>DuctworkAccessory</t>
  </si>
  <si>
    <t>Pr_65_65_23_20</t>
  </si>
  <si>
    <t>Duct access panels</t>
  </si>
  <si>
    <t>DuctAccessPanel</t>
  </si>
  <si>
    <t>90-45-25/400 Access doors;</t>
  </si>
  <si>
    <t>Pr_65_65_23_25</t>
  </si>
  <si>
    <t>Ductwork access doorsets</t>
  </si>
  <si>
    <t>DuctworkAccessDoorset</t>
  </si>
  <si>
    <t>Pr_65_65_23_27</t>
  </si>
  <si>
    <t>Ductwork security bars</t>
  </si>
  <si>
    <t>DuctworkSecurityBar</t>
  </si>
  <si>
    <t>Pr_65_65_23_69</t>
  </si>
  <si>
    <t>Quench pipe bellows</t>
  </si>
  <si>
    <t>QuenchPipeBellow</t>
  </si>
  <si>
    <t>Pr_65_65_24</t>
  </si>
  <si>
    <t>Duct dampers</t>
  </si>
  <si>
    <t>DuctDamper</t>
  </si>
  <si>
    <t>Pr_65_65_24_16</t>
  </si>
  <si>
    <t>Constant volume boxes</t>
  </si>
  <si>
    <t>ConstantVolumeBox</t>
  </si>
  <si>
    <t>Pr_65_65_24_29</t>
  </si>
  <si>
    <t>Fire and smoke dampers</t>
  </si>
  <si>
    <t>FireSmokeDamper</t>
  </si>
  <si>
    <t>90-45-25/420 Fire and smoke dampers;</t>
  </si>
  <si>
    <t>Pr_65_65_24_30</t>
  </si>
  <si>
    <t>Fire dampers</t>
  </si>
  <si>
    <t>FireDamper</t>
  </si>
  <si>
    <t>Pr_65_65_24_42</t>
  </si>
  <si>
    <t>Intumescent fire and smoke dampers</t>
  </si>
  <si>
    <t>IntumescentFireSmokeDamper</t>
  </si>
  <si>
    <t>90-45-25/445 Intumescent fire and smoke dampers;</t>
  </si>
  <si>
    <t>Pr_65_65_24_56</t>
  </si>
  <si>
    <t>Non-return dampers</t>
  </si>
  <si>
    <t>NonReturnDamper</t>
  </si>
  <si>
    <t>90-45-25/460 Non-return dampers;</t>
  </si>
  <si>
    <t>Pr_65_65_24_66</t>
  </si>
  <si>
    <t>Pressure control flaps</t>
  </si>
  <si>
    <t>PressureControlFlap</t>
  </si>
  <si>
    <t>90-45-25/465 Pressure control flaps;</t>
  </si>
  <si>
    <t>Pr_65_65_24_68</t>
  </si>
  <si>
    <t>Pressure relief dampers</t>
  </si>
  <si>
    <t>PressureReliefDamper</t>
  </si>
  <si>
    <t>90-45-25/470 Pressure relief dampers;</t>
  </si>
  <si>
    <t>Pr_65_65_24_78</t>
  </si>
  <si>
    <t>Shut-off dampers</t>
  </si>
  <si>
    <t>ShutOffDamper</t>
  </si>
  <si>
    <t>90-45-25/480 Shut off dampers;</t>
  </si>
  <si>
    <t>Pr_65_65_24_80</t>
  </si>
  <si>
    <t>Smoke dampers</t>
  </si>
  <si>
    <t>SmokeDamper</t>
  </si>
  <si>
    <t>90-45-25/482 Smoke dampers;</t>
  </si>
  <si>
    <t>Pr_65_65_24_93</t>
  </si>
  <si>
    <t>Variable air volume boxes</t>
  </si>
  <si>
    <t>VariableAirVolumeBox</t>
  </si>
  <si>
    <t>90-45-25/490 VAV terminal units;</t>
  </si>
  <si>
    <t>Pr_65_65_24_95</t>
  </si>
  <si>
    <t>Volume control dampers</t>
  </si>
  <si>
    <t>VolumeControlDamper</t>
  </si>
  <si>
    <t>Pr_65_65_25</t>
  </si>
  <si>
    <t>Ductwork and fittings</t>
  </si>
  <si>
    <t>DuctworkFitting</t>
  </si>
  <si>
    <t>Pr_65_65_25_13</t>
  </si>
  <si>
    <t>Circular plastics ductwork and fittings</t>
  </si>
  <si>
    <t>CircularPlasticDuctworkFitting</t>
  </si>
  <si>
    <t>90-45-25/310 Circular plastics ductwork and fittings;</t>
  </si>
  <si>
    <t>Pr_65_65_25_14</t>
  </si>
  <si>
    <t>Circular sheet metal ductwork and fittings</t>
  </si>
  <si>
    <t>CircularSheetMetalDuctworkFitting</t>
  </si>
  <si>
    <t>90-45-25/315 Circular sheet metal ductwork and fittings;</t>
  </si>
  <si>
    <t>Pr_65_65_25_23</t>
  </si>
  <si>
    <t>Domestic rigid ductwork and fittings</t>
  </si>
  <si>
    <t>DomesticRigidDuctworkFitting</t>
  </si>
  <si>
    <t>90-45-25/380 Domestic rigid ductwork and fittings;</t>
  </si>
  <si>
    <t>Pr_65_65_25_28</t>
  </si>
  <si>
    <t>Fabric ductwork and fittings</t>
  </si>
  <si>
    <t>FabricDuctworkFitting</t>
  </si>
  <si>
    <t>90-45-25/375 Fabric ductwork and fittings;</t>
  </si>
  <si>
    <t>Pr_65_65_25_30</t>
  </si>
  <si>
    <t>Fire-resisting ductwork and fittings</t>
  </si>
  <si>
    <t>FireResistingDuctworkFitting</t>
  </si>
  <si>
    <t>90-45-25/322 Fire resisting ductwork and fittings;</t>
  </si>
  <si>
    <t>Pr_65_65_25_31</t>
  </si>
  <si>
    <t>Flat oval sheet metal ductwork and fittings</t>
  </si>
  <si>
    <t>FlatOvalSheetMetalDuctworkFitting</t>
  </si>
  <si>
    <t>90-45-25/325 Flat oval sheet metal ductwork and fittings;</t>
  </si>
  <si>
    <t>Pr_65_65_25_32</t>
  </si>
  <si>
    <t>Flexible ductwork</t>
  </si>
  <si>
    <t>FlexibleDuctwork</t>
  </si>
  <si>
    <t>90-45-25/430 Flexible ductwork;</t>
  </si>
  <si>
    <t>Pr_65_65_25_34</t>
  </si>
  <si>
    <t>Glass fibre ductwork and fittings</t>
  </si>
  <si>
    <t>GlassFibreDuctworkFitting</t>
  </si>
  <si>
    <t>90-45-25/330 Glass fibre ductwork and fittings;</t>
  </si>
  <si>
    <t>Pr_65_65_25_64</t>
  </si>
  <si>
    <t>Pre-insulated ductwork and fittings</t>
  </si>
  <si>
    <t>PreInsulatedDuctworkFitting</t>
  </si>
  <si>
    <t>90-45-25/350 Pre-insulated ductwork and fittings;</t>
  </si>
  <si>
    <t>Pr_65_65_25_69</t>
  </si>
  <si>
    <t>Quench pipe and fittings</t>
  </si>
  <si>
    <t>QuenchPipeFitting</t>
  </si>
  <si>
    <t>Pr_65_65_25_71</t>
  </si>
  <si>
    <t>Rectangular plastics ductwork and fittings</t>
  </si>
  <si>
    <t>RectangularPlasticDuctworkFitting</t>
  </si>
  <si>
    <t>90-45-25/360 Rectangular plastics ductwork and fittings;</t>
  </si>
  <si>
    <t>Pr_65_65_25_72</t>
  </si>
  <si>
    <t>Rectangular sheet metal ductwork and fittings</t>
  </si>
  <si>
    <t>RectangularSheetMetalDuctworkFitting</t>
  </si>
  <si>
    <t>90-45-25/365 Rectangular sheet metal ductwork and fittings;</t>
  </si>
  <si>
    <t>Pr_65_65_25_77</t>
  </si>
  <si>
    <t>Smoke extract ductwork</t>
  </si>
  <si>
    <t>SmokeExtractDuctwork</t>
  </si>
  <si>
    <t>90-45-25/370 Smoke extract ductwork;</t>
  </si>
  <si>
    <t>Pr_65_67</t>
  </si>
  <si>
    <t>Air and fume distribution products</t>
  </si>
  <si>
    <t>AirFumeDistribution</t>
  </si>
  <si>
    <t>Pr_65_67_16</t>
  </si>
  <si>
    <t>Compressed air products</t>
  </si>
  <si>
    <t>CompressedAir</t>
  </si>
  <si>
    <t>Pr_65_67_16_02</t>
  </si>
  <si>
    <t>Air compressors</t>
  </si>
  <si>
    <t>AirCompressor</t>
  </si>
  <si>
    <t>90-30-10/335 Compressors;</t>
  </si>
  <si>
    <t>Pr_65_67_16_03</t>
  </si>
  <si>
    <t>Air-cooled aftercoolers</t>
  </si>
  <si>
    <t>AirCooledAftercooler</t>
  </si>
  <si>
    <t>90-30-10/310 Air cooled aftercoolers;</t>
  </si>
  <si>
    <t>Pr_65_67_16_04</t>
  </si>
  <si>
    <t>Air preparation units</t>
  </si>
  <si>
    <t>AirPreparationUnit</t>
  </si>
  <si>
    <t>90-30-10/320 Air preparation units;</t>
  </si>
  <si>
    <t>Pr_65_67_16_05</t>
  </si>
  <si>
    <t>Air receivers</t>
  </si>
  <si>
    <t>AirReceiver</t>
  </si>
  <si>
    <t>90-30-10/325 Air receivers;</t>
  </si>
  <si>
    <t>Pr_65_67_16_08</t>
  </si>
  <si>
    <t>Blow protectors</t>
  </si>
  <si>
    <t>BlowProtector</t>
  </si>
  <si>
    <t>90-30-10/330 Blow protectors;</t>
  </si>
  <si>
    <t>Pr_65_67_16_22</t>
  </si>
  <si>
    <t>Desiccant air dryers</t>
  </si>
  <si>
    <t>DesiccantAirDryer</t>
  </si>
  <si>
    <t>90-30-10/350 Desiccant dryers;</t>
  </si>
  <si>
    <t>Pr_65_67_16_50</t>
  </si>
  <si>
    <t>Medical gas compressors</t>
  </si>
  <si>
    <t>MedicalGasCompressor</t>
  </si>
  <si>
    <t>90-30-55/316 Compressors;</t>
  </si>
  <si>
    <t>Pr_65_67_16_71</t>
  </si>
  <si>
    <t>Refrigerant air dryers</t>
  </si>
  <si>
    <t>RefrigerantAirDryer</t>
  </si>
  <si>
    <t>90-30-10/355 Refrigerant dryers;</t>
  </si>
  <si>
    <t>Pr_65_67_16_96</t>
  </si>
  <si>
    <t>Water-cooled aftercoolers</t>
  </si>
  <si>
    <t>WaterCooledAftercooler</t>
  </si>
  <si>
    <t>90-30-10/315 Water cooled aftercoolers;</t>
  </si>
  <si>
    <t>Pr_65_67_29</t>
  </si>
  <si>
    <t>Fans</t>
  </si>
  <si>
    <t>Fan</t>
  </si>
  <si>
    <t>Pr_65_67_29_05</t>
  </si>
  <si>
    <t>Axial flow fans</t>
  </si>
  <si>
    <t>AxialFlowFan</t>
  </si>
  <si>
    <t>90-45-30/310 Axial flow fans;</t>
  </si>
  <si>
    <t>Pr_65_67_29_09</t>
  </si>
  <si>
    <t>Bifurcated fans</t>
  </si>
  <si>
    <t>BifurcatedFan</t>
  </si>
  <si>
    <t>Pr_65_67_29_12</t>
  </si>
  <si>
    <t>Centrifugal fans</t>
  </si>
  <si>
    <t>CentrifugalFan</t>
  </si>
  <si>
    <t>90-45-30/320 Centrifugal fans;</t>
  </si>
  <si>
    <t>Pr_65_67_29_15</t>
  </si>
  <si>
    <t>Corrosive fume fans</t>
  </si>
  <si>
    <t>CorrosiveFumeFan</t>
  </si>
  <si>
    <t>Pr_65_67_29_23</t>
  </si>
  <si>
    <t>Domestic fan units</t>
  </si>
  <si>
    <t>DomesticFanUnit</t>
  </si>
  <si>
    <t>90-45-30/400 Domestic fan units;</t>
  </si>
  <si>
    <t>Pr_65_67_29_24</t>
  </si>
  <si>
    <t>Domestic multipoint fan units</t>
  </si>
  <si>
    <t>DomesticMultipointFanUnit</t>
  </si>
  <si>
    <t>90-45-30/410 Domestic multipoint fan units;</t>
  </si>
  <si>
    <t>Pr_65_67_29_26</t>
  </si>
  <si>
    <t>Explosion and flameproof fans</t>
  </si>
  <si>
    <t>ExplosionFlameproofFan</t>
  </si>
  <si>
    <t>Pr_65_67_29_44</t>
  </si>
  <si>
    <t>Jet fans</t>
  </si>
  <si>
    <t>JetFan</t>
  </si>
  <si>
    <t>90-45-30/330 Jet fans;</t>
  </si>
  <si>
    <t>Pr_65_67_29_52</t>
  </si>
  <si>
    <t>Mixed flow fans</t>
  </si>
  <si>
    <t>MixedFlowFan</t>
  </si>
  <si>
    <t>90-45-30/340 Mixed flow fans;</t>
  </si>
  <si>
    <t>Pr_65_67_29_62</t>
  </si>
  <si>
    <t>Plug fans</t>
  </si>
  <si>
    <t>PlugFan</t>
  </si>
  <si>
    <t>90-45-30/390 Plug fans;</t>
  </si>
  <si>
    <t>Pr_65_67_29_64</t>
  </si>
  <si>
    <t>Powered smoke and heat exhaust ventilators</t>
  </si>
  <si>
    <t>PoweredSmokeHeatExhaustVentilator</t>
  </si>
  <si>
    <t>90-45-30/370 Powered smoke and heat control ventilators;</t>
  </si>
  <si>
    <t>Pr_65_67_29_67</t>
  </si>
  <si>
    <t>Propeller fans</t>
  </si>
  <si>
    <t>PropellerFan</t>
  </si>
  <si>
    <t>90-45-30/350 Propeller fans;</t>
  </si>
  <si>
    <t>Pr_65_67_29_72</t>
  </si>
  <si>
    <t>Roof-mounted fans</t>
  </si>
  <si>
    <t>RoofMountedFan</t>
  </si>
  <si>
    <t>90-45-30/360 Roof mounted fans;</t>
  </si>
  <si>
    <t>Pr_65_67_29_80</t>
  </si>
  <si>
    <t>Smoke extract fans</t>
  </si>
  <si>
    <t>SmokeExtractFan</t>
  </si>
  <si>
    <t>Pr_65_67_29_88</t>
  </si>
  <si>
    <t>Twin axial fans</t>
  </si>
  <si>
    <t>TwinAxialFan</t>
  </si>
  <si>
    <t>Pr_65_67_29_89</t>
  </si>
  <si>
    <t>Twin centrifugal fans</t>
  </si>
  <si>
    <t>TwinCentrifugalFan</t>
  </si>
  <si>
    <t>90-45-30/380 Toilet extract fans;</t>
  </si>
  <si>
    <t>Pr_65_67_29_96</t>
  </si>
  <si>
    <t>Whole dwelling fan units</t>
  </si>
  <si>
    <t>WholeDwellingFanUnit</t>
  </si>
  <si>
    <t>90-45-30/420 Whole dwelling fan units;</t>
  </si>
  <si>
    <t>Pr_65_67_39</t>
  </si>
  <si>
    <t>Humidifiers and dehumidifiers</t>
  </si>
  <si>
    <t>HumidifierDehumidifier</t>
  </si>
  <si>
    <t>Pr_65_67_39_22</t>
  </si>
  <si>
    <t>Desiccant dehumidifiers</t>
  </si>
  <si>
    <t>DesiccantDehumidifier</t>
  </si>
  <si>
    <t>90-45-55/340 Desiccant dehumidifiers;</t>
  </si>
  <si>
    <t>Pr_65_67_39_28</t>
  </si>
  <si>
    <t>Evaporative humidifiers</t>
  </si>
  <si>
    <t>EvaporativeHumidifier</t>
  </si>
  <si>
    <t>90-45-55/310 Evaporative humidifiers;</t>
  </si>
  <si>
    <t>Pr_65_67_39_37</t>
  </si>
  <si>
    <t>Heat pump dehumidifiers</t>
  </si>
  <si>
    <t>HeatPumpDehumidifier</t>
  </si>
  <si>
    <t>Pr_65_67_39_84</t>
  </si>
  <si>
    <t>Steam humidifiers</t>
  </si>
  <si>
    <t>SteamHumidifier</t>
  </si>
  <si>
    <t>90-45-55/320 Steam humidifiers;</t>
  </si>
  <si>
    <t>Pr_65_67_39_96</t>
  </si>
  <si>
    <t>Water atomizing humidifiers</t>
  </si>
  <si>
    <t>WaterAtomizingHumidifier</t>
  </si>
  <si>
    <t>90-45-55/330 Water atomizing humidifiers;</t>
  </si>
  <si>
    <t>Pr_65_67_46</t>
  </si>
  <si>
    <t>Laboratory gas products</t>
  </si>
  <si>
    <t>LaboratoryGas</t>
  </si>
  <si>
    <t>Pr_65_67_46_56</t>
  </si>
  <si>
    <t>Nitrogen receivers</t>
  </si>
  <si>
    <t>NitrogenReceiver</t>
  </si>
  <si>
    <t>Pr_65_67_78</t>
  </si>
  <si>
    <t>Sound attenuators</t>
  </si>
  <si>
    <t>SoundAttenuator</t>
  </si>
  <si>
    <t>Pr_65_67_78_02</t>
  </si>
  <si>
    <t>Acoustic duct linings</t>
  </si>
  <si>
    <t>AcousticDuctLining</t>
  </si>
  <si>
    <t>90-45-75/350 Acoustic linings;</t>
  </si>
  <si>
    <t>Pr_65_67_78_05</t>
  </si>
  <si>
    <t>Air transfer and crosstalk attenuators</t>
  </si>
  <si>
    <t>AirTransferCrosstalkAttenuator</t>
  </si>
  <si>
    <t>90-45-75/310 Air transfer and cross talk attenuators;</t>
  </si>
  <si>
    <t>Pr_65_67_78_07</t>
  </si>
  <si>
    <t>Attenuated openings</t>
  </si>
  <si>
    <t>AttenuatedOpening</t>
  </si>
  <si>
    <t>Pr_65_67_78_12</t>
  </si>
  <si>
    <t>Circular attenuators</t>
  </si>
  <si>
    <t>CircularAttenuator</t>
  </si>
  <si>
    <t>90-45-75/320 Circular silencers;</t>
  </si>
  <si>
    <t>Pr_65_67_78_72</t>
  </si>
  <si>
    <t>Rectangular attenuators</t>
  </si>
  <si>
    <t>RectangularAttenuator</t>
  </si>
  <si>
    <t>90-45-75/330 Rectangular silencers;</t>
  </si>
  <si>
    <t>Pr_65_67_94</t>
  </si>
  <si>
    <t>Vehicle exhaust distribution products</t>
  </si>
  <si>
    <t>VehicleExhaustDistribution</t>
  </si>
  <si>
    <t>Pr_65_67_94_25</t>
  </si>
  <si>
    <t>Ducted rail tracks</t>
  </si>
  <si>
    <t>DuctedRailTrack</t>
  </si>
  <si>
    <t>90-45-95/360 Rail tracks;</t>
  </si>
  <si>
    <t>Pr_65_67_94_76</t>
  </si>
  <si>
    <t>Self-sealing floor plates</t>
  </si>
  <si>
    <t>SelfSealingFloorPlate</t>
  </si>
  <si>
    <t>90-45-95/370 Self-sealing floor plates;</t>
  </si>
  <si>
    <t>Pr_65_70</t>
  </si>
  <si>
    <t>Cables, conductors and fittings products</t>
  </si>
  <si>
    <t>CableConductorFitting</t>
  </si>
  <si>
    <t>EL;RE</t>
  </si>
  <si>
    <t>Pr_65_70_11</t>
  </si>
  <si>
    <t>Cable management and accessories</t>
  </si>
  <si>
    <t>CableManagementAccessory</t>
  </si>
  <si>
    <t>Pr_65_70_11_02</t>
  </si>
  <si>
    <t>Cable assemblies</t>
  </si>
  <si>
    <t>CableAssembly</t>
  </si>
  <si>
    <t>Pr_65_70_11_06</t>
  </si>
  <si>
    <t>Bench trunking</t>
  </si>
  <si>
    <t>BenchTrunking</t>
  </si>
  <si>
    <t>Pr_65_70_11_09</t>
  </si>
  <si>
    <t>Buried conduit</t>
  </si>
  <si>
    <t>BuriedConduit</t>
  </si>
  <si>
    <t>90-55-10-350 Buried conduit;</t>
  </si>
  <si>
    <t>Pr_65_70_11_10</t>
  </si>
  <si>
    <t>Cable brackets</t>
  </si>
  <si>
    <t>CableBracket</t>
  </si>
  <si>
    <t>Pr_65_70_11_11</t>
  </si>
  <si>
    <t>Cable bands</t>
  </si>
  <si>
    <t>CableBand</t>
  </si>
  <si>
    <t>90-55-10/320 Cable bands;</t>
  </si>
  <si>
    <t>Pr_65_70_11_12</t>
  </si>
  <si>
    <t>Cable baskets</t>
  </si>
  <si>
    <t>CableBasket</t>
  </si>
  <si>
    <t>90-55-10/325 Cable baskets;</t>
  </si>
  <si>
    <t>Pr_65_70_11_13</t>
  </si>
  <si>
    <t>Cable cleats</t>
  </si>
  <si>
    <t>CableCleat</t>
  </si>
  <si>
    <t>90-55-10/310 Cable cleats;</t>
  </si>
  <si>
    <t>Pr_65_70_11_14</t>
  </si>
  <si>
    <t>Cable ladders</t>
  </si>
  <si>
    <t>CableLadder</t>
  </si>
  <si>
    <t>90-55-10/330 Cable ladders;</t>
  </si>
  <si>
    <t>Pr_65_70_11_15</t>
  </si>
  <si>
    <t>Cable ties</t>
  </si>
  <si>
    <t>CableTie</t>
  </si>
  <si>
    <t>90-55-10/315 Cable ties;</t>
  </si>
  <si>
    <t>Pr_65_70_11_16</t>
  </si>
  <si>
    <t>Cable troughs</t>
  </si>
  <si>
    <t>CableTrough</t>
  </si>
  <si>
    <t>Pr_65_70_11_17</t>
  </si>
  <si>
    <t>Cable trays</t>
  </si>
  <si>
    <t>CableTray</t>
  </si>
  <si>
    <t>90-55-10/335 Cable trays;</t>
  </si>
  <si>
    <t>Pr_65_70_11_18</t>
  </si>
  <si>
    <t>Cable trunking</t>
  </si>
  <si>
    <t>CableTrunking</t>
  </si>
  <si>
    <t>Pr_65_70_11_19</t>
  </si>
  <si>
    <t>Channel cable supports</t>
  </si>
  <si>
    <t>ChannelCableSupport</t>
  </si>
  <si>
    <t>90-55-10/305 Channel cable supports;</t>
  </si>
  <si>
    <t>Pr_65_70_11_20</t>
  </si>
  <si>
    <t>Conduit fittings</t>
  </si>
  <si>
    <t>ConduitFitting</t>
  </si>
  <si>
    <t>90-55-10/460 Conduit fittings;</t>
  </si>
  <si>
    <t>Pr_65_70_11_21</t>
  </si>
  <si>
    <t>Cable jointing pits</t>
  </si>
  <si>
    <t>CableJointingPit</t>
  </si>
  <si>
    <t>Pr_65_70_11_25</t>
  </si>
  <si>
    <t>Duct banks</t>
  </si>
  <si>
    <t>DuctBank</t>
  </si>
  <si>
    <t>90-55-10-480 Duct bank;</t>
  </si>
  <si>
    <t>Pr_65_70_11_29</t>
  </si>
  <si>
    <t>Flexible electrical cable carriers</t>
  </si>
  <si>
    <t>FlexibleElectricalCableCarrier</t>
  </si>
  <si>
    <t>Pr_65_70_11_30</t>
  </si>
  <si>
    <t>Flexible conduit</t>
  </si>
  <si>
    <t>FlexibleConduit</t>
  </si>
  <si>
    <t>90-55-10/360 Flexible conduit;</t>
  </si>
  <si>
    <t>Pr_65_70_11_31</t>
  </si>
  <si>
    <t>Floor-mounted cable trunking and ducting</t>
  </si>
  <si>
    <t>FloorMountedCableTrunkingDucting</t>
  </si>
  <si>
    <t>90-55-10-420 Floor cable trunking and cable ducting systems;</t>
  </si>
  <si>
    <t>Pr_65_70_11_34</t>
  </si>
  <si>
    <t>Cable glands</t>
  </si>
  <si>
    <t>CableGland</t>
  </si>
  <si>
    <t>Pr_65_70_11_41</t>
  </si>
  <si>
    <t>Insulating cable trays</t>
  </si>
  <si>
    <t>InsulatingCableTray</t>
  </si>
  <si>
    <t>Pr_65_70_11_47</t>
  </si>
  <si>
    <t>Lighting busbar trunking</t>
  </si>
  <si>
    <t>LightingBusbarTrunking</t>
  </si>
  <si>
    <t>90-50-45/310 Lighting busbar trunking;</t>
  </si>
  <si>
    <t>Pr_65_70_11_61</t>
  </si>
  <si>
    <t>Perimeter trunking</t>
  </si>
  <si>
    <t>PerimeterTrunking</t>
  </si>
  <si>
    <t>90-55-10/390 Proprietary trunking;</t>
  </si>
  <si>
    <t>Pr_65_70_11_62</t>
  </si>
  <si>
    <t>Plastics ducts for buried electric cables</t>
  </si>
  <si>
    <t>PlasticsDuctForBuriedElectricCable</t>
  </si>
  <si>
    <t>90-10-65/445 Plastic ducts for buried electric cables;</t>
  </si>
  <si>
    <t>Pr_65_70_11_63</t>
  </si>
  <si>
    <t>Pliable conduit</t>
  </si>
  <si>
    <t>PliableConduit</t>
  </si>
  <si>
    <t>90-55-10/370 Pliable conduit;</t>
  </si>
  <si>
    <t>Pr_65_70_11_64</t>
  </si>
  <si>
    <t>Points heating harnesses</t>
  </si>
  <si>
    <t>PointHeatingHarness</t>
  </si>
  <si>
    <t>Pr_65_70_11_65</t>
  </si>
  <si>
    <t>Polyvinyl chloride (PVC) trunking</t>
  </si>
  <si>
    <t>PolyvinylChloridePvcTrunking</t>
  </si>
  <si>
    <t>Pr_65_70_11_70</t>
  </si>
  <si>
    <t>Raised access floor service outlets</t>
  </si>
  <si>
    <t>RaisedAccessFloorServiceOutlet</t>
  </si>
  <si>
    <t>Pr_65_70_11_71</t>
  </si>
  <si>
    <t>Rigid conduit</t>
  </si>
  <si>
    <t>RigidConduit</t>
  </si>
  <si>
    <t>90-55-10/380 Rigid conduit;</t>
  </si>
  <si>
    <t>Pr_65_70_11_75</t>
  </si>
  <si>
    <t>Service outlet boxes</t>
  </si>
  <si>
    <t>ServiceOutletBox</t>
  </si>
  <si>
    <t>90-55-10/430 Service outlet boxes;</t>
  </si>
  <si>
    <t>Pr_65_70_11_76</t>
  </si>
  <si>
    <t>Service outlet poles</t>
  </si>
  <si>
    <t>ServiceOutletPole</t>
  </si>
  <si>
    <t>90-55-10/440 Service outlet poles;</t>
  </si>
  <si>
    <t>Pr_65_70_11_78</t>
  </si>
  <si>
    <t>Skirting trunking</t>
  </si>
  <si>
    <t>SkirtingTrunking</t>
  </si>
  <si>
    <t>Pr_65_70_11_79</t>
  </si>
  <si>
    <t>Slotted cable trunking</t>
  </si>
  <si>
    <t>SlottedCableTrunking</t>
  </si>
  <si>
    <t>90-55-10/400 Slotted cable trunking;</t>
  </si>
  <si>
    <t>Pr_65_70_11_80</t>
  </si>
  <si>
    <t>Slotted insulating cable trays</t>
  </si>
  <si>
    <t>SlottedInsulatingCableTray</t>
  </si>
  <si>
    <t>Pr_65_70_11_90</t>
  </si>
  <si>
    <t>Trunking fittings</t>
  </si>
  <si>
    <t>TrunkingFitting</t>
  </si>
  <si>
    <t>Pr_65_70_11_96</t>
  </si>
  <si>
    <t>Wall and ceiling-mounted cable trunking and ducting</t>
  </si>
  <si>
    <t>WallCeilingMountedCableTrunkingDucting</t>
  </si>
  <si>
    <t>90-55-10/410 Cable trunking and cable ducting for wall and ceiling mounting;</t>
  </si>
  <si>
    <t>Pr_65_70_12</t>
  </si>
  <si>
    <t>Cable protection products</t>
  </si>
  <si>
    <t>CableProtection</t>
  </si>
  <si>
    <t>Pr_65_70_12_04</t>
  </si>
  <si>
    <t>Anti-vandal cable guards</t>
  </si>
  <si>
    <t>AntiVandalCableGuard</t>
  </si>
  <si>
    <t>90-55-15/305 Anti-vandal capping;</t>
  </si>
  <si>
    <t>Pr_65_70_12_11</t>
  </si>
  <si>
    <t>Cable capping</t>
  </si>
  <si>
    <t>CableCapping</t>
  </si>
  <si>
    <t>90-55-15/307 Cable capping;</t>
  </si>
  <si>
    <t>Pr_65_70_12_92</t>
  </si>
  <si>
    <t>Underground concrete cable protection covers</t>
  </si>
  <si>
    <t>UndergroundConcreteCableProtectionCover</t>
  </si>
  <si>
    <t>90-90-55/455 Underground concrete cable protection covers;</t>
  </si>
  <si>
    <t>Pr_65_70_12_94</t>
  </si>
  <si>
    <t>Underground plastics cable protection covers</t>
  </si>
  <si>
    <t>UndergroundPlasticCableProtectionCover</t>
  </si>
  <si>
    <t>Pr_65_70_13</t>
  </si>
  <si>
    <t>Cathodic protection products</t>
  </si>
  <si>
    <t>CathodicProtection</t>
  </si>
  <si>
    <t>Pr_65_70_13_08</t>
  </si>
  <si>
    <t>Bulk anodes</t>
  </si>
  <si>
    <t>BulkAnode</t>
  </si>
  <si>
    <t>90-75-07/340 Bulk anode;</t>
  </si>
  <si>
    <t>Pr_65_70_13_50</t>
  </si>
  <si>
    <t>Mesh anodes</t>
  </si>
  <si>
    <t>MeshAnode</t>
  </si>
  <si>
    <t>90-75-07/310 Mesh anode;</t>
  </si>
  <si>
    <t>Pr_65_70_13_72</t>
  </si>
  <si>
    <t>Rod anodes</t>
  </si>
  <si>
    <t>RodAnode</t>
  </si>
  <si>
    <t>90-75-07/330 Rod anode;</t>
  </si>
  <si>
    <t>Pr_65_70_13_85</t>
  </si>
  <si>
    <t>Sheet anodes</t>
  </si>
  <si>
    <t>SheetAnode</t>
  </si>
  <si>
    <t>90-75-07/320 Sheet anode;</t>
  </si>
  <si>
    <t>Pr_65_70_13_98</t>
  </si>
  <si>
    <t>Zinc core anodes</t>
  </si>
  <si>
    <t>ZincCoreAnode</t>
  </si>
  <si>
    <t>Pr_65_70_15</t>
  </si>
  <si>
    <t>Communications cables and accessories</t>
  </si>
  <si>
    <t>CommunicationCableAccessory</t>
  </si>
  <si>
    <t>Pr_65_70_15_03</t>
  </si>
  <si>
    <t>Armoured coaxial communications cables</t>
  </si>
  <si>
    <t>ArmouredCoaxialCommunicationCable</t>
  </si>
  <si>
    <t>Pr_65_70_15_04</t>
  </si>
  <si>
    <t>Armoured communications cables</t>
  </si>
  <si>
    <t>ArmouredCommunicationCable</t>
  </si>
  <si>
    <t>90-55-15/400 Armoured communications cables;</t>
  </si>
  <si>
    <t>Pr_65_70_15_06</t>
  </si>
  <si>
    <t>Balanced twisted pair cables</t>
  </si>
  <si>
    <t>BalancedTwistedPairCable</t>
  </si>
  <si>
    <t>90-55-15/405 Balanced twisted-pair cables;</t>
  </si>
  <si>
    <t>Pr_65_70_15_13</t>
  </si>
  <si>
    <t>Coaxial cables</t>
  </si>
  <si>
    <t>CoaxialCable</t>
  </si>
  <si>
    <t>90-55-15/410 Coaxial cables;</t>
  </si>
  <si>
    <t>Pr_65_70_15_15</t>
  </si>
  <si>
    <t>Copper cable connectors</t>
  </si>
  <si>
    <t>CopperCableConnector</t>
  </si>
  <si>
    <t>Pr_65_70_15_16</t>
  </si>
  <si>
    <t>Copper cable terminations</t>
  </si>
  <si>
    <t>CopperCableTermination</t>
  </si>
  <si>
    <t>Pr_65_70_15_17</t>
  </si>
  <si>
    <t>Copper voice cables</t>
  </si>
  <si>
    <t>CopperVoiceCable</t>
  </si>
  <si>
    <t>90-55-15/415 Copper voice cables;</t>
  </si>
  <si>
    <t>Pr_65_70_15_18</t>
  </si>
  <si>
    <t>Copper voice low-smoke halogen-free (LSHF) cables</t>
  </si>
  <si>
    <t>CopperVoiceLowSmokeHalogenFreeCable</t>
  </si>
  <si>
    <t>Pr_65_70_15_32</t>
  </si>
  <si>
    <t>Functional earth cables</t>
  </si>
  <si>
    <t>FunctionalEarthCable</t>
  </si>
  <si>
    <t>Pr_65_70_15_50</t>
  </si>
  <si>
    <t>Microphone cables</t>
  </si>
  <si>
    <t>MicrophoneCable</t>
  </si>
  <si>
    <t>90-55-15/430 Microphone cables;</t>
  </si>
  <si>
    <t>Pr_65_70_15_53</t>
  </si>
  <si>
    <t>Multicore alarm cables</t>
  </si>
  <si>
    <t>MulticoreAlarmCable</t>
  </si>
  <si>
    <t>90-55-15/432 Multicore alarm cables;</t>
  </si>
  <si>
    <t>Pr_65_70_15_58</t>
  </si>
  <si>
    <t>Optical fibre cables</t>
  </si>
  <si>
    <t>OpticalFibreCable</t>
  </si>
  <si>
    <t>90-55-15/434 Optical fibre cables;</t>
  </si>
  <si>
    <t>Pr_65_70_15_59</t>
  </si>
  <si>
    <t>Optical fibre cable connectors</t>
  </si>
  <si>
    <t>OpticalFibreCableConnector</t>
  </si>
  <si>
    <t>Pr_65_70_15_60</t>
  </si>
  <si>
    <t>Optical fibre patch cords</t>
  </si>
  <si>
    <t>OpticalFibrePatchCord</t>
  </si>
  <si>
    <t>90-55-15/420 Fibre optic patch cords;</t>
  </si>
  <si>
    <t>Pr_65_70_15_62</t>
  </si>
  <si>
    <t>Optical fibre splice boxes</t>
  </si>
  <si>
    <t>OpticalFibreSpliceBox</t>
  </si>
  <si>
    <t>Pr_65_70_15_63</t>
  </si>
  <si>
    <t>Optical fibre cable terminations</t>
  </si>
  <si>
    <t>OpticalFibreCableTermination</t>
  </si>
  <si>
    <t>Pr_65_70_15_70</t>
  </si>
  <si>
    <t>Radio frequency (RF) transmission cables</t>
  </si>
  <si>
    <t>RadioFrequencyRfTransmissionCable</t>
  </si>
  <si>
    <t>Pr_65_70_15_71</t>
  </si>
  <si>
    <t>Radiating leaky cables</t>
  </si>
  <si>
    <t>RadiatingLeakyCable</t>
  </si>
  <si>
    <t>Pr_65_70_15_80</t>
  </si>
  <si>
    <t>Speaker cables</t>
  </si>
  <si>
    <t>SpeakerCable</t>
  </si>
  <si>
    <t>90-55-15/436 Speaker cables;</t>
  </si>
  <si>
    <t>Pr_65_70_15_96</t>
  </si>
  <si>
    <t>Work area and patch cord cables</t>
  </si>
  <si>
    <t>WorkAreaPatchCordCable</t>
  </si>
  <si>
    <t>90-55-15/440 Work area and patch cord cables;</t>
  </si>
  <si>
    <t>Pr_65_70_16</t>
  </si>
  <si>
    <t>Conductor rail ancillaries</t>
  </si>
  <si>
    <t>ConductorRailAncillary</t>
  </si>
  <si>
    <t>RE</t>
  </si>
  <si>
    <t>Pr_65_70_16_03</t>
  </si>
  <si>
    <t>Anchor struts</t>
  </si>
  <si>
    <t>AnchorStrut</t>
  </si>
  <si>
    <t>Pr_65_70_16_08</t>
  </si>
  <si>
    <t>Composite insulators</t>
  </si>
  <si>
    <t>CompositeInsulator</t>
  </si>
  <si>
    <t>45-70-74/315 Composite insulator;</t>
  </si>
  <si>
    <t>Pr_65_70_16_10</t>
  </si>
  <si>
    <t>Conductor rail anchors</t>
  </si>
  <si>
    <t>ConductorRailAnchor</t>
  </si>
  <si>
    <t>Pr_65_70_16_12</t>
  </si>
  <si>
    <t>Conductor rail cover boards</t>
  </si>
  <si>
    <t>ConductorRailCoverBoard</t>
  </si>
  <si>
    <t>45-70-74/325 Third rail cover board;</t>
  </si>
  <si>
    <t>Pr_65_70_16_15</t>
  </si>
  <si>
    <t>Conductor rail guard boards</t>
  </si>
  <si>
    <t>ConductorRailGuardBoard</t>
  </si>
  <si>
    <t>Pr_65_70_16_16</t>
  </si>
  <si>
    <t>Conductor rail insulators</t>
  </si>
  <si>
    <t>ConductorRailInsulator</t>
  </si>
  <si>
    <t>Pr_65_70_16_17</t>
  </si>
  <si>
    <t>Conductor rail side ramps</t>
  </si>
  <si>
    <t>ConductorRailSideRamp</t>
  </si>
  <si>
    <t>Pr_65_70_16_18</t>
  </si>
  <si>
    <t>Conductor rail ramps</t>
  </si>
  <si>
    <t>ConductorRailRamp</t>
  </si>
  <si>
    <t>Pr_65_70_16_20</t>
  </si>
  <si>
    <t>Conductor rail supports</t>
  </si>
  <si>
    <t>ConductorRailSupport</t>
  </si>
  <si>
    <t>45-70-74/320 Insulated third rail support;</t>
  </si>
  <si>
    <t>Pr_65_70_16_28</t>
  </si>
  <si>
    <t>Eutectic strips</t>
  </si>
  <si>
    <t>EutecticStrip</t>
  </si>
  <si>
    <t>Pr_65_70_16_34</t>
  </si>
  <si>
    <t>Glass fibre-reinforced nylon insulators</t>
  </si>
  <si>
    <t>GlassFibreReinforcedNylonInsulator</t>
  </si>
  <si>
    <t>45-70-74/310 Glass reinforced nylon insulator;</t>
  </si>
  <si>
    <t>Pr_65_70_16_57</t>
  </si>
  <si>
    <t>Nylon insulators</t>
  </si>
  <si>
    <t>NylonInsulator</t>
  </si>
  <si>
    <t>45-70-74/305 Nylon insulator;</t>
  </si>
  <si>
    <t>Pr_65_70_36</t>
  </si>
  <si>
    <t>High-voltage cables</t>
  </si>
  <si>
    <t>HighVoltageCable</t>
  </si>
  <si>
    <t>Pr_65_70_36_34</t>
  </si>
  <si>
    <t>High-voltage cold shrink cable joints</t>
  </si>
  <si>
    <t>HighVoltageColdShrinkCableJoint</t>
  </si>
  <si>
    <t>90-55-20-350 High voltage cold shrink cable joints;</t>
  </si>
  <si>
    <t>Pr_65_70_36_35</t>
  </si>
  <si>
    <t>High-voltage extruded insulation cable terminations</t>
  </si>
  <si>
    <t>HighVoltageExtrudedInsulationCableTermination</t>
  </si>
  <si>
    <t>90-55-20-340 High voltage cable terminations for extruded insulation cables;</t>
  </si>
  <si>
    <t>Pr_65_70_36_36</t>
  </si>
  <si>
    <t>High-voltage paper-insulated cable terminations</t>
  </si>
  <si>
    <t>HighVoltagePaperInsulatedCableTermination</t>
  </si>
  <si>
    <t>90-55-20-345 High voltage cable terminations for paper insulated cables;</t>
  </si>
  <si>
    <t>Pr_65_70_36_37</t>
  </si>
  <si>
    <t>High-voltage power cables with extruded insulation</t>
  </si>
  <si>
    <t>HighVoltagePowerCableWithExtrudedInsulation</t>
  </si>
  <si>
    <t>90-55-20/315 High voltage power cables with extruded insulation;</t>
  </si>
  <si>
    <t>Pr_65_70_36_38</t>
  </si>
  <si>
    <t>High-voltage power cables with low-smoke thermosetting insulation</t>
  </si>
  <si>
    <t>HighVoltagePowerCableWithLowSmokeThermosettingInsulation</t>
  </si>
  <si>
    <t>90-55-20/320 High voltage power cables with low smoke thermosetting insulation;</t>
  </si>
  <si>
    <t>Pr_65_70_36_39</t>
  </si>
  <si>
    <t>High-voltage power cables with impregnated paper insulation lead alloy sheath</t>
  </si>
  <si>
    <t>HighVoltagePowerCableWithImpregnatedPaperInsulationLeadAlloySheath</t>
  </si>
  <si>
    <t>90-55-20/330 Paper insulated high voltage power cables;</t>
  </si>
  <si>
    <t>Pr_65_70_36_40</t>
  </si>
  <si>
    <t>High-voltage power cables with thermosetting insulation</t>
  </si>
  <si>
    <t>HighVoltagePowerCableWithThermosettingInsulation</t>
  </si>
  <si>
    <t>90-55-20/325 High voltage power cables with thermosetting insulation;</t>
  </si>
  <si>
    <t>Pr_65_70_42</t>
  </si>
  <si>
    <t>Overhead line insulators</t>
  </si>
  <si>
    <t>OverheadLineInsulator</t>
  </si>
  <si>
    <t>Pr_65_70_42_26</t>
  </si>
  <si>
    <t>Deadend insulators</t>
  </si>
  <si>
    <t>DeadendInsulator</t>
  </si>
  <si>
    <t>Pr_65_70_42_36</t>
  </si>
  <si>
    <t>High-voltage pin insulators</t>
  </si>
  <si>
    <t>HighVoltagePinInsulator</t>
  </si>
  <si>
    <t>Pr_65_70_42_46</t>
  </si>
  <si>
    <t>Line post insulators</t>
  </si>
  <si>
    <t>LinePostInsulator</t>
  </si>
  <si>
    <t>Pr_65_70_42_47</t>
  </si>
  <si>
    <t>Longrod insulators</t>
  </si>
  <si>
    <t>LongrodInsulator</t>
  </si>
  <si>
    <t>Pr_65_70_42_48</t>
  </si>
  <si>
    <t>Low-voltage pin insulators</t>
  </si>
  <si>
    <t>LowVoltagePinInsulator</t>
  </si>
  <si>
    <t>Pr_65_70_42_77</t>
  </si>
  <si>
    <t>Shackle insulators</t>
  </si>
  <si>
    <t>ShackleInsulator</t>
  </si>
  <si>
    <t>Pr_65_70_42_82</t>
  </si>
  <si>
    <t>Spool insulators</t>
  </si>
  <si>
    <t>SpoolInsulator</t>
  </si>
  <si>
    <t>Pr_65_70_42_83</t>
  </si>
  <si>
    <t>Station post insulators</t>
  </si>
  <si>
    <t>StationPostInsulator</t>
  </si>
  <si>
    <t>Pr_65_70_42_84</t>
  </si>
  <si>
    <t>Stay insulators</t>
  </si>
  <si>
    <t>StayInsulator</t>
  </si>
  <si>
    <t>Pr_65_70_42_85</t>
  </si>
  <si>
    <t>Strain insulators</t>
  </si>
  <si>
    <t>StrainInsulator</t>
  </si>
  <si>
    <t>Pr_65_70_42_86</t>
  </si>
  <si>
    <t>Suspension insulators</t>
  </si>
  <si>
    <t>SuspensionInsulator</t>
  </si>
  <si>
    <t>Pr_65_70_46</t>
  </si>
  <si>
    <t>Lightning protection and earthing components</t>
  </si>
  <si>
    <t>LightningProtectionEarthingComponent</t>
  </si>
  <si>
    <t>Pr_65_70_46_01</t>
  </si>
  <si>
    <t>Air terminals</t>
  </si>
  <si>
    <t>AirTerminal</t>
  </si>
  <si>
    <t>90-75-50/370 Air terminals;</t>
  </si>
  <si>
    <t>Pr_65_70_46_03</t>
  </si>
  <si>
    <t>Aluminium earth tapes</t>
  </si>
  <si>
    <t>AluminiumEarthTape</t>
  </si>
  <si>
    <t>90-75-50/380 Aluminium tape;</t>
  </si>
  <si>
    <t>Pr_65_70_46_04</t>
  </si>
  <si>
    <t>Aluminium rod lightning conductors</t>
  </si>
  <si>
    <t>AluminiumRodLightningConductor</t>
  </si>
  <si>
    <t>90-75-50/400 Aluminium solid circular conductors;</t>
  </si>
  <si>
    <t>Pr_65_70_46_14</t>
  </si>
  <si>
    <t>Copper earth tapes</t>
  </si>
  <si>
    <t>CopperEarthTape</t>
  </si>
  <si>
    <t>90-75-50/390 Copper tape;</t>
  </si>
  <si>
    <t>Pr_65_70_46_15</t>
  </si>
  <si>
    <t>Copper solid circular lightning conductors</t>
  </si>
  <si>
    <t>CopperSolidCircularLightningConductor</t>
  </si>
  <si>
    <t>90-75-50/420 Copper solid circular conductors;</t>
  </si>
  <si>
    <t>Pr_65_70_46_24</t>
  </si>
  <si>
    <t>Earth bars</t>
  </si>
  <si>
    <t>EarthBar</t>
  </si>
  <si>
    <t>90-75-50/310 Earth bars;</t>
  </si>
  <si>
    <t>Pr_65_70_46_25</t>
  </si>
  <si>
    <t>Earth plates</t>
  </si>
  <si>
    <t>EarthPlate</t>
  </si>
  <si>
    <t>90-75-50/320 Earth plates;</t>
  </si>
  <si>
    <t>Pr_65_70_46_26</t>
  </si>
  <si>
    <t>Earth rod inspection pits</t>
  </si>
  <si>
    <t>EarthRodInspectionPit</t>
  </si>
  <si>
    <t>90-75-50/340 Earth rod inspection pits;</t>
  </si>
  <si>
    <t>Pr_65_70_46_27</t>
  </si>
  <si>
    <t>Earth rods</t>
  </si>
  <si>
    <t>EarthRod</t>
  </si>
  <si>
    <t>90-75-50/330 Earth rods;</t>
  </si>
  <si>
    <t>Pr_65_70_46_29</t>
  </si>
  <si>
    <t>Earthing clamps</t>
  </si>
  <si>
    <t>EarthingClamp</t>
  </si>
  <si>
    <t>90-75-50/350 Earthing and bonding clamps;</t>
  </si>
  <si>
    <t>Pr_65_70_46_30</t>
  </si>
  <si>
    <t>Earthing conductors</t>
  </si>
  <si>
    <t>EarthingConductor</t>
  </si>
  <si>
    <t>Pr_65_70_46_32</t>
  </si>
  <si>
    <t>Flexible braids</t>
  </si>
  <si>
    <t>FlexibleBraid</t>
  </si>
  <si>
    <t>90-75-50/395 Flexible braid;</t>
  </si>
  <si>
    <t>Pr_65_70_46_46</t>
  </si>
  <si>
    <t>Lightning protection conductor clamps</t>
  </si>
  <si>
    <t>LightningProtectionConductorClamp</t>
  </si>
  <si>
    <t>90-75-50-430 Lightning protection conductor clamps;</t>
  </si>
  <si>
    <t>Pr_65_70_46_47</t>
  </si>
  <si>
    <t>Lightning protection conductor metallic direct contact clips</t>
  </si>
  <si>
    <t>LightningProtectionConductorMetallicDirectContactClip</t>
  </si>
  <si>
    <t>90-75-50-440 Lightning protection conductor metallic direct contact clips;</t>
  </si>
  <si>
    <t>Pr_65_70_46_48</t>
  </si>
  <si>
    <t>Lightning protection conductor non-metallic direct contact clips</t>
  </si>
  <si>
    <t>LightningProtectionConductorNonMetallicDirectContactClip</t>
  </si>
  <si>
    <t>90-75-50-450 Lightning protection conductor non-metallic direct contact clips;</t>
  </si>
  <si>
    <t>Pr_65_70_46_80</t>
  </si>
  <si>
    <t>Soil conditioning conductive agents</t>
  </si>
  <si>
    <t>SoilConditioningConductiveAgent</t>
  </si>
  <si>
    <t>90-75-50/460 Soil conditioning agents;</t>
  </si>
  <si>
    <t>Pr_65_70_48</t>
  </si>
  <si>
    <t>Low-voltage cables</t>
  </si>
  <si>
    <t>LowVoltageCable</t>
  </si>
  <si>
    <t>Pr_65_70_48_13</t>
  </si>
  <si>
    <t>Cross-linked ethylene vinyl acetate (EVA)-insulated non-sheathed single-core cables</t>
  </si>
  <si>
    <t>CrossLinkedEthyleneVinylAcetateInsulatedNonSheathedSingleCoreCable</t>
  </si>
  <si>
    <t>90-55-15/342 Single core non-sheathed cables with crosslinked EVA insulation;</t>
  </si>
  <si>
    <t>Pr_65_70_48_14</t>
  </si>
  <si>
    <t>Cross-linked silicone rubber-insulated single-core cables</t>
  </si>
  <si>
    <t>CrossLinkedSiliconeRubberInsulatedSingleCoreCable</t>
  </si>
  <si>
    <t>Pr_65_70_48_15</t>
  </si>
  <si>
    <t>Cross-linked polyolefin-insulated low-smoke halogen-free (LSHF) non-sheathed single-core cables</t>
  </si>
  <si>
    <t>CrossLinkedPolyolefinInsulatedLowSmokeHalogenFreeNonSheathedSingleCoreCable</t>
  </si>
  <si>
    <t>Pr_65_70_48_29</t>
  </si>
  <si>
    <t>Fire-resistant screened low-smoke halogen-free (LSHF) cables</t>
  </si>
  <si>
    <t>FireResistantScreenedLowSmokeHalogenFreeCable</t>
  </si>
  <si>
    <t>90-55-15/330 Fire resistant screened (LSHF) cables;</t>
  </si>
  <si>
    <t>Pr_65_70_48_31</t>
  </si>
  <si>
    <t>Cross-linked elastomeric-insulated flexible cables</t>
  </si>
  <si>
    <t>CrossLinkedElastomericInsulatedFlexibleCable</t>
  </si>
  <si>
    <t>Pr_65_70_48_32</t>
  </si>
  <si>
    <t>Thermoplastic polyvinyl chloride (PVC)-insulated flexible cables</t>
  </si>
  <si>
    <t>ThermoplasticPolyvinylChlorideInsulatedFlexibleCable</t>
  </si>
  <si>
    <t>Pr_65_70_48_37</t>
  </si>
  <si>
    <t>Cross-linked elastomeric-insulated heat-resistant single-core non-sheathed cables</t>
  </si>
  <si>
    <t>CrossLinkedElastomericInsulatedHeatResistantSingleCoreNonSheathedCable</t>
  </si>
  <si>
    <t>Pr_65_70_48_38</t>
  </si>
  <si>
    <t>Heavy-duty cross-linked elastomeric-insulated and sheathed flexible cables</t>
  </si>
  <si>
    <t>HeavyDutyCrossLinkedElastomericInsulatedSheathedFlexibleCable</t>
  </si>
  <si>
    <t>90-55-15/380 Heavy duty cross-linked elastomeric insulated and sheathed flexible cables;</t>
  </si>
  <si>
    <t>Pr_65_70_48_39</t>
  </si>
  <si>
    <t>Heavy-duty cross-linked elastomeric-insulated and sheathed heat-resistant flexible single-core cables</t>
  </si>
  <si>
    <t>HeavyDutyCrossLinkedElastomericInsulatedSheathedHeatResistantFlexibleSingleCoreCable</t>
  </si>
  <si>
    <t>90-55-15/382 Heavy duty heat resistant cross-linked elastomeric insulated and sheathed flexible cables;</t>
  </si>
  <si>
    <t>Pr_65_70_48_40</t>
  </si>
  <si>
    <t>Heavy-duty low-smoke halogen-free (LSHF) insulated and sheathed heat-resistant flexible cables</t>
  </si>
  <si>
    <t>HeavyDutyLowSmokeHalogenFreeInsulatedSheathedHeatResistantFlexibleCable</t>
  </si>
  <si>
    <t>90-55-15/398 Heavy duty heat resistant LSHF insulated and sheathed flexible cables;</t>
  </si>
  <si>
    <t>Pr_65_70_48_41</t>
  </si>
  <si>
    <t>Heavy-duty mineral-insulated cables</t>
  </si>
  <si>
    <t>HeavyDutyMineralInsulatedCable</t>
  </si>
  <si>
    <t>90-55-15/339 Heavy duty mineral insulated cables;</t>
  </si>
  <si>
    <t>Pr_65_70_48_46</t>
  </si>
  <si>
    <t>Light-duty polyvinyl chloride (PVC)-insulated and sheathed heat-resistant flexible cables</t>
  </si>
  <si>
    <t>LightDutyPolyvinylChlorideInsulatedSheathedHeatResistantFlexibleCable</t>
  </si>
  <si>
    <t>90-55-15/384 Light duty heat resistant PVC insulated and sheathed flexible cables;</t>
  </si>
  <si>
    <t>Pr_65_70_48_48</t>
  </si>
  <si>
    <t>Light-duty mineral-insulated cables</t>
  </si>
  <si>
    <t>LightDutyMineralInsulatedCable</t>
  </si>
  <si>
    <t>90-55-15/338 Light duty mineral insulated cables;</t>
  </si>
  <si>
    <t>Pr_65_70_48_49</t>
  </si>
  <si>
    <t>Light-duty polyvinyl chloride (PVC)-insulated and sheathed flexible cables</t>
  </si>
  <si>
    <t>LightDutyPolyvinylChlorideInsulatedSheathedFlexibleCable</t>
  </si>
  <si>
    <t>90-55-15/386 Light duty PVC insulated and sheathed flexible cables;</t>
  </si>
  <si>
    <t>Pr_65_70_48_50</t>
  </si>
  <si>
    <t>Low-voltage cold shrink cable joints</t>
  </si>
  <si>
    <t>LowVoltageColdShrinkCableJoint</t>
  </si>
  <si>
    <t>Pr_65_70_48_54</t>
  </si>
  <si>
    <t>Ordinary-duty cross-linked elastomeric-insulated thermoplastic polyurethane (TPU)-sheathed heat-resistant flexible cables</t>
  </si>
  <si>
    <t>OrdinaryDutyCrossLinkedElastomericInsulatedThermoplasticPolyurethaneSheathedHeatResistantFlexibleCable</t>
  </si>
  <si>
    <t>Pr_65_70_48_55</t>
  </si>
  <si>
    <t>Cross-linked elastomeric-insulated and thermoplastic-sheathed low-smoke halogen-free (LSHF) screened multicore cables</t>
  </si>
  <si>
    <t>CrossLinkedElastomericInsulatedThermoplasticSheathedLowSmokeHalogenFreeScreenedMulticoreCable</t>
  </si>
  <si>
    <t>90-55-15/340 Multicore screened thermosetting insulated (LSHF) sheathed cables;</t>
  </si>
  <si>
    <t>Pr_65_70_48_56</t>
  </si>
  <si>
    <t>Ordinary-duty cross-linked elastomeric-insulated and sheathed flexible cables</t>
  </si>
  <si>
    <t>OrdinaryDutyCrossLinkedElastomericInsulatedSheathedFlexibleCable</t>
  </si>
  <si>
    <t>90-55-15/392 Ordinary duty cross-linked elastomeric insulated and sheathed flexible cables;</t>
  </si>
  <si>
    <t>Pr_65_70_48_57</t>
  </si>
  <si>
    <t>Ordinary-duty cross-linked elastomeric-insulated and sheathed heat-resistant flexible cables</t>
  </si>
  <si>
    <t>OrdinaryDutyCrossLinkedElastomericInsulatedSheathedHeatResistantFlexibleCable</t>
  </si>
  <si>
    <t>90-55-15/394 Ordinary duty heat resistant cross-linked elastomeric insulated and sheathed flexible cables;</t>
  </si>
  <si>
    <t>Pr_65_70_48_58</t>
  </si>
  <si>
    <t>Ordinary-duty polyvinyl chloride (PVC)-insulated and sheathed heat-resistant flexible cables</t>
  </si>
  <si>
    <t>OrdinaryDutyPolyvinylChlorideInsulatedSheathedHeatResistantFlexibleCable</t>
  </si>
  <si>
    <t>90-55-15/388 Ordinary duty heat resistant PVC insulated and sheathed flexible cables;</t>
  </si>
  <si>
    <t>Pr_65_70_48_59</t>
  </si>
  <si>
    <t>Ordinary-duty polyvinyl chloride (PVC)-insulated and sheathed low-temperature flexible cables</t>
  </si>
  <si>
    <t>OrdinaryDutyPolyvinylChlorideInsulatedSheathedLowTemperatureFlexibleCable</t>
  </si>
  <si>
    <t>90-55-15/396 Ordinary duty low temperature PVC insulated and sheathed flexible cables;</t>
  </si>
  <si>
    <t>Pr_65_70_48_60</t>
  </si>
  <si>
    <t>Ordinary-duty polyvinyl chloride (PVC)-insulated and sheathed flexible cables</t>
  </si>
  <si>
    <t>OrdinaryDutyPolyvinylChlorideInsulatedSheathedFlexibleCable</t>
  </si>
  <si>
    <t>90-55-15/390 Ordinary duty PVC insulated and sheathed flexible cables;</t>
  </si>
  <si>
    <t>Pr_65_70_48_61</t>
  </si>
  <si>
    <t>Polyvinyl chloride (PVC)-insulated and sheathed cables</t>
  </si>
  <si>
    <t>PolyvinylChlorideInsulatedSheathedCable</t>
  </si>
  <si>
    <t>90-55-15/341 PVC insulated and sheathed cables;</t>
  </si>
  <si>
    <t>Pr_65_70_48_62</t>
  </si>
  <si>
    <t>Polyvinyl chloride (PVC)-insulated flexible single-core cables for switchgear and controlgear wiring</t>
  </si>
  <si>
    <t>PolyvinylChlorideInsulatedFlexibleSingleCoreCablesForSwitchgearControlgearWiring</t>
  </si>
  <si>
    <t>90-55-15/345 Single core PVC insulated cables for switchgear and controlgear;</t>
  </si>
  <si>
    <t>Pr_65_70_48_63</t>
  </si>
  <si>
    <t>Polyvinyl chloride (PVC)-insulated non-sheathed single-core cables</t>
  </si>
  <si>
    <t>PolyvinylChlorideInsulatedNonSheathedSingleCoreCable</t>
  </si>
  <si>
    <t>90-55-15/343 Single core non-sheathed cables with thermoplastic PVC insulation;</t>
  </si>
  <si>
    <t>Pr_65_70_48_73</t>
  </si>
  <si>
    <t>Heavy-duty cross-linked elastomeric-insulated and sheathed low-smoke halogen-free (LSHF) heat-resistant flexible single-core cables</t>
  </si>
  <si>
    <t>HeavyDutyCrossLinkedElastomericInsulatedSheathedLowSmokeHalogenFreeHeatResistantFlexibleSingleCoreCable</t>
  </si>
  <si>
    <t>90-55-15/381 Single core heavy duty cross-linked insulated and sheathed flexible (LSHF) cables;</t>
  </si>
  <si>
    <t>Pr_65_70_48_74</t>
  </si>
  <si>
    <t>Polyvinyl chloride (PVC)-insulated non-sheathed heat-resistant single-core cables</t>
  </si>
  <si>
    <t>PolyvinylChlorideInsulatedNonSheathedHeatResistantSingleCoreCable</t>
  </si>
  <si>
    <t>90-55-15/344 Single core heat resistant non-sheathed cables with thermoplastic PVC insulation;</t>
  </si>
  <si>
    <t>Pr_65_70_48_75</t>
  </si>
  <si>
    <t>Low-smoke halogen-free (LSHF) insulated single-core non-sheathed cables</t>
  </si>
  <si>
    <t>LowSmokeHalogenFreeInsulatedSingleCoreNonSheathedCable</t>
  </si>
  <si>
    <t>90-55-15/346 Single core non-sheathed cables with LSHF insulation;</t>
  </si>
  <si>
    <t>Pr_65_70_48_77</t>
  </si>
  <si>
    <t>Polyvinyl chloride (PVC)-insulated single-core cables</t>
  </si>
  <si>
    <t>PolyvinylChlorideInsulatedSingleCoreCable</t>
  </si>
  <si>
    <t>Pr_65_70_48_79</t>
  </si>
  <si>
    <t>Split concentric cables</t>
  </si>
  <si>
    <t>SplitConcentricCable</t>
  </si>
  <si>
    <t>90-55-15/320 Split concentric, insulated and sheathed cables;</t>
  </si>
  <si>
    <t>Pr_65_70_48_88</t>
  </si>
  <si>
    <t>Thermosetting insulated armoured fire-resistant low-smoke halogen-free (LSHF) cables</t>
  </si>
  <si>
    <t>ThermosettingInsulatedArmouredFireResistantLowSmokeHalogenFreeCable</t>
  </si>
  <si>
    <t>90-55-15/332 Thermosetting insulated armoured fire resistant (LSHF) cables;</t>
  </si>
  <si>
    <t>Pr_65_70_48_89</t>
  </si>
  <si>
    <t>Thermosetting insulated polyvinyl chloride (PVC)-sheathed armoured cables</t>
  </si>
  <si>
    <t>ThermosettingInsulatedPolyvinylChlorideSheathedArmouredCable</t>
  </si>
  <si>
    <t>90-55-15/322 Thermosetting insulated and PVC sheathed armoured cables;</t>
  </si>
  <si>
    <t>Pr_65_70_48_90</t>
  </si>
  <si>
    <t>Thermosetting insulated thermoplastic-sheathed low-smoke halogen-free (LSHF) armoured cables</t>
  </si>
  <si>
    <t>ThermosettingInsulatedThermoplasticSheathedLowSmokeHalogenFreeArmouredCable</t>
  </si>
  <si>
    <t>90-55-15/324 Thermosetting insulated and thermoplastic sheathed (LSHF) armoured cables;</t>
  </si>
  <si>
    <t>Pr_65_70_48_91</t>
  </si>
  <si>
    <t>Thermosetting insulated thermoplastic-sheathed low-smoke halogen-free (LSHF) cables</t>
  </si>
  <si>
    <t>ThermosettingInsulatedThermoplasticSheathedLowSmokeHalogenFreeCable</t>
  </si>
  <si>
    <t>90-55-15/350 Thermosetting insulated and thermoplastic sheathed (LSHF) cables;</t>
  </si>
  <si>
    <t>Pr_65_70_48_92</t>
  </si>
  <si>
    <t>Thermosetting insulated polyvinyl chloride (PVC)-sheathed non-armoured cables</t>
  </si>
  <si>
    <t>ThermosettingInsulatedPolyvinylChlorideSheathedNonArmouredCable</t>
  </si>
  <si>
    <t>90-55-15/352 Thermosetting insulated and PVC sheathed cables (XLPE/ PVC singles);</t>
  </si>
  <si>
    <t>Pr_65_70_48_93</t>
  </si>
  <si>
    <t>Thermosetting insulated cross-linked polyethylene (XLPE) thermoplastic low-smoke halogen-free (LSHF) sheathed cables</t>
  </si>
  <si>
    <t>ThermosettingInsulatedCrossLinkedPolyethyleneThermoplasticLowSmokeHalogenFreeSheathedCable</t>
  </si>
  <si>
    <t>Pr_65_70_48_94</t>
  </si>
  <si>
    <t>Thermosetting insulated non-sheathed non-armoured fire-resistant single-core cables</t>
  </si>
  <si>
    <t>ThermosettingInsulatedNonSheathedNonArmouredFireResistantSingleCoreCable</t>
  </si>
  <si>
    <t>Pr_65_70_48_95</t>
  </si>
  <si>
    <t>Thermosetting insulated non-armoured fire-resistant single-core non-sheathed cables</t>
  </si>
  <si>
    <t>ThermosettingInsulatedNonArmouredFireResistantSingleCoreNonSheathedCable</t>
  </si>
  <si>
    <t>90-55-15/334 Single core fire resistant non-armoured non-sheathed cables with thermosetting insulation;</t>
  </si>
  <si>
    <t>Pr_65_70_50</t>
  </si>
  <si>
    <t>Low-voltage prefabricated cables</t>
  </si>
  <si>
    <t>LowVoltagePrefabricatedCable</t>
  </si>
  <si>
    <t>Pr_65_70_50_15</t>
  </si>
  <si>
    <t>Connection cables</t>
  </si>
  <si>
    <t>ConnectionCable</t>
  </si>
  <si>
    <t>90-55-15/455 Connection cables;</t>
  </si>
  <si>
    <t>Pr_65_70_50_22</t>
  </si>
  <si>
    <t>Distribution connectors</t>
  </si>
  <si>
    <t>DistributionConnector</t>
  </si>
  <si>
    <t>Pr_65_70_50_28</t>
  </si>
  <si>
    <t>Extender cables</t>
  </si>
  <si>
    <t>ExtenderCable</t>
  </si>
  <si>
    <t>90-55-15/460 Extender cables;</t>
  </si>
  <si>
    <t>Pr_65_70_50_37</t>
  </si>
  <si>
    <t>Home run cables</t>
  </si>
  <si>
    <t>HomeRunCable</t>
  </si>
  <si>
    <t>90-55-15/465 Home run cables;</t>
  </si>
  <si>
    <t>Pr_65_70_50_47</t>
  </si>
  <si>
    <t>Lighting extender leads</t>
  </si>
  <si>
    <t>LightingExtenderLead</t>
  </si>
  <si>
    <t>90-55-15/470 Lighting extender leads;</t>
  </si>
  <si>
    <t>Pr_65_70_50_49</t>
  </si>
  <si>
    <t>Luminaire connection cables</t>
  </si>
  <si>
    <t>LuminaireConnectionCable</t>
  </si>
  <si>
    <t>90-55-15/475 Luminaire connection cables;</t>
  </si>
  <si>
    <t>Pr_65_70_50_64</t>
  </si>
  <si>
    <t>Prefabricated low-smoke zero-halogen (LSZH) insulated and sheathed multicore cables</t>
  </si>
  <si>
    <t>PrefabricatedLowSmokeZeroHalogenInsulatedSheathedMulticoreCable</t>
  </si>
  <si>
    <t>Pr_65_70_50_66</t>
  </si>
  <si>
    <t>Prefabricated low-smoke zero-halogen (LSZH) insulated single cables in flexible conduit</t>
  </si>
  <si>
    <t>PrefabricatedLowSmokeZeroHalogenInsulatedSingleCableInFlexibleConduit</t>
  </si>
  <si>
    <t>Pr_65_70_50_72</t>
  </si>
  <si>
    <t>RJ45 cables</t>
  </si>
  <si>
    <t>Rj45Cable</t>
  </si>
  <si>
    <t>Pr_65_70_50_84</t>
  </si>
  <si>
    <t>Starter leads</t>
  </si>
  <si>
    <t>StarterLead</t>
  </si>
  <si>
    <t>90-55-15/490 Starter leads;</t>
  </si>
  <si>
    <t>Pr_65_70_50_86</t>
  </si>
  <si>
    <t>Switch connection leads</t>
  </si>
  <si>
    <t>SwitchConnectionLead</t>
  </si>
  <si>
    <t>90-55-15/495 Switch connection leads;</t>
  </si>
  <si>
    <t>Pr_65_70_50_88</t>
  </si>
  <si>
    <t>'T' connectors</t>
  </si>
  <si>
    <t>Tconnector</t>
  </si>
  <si>
    <t>90-55-15/450 T connectors;</t>
  </si>
  <si>
    <t>Pr_65_70_70</t>
  </si>
  <si>
    <t>Railway rolling stock cables</t>
  </si>
  <si>
    <t>RailwayRollingStockCable</t>
  </si>
  <si>
    <t>Pr_65_70_70_53</t>
  </si>
  <si>
    <t>Multicore, cross-linked elastomeric-insulated, reduced dimensions, special fire performance cables</t>
  </si>
  <si>
    <t>MulticoreCrossLinkedElastomericInsulatedReducedDimensionsSpecialFirePerformanceCable</t>
  </si>
  <si>
    <t>Pr_65_70_70_55</t>
  </si>
  <si>
    <t>Multicore, cross-linked elastomeric-insulated, special fire performance cables</t>
  </si>
  <si>
    <t>MulticoreCrossLinkedElastomericInsulatedSpecialFirePerformanceCable</t>
  </si>
  <si>
    <t>Pr_65_70_70_57</t>
  </si>
  <si>
    <t>Multicore and multi-pair, thin wall-insulated, special fire performance cables</t>
  </si>
  <si>
    <t>MulticoreMultiPairThinWallInsulatedSpecialFirePerformanceCable</t>
  </si>
  <si>
    <t>Pr_65_70_70_83</t>
  </si>
  <si>
    <t>Screened, multicore, cross-linked elastomeric-insulated, reduced dimensions, special fire performance cables</t>
  </si>
  <si>
    <t>ScreenedMulticoreCrossLinkedElastomericInsulatedReducedDimensionsSpecialFirePerformanceCable</t>
  </si>
  <si>
    <t>Pr_65_70_70_85</t>
  </si>
  <si>
    <t>Single-core, cross-linked elastomeric-insulated, reduced dimensions, special fire performance cables</t>
  </si>
  <si>
    <t>SingleCoreCrossLinkedElastomericInsulatedReducedDimensionsSpecialFirePerformanceCable</t>
  </si>
  <si>
    <t>Pr_65_70_70_87</t>
  </si>
  <si>
    <t>Single-core, cross-linked elastomeric-insulated, 600/ 1000 V, special fire performance cables</t>
  </si>
  <si>
    <t>SingleCoreCrossLinkedElastomericInsulated600Or1000VSpecialFirePerformanceCable</t>
  </si>
  <si>
    <t>Pr_65_70_70_88</t>
  </si>
  <si>
    <t>Single-core, cross-linked elastomeric-insulated, 1.8/ 3 kV, special fire performance cables</t>
  </si>
  <si>
    <t>SingleCoreCrossLinkedElastomericInsulated1.8Or3kVSpecialFirePerformanceCable</t>
  </si>
  <si>
    <t>Pr_65_70_70_89</t>
  </si>
  <si>
    <t>Single-core, silicone rubber-insulated, high-temperature, special fire performance cables</t>
  </si>
  <si>
    <t>SingleCoreSiliconeRubberInsulatedHighTemperatureSpecialFirePerformanceCable</t>
  </si>
  <si>
    <t>Pr_65_70_70_91</t>
  </si>
  <si>
    <t>Single-core, thin wall-insulated, special fire performance cables</t>
  </si>
  <si>
    <t>SingleCoreThinWallInsulatedSpecialFirePerformanceCable</t>
  </si>
  <si>
    <t>Pr_65_70_80</t>
  </si>
  <si>
    <t>Signalling cables</t>
  </si>
  <si>
    <t>SignallingCable</t>
  </si>
  <si>
    <t>Pr_65_70_80_01</t>
  </si>
  <si>
    <t>Two-core unscreened 1000 V low-smoke halogen-free (LSHF) cables</t>
  </si>
  <si>
    <t>TwoCoreUnscreened1000VLowSmokeHalogenFreeCable</t>
  </si>
  <si>
    <t>Pr_65_70_80_03</t>
  </si>
  <si>
    <t>Abrasion-resistant single-core triple-insulated low-smoke halogen-free (LSHF) signalling equipment room cables</t>
  </si>
  <si>
    <t>AbrasionResistantSingleCoreTripleInsulatedLowSmokeHalogenFreeSignallingEquipmentRoomCable</t>
  </si>
  <si>
    <t>Pr_65_70_80_14</t>
  </si>
  <si>
    <t>Concentric screened cables with screens separate</t>
  </si>
  <si>
    <t>ConcentricScreenedCableWithScreenSeparate</t>
  </si>
  <si>
    <t>Pr_65_70_80_16</t>
  </si>
  <si>
    <t>Concentric screened low-smoke halogen-free (LSHF) cables with screens separate</t>
  </si>
  <si>
    <t>ConcentricScreenedLowSmokeHalogenFreeCableWithScreenSeparate</t>
  </si>
  <si>
    <t>Pr_65_70_80_46</t>
  </si>
  <si>
    <t>Multicore concentric screened low-smoke halogen-free (LSHF) track crossing cables with screens in contact</t>
  </si>
  <si>
    <t>MulticoreConcentricScreenedLowSmokeHalogenFreeTrackCrossingCableWithScreenInContact</t>
  </si>
  <si>
    <t>Pr_65_70_80_47</t>
  </si>
  <si>
    <t>Multicore concentric screened track crossing cables with screens in contact</t>
  </si>
  <si>
    <t>MulticoreConcentricScreenedTrackCrossingCableWithScreenInContact</t>
  </si>
  <si>
    <t>Pr_65_70_80_49</t>
  </si>
  <si>
    <t>Multicore concentric screened track crossing cables with screens separate</t>
  </si>
  <si>
    <t>MulticoreConcentricScreenedTrackCrossingCableWithScreenSeparate</t>
  </si>
  <si>
    <t>Pr_65_70_80_51</t>
  </si>
  <si>
    <t>Multicore screened low-smoke halogen-free (LSHF) cable run cables</t>
  </si>
  <si>
    <t>MulticoreScreenedLowSmokeHalogenFreeCableRunCable</t>
  </si>
  <si>
    <t>Pr_65_70_80_52</t>
  </si>
  <si>
    <t>Multicore screened low-smoke halogen-free (LSHF) track crossing cables</t>
  </si>
  <si>
    <t>MulticoreScreenedLowSmokeHalogenFreeTrackCrossingCable</t>
  </si>
  <si>
    <t>Pr_65_70_80_53</t>
  </si>
  <si>
    <t>Multicore screened pair low-smoke halogen-free (LSHF) axle counter cables</t>
  </si>
  <si>
    <t>MulticoreScreenedPairLowSmokeHalogenFreeAxleCounterCable</t>
  </si>
  <si>
    <t>Pr_65_70_80_55</t>
  </si>
  <si>
    <t>Multi-pair screened low-smoke halogen-free (LSHF) cables with each pair screened</t>
  </si>
  <si>
    <t>MultiPairScreenedLowSmokeHalogenFreeCableWithEachPairScreened</t>
  </si>
  <si>
    <t>Pr_65_70_80_74</t>
  </si>
  <si>
    <t>Single-core double-insulated inductive loop track cables</t>
  </si>
  <si>
    <t>SingleCoreDoubleInsulatedInductiveLoopTrackCable</t>
  </si>
  <si>
    <t>Pr_65_70_80_75</t>
  </si>
  <si>
    <t>Single-core double-insulated (LSF) 600 V cables</t>
  </si>
  <si>
    <t>SingleCoreDoubleInsulated600VCable</t>
  </si>
  <si>
    <t>Pr_65_70_80_76</t>
  </si>
  <si>
    <t>Single-core double-insulated (LSF) 600 V track crossing cables</t>
  </si>
  <si>
    <t>SingleCoreDoubleInsulated600VTrackCrossingCable</t>
  </si>
  <si>
    <t>Pr_65_70_80_78</t>
  </si>
  <si>
    <t>Single-core double-insulated (LSF) signalling equipment room cables</t>
  </si>
  <si>
    <t>SingleCoreDoubleInsulatedSignallingEquipmentRoomCable</t>
  </si>
  <si>
    <t>Pr_65_70_80_79</t>
  </si>
  <si>
    <t>Single-core double-insulated (LSF) track crossing cables</t>
  </si>
  <si>
    <t>SingleCoreDoubleInsulatedTrackCrossingCable</t>
  </si>
  <si>
    <t>Pr_65_70_80_81</t>
  </si>
  <si>
    <t>Single-core (LSF) cables</t>
  </si>
  <si>
    <t>SingleCoreCable</t>
  </si>
  <si>
    <t>Pr_65_70_80_83</t>
  </si>
  <si>
    <t>Single-core screened pair axle counter cables</t>
  </si>
  <si>
    <t>SingleCoreScreenedPairAxleCounterCable</t>
  </si>
  <si>
    <t>Pr_65_70_80_87</t>
  </si>
  <si>
    <t>Triaxial concentric cables</t>
  </si>
  <si>
    <t>TriaxialConcentricCable</t>
  </si>
  <si>
    <t>Pr_65_70_80_88</t>
  </si>
  <si>
    <t>Triaxial concentric (LSF) cables</t>
  </si>
  <si>
    <t>Pr_65_70_80_90</t>
  </si>
  <si>
    <t>Twisted pair screened (LSF) cable run cables</t>
  </si>
  <si>
    <t>TwistedPairScreenedCableRunCable</t>
  </si>
  <si>
    <t>Pr_65_70_80_91</t>
  </si>
  <si>
    <t>Twisted pair screened (LSF) signalling equipment room cables</t>
  </si>
  <si>
    <t>TwistedPairScreenedSignallingEquipmentRoomCable</t>
  </si>
  <si>
    <t>Pr_65_70_80_92</t>
  </si>
  <si>
    <t>Twisted pair screened (LSF) track crossing cables</t>
  </si>
  <si>
    <t>TwistedPairScreenedTrackCrossingCable</t>
  </si>
  <si>
    <t>Pr_65_72</t>
  </si>
  <si>
    <t>Electrical power products and wiring accessories</t>
  </si>
  <si>
    <t>ElectricalPowerWiringAccessory</t>
  </si>
  <si>
    <t>Pr_65_72_27</t>
  </si>
  <si>
    <t>Electrical protective devices</t>
  </si>
  <si>
    <t>ElectricalProtectiveDevice</t>
  </si>
  <si>
    <t>Pr_65_72_27_02</t>
  </si>
  <si>
    <t>Air circuit breakers</t>
  </si>
  <si>
    <t>AirCircuitBreaker</t>
  </si>
  <si>
    <t>90-60-30/310 Air circuit breakers;</t>
  </si>
  <si>
    <t>Pr_65_72_27_11</t>
  </si>
  <si>
    <t>Cartridge fuses</t>
  </si>
  <si>
    <t>CartridgeFuse</t>
  </si>
  <si>
    <t>90-60-30-370 Cartridge fuses;</t>
  </si>
  <si>
    <t>Pr_65_72_27_23</t>
  </si>
  <si>
    <t>Direct current (d.c.) surge protection devices</t>
  </si>
  <si>
    <t>DirectCurrentDCSurgeProtectionDevice</t>
  </si>
  <si>
    <t>Pr_65_72_27_26</t>
  </si>
  <si>
    <t>Earth continuity monitors</t>
  </si>
  <si>
    <t>EarthContinuityMonitor</t>
  </si>
  <si>
    <t>90-65-55/330 Earth proving/ monitoring systems;</t>
  </si>
  <si>
    <t>Pr_65_72_27_32</t>
  </si>
  <si>
    <t>Fuse links</t>
  </si>
  <si>
    <t>FuseLink</t>
  </si>
  <si>
    <t>90-60-30-380 Fuse links;</t>
  </si>
  <si>
    <t>Pr_65_72_27_34</t>
  </si>
  <si>
    <t>Fuse lock-off devices</t>
  </si>
  <si>
    <t>FuseLockOffDevice</t>
  </si>
  <si>
    <t>Pr_65_72_27_37</t>
  </si>
  <si>
    <t>High-speed circuit breakers</t>
  </si>
  <si>
    <t>HighSpeedCircuitBreaker</t>
  </si>
  <si>
    <t>Pr_65_72_27_44</t>
  </si>
  <si>
    <t>J-type feeder pillar fuses</t>
  </si>
  <si>
    <t>JTypeFeederPillarFuse</t>
  </si>
  <si>
    <t>90-60-30-390 'J'-Type feeder pillar fuses;</t>
  </si>
  <si>
    <t>Pr_65_72_27_47</t>
  </si>
  <si>
    <t>Low-voltage fuses</t>
  </si>
  <si>
    <t>LowVoltageFuse</t>
  </si>
  <si>
    <t>90-60-30-360 Low voltage fuses;</t>
  </si>
  <si>
    <t>Pr_65_72_27_48</t>
  </si>
  <si>
    <t>Low-voltage power supply surge protection devices</t>
  </si>
  <si>
    <t>LowVoltagePowerSupplySurgeProtectionDevice</t>
  </si>
  <si>
    <t>90-60-30/410 Surge protective devices for low voltage power supplies;</t>
  </si>
  <si>
    <t>Pr_65_72_27_50</t>
  </si>
  <si>
    <t>Mains power supply transient overvoltage suppression devices</t>
  </si>
  <si>
    <t>MainPowerSupplyTransientOvervoltageSuppressionDevice</t>
  </si>
  <si>
    <t>Pr_65_72_27_52</t>
  </si>
  <si>
    <t>Miniature circuit breakers</t>
  </si>
  <si>
    <t>MiniatureCircuitBreaker</t>
  </si>
  <si>
    <t>90-60-30/330 Miniature circuit breakers;</t>
  </si>
  <si>
    <t>Pr_65_72_27_53</t>
  </si>
  <si>
    <t>Moulded case circuit breakers</t>
  </si>
  <si>
    <t>MouldedCaseCircuitBreaker</t>
  </si>
  <si>
    <t>90-60-30/320 Moulded case circuit breakers;</t>
  </si>
  <si>
    <t>Pr_65_72_27_62</t>
  </si>
  <si>
    <t>Photovoltaic installation direct current (d.c.) surge protection devices</t>
  </si>
  <si>
    <t>PhotovoltaicInstallationDirectCurrentSurgeProtectionDevice</t>
  </si>
  <si>
    <t>90-60-30/440 Surge protective devices for d.c. side of photovoltaic installations;</t>
  </si>
  <si>
    <t>Pr_65_72_27_64</t>
  </si>
  <si>
    <t>Plug-in mains power extensions with integral surge protection devices</t>
  </si>
  <si>
    <t>PlugInMainsPowerExtensionWithIntegralSurgeProtectionDevice</t>
  </si>
  <si>
    <t>90-60-30/420 Plug in mains power extensions with integral surge protective devices;</t>
  </si>
  <si>
    <t>Pr_65_72_27_72</t>
  </si>
  <si>
    <t>Residual current circuit breakers</t>
  </si>
  <si>
    <t>ResidualCurrentCircuitBreaker</t>
  </si>
  <si>
    <t>90-60-30/340 Residual current circuit breakers;</t>
  </si>
  <si>
    <t>Pr_65_72_27_73</t>
  </si>
  <si>
    <t>Residual current circuit breakers with integral overcurrent protection</t>
  </si>
  <si>
    <t>ResidualCurrentCircuitBreakerWithIntegralOvercurrentProtection</t>
  </si>
  <si>
    <t>90-60-30/350 Residual current circuit breakers with integral overcurrent protection;</t>
  </si>
  <si>
    <t>Pr_65_72_27_74</t>
  </si>
  <si>
    <t>Residual current monitors</t>
  </si>
  <si>
    <t>ResidualCurrentMonitor</t>
  </si>
  <si>
    <t>90-65-55/385 Residual current monitoring devices;</t>
  </si>
  <si>
    <t>Pr_65_72_27_75</t>
  </si>
  <si>
    <t>Safety isolating transformers</t>
  </si>
  <si>
    <t>SafetyIsolatingTransformer</t>
  </si>
  <si>
    <t>90-60-50/470 Safety isolating transformers;</t>
  </si>
  <si>
    <t>Pr_65_72_27_88</t>
  </si>
  <si>
    <t>Transient overvoltage surge suppression devices</t>
  </si>
  <si>
    <t>TransientOvervoltageSurgeSuppressionDevice</t>
  </si>
  <si>
    <t>Pr_65_72_43</t>
  </si>
  <si>
    <t>Power conditioning equipment</t>
  </si>
  <si>
    <t>PowerConditioningEquipment</t>
  </si>
  <si>
    <t>Pr_65_72_43_01</t>
  </si>
  <si>
    <t>Active electrical filters</t>
  </si>
  <si>
    <t>ActiveElectricalFilter</t>
  </si>
  <si>
    <t>90-60-40/380 Active filters;</t>
  </si>
  <si>
    <t>Pr_65_72_43_05</t>
  </si>
  <si>
    <t>Automatic power factor correction equipment</t>
  </si>
  <si>
    <t>AutomaticPowerFactorCorrectionEquipment</t>
  </si>
  <si>
    <t>90-60-40/360 Automatic power factor correction equipment;</t>
  </si>
  <si>
    <t>Pr_65_72_43_07</t>
  </si>
  <si>
    <t>Blocking diodes</t>
  </si>
  <si>
    <t>BlockingDiode</t>
  </si>
  <si>
    <t>90-60-40/310 Blocking diodes;</t>
  </si>
  <si>
    <t>Pr_65_72_43_39</t>
  </si>
  <si>
    <t>Hybrid electrical filters</t>
  </si>
  <si>
    <t>HybridElectricalFilter</t>
  </si>
  <si>
    <t>90-60-40/400 Hybrid filters;</t>
  </si>
  <si>
    <t>Pr_65_72_43_41</t>
  </si>
  <si>
    <t>Inductive voltage transformers</t>
  </si>
  <si>
    <t>InductiveVoltageTransformer</t>
  </si>
  <si>
    <t>90-50-40/465 Inductive voltage transformers;</t>
  </si>
  <si>
    <t>Pr_65_72_43_42</t>
  </si>
  <si>
    <t>Inverters</t>
  </si>
  <si>
    <t>Inverter</t>
  </si>
  <si>
    <t>90-60-40/320 Inverters;</t>
  </si>
  <si>
    <t>Pr_65_72_43_60</t>
  </si>
  <si>
    <t>Passive electrical filters</t>
  </si>
  <si>
    <t>PassiveElectricalFilter</t>
  </si>
  <si>
    <t>90-60-40/390 Passive filters;</t>
  </si>
  <si>
    <t>Pr_65_72_43_64</t>
  </si>
  <si>
    <t>Power conditioning units</t>
  </si>
  <si>
    <t>PowerConditioningUnit</t>
  </si>
  <si>
    <t>90-60-40/330 Power conditioning units;</t>
  </si>
  <si>
    <t>Pr_65_72_43_71</t>
  </si>
  <si>
    <t>Rectifiers</t>
  </si>
  <si>
    <t>Rectifier</t>
  </si>
  <si>
    <t>Pr_65_72_43_95</t>
  </si>
  <si>
    <t>Voltage optimizers</t>
  </si>
  <si>
    <t>VoltageOptimizer</t>
  </si>
  <si>
    <t>Pr_65_72_59</t>
  </si>
  <si>
    <t>Overhead power supply line products</t>
  </si>
  <si>
    <t>OverheadPowerSupplyLine</t>
  </si>
  <si>
    <t>Pr_65_72_59_06</t>
  </si>
  <si>
    <t>Balance weight anchor tensioning devices</t>
  </si>
  <si>
    <t>BalanceWeightAnchorTensioningDevice</t>
  </si>
  <si>
    <t>90-55-70/305 Balance weight anchor tensioning device;</t>
  </si>
  <si>
    <t>Pr_65_72_59_80</t>
  </si>
  <si>
    <t>Spring tensioning devices</t>
  </si>
  <si>
    <t>SpringTensioningDevice</t>
  </si>
  <si>
    <t>90-55-70/300 Spring tensioning device;</t>
  </si>
  <si>
    <t>Pr_65_72_59_90</t>
  </si>
  <si>
    <t>Turnbuckle tensioning devices</t>
  </si>
  <si>
    <t>TurnbuckleTensioningDevice</t>
  </si>
  <si>
    <t>90-55-70/310 Turnbuckle tensioning device;</t>
  </si>
  <si>
    <t>Pr_65_72_60</t>
  </si>
  <si>
    <t>Overhead power supply line support products</t>
  </si>
  <si>
    <t>OverheadPowerSupplyLineSupport</t>
  </si>
  <si>
    <t>Pr_65_72_60_23</t>
  </si>
  <si>
    <t>Double insulator catenary cantilever assemblies</t>
  </si>
  <si>
    <t>DoubleInsulatorCatenaryCantileverAssembly</t>
  </si>
  <si>
    <t>90-55-75/305 Double insulator catenary cantilever assembly;</t>
  </si>
  <si>
    <t>Pr_65_72_60_24</t>
  </si>
  <si>
    <t>Double insulator trolley wire cantilever assemblies</t>
  </si>
  <si>
    <t>DoubleInsulatorTrolleyWireCantileverAssembly</t>
  </si>
  <si>
    <t>90-55-75/335 Double insulator trolley wire cantilever assembly;</t>
  </si>
  <si>
    <t>Pr_65_72_60_55</t>
  </si>
  <si>
    <t>Overhead line cable supports</t>
  </si>
  <si>
    <t>OverheadLineCableSupport</t>
  </si>
  <si>
    <t>90-55-75/345 Overhead line cable support;</t>
  </si>
  <si>
    <t>Pr_65_72_60_56</t>
  </si>
  <si>
    <t>Overhead line catenary wires</t>
  </si>
  <si>
    <t>OverheadLineCatenaryWire</t>
  </si>
  <si>
    <t>90-55-75/315 Overhead line catenary wire;</t>
  </si>
  <si>
    <t>Pr_65_72_60_57</t>
  </si>
  <si>
    <t>Overhead line contact wires</t>
  </si>
  <si>
    <t>OverheadLineContactWire</t>
  </si>
  <si>
    <t>90-55-75/320 Overhead line contact wire;</t>
  </si>
  <si>
    <t>Pr_65_72_60_58</t>
  </si>
  <si>
    <t>Overhead line droppers</t>
  </si>
  <si>
    <t>OverheadLineDropper</t>
  </si>
  <si>
    <t>90-55-75/325 Overhead line dropper;</t>
  </si>
  <si>
    <t>Pr_65_72_60_59</t>
  </si>
  <si>
    <t>Overhead line fixings</t>
  </si>
  <si>
    <t>OverheadLineFixing</t>
  </si>
  <si>
    <t>90-55-75/350 Overhead line fixing;</t>
  </si>
  <si>
    <t>Pr_65_72_60_60</t>
  </si>
  <si>
    <t>Overhead line mounting structures</t>
  </si>
  <si>
    <t>OverheadLineMountingStructure</t>
  </si>
  <si>
    <t>90-55-75/300 Overhead line mounting structure;</t>
  </si>
  <si>
    <t>Pr_65_72_60_61</t>
  </si>
  <si>
    <t>Overhead line span wires</t>
  </si>
  <si>
    <t>OverheadLineSpanWire</t>
  </si>
  <si>
    <t>90-55-75/330 Overhead line span wire;</t>
  </si>
  <si>
    <t>Pr_65_72_60_63</t>
  </si>
  <si>
    <t>Overhead wiring splices</t>
  </si>
  <si>
    <t>OverheadWiringSplice</t>
  </si>
  <si>
    <t>Pr_65_72_60_77</t>
  </si>
  <si>
    <t>Single insulator catenary cantilever assemblies</t>
  </si>
  <si>
    <t>SingleInsulatorCatenaryCantileverAssembly</t>
  </si>
  <si>
    <t>90-55-75/310 Single insulator catenary cantilever assembly;</t>
  </si>
  <si>
    <t>Pr_65_72_60_78</t>
  </si>
  <si>
    <t>Single insulator trolley wire cantilever assemblies</t>
  </si>
  <si>
    <t>SingleInsulatorTrolleyWireCantileverAssembly</t>
  </si>
  <si>
    <t>90-55-75/340 Single insulator trolley wire cantilever assembly;</t>
  </si>
  <si>
    <t>Pr_65_72_97</t>
  </si>
  <si>
    <t>Wiring accessories</t>
  </si>
  <si>
    <t>WiringAccessory</t>
  </si>
  <si>
    <t>Pr_65_72_97_03</t>
  </si>
  <si>
    <t>Architrave switches</t>
  </si>
  <si>
    <t>ArchitraveSwitch</t>
  </si>
  <si>
    <t>90-60-25/325 Light switches;</t>
  </si>
  <si>
    <t>Pr_65_72_97_06</t>
  </si>
  <si>
    <t>Bayonet batten lampholders</t>
  </si>
  <si>
    <t>BayonetBattenLampholder</t>
  </si>
  <si>
    <t>90-60-50/365 Bayonet lampholders;</t>
  </si>
  <si>
    <t>Pr_65_72_97_11</t>
  </si>
  <si>
    <t>Cable couplers</t>
  </si>
  <si>
    <t>CableCoupler</t>
  </si>
  <si>
    <t>90-60-25/375 Cable couplers;</t>
  </si>
  <si>
    <t>Pr_65_72_97_12</t>
  </si>
  <si>
    <t>Cable outlet plates</t>
  </si>
  <si>
    <t>CableOutletPlate</t>
  </si>
  <si>
    <t>90-60-25/340 Cable outlets;</t>
  </si>
  <si>
    <t>Pr_65_72_97_16</t>
  </si>
  <si>
    <t>Ceiling light switches</t>
  </si>
  <si>
    <t>CeilingLightSwitch</t>
  </si>
  <si>
    <t>90-60-25/420 Ceiling light switches;</t>
  </si>
  <si>
    <t>Pr_65_72_97_17</t>
  </si>
  <si>
    <t>Ceiling power switches</t>
  </si>
  <si>
    <t>CeilingPowerSwitch</t>
  </si>
  <si>
    <t>90-60-25/410 Ceiling power switches;</t>
  </si>
  <si>
    <t>Pr_65_72_97_18</t>
  </si>
  <si>
    <t>Ceiling roses</t>
  </si>
  <si>
    <t>CeilingRose</t>
  </si>
  <si>
    <t>90-60-25/425 Ceiling roses;</t>
  </si>
  <si>
    <t>Pr_65_72_97_19</t>
  </si>
  <si>
    <t>Combination socket outlet units</t>
  </si>
  <si>
    <t>CombinationSocketOutletUnit</t>
  </si>
  <si>
    <t>Pr_65_72_97_20</t>
  </si>
  <si>
    <t>Cooker control units</t>
  </si>
  <si>
    <t>CookerControlUnit</t>
  </si>
  <si>
    <t>90-60-25/400 Cooker control units;</t>
  </si>
  <si>
    <t>Pr_65_72_97_21</t>
  </si>
  <si>
    <t>Cooker connection units</t>
  </si>
  <si>
    <t>CookerConnectionUnit</t>
  </si>
  <si>
    <t>90-60-25/405 Cooker connection units;</t>
  </si>
  <si>
    <t>Pr_65_72_97_22</t>
  </si>
  <si>
    <t>Dimmer switches and controls</t>
  </si>
  <si>
    <t>DimmerSwitchControl</t>
  </si>
  <si>
    <t>90-60-25/330 Dimmer switches and controls;</t>
  </si>
  <si>
    <t>Pr_65_72_97_23</t>
  </si>
  <si>
    <t>Double-pole switches</t>
  </si>
  <si>
    <t>DoublePoleSwitch</t>
  </si>
  <si>
    <t>90-60-25/395 Double pole switches;</t>
  </si>
  <si>
    <t>Pr_65_72_97_26</t>
  </si>
  <si>
    <t>Edison screw batten lampholders</t>
  </si>
  <si>
    <t>EdisonScrewBattenLampholder</t>
  </si>
  <si>
    <t>90-60-50/370 Edison screw lampholders;</t>
  </si>
  <si>
    <t>Pr_65_72_97_27</t>
  </si>
  <si>
    <t>Electrical connection boxes</t>
  </si>
  <si>
    <t>ElectricalConnectionBox</t>
  </si>
  <si>
    <t>90-60-25/485 Connection boxes;</t>
  </si>
  <si>
    <t>Pr_65_72_97_28</t>
  </si>
  <si>
    <t>End brackets</t>
  </si>
  <si>
    <t>EndBracket</t>
  </si>
  <si>
    <t>Pr_65_72_97_29</t>
  </si>
  <si>
    <t>Electric vehicle charging points</t>
  </si>
  <si>
    <t>ElectricVehicleChargingPoint</t>
  </si>
  <si>
    <t>90-60-25/352 Electric vehicle charging points;</t>
  </si>
  <si>
    <t>Pr_65_72_97_30</t>
  </si>
  <si>
    <t>Fan isolators</t>
  </si>
  <si>
    <t>FanIsolator</t>
  </si>
  <si>
    <t>90-60-25/380 Fan isolators;</t>
  </si>
  <si>
    <t>Pr_65_72_97_31</t>
  </si>
  <si>
    <t>Fused connection units</t>
  </si>
  <si>
    <t>FusedConnectionUnit</t>
  </si>
  <si>
    <t>90-60-25/335 Fused connection units;</t>
  </si>
  <si>
    <t>Pr_65_72_97_34</t>
  </si>
  <si>
    <t>Grid switches</t>
  </si>
  <si>
    <t>GridSwitch</t>
  </si>
  <si>
    <t>Pr_65_72_97_40</t>
  </si>
  <si>
    <t>Industrial plugs</t>
  </si>
  <si>
    <t>IndustrialPlug</t>
  </si>
  <si>
    <t>90-60-25/370 Industrial plugs;</t>
  </si>
  <si>
    <t>Pr_65_72_97_41</t>
  </si>
  <si>
    <t>Industrial socket outlets</t>
  </si>
  <si>
    <t>IndustrialSocketOutlet</t>
  </si>
  <si>
    <t>90-60-25/355 Industrial socket outlets;</t>
  </si>
  <si>
    <t>Pr_65_72_97_45</t>
  </si>
  <si>
    <t>Key-operated switches</t>
  </si>
  <si>
    <t>KeyOperatedSwitch</t>
  </si>
  <si>
    <t>Pr_65_72_97_46</t>
  </si>
  <si>
    <t>Light switches</t>
  </si>
  <si>
    <t>LightSwitch</t>
  </si>
  <si>
    <t>Pr_65_72_97_47</t>
  </si>
  <si>
    <t>Luminaire supporting couplers</t>
  </si>
  <si>
    <t>LuminaireSupportingCoupler</t>
  </si>
  <si>
    <t>90-60-25/430 Luminaire supporting couplers;</t>
  </si>
  <si>
    <t>Pr_65_72_97_52</t>
  </si>
  <si>
    <t>Multi-gang power outlets</t>
  </si>
  <si>
    <t>MultiGangPowerOutlet</t>
  </si>
  <si>
    <t>90-60-25/365 Multi-gang power outlets;</t>
  </si>
  <si>
    <t>Pr_65_72_97_63</t>
  </si>
  <si>
    <t>Plate switches</t>
  </si>
  <si>
    <t>PlateSwitch</t>
  </si>
  <si>
    <t>Pr_65_72_97_66</t>
  </si>
  <si>
    <t>Prefabricated wiring switches</t>
  </si>
  <si>
    <t>PrefabricatedWiringSwitch</t>
  </si>
  <si>
    <t>90-60-25/415 Switch modules for prefabricated wiring;</t>
  </si>
  <si>
    <t>Pr_65_72_97_72</t>
  </si>
  <si>
    <t>Round pin socket outlets</t>
  </si>
  <si>
    <t>RoundPinSocketOutlet</t>
  </si>
  <si>
    <t>90-60-25/360 Round pin socket outlets;</t>
  </si>
  <si>
    <t>Pr_65_72_97_75</t>
  </si>
  <si>
    <t>Safety pendant lamp holders</t>
  </si>
  <si>
    <t>SafetyPendantLampHolder</t>
  </si>
  <si>
    <t>90-60-25/435 Safety pendant lampholders;</t>
  </si>
  <si>
    <t>Pr_65_72_97_76</t>
  </si>
  <si>
    <t>Safety pendant sets</t>
  </si>
  <si>
    <t>SafetyPendantSet</t>
  </si>
  <si>
    <t>90-60-25/440 Safety pendant sets;</t>
  </si>
  <si>
    <t>Pr_65_72_97_78</t>
  </si>
  <si>
    <t>Shaver supply units</t>
  </si>
  <si>
    <t>ShaverSupplyUnit</t>
  </si>
  <si>
    <t>90-60-25/390 Shaver supply units;</t>
  </si>
  <si>
    <t>Pr_65_72_97_79</t>
  </si>
  <si>
    <t>Single voltage shaver outlets</t>
  </si>
  <si>
    <t>SingleVoltageShaverOutlet</t>
  </si>
  <si>
    <t>90-60-25/385 Single voltage shaver outlets;</t>
  </si>
  <si>
    <t>Pr_65_72_97_80</t>
  </si>
  <si>
    <t>Socket outlet fire-stopping inserts</t>
  </si>
  <si>
    <t>SocketOutletFireStoppingInsert</t>
  </si>
  <si>
    <t>Pr_65_72_97_81</t>
  </si>
  <si>
    <t>Socket outlet residual current devices (SRCD)</t>
  </si>
  <si>
    <t>SocketOutletResidualCurrentDevice</t>
  </si>
  <si>
    <t>90-60-25/347 Socket outlet residual current devices (SRCDs);</t>
  </si>
  <si>
    <t>Pr_65_72_97_82</t>
  </si>
  <si>
    <t>Specialist socket outlets</t>
  </si>
  <si>
    <t>SpecialistSocketOutlet</t>
  </si>
  <si>
    <t>90-60-25/350 Specialist socket outlets;</t>
  </si>
  <si>
    <t>Pr_65_72_97_83</t>
  </si>
  <si>
    <t>Surface and concealed wiring enclosures</t>
  </si>
  <si>
    <t>SurfaceConcealedWiringEnclosure</t>
  </si>
  <si>
    <t>90-60-25-320 Surface and concealed wiring enclosures;</t>
  </si>
  <si>
    <t>Pr_65_72_97_84</t>
  </si>
  <si>
    <t>Standard socket outlets</t>
  </si>
  <si>
    <t>StandardSocketOutlet</t>
  </si>
  <si>
    <t>90-60-25/345 Standard socket outlets;</t>
  </si>
  <si>
    <t>Pr_65_72_97_85</t>
  </si>
  <si>
    <t>Stud terminal covers</t>
  </si>
  <si>
    <t>StudTerminalCover</t>
  </si>
  <si>
    <t>Pr_65_72_97_86</t>
  </si>
  <si>
    <t>Stud terminals</t>
  </si>
  <si>
    <t>StudTerminal</t>
  </si>
  <si>
    <t>Pr_65_80</t>
  </si>
  <si>
    <t>Transport distribution products</t>
  </si>
  <si>
    <t>TransportDistribution</t>
  </si>
  <si>
    <t>Pr_65_80_06</t>
  </si>
  <si>
    <t>Baggage handling conveyors</t>
  </si>
  <si>
    <t>BaggageHandlingConveyor</t>
  </si>
  <si>
    <t>Pr_65_80_10</t>
  </si>
  <si>
    <t>Conveyor components</t>
  </si>
  <si>
    <t>ConveyorComponent</t>
  </si>
  <si>
    <t>Pr_65_80_10_07</t>
  </si>
  <si>
    <t>Boat roller cylinders</t>
  </si>
  <si>
    <t>BoatRollerCylinder</t>
  </si>
  <si>
    <t>Pr_65_80_15</t>
  </si>
  <si>
    <t>Cranes and lifting products</t>
  </si>
  <si>
    <t>CraneLifting</t>
  </si>
  <si>
    <t>Pr_65_80_15_09</t>
  </si>
  <si>
    <t>Cable slot channels</t>
  </si>
  <si>
    <t>CableSlotChannel</t>
  </si>
  <si>
    <t>Pr_65_80_15_11</t>
  </si>
  <si>
    <t>Cable slot covers</t>
  </si>
  <si>
    <t>CableSlotCover</t>
  </si>
  <si>
    <t>Pr_65_80_15_13</t>
  </si>
  <si>
    <t>Cable turnover pits</t>
  </si>
  <si>
    <t>CableTurnoverPit</t>
  </si>
  <si>
    <t>Pr_65_80_15_16</t>
  </si>
  <si>
    <t>Crane arrestors</t>
  </si>
  <si>
    <t>CraneArrestor</t>
  </si>
  <si>
    <t>Pr_65_80_15_18</t>
  </si>
  <si>
    <t>Crane stow pin sockets</t>
  </si>
  <si>
    <t>CraneStowPinSocket</t>
  </si>
  <si>
    <t>Pr_65_80_15_22</t>
  </si>
  <si>
    <t>Detachable hooks</t>
  </si>
  <si>
    <t>DetachableHook</t>
  </si>
  <si>
    <t>Pr_65_80_15_47</t>
  </si>
  <si>
    <t>Lifting rings</t>
  </si>
  <si>
    <t>LiftingRing</t>
  </si>
  <si>
    <t>Pr_65_80_15_48</t>
  </si>
  <si>
    <t>Lifting trunnions</t>
  </si>
  <si>
    <t>LiftingTrunnion</t>
  </si>
  <si>
    <t>Pr_65_80_15_59</t>
  </si>
  <si>
    <t>Overhead travelling cranes</t>
  </si>
  <si>
    <t>OverheadTravellingCrane</t>
  </si>
  <si>
    <t>90-80-45/300 Overhead travelling crane;</t>
  </si>
  <si>
    <t>Pr_65_80_15_71</t>
  </si>
  <si>
    <t>Roof trolleys</t>
  </si>
  <si>
    <t>RoofTrolley</t>
  </si>
  <si>
    <t>Pr_65_80_15_73</t>
  </si>
  <si>
    <t>Runway tracks</t>
  </si>
  <si>
    <t>RunwayTrack</t>
  </si>
  <si>
    <t>Pr_65_80_15_74</t>
  </si>
  <si>
    <t>Runway trolleys</t>
  </si>
  <si>
    <t>RunwayTrolley</t>
  </si>
  <si>
    <t>Pr_65_80_15_88</t>
  </si>
  <si>
    <t>Tie-down slots</t>
  </si>
  <si>
    <t>TieDownSlot</t>
  </si>
  <si>
    <t>Pr_65_80_23</t>
  </si>
  <si>
    <t>Dock levellers</t>
  </si>
  <si>
    <t>DockLeveller</t>
  </si>
  <si>
    <t>Pr_65_80_23_06</t>
  </si>
  <si>
    <t>Bascule dock bridges</t>
  </si>
  <si>
    <t>BasculeDockBridge</t>
  </si>
  <si>
    <t>45-25-28/440 Dock levellers;</t>
  </si>
  <si>
    <t>Pr_65_80_23_38</t>
  </si>
  <si>
    <t>Hydraulic hinged-lip dock levellers</t>
  </si>
  <si>
    <t>HydraulicHingedLipDockLeveller</t>
  </si>
  <si>
    <t>Pr_65_80_23_39</t>
  </si>
  <si>
    <t>Hydraulic telescopic-lip dock levellers</t>
  </si>
  <si>
    <t>HydraulicTelescopicLipDockLeveller</t>
  </si>
  <si>
    <t>Pr_65_80_23_51</t>
  </si>
  <si>
    <t>Mechanical dock levellers</t>
  </si>
  <si>
    <t>MechanicalDockLeveller</t>
  </si>
  <si>
    <t>Pr_65_80_28</t>
  </si>
  <si>
    <t>Escalator and moving walk products</t>
  </si>
  <si>
    <t>EscalatorMovingWalk</t>
  </si>
  <si>
    <t>Pr_65_80_28_04</t>
  </si>
  <si>
    <t>Escalator and moving walk auxiliary brakes</t>
  </si>
  <si>
    <t>EscalatorMovingWalkAuxiliaryBrake</t>
  </si>
  <si>
    <t>Pr_65_80_28_06</t>
  </si>
  <si>
    <t>Escalator and moving walk balustrades</t>
  </si>
  <si>
    <t>EscalatorMovingWalkBalustrade</t>
  </si>
  <si>
    <t>Pr_65_80_28_07</t>
  </si>
  <si>
    <t>Escalator and moving walk balustrade newels</t>
  </si>
  <si>
    <t>EscalatorMovingWalkBalustradeNewel</t>
  </si>
  <si>
    <t>Pr_65_80_28_09</t>
  </si>
  <si>
    <t>Escalator and moving walk belts</t>
  </si>
  <si>
    <t>EscalatorMovingWalkBelt</t>
  </si>
  <si>
    <t>Pr_65_80_28_12</t>
  </si>
  <si>
    <t>Escalator and moving walk cladding</t>
  </si>
  <si>
    <t>EscalatorMovingWalkCladding</t>
  </si>
  <si>
    <t>Pr_65_80_28_14</t>
  </si>
  <si>
    <t>Escalator combs</t>
  </si>
  <si>
    <t>EscalatorComb</t>
  </si>
  <si>
    <t>Pr_65_80_28_16</t>
  </si>
  <si>
    <t>Escalator comb plates</t>
  </si>
  <si>
    <t>EscalatorCombPlate</t>
  </si>
  <si>
    <t>Pr_65_80_28_21</t>
  </si>
  <si>
    <t>Escalators</t>
  </si>
  <si>
    <t>Escalator</t>
  </si>
  <si>
    <t>90-80-25/310 Escalators;</t>
  </si>
  <si>
    <t>Pr_65_80_28_22</t>
  </si>
  <si>
    <t>Escalator and moving walk decking</t>
  </si>
  <si>
    <t>EscalatorMovingWalkDecking</t>
  </si>
  <si>
    <t>Pr_65_80_28_24</t>
  </si>
  <si>
    <t>Escalator and moving walk drive units</t>
  </si>
  <si>
    <t>EscalatorMovingWalkDriveUnit</t>
  </si>
  <si>
    <t>Pr_65_80_28_36</t>
  </si>
  <si>
    <t>Escalator and moving walk handrails</t>
  </si>
  <si>
    <t>EscalatorMovingWalkHandrail</t>
  </si>
  <si>
    <t>Pr_65_80_28_38</t>
  </si>
  <si>
    <t>Escalator hand winding devices</t>
  </si>
  <si>
    <t>EscalatorHandWindingDevice</t>
  </si>
  <si>
    <t>Pr_65_80_28_41</t>
  </si>
  <si>
    <t>Escalator and moving walk inspection covers</t>
  </si>
  <si>
    <t>EscalatorMovingWalkInspectionCover</t>
  </si>
  <si>
    <t>Pr_65_80_28_46</t>
  </si>
  <si>
    <t>Escalator and moving walk landing floor plates</t>
  </si>
  <si>
    <t>EscalatorMovingWalkLandingFloorPlate</t>
  </si>
  <si>
    <t>Pr_65_80_28_52</t>
  </si>
  <si>
    <t xml:space="preserve">Moving walks </t>
  </si>
  <si>
    <t>MovingWalk</t>
  </si>
  <si>
    <t>90-80-25/320 Moving walks;</t>
  </si>
  <si>
    <t>Pr_65_80_28_58</t>
  </si>
  <si>
    <t>Escalator and moving walk operational brakes</t>
  </si>
  <si>
    <t>EscalatorMovingWalkOperationalBrake</t>
  </si>
  <si>
    <t>Pr_65_80_28_60</t>
  </si>
  <si>
    <t>Escalator pallets</t>
  </si>
  <si>
    <t>EscalatorPallet</t>
  </si>
  <si>
    <t>Pr_65_80_28_78</t>
  </si>
  <si>
    <t>Escalator and moving walk skirtings</t>
  </si>
  <si>
    <t>EscalatorMovingWalkSkirting</t>
  </si>
  <si>
    <t>Pr_65_80_28_80</t>
  </si>
  <si>
    <t>Escalator and moving walk skirt deflectors</t>
  </si>
  <si>
    <t>EscalatorMovingWalkSkirtDeflector</t>
  </si>
  <si>
    <t>Pr_65_80_28_84</t>
  </si>
  <si>
    <t>Escalator step treads</t>
  </si>
  <si>
    <t>EscalatorStepTread</t>
  </si>
  <si>
    <t>Pr_65_80_28_89</t>
  </si>
  <si>
    <t>Moving walk treadway belts</t>
  </si>
  <si>
    <t>MovingWalkTreadwayBelt</t>
  </si>
  <si>
    <t>Pr_65_80_28_90</t>
  </si>
  <si>
    <t>Moving walk treadway pallets</t>
  </si>
  <si>
    <t>MovingWalkTreadwayPallet</t>
  </si>
  <si>
    <t>Pr_65_80_42</t>
  </si>
  <si>
    <t>Transport cars, platforms and chairs</t>
  </si>
  <si>
    <t>TransportCarPlatformChair</t>
  </si>
  <si>
    <t>Pr_65_80_42_11</t>
  </si>
  <si>
    <t>Cable cars</t>
  </si>
  <si>
    <t>Pr_65_80_42_15</t>
  </si>
  <si>
    <t>Chairlifts</t>
  </si>
  <si>
    <t>Chairlift</t>
  </si>
  <si>
    <t>90-80-65/310 Chairlifts;</t>
  </si>
  <si>
    <t>Pr_65_80_42_37</t>
  </si>
  <si>
    <t>Homelifts</t>
  </si>
  <si>
    <t>Homelift</t>
  </si>
  <si>
    <t>90-80-65/320 Homelifts;</t>
  </si>
  <si>
    <t>Pr_65_80_42_64</t>
  </si>
  <si>
    <t>Platform lifts</t>
  </si>
  <si>
    <t>PlatformLift</t>
  </si>
  <si>
    <t>Pr_65_80_42_77</t>
  </si>
  <si>
    <t>Ski lift chairs</t>
  </si>
  <si>
    <t>SkiLiftChair</t>
  </si>
  <si>
    <t>Pr_65_80_42_83</t>
  </si>
  <si>
    <t>Step lifts</t>
  </si>
  <si>
    <t>StepLift</t>
  </si>
  <si>
    <t>90-80-65/340 Step lifts;</t>
  </si>
  <si>
    <t>Pr_65_80_42_85</t>
  </si>
  <si>
    <t>Standing platform stairlifts</t>
  </si>
  <si>
    <t>StandingPlatformStairlift</t>
  </si>
  <si>
    <t>90-80-65/330 Standing platforms;</t>
  </si>
  <si>
    <t>Pr_65_80_42_97</t>
  </si>
  <si>
    <t>Wheelchair platform stairlifts</t>
  </si>
  <si>
    <t>WheelchairPlatformStairlift</t>
  </si>
  <si>
    <t>90-80-65/360 Wheelchair lifting platforms;</t>
  </si>
  <si>
    <t>Pr_65_80_46</t>
  </si>
  <si>
    <t>Laundry conveyors</t>
  </si>
  <si>
    <t>LaundryConveyor</t>
  </si>
  <si>
    <t>Pr_65_80_46_15</t>
  </si>
  <si>
    <t>Laundry and garment conveyors</t>
  </si>
  <si>
    <t>LaundryGarmentConveyor</t>
  </si>
  <si>
    <t>45-35-47/430 Conveyor;</t>
  </si>
  <si>
    <t>Pr_65_80_46_42</t>
  </si>
  <si>
    <t>Inclined loading laundry conveyors</t>
  </si>
  <si>
    <t>InclinedLoadingLaundryConveyor</t>
  </si>
  <si>
    <t>45-35-47/435 Inclined loading conveyors;</t>
  </si>
  <si>
    <t>Pr_65_80_46_77</t>
  </si>
  <si>
    <t>Shuttle lifting laundry conveyors</t>
  </si>
  <si>
    <t>ShuttleLiftingLaundryConveyor</t>
  </si>
  <si>
    <t>45-35-47/440 Shuttle lifting conveyors;</t>
  </si>
  <si>
    <t>Pr_65_80_47</t>
  </si>
  <si>
    <t>Lifting gear</t>
  </si>
  <si>
    <t>LiftingGear</t>
  </si>
  <si>
    <t>Pr_65_80_47_04</t>
  </si>
  <si>
    <t>Assisted transfer hoists</t>
  </si>
  <si>
    <t>AssistedTransferHoist</t>
  </si>
  <si>
    <t>45-35-72/314 Assisted transfer hoists;</t>
  </si>
  <si>
    <t>Pr_65_80_47_12</t>
  </si>
  <si>
    <t>Ceiling track hoists</t>
  </si>
  <si>
    <t>CeilingTrackHoist</t>
  </si>
  <si>
    <t>Pr_65_80_47_31</t>
  </si>
  <si>
    <t>Fixed hoists</t>
  </si>
  <si>
    <t>FixedHoist</t>
  </si>
  <si>
    <t>45-35-74/330 Hoist;</t>
  </si>
  <si>
    <t>Pr_65_80_47_47</t>
  </si>
  <si>
    <t>Lifting chains and sprockets</t>
  </si>
  <si>
    <t>LiftingChainsSprocket</t>
  </si>
  <si>
    <t>Pr_65_80_47_48</t>
  </si>
  <si>
    <t>Lifting ropes and drums</t>
  </si>
  <si>
    <t>LiftingRopesDrum</t>
  </si>
  <si>
    <t>Pr_65_80_47_53</t>
  </si>
  <si>
    <t>Moveable hoists</t>
  </si>
  <si>
    <t>MoveableHoist</t>
  </si>
  <si>
    <t>Pr_65_80_47_64</t>
  </si>
  <si>
    <t>Poolside hoists</t>
  </si>
  <si>
    <t>PoolsideHoist</t>
  </si>
  <si>
    <t>45-35-90/371 Poolside hoist;</t>
  </si>
  <si>
    <t>Pr_65_80_47_76</t>
  </si>
  <si>
    <t>Service hoists</t>
  </si>
  <si>
    <t>ServiceHoist</t>
  </si>
  <si>
    <t>Pr_65_80_47_94</t>
  </si>
  <si>
    <t>Vehicle hoists</t>
  </si>
  <si>
    <t>VehicleHoist</t>
  </si>
  <si>
    <t>Pr_65_80_47_95</t>
  </si>
  <si>
    <t>Vertical lifting platforms</t>
  </si>
  <si>
    <t>VerticalLiftingPlatform</t>
  </si>
  <si>
    <t>90-80-65/350 Vertical lifting platforms;</t>
  </si>
  <si>
    <t>Pr_65_80_47_96</t>
  </si>
  <si>
    <t>Vertical storage lifts</t>
  </si>
  <si>
    <t>VerticalStorageLift</t>
  </si>
  <si>
    <t>Pr_65_80_47_98</t>
  </si>
  <si>
    <t>Winches</t>
  </si>
  <si>
    <t>Winch</t>
  </si>
  <si>
    <t>Pr_65_80_49</t>
  </si>
  <si>
    <t>Lift products and components</t>
  </si>
  <si>
    <t>LiftComponent</t>
  </si>
  <si>
    <t>Pr_65_80_49_08</t>
  </si>
  <si>
    <t>Braking resistors</t>
  </si>
  <si>
    <t>BrakingResistor</t>
  </si>
  <si>
    <t>Pr_65_80_49_10</t>
  </si>
  <si>
    <t>Lift buffers</t>
  </si>
  <si>
    <t>LiftBuffer</t>
  </si>
  <si>
    <t>Pr_65_80_49_15</t>
  </si>
  <si>
    <t>Lift counterweights</t>
  </si>
  <si>
    <t>LiftCounterweight</t>
  </si>
  <si>
    <t>Pr_65_80_49_16</t>
  </si>
  <si>
    <t>Lift counterweight screens</t>
  </si>
  <si>
    <t>LiftCounterweightScreen</t>
  </si>
  <si>
    <t>Pr_65_80_65</t>
  </si>
  <si>
    <t>Pneumatic conveying products</t>
  </si>
  <si>
    <t>PneumaticConveying</t>
  </si>
  <si>
    <t>Pr_65_80_65_63</t>
  </si>
  <si>
    <t>Pneumatic document conveying blowers</t>
  </si>
  <si>
    <t>PneumaticDocumentConveyingBlower</t>
  </si>
  <si>
    <t>90-80-70/310 Blowers;</t>
  </si>
  <si>
    <t>Pr_65_80_65_64</t>
  </si>
  <si>
    <t>Pneumatic document conveying carriers</t>
  </si>
  <si>
    <t>PneumaticDocumentConveyingCarrier</t>
  </si>
  <si>
    <t>90-80-70/320 Carriers;</t>
  </si>
  <si>
    <t>Pr_65_80_65_65</t>
  </si>
  <si>
    <t>Pneumatic document conveying diverters</t>
  </si>
  <si>
    <t>PneumaticDocumentConveyingDiverter</t>
  </si>
  <si>
    <t>90-80-70/330 Diverters;</t>
  </si>
  <si>
    <t>Pr_65_80_65_66</t>
  </si>
  <si>
    <t>Pneumatic document conveying pipes and fittings</t>
  </si>
  <si>
    <t>PneumaticDocumentConveyingPipeFitting</t>
  </si>
  <si>
    <t>90-80-70/340 Pipelines and fittings;</t>
  </si>
  <si>
    <t>Pr_65_80_65_67</t>
  </si>
  <si>
    <t>Pneumatic document conveying stations</t>
  </si>
  <si>
    <t>PneumaticDocumentConveyingStation</t>
  </si>
  <si>
    <t>90-80-70/350 Stations;</t>
  </si>
  <si>
    <t>Pr_65_80_65_70</t>
  </si>
  <si>
    <t>Pneumatic waste screw conveyors</t>
  </si>
  <si>
    <t>PneumaticWasteScrewConveyor</t>
  </si>
  <si>
    <t>Pr_65_80_89</t>
  </si>
  <si>
    <t>Transport cables</t>
  </si>
  <si>
    <t>TransportCable</t>
  </si>
  <si>
    <t>Pr_65_80_89_11</t>
  </si>
  <si>
    <t>Cable car cables</t>
  </si>
  <si>
    <t>CableCarCable</t>
  </si>
  <si>
    <t>Pr_65_80_89_46</t>
  </si>
  <si>
    <t>Lift cables</t>
  </si>
  <si>
    <t>LiftCable</t>
  </si>
  <si>
    <t>Pr_65_80_89_85</t>
  </si>
  <si>
    <t>Ski lift cables</t>
  </si>
  <si>
    <t>SkiLiftCable</t>
  </si>
  <si>
    <t>Pr_65_80_96</t>
  </si>
  <si>
    <t>Wastewater conveyor products</t>
  </si>
  <si>
    <t>WastewaterConveyor</t>
  </si>
  <si>
    <t>Pr_65_80_96_07</t>
  </si>
  <si>
    <t>Belt conveyors</t>
  </si>
  <si>
    <t>BeltConveyor</t>
  </si>
  <si>
    <t>90-80-15/305 Belt conveyors;</t>
  </si>
  <si>
    <t>Pr_65_80_96_24</t>
  </si>
  <si>
    <t>Drag or chain link conveyors</t>
  </si>
  <si>
    <t>DragChainLinkConveyor</t>
  </si>
  <si>
    <t>90-80-15/320 Drag or chain link conveyors;</t>
  </si>
  <si>
    <t>Pr_65_80_96_76</t>
  </si>
  <si>
    <t>Screw conveyors</t>
  </si>
  <si>
    <t>ScrewConveyor</t>
  </si>
  <si>
    <t>90-80-15/325 Screw conveyors;</t>
  </si>
  <si>
    <t>Pr_65_80_96_79</t>
  </si>
  <si>
    <t>Shafted screw conveyors</t>
  </si>
  <si>
    <t>ShaftedScrewConveyor</t>
  </si>
  <si>
    <t>90-80-15/310 Shafted screw conveyors;</t>
  </si>
  <si>
    <t>Pr_65_80_96_80</t>
  </si>
  <si>
    <t>Shaftless spiral conveyors</t>
  </si>
  <si>
    <t>ShaftlessSpiralConveyor</t>
  </si>
  <si>
    <t>90-80-15/315 Shaftless spiral conveyors;</t>
  </si>
  <si>
    <t>Pr_70</t>
  </si>
  <si>
    <t>Services and process outlet products</t>
  </si>
  <si>
    <t>ServiceProcessOutlet</t>
  </si>
  <si>
    <t>Pr_70_50</t>
  </si>
  <si>
    <t>Solid waste disposal products</t>
  </si>
  <si>
    <t>SolidWasteDisposal</t>
  </si>
  <si>
    <t>Pr_70_50_71</t>
  </si>
  <si>
    <t>Refuse disposal equipment</t>
  </si>
  <si>
    <t>RefuseDisposalEquipment</t>
  </si>
  <si>
    <t>Pr_70_50_71_18</t>
  </si>
  <si>
    <t>Crushers</t>
  </si>
  <si>
    <t>Crusher</t>
  </si>
  <si>
    <t>Pr_70_50_71_42</t>
  </si>
  <si>
    <t>Incinerators</t>
  </si>
  <si>
    <t>Incinerator</t>
  </si>
  <si>
    <t>Pr_70_50_71_60</t>
  </si>
  <si>
    <t>Packagers</t>
  </si>
  <si>
    <t>Packager</t>
  </si>
  <si>
    <t>Pr_70_50_80</t>
  </si>
  <si>
    <t>Solid waste balers</t>
  </si>
  <si>
    <t>SolidWasteBaler</t>
  </si>
  <si>
    <t>Pr_70_50_80_37</t>
  </si>
  <si>
    <t>Horizontal balers</t>
  </si>
  <si>
    <t>HorizontalBaler</t>
  </si>
  <si>
    <t>90-00-95/345 Horizontal baler;</t>
  </si>
  <si>
    <t>Pr_70_50_80_94</t>
  </si>
  <si>
    <t>Vertical balers</t>
  </si>
  <si>
    <t>VerticalBaler</t>
  </si>
  <si>
    <t>90-00-95/340 Vertical baler;</t>
  </si>
  <si>
    <t>Pr_70_50_85</t>
  </si>
  <si>
    <t>Solid waste compactor products</t>
  </si>
  <si>
    <t>SolidWasteCompactor</t>
  </si>
  <si>
    <t>Pr_70_50_85_24</t>
  </si>
  <si>
    <t>Dry waste compactors</t>
  </si>
  <si>
    <t>DryWasteCompactor</t>
  </si>
  <si>
    <t>90-00-95/310 Dry waste compactor;</t>
  </si>
  <si>
    <t>Pr_70_50_85_37</t>
  </si>
  <si>
    <t>High-density compaction extruders</t>
  </si>
  <si>
    <t>HighDensityCompactionExtruder</t>
  </si>
  <si>
    <t>90-00-95/330 High density compaction extruder;</t>
  </si>
  <si>
    <t>Pr_70_50_85_65</t>
  </si>
  <si>
    <t>Portable waste compactors</t>
  </si>
  <si>
    <t>PortableWasteCompactor</t>
  </si>
  <si>
    <t>90-00-95/325 Portable waste compactor;</t>
  </si>
  <si>
    <t>Pr_70_50_85_66</t>
  </si>
  <si>
    <t>Portable waste compactor and bin lifts</t>
  </si>
  <si>
    <t>PortableWasteCompactorBinLift</t>
  </si>
  <si>
    <t>90-00-95/315 Portable waste compactor and bin lift;</t>
  </si>
  <si>
    <t>Pr_70_50_85_78</t>
  </si>
  <si>
    <t>Skip-portable waste compactors</t>
  </si>
  <si>
    <t>SkipPortableWasteCompactor</t>
  </si>
  <si>
    <t>90-00-95/320 Skip portable waste compactor;</t>
  </si>
  <si>
    <t>Pr_70_50_85_96</t>
  </si>
  <si>
    <t>Wet waste compactors</t>
  </si>
  <si>
    <t>WetWasteCompactor</t>
  </si>
  <si>
    <t>90-00-95/305 Wet waste compactor;</t>
  </si>
  <si>
    <t>Pr_70_55</t>
  </si>
  <si>
    <t>Liquid and gas outlet products</t>
  </si>
  <si>
    <t>LiquidGasOutlet</t>
  </si>
  <si>
    <t>ME;DR;FI</t>
  </si>
  <si>
    <t>Pr_70_55_33</t>
  </si>
  <si>
    <t>Gas and foam nozzles and sprinklers</t>
  </si>
  <si>
    <t>GasFoamNozzleSprinkler</t>
  </si>
  <si>
    <t>Pr_70_55_33_11</t>
  </si>
  <si>
    <t>Carbon dioxide fire-extinguishing nozzles</t>
  </si>
  <si>
    <t>CarbonDioxideFireExtinguishingNozzle</t>
  </si>
  <si>
    <t>90-35-35/380 Nozzles for carbon dioxide systems;</t>
  </si>
  <si>
    <t>Pr_70_55_33_28</t>
  </si>
  <si>
    <t>Foam firefighting monitors</t>
  </si>
  <si>
    <t>FoamFirefightingMonitor</t>
  </si>
  <si>
    <t>90-35-95/450 Firefighting monitors;</t>
  </si>
  <si>
    <t>Pr_70_55_33_30</t>
  </si>
  <si>
    <t>Foam sprinklers</t>
  </si>
  <si>
    <t>FoamSprinkler</t>
  </si>
  <si>
    <t>90-35-30/350 Foam sprinklers;</t>
  </si>
  <si>
    <t>Pr_70_55_33_36</t>
  </si>
  <si>
    <t>Halocarbons and inert gas fire-extinguishing nozzles</t>
  </si>
  <si>
    <t>HalocarbonsInertGasFireExtinguishingNozzle</t>
  </si>
  <si>
    <t>90-35-35/385 Nozzles for halocarbons and inert gas fire-extinguishing systems;</t>
  </si>
  <si>
    <t>Pr_70_55_42</t>
  </si>
  <si>
    <t>Irrigation water outlets</t>
  </si>
  <si>
    <t>IrrigationWaterOutlet</t>
  </si>
  <si>
    <t>Pr_70_55_42_09</t>
  </si>
  <si>
    <t>Bubblers</t>
  </si>
  <si>
    <t>Bubbler</t>
  </si>
  <si>
    <t>90-15-40/441 Bubblers;</t>
  </si>
  <si>
    <t>Pr_70_55_42_11</t>
  </si>
  <si>
    <t>Capillary matting</t>
  </si>
  <si>
    <t>CapillaryMatting</t>
  </si>
  <si>
    <t>90-15-40/401 Capillary matting;</t>
  </si>
  <si>
    <t>Pr_70_55_42_22</t>
  </si>
  <si>
    <t>Drippers</t>
  </si>
  <si>
    <t>Dripper</t>
  </si>
  <si>
    <t>90-15-40/443 Drippers;</t>
  </si>
  <si>
    <t>Pr_70_55_42_46</t>
  </si>
  <si>
    <t>Lateral pipelines</t>
  </si>
  <si>
    <t>LateralPipeline</t>
  </si>
  <si>
    <t>90-15-40/425 Lateral pipelines;</t>
  </si>
  <si>
    <t>Pr_70_55_42_47</t>
  </si>
  <si>
    <t>Layered irrigation matting</t>
  </si>
  <si>
    <t>LayeredIrrigationMatting</t>
  </si>
  <si>
    <t>90-15-40/403 Layered irrigation matting;</t>
  </si>
  <si>
    <t>Pr_70_55_42_52</t>
  </si>
  <si>
    <t>Micro-distribution pipelines</t>
  </si>
  <si>
    <t>MicroDistributionPipeline</t>
  </si>
  <si>
    <t>90-15-40/429 Micro distribution pipelines;</t>
  </si>
  <si>
    <t>Pr_70_55_42_53</t>
  </si>
  <si>
    <t>Micro-perforated polyethylene sheet</t>
  </si>
  <si>
    <t>MicroPerforatedPolyethyleneSheet</t>
  </si>
  <si>
    <t>90-15-40/405 Micro-perforated polyethylene sheets;</t>
  </si>
  <si>
    <t>Pr_70_55_42_54</t>
  </si>
  <si>
    <t>Misters</t>
  </si>
  <si>
    <t>Mister</t>
  </si>
  <si>
    <t>90-15-40/445 Misters;</t>
  </si>
  <si>
    <t>Pr_70_55_42_58</t>
  </si>
  <si>
    <t>Oscillating sprinklers</t>
  </si>
  <si>
    <t>OscillatingSprinkler</t>
  </si>
  <si>
    <t>Pr_70_55_42_64</t>
  </si>
  <si>
    <t>Porous pipelines</t>
  </si>
  <si>
    <t>PorouPipeline</t>
  </si>
  <si>
    <t>90-15-40/427 Porous pipelines;</t>
  </si>
  <si>
    <t>Pr_70_55_42_70</t>
  </si>
  <si>
    <t>Rain guns</t>
  </si>
  <si>
    <t>RainGun</t>
  </si>
  <si>
    <t>90-15-40/447 Rain guns;</t>
  </si>
  <si>
    <t>Pr_70_55_42_73</t>
  </si>
  <si>
    <t>Rotary impact sprinklers</t>
  </si>
  <si>
    <t>RotaryImpactSprinkler</t>
  </si>
  <si>
    <t>90-15-40/449 Rotary impact sprinklers;</t>
  </si>
  <si>
    <t>Pr_70_55_42_80</t>
  </si>
  <si>
    <t>Spray jets</t>
  </si>
  <si>
    <t>SprayJet</t>
  </si>
  <si>
    <t>90-15-40/451 Spray jets;</t>
  </si>
  <si>
    <t>Pr_70_55_42_90</t>
  </si>
  <si>
    <t>Tree irrigation rings</t>
  </si>
  <si>
    <t>TreeIrrigationRing</t>
  </si>
  <si>
    <t>90-15-40/433 Tree irrigation rings;</t>
  </si>
  <si>
    <t>Pr_70_55_51</t>
  </si>
  <si>
    <t>Medical gases outlets</t>
  </si>
  <si>
    <t>MedicalGaseOutlet</t>
  </si>
  <si>
    <t>Pr_70_55_51_30</t>
  </si>
  <si>
    <t>Flexible pendants</t>
  </si>
  <si>
    <t>FlexiblePendant</t>
  </si>
  <si>
    <t>90-30-55/352 Flexible pendants;</t>
  </si>
  <si>
    <t>Pr_70_55_51_37</t>
  </si>
  <si>
    <t>Headwall bedhead units</t>
  </si>
  <si>
    <t>HeadwallBedheadUnit</t>
  </si>
  <si>
    <t>90-30-55/348 Headwall bedhead units;</t>
  </si>
  <si>
    <t>Pr_70_55_51_52</t>
  </si>
  <si>
    <t>Terminal units</t>
  </si>
  <si>
    <t>TerminalUnit</t>
  </si>
  <si>
    <t>90-30-55/346 Terminal units;</t>
  </si>
  <si>
    <t>Pr_70_55_51_53</t>
  </si>
  <si>
    <t>Medical trunking bedhead units</t>
  </si>
  <si>
    <t>MedicalTrunkingBedheadUnit</t>
  </si>
  <si>
    <t>90-30-55/350 Medical trunking bedhead units;</t>
  </si>
  <si>
    <t>Pr_70_55_51_55</t>
  </si>
  <si>
    <t>Multi-movement pendants</t>
  </si>
  <si>
    <t>MultiMovementPendant</t>
  </si>
  <si>
    <t>90-30-55/354 Multi-movement pendants;</t>
  </si>
  <si>
    <t>Pr_70_55_51_73</t>
  </si>
  <si>
    <t>Retractable pendants</t>
  </si>
  <si>
    <t>RetractablePendant</t>
  </si>
  <si>
    <t>90-30-55/356 Retractable pendants;</t>
  </si>
  <si>
    <t>Pr_70_55_51_74</t>
  </si>
  <si>
    <t>Rigid pendants</t>
  </si>
  <si>
    <t>RigidPendant</t>
  </si>
  <si>
    <t>90-30-55/358 Rigid pendants;</t>
  </si>
  <si>
    <t>Pr_70_55_58</t>
  </si>
  <si>
    <t>Oil and grease lubricant supply products</t>
  </si>
  <si>
    <t>OilGreaseLubricantSupply</t>
  </si>
  <si>
    <t>Pr_70_55_58_34</t>
  </si>
  <si>
    <t>Greases</t>
  </si>
  <si>
    <t>Grease</t>
  </si>
  <si>
    <t>Pr_70_55_58_48</t>
  </si>
  <si>
    <t>Lubricator height adjustors</t>
  </si>
  <si>
    <t>LubricatorHeightAdjustor</t>
  </si>
  <si>
    <t>Pr_70_55_58_58</t>
  </si>
  <si>
    <t>Oils</t>
  </si>
  <si>
    <t>Oil</t>
  </si>
  <si>
    <t>Pr_70_55_58_68</t>
  </si>
  <si>
    <t>Rail friction modifier</t>
  </si>
  <si>
    <t>RailFrictionModifier</t>
  </si>
  <si>
    <t>Pr_70_55_58_70</t>
  </si>
  <si>
    <t>Rail lubricators</t>
  </si>
  <si>
    <t>RailLubricator</t>
  </si>
  <si>
    <t>90-25-55/380 Rail lubricator;</t>
  </si>
  <si>
    <t>Pr_70_55_58_72</t>
  </si>
  <si>
    <t>Rail traction gels</t>
  </si>
  <si>
    <t>RailTractionGel</t>
  </si>
  <si>
    <t>Pr_70_55_58_80</t>
  </si>
  <si>
    <t>Solid lubricants</t>
  </si>
  <si>
    <t>SolidLubricant</t>
  </si>
  <si>
    <t>Pr_70_55_62</t>
  </si>
  <si>
    <t>Phase change outlet products</t>
  </si>
  <si>
    <t>PhaseChangeOutlet</t>
  </si>
  <si>
    <t>Pr_70_55_62_27</t>
  </si>
  <si>
    <t>Foam chambers</t>
  </si>
  <si>
    <t>FoamChamber</t>
  </si>
  <si>
    <t>90-35-30/380 Foam chambers;</t>
  </si>
  <si>
    <t>Pr_70_55_62_29</t>
  </si>
  <si>
    <t>Foam generators</t>
  </si>
  <si>
    <t>FoamGenerator</t>
  </si>
  <si>
    <t>90-35-30/390 Foam generators;</t>
  </si>
  <si>
    <t>Pr_70_55_62_31</t>
  </si>
  <si>
    <t>Foam proportioners</t>
  </si>
  <si>
    <t>FoamProportioner</t>
  </si>
  <si>
    <t>90-35-30/340 Foam proportioners;</t>
  </si>
  <si>
    <t>Pr_70_55_76</t>
  </si>
  <si>
    <t>Sewage treatment plant</t>
  </si>
  <si>
    <t>SewageTreatmentPlant</t>
  </si>
  <si>
    <t>Pr_70_55_76_34</t>
  </si>
  <si>
    <t>Geocellular modular plastics storage units</t>
  </si>
  <si>
    <t>GeocellularModularPlasticStorageUnit</t>
  </si>
  <si>
    <t>90-10-95/480 Geocellular modular plastics storage units;</t>
  </si>
  <si>
    <t>Pr_70_55_76_62</t>
  </si>
  <si>
    <t>Private packaged pumping stations</t>
  </si>
  <si>
    <t>PrivatePackagedPumpingStation</t>
  </si>
  <si>
    <t>90-10-70/450 Package pumping stations;</t>
  </si>
  <si>
    <t>Pr_70_55_76_64</t>
  </si>
  <si>
    <t>Private packaged septic tank units</t>
  </si>
  <si>
    <t>PrivatePackagedSepticTankUnit</t>
  </si>
  <si>
    <t>90-05-75/330 Private packaged septic tank units;</t>
  </si>
  <si>
    <t>Pr_70_55_76_66</t>
  </si>
  <si>
    <t>Private packaged sewage treatment units</t>
  </si>
  <si>
    <t>PrivatePackagedSewageTreatmentUnit</t>
  </si>
  <si>
    <t>90-05-75/340 Private packaged sewage treatment units;</t>
  </si>
  <si>
    <t>Pr_70_55_76_72</t>
  </si>
  <si>
    <t>Reed bed units</t>
  </si>
  <si>
    <t>ReedBedUnit</t>
  </si>
  <si>
    <t>90-05-75/350 Reed beds;</t>
  </si>
  <si>
    <t>Pr_70_55_76_76</t>
  </si>
  <si>
    <t>Sewage below-ground storage tanks (cesspools)</t>
  </si>
  <si>
    <t>SewageBelowGroundStorageTankCesspool</t>
  </si>
  <si>
    <t>Pr_70_55_96</t>
  </si>
  <si>
    <t>Wastewater outlets and plugs</t>
  </si>
  <si>
    <t>WastewaterOutletPlug</t>
  </si>
  <si>
    <t>Pr_70_55_96_06</t>
  </si>
  <si>
    <t>Bath wastes</t>
  </si>
  <si>
    <t>BathWaste</t>
  </si>
  <si>
    <t>45-35-70/314 Wastes for baths;</t>
  </si>
  <si>
    <t>Pr_70_55_96_09</t>
  </si>
  <si>
    <t>Bidet wastes</t>
  </si>
  <si>
    <t>BidetWaste</t>
  </si>
  <si>
    <t>45-35-70/322 Wastes for bidets;</t>
  </si>
  <si>
    <t>Pr_70_55_96_76</t>
  </si>
  <si>
    <t>Scrub up trough and wash trough wastes</t>
  </si>
  <si>
    <t>ScrubUpTroughWashTroughWaste</t>
  </si>
  <si>
    <t>45-35-70/373 Wastes for scrub-up troughs and wash troughs;</t>
  </si>
  <si>
    <t>Pr_70_55_96_83</t>
  </si>
  <si>
    <t>Shower tray wastes</t>
  </si>
  <si>
    <t>ShowerTrayWaste</t>
  </si>
  <si>
    <t>45-35-70/337 Wastes for shower trays;</t>
  </si>
  <si>
    <t>Pr_70_55_96_84</t>
  </si>
  <si>
    <t>Sink wastes</t>
  </si>
  <si>
    <t>SinkWaste</t>
  </si>
  <si>
    <t>45-35-70/346 Wastes for sinks;</t>
  </si>
  <si>
    <t>Pr_70_55_96_93</t>
  </si>
  <si>
    <t>Urinal wastes</t>
  </si>
  <si>
    <t>UrinalWaste</t>
  </si>
  <si>
    <t>45-35-70/357 Wastes for urinals;</t>
  </si>
  <si>
    <t>Pr_70_55_96_97</t>
  </si>
  <si>
    <t>Washbasin wastes</t>
  </si>
  <si>
    <t>WashbasinWaste</t>
  </si>
  <si>
    <t>45-35-70/372 Wastes for wash basins;</t>
  </si>
  <si>
    <t>Pr_70_55_96_98</t>
  </si>
  <si>
    <t>Wastewater plugs and chains</t>
  </si>
  <si>
    <t>WastewaterPlugChain</t>
  </si>
  <si>
    <t>Pr_70_55_97</t>
  </si>
  <si>
    <t>Water fire-extinguishing outlets</t>
  </si>
  <si>
    <t>WaterFireExtinguishingOutlet</t>
  </si>
  <si>
    <t>Pr_70_55_97_01</t>
  </si>
  <si>
    <t>Above-ground fire hydrants</t>
  </si>
  <si>
    <t>AboveGroundFireHydrant</t>
  </si>
  <si>
    <t>Pr_70_55_97_23</t>
  </si>
  <si>
    <t>Domestic sprinkler heads</t>
  </si>
  <si>
    <t>DomesticSprinklerHead</t>
  </si>
  <si>
    <t>90-35-95/392 Sprinkler heads for residential and domestic sprinkler systems;</t>
  </si>
  <si>
    <t>Pr_70_55_97_37</t>
  </si>
  <si>
    <t>High-velocity nozzles</t>
  </si>
  <si>
    <t>HighVelocityNozzle</t>
  </si>
  <si>
    <t>90-35-95/385 High velocity nozzles;</t>
  </si>
  <si>
    <t>Pr_70_55_97_51</t>
  </si>
  <si>
    <t>Medium-velocity nozzles</t>
  </si>
  <si>
    <t>MediumVelocityNozzle</t>
  </si>
  <si>
    <t>90-35-95/380 Medium velocity nozzles;</t>
  </si>
  <si>
    <t>Pr_70_55_97_57</t>
  </si>
  <si>
    <t>Nozzles</t>
  </si>
  <si>
    <t>Nozzle</t>
  </si>
  <si>
    <t>90-35-95/375 Nozzles;</t>
  </si>
  <si>
    <t>Pr_70_55_97_84</t>
  </si>
  <si>
    <t>Sprinkler heads</t>
  </si>
  <si>
    <t>SprinklerHead</t>
  </si>
  <si>
    <t>90-35-95/390 Sprinkler heads;</t>
  </si>
  <si>
    <t>Pr_70_55_97_93</t>
  </si>
  <si>
    <t>Underground fire hydrants</t>
  </si>
  <si>
    <t>UndergroundFireHydrant</t>
  </si>
  <si>
    <t>90-35-95/400 Underground fire hydrants;</t>
  </si>
  <si>
    <t>Pr_70_55_97_96</t>
  </si>
  <si>
    <t>Water firefighting monitors</t>
  </si>
  <si>
    <t>WaterFirefightingMonitor</t>
  </si>
  <si>
    <t>Pr_70_55_98</t>
  </si>
  <si>
    <t>Water inlets and outlets</t>
  </si>
  <si>
    <t>WaterInletOutlet</t>
  </si>
  <si>
    <t>Pr_70_55_98_07</t>
  </si>
  <si>
    <t>Bellmouth outlets</t>
  </si>
  <si>
    <t>BellmouthOutlet</t>
  </si>
  <si>
    <t>Pr_70_55_98_30</t>
  </si>
  <si>
    <t>Fountains</t>
  </si>
  <si>
    <t>Fountain</t>
  </si>
  <si>
    <t>90-15-90/455 Fountains;</t>
  </si>
  <si>
    <t>Pr_70_55_98_35</t>
  </si>
  <si>
    <t>Green roof drainage outlets</t>
  </si>
  <si>
    <t>GreenRoofDrainageOutlet</t>
  </si>
  <si>
    <t>Pr_70_55_98_37</t>
  </si>
  <si>
    <t>High-pressure water hose connectors</t>
  </si>
  <si>
    <t>HighPressureWaterHoseConnector</t>
  </si>
  <si>
    <t>Pr_70_55_98_46</t>
  </si>
  <si>
    <t>Laminar jets</t>
  </si>
  <si>
    <t>LaminarJet</t>
  </si>
  <si>
    <t>90-15-90/453 Laminar jets;</t>
  </si>
  <si>
    <t>Pr_70_55_98_59</t>
  </si>
  <si>
    <t>Overflows</t>
  </si>
  <si>
    <t>Overflow</t>
  </si>
  <si>
    <t>Pr_70_55_98_60</t>
  </si>
  <si>
    <t>Passive tank outlets</t>
  </si>
  <si>
    <t>PassiveTankOutlet</t>
  </si>
  <si>
    <t>Pr_70_55_98_65</t>
  </si>
  <si>
    <t>Pool water inlets</t>
  </si>
  <si>
    <t>PoolWaterInlet</t>
  </si>
  <si>
    <t>90-15-75/410 Pool water inlets and outlets;</t>
  </si>
  <si>
    <t>Pr_70_55_98_66</t>
  </si>
  <si>
    <t>Pool water outlets</t>
  </si>
  <si>
    <t>PoolWaterOutlet</t>
  </si>
  <si>
    <t>90-15-75/420 Pool water outlets;</t>
  </si>
  <si>
    <t>Pr_70_55_98_84</t>
  </si>
  <si>
    <t>Sprinklers</t>
  </si>
  <si>
    <t>Sprinkler</t>
  </si>
  <si>
    <t>Pr_70_55_98_85</t>
  </si>
  <si>
    <t>Stand pipe outlets</t>
  </si>
  <si>
    <t>StandPipeOutlet</t>
  </si>
  <si>
    <t>Pr_70_55_98_87</t>
  </si>
  <si>
    <t>Tape lines and drippers</t>
  </si>
  <si>
    <t>TapeLineDripper</t>
  </si>
  <si>
    <t>Pr_70_55_98_92</t>
  </si>
  <si>
    <t>Ultrasonic mist makers</t>
  </si>
  <si>
    <t>UltrasonicMistMaker</t>
  </si>
  <si>
    <t>90-15-90/457 Ultrasonic misters;</t>
  </si>
  <si>
    <t>Pr_70_55_98_94</t>
  </si>
  <si>
    <t>Washout hydrants</t>
  </si>
  <si>
    <t>WashoutHydrant</t>
  </si>
  <si>
    <t>Pr_70_55_98_95</t>
  </si>
  <si>
    <t>Waterfalls and cascades</t>
  </si>
  <si>
    <t>WaterfallCascade</t>
  </si>
  <si>
    <t>90-15-90/487 Waterfalls and cascades;</t>
  </si>
  <si>
    <t>Pr_70_55_98_96</t>
  </si>
  <si>
    <t>Water feature nozzles</t>
  </si>
  <si>
    <t>WaterFeatureNozzle</t>
  </si>
  <si>
    <t>90-15-90/459 Water feature nozzles;</t>
  </si>
  <si>
    <t>Pr_70_60</t>
  </si>
  <si>
    <t>Space heating and cooling products</t>
  </si>
  <si>
    <t>Pr_70_60_14</t>
  </si>
  <si>
    <t>Climatic beams and ceilings</t>
  </si>
  <si>
    <t>ClimaticBeamCeiling</t>
  </si>
  <si>
    <t>Pr_70_60_14_02</t>
  </si>
  <si>
    <t>Active climatic beams</t>
  </si>
  <si>
    <t>ActiveClimaticBeam</t>
  </si>
  <si>
    <t>90-40-15/310 Active climatic beams;</t>
  </si>
  <si>
    <t>Pr_70_60_14_10</t>
  </si>
  <si>
    <t>Bulkhead active climatic beams</t>
  </si>
  <si>
    <t>BulkheadActiveClimaticBeam</t>
  </si>
  <si>
    <t>Pr_70_60_14_14</t>
  </si>
  <si>
    <t>Climatic ceiling panels</t>
  </si>
  <si>
    <t>ClimaticCeilingPanel</t>
  </si>
  <si>
    <t>90-40-15/340 Climatic ceiling panels;</t>
  </si>
  <si>
    <t>Pr_70_60_14_47</t>
  </si>
  <si>
    <t>Linear active climatic beams</t>
  </si>
  <si>
    <t>LinearActiveClimaticBeam</t>
  </si>
  <si>
    <t>Pr_70_60_14_53</t>
  </si>
  <si>
    <t>Modular or cassette active climatic beams</t>
  </si>
  <si>
    <t>ModularOrCassetteActiveClimaticBeam</t>
  </si>
  <si>
    <t>Pr_70_60_14_55</t>
  </si>
  <si>
    <t>Multi-service climatic beams</t>
  </si>
  <si>
    <t>MultiServiceClimaticBeam</t>
  </si>
  <si>
    <t>90-40-15/330 Multi-service climatic beams;</t>
  </si>
  <si>
    <t>Pr_70_60_14_60</t>
  </si>
  <si>
    <t>Passive climatic beams</t>
  </si>
  <si>
    <t>PassiveClimaticBeam</t>
  </si>
  <si>
    <t>90-40-15/320 Passive climatic beams;</t>
  </si>
  <si>
    <t>Pr_70_60_36</t>
  </si>
  <si>
    <t>Heat emitters</t>
  </si>
  <si>
    <t>HeatEmitter</t>
  </si>
  <si>
    <t>Pr_70_60_36_02</t>
  </si>
  <si>
    <t>Air curtains</t>
  </si>
  <si>
    <t>AirCurtain</t>
  </si>
  <si>
    <t>90-40-35/310 Air curtains;</t>
  </si>
  <si>
    <t>Pr_70_60_36_06</t>
  </si>
  <si>
    <t>Cabinet direct heaters</t>
  </si>
  <si>
    <t>CabinetDirectHeater</t>
  </si>
  <si>
    <t>Pr_70_60_36_08</t>
  </si>
  <si>
    <t>Cabinet indirect heaters</t>
  </si>
  <si>
    <t>CabinetIndirectHeater</t>
  </si>
  <si>
    <t>90-40-35/325 Cabinet indirect heaters;</t>
  </si>
  <si>
    <t>Pr_70_60_36_15</t>
  </si>
  <si>
    <t>Constant wattage trace heating cables</t>
  </si>
  <si>
    <t>ConstantWattageTraceHeatingCable</t>
  </si>
  <si>
    <t>90-10-85/325 Constant wattage trace heating cables;</t>
  </si>
  <si>
    <t>Pr_70_60_36_22</t>
  </si>
  <si>
    <t>Decorative fuel effect gas fires</t>
  </si>
  <si>
    <t>DecorativeFuelEffectGasFire</t>
  </si>
  <si>
    <t>90-40-35/350 Gas fires, decorative fuel effect;</t>
  </si>
  <si>
    <t>Pr_70_60_36_26</t>
  </si>
  <si>
    <t>Electric heated towel rails</t>
  </si>
  <si>
    <t>ElectricHeatedTowelRail</t>
  </si>
  <si>
    <t>90-40-35/385 Heated towel rails, electric;</t>
  </si>
  <si>
    <t>Pr_70_60_36_27</t>
  </si>
  <si>
    <t>Electric cable underfloor heating elements</t>
  </si>
  <si>
    <t>ElectricCableUnderfloorHeatingElement</t>
  </si>
  <si>
    <t>90-40-35/492 Flexible cable electric underfloor heating elements;</t>
  </si>
  <si>
    <t>Pr_70_60_36_28</t>
  </si>
  <si>
    <t>Electric sheet underfloor heating elements</t>
  </si>
  <si>
    <t>ElectricSheetUnderfloorHeatingElement</t>
  </si>
  <si>
    <t>90-40-35/495 Electric underfloor heating;</t>
  </si>
  <si>
    <t>Pr_70_60_36_29</t>
  </si>
  <si>
    <t>Equipment heaters</t>
  </si>
  <si>
    <t>EquipmentHeater</t>
  </si>
  <si>
    <t>Pr_70_60_36_30</t>
  </si>
  <si>
    <t>Fan convectors</t>
  </si>
  <si>
    <t>FanConvector</t>
  </si>
  <si>
    <t>90-40-35/335 Fan convectors;</t>
  </si>
  <si>
    <t>Pr_70_60_36_32</t>
  </si>
  <si>
    <t>Gas-fired radiant tube heaters</t>
  </si>
  <si>
    <t>GasFiredRadiantTubeHeater</t>
  </si>
  <si>
    <t>Pr_70_60_36_33</t>
  </si>
  <si>
    <t>Gas-fired unit heaters</t>
  </si>
  <si>
    <t>GasFiredUnitHeater</t>
  </si>
  <si>
    <t>90-40-35/365 Gas fired unit heaters;</t>
  </si>
  <si>
    <t>Pr_70_60_36_35</t>
  </si>
  <si>
    <t>Gas fires</t>
  </si>
  <si>
    <t>GasFire</t>
  </si>
  <si>
    <t>90-40-35/345 Gas fires;</t>
  </si>
  <si>
    <t>Pr_70_60_36_37</t>
  </si>
  <si>
    <t>Heat pump driven air curtains</t>
  </si>
  <si>
    <t>HeatPumpDrivenAirCurtain</t>
  </si>
  <si>
    <t>Pr_70_60_36_42</t>
  </si>
  <si>
    <t>Inset live fuel effect gas fires</t>
  </si>
  <si>
    <t>InsetLiveFuelEffectGasFire</t>
  </si>
  <si>
    <t>90-40-35/355 Gas fires, inset live fuel effect;</t>
  </si>
  <si>
    <t>Pr_70_60_36_48</t>
  </si>
  <si>
    <t>Low-temperature hot water heated towel rails</t>
  </si>
  <si>
    <t>LowTemperatureHotWaterHeatedTowelRail</t>
  </si>
  <si>
    <t>90-40-35/380 Heated towel rails, LTHW;</t>
  </si>
  <si>
    <t>Pr_70_60_36_49</t>
  </si>
  <si>
    <t>Low-temperature hot water underfloor heating</t>
  </si>
  <si>
    <t>LowTemperatureHotWaterUnderfloorHeating</t>
  </si>
  <si>
    <t>Pr_70_60_36_52</t>
  </si>
  <si>
    <t>Mirror heaters</t>
  </si>
  <si>
    <t>MirrorHeater</t>
  </si>
  <si>
    <t>Pr_70_60_36_56</t>
  </si>
  <si>
    <t>Natural convectors</t>
  </si>
  <si>
    <t>NaturalConvector</t>
  </si>
  <si>
    <t>90-40-35/395 Natural convectors;</t>
  </si>
  <si>
    <t>Pr_70_60_36_60</t>
  </si>
  <si>
    <t>Points heater cables</t>
  </si>
  <si>
    <t>PointHeaterCable</t>
  </si>
  <si>
    <t>Pr_70_60_36_62</t>
  </si>
  <si>
    <t>Points heating kits</t>
  </si>
  <si>
    <t>PointHeatingKit</t>
  </si>
  <si>
    <t>Pr_70_60_36_64</t>
  </si>
  <si>
    <t>Power-limiting trace heating cables</t>
  </si>
  <si>
    <t>PowerLimitingTraceHeatingCable</t>
  </si>
  <si>
    <t>90-10-85/320 Power-limiting trace heating cables;</t>
  </si>
  <si>
    <t>Pr_70_60_36_70</t>
  </si>
  <si>
    <t>Radiant luminous heaters</t>
  </si>
  <si>
    <t>RadiantLuminouHeater</t>
  </si>
  <si>
    <t>90-40-35/415 Radiant luminous heaters;</t>
  </si>
  <si>
    <t>Pr_70_60_36_71</t>
  </si>
  <si>
    <t>Radiant panels</t>
  </si>
  <si>
    <t>RadiantPanel</t>
  </si>
  <si>
    <t>90-40-35/425 Radiant panels;</t>
  </si>
  <si>
    <t>Pr_70_60_36_72</t>
  </si>
  <si>
    <t>Radiant tube heaters</t>
  </si>
  <si>
    <t>RadiantTubeHeater</t>
  </si>
  <si>
    <t>90-40-35/435 Radiant tube heaters;</t>
  </si>
  <si>
    <t>Pr_70_60_36_73</t>
  </si>
  <si>
    <t>Radiators</t>
  </si>
  <si>
    <t>Radiator</t>
  </si>
  <si>
    <t>90-40-35/405 Radiators;</t>
  </si>
  <si>
    <t>Pr_70_60_36_74</t>
  </si>
  <si>
    <t>Room heaters</t>
  </si>
  <si>
    <t>RoomHeater</t>
  </si>
  <si>
    <t>90-40-35/450 Room heaters;</t>
  </si>
  <si>
    <t>Pr_70_60_36_76</t>
  </si>
  <si>
    <t>Self-regulating trace heating cables</t>
  </si>
  <si>
    <t>SelfRegulatingTraceHeatingCable</t>
  </si>
  <si>
    <t>90-10-85/310 Self-regulating trace heating cables;</t>
  </si>
  <si>
    <t>Pr_70_60_36_77</t>
  </si>
  <si>
    <t>Series resistance trace heating cables and tapes</t>
  </si>
  <si>
    <t>SeriesResistanceTraceHeatingCableTape</t>
  </si>
  <si>
    <t>90-10-85/330 Series resistance trace heating cables and tapes;</t>
  </si>
  <si>
    <t>Pr_70_60_36_80</t>
  </si>
  <si>
    <t>Solid fuel room heaters</t>
  </si>
  <si>
    <t>SolidFuelRoomHeater</t>
  </si>
  <si>
    <t>45-35-35/395 Solid fuel room heaters;</t>
  </si>
  <si>
    <t>Pr_70_60_36_88</t>
  </si>
  <si>
    <t>Thermal storage heaters</t>
  </si>
  <si>
    <t>ThermalStorageHeater</t>
  </si>
  <si>
    <t>90-40-35/460 Thermal storage heaters;</t>
  </si>
  <si>
    <t>Pr_70_60_36_90</t>
  </si>
  <si>
    <t>Trench convectors</t>
  </si>
  <si>
    <t>TrenchConvector</t>
  </si>
  <si>
    <t>90-40-35/475 Trench heating;</t>
  </si>
  <si>
    <t>Pr_70_60_36_93</t>
  </si>
  <si>
    <t>Unit heaters</t>
  </si>
  <si>
    <t>UnitHeater</t>
  </si>
  <si>
    <t>90-40-35/485 Unit heaters;</t>
  </si>
  <si>
    <t>Pr_70_60_36_97</t>
  </si>
  <si>
    <t>Wood-burning stoves</t>
  </si>
  <si>
    <t>WoodBurningStove</t>
  </si>
  <si>
    <t>45-35-35/397 Wood burning stoves;</t>
  </si>
  <si>
    <t>Pr_70_60_37</t>
  </si>
  <si>
    <t>Heat pumps</t>
  </si>
  <si>
    <t>HeatPump</t>
  </si>
  <si>
    <t>Pr_70_60_37_02</t>
  </si>
  <si>
    <t>Air-to-air heat pumps</t>
  </si>
  <si>
    <t>AirToAirHeatPump</t>
  </si>
  <si>
    <t>90-40-40/310 Air to air heat pumps;</t>
  </si>
  <si>
    <t>Pr_70_60_37_04</t>
  </si>
  <si>
    <t>Air-to-water heat pumps</t>
  </si>
  <si>
    <t>AirToWaterHeatPump</t>
  </si>
  <si>
    <t>90-40-40/320 Air to water heat pumps;</t>
  </si>
  <si>
    <t>Pr_70_60_37_08</t>
  </si>
  <si>
    <t>Brine-to-water heat pumps</t>
  </si>
  <si>
    <t>BrineToWaterHeatPump</t>
  </si>
  <si>
    <t>Pr_70_60_37_25</t>
  </si>
  <si>
    <t>Dual-split gas-engine-driven heat pumps</t>
  </si>
  <si>
    <t>DualSplitGasEngineDrivenHeatPump</t>
  </si>
  <si>
    <t>Pr_70_60_37_33</t>
  </si>
  <si>
    <t>Gas-engine-driven heat pumps</t>
  </si>
  <si>
    <t>GasEngineDrivenHeatPump</t>
  </si>
  <si>
    <t>90-40-40/330 Gas engine driven heat pumps;</t>
  </si>
  <si>
    <t>Pr_70_60_37_34</t>
  </si>
  <si>
    <t>Gas-fired absorption heat pumps</t>
  </si>
  <si>
    <t>GasFiredAbsorptionHeatPump</t>
  </si>
  <si>
    <t>90-40-40/340 Gas fired absorption heat pumps;</t>
  </si>
  <si>
    <t>Pr_70_60_37_36</t>
  </si>
  <si>
    <t>Ground source heat pumps</t>
  </si>
  <si>
    <t>GroundSourceHeatPump</t>
  </si>
  <si>
    <t>90-40-40/370 Ground heat exchangers;</t>
  </si>
  <si>
    <t>Pr_70_60_37_47</t>
  </si>
  <si>
    <t>Low-temperature air-to-water heat pumps</t>
  </si>
  <si>
    <t>LowTemperatureAirToWaterHeatPump</t>
  </si>
  <si>
    <t>Pr_70_60_37_50</t>
  </si>
  <si>
    <t>Medium or high-temperature air-to-water heat pumps</t>
  </si>
  <si>
    <t>MediumOrHighTemperatureAirToWaterHeatPump</t>
  </si>
  <si>
    <t>Pr_70_60_37_52</t>
  </si>
  <si>
    <t>Multi-split air-to-air heat pumps</t>
  </si>
  <si>
    <t>MultiSplitAirToAirHeatPump</t>
  </si>
  <si>
    <t>Pr_70_60_37_53</t>
  </si>
  <si>
    <t>Multi-split gas-engine-driven heat pumps</t>
  </si>
  <si>
    <t>MultiSplitGasEngineDrivenHeatPump</t>
  </si>
  <si>
    <t>Pr_70_60_37_54</t>
  </si>
  <si>
    <t>Multi-split variable refrigerant flow (VRF) water-to-air heat pumps</t>
  </si>
  <si>
    <t>MultiSplitVariableRefrigerantFlowWaterToAirHeatPump</t>
  </si>
  <si>
    <t>Pr_70_60_37_78</t>
  </si>
  <si>
    <t>Single-split air-to-air heat pumps</t>
  </si>
  <si>
    <t>SingleSplitAirToAirHeatPump</t>
  </si>
  <si>
    <t>Pr_70_60_37_80</t>
  </si>
  <si>
    <t>Single-split gas-engine-driven heat pumps</t>
  </si>
  <si>
    <t>SingleSplitGasEngineDrivenHeatPump</t>
  </si>
  <si>
    <t>Pr_70_60_37_82</t>
  </si>
  <si>
    <t>Single-split water-to-air heat pumps</t>
  </si>
  <si>
    <t>SingleSplitWaterToAirHeatPump</t>
  </si>
  <si>
    <t>Pr_70_60_37_94</t>
  </si>
  <si>
    <t>Variable refrigerant flow (VRF) air-to-air heat pumps</t>
  </si>
  <si>
    <t>VariableRefrigerantFlowAirToAirHeatPump</t>
  </si>
  <si>
    <t>Pr_70_60_37_95</t>
  </si>
  <si>
    <t>Variable refrigerant flow (VRF) gas-engine-driven heat pumps</t>
  </si>
  <si>
    <t>VariableRefrigerantFlowGasEngineDrivenHeatPump</t>
  </si>
  <si>
    <t>Pr_70_60_37_96</t>
  </si>
  <si>
    <t>Water-to-air heat pumps</t>
  </si>
  <si>
    <t>WaterToAirHeatPump</t>
  </si>
  <si>
    <t>90-40-40/350 Water to air heat pumps;</t>
  </si>
  <si>
    <t>Pr_70_60_37_98</t>
  </si>
  <si>
    <t>Water-to-water heat pumps</t>
  </si>
  <si>
    <t>WaterToWaterHeatPump</t>
  </si>
  <si>
    <t>90-40-40/360 Water to water heat pumps;</t>
  </si>
  <si>
    <t>Pr_70_60_60</t>
  </si>
  <si>
    <t>Pavement heating products</t>
  </si>
  <si>
    <t>Pr_70_60_60_37</t>
  </si>
  <si>
    <t>Pavement heating cables</t>
  </si>
  <si>
    <t>PavementHeatingCable</t>
  </si>
  <si>
    <t>90-40-70/300 Heating cable;</t>
  </si>
  <si>
    <t>Pr_70_60_60_38</t>
  </si>
  <si>
    <t>Pavement heating mats</t>
  </si>
  <si>
    <t>PavementHeatingMat</t>
  </si>
  <si>
    <t>90-40-70/305 Heating mat;</t>
  </si>
  <si>
    <t>Pr_70_60_82</t>
  </si>
  <si>
    <t>Space heating fittings and equipment</t>
  </si>
  <si>
    <t>SpaceHeatingFittingEquipment</t>
  </si>
  <si>
    <t>Pr_70_60_82_29</t>
  </si>
  <si>
    <t>Fenders</t>
  </si>
  <si>
    <t>Fender</t>
  </si>
  <si>
    <t>Pr_70_60_82_30</t>
  </si>
  <si>
    <t>Fireplace hearths</t>
  </si>
  <si>
    <t>FireplaceHearth</t>
  </si>
  <si>
    <t>45-35-35/340 Fireplace hearths;</t>
  </si>
  <si>
    <t>Pr_70_60_82_31</t>
  </si>
  <si>
    <t>Fireplace hoods</t>
  </si>
  <si>
    <t>FireplaceHood</t>
  </si>
  <si>
    <t>Pr_70_60_82_32</t>
  </si>
  <si>
    <t>Fireplace surrounds</t>
  </si>
  <si>
    <t>FireplaceSurround</t>
  </si>
  <si>
    <t>45-35-35/350 Fireplace surrounds;</t>
  </si>
  <si>
    <t>Pr_70_60_82_41</t>
  </si>
  <si>
    <t>Inset open fireplace firebacks</t>
  </si>
  <si>
    <t>InsetOpenFireplaceFireback</t>
  </si>
  <si>
    <t>45-80-50/378 Fireplace firebacks for inset open fires;</t>
  </si>
  <si>
    <t>Pr_70_60_82_42</t>
  </si>
  <si>
    <t>Inset open fireplace surrounds and hearths</t>
  </si>
  <si>
    <t>InsetOpenFireplaceSurroundHearth</t>
  </si>
  <si>
    <t>45-80-50/380 Fireplace surrounds and hearths for inset open fires;</t>
  </si>
  <si>
    <t>Pr_70_60_82_43</t>
  </si>
  <si>
    <t>Inset open fires</t>
  </si>
  <si>
    <t>InsetOpenFire</t>
  </si>
  <si>
    <t>45-35-35/370 Inset open fires;</t>
  </si>
  <si>
    <t>Pr_70_65</t>
  </si>
  <si>
    <t>Air and fume outlet products</t>
  </si>
  <si>
    <t>AirFumeOutlet</t>
  </si>
  <si>
    <t>Pr_70_65_03</t>
  </si>
  <si>
    <t>Air conditioning units</t>
  </si>
  <si>
    <t>AirConditioningUnit</t>
  </si>
  <si>
    <t>Pr_70_65_03_01</t>
  </si>
  <si>
    <t>Adiabatic coolers</t>
  </si>
  <si>
    <t>AdiabaticCooler</t>
  </si>
  <si>
    <t>Pr_70_65_03_02</t>
  </si>
  <si>
    <t>Air-cooled condensing units</t>
  </si>
  <si>
    <t>AirCooledCondensingUnit</t>
  </si>
  <si>
    <t>90-40-10/320 Air cooled condensing units;</t>
  </si>
  <si>
    <t>Pr_70_65_03_25</t>
  </si>
  <si>
    <t>Dry air coolers</t>
  </si>
  <si>
    <t>DryAirCooler</t>
  </si>
  <si>
    <t>90-40-10/400 Dry air coolers;</t>
  </si>
  <si>
    <t>Pr_70_65_03_27</t>
  </si>
  <si>
    <t>Evaporative cooling units</t>
  </si>
  <si>
    <t>EvaporativeCoolingUnit</t>
  </si>
  <si>
    <t>90-45-05/310 Evaporative cooling units;</t>
  </si>
  <si>
    <t>Pr_70_65_03_29</t>
  </si>
  <si>
    <t>Fan coil units</t>
  </si>
  <si>
    <t>FanCoilUnit</t>
  </si>
  <si>
    <t>90-45-05/320 Fan coil units;</t>
  </si>
  <si>
    <t>Pr_70_65_03_41</t>
  </si>
  <si>
    <t>Indirect evaporative cooling units</t>
  </si>
  <si>
    <t>IndirectEvaporativeCoolingUnit</t>
  </si>
  <si>
    <t>Pr_70_65_03_42</t>
  </si>
  <si>
    <t>Indoor refrigeration units</t>
  </si>
  <si>
    <t>IndoorRefrigerationUnit</t>
  </si>
  <si>
    <t>90-40-10/420 Indoor refrigeration units;</t>
  </si>
  <si>
    <t>Pr_70_65_03_43</t>
  </si>
  <si>
    <t>Induction units</t>
  </si>
  <si>
    <t>InductionUnit</t>
  </si>
  <si>
    <t>90-45-05/330 Induction units;</t>
  </si>
  <si>
    <t>Pr_70_65_03_47</t>
  </si>
  <si>
    <t>Local air conditioning units</t>
  </si>
  <si>
    <t>LocalAirConditioningUnit</t>
  </si>
  <si>
    <t>90-45-05/340 Local air conditioning units;</t>
  </si>
  <si>
    <t>Pr_70_65_03_72</t>
  </si>
  <si>
    <t>Room air conditioning units</t>
  </si>
  <si>
    <t>RoomAirConditioningUnit</t>
  </si>
  <si>
    <t>90-45-05/350 Room air conditioning units;</t>
  </si>
  <si>
    <t>Pr_70_65_03_84</t>
  </si>
  <si>
    <t>Split coil remote air-cooled condensing units</t>
  </si>
  <si>
    <t>SplitCoilRemoteAirCooledCondensingUnit</t>
  </si>
  <si>
    <t>90-45-05/370 Split coil remote air cooled condensing units;</t>
  </si>
  <si>
    <t>Pr_70_65_03_86</t>
  </si>
  <si>
    <t>Split coil room air conditioning units</t>
  </si>
  <si>
    <t>SplitCoilRoomAirConditioningUnit</t>
  </si>
  <si>
    <t>90-45-05/360 Split coil room air conditioning units;</t>
  </si>
  <si>
    <t>Pr_70_65_03_94</t>
  </si>
  <si>
    <t>Variable refrigerant flow units</t>
  </si>
  <si>
    <t>VariableRefrigerantFlowUnit</t>
  </si>
  <si>
    <t>90-40-95/330 Indoor units;</t>
  </si>
  <si>
    <t>Pr_70_65_04</t>
  </si>
  <si>
    <t>Air terminals and diffusers</t>
  </si>
  <si>
    <t>AirTerminalDiffuser</t>
  </si>
  <si>
    <t>Pr_70_65_04_02</t>
  </si>
  <si>
    <t>Air diffusers</t>
  </si>
  <si>
    <t>AirDiffuser</t>
  </si>
  <si>
    <t>90-45-20/320 Diffusers;</t>
  </si>
  <si>
    <t>Pr_70_65_04_03</t>
  </si>
  <si>
    <t>Air grilles</t>
  </si>
  <si>
    <t>AirGrille</t>
  </si>
  <si>
    <t>90-45-20/380 Grilles;</t>
  </si>
  <si>
    <t>Pr_70_65_04_04</t>
  </si>
  <si>
    <t>Air plenum boxes</t>
  </si>
  <si>
    <t>AirPlenumBox</t>
  </si>
  <si>
    <t>90-45-20/400 Ceiling or wall mounted plenum boxes;</t>
  </si>
  <si>
    <t>Pr_70_65_04_07</t>
  </si>
  <si>
    <t>Bell mouth air terminals</t>
  </si>
  <si>
    <t>BellMouthAirTerminal</t>
  </si>
  <si>
    <t>Pr_70_65_04_20</t>
  </si>
  <si>
    <t>Disc valve air terminals</t>
  </si>
  <si>
    <t>DiscValveAirTerminal</t>
  </si>
  <si>
    <t>Pr_70_65_04_22</t>
  </si>
  <si>
    <t>Displacement ventilation diffusers</t>
  </si>
  <si>
    <t>DisplacementVentilationDiffuser</t>
  </si>
  <si>
    <t>90-45-20/330 Displacement ventilation diffusers;</t>
  </si>
  <si>
    <t>Pr_70_65_04_24</t>
  </si>
  <si>
    <t>Domestic air diffusers and grilles</t>
  </si>
  <si>
    <t>DomesticAirDiffuserGrille</t>
  </si>
  <si>
    <t>90-45-20/325 Domestic air diffusers and grilles;</t>
  </si>
  <si>
    <t>Pr_70_65_04_25</t>
  </si>
  <si>
    <t>Dual duct variable air volume (VAV) terminal units</t>
  </si>
  <si>
    <t>DualDuctVariableAirVolumeTerminalUnit</t>
  </si>
  <si>
    <t>Pr_70_65_04_27</t>
  </si>
  <si>
    <t>Eggcrate grilles</t>
  </si>
  <si>
    <t>EggcrateGrille</t>
  </si>
  <si>
    <t>Pr_70_65_04_28</t>
  </si>
  <si>
    <t>External wall grilles</t>
  </si>
  <si>
    <t>ExternalWallGrille</t>
  </si>
  <si>
    <t>90-45-20/385 External wall grilles;</t>
  </si>
  <si>
    <t>Pr_70_65_04_30</t>
  </si>
  <si>
    <t>Floor linear air diffusers</t>
  </si>
  <si>
    <t>FloorLinearAirDiffuser</t>
  </si>
  <si>
    <t>90-45-20/340 Floor linear diffusers;</t>
  </si>
  <si>
    <t>Pr_70_65_04_31</t>
  </si>
  <si>
    <t>Floor-mounted air diffusers</t>
  </si>
  <si>
    <t>FloorMountedAirDiffuser</t>
  </si>
  <si>
    <t>Pr_70_65_04_32</t>
  </si>
  <si>
    <t>Floor-mounted air plenum boxes</t>
  </si>
  <si>
    <t>FloorMountedAirPlenumBox</t>
  </si>
  <si>
    <t>90-45-20/410 Floor mounted plenum boxes;</t>
  </si>
  <si>
    <t>Pr_70_65_04_37</t>
  </si>
  <si>
    <t>High-security air terminals</t>
  </si>
  <si>
    <t>HighSecurityAirTerminal</t>
  </si>
  <si>
    <t>Pr_70_65_04_44</t>
  </si>
  <si>
    <t>Jet diffusers</t>
  </si>
  <si>
    <t>JetDiffuser</t>
  </si>
  <si>
    <t>Pr_70_65_04_46</t>
  </si>
  <si>
    <t>Laminar flow panels</t>
  </si>
  <si>
    <t>LaminarFlowPanel</t>
  </si>
  <si>
    <t>90-45-20/390 Laminar flow panels;</t>
  </si>
  <si>
    <t>Pr_70_65_04_48</t>
  </si>
  <si>
    <t>Linear air diffusers</t>
  </si>
  <si>
    <t>LinearAirDiffuser</t>
  </si>
  <si>
    <t>90-45-20/350 Linear diffusers;</t>
  </si>
  <si>
    <t>Pr_70_65_04_53</t>
  </si>
  <si>
    <t>Modular cassette ventilated ceilings</t>
  </si>
  <si>
    <t>ModularCassetteVentilatedCeiling</t>
  </si>
  <si>
    <t>90-45-20/470 Ventilated ceilings for kitchens;</t>
  </si>
  <si>
    <t>Pr_70_65_04_56</t>
  </si>
  <si>
    <t>Natural smoke and heat exhaust ventilators</t>
  </si>
  <si>
    <t>NaturalSmokeHeatExhaustVentilator</t>
  </si>
  <si>
    <t>90-45-80/340 Natural smoke and heat exhaust ventilators;</t>
  </si>
  <si>
    <t>Pr_70_65_04_57</t>
  </si>
  <si>
    <t>Non-vision grilles</t>
  </si>
  <si>
    <t>NonVisionGrille</t>
  </si>
  <si>
    <t>Pr_70_65_04_73</t>
  </si>
  <si>
    <t>Roof ridge air terminals</t>
  </si>
  <si>
    <t>RoofRidgeAirTerminal</t>
  </si>
  <si>
    <t>90-45-20/420 Roof ridge terminals;</t>
  </si>
  <si>
    <t>Pr_70_65_04_75</t>
  </si>
  <si>
    <t>Roof slope air terminals</t>
  </si>
  <si>
    <t>RoofSlopeAirTerminal</t>
  </si>
  <si>
    <t>90-45-20/430 Roof slope terminals;</t>
  </si>
  <si>
    <t>Pr_70_65_04_76</t>
  </si>
  <si>
    <t>Roof stack air terminals</t>
  </si>
  <si>
    <t>RoofStackAirTerminal</t>
  </si>
  <si>
    <t>90-45-20/440 Roof stack terminals;</t>
  </si>
  <si>
    <t>Pr_70_65_04_77</t>
  </si>
  <si>
    <t>Roof ventilator cowls</t>
  </si>
  <si>
    <t>RoofVentilatorCowl</t>
  </si>
  <si>
    <t>Pr_70_65_04_79</t>
  </si>
  <si>
    <t>Saccardo Nozzles</t>
  </si>
  <si>
    <t>SaccardoNozzle</t>
  </si>
  <si>
    <t>Pr_70_65_04_84</t>
  </si>
  <si>
    <t>Specialist air terminals</t>
  </si>
  <si>
    <t>SpecialistAirTerminal</t>
  </si>
  <si>
    <t>90-45-20/450 Specialist air terminal devices;</t>
  </si>
  <si>
    <t>Pr_70_65_04_86</t>
  </si>
  <si>
    <t>Swirl air diffusers</t>
  </si>
  <si>
    <t>SwirlAirDiffuser</t>
  </si>
  <si>
    <t>90-45-20/360 Swirl diffusers;</t>
  </si>
  <si>
    <t>Pr_70_65_04_88</t>
  </si>
  <si>
    <t>Terminal fan units</t>
  </si>
  <si>
    <t>TerminalFanUnit</t>
  </si>
  <si>
    <t>90-45-05/380 Terminal fan units;</t>
  </si>
  <si>
    <t>Pr_70_65_04_91</t>
  </si>
  <si>
    <t>Variable air volume (VAV) fan-assisted and heated terminal units</t>
  </si>
  <si>
    <t>VariableAirVolumeFanAssistedHeatedTerminalUnit</t>
  </si>
  <si>
    <t>Pr_70_65_04_92</t>
  </si>
  <si>
    <t>Variable air volume (VAV) heated terminal units</t>
  </si>
  <si>
    <t>VariableAirVolumeHeatedTerminalUnit</t>
  </si>
  <si>
    <t>Pr_70_65_04_93</t>
  </si>
  <si>
    <t>Variable air volume (VAV) fan-assisted terminal units</t>
  </si>
  <si>
    <t>VariableAirVolumeFanAssistedTerminalUnit</t>
  </si>
  <si>
    <t>Pr_70_65_04_94</t>
  </si>
  <si>
    <t>Variable air volume (VAV) terminal units</t>
  </si>
  <si>
    <t>VariableAirVolumeVavTerminalUnit</t>
  </si>
  <si>
    <t>Pr_70_65_04_95</t>
  </si>
  <si>
    <t>Ventilated ceilings</t>
  </si>
  <si>
    <t>VentilatedCeiling</t>
  </si>
  <si>
    <t>90-45-20/460 Ventilated ceilings;</t>
  </si>
  <si>
    <t>Pr_70_65_30</t>
  </si>
  <si>
    <t>Flues and chimneys</t>
  </si>
  <si>
    <t>FlueChimney</t>
  </si>
  <si>
    <t>Pr_70_65_30_14</t>
  </si>
  <si>
    <t>Clay chimney pots</t>
  </si>
  <si>
    <t>ClayChimneyPot</t>
  </si>
  <si>
    <t>45-80-50/374 Clay chimney pots;</t>
  </si>
  <si>
    <t>Pr_70_65_30_15</t>
  </si>
  <si>
    <t>Clay flue liner terminals</t>
  </si>
  <si>
    <t>ClayFlueLinerTerminal</t>
  </si>
  <si>
    <t>45-80-50/376 Clay flue liner terminals;</t>
  </si>
  <si>
    <t>Pr_70_65_30_16</t>
  </si>
  <si>
    <t>Concrete chimney pots</t>
  </si>
  <si>
    <t>ConcreteChimneyPot</t>
  </si>
  <si>
    <t>Pr_70_65_30_30</t>
  </si>
  <si>
    <t>Flue liners</t>
  </si>
  <si>
    <t>FlueLiner</t>
  </si>
  <si>
    <t>90-40-30/320 Liners;</t>
  </si>
  <si>
    <t>Pr_70_65_30_32</t>
  </si>
  <si>
    <t>Fume extract discharge stacks</t>
  </si>
  <si>
    <t>FumeExtractDischargeStack</t>
  </si>
  <si>
    <t>90-45-40/430 Discharge stack;</t>
  </si>
  <si>
    <t>Pr_70_65_30_51</t>
  </si>
  <si>
    <t>Metal flues and chimneys</t>
  </si>
  <si>
    <t>MetalFlueChimney</t>
  </si>
  <si>
    <t>90-40-30/310 Metal flues and chimneys;</t>
  </si>
  <si>
    <t>Pr_70_65_30_84</t>
  </si>
  <si>
    <t>Stainless steel chimney pots</t>
  </si>
  <si>
    <t>StainlessSteelChimneyPot</t>
  </si>
  <si>
    <t>Pr_70_70</t>
  </si>
  <si>
    <t>Power and lighting outlet products</t>
  </si>
  <si>
    <t>PowerLightingOutlet</t>
  </si>
  <si>
    <t>Pr_70_70_46</t>
  </si>
  <si>
    <t>Lamps</t>
  </si>
  <si>
    <t>Lamp</t>
  </si>
  <si>
    <t>Pr_70_70_46_15</t>
  </si>
  <si>
    <t>Compact fluorescent lamps</t>
  </si>
  <si>
    <t>CompactFluorescentLamp</t>
  </si>
  <si>
    <t>90-60-50-330 Two and four pin compact fluorescent lamps;</t>
  </si>
  <si>
    <t>Pr_70_70_46_24</t>
  </si>
  <si>
    <t>Double-capped tubular LED lamps</t>
  </si>
  <si>
    <t>DoubleCappedTubularLedLamp</t>
  </si>
  <si>
    <t>90-60-50/337 Double capped tubular LED lamps;</t>
  </si>
  <si>
    <t>Pr_70_70_46_30</t>
  </si>
  <si>
    <t>Tubular fluorescent lamps</t>
  </si>
  <si>
    <t>TubularFluorescentLamp</t>
  </si>
  <si>
    <t>90-60-50/325 Tubular fluorescent lamps;</t>
  </si>
  <si>
    <t>Pr_70_70_46_36</t>
  </si>
  <si>
    <t>High-pressure mercury vapour lamps</t>
  </si>
  <si>
    <t>HighPressureMercuryVapourLamp</t>
  </si>
  <si>
    <t>Pr_70_70_46_37</t>
  </si>
  <si>
    <t>High-pressure sodium vapour lamps</t>
  </si>
  <si>
    <t>HighPressureSodiumVapourLamp</t>
  </si>
  <si>
    <t>90-60-50/345 High pressure sodium lamps;</t>
  </si>
  <si>
    <t>Pr_70_70_46_41</t>
  </si>
  <si>
    <t>Induction lamps</t>
  </si>
  <si>
    <t>InductionLamp</t>
  </si>
  <si>
    <t>90-60-50-360 Induction lamps;</t>
  </si>
  <si>
    <t>Pr_70_70_46_42</t>
  </si>
  <si>
    <t>Infrared lamps</t>
  </si>
  <si>
    <t>InfraredLamp</t>
  </si>
  <si>
    <t>Pr_70_70_46_44</t>
  </si>
  <si>
    <t>Light-emitting diode (LED) lamps</t>
  </si>
  <si>
    <t>LightEmittingDiodeLedLamp</t>
  </si>
  <si>
    <t>Pr_70_70_46_45</t>
  </si>
  <si>
    <t>Low-pressure sodium vapour lamps</t>
  </si>
  <si>
    <t>LowPressureSodiumVapourLamp</t>
  </si>
  <si>
    <t>Pr_70_70_46_52</t>
  </si>
  <si>
    <t>Metal halide lamps</t>
  </si>
  <si>
    <t>MetalHalideLamp</t>
  </si>
  <si>
    <t>90-60-50/340 Metal halide lamps;</t>
  </si>
  <si>
    <t>Pr_70_70_46_77</t>
  </si>
  <si>
    <t>Self-ballasted compact fluorescent lamps</t>
  </si>
  <si>
    <t>SelfBallastedCompactFluorescentLamp</t>
  </si>
  <si>
    <t>Pr_70_70_46_78</t>
  </si>
  <si>
    <t>Self-ballasted LED lamps</t>
  </si>
  <si>
    <t>SelfBallastedLedLamp</t>
  </si>
  <si>
    <t>90-60-50/336 Self-ballasted LED lamps;</t>
  </si>
  <si>
    <t>Pr_70_70_46_80</t>
  </si>
  <si>
    <t>Special lamps</t>
  </si>
  <si>
    <t>SpecialLamp</t>
  </si>
  <si>
    <t>Pr_70_70_46_89</t>
  </si>
  <si>
    <t>Tungsten filament lamps</t>
  </si>
  <si>
    <t>TungstenFilamentLamp</t>
  </si>
  <si>
    <t>Pr_70_70_46_90</t>
  </si>
  <si>
    <t>Tungsten halogen lamps</t>
  </si>
  <si>
    <t>TungstenHalogenLamp</t>
  </si>
  <si>
    <t>Pr_70_70_47</t>
  </si>
  <si>
    <t>Lighting controls and lighting distribution products</t>
  </si>
  <si>
    <t>LightingControlLightingDistribution</t>
  </si>
  <si>
    <t>Pr_70_70_47_02</t>
  </si>
  <si>
    <t>Automatic emergency lighting test panels</t>
  </si>
  <si>
    <t>AutomaticEmergencyLightingTestPanel</t>
  </si>
  <si>
    <t>90-65-05/400 Automatic emergency lighting test panels;</t>
  </si>
  <si>
    <t>Pr_70_70_47_12</t>
  </si>
  <si>
    <t>Centralized lighting controllers</t>
  </si>
  <si>
    <t>CentralizedLightingController</t>
  </si>
  <si>
    <t>Pr_70_70_47_16</t>
  </si>
  <si>
    <t>Combined daylight and occupancy detectors</t>
  </si>
  <si>
    <t>CombinedDaylightOccupancyDetector</t>
  </si>
  <si>
    <t>Pr_70_70_47_21</t>
  </si>
  <si>
    <t>Daylight sensors</t>
  </si>
  <si>
    <t>DaylightSensor</t>
  </si>
  <si>
    <t>90-65-05/415 Daylight sensors;</t>
  </si>
  <si>
    <t>Pr_70_70_47_27</t>
  </si>
  <si>
    <t>Extra-low-voltage lighting transformers</t>
  </si>
  <si>
    <t>ExtraLowVoltageLightingTransformer</t>
  </si>
  <si>
    <t>Pr_70_70_47_28</t>
  </si>
  <si>
    <t>Extra-low-voltage occupancy detectors</t>
  </si>
  <si>
    <t>ExtraLowVoltageOccupancyDetector</t>
  </si>
  <si>
    <t>Pr_70_70_47_45</t>
  </si>
  <si>
    <t>Lighting control modules</t>
  </si>
  <si>
    <t>LightingControlModule</t>
  </si>
  <si>
    <t>90-65-05/405 Lighting control modules;</t>
  </si>
  <si>
    <t>Pr_70_70_47_46</t>
  </si>
  <si>
    <t>Lighting remote controllers</t>
  </si>
  <si>
    <t>LightingRemoteController</t>
  </si>
  <si>
    <t>90-65-05/435 Lighting remote controllers;</t>
  </si>
  <si>
    <t>Pr_70_70_47_47</t>
  </si>
  <si>
    <t>Luminaire changeover relays</t>
  </si>
  <si>
    <t>LuminaireChangeoverRelay</t>
  </si>
  <si>
    <t>90-60-50/445 Luminaire changeover relays;</t>
  </si>
  <si>
    <t>Pr_70_70_47_48</t>
  </si>
  <si>
    <t>Luminaire hold-off relays</t>
  </si>
  <si>
    <t>LuminaireHoldOffRelay</t>
  </si>
  <si>
    <t>90-60-50/460 Hold-off relays;</t>
  </si>
  <si>
    <t>Pr_70_70_47_49</t>
  </si>
  <si>
    <t>Luminaire inverter modules</t>
  </si>
  <si>
    <t>LuminaireInverterModule</t>
  </si>
  <si>
    <t>90-60-50/450 Luminaire inverter modules;</t>
  </si>
  <si>
    <t>Pr_70_70_47_50</t>
  </si>
  <si>
    <t>Luminaire subcircuit relays</t>
  </si>
  <si>
    <t>LuminaireSubcircuitRelay</t>
  </si>
  <si>
    <t>90-60-50/465 Sub-circuit relays;</t>
  </si>
  <si>
    <t>Pr_70_70_47_51</t>
  </si>
  <si>
    <t>Mains voltage occupancy detectors</t>
  </si>
  <si>
    <t>MainVoltageOccupancyDetector</t>
  </si>
  <si>
    <t>Pr_70_70_47_62</t>
  </si>
  <si>
    <t>Photoelectric control units</t>
  </si>
  <si>
    <t>PhotoelectricControlUnit</t>
  </si>
  <si>
    <t>90-65-05/430 Photoelectric control units;</t>
  </si>
  <si>
    <t>Pr_70_70_47_71</t>
  </si>
  <si>
    <t>Remote infrared lighting commissioning controllers</t>
  </si>
  <si>
    <t>RemoteInfraredLightingCommissioningController</t>
  </si>
  <si>
    <t>Pr_70_70_47_72</t>
  </si>
  <si>
    <t>Remote infrared lighting user controllers</t>
  </si>
  <si>
    <t>RemoteInfraredLightingUserController</t>
  </si>
  <si>
    <t>Pr_70_70_48</t>
  </si>
  <si>
    <t>Luminaires, lighting track and lighting accessories</t>
  </si>
  <si>
    <t>LuminaireLightingTrackLightingAccessory</t>
  </si>
  <si>
    <t>Pr_70_70_48_01</t>
  </si>
  <si>
    <t>Air-handling luminaires</t>
  </si>
  <si>
    <t>AirHandlingLuminaire</t>
  </si>
  <si>
    <t>Pr_70_70_48_02</t>
  </si>
  <si>
    <t>Area floodlights</t>
  </si>
  <si>
    <t>AreaFloodlight</t>
  </si>
  <si>
    <t>90-60-50/382 Floodlights;</t>
  </si>
  <si>
    <t>Pr_70_70_48_13</t>
  </si>
  <si>
    <t>Chandeliers</t>
  </si>
  <si>
    <t>Chandelier</t>
  </si>
  <si>
    <t>Pr_70_70_48_15</t>
  </si>
  <si>
    <t>Combined downlight and uplights</t>
  </si>
  <si>
    <t>CombinedDownlightUplight</t>
  </si>
  <si>
    <t>Pr_70_70_48_16</t>
  </si>
  <si>
    <t>Combined emergency luminaires</t>
  </si>
  <si>
    <t>CombinedEmergencyLuminaire</t>
  </si>
  <si>
    <t>Pr_70_70_48_23</t>
  </si>
  <si>
    <t>Dedicated slave emergency luminaires</t>
  </si>
  <si>
    <t>DedicatedSlaveEmergencyLuminaire</t>
  </si>
  <si>
    <t>Pr_70_70_48_24</t>
  </si>
  <si>
    <t>Downlights</t>
  </si>
  <si>
    <t>Downlight</t>
  </si>
  <si>
    <t>Pr_70_70_48_25</t>
  </si>
  <si>
    <t>Emergency luminaires</t>
  </si>
  <si>
    <t>EmergencyLuminaire</t>
  </si>
  <si>
    <t>90-60-50/380 Emergency luminaires;</t>
  </si>
  <si>
    <t>Pr_70_70_48_26</t>
  </si>
  <si>
    <t>Electrical low-mounted way-guidance lighting module housings</t>
  </si>
  <si>
    <t>ElectricalLowMountedWayGuidanceLightingModuleHousing</t>
  </si>
  <si>
    <t>90-60-50/480 Electrical low mounted way-guidance lighting module housings;</t>
  </si>
  <si>
    <t>Pr_70_70_48_27</t>
  </si>
  <si>
    <t>Electrical low-mounted way-guidance lighting modules</t>
  </si>
  <si>
    <t>ElectricalLowMountedWayGuidanceLightingModule</t>
  </si>
  <si>
    <t>90-60-50/475 Electrical low mounted way-guidance lighting modules;</t>
  </si>
  <si>
    <t>Pr_70_70_48_28</t>
  </si>
  <si>
    <t>Electrical low-mounted way-guidance lighting supply units</t>
  </si>
  <si>
    <t>ElectricalLowMountedWayGuidanceLightingSupplyUnit</t>
  </si>
  <si>
    <t>90-60-50/485 Electrical low mounted way-guidance lighting supply units;</t>
  </si>
  <si>
    <t>Pr_70_70_48_29</t>
  </si>
  <si>
    <t>Electronic ballasts</t>
  </si>
  <si>
    <t>ElectronicBallast</t>
  </si>
  <si>
    <t>Pr_70_70_48_30</t>
  </si>
  <si>
    <t>Electronic starters</t>
  </si>
  <si>
    <t>ElectronicStarter</t>
  </si>
  <si>
    <t>Pr_70_70_48_31</t>
  </si>
  <si>
    <t>Fibre-optic end fittings</t>
  </si>
  <si>
    <t>FibreOpticEndFitting</t>
  </si>
  <si>
    <t>90-60-50/420 Fibre optic end fittings;</t>
  </si>
  <si>
    <t>Pr_70_70_48_32</t>
  </si>
  <si>
    <t>Free-standing luminaires</t>
  </si>
  <si>
    <t>FreeStandingLuminaire</t>
  </si>
  <si>
    <t>Pr_70_70_48_33</t>
  </si>
  <si>
    <t>Fibre-optic light guides</t>
  </si>
  <si>
    <t>FibreOpticLightGuide</t>
  </si>
  <si>
    <t>90-60-50/415 Fibre optic light guides;</t>
  </si>
  <si>
    <t>Pr_70_70_48_34</t>
  </si>
  <si>
    <t>Fibre-optic light sources</t>
  </si>
  <si>
    <t>FibreOpticLightSource</t>
  </si>
  <si>
    <t>90-60-50/410 Fibre optic light sources;</t>
  </si>
  <si>
    <t>Pr_70_70_48_35</t>
  </si>
  <si>
    <t>Ground-recessed luminaires</t>
  </si>
  <si>
    <t>GroundRecessedLuminaire</t>
  </si>
  <si>
    <t>90-60-50/384 Ground recessed luminaires;</t>
  </si>
  <si>
    <t>Pr_70_70_48_36</t>
  </si>
  <si>
    <t>Hazardous area luminaires</t>
  </si>
  <si>
    <t>HazardouAreaLuminaire</t>
  </si>
  <si>
    <t>Pr_70_70_48_38</t>
  </si>
  <si>
    <t>High-bay luminaires</t>
  </si>
  <si>
    <t>HighBayLuminaire</t>
  </si>
  <si>
    <t>Pr_70_70_48_45</t>
  </si>
  <si>
    <t>LED light panels</t>
  </si>
  <si>
    <t>LedLightPanel</t>
  </si>
  <si>
    <t>Pr_70_70_48_47</t>
  </si>
  <si>
    <t>Lighting tracks</t>
  </si>
  <si>
    <t>LightingTrack</t>
  </si>
  <si>
    <t>90-60-50-430 Lighting tracks;</t>
  </si>
  <si>
    <t>Pr_70_70_48_48</t>
  </si>
  <si>
    <t>Luminaire smoke hoods</t>
  </si>
  <si>
    <t>LuminaireSmokeHood</t>
  </si>
  <si>
    <t>90-60-50/455 Luminaire smoke hoods;</t>
  </si>
  <si>
    <t>Pr_70_70_48_59</t>
  </si>
  <si>
    <t>Optical fibre emergency luminaires</t>
  </si>
  <si>
    <t>OpticalFibreEmergencyLuminaire</t>
  </si>
  <si>
    <t>90-60-50/425 Optical fibre emergency luminaires;</t>
  </si>
  <si>
    <t>Pr_70_70_48_62</t>
  </si>
  <si>
    <t>Pendant luminaires</t>
  </si>
  <si>
    <t>PendantLuminaire</t>
  </si>
  <si>
    <t>Pr_70_70_48_65</t>
  </si>
  <si>
    <t>Post top lanterns</t>
  </si>
  <si>
    <t>PostTopLantern</t>
  </si>
  <si>
    <t>Pr_70_70_48_70</t>
  </si>
  <si>
    <t>Recessed downlights</t>
  </si>
  <si>
    <t>RecessedDownlight</t>
  </si>
  <si>
    <t>Pr_70_70_48_71</t>
  </si>
  <si>
    <t>Recessed luminaires</t>
  </si>
  <si>
    <t>RecessedLuminaire</t>
  </si>
  <si>
    <t>90-60-50/386 Recessed luminaires;</t>
  </si>
  <si>
    <t>Pr_70_70_48_73</t>
  </si>
  <si>
    <t>Road and amenity lighting luminaires</t>
  </si>
  <si>
    <t>RoadAmenityLightingLuminaire</t>
  </si>
  <si>
    <t>90-60-50/388 Road and amenity lighting luminaires;</t>
  </si>
  <si>
    <t>Pr_70_70_48_77</t>
  </si>
  <si>
    <t>Self-contained emergency luminaires</t>
  </si>
  <si>
    <t>SelfContainedEmergencyLuminaire</t>
  </si>
  <si>
    <t>Pr_70_70_48_80</t>
  </si>
  <si>
    <t>Sockets for demountable lighting</t>
  </si>
  <si>
    <t>SocketForDemountableLighting</t>
  </si>
  <si>
    <t>Pr_70_70_48_82</t>
  </si>
  <si>
    <t>Spotlights</t>
  </si>
  <si>
    <t>Spotlight</t>
  </si>
  <si>
    <t>Pr_70_70_48_85</t>
  </si>
  <si>
    <t>Surface luminaires</t>
  </si>
  <si>
    <t>SurfaceLuminaire</t>
  </si>
  <si>
    <t>90-60-50/390 Surface luminaires;</t>
  </si>
  <si>
    <t>Pr_70_70_48_86</t>
  </si>
  <si>
    <t>Suspended luminaires</t>
  </si>
  <si>
    <t>SuspendedLuminaire</t>
  </si>
  <si>
    <t>90-60-50/392 Suspended luminaires;</t>
  </si>
  <si>
    <t>Pr_70_70_48_92</t>
  </si>
  <si>
    <t>Underwater luminaires</t>
  </si>
  <si>
    <t>UnderwaterLuminaire</t>
  </si>
  <si>
    <t>90-60-50/394 Underwater luminaires;</t>
  </si>
  <si>
    <t>Pr_70_70_48_93</t>
  </si>
  <si>
    <t>Uplights</t>
  </si>
  <si>
    <t>Uplight</t>
  </si>
  <si>
    <t>Pr_70_70_70</t>
  </si>
  <si>
    <t>Rail power products</t>
  </si>
  <si>
    <t>RailPower</t>
  </si>
  <si>
    <t>Pr_70_70_70_15</t>
  </si>
  <si>
    <t>Conductor rail power connectors</t>
  </si>
  <si>
    <t>ConductorRailPowerConnector</t>
  </si>
  <si>
    <t>Pr_70_75</t>
  </si>
  <si>
    <t>Communications products</t>
  </si>
  <si>
    <t>CO;RS;HW</t>
  </si>
  <si>
    <t>Pr_70_75_01</t>
  </si>
  <si>
    <t>Aeronautical lighting products</t>
  </si>
  <si>
    <t>Pr_70_75_01_01</t>
  </si>
  <si>
    <t>Aeronautical ground lighting</t>
  </si>
  <si>
    <t>AeronauticalGroundLighting</t>
  </si>
  <si>
    <t>90-70-02/315 Aeronautical ground light;</t>
  </si>
  <si>
    <t>Pr_70_75_01_02</t>
  </si>
  <si>
    <t>Airfield guidance signs</t>
  </si>
  <si>
    <t>AirfieldGuidanceSign</t>
  </si>
  <si>
    <t>Pr_70_75_01_03</t>
  </si>
  <si>
    <t>Azimuth guidance for nose-in stand (AGNIS) lights</t>
  </si>
  <si>
    <t>AzimuthGuidanceForNoseInStandAgnisLight</t>
  </si>
  <si>
    <t>Pr_70_75_01_04</t>
  </si>
  <si>
    <t>Approach elevated lights</t>
  </si>
  <si>
    <t>ApproachElevatedLight</t>
  </si>
  <si>
    <t>Pr_70_75_01_05</t>
  </si>
  <si>
    <t>Approach inset lights</t>
  </si>
  <si>
    <t>ApproachInsetLight</t>
  </si>
  <si>
    <t>Pr_70_75_01_06</t>
  </si>
  <si>
    <t>Apron elevated lights</t>
  </si>
  <si>
    <t>ApronElevatedLight</t>
  </si>
  <si>
    <t>Pr_70_75_01_07</t>
  </si>
  <si>
    <t>Apron inset lights</t>
  </si>
  <si>
    <t>ApronInsetLight</t>
  </si>
  <si>
    <t>Pr_70_75_01_13</t>
  </si>
  <si>
    <t>Constant current regulators</t>
  </si>
  <si>
    <t>ConstantCurrentRegulator</t>
  </si>
  <si>
    <t>Pr_70_75_01_36</t>
  </si>
  <si>
    <t>Heliport elevated lights</t>
  </si>
  <si>
    <t>HeliportElevatedLight</t>
  </si>
  <si>
    <t>Pr_70_75_01_37</t>
  </si>
  <si>
    <t>Heliport inset lights</t>
  </si>
  <si>
    <t>HeliportInsetLight</t>
  </si>
  <si>
    <t>Pr_70_75_01_38</t>
  </si>
  <si>
    <t>Heliport lights</t>
  </si>
  <si>
    <t>HeliportLight</t>
  </si>
  <si>
    <t>Pr_70_75_01_40</t>
  </si>
  <si>
    <t>High-intensity rotating beacons</t>
  </si>
  <si>
    <t>HighIntensityRotatingBeacon</t>
  </si>
  <si>
    <t>Pr_70_75_01_47</t>
  </si>
  <si>
    <t>Lighting beacons</t>
  </si>
  <si>
    <t>LightingBeacon</t>
  </si>
  <si>
    <t>90-70-02/305 Lighting beacon;</t>
  </si>
  <si>
    <t>Pr_70_75_01_65</t>
  </si>
  <si>
    <t>Precision approach path indicators (PAPI)</t>
  </si>
  <si>
    <t>PrecisionApproachPathIndicatorPapi</t>
  </si>
  <si>
    <t>90-70-02/300 Precision approach path indicator;</t>
  </si>
  <si>
    <t>Pr_70_75_01_70</t>
  </si>
  <si>
    <t>Runway elevated lights</t>
  </si>
  <si>
    <t>RunwayElevatedLight</t>
  </si>
  <si>
    <t>Pr_70_75_01_71</t>
  </si>
  <si>
    <t>Runway inset lights</t>
  </si>
  <si>
    <t>RunwayInsetLight</t>
  </si>
  <si>
    <t>Pr_70_75_01_90</t>
  </si>
  <si>
    <t>Taxiway elevated lights</t>
  </si>
  <si>
    <t>TaxiwayElevatedLight</t>
  </si>
  <si>
    <t>Pr_70_75_01_91</t>
  </si>
  <si>
    <t>Taxiway inset lights</t>
  </si>
  <si>
    <t>TaxiwayInsetLight</t>
  </si>
  <si>
    <t>Pr_70_75_04</t>
  </si>
  <si>
    <t>Audio, data and visual outlet plates and controllers</t>
  </si>
  <si>
    <t>AudioDataVisualOutletPlateController</t>
  </si>
  <si>
    <t>Pr_70_75_04_03</t>
  </si>
  <si>
    <t>Audio interface adaptors</t>
  </si>
  <si>
    <t>AudioInterfaceAdaptor</t>
  </si>
  <si>
    <t>Pr_70_75_04_06</t>
  </si>
  <si>
    <t>Balanced twisted pair cable outlet plates</t>
  </si>
  <si>
    <t>BalancedTwistedPairCableOutletPlate</t>
  </si>
  <si>
    <t>90-60-25/455 Balanced twisted-pair cable outlets;</t>
  </si>
  <si>
    <t>Pr_70_75_04_25</t>
  </si>
  <si>
    <t>DVI outlet plates</t>
  </si>
  <si>
    <t>DviOutletPlate</t>
  </si>
  <si>
    <t>Pr_70_75_04_29</t>
  </si>
  <si>
    <t>Fibre optic cable outlet plates</t>
  </si>
  <si>
    <t>FibreOpticCableOutletPlate</t>
  </si>
  <si>
    <t>90-60-25/460 Fibre optic cable outlets;</t>
  </si>
  <si>
    <t>Pr_70_75_04_37</t>
  </si>
  <si>
    <t>HDMI outlet plates</t>
  </si>
  <si>
    <t>HdmiOutletPlate</t>
  </si>
  <si>
    <t>Pr_70_75_04_42</t>
  </si>
  <si>
    <t>Input and output control port expanders</t>
  </si>
  <si>
    <t>InputOutputControlPortExpander</t>
  </si>
  <si>
    <t>Pr_70_75_04_52</t>
  </si>
  <si>
    <t>Modular jacks</t>
  </si>
  <si>
    <t>ModularJack</t>
  </si>
  <si>
    <t>90-60-25/470 Modular jacks;</t>
  </si>
  <si>
    <t>Pr_70_75_04_70</t>
  </si>
  <si>
    <t>RCA outlet plates</t>
  </si>
  <si>
    <t>RcaOutletPlate</t>
  </si>
  <si>
    <t>Pr_70_75_04_71</t>
  </si>
  <si>
    <t>RJ-45 to BT plug adaptors</t>
  </si>
  <si>
    <t>Rj45ToBtPlugAdaptor</t>
  </si>
  <si>
    <t>90-60-25/465 RJ-45 to BT plug adaptors;</t>
  </si>
  <si>
    <t>Pr_70_75_04_85</t>
  </si>
  <si>
    <t>SVGA outlet plates</t>
  </si>
  <si>
    <t>SvgaOutletPlate</t>
  </si>
  <si>
    <t>Pr_70_75_04_88</t>
  </si>
  <si>
    <t>Telecommunications outlet plates</t>
  </si>
  <si>
    <t>TelecommunicationOutletPlate</t>
  </si>
  <si>
    <t>90-60-25/450 Telecommunication outlets;</t>
  </si>
  <si>
    <t>Pr_70_75_04_90</t>
  </si>
  <si>
    <t>Television outlet plates</t>
  </si>
  <si>
    <t>TelevisionOutletPlate</t>
  </si>
  <si>
    <t>90-60-25/445 Television outlets;</t>
  </si>
  <si>
    <t>Pr_70_75_04_94</t>
  </si>
  <si>
    <t>Volume controllers</t>
  </si>
  <si>
    <t>VolumeController</t>
  </si>
  <si>
    <t>Pr_70_75_04_99</t>
  </si>
  <si>
    <t>XLR outlet plates</t>
  </si>
  <si>
    <t>XlrOutletPlate</t>
  </si>
  <si>
    <t>Pr_70_75_06</t>
  </si>
  <si>
    <t>Audio output devices</t>
  </si>
  <si>
    <t>AudioOutputDevice</t>
  </si>
  <si>
    <t>Pr_70_75_06_36</t>
  </si>
  <si>
    <t>Headphones</t>
  </si>
  <si>
    <t>Headphone</t>
  </si>
  <si>
    <t>90-70-10/335 Headsets and headphones;</t>
  </si>
  <si>
    <t>Pr_70_75_06_37</t>
  </si>
  <si>
    <t>Headsets</t>
  </si>
  <si>
    <t>Headset</t>
  </si>
  <si>
    <t>Pr_70_75_06_50</t>
  </si>
  <si>
    <t>Loudspeakers</t>
  </si>
  <si>
    <t>Loudspeaker</t>
  </si>
  <si>
    <t>90-70-10/435 Loudspeakers;</t>
  </si>
  <si>
    <t>Pr_70_75_06_51</t>
  </si>
  <si>
    <t>Loudspeaker end-of-line units</t>
  </si>
  <si>
    <t>LoudspeakerEndOfLineUnit</t>
  </si>
  <si>
    <t>Pr_70_75_06_80</t>
  </si>
  <si>
    <t>Sound-masking devices</t>
  </si>
  <si>
    <t>SoundMaskingDevice</t>
  </si>
  <si>
    <t>Pr_70_75_15</t>
  </si>
  <si>
    <t>Computers and peripherals</t>
  </si>
  <si>
    <t>ComputerPeripheral</t>
  </si>
  <si>
    <t>Pr_70_75_15_06</t>
  </si>
  <si>
    <t>Barcode readers</t>
  </si>
  <si>
    <t>BarcodeReader</t>
  </si>
  <si>
    <t>Pr_70_75_15_11</t>
  </si>
  <si>
    <t>Card printers</t>
  </si>
  <si>
    <t>CardPrinter</t>
  </si>
  <si>
    <t>90-65-10/340 Card printers;</t>
  </si>
  <si>
    <t>Pr_70_75_15_14</t>
  </si>
  <si>
    <t>Combined photocopier-printer-scanners</t>
  </si>
  <si>
    <t>CombinedPhotocopierPrinterScanner</t>
  </si>
  <si>
    <t>Pr_70_75_15_15</t>
  </si>
  <si>
    <t>Computer keyboards</t>
  </si>
  <si>
    <t>ComputerKeyboard</t>
  </si>
  <si>
    <t>90-65-10/320 Keyboard;</t>
  </si>
  <si>
    <t>Pr_70_75_15_16</t>
  </si>
  <si>
    <t>Computer monitors</t>
  </si>
  <si>
    <t>ComputerMonitor</t>
  </si>
  <si>
    <t>90-65-10/330 Monitors;</t>
  </si>
  <si>
    <t>Pr_70_75_15_17</t>
  </si>
  <si>
    <t>Computer mice</t>
  </si>
  <si>
    <t>ComputerMouse</t>
  </si>
  <si>
    <t>Pr_70_75_15_21</t>
  </si>
  <si>
    <t>Desktop computers</t>
  </si>
  <si>
    <t>DesktopComputer</t>
  </si>
  <si>
    <t>90-65-10/310 Personal computers;</t>
  </si>
  <si>
    <t>Pr_70_75_15_22</t>
  </si>
  <si>
    <t>Digital cameras</t>
  </si>
  <si>
    <t>DigitalCamera</t>
  </si>
  <si>
    <t>90-65-10/360 Digital cameras;</t>
  </si>
  <si>
    <t>Pr_70_75_15_24</t>
  </si>
  <si>
    <t>Display screen monitors</t>
  </si>
  <si>
    <t>DisplayScreenMonitor</t>
  </si>
  <si>
    <t>Pr_70_75_15_35</t>
  </si>
  <si>
    <t>Handheld devices</t>
  </si>
  <si>
    <t>HandheldDevice</t>
  </si>
  <si>
    <t>Pr_70_75_15_36</t>
  </si>
  <si>
    <t>Hard disk drives</t>
  </si>
  <si>
    <t>HardDiskDrive</t>
  </si>
  <si>
    <t>Pr_70_75_15_45</t>
  </si>
  <si>
    <t>Keyboard extenders</t>
  </si>
  <si>
    <t>KeyboardExtender</t>
  </si>
  <si>
    <t>Pr_70_75_15_46</t>
  </si>
  <si>
    <t>Laptop computers</t>
  </si>
  <si>
    <t>LaptopComputer</t>
  </si>
  <si>
    <t>Pr_70_75_15_63</t>
  </si>
  <si>
    <t>Photocopiers</t>
  </si>
  <si>
    <t>Photocopier</t>
  </si>
  <si>
    <t>Pr_70_75_15_65</t>
  </si>
  <si>
    <t>Portable data storage devices</t>
  </si>
  <si>
    <t>PortableDataStorageDevice</t>
  </si>
  <si>
    <t>Pr_70_75_15_66</t>
  </si>
  <si>
    <t>Printers</t>
  </si>
  <si>
    <t>Printer</t>
  </si>
  <si>
    <t>90-65-10/350 Printers;</t>
  </si>
  <si>
    <t>Pr_70_75_15_76</t>
  </si>
  <si>
    <t>Scanners</t>
  </si>
  <si>
    <t>Scanner</t>
  </si>
  <si>
    <t>Pr_70_75_15_80</t>
  </si>
  <si>
    <t>Servers</t>
  </si>
  <si>
    <t>Server</t>
  </si>
  <si>
    <t>Pr_70_75_15_84</t>
  </si>
  <si>
    <t>Slot card cages</t>
  </si>
  <si>
    <t>SlotCardCage</t>
  </si>
  <si>
    <t>Pr_70_75_15_87</t>
  </si>
  <si>
    <t>Tablet computers</t>
  </si>
  <si>
    <t>TabletComputer</t>
  </si>
  <si>
    <t>Pr_70_75_15_90</t>
  </si>
  <si>
    <t>Touchscreen monitors</t>
  </si>
  <si>
    <t>TouchscreenMonitor</t>
  </si>
  <si>
    <t>Pr_70_75_36</t>
  </si>
  <si>
    <t>Hearing and assisted listening products</t>
  </si>
  <si>
    <t>HearingAssistedListening</t>
  </si>
  <si>
    <t>Pr_70_75_36_08</t>
  </si>
  <si>
    <t>Bodypack receivers</t>
  </si>
  <si>
    <t>BodypackReceiver</t>
  </si>
  <si>
    <t>90-70-35-380 Bodypack receivers;</t>
  </si>
  <si>
    <t>Pr_70_75_36_40</t>
  </si>
  <si>
    <t>Induction loop amplifiers</t>
  </si>
  <si>
    <t>InductionLoopAmplifier</t>
  </si>
  <si>
    <t>90-70-35/320 Induction loop amplifiers;</t>
  </si>
  <si>
    <t>Pr_70_75_36_41</t>
  </si>
  <si>
    <t>Induction loop pads</t>
  </si>
  <si>
    <t>InductionLoopPad</t>
  </si>
  <si>
    <t>90-70-35/310 Induction loop pads;</t>
  </si>
  <si>
    <t>Pr_70_75_36_42</t>
  </si>
  <si>
    <t>Induction loop signal generators</t>
  </si>
  <si>
    <t>InductionLoopSignalGenerator</t>
  </si>
  <si>
    <t>90-70-35/350 Induction loop signal generator;</t>
  </si>
  <si>
    <t>Pr_70_75_36_43</t>
  </si>
  <si>
    <t>Induction loop transformers</t>
  </si>
  <si>
    <t>InductionLoopTransformer</t>
  </si>
  <si>
    <t>90-70-35/360 Induction loop transformers;</t>
  </si>
  <si>
    <t>Pr_70_75_36_44</t>
  </si>
  <si>
    <t>Induction neck loops</t>
  </si>
  <si>
    <t>InductionNeckLoop</t>
  </si>
  <si>
    <t>90-70-35/330 Induction neck loops;</t>
  </si>
  <si>
    <t>Pr_70_75_36_45</t>
  </si>
  <si>
    <t>Induction loop monitor receivers</t>
  </si>
  <si>
    <t>InductionLoopMonitorReceiver</t>
  </si>
  <si>
    <t>90-70-35/340 Induction-loop monitor receivers;</t>
  </si>
  <si>
    <t>Pr_70_75_36_46</t>
  </si>
  <si>
    <t>Induction loop reassurance indicators</t>
  </si>
  <si>
    <t>InductionLoopReassuranceIndicator</t>
  </si>
  <si>
    <t>90-70-35-365 Induction loop reassurance indicators;</t>
  </si>
  <si>
    <t>Pr_70_75_36_47</t>
  </si>
  <si>
    <t>Infrared listening modulators</t>
  </si>
  <si>
    <t>InfraredListeningModulator</t>
  </si>
  <si>
    <t>90-70-35-400 Modulators;</t>
  </si>
  <si>
    <t>Pr_70_75_36_48</t>
  </si>
  <si>
    <t>Infrared listening radiators</t>
  </si>
  <si>
    <t>InfraredListeningRadiator</t>
  </si>
  <si>
    <t>90-70-35-410 Infrared radiators;</t>
  </si>
  <si>
    <t>Pr_70_75_36_49</t>
  </si>
  <si>
    <t>Infrared listening portable receivers</t>
  </si>
  <si>
    <t>InfraredListeningPortableReceiver</t>
  </si>
  <si>
    <t>90-70-35/420 Infrared listening portable receivers;</t>
  </si>
  <si>
    <t>Pr_70_75_36_84</t>
  </si>
  <si>
    <t>Stethosets</t>
  </si>
  <si>
    <t>Stethoset</t>
  </si>
  <si>
    <t>90-70-35/390 Stethosets;</t>
  </si>
  <si>
    <t>Pr_70_75_52</t>
  </si>
  <si>
    <t>Computer network products</t>
  </si>
  <si>
    <t>ComputerNetwork</t>
  </si>
  <si>
    <t>Pr_70_75_52_01</t>
  </si>
  <si>
    <t>3G gateway modems</t>
  </si>
  <si>
    <t>3gGatewayModem</t>
  </si>
  <si>
    <t>Pr_70_75_52_42</t>
  </si>
  <si>
    <t>Intelligent access points (IAPs)</t>
  </si>
  <si>
    <t>IntelligentAccessPointIap</t>
  </si>
  <si>
    <t>90-70-50/305 Intelligent access point;</t>
  </si>
  <si>
    <t>Pr_70_75_52_50</t>
  </si>
  <si>
    <t>Mesh wireless routers</t>
  </si>
  <si>
    <t>MeshWirelessRouter</t>
  </si>
  <si>
    <t>90-70-50/300 Mesh wireless router;</t>
  </si>
  <si>
    <t>Pr_70_75_52_52</t>
  </si>
  <si>
    <t>Modems</t>
  </si>
  <si>
    <t>Modem</t>
  </si>
  <si>
    <t>Pr_70_75_52_56</t>
  </si>
  <si>
    <t>Network switches</t>
  </si>
  <si>
    <t>NetworkSwitch</t>
  </si>
  <si>
    <t>Pr_70_75_52_64</t>
  </si>
  <si>
    <t>Power over ethernet (POE) network switches</t>
  </si>
  <si>
    <t>PowerOverEthernetPoeNetworkSwitch</t>
  </si>
  <si>
    <t>Pr_70_75_52_72</t>
  </si>
  <si>
    <t>Routers</t>
  </si>
  <si>
    <t>Router</t>
  </si>
  <si>
    <t>Pr_70_75_52_92</t>
  </si>
  <si>
    <t>USB gateway modems</t>
  </si>
  <si>
    <t>UsbGatewayModem</t>
  </si>
  <si>
    <t>Pr_70_75_52_93</t>
  </si>
  <si>
    <t>USB LiFi keys</t>
  </si>
  <si>
    <t>USBLiFiKey</t>
  </si>
  <si>
    <t>Pr_70_75_52_96</t>
  </si>
  <si>
    <t>Wireless sensor nodes</t>
  </si>
  <si>
    <t>WirelessSensorNode</t>
  </si>
  <si>
    <t>Pr_70_75_69</t>
  </si>
  <si>
    <t>Radio communications products</t>
  </si>
  <si>
    <t>RadioCommunication</t>
  </si>
  <si>
    <t>Pr_70_75_69_36</t>
  </si>
  <si>
    <t>Handheld Tranceivers (HT)</t>
  </si>
  <si>
    <t>Pr_70_75_69_70</t>
  </si>
  <si>
    <t>Radio base stations</t>
  </si>
  <si>
    <t>RadioBaseStation</t>
  </si>
  <si>
    <t>90-70-65/300 Radio base station;</t>
  </si>
  <si>
    <t>Pr_70_75_70</t>
  </si>
  <si>
    <t>Rail signals, indicators and controls</t>
  </si>
  <si>
    <t>RailSignalIndicatorControl</t>
  </si>
  <si>
    <t>Pr_70_75_70_03</t>
  </si>
  <si>
    <t>Automatic warning signals</t>
  </si>
  <si>
    <t>AutomaticWarningSignal</t>
  </si>
  <si>
    <t>90-70-70/365 Automatic warning system;</t>
  </si>
  <si>
    <t>Pr_70_75_70_05</t>
  </si>
  <si>
    <t>Axle counters</t>
  </si>
  <si>
    <t>AxleCounter</t>
  </si>
  <si>
    <t>90-70-70/350 Axle counter;</t>
  </si>
  <si>
    <t>Pr_70_75_70_06</t>
  </si>
  <si>
    <t>Banner repeater signals</t>
  </si>
  <si>
    <t>BannerRepeaterSignal</t>
  </si>
  <si>
    <t>90-70-70/330 Banner repeater signal;</t>
  </si>
  <si>
    <t>Pr_70_75_70_07</t>
  </si>
  <si>
    <t>Balises</t>
  </si>
  <si>
    <t>Balise</t>
  </si>
  <si>
    <t>Pr_70_75_70_14</t>
  </si>
  <si>
    <t>Colour light signals</t>
  </si>
  <si>
    <t>ColourLightSignal</t>
  </si>
  <si>
    <t>90-70-70/300 Colour light signal;</t>
  </si>
  <si>
    <t>Pr_70_75_70_41</t>
  </si>
  <si>
    <t>In-cab signalling displays</t>
  </si>
  <si>
    <t>InCabSignallingDisplay</t>
  </si>
  <si>
    <t>Pr_70_75_70_44</t>
  </si>
  <si>
    <t>Junction indicators</t>
  </si>
  <si>
    <t>JunctionIndicator</t>
  </si>
  <si>
    <t>90-70-70/305 Junction indicator;</t>
  </si>
  <si>
    <t>Pr_70_75_70_46</t>
  </si>
  <si>
    <t>Lever box connecting rods</t>
  </si>
  <si>
    <t>LeverBoxConnectingRod</t>
  </si>
  <si>
    <t>Pr_70_75_70_47</t>
  </si>
  <si>
    <t>Limit of shunt signals</t>
  </si>
  <si>
    <t>LimitOfShuntSignal</t>
  </si>
  <si>
    <t>90-70-70/320 Limit of shunt signal;</t>
  </si>
  <si>
    <t>Pr_70_75_70_48</t>
  </si>
  <si>
    <t>Lineside Electronic Units (LEU)</t>
  </si>
  <si>
    <t>Pr_70_75_70_50</t>
  </si>
  <si>
    <t>Manual points operating equipment</t>
  </si>
  <si>
    <t>ManualPointOperatingEquipment</t>
  </si>
  <si>
    <t>Pr_70_75_70_60</t>
  </si>
  <si>
    <t>Platform repeaters</t>
  </si>
  <si>
    <t>PlatformRepeater</t>
  </si>
  <si>
    <t>Pr_70_75_70_61</t>
  </si>
  <si>
    <t>Points detection equipment</t>
  </si>
  <si>
    <t>PointDetectionEquipment</t>
  </si>
  <si>
    <t>Pr_70_75_70_62</t>
  </si>
  <si>
    <t>Points converter devices</t>
  </si>
  <si>
    <t>PointConverterDevice</t>
  </si>
  <si>
    <t>Pr_70_75_70_63</t>
  </si>
  <si>
    <t>Points operating equipment</t>
  </si>
  <si>
    <t>PointOperatingEquipment</t>
  </si>
  <si>
    <t>90-70-70/360 Point machine;</t>
  </si>
  <si>
    <t>Pr_70_75_70_64</t>
  </si>
  <si>
    <t>Position light signals</t>
  </si>
  <si>
    <t>PositionLightSignal</t>
  </si>
  <si>
    <t>90-70-70/315 Position light signal;</t>
  </si>
  <si>
    <t>Pr_70_75_70_65</t>
  </si>
  <si>
    <t>Possession limit boards</t>
  </si>
  <si>
    <t>PossessionLimitBoard</t>
  </si>
  <si>
    <t>90-70-70/325 Possession limit board;</t>
  </si>
  <si>
    <t>Pr_70_75_70_70</t>
  </si>
  <si>
    <t>Rail gap indicator signals</t>
  </si>
  <si>
    <t>RailGapIndicatorSignal</t>
  </si>
  <si>
    <t>Pr_70_75_70_72</t>
  </si>
  <si>
    <t>Route indicators</t>
  </si>
  <si>
    <t>RouteIndicator</t>
  </si>
  <si>
    <t>90-70-70/310 Route indicator;</t>
  </si>
  <si>
    <t>Pr_70_75_70_76</t>
  </si>
  <si>
    <t>Semaphore disc signals</t>
  </si>
  <si>
    <t>SemaphoreDiscSignal</t>
  </si>
  <si>
    <t>90-70-70/340 Semaphore disc signal;</t>
  </si>
  <si>
    <t>Pr_70_75_70_77</t>
  </si>
  <si>
    <t>Semaphore signals</t>
  </si>
  <si>
    <t>SemaphoreSignal</t>
  </si>
  <si>
    <t>90-70-70/335 Semaphore signal;</t>
  </si>
  <si>
    <t>Pr_70_75_70_78</t>
  </si>
  <si>
    <t>Semaphore subsidiary signals</t>
  </si>
  <si>
    <t>SemaphoreSubsidiarySignal</t>
  </si>
  <si>
    <t>90-70-70/345 Semaphore subsidiary signal;</t>
  </si>
  <si>
    <t>Pr_70_75_70_80</t>
  </si>
  <si>
    <t>Signalling relays</t>
  </si>
  <si>
    <t>SignallingRelay</t>
  </si>
  <si>
    <t>Pr_70_75_70_88</t>
  </si>
  <si>
    <t>TrackCircuitReciever</t>
  </si>
  <si>
    <t>Pr_70_75_70_89</t>
  </si>
  <si>
    <t>Track circuit transmitters</t>
  </si>
  <si>
    <t>TrackCircuitTransmitter</t>
  </si>
  <si>
    <t>90-70-70/355 Track circuit;</t>
  </si>
  <si>
    <t>Pr_70_75_70_90</t>
  </si>
  <si>
    <t>Train protection warning signals</t>
  </si>
  <si>
    <t>TrainProtectionWarningSignal</t>
  </si>
  <si>
    <t>90-70-70/370 Train protection warning system;</t>
  </si>
  <si>
    <t>Pr_70_75_70_91</t>
  </si>
  <si>
    <t>Treadles</t>
  </si>
  <si>
    <t>Treadle</t>
  </si>
  <si>
    <t>Pr_70_75_70_92</t>
  </si>
  <si>
    <t>Train Stops</t>
  </si>
  <si>
    <t>TrainStop</t>
  </si>
  <si>
    <t>Pr_70_75_72</t>
  </si>
  <si>
    <t>Road traffic and pedestrian control signals</t>
  </si>
  <si>
    <t>RoadTrafficPedestrianControlSignal</t>
  </si>
  <si>
    <t>Pr_70_75_72_01</t>
  </si>
  <si>
    <t>Above-ground vehicle detection products</t>
  </si>
  <si>
    <t>AboveGroundVehicleDetection</t>
  </si>
  <si>
    <t>90-65-90/300 Above ground vehicle detection product;</t>
  </si>
  <si>
    <t>Pr_70_75_72_07</t>
  </si>
  <si>
    <t>Belisha beacons</t>
  </si>
  <si>
    <t>BelishaBeacon</t>
  </si>
  <si>
    <t>Pr_70_75_72_22</t>
  </si>
  <si>
    <t>Detector loops</t>
  </si>
  <si>
    <t>DetectorLoop</t>
  </si>
  <si>
    <t>90-65-90/305 Detector loop;</t>
  </si>
  <si>
    <t>Pr_70_75_72_30</t>
  </si>
  <si>
    <t>Fixed vertical road traffic signs</t>
  </si>
  <si>
    <t>FixedVerticalRoadTrafficSign</t>
  </si>
  <si>
    <t>Pr_70_75_72_48</t>
  </si>
  <si>
    <t>Level crossing signals</t>
  </si>
  <si>
    <t>LevelCrossingSignal</t>
  </si>
  <si>
    <t>Pr_70_75_72_49</t>
  </si>
  <si>
    <t>Mass detectors</t>
  </si>
  <si>
    <t>MassDetector</t>
  </si>
  <si>
    <t>90-65-90/310 Mass detector;</t>
  </si>
  <si>
    <t>Pr_70_75_72_50</t>
  </si>
  <si>
    <t>Motorway lane signals</t>
  </si>
  <si>
    <t>MotorwayLaneSignal</t>
  </si>
  <si>
    <t>90-70-92/450 Motorway lane signal;</t>
  </si>
  <si>
    <t>Pr_70_75_72_60</t>
  </si>
  <si>
    <t>Pedestrian signal controllers</t>
  </si>
  <si>
    <t>PedestrianSignalController</t>
  </si>
  <si>
    <t>Pr_70_75_72_61</t>
  </si>
  <si>
    <t>Pedestrian crossing signals</t>
  </si>
  <si>
    <t>PedestrianCrossingSignal</t>
  </si>
  <si>
    <t>90-70-92/315 Pedestrian crossing signal;</t>
  </si>
  <si>
    <t>Pr_70_75_72_80</t>
  </si>
  <si>
    <t>Solar-powered illuminated bollards</t>
  </si>
  <si>
    <t>SolarPoweredIlluminatedBollard</t>
  </si>
  <si>
    <t>Pr_70_75_72_87</t>
  </si>
  <si>
    <t>Traffic signal controller units</t>
  </si>
  <si>
    <t>TrafficSignalControllerUnit</t>
  </si>
  <si>
    <t>90-70-92/410 Traffic signal control unit;</t>
  </si>
  <si>
    <t>Pr_70_75_72_89</t>
  </si>
  <si>
    <t>Transilluminated traffic bollards</t>
  </si>
  <si>
    <t>TransilluminatedTrafficBollard</t>
  </si>
  <si>
    <t>Pr_70_75_72_92</t>
  </si>
  <si>
    <t>Urban traffic management signs</t>
  </si>
  <si>
    <t>UrbanTrafficManagementSign</t>
  </si>
  <si>
    <t>Pr_70_75_72_94</t>
  </si>
  <si>
    <t>Variable message traffic signs</t>
  </si>
  <si>
    <t>VariableMessageTrafficSign</t>
  </si>
  <si>
    <t>Pr_70_75_72_95</t>
  </si>
  <si>
    <t>Vehicle-activated signs</t>
  </si>
  <si>
    <t>VehicleActivatedSign</t>
  </si>
  <si>
    <t>Pr_70_75_72_96</t>
  </si>
  <si>
    <t>Vehicular traffic signals</t>
  </si>
  <si>
    <t>VehicularTrafficSignal</t>
  </si>
  <si>
    <t>90-70-92/310 Vehicular traffic signal;</t>
  </si>
  <si>
    <t>Pr_70_75_72_98</t>
  </si>
  <si>
    <t>Wigwag signals</t>
  </si>
  <si>
    <t>WigwagSignal</t>
  </si>
  <si>
    <t>90-70-92/300 Wig wag signal;</t>
  </si>
  <si>
    <t>Pr_70_75_72_99</t>
  </si>
  <si>
    <t>Wigwag signal control units</t>
  </si>
  <si>
    <t>WigwagSignalControlUnit</t>
  </si>
  <si>
    <t>90-70-92/400 Wig wag control unit;</t>
  </si>
  <si>
    <t>Pr_70_75_80</t>
  </si>
  <si>
    <t>Sports timing and scoring equipment</t>
  </si>
  <si>
    <t>SportTimingScoringEquipment</t>
  </si>
  <si>
    <t>Pr_70_75_80_27</t>
  </si>
  <si>
    <t>Electronic scoreboards</t>
  </si>
  <si>
    <t>ElectronicScoreboard</t>
  </si>
  <si>
    <t>90-70-95/340 Electronic scoreboards;</t>
  </si>
  <si>
    <t>Pr_70_75_80_46</t>
  </si>
  <si>
    <t>Lane boxes</t>
  </si>
  <si>
    <t>LaneBox</t>
  </si>
  <si>
    <t>90-70-90/315 Connection boxes;</t>
  </si>
  <si>
    <t>Pr_70_75_80_48</t>
  </si>
  <si>
    <t>Lane manual push-buttons</t>
  </si>
  <si>
    <t>LaneManualPushButton</t>
  </si>
  <si>
    <t>90-70-90/370 Manual push buttons;</t>
  </si>
  <si>
    <t>Pr_70_75_80_50</t>
  </si>
  <si>
    <t>Manual scoreboards</t>
  </si>
  <si>
    <t>ManualScoreboard</t>
  </si>
  <si>
    <t>Pr_70_75_80_72</t>
  </si>
  <si>
    <t>Relay break detectors</t>
  </si>
  <si>
    <t>RelayBreakDetector</t>
  </si>
  <si>
    <t>90-70-90-385 Relay break detectors;</t>
  </si>
  <si>
    <t>Pr_70_75_80_82</t>
  </si>
  <si>
    <t>Swimmers' starting blocks</t>
  </si>
  <si>
    <t>SwimmerStartingBlock</t>
  </si>
  <si>
    <t>90-70-90-360 Starting platforms;</t>
  </si>
  <si>
    <t>Pr_70_75_80_83</t>
  </si>
  <si>
    <t>Swimmers' touchpads</t>
  </si>
  <si>
    <t>SwimmerTouchpad</t>
  </si>
  <si>
    <t>90-70-90/380 Touch pads;</t>
  </si>
  <si>
    <t>Pr_70_75_80_84</t>
  </si>
  <si>
    <t>Swimming race start sound generators</t>
  </si>
  <si>
    <t>SwimmingRaceStartSoundGenerator</t>
  </si>
  <si>
    <t>90-70-90/310 Start control units;</t>
  </si>
  <si>
    <t>Pr_70_75_80_85</t>
  </si>
  <si>
    <t>Swimming timing controllers</t>
  </si>
  <si>
    <t>SwimmingTimingController</t>
  </si>
  <si>
    <t>90-70-90-390 Timing system controllers;</t>
  </si>
  <si>
    <t>Pr_70_75_88</t>
  </si>
  <si>
    <t>Telecoms equipment</t>
  </si>
  <si>
    <t>TelecomEquipment</t>
  </si>
  <si>
    <t>Pr_70_75_88_01</t>
  </si>
  <si>
    <t>Acoustic hoods</t>
  </si>
  <si>
    <t>AcousticHood</t>
  </si>
  <si>
    <t>90-70-85-360 Acoustic hoods;</t>
  </si>
  <si>
    <t>Pr_70_75_88_03</t>
  </si>
  <si>
    <t>Analogue telephone handsets</t>
  </si>
  <si>
    <t>AnalogueTelephoneHandset</t>
  </si>
  <si>
    <t>90-70-85/340 Terminal devices;</t>
  </si>
  <si>
    <t>Pr_70_75_88_16</t>
  </si>
  <si>
    <t>Conference phones</t>
  </si>
  <si>
    <t>ConferencePhone</t>
  </si>
  <si>
    <t>Pr_70_75_88_21</t>
  </si>
  <si>
    <t>Data and telecom transient overvoltage surge suppression devices</t>
  </si>
  <si>
    <t>DataTelecomTransientOvervoltageSurgeSuppressionDevice</t>
  </si>
  <si>
    <t>90-60-30-430 Transient overvoltage surge suppression for data and telecom supplies;</t>
  </si>
  <si>
    <t>Pr_70_75_88_22</t>
  </si>
  <si>
    <t>Digital enhanced cordless telecommunications (DECT) telephone handsets</t>
  </si>
  <si>
    <t>DigitalEnhancedCordlessTelecommunicationTelephoneHandset</t>
  </si>
  <si>
    <t>Pr_70_75_88_24</t>
  </si>
  <si>
    <t>Digital terminals</t>
  </si>
  <si>
    <t>DigitalTerminal</t>
  </si>
  <si>
    <t>Pr_70_75_88_27</t>
  </si>
  <si>
    <t>Emergency roadside telephones</t>
  </si>
  <si>
    <t>EmergencyRoadsideTelephone</t>
  </si>
  <si>
    <t>90-70-85/400 Emergency roadside telephones;</t>
  </si>
  <si>
    <t>Pr_70_75_88_52</t>
  </si>
  <si>
    <t>Mobile phones</t>
  </si>
  <si>
    <t>MobilePhone</t>
  </si>
  <si>
    <t>Pr_70_75_88_60</t>
  </si>
  <si>
    <t>Payphones</t>
  </si>
  <si>
    <t>Payphone</t>
  </si>
  <si>
    <t>90-70-85/350 Payphones;</t>
  </si>
  <si>
    <t>Pr_70_75_88_83</t>
  </si>
  <si>
    <t>Telecommunications system controllers</t>
  </si>
  <si>
    <t>TelecommunicationSystemController</t>
  </si>
  <si>
    <t>90-70-85/320 Main switching device;</t>
  </si>
  <si>
    <t>Pr_70_75_88_86</t>
  </si>
  <si>
    <t>Telephone distribution frames</t>
  </si>
  <si>
    <t>TelephoneDistributionFrame</t>
  </si>
  <si>
    <t>90-70-85/330 Distribution panels;</t>
  </si>
  <si>
    <t>Pr_70_75_88_87</t>
  </si>
  <si>
    <t>Telephone extension ringers</t>
  </si>
  <si>
    <t>TelephoneExtensionRinger</t>
  </si>
  <si>
    <t>90-70-85/390 Extension ringers;</t>
  </si>
  <si>
    <t>Pr_70_75_88_89</t>
  </si>
  <si>
    <t>Telephone operator consoles</t>
  </si>
  <si>
    <t>TelephoneOperatorConsole</t>
  </si>
  <si>
    <t>90-70-85/370 Operator consoles;</t>
  </si>
  <si>
    <t>Pr_70_75_88_94</t>
  </si>
  <si>
    <t>Voice over internet protocol (VOIP) terminals</t>
  </si>
  <si>
    <t>Pr_70_75_94</t>
  </si>
  <si>
    <t>Visual and audible indicators</t>
  </si>
  <si>
    <t>VisualAudibleIndicator</t>
  </si>
  <si>
    <t>Pr_70_75_94_07</t>
  </si>
  <si>
    <t>Bell boxes</t>
  </si>
  <si>
    <t>BellBox</t>
  </si>
  <si>
    <t>Pr_70_75_94_27</t>
  </si>
  <si>
    <t>Electric doorbells</t>
  </si>
  <si>
    <t>ElectricDoorbell</t>
  </si>
  <si>
    <t>Pr_70_75_94_28</t>
  </si>
  <si>
    <t>Electronic sounders</t>
  </si>
  <si>
    <t>ElectronicSounder</t>
  </si>
  <si>
    <t>90-70-95/310 Electronic sounders;</t>
  </si>
  <si>
    <t>Pr_70_75_94_29</t>
  </si>
  <si>
    <t>Flashing filament warning beacons</t>
  </si>
  <si>
    <t>FlashingFilamentWarningBeacon</t>
  </si>
  <si>
    <t>Pr_70_75_94_30</t>
  </si>
  <si>
    <t>Flood warning lights</t>
  </si>
  <si>
    <t>FloodWarningLight</t>
  </si>
  <si>
    <t>Pr_70_75_94_31</t>
  </si>
  <si>
    <t>Flood warning sirens</t>
  </si>
  <si>
    <t>FloodWarningSiren</t>
  </si>
  <si>
    <t>Pr_70_75_94_40</t>
  </si>
  <si>
    <t>Indicator lights</t>
  </si>
  <si>
    <t>IndicatorLight</t>
  </si>
  <si>
    <t>90-70-95/320 Visual alarm signal devices;</t>
  </si>
  <si>
    <t>Pr_70_75_94_42</t>
  </si>
  <si>
    <t>Industrial bells</t>
  </si>
  <si>
    <t>IndustrialBell</t>
  </si>
  <si>
    <t>Pr_70_75_94_46</t>
  </si>
  <si>
    <t>LED warning beacons</t>
  </si>
  <si>
    <t>LedWarningBeacon</t>
  </si>
  <si>
    <t>Pr_70_75_94_58</t>
  </si>
  <si>
    <t>Overdoor indicator units</t>
  </si>
  <si>
    <t>OverdoorIndicatorUnit</t>
  </si>
  <si>
    <t>Pr_70_75_94_60</t>
  </si>
  <si>
    <t>Panel mounting indicator lights</t>
  </si>
  <si>
    <t>PanelMountingIndicatorLight</t>
  </si>
  <si>
    <t>Pr_70_75_94_73</t>
  </si>
  <si>
    <t>Rotating warning beacons</t>
  </si>
  <si>
    <t>RotatingWarningBeacon</t>
  </si>
  <si>
    <t>Pr_70_75_94_78</t>
  </si>
  <si>
    <t>Starting strobe lights</t>
  </si>
  <si>
    <t>StartingStrobeLight</t>
  </si>
  <si>
    <t>90-70-95/350 Swimming pool starting strobe lights;</t>
  </si>
  <si>
    <t>Pr_70_75_94_80</t>
  </si>
  <si>
    <t>Static filament warning beacons</t>
  </si>
  <si>
    <t>StaticFilamentWarningBeacon</t>
  </si>
  <si>
    <t>Pr_70_75_94_94</t>
  </si>
  <si>
    <t>Visual indicator lights</t>
  </si>
  <si>
    <t>VisualIndicatorLights</t>
  </si>
  <si>
    <t>Pr_70_75_94_99</t>
  </si>
  <si>
    <t>Xenon warning beacons</t>
  </si>
  <si>
    <t>XenonWarningBeacon</t>
  </si>
  <si>
    <t>Pr_75</t>
  </si>
  <si>
    <t>Services and process control products</t>
  </si>
  <si>
    <t>ServiceProcessControl</t>
  </si>
  <si>
    <t>CO;EL;FI;ME;SC</t>
  </si>
  <si>
    <t>Pr_75_30</t>
  </si>
  <si>
    <t>Opening control products</t>
  </si>
  <si>
    <t>OpeningControl</t>
  </si>
  <si>
    <t>Pr_75_30_23</t>
  </si>
  <si>
    <t>Door and gate-operating hardware</t>
  </si>
  <si>
    <t>DoorGateOperatingHardware</t>
  </si>
  <si>
    <t>Pr_75_30_23_00</t>
  </si>
  <si>
    <t>Articulated arm swing gate operators</t>
  </si>
  <si>
    <t>ArticulatedArmSwingGateOperator</t>
  </si>
  <si>
    <t>Pr_75_30_23_01</t>
  </si>
  <si>
    <t>Automatic door access control mats</t>
  </si>
  <si>
    <t>AutomaticDoorAccessControlMat</t>
  </si>
  <si>
    <t>Pr_75_30_23_02</t>
  </si>
  <si>
    <t>Automatic door presence safety sensors</t>
  </si>
  <si>
    <t>AutomaticDoorPresenceSafetySensor</t>
  </si>
  <si>
    <t>Pr_75_30_23_03</t>
  </si>
  <si>
    <t>Automatic gate presence safety sensors</t>
  </si>
  <si>
    <t>AutomaticGatePresenceSafetySensor</t>
  </si>
  <si>
    <t>Pr_75_30_23_04</t>
  </si>
  <si>
    <t>Automatic sliding door operator control panels</t>
  </si>
  <si>
    <t>AutomaticSlidingDoorOperatorControlPanel</t>
  </si>
  <si>
    <t>Pr_75_30_23_05</t>
  </si>
  <si>
    <t>Automatic sliding door operators</t>
  </si>
  <si>
    <t>AutomaticSlidingDoorOperator</t>
  </si>
  <si>
    <t>Pr_75_30_23_06</t>
  </si>
  <si>
    <t>Automatic sliding gate operator control panels</t>
  </si>
  <si>
    <t>AutomaticSlidingGateOperatorControlPanel</t>
  </si>
  <si>
    <t>Pr_75_30_23_07</t>
  </si>
  <si>
    <t>Automatic swing door operator control panels</t>
  </si>
  <si>
    <t>AutomaticSwingDoorOperatorControlPanel</t>
  </si>
  <si>
    <t>Pr_75_30_23_08</t>
  </si>
  <si>
    <t>Automatic swing gate operator control panels</t>
  </si>
  <si>
    <t>AutomaticSwingGateOperatorControlPanel</t>
  </si>
  <si>
    <t>Pr_75_30_23_09</t>
  </si>
  <si>
    <t>Automatic swing-door operators</t>
  </si>
  <si>
    <t>AutomaticSwingDoorOperator</t>
  </si>
  <si>
    <t>Pr_75_30_23_21</t>
  </si>
  <si>
    <t>Dock leveller controllers</t>
  </si>
  <si>
    <t>DockLevellerController</t>
  </si>
  <si>
    <t>Pr_75_30_23_22</t>
  </si>
  <si>
    <t>Door access control pushpads</t>
  </si>
  <si>
    <t>DoorAccessControlPushpad</t>
  </si>
  <si>
    <t>Pr_75_30_23_26</t>
  </si>
  <si>
    <t>Electromagnetic door holders</t>
  </si>
  <si>
    <t>ElectromagneticDoorHolder</t>
  </si>
  <si>
    <t>Pr_75_30_23_27</t>
  </si>
  <si>
    <t>Electromagnetic door hold-open and swing-free devices</t>
  </si>
  <si>
    <t>ElectromagneticDoorHoldOpenSwingFreeDevice</t>
  </si>
  <si>
    <t>Pr_75_30_23_31</t>
  </si>
  <si>
    <t>Folding gate automation mechanisms</t>
  </si>
  <si>
    <t>FoldingGateAutomationMechanism</t>
  </si>
  <si>
    <t>45-25-35/431 Folding gate automation mechanisms;</t>
  </si>
  <si>
    <t>Pr_75_30_23_33</t>
  </si>
  <si>
    <t>Garage door operators</t>
  </si>
  <si>
    <t>GarageDoorOperator</t>
  </si>
  <si>
    <t>Pr_75_30_23_36</t>
  </si>
  <si>
    <t>Handheld door and gate remote controllers</t>
  </si>
  <si>
    <t>HandheldDoorGateRemoteController</t>
  </si>
  <si>
    <t>Pr_75_30_23_40</t>
  </si>
  <si>
    <t>Hinged and swing gate automation mechanisms</t>
  </si>
  <si>
    <t>HingedSwingGateAutomationMechanism</t>
  </si>
  <si>
    <t>45-25-35/433 Hinged and swing gate automation mechanisms;</t>
  </si>
  <si>
    <t>Pr_75_30_23_42</t>
  </si>
  <si>
    <t>Hydraulic automation mechanisms</t>
  </si>
  <si>
    <t>HydraulicAutomationMechanism</t>
  </si>
  <si>
    <t>45-25-35/435 Hydraulic automation mechanisms;</t>
  </si>
  <si>
    <t>Pr_75_30_23_70</t>
  </si>
  <si>
    <t>Rack and pinion sliding gate operators</t>
  </si>
  <si>
    <t>RackPinionSlidingGateOperator</t>
  </si>
  <si>
    <t>Pr_75_30_23_72</t>
  </si>
  <si>
    <t>Rising arm automation mechanisms</t>
  </si>
  <si>
    <t>RisingArmAutomationMechanism</t>
  </si>
  <si>
    <t>45-25-35/437 Rising arm automation mechanisms;</t>
  </si>
  <si>
    <t>Pr_75_30_23_76</t>
  </si>
  <si>
    <t>Sliding gate automation mechanisms</t>
  </si>
  <si>
    <t>SlidingGateAutomationMechanism</t>
  </si>
  <si>
    <t>45-25-35/439 Sliding gate automation mechanisms;</t>
  </si>
  <si>
    <t>Pr_75_30_23_92</t>
  </si>
  <si>
    <t>Underground swing gate operators</t>
  </si>
  <si>
    <t>UndergroundSwingGateOperator</t>
  </si>
  <si>
    <t>Pr_75_30_23_94</t>
  </si>
  <si>
    <t>Vehicle induction loop detectors</t>
  </si>
  <si>
    <t>VehicleInductionLoopDetector</t>
  </si>
  <si>
    <t>Pr_75_30_23_96</t>
  </si>
  <si>
    <t>Worm drive swing gate operators</t>
  </si>
  <si>
    <t>WormDriveSwingGateOperator</t>
  </si>
  <si>
    <t>Pr_75_30_27</t>
  </si>
  <si>
    <t>Electric door-locking hardware</t>
  </si>
  <si>
    <t>ElectricDoorLockingHardware</t>
  </si>
  <si>
    <t>Pr_75_30_27_26</t>
  </si>
  <si>
    <t>Electric strikes and faceplates</t>
  </si>
  <si>
    <t>ElectricStrikeFaceplate</t>
  </si>
  <si>
    <t>90-75-05/400 Electric strikes and faceplates;</t>
  </si>
  <si>
    <t>Pr_75_30_27_27</t>
  </si>
  <si>
    <t>Electromechanical door locks</t>
  </si>
  <si>
    <t>ElectromechanicalDoorLock</t>
  </si>
  <si>
    <t>Pr_75_30_27_50</t>
  </si>
  <si>
    <t>Magnetic locks</t>
  </si>
  <si>
    <t>MagneticLock</t>
  </si>
  <si>
    <t>90-75-05/410 Magnetic locks and strike plates;</t>
  </si>
  <si>
    <t>Pr_75_30_27_51</t>
  </si>
  <si>
    <t>Magnetic shear locks and strike plates</t>
  </si>
  <si>
    <t>MagneticShearLockStrikePlate</t>
  </si>
  <si>
    <t>90-75-05/420 Shear locks and strike plates;</t>
  </si>
  <si>
    <t>Pr_75_30_27_77</t>
  </si>
  <si>
    <t>Shear locks and strike plates</t>
  </si>
  <si>
    <t>ShearLockStrikePlate</t>
  </si>
  <si>
    <t>Pr_75_30_27_80</t>
  </si>
  <si>
    <t>Solenoid bolts</t>
  </si>
  <si>
    <t>SolenoidBolt</t>
  </si>
  <si>
    <t>90-75-05/427 Solenoid bolts;</t>
  </si>
  <si>
    <t>Pr_75_30_27_81</t>
  </si>
  <si>
    <t>Solenoid latches and locks</t>
  </si>
  <si>
    <t>SolenoidLatchLock</t>
  </si>
  <si>
    <t>90-75-05/425 Solenoid latches and locks;</t>
  </si>
  <si>
    <t>Pr_75_30_30</t>
  </si>
  <si>
    <t>Electronic access control and recording products</t>
  </si>
  <si>
    <t>ElectronicAccessControlRecording</t>
  </si>
  <si>
    <t>Pr_75_30_30_01</t>
  </si>
  <si>
    <t>Access control digital keypads – stand-alone</t>
  </si>
  <si>
    <t>AccessControlDigitalKeypadStandAlone</t>
  </si>
  <si>
    <t>90-75-05/365 Keypads;</t>
  </si>
  <si>
    <t>Pr_75_30_30_03</t>
  </si>
  <si>
    <t>Access control units</t>
  </si>
  <si>
    <t>AccessControlUnit</t>
  </si>
  <si>
    <t>90-75-05/430 Access control units;</t>
  </si>
  <si>
    <t>Pr_75_30_30_05</t>
  </si>
  <si>
    <t>Active proximity devices</t>
  </si>
  <si>
    <t>ActiveProximityDevice</t>
  </si>
  <si>
    <t>90-75-05/335 Active proximity credentials;</t>
  </si>
  <si>
    <t>Pr_75_30_30_07</t>
  </si>
  <si>
    <t>Biometric fingerprint readers</t>
  </si>
  <si>
    <t>BiometricFingerprintReader</t>
  </si>
  <si>
    <t>90-75-05/340 Biometric fingerprint readers;</t>
  </si>
  <si>
    <t>Pr_75_30_30_08</t>
  </si>
  <si>
    <t>Biometric hand geometry readers</t>
  </si>
  <si>
    <t>BiometricHandGeometryReader</t>
  </si>
  <si>
    <t>90-75-05/342 Biometric hand geometry readers;</t>
  </si>
  <si>
    <t>Pr_75_30_30_23</t>
  </si>
  <si>
    <t>Door status monitoring devices</t>
  </si>
  <si>
    <t>DoorStatuMonitoringDevice</t>
  </si>
  <si>
    <t>90-75-05/465 Door status monitoring devices;</t>
  </si>
  <si>
    <t>Pr_75_30_30_26</t>
  </si>
  <si>
    <t>Electrically powered hold-open devices</t>
  </si>
  <si>
    <t>ElectricallyPoweredHoldOpenDevice</t>
  </si>
  <si>
    <t>90-75-30/405 Electrically powered hold-open devices;</t>
  </si>
  <si>
    <t>Pr_75_30_30_27</t>
  </si>
  <si>
    <t>Emergency door release break glass units</t>
  </si>
  <si>
    <t>EmergencyDoorReleaseBreakGlassUnit</t>
  </si>
  <si>
    <t>90-75-05/480 Emergency break glass units;</t>
  </si>
  <si>
    <t>Pr_75_30_30_28</t>
  </si>
  <si>
    <t>Emergency door release mechanisms</t>
  </si>
  <si>
    <t>EmergencyDoorReleaseMechanism</t>
  </si>
  <si>
    <t>Pr_75_30_30_42</t>
  </si>
  <si>
    <t>Intercom entrance panels</t>
  </si>
  <si>
    <t>IntercomEntrancePanel</t>
  </si>
  <si>
    <t>90-75-05/450 Intercom entrance panels;</t>
  </si>
  <si>
    <t>Pr_75_30_30_43</t>
  </si>
  <si>
    <t>Intercom remote handsets</t>
  </si>
  <si>
    <t>IntercomRemoteHandset</t>
  </si>
  <si>
    <t>90-75-05/460 Intercom remote handsets;</t>
  </si>
  <si>
    <t>Pr_75_30_30_44</t>
  </si>
  <si>
    <t>Intercom servers</t>
  </si>
  <si>
    <t>IntercomServer</t>
  </si>
  <si>
    <t>Pr_75_30_30_50</t>
  </si>
  <si>
    <t>Magnetic swipe card readers</t>
  </si>
  <si>
    <t>MagneticSwipeCardReader</t>
  </si>
  <si>
    <t>90-75-05/350 Magnetic swipe card readers;</t>
  </si>
  <si>
    <t>Pr_75_30_30_51</t>
  </si>
  <si>
    <t>Magnetic swipe cards</t>
  </si>
  <si>
    <t>MagneticSwipeCard</t>
  </si>
  <si>
    <t>90-75-05/320 Magnetic swipe cards;</t>
  </si>
  <si>
    <t>Pr_75_30_30_55</t>
  </si>
  <si>
    <t>Multiple-technology cards</t>
  </si>
  <si>
    <t>MultipleTechnologyCard</t>
  </si>
  <si>
    <t>90-75-05/310 Multiple technology cards;</t>
  </si>
  <si>
    <t>Pr_75_30_30_57</t>
  </si>
  <si>
    <t>Multiple-technology readers</t>
  </si>
  <si>
    <t>MultipleTechnologyReader</t>
  </si>
  <si>
    <t>90-75-05/345 Multi-technology readers;</t>
  </si>
  <si>
    <t>Pr_75_30_30_60</t>
  </si>
  <si>
    <t>Passive proximity devices</t>
  </si>
  <si>
    <t>PassiveProximityDevice</t>
  </si>
  <si>
    <t>Pr_75_30_30_67</t>
  </si>
  <si>
    <t>Proximity card readers</t>
  </si>
  <si>
    <t>ProximityCardReader</t>
  </si>
  <si>
    <t>90-75-05/360 Proximity readers;</t>
  </si>
  <si>
    <t>Pr_75_30_30_68</t>
  </si>
  <si>
    <t>Proximity cards</t>
  </si>
  <si>
    <t>ProximityCard</t>
  </si>
  <si>
    <t>90-75-05/330 Proximity cards;</t>
  </si>
  <si>
    <t>Pr_75_30_30_71</t>
  </si>
  <si>
    <t>Request-to-exit buttons</t>
  </si>
  <si>
    <t>RequestToExitButton</t>
  </si>
  <si>
    <t>90-75-05/470 Request to exit buttons;</t>
  </si>
  <si>
    <t>Pr_75_30_30_72</t>
  </si>
  <si>
    <t>Request-to-exit detectors</t>
  </si>
  <si>
    <t>RequestToExitDetector</t>
  </si>
  <si>
    <t>90-75-05/475 Request to exit detectors;</t>
  </si>
  <si>
    <t>Pr_75_30_30_80</t>
  </si>
  <si>
    <t>Smart card readers and writers</t>
  </si>
  <si>
    <t>SmartCardReaderWriter</t>
  </si>
  <si>
    <t>90-75-05/370 Smart card readers and writers;</t>
  </si>
  <si>
    <t>Pr_75_30_30_82</t>
  </si>
  <si>
    <t>Smart devices</t>
  </si>
  <si>
    <t>SmartDevice</t>
  </si>
  <si>
    <t>Pr_75_30_30_90</t>
  </si>
  <si>
    <t>Time attendance recorders</t>
  </si>
  <si>
    <t>TimeAttendanceRecorder</t>
  </si>
  <si>
    <t>Pr_75_50</t>
  </si>
  <si>
    <t>Mechanical and electrical services control products</t>
  </si>
  <si>
    <t>MechanicalElectricalServiceControl</t>
  </si>
  <si>
    <t>Pr_75_50_02</t>
  </si>
  <si>
    <t>Actuators</t>
  </si>
  <si>
    <t>Actuator</t>
  </si>
  <si>
    <t>Pr_75_50_02_13</t>
  </si>
  <si>
    <t>Chain actuators</t>
  </si>
  <si>
    <t>ChainActuator</t>
  </si>
  <si>
    <t>90-65-50-312 Chain actuators;</t>
  </si>
  <si>
    <t>Pr_75_50_02_21</t>
  </si>
  <si>
    <t>Damper actuators</t>
  </si>
  <si>
    <t>DamperActuator</t>
  </si>
  <si>
    <t>90-65-50/316 Damper actuators;</t>
  </si>
  <si>
    <t>Pr_75_50_02_46</t>
  </si>
  <si>
    <t>Linear actuators</t>
  </si>
  <si>
    <t>LinearActuator</t>
  </si>
  <si>
    <t>90-65-50-314 Linear actuators;</t>
  </si>
  <si>
    <t>Pr_75_50_02_94</t>
  </si>
  <si>
    <t>Valve actuators</t>
  </si>
  <si>
    <t>ValveActuator</t>
  </si>
  <si>
    <t>90-65-50/310 Valve actuators;</t>
  </si>
  <si>
    <t>Pr_75_50_18</t>
  </si>
  <si>
    <t>Control and indicator panels</t>
  </si>
  <si>
    <t>ControlIndicatorPanel</t>
  </si>
  <si>
    <t>Pr_75_50_18_04</t>
  </si>
  <si>
    <t>Automatic sprinkler system indicator panels</t>
  </si>
  <si>
    <t>AutomaticSprinklerSystemIndicatorPanel</t>
  </si>
  <si>
    <t>90-65-50/345 Fire-suppression system indicator panels;</t>
  </si>
  <si>
    <t>Pr_75_50_18_06</t>
  </si>
  <si>
    <t>AutomaticFireSuppressionPumpControlPanel</t>
  </si>
  <si>
    <t>90-35-95/420 Automatic sprinkler system electric pump control panels;</t>
  </si>
  <si>
    <t>Pr_75_50_18_10</t>
  </si>
  <si>
    <t>Bus section control panels</t>
  </si>
  <si>
    <t>BusSectionControlPanel</t>
  </si>
  <si>
    <t>Pr_75_50_18_11</t>
  </si>
  <si>
    <t>Cableways section panels</t>
  </si>
  <si>
    <t>CablewaySectionPanel</t>
  </si>
  <si>
    <t>Pr_75_50_18_16</t>
  </si>
  <si>
    <t>Control circuit supplies panels</t>
  </si>
  <si>
    <t>ControlCircuitSupplyPanel</t>
  </si>
  <si>
    <t>Pr_75_50_18_17</t>
  </si>
  <si>
    <t>Control panels</t>
  </si>
  <si>
    <t>ControlPanel</t>
  </si>
  <si>
    <t>Pr_75_50_18_26</t>
  </si>
  <si>
    <t>Electric trace heating control and monitoring panels</t>
  </si>
  <si>
    <t>ElectricTraceHeatingControlMonitoringPanel</t>
  </si>
  <si>
    <t>90-10-85/350 Control and monitoring;</t>
  </si>
  <si>
    <t>Pr_75_50_18_27</t>
  </si>
  <si>
    <t>Emergency assistance call control panels</t>
  </si>
  <si>
    <t>EmergencyAssistanceCallControlPanel</t>
  </si>
  <si>
    <t>90-70-05/325 Emergency assistance call control panels;</t>
  </si>
  <si>
    <t>Pr_75_50_18_28</t>
  </si>
  <si>
    <t>Feeder section control panels</t>
  </si>
  <si>
    <t>FeederSectionControlPanel</t>
  </si>
  <si>
    <t>Pr_75_50_18_30</t>
  </si>
  <si>
    <t>Flow sample gas detection control panels</t>
  </si>
  <si>
    <t>FlowSampleGasDetectionControlPanel</t>
  </si>
  <si>
    <t>90-75-45-320 Flow sample gas detector control panels;</t>
  </si>
  <si>
    <t>Pr_75_50_18_31</t>
  </si>
  <si>
    <t>Fire-suppression system indicator panels</t>
  </si>
  <si>
    <t>FireSuppressionSystemIndicatorPanel</t>
  </si>
  <si>
    <t>Pr_75_50_18_32</t>
  </si>
  <si>
    <t>Fire electric pump control panels</t>
  </si>
  <si>
    <t>FireElectricPumpControlPanel</t>
  </si>
  <si>
    <t>Pr_75_50_18_33</t>
  </si>
  <si>
    <t>Gas detection control panels</t>
  </si>
  <si>
    <t>GasDetectionControlPanel</t>
  </si>
  <si>
    <t>90-75-45/310 Fixed gas detector control panels;</t>
  </si>
  <si>
    <t>Pr_75_50_18_37</t>
  </si>
  <si>
    <t>Help point control panels</t>
  </si>
  <si>
    <t>HelpPointControlPanel</t>
  </si>
  <si>
    <t>Pr_75_50_18_40</t>
  </si>
  <si>
    <t>Incoming supply control panels</t>
  </si>
  <si>
    <t>IncomingSupplyControlPanel</t>
  </si>
  <si>
    <t>Pr_75_50_18_41</t>
  </si>
  <si>
    <t>Instrumentation, automation and control panels</t>
  </si>
  <si>
    <t>InstrumentationAutomationControlPanel</t>
  </si>
  <si>
    <t>Pr_75_50_18_42</t>
  </si>
  <si>
    <t>Irrigation control panels</t>
  </si>
  <si>
    <t>IrrigationControlPanel</t>
  </si>
  <si>
    <t>90-15-40/313 Irrigation controls;</t>
  </si>
  <si>
    <t>Pr_75_50_18_45</t>
  </si>
  <si>
    <t>Lift control panels</t>
  </si>
  <si>
    <t>LiftControlPanel</t>
  </si>
  <si>
    <t>Pr_75_50_18_47</t>
  </si>
  <si>
    <t>Liquid leak detection control panels</t>
  </si>
  <si>
    <t>LiquidLeakDetectionControlPanel</t>
  </si>
  <si>
    <t>90-75-45/400 Water leak detection programmable control units;</t>
  </si>
  <si>
    <t>Pr_75_50_18_48</t>
  </si>
  <si>
    <t>Liquid presence detection programmable control units</t>
  </si>
  <si>
    <t>LiquidPresenceDetectionProgrammableControlUnit</t>
  </si>
  <si>
    <t>90-75-45/410 Liquid presence detection programmable control units;</t>
  </si>
  <si>
    <t>Pr_75_50_18_51</t>
  </si>
  <si>
    <t>Mechanical services control panels</t>
  </si>
  <si>
    <t>MechanicalServiceControlPanel</t>
  </si>
  <si>
    <t>90-65-50/340 Control panels;</t>
  </si>
  <si>
    <t>Pr_75_50_18_53</t>
  </si>
  <si>
    <t>Motor starters control panels</t>
  </si>
  <si>
    <t>MotorStarterControlPanel</t>
  </si>
  <si>
    <t>Pr_75_50_18_65</t>
  </si>
  <si>
    <t>Pneumatic  document conveyor control panels</t>
  </si>
  <si>
    <t>PneumaticDocumentConveyorControlPanel</t>
  </si>
  <si>
    <t>90-80-70/360 System control;</t>
  </si>
  <si>
    <t>Pr_75_50_18_66</t>
  </si>
  <si>
    <t>Points heating control panels</t>
  </si>
  <si>
    <t>PointHeatingControlPanel</t>
  </si>
  <si>
    <t>Pr_75_50_18_67</t>
  </si>
  <si>
    <t>Power factor correction control panels</t>
  </si>
  <si>
    <t>PowerFactorCorrectionControlPanel</t>
  </si>
  <si>
    <t>Pr_75_50_18_69</t>
  </si>
  <si>
    <t>Power quality filter section panels</t>
  </si>
  <si>
    <t>PowerQualityFilterSectionPanel</t>
  </si>
  <si>
    <t>Pr_75_50_18_80</t>
  </si>
  <si>
    <t>Smoke and heat exhaust control panels</t>
  </si>
  <si>
    <t>SmokeHeatExhaustControlPanel</t>
  </si>
  <si>
    <t>90-45-80/370 Smoke and heat exhaust control panels;</t>
  </si>
  <si>
    <t>Pr_75_50_18_82</t>
  </si>
  <si>
    <t>Solar collector control units</t>
  </si>
  <si>
    <t>SolarCollectorControlUnit</t>
  </si>
  <si>
    <t>90-40-75/330 Control units;</t>
  </si>
  <si>
    <t>Pr_75_50_18_90</t>
  </si>
  <si>
    <t>Telemetry control panels</t>
  </si>
  <si>
    <t>TelemetryControlPanel</t>
  </si>
  <si>
    <t>Pr_75_50_18_92</t>
  </si>
  <si>
    <t>Uninterruptible power supply control panels</t>
  </si>
  <si>
    <t>UninterruptiblePowerSupplyControlPanel</t>
  </si>
  <si>
    <t>Pr_75_50_18_93</t>
  </si>
  <si>
    <t>Utility supply control panels</t>
  </si>
  <si>
    <t>UtilitySupplyControlPanel</t>
  </si>
  <si>
    <t>Pr_75_50_20</t>
  </si>
  <si>
    <t>Controllers and control components</t>
  </si>
  <si>
    <t>ControllerControlComponent</t>
  </si>
  <si>
    <t>Pr_75_50_20_02</t>
  </si>
  <si>
    <t>Alarms</t>
  </si>
  <si>
    <t>Alarm</t>
  </si>
  <si>
    <t>Pr_75_50_20_12</t>
  </si>
  <si>
    <t>Central processor units</t>
  </si>
  <si>
    <t>CentralProcessorUnit</t>
  </si>
  <si>
    <t>Pr_75_50_20_14</t>
  </si>
  <si>
    <t>Communications interface modules</t>
  </si>
  <si>
    <t>CommunicationInterfaceModule</t>
  </si>
  <si>
    <t>Pr_75_50_20_15</t>
  </si>
  <si>
    <t>Compressed air master controllers</t>
  </si>
  <si>
    <t>CompressedAirMasterController</t>
  </si>
  <si>
    <t>Pr_75_50_20_22</t>
  </si>
  <si>
    <t>Differential pressure switches</t>
  </si>
  <si>
    <t>DifferentialPressureSwitch</t>
  </si>
  <si>
    <t>Pr_75_50_20_25</t>
  </si>
  <si>
    <t>Electronic pressure controllers</t>
  </si>
  <si>
    <t>ElectronicPressureController</t>
  </si>
  <si>
    <t>Pr_75_50_20_29</t>
  </si>
  <si>
    <t>Field controllers</t>
  </si>
  <si>
    <t>FieldController</t>
  </si>
  <si>
    <t>90-65-50/460 Field controllers;</t>
  </si>
  <si>
    <t>Pr_75_50_20_30</t>
  </si>
  <si>
    <t>Firefighting alarm devices</t>
  </si>
  <si>
    <t>FirefightingAlarmDevice</t>
  </si>
  <si>
    <t>90-65-50-330 Alarm devices;</t>
  </si>
  <si>
    <t>Pr_75_50_20_34</t>
  </si>
  <si>
    <t>Gas dose regulators</t>
  </si>
  <si>
    <t>GasDoseRegulator</t>
  </si>
  <si>
    <t>Pr_75_50_20_40</t>
  </si>
  <si>
    <t>Input cards</t>
  </si>
  <si>
    <t>InputCard</t>
  </si>
  <si>
    <t>Pr_75_50_20_41</t>
  </si>
  <si>
    <t>Input modules</t>
  </si>
  <si>
    <t>InputModule</t>
  </si>
  <si>
    <t>Pr_75_50_20_42</t>
  </si>
  <si>
    <t>Input and output cards</t>
  </si>
  <si>
    <t>InputOutputCard</t>
  </si>
  <si>
    <t>Pr_75_50_20_43</t>
  </si>
  <si>
    <t>Input and output modules</t>
  </si>
  <si>
    <t>InputOutputModule</t>
  </si>
  <si>
    <t>Pr_75_50_20_52</t>
  </si>
  <si>
    <t>Modular programmable logic controllers</t>
  </si>
  <si>
    <t>ModularProgrammableLogicController</t>
  </si>
  <si>
    <t>Pr_75_50_20_58</t>
  </si>
  <si>
    <t>Output cards</t>
  </si>
  <si>
    <t>OutputCard</t>
  </si>
  <si>
    <t>Pr_75_50_20_59</t>
  </si>
  <si>
    <t>Output modules</t>
  </si>
  <si>
    <t>OutputModule</t>
  </si>
  <si>
    <t>Pr_75_50_20_61</t>
  </si>
  <si>
    <t>Pneumatic relays</t>
  </si>
  <si>
    <t>PneumaticRelay</t>
  </si>
  <si>
    <t>Pr_75_50_20_62</t>
  </si>
  <si>
    <t>Proportional derivative (PD) controllers</t>
  </si>
  <si>
    <t>ProportionalDerivativeController</t>
  </si>
  <si>
    <t>Pr_75_50_20_64</t>
  </si>
  <si>
    <t>Proportional integral (PI) controllers</t>
  </si>
  <si>
    <t>ProportionalIntegralController</t>
  </si>
  <si>
    <t>Pr_75_50_20_66</t>
  </si>
  <si>
    <t>Proportional integral derivative (PID) controllers</t>
  </si>
  <si>
    <t>ProportionalIntegralDerivativeController</t>
  </si>
  <si>
    <t>Pr_75_50_20_68</t>
  </si>
  <si>
    <t>Programmable logic controllers</t>
  </si>
  <si>
    <t>ProgrammableLogicController</t>
  </si>
  <si>
    <t>Pr_75_50_20_70</t>
  </si>
  <si>
    <t>Programmers</t>
  </si>
  <si>
    <t>Programmer</t>
  </si>
  <si>
    <t>Pr_75_50_20_74</t>
  </si>
  <si>
    <t>Remote terminal units</t>
  </si>
  <si>
    <t>RemoteTerminalUnit</t>
  </si>
  <si>
    <t>Pr_75_50_20_96</t>
  </si>
  <si>
    <t>Water display controls</t>
  </si>
  <si>
    <t>WaterDisplayControl</t>
  </si>
  <si>
    <t>90-15-90/401 Water display controls;</t>
  </si>
  <si>
    <t>Pr_75_50_20_98</t>
  </si>
  <si>
    <t>Water quality controllers</t>
  </si>
  <si>
    <t>WaterQualityController</t>
  </si>
  <si>
    <t>Pr_75_50_20_99</t>
  </si>
  <si>
    <t>Wind-operated water display control devices</t>
  </si>
  <si>
    <t>WindOperatedWaterDisplayControlDevice</t>
  </si>
  <si>
    <t>90-15-40/311 Anemometers;</t>
  </si>
  <si>
    <t>Pr_75_50_33</t>
  </si>
  <si>
    <t>Gas fire-extinguishing controls</t>
  </si>
  <si>
    <t>GasFireExtinguishingControl</t>
  </si>
  <si>
    <t>Pr_75_50_33_24</t>
  </si>
  <si>
    <t>Electrical automatic control and delay devices</t>
  </si>
  <si>
    <t>ElectricalAutomaticControlDelayDevice</t>
  </si>
  <si>
    <t>90-35-35/340 Electrical automatic control and delay devices;</t>
  </si>
  <si>
    <t>Pr_75_50_33_25</t>
  </si>
  <si>
    <t>Electrical actuation devices</t>
  </si>
  <si>
    <t>ElectricalActuationDevice</t>
  </si>
  <si>
    <t>90-35-35/325 Electrical actuation;</t>
  </si>
  <si>
    <t>Pr_75_50_33_26</t>
  </si>
  <si>
    <t>Gas fire-suppression emergency abort devices</t>
  </si>
  <si>
    <t>GasFireSuppressionEmergencyAbortDevice</t>
  </si>
  <si>
    <t>90-35-35/337 Gas fire-suppression emergency abort devices;</t>
  </si>
  <si>
    <t>Pr_75_50_33_27</t>
  </si>
  <si>
    <t>Emergency hold devices</t>
  </si>
  <si>
    <t>EmergencyHoldDevice</t>
  </si>
  <si>
    <t>Pr_75_50_33_33</t>
  </si>
  <si>
    <t>Gas fire-extinguishing control panels</t>
  </si>
  <si>
    <t>GasFireExtinguishingControlPanel</t>
  </si>
  <si>
    <t>90-35-35/320 Control panels;</t>
  </si>
  <si>
    <t>Pr_75_50_33_50</t>
  </si>
  <si>
    <t>Gas fire-suppression manual triggering devices</t>
  </si>
  <si>
    <t>GasFireSuppressionManualTriggeringDevice</t>
  </si>
  <si>
    <t>90-35-35/335 Manual triggering and stop devices;</t>
  </si>
  <si>
    <t>Pr_75_50_33_55</t>
  </si>
  <si>
    <t>Non-electrical automatic control and delay devices</t>
  </si>
  <si>
    <t>NonElectricalAutomaticControlDelayDevice</t>
  </si>
  <si>
    <t>90-35-35/345 Non-electrical automatic control and delay devices;</t>
  </si>
  <si>
    <t>Pr_75_50_33_56</t>
  </si>
  <si>
    <t>Non-electrical gas fire-extinguishing disable devices</t>
  </si>
  <si>
    <t>NonElectricalGasFireExtinguishingDisableDevice</t>
  </si>
  <si>
    <t>90-35-35/350 Non-electrical disable devices;</t>
  </si>
  <si>
    <t>Pr_75_50_33_64</t>
  </si>
  <si>
    <t>Pneumatic heat actuators</t>
  </si>
  <si>
    <t>PneumaticHeatActuator</t>
  </si>
  <si>
    <t>90-35-35/333 Pneumatic heat actuators;</t>
  </si>
  <si>
    <t>Pr_75_50_33_88</t>
  </si>
  <si>
    <t>Thermal links</t>
  </si>
  <si>
    <t>ThermalLink</t>
  </si>
  <si>
    <t>90-35-35/330 Mechanical actuation;</t>
  </si>
  <si>
    <t>Pr_75_50_46</t>
  </si>
  <si>
    <t>Liquid level controllers and switches</t>
  </si>
  <si>
    <t>LiquidLevelControllerSwitch</t>
  </si>
  <si>
    <t>Pr_75_50_46_27</t>
  </si>
  <si>
    <t>Electronic liquid level controllers</t>
  </si>
  <si>
    <t>ElectronicLiquidLevelController</t>
  </si>
  <si>
    <t>Pr_75_50_46_29</t>
  </si>
  <si>
    <t>Float liquid level controllers</t>
  </si>
  <si>
    <t>FloatLiquidLevelController</t>
  </si>
  <si>
    <t>Pr_75_50_46_30</t>
  </si>
  <si>
    <t>Float switches</t>
  </si>
  <si>
    <t>FloatSwitch</t>
  </si>
  <si>
    <t>90-65-50/470 Float switches;</t>
  </si>
  <si>
    <t>Pr_75_50_46_31</t>
  </si>
  <si>
    <t>Flush control devices</t>
  </si>
  <si>
    <t>FlushControlDevice</t>
  </si>
  <si>
    <t>90-15-35/470 Flush control devices;</t>
  </si>
  <si>
    <t>Pr_75_50_46_42</t>
  </si>
  <si>
    <t>Infrared flush controllers</t>
  </si>
  <si>
    <t>InfraredFlushController</t>
  </si>
  <si>
    <t>45-35-70/389 WC flushing valves;</t>
  </si>
  <si>
    <t>Pr_75_50_46_46</t>
  </si>
  <si>
    <t>Level controls and alarms</t>
  </si>
  <si>
    <t>LevelControlAlarm</t>
  </si>
  <si>
    <t>90-20-75/445 Level controls and alarms;</t>
  </si>
  <si>
    <t>Pr_75_50_46_68</t>
  </si>
  <si>
    <t>Push-button flush controllers</t>
  </si>
  <si>
    <t>PushButtonFlushController</t>
  </si>
  <si>
    <t>Pr_75_50_47</t>
  </si>
  <si>
    <t>Liquid level sensors</t>
  </si>
  <si>
    <t>LiquidLevelSensor</t>
  </si>
  <si>
    <t>Pr_75_50_47_08</t>
  </si>
  <si>
    <t>Buoyancy level sensors and switches</t>
  </si>
  <si>
    <t>BuoyancyLevelSensorSwitch</t>
  </si>
  <si>
    <t>90-65-48/345 Buoyancy level sensors and switches;</t>
  </si>
  <si>
    <t>Pr_75_50_47_11</t>
  </si>
  <si>
    <t>Capacitance and inductance sensors</t>
  </si>
  <si>
    <t>CapacitanceInductanceSensor</t>
  </si>
  <si>
    <t>90-65-48/305 Capacitance and inductance sensor;</t>
  </si>
  <si>
    <t>Pr_75_50_47_15</t>
  </si>
  <si>
    <t>Conductivity probes</t>
  </si>
  <si>
    <t>ConductivityProbe</t>
  </si>
  <si>
    <t>Pr_75_50_47_34</t>
  </si>
  <si>
    <t>Gravimetric and load cell sensors</t>
  </si>
  <si>
    <t>GravimetricLoadCellSensor</t>
  </si>
  <si>
    <t>90-65-48/335 Gravimetric and load cell sensor;</t>
  </si>
  <si>
    <t>Pr_75_50_47_35</t>
  </si>
  <si>
    <t>Guided wave radar sensors</t>
  </si>
  <si>
    <t>GuidedWaveRadarSensor</t>
  </si>
  <si>
    <t>90-65-48/330 Guided wave radar sensor;</t>
  </si>
  <si>
    <t>Pr_75_50_47_39</t>
  </si>
  <si>
    <t>Hydrostatic sensors</t>
  </si>
  <si>
    <t>HydrostaticSensor</t>
  </si>
  <si>
    <t>90-65-48/340 Hydrostatic sensor;</t>
  </si>
  <si>
    <t>Pr_75_50_47_50</t>
  </si>
  <si>
    <t>Magnetic level gauge switches</t>
  </si>
  <si>
    <t>MagneticLevelGaugeSwitch</t>
  </si>
  <si>
    <t>90-65-48/350 Magnetic level gauge switches;</t>
  </si>
  <si>
    <t>Pr_75_50_47_51</t>
  </si>
  <si>
    <t>Magnetorestrictive level transmitters</t>
  </si>
  <si>
    <t>MagnetorestrictiveLevelTransmitter</t>
  </si>
  <si>
    <t>90-65-48/355 Magnetorestrictive level transmitters;</t>
  </si>
  <si>
    <t>Pr_75_50_47_53</t>
  </si>
  <si>
    <t>Maximum water level recorders</t>
  </si>
  <si>
    <t>MaximumWaterLevelRecorder</t>
  </si>
  <si>
    <t>Pr_75_50_47_70</t>
  </si>
  <si>
    <t>Radar sensors</t>
  </si>
  <si>
    <t>RadarSensor</t>
  </si>
  <si>
    <t>90-65-48/325 Radar sensor;</t>
  </si>
  <si>
    <t>Pr_75_50_47_73</t>
  </si>
  <si>
    <t>Rotary paddle sensors</t>
  </si>
  <si>
    <t>RotaryPaddleSensor</t>
  </si>
  <si>
    <t>90-65-48/310 Rotary paddle sensor;</t>
  </si>
  <si>
    <t>Pr_75_50_47_85</t>
  </si>
  <si>
    <t>Stilling tubes</t>
  </si>
  <si>
    <t>StillingTube</t>
  </si>
  <si>
    <t>Pr_75_50_47_88</t>
  </si>
  <si>
    <t>Thermal dispersion level switches</t>
  </si>
  <si>
    <t>ThermalDispersionLevelSwitch</t>
  </si>
  <si>
    <t>90-65-48/360 Thermal dispersion level switches;</t>
  </si>
  <si>
    <t>Pr_75_50_47_92</t>
  </si>
  <si>
    <t>Ultrasonic sensors</t>
  </si>
  <si>
    <t>UltrasonicSensor</t>
  </si>
  <si>
    <t>90-65-48/315 Ultrasonic sensor;</t>
  </si>
  <si>
    <t>Pr_75_50_47_94</t>
  </si>
  <si>
    <t>Vibrating sensors</t>
  </si>
  <si>
    <t>VibratingSensor</t>
  </si>
  <si>
    <t>90-65-48/320 Vibrating sensor;</t>
  </si>
  <si>
    <t>Pr_75_50_47_97</t>
  </si>
  <si>
    <t>Water level sensors</t>
  </si>
  <si>
    <t>WaterLevelSensor</t>
  </si>
  <si>
    <t>Pr_75_50_48</t>
  </si>
  <si>
    <t>Liquid-sensing devices</t>
  </si>
  <si>
    <t>LiquidSensingDevice</t>
  </si>
  <si>
    <t>Pr_75_50_48_15</t>
  </si>
  <si>
    <t>Chemical-sensing cables</t>
  </si>
  <si>
    <t>ChemicalSensingCable</t>
  </si>
  <si>
    <t>90-75-45/360 Cable sensors;</t>
  </si>
  <si>
    <t>Pr_75_50_48_31</t>
  </si>
  <si>
    <t>Fuel-sensing cables</t>
  </si>
  <si>
    <t>FuelSensingCable</t>
  </si>
  <si>
    <t>Pr_75_50_48_34</t>
  </si>
  <si>
    <t>Ground water monitors</t>
  </si>
  <si>
    <t>GroundWaterMonitor</t>
  </si>
  <si>
    <t>45-90-90/330 Ground water monitoring equipment;</t>
  </si>
  <si>
    <t>Pr_75_50_48_47</t>
  </si>
  <si>
    <t>Leak-sensing tapes</t>
  </si>
  <si>
    <t>LeakSensingTape</t>
  </si>
  <si>
    <t>90-75-45/390 Tape sensors;</t>
  </si>
  <si>
    <t>Pr_75_50_48_60</t>
  </si>
  <si>
    <t>Pad leak sensors</t>
  </si>
  <si>
    <t>PadLeakSensor</t>
  </si>
  <si>
    <t>90-75-45/370 Pad sensors;</t>
  </si>
  <si>
    <t>Pr_75_50_48_67</t>
  </si>
  <si>
    <t>Probe leak sensors</t>
  </si>
  <si>
    <t>ProbeLeakSensor</t>
  </si>
  <si>
    <t>90-75-45/380 Probe sensors;</t>
  </si>
  <si>
    <t>Pr_75_50_48_71</t>
  </si>
  <si>
    <t>Remote sampling equipment</t>
  </si>
  <si>
    <t>RemoteSamplingEquipment</t>
  </si>
  <si>
    <t>90-75-45-350 Remote sampling equipment;</t>
  </si>
  <si>
    <t>Pr_75_50_48_90</t>
  </si>
  <si>
    <t>Transportable monitors</t>
  </si>
  <si>
    <t>TransportableMonitor</t>
  </si>
  <si>
    <t>90-75-45-340 Transportable monitors;</t>
  </si>
  <si>
    <t>Pr_75_50_48_96</t>
  </si>
  <si>
    <t>Water-sensing cables</t>
  </si>
  <si>
    <t>WaterSensingCable</t>
  </si>
  <si>
    <t>Pr_75_50_50</t>
  </si>
  <si>
    <t>Measuring and monitoring products</t>
  </si>
  <si>
    <t>MeasuringMonitoring</t>
  </si>
  <si>
    <t>Pr_75_50_50_31</t>
  </si>
  <si>
    <t>Fluoride analyzers</t>
  </si>
  <si>
    <t>FluorideAnalyzer</t>
  </si>
  <si>
    <t>Pr_75_50_50_63</t>
  </si>
  <si>
    <t>Phase monitoring relays</t>
  </si>
  <si>
    <t>PhaseMonitoringRelay</t>
  </si>
  <si>
    <t>Pr_75_50_51</t>
  </si>
  <si>
    <t>Medical gases controls</t>
  </si>
  <si>
    <t>MedicalGaseControl</t>
  </si>
  <si>
    <t>Pr_75_50_51_52</t>
  </si>
  <si>
    <t>Medical gas area alarm panels</t>
  </si>
  <si>
    <t>MedicalGasAreaAlarmPanel</t>
  </si>
  <si>
    <t>90-30-55/342 Medical gases area alarms;</t>
  </si>
  <si>
    <t>Pr_75_50_51_54</t>
  </si>
  <si>
    <t>Medical gases central alarms</t>
  </si>
  <si>
    <t>MedicalGaseCentralAlarm</t>
  </si>
  <si>
    <t>90-30-55/344 Medical gases central alarms;</t>
  </si>
  <si>
    <t>Pr_75_50_51_71</t>
  </si>
  <si>
    <t>Remote start medical gas switch panels</t>
  </si>
  <si>
    <t>RemoteStartMedicalGasSwitchPanel</t>
  </si>
  <si>
    <t>90-30-55/320 Remote start switch panels;</t>
  </si>
  <si>
    <t>Pr_75_50_51_94</t>
  </si>
  <si>
    <t>Vacuum insulated evaporator (VIE) control panels</t>
  </si>
  <si>
    <t>VacuumInsulatedEvaporatorVieControlPanel</t>
  </si>
  <si>
    <t>90-30-55/328 Vacuum insulated evaporator (VIE) storage vessels;</t>
  </si>
  <si>
    <t>Pr_75_50_52</t>
  </si>
  <si>
    <t>Meteorological instrumentation</t>
  </si>
  <si>
    <t>MeteorologicalInstrumentation</t>
  </si>
  <si>
    <t>Pr_75_50_52_03</t>
  </si>
  <si>
    <t>Anemometers</t>
  </si>
  <si>
    <t>Anemometer</t>
  </si>
  <si>
    <t>90-65-52/300 Anemometer;</t>
  </si>
  <si>
    <t>Pr_75_50_52_06</t>
  </si>
  <si>
    <t>Barometers</t>
  </si>
  <si>
    <t>Barometer</t>
  </si>
  <si>
    <t>90-65-52/310 Barometer;</t>
  </si>
  <si>
    <t>Pr_75_50_52_12</t>
  </si>
  <si>
    <t>Ceilometers</t>
  </si>
  <si>
    <t>Ceilometer</t>
  </si>
  <si>
    <t>90-65-52/315 Ceilometer;</t>
  </si>
  <si>
    <t>Pr_75_50_52_39</t>
  </si>
  <si>
    <t>Humidity and temperature probes</t>
  </si>
  <si>
    <t>HumidityTemperatureProbe</t>
  </si>
  <si>
    <t>90-65-52/305 Humidity and temperature probe;</t>
  </si>
  <si>
    <t>Pr_75_50_52_65</t>
  </si>
  <si>
    <t>Present weather sensors</t>
  </si>
  <si>
    <t>PresentWeatherSensor</t>
  </si>
  <si>
    <t>90-65-52/325 Present weather sensor;</t>
  </si>
  <si>
    <t>Pr_75_50_52_85</t>
  </si>
  <si>
    <t>Storage rain gauges</t>
  </si>
  <si>
    <t>StorageRainGauge</t>
  </si>
  <si>
    <t>Pr_75_50_52_90</t>
  </si>
  <si>
    <t>Tipping bucket rain gauges</t>
  </si>
  <si>
    <t>TippingBucketRainGauge</t>
  </si>
  <si>
    <t>90-65-52/330 Tipping bucket rain gauge;</t>
  </si>
  <si>
    <t>Pr_75_50_52_94</t>
  </si>
  <si>
    <t>Visibility sensors</t>
  </si>
  <si>
    <t>VisibilitySensor</t>
  </si>
  <si>
    <t>90-65-52/320 Visibility sensor;</t>
  </si>
  <si>
    <t>Pr_75_50_52_97</t>
  </si>
  <si>
    <t>Weather stations</t>
  </si>
  <si>
    <t>WeatherStation</t>
  </si>
  <si>
    <t>90-65-52/335 Weather station product;</t>
  </si>
  <si>
    <t>Pr_75_50_52_98</t>
  </si>
  <si>
    <t>Weighing rain gauges</t>
  </si>
  <si>
    <t>WeighingRainGauge</t>
  </si>
  <si>
    <t>Pr_75_50_76</t>
  </si>
  <si>
    <t>Sensors and detectors</t>
  </si>
  <si>
    <t>SensorDetector</t>
  </si>
  <si>
    <t>Pr_75_50_76_02</t>
  </si>
  <si>
    <t>Air quality sensors</t>
  </si>
  <si>
    <t>AirQualitySensor</t>
  </si>
  <si>
    <t>90-65-50/370 Air quality sensors;</t>
  </si>
  <si>
    <t>Pr_75_50_76_03</t>
  </si>
  <si>
    <t>Air temperature sensors</t>
  </si>
  <si>
    <t>AirTemperatureSensor</t>
  </si>
  <si>
    <t>90-65-50/380 Air temperature sensors;</t>
  </si>
  <si>
    <t>Pr_75_50_76_04</t>
  </si>
  <si>
    <t>Ambient noise level sensors</t>
  </si>
  <si>
    <t>AmbientNoiseLevelSensor</t>
  </si>
  <si>
    <t>90-70-10/390 Ambient noise level sensors;</t>
  </si>
  <si>
    <t>Pr_75_50_76_05</t>
  </si>
  <si>
    <t>Air velocity sensors</t>
  </si>
  <si>
    <t>AirVelocitySensor</t>
  </si>
  <si>
    <t>Pr_75_50_76_10</t>
  </si>
  <si>
    <t>Carbon dioxide sensors</t>
  </si>
  <si>
    <t>CarbonDioxideSensor</t>
  </si>
  <si>
    <t>Pr_75_50_76_12</t>
  </si>
  <si>
    <t>Carbon monoxide detectors</t>
  </si>
  <si>
    <t>CarbonMonoxideDetector</t>
  </si>
  <si>
    <t>90-65-50/490 Carbon monoxide detectors;</t>
  </si>
  <si>
    <t>Pr_75_50_76_16</t>
  </si>
  <si>
    <t>Combined electronic current and voltage transducers</t>
  </si>
  <si>
    <t>CombinedElectronicCurrentVoltageTransducer</t>
  </si>
  <si>
    <t>90-65-55/335 Electronic combined current and voltage sensors;</t>
  </si>
  <si>
    <t>Pr_75_50_76_17</t>
  </si>
  <si>
    <t>Combustion gas detectors</t>
  </si>
  <si>
    <t>CombustionGasDetector</t>
  </si>
  <si>
    <t>Pr_75_50_76_18</t>
  </si>
  <si>
    <t>Current sensors</t>
  </si>
  <si>
    <t>CurrentSensor</t>
  </si>
  <si>
    <t>Pr_75_50_76_23</t>
  </si>
  <si>
    <t>Disinfectant sensors</t>
  </si>
  <si>
    <t>DisinfectantSensor</t>
  </si>
  <si>
    <t>90-15-75/440 Disinfectant sensors;</t>
  </si>
  <si>
    <t>Pr_75_50_76_24</t>
  </si>
  <si>
    <t>Dissolved oxygen sensors</t>
  </si>
  <si>
    <t>DissolvedOxygenSensor</t>
  </si>
  <si>
    <t>90-65-50/474 Dissolved oxygen sensor;</t>
  </si>
  <si>
    <t>Pr_75_50_76_25</t>
  </si>
  <si>
    <t>Dry rot sensor sticks</t>
  </si>
  <si>
    <t>DryRotSensorStick</t>
  </si>
  <si>
    <t>Pr_75_50_76_27</t>
  </si>
  <si>
    <t>Electronic trace heating thermostats</t>
  </si>
  <si>
    <t>ElectronicTraceHeatingThermostat</t>
  </si>
  <si>
    <t>90-10-85/360 Trace heating electronic thermostats;</t>
  </si>
  <si>
    <t>Pr_75_50_76_29</t>
  </si>
  <si>
    <t>Floor temperature sensors</t>
  </si>
  <si>
    <t>FloorTemperatureSensor</t>
  </si>
  <si>
    <t>Pr_75_50_76_30</t>
  </si>
  <si>
    <t>Flow-in duct sensors</t>
  </si>
  <si>
    <t>FlowInDuctSensor</t>
  </si>
  <si>
    <t>90-65-50/390 Flow in duct sensors;</t>
  </si>
  <si>
    <t>Pr_75_50_76_31</t>
  </si>
  <si>
    <t>Flow-in pipe sensors</t>
  </si>
  <si>
    <t>FlowInPipeSensor</t>
  </si>
  <si>
    <t>90-65-50/400 Flow in pipe sensors;</t>
  </si>
  <si>
    <t>Pr_75_50_76_33</t>
  </si>
  <si>
    <t>Gas detectors</t>
  </si>
  <si>
    <t>GasDetector</t>
  </si>
  <si>
    <t>90-75-45/450 Gas detection and alarm detectors;</t>
  </si>
  <si>
    <t>Pr_75_50_76_47</t>
  </si>
  <si>
    <t>Liquid temperature sensors</t>
  </si>
  <si>
    <t>LiquidTemperatureSensor</t>
  </si>
  <si>
    <t>90-65-50/430 Water temperature sensors;</t>
  </si>
  <si>
    <t>Pr_75_50_76_51</t>
  </si>
  <si>
    <t>Mechanical trace heating thermostats</t>
  </si>
  <si>
    <t>MechanicalTraceHeatingThermostat</t>
  </si>
  <si>
    <t>90-10-85/355 Trace heating mechanical thermostats;</t>
  </si>
  <si>
    <t>Pr_75_50_76_53</t>
  </si>
  <si>
    <t>Microseismic sensors</t>
  </si>
  <si>
    <t>MicroseismicSensor</t>
  </si>
  <si>
    <t>Pr_75_50_76_57</t>
  </si>
  <si>
    <t>Overheight vehicle detection (OHVD) sensors</t>
  </si>
  <si>
    <t>OverheightVehicleDetectionSensor</t>
  </si>
  <si>
    <t>Pr_75_50_76_58</t>
  </si>
  <si>
    <t>Occupancy detectors</t>
  </si>
  <si>
    <t>OccupancyDetector</t>
  </si>
  <si>
    <t>90-65-50-415 Occupancy sensors;</t>
  </si>
  <si>
    <t>Pr_75_50_76_59</t>
  </si>
  <si>
    <t>Passive infrared (PIR) sensors</t>
  </si>
  <si>
    <t>PassiveInfraredPirSensor</t>
  </si>
  <si>
    <t>Pr_75_50_76_60</t>
  </si>
  <si>
    <t>pH value sensors</t>
  </si>
  <si>
    <t>PhValueSensor</t>
  </si>
  <si>
    <t>90-15-75/450 ph value sensors;</t>
  </si>
  <si>
    <t>Pr_75_50_76_61</t>
  </si>
  <si>
    <t>pH sensors</t>
  </si>
  <si>
    <t>PhSensor</t>
  </si>
  <si>
    <t>90-65-50/480 pH sensor;</t>
  </si>
  <si>
    <t>Pr_75_50_76_63</t>
  </si>
  <si>
    <t>Photoelectric sensors</t>
  </si>
  <si>
    <t>PhotoelectricSensor</t>
  </si>
  <si>
    <t>Pr_75_50_76_65</t>
  </si>
  <si>
    <t>Point carbon monoxide detectors</t>
  </si>
  <si>
    <t>PointCarbonMonoxideDetector</t>
  </si>
  <si>
    <t>90-75-30/338 Point carbon monoxide detectors;</t>
  </si>
  <si>
    <t>Pr_75_50_76_68</t>
  </si>
  <si>
    <t>Pressure sensors</t>
  </si>
  <si>
    <t>PressureSensor</t>
  </si>
  <si>
    <t>90-65-50/420 Pressure sensors;</t>
  </si>
  <si>
    <t>Pr_75_50_76_71</t>
  </si>
  <si>
    <t>Relative humidity sensors</t>
  </si>
  <si>
    <t>RelativeHumiditySensor</t>
  </si>
  <si>
    <t>90-65-50/410 Humidity sensors;</t>
  </si>
  <si>
    <t>Pr_75_50_76_72</t>
  </si>
  <si>
    <t>Residual chlorine sensors</t>
  </si>
  <si>
    <t>ResidualChlorineSensor</t>
  </si>
  <si>
    <t>Pr_75_50_76_73</t>
  </si>
  <si>
    <t>Room temperature sensors</t>
  </si>
  <si>
    <t>RoomTemperatureSensor</t>
  </si>
  <si>
    <t>Pr_75_50_76_77</t>
  </si>
  <si>
    <t>Salinity sensors</t>
  </si>
  <si>
    <t>SalinitySensor</t>
  </si>
  <si>
    <t>Pr_75_50_76_80</t>
  </si>
  <si>
    <t>Sludge density sensors</t>
  </si>
  <si>
    <t>SludgeDensitySensor</t>
  </si>
  <si>
    <t>90-65-50/472 Sludge density sensor;</t>
  </si>
  <si>
    <t>Pr_75_50_76_83</t>
  </si>
  <si>
    <t>Steam and condensate sensor chambers</t>
  </si>
  <si>
    <t>SteamCondensateSensorChamber</t>
  </si>
  <si>
    <t>90-20-75/370 Sensor chambers;</t>
  </si>
  <si>
    <t>Pr_75_50_76_84</t>
  </si>
  <si>
    <t>Steam and condensate sensors</t>
  </si>
  <si>
    <t>SteamCondensateSensor</t>
  </si>
  <si>
    <t>90-20-75/365 Sensors;</t>
  </si>
  <si>
    <t>Pr_75_50_76_86</t>
  </si>
  <si>
    <t>Suspended solids sensors</t>
  </si>
  <si>
    <t>SuspendedSolidSensor</t>
  </si>
  <si>
    <t>90-65-50/476 Suspended solids sensor;</t>
  </si>
  <si>
    <t>Pr_75_50_76_87</t>
  </si>
  <si>
    <t>Tilt sensor nodes</t>
  </si>
  <si>
    <t>TiltSensorNode</t>
  </si>
  <si>
    <t>Pr_75_50_76_88</t>
  </si>
  <si>
    <t>Toxic and combustible gas detectors</t>
  </si>
  <si>
    <t>ToxicCombustibleGasDetector</t>
  </si>
  <si>
    <t>90-65-50/495 Toxic and combustible gas detectors;</t>
  </si>
  <si>
    <t>Pr_75_50_76_90</t>
  </si>
  <si>
    <t>Turbidity sensors</t>
  </si>
  <si>
    <t>TurbiditySensor</t>
  </si>
  <si>
    <t>90-65-50/478 Turbidity sensor;</t>
  </si>
  <si>
    <t>Pr_75_50_76_95</t>
  </si>
  <si>
    <t>Voltage sensors</t>
  </si>
  <si>
    <t>VoltageSensor</t>
  </si>
  <si>
    <t>Pr_75_50_76_97</t>
  </si>
  <si>
    <t>Water pressure sensors</t>
  </si>
  <si>
    <t>WaterPressureSensor</t>
  </si>
  <si>
    <t>Pr_75_51</t>
  </si>
  <si>
    <t>Motors, motor controls, control circuit devices and timeswitches</t>
  </si>
  <si>
    <t>MotorMotorControlControlCircuitDeviceTimeswitch</t>
  </si>
  <si>
    <t>Pr_75_51_17</t>
  </si>
  <si>
    <t>Control circuit devices and timeswitches</t>
  </si>
  <si>
    <t>ControlCircuitDeviceTimeswitch</t>
  </si>
  <si>
    <t>Pr_75_51_17_27</t>
  </si>
  <si>
    <t>Emergency stop buttons</t>
  </si>
  <si>
    <t>EmergencyStopButton</t>
  </si>
  <si>
    <t>90-65-25/370 Emergency stop buttons;</t>
  </si>
  <si>
    <t>Pr_75_51_17_50</t>
  </si>
  <si>
    <t>Manual control switches</t>
  </si>
  <si>
    <t>ManualControlSwitch</t>
  </si>
  <si>
    <t>90-65-50/450 Manual control switches;</t>
  </si>
  <si>
    <t>Pr_75_51_17_66</t>
  </si>
  <si>
    <t>Push-button switches</t>
  </si>
  <si>
    <t>PushButtonSwitch</t>
  </si>
  <si>
    <t>90-65-25/360 Electromechanical control circuit devices;</t>
  </si>
  <si>
    <t>Pr_75_51_17_75</t>
  </si>
  <si>
    <t>Safety limit switches</t>
  </si>
  <si>
    <t>SafetyLimitSwitch</t>
  </si>
  <si>
    <t>Pr_75_51_17_78</t>
  </si>
  <si>
    <t>Selector switches</t>
  </si>
  <si>
    <t>SelectorSwitch</t>
  </si>
  <si>
    <t>Pr_75_51_17_87</t>
  </si>
  <si>
    <t>Tariff and load control radio teleswitches</t>
  </si>
  <si>
    <t>TariffLoadControlRadioTeleswitch</t>
  </si>
  <si>
    <t>90-65-55/380 Radio teleswitches for tariff and load control;</t>
  </si>
  <si>
    <t>Pr_75_51_17_88</t>
  </si>
  <si>
    <t>Tariff and load control time switches</t>
  </si>
  <si>
    <t>TariffLoadControlTimeSwitch</t>
  </si>
  <si>
    <t>90-65-25/390 Time switches for tariff and load control;</t>
  </si>
  <si>
    <t>Pr_75_51_17_89</t>
  </si>
  <si>
    <t>Time switches</t>
  </si>
  <si>
    <t>TimeSwitch</t>
  </si>
  <si>
    <t>90-65-25/380 Time switches;</t>
  </si>
  <si>
    <t>Pr_75_51_26</t>
  </si>
  <si>
    <t>Electric motors</t>
  </si>
  <si>
    <t>ElectricMotor</t>
  </si>
  <si>
    <t>Pr_75_51_26_00</t>
  </si>
  <si>
    <t>Alternating current (a.c.) capacitor start capacitor run motors</t>
  </si>
  <si>
    <t>AlternatingCurrentACCapacitorStartCapacitorRunMotor</t>
  </si>
  <si>
    <t>Pr_75_51_26_01</t>
  </si>
  <si>
    <t>Alternating current (a.c.) capacitor motors</t>
  </si>
  <si>
    <t>AlternatingCurrentACCapacitorMotor</t>
  </si>
  <si>
    <t>Pr_75_51_26_02</t>
  </si>
  <si>
    <t>Alternating current (a.c.) split phase motors</t>
  </si>
  <si>
    <t>AlternatingCurrentACSplitPhaseMotor</t>
  </si>
  <si>
    <t>Pr_75_51_26_03</t>
  </si>
  <si>
    <t>Alternating current (a.c.) squirrel cage induction motors</t>
  </si>
  <si>
    <t>AlternatingCurrentACSquirrelCageInductionMotor</t>
  </si>
  <si>
    <t>Pr_75_51_26_04</t>
  </si>
  <si>
    <t>Alternating current (a.c.) wound rotor induction motors</t>
  </si>
  <si>
    <t>AlternatingCurrentACWoundRotorInductionMotor</t>
  </si>
  <si>
    <t>Pr_75_51_26_05</t>
  </si>
  <si>
    <t>Alternating current (a.c.) motors with integrated variable speed drive</t>
  </si>
  <si>
    <t>AlternatingCurrentMotorsWithIntegratedVariableSpeedDrive</t>
  </si>
  <si>
    <t>Pr_75_51_26_21</t>
  </si>
  <si>
    <t>Direct current (d.c.) compound wound motors</t>
  </si>
  <si>
    <t>DirectCurrentDCCompoundWoundMotor</t>
  </si>
  <si>
    <t>Pr_75_51_26_22</t>
  </si>
  <si>
    <t>Direct current (d.c.) permanent magnet motors</t>
  </si>
  <si>
    <t>DirectCurrentDCPermanentMagnetMotor</t>
  </si>
  <si>
    <t>Pr_75_51_26_23</t>
  </si>
  <si>
    <t>Direct current (d.c.) separately excited motors</t>
  </si>
  <si>
    <t>DirectCurrentDCSeparatelyExcitedMotor</t>
  </si>
  <si>
    <t>Pr_75_51_26_24</t>
  </si>
  <si>
    <t>Direct current (d.c.) series wound motors</t>
  </si>
  <si>
    <t>DirectCurrentDCSeryWoundMotor</t>
  </si>
  <si>
    <t>Pr_75_51_26_25</t>
  </si>
  <si>
    <t>Direct current (d.c.) shunt wound motors</t>
  </si>
  <si>
    <t>DirectCurrentDCShuntWoundMotor</t>
  </si>
  <si>
    <t>Pr_75_51_26_92</t>
  </si>
  <si>
    <t>Universal motors</t>
  </si>
  <si>
    <t>UniversalMotor</t>
  </si>
  <si>
    <t>Pr_75_51_35</t>
  </si>
  <si>
    <t>Gearboxes</t>
  </si>
  <si>
    <t>Gearbox</t>
  </si>
  <si>
    <t>Pr_75_51_35_10</t>
  </si>
  <si>
    <t>Bevel gearboxes</t>
  </si>
  <si>
    <t>BevelGearbox</t>
  </si>
  <si>
    <t>Pr_75_51_35_35</t>
  </si>
  <si>
    <t>Helical gearboxes</t>
  </si>
  <si>
    <t>HelicalGearbox</t>
  </si>
  <si>
    <t>Pr_75_51_35_65</t>
  </si>
  <si>
    <t>Planetary gearboxes</t>
  </si>
  <si>
    <t>PlanetaryGearbox</t>
  </si>
  <si>
    <t>Pr_75_51_35_80</t>
  </si>
  <si>
    <t>Spur gearboxes</t>
  </si>
  <si>
    <t>SpurGearbox</t>
  </si>
  <si>
    <t>Pr_75_51_35_94</t>
  </si>
  <si>
    <t>Variable speed hydraulic gearboxes</t>
  </si>
  <si>
    <t>VariableSpeedHydraulicGearbox</t>
  </si>
  <si>
    <t>Pr_75_51_35_97</t>
  </si>
  <si>
    <t>Worm gearboxes</t>
  </si>
  <si>
    <t>WormGearbox</t>
  </si>
  <si>
    <t>Pr_75_51_52</t>
  </si>
  <si>
    <t>Motor starters, variable frequency drives and contactors</t>
  </si>
  <si>
    <t>MotorStarterVariableFrequencyDriveContactor</t>
  </si>
  <si>
    <t>Pr_75_51_52_01</t>
  </si>
  <si>
    <t>Alternating current (a.c.) drives</t>
  </si>
  <si>
    <t>AlternatingCurrentACDrive</t>
  </si>
  <si>
    <t>90-65-25/350 a.c. drives;</t>
  </si>
  <si>
    <t>Pr_75_51_52_02</t>
  </si>
  <si>
    <t>Alternating current (a.c.) semiconductor motor controllers and starters</t>
  </si>
  <si>
    <t>AlternatingCurrentACSemiconductorMotorControllerStarter</t>
  </si>
  <si>
    <t>90-65-25/310 a.c. semiconductor motor controllers and starters;</t>
  </si>
  <si>
    <t>Pr_75_51_52_15</t>
  </si>
  <si>
    <t>Control and protective switching devices</t>
  </si>
  <si>
    <t>ControlProtectiveSwitchingDevice</t>
  </si>
  <si>
    <t>90-50-45/470 Control and protective switching devices;</t>
  </si>
  <si>
    <t>Pr_75_51_52_22</t>
  </si>
  <si>
    <t>Direct-on-line starters</t>
  </si>
  <si>
    <t>DirectOnLineStarter</t>
  </si>
  <si>
    <t>90-65-25/320 Direct-on-line starters;</t>
  </si>
  <si>
    <t>Pr_75_51_52_26</t>
  </si>
  <si>
    <t>Electromechanical contactors</t>
  </si>
  <si>
    <t>ElectromechanicalContactor</t>
  </si>
  <si>
    <t>90-65-25/340 Electromechanical contactors;</t>
  </si>
  <si>
    <t>Pr_75_51_52_27</t>
  </si>
  <si>
    <t>Electromechanical control circuit devices</t>
  </si>
  <si>
    <t>ElectromechanicalControlCircuitDevice</t>
  </si>
  <si>
    <t>Pr_75_51_52_58</t>
  </si>
  <si>
    <t>Overload relays</t>
  </si>
  <si>
    <t>OverloadRelay</t>
  </si>
  <si>
    <t>Pr_75_51_52_82</t>
  </si>
  <si>
    <t>Star-delta starters</t>
  </si>
  <si>
    <t>StarDeltaStarter</t>
  </si>
  <si>
    <t>90-65-25/330 Star delta starters;</t>
  </si>
  <si>
    <t>Pr_75_51_52_94</t>
  </si>
  <si>
    <t>Variable speed drives</t>
  </si>
  <si>
    <t>VariableSpeedDrive</t>
  </si>
  <si>
    <t>Pr_75_51_65</t>
  </si>
  <si>
    <t>Pneumatic motors</t>
  </si>
  <si>
    <t>PneumaticMotor</t>
  </si>
  <si>
    <t>Pr_75_51_65_05</t>
  </si>
  <si>
    <t>Axial piston motors</t>
  </si>
  <si>
    <t>AxialPistonMotor</t>
  </si>
  <si>
    <t>Pr_75_51_65_70</t>
  </si>
  <si>
    <t>Radial piston motors</t>
  </si>
  <si>
    <t>RadialPistonMotor</t>
  </si>
  <si>
    <t>Pr_75_51_65_73</t>
  </si>
  <si>
    <t>Rotary vane motors</t>
  </si>
  <si>
    <t>RotaryVaneMotor</t>
  </si>
  <si>
    <t>Pr_75_51_65_90</t>
  </si>
  <si>
    <t>Turbine air motors</t>
  </si>
  <si>
    <t>TurbineAirMotor</t>
  </si>
  <si>
    <t>Pr_75_70</t>
  </si>
  <si>
    <t>Power and lighting control products</t>
  </si>
  <si>
    <t>PowerLightingControl</t>
  </si>
  <si>
    <t>Pr_75_75</t>
  </si>
  <si>
    <t>Communications control products</t>
  </si>
  <si>
    <t>CommunicationControl</t>
  </si>
  <si>
    <t>CO;FI;SC</t>
  </si>
  <si>
    <t>Pr_75_75_04</t>
  </si>
  <si>
    <t>Emergency call and nurse call devices and control equipment</t>
  </si>
  <si>
    <t>EmergencyCallNurseCallDeviceControlEquipment</t>
  </si>
  <si>
    <t>Pr_75_75_04_08</t>
  </si>
  <si>
    <t>Baby protection units</t>
  </si>
  <si>
    <t>BabyProtectionUnit</t>
  </si>
  <si>
    <t>Pr_75_75_04_25</t>
  </si>
  <si>
    <t>Emergency assistance call indicator units</t>
  </si>
  <si>
    <t>EmergencyAssistanceCallIndicatorUnit</t>
  </si>
  <si>
    <t>90-70-05/360 Remote indicators;</t>
  </si>
  <si>
    <t>Pr_75_75_04_26</t>
  </si>
  <si>
    <t>Emergency call power supply units</t>
  </si>
  <si>
    <t>EmergencyCallPowerSupplyUnit</t>
  </si>
  <si>
    <t>90-70-05/390 Power supply units;</t>
  </si>
  <si>
    <t>Pr_75_75_04_27</t>
  </si>
  <si>
    <t>Emergency assistance call press-button units</t>
  </si>
  <si>
    <t>EmergencyAssistanceCallPressButtonUnit</t>
  </si>
  <si>
    <t>90-70-05/330 Press button units;</t>
  </si>
  <si>
    <t>Pr_75_75_04_28</t>
  </si>
  <si>
    <t>Emergency assistance call pull cord units</t>
  </si>
  <si>
    <t>EmergencyAssistanceCallPullCordUnit</t>
  </si>
  <si>
    <t>90-70-05-320 Pull cord units;</t>
  </si>
  <si>
    <t>Pr_75_75_04_29</t>
  </si>
  <si>
    <t>Emergency assistance call reset units</t>
  </si>
  <si>
    <t>EmergencyAssistanceCallResetUnit</t>
  </si>
  <si>
    <t>90-70-05-380 Reset units;</t>
  </si>
  <si>
    <t>Pr_75_75_04_57</t>
  </si>
  <si>
    <t>Nurse call units</t>
  </si>
  <si>
    <t>NurseCallUnit</t>
  </si>
  <si>
    <t>90-70-55/335 Patient call buttons;</t>
  </si>
  <si>
    <t>Pr_75_75_04_58</t>
  </si>
  <si>
    <t>Nurse call cardiac alarm switches</t>
  </si>
  <si>
    <t>NurseCallCardiacAlarmSwitch</t>
  </si>
  <si>
    <t>90-70-55/345 Combined nurse emergency/ patient call buttons;</t>
  </si>
  <si>
    <t>Pr_75_75_04_60</t>
  </si>
  <si>
    <t>Nurse call overdoor indicators</t>
  </si>
  <si>
    <t>NurseCallOverdoorIndicator</t>
  </si>
  <si>
    <t>90-70-55/350 Visual indicators;</t>
  </si>
  <si>
    <t>Pr_75_75_04_61</t>
  </si>
  <si>
    <t>Nurse call patient handsets</t>
  </si>
  <si>
    <t>NurseCallPatientHandset</t>
  </si>
  <si>
    <t>90-70-55/320 Patient handsets;</t>
  </si>
  <si>
    <t>Pr_75_75_04_62</t>
  </si>
  <si>
    <t>Nurse call patient pull cord units</t>
  </si>
  <si>
    <t>NurseCallPatientPullCordUnit</t>
  </si>
  <si>
    <t>90-70-55/330 Patient pull cords;</t>
  </si>
  <si>
    <t>Pr_75_75_04_63</t>
  </si>
  <si>
    <t>Nurse call power supply units</t>
  </si>
  <si>
    <t>NurseCallPowerSupplyUnit</t>
  </si>
  <si>
    <t>90-70-55/370 Power supply units;</t>
  </si>
  <si>
    <t>Pr_75_75_04_64</t>
  </si>
  <si>
    <t>Nurse call reset units</t>
  </si>
  <si>
    <t>NurseCallResetUnit</t>
  </si>
  <si>
    <t>90-70-55/337 Patient call reset buttons;</t>
  </si>
  <si>
    <t>Pr_75_75_04_65</t>
  </si>
  <si>
    <t>Nurse call indicator panels</t>
  </si>
  <si>
    <t>NurseCallIndicatorPanel</t>
  </si>
  <si>
    <t>90-70-55/380 Call indicator panels;</t>
  </si>
  <si>
    <t>Pr_75_75_04_66</t>
  </si>
  <si>
    <t>Nurse call staff emergency switches</t>
  </si>
  <si>
    <t>NurseCallStaffEmergencySwitch</t>
  </si>
  <si>
    <t>90-70-55/340 Nurse emergency pull-switches;</t>
  </si>
  <si>
    <t>Pr_75_75_04_70</t>
  </si>
  <si>
    <t>Passenger assistance help points</t>
  </si>
  <si>
    <t>PassengerAssistanceHelpPoint</t>
  </si>
  <si>
    <t>Pr_75_75_04_71</t>
  </si>
  <si>
    <t>Passenger assistance intercom handsets</t>
  </si>
  <si>
    <t>PassengerAssistanceIntercomHandset</t>
  </si>
  <si>
    <t>Pr_75_75_04_73</t>
  </si>
  <si>
    <t>Portable communicators</t>
  </si>
  <si>
    <t>PortableCommunicator</t>
  </si>
  <si>
    <t>90-70-05/420 Portable communicators;</t>
  </si>
  <si>
    <t>Pr_75_75_47</t>
  </si>
  <si>
    <t>Lift control products</t>
  </si>
  <si>
    <t>LiftControl</t>
  </si>
  <si>
    <t>Pr_75_75_47_41</t>
  </si>
  <si>
    <t>Illuminated landing indicators</t>
  </si>
  <si>
    <t>IlluminatedLandingIndicator</t>
  </si>
  <si>
    <t>90-80-60/350 Illuminated landing indicators;</t>
  </si>
  <si>
    <t>Pr_75_75_47_43</t>
  </si>
  <si>
    <t>Infrared landing controls</t>
  </si>
  <si>
    <t>InfraredLandingControl</t>
  </si>
  <si>
    <t>90-80-65/400 Infrared landing controls;</t>
  </si>
  <si>
    <t>Pr_75_75_47_46</t>
  </si>
  <si>
    <t>Landing call stations</t>
  </si>
  <si>
    <t>LandingCallStation</t>
  </si>
  <si>
    <t>90-80-60/340 Landing call stations;</t>
  </si>
  <si>
    <t>Pr_75_75_90</t>
  </si>
  <si>
    <t>Transmission control products</t>
  </si>
  <si>
    <t>TransmissionControl</t>
  </si>
  <si>
    <t>Pr_75_75_90_16</t>
  </si>
  <si>
    <t>Converter receivers</t>
  </si>
  <si>
    <t>ConverterReceiver</t>
  </si>
  <si>
    <t>Pr_75_75_90_17</t>
  </si>
  <si>
    <t>Converter senders</t>
  </si>
  <si>
    <t>ConverterSender</t>
  </si>
  <si>
    <t>Pr_75_75_90_27</t>
  </si>
  <si>
    <t>Encoders and decoders</t>
  </si>
  <si>
    <t>EncoderDecoder</t>
  </si>
  <si>
    <t>Pr_75_75_90_30</t>
  </si>
  <si>
    <t>Fibre receivers</t>
  </si>
  <si>
    <t>FibreReceiver</t>
  </si>
  <si>
    <t>Pr_75_75_90_31</t>
  </si>
  <si>
    <t>Fibre transmitters</t>
  </si>
  <si>
    <t>FibreTransmitter</t>
  </si>
  <si>
    <t>Pr_75_75_90_41</t>
  </si>
  <si>
    <t>Infrared receivers</t>
  </si>
  <si>
    <t>InfraredReceiver</t>
  </si>
  <si>
    <t>Pr_75_75_90_42</t>
  </si>
  <si>
    <t>Infrared transmitters</t>
  </si>
  <si>
    <t>InfraredTransmitter</t>
  </si>
  <si>
    <t>Pr_75_75_90_50</t>
  </si>
  <si>
    <t>Microwave transmission beacons</t>
  </si>
  <si>
    <t>MicrowaveTransmissionBeacon</t>
  </si>
  <si>
    <t>Pr_75_75_90_52</t>
  </si>
  <si>
    <t>Microwave transmitters</t>
  </si>
  <si>
    <t>MicrowaveTransmitter</t>
  </si>
  <si>
    <t>Pr_75_75_90_65</t>
  </si>
  <si>
    <t>Protocol converters</t>
  </si>
  <si>
    <t>ProtocolConverter</t>
  </si>
  <si>
    <t>Pr_75_75_90_70</t>
  </si>
  <si>
    <t>Radio interface units</t>
  </si>
  <si>
    <t>RadioInterfaceUnit</t>
  </si>
  <si>
    <t>Pr_75_75_90_71</t>
  </si>
  <si>
    <t>Radio receivers</t>
  </si>
  <si>
    <t>RadioReceiver</t>
  </si>
  <si>
    <t>Pr_75_75_90_78</t>
  </si>
  <si>
    <t>Sender modules</t>
  </si>
  <si>
    <t>SenderModule</t>
  </si>
  <si>
    <t>Pr_75_75_90_88</t>
  </si>
  <si>
    <t>Telemetry receivers</t>
  </si>
  <si>
    <t>TelemetryReceiver</t>
  </si>
  <si>
    <t>90-75-10/360 Telemetry receivers;</t>
  </si>
  <si>
    <t>Pr_75_75_90_89</t>
  </si>
  <si>
    <t>Telemetry senders</t>
  </si>
  <si>
    <t>TelemetrySender</t>
  </si>
  <si>
    <t>Pr_75_75_90_90</t>
  </si>
  <si>
    <t>Telemetry transmitters</t>
  </si>
  <si>
    <t>TelemetryTransmitter</t>
  </si>
  <si>
    <t>90-75-10/350 Telemetry transmitters;</t>
  </si>
  <si>
    <t>Pr_75_75_90_91</t>
  </si>
  <si>
    <t>Transmission modules</t>
  </si>
  <si>
    <t>TransmissionModule</t>
  </si>
  <si>
    <t>Pr_75_75_90_94</t>
  </si>
  <si>
    <t>Video receivers</t>
  </si>
  <si>
    <t>VideoReceiver</t>
  </si>
  <si>
    <t>Pr_75_75_90_95</t>
  </si>
  <si>
    <t>Video transmitters</t>
  </si>
  <si>
    <t>VideoTransmitter</t>
  </si>
  <si>
    <t>Pr_75_75_94</t>
  </si>
  <si>
    <t>Voice alarm and emergency voice communication equipment</t>
  </si>
  <si>
    <t>VoiceAlarmEmergencyVoiceCommunicationEquipment</t>
  </si>
  <si>
    <t>Pr_75_75_94_03</t>
  </si>
  <si>
    <t>Ambient noise sensing controllers</t>
  </si>
  <si>
    <t>AmbientNoiseSensingController</t>
  </si>
  <si>
    <t>90-70-10/315 Ambient noise sensing controllers;</t>
  </si>
  <si>
    <t>Pr_75_75_94_11</t>
  </si>
  <si>
    <t>Cabinet voice alarm loudspeakers</t>
  </si>
  <si>
    <t>CabinetVoiceAlarmLoudspeaker</t>
  </si>
  <si>
    <t>90-70-10/325 Voice alarm loudspeakers;</t>
  </si>
  <si>
    <t>Pr_75_75_94_15</t>
  </si>
  <si>
    <t>Ceiling-mounted voice alarm loudspeakers</t>
  </si>
  <si>
    <t>CeilingMountedVoiceAlarmLoudspeaker</t>
  </si>
  <si>
    <t>90-70-10/326 Ceiling mounted voice alarm loudspeakers;</t>
  </si>
  <si>
    <t>Pr_75_75_94_19</t>
  </si>
  <si>
    <t>Column voice alarm loudspeakers</t>
  </si>
  <si>
    <t>ColumnVoiceAlarmLoudspeaker</t>
  </si>
  <si>
    <t>90-70-10/328 Column voice alarm loudspeakers;</t>
  </si>
  <si>
    <t>Pr_75_75_94_22</t>
  </si>
  <si>
    <t>Disabled refuge master stations</t>
  </si>
  <si>
    <t>DisabledRefugeMasterStation</t>
  </si>
  <si>
    <t>90-70-05/370 Disabled refuge master station;</t>
  </si>
  <si>
    <t>Pr_75_75_94_23</t>
  </si>
  <si>
    <t>Disabled refuge outstations</t>
  </si>
  <si>
    <t>DisabledRefugeOutstation</t>
  </si>
  <si>
    <t>90-70-05/340 Disabled refuge outstations;</t>
  </si>
  <si>
    <t>Pr_75_75_94_27</t>
  </si>
  <si>
    <t>Emergency call radio-based equipment</t>
  </si>
  <si>
    <t>EmergencyCallRadioBasedEquipment</t>
  </si>
  <si>
    <t>90-70-05/310 Radio-linked equipment;</t>
  </si>
  <si>
    <t>Pr_75_75_94_37</t>
  </si>
  <si>
    <t>Horn voice alarm loudspeakers</t>
  </si>
  <si>
    <t>HornVoiceAlarmLoudspeaker</t>
  </si>
  <si>
    <t>90-70-10/329 Horn voice alarm loudspeakers;</t>
  </si>
  <si>
    <t>Pr_75_75_94_41</t>
  </si>
  <si>
    <t>Voice communications input cards</t>
  </si>
  <si>
    <t>VoiceCommunicationInputCard</t>
  </si>
  <si>
    <t>Pr_75_75_94_58</t>
  </si>
  <si>
    <t>Voice communications output cards</t>
  </si>
  <si>
    <t>VoiceCommunicationOutputCard</t>
  </si>
  <si>
    <t>Pr_75_75_94_60</t>
  </si>
  <si>
    <t>Paging microphones</t>
  </si>
  <si>
    <t>PagingMicrophone</t>
  </si>
  <si>
    <t>90-70-10/322 Voice alarm paging microphones;</t>
  </si>
  <si>
    <t>Pr_75_75_94_70</t>
  </si>
  <si>
    <t>Radio microphones</t>
  </si>
  <si>
    <t>RadioMicrophone</t>
  </si>
  <si>
    <t>Pr_75_75_94_72</t>
  </si>
  <si>
    <t>Radio public address interface boards</t>
  </si>
  <si>
    <t>RadioPublicAddressInterfaceBoard</t>
  </si>
  <si>
    <t>Pr_75_75_94_74</t>
  </si>
  <si>
    <t>Refuge point master stations</t>
  </si>
  <si>
    <t>RefugePointMasterStation</t>
  </si>
  <si>
    <t>Pr_75_75_94_76</t>
  </si>
  <si>
    <t>Refuge point outstations</t>
  </si>
  <si>
    <t>RefugePointOutstation</t>
  </si>
  <si>
    <t>Pr_75_75_94_93</t>
  </si>
  <si>
    <t>Voice alarm control console</t>
  </si>
  <si>
    <t>VoiceAlarmControlConsole</t>
  </si>
  <si>
    <t>Pr_75_75_94_94</t>
  </si>
  <si>
    <t>Voice alarm controller microphones</t>
  </si>
  <si>
    <t>VoiceAlarmControllerMicrophone</t>
  </si>
  <si>
    <t>Pr_75_75_94_95</t>
  </si>
  <si>
    <t>Voice alarm controllers</t>
  </si>
  <si>
    <t>VoiceAlarmController</t>
  </si>
  <si>
    <t>90-70-10/305 Voice alarm controllers;</t>
  </si>
  <si>
    <t>Pr_75_75_94_96</t>
  </si>
  <si>
    <t>Voice alarm emergency microphones</t>
  </si>
  <si>
    <t>VoiceAlarmEmergencyMicrophone</t>
  </si>
  <si>
    <t>90-70-10/320 Emergency microphones;</t>
  </si>
  <si>
    <t>Pr_75_75_94_97</t>
  </si>
  <si>
    <t>Voice alarm power amplifiers</t>
  </si>
  <si>
    <t>VoiceAlarmPowerAmplifier</t>
  </si>
  <si>
    <t>90-70-10/310 Voice alarm system power amplifiers;</t>
  </si>
  <si>
    <t>Pr_75_75_94_98</t>
  </si>
  <si>
    <t>Voice alarm power supply units</t>
  </si>
  <si>
    <t>VoiceAlarmPowerSupplyUnit</t>
  </si>
  <si>
    <t>90-70-10/312 Voice alarm power supply units;</t>
  </si>
  <si>
    <t>Pr_75_80</t>
  </si>
  <si>
    <t>Protection and security control products</t>
  </si>
  <si>
    <t>ProtectionSecurityControl</t>
  </si>
  <si>
    <t>FI;CO</t>
  </si>
  <si>
    <t>Pr_75_80_30</t>
  </si>
  <si>
    <t>Fire detection and alarm devices and control equipment</t>
  </si>
  <si>
    <t>FireDetectionAlarmDeviceControlEquipment</t>
  </si>
  <si>
    <t>Pr_75_80_30_01</t>
  </si>
  <si>
    <t>Aspirating sampling pipes</t>
  </si>
  <si>
    <t>AspiratingSamplingPipe</t>
  </si>
  <si>
    <t>Pr_75_80_30_02</t>
  </si>
  <si>
    <t>Aspirating sampling points</t>
  </si>
  <si>
    <t>AspiratingSamplingPoint</t>
  </si>
  <si>
    <t>Pr_75_80_30_03</t>
  </si>
  <si>
    <t>Aspirating smoke detectors</t>
  </si>
  <si>
    <t>AspiratingSmokeDetector</t>
  </si>
  <si>
    <t>90-75-30/315 Aspirating smoke detectors;</t>
  </si>
  <si>
    <t>Pr_75_80_30_04</t>
  </si>
  <si>
    <t>Aspirating smoke detector units</t>
  </si>
  <si>
    <t>AspiratingSmokeDetectorUnit</t>
  </si>
  <si>
    <t>Pr_75_80_30_13</t>
  </si>
  <si>
    <t>Carbon monoxide and heat multi-sensor detectors</t>
  </si>
  <si>
    <t>CarbonMonoxideHeatMultiSensorDetector</t>
  </si>
  <si>
    <t>90-75-30/322 Combined carbon monoxide and heat multi-sensor detectors;</t>
  </si>
  <si>
    <t>Pr_75_80_30_15</t>
  </si>
  <si>
    <t>Combined smoke and heat detectors</t>
  </si>
  <si>
    <t>CombinedSmokeHeatDetector</t>
  </si>
  <si>
    <t>Pr_75_80_30_20</t>
  </si>
  <si>
    <t>Domestic smoke and carbon monoxide alarms</t>
  </si>
  <si>
    <t>DomesticSmokeCarbonMonoxideAlarm</t>
  </si>
  <si>
    <t>90-75-30/356 Combined smoke and carbon monoxide detectors;</t>
  </si>
  <si>
    <t>Pr_75_80_30_22</t>
  </si>
  <si>
    <t>Duct smoke detectors</t>
  </si>
  <si>
    <t>DuctSmokeDetector</t>
  </si>
  <si>
    <t>90-75-30/327 Duct smoke detectors;</t>
  </si>
  <si>
    <t>Pr_75_80_30_27</t>
  </si>
  <si>
    <t>Fire and smoke detector bases</t>
  </si>
  <si>
    <t>FireSmokeDetectorBase</t>
  </si>
  <si>
    <t>Pr_75_80_30_28</t>
  </si>
  <si>
    <t>Fire alarm input and output modules</t>
  </si>
  <si>
    <t>FireAlarmInputOutputModule</t>
  </si>
  <si>
    <t>90-75-30/445 Input and output modules;</t>
  </si>
  <si>
    <t>Pr_75_80_30_29</t>
  </si>
  <si>
    <t>Fire alarm panels</t>
  </si>
  <si>
    <t>FireAlarmPanel</t>
  </si>
  <si>
    <t>90-75-30/380 Fire detection and alarm control and indicating equipment (CIE);</t>
  </si>
  <si>
    <t>Pr_75_80_30_30</t>
  </si>
  <si>
    <t>Fire alarm sounders</t>
  </si>
  <si>
    <t>FireAlarmSounder</t>
  </si>
  <si>
    <t>90-75-30/360 Sounders;</t>
  </si>
  <si>
    <t>Pr_75_80_30_31</t>
  </si>
  <si>
    <t>Fire detection and alarm power supply equipment</t>
  </si>
  <si>
    <t>FireDetectionAlarmPowerSupplyEquipment</t>
  </si>
  <si>
    <t>90-75-30-385 Fire detection and fire alarm power supply equipment;</t>
  </si>
  <si>
    <t>Pr_75_80_30_37</t>
  </si>
  <si>
    <t>Heat alarms</t>
  </si>
  <si>
    <t>HeatAlarm</t>
  </si>
  <si>
    <t>90-75-30/352 Heat alarms;</t>
  </si>
  <si>
    <t>Pr_75_80_30_41</t>
  </si>
  <si>
    <t>Interface panels</t>
  </si>
  <si>
    <t>InterfacePanel</t>
  </si>
  <si>
    <t>Pr_75_80_30_47</t>
  </si>
  <si>
    <t>Linear heat detectors</t>
  </si>
  <si>
    <t>LinearHeatDetector</t>
  </si>
  <si>
    <t>Pr_75_80_30_50</t>
  </si>
  <si>
    <t>Manual call points</t>
  </si>
  <si>
    <t>ManualCallPoint</t>
  </si>
  <si>
    <t>90-75-30/330 Manual call points;</t>
  </si>
  <si>
    <t>Pr_75_80_30_52</t>
  </si>
  <si>
    <t>Mimic fire alarm panels</t>
  </si>
  <si>
    <t>MimicFireAlarmPanel</t>
  </si>
  <si>
    <t>90-75-30/390 Mimic panels;</t>
  </si>
  <si>
    <t>Pr_75_80_30_55</t>
  </si>
  <si>
    <t>Multi-sensor detectors</t>
  </si>
  <si>
    <t>MultiSensorDetector</t>
  </si>
  <si>
    <t>Pr_75_80_30_59</t>
  </si>
  <si>
    <t>Optical beam smoke detectors</t>
  </si>
  <si>
    <t>OpticalBeamSmokeDetector</t>
  </si>
  <si>
    <t>90-75-30/335 Optical beam smoke detectors;</t>
  </si>
  <si>
    <t>Pr_75_80_30_63</t>
  </si>
  <si>
    <t>Point flame detectors</t>
  </si>
  <si>
    <t>PointFlameDetector</t>
  </si>
  <si>
    <t>90-75-30/340 Point flame detectors;</t>
  </si>
  <si>
    <t>Pr_75_80_30_64</t>
  </si>
  <si>
    <t>Point heat detectors</t>
  </si>
  <si>
    <t>PointHeatDetector</t>
  </si>
  <si>
    <t>90-75-30/345 Point heat detectors;</t>
  </si>
  <si>
    <t>Pr_75_80_30_65</t>
  </si>
  <si>
    <t>Point smoke detectors</t>
  </si>
  <si>
    <t>PointSmokeDetector</t>
  </si>
  <si>
    <t>90-75-30/350 Point smoke detectors;</t>
  </si>
  <si>
    <t>Pr_75_80_30_70</t>
  </si>
  <si>
    <t>Radio-linked interface modules</t>
  </si>
  <si>
    <t>RadioLinkedInterfaceModule</t>
  </si>
  <si>
    <t>90-75-30/420 Radio-linked interface modules;</t>
  </si>
  <si>
    <t>Pr_75_80_30_71</t>
  </si>
  <si>
    <t>Remote indicators</t>
  </si>
  <si>
    <t>RemoteIndicator</t>
  </si>
  <si>
    <t>90-75-30-410 Remote indicators;</t>
  </si>
  <si>
    <t>Pr_75_80_30_77</t>
  </si>
  <si>
    <t>Short circuit isolators</t>
  </si>
  <si>
    <t>ShortCircuitIsolator</t>
  </si>
  <si>
    <t>90-75-30/440 Short-circuit isolators;</t>
  </si>
  <si>
    <t>Pr_75_80_30_80</t>
  </si>
  <si>
    <t>Smoke alarms</t>
  </si>
  <si>
    <t>SmokeAlarm</t>
  </si>
  <si>
    <t>90-75-30/354 Smoke alarms;</t>
  </si>
  <si>
    <t>Pr_75_80_30_81</t>
  </si>
  <si>
    <t>Smoke and carbon monoxide multi-sensor detectors</t>
  </si>
  <si>
    <t>SmokeCarbonMonoxideMultiSensorDetector</t>
  </si>
  <si>
    <t>90-75-30/324 Combined smoke and carbon monoxide multi-sensor detectors;</t>
  </si>
  <si>
    <t>Pr_75_80_30_82</t>
  </si>
  <si>
    <t>Smoke and heat multi-sensor detectors</t>
  </si>
  <si>
    <t>SmokeHeatMultiSensorDetector</t>
  </si>
  <si>
    <t>90-75-30/331 Combined smoke and heat multi-sensor detectors;</t>
  </si>
  <si>
    <t>Pr_75_80_30_94</t>
  </si>
  <si>
    <t>Vibrating pillow pads</t>
  </si>
  <si>
    <t>VibratingPillowPad</t>
  </si>
  <si>
    <t>90-75-30/365 Vibrating pillow pads;</t>
  </si>
  <si>
    <t>Pr_75_80_30_95</t>
  </si>
  <si>
    <t>Vibrating radio pager transmitters</t>
  </si>
  <si>
    <t>VibratingRadioPagerTransmitter</t>
  </si>
  <si>
    <t>90-75-30/375 Transmitters for vibrating radio pagers;</t>
  </si>
  <si>
    <t>Pr_75_80_30_96</t>
  </si>
  <si>
    <t>Vibrating radio pagers</t>
  </si>
  <si>
    <t>VibratingRadioPager</t>
  </si>
  <si>
    <t>90-75-30/370 Vibrating radio pagers;</t>
  </si>
  <si>
    <t>Pr_75_80_30_97</t>
  </si>
  <si>
    <t>Visual alarm signal devices</t>
  </si>
  <si>
    <t>VisualAlarmSignalDevice</t>
  </si>
  <si>
    <t>90-75-30/415 Visual alarm signal devices;</t>
  </si>
  <si>
    <t>Pr_75_80_30_98</t>
  </si>
  <si>
    <t>Voice alarm control panels</t>
  </si>
  <si>
    <t>VoiceAlarmControlPanel</t>
  </si>
  <si>
    <t>Pr_75_80_32</t>
  </si>
  <si>
    <t>Foreign object debris (FOD) detection equipment</t>
  </si>
  <si>
    <t>ForeignObjectDebriFodDetectionEquipment</t>
  </si>
  <si>
    <t>Pr_75_80_32_27</t>
  </si>
  <si>
    <t>Electro-optical FOD detection equipment</t>
  </si>
  <si>
    <t>ElectroOpticalFodDetectionEquipment</t>
  </si>
  <si>
    <t>90-65-30-300 Electro-optical FOD detection equipment;</t>
  </si>
  <si>
    <t>Pr_75_80_32_39</t>
  </si>
  <si>
    <t>Hybrid FOD detection equipment</t>
  </si>
  <si>
    <t>HybridFodDetectionEquipment</t>
  </si>
  <si>
    <t>90-65-30-310 Hybrid FOD detection equipment;</t>
  </si>
  <si>
    <t>Pr_75_80_32_70</t>
  </si>
  <si>
    <t>Radar FOD detection equipment</t>
  </si>
  <si>
    <t>RadarFodDetectionEquipment</t>
  </si>
  <si>
    <t>90-65-30-305 Radar FOD detection equipment;</t>
  </si>
  <si>
    <t>Pr_75_80_42</t>
  </si>
  <si>
    <t>Intrusion and hold-up alarm devices and control equipment</t>
  </si>
  <si>
    <t>IntrusionHoldUpAlarmDeviceControlEquipment</t>
  </si>
  <si>
    <t>Pr_75_80_42_02</t>
  </si>
  <si>
    <t>Glass break detectors</t>
  </si>
  <si>
    <t>GlassBreakDetector</t>
  </si>
  <si>
    <t>90-75-40/315 Acoustic detectors;</t>
  </si>
  <si>
    <t>Pr_75_80_42_08</t>
  </si>
  <si>
    <t>Beam interruption detectors</t>
  </si>
  <si>
    <t>BeamInterruptionDetector</t>
  </si>
  <si>
    <t>90-75-40/320 Beam interruption detectors;</t>
  </si>
  <si>
    <t>Pr_75_80_42_11</t>
  </si>
  <si>
    <t>Capacitive proximity detectors</t>
  </si>
  <si>
    <t>CapacitiveProximityDetector</t>
  </si>
  <si>
    <t>90-75-40/325 Capacitive proximity detectors;</t>
  </si>
  <si>
    <t>Pr_75_80_42_16</t>
  </si>
  <si>
    <t>Combined passive infrared and microwave movement detectors</t>
  </si>
  <si>
    <t>CombinedPassiveInfraredMicrowaveMovementDetector</t>
  </si>
  <si>
    <t>90-75-40/330 Combined passive infrared and microwave detectors;</t>
  </si>
  <si>
    <t>Pr_75_80_42_17</t>
  </si>
  <si>
    <t>Combined passive infrared and ultrasonic movement detectors</t>
  </si>
  <si>
    <t>CombinedPassiveInfraredUltrasonicMovementDetector</t>
  </si>
  <si>
    <t>90-75-40/335 Combined passive infrared and ultrasonic detectors;</t>
  </si>
  <si>
    <t>Pr_75_80_42_22</t>
  </si>
  <si>
    <t>Deliberately operated intrusion and hold-up alarm devices</t>
  </si>
  <si>
    <t>DeliberatelyOperatedIntrusionHoldUpAlarmDevice</t>
  </si>
  <si>
    <t>90-75-40/365 Deliberately operated devices;</t>
  </si>
  <si>
    <t>Pr_75_80_42_24</t>
  </si>
  <si>
    <t>Door beam intruder detectors</t>
  </si>
  <si>
    <t>DoorBeamIntruderDetector</t>
  </si>
  <si>
    <t>Pr_75_80_42_28</t>
  </si>
  <si>
    <t>Intrusion and hold-up alarm external warning devices</t>
  </si>
  <si>
    <t>IntrusionHoldUpAlarmExternalWarningDevice</t>
  </si>
  <si>
    <t>90-75-40/375 External intruder alarm sounders;</t>
  </si>
  <si>
    <t>Pr_75_80_42_40</t>
  </si>
  <si>
    <t>Intrusion and hold-up alarm internal warning devices</t>
  </si>
  <si>
    <t>IntrusionHoldUpAlarmInternalWarningDevice</t>
  </si>
  <si>
    <t>90-75-40/380 Internal intruder alarm electronic sounders;</t>
  </si>
  <si>
    <t>Pr_75_80_42_41</t>
  </si>
  <si>
    <t>Intrusion and hold-up alarm panels</t>
  </si>
  <si>
    <t>IntrusionHoldUpAlarmPanel</t>
  </si>
  <si>
    <t>90-75-40/305 Intruder alarm panels;</t>
  </si>
  <si>
    <t>Pr_75_80_42_42</t>
  </si>
  <si>
    <t>Intrusion and hold-up alarm remote keypads</t>
  </si>
  <si>
    <t>IntrusionHoldUpAlarmRemoteKeypad</t>
  </si>
  <si>
    <t>90-75-40/310 Remote keypads;</t>
  </si>
  <si>
    <t>Pr_75_80_42_52</t>
  </si>
  <si>
    <t>Microwave movement detectors</t>
  </si>
  <si>
    <t>MicrowaveMovementDetector</t>
  </si>
  <si>
    <t>90-75-40/340 Microwave detectors;</t>
  </si>
  <si>
    <t>Pr_75_80_42_60</t>
  </si>
  <si>
    <t>Passive infrared movement detectors</t>
  </si>
  <si>
    <t>PassiveInfraredMovementDetector</t>
  </si>
  <si>
    <t>90-75-40/345 Passive infrared detectors;</t>
  </si>
  <si>
    <t>Pr_75_80_42_67</t>
  </si>
  <si>
    <t xml:space="preserve">Protective switches </t>
  </si>
  <si>
    <t>ProtectiveSwitch</t>
  </si>
  <si>
    <t>90-75-40/370 Protective switches;</t>
  </si>
  <si>
    <t>Pr_75_80_42_77</t>
  </si>
  <si>
    <t>Security fog devices</t>
  </si>
  <si>
    <t>SecurityFogDevice</t>
  </si>
  <si>
    <t>90-75-40/390 Security fog devices;</t>
  </si>
  <si>
    <t>Pr_75_80_42_92</t>
  </si>
  <si>
    <t>Ultrasonic movement detectors</t>
  </si>
  <si>
    <t>UltrasonicMovementDetector</t>
  </si>
  <si>
    <t>90-75-40/350 Ultrasonic detectors;</t>
  </si>
  <si>
    <t>Pr_75_80_42_94</t>
  </si>
  <si>
    <t>Vibrating intruder alarm pagers</t>
  </si>
  <si>
    <t>VibratingIntruderAlarmPager</t>
  </si>
  <si>
    <t>Pr_75_80_42_95</t>
  </si>
  <si>
    <t>Vibration detectors</t>
  </si>
  <si>
    <t>VibrationDetector</t>
  </si>
  <si>
    <t>90-75-40/355 Vibration detectors;</t>
  </si>
  <si>
    <t>Pr_75_80_42_96</t>
  </si>
  <si>
    <t>Volumetric capacitive detectors</t>
  </si>
  <si>
    <t>VolumetricCapacitiveDetector</t>
  </si>
  <si>
    <t>90-75-40/360 Volumetric capacitive detectors;</t>
  </si>
  <si>
    <t>Pr_75_80_42_98</t>
  </si>
  <si>
    <t>Intrusion and hold-up alarm wireless pagers</t>
  </si>
  <si>
    <t>IntrusionHoldUpAlarmWirelessPager</t>
  </si>
  <si>
    <t>90-75-40/395 Wireless I and HAS portable transmitters;</t>
  </si>
  <si>
    <t>Pr_75_80_50</t>
  </si>
  <si>
    <t>Monitoring system control products</t>
  </si>
  <si>
    <t>MonitoringSystemControl</t>
  </si>
  <si>
    <t>Pr_75_80_50_02</t>
  </si>
  <si>
    <t>Alarm interface units</t>
  </si>
  <si>
    <t>AlarmInterfaceUnit</t>
  </si>
  <si>
    <t>Pr_75_80_50_11</t>
  </si>
  <si>
    <t>Camera control units</t>
  </si>
  <si>
    <t>CameraControlUnit</t>
  </si>
  <si>
    <t>Pr_75_80_50_14</t>
  </si>
  <si>
    <t>Camera power supply units</t>
  </si>
  <si>
    <t>CameraPowerSupplyUnit</t>
  </si>
  <si>
    <t>Pr_75_80_50_22</t>
  </si>
  <si>
    <t>Demagnetizers</t>
  </si>
  <si>
    <t>Demagnetizer</t>
  </si>
  <si>
    <t>Pr_75_80_50_55</t>
  </si>
  <si>
    <t>Multiplexers</t>
  </si>
  <si>
    <t>Multiplexer</t>
  </si>
  <si>
    <t>Pr_75_80_50_60</t>
  </si>
  <si>
    <t>Patch panels</t>
  </si>
  <si>
    <t>PatchPanel</t>
  </si>
  <si>
    <t>Pr_75_80_50_70</t>
  </si>
  <si>
    <t>Radio frequency (RF) modulators</t>
  </si>
  <si>
    <t>RadioFrequencyRfModulator</t>
  </si>
  <si>
    <t>Pr_75_80_50_72</t>
  </si>
  <si>
    <t>Radio frequency identification (RFID) tags</t>
  </si>
  <si>
    <t>RadioFrequencyIdentificationTag</t>
  </si>
  <si>
    <t>Pr_75_80_50_94</t>
  </si>
  <si>
    <t>Video input cards</t>
  </si>
  <si>
    <t>VideoInputCard</t>
  </si>
  <si>
    <t>Pr_75_80_50_95</t>
  </si>
  <si>
    <t>Video matrix switch controllers</t>
  </si>
  <si>
    <t>VideoMatrixSwitchController</t>
  </si>
  <si>
    <t>90-75-10/340 Control matrix;</t>
  </si>
  <si>
    <t>Pr_75_80_50_96</t>
  </si>
  <si>
    <t>Video output cards</t>
  </si>
  <si>
    <t>VideoOutputCard</t>
  </si>
  <si>
    <t>Pr_75_80_60</t>
  </si>
  <si>
    <t>Passport control products</t>
  </si>
  <si>
    <t>PassportControl</t>
  </si>
  <si>
    <t>Pr_75_80_60_07</t>
  </si>
  <si>
    <t>Biometric facial recognition products</t>
  </si>
  <si>
    <t>BiometricFacialRecognition</t>
  </si>
  <si>
    <t>90-75-60/490 Biometric facial recognition product;</t>
  </si>
  <si>
    <t>Pr_75_80_60_08</t>
  </si>
  <si>
    <t>Biometric iris recognition products</t>
  </si>
  <si>
    <t>BiometricIriRecognition</t>
  </si>
  <si>
    <t>90-75-60/495 Biometric iris recognition product;</t>
  </si>
  <si>
    <t>Pr_75_80_60_60</t>
  </si>
  <si>
    <t>Passport readers</t>
  </si>
  <si>
    <t>PassportReader</t>
  </si>
  <si>
    <t>90-75-60/355 Passport reader;</t>
  </si>
  <si>
    <t>Pr_75_80_70</t>
  </si>
  <si>
    <t>Rail vehicle safety control products</t>
  </si>
  <si>
    <t>Pr_75_80_70_94</t>
  </si>
  <si>
    <t>Vigilance control devices (VCD)</t>
  </si>
  <si>
    <t>Pr_75_80_75</t>
  </si>
  <si>
    <t>Security screening products</t>
  </si>
  <si>
    <t>Pr_75_80_75_01</t>
  </si>
  <si>
    <t>Advanced cabin baggage x-ray scanners</t>
  </si>
  <si>
    <t>AdvancedCabinBaggageXRayScanner</t>
  </si>
  <si>
    <t>90-75-77/330 Advanced cabin baggage x-ray;</t>
  </si>
  <si>
    <t>Pr_75_80_75_06</t>
  </si>
  <si>
    <t>Back scatter x-ray security scanners</t>
  </si>
  <si>
    <t>BackScatterXRaySecurityScanner</t>
  </si>
  <si>
    <t>90-75-77/310 Backscatter x-ray security scanner;</t>
  </si>
  <si>
    <t>Pr_75_80_75_28</t>
  </si>
  <si>
    <t>Explosive trace detection equipment</t>
  </si>
  <si>
    <t>ExplosiveTraceDetectionEquipment</t>
  </si>
  <si>
    <t>90-75-77/350 Explosive trace detection equipment;</t>
  </si>
  <si>
    <t>Pr_75_80_75_47</t>
  </si>
  <si>
    <t>Liquid explosive detection equipment</t>
  </si>
  <si>
    <t>LiquidExplosiveDetectionEquipment</t>
  </si>
  <si>
    <t>90-75-77/340 Liquid explosive detection equipment;</t>
  </si>
  <si>
    <t>Pr_75_80_75_52</t>
  </si>
  <si>
    <t>Millimetre wave security scanners</t>
  </si>
  <si>
    <t>MillimetreWaveSecurityScanner</t>
  </si>
  <si>
    <t>90-75-77/305 Millimetre wave security scanner;</t>
  </si>
  <si>
    <t>Pr_75_80_75_96</t>
  </si>
  <si>
    <t>Walk-through metal detectors</t>
  </si>
  <si>
    <t>WalkThroughMetalDetector</t>
  </si>
  <si>
    <t>90-75-77/320 Walk-through metal detector;</t>
  </si>
  <si>
    <t>Pr_80</t>
  </si>
  <si>
    <t>Services and process general products</t>
  </si>
  <si>
    <t>ServiceProcessGeneral</t>
  </si>
  <si>
    <t>DR;EL;ME;RL;ST</t>
  </si>
  <si>
    <t>Pr_80_51</t>
  </si>
  <si>
    <t>Measuring and metering products</t>
  </si>
  <si>
    <t>MeasuringMetering</t>
  </si>
  <si>
    <t>DR;ME;RL;ST</t>
  </si>
  <si>
    <t>Pr_80_51_30</t>
  </si>
  <si>
    <t>Measuring flumes</t>
  </si>
  <si>
    <t>MeasuringFlume</t>
  </si>
  <si>
    <t>Pr_80_51_30_20</t>
  </si>
  <si>
    <t>Cut-throat flumes</t>
  </si>
  <si>
    <t>CutThroatFlume</t>
  </si>
  <si>
    <t>90-65-28/340 Cutthroat flume;</t>
  </si>
  <si>
    <t>Pr_80_51_30_38</t>
  </si>
  <si>
    <t>HS/ H/ HL flumes</t>
  </si>
  <si>
    <t>HsHHlFlume</t>
  </si>
  <si>
    <t>90-65-28/320 HS/H/HL flume;</t>
  </si>
  <si>
    <t>Pr_80_51_30_52</t>
  </si>
  <si>
    <t>Montana flumes</t>
  </si>
  <si>
    <t>MontanaFlume</t>
  </si>
  <si>
    <t>90-65-28/350 Montana flume;</t>
  </si>
  <si>
    <t>Pr_80_51_30_60</t>
  </si>
  <si>
    <t>Palmer-Bowlus flumes</t>
  </si>
  <si>
    <t>PalmerBowluFlume</t>
  </si>
  <si>
    <t>90-65-28/310 Palmer-bowlus flume;</t>
  </si>
  <si>
    <t>Pr_80_51_30_61</t>
  </si>
  <si>
    <t>Parshall flumes</t>
  </si>
  <si>
    <t>ParshallFlume</t>
  </si>
  <si>
    <t>90-65-28/300 Parshall flume;</t>
  </si>
  <si>
    <t>Pr_80_51_30_70</t>
  </si>
  <si>
    <t>RBC flumes</t>
  </si>
  <si>
    <t>RbcFlume</t>
  </si>
  <si>
    <t>90-65-28/360 RBC flume;</t>
  </si>
  <si>
    <t>Pr_80_51_30_90</t>
  </si>
  <si>
    <t>Trapezoidal flumes</t>
  </si>
  <si>
    <t>TrapezoidalFlume</t>
  </si>
  <si>
    <t>90-65-28/330 Trapezoidal flume;</t>
  </si>
  <si>
    <t>Pr_80_51_30_94</t>
  </si>
  <si>
    <t>Venturi flumes</t>
  </si>
  <si>
    <t>VenturiFlume</t>
  </si>
  <si>
    <t>90-65-28/370 Venturi flume;</t>
  </si>
  <si>
    <t>Pr_80_51_46</t>
  </si>
  <si>
    <t>Flowmeters</t>
  </si>
  <si>
    <t>Flowmeter</t>
  </si>
  <si>
    <t>Pr_80_51_46_15</t>
  </si>
  <si>
    <t>Coriolis flowmeters</t>
  </si>
  <si>
    <t>CorioliFlowmeter</t>
  </si>
  <si>
    <t>90-65-47/305 Coriolis flowmeter;</t>
  </si>
  <si>
    <t>Pr_80_51_46_21</t>
  </si>
  <si>
    <t>Differential pressure flowmeters</t>
  </si>
  <si>
    <t>DifferentialPressureFlowmeter</t>
  </si>
  <si>
    <t>90-15-75/310 Flow meters;</t>
  </si>
  <si>
    <t>Pr_80_51_46_27</t>
  </si>
  <si>
    <t>Electromagnetic flowmeters</t>
  </si>
  <si>
    <t>ElectromagneticFlowmeter</t>
  </si>
  <si>
    <t>90-65-47/310 Electromagnetic flowmeter;</t>
  </si>
  <si>
    <t>Pr_80_51_46_50</t>
  </si>
  <si>
    <t>Mass flowmeters</t>
  </si>
  <si>
    <t>MassFlowmeter</t>
  </si>
  <si>
    <t>90-65-55/420 Oil meters;</t>
  </si>
  <si>
    <t>Pr_80_51_46_55</t>
  </si>
  <si>
    <t>Multiphase flowmeters</t>
  </si>
  <si>
    <t>MultiphaseFlowmeter</t>
  </si>
  <si>
    <t>90-65-47/315 Multiphase flowmeter;</t>
  </si>
  <si>
    <t>Pr_80_51_46_59</t>
  </si>
  <si>
    <t>Orifice plate flowmeters</t>
  </si>
  <si>
    <t>OrificePlateFlowmeter</t>
  </si>
  <si>
    <t>90-65-55/440 Orifice plate flow meters;</t>
  </si>
  <si>
    <t>Pr_80_51_46_66</t>
  </si>
  <si>
    <t>Primary flow differential pressure flowmeters</t>
  </si>
  <si>
    <t>PrimaryFlowDifferentialPressureFlowmeter</t>
  </si>
  <si>
    <t>90-65-47/320 Primary flow differential pressure flowmeter;</t>
  </si>
  <si>
    <t>Pr_80_51_46_73</t>
  </si>
  <si>
    <t>Rotary piston flowmeters</t>
  </si>
  <si>
    <t>RotaryPistonFlowmeter</t>
  </si>
  <si>
    <t>90-65-47/350 Rotary piston flowmeter;</t>
  </si>
  <si>
    <t>Pr_80_51_46_85</t>
  </si>
  <si>
    <t>Swirl flowmeters</t>
  </si>
  <si>
    <t>SwirlFlowmeter</t>
  </si>
  <si>
    <t>90-65-47/340 Swirl flowmeter;</t>
  </si>
  <si>
    <t>Pr_80_51_46_88</t>
  </si>
  <si>
    <t>Thermal mass flowmeters</t>
  </si>
  <si>
    <t>ThermalMassFlowmeter</t>
  </si>
  <si>
    <t>90-65-47/325 Thermal mass flowmeter;</t>
  </si>
  <si>
    <t>Pr_80_51_46_92</t>
  </si>
  <si>
    <t>Ultrasonic flowmeters</t>
  </si>
  <si>
    <t>UltrasonicFlowmeter</t>
  </si>
  <si>
    <t>90-65-47/345 Ultrasonic flowmeter;</t>
  </si>
  <si>
    <t>Pr_80_51_46_94</t>
  </si>
  <si>
    <t>Variable area flowmeters</t>
  </si>
  <si>
    <t>VariableAreaFlowmeter</t>
  </si>
  <si>
    <t>90-65-47/330 Variable area flowmeter;</t>
  </si>
  <si>
    <t>Pr_80_51_46_96</t>
  </si>
  <si>
    <t>Vortex flowmeters</t>
  </si>
  <si>
    <t>VortexFlowmeter</t>
  </si>
  <si>
    <t>90-65-47/335 Vortex flowmeter;</t>
  </si>
  <si>
    <t>Pr_80_51_51</t>
  </si>
  <si>
    <t>Metering and test products</t>
  </si>
  <si>
    <t>MeteringTest</t>
  </si>
  <si>
    <t>Pr_80_51_51_04</t>
  </si>
  <si>
    <t>Analogue metering equipment</t>
  </si>
  <si>
    <t>AnalogueMeteringEquipment</t>
  </si>
  <si>
    <t>90-65-55/310 Analogue metering equipment;</t>
  </si>
  <si>
    <t>Pr_80_51_51_05</t>
  </si>
  <si>
    <t>Ammeters</t>
  </si>
  <si>
    <t>Ammeter</t>
  </si>
  <si>
    <t>Pr_80_51_51_06</t>
  </si>
  <si>
    <t>Audio frequency induction loop field strength meters</t>
  </si>
  <si>
    <t>AudioFrequencyInductionLoopFieldStrengthMeter</t>
  </si>
  <si>
    <t>90-65-55/360 Loop field strength meters;</t>
  </si>
  <si>
    <t>Pr_80_51_51_11</t>
  </si>
  <si>
    <t>Call information logging equipment</t>
  </si>
  <si>
    <t>CallInformationLoggingEquipment</t>
  </si>
  <si>
    <t>90-70-85-380 Call information logging equipment;</t>
  </si>
  <si>
    <t>Pr_80_51_51_13</t>
  </si>
  <si>
    <t>Circuit meters</t>
  </si>
  <si>
    <t>CircuitMeter</t>
  </si>
  <si>
    <t>Pr_80_51_51_15</t>
  </si>
  <si>
    <t>Corrosion monitors</t>
  </si>
  <si>
    <t>CorrosionMonitor</t>
  </si>
  <si>
    <t>90-65-55/475 Corrosion monitors;</t>
  </si>
  <si>
    <t>Pr_80_51_51_19</t>
  </si>
  <si>
    <t>Current transformers</t>
  </si>
  <si>
    <t>CurrentTransformer</t>
  </si>
  <si>
    <t>90-65-55/315 Current transformers;</t>
  </si>
  <si>
    <t>Pr_80_51_51_22</t>
  </si>
  <si>
    <t>Digital metering equipment</t>
  </si>
  <si>
    <t>DigitalMeteringEquipment</t>
  </si>
  <si>
    <t>90-65-55/320 Digital metering equipment;</t>
  </si>
  <si>
    <t>Pr_80_51_51_23</t>
  </si>
  <si>
    <t>Digital multifunction metering equipment</t>
  </si>
  <si>
    <t>DigitalMultifunctionMeteringEquipment</t>
  </si>
  <si>
    <t>90-65-55/325 Digital multifunction metering equipment;</t>
  </si>
  <si>
    <t>Pr_80_51_51_28</t>
  </si>
  <si>
    <t>Energy meters</t>
  </si>
  <si>
    <t>EnergyMeter</t>
  </si>
  <si>
    <t>Pr_80_51_51_30</t>
  </si>
  <si>
    <t>Frequency meters</t>
  </si>
  <si>
    <t>FrequencyMeter</t>
  </si>
  <si>
    <t>Pr_80_51_51_32</t>
  </si>
  <si>
    <t>Fuel meters</t>
  </si>
  <si>
    <t>FuelMeter</t>
  </si>
  <si>
    <t>90-65-55-410 Fuel meters;</t>
  </si>
  <si>
    <t>Pr_80_51_51_33</t>
  </si>
  <si>
    <t>Gas meters</t>
  </si>
  <si>
    <t>GasMeter</t>
  </si>
  <si>
    <t>90-65-55-400 Secondary gas meters;</t>
  </si>
  <si>
    <t>Pr_80_51_51_37</t>
  </si>
  <si>
    <t>Heat meters</t>
  </si>
  <si>
    <t>HeatMeter</t>
  </si>
  <si>
    <t>90-65-55/430 Heat meters;</t>
  </si>
  <si>
    <t>Pr_80_51_51_57</t>
  </si>
  <si>
    <t>Ohmmeters</t>
  </si>
  <si>
    <t>Ohmmeter</t>
  </si>
  <si>
    <t>Pr_80_51_51_58</t>
  </si>
  <si>
    <t>Oil meters</t>
  </si>
  <si>
    <t>OilMeter</t>
  </si>
  <si>
    <t>Pr_80_51_51_60</t>
  </si>
  <si>
    <t>Phase meters</t>
  </si>
  <si>
    <t>PhaseMeter</t>
  </si>
  <si>
    <t>Pr_80_51_51_62</t>
  </si>
  <si>
    <t>Piezometers</t>
  </si>
  <si>
    <t>Piezometer</t>
  </si>
  <si>
    <t>45-90-90/310 Survey instruments;</t>
  </si>
  <si>
    <t>Pr_80_51_51_63</t>
  </si>
  <si>
    <t>Power factor meters</t>
  </si>
  <si>
    <t>PowerFactorMeter</t>
  </si>
  <si>
    <t>Pr_80_51_51_64</t>
  </si>
  <si>
    <t>Portable gas monitors</t>
  </si>
  <si>
    <t>PortableGasMonitor</t>
  </si>
  <si>
    <t>90-75-45/330 Portable gas detectors;</t>
  </si>
  <si>
    <t>Pr_80_51_51_65</t>
  </si>
  <si>
    <t>Portable leak monitors</t>
  </si>
  <si>
    <t>PortableLeakMonitor</t>
  </si>
  <si>
    <t>Pr_80_51_51_66</t>
  </si>
  <si>
    <t>Portable moisture monitors</t>
  </si>
  <si>
    <t>PortableMoistureMonitor</t>
  </si>
  <si>
    <t>Pr_80_51_51_67</t>
  </si>
  <si>
    <t>Pressure meters</t>
  </si>
  <si>
    <t>PressureMeter</t>
  </si>
  <si>
    <t>Pr_80_51_51_80</t>
  </si>
  <si>
    <t>Soil moisture monitors</t>
  </si>
  <si>
    <t>SoilMoistureMonitor</t>
  </si>
  <si>
    <t>Pr_80_51_51_85</t>
  </si>
  <si>
    <t>Turbidity inspection pipes</t>
  </si>
  <si>
    <t>TurbidityInspectionPipe</t>
  </si>
  <si>
    <t>Pr_80_51_51_93</t>
  </si>
  <si>
    <t>Vapour meters</t>
  </si>
  <si>
    <t>VapourMeter</t>
  </si>
  <si>
    <t>90-30-50/390 Vapour meters;</t>
  </si>
  <si>
    <t>Pr_80_51_51_95</t>
  </si>
  <si>
    <t>Voltmeters</t>
  </si>
  <si>
    <t>Voltmeter</t>
  </si>
  <si>
    <t>Pr_80_51_51_97</t>
  </si>
  <si>
    <t>Water meters</t>
  </si>
  <si>
    <t>WaterMeter</t>
  </si>
  <si>
    <t>90-65-55/470 Water meters;</t>
  </si>
  <si>
    <t>Pr_80_51_51_98</t>
  </si>
  <si>
    <t>Wattmeters</t>
  </si>
  <si>
    <t>Wattmeter</t>
  </si>
  <si>
    <t>Pr_80_51_70</t>
  </si>
  <si>
    <t>Measuring products</t>
  </si>
  <si>
    <t>Pr_80_51_70_22</t>
  </si>
  <si>
    <t>Digital straight edge gauges</t>
  </si>
  <si>
    <t>DigitalStraightEdgeGauge</t>
  </si>
  <si>
    <t>Pr_80_51_70_33</t>
  </si>
  <si>
    <t>Gauge boards</t>
  </si>
  <si>
    <t>GaugeBoard</t>
  </si>
  <si>
    <t>Pr_80_51_70_44</t>
  </si>
  <si>
    <t>Junction work gauges</t>
  </si>
  <si>
    <t>JunctionWorkGauge</t>
  </si>
  <si>
    <t>Pr_80_51_70_51</t>
  </si>
  <si>
    <t>Measurement scales</t>
  </si>
  <si>
    <t>MeasurementScale</t>
  </si>
  <si>
    <t>Pr_80_51_70_64</t>
  </si>
  <si>
    <t>Platform gauges</t>
  </si>
  <si>
    <t>PlatformGauge</t>
  </si>
  <si>
    <t>Pr_80_51_70_85</t>
  </si>
  <si>
    <t>Straight edge gauges</t>
  </si>
  <si>
    <t>StraightEdgeGauge</t>
  </si>
  <si>
    <t>Pr_80_51_70_88</t>
  </si>
  <si>
    <t>Track geometry trolleys</t>
  </si>
  <si>
    <t>TrackGeometryTrolley</t>
  </si>
  <si>
    <t>Pr_80_51_70_89</t>
  </si>
  <si>
    <t>Track gauges</t>
  </si>
  <si>
    <t>TrackGauge</t>
  </si>
  <si>
    <t>Pr_80_51_70_90</t>
  </si>
  <si>
    <t>Tunnel gauges</t>
  </si>
  <si>
    <t>TunnelGauge</t>
  </si>
  <si>
    <t>Pr_80_51_70_96</t>
  </si>
  <si>
    <t>Water level gauge boards</t>
  </si>
  <si>
    <t>WaterLevelGaugeBoard</t>
  </si>
  <si>
    <t>Pr_80_51_85</t>
  </si>
  <si>
    <t>Structural instrumentation and monitoring products</t>
  </si>
  <si>
    <t>StructuralInstrumentationMonitoring</t>
  </si>
  <si>
    <t>Pr_80_51_85_01</t>
  </si>
  <si>
    <t>Accelerometers</t>
  </si>
  <si>
    <t>Accelerometer</t>
  </si>
  <si>
    <t>Pr_80_51_85_17</t>
  </si>
  <si>
    <t>Crack detection sensors</t>
  </si>
  <si>
    <t>CrackDetectionSensor</t>
  </si>
  <si>
    <t>Pr_80_51_85_18</t>
  </si>
  <si>
    <t>Crack gauges</t>
  </si>
  <si>
    <t>CrackGauge</t>
  </si>
  <si>
    <t>90-65-84/345 Crack gauge;</t>
  </si>
  <si>
    <t>Pr_80_51_85_21</t>
  </si>
  <si>
    <t>Data loggers</t>
  </si>
  <si>
    <t>DataLogger</t>
  </si>
  <si>
    <t>90-65-84/365 Data logger;</t>
  </si>
  <si>
    <t>Pr_80_51_85_27</t>
  </si>
  <si>
    <t xml:space="preserve">Electrolevel sensor and microelectromechanical units </t>
  </si>
  <si>
    <t>ElectrolevelSensorMicroelectromechanicalUnit</t>
  </si>
  <si>
    <t>90-65-84/330 Electrolevel sensor and microelectromechanical systems;</t>
  </si>
  <si>
    <t>Pr_80_51_85_28</t>
  </si>
  <si>
    <t>Extensometers</t>
  </si>
  <si>
    <t>Extensometer</t>
  </si>
  <si>
    <t>90-65-84/355 Extensometer;</t>
  </si>
  <si>
    <t>Pr_80_51_85_41</t>
  </si>
  <si>
    <t>Inclinometers</t>
  </si>
  <si>
    <t>Inclinometer</t>
  </si>
  <si>
    <t>90-65-84/350 Inclinometer;</t>
  </si>
  <si>
    <t>Pr_80_51_85_45</t>
  </si>
  <si>
    <t>Linear movement detectors</t>
  </si>
  <si>
    <t>LinearMovementDetector</t>
  </si>
  <si>
    <t>Pr_80_51_85_46</t>
  </si>
  <si>
    <t>Liquid level gauges</t>
  </si>
  <si>
    <t>LiquidLevelGauge</t>
  </si>
  <si>
    <t>90-65-84/325 Liquid level gauge;</t>
  </si>
  <si>
    <t>Pr_80_51_85_47</t>
  </si>
  <si>
    <t>Load cells</t>
  </si>
  <si>
    <t>LoadCell</t>
  </si>
  <si>
    <t>90-65-84/320 Load cell;</t>
  </si>
  <si>
    <t>Pr_80_51_85_48</t>
  </si>
  <si>
    <t>Logger box and read-out box</t>
  </si>
  <si>
    <t>LoggerBoxReadOutBox</t>
  </si>
  <si>
    <t>90-65-84/360 Logger box and readout box;</t>
  </si>
  <si>
    <t>Pr_80_51_85_66</t>
  </si>
  <si>
    <t>Precise levels</t>
  </si>
  <si>
    <t>PreciseLevel</t>
  </si>
  <si>
    <t>90-65-84/305 Precise level;</t>
  </si>
  <si>
    <t>Pr_80_51_85_84</t>
  </si>
  <si>
    <t>Strain gauges</t>
  </si>
  <si>
    <t>StrainGauge</t>
  </si>
  <si>
    <t>90-65-84/315 Strain gauge;</t>
  </si>
  <si>
    <t>Pr_80_51_85_87</t>
  </si>
  <si>
    <t>Tape extensometers</t>
  </si>
  <si>
    <t>TapeExtensometer</t>
  </si>
  <si>
    <t>90-65-84/310 Tape extensometer;</t>
  </si>
  <si>
    <t>Pr_80_51_85_88</t>
  </si>
  <si>
    <t>Tilt meters</t>
  </si>
  <si>
    <t>TiltMeter</t>
  </si>
  <si>
    <t>90-65-84/335 Tilt meter;</t>
  </si>
  <si>
    <t>Pr_80_51_85_90</t>
  </si>
  <si>
    <t>Total stations</t>
  </si>
  <si>
    <t>TotalStation</t>
  </si>
  <si>
    <t>90-65-84/300 Total station;</t>
  </si>
  <si>
    <t>Pr_80_51_96</t>
  </si>
  <si>
    <t>Weighbridge products</t>
  </si>
  <si>
    <t>Weighbridge</t>
  </si>
  <si>
    <t>Pr_80_51_96_00</t>
  </si>
  <si>
    <t>Above-ground weighbridges</t>
  </si>
  <si>
    <t>AboveGroundWeighbridge</t>
  </si>
  <si>
    <t>90-65-95/305 Above ground weighbridge;</t>
  </si>
  <si>
    <t>Pr_80_51_96_32</t>
  </si>
  <si>
    <t>Fully in-ground weighbridges</t>
  </si>
  <si>
    <t>FullyInGroundWeighbridge</t>
  </si>
  <si>
    <t>90-65-95/315 Fully inground weighbridge;</t>
  </si>
  <si>
    <t>Pr_80_51_96_55</t>
  </si>
  <si>
    <t>Multiple deck weighbridges</t>
  </si>
  <si>
    <t>MultipleDeckWeighbridge</t>
  </si>
  <si>
    <t>90-65-95/325 Multiple deck weighbridge;</t>
  </si>
  <si>
    <t>Pr_80_51_96_71</t>
  </si>
  <si>
    <t>Relocatable weighbridges</t>
  </si>
  <si>
    <t>RelocatableWeighbridge</t>
  </si>
  <si>
    <t>90-65-95/320 Relocatable weighbridge;</t>
  </si>
  <si>
    <t>Pr_80_51_96_77</t>
  </si>
  <si>
    <t>Semi-pit weighbridges</t>
  </si>
  <si>
    <t>SemiPitWeighbridge</t>
  </si>
  <si>
    <t>90-65-95/310 Semi-pit weighbridge;</t>
  </si>
  <si>
    <t>Pr_80_51_96_96</t>
  </si>
  <si>
    <t>Wheel weigh pads</t>
  </si>
  <si>
    <t>WheelWeighPad</t>
  </si>
  <si>
    <t>90-65-95/330 Wheel weigh pads;</t>
  </si>
  <si>
    <t>Pr_80_77</t>
  </si>
  <si>
    <t>Services support and containment products</t>
  </si>
  <si>
    <t>ServiceSupportContainment</t>
  </si>
  <si>
    <t>ME;EL;EN</t>
  </si>
  <si>
    <t>Pr_80_77_23</t>
  </si>
  <si>
    <t>Dock shelters</t>
  </si>
  <si>
    <t>DockShelter</t>
  </si>
  <si>
    <t>Pr_80_77_23_30</t>
  </si>
  <si>
    <t>Flap dock shelters</t>
  </si>
  <si>
    <t>FlapDockShelter</t>
  </si>
  <si>
    <t>45-25-28/442 Dock shelters;</t>
  </si>
  <si>
    <t>Pr_80_77_23_31</t>
  </si>
  <si>
    <t>Foam pad (cushion) dock seals</t>
  </si>
  <si>
    <t>FoamPadCushionDockSeal</t>
  </si>
  <si>
    <t>Pr_80_77_23_42</t>
  </si>
  <si>
    <t>Inflatable dock shelters</t>
  </si>
  <si>
    <t>InflatableDockShelter</t>
  </si>
  <si>
    <t>Pr_80_77_23_70</t>
  </si>
  <si>
    <t>Retractable dock shelters</t>
  </si>
  <si>
    <t>RetractableDockShelter</t>
  </si>
  <si>
    <t>Pr_80_77_23_71</t>
  </si>
  <si>
    <t>Rigid dock shelters</t>
  </si>
  <si>
    <t>RigidDockShelter</t>
  </si>
  <si>
    <t>Pr_80_77_23_72</t>
  </si>
  <si>
    <t>Rigid dock shelters with inflatable seals</t>
  </si>
  <si>
    <t>RigidDockShelterWithInflatableSeal</t>
  </si>
  <si>
    <t>Pr_80_77_27</t>
  </si>
  <si>
    <t>Equipment boards, racks and supports</t>
  </si>
  <si>
    <t>EquipmentBoardRackSupport</t>
  </si>
  <si>
    <t>Pr_80_77_27_04</t>
  </si>
  <si>
    <t>Audiovisual equipment racks</t>
  </si>
  <si>
    <t>AudiovisualEquipmentRack</t>
  </si>
  <si>
    <t>90-70-25/340 Audio visual equipment racks;</t>
  </si>
  <si>
    <t>Pr_80_77_27_07</t>
  </si>
  <si>
    <t>Ballasted mounting frames for solar modules</t>
  </si>
  <si>
    <t>BallastedMountingFrameForSolarModule</t>
  </si>
  <si>
    <t>90-90-60-320 Ballasted mounting frame for solar modules;</t>
  </si>
  <si>
    <t>Pr_80_77_27_08</t>
  </si>
  <si>
    <t>Battery shelving racks</t>
  </si>
  <si>
    <t>BatteryShelvingRack</t>
  </si>
  <si>
    <t>90-90-60/310 Battery shelving racks;</t>
  </si>
  <si>
    <t>Pr_80_77_27_15</t>
  </si>
  <si>
    <t>Channel supports</t>
  </si>
  <si>
    <t>ChannelSupport</t>
  </si>
  <si>
    <t>90-90-60-390 Services supports;</t>
  </si>
  <si>
    <t>Pr_80_77_27_27</t>
  </si>
  <si>
    <t>Fish egg hatchery trays</t>
  </si>
  <si>
    <t>FishEggHatcheryTray</t>
  </si>
  <si>
    <t>Pr_80_77_27_31</t>
  </si>
  <si>
    <t>Free-standing mounting frames for solar modules</t>
  </si>
  <si>
    <t>FreeStandingMountingFrameForSolarModule</t>
  </si>
  <si>
    <t>90-90-60-330 Free standing mounting frame for solar modules;</t>
  </si>
  <si>
    <t>Pr_80_77_27_33</t>
  </si>
  <si>
    <t>Gauge mounting boards</t>
  </si>
  <si>
    <t>GaugeMountingBoard</t>
  </si>
  <si>
    <t>90-10-60/385 Gauge mounting boards;</t>
  </si>
  <si>
    <t>Pr_80_77_27_42</t>
  </si>
  <si>
    <t>IT and telecommunications equipment racks</t>
  </si>
  <si>
    <t>ItTelecommunicationEquipmentRack</t>
  </si>
  <si>
    <t>Pr_80_77_27_51</t>
  </si>
  <si>
    <t>Metal cladding solar module clamps</t>
  </si>
  <si>
    <t>MetalCladdingSolarModuleClamp</t>
  </si>
  <si>
    <t>90-90-60-340 Metal cladding solar module clamps;</t>
  </si>
  <si>
    <t>Pr_80_77_27_53</t>
  </si>
  <si>
    <t>Mounting plates</t>
  </si>
  <si>
    <t>MountingPlate</t>
  </si>
  <si>
    <t>Pr_80_77_27_54</t>
  </si>
  <si>
    <t>Multi-service transit seals</t>
  </si>
  <si>
    <t>MultiServiceTransitSeal</t>
  </si>
  <si>
    <t>Pr_80_77_27_55</t>
  </si>
  <si>
    <t>Multiple services riser plates</t>
  </si>
  <si>
    <t>MultipleServicesRiserPlate</t>
  </si>
  <si>
    <t>Pr_80_77_27_72</t>
  </si>
  <si>
    <t>Roof anchors for solar modules</t>
  </si>
  <si>
    <t>RoofAnchorForSolarModule</t>
  </si>
  <si>
    <t>90-90-60-360 Roof anchors for solar modules;</t>
  </si>
  <si>
    <t>Pr_80_77_27_73</t>
  </si>
  <si>
    <t>Roof equipment supports</t>
  </si>
  <si>
    <t>RoofEquipmentSupport</t>
  </si>
  <si>
    <t>90-90-60/380 Roof equipment support systems;</t>
  </si>
  <si>
    <t>Pr_80_77_27_80</t>
  </si>
  <si>
    <t>Solar module support rails</t>
  </si>
  <si>
    <t>SolarModuleSupportRail</t>
  </si>
  <si>
    <t>90-90-60/350 Solar module support rails;</t>
  </si>
  <si>
    <t>Pr_80_77_27_91</t>
  </si>
  <si>
    <t>Turbine support structures</t>
  </si>
  <si>
    <t>TurbineSupportStructure</t>
  </si>
  <si>
    <t>90-90-60/370 Turbine support structures;</t>
  </si>
  <si>
    <t>Pr_80_77_28</t>
  </si>
  <si>
    <t>Equipment enclosures, cabinets, boxes and housings</t>
  </si>
  <si>
    <t>EquipmentEnclosureCabinetBoxHousing</t>
  </si>
  <si>
    <t>Pr_80_77_28_06</t>
  </si>
  <si>
    <t>Balanced twisted pair cabling patch panels</t>
  </si>
  <si>
    <t>BalancedTwistedPairCablingPatchPanel</t>
  </si>
  <si>
    <t>90-70-25/320 Balanced twisted-pair cabling patch panels;</t>
  </si>
  <si>
    <t>Pr_80_77_28_07</t>
  </si>
  <si>
    <t>Boundary boxes</t>
  </si>
  <si>
    <t>BoundaryBox</t>
  </si>
  <si>
    <t>Pr_80_77_28_08</t>
  </si>
  <si>
    <t>Cable junction boxes</t>
  </si>
  <si>
    <t>CableJunctionBox</t>
  </si>
  <si>
    <t>Pr_80_77_28_09</t>
  </si>
  <si>
    <t>Cable termination boxes</t>
  </si>
  <si>
    <t>CableTerminationBox</t>
  </si>
  <si>
    <t>Pr_80_77_28_10</t>
  </si>
  <si>
    <t>Camera brackets</t>
  </si>
  <si>
    <t>CameraBracket</t>
  </si>
  <si>
    <t>Pr_80_77_28_11</t>
  </si>
  <si>
    <t>Camera housings</t>
  </si>
  <si>
    <t>CameraHousing</t>
  </si>
  <si>
    <t>Pr_80_77_28_13</t>
  </si>
  <si>
    <t>Central battery enclosures</t>
  </si>
  <si>
    <t>CentralBatteryEnclosure</t>
  </si>
  <si>
    <t>90-60-05-350 Separate central battery enclosures;</t>
  </si>
  <si>
    <t>Pr_80_77_28_14</t>
  </si>
  <si>
    <t>Chemical safety enclosures</t>
  </si>
  <si>
    <t>ChemicalSafetyEnclosure</t>
  </si>
  <si>
    <t>Pr_80_77_28_16</t>
  </si>
  <si>
    <t>Control circuit device enclosures</t>
  </si>
  <si>
    <t>ControlCircuitDeviceEnclosure</t>
  </si>
  <si>
    <t>Pr_80_77_28_21</t>
  </si>
  <si>
    <t>Data equipment cabinets</t>
  </si>
  <si>
    <t>DataEquipmentCabinet</t>
  </si>
  <si>
    <t>90-70-25-310 Data equipment cabinets;</t>
  </si>
  <si>
    <t>Pr_80_77_28_22</t>
  </si>
  <si>
    <t>Display monitor housings</t>
  </si>
  <si>
    <t>DisplayMonitorHousing</t>
  </si>
  <si>
    <t>Pr_80_77_28_24</t>
  </si>
  <si>
    <t>Dry riser landing boxes</t>
  </si>
  <si>
    <t>DryRiserLandingBox</t>
  </si>
  <si>
    <t>Pr_80_77_28_25</t>
  </si>
  <si>
    <t>Electrical safety matting</t>
  </si>
  <si>
    <t>ElectricalSafetyMatting</t>
  </si>
  <si>
    <t>90-50-75/310 High voltage safety matting;</t>
  </si>
  <si>
    <t>Pr_80_77_28_26</t>
  </si>
  <si>
    <t>Fibre joint enclosures</t>
  </si>
  <si>
    <t>FibreJointEnclosure</t>
  </si>
  <si>
    <t>Pr_80_77_28_27</t>
  </si>
  <si>
    <t>Fibre-optic patch panels</t>
  </si>
  <si>
    <t>FibreOpticPatchPanel</t>
  </si>
  <si>
    <t>90-70-25/325 Fibre optic patch panels;</t>
  </si>
  <si>
    <t>Pr_80_77_28_28</t>
  </si>
  <si>
    <t>Fire equipment cabinets</t>
  </si>
  <si>
    <t>FireEquipmentCabinet</t>
  </si>
  <si>
    <t>45-35-28/420 Fire equipment cabinets, surface mounted;</t>
  </si>
  <si>
    <t>Pr_80_77_28_29</t>
  </si>
  <si>
    <t>Fire extinguisher cabinets</t>
  </si>
  <si>
    <t>FireExtinguisherCabinet</t>
  </si>
  <si>
    <t>45-35-28/410 Fire equipment cabinets, built in;</t>
  </si>
  <si>
    <t>Pr_80_77_28_30</t>
  </si>
  <si>
    <t>Fire hose cabinets</t>
  </si>
  <si>
    <t>FireHoseCabinet</t>
  </si>
  <si>
    <t>Pr_80_77_28_33</t>
  </si>
  <si>
    <t>Generator enclosures</t>
  </si>
  <si>
    <t>GeneratorEnclosure</t>
  </si>
  <si>
    <t>90-50-35/370 Generator enclosures;</t>
  </si>
  <si>
    <t>Pr_80_77_28_46</t>
  </si>
  <si>
    <t>Fire hydrant surface boxes</t>
  </si>
  <si>
    <t>FireHydrantSurfaceBox</t>
  </si>
  <si>
    <t>90-35-95/395 Surface boxes;</t>
  </si>
  <si>
    <t>Pr_80_77_28_47</t>
  </si>
  <si>
    <t>Loudspeaker protective cages</t>
  </si>
  <si>
    <t>LoudspeakerProtectiveCage</t>
  </si>
  <si>
    <t>90-70-10/440 Loudspeaker protective cages;</t>
  </si>
  <si>
    <t>Pr_80_77_28_48</t>
  </si>
  <si>
    <t>Loudspeaker rear protective enclosures</t>
  </si>
  <si>
    <t>LoudspeakerRearProtectiveEnclosure</t>
  </si>
  <si>
    <t>90-70-10/445 Loudspeaker rear protective enclosures;</t>
  </si>
  <si>
    <t>Pr_80_77_28_49</t>
  </si>
  <si>
    <t>Low-voltage switchgear and controlgear assembly enclosures</t>
  </si>
  <si>
    <t>LowVoltageSwitchgearControlgearAssemblyEnclosure</t>
  </si>
  <si>
    <t>90-50-45/394 Enclosures;</t>
  </si>
  <si>
    <t>Pr_80_77_28_52</t>
  </si>
  <si>
    <t>Meter cabinets</t>
  </si>
  <si>
    <t>MeterCabinet</t>
  </si>
  <si>
    <t>90-65-55/405 Meter cabinets;</t>
  </si>
  <si>
    <t>Pr_80_77_28_60</t>
  </si>
  <si>
    <t>Padlock and key cabinets</t>
  </si>
  <si>
    <t>PadlockKeyCabinet</t>
  </si>
  <si>
    <t>45-35-80/390 Padlock and key cabinets;</t>
  </si>
  <si>
    <t>Pr_80_77_28_65</t>
  </si>
  <si>
    <t>Power factor correction equipment enclosures</t>
  </si>
  <si>
    <t>PowerFactorCorrectionEquipmentEnclosure</t>
  </si>
  <si>
    <t>Pr_80_77_28_70</t>
  </si>
  <si>
    <t>Rack cabinets</t>
  </si>
  <si>
    <t>RackCabinet</t>
  </si>
  <si>
    <t>Pr_80_77_28_74</t>
  </si>
  <si>
    <t>Roof penetration boxes</t>
  </si>
  <si>
    <t>RoofPenetrationBox</t>
  </si>
  <si>
    <t>Pr_80_77_28_77</t>
  </si>
  <si>
    <t>Switchgear enclosures</t>
  </si>
  <si>
    <t>SwitchgearEnclosure</t>
  </si>
  <si>
    <t>Pr_80_77_28_78</t>
  </si>
  <si>
    <t>Switchgear extension frames</t>
  </si>
  <si>
    <t>SwitchgearExtensionFrame</t>
  </si>
  <si>
    <t>Pr_80_77_28_84</t>
  </si>
  <si>
    <t>Surveillance camera brackets</t>
  </si>
  <si>
    <t>SurveillanceCameraBracket</t>
  </si>
  <si>
    <t>90-75-10/400 CCTV camera brackets;</t>
  </si>
  <si>
    <t>Pr_80_77_28_85</t>
  </si>
  <si>
    <t>Surveillance camera housings</t>
  </si>
  <si>
    <t>SurveillanceCameraHousing</t>
  </si>
  <si>
    <t>90-75-10/420 External camera housings;</t>
  </si>
  <si>
    <t>Pr_80_77_28_86</t>
  </si>
  <si>
    <t>Telephone enclosures</t>
  </si>
  <si>
    <t>TelephoneEnclosure</t>
  </si>
  <si>
    <t>45-35-35/410 Telephone enclosures;</t>
  </si>
  <si>
    <t>Pr_80_77_28_88</t>
  </si>
  <si>
    <t>Terminal air filter housings</t>
  </si>
  <si>
    <t>TerminalAirFilterHousing</t>
  </si>
  <si>
    <t>90-45-10/460 Terminal filter housings;</t>
  </si>
  <si>
    <t>Pr_80_77_28_94</t>
  </si>
  <si>
    <t>Valve boxes</t>
  </si>
  <si>
    <t>ValveBox</t>
  </si>
  <si>
    <t>Pr_80_77_28_95</t>
  </si>
  <si>
    <t>Video recorder cabinets</t>
  </si>
  <si>
    <t>VideoRecorderCabinet</t>
  </si>
  <si>
    <t>90-70-25/330 Video recorder cabinets;</t>
  </si>
  <si>
    <t>Pr_80_77_28_96</t>
  </si>
  <si>
    <t>Water fire-extinguishing inlet boxes</t>
  </si>
  <si>
    <t>WaterFireExtinguishingInletBox</t>
  </si>
  <si>
    <t>90-35-95/345 Inlet breechings and boxes;</t>
  </si>
  <si>
    <t>Pr_80_77_28_97</t>
  </si>
  <si>
    <t>Water fire-extinguishing surface boxes</t>
  </si>
  <si>
    <t>WaterFireExtinguishingSurfaceBox</t>
  </si>
  <si>
    <t>Pr_80_77_28_98</t>
  </si>
  <si>
    <t>Weatherproof equipment enclosures</t>
  </si>
  <si>
    <t>WeatherproofEquipmentEnclosure</t>
  </si>
  <si>
    <t>90-15-40/491 Weatherproof equipment enclosures;</t>
  </si>
  <si>
    <t>Pr_80_77_46</t>
  </si>
  <si>
    <t>Lift enclosures, access and supports</t>
  </si>
  <si>
    <t>LiftEnclosureAccessSupport</t>
  </si>
  <si>
    <t>Pr_80_77_46_32</t>
  </si>
  <si>
    <t>Free-standing self-supporting lift shafts</t>
  </si>
  <si>
    <t>FreeStandingSelfSupportingLiftShaft</t>
  </si>
  <si>
    <t>90-80-60/330 Free standing self supporting shaft;</t>
  </si>
  <si>
    <t>Pr_80_77_46_46</t>
  </si>
  <si>
    <t>Lift cars</t>
  </si>
  <si>
    <t>LiftCar</t>
  </si>
  <si>
    <t>90-80-60/310 Lift cars;</t>
  </si>
  <si>
    <t>Pr_80_77_48</t>
  </si>
  <si>
    <t>Lighting columns, brackets and bollards</t>
  </si>
  <si>
    <t>LightingColumnBracketBollard</t>
  </si>
  <si>
    <t>Pr_80_77_48_01</t>
  </si>
  <si>
    <t>Aluminium column luminaire brackets</t>
  </si>
  <si>
    <t>AluminiumColumnLuminaireBracket</t>
  </si>
  <si>
    <t>90-60-45-350 Aluminium column luminaire brackets;</t>
  </si>
  <si>
    <t>Pr_80_77_48_02</t>
  </si>
  <si>
    <t>Aluminium lighting bollards</t>
  </si>
  <si>
    <t>AluminiumLightingBollard</t>
  </si>
  <si>
    <t>90-60-45/330 Aluminium lighting pedestals;</t>
  </si>
  <si>
    <t>Pr_80_77_48_03</t>
  </si>
  <si>
    <t>Aluminium lighting columns</t>
  </si>
  <si>
    <t>AluminiumLightingColumn</t>
  </si>
  <si>
    <t>90-60-45/310 Aluminium lighting columns;</t>
  </si>
  <si>
    <t>Pr_80_77_48_04</t>
  </si>
  <si>
    <t>Aluminium luminaire brackets</t>
  </si>
  <si>
    <t>AluminiumLuminaireBracket</t>
  </si>
  <si>
    <t>90-60-45/370 Aluminium luminaire brackets;</t>
  </si>
  <si>
    <t>Pr_80_77_48_05</t>
  </si>
  <si>
    <t>Aluminium base-hinged lighting columns</t>
  </si>
  <si>
    <t>AluminiumBaseHingedLightingColumn</t>
  </si>
  <si>
    <t>Pr_80_77_48_15</t>
  </si>
  <si>
    <t>Concrete lighting bollards</t>
  </si>
  <si>
    <t>ConcreteLightingBollard</t>
  </si>
  <si>
    <t>Pr_80_77_48_16</t>
  </si>
  <si>
    <t>Concrete lighting columns</t>
  </si>
  <si>
    <t>ConcreteLightingColumn</t>
  </si>
  <si>
    <t>90-60-45/324 Concrete lighting column;</t>
  </si>
  <si>
    <t>Pr_80_77_48_23</t>
  </si>
  <si>
    <t>Double luminaires lighting columns</t>
  </si>
  <si>
    <t>DoubleLuminaireLightingColumn</t>
  </si>
  <si>
    <t>Pr_80_77_48_55</t>
  </si>
  <si>
    <t>Multiple luminaires lighting columns</t>
  </si>
  <si>
    <t>MultipleLuminaireLightingColumn</t>
  </si>
  <si>
    <t>Pr_80_77_48_63</t>
  </si>
  <si>
    <t>Plastics lighting bollards</t>
  </si>
  <si>
    <t>PlasticLightingBollard</t>
  </si>
  <si>
    <t>Pr_80_77_48_64</t>
  </si>
  <si>
    <t>Plastics lighting columns</t>
  </si>
  <si>
    <t>PlasticLightingColumn</t>
  </si>
  <si>
    <t>90-60-45/322 Plastics lighting column;</t>
  </si>
  <si>
    <t>Pr_80_77_48_76</t>
  </si>
  <si>
    <t>Stainless steel base-hinged lighting columns</t>
  </si>
  <si>
    <t>StainlessSteelBaseHingedLightingColumn</t>
  </si>
  <si>
    <t>Pr_80_77_48_78</t>
  </si>
  <si>
    <t>Steel column luminaire brackets</t>
  </si>
  <si>
    <t>SteelColumnLuminaireBracket</t>
  </si>
  <si>
    <t>90-60-45/360 Steel column luminaire brackets;</t>
  </si>
  <si>
    <t>Pr_80_77_48_79</t>
  </si>
  <si>
    <t>Steel lighting bollards</t>
  </si>
  <si>
    <t>SteelLightingBollard</t>
  </si>
  <si>
    <t>90-60-45/340 Steel lighting pedestals;</t>
  </si>
  <si>
    <t>Pr_80_77_48_80</t>
  </si>
  <si>
    <t>Steel lighting columns</t>
  </si>
  <si>
    <t>SteelLightingColumn</t>
  </si>
  <si>
    <t>90-60-45/320 Steel lighting columns;</t>
  </si>
  <si>
    <t>Pr_80_77_48_81</t>
  </si>
  <si>
    <t>Steel luminaire brackets</t>
  </si>
  <si>
    <t>SteelLuminaireBracket</t>
  </si>
  <si>
    <t>90-60-45/380 Steel luminaire brackets;</t>
  </si>
  <si>
    <t>Pr_80_77_48_82</t>
  </si>
  <si>
    <t>Steel base-hinged lighting columns</t>
  </si>
  <si>
    <t>SteelBaseHingedLightingColumn</t>
  </si>
  <si>
    <t>Pr_80_77_76</t>
  </si>
  <si>
    <t>Services insulation and protection products</t>
  </si>
  <si>
    <t>ServiceInsulationProtection</t>
  </si>
  <si>
    <t>Pr_80_77_76_03</t>
  </si>
  <si>
    <t>Aluminium sheet insulation casing</t>
  </si>
  <si>
    <t>AluminiumSheetInsulationCasing</t>
  </si>
  <si>
    <t>Pr_80_77_76_11</t>
  </si>
  <si>
    <t>Calcium silicate preformed section and slab insulation</t>
  </si>
  <si>
    <t>CalciumSilicatePreformedSectionSlabInsulation</t>
  </si>
  <si>
    <t>90-90-40/310 Calcium silicate insulation preformed sections and slabs;</t>
  </si>
  <si>
    <t>Pr_80_77_76_12</t>
  </si>
  <si>
    <t>Canvas insulation protection</t>
  </si>
  <si>
    <t>CanvaInsulationProtection</t>
  </si>
  <si>
    <t>90-90-40/390 Protection;</t>
  </si>
  <si>
    <t>Pr_80_77_76_13</t>
  </si>
  <si>
    <t>Carbon steel sheet insulation casing</t>
  </si>
  <si>
    <t>CarbonSteelSheetInsulationCasing</t>
  </si>
  <si>
    <t>Pr_80_77_76_25</t>
  </si>
  <si>
    <t>Ethylene propylene diene monomer (EPDM) rubber insulation</t>
  </si>
  <si>
    <t>EthylenePropyleneDieneMonomerEpdmRubberInsulation</t>
  </si>
  <si>
    <t>Pr_80_77_76_29</t>
  </si>
  <si>
    <t>Flexible elastomeric foam insulation</t>
  </si>
  <si>
    <t>FlexibleElastomericFoamInsulation</t>
  </si>
  <si>
    <t>Pr_80_77_76_34</t>
  </si>
  <si>
    <t>Glass wool cloth insulation protection</t>
  </si>
  <si>
    <t>GlassWoolClothInsulationProtection</t>
  </si>
  <si>
    <t>Pr_80_77_76_47</t>
  </si>
  <si>
    <t>Loadbearing pipeline support insulation</t>
  </si>
  <si>
    <t>LoadbearingPipelineSupportInsulation</t>
  </si>
  <si>
    <t>90-90-40/485 Insulation at loadbearing pipeline supports;</t>
  </si>
  <si>
    <t>Pr_80_77_76_52</t>
  </si>
  <si>
    <t>Mineral wool duct metal-mesh-faced mattress insulation</t>
  </si>
  <si>
    <t>MineralWoolDuctMetalMeshFacedMattressInsulation</t>
  </si>
  <si>
    <t>90-90-40/320 Metal mesh faced mineral wool mattresses;</t>
  </si>
  <si>
    <t>Pr_80_77_76_53</t>
  </si>
  <si>
    <t>Mineral wool duct slab insulation</t>
  </si>
  <si>
    <t>MineralWoolDuctSlabInsulation</t>
  </si>
  <si>
    <t>90-90-40/340 Mineral wool slabs insulation;</t>
  </si>
  <si>
    <t>Pr_80_77_76_54</t>
  </si>
  <si>
    <t>Mineral wool pipe section insulation</t>
  </si>
  <si>
    <t>MineralWoolPipeSectionInsulation</t>
  </si>
  <si>
    <t>90-90-40/330 Mineral wool pipe section insulation;</t>
  </si>
  <si>
    <t>Pr_80_77_76_58</t>
  </si>
  <si>
    <t>Nitrile rubber insulation</t>
  </si>
  <si>
    <t>NitrileRubberInsulation</t>
  </si>
  <si>
    <t>90-90-40/350 Nitrile rubber insulation;</t>
  </si>
  <si>
    <t>Pr_80_77_76_62</t>
  </si>
  <si>
    <t>Phenolic foam insulation</t>
  </si>
  <si>
    <t>PhenolicFoamInsulation</t>
  </si>
  <si>
    <t>90-90-40/360 Phenolic foam insulation;</t>
  </si>
  <si>
    <t>Pr_80_77_76_64</t>
  </si>
  <si>
    <t>Polyisobutylene insulation protection</t>
  </si>
  <si>
    <t>PolyisobutyleneInsulationProtection</t>
  </si>
  <si>
    <t>Pr_80_77_76_65</t>
  </si>
  <si>
    <t>Polyisocyanurate (PIR) insulation</t>
  </si>
  <si>
    <t>PolyisocyanurateInsulation</t>
  </si>
  <si>
    <t>90-90-40/370 Polyisocyanurate (PIR) insulation;</t>
  </si>
  <si>
    <t>Pr_80_77_76_76</t>
  </si>
  <si>
    <t>Self-adhesive insulation casing</t>
  </si>
  <si>
    <t>SelfAdhesiveInsulationCasing</t>
  </si>
  <si>
    <t>Pr_80_77_76_85</t>
  </si>
  <si>
    <t>Stainless steel sheet insulation casing</t>
  </si>
  <si>
    <t>StainlessSteelSheetInsulationCasing</t>
  </si>
  <si>
    <t>Pr_80_77_76_92</t>
  </si>
  <si>
    <t>Unplasticized polyvinyl chloride (PVC-U) sheet insulation casing</t>
  </si>
  <si>
    <t>UnplasticizedPolyvinylChlorideSheetInsulationCasing</t>
  </si>
  <si>
    <t>Pr_80_77_76_94</t>
  </si>
  <si>
    <t>Valve and flange insulation</t>
  </si>
  <si>
    <t>ValveFlangeInsulation</t>
  </si>
  <si>
    <t>90-90-40/480 Insulation for valves and flanges;</t>
  </si>
  <si>
    <t>Pr_80_77_76_95</t>
  </si>
  <si>
    <t>Valve and flange insulation casing</t>
  </si>
  <si>
    <t>ValveFlangeInsulationCasing</t>
  </si>
  <si>
    <t>Pr_80_77_94</t>
  </si>
  <si>
    <t>Vibration isolation products</t>
  </si>
  <si>
    <t>VibrationIsolation</t>
  </si>
  <si>
    <t>Pr_80_77_94_15</t>
  </si>
  <si>
    <t>Compression isolators</t>
  </si>
  <si>
    <t>CompressionIsolator</t>
  </si>
  <si>
    <t>90-90-95/320 Compression isolators;</t>
  </si>
  <si>
    <t>Pr_80_77_94_30</t>
  </si>
  <si>
    <t>Flexible vibration isolation hoses</t>
  </si>
  <si>
    <t>FlexibleVibrationIsolationHose</t>
  </si>
  <si>
    <t>90-90-95/380 Flexible hoses;</t>
  </si>
  <si>
    <t>Pr_80_77_94_40</t>
  </si>
  <si>
    <t>Inertia bases</t>
  </si>
  <si>
    <t>InertiaBase</t>
  </si>
  <si>
    <t>90-90-95/360 Inertia bases;</t>
  </si>
  <si>
    <t>Pr_80_77_94_42</t>
  </si>
  <si>
    <t>Isolation hangers</t>
  </si>
  <si>
    <t>IsolationHanger</t>
  </si>
  <si>
    <t>90-90-95/370 Isolation hangers;</t>
  </si>
  <si>
    <t>Pr_80_77_94_50</t>
  </si>
  <si>
    <t>Mat mountings</t>
  </si>
  <si>
    <t>MatMounting</t>
  </si>
  <si>
    <t>90-90-95/340 Mat mountings;</t>
  </si>
  <si>
    <t>Pr_80_77_94_60</t>
  </si>
  <si>
    <t>Pad mountings</t>
  </si>
  <si>
    <t>PadMounting</t>
  </si>
  <si>
    <t>90-90-95/350 Pad mountings;</t>
  </si>
  <si>
    <t>Pr_80_77_94_65</t>
  </si>
  <si>
    <t>Pneumatic isolation mounts</t>
  </si>
  <si>
    <t>PneumaticIsolationMount</t>
  </si>
  <si>
    <t>90-90-95/400 Pneumatic isolation mounts;</t>
  </si>
  <si>
    <t>Pr_80_77_94_74</t>
  </si>
  <si>
    <t>Rubber bellows</t>
  </si>
  <si>
    <t>RubberBellow</t>
  </si>
  <si>
    <t>90-90-95/390 Rubber bellows;</t>
  </si>
  <si>
    <t>Pr_80_77_94_84</t>
  </si>
  <si>
    <t>Spring isolators</t>
  </si>
  <si>
    <t>SpringIsolator</t>
  </si>
  <si>
    <t>90-90-95/330 Spring isolators;</t>
  </si>
  <si>
    <t>Pr_82</t>
  </si>
  <si>
    <t>Vehicle</t>
  </si>
  <si>
    <t>Pr_82_70</t>
  </si>
  <si>
    <t>Railway vehicle products</t>
  </si>
  <si>
    <t>RailwayVehicle</t>
  </si>
  <si>
    <t>Pr_82_70_09</t>
  </si>
  <si>
    <t>Braking Equipment</t>
  </si>
  <si>
    <t>BrakingEquipment</t>
  </si>
  <si>
    <t>Pr_82_70_09_09</t>
  </si>
  <si>
    <t>BrakeControlUnit</t>
  </si>
  <si>
    <t>Pr_82_70_09_17</t>
  </si>
  <si>
    <t>Combined power/brake controllers (PBC)</t>
  </si>
  <si>
    <t>Pr_82_70_09_25</t>
  </si>
  <si>
    <t>Dynamic brakes</t>
  </si>
  <si>
    <t>DynamicBrake</t>
  </si>
  <si>
    <t>Pr_82_70_09_26</t>
  </si>
  <si>
    <t>Electropneumatic (EP) brakes</t>
  </si>
  <si>
    <t>ElectropneumaticEpBrake</t>
  </si>
  <si>
    <t>Pr_82_70_09_27</t>
  </si>
  <si>
    <t>Emergency brakes</t>
  </si>
  <si>
    <t>EmergencyBrake</t>
  </si>
  <si>
    <t>Pr_82_70_09_61</t>
  </si>
  <si>
    <t>Parking brakes</t>
  </si>
  <si>
    <t>ParkingBrake</t>
  </si>
  <si>
    <t>Pr_82_70_09_73</t>
  </si>
  <si>
    <t>Roll-back prevention devices</t>
  </si>
  <si>
    <t>Pr_82_70_09_79</t>
  </si>
  <si>
    <t>Service brakes</t>
  </si>
  <si>
    <t>ServiceBrake</t>
  </si>
  <si>
    <t>Pr_82_70_09_90</t>
  </si>
  <si>
    <t>Tripcocks</t>
  </si>
  <si>
    <t>Tripcock</t>
  </si>
  <si>
    <t>Pr_82_70_09_97</t>
  </si>
  <si>
    <t>Wheel slide protection (WSP) equipment</t>
  </si>
  <si>
    <t>Pr_82_70_24</t>
  </si>
  <si>
    <t>Drivetrain components</t>
  </si>
  <si>
    <t>DrivetrainComponent</t>
  </si>
  <si>
    <t>Pr_82_70_24_30</t>
  </si>
  <si>
    <t>Final drive units</t>
  </si>
  <si>
    <t>FinalDriveUnit</t>
  </si>
  <si>
    <t>Pr_82_70_24_90</t>
  </si>
  <si>
    <t>Torque converters</t>
  </si>
  <si>
    <t>TorqueConverter</t>
  </si>
  <si>
    <t>Pr_82_70_41</t>
  </si>
  <si>
    <t>Inter-carriage connections</t>
  </si>
  <si>
    <t>Pr_82_70_41_05</t>
  </si>
  <si>
    <t>Automatic couplers</t>
  </si>
  <si>
    <t>AutomaticCoupler</t>
  </si>
  <si>
    <t>Pr_82_70_41_27</t>
  </si>
  <si>
    <t>Emergency couplers</t>
  </si>
  <si>
    <t>EmergencyCoupler</t>
  </si>
  <si>
    <t>Pr_82_70_41_41</t>
  </si>
  <si>
    <t>Inter-carriage connectors</t>
  </si>
  <si>
    <t>Pr_82_70_41_43</t>
  </si>
  <si>
    <t>Inter-carriage jumper cables</t>
  </si>
  <si>
    <t>Pr_82_70_41_77</t>
  </si>
  <si>
    <t>Semi-automatic couplers</t>
  </si>
  <si>
    <t>Pr_82_70_41_78</t>
  </si>
  <si>
    <t>Semi-permanent couplers</t>
  </si>
  <si>
    <t>Pr_82_70_65</t>
  </si>
  <si>
    <t>Power supply equipments</t>
  </si>
  <si>
    <t>PowerSupplyEquipment</t>
  </si>
  <si>
    <t>Pr_82_70_65_60</t>
  </si>
  <si>
    <t>Pantographs</t>
  </si>
  <si>
    <t>Pantograph</t>
  </si>
  <si>
    <t>Pr_82_70_65_61</t>
  </si>
  <si>
    <t>Pantograph monitors</t>
  </si>
  <si>
    <t>PantographMonitor</t>
  </si>
  <si>
    <t>Pr_82_70_70</t>
  </si>
  <si>
    <t>Railway vehicle doors</t>
  </si>
  <si>
    <t>RailwayVehicleDoor</t>
  </si>
  <si>
    <t>Pr_82_70_70_07</t>
  </si>
  <si>
    <t>Bi-parting passenger doors</t>
  </si>
  <si>
    <t>Pr_82_70_70_22</t>
  </si>
  <si>
    <t>Detrainment devices</t>
  </si>
  <si>
    <t>DetrainmentDevice</t>
  </si>
  <si>
    <t>Pr_82_70_90</t>
  </si>
  <si>
    <t>Train operating and control products</t>
  </si>
  <si>
    <t>Pr_82_70_90_25</t>
  </si>
  <si>
    <t>Driver consoles</t>
  </si>
  <si>
    <t>DriverConsole</t>
  </si>
  <si>
    <t>Pr_82_70_90_26</t>
  </si>
  <si>
    <t>Dynamic route maps (DRM)</t>
  </si>
  <si>
    <t>Pr_82_70_90_58</t>
  </si>
  <si>
    <t>On-train monitoring recorders (OTMR)</t>
  </si>
  <si>
    <t>Pr_82_70_90_59</t>
  </si>
  <si>
    <t>Operator enable pedals (OEP)</t>
  </si>
  <si>
    <t>Pr_85</t>
  </si>
  <si>
    <t>Process engineering products</t>
  </si>
  <si>
    <t>ProcessEngineering</t>
  </si>
  <si>
    <t>EN</t>
  </si>
  <si>
    <t>Pr_85_30</t>
  </si>
  <si>
    <t>Enviromental process products</t>
  </si>
  <si>
    <t>EnviromentalProcess</t>
  </si>
  <si>
    <t>Pr_85_50</t>
  </si>
  <si>
    <t>Mechanical power products</t>
  </si>
  <si>
    <t>MechanicalPower</t>
  </si>
  <si>
    <t>Pr_85_50_25</t>
  </si>
  <si>
    <t>ElectricalPowerComponent</t>
  </si>
  <si>
    <t>Pr_85_50_25_90</t>
  </si>
  <si>
    <t>Traction motors</t>
  </si>
  <si>
    <t>TractionMotor</t>
  </si>
  <si>
    <t>Pr_85_50_27_11</t>
  </si>
  <si>
    <t>Pr_85_50_27</t>
  </si>
  <si>
    <t>Engines and components</t>
  </si>
  <si>
    <t>EngineComponent</t>
  </si>
  <si>
    <t>Pr_85_50_27_08</t>
  </si>
  <si>
    <t>Brakes</t>
  </si>
  <si>
    <t>Brake</t>
  </si>
  <si>
    <t>Camshafts</t>
  </si>
  <si>
    <t>Camshaft</t>
  </si>
  <si>
    <t>Pr_85_50_27_15</t>
  </si>
  <si>
    <t>Couplings</t>
  </si>
  <si>
    <t>Coupling</t>
  </si>
  <si>
    <t>Pr_85_50_27_24</t>
  </si>
  <si>
    <t>Drive shafts</t>
  </si>
  <si>
    <t>DriveShaft</t>
  </si>
  <si>
    <t>Pr_85_50_27_40</t>
  </si>
  <si>
    <t>Internal combustion engines</t>
  </si>
  <si>
    <t>InternalCombustionEngine</t>
  </si>
  <si>
    <t>Pr_85_50_27_84</t>
  </si>
  <si>
    <t>Steering assemblies</t>
  </si>
  <si>
    <t>SteeringAssembly</t>
  </si>
  <si>
    <t>Pr_85_50_27_89</t>
  </si>
  <si>
    <t>Transmission belts</t>
  </si>
  <si>
    <t>TransmissionBelt</t>
  </si>
  <si>
    <t>Pr_85_50_27_90</t>
  </si>
  <si>
    <t>Transmission chains</t>
  </si>
  <si>
    <t>TransmissionChain</t>
  </si>
  <si>
    <t>Pr_85_50_27_92</t>
  </si>
  <si>
    <t>Universal joints</t>
  </si>
  <si>
    <t>UniversalJoint</t>
  </si>
  <si>
    <t>Pr_85_50_39</t>
  </si>
  <si>
    <t>Hydraulic power components</t>
  </si>
  <si>
    <t>HydraulicPowerComponent</t>
  </si>
  <si>
    <t>Pr_85_50_39_38</t>
  </si>
  <si>
    <t>Hydraulic power units</t>
  </si>
  <si>
    <t>HydraulicPowerUnit</t>
  </si>
  <si>
    <t>Pr_85_50_39_39</t>
  </si>
  <si>
    <t>Hydraulic rams</t>
  </si>
  <si>
    <t>HydraulicRam</t>
  </si>
  <si>
    <t>Pr_85_51</t>
  </si>
  <si>
    <t>Milling products</t>
  </si>
  <si>
    <t>Pr_85_51_34</t>
  </si>
  <si>
    <t>Grain milling products</t>
  </si>
  <si>
    <t>GrainMilling</t>
  </si>
  <si>
    <t>Pr_85_51_34_51</t>
  </si>
  <si>
    <t>Millstones</t>
  </si>
  <si>
    <t>Millstone</t>
  </si>
  <si>
    <t>Pr_85_51_51</t>
  </si>
  <si>
    <t>Mineral milling products</t>
  </si>
  <si>
    <t>MineralMilling</t>
  </si>
  <si>
    <t>Pr_85_51_88</t>
  </si>
  <si>
    <t>Timber milling products</t>
  </si>
  <si>
    <t>TimberMilling</t>
  </si>
  <si>
    <t>Pr_85_73</t>
  </si>
  <si>
    <t>Robotic products</t>
  </si>
  <si>
    <t>Robotic</t>
  </si>
  <si>
    <t>Pr_90</t>
  </si>
  <si>
    <t>Soft facility management products</t>
  </si>
  <si>
    <t>SoftFacilityManagement</t>
  </si>
  <si>
    <t>SL_20</t>
  </si>
  <si>
    <t>Administrative, commercial and protective service spaces</t>
  </si>
  <si>
    <t>SL_20_10</t>
  </si>
  <si>
    <t>Legislative spaces</t>
  </si>
  <si>
    <t>SL_20_10_47</t>
  </si>
  <si>
    <t>Legislative chambers</t>
  </si>
  <si>
    <t>LegislativeChamber</t>
  </si>
  <si>
    <t>SL_20_10_49</t>
  </si>
  <si>
    <t>Legislative chamber viewing galleries</t>
  </si>
  <si>
    <t>LegislativeChamberViewingGallery</t>
  </si>
  <si>
    <t>SL_20_15</t>
  </si>
  <si>
    <t>Administrative spaces</t>
  </si>
  <si>
    <t>SL_20_15_15</t>
  </si>
  <si>
    <t>Confidential meetings rooms</t>
  </si>
  <si>
    <t>ConfidentialMeetingRoom</t>
  </si>
  <si>
    <t>SL_20_15_27</t>
  </si>
  <si>
    <t>Enclosed offices</t>
  </si>
  <si>
    <t>EnclosedOffice</t>
  </si>
  <si>
    <t>05-80-10/138 Office space;</t>
  </si>
  <si>
    <t>SL_20_15_50</t>
  </si>
  <si>
    <t>Meeting rooms</t>
  </si>
  <si>
    <t>MeetingRoom</t>
  </si>
  <si>
    <t>05-80-10/132 Meeting space;</t>
  </si>
  <si>
    <t>SL_20_15_59</t>
  </si>
  <si>
    <t>Offices</t>
  </si>
  <si>
    <t>SL_20_15_61</t>
  </si>
  <si>
    <t>Open-plan offices</t>
  </si>
  <si>
    <t>OpenPlanOffice</t>
  </si>
  <si>
    <t>SL_20_15_71</t>
  </si>
  <si>
    <t>Reception areas</t>
  </si>
  <si>
    <t>ReceptionArea</t>
  </si>
  <si>
    <t>SL_20_15_73</t>
  </si>
  <si>
    <t>Reprographics rooms</t>
  </si>
  <si>
    <t>ReprographicRoom</t>
  </si>
  <si>
    <t>SL_20_45</t>
  </si>
  <si>
    <t>Motor vehicle maintenance and fuelling spaces</t>
  </si>
  <si>
    <t>SL_20_45_27</t>
  </si>
  <si>
    <t>Electric motor vehicle charging points</t>
  </si>
  <si>
    <t>ElectricMotorVehicleChargingPoint</t>
  </si>
  <si>
    <t>SL_20_45_29</t>
  </si>
  <si>
    <t>Fuel filling station air and water points</t>
  </si>
  <si>
    <t>FuelFillingStationAirWaterPoint</t>
  </si>
  <si>
    <t>SL_20_45_30</t>
  </si>
  <si>
    <t>Fuel filling station forecourts</t>
  </si>
  <si>
    <t>FuelFillingStationForecourt</t>
  </si>
  <si>
    <t>SL_20_45_31</t>
  </si>
  <si>
    <t>Fuel filling station tanks areas</t>
  </si>
  <si>
    <t>FuelFillingStationTankArea</t>
  </si>
  <si>
    <t>SL_20_45_53</t>
  </si>
  <si>
    <t>Motor vehicle maintenance areas</t>
  </si>
  <si>
    <t>MotorVehicleMaintenanceArea</t>
  </si>
  <si>
    <t>SL_20_45_95</t>
  </si>
  <si>
    <t>Vehicle inspection pits</t>
  </si>
  <si>
    <t>VehicleInspectionPit</t>
  </si>
  <si>
    <t>SL_20_45_96</t>
  </si>
  <si>
    <t>Vehicle servicing areas</t>
  </si>
  <si>
    <t>VehicleServicingArea</t>
  </si>
  <si>
    <t>SL_20_50</t>
  </si>
  <si>
    <t>Commercial spaces</t>
  </si>
  <si>
    <t>SL_20_50_03</t>
  </si>
  <si>
    <t>Ambient wholesale spaces</t>
  </si>
  <si>
    <t>AmbientWholesale</t>
  </si>
  <si>
    <t>SL_20_50_05</t>
  </si>
  <si>
    <t>Auction rooms</t>
  </si>
  <si>
    <t>AuctionRoom</t>
  </si>
  <si>
    <t>SL_20_50_10</t>
  </si>
  <si>
    <t>Beauty salons</t>
  </si>
  <si>
    <t>BeautySalon</t>
  </si>
  <si>
    <t>SL_20_50_12</t>
  </si>
  <si>
    <t>Checkout points</t>
  </si>
  <si>
    <t>CheckoutPoint</t>
  </si>
  <si>
    <t>SL_20_50_22</t>
  </si>
  <si>
    <t>Department store shop floors</t>
  </si>
  <si>
    <t>DepartmentStoreShopFloor</t>
  </si>
  <si>
    <t>SL_20_50_29</t>
  </si>
  <si>
    <t>Financial and professional services outlets</t>
  </si>
  <si>
    <t>FinancialProfessionalServiceOutlet</t>
  </si>
  <si>
    <t>SL_20_50_30</t>
  </si>
  <si>
    <t>Fitting rooms</t>
  </si>
  <si>
    <t>FittingRoom</t>
  </si>
  <si>
    <t>SL_20_50_32</t>
  </si>
  <si>
    <t>Food and drink outlets</t>
  </si>
  <si>
    <t>FoodDrinkOutlet</t>
  </si>
  <si>
    <t>SL_20_50_36</t>
  </si>
  <si>
    <t>Hair and beauty salons</t>
  </si>
  <si>
    <t>HairBeautySalon</t>
  </si>
  <si>
    <t>SL_20_50_37</t>
  </si>
  <si>
    <t>Hair salons</t>
  </si>
  <si>
    <t>HairSalon</t>
  </si>
  <si>
    <t>SL_20_50_47</t>
  </si>
  <si>
    <t>Livestock auction rooms</t>
  </si>
  <si>
    <t>LivestockAuctionRoom</t>
  </si>
  <si>
    <t>SL_20_50_51</t>
  </si>
  <si>
    <t>Market stalls</t>
  </si>
  <si>
    <t>MarketStall</t>
  </si>
  <si>
    <t>SL_20_50_55</t>
  </si>
  <si>
    <t>Motor vehicle showrooms</t>
  </si>
  <si>
    <t>MotorVehicleShowroom</t>
  </si>
  <si>
    <t>SL_20_50_70</t>
  </si>
  <si>
    <t>Refrigerated wholesale spaces</t>
  </si>
  <si>
    <t>RefrigeratedWholesale</t>
  </si>
  <si>
    <t>SL_20_50_72</t>
  </si>
  <si>
    <t>Retail kiosks</t>
  </si>
  <si>
    <t>RetailKiosk</t>
  </si>
  <si>
    <t>SL_20_50_85</t>
  </si>
  <si>
    <t>Supermarket shop floors</t>
  </si>
  <si>
    <t>SupermarketShopFloor</t>
  </si>
  <si>
    <t>SL_20_50_86</t>
  </si>
  <si>
    <t>Tan spray booths</t>
  </si>
  <si>
    <t>TanSprayBooth</t>
  </si>
  <si>
    <t>SL_20_50_87</t>
  </si>
  <si>
    <t>Tattoo and piercing parlours</t>
  </si>
  <si>
    <t>TattooPiercingParlour</t>
  </si>
  <si>
    <t>SL_20_50_96</t>
  </si>
  <si>
    <t>Waste and scrap yards</t>
  </si>
  <si>
    <t>WasteScrapYard</t>
  </si>
  <si>
    <t>SL_20_55</t>
  </si>
  <si>
    <t>Postal communications spaces</t>
  </si>
  <si>
    <t>SL_20_55_45</t>
  </si>
  <si>
    <t>Letter sorting offices</t>
  </si>
  <si>
    <t>LetterSortingOffice</t>
  </si>
  <si>
    <t>SL_20_55_50</t>
  </si>
  <si>
    <t>Mail order sorting and despatch facilities</t>
  </si>
  <si>
    <t>MailOrderSortingDespatchFacility</t>
  </si>
  <si>
    <t>SL_20_55_60</t>
  </si>
  <si>
    <t>Parcel sorting offices</t>
  </si>
  <si>
    <t>ParcelSortingOffice</t>
  </si>
  <si>
    <t>SL_20_55_65</t>
  </si>
  <si>
    <t>Post rooms</t>
  </si>
  <si>
    <t>PostRoom</t>
  </si>
  <si>
    <t>SL_20_60</t>
  </si>
  <si>
    <t>Military protective spaces</t>
  </si>
  <si>
    <t>SL_20_60_08</t>
  </si>
  <si>
    <t>Bombardment shelters</t>
  </si>
  <si>
    <t>BombardmentShelter</t>
  </si>
  <si>
    <t>SL_20_60_27</t>
  </si>
  <si>
    <t>Emergency shelters</t>
  </si>
  <si>
    <t>EmergencyShelter</t>
  </si>
  <si>
    <t>SL_20_60_70</t>
  </si>
  <si>
    <t>Radiation protection shelters</t>
  </si>
  <si>
    <t>RadiationProtectionShelter</t>
  </si>
  <si>
    <t>SL_20_60_98</t>
  </si>
  <si>
    <t>War emergency centres</t>
  </si>
  <si>
    <t>WarEmergencyCentre</t>
  </si>
  <si>
    <t>SL_20_62</t>
  </si>
  <si>
    <t>Parade spaces</t>
  </si>
  <si>
    <t>SL_20_62_65</t>
  </si>
  <si>
    <t>Parade grounds</t>
  </si>
  <si>
    <t>ParadeGround</t>
  </si>
  <si>
    <t>SL_20_65</t>
  </si>
  <si>
    <t>Law enforcement spaces</t>
  </si>
  <si>
    <t>SL_20_65_15</t>
  </si>
  <si>
    <t>Command and control spaces</t>
  </si>
  <si>
    <t>CommandControl</t>
  </si>
  <si>
    <t>SL_20_65_28</t>
  </si>
  <si>
    <t>Examination rooms</t>
  </si>
  <si>
    <t>ExaminationRoom</t>
  </si>
  <si>
    <t>SL_20_65_39</t>
  </si>
  <si>
    <t>Identification control rooms</t>
  </si>
  <si>
    <t>IdentificationControlRoom</t>
  </si>
  <si>
    <t>SL_20_65_40</t>
  </si>
  <si>
    <t>Identification suites</t>
  </si>
  <si>
    <t>IdentificationSuite</t>
  </si>
  <si>
    <t>SL_20_65_41</t>
  </si>
  <si>
    <t>Interview monitoring rooms</t>
  </si>
  <si>
    <t>InterviewMonitoringRoom</t>
  </si>
  <si>
    <t>SL_20_65_42</t>
  </si>
  <si>
    <t>Interview rooms</t>
  </si>
  <si>
    <t>InterviewRoom</t>
  </si>
  <si>
    <t>SL_20_65_65</t>
  </si>
  <si>
    <t>Police boxes</t>
  </si>
  <si>
    <t>PoliceBox</t>
  </si>
  <si>
    <t>SL_20_70</t>
  </si>
  <si>
    <t>Judicial spaces</t>
  </si>
  <si>
    <t>SL_20_70_15</t>
  </si>
  <si>
    <t>Courtrooms</t>
  </si>
  <si>
    <t>Courtroom</t>
  </si>
  <si>
    <t>SL_20_70_18</t>
  </si>
  <si>
    <t>Courtroom viewing galleries</t>
  </si>
  <si>
    <t>CourtroomViewingGallery</t>
  </si>
  <si>
    <t>SL_20_70_23</t>
  </si>
  <si>
    <t>Defendant docks</t>
  </si>
  <si>
    <t>DefendantDock</t>
  </si>
  <si>
    <t>SL_20_70_28</t>
  </si>
  <si>
    <t>Evidence rooms</t>
  </si>
  <si>
    <t>EvidenceRoom</t>
  </si>
  <si>
    <t>SL_20_70_41</t>
  </si>
  <si>
    <t>Judicial benches</t>
  </si>
  <si>
    <t>JudicialBench</t>
  </si>
  <si>
    <t>SL_20_70_44</t>
  </si>
  <si>
    <t>Jury boxes</t>
  </si>
  <si>
    <t>JuryBox</t>
  </si>
  <si>
    <t>SL_20_70_97</t>
  </si>
  <si>
    <t>Witness stands</t>
  </si>
  <si>
    <t>WitnessStand</t>
  </si>
  <si>
    <t>SL_20_75</t>
  </si>
  <si>
    <t>Detention spaces</t>
  </si>
  <si>
    <t>SL_20_75_13</t>
  </si>
  <si>
    <t>Charge areas</t>
  </si>
  <si>
    <t>ChargeArea</t>
  </si>
  <si>
    <t>SL_20_75_15</t>
  </si>
  <si>
    <t>Communal inmate dayrooms</t>
  </si>
  <si>
    <t>CommunalInmateDayroom</t>
  </si>
  <si>
    <t>SL_20_75_22</t>
  </si>
  <si>
    <t>Detention cells</t>
  </si>
  <si>
    <t>DetentionCell</t>
  </si>
  <si>
    <t>SL_20_75_28</t>
  </si>
  <si>
    <t>Exercise yards</t>
  </si>
  <si>
    <t>ExerciseYard</t>
  </si>
  <si>
    <t>SL_20_75_35</t>
  </si>
  <si>
    <t>Guard stations</t>
  </si>
  <si>
    <t>GuardStation</t>
  </si>
  <si>
    <t>SL_20_75_38</t>
  </si>
  <si>
    <t>Holding cells</t>
  </si>
  <si>
    <t>HoldingCell</t>
  </si>
  <si>
    <t>SL_20_75_75</t>
  </si>
  <si>
    <t>Sally ports</t>
  </si>
  <si>
    <t>SallyPort</t>
  </si>
  <si>
    <t>SL_20_75_77</t>
  </si>
  <si>
    <t>Secure visiting rooms</t>
  </si>
  <si>
    <t>SecureVisitingRoom</t>
  </si>
  <si>
    <t>SL_20_75_95</t>
  </si>
  <si>
    <t>Vehicle impound yards</t>
  </si>
  <si>
    <t>VehicleImpoundYard</t>
  </si>
  <si>
    <t>SL_20_80</t>
  </si>
  <si>
    <t>Weapons training spaces</t>
  </si>
  <si>
    <t>WeaponsTraining</t>
  </si>
  <si>
    <t>SL_20_80_03</t>
  </si>
  <si>
    <t>Artillery firing ranges</t>
  </si>
  <si>
    <t>SL_20_80_30</t>
  </si>
  <si>
    <t>Firing ranges</t>
  </si>
  <si>
    <t>FiringRange</t>
  </si>
  <si>
    <t>SL_20_80_63</t>
  </si>
  <si>
    <t>Pistol firing ranges</t>
  </si>
  <si>
    <t>PistolFiringRange</t>
  </si>
  <si>
    <t>SL_20_80_72</t>
  </si>
  <si>
    <t>Rifle firing ranges</t>
  </si>
  <si>
    <t>RifleFiringRange</t>
  </si>
  <si>
    <t>SL_20_85</t>
  </si>
  <si>
    <t>Security spaces</t>
  </si>
  <si>
    <t>SL_20_85_63</t>
  </si>
  <si>
    <t>Pedestrian security checkpoints</t>
  </si>
  <si>
    <t>PedestrianSecurityCheckpoint</t>
  </si>
  <si>
    <t>SL_20_85_75</t>
  </si>
  <si>
    <t>Security control spaces</t>
  </si>
  <si>
    <t>SecurityControl</t>
  </si>
  <si>
    <t>SL_20_85_80</t>
  </si>
  <si>
    <t>Security offices</t>
  </si>
  <si>
    <t>SecurityOffice</t>
  </si>
  <si>
    <t>SL_20_85_95</t>
  </si>
  <si>
    <t>Vehicular security checkpoints</t>
  </si>
  <si>
    <t>VehicularSecurityCheckpoint</t>
  </si>
  <si>
    <t>SL_20_90</t>
  </si>
  <si>
    <t>Fire and incident support spaces</t>
  </si>
  <si>
    <t>FireIncidentSupport</t>
  </si>
  <si>
    <t>SL_20_90_23</t>
  </si>
  <si>
    <t>Emergency and rescue equipment spaces</t>
  </si>
  <si>
    <t>SL_20_90_25</t>
  </si>
  <si>
    <t>Escape stairs</t>
  </si>
  <si>
    <t>EscapeStairs</t>
  </si>
  <si>
    <t>SL_20_90_28</t>
  </si>
  <si>
    <t>Firefighting stairs</t>
  </si>
  <si>
    <t>FirefightingStairs</t>
  </si>
  <si>
    <t>SL_20_90_30</t>
  </si>
  <si>
    <t>Fire refuge spaces</t>
  </si>
  <si>
    <t>FireRefuge</t>
  </si>
  <si>
    <t>SL_20_90_31</t>
  </si>
  <si>
    <t>Fire training spaces</t>
  </si>
  <si>
    <t>SL_20_90_60</t>
  </si>
  <si>
    <t>Protected escape corridors</t>
  </si>
  <si>
    <t>ProtectedEscapeCorridor</t>
  </si>
  <si>
    <t>SL_20_95</t>
  </si>
  <si>
    <t>Protected zones</t>
  </si>
  <si>
    <t>ProtectedZone</t>
  </si>
  <si>
    <t>SL_20_95_20</t>
  </si>
  <si>
    <t>Detection zones</t>
  </si>
  <si>
    <t>DetectionZone</t>
  </si>
  <si>
    <t>SL_20_95_28</t>
  </si>
  <si>
    <t>Evacuation zones</t>
  </si>
  <si>
    <t>EvacuationZone</t>
  </si>
  <si>
    <t>SL_20_95_30</t>
  </si>
  <si>
    <t>Fire compartments</t>
  </si>
  <si>
    <t>FireCompartment</t>
  </si>
  <si>
    <t>SL_20_95_32</t>
  </si>
  <si>
    <t>Fire suppression zones</t>
  </si>
  <si>
    <t>FireSuppressionZone</t>
  </si>
  <si>
    <t>SL_20_95_80</t>
  </si>
  <si>
    <t>Smoke control zones</t>
  </si>
  <si>
    <t>SmokeControlZone</t>
  </si>
  <si>
    <t>SL_25</t>
  </si>
  <si>
    <t>Cultural, educational, scientific and information spaces</t>
  </si>
  <si>
    <t>SL_25_05</t>
  </si>
  <si>
    <t>Commemoration spaces</t>
  </si>
  <si>
    <t>SL_25_05_72</t>
  </si>
  <si>
    <t>Commemoration sites</t>
  </si>
  <si>
    <t>CommemorationSite</t>
  </si>
  <si>
    <t>SL_25_10</t>
  </si>
  <si>
    <t>Educational spaces</t>
  </si>
  <si>
    <t>SL_25_10_01</t>
  </si>
  <si>
    <t>Activity studios</t>
  </si>
  <si>
    <t>ActivityStudio</t>
  </si>
  <si>
    <t>SL_25_10_04</t>
  </si>
  <si>
    <t>Art rooms</t>
  </si>
  <si>
    <t>ArtRoom</t>
  </si>
  <si>
    <t>SL_25_10_05</t>
  </si>
  <si>
    <t>Assembly halls</t>
  </si>
  <si>
    <t>AssemblyHall</t>
  </si>
  <si>
    <t>SL_25_10_08</t>
  </si>
  <si>
    <t>Biology teaching laboratories</t>
  </si>
  <si>
    <t>BiologyTeachingLaboratory</t>
  </si>
  <si>
    <t>SL_25_10_13</t>
  </si>
  <si>
    <t>Chemistry teaching laboratories</t>
  </si>
  <si>
    <t>ChemistryTeachingLaboratory</t>
  </si>
  <si>
    <t>SL_25_10_14</t>
  </si>
  <si>
    <t>Classrooms</t>
  </si>
  <si>
    <t>Classroom</t>
  </si>
  <si>
    <t>SL_25_10_15</t>
  </si>
  <si>
    <t>Common rooms</t>
  </si>
  <si>
    <t>CommonRoom</t>
  </si>
  <si>
    <t>SL_25_10_17</t>
  </si>
  <si>
    <t>Craft classrooms</t>
  </si>
  <si>
    <t>CraftClassroom</t>
  </si>
  <si>
    <t>SL_25_10_21</t>
  </si>
  <si>
    <t>Dance studios</t>
  </si>
  <si>
    <t>DanceStudio</t>
  </si>
  <si>
    <t>SL_25_10_22</t>
  </si>
  <si>
    <t>Dissection theatres</t>
  </si>
  <si>
    <t>DissectionTheatre</t>
  </si>
  <si>
    <t>SL_25_10_24</t>
  </si>
  <si>
    <t>Drama studios</t>
  </si>
  <si>
    <t>DramaStudio</t>
  </si>
  <si>
    <t>SL_25_10_25</t>
  </si>
  <si>
    <t>Driving skid pans</t>
  </si>
  <si>
    <t>DrivingSkidPan</t>
  </si>
  <si>
    <t>SL_25_10_26</t>
  </si>
  <si>
    <t>Driving tuition spaces</t>
  </si>
  <si>
    <t>SL_25_10_28</t>
  </si>
  <si>
    <t>Educational workshops</t>
  </si>
  <si>
    <t>EducationalWorkshop</t>
  </si>
  <si>
    <t>SL_25_10_30</t>
  </si>
  <si>
    <t>Food rooms</t>
  </si>
  <si>
    <t>FoodRoom</t>
  </si>
  <si>
    <t>SL_25_10_39</t>
  </si>
  <si>
    <t>Infant classrooms</t>
  </si>
  <si>
    <t>InfantClassroom</t>
  </si>
  <si>
    <t>05-80-10/108 Primary classroom;</t>
  </si>
  <si>
    <t>SL_25_10_40</t>
  </si>
  <si>
    <t>Information and communications technology (ICT) laboratories</t>
  </si>
  <si>
    <t>InformationCommunicationTechnologyIctLaboratory</t>
  </si>
  <si>
    <t>SL_25_10_41</t>
  </si>
  <si>
    <t>Information and communications technology (ICT)-rich classrooms</t>
  </si>
  <si>
    <t>InformationCommunicationsTechnologyRichClassroom</t>
  </si>
  <si>
    <t>SL_25_10_44</t>
  </si>
  <si>
    <t>Junior classrooms</t>
  </si>
  <si>
    <t>JuniorClassroom</t>
  </si>
  <si>
    <t>SL_25_10_46</t>
  </si>
  <si>
    <t>Language laboratories</t>
  </si>
  <si>
    <t>LanguageLaboratory</t>
  </si>
  <si>
    <t>SL_25_10_47</t>
  </si>
  <si>
    <t>Lecture theatres</t>
  </si>
  <si>
    <t>LectureTheatre</t>
  </si>
  <si>
    <t>05-80-10/129 Lecture theatre;</t>
  </si>
  <si>
    <t>SL_25_10_53</t>
  </si>
  <si>
    <t>Multi-purpose practical rooms</t>
  </si>
  <si>
    <t>MultiPurposePracticalRoom</t>
  </si>
  <si>
    <t>SL_25_10_54</t>
  </si>
  <si>
    <t>Music and drama classrooms</t>
  </si>
  <si>
    <t>MusicDramaClassroom</t>
  </si>
  <si>
    <t>SL_25_10_55</t>
  </si>
  <si>
    <t>Music rooms</t>
  </si>
  <si>
    <t>MusicRoom</t>
  </si>
  <si>
    <t>SL_25_10_57</t>
  </si>
  <si>
    <t>Nursery playrooms</t>
  </si>
  <si>
    <t>NurseryPlayroom</t>
  </si>
  <si>
    <t>SL_25_10_58</t>
  </si>
  <si>
    <t>Open access computer laboratories</t>
  </si>
  <si>
    <t>OpenAccessComputerLaboratory</t>
  </si>
  <si>
    <t>SL_25_10_60</t>
  </si>
  <si>
    <t>Outdoor classrooms</t>
  </si>
  <si>
    <t>OutdoorClassroom</t>
  </si>
  <si>
    <t>SL_25_10_61</t>
  </si>
  <si>
    <t>Outdoor class spaces</t>
  </si>
  <si>
    <t>OutdoorClass</t>
  </si>
  <si>
    <t>SL_25_10_66</t>
  </si>
  <si>
    <t>Physics teaching laboratories</t>
  </si>
  <si>
    <t>PhysicTeachingLaboratory</t>
  </si>
  <si>
    <t>SL_25_10_67</t>
  </si>
  <si>
    <t>Primary practical rooms</t>
  </si>
  <si>
    <t>PrimaryPracticalRoom</t>
  </si>
  <si>
    <t>SL_25_10_68</t>
  </si>
  <si>
    <t>Primary special educational needs (SEN) classrooms</t>
  </si>
  <si>
    <t>PrimarySpecialEducationalNeedsClassroom</t>
  </si>
  <si>
    <t>SL_25_10_72</t>
  </si>
  <si>
    <t>Reception classrooms</t>
  </si>
  <si>
    <t>ReceptionClassroom</t>
  </si>
  <si>
    <t>SL_25_10_74</t>
  </si>
  <si>
    <t>Science studios</t>
  </si>
  <si>
    <t>ScienceStudio</t>
  </si>
  <si>
    <t>SL_25_10_75</t>
  </si>
  <si>
    <t>Science laboratories</t>
  </si>
  <si>
    <t>ScienceLaboratory</t>
  </si>
  <si>
    <t>05-80-10/126 Laboratory;</t>
  </si>
  <si>
    <t>SL_25_10_76</t>
  </si>
  <si>
    <t>Secondary special educational needs (SEN) classrooms</t>
  </si>
  <si>
    <t>SecondarySpecialEducationalNeedsClassroom</t>
  </si>
  <si>
    <t>SL_25_10_77</t>
  </si>
  <si>
    <t>Semi-open classbases</t>
  </si>
  <si>
    <t>SemiOpenClassbase</t>
  </si>
  <si>
    <t>SL_25_10_78</t>
  </si>
  <si>
    <t>Seminar rooms</t>
  </si>
  <si>
    <t>SeminarRoom</t>
  </si>
  <si>
    <t>SL_25_10_79</t>
  </si>
  <si>
    <t>Shared teaching areas</t>
  </si>
  <si>
    <t>SharedTeachingArea</t>
  </si>
  <si>
    <t>SL_25_10_81</t>
  </si>
  <si>
    <t>Sixth form special educational needs (SEN) classrooms</t>
  </si>
  <si>
    <t>SixthFormSpecialEducationalNeedsClassroom</t>
  </si>
  <si>
    <t>SL_25_10_84</t>
  </si>
  <si>
    <t>Study spaces</t>
  </si>
  <si>
    <t>Study</t>
  </si>
  <si>
    <t>SL_25_20</t>
  </si>
  <si>
    <t>Design spaces</t>
  </si>
  <si>
    <t>Design</t>
  </si>
  <si>
    <t>SL_25_20_04</t>
  </si>
  <si>
    <t>Artists' studios</t>
  </si>
  <si>
    <t>ArtistStudio</t>
  </si>
  <si>
    <t>SL_25_20_18</t>
  </si>
  <si>
    <t>Creative art studios</t>
  </si>
  <si>
    <t>CreativeArtStudio</t>
  </si>
  <si>
    <t>SL_25_20_23</t>
  </si>
  <si>
    <t>Designers' studios</t>
  </si>
  <si>
    <t>DesignerStudio</t>
  </si>
  <si>
    <t>SL_25_30</t>
  </si>
  <si>
    <t>Scientific and laboratory spaces</t>
  </si>
  <si>
    <t>SL_25_30_02</t>
  </si>
  <si>
    <t>Anechoic chambers</t>
  </si>
  <si>
    <t>SL_25_30_04</t>
  </si>
  <si>
    <t>Astronomical observatories</t>
  </si>
  <si>
    <t>SL_25_30_05</t>
  </si>
  <si>
    <t>Autoclave rooms</t>
  </si>
  <si>
    <t>AutoclaveRoom</t>
  </si>
  <si>
    <t>SL_25_30_07</t>
  </si>
  <si>
    <t>Biological laboratories</t>
  </si>
  <si>
    <t>BiologicalLaboratory</t>
  </si>
  <si>
    <t>SL_25_30_10</t>
  </si>
  <si>
    <t>Bioscience laboratories</t>
  </si>
  <si>
    <t>BioscienceLaboratory</t>
  </si>
  <si>
    <t>SL_25_30_13</t>
  </si>
  <si>
    <t>Chemistry laboratories</t>
  </si>
  <si>
    <t>ChemistryLaboratory</t>
  </si>
  <si>
    <t>SL_25_30_14</t>
  </si>
  <si>
    <t>Clean rooms</t>
  </si>
  <si>
    <t>CleanRoom</t>
  </si>
  <si>
    <t>SL_25_30_15</t>
  </si>
  <si>
    <t>Clinical biochemistry laboratories</t>
  </si>
  <si>
    <t>ClinicalBiochemistryLaboratory</t>
  </si>
  <si>
    <t>SL_25_30_16</t>
  </si>
  <si>
    <t>Clinical microbiology laboratories</t>
  </si>
  <si>
    <t>ClinicalMicrobiologyLaboratory</t>
  </si>
  <si>
    <t>SL_25_30_17</t>
  </si>
  <si>
    <t>Clinical pathology laboratories</t>
  </si>
  <si>
    <t>ClinicalPathologyLaboratory</t>
  </si>
  <si>
    <t>SL_25_30_19</t>
  </si>
  <si>
    <t>Containment laboratories</t>
  </si>
  <si>
    <t>ContainmentLaboratory</t>
  </si>
  <si>
    <t>SL_25_30_21</t>
  </si>
  <si>
    <t>Darkrooms</t>
  </si>
  <si>
    <t>Darkroom</t>
  </si>
  <si>
    <t>SL_25_30_22</t>
  </si>
  <si>
    <t>Dental laboratories</t>
  </si>
  <si>
    <t>SL_25_30_23</t>
  </si>
  <si>
    <t>Dissection rooms</t>
  </si>
  <si>
    <t>DissectionRoom</t>
  </si>
  <si>
    <t>SL_25_30_26</t>
  </si>
  <si>
    <t>Earth sciences laboratories</t>
  </si>
  <si>
    <t>EarthScienceLaboratory</t>
  </si>
  <si>
    <t>SL_25_30_27</t>
  </si>
  <si>
    <t>Engineering laboratories</t>
  </si>
  <si>
    <t>EngineeringLaboratory</t>
  </si>
  <si>
    <t>SL_25_30_28</t>
  </si>
  <si>
    <t>Experiment control rooms</t>
  </si>
  <si>
    <t>ExperimentControlRoom</t>
  </si>
  <si>
    <t>SL_25_30_29</t>
  </si>
  <si>
    <t>Flow cytometry rooms</t>
  </si>
  <si>
    <t>FlowCytometryRoom</t>
  </si>
  <si>
    <t>SL_25_30_30</t>
  </si>
  <si>
    <t>Food testing laboratories</t>
  </si>
  <si>
    <t>FoodTestingLaboratory</t>
  </si>
  <si>
    <t>SL_25_30_31</t>
  </si>
  <si>
    <t>Forensics laboratories</t>
  </si>
  <si>
    <t>ForensicLaboratory</t>
  </si>
  <si>
    <t>SL_25_30_32</t>
  </si>
  <si>
    <t>Forensic scientific support rooms</t>
  </si>
  <si>
    <t>ForensicScientificSupportRoom</t>
  </si>
  <si>
    <t>SL_25_30_33</t>
  </si>
  <si>
    <t>Geology laboratories</t>
  </si>
  <si>
    <t>GeologyLaboratory</t>
  </si>
  <si>
    <t>SL_25_30_42</t>
  </si>
  <si>
    <t>Instrument rooms</t>
  </si>
  <si>
    <t>InstrumentRoom</t>
  </si>
  <si>
    <t>SL_25_30_46</t>
  </si>
  <si>
    <t>Laboratory cold rooms</t>
  </si>
  <si>
    <t>LaboratoryColdRoom</t>
  </si>
  <si>
    <t>SL_25_30_47</t>
  </si>
  <si>
    <t>Laboratory warm rooms</t>
  </si>
  <si>
    <t>LaboratoryWarmRoom</t>
  </si>
  <si>
    <t>SL_25_30_50</t>
  </si>
  <si>
    <t>Material testing laboratories</t>
  </si>
  <si>
    <t>MaterialTestingLaboratory</t>
  </si>
  <si>
    <t>SL_25_30_66</t>
  </si>
  <si>
    <t>Physics laboratories</t>
  </si>
  <si>
    <t>PhysicLaboratory</t>
  </si>
  <si>
    <t>SL_25_30_68</t>
  </si>
  <si>
    <t>Psychology laboratories</t>
  </si>
  <si>
    <t>PsychologyLaboratory</t>
  </si>
  <si>
    <t>SL_25_30_70</t>
  </si>
  <si>
    <t>Radiation shielded rooms</t>
  </si>
  <si>
    <t>RadiationShieldedRoom</t>
  </si>
  <si>
    <t>SL_25_30_76</t>
  </si>
  <si>
    <t>Scientific equipment rooms</t>
  </si>
  <si>
    <t>ScientificEquipmentRoom</t>
  </si>
  <si>
    <t>SL_25_30_78</t>
  </si>
  <si>
    <t>Seismograph rooms</t>
  </si>
  <si>
    <t>SeismographRoom</t>
  </si>
  <si>
    <t>SL_25_30_88</t>
  </si>
  <si>
    <t>Testing rooms</t>
  </si>
  <si>
    <t>TestingRoom</t>
  </si>
  <si>
    <t>SL_25_40</t>
  </si>
  <si>
    <t>Training spaces</t>
  </si>
  <si>
    <t>TrainingSpace</t>
  </si>
  <si>
    <t>SL_25_40_03</t>
  </si>
  <si>
    <t>Animal care training rooms</t>
  </si>
  <si>
    <t>AnimalCareTrainingRoom</t>
  </si>
  <si>
    <t>SL_25_40_11</t>
  </si>
  <si>
    <t>Catering training kitchens</t>
  </si>
  <si>
    <t>CateringTrainingKitchen</t>
  </si>
  <si>
    <t>SL_25_40_15</t>
  </si>
  <si>
    <t>Construction workshops</t>
  </si>
  <si>
    <t>ConstructionWorkshop</t>
  </si>
  <si>
    <t>SL_25_40_22</t>
  </si>
  <si>
    <t>Design technology studios</t>
  </si>
  <si>
    <t>DesignTechnologyStudio</t>
  </si>
  <si>
    <t>SL_25_40_23</t>
  </si>
  <si>
    <t>Design technology workshops</t>
  </si>
  <si>
    <t>DesignTechnologyWorkshop</t>
  </si>
  <si>
    <t>SL_25_40_27</t>
  </si>
  <si>
    <t>Engineering workshops</t>
  </si>
  <si>
    <t>EngineeringWorkshop</t>
  </si>
  <si>
    <t>SL_25_40_36</t>
  </si>
  <si>
    <t>Hair and beauty training salons</t>
  </si>
  <si>
    <t>HairBeautyTrainingSalon</t>
  </si>
  <si>
    <t>SL_25_40_38</t>
  </si>
  <si>
    <t>Health and clinical training rooms</t>
  </si>
  <si>
    <t>HealthClinicalTrainingRoom</t>
  </si>
  <si>
    <t>SL_25_40_40</t>
  </si>
  <si>
    <t>Information and communications technology (ICT)-rich studios</t>
  </si>
  <si>
    <t>InformationAndCommunicationsTechnologyRichStudio</t>
  </si>
  <si>
    <t>SL_25_40_42</t>
  </si>
  <si>
    <t>Independent life skills rooms</t>
  </si>
  <si>
    <t>IndependentLifeSkillsRoom</t>
  </si>
  <si>
    <t>SL_25_40_50</t>
  </si>
  <si>
    <t>Manufacturing workshops</t>
  </si>
  <si>
    <t>ManufacturingWorkshop</t>
  </si>
  <si>
    <t>SL_25_40_51</t>
  </si>
  <si>
    <t>Media studios</t>
  </si>
  <si>
    <t>MediaStudio</t>
  </si>
  <si>
    <t>SL_25_40_61</t>
  </si>
  <si>
    <t>Outdoor training spaces</t>
  </si>
  <si>
    <t>OutdoorTraining</t>
  </si>
  <si>
    <t>SL_25_40_65</t>
  </si>
  <si>
    <t>Photography studios</t>
  </si>
  <si>
    <t>PhotographyStudio</t>
  </si>
  <si>
    <t>SL_25_40_70</t>
  </si>
  <si>
    <t>Rail training simulators</t>
  </si>
  <si>
    <t>RailTrainingSimulator</t>
  </si>
  <si>
    <t>SL_25_40_90</t>
  </si>
  <si>
    <t>Training restaurants</t>
  </si>
  <si>
    <t>TrainingRestaurant</t>
  </si>
  <si>
    <t>SL_25_40_94</t>
  </si>
  <si>
    <t>Vehicle workshops</t>
  </si>
  <si>
    <t>VehicleWorkshop</t>
  </si>
  <si>
    <t>SL_25_50</t>
  </si>
  <si>
    <t>Exhibition spaces</t>
  </si>
  <si>
    <t>SL_25_50_15</t>
  </si>
  <si>
    <t>Collection exhibition spaces</t>
  </si>
  <si>
    <t>CollectionExhibition</t>
  </si>
  <si>
    <t>SL_25_50_16</t>
  </si>
  <si>
    <t>Conservation rooms</t>
  </si>
  <si>
    <t>ConservationRoom</t>
  </si>
  <si>
    <t>SL_25_50_21</t>
  </si>
  <si>
    <t>Diorama rooms</t>
  </si>
  <si>
    <t>DioramaRoom</t>
  </si>
  <si>
    <t>SL_25_50_26</t>
  </si>
  <si>
    <t>External galleries</t>
  </si>
  <si>
    <t>ExternalGallery</t>
  </si>
  <si>
    <t>SL_25_50_29</t>
  </si>
  <si>
    <t>Fauna exhibition spaces</t>
  </si>
  <si>
    <t>FaunaExhibition</t>
  </si>
  <si>
    <t>SL_25_50_31</t>
  </si>
  <si>
    <t>Flora exhibition spaces</t>
  </si>
  <si>
    <t>FloraExhibition</t>
  </si>
  <si>
    <t>SL_25_50_42</t>
  </si>
  <si>
    <t>Internal galleries</t>
  </si>
  <si>
    <t>InternalGallery</t>
  </si>
  <si>
    <t>SL_25_50_63</t>
  </si>
  <si>
    <t>Planetariums</t>
  </si>
  <si>
    <t>Planetarium</t>
  </si>
  <si>
    <t>SL_25_50_94</t>
  </si>
  <si>
    <t>Viewing spaces</t>
  </si>
  <si>
    <t>SL_25_70</t>
  </si>
  <si>
    <t>Information spaces</t>
  </si>
  <si>
    <t>SL_25_70_02</t>
  </si>
  <si>
    <t>Archives</t>
  </si>
  <si>
    <t>Archive</t>
  </si>
  <si>
    <t>SL_25_70_04</t>
  </si>
  <si>
    <t>Audiovisual archives</t>
  </si>
  <si>
    <t>AudiovisualArchive</t>
  </si>
  <si>
    <t>SL_25_70_05</t>
  </si>
  <si>
    <t>Audiovisual study rooms</t>
  </si>
  <si>
    <t>AudiovisualStudyRoom</t>
  </si>
  <si>
    <t>SL_25_70_13</t>
  </si>
  <si>
    <t>Conference rooms</t>
  </si>
  <si>
    <t>ConferenceRoom</t>
  </si>
  <si>
    <t>SL_25_70_47</t>
  </si>
  <si>
    <t>Library rooms</t>
  </si>
  <si>
    <t>LibraryRoom</t>
  </si>
  <si>
    <t>SL_25_70_72</t>
  </si>
  <si>
    <t>Reading rooms</t>
  </si>
  <si>
    <t>ReadingRoom</t>
  </si>
  <si>
    <t>SL_25_70_73</t>
  </si>
  <si>
    <t>Records stores</t>
  </si>
  <si>
    <t>RecordStore</t>
  </si>
  <si>
    <t>SL_25_75</t>
  </si>
  <si>
    <t>Learning resources spaces</t>
  </si>
  <si>
    <t>LearningResource</t>
  </si>
  <si>
    <t>SL_25_75_04</t>
  </si>
  <si>
    <t>Art and design resource spaces</t>
  </si>
  <si>
    <t>ArtAndDesignResource</t>
  </si>
  <si>
    <t>SL_25_75_37</t>
  </si>
  <si>
    <t>Heavy practical resource spaces</t>
  </si>
  <si>
    <t>HeavyPracticalResource</t>
  </si>
  <si>
    <t>SL_25_75_40</t>
  </si>
  <si>
    <t>Information and communications technology (ICT) resource spaces</t>
  </si>
  <si>
    <t>InformationCommunicationsTechnologyResource</t>
  </si>
  <si>
    <t>SL_25_75_45</t>
  </si>
  <si>
    <t>Learning resource centres</t>
  </si>
  <si>
    <t>LearningResourceCentre</t>
  </si>
  <si>
    <t>SL_25_75_47</t>
  </si>
  <si>
    <t>Light practical resource spaces</t>
  </si>
  <si>
    <t>LightPracticalResource</t>
  </si>
  <si>
    <t>SL_25_75_55</t>
  </si>
  <si>
    <t>Music practice rooms</t>
  </si>
  <si>
    <t>MusicPracticeRoom</t>
  </si>
  <si>
    <t>SL_25_75_76</t>
  </si>
  <si>
    <t>School libraries</t>
  </si>
  <si>
    <t>SchoolLibrary</t>
  </si>
  <si>
    <t>SL_25_75_80</t>
  </si>
  <si>
    <t>Small group rooms</t>
  </si>
  <si>
    <t>SmallGroupRoom</t>
  </si>
  <si>
    <t>SL_25_75_82</t>
  </si>
  <si>
    <t>Special educational needs (SEN) resource spaces</t>
  </si>
  <si>
    <t>SpecialEducationalNeedsResource</t>
  </si>
  <si>
    <t>SL_25_80</t>
  </si>
  <si>
    <t>Preparation spaces</t>
  </si>
  <si>
    <t>Preparation</t>
  </si>
  <si>
    <t>SL_25_80_22</t>
  </si>
  <si>
    <t>Design technology preparation rooms</t>
  </si>
  <si>
    <t>DesignTechnologyPreparationRoom</t>
  </si>
  <si>
    <t>SL_25_80_27</t>
  </si>
  <si>
    <t>Engineering preparation rooms</t>
  </si>
  <si>
    <t>EngineeringPreparationRoom</t>
  </si>
  <si>
    <t>SL_25_80_30</t>
  </si>
  <si>
    <t>Food preparation rooms</t>
  </si>
  <si>
    <t>FoodPreparationRoom</t>
  </si>
  <si>
    <t>SL_25_80_75</t>
  </si>
  <si>
    <t>Science preparation rooms</t>
  </si>
  <si>
    <t>SciencePreparationRoom</t>
  </si>
  <si>
    <t>SL_25_90</t>
  </si>
  <si>
    <t>Worship spaces</t>
  </si>
  <si>
    <t>SL_25_90_30</t>
  </si>
  <si>
    <t>Faith spaces</t>
  </si>
  <si>
    <t>Faith</t>
  </si>
  <si>
    <t>SL_25_90_65</t>
  </si>
  <si>
    <t>Prayer rooms</t>
  </si>
  <si>
    <t>PrayerRoom</t>
  </si>
  <si>
    <t>SL_25_90_78</t>
  </si>
  <si>
    <t>Shrines</t>
  </si>
  <si>
    <t>Shrine</t>
  </si>
  <si>
    <t>SL_30</t>
  </si>
  <si>
    <t>Industrial spaces</t>
  </si>
  <si>
    <t>SL_30_10</t>
  </si>
  <si>
    <t>Mineral extraction spaces</t>
  </si>
  <si>
    <t>SL_30_10_57</t>
  </si>
  <si>
    <t>Offshore oil and gas drilling spaces</t>
  </si>
  <si>
    <t>SL_30_10_59</t>
  </si>
  <si>
    <t>Onshore oil and gas drilling spaces</t>
  </si>
  <si>
    <t>SL_30_10_69</t>
  </si>
  <si>
    <t>Quarrying areas</t>
  </si>
  <si>
    <t>QuarryingArea</t>
  </si>
  <si>
    <t>SL_30_10_85</t>
  </si>
  <si>
    <t>Surface mine workings</t>
  </si>
  <si>
    <t>SurfaceMineWorking</t>
  </si>
  <si>
    <t>SL_30_10_91</t>
  </si>
  <si>
    <t>Underground mine chambers</t>
  </si>
  <si>
    <t>UndergroundMineChamber</t>
  </si>
  <si>
    <t>SL_30_10_93</t>
  </si>
  <si>
    <t>Underground mineshafts</t>
  </si>
  <si>
    <t>UndergroundMineshaft</t>
  </si>
  <si>
    <t>SL_30_10_94</t>
  </si>
  <si>
    <t>Underground mine tunnels</t>
  </si>
  <si>
    <t>UndergroundMineTunnel</t>
  </si>
  <si>
    <t>SL_30_20</t>
  </si>
  <si>
    <t>Nuclear and chemical management spaces</t>
  </si>
  <si>
    <t>SL_30_20_70</t>
  </si>
  <si>
    <t>Radioactive decontamination spaces</t>
  </si>
  <si>
    <t>RadioactiveDecontamination</t>
  </si>
  <si>
    <t>SL_30_20_75</t>
  </si>
  <si>
    <t>Radioactive waste package transfer spaces</t>
  </si>
  <si>
    <t>RadioactiveWastePackageTransfer</t>
  </si>
  <si>
    <t>SL_30_30</t>
  </si>
  <si>
    <t>Mineral processing spaces</t>
  </si>
  <si>
    <t>SL_30_30_33</t>
  </si>
  <si>
    <t>Gas processing spaces</t>
  </si>
  <si>
    <t>SL_30_30_58</t>
  </si>
  <si>
    <t>Oil processing spaces</t>
  </si>
  <si>
    <t>SL_30_30_59</t>
  </si>
  <si>
    <t>Ore processing spaces</t>
  </si>
  <si>
    <t>SL_30_40</t>
  </si>
  <si>
    <t>Animal and plant products processing spaces</t>
  </si>
  <si>
    <t>SL_30_40_07</t>
  </si>
  <si>
    <t>Bottling rooms</t>
  </si>
  <si>
    <t>BottlingRoom</t>
  </si>
  <si>
    <t>SL_30_40_10</t>
  </si>
  <si>
    <t>Butter making rooms</t>
  </si>
  <si>
    <t>ButterMakingRoom</t>
  </si>
  <si>
    <t>SL_30_40_18</t>
  </si>
  <si>
    <t>Cheesemaking rooms</t>
  </si>
  <si>
    <t>CheesemakingRoom</t>
  </si>
  <si>
    <t>SL_30_40_30</t>
  </si>
  <si>
    <t>Fish processing rooms</t>
  </si>
  <si>
    <t>FishProcessingRoom</t>
  </si>
  <si>
    <t>SL_30_40_32</t>
  </si>
  <si>
    <t>Fresh fruit and vegetable packing rooms</t>
  </si>
  <si>
    <t>FreshFruitVegetablePackingRoom</t>
  </si>
  <si>
    <t>SL_30_40_44</t>
  </si>
  <si>
    <t>Juicing rooms</t>
  </si>
  <si>
    <t>JuicingRoom</t>
  </si>
  <si>
    <t>SL_30_40_50</t>
  </si>
  <si>
    <t>Meat processing rooms</t>
  </si>
  <si>
    <t>MeatProcessingRoom</t>
  </si>
  <si>
    <t>SL_30_40_54</t>
  </si>
  <si>
    <t>Milk processing rooms</t>
  </si>
  <si>
    <t>MilkProcessingRoom</t>
  </si>
  <si>
    <t>SL_30_40_63</t>
  </si>
  <si>
    <t>Plant fibre sorting rooms</t>
  </si>
  <si>
    <t>PlantFibreSortingRoom</t>
  </si>
  <si>
    <t>SL_30_40_65</t>
  </si>
  <si>
    <t>Poultry and game processing rooms</t>
  </si>
  <si>
    <t>PoultryGameProcessingRoom</t>
  </si>
  <si>
    <t>SL_30_40_75</t>
  </si>
  <si>
    <t>Sawmills</t>
  </si>
  <si>
    <t>Sawmill</t>
  </si>
  <si>
    <t>SL_30_40_80</t>
  </si>
  <si>
    <t>Silk production rooms</t>
  </si>
  <si>
    <t>SilkProductionRoom</t>
  </si>
  <si>
    <t>SL_30_40_82</t>
  </si>
  <si>
    <t>Spinning rooms</t>
  </si>
  <si>
    <t>SpinningRoom</t>
  </si>
  <si>
    <t>SL_30_40_87</t>
  </si>
  <si>
    <t>Tanneries</t>
  </si>
  <si>
    <t>Tannery</t>
  </si>
  <si>
    <t>SL_30_40_88</t>
  </si>
  <si>
    <t>Threshing rooms</t>
  </si>
  <si>
    <t>ThreshingRoom</t>
  </si>
  <si>
    <t>SL_30_40_90</t>
  </si>
  <si>
    <t>Tobacco drying rooms</t>
  </si>
  <si>
    <t>TobaccoDryingRoom</t>
  </si>
  <si>
    <t>SL_30_40_96</t>
  </si>
  <si>
    <t>Weaving rooms</t>
  </si>
  <si>
    <t>WeavingRoom</t>
  </si>
  <si>
    <t>SL_30_40_98</t>
  </si>
  <si>
    <t>Wool sorting rooms</t>
  </si>
  <si>
    <t>WoolSortingRoom</t>
  </si>
  <si>
    <t>SL_30_50</t>
  </si>
  <si>
    <t>Manufacturing spaces</t>
  </si>
  <si>
    <t>SL_30_50_27</t>
  </si>
  <si>
    <t>Electronics clean rooms</t>
  </si>
  <si>
    <t>ElectronicCleanRoom</t>
  </si>
  <si>
    <t>SL_30_50_30</t>
  </si>
  <si>
    <t>Heavy industrial spaces</t>
  </si>
  <si>
    <t>SL_30_50_40</t>
  </si>
  <si>
    <t>Kiln rooms</t>
  </si>
  <si>
    <t>KilnRoom</t>
  </si>
  <si>
    <t>SL_30_50_43</t>
  </si>
  <si>
    <t>Light industrial spaces</t>
  </si>
  <si>
    <t>SL_30_50_50</t>
  </si>
  <si>
    <t>SL_30_50_60</t>
  </si>
  <si>
    <t>Packaging lines</t>
  </si>
  <si>
    <t>PackagingLine</t>
  </si>
  <si>
    <t>SL_30_50_61</t>
  </si>
  <si>
    <t>Paint spray booths</t>
  </si>
  <si>
    <t>PaintSprayBooth</t>
  </si>
  <si>
    <t>SL_30_50_62</t>
  </si>
  <si>
    <t>Pharmaceuticals clean rooms</t>
  </si>
  <si>
    <t>PharmaceuticalCleanRoom</t>
  </si>
  <si>
    <t>SL_30_50_64</t>
  </si>
  <si>
    <t>Printing spaces</t>
  </si>
  <si>
    <t>SL_30_60</t>
  </si>
  <si>
    <t>Cleaning and maintenance spaces</t>
  </si>
  <si>
    <t>SL_30_60_11</t>
  </si>
  <si>
    <t>Caretaker rooms</t>
  </si>
  <si>
    <t>CaretakerRoom</t>
  </si>
  <si>
    <t>SL_30_60_13</t>
  </si>
  <si>
    <t>Clothes drying and airing rooms</t>
  </si>
  <si>
    <t>ClotheDryingAiringRoom</t>
  </si>
  <si>
    <t>SL_30_60_22</t>
  </si>
  <si>
    <t>Decontamination spaces</t>
  </si>
  <si>
    <t>SL_30_60_24</t>
  </si>
  <si>
    <t>Dry cleaning spaces</t>
  </si>
  <si>
    <t>SL_30_60_42</t>
  </si>
  <si>
    <t>Ironing rooms</t>
  </si>
  <si>
    <t>IroningRoom</t>
  </si>
  <si>
    <t>SL_30_60_46</t>
  </si>
  <si>
    <t>Laundrettes</t>
  </si>
  <si>
    <t>Laundrette</t>
  </si>
  <si>
    <t>SL_30_60_47</t>
  </si>
  <si>
    <t>Laundries</t>
  </si>
  <si>
    <t>Laundry</t>
  </si>
  <si>
    <t>SL_30_60_50</t>
  </si>
  <si>
    <t>Maintenance workshops</t>
  </si>
  <si>
    <t>MaintenanceWorkshop</t>
  </si>
  <si>
    <t>SL_30_60_75</t>
  </si>
  <si>
    <t>Service laundries</t>
  </si>
  <si>
    <t>ServiceLaundry</t>
  </si>
  <si>
    <t>SL_30_60_93</t>
  </si>
  <si>
    <t>Vehicle-cleaning areas</t>
  </si>
  <si>
    <t>VehicleCleaningArea</t>
  </si>
  <si>
    <t>SL_30_60_94</t>
  </si>
  <si>
    <t>Vehicle washes</t>
  </si>
  <si>
    <t>VehicleWash</t>
  </si>
  <si>
    <t>SL_30_60_96</t>
  </si>
  <si>
    <t>Wash-up spaces</t>
  </si>
  <si>
    <t>WashUp</t>
  </si>
  <si>
    <t>SL_30_80</t>
  </si>
  <si>
    <t>Kinetic power generation spaces</t>
  </si>
  <si>
    <t>SL_30_80_96</t>
  </si>
  <si>
    <t>Watermill houses</t>
  </si>
  <si>
    <t>WatermillHouse</t>
  </si>
  <si>
    <t>SL_30_80_97</t>
  </si>
  <si>
    <t>Windmill houses</t>
  </si>
  <si>
    <t>WindmillHouse</t>
  </si>
  <si>
    <t>SL_30_85</t>
  </si>
  <si>
    <t>Marine and water maintenance spaces</t>
  </si>
  <si>
    <t>SL_30_85_08</t>
  </si>
  <si>
    <t>Boat repair spaces</t>
  </si>
  <si>
    <t>BoatRepair</t>
  </si>
  <si>
    <t>SL_30_85_20</t>
  </si>
  <si>
    <t>Dock faces</t>
  </si>
  <si>
    <t>DockFace</t>
  </si>
  <si>
    <t>SL_30_85_22</t>
  </si>
  <si>
    <t>Dock sills</t>
  </si>
  <si>
    <t>DockSill</t>
  </si>
  <si>
    <t>SL_30_85_24</t>
  </si>
  <si>
    <t>Dry dock chambers</t>
  </si>
  <si>
    <t>DryDockChamber</t>
  </si>
  <si>
    <t>SL_30_85_30</t>
  </si>
  <si>
    <t>Floating docks</t>
  </si>
  <si>
    <t>FloatingDock</t>
  </si>
  <si>
    <t>SL_30_90</t>
  </si>
  <si>
    <t>Warehousing and distribution spaces</t>
  </si>
  <si>
    <t>SL_30_90_33</t>
  </si>
  <si>
    <t>Goods delivery bays</t>
  </si>
  <si>
    <t>GoodDeliveryBay</t>
  </si>
  <si>
    <t>SL_30_90_48</t>
  </si>
  <si>
    <t>Loading docks</t>
  </si>
  <si>
    <t>LoadingDock</t>
  </si>
  <si>
    <t>SL_30_90_80</t>
  </si>
  <si>
    <t>Sorting and distribution spaces</t>
  </si>
  <si>
    <t>SortingDistribution</t>
  </si>
  <si>
    <t>SL_30_90_84</t>
  </si>
  <si>
    <t>Storage yards</t>
  </si>
  <si>
    <t>StorageYard</t>
  </si>
  <si>
    <t>SL_30_90_96</t>
  </si>
  <si>
    <t>Warehouse spaces</t>
  </si>
  <si>
    <t>SL_32</t>
  </si>
  <si>
    <t>Water and land management spaces</t>
  </si>
  <si>
    <t>SL_32_10</t>
  </si>
  <si>
    <t>Agricultural and horticultural spaces</t>
  </si>
  <si>
    <t>SL_32_10_03</t>
  </si>
  <si>
    <t>Arable fields</t>
  </si>
  <si>
    <t>ArableField</t>
  </si>
  <si>
    <t>SL_32_10_26</t>
  </si>
  <si>
    <t>Farmyards</t>
  </si>
  <si>
    <t>SL_32_10_28</t>
  </si>
  <si>
    <t>Fisheries</t>
  </si>
  <si>
    <t>Fishery</t>
  </si>
  <si>
    <t>SL_32_10_30</t>
  </si>
  <si>
    <t>Fish farm tanks</t>
  </si>
  <si>
    <t>FishFarmTank</t>
  </si>
  <si>
    <t>SL_32_10_34</t>
  </si>
  <si>
    <t>Glasshouse spaces</t>
  </si>
  <si>
    <t>Glasshouse</t>
  </si>
  <si>
    <t>SL_32_10_37</t>
  </si>
  <si>
    <t>Hedges</t>
  </si>
  <si>
    <t>Hedge</t>
  </si>
  <si>
    <t>SL_32_10_39</t>
  </si>
  <si>
    <t>Hothouse spaces</t>
  </si>
  <si>
    <t>Hothouse</t>
  </si>
  <si>
    <t>SL_32_10_47</t>
  </si>
  <si>
    <t>Livestock fields</t>
  </si>
  <si>
    <t>LivestockField</t>
  </si>
  <si>
    <t>SL_32_10_52</t>
  </si>
  <si>
    <t>Milking parlours</t>
  </si>
  <si>
    <t>MilkingParlour</t>
  </si>
  <si>
    <t>SL_32_10_55</t>
  </si>
  <si>
    <t>Mushroom cultivation spaces</t>
  </si>
  <si>
    <t>MushroomCultivation</t>
  </si>
  <si>
    <t>SL_32_10_60</t>
  </si>
  <si>
    <t>Paddocks</t>
  </si>
  <si>
    <t>Paddock</t>
  </si>
  <si>
    <t>SL_32_10_65</t>
  </si>
  <si>
    <t>Polytunnel spaces</t>
  </si>
  <si>
    <t>Polytunnel</t>
  </si>
  <si>
    <t>SL_32_10_66</t>
  </si>
  <si>
    <t>Poultry batteries</t>
  </si>
  <si>
    <t>PoultryBattery</t>
  </si>
  <si>
    <t>SL_32_10_77</t>
  </si>
  <si>
    <t>Shearing spaces</t>
  </si>
  <si>
    <t>Shearing</t>
  </si>
  <si>
    <t>SL_32_10_78</t>
  </si>
  <si>
    <t>Sheep dips</t>
  </si>
  <si>
    <t>SheepDip</t>
  </si>
  <si>
    <t>SL_32_10_94</t>
  </si>
  <si>
    <t>Vineyard spaces</t>
  </si>
  <si>
    <t>SL_32_15</t>
  </si>
  <si>
    <t>Dam spaces</t>
  </si>
  <si>
    <t>SL_32_15_17</t>
  </si>
  <si>
    <t>Dam crests</t>
  </si>
  <si>
    <t>DamCrest</t>
  </si>
  <si>
    <t>SL_32_15_29</t>
  </si>
  <si>
    <t>Dam faces</t>
  </si>
  <si>
    <t>DamFace</t>
  </si>
  <si>
    <t>SL_32_15_37</t>
  </si>
  <si>
    <t>Dam heels</t>
  </si>
  <si>
    <t>DamHeel</t>
  </si>
  <si>
    <t>SL_32_15_81</t>
  </si>
  <si>
    <t>Dam Spillway crests</t>
  </si>
  <si>
    <t>SpillwayCrest</t>
  </si>
  <si>
    <t>SL_32_15_82</t>
  </si>
  <si>
    <t>Dam Spillway funnels</t>
  </si>
  <si>
    <t>SpillwayFunnel</t>
  </si>
  <si>
    <t>SL_32_15_83</t>
  </si>
  <si>
    <t>Dam Spillway faces</t>
  </si>
  <si>
    <t>SpillwayFace</t>
  </si>
  <si>
    <t>SL_32_15_89</t>
  </si>
  <si>
    <t>Dam toes</t>
  </si>
  <si>
    <t>DamToe</t>
  </si>
  <si>
    <t>SL_32_35</t>
  </si>
  <si>
    <t>Ground spaces</t>
  </si>
  <si>
    <t>GroundSpace</t>
  </si>
  <si>
    <t>SL_32_35_02</t>
  </si>
  <si>
    <t>Access strips</t>
  </si>
  <si>
    <t>AccessStrip</t>
  </si>
  <si>
    <t>SL_32_35_04</t>
  </si>
  <si>
    <t>Allotments</t>
  </si>
  <si>
    <t>Allotment</t>
  </si>
  <si>
    <t>SL_32_35_22</t>
  </si>
  <si>
    <t>Decking areas</t>
  </si>
  <si>
    <t>DeckingArea</t>
  </si>
  <si>
    <t>SL_32_35_24</t>
  </si>
  <si>
    <t>Driveways</t>
  </si>
  <si>
    <t>Driveway</t>
  </si>
  <si>
    <t>SL_32_35_30</t>
  </si>
  <si>
    <t>Flower beds</t>
  </si>
  <si>
    <t>FlowerBed</t>
  </si>
  <si>
    <t>05-80-10/120 Domestic garden;</t>
  </si>
  <si>
    <t>SL_32_35_46</t>
  </si>
  <si>
    <t>Lawns</t>
  </si>
  <si>
    <t>Lawn</t>
  </si>
  <si>
    <t>SL_32_35_60</t>
  </si>
  <si>
    <t>Patios</t>
  </si>
  <si>
    <t>Patio</t>
  </si>
  <si>
    <t>SL_32_35_94</t>
  </si>
  <si>
    <t>Vegetable gardens</t>
  </si>
  <si>
    <t>VegetableGarden</t>
  </si>
  <si>
    <t>SL_32_40</t>
  </si>
  <si>
    <t>Land managed spaces</t>
  </si>
  <si>
    <t>LandManagedSpace</t>
  </si>
  <si>
    <t>SL_32_40_06</t>
  </si>
  <si>
    <t>Berms</t>
  </si>
  <si>
    <t>Berm</t>
  </si>
  <si>
    <t>SL_32_40_26</t>
  </si>
  <si>
    <t>Easement access areas</t>
  </si>
  <si>
    <t>EasementAccessArea</t>
  </si>
  <si>
    <t>SL_32_40_27</t>
  </si>
  <si>
    <t>Embankment cores</t>
  </si>
  <si>
    <t>EmbankmentCore</t>
  </si>
  <si>
    <t>SL_32_40_28</t>
  </si>
  <si>
    <t>Embankment crests</t>
  </si>
  <si>
    <t>EmbankmentCrest</t>
  </si>
  <si>
    <t>SL_32_40_29</t>
  </si>
  <si>
    <t>Embankment faces</t>
  </si>
  <si>
    <t>EmbankmentFace</t>
  </si>
  <si>
    <t>SL_32_40_30</t>
  </si>
  <si>
    <t>Embankment toes</t>
  </si>
  <si>
    <t>EmbankmentToe</t>
  </si>
  <si>
    <t>SL_32_40_31</t>
  </si>
  <si>
    <t>Embankment transition zones</t>
  </si>
  <si>
    <t>EmbankmentTransitionZone</t>
  </si>
  <si>
    <t>SL_32_40_32</t>
  </si>
  <si>
    <t>Fill zones</t>
  </si>
  <si>
    <t>FillZone</t>
  </si>
  <si>
    <t>SL_32_40_37</t>
  </si>
  <si>
    <t>High ground crests</t>
  </si>
  <si>
    <t>HighGroundCrest</t>
  </si>
  <si>
    <t>SL_32_40_38</t>
  </si>
  <si>
    <t>High ground faces</t>
  </si>
  <si>
    <t>HighGroundFace</t>
  </si>
  <si>
    <t>SL_32_40_70</t>
  </si>
  <si>
    <t>Rain gauge central wells</t>
  </si>
  <si>
    <t>RainGaugeCentralWell</t>
  </si>
  <si>
    <t>SL_32_40_71</t>
  </si>
  <si>
    <t>Rain gauge turf walls</t>
  </si>
  <si>
    <t>RainGaugeTurfWall</t>
  </si>
  <si>
    <t>SL_32_40_90</t>
  </si>
  <si>
    <t>Tree protection zones</t>
  </si>
  <si>
    <t>TreeProtectionZone</t>
  </si>
  <si>
    <t>SL_32_50</t>
  </si>
  <si>
    <t>Marine ways and waterway spaces</t>
  </si>
  <si>
    <t>SL_32_50_03</t>
  </si>
  <si>
    <t>Anchorages</t>
  </si>
  <si>
    <t>Anchorage</t>
  </si>
  <si>
    <t>SL_32_50_06</t>
  </si>
  <si>
    <t>Beach ramps</t>
  </si>
  <si>
    <t>BeachRamp</t>
  </si>
  <si>
    <t>SL_32_50_11</t>
  </si>
  <si>
    <t>Canoe passes</t>
  </si>
  <si>
    <t>CanoePasse</t>
  </si>
  <si>
    <t>SL_32_50_12</t>
  </si>
  <si>
    <t>Canoe portage spaces</t>
  </si>
  <si>
    <t>CanoePortage</t>
  </si>
  <si>
    <t>SL_32_50_18</t>
  </si>
  <si>
    <t>Deep berths</t>
  </si>
  <si>
    <t>DeepBerth</t>
  </si>
  <si>
    <t>SL_32_50_30</t>
  </si>
  <si>
    <t>Fords</t>
  </si>
  <si>
    <t>Ford</t>
  </si>
  <si>
    <t>SL_32_50_43</t>
  </si>
  <si>
    <t>Jetty cores</t>
  </si>
  <si>
    <t>JettyCore</t>
  </si>
  <si>
    <t>SL_32_50_44</t>
  </si>
  <si>
    <t>Jetty faces</t>
  </si>
  <si>
    <t>JettyFace</t>
  </si>
  <si>
    <t>SL_32_50_45</t>
  </si>
  <si>
    <t>Jetty toes</t>
  </si>
  <si>
    <t>JettyToe</t>
  </si>
  <si>
    <t>SL_32_50_46</t>
  </si>
  <si>
    <t>Landing faces</t>
  </si>
  <si>
    <t>LandingFace</t>
  </si>
  <si>
    <t>SL_32_50_47</t>
  </si>
  <si>
    <t>Lifeboat vessel launch spaces</t>
  </si>
  <si>
    <t>LifeboatVesselLaunch</t>
  </si>
  <si>
    <t>SL_32_50_53</t>
  </si>
  <si>
    <t>Moorings</t>
  </si>
  <si>
    <t>Mooring</t>
  </si>
  <si>
    <t>SL_32_50_68</t>
  </si>
  <si>
    <t>Quay faces</t>
  </si>
  <si>
    <t>QuayFace</t>
  </si>
  <si>
    <t>SL_32_50_69</t>
  </si>
  <si>
    <t>Quay stems</t>
  </si>
  <si>
    <t>QuayStem</t>
  </si>
  <si>
    <t>SL_32_50_72</t>
  </si>
  <si>
    <t>Roller boat lifts</t>
  </si>
  <si>
    <t>RollerBoatLift</t>
  </si>
  <si>
    <t>SL_32_50_76</t>
  </si>
  <si>
    <t>Scour protection aprons</t>
  </si>
  <si>
    <t>ScourProtectionApron</t>
  </si>
  <si>
    <t>SL_32_50_79</t>
  </si>
  <si>
    <t>Slipways</t>
  </si>
  <si>
    <t>Slipway</t>
  </si>
  <si>
    <t>SL_32_65</t>
  </si>
  <si>
    <t>Natural spaces</t>
  </si>
  <si>
    <t>SL_32_65_12</t>
  </si>
  <si>
    <t>Caves</t>
  </si>
  <si>
    <t>Cave</t>
  </si>
  <si>
    <t>SL_32_65_71</t>
  </si>
  <si>
    <t>Riverbeds</t>
  </si>
  <si>
    <t>Riverbed</t>
  </si>
  <si>
    <t>SL_32_65_72</t>
  </si>
  <si>
    <t>River reaches</t>
  </si>
  <si>
    <t>RiverReach</t>
  </si>
  <si>
    <t>SL_32_65_74</t>
  </si>
  <si>
    <t>Sand dune active zones</t>
  </si>
  <si>
    <t>SandDuneActiveZone</t>
  </si>
  <si>
    <t>SL_32_65_75</t>
  </si>
  <si>
    <t>Sand dune stabilized zones</t>
  </si>
  <si>
    <t>SandDuneStabilizedZone</t>
  </si>
  <si>
    <t>SL_32_80</t>
  </si>
  <si>
    <t>Semi-natural spaces</t>
  </si>
  <si>
    <t>SemiNatural</t>
  </si>
  <si>
    <t>SL_32_80_03</t>
  </si>
  <si>
    <t>Amenity grass areas</t>
  </si>
  <si>
    <t>AmenityGrassArea</t>
  </si>
  <si>
    <t>SL_32_80_08</t>
  </si>
  <si>
    <t>Brownfield sites</t>
  </si>
  <si>
    <t>BrownfieldSite</t>
  </si>
  <si>
    <t>SL_32_80_23</t>
  </si>
  <si>
    <t>Disused mineral extraction sites</t>
  </si>
  <si>
    <t>DisusedMineralExtractionSite</t>
  </si>
  <si>
    <t>SL_32_80_46</t>
  </si>
  <si>
    <t>Living roof areas</t>
  </si>
  <si>
    <t>LivingRoofArea</t>
  </si>
  <si>
    <t>SL_32_80_47</t>
  </si>
  <si>
    <t>Living willow structures</t>
  </si>
  <si>
    <t>LivingWillowStructure</t>
  </si>
  <si>
    <t>SL_32_80_48</t>
  </si>
  <si>
    <t>Managed water habitats</t>
  </si>
  <si>
    <t>ManagedWaterHabitat</t>
  </si>
  <si>
    <t>SL_32_80_49</t>
  </si>
  <si>
    <t>Managed wildlife habitats</t>
  </si>
  <si>
    <t>ManagedWildlifeHabitat</t>
  </si>
  <si>
    <t>SL_32_80_50</t>
  </si>
  <si>
    <t>Mowing strips</t>
  </si>
  <si>
    <t>MowingStrip</t>
  </si>
  <si>
    <t>SL_32_80_89</t>
  </si>
  <si>
    <t>Transport corridor verges</t>
  </si>
  <si>
    <t>TransportCorridorVerge</t>
  </si>
  <si>
    <t>SL_32_80_95</t>
  </si>
  <si>
    <t>Wetland habitats</t>
  </si>
  <si>
    <t>WetlandHabitat</t>
  </si>
  <si>
    <t>SL_32_80_96</t>
  </si>
  <si>
    <t>Wildflower gardens</t>
  </si>
  <si>
    <t>WildflowerGarden</t>
  </si>
  <si>
    <t>SL_32_80_97</t>
  </si>
  <si>
    <t>Woodland habitats</t>
  </si>
  <si>
    <t>WoodlandHabitat</t>
  </si>
  <si>
    <t>SL_32_85</t>
  </si>
  <si>
    <t>Water control and retaining spaces</t>
  </si>
  <si>
    <t>SL_32_85_06</t>
  </si>
  <si>
    <t>Barrier beach faces</t>
  </si>
  <si>
    <t>BarrierBeachFace</t>
  </si>
  <si>
    <t>SL_32_85_10</t>
  </si>
  <si>
    <t>Breakwater faces</t>
  </si>
  <si>
    <t>BreakwaterFace</t>
  </si>
  <si>
    <t>SL_32_85_15</t>
  </si>
  <si>
    <t>Control gate sills</t>
  </si>
  <si>
    <t>ControlGateSill</t>
  </si>
  <si>
    <t>SL_32_85_30</t>
  </si>
  <si>
    <t>Fishtails</t>
  </si>
  <si>
    <t>Fishtail</t>
  </si>
  <si>
    <t>SL_32_85_35</t>
  </si>
  <si>
    <t>Groyne faces</t>
  </si>
  <si>
    <t>GroyneFace</t>
  </si>
  <si>
    <t>SL_32_85_42</t>
  </si>
  <si>
    <t>Intake towers</t>
  </si>
  <si>
    <t>IntakeTower</t>
  </si>
  <si>
    <t>SL_32_85_60</t>
  </si>
  <si>
    <t>Paddles and rymers</t>
  </si>
  <si>
    <t>PaddleRymer</t>
  </si>
  <si>
    <t>SL_32_85_65</t>
  </si>
  <si>
    <t>Preliminary weirs</t>
  </si>
  <si>
    <t>PreliminaryWeir</t>
  </si>
  <si>
    <t>SL_32_85_70</t>
  </si>
  <si>
    <t>Roundheads</t>
  </si>
  <si>
    <t>Roundhead</t>
  </si>
  <si>
    <t>SL_32_85_81</t>
  </si>
  <si>
    <t>Spillway crests</t>
  </si>
  <si>
    <t>SL_32_85_82</t>
  </si>
  <si>
    <t>Spillway funnels</t>
  </si>
  <si>
    <t>SL_32_85_83</t>
  </si>
  <si>
    <t>Spillway faces</t>
  </si>
  <si>
    <t>SL_32_85_84</t>
  </si>
  <si>
    <t>Stilling wells</t>
  </si>
  <si>
    <t>StillingWell</t>
  </si>
  <si>
    <t>SL_32_85_94</t>
  </si>
  <si>
    <t>Vortex flow control structures</t>
  </si>
  <si>
    <t>VortexFlowControlStructure</t>
  </si>
  <si>
    <t>SL_32_85_95</t>
  </si>
  <si>
    <t>Water-retaining wall cores</t>
  </si>
  <si>
    <t>WaterRetainingWallCore</t>
  </si>
  <si>
    <t>SL_32_85_96</t>
  </si>
  <si>
    <t>Water-retaining wall faces</t>
  </si>
  <si>
    <t>WaterRetainingWallFace</t>
  </si>
  <si>
    <t>SL_32_85_97</t>
  </si>
  <si>
    <t>Water-retaining wall toes</t>
  </si>
  <si>
    <t>WaterRetainingWallToe</t>
  </si>
  <si>
    <t>SL_32_85_98</t>
  </si>
  <si>
    <t>Weir faces</t>
  </si>
  <si>
    <t>WeirFace</t>
  </si>
  <si>
    <t>SL_32_95</t>
  </si>
  <si>
    <t>Waterways spaces</t>
  </si>
  <si>
    <t>SL_32_95_15</t>
  </si>
  <si>
    <t>Channel sides</t>
  </si>
  <si>
    <t>ChannelSide</t>
  </si>
  <si>
    <t>SL_32_95_18</t>
  </si>
  <si>
    <t>Culvert soffits</t>
  </si>
  <si>
    <t>CulvertSoffit</t>
  </si>
  <si>
    <t>SL_32_95_20</t>
  </si>
  <si>
    <t>Culvert walls</t>
  </si>
  <si>
    <t>CulvertWall</t>
  </si>
  <si>
    <t>SL_32_95_29</t>
  </si>
  <si>
    <t>Fish, eel and lamprey pass faces</t>
  </si>
  <si>
    <t>FishEelLampreyPassFace</t>
  </si>
  <si>
    <t>SL_32_95_30</t>
  </si>
  <si>
    <t>Fish, eel and lamprey pass sills</t>
  </si>
  <si>
    <t>FishEelLampreyPassSill</t>
  </si>
  <si>
    <t>SL_35</t>
  </si>
  <si>
    <t>Medical, health, welfare and sanitary spaces</t>
  </si>
  <si>
    <t>SL_35_10</t>
  </si>
  <si>
    <t>Medical spaces</t>
  </si>
  <si>
    <t>SL_35_10_08</t>
  </si>
  <si>
    <t>Birthing rooms</t>
  </si>
  <si>
    <t>BirthingRoom</t>
  </si>
  <si>
    <t>SL_35_10_10</t>
  </si>
  <si>
    <t>Burns units</t>
  </si>
  <si>
    <t>BurnUnit</t>
  </si>
  <si>
    <t>SL_35_10_15</t>
  </si>
  <si>
    <t>Consulting rooms</t>
  </si>
  <si>
    <t>ConsultingRoom</t>
  </si>
  <si>
    <t>SL_35_10_22</t>
  </si>
  <si>
    <t>Dental treatment rooms</t>
  </si>
  <si>
    <t>DentalTreatmentRoom</t>
  </si>
  <si>
    <t>SL_35_10_30</t>
  </si>
  <si>
    <t>First aid posts</t>
  </si>
  <si>
    <t>FirstAidPost</t>
  </si>
  <si>
    <t>SL_35_10_31</t>
  </si>
  <si>
    <t>First aid rooms</t>
  </si>
  <si>
    <t>FirstAidRoom</t>
  </si>
  <si>
    <t>SL_35_10_36</t>
  </si>
  <si>
    <t>Hearing test rooms</t>
  </si>
  <si>
    <t>HearingTestRoom</t>
  </si>
  <si>
    <t>SL_35_10_39</t>
  </si>
  <si>
    <t>Hydrotherapy pools</t>
  </si>
  <si>
    <t>HydrotherapyPool</t>
  </si>
  <si>
    <t>SL_35_10_42</t>
  </si>
  <si>
    <t>Intensive care units</t>
  </si>
  <si>
    <t>IntensiveCareUnit</t>
  </si>
  <si>
    <t>SL_35_10_43</t>
  </si>
  <si>
    <t>Isolation units</t>
  </si>
  <si>
    <t>IsolationUnit</t>
  </si>
  <si>
    <t>SL_35_10_51</t>
  </si>
  <si>
    <t>Medical scanning and x-ray rooms</t>
  </si>
  <si>
    <t>MedicalScanningXRayRoom</t>
  </si>
  <si>
    <t>SL_35_10_53</t>
  </si>
  <si>
    <t>Medical treatment rooms</t>
  </si>
  <si>
    <t>MedicalTreatmentRoom</t>
  </si>
  <si>
    <t>SL_35_10_58</t>
  </si>
  <si>
    <t>Occupational therapy rooms</t>
  </si>
  <si>
    <t>OccupationalTherapyRoom</t>
  </si>
  <si>
    <t>SL_35_10_59</t>
  </si>
  <si>
    <t>Operating theatres</t>
  </si>
  <si>
    <t>OperatingTheatre</t>
  </si>
  <si>
    <t>SL_35_10_64</t>
  </si>
  <si>
    <t>Pharmaceutical dispensaries</t>
  </si>
  <si>
    <t>PharmaceuticalDispensary</t>
  </si>
  <si>
    <t>SL_35_10_65</t>
  </si>
  <si>
    <t>Phototherapy spaces</t>
  </si>
  <si>
    <t>SL_35_10_66</t>
  </si>
  <si>
    <t>Physiotherapy rooms</t>
  </si>
  <si>
    <t>PhysiotherapyRoom</t>
  </si>
  <si>
    <t>SL_35_10_70</t>
  </si>
  <si>
    <t>Radiography rooms</t>
  </si>
  <si>
    <t>RadiographyRoom</t>
  </si>
  <si>
    <t>SL_35_10_71</t>
  </si>
  <si>
    <t>Radiotherapy rooms</t>
  </si>
  <si>
    <t>RadiotherapyRoom</t>
  </si>
  <si>
    <t>SL_35_10_73</t>
  </si>
  <si>
    <t>Recovery rooms</t>
  </si>
  <si>
    <t>RecoveryRoom</t>
  </si>
  <si>
    <t>SL_35_10_74</t>
  </si>
  <si>
    <t>Rehabilitation rooms</t>
  </si>
  <si>
    <t>RehabilitationRoom</t>
  </si>
  <si>
    <t>SL_35_10_88</t>
  </si>
  <si>
    <t>Therapy rooms</t>
  </si>
  <si>
    <t>TherapyRoom</t>
  </si>
  <si>
    <t>SL_35_10_96</t>
  </si>
  <si>
    <t>Wards</t>
  </si>
  <si>
    <t>Ward</t>
  </si>
  <si>
    <t>SL_35_10_97</t>
  </si>
  <si>
    <t>Warm water pools</t>
  </si>
  <si>
    <t>WarmWaterPool</t>
  </si>
  <si>
    <t>SL_35_50</t>
  </si>
  <si>
    <t>Welfare spaces</t>
  </si>
  <si>
    <t>SL_35_50_17</t>
  </si>
  <si>
    <t>Crèches and nurseries</t>
  </si>
  <si>
    <t>CrchNursery</t>
  </si>
  <si>
    <t>SL_35_50_21</t>
  </si>
  <si>
    <t>Day-care spaces</t>
  </si>
  <si>
    <t>SL_35_50_60</t>
  </si>
  <si>
    <t>Parent and baby rooms</t>
  </si>
  <si>
    <t>ParentBabyRoom</t>
  </si>
  <si>
    <t>SL_35_50_69</t>
  </si>
  <si>
    <t>Quiet calming spaces</t>
  </si>
  <si>
    <t>QuietCalming</t>
  </si>
  <si>
    <t>SL_35_50_75</t>
  </si>
  <si>
    <t>Sauna rooms</t>
  </si>
  <si>
    <t>SaunaRoom</t>
  </si>
  <si>
    <t>SL_35_50_78</t>
  </si>
  <si>
    <t>Sensory rooms</t>
  </si>
  <si>
    <t>SensoryRoom</t>
  </si>
  <si>
    <t>SL_35_50_90</t>
  </si>
  <si>
    <t>Treatment rooms</t>
  </si>
  <si>
    <t>TreatmentRoom</t>
  </si>
  <si>
    <t>SL_35_60</t>
  </si>
  <si>
    <t>Food management spaces</t>
  </si>
  <si>
    <t>SL_35_60_14</t>
  </si>
  <si>
    <t>Commercial kitchens</t>
  </si>
  <si>
    <t>CommercialKitchen</t>
  </si>
  <si>
    <t>SL_35_60_16</t>
  </si>
  <si>
    <t>Cooking spaces</t>
  </si>
  <si>
    <t>SL_35_60_30</t>
  </si>
  <si>
    <t>Food preparation areas</t>
  </si>
  <si>
    <t>FoodPreparationArea</t>
  </si>
  <si>
    <t>SL_35_60_45</t>
  </si>
  <si>
    <t>Kitchenettes</t>
  </si>
  <si>
    <t>Kitchenette</t>
  </si>
  <si>
    <t>SL_35_60_56</t>
  </si>
  <si>
    <t>Non-domestic kitchens</t>
  </si>
  <si>
    <t>NonDomesticKitchen</t>
  </si>
  <si>
    <t>SL_35_60_78</t>
  </si>
  <si>
    <t>Servery areas</t>
  </si>
  <si>
    <t>ServeryArea</t>
  </si>
  <si>
    <t>SL_35_70</t>
  </si>
  <si>
    <t>Funerary spaces</t>
  </si>
  <si>
    <t>SL_35_70_12</t>
  </si>
  <si>
    <t>Cemetery plots</t>
  </si>
  <si>
    <t>CemeteryPlot</t>
  </si>
  <si>
    <t>SL_35_70_15</t>
  </si>
  <si>
    <t>Columbariums</t>
  </si>
  <si>
    <t>Columbarium</t>
  </si>
  <si>
    <t>SL_35_70_18</t>
  </si>
  <si>
    <t>Crematorium oven rooms</t>
  </si>
  <si>
    <t>CrematoriumOvenRoom</t>
  </si>
  <si>
    <t>SL_35_70_32</t>
  </si>
  <si>
    <t>Funeral vaults</t>
  </si>
  <si>
    <t>FuneralVault</t>
  </si>
  <si>
    <t>SL_35_70_50</t>
  </si>
  <si>
    <t>Mausoleums</t>
  </si>
  <si>
    <t>Mausoleum</t>
  </si>
  <si>
    <t>SL_35_70_90</t>
  </si>
  <si>
    <t>Tombs</t>
  </si>
  <si>
    <t>Tomb</t>
  </si>
  <si>
    <t>SL_35_80</t>
  </si>
  <si>
    <t>Sanitary spaces</t>
  </si>
  <si>
    <t>SL_35_80_00</t>
  </si>
  <si>
    <t>Ablutions rooms</t>
  </si>
  <si>
    <t>AblutionsRoom</t>
  </si>
  <si>
    <t>SL_35_80_01</t>
  </si>
  <si>
    <t>Accessible changing rooms</t>
  </si>
  <si>
    <t>AccessibleChangingRoom</t>
  </si>
  <si>
    <t>SL_35_80_03</t>
  </si>
  <si>
    <t>Accessible toilets</t>
  </si>
  <si>
    <t>AccessibleToilet</t>
  </si>
  <si>
    <t>SL_35_80_06</t>
  </si>
  <si>
    <t>Baby changing rooms</t>
  </si>
  <si>
    <t>BabyChangingRoom</t>
  </si>
  <si>
    <t>SL_35_80_08</t>
  </si>
  <si>
    <t>Bathrooms</t>
  </si>
  <si>
    <t>Bathroom</t>
  </si>
  <si>
    <t>SL_35_80_39</t>
  </si>
  <si>
    <t>Hygiene rooms</t>
  </si>
  <si>
    <t>HygieneRoom</t>
  </si>
  <si>
    <t>SL_35_80_59</t>
  </si>
  <si>
    <t>Open shower areas</t>
  </si>
  <si>
    <t>OpenShowerArea</t>
  </si>
  <si>
    <t>SL_35_80_68</t>
  </si>
  <si>
    <t>Public toilets</t>
  </si>
  <si>
    <t>PublicToilet</t>
  </si>
  <si>
    <t>SL_35_80_80</t>
  </si>
  <si>
    <t>Showers</t>
  </si>
  <si>
    <t>Shower</t>
  </si>
  <si>
    <t>SL_35_80_85</t>
  </si>
  <si>
    <t>Supervisable toilets</t>
  </si>
  <si>
    <t>SupervisableToilet</t>
  </si>
  <si>
    <t>SL_35_80_89</t>
  </si>
  <si>
    <t>Toilets</t>
  </si>
  <si>
    <t>Toilet</t>
  </si>
  <si>
    <t>SL_35_85</t>
  </si>
  <si>
    <t>Animal spaces</t>
  </si>
  <si>
    <t>SL_35_85_00</t>
  </si>
  <si>
    <t>Animal arks</t>
  </si>
  <si>
    <t>AnimalArk</t>
  </si>
  <si>
    <t>SL_35_85_01</t>
  </si>
  <si>
    <t>Animal cages</t>
  </si>
  <si>
    <t>SL_35_85_03</t>
  </si>
  <si>
    <t>Animal enclosures</t>
  </si>
  <si>
    <t>AnimalEnclosure</t>
  </si>
  <si>
    <t>SL_35_85_04</t>
  </si>
  <si>
    <t>Animal exercise arenas</t>
  </si>
  <si>
    <t>AnimalExerciseArena</t>
  </si>
  <si>
    <t>SL_35_85_05</t>
  </si>
  <si>
    <t>Aviaries</t>
  </si>
  <si>
    <t>SL_35_85_12</t>
  </si>
  <si>
    <t>Cattle byres</t>
  </si>
  <si>
    <t>CattleByre</t>
  </si>
  <si>
    <t>SL_35_85_39</t>
  </si>
  <si>
    <t>Fish tanks</t>
  </si>
  <si>
    <t>FishTank</t>
  </si>
  <si>
    <t>SL_35_85_45</t>
  </si>
  <si>
    <t>Kennels</t>
  </si>
  <si>
    <t>SL_35_85_47</t>
  </si>
  <si>
    <t>Loose boxes</t>
  </si>
  <si>
    <t>LooseBox</t>
  </si>
  <si>
    <t>SL_35_85_62</t>
  </si>
  <si>
    <t>Pens</t>
  </si>
  <si>
    <t>Pen</t>
  </si>
  <si>
    <t>SL_35_85_83</t>
  </si>
  <si>
    <t>Stables</t>
  </si>
  <si>
    <t>SL_35_85_84</t>
  </si>
  <si>
    <t>Stable yards</t>
  </si>
  <si>
    <t>StableYard</t>
  </si>
  <si>
    <t>SL_35_85_85</t>
  </si>
  <si>
    <t>Stalls</t>
  </si>
  <si>
    <t>Stall</t>
  </si>
  <si>
    <t>SL_35_85_86</t>
  </si>
  <si>
    <t>Sties</t>
  </si>
  <si>
    <t>Sty</t>
  </si>
  <si>
    <t>SL_35_85_88</t>
  </si>
  <si>
    <t>Tack rooms</t>
  </si>
  <si>
    <t>TackRoom</t>
  </si>
  <si>
    <t>SL_35_90</t>
  </si>
  <si>
    <t>Animal medical, health, welfare and funerary spaces</t>
  </si>
  <si>
    <t>SL_35_90_10</t>
  </si>
  <si>
    <t>Animal burial plots</t>
  </si>
  <si>
    <t>AnimalBurialPlot</t>
  </si>
  <si>
    <t>SL_35_90_15</t>
  </si>
  <si>
    <t>Animal clinics</t>
  </si>
  <si>
    <t>AnimalClinic</t>
  </si>
  <si>
    <t>SL_35_90_22</t>
  </si>
  <si>
    <t>Animal dispensaries</t>
  </si>
  <si>
    <t>AnimalDispensary</t>
  </si>
  <si>
    <t>SL_35_90_32</t>
  </si>
  <si>
    <t>Animal funerary spaces</t>
  </si>
  <si>
    <t>SL_35_90_34</t>
  </si>
  <si>
    <t>Animal grooming facilities</t>
  </si>
  <si>
    <t>AnimalGroomingFacility</t>
  </si>
  <si>
    <t>SL_35_90_37</t>
  </si>
  <si>
    <t>Animal hydrotherapy pools</t>
  </si>
  <si>
    <t>AnimalHydrotherapyPool</t>
  </si>
  <si>
    <t>SL_35_90_59</t>
  </si>
  <si>
    <t>Animal operating theatres</t>
  </si>
  <si>
    <t>AnimalOperatingTheatre</t>
  </si>
  <si>
    <t>SL_35_90_72</t>
  </si>
  <si>
    <t>Animal wards</t>
  </si>
  <si>
    <t>AnimalWard</t>
  </si>
  <si>
    <t>SL_40</t>
  </si>
  <si>
    <t>Recreational spaces</t>
  </si>
  <si>
    <t>SL_40_05</t>
  </si>
  <si>
    <t>Amusement spaces</t>
  </si>
  <si>
    <t>SL_40_05_03</t>
  </si>
  <si>
    <t>Amusement arcades</t>
  </si>
  <si>
    <t>SL_40_05_13</t>
  </si>
  <si>
    <t>Casino floors</t>
  </si>
  <si>
    <t>CasinoFloor</t>
  </si>
  <si>
    <t>SL_40_05_27</t>
  </si>
  <si>
    <t>Esport spaces</t>
  </si>
  <si>
    <t>Esport</t>
  </si>
  <si>
    <t>SL_40_05_42</t>
  </si>
  <si>
    <t>Indoor fairground spaces</t>
  </si>
  <si>
    <t>SL_40_05_43</t>
  </si>
  <si>
    <t>Indoor play spaces</t>
  </si>
  <si>
    <t>IndoorPlay</t>
  </si>
  <si>
    <t>SL_40_05_58</t>
  </si>
  <si>
    <t>Observation decks</t>
  </si>
  <si>
    <t>ObservationDeck</t>
  </si>
  <si>
    <t>SL_40_05_59</t>
  </si>
  <si>
    <t>Outdoor activity areas</t>
  </si>
  <si>
    <t>OutdoorActivityArea</t>
  </si>
  <si>
    <t>SL_40_05_60</t>
  </si>
  <si>
    <t>Outdoor fairground spaces</t>
  </si>
  <si>
    <t>SL_40_05_68</t>
  </si>
  <si>
    <t>Public parks and gardens</t>
  </si>
  <si>
    <t>PublicParkGarden</t>
  </si>
  <si>
    <t>SL_40_05_79</t>
  </si>
  <si>
    <t>Sensory gardens</t>
  </si>
  <si>
    <t>SensoryGarden</t>
  </si>
  <si>
    <t>SL_40_05_81</t>
  </si>
  <si>
    <t>Soft play rooms</t>
  </si>
  <si>
    <t>SoftPlayRoom</t>
  </si>
  <si>
    <t>SL_40_20</t>
  </si>
  <si>
    <t>Dining spaces</t>
  </si>
  <si>
    <t>SL_40_20_06</t>
  </si>
  <si>
    <t>Bars</t>
  </si>
  <si>
    <t>Bar</t>
  </si>
  <si>
    <t>SL_40_20_09</t>
  </si>
  <si>
    <t>Beverage stations</t>
  </si>
  <si>
    <t>BeverageStation</t>
  </si>
  <si>
    <t>SL_40_20_22</t>
  </si>
  <si>
    <t>Dining halls</t>
  </si>
  <si>
    <t>DiningHall</t>
  </si>
  <si>
    <t>SL_40_20_27</t>
  </si>
  <si>
    <t>Enclosed dining areas</t>
  </si>
  <si>
    <t>EnclosedDiningArea</t>
  </si>
  <si>
    <t>SL_40_20_28</t>
  </si>
  <si>
    <t>Food courts</t>
  </si>
  <si>
    <t>FoodCourt</t>
  </si>
  <si>
    <t>SL_40_20_42</t>
  </si>
  <si>
    <t>Indoor dining rooms</t>
  </si>
  <si>
    <t>IndoorDiningRoom</t>
  </si>
  <si>
    <t>SL_40_20_43</t>
  </si>
  <si>
    <t>Informal dining spaces</t>
  </si>
  <si>
    <t>InformalDining</t>
  </si>
  <si>
    <t>SL_40_20_59</t>
  </si>
  <si>
    <t>Outdoor dining areas</t>
  </si>
  <si>
    <t>OutdoorDiningArea</t>
  </si>
  <si>
    <t>SL_40_35</t>
  </si>
  <si>
    <t>Historic spaces</t>
  </si>
  <si>
    <t>SL_40_35_65</t>
  </si>
  <si>
    <t>Protected historic zones</t>
  </si>
  <si>
    <t>ProtectedHistoricZone</t>
  </si>
  <si>
    <t>SL_40_55</t>
  </si>
  <si>
    <t>Outdoor play and social areas</t>
  </si>
  <si>
    <t>OutdoorPlaySocialArea</t>
  </si>
  <si>
    <t>SL_40_55_04</t>
  </si>
  <si>
    <t>Artificial grass play areas</t>
  </si>
  <si>
    <t>ArtificialGrassPlayArea</t>
  </si>
  <si>
    <t>SL_40_55_34</t>
  </si>
  <si>
    <t>Grass play and social areas</t>
  </si>
  <si>
    <t>GrassPlaySocialArea</t>
  </si>
  <si>
    <t>SL_40_55_36</t>
  </si>
  <si>
    <t>Hard play and social areas</t>
  </si>
  <si>
    <t>HardPlaySocialArea</t>
  </si>
  <si>
    <t>SL_40_55_59</t>
  </si>
  <si>
    <t>Outdoor seating areas</t>
  </si>
  <si>
    <t>OutdoorSeatingArea</t>
  </si>
  <si>
    <t>SL_40_55_61</t>
  </si>
  <si>
    <t>Playgrounds</t>
  </si>
  <si>
    <t>Playground</t>
  </si>
  <si>
    <t>SL_40_55_64</t>
  </si>
  <si>
    <t>Play equipment areas</t>
  </si>
  <si>
    <t>PlayEquipmentArea</t>
  </si>
  <si>
    <t>SL_40_55_97</t>
  </si>
  <si>
    <t>Woodland play and social areas</t>
  </si>
  <si>
    <t>WoodlandPlaySocialArea</t>
  </si>
  <si>
    <t>SL_40_60</t>
  </si>
  <si>
    <t>Performing arts spaces</t>
  </si>
  <si>
    <t>SL_40_60_05</t>
  </si>
  <si>
    <t>Auditoriums</t>
  </si>
  <si>
    <t>Auditorium</t>
  </si>
  <si>
    <t>SL_40_60_06</t>
  </si>
  <si>
    <t>Bandstands</t>
  </si>
  <si>
    <t>Bandstand</t>
  </si>
  <si>
    <t>SL_40_60_11</t>
  </si>
  <si>
    <t>Catwalks</t>
  </si>
  <si>
    <t>Catwalk</t>
  </si>
  <si>
    <t>SL_40_60_13</t>
  </si>
  <si>
    <t>Circus rings</t>
  </si>
  <si>
    <t>CircuRing</t>
  </si>
  <si>
    <t>SL_40_60_21</t>
  </si>
  <si>
    <t>Dance floors</t>
  </si>
  <si>
    <t>DanceFloor</t>
  </si>
  <si>
    <t>SL_40_60_31</t>
  </si>
  <si>
    <t>Fixed stages</t>
  </si>
  <si>
    <t>FixedStage</t>
  </si>
  <si>
    <t>SL_40_60_40</t>
  </si>
  <si>
    <t>Indoor theatre spaces</t>
  </si>
  <si>
    <t>SL_40_60_52</t>
  </si>
  <si>
    <t>Mobile stages</t>
  </si>
  <si>
    <t>MobileStage</t>
  </si>
  <si>
    <t>SL_40_60_58</t>
  </si>
  <si>
    <t>Orchestra pits</t>
  </si>
  <si>
    <t>OrchestraPit</t>
  </si>
  <si>
    <t>SL_40_60_59</t>
  </si>
  <si>
    <t>Outdoor theatre spaces</t>
  </si>
  <si>
    <t>SL_40_60_78</t>
  </si>
  <si>
    <t>Sound recording studios</t>
  </si>
  <si>
    <t>SoundRecordingStudio</t>
  </si>
  <si>
    <t>SL_40_60_80</t>
  </si>
  <si>
    <t>Sound shells</t>
  </si>
  <si>
    <t>SoundShell</t>
  </si>
  <si>
    <t>SL_40_60_81</t>
  </si>
  <si>
    <t>Sound stages</t>
  </si>
  <si>
    <t>SoundStage</t>
  </si>
  <si>
    <t>SL_40_65</t>
  </si>
  <si>
    <t>Performing arts ancillary spaces</t>
  </si>
  <si>
    <t>SL_40_65_04</t>
  </si>
  <si>
    <t>Audience lobbies</t>
  </si>
  <si>
    <t>AudienceLobby</t>
  </si>
  <si>
    <t>SL_40_65_24</t>
  </si>
  <si>
    <t>Dressing rooms</t>
  </si>
  <si>
    <t>DressingRoom</t>
  </si>
  <si>
    <t>SL_40_65_35</t>
  </si>
  <si>
    <t>Green rooms</t>
  </si>
  <si>
    <t>GreenRoom</t>
  </si>
  <si>
    <t>SL_40_65_47</t>
  </si>
  <si>
    <t>Lighting and audio control spaces</t>
  </si>
  <si>
    <t>LightingAudioControl</t>
  </si>
  <si>
    <t>SL_40_65_66</t>
  </si>
  <si>
    <t>Projection booths</t>
  </si>
  <si>
    <t>ProjectionBooth</t>
  </si>
  <si>
    <t>SL_40_65_70</t>
  </si>
  <si>
    <t>Recording control spaces</t>
  </si>
  <si>
    <t>RecordingControl</t>
  </si>
  <si>
    <t>SL_40_65_72</t>
  </si>
  <si>
    <t>Rehearsal rooms</t>
  </si>
  <si>
    <t>RehearsalRoom</t>
  </si>
  <si>
    <t>SL_40_65_76</t>
  </si>
  <si>
    <t>Scenery control booths</t>
  </si>
  <si>
    <t>SceneryControlBooth</t>
  </si>
  <si>
    <t>SL_40_65_79</t>
  </si>
  <si>
    <t>Sound control spaces</t>
  </si>
  <si>
    <t>SoundControl</t>
  </si>
  <si>
    <t>SL_40_65_80</t>
  </si>
  <si>
    <t>Sound locks</t>
  </si>
  <si>
    <t>SoundLock</t>
  </si>
  <si>
    <t>SL_40_65_85</t>
  </si>
  <si>
    <t>Stage wings</t>
  </si>
  <si>
    <t>StageWing</t>
  </si>
  <si>
    <t>SL_42</t>
  </si>
  <si>
    <t>Sport and activity spaces</t>
  </si>
  <si>
    <t>SL_42_15</t>
  </si>
  <si>
    <t>Courts, pitches and field sports spaces</t>
  </si>
  <si>
    <t>SL_42_15_04</t>
  </si>
  <si>
    <t>Artificial grass pitches</t>
  </si>
  <si>
    <t>ArtificialGrassPitch</t>
  </si>
  <si>
    <t>SL_42_15_17</t>
  </si>
  <si>
    <t>Cricket fields</t>
  </si>
  <si>
    <t>CricketField</t>
  </si>
  <si>
    <t>SL_42_15_18</t>
  </si>
  <si>
    <t>Cricket pitches</t>
  </si>
  <si>
    <t>CricketPitch</t>
  </si>
  <si>
    <t>SL_42_15_32</t>
  </si>
  <si>
    <t>Grass athletics areas</t>
  </si>
  <si>
    <t>GrassAthleticsArea</t>
  </si>
  <si>
    <t>SL_42_15_33</t>
  </si>
  <si>
    <t>Grass pitches</t>
  </si>
  <si>
    <t>GrassPitch</t>
  </si>
  <si>
    <t>SL_42_15_34</t>
  </si>
  <si>
    <t>Grass tennis courts</t>
  </si>
  <si>
    <t>GrassTennisCourt</t>
  </si>
  <si>
    <t>SL_42_15_36</t>
  </si>
  <si>
    <t>Hard outdoor tennis courts</t>
  </si>
  <si>
    <t>HardOutdoorTennisCourt</t>
  </si>
  <si>
    <t>SL_42_15_37</t>
  </si>
  <si>
    <t>High jump areas</t>
  </si>
  <si>
    <t>HighJumpArea</t>
  </si>
  <si>
    <t>SL_42_15_44</t>
  </si>
  <si>
    <t>Javelin throwing areas</t>
  </si>
  <si>
    <t>JavelinThrowingArea</t>
  </si>
  <si>
    <t>SL_42_15_47</t>
  </si>
  <si>
    <t>Long jump tracks and pits</t>
  </si>
  <si>
    <t>LongJumpTrackPit</t>
  </si>
  <si>
    <t>SL_42_15_55</t>
  </si>
  <si>
    <t>Multi-use games courts</t>
  </si>
  <si>
    <t>MultiUseGamesCourt</t>
  </si>
  <si>
    <t>05-80-10/105 External Multi use games area;</t>
  </si>
  <si>
    <t>SL_42_15_59</t>
  </si>
  <si>
    <t>Outdoor sports courts</t>
  </si>
  <si>
    <t>OutdoorSportCourt</t>
  </si>
  <si>
    <t>SL_42_15_60</t>
  </si>
  <si>
    <t>Outdoor sports pitches and fields</t>
  </si>
  <si>
    <t>OutdoorSportPitchField</t>
  </si>
  <si>
    <t>SL_42_15_65</t>
  </si>
  <si>
    <t>Pole vaulting areas</t>
  </si>
  <si>
    <t>PoleVaultingArea</t>
  </si>
  <si>
    <t>SL_42_15_72</t>
  </si>
  <si>
    <t>Rounders fields</t>
  </si>
  <si>
    <t>RoundersField</t>
  </si>
  <si>
    <t>SL_42_15_74</t>
  </si>
  <si>
    <t>Running tracks</t>
  </si>
  <si>
    <t>RunningTrack</t>
  </si>
  <si>
    <t>SL_42_15_78</t>
  </si>
  <si>
    <t>Shot put and hammer throwing areas</t>
  </si>
  <si>
    <t>ShotPutHammerThrowingArea</t>
  </si>
  <si>
    <t>SL_42_40</t>
  </si>
  <si>
    <t>Indoor activity spaces</t>
  </si>
  <si>
    <t>SL_42_40_09</t>
  </si>
  <si>
    <t>Bouldering spaces</t>
  </si>
  <si>
    <t>SL_42_40_14</t>
  </si>
  <si>
    <t>Climbing wall spaces</t>
  </si>
  <si>
    <t>SL_42_40_20</t>
  </si>
  <si>
    <t>Cycle tracks</t>
  </si>
  <si>
    <t>CycleTrack</t>
  </si>
  <si>
    <t>SL_42_40_23</t>
  </si>
  <si>
    <t>Dojo</t>
  </si>
  <si>
    <t>SL_42_40_30</t>
  </si>
  <si>
    <t>Fitness rooms</t>
  </si>
  <si>
    <t>FitnessRoom</t>
  </si>
  <si>
    <t>SL_42_40_35</t>
  </si>
  <si>
    <t>Gymnasiums</t>
  </si>
  <si>
    <t>Gymnasium</t>
  </si>
  <si>
    <t>SL_42_40_37</t>
  </si>
  <si>
    <t>Gymnastics areas</t>
  </si>
  <si>
    <t>GymnasticArea</t>
  </si>
  <si>
    <t>SL_42_40_42</t>
  </si>
  <si>
    <t>Indoor sports courts</t>
  </si>
  <si>
    <t>IndoorSportsCourt</t>
  </si>
  <si>
    <t>SL_42_40_79</t>
  </si>
  <si>
    <t>Snooker, billiards and pool halls</t>
  </si>
  <si>
    <t>SnookerBilliardPoolHall</t>
  </si>
  <si>
    <t>SL_42_40_82</t>
  </si>
  <si>
    <t>Sports halls</t>
  </si>
  <si>
    <t>SportsHall</t>
  </si>
  <si>
    <t>SL_42_40_83</t>
  </si>
  <si>
    <t>Squash courts</t>
  </si>
  <si>
    <t>SquashCourt</t>
  </si>
  <si>
    <t>SL_42_40_90</t>
  </si>
  <si>
    <t>Ten pin bowling alleys</t>
  </si>
  <si>
    <t>TenPinBowlingAlley</t>
  </si>
  <si>
    <t>SL_42_55</t>
  </si>
  <si>
    <t>Outdoor activity spaces</t>
  </si>
  <si>
    <t>SL_42_55_01</t>
  </si>
  <si>
    <t>Archery ranges</t>
  </si>
  <si>
    <t>ArcheryRange</t>
  </si>
  <si>
    <t>SL_42_55_06</t>
  </si>
  <si>
    <t>Ball-stop net areas</t>
  </si>
  <si>
    <t>BallStopNetArea</t>
  </si>
  <si>
    <t>SL_42_55_07</t>
  </si>
  <si>
    <t>BMX cycling tracks</t>
  </si>
  <si>
    <t>BmxCyclingTrack</t>
  </si>
  <si>
    <t>SL_42_55_08</t>
  </si>
  <si>
    <t>Bowling greens</t>
  </si>
  <si>
    <t>BowlingGreen</t>
  </si>
  <si>
    <t>SL_42_55_17</t>
  </si>
  <si>
    <t>Cross-country cycling courses</t>
  </si>
  <si>
    <t>CrossCountryCyclingCourse</t>
  </si>
  <si>
    <t>SL_42_55_18</t>
  </si>
  <si>
    <t>Cross-country equestrian courses</t>
  </si>
  <si>
    <t>CrossCountryEquestrianCourse</t>
  </si>
  <si>
    <t>SL_42_55_19</t>
  </si>
  <si>
    <t>Cross-country rallying courses</t>
  </si>
  <si>
    <t>CrossCountryRallyingCourse</t>
  </si>
  <si>
    <t>SL_42_55_20</t>
  </si>
  <si>
    <t>Cross-country running courses</t>
  </si>
  <si>
    <t>CrossCountryRunningCourse</t>
  </si>
  <si>
    <t>SL_42_55_21</t>
  </si>
  <si>
    <t>Cycling trails</t>
  </si>
  <si>
    <t>CyclingTrail</t>
  </si>
  <si>
    <t>SL_42_55_23</t>
  </si>
  <si>
    <t>Dog racing tracks</t>
  </si>
  <si>
    <t>DogRacingTrack</t>
  </si>
  <si>
    <t>SL_42_55_26</t>
  </si>
  <si>
    <t>Equestrian arenas</t>
  </si>
  <si>
    <t>EquestrianArena</t>
  </si>
  <si>
    <t>SL_42_55_35</t>
  </si>
  <si>
    <t>Golf fairways</t>
  </si>
  <si>
    <t>GolfFairway</t>
  </si>
  <si>
    <t>SL_42_55_39</t>
  </si>
  <si>
    <t>Horse racing courses</t>
  </si>
  <si>
    <t>HorseRacingCourse</t>
  </si>
  <si>
    <t>SL_42_55_52</t>
  </si>
  <si>
    <t>Mobility training trails</t>
  </si>
  <si>
    <t>MobilityTrainingTrail</t>
  </si>
  <si>
    <t>SL_42_55_53</t>
  </si>
  <si>
    <t>Motor racing tracks</t>
  </si>
  <si>
    <t>MotorRacingTrack</t>
  </si>
  <si>
    <t>SL_42_55_56</t>
  </si>
  <si>
    <t>Nature trails</t>
  </si>
  <si>
    <t>NatureTrail</t>
  </si>
  <si>
    <t>SL_42_55_58</t>
  </si>
  <si>
    <t>Outdoor climbing areas</t>
  </si>
  <si>
    <t>OutdoorClimbingArea</t>
  </si>
  <si>
    <t>SL_42_55_60</t>
  </si>
  <si>
    <t>Parkour courses</t>
  </si>
  <si>
    <t>ParkourCourse</t>
  </si>
  <si>
    <t>SL_42_55_65</t>
  </si>
  <si>
    <t>Putting greens</t>
  </si>
  <si>
    <t>PuttingGreen</t>
  </si>
  <si>
    <t>SL_42_55_72</t>
  </si>
  <si>
    <t>Road running courses</t>
  </si>
  <si>
    <t>RoadRunningCourse</t>
  </si>
  <si>
    <t>SL_42_55_76</t>
  </si>
  <si>
    <t>Skateboarding parks</t>
  </si>
  <si>
    <t>SkateboardingPark</t>
  </si>
  <si>
    <t>SL_42_55_82</t>
  </si>
  <si>
    <t>Speedway tracks</t>
  </si>
  <si>
    <t>SpeedwayTrack</t>
  </si>
  <si>
    <t>SL_42_55_90</t>
  </si>
  <si>
    <t>Trim trails</t>
  </si>
  <si>
    <t>TrimTrail</t>
  </si>
  <si>
    <t>SL_42_55_96</t>
  </si>
  <si>
    <t>Walking trails</t>
  </si>
  <si>
    <t>WalkingTrail</t>
  </si>
  <si>
    <t>SL_42_80</t>
  </si>
  <si>
    <t>Sports and activity ancillary spaces</t>
  </si>
  <si>
    <t>SportActivityAncillary</t>
  </si>
  <si>
    <t>SL_42_80_65</t>
  </si>
  <si>
    <t>Press boxes</t>
  </si>
  <si>
    <t>PressBox</t>
  </si>
  <si>
    <t>SL_42_80_88</t>
  </si>
  <si>
    <t>Technical areas and dugouts</t>
  </si>
  <si>
    <t>TechnicalAreaDugout</t>
  </si>
  <si>
    <t>SL_42_85</t>
  </si>
  <si>
    <t>Swimming spaces</t>
  </si>
  <si>
    <t>SL_42_85_23</t>
  </si>
  <si>
    <t>Diving pools</t>
  </si>
  <si>
    <t>DivingPool</t>
  </si>
  <si>
    <t>SL_42_85_41</t>
  </si>
  <si>
    <t>Indoor swimming pools</t>
  </si>
  <si>
    <t>SL_42_85_59</t>
  </si>
  <si>
    <t>SL_42_85_64</t>
  </si>
  <si>
    <t>Plunge pools</t>
  </si>
  <si>
    <t>PlungePool</t>
  </si>
  <si>
    <t>SL_42_85_80</t>
  </si>
  <si>
    <t>Spa pools</t>
  </si>
  <si>
    <t>SpaPool</t>
  </si>
  <si>
    <t>SL_42_85_82</t>
  </si>
  <si>
    <t>Splash pools</t>
  </si>
  <si>
    <t>SplashPool</t>
  </si>
  <si>
    <t>SL_42_85_94</t>
  </si>
  <si>
    <t>Water flumes, slides and tubes</t>
  </si>
  <si>
    <t>WaterFlumeSlideTube</t>
  </si>
  <si>
    <t>SL_42_85_97</t>
  </si>
  <si>
    <t>Wave pools</t>
  </si>
  <si>
    <t>WavePool</t>
  </si>
  <si>
    <t>SL_42_85_98</t>
  </si>
  <si>
    <t>Whirlpools</t>
  </si>
  <si>
    <t>Whirlpool</t>
  </si>
  <si>
    <t>SL_42_90</t>
  </si>
  <si>
    <t>Water activity spaces</t>
  </si>
  <si>
    <t>SL_42_90_11</t>
  </si>
  <si>
    <t>Canoe slalom courses</t>
  </si>
  <si>
    <t>CanoeSlalomCourse</t>
  </si>
  <si>
    <t>SL_42_90_12</t>
  </si>
  <si>
    <t>Canoe sprint courses</t>
  </si>
  <si>
    <t>CanoeSprintCourse</t>
  </si>
  <si>
    <t>SL_42_90_50</t>
  </si>
  <si>
    <t>Motorboat courses</t>
  </si>
  <si>
    <t>MotorboatCourse</t>
  </si>
  <si>
    <t>SL_42_90_73</t>
  </si>
  <si>
    <t>Rowing courses</t>
  </si>
  <si>
    <t>RowingCourse</t>
  </si>
  <si>
    <t>SL_42_90_75</t>
  </si>
  <si>
    <t>Sailing courses</t>
  </si>
  <si>
    <t>SailingCourse</t>
  </si>
  <si>
    <t>SL_42_90_97</t>
  </si>
  <si>
    <t>Water skiing courses</t>
  </si>
  <si>
    <t>WaterSkiingCourse</t>
  </si>
  <si>
    <t>SL_42_90_98</t>
  </si>
  <si>
    <t>White water canoe courses</t>
  </si>
  <si>
    <t>WhiteWaterCanoeCourse</t>
  </si>
  <si>
    <t>SL_42_95</t>
  </si>
  <si>
    <t>Winter sports spaces</t>
  </si>
  <si>
    <t>SL_42_95_02</t>
  </si>
  <si>
    <t>Alpine skiing courses</t>
  </si>
  <si>
    <t>AlpineSkiingCourse</t>
  </si>
  <si>
    <t>SL_42_95_04</t>
  </si>
  <si>
    <t>Artificial ski slopes</t>
  </si>
  <si>
    <t>ArtificialSkiSlope</t>
  </si>
  <si>
    <t>SL_42_95_08</t>
  </si>
  <si>
    <t>Bobsleigh courses</t>
  </si>
  <si>
    <t>BobsleighCourse</t>
  </si>
  <si>
    <t>SL_42_95_19</t>
  </si>
  <si>
    <t>Cross-country skiing courses</t>
  </si>
  <si>
    <t>CrossCountrySkiingCourse</t>
  </si>
  <si>
    <t>SL_42_95_20</t>
  </si>
  <si>
    <t>Curling rinks</t>
  </si>
  <si>
    <t>CurlingRink</t>
  </si>
  <si>
    <t>SL_42_95_32</t>
  </si>
  <si>
    <t>Freestyle skiing courses</t>
  </si>
  <si>
    <t>FreestyleSkiingCourse</t>
  </si>
  <si>
    <t>SL_42_95_40</t>
  </si>
  <si>
    <t>Ice skating rinks</t>
  </si>
  <si>
    <t>IceSkatingRink</t>
  </si>
  <si>
    <t>SL_42_95_76</t>
  </si>
  <si>
    <t>Short track speed skating tracks</t>
  </si>
  <si>
    <t>ShortTrackSpeedSkatingTrack</t>
  </si>
  <si>
    <t>SL_42_95_79</t>
  </si>
  <si>
    <t>Ski jumps</t>
  </si>
  <si>
    <t>SkiJump</t>
  </si>
  <si>
    <t>SL_42_95_80</t>
  </si>
  <si>
    <t>Snowboarding courses</t>
  </si>
  <si>
    <t>SnowboardingCourse</t>
  </si>
  <si>
    <t>SL_42_95_83</t>
  </si>
  <si>
    <t>Speed skating courses</t>
  </si>
  <si>
    <t>SpeedSkatingCourse</t>
  </si>
  <si>
    <t>SL_45</t>
  </si>
  <si>
    <t>Residential spaces</t>
  </si>
  <si>
    <t>SL_45_10</t>
  </si>
  <si>
    <t>Living spaces</t>
  </si>
  <si>
    <t>SL_45_10_06</t>
  </si>
  <si>
    <t>Balconies</t>
  </si>
  <si>
    <t>Balcony</t>
  </si>
  <si>
    <t>SL_45_10_08</t>
  </si>
  <si>
    <t>Bedroom-studies</t>
  </si>
  <si>
    <t>BedroomStudy</t>
  </si>
  <si>
    <t>SL_45_10_09</t>
  </si>
  <si>
    <t>Bedrooms</t>
  </si>
  <si>
    <t>Bedroom</t>
  </si>
  <si>
    <t>SL_45_10_12</t>
  </si>
  <si>
    <t>Caravan pitches</t>
  </si>
  <si>
    <t>CaravanPitch</t>
  </si>
  <si>
    <t>SL_45_10_14</t>
  </si>
  <si>
    <t>Communal living rooms</t>
  </si>
  <si>
    <t>CommunalLivingRoom</t>
  </si>
  <si>
    <t>SL_45_10_16</t>
  </si>
  <si>
    <t>Concierge offices</t>
  </si>
  <si>
    <t>ConciergeOffice</t>
  </si>
  <si>
    <t>SL_45_10_18</t>
  </si>
  <si>
    <t>Conservatories</t>
  </si>
  <si>
    <t>Conservatory</t>
  </si>
  <si>
    <t>SL_45_10_22</t>
  </si>
  <si>
    <t>Domestic dining rooms</t>
  </si>
  <si>
    <t>DomesticDiningRoom</t>
  </si>
  <si>
    <t>SL_45_10_23</t>
  </si>
  <si>
    <t>Domestic kitchens</t>
  </si>
  <si>
    <t>DomesticKitchen</t>
  </si>
  <si>
    <t>SL_45_10_24</t>
  </si>
  <si>
    <t>Dormitories</t>
  </si>
  <si>
    <t>Dormitory</t>
  </si>
  <si>
    <t>SL_45_10_37</t>
  </si>
  <si>
    <t>Hotel rooms</t>
  </si>
  <si>
    <t>HotelRoom</t>
  </si>
  <si>
    <t>SL_45_10_44</t>
  </si>
  <si>
    <t>Kitchen-dining rooms</t>
  </si>
  <si>
    <t>KitchenDiningRoom</t>
  </si>
  <si>
    <t>SL_45_10_45</t>
  </si>
  <si>
    <t>Kitchen-dining-living rooms</t>
  </si>
  <si>
    <t>KitchenDiningLivingRoom</t>
  </si>
  <si>
    <t>SL_45_10_49</t>
  </si>
  <si>
    <t>Living rooms</t>
  </si>
  <si>
    <t>LivingRoom</t>
  </si>
  <si>
    <t>SL_45_10_57</t>
  </si>
  <si>
    <t>Nursing home bedrooms</t>
  </si>
  <si>
    <t>NursingHomeBedroom</t>
  </si>
  <si>
    <t>SL_45_10_60</t>
  </si>
  <si>
    <t>Panic rooms</t>
  </si>
  <si>
    <t>PanicRoom</t>
  </si>
  <si>
    <t>SL_45_10_85</t>
  </si>
  <si>
    <t>Studies</t>
  </si>
  <si>
    <t>SL_45_10_88</t>
  </si>
  <si>
    <t>Tent pitches</t>
  </si>
  <si>
    <t>TentPitch</t>
  </si>
  <si>
    <t>SL_45_10_93</t>
  </si>
  <si>
    <t>Utility rooms</t>
  </si>
  <si>
    <t>UtilityRoom</t>
  </si>
  <si>
    <t>SL_45_10_94</t>
  </si>
  <si>
    <t>Verandas</t>
  </si>
  <si>
    <t>Veranda</t>
  </si>
  <si>
    <t>SL_50</t>
  </si>
  <si>
    <t>Waste disposal spaces and locations</t>
  </si>
  <si>
    <t>WasteDisposalLocation</t>
  </si>
  <si>
    <t>SL_50_10</t>
  </si>
  <si>
    <t>Gas waste collection spaces</t>
  </si>
  <si>
    <t>SL_50_10_94</t>
  </si>
  <si>
    <t>Waste gas storage spaces</t>
  </si>
  <si>
    <t>WasteGasStorage</t>
  </si>
  <si>
    <t>SL_50_20</t>
  </si>
  <si>
    <t>Non-aqueous waste collection spaces</t>
  </si>
  <si>
    <t>SL_50_25</t>
  </si>
  <si>
    <t>Drainage collection locations</t>
  </si>
  <si>
    <t>DrainageCollectionLocation</t>
  </si>
  <si>
    <t>SL_50_25_36</t>
  </si>
  <si>
    <t>Grip inlets</t>
  </si>
  <si>
    <t>GripInlet</t>
  </si>
  <si>
    <t>SL_50_25_41</t>
  </si>
  <si>
    <t>Inlet discharge</t>
  </si>
  <si>
    <t>InletDischarge</t>
  </si>
  <si>
    <t>SL_50_25_59</t>
  </si>
  <si>
    <t>Outlet discharge</t>
  </si>
  <si>
    <t>OutletDischarge</t>
  </si>
  <si>
    <t>SL_50_30</t>
  </si>
  <si>
    <t>Drainage collection spaces</t>
  </si>
  <si>
    <t>SL_50_30_68</t>
  </si>
  <si>
    <t>Pump-out stations</t>
  </si>
  <si>
    <t>PumpOutStation</t>
  </si>
  <si>
    <t>SL_50_35</t>
  </si>
  <si>
    <t>Wastewater collection spaces</t>
  </si>
  <si>
    <t>SL_50_35_08</t>
  </si>
  <si>
    <t>Bioretention basins</t>
  </si>
  <si>
    <t>BioretentionBasin</t>
  </si>
  <si>
    <t>SL_50_35_60</t>
  </si>
  <si>
    <t>Solid waste storage spaces</t>
  </si>
  <si>
    <t>SolidWasteStorage</t>
  </si>
  <si>
    <t>SL_50_40</t>
  </si>
  <si>
    <t>Dry waste collection spaces</t>
  </si>
  <si>
    <t>SL_50_40_24</t>
  </si>
  <si>
    <t>Dry waste storage spaces</t>
  </si>
  <si>
    <t>SL_50_40_72</t>
  </si>
  <si>
    <t>Refuse storage space</t>
  </si>
  <si>
    <t>RefuseStorageSpace</t>
  </si>
  <si>
    <t>SL_50_50</t>
  </si>
  <si>
    <t>Gas waste treatment and disposal spaces</t>
  </si>
  <si>
    <t>SL_50_50_92</t>
  </si>
  <si>
    <t>Waste gas treatment spaces</t>
  </si>
  <si>
    <t>WasteGasTreatment</t>
  </si>
  <si>
    <t>SL_50_60</t>
  </si>
  <si>
    <t>Non-aqueous waste treatment and disposal spaces</t>
  </si>
  <si>
    <t>SL_50_60_94</t>
  </si>
  <si>
    <t>Waste liquids treatment spaces</t>
  </si>
  <si>
    <t>WasteLiquidTreatment</t>
  </si>
  <si>
    <t>SL_50_60_95</t>
  </si>
  <si>
    <t>Waste liquids storage spaces</t>
  </si>
  <si>
    <t>WasteLiquidStorage</t>
  </si>
  <si>
    <t>SL_50_70</t>
  </si>
  <si>
    <t>Drainage treatment and disposal spaces</t>
  </si>
  <si>
    <t>SL_50_75</t>
  </si>
  <si>
    <t>Wastewater treatment and disposal spaces</t>
  </si>
  <si>
    <t>SL_50_75_26</t>
  </si>
  <si>
    <t>Effluent outfalls</t>
  </si>
  <si>
    <t>EffluentOutfall</t>
  </si>
  <si>
    <t>SL_50_75_28</t>
  </si>
  <si>
    <t>Evaporation ponds</t>
  </si>
  <si>
    <t>EvaporationPond</t>
  </si>
  <si>
    <t>SL_50_75_35</t>
  </si>
  <si>
    <t>Wastewater grass plots</t>
  </si>
  <si>
    <t>WastewaterGrassPlot</t>
  </si>
  <si>
    <t>SL_50_75_71</t>
  </si>
  <si>
    <t>Wastewater reed beds</t>
  </si>
  <si>
    <t>SL_50_75_85</t>
  </si>
  <si>
    <t>Stormwater overflows</t>
  </si>
  <si>
    <t>StormwaterOverflow</t>
  </si>
  <si>
    <t>SL_50_75_95</t>
  </si>
  <si>
    <t>Wastewater wetlands</t>
  </si>
  <si>
    <t>WastewaterWetland</t>
  </si>
  <si>
    <t>SL_50_80</t>
  </si>
  <si>
    <t>Dry waste treatment and disposal spaces</t>
  </si>
  <si>
    <t>SL_50_80_40</t>
  </si>
  <si>
    <t>Dry waste treatment spaces</t>
  </si>
  <si>
    <t>SL_50_80_70</t>
  </si>
  <si>
    <t>Dry waste disposal spaces</t>
  </si>
  <si>
    <t>SL_55</t>
  </si>
  <si>
    <t>Piped supply spaces</t>
  </si>
  <si>
    <t>SL_55_05</t>
  </si>
  <si>
    <t>Gas extraction and treatment spaces</t>
  </si>
  <si>
    <t>SL_55_05_30</t>
  </si>
  <si>
    <t>Gas extraction spaces</t>
  </si>
  <si>
    <t>SL_55_05_70</t>
  </si>
  <si>
    <t>Gas treatment spaces</t>
  </si>
  <si>
    <t>SL_55_10</t>
  </si>
  <si>
    <t>Liquid fuel extraction and treatment spaces</t>
  </si>
  <si>
    <t>SL_55_10_10</t>
  </si>
  <si>
    <t>Oil extraction spaces</t>
  </si>
  <si>
    <t>SL_55_10_50</t>
  </si>
  <si>
    <t>Oil treatment spaces</t>
  </si>
  <si>
    <t>SL_55_15</t>
  </si>
  <si>
    <t>Water extraction and treatment spaces</t>
  </si>
  <si>
    <t>SL_55_15_10</t>
  </si>
  <si>
    <t>Water extraction spaces</t>
  </si>
  <si>
    <t>WaterExtraction</t>
  </si>
  <si>
    <t>SL_55_15_50</t>
  </si>
  <si>
    <t>Water treatment spaces</t>
  </si>
  <si>
    <t>SL_55_15_70</t>
  </si>
  <si>
    <t>Raw water intakes</t>
  </si>
  <si>
    <t>RawWaterIntake</t>
  </si>
  <si>
    <t>SL_55_20</t>
  </si>
  <si>
    <t>Gas supply spaces</t>
  </si>
  <si>
    <t>SL_55_20_34</t>
  </si>
  <si>
    <t>Gas storage spaces</t>
  </si>
  <si>
    <t>SL_55_20_65</t>
  </si>
  <si>
    <t>Service gas supply pipes</t>
  </si>
  <si>
    <t>ServiceGasSupplyPipe</t>
  </si>
  <si>
    <t>SL_55_30</t>
  </si>
  <si>
    <t>Fire-extinguishing supply spaces</t>
  </si>
  <si>
    <t>SL_55_30_80</t>
  </si>
  <si>
    <t>Sprinkler tank enclosures</t>
  </si>
  <si>
    <t>SprinklerTankEnclosure</t>
  </si>
  <si>
    <t>SL_55_40</t>
  </si>
  <si>
    <t>Steam supply spaces</t>
  </si>
  <si>
    <t>SL_55_50</t>
  </si>
  <si>
    <t>Liquid fuel supply spaces</t>
  </si>
  <si>
    <t>SL_55_50_32</t>
  </si>
  <si>
    <t>Fuel storage areas</t>
  </si>
  <si>
    <t>FuelStorageArea</t>
  </si>
  <si>
    <t>SL_55_50_58</t>
  </si>
  <si>
    <t>Oil storage spaces</t>
  </si>
  <si>
    <t>OilStorage</t>
  </si>
  <si>
    <t>SL_55_60</t>
  </si>
  <si>
    <t>Process liquid supply spaces</t>
  </si>
  <si>
    <t>SL_55_65</t>
  </si>
  <si>
    <t>Ventilation and air conditioning spaces</t>
  </si>
  <si>
    <t>SL_55_70</t>
  </si>
  <si>
    <t>Water supply spaces</t>
  </si>
  <si>
    <t>SL_55_70_65</t>
  </si>
  <si>
    <t>Private water supply pipes</t>
  </si>
  <si>
    <t>PrivateWaterSupplyPipe</t>
  </si>
  <si>
    <t>SL_55_70_95</t>
  </si>
  <si>
    <t>Water supply pedestals</t>
  </si>
  <si>
    <t>WaterSupplyPedestal</t>
  </si>
  <si>
    <t>SL_55_90</t>
  </si>
  <si>
    <t>Piped solids supply spaces</t>
  </si>
  <si>
    <t>SL_60</t>
  </si>
  <si>
    <t>Heating, cooling and refrigeration spaces</t>
  </si>
  <si>
    <t>SL_60_30</t>
  </si>
  <si>
    <t>Rail and paving heating spaces</t>
  </si>
  <si>
    <t>SL_60_40</t>
  </si>
  <si>
    <t>Space heating and cooling spaces</t>
  </si>
  <si>
    <t>SL_60_60</t>
  </si>
  <si>
    <t>Refrigeration spaces</t>
  </si>
  <si>
    <t>SL_60_80</t>
  </si>
  <si>
    <t>Drying spaces</t>
  </si>
  <si>
    <t>SL_60_80_25</t>
  </si>
  <si>
    <t>Drying rooms</t>
  </si>
  <si>
    <t>DryingRoom</t>
  </si>
  <si>
    <t>SL_70</t>
  </si>
  <si>
    <t>Electrical power generation and lighting spaces</t>
  </si>
  <si>
    <t>ElectricalPowerGenerationLighting</t>
  </si>
  <si>
    <t>SL_70_10</t>
  </si>
  <si>
    <t>Electrical power generation spaces</t>
  </si>
  <si>
    <t>SL_70_10_82</t>
  </si>
  <si>
    <t>Solar arrays</t>
  </si>
  <si>
    <t>SolarArray</t>
  </si>
  <si>
    <t>SL_70_10_91</t>
  </si>
  <si>
    <t>Turbine rooms</t>
  </si>
  <si>
    <t>TurbineRoom</t>
  </si>
  <si>
    <t>SL_70_30</t>
  </si>
  <si>
    <t>Electricity distribution and transmission spaces</t>
  </si>
  <si>
    <t>SL_70_30_26</t>
  </si>
  <si>
    <t>Electrical distribution pedestals</t>
  </si>
  <si>
    <t>ElectricalDistributionPedestal</t>
  </si>
  <si>
    <t>SL_70_30_35</t>
  </si>
  <si>
    <t>High-voltage electricity substation chambers</t>
  </si>
  <si>
    <t>HighVoltageElectricitySubstationChamber</t>
  </si>
  <si>
    <t>SL_70_30_45</t>
  </si>
  <si>
    <t>Low-voltage electricity substation chambers</t>
  </si>
  <si>
    <t>LowVoltageElectricitySubstationChamber</t>
  </si>
  <si>
    <t>SL_70_30_92</t>
  </si>
  <si>
    <t>Uninterruptible power supply rooms</t>
  </si>
  <si>
    <t>UninterruptiblePowerSupplyRoom</t>
  </si>
  <si>
    <t>SL_75</t>
  </si>
  <si>
    <t>Communications, security, safety and protection spaces</t>
  </si>
  <si>
    <t>SL_75_10</t>
  </si>
  <si>
    <t>Communications spaces</t>
  </si>
  <si>
    <t>SL_75_10_21</t>
  </si>
  <si>
    <t>Communications equipment rooms</t>
  </si>
  <si>
    <t>CommunicationEquipmentRoom</t>
  </si>
  <si>
    <t>SL_75_10_23</t>
  </si>
  <si>
    <t>Digital data transmission networks</t>
  </si>
  <si>
    <t>DigitalDataTransmissionNetwork</t>
  </si>
  <si>
    <t>SL_75_10_70</t>
  </si>
  <si>
    <t>Radio broadcast control booths</t>
  </si>
  <si>
    <t>RadioBroadcastControlBooth</t>
  </si>
  <si>
    <t>SL_75_10_73</t>
  </si>
  <si>
    <t>Radio studios</t>
  </si>
  <si>
    <t>RadioStudio</t>
  </si>
  <si>
    <t>SL_75_10_88</t>
  </si>
  <si>
    <t>Telecommunications control spaces</t>
  </si>
  <si>
    <t>TelecommunicationControl</t>
  </si>
  <si>
    <t>SL_75_10_89</t>
  </si>
  <si>
    <t>Telephone boxes and booths</t>
  </si>
  <si>
    <t>TelephoneBoxBooth</t>
  </si>
  <si>
    <t>SL_75_10_90</t>
  </si>
  <si>
    <t>Telephone exchange spaces</t>
  </si>
  <si>
    <t>TelephoneExchange</t>
  </si>
  <si>
    <t>SL_75_10_91</t>
  </si>
  <si>
    <t>Television broadcast control booths</t>
  </si>
  <si>
    <t>TelevisionBroadcastControlBooth</t>
  </si>
  <si>
    <t>SL_75_10_93</t>
  </si>
  <si>
    <t>Television studios</t>
  </si>
  <si>
    <t>TelevisionStudio</t>
  </si>
  <si>
    <t>SL_75_30</t>
  </si>
  <si>
    <t>Signalling spaces</t>
  </si>
  <si>
    <t>SL_75_30_80</t>
  </si>
  <si>
    <t>Signal boxes</t>
  </si>
  <si>
    <t>SignalBox</t>
  </si>
  <si>
    <t>SL_75_40</t>
  </si>
  <si>
    <t>Electronic security spaces</t>
  </si>
  <si>
    <t>ElectronicSecurity</t>
  </si>
  <si>
    <t>SL_75_40_28</t>
  </si>
  <si>
    <t>Electronic security control rooms</t>
  </si>
  <si>
    <t>ElectronicSecurityControlRoom</t>
  </si>
  <si>
    <t>SL_75_50</t>
  </si>
  <si>
    <t>Safety and protection spaces</t>
  </si>
  <si>
    <t>SL_75_50_30</t>
  </si>
  <si>
    <t>Exclusion zones</t>
  </si>
  <si>
    <t>ExclusionZone</t>
  </si>
  <si>
    <t>SL_75_50_33</t>
  </si>
  <si>
    <t>Gas zones</t>
  </si>
  <si>
    <t>GasZone</t>
  </si>
  <si>
    <t>SL_75_60</t>
  </si>
  <si>
    <t>SL_75_70</t>
  </si>
  <si>
    <t>Control and management spaces</t>
  </si>
  <si>
    <t>SL_75_80</t>
  </si>
  <si>
    <t>Protection spaces</t>
  </si>
  <si>
    <t>SL_80</t>
  </si>
  <si>
    <t>Transport spaces</t>
  </si>
  <si>
    <t>SL_80_05</t>
  </si>
  <si>
    <t>Aerospace ground spaces</t>
  </si>
  <si>
    <t>SL_80_05_02</t>
  </si>
  <si>
    <t>Aeroplane landing strips</t>
  </si>
  <si>
    <t>AeroplaneLandingStrip</t>
  </si>
  <si>
    <t>SL_80_05_03</t>
  </si>
  <si>
    <t>Aeroplane runways</t>
  </si>
  <si>
    <t>AeroplaneRunway</t>
  </si>
  <si>
    <t>SL_80_05_04</t>
  </si>
  <si>
    <t>Aircraft fuelling spaces</t>
  </si>
  <si>
    <t>SL_80_05_05</t>
  </si>
  <si>
    <t>Aircraft manoeuvring areas</t>
  </si>
  <si>
    <t>AircraftManoeuvringArea</t>
  </si>
  <si>
    <t>SL_80_05_06</t>
  </si>
  <si>
    <t>Aircraft standing areas</t>
  </si>
  <si>
    <t>AircraftStandingArea</t>
  </si>
  <si>
    <t>SL_80_05_07</t>
  </si>
  <si>
    <t>Aircraft storage spaces</t>
  </si>
  <si>
    <t>AircraftStorage</t>
  </si>
  <si>
    <t>SL_80_05_33</t>
  </si>
  <si>
    <t>Gliding runways</t>
  </si>
  <si>
    <t>GlidingRunway</t>
  </si>
  <si>
    <t>SL_80_05_37</t>
  </si>
  <si>
    <t>Hang-gliding launch spaces</t>
  </si>
  <si>
    <t>Hang-GlidingLaunch</t>
  </si>
  <si>
    <t>SL_80_05_38</t>
  </si>
  <si>
    <t>Helipads</t>
  </si>
  <si>
    <t>Helipad</t>
  </si>
  <si>
    <t>SL_80_05_82</t>
  </si>
  <si>
    <t>Spacecraft landing strips</t>
  </si>
  <si>
    <t>SpacecraftLandingStrip</t>
  </si>
  <si>
    <t>SL_80_05_84</t>
  </si>
  <si>
    <t>Spacecraft launch pads</t>
  </si>
  <si>
    <t>SpacecraftLaunchPad</t>
  </si>
  <si>
    <t>SL_80_10</t>
  </si>
  <si>
    <t>Loading and embarkation spaces</t>
  </si>
  <si>
    <t>SL_80_10_06</t>
  </si>
  <si>
    <t>Baggage claim areas</t>
  </si>
  <si>
    <t>BaggageClaimArea</t>
  </si>
  <si>
    <t>SL_80_10_07</t>
  </si>
  <si>
    <t>Baggage handling areas</t>
  </si>
  <si>
    <t>BaggageHandlingArea</t>
  </si>
  <si>
    <t>SL_80_10_09</t>
  </si>
  <si>
    <t>Boarding areas</t>
  </si>
  <si>
    <t>BoardingArea</t>
  </si>
  <si>
    <t>SL_80_10_10</t>
  </si>
  <si>
    <t>Bus stops</t>
  </si>
  <si>
    <t>BusStop</t>
  </si>
  <si>
    <t>SL_80_10_12</t>
  </si>
  <si>
    <t>Cargo handling areas</t>
  </si>
  <si>
    <t>CargoHandlingArea</t>
  </si>
  <si>
    <t>SL_80_10_13</t>
  </si>
  <si>
    <t>Cargo loading areas</t>
  </si>
  <si>
    <t>CargoLoadingArea</t>
  </si>
  <si>
    <t>SL_80_10_16</t>
  </si>
  <si>
    <t>Concourses</t>
  </si>
  <si>
    <t>Concourse</t>
  </si>
  <si>
    <t>SL_80_10_20</t>
  </si>
  <si>
    <t>Customs control areas</t>
  </si>
  <si>
    <t>CustomControlArea</t>
  </si>
  <si>
    <t>SL_80_10_22</t>
  </si>
  <si>
    <t>Departure lounges</t>
  </si>
  <si>
    <t>DepartureLounge</t>
  </si>
  <si>
    <t>SL_80_10_55</t>
  </si>
  <si>
    <t>Passenger gates</t>
  </si>
  <si>
    <t>PassengerGate</t>
  </si>
  <si>
    <t>SL_80_10_60</t>
  </si>
  <si>
    <t>Passport control offices</t>
  </si>
  <si>
    <t>PassportControlOffice</t>
  </si>
  <si>
    <t>SL_80_10_77</t>
  </si>
  <si>
    <t>Security screening areas</t>
  </si>
  <si>
    <t>SecurityScreeningArea</t>
  </si>
  <si>
    <t>SL_80_10_80</t>
  </si>
  <si>
    <t>Ship gangways</t>
  </si>
  <si>
    <t>ShipGangway</t>
  </si>
  <si>
    <t>SL_80_10_94</t>
  </si>
  <si>
    <t>Vehicle drop-off areas</t>
  </si>
  <si>
    <t>VehicleDropOffArea</t>
  </si>
  <si>
    <t>SL_80_15</t>
  </si>
  <si>
    <t>Aerospace maintenance spaces</t>
  </si>
  <si>
    <t>SL_80_15_01</t>
  </si>
  <si>
    <t>Aircraft cleaning spaces</t>
  </si>
  <si>
    <t>SL_80_15_04</t>
  </si>
  <si>
    <t>Aircraft repair spaces</t>
  </si>
  <si>
    <t>AircraftRepair</t>
  </si>
  <si>
    <t>SL_80_15_06</t>
  </si>
  <si>
    <t>Airport control spaces</t>
  </si>
  <si>
    <t>AirportControl</t>
  </si>
  <si>
    <t>SL_80_15_79</t>
  </si>
  <si>
    <t>Spacecraft cleaning spaces</t>
  </si>
  <si>
    <t>SL_80_15_81</t>
  </si>
  <si>
    <t>Spacecraft preparation spaces</t>
  </si>
  <si>
    <t>SpacecraftPreparation</t>
  </si>
  <si>
    <t>SL_80_15_82</t>
  </si>
  <si>
    <t>Spacecraft repair spaces</t>
  </si>
  <si>
    <t>SpacecraftRepair</t>
  </si>
  <si>
    <t>SL_80_20</t>
  </si>
  <si>
    <t>Cableways</t>
  </si>
  <si>
    <t>SL_80_20_13</t>
  </si>
  <si>
    <t>SL_80_30</t>
  </si>
  <si>
    <t>Cable transport storage and maintenance spaces</t>
  </si>
  <si>
    <t>SL_80_30_34</t>
  </si>
  <si>
    <t>Gondola repair and cleaning spaces</t>
  </si>
  <si>
    <t>SL_80_30_35</t>
  </si>
  <si>
    <t>Gondola storage spaces</t>
  </si>
  <si>
    <t>GondolaStorage</t>
  </si>
  <si>
    <t>SL_80_35</t>
  </si>
  <si>
    <t>Road spaces</t>
  </si>
  <si>
    <t>SL_80_35_04</t>
  </si>
  <si>
    <t>Arrestor beds</t>
  </si>
  <si>
    <t>ArrestorBed</t>
  </si>
  <si>
    <t>SL_80_35_08</t>
  </si>
  <si>
    <t>Bus manoeuvring areas</t>
  </si>
  <si>
    <t>BusManoeuvringArea</t>
  </si>
  <si>
    <t>SL_80_35_11</t>
  </si>
  <si>
    <t>Car manoeuvring areas</t>
  </si>
  <si>
    <t>CarManoeuvringArea</t>
  </si>
  <si>
    <t>SL_80_35_13</t>
  </si>
  <si>
    <t>Carriageways</t>
  </si>
  <si>
    <t>Carriageway</t>
  </si>
  <si>
    <t>SL_80_35_16</t>
  </si>
  <si>
    <t>Central reservations</t>
  </si>
  <si>
    <t>CentralReservation</t>
  </si>
  <si>
    <t>SL_80_35_18</t>
  </si>
  <si>
    <t>Crossover spaces</t>
  </si>
  <si>
    <t>SL_80_35_19</t>
  </si>
  <si>
    <t>Cycle crossings</t>
  </si>
  <si>
    <t>CycleCrossing</t>
  </si>
  <si>
    <t>SL_80_35_20</t>
  </si>
  <si>
    <t>Cycle lanes</t>
  </si>
  <si>
    <t>CycleLane</t>
  </si>
  <si>
    <t>SL_80_35_22</t>
  </si>
  <si>
    <t>Diversion routes</t>
  </si>
  <si>
    <t>DiversionRoute</t>
  </si>
  <si>
    <t>SL_80_35_36</t>
  </si>
  <si>
    <t>Hard shoulders</t>
  </si>
  <si>
    <t>HardShoulder</t>
  </si>
  <si>
    <t>SL_80_35_37</t>
  </si>
  <si>
    <t>Hard standings</t>
  </si>
  <si>
    <t>HardStanding</t>
  </si>
  <si>
    <t>SL_80_35_39</t>
  </si>
  <si>
    <t>Highway pull-offs</t>
  </si>
  <si>
    <t>HighwayPullOff</t>
  </si>
  <si>
    <t>SL_80_35_40</t>
  </si>
  <si>
    <t>Highway roundabouts</t>
  </si>
  <si>
    <t>HighwayRoundabout</t>
  </si>
  <si>
    <t>SL_80_35_42</t>
  </si>
  <si>
    <t>Intersections</t>
  </si>
  <si>
    <t>Intersection</t>
  </si>
  <si>
    <t>SL_80_35_44</t>
  </si>
  <si>
    <t>Junctions</t>
  </si>
  <si>
    <t>Junction</t>
  </si>
  <si>
    <t>SL_80_35_45</t>
  </si>
  <si>
    <t>Lanes</t>
  </si>
  <si>
    <t>Lane</t>
  </si>
  <si>
    <t>SL_80_35_46</t>
  </si>
  <si>
    <t>Lay-bys and passing places</t>
  </si>
  <si>
    <t>LayBysPassingPlace</t>
  </si>
  <si>
    <t>SL_80_35_57</t>
  </si>
  <si>
    <t>Non-motorized use crossings</t>
  </si>
  <si>
    <t>NonMotorizedUseCrossing</t>
  </si>
  <si>
    <t>SL_80_35_59</t>
  </si>
  <si>
    <t>Oxbow laybys</t>
  </si>
  <si>
    <t>OxbowLayby</t>
  </si>
  <si>
    <t>SL_80_35_62</t>
  </si>
  <si>
    <t>Pedestrian crossings</t>
  </si>
  <si>
    <t>SL_80_35_63</t>
  </si>
  <si>
    <t>Pedestrian routes</t>
  </si>
  <si>
    <t>PedestrianRoute</t>
  </si>
  <si>
    <t>SL_80_35_64</t>
  </si>
  <si>
    <t>Pedestrian refuges and islands</t>
  </si>
  <si>
    <t>PedestrianRefugeIsland</t>
  </si>
  <si>
    <t>SL_80_35_66</t>
  </si>
  <si>
    <t>Police ramps</t>
  </si>
  <si>
    <t>PoliceRamp</t>
  </si>
  <si>
    <t>SL_80_35_70</t>
  </si>
  <si>
    <t>Railway crossings</t>
  </si>
  <si>
    <t>SL_80_35_71</t>
  </si>
  <si>
    <t>Refuge areas</t>
  </si>
  <si>
    <t>RefugeArea</t>
  </si>
  <si>
    <t>SL_80_35_72</t>
  </si>
  <si>
    <t>Roadside rest areas</t>
  </si>
  <si>
    <t>RoadsideRestArea</t>
  </si>
  <si>
    <t>SL_80_35_74</t>
  </si>
  <si>
    <t>Road sections</t>
  </si>
  <si>
    <t>RoadSection</t>
  </si>
  <si>
    <t>SL_80_35_77</t>
  </si>
  <si>
    <t>Side reservations</t>
  </si>
  <si>
    <t>SideReservation</t>
  </si>
  <si>
    <t>SL_80_35_78</t>
  </si>
  <si>
    <t>Side road carriageways</t>
  </si>
  <si>
    <t>SideRoadCarriageway</t>
  </si>
  <si>
    <t>SL_80_35_80</t>
  </si>
  <si>
    <t>Slip road carriageways</t>
  </si>
  <si>
    <t>SlipRoadCarriageway</t>
  </si>
  <si>
    <t>SL_80_35_81</t>
  </si>
  <si>
    <t>Soft shoulders</t>
  </si>
  <si>
    <t>SoftShoulder</t>
  </si>
  <si>
    <t>SL_80_35_87</t>
  </si>
  <si>
    <t>Taxi ranks</t>
  </si>
  <si>
    <t>TaxiRank</t>
  </si>
  <si>
    <t>SL_80_35_90</t>
  </si>
  <si>
    <t>Truck manoeuvring areas</t>
  </si>
  <si>
    <t>TruckManoeuvringArea</t>
  </si>
  <si>
    <t>SL_80_35_94</t>
  </si>
  <si>
    <t>Vaulted spaces</t>
  </si>
  <si>
    <t>Vaulted</t>
  </si>
  <si>
    <t>SL_80_40</t>
  </si>
  <si>
    <t>Pathway spaces</t>
  </si>
  <si>
    <t>SL_80_40_15</t>
  </si>
  <si>
    <t>Covered paths</t>
  </si>
  <si>
    <t>CoveredPath</t>
  </si>
  <si>
    <t>SL_80_40_60</t>
  </si>
  <si>
    <t>Paths</t>
  </si>
  <si>
    <t>Path</t>
  </si>
  <si>
    <t>SL_80_45</t>
  </si>
  <si>
    <t>Vehicle storage spaces</t>
  </si>
  <si>
    <t>SL_80_45_01</t>
  </si>
  <si>
    <t>Accessible parking spaces</t>
  </si>
  <si>
    <t>AccessibleParking</t>
  </si>
  <si>
    <t>SL_80_45_09</t>
  </si>
  <si>
    <t>Bus standing spaces</t>
  </si>
  <si>
    <t>SL_80_45_11</t>
  </si>
  <si>
    <t>Car park attendant booths</t>
  </si>
  <si>
    <t>CarParkAttendantBooth</t>
  </si>
  <si>
    <t>SL_80_45_13</t>
  </si>
  <si>
    <t>Car park ramps</t>
  </si>
  <si>
    <t>CarParkRamp</t>
  </si>
  <si>
    <t>SL_80_45_15</t>
  </si>
  <si>
    <t>Cycle parking spaces</t>
  </si>
  <si>
    <t>CycleParkingSpace</t>
  </si>
  <si>
    <t>SL_80_45_40</t>
  </si>
  <si>
    <t>Indoor vehicle parking spaces</t>
  </si>
  <si>
    <t>SL_80_45_59</t>
  </si>
  <si>
    <t>Outdoor vehicle parking spaces</t>
  </si>
  <si>
    <t>SL_80_45_91</t>
  </si>
  <si>
    <t>Truck standing spaces</t>
  </si>
  <si>
    <t>SL_80_50</t>
  </si>
  <si>
    <t>Railway spaces</t>
  </si>
  <si>
    <t>SL_80_50_11</t>
  </si>
  <si>
    <t>Carriage cleaning spaces</t>
  </si>
  <si>
    <t>CarriageCleaningSpace</t>
  </si>
  <si>
    <t>SL_80_50_24</t>
  </si>
  <si>
    <t>Double-sided platforms</t>
  </si>
  <si>
    <t>DoubleSidedPlatform</t>
  </si>
  <si>
    <t>SL_80_50_26</t>
  </si>
  <si>
    <t>Engine fuelling areas</t>
  </si>
  <si>
    <t>EngineFuellingArea</t>
  </si>
  <si>
    <t>SL_80_50_27</t>
  </si>
  <si>
    <t>Engine inspection pits</t>
  </si>
  <si>
    <t>EngineInspectionPit</t>
  </si>
  <si>
    <t>SL_80_50_28</t>
  </si>
  <si>
    <t>Engine servicing areas</t>
  </si>
  <si>
    <t>EngineServicingArea</t>
  </si>
  <si>
    <t>SL_80_50_29</t>
  </si>
  <si>
    <t>Engine wash areas</t>
  </si>
  <si>
    <t>EngineWashArea</t>
  </si>
  <si>
    <t>SL_80_50_44</t>
  </si>
  <si>
    <t>Railway junctions</t>
  </si>
  <si>
    <t>RailwayJunction</t>
  </si>
  <si>
    <t>SL_80_50_47</t>
  </si>
  <si>
    <t>Light rail stops</t>
  </si>
  <si>
    <t>LightRailStop</t>
  </si>
  <si>
    <t>SL_80_50_50</t>
  </si>
  <si>
    <t>Marshalling yards</t>
  </si>
  <si>
    <t>MarshallingYard</t>
  </si>
  <si>
    <t>SL_80_50_58</t>
  </si>
  <si>
    <t>Railway overpasses</t>
  </si>
  <si>
    <t>RailwayOverpass</t>
  </si>
  <si>
    <t>SL_80_50_70</t>
  </si>
  <si>
    <t>Rail repair spaces</t>
  </si>
  <si>
    <t>RailRepairSpace</t>
  </si>
  <si>
    <t>SL_80_50_71</t>
  </si>
  <si>
    <t>Railway side reservations</t>
  </si>
  <si>
    <t>RailwaySideReservation</t>
  </si>
  <si>
    <t>SL_80_50_72</t>
  </si>
  <si>
    <t>Railway lines</t>
  </si>
  <si>
    <t>RailwayLine</t>
  </si>
  <si>
    <t>SL_80_50_74</t>
  </si>
  <si>
    <t>Railway sections</t>
  </si>
  <si>
    <t>RailwaySection</t>
  </si>
  <si>
    <t>SL_80_50_76</t>
  </si>
  <si>
    <t>Railway sidings</t>
  </si>
  <si>
    <t>RailwaySiding</t>
  </si>
  <si>
    <t>SL_80_50_77</t>
  </si>
  <si>
    <t>Railway signal control spaces</t>
  </si>
  <si>
    <t>RailwaySignalControl</t>
  </si>
  <si>
    <t>SL_80_50_78</t>
  </si>
  <si>
    <t>Rolling stock inspection spaces</t>
  </si>
  <si>
    <t>RollingStockInspection</t>
  </si>
  <si>
    <t>SL_80_50_79</t>
  </si>
  <si>
    <t>Signalling equipment room</t>
  </si>
  <si>
    <t>SignallingEquipmentRoom</t>
  </si>
  <si>
    <t>SL_80_50_80</t>
  </si>
  <si>
    <t>Single-sided platforms</t>
  </si>
  <si>
    <t>SingleSidedPlatform</t>
  </si>
  <si>
    <t>SL_80_50_85</t>
  </si>
  <si>
    <t>Stabling yards</t>
  </si>
  <si>
    <t>StablingYard</t>
  </si>
  <si>
    <t>SL_80_50_88</t>
  </si>
  <si>
    <t>Track paralleling huts</t>
  </si>
  <si>
    <t>TrackParallelingHut</t>
  </si>
  <si>
    <t>SL_80_50_90</t>
  </si>
  <si>
    <t>Train halts</t>
  </si>
  <si>
    <t>TrainHalt</t>
  </si>
  <si>
    <t>SL_80_50_92</t>
  </si>
  <si>
    <t>Railway underpasses</t>
  </si>
  <si>
    <t>RailwayUnderpass</t>
  </si>
  <si>
    <t>SL_80_50_95</t>
  </si>
  <si>
    <t>Wagon decontamination spaces</t>
  </si>
  <si>
    <t>WagonDecontaminationSpace</t>
  </si>
  <si>
    <t>SL_80_50_97</t>
  </si>
  <si>
    <t>Wagon maintenance spaces</t>
  </si>
  <si>
    <t>WagonMaintenanceSpace</t>
  </si>
  <si>
    <t>SL_80_70</t>
  </si>
  <si>
    <t>Marine and waterways transport spaces</t>
  </si>
  <si>
    <t>SL_80_70_11</t>
  </si>
  <si>
    <t>Canal lock chambers</t>
  </si>
  <si>
    <t>CanalLockChamber</t>
  </si>
  <si>
    <t>SL_80_70_33</t>
  </si>
  <si>
    <t>Gate quoins</t>
  </si>
  <si>
    <t>GateQuoin</t>
  </si>
  <si>
    <t>SL_80_70_37</t>
  </si>
  <si>
    <t>Harbour locks</t>
  </si>
  <si>
    <t>HarbourLock</t>
  </si>
  <si>
    <t>SL_80_70_46</t>
  </si>
  <si>
    <t>Lock gate sills</t>
  </si>
  <si>
    <t>LockGateSill</t>
  </si>
  <si>
    <t>SL_80_70_48</t>
  </si>
  <si>
    <t>Lock islands</t>
  </si>
  <si>
    <t>LockIsland</t>
  </si>
  <si>
    <t>SL_80_70_96</t>
  </si>
  <si>
    <t>Winding holes</t>
  </si>
  <si>
    <t>WindingHole</t>
  </si>
  <si>
    <t>SL_80_90</t>
  </si>
  <si>
    <t>Transport hubs</t>
  </si>
  <si>
    <t>SL_80_92</t>
  </si>
  <si>
    <t>Grid systems</t>
  </si>
  <si>
    <t>Grid</t>
  </si>
  <si>
    <t>SL_80_92_34</t>
  </si>
  <si>
    <t>Geospatial grids</t>
  </si>
  <si>
    <t>GeospatialGrid</t>
  </si>
  <si>
    <t>SL_80_92_37</t>
  </si>
  <si>
    <t>Horizontal alignment grids</t>
  </si>
  <si>
    <t>HorizontalAlignmentGrid</t>
  </si>
  <si>
    <t>SL_80_92_94</t>
  </si>
  <si>
    <t>Vertical alignment grids</t>
  </si>
  <si>
    <t>VerticalAlignmentGrid</t>
  </si>
  <si>
    <t>SL_80_94</t>
  </si>
  <si>
    <t>Bridge and structure spaces</t>
  </si>
  <si>
    <t>SL_80_94_02</t>
  </si>
  <si>
    <t>Abutment faces</t>
  </si>
  <si>
    <t>AbutmentFace</t>
  </si>
  <si>
    <t>SL_80_94_07</t>
  </si>
  <si>
    <t>Bearing shelves</t>
  </si>
  <si>
    <t>BearingShelve</t>
  </si>
  <si>
    <t>SL_80_94_09</t>
  </si>
  <si>
    <t>Bridge aprons</t>
  </si>
  <si>
    <t>BridgeApron</t>
  </si>
  <si>
    <t>SL_80_94_71</t>
  </si>
  <si>
    <t>Retaining wall aprons</t>
  </si>
  <si>
    <t>RetainingWallApron</t>
  </si>
  <si>
    <t>SL_80_96</t>
  </si>
  <si>
    <t>Tunnel and shaft spaces</t>
  </si>
  <si>
    <t>SL_80_96_15</t>
  </si>
  <si>
    <t>Concourse tunnels</t>
  </si>
  <si>
    <t>ConcourseTunnel</t>
  </si>
  <si>
    <t>SL_80_96_18</t>
  </si>
  <si>
    <t>Crossover tunnels</t>
  </si>
  <si>
    <t>CrossoverTunnel</t>
  </si>
  <si>
    <t>SL_80_96_20</t>
  </si>
  <si>
    <t>Drift tunnel portals</t>
  </si>
  <si>
    <t>DriftTunnelPortal</t>
  </si>
  <si>
    <t>SL_80_96_44</t>
  </si>
  <si>
    <t>Junction tunnels</t>
  </si>
  <si>
    <t>JunctionTunnel</t>
  </si>
  <si>
    <t>SL_80_96_58</t>
  </si>
  <si>
    <t>Overrun tunnels</t>
  </si>
  <si>
    <t>OverrunTunnel</t>
  </si>
  <si>
    <t>SL_80_96_60</t>
  </si>
  <si>
    <t>Passageway tunnels</t>
  </si>
  <si>
    <t>PassagewayTunnel</t>
  </si>
  <si>
    <t>SL_80_96_64</t>
  </si>
  <si>
    <t>Platform tunnels</t>
  </si>
  <si>
    <t>PlatformTunnel</t>
  </si>
  <si>
    <t>SL_80_96_78</t>
  </si>
  <si>
    <t>Sidings tunnels</t>
  </si>
  <si>
    <t>SidingTunnel</t>
  </si>
  <si>
    <t>SL_80_96_89</t>
  </si>
  <si>
    <t>SL_80_96_90</t>
  </si>
  <si>
    <t>Tunnel dives</t>
  </si>
  <si>
    <t>TunnelDive</t>
  </si>
  <si>
    <t>Turnback tunnels</t>
  </si>
  <si>
    <t>TurnbackTunnel</t>
  </si>
  <si>
    <t>SL_80_98</t>
  </si>
  <si>
    <t>Transport kinematic envelopes</t>
  </si>
  <si>
    <t>TransportKinematicEnvelope</t>
  </si>
  <si>
    <t>SL_80_98_09</t>
  </si>
  <si>
    <t>Bridge headrooms</t>
  </si>
  <si>
    <t>BridgeHeadroom</t>
  </si>
  <si>
    <t>SL_80_98_15</t>
  </si>
  <si>
    <t>Collapse radius</t>
  </si>
  <si>
    <t>CollapseRadiu</t>
  </si>
  <si>
    <t>SL_80_98_46</t>
  </si>
  <si>
    <t>Lateral safety zones</t>
  </si>
  <si>
    <t>LateralSafetyZone</t>
  </si>
  <si>
    <t>SL_80_98_48</t>
  </si>
  <si>
    <t>Longitudinal safety zones</t>
  </si>
  <si>
    <t>LongitudinalSafetyZone</t>
  </si>
  <si>
    <t>SL_80_98_70</t>
  </si>
  <si>
    <t>Rail kinematic evelope</t>
  </si>
  <si>
    <t>RailKinematicEnvelope</t>
  </si>
  <si>
    <t>SL_80_98_72</t>
  </si>
  <si>
    <t>Resticted speed zones</t>
  </si>
  <si>
    <t>RestrictedSpeedZone</t>
  </si>
  <si>
    <t>SL_80_98_75</t>
  </si>
  <si>
    <t>Safety clearance zones</t>
  </si>
  <si>
    <t>SafetyClearanceZone</t>
  </si>
  <si>
    <t>SL_80_98_83</t>
  </si>
  <si>
    <t>Structure gauge</t>
  </si>
  <si>
    <t>StructureGauge</t>
  </si>
  <si>
    <t>SL_80_98_85</t>
  </si>
  <si>
    <t>Swept path areas</t>
  </si>
  <si>
    <t>SweptPathArea</t>
  </si>
  <si>
    <t>SL_80_98_90</t>
  </si>
  <si>
    <t>Tunnel headrooms</t>
  </si>
  <si>
    <t>TunnelHeadroom</t>
  </si>
  <si>
    <t>SL_80_98_94</t>
  </si>
  <si>
    <t>Vehicle loading gauge</t>
  </si>
  <si>
    <t>VehicleLoadingGauge</t>
  </si>
  <si>
    <t>SL_80_98_97</t>
  </si>
  <si>
    <t>Working widths</t>
  </si>
  <si>
    <t>WorkingWidth</t>
  </si>
  <si>
    <t>SL_82</t>
  </si>
  <si>
    <t>Vehicle spaces</t>
  </si>
  <si>
    <t>SL_82_61</t>
  </si>
  <si>
    <t>Passenger spaces</t>
  </si>
  <si>
    <t>Passenger</t>
  </si>
  <si>
    <t>SL_82_61_61</t>
  </si>
  <si>
    <t>Passenger seating spaces</t>
  </si>
  <si>
    <t>PassengerSeating</t>
  </si>
  <si>
    <t>SL_82_61_62</t>
  </si>
  <si>
    <t>Passenger standing spaces</t>
  </si>
  <si>
    <t>PassengerStanding</t>
  </si>
  <si>
    <t>SL_82_61_63</t>
  </si>
  <si>
    <t>Passenger wheelchair spaces</t>
  </si>
  <si>
    <t>PassengerWheelchair</t>
  </si>
  <si>
    <t>SL_82_61_65</t>
  </si>
  <si>
    <t>Priority passenger seating spaces</t>
  </si>
  <si>
    <t>PriorityPassengerSeating</t>
  </si>
  <si>
    <t>SL_90</t>
  </si>
  <si>
    <t>General spaces</t>
  </si>
  <si>
    <t>General</t>
  </si>
  <si>
    <t>SL_90_10</t>
  </si>
  <si>
    <t>Circulation spaces</t>
  </si>
  <si>
    <t>SL_90_10_02</t>
  </si>
  <si>
    <t>Airlocks</t>
  </si>
  <si>
    <t>Airlock</t>
  </si>
  <si>
    <t>SL_90_10_04</t>
  </si>
  <si>
    <t>Atriums</t>
  </si>
  <si>
    <t>Atrium</t>
  </si>
  <si>
    <t>SL_90_10_08</t>
  </si>
  <si>
    <t>Breezeways</t>
  </si>
  <si>
    <t>Breezeway</t>
  </si>
  <si>
    <t>SL_90_10_15</t>
  </si>
  <si>
    <t>Corridors</t>
  </si>
  <si>
    <t>Corridor</t>
  </si>
  <si>
    <t>05-80-10/114 Circulation space (hospital);</t>
  </si>
  <si>
    <t>SL_90_10_16</t>
  </si>
  <si>
    <t>Covered walkways and internal bridges</t>
  </si>
  <si>
    <t>CoveredWalkwayInternalBridge</t>
  </si>
  <si>
    <t>SL_90_10_17</t>
  </si>
  <si>
    <t>Courtyards</t>
  </si>
  <si>
    <t>Courtyard</t>
  </si>
  <si>
    <t>SL_90_10_24</t>
  </si>
  <si>
    <t>Drop-off and collection areas</t>
  </si>
  <si>
    <t>DropOffCollectionArea</t>
  </si>
  <si>
    <t>SL_90_10_27</t>
  </si>
  <si>
    <t>Entrance halls</t>
  </si>
  <si>
    <t>EntranceHall</t>
  </si>
  <si>
    <t>SL_90_10_28</t>
  </si>
  <si>
    <t>SL_90_10_34</t>
  </si>
  <si>
    <t>Goods conveyors</t>
  </si>
  <si>
    <t>GoodConveyor</t>
  </si>
  <si>
    <t>SL_90_10_36</t>
  </si>
  <si>
    <t>Hallways</t>
  </si>
  <si>
    <t>Hallway</t>
  </si>
  <si>
    <t>SL_90_10_46</t>
  </si>
  <si>
    <t>Landings</t>
  </si>
  <si>
    <t>Landing</t>
  </si>
  <si>
    <t>SL_90_10_47</t>
  </si>
  <si>
    <t>SL_90_10_51</t>
  </si>
  <si>
    <t>Lobbies</t>
  </si>
  <si>
    <t>Lobby</t>
  </si>
  <si>
    <t>SL_90_10_64</t>
  </si>
  <si>
    <t>Porches</t>
  </si>
  <si>
    <t>Porch</t>
  </si>
  <si>
    <t>SL_90_10_68</t>
  </si>
  <si>
    <t>Public squares</t>
  </si>
  <si>
    <t>PublicSquare</t>
  </si>
  <si>
    <t>SL_90_10_71</t>
  </si>
  <si>
    <t>Retail circulation spaces</t>
  </si>
  <si>
    <t>RetailCirculation</t>
  </si>
  <si>
    <t>SL_90_10_77</t>
  </si>
  <si>
    <t>Shelters</t>
  </si>
  <si>
    <t>Shelter</t>
  </si>
  <si>
    <t>SL_90_10_87</t>
  </si>
  <si>
    <t>Stairways</t>
  </si>
  <si>
    <t>Stairway</t>
  </si>
  <si>
    <t>SL_90_10_90</t>
  </si>
  <si>
    <t>Travellators</t>
  </si>
  <si>
    <t>Travellator</t>
  </si>
  <si>
    <t>SL_90_10_94</t>
  </si>
  <si>
    <t>Vestibules</t>
  </si>
  <si>
    <t>Vestibule</t>
  </si>
  <si>
    <t>SL_90_10_95</t>
  </si>
  <si>
    <t>Walkways</t>
  </si>
  <si>
    <t>Walkway</t>
  </si>
  <si>
    <t>SL_90_10_96</t>
  </si>
  <si>
    <t>Wheelchair circulation spaces</t>
  </si>
  <si>
    <t>WheelchairCirculation</t>
  </si>
  <si>
    <t>SL_90_20</t>
  </si>
  <si>
    <t>Common spaces</t>
  </si>
  <si>
    <t>SL_90_20_01</t>
  </si>
  <si>
    <t>Accident and emergency waiting rooms</t>
  </si>
  <si>
    <t>AccidentEmergencyWaitingRoom</t>
  </si>
  <si>
    <t>SL_90_20_02</t>
  </si>
  <si>
    <t>Air spaces</t>
  </si>
  <si>
    <t>Air</t>
  </si>
  <si>
    <t>SL_90_20_04</t>
  </si>
  <si>
    <t>Audience seating areas</t>
  </si>
  <si>
    <t>AudienceSeatingArea</t>
  </si>
  <si>
    <t>SL_90_20_05</t>
  </si>
  <si>
    <t>Audience standing areas</t>
  </si>
  <si>
    <t>AudienceStandingArea</t>
  </si>
  <si>
    <t>SL_90_20_08</t>
  </si>
  <si>
    <t>Breakout spaces</t>
  </si>
  <si>
    <t>Breakout</t>
  </si>
  <si>
    <t>SL_90_20_13</t>
  </si>
  <si>
    <t>Changing rooms</t>
  </si>
  <si>
    <t>ChangingRoom</t>
  </si>
  <si>
    <t>SL_90_20_14</t>
  </si>
  <si>
    <t>Cloakrooms</t>
  </si>
  <si>
    <t>Cloakroom</t>
  </si>
  <si>
    <t>SL_90_20_15</t>
  </si>
  <si>
    <t>Corporate boxes and VIP seating</t>
  </si>
  <si>
    <t>CorporateBoxVipSeating</t>
  </si>
  <si>
    <t>SL_90_20_16</t>
  </si>
  <si>
    <t>Customer service counter areas</t>
  </si>
  <si>
    <t>CustomerServiceCounterArea</t>
  </si>
  <si>
    <t>SL_90_20_27</t>
  </si>
  <si>
    <t>Entry points</t>
  </si>
  <si>
    <t>EntryPoint</t>
  </si>
  <si>
    <t>SL_90_20_69</t>
  </si>
  <si>
    <t>Queuing areas</t>
  </si>
  <si>
    <t>QueuingArea</t>
  </si>
  <si>
    <t>SL_90_20_80</t>
  </si>
  <si>
    <t>Social spaces</t>
  </si>
  <si>
    <t>Social</t>
  </si>
  <si>
    <t>SL_90_20_82</t>
  </si>
  <si>
    <t>Spectator seating areas</t>
  </si>
  <si>
    <t>SpectatorSeatingArea</t>
  </si>
  <si>
    <t>SL_90_20_83</t>
  </si>
  <si>
    <t>Spectator standing areas</t>
  </si>
  <si>
    <t>SpectatorStandingArea</t>
  </si>
  <si>
    <t>SL_90_20_85</t>
  </si>
  <si>
    <t>Staff rooms</t>
  </si>
  <si>
    <t>StaffRoom</t>
  </si>
  <si>
    <t>SL_90_20_86</t>
  </si>
  <si>
    <t>Staff workrooms</t>
  </si>
  <si>
    <t>StaffWorkroom</t>
  </si>
  <si>
    <t>SL_90_20_88</t>
  </si>
  <si>
    <t>Temporary seating areas</t>
  </si>
  <si>
    <t>TemporarySeatingArea</t>
  </si>
  <si>
    <t>SL_90_20_89</t>
  </si>
  <si>
    <t>Ticket offices</t>
  </si>
  <si>
    <t>TicketOffice</t>
  </si>
  <si>
    <t>SL_90_20_91</t>
  </si>
  <si>
    <t>Terraces</t>
  </si>
  <si>
    <t>SL_90_20_96</t>
  </si>
  <si>
    <t>Waiting rooms</t>
  </si>
  <si>
    <t>WaitingRoom</t>
  </si>
  <si>
    <t>SL_90_20_98</t>
  </si>
  <si>
    <t>Work booths</t>
  </si>
  <si>
    <t>WorkBooth</t>
  </si>
  <si>
    <t>SL_90_30</t>
  </si>
  <si>
    <t>Construction voids</t>
  </si>
  <si>
    <t>ConstructionVoid</t>
  </si>
  <si>
    <t>SL_90_30_25</t>
  </si>
  <si>
    <t>Excavation volumes</t>
  </si>
  <si>
    <t>ExcavationVolume</t>
  </si>
  <si>
    <t>SL_90_30_30</t>
  </si>
  <si>
    <t>Finishes allowances</t>
  </si>
  <si>
    <t>FinishesAllowance</t>
  </si>
  <si>
    <t>SL_90_30_80</t>
  </si>
  <si>
    <t>Space proofing envelopes</t>
  </si>
  <si>
    <t>Space proofingEnvelope</t>
  </si>
  <si>
    <t>SL_90_30_90</t>
  </si>
  <si>
    <t>Tolerance zones</t>
  </si>
  <si>
    <t>ToleranceZone</t>
  </si>
  <si>
    <t>SL_90_40</t>
  </si>
  <si>
    <t>General levels</t>
  </si>
  <si>
    <t>GeneralLevel</t>
  </si>
  <si>
    <t>SL_90_40_46</t>
  </si>
  <si>
    <t>Levels</t>
  </si>
  <si>
    <t>Level</t>
  </si>
  <si>
    <t>SL_90_50</t>
  </si>
  <si>
    <t>Storage spaces</t>
  </si>
  <si>
    <t>SL_90_50_04</t>
  </si>
  <si>
    <t>Arms depots and armouries</t>
  </si>
  <si>
    <t>ArmDepotArmoury</t>
  </si>
  <si>
    <t>SL_90_50_06</t>
  </si>
  <si>
    <t>Baggage storage areas</t>
  </si>
  <si>
    <t>BaggageStorageArea</t>
  </si>
  <si>
    <t>SL_90_50_07</t>
  </si>
  <si>
    <t>Battery stores</t>
  </si>
  <si>
    <t>BatteryStore</t>
  </si>
  <si>
    <t>SL_90_50_08</t>
  </si>
  <si>
    <t>Blood banks</t>
  </si>
  <si>
    <t>BloodBank</t>
  </si>
  <si>
    <t>SL_90_50_09</t>
  </si>
  <si>
    <t>Boat storage spaces</t>
  </si>
  <si>
    <t>BoatStorage</t>
  </si>
  <si>
    <t>SL_90_50_11</t>
  </si>
  <si>
    <t>Cargo storage areas</t>
  </si>
  <si>
    <t>CargoStorageArea</t>
  </si>
  <si>
    <t>SL_90_50_12</t>
  </si>
  <si>
    <t>Carports</t>
  </si>
  <si>
    <t>Carport</t>
  </si>
  <si>
    <t>SL_90_50_13</t>
  </si>
  <si>
    <t>Chemicals stores</t>
  </si>
  <si>
    <t>ChemicalStore</t>
  </si>
  <si>
    <t>SL_90_50_14</t>
  </si>
  <si>
    <t>Clothes stores</t>
  </si>
  <si>
    <t>ClotheStore</t>
  </si>
  <si>
    <t>SL_90_50_15</t>
  </si>
  <si>
    <t>Cold stores</t>
  </si>
  <si>
    <t>ColdStore</t>
  </si>
  <si>
    <t>SL_90_50_16</t>
  </si>
  <si>
    <t>Cleaners' stores</t>
  </si>
  <si>
    <t>CleanersStore</t>
  </si>
  <si>
    <t>SL_90_50_17</t>
  </si>
  <si>
    <t>Cycle storage spaces</t>
  </si>
  <si>
    <t>CycleStorage</t>
  </si>
  <si>
    <t>SL_90_50_18</t>
  </si>
  <si>
    <t>Classroom stores</t>
  </si>
  <si>
    <t>ClassroomStore</t>
  </si>
  <si>
    <t>SL_90_50_19</t>
  </si>
  <si>
    <t>Coats and bags stores</t>
  </si>
  <si>
    <t>CoatBagStore</t>
  </si>
  <si>
    <t>SL_90_50_22</t>
  </si>
  <si>
    <t>Dining furniture stores</t>
  </si>
  <si>
    <t>DiningFurnitureStore</t>
  </si>
  <si>
    <t>SL_90_50_25</t>
  </si>
  <si>
    <t>Dungsteads</t>
  </si>
  <si>
    <t>Dungstead</t>
  </si>
  <si>
    <t>SL_90_50_27</t>
  </si>
  <si>
    <t>Equipment stores</t>
  </si>
  <si>
    <t>EquipmentStore</t>
  </si>
  <si>
    <t>SL_90_50_28</t>
  </si>
  <si>
    <t>Explosives and ordnance storerooms</t>
  </si>
  <si>
    <t>ExplosiveOrdnanceStoreroom</t>
  </si>
  <si>
    <t>SL_90_50_29</t>
  </si>
  <si>
    <t>Food stores</t>
  </si>
  <si>
    <t>FoodStore</t>
  </si>
  <si>
    <t>SL_90_50_30</t>
  </si>
  <si>
    <t>Feed stores</t>
  </si>
  <si>
    <t>FeedStore</t>
  </si>
  <si>
    <t>SL_90_50_31</t>
  </si>
  <si>
    <t>Flammable chemical stores</t>
  </si>
  <si>
    <t>FlammableChemicalStore</t>
  </si>
  <si>
    <t>SL_90_50_32</t>
  </si>
  <si>
    <t>Furniture stores</t>
  </si>
  <si>
    <t>FurnitureStore</t>
  </si>
  <si>
    <t>SL_90_50_33</t>
  </si>
  <si>
    <t>Garages</t>
  </si>
  <si>
    <t>Garage</t>
  </si>
  <si>
    <t>SL_90_50_35</t>
  </si>
  <si>
    <t>General storerooms</t>
  </si>
  <si>
    <t>GeneralStoreroom</t>
  </si>
  <si>
    <t>SL_90_50_36</t>
  </si>
  <si>
    <t>Goods stores</t>
  </si>
  <si>
    <t>GoodStore</t>
  </si>
  <si>
    <t>SL_90_50_37</t>
  </si>
  <si>
    <t>Grain stores</t>
  </si>
  <si>
    <t>GrainStore</t>
  </si>
  <si>
    <t>SL_90_50_38</t>
  </si>
  <si>
    <t>Hazardous waste storage spaces</t>
  </si>
  <si>
    <t>HazardouWasteStorage</t>
  </si>
  <si>
    <t>SL_90_50_44</t>
  </si>
  <si>
    <t>Janitor stores</t>
  </si>
  <si>
    <t>JanitorStore</t>
  </si>
  <si>
    <t>SL_90_50_45</t>
  </si>
  <si>
    <t>Keg stores</t>
  </si>
  <si>
    <t>KegStore</t>
  </si>
  <si>
    <t>SL_90_50_46</t>
  </si>
  <si>
    <t>Larders and pantries</t>
  </si>
  <si>
    <t>LarderPantry</t>
  </si>
  <si>
    <t>SL_90_50_47</t>
  </si>
  <si>
    <t>Left luggage stores</t>
  </si>
  <si>
    <t>LeftLuggageStore</t>
  </si>
  <si>
    <t>SL_90_50_48</t>
  </si>
  <si>
    <t>Locker rooms</t>
  </si>
  <si>
    <t>LockerRoom</t>
  </si>
  <si>
    <t>SL_90_50_52</t>
  </si>
  <si>
    <t>Mineral storage spaces</t>
  </si>
  <si>
    <t>SL_90_50_54</t>
  </si>
  <si>
    <t>Morgues</t>
  </si>
  <si>
    <t>Morgue</t>
  </si>
  <si>
    <t>SL_90_50_55</t>
  </si>
  <si>
    <t>Mortuaries</t>
  </si>
  <si>
    <t>Mortuary</t>
  </si>
  <si>
    <t>SL_90_50_65</t>
  </si>
  <si>
    <t>Pharmaceutical stores</t>
  </si>
  <si>
    <t>PharmaceuticalStore</t>
  </si>
  <si>
    <t>SL_90_50_71</t>
  </si>
  <si>
    <t>Raw materials storage spaces</t>
  </si>
  <si>
    <t>RawMaterialStorage</t>
  </si>
  <si>
    <t>SL_90_50_73</t>
  </si>
  <si>
    <t>Retractable seating storage</t>
  </si>
  <si>
    <t>RetractableSeatingStorage</t>
  </si>
  <si>
    <t>SL_90_50_77</t>
  </si>
  <si>
    <t>Secure storerooms</t>
  </si>
  <si>
    <t>SecureStoreroom</t>
  </si>
  <si>
    <t>SL_90_50_80</t>
  </si>
  <si>
    <t>Solid fuel storerooms</t>
  </si>
  <si>
    <t>SolidFuelStoreroom</t>
  </si>
  <si>
    <t>SL_90_50_82</t>
  </si>
  <si>
    <t>Sports equipment stores</t>
  </si>
  <si>
    <t>SportsEquipmentStore</t>
  </si>
  <si>
    <t>SL_90_50_84</t>
  </si>
  <si>
    <t>Storage rooms</t>
  </si>
  <si>
    <t>StorageRoom</t>
  </si>
  <si>
    <t>SL_90_50_85</t>
  </si>
  <si>
    <t>Storage silos</t>
  </si>
  <si>
    <t>StorageSilo</t>
  </si>
  <si>
    <t>SL_90_50_86</t>
  </si>
  <si>
    <t>Storage tanks</t>
  </si>
  <si>
    <t>StorageTank</t>
  </si>
  <si>
    <t>SL_90_50_87</t>
  </si>
  <si>
    <t>Teaching resources stores</t>
  </si>
  <si>
    <t>TeachingResourcesStore</t>
  </si>
  <si>
    <t>SL_90_50_88</t>
  </si>
  <si>
    <t>Tissue and organ stores</t>
  </si>
  <si>
    <t>TissueOrganStore</t>
  </si>
  <si>
    <t>SL_90_50_90</t>
  </si>
  <si>
    <t>Vaults and strong rooms</t>
  </si>
  <si>
    <t>VaultStrongRoom</t>
  </si>
  <si>
    <t>SL_90_50_93</t>
  </si>
  <si>
    <t>Walk-in wardrobes</t>
  </si>
  <si>
    <t>WalkInWardrobe</t>
  </si>
  <si>
    <t>SL_90_50_98</t>
  </si>
  <si>
    <t>Wine cellars</t>
  </si>
  <si>
    <t>WineCellar</t>
  </si>
  <si>
    <t>SL_90_60</t>
  </si>
  <si>
    <t>Unoccupied voids</t>
  </si>
  <si>
    <t>UnoccupiedVoid</t>
  </si>
  <si>
    <t>SL_90_60_01</t>
  </si>
  <si>
    <t>Access spaces</t>
  </si>
  <si>
    <t>Access</t>
  </si>
  <si>
    <t>SL_90_60_02</t>
  </si>
  <si>
    <t>Air shafts</t>
  </si>
  <si>
    <t>AirShaft</t>
  </si>
  <si>
    <t>SL_90_60_10</t>
  </si>
  <si>
    <t>Cavities</t>
  </si>
  <si>
    <t>Cavity</t>
  </si>
  <si>
    <t>SL_90_60_13</t>
  </si>
  <si>
    <t>SL_90_60_18</t>
  </si>
  <si>
    <t>Crawl spaces</t>
  </si>
  <si>
    <t>Crawl</t>
  </si>
  <si>
    <t>SL_90_60_30</t>
  </si>
  <si>
    <t>Flues</t>
  </si>
  <si>
    <t>Flue</t>
  </si>
  <si>
    <t>SL_90_60_49</t>
  </si>
  <si>
    <t>Lift pits</t>
  </si>
  <si>
    <t>LiftPit</t>
  </si>
  <si>
    <t>SL_90_60_50</t>
  </si>
  <si>
    <t>Lift shafts</t>
  </si>
  <si>
    <t>LiftShaft</t>
  </si>
  <si>
    <t>SL_90_60_51</t>
  </si>
  <si>
    <t>Light wells</t>
  </si>
  <si>
    <t>LightWell</t>
  </si>
  <si>
    <t>SL_90_60_64</t>
  </si>
  <si>
    <t>Platform voids</t>
  </si>
  <si>
    <t>PlatformVoid</t>
  </si>
  <si>
    <t>SL_90_60_72</t>
  </si>
  <si>
    <t>Roof surface spaces</t>
  </si>
  <si>
    <t>RoofSurface</t>
  </si>
  <si>
    <t>SL_90_60_74</t>
  </si>
  <si>
    <t>Roof voids</t>
  </si>
  <si>
    <t>RoofVoid</t>
  </si>
  <si>
    <t>SL_90_90</t>
  </si>
  <si>
    <t>Plant and control spaces</t>
  </si>
  <si>
    <t>SL_90_90_01</t>
  </si>
  <si>
    <t>Access floor voids</t>
  </si>
  <si>
    <t>AccessFloorVoid</t>
  </si>
  <si>
    <t>SL_90_90_08</t>
  </si>
  <si>
    <t>Boiler rooms</t>
  </si>
  <si>
    <t>BoilerRoom</t>
  </si>
  <si>
    <t>SL_90_90_13</t>
  </si>
  <si>
    <t>Ceiling voids</t>
  </si>
  <si>
    <t>CeilingVoid</t>
  </si>
  <si>
    <t>SL_90_90_15</t>
  </si>
  <si>
    <t>Control rooms</t>
  </si>
  <si>
    <t>ControlRoom</t>
  </si>
  <si>
    <t>SL_90_90_32</t>
  </si>
  <si>
    <t>Furnace rooms</t>
  </si>
  <si>
    <t>FurnaceRoom</t>
  </si>
  <si>
    <t>SL_90_90_42</t>
  </si>
  <si>
    <t>Incinerator rooms</t>
  </si>
  <si>
    <t>IncineratorRoom</t>
  </si>
  <si>
    <t>SL_90_90_48</t>
  </si>
  <si>
    <t>Lift machine rooms</t>
  </si>
  <si>
    <t>LiftMachineRoom</t>
  </si>
  <si>
    <t>SL_90_90_63</t>
  </si>
  <si>
    <t>Plant enclosures</t>
  </si>
  <si>
    <t>PlantEnclosure</t>
  </si>
  <si>
    <t>SL_90_90_64</t>
  </si>
  <si>
    <t>Plant rooms</t>
  </si>
  <si>
    <t>PlantRoom</t>
  </si>
  <si>
    <t>SL_90_90_68</t>
  </si>
  <si>
    <t>Pump rooms</t>
  </si>
  <si>
    <t>PumpRoom</t>
  </si>
  <si>
    <t>SL_90_90_77</t>
  </si>
  <si>
    <t>Server rooms</t>
  </si>
  <si>
    <t>ServerRoom</t>
  </si>
  <si>
    <t>SL_90_90_78</t>
  </si>
  <si>
    <t>Services shafts</t>
  </si>
  <si>
    <t>ServiceShaft</t>
  </si>
  <si>
    <t>SL_90_90_85</t>
  </si>
  <si>
    <t>Switch rooms</t>
  </si>
  <si>
    <t>SwitchRoom</t>
  </si>
  <si>
    <t>SL_90_90_87</t>
  </si>
  <si>
    <t>Tank rooms</t>
  </si>
  <si>
    <t>TankRoom</t>
  </si>
  <si>
    <t>SL_90_90_90</t>
  </si>
  <si>
    <t>Transformer rooms</t>
  </si>
  <si>
    <t>TransformerRoom</t>
  </si>
  <si>
    <t>SL_90_90_96</t>
  </si>
  <si>
    <t>Wall services voids</t>
  </si>
  <si>
    <t>WallServiceVoid</t>
  </si>
  <si>
    <t>Ss_15</t>
  </si>
  <si>
    <t>Earthworks, remediation and temporary systems</t>
  </si>
  <si>
    <t>EarthworksRemediationTemporary</t>
  </si>
  <si>
    <t>Ss_15_10</t>
  </si>
  <si>
    <t>Groundworks and earthworks systems</t>
  </si>
  <si>
    <t>Ss_15_10_30</t>
  </si>
  <si>
    <t>Excavating, filling and erosion control systems</t>
  </si>
  <si>
    <t>ExcavatingFillingErosionControl</t>
  </si>
  <si>
    <t>Ss_15_10_30_05</t>
  </si>
  <si>
    <t>Backfill systems</t>
  </si>
  <si>
    <t>Backfill</t>
  </si>
  <si>
    <t>Ss_15_10_30_25</t>
  </si>
  <si>
    <t>Earthworks excavating systems</t>
  </si>
  <si>
    <t>EarthworkExcavating</t>
  </si>
  <si>
    <t>10-35-35/125 Earthworks excavating system;</t>
  </si>
  <si>
    <t>0.4.2 Soil stabilisation measures; 0.1.1 Toxic or hazardous material removal; 1.1.4 Basement excavation; 1.1.5 Basement retaining walls; 8.2.1 Roads, paths and pavings; 0.1.2 Contaminated land; 1.1.1 Standard foundations (default); 1.1.2 Specialist foundations; 8.1.2 Preparatory groundworks;</t>
  </si>
  <si>
    <t>Ss_15_10_30_27</t>
  </si>
  <si>
    <t>Earthworks filling systems</t>
  </si>
  <si>
    <t>EarthworkFilling</t>
  </si>
  <si>
    <t>10-35-35/127 Earthworks filling system;</t>
  </si>
  <si>
    <t>1.1.4 Basement excavation; 1.1.5 Basement retaining walls; 8.2.1 Roads, paths and pavings (default); 8.1.2 Preparatory groundworks; 8.3.2 External planting;</t>
  </si>
  <si>
    <t>Ss_15_10_30_29</t>
  </si>
  <si>
    <t>Earthworks filling systems around trees</t>
  </si>
  <si>
    <t>EarthworkFillingAroundTree</t>
  </si>
  <si>
    <t>10-35-35/130 Earthworks filling system around trees;</t>
  </si>
  <si>
    <t>4.1.7 Internal planting; 8.3.2 External planting (default);</t>
  </si>
  <si>
    <t>Ss_15_10_30_31</t>
  </si>
  <si>
    <t>Earthworks filling systems behind retaining walls</t>
  </si>
  <si>
    <t>EarthworkFillingBehindRetainingWall</t>
  </si>
  <si>
    <t>10-35-35/132 Earthworks filling system behind retaining walls;</t>
  </si>
  <si>
    <t>1.1.5 Basement retaining walls (default); 8.4.3 Retaining walls;</t>
  </si>
  <si>
    <t>Ss_15_10_30_33</t>
  </si>
  <si>
    <t>Erosion control systems</t>
  </si>
  <si>
    <t>ErosionControl</t>
  </si>
  <si>
    <t>10-35-35/135 Erosion control system;</t>
  </si>
  <si>
    <t>0.4.2 Soil stabilisation measures (default); 8.3.1 Seeding and turfing;</t>
  </si>
  <si>
    <t>Ss_15_10_30_65</t>
  </si>
  <si>
    <t>Puddled clay lining systems</t>
  </si>
  <si>
    <t>PuddledClayLining</t>
  </si>
  <si>
    <t>10-35-35/160 Puddled clay lining systems;</t>
  </si>
  <si>
    <t>8.6.2 Ancillary drainage systems; 8.6.4 Land drainage; 8.5.2 Ornamental features (default); 8.6.3 External chemical, toxic and industrial liquid waste drainage;</t>
  </si>
  <si>
    <t>Ss_15_10_30_90</t>
  </si>
  <si>
    <t>Topsoil filling systems</t>
  </si>
  <si>
    <t>TopsoilFilling</t>
  </si>
  <si>
    <t>10-35-35/185 Topsoil filling system;</t>
  </si>
  <si>
    <t>Ss_15_10_33</t>
  </si>
  <si>
    <t>Ground gas disposal systems</t>
  </si>
  <si>
    <t>GroundGasDisposal</t>
  </si>
  <si>
    <t>Ss_15_10_33_34</t>
  </si>
  <si>
    <t>Ground gas collection and venting systems</t>
  </si>
  <si>
    <t>GroundGasCollectionVenting</t>
  </si>
  <si>
    <t>10-60-35/130 Ground gas collection and venting system;</t>
  </si>
  <si>
    <t>0.4.3 Ground gas venting measures (default);</t>
  </si>
  <si>
    <t>Ss_15_10_35</t>
  </si>
  <si>
    <t>Ground remediation systems</t>
  </si>
  <si>
    <t>GroundRemediation</t>
  </si>
  <si>
    <t>Ss_15_10_35_07</t>
  </si>
  <si>
    <t>Bioremediation systems</t>
  </si>
  <si>
    <t>Bioremediation</t>
  </si>
  <si>
    <t>Ss_15_10_35_23</t>
  </si>
  <si>
    <t>Deep dry soil mixing systems</t>
  </si>
  <si>
    <t>DeepDrySoilMixing</t>
  </si>
  <si>
    <t>Ss_15_10_35_25</t>
  </si>
  <si>
    <t>Dynamic deep compaction systems</t>
  </si>
  <si>
    <t>DynamicDeepCompaction</t>
  </si>
  <si>
    <t>Ss_15_10_35_92</t>
  </si>
  <si>
    <t>Vibro-compaction systems</t>
  </si>
  <si>
    <t>VibroCompaction</t>
  </si>
  <si>
    <t>Ss_15_10_35_94</t>
  </si>
  <si>
    <t>Vibro-stone column systems</t>
  </si>
  <si>
    <t>VibroStoneColumn</t>
  </si>
  <si>
    <t>Ss_15_10_35_97</t>
  </si>
  <si>
    <t>Wet soil mixing systems</t>
  </si>
  <si>
    <t>WetSoilMixing</t>
  </si>
  <si>
    <t>Ss_15_10_45</t>
  </si>
  <si>
    <t>Landfill systems</t>
  </si>
  <si>
    <t>Landfill</t>
  </si>
  <si>
    <t>Ss_15_10_76</t>
  </si>
  <si>
    <t>Site waste disposal systems</t>
  </si>
  <si>
    <t>SiteWasteDisposal</t>
  </si>
  <si>
    <t>Ss_15_10_76_21</t>
  </si>
  <si>
    <t>Dewatering systems</t>
  </si>
  <si>
    <t>Dewatering</t>
  </si>
  <si>
    <t>Ss_15_10_78</t>
  </si>
  <si>
    <t>Slurry wall systems</t>
  </si>
  <si>
    <t>SlurryWall</t>
  </si>
  <si>
    <t>Ss_15_10_80</t>
  </si>
  <si>
    <t>Stabilization systems</t>
  </si>
  <si>
    <t>Stabilization</t>
  </si>
  <si>
    <t>Ss_15_10_80_15</t>
  </si>
  <si>
    <t>Concrete column stabilization systems</t>
  </si>
  <si>
    <t>ConcreteColumnStabilization</t>
  </si>
  <si>
    <t>Ss_15_10_80_70</t>
  </si>
  <si>
    <t>Rock bolting and dowelling systems</t>
  </si>
  <si>
    <t>RockBoltingDowelling</t>
  </si>
  <si>
    <t>10-35-80/120 Rock bolting system;</t>
  </si>
  <si>
    <t>Ss_15_10_80_75</t>
  </si>
  <si>
    <t>Rock fissure grouting systems</t>
  </si>
  <si>
    <t>RockFissureGrouting</t>
  </si>
  <si>
    <t>Ss_15_10_80_80</t>
  </si>
  <si>
    <t>Soil nailing systems</t>
  </si>
  <si>
    <t>SoilNailing</t>
  </si>
  <si>
    <t>10-35-85/110 Soil nailing system;</t>
  </si>
  <si>
    <t>0.4.2 Soil stabilisation measures (default);</t>
  </si>
  <si>
    <t>Ss_15_10_80_85</t>
  </si>
  <si>
    <t>Subterranean void filling systems</t>
  </si>
  <si>
    <t>SubterraneanVoidFilling</t>
  </si>
  <si>
    <t>Ss_15_30</t>
  </si>
  <si>
    <t>Remediation, repair and renovation systems</t>
  </si>
  <si>
    <t>Ss_15_30_10</t>
  </si>
  <si>
    <t>Building services remediation systems</t>
  </si>
  <si>
    <t>BuildingServiceRemediation</t>
  </si>
  <si>
    <t>Ss_15_30_12</t>
  </si>
  <si>
    <t>Ceramics repair and renovation systems</t>
  </si>
  <si>
    <t>CeramicRepairRenovation</t>
  </si>
  <si>
    <t>Ss_15_30_15</t>
  </si>
  <si>
    <t>Concrete and masonry cleaning systems</t>
  </si>
  <si>
    <t>ConcreteMasonryCleaning</t>
  </si>
  <si>
    <t>Ss_15_30_15_15</t>
  </si>
  <si>
    <t>Concrete cleaning systems</t>
  </si>
  <si>
    <t>ConcreteCleaning</t>
  </si>
  <si>
    <t>10-70-15/120 Concrete cleaning system;</t>
  </si>
  <si>
    <t>7.5.1 Cleaning (default);</t>
  </si>
  <si>
    <t>Ss_15_30_15_50</t>
  </si>
  <si>
    <t>Masonry cleaning systems</t>
  </si>
  <si>
    <t>MasonryCleaning</t>
  </si>
  <si>
    <t>10-70-15/150 Masonry cleaning system;</t>
  </si>
  <si>
    <t>Ss_15_30_15_65</t>
  </si>
  <si>
    <t>Preliminary concrete cleaning systems</t>
  </si>
  <si>
    <t>PreliminaryConcreteCleaning</t>
  </si>
  <si>
    <t>10-70-15/110 Concrete and masonry cleaning trials system;</t>
  </si>
  <si>
    <t>Ss_15_30_15_66</t>
  </si>
  <si>
    <t>Preliminary masonry cleaning systems</t>
  </si>
  <si>
    <t>PreliminaryMasonryCleaning</t>
  </si>
  <si>
    <t>Ss_15_30_17</t>
  </si>
  <si>
    <t>Concrete repair and renovation systems</t>
  </si>
  <si>
    <t>ConcreteRepairRenovation</t>
  </si>
  <si>
    <t>Ss_15_30_17_10</t>
  </si>
  <si>
    <t>Bonded steel plate repair systems</t>
  </si>
  <si>
    <t>BondedSteelPlateRepair</t>
  </si>
  <si>
    <t>10-70-20/110 Bonded steel plate repair system;</t>
  </si>
  <si>
    <t>7.6.2 Concrete repairs (default); 7.1.1 Minor demolition and alteration works;</t>
  </si>
  <si>
    <t>Ss_15_30_17_12</t>
  </si>
  <si>
    <t>Concrete crack repair or filling systems</t>
  </si>
  <si>
    <t>ConcreteCrackRepairFilling</t>
  </si>
  <si>
    <t>10-70-20/115 Concrete crack repair system;</t>
  </si>
  <si>
    <t>7.6.2 Concrete repairs (default);</t>
  </si>
  <si>
    <t>Ss_15_30_17_14</t>
  </si>
  <si>
    <t>Concrete mortar or overlay systems</t>
  </si>
  <si>
    <t>ConcreteMortarOverlay</t>
  </si>
  <si>
    <t>10-70-20/120 Concrete or mortar overlay system;</t>
  </si>
  <si>
    <t>Ss_15_30_17_16</t>
  </si>
  <si>
    <t>Concrete protective coating systems</t>
  </si>
  <si>
    <t>ConcreteProtectiveCoating</t>
  </si>
  <si>
    <t>10-70-20/125 Concrete protective coating system;</t>
  </si>
  <si>
    <t>7.5.2 Protective coatings (default);</t>
  </si>
  <si>
    <t>Ss_15_30_17_18</t>
  </si>
  <si>
    <t>Concrete repair systems</t>
  </si>
  <si>
    <t>ConcreteRepair</t>
  </si>
  <si>
    <t>10-70-20/130 Concrete repair system;</t>
  </si>
  <si>
    <t>Ss_15_30_17_85</t>
  </si>
  <si>
    <t>Sprayed concrete repair systems</t>
  </si>
  <si>
    <t>SprayedConcreteRepair</t>
  </si>
  <si>
    <t>10-70-20/140 Sprayed concrete repair system;</t>
  </si>
  <si>
    <t>Ss_15_30_32</t>
  </si>
  <si>
    <t>Fungus and beetle eradication systems</t>
  </si>
  <si>
    <t>FunguBeetleEradication</t>
  </si>
  <si>
    <t>Ss_15_30_32_05</t>
  </si>
  <si>
    <t>Beetle eradication systems</t>
  </si>
  <si>
    <t>BeetleEradication</t>
  </si>
  <si>
    <t>10-70-30/120 Treatment systems for beetle infected timber;</t>
  </si>
  <si>
    <t>7.3.2 Fungus/beetle eradication (default);</t>
  </si>
  <si>
    <t>Ss_15_30_32_15</t>
  </si>
  <si>
    <t>Combined fungus and beetle treatment systems</t>
  </si>
  <si>
    <t>CombinedFunguBeetleTreatment</t>
  </si>
  <si>
    <t>10-70-30/130 Treatment systems for combined fungus and beetle infected timber;</t>
  </si>
  <si>
    <t>Ss_15_30_32_35</t>
  </si>
  <si>
    <t>Hot air infestation treatment systems</t>
  </si>
  <si>
    <t>HotAirInfestationTreatment</t>
  </si>
  <si>
    <t>10-70-30/735 Hot air treatment;</t>
  </si>
  <si>
    <t>Ss_15_30_32_50</t>
  </si>
  <si>
    <t>Masonry fungus treatment systems</t>
  </si>
  <si>
    <t>MasonryFunguTreatment</t>
  </si>
  <si>
    <t>10-70-30/140 Treatment systems for fungus infected masonry;</t>
  </si>
  <si>
    <t>Ss_15_30_32_85</t>
  </si>
  <si>
    <t>Termite treatment systems</t>
  </si>
  <si>
    <t>TermiteTreatment</t>
  </si>
  <si>
    <t>Ss_15_30_32_90</t>
  </si>
  <si>
    <t>Timber fungus treatment systems</t>
  </si>
  <si>
    <t>TimberFunguTreatment</t>
  </si>
  <si>
    <t>10-70-30/150 Treatment systems for fungus infected timber;</t>
  </si>
  <si>
    <t>Ss_15_30_33</t>
  </si>
  <si>
    <t>Glass repair and renovation systems</t>
  </si>
  <si>
    <t>GlassRepairRenovation</t>
  </si>
  <si>
    <t>Ss_15_30_50</t>
  </si>
  <si>
    <t>Masonry repair and renovation systems</t>
  </si>
  <si>
    <t>MasonryRepairRenovation</t>
  </si>
  <si>
    <t>Ss_15_30_50_50</t>
  </si>
  <si>
    <t>Masonry repair systems</t>
  </si>
  <si>
    <t>MasonryRepair</t>
  </si>
  <si>
    <t>10-70-55/155 Masonry repair system;</t>
  </si>
  <si>
    <t>7.6.1 Masonry repairs (default); 7.1.1 Minor demolition and alteration works;</t>
  </si>
  <si>
    <t>Ss_15_30_50_53</t>
  </si>
  <si>
    <t>Mortar joint repair systems</t>
  </si>
  <si>
    <t>MortarJointRepair</t>
  </si>
  <si>
    <t>10-70-65/150 Mortar repairs system;</t>
  </si>
  <si>
    <t>7.6.1 Masonry repairs (default);</t>
  </si>
  <si>
    <t>Ss_15_30_50_55</t>
  </si>
  <si>
    <t>Mortar repointing systems</t>
  </si>
  <si>
    <t>MortarRepointing</t>
  </si>
  <si>
    <t>10-70-65/155 Mortar repointing system;</t>
  </si>
  <si>
    <t>Ss_15_30_52</t>
  </si>
  <si>
    <t>Metal repair and renovation systems</t>
  </si>
  <si>
    <t>MetalRepairRenovation</t>
  </si>
  <si>
    <t>Ss_15_30_52_03</t>
  </si>
  <si>
    <t>Aluminium repair systems</t>
  </si>
  <si>
    <t>AluminiumRepair</t>
  </si>
  <si>
    <t>Ss_15_30_52_15</t>
  </si>
  <si>
    <t>Copper repair systems</t>
  </si>
  <si>
    <t>CopperRepair</t>
  </si>
  <si>
    <t>Ss_15_30_52_42</t>
  </si>
  <si>
    <t>Iron repair systems</t>
  </si>
  <si>
    <t>IronRepair</t>
  </si>
  <si>
    <t>Ss_15_30_52_46</t>
  </si>
  <si>
    <t>Lead repair systems</t>
  </si>
  <si>
    <t>LeadRepair</t>
  </si>
  <si>
    <t>Ss_15_30_52_84</t>
  </si>
  <si>
    <t>Steel repair systems</t>
  </si>
  <si>
    <t>SteelRepair</t>
  </si>
  <si>
    <t>Ss_15_30_65</t>
  </si>
  <si>
    <t>Pipeline renovation systems</t>
  </si>
  <si>
    <t>PipelineRenovation</t>
  </si>
  <si>
    <t>Ss_15_30_65_15</t>
  </si>
  <si>
    <t>Close-fit plastics pipe lining systems</t>
  </si>
  <si>
    <t>CloseFitPlasticsPipeLining</t>
  </si>
  <si>
    <t>10-80-60/110 Close fit plastics pipe lining system;</t>
  </si>
  <si>
    <t>Ss_15_30_65_17</t>
  </si>
  <si>
    <t>Continuous plastics pipe lining systems</t>
  </si>
  <si>
    <t>ContinuouPlasticPipeLining</t>
  </si>
  <si>
    <t>10-80-60/150 Continuous plastics pipe lining system;</t>
  </si>
  <si>
    <t>Ss_15_30_65_20</t>
  </si>
  <si>
    <t>Cured in place lining systems</t>
  </si>
  <si>
    <t>CuredInPlaceLining</t>
  </si>
  <si>
    <t>10-80-60/120 Cured in place lining system;</t>
  </si>
  <si>
    <t>Ss_15_30_65_65</t>
  </si>
  <si>
    <t>Preformed lining systems</t>
  </si>
  <si>
    <t>PreformedLining</t>
  </si>
  <si>
    <t>10-80-60/105 Preformed lining system;</t>
  </si>
  <si>
    <t>Ss_15_30_65_72</t>
  </si>
  <si>
    <t>Rigidly anchored plastics inner layer (RAPL) lining systems</t>
  </si>
  <si>
    <t>RigidlyAnchoredPlasticInnerLayerRaplLining</t>
  </si>
  <si>
    <t>10-80-60/130 Rigidly anchored plastics inner layer (RAPL) lining system;</t>
  </si>
  <si>
    <t>Ss_15_30_65_80</t>
  </si>
  <si>
    <t>Spray lining systems</t>
  </si>
  <si>
    <t>SprayLining</t>
  </si>
  <si>
    <t>Ss_15_30_65_81</t>
  </si>
  <si>
    <t>Spirally wound plastics pipe lining systems</t>
  </si>
  <si>
    <t>SpirallyWoundPlasticPipeLining</t>
  </si>
  <si>
    <t>10-80-60/140 Spirally wound plastics pipe lining system;</t>
  </si>
  <si>
    <t>Ss_15_30_90</t>
  </si>
  <si>
    <t>Timber repair and renovation systems</t>
  </si>
  <si>
    <t>TimberRepairRenovation</t>
  </si>
  <si>
    <t>Ss_15_30_90_84</t>
  </si>
  <si>
    <t>Timber joint strengthening systems</t>
  </si>
  <si>
    <t>TimberJointStrengthening</t>
  </si>
  <si>
    <t>10-70-90/120 Timber joint strengthening system;</t>
  </si>
  <si>
    <t>7.6.4 Timber repairs (default); 7.1.1 Minor demolition and alteration works;</t>
  </si>
  <si>
    <t>Ss_15_30_90_86</t>
  </si>
  <si>
    <t>Timber section repair systems</t>
  </si>
  <si>
    <t>TimberSectionRepair</t>
  </si>
  <si>
    <t>10-70-90/140 Timber section repair system;</t>
  </si>
  <si>
    <t>Ss_15_30_90_90</t>
  </si>
  <si>
    <t>Timber section strengthening systems</t>
  </si>
  <si>
    <t>TimberSectionStrengthening</t>
  </si>
  <si>
    <t>10-70-90/160 Timber section strengthening system;</t>
  </si>
  <si>
    <t>Ss_15_95</t>
  </si>
  <si>
    <t>Temporary works systems</t>
  </si>
  <si>
    <t>TemporaryWork</t>
  </si>
  <si>
    <t>Ss_15_95_15</t>
  </si>
  <si>
    <t>Temporary preparatory works systems</t>
  </si>
  <si>
    <t>TemporaryPreparatoryWork</t>
  </si>
  <si>
    <t>Ss_15_95_15_10</t>
  </si>
  <si>
    <t>Borehole systems</t>
  </si>
  <si>
    <t>Borehole</t>
  </si>
  <si>
    <t>Ss_15_95_17</t>
  </si>
  <si>
    <t>Temporary protection systems</t>
  </si>
  <si>
    <t>TemporaryProtection</t>
  </si>
  <si>
    <t>Ss_15_95_17_90</t>
  </si>
  <si>
    <t>Temporary backfill systems</t>
  </si>
  <si>
    <t>TemporaryBackfill</t>
  </si>
  <si>
    <t>Ss_15_95_20</t>
  </si>
  <si>
    <t>Temporary whole entity structural works systems</t>
  </si>
  <si>
    <t>TemporaryWholeEntityStructuralWork</t>
  </si>
  <si>
    <t>Ss_15_95_20_30</t>
  </si>
  <si>
    <t>Flying shores systems</t>
  </si>
  <si>
    <t>FlyingShore</t>
  </si>
  <si>
    <t>10-85-15/130 Flying shores system;</t>
  </si>
  <si>
    <t>7.4.1 Facade retention; 0.3.1 Temporary support to adjacent structures (default);</t>
  </si>
  <si>
    <t>Ss_15_95_20_32</t>
  </si>
  <si>
    <t>Framed retention structure systems</t>
  </si>
  <si>
    <t>FramedRetentionStructure</t>
  </si>
  <si>
    <t>10-85-15/110 Framed retention structure system;</t>
  </si>
  <si>
    <t>7.4.1 Facade retention (default); 0.3.1 Temporary support to adjacent structures;</t>
  </si>
  <si>
    <t>Ss_15_95_20_70</t>
  </si>
  <si>
    <t>Raking shores systems</t>
  </si>
  <si>
    <t>RakingShore</t>
  </si>
  <si>
    <t>10-85-15/140 Raking shores system;</t>
  </si>
  <si>
    <t>Ss_15_95_20_72</t>
  </si>
  <si>
    <t>Retention structure systems</t>
  </si>
  <si>
    <t>RetentionStructure</t>
  </si>
  <si>
    <t>10-85-15/120 Retention structure system;</t>
  </si>
  <si>
    <t>Ss_15_95_20_75</t>
  </si>
  <si>
    <t>Scaffold retention structure systems</t>
  </si>
  <si>
    <t>ScaffoldRetentionStructure</t>
  </si>
  <si>
    <t>Ss_15_95_20_87</t>
  </si>
  <si>
    <t>Thrust pit systems</t>
  </si>
  <si>
    <t>ThrustPit</t>
  </si>
  <si>
    <t>Ss_15_95_25</t>
  </si>
  <si>
    <t>Temporary wall and barrier works systems</t>
  </si>
  <si>
    <t>TemporaryWallBarrierWork</t>
  </si>
  <si>
    <t>Ss_15_95_30</t>
  </si>
  <si>
    <t>Temporary roof, floor and paving works systems</t>
  </si>
  <si>
    <t>TemporaryRoofFloorPavingWork</t>
  </si>
  <si>
    <t>Ss_15_95_32</t>
  </si>
  <si>
    <t>Temporary water and land management systems</t>
  </si>
  <si>
    <t>TemporaryWaterLandManagement</t>
  </si>
  <si>
    <t>Ss_15_95_32_85</t>
  </si>
  <si>
    <t>Sedimentation ponds</t>
  </si>
  <si>
    <t>SedimentationPond</t>
  </si>
  <si>
    <t>Ss_15_95_35</t>
  </si>
  <si>
    <t>Temporary fixed access, tunnel, shaft, vessel and tower works systems</t>
  </si>
  <si>
    <t>TemporaryFixedAccessTunnelShaftVesselTowerWork</t>
  </si>
  <si>
    <t>Ss_15_95_40</t>
  </si>
  <si>
    <t>Temporary signage and fittings, furnishings and equipment (FF&amp;E) works systems</t>
  </si>
  <si>
    <t>TemporarySignageFittingFurnishingEquipmentFfEWork</t>
  </si>
  <si>
    <t>Ss_15_95_45</t>
  </si>
  <si>
    <t>Temporary flora and fauna systems</t>
  </si>
  <si>
    <t>TemporaryFloraFauna</t>
  </si>
  <si>
    <t>Ss_15_95_45_42</t>
  </si>
  <si>
    <t>Intercropping systems</t>
  </si>
  <si>
    <t>Intercropping</t>
  </si>
  <si>
    <t>10-85-40/135 Intercropping system;</t>
  </si>
  <si>
    <t>Ss_15_95_45_85</t>
  </si>
  <si>
    <t>Spoil heap temporary crop systems</t>
  </si>
  <si>
    <t>SpoilHeapTemporaryCrop</t>
  </si>
  <si>
    <t>10-85-40/175 Spoil heap temporary crop system;</t>
  </si>
  <si>
    <t>Ss_15_95_45_90</t>
  </si>
  <si>
    <t>Topsoil heap temporary crop systems</t>
  </si>
  <si>
    <t>TopsoilHeapTemporaryCrop</t>
  </si>
  <si>
    <t>10-85-40/185 Topsoil heap temporary crop system;</t>
  </si>
  <si>
    <t>Ss_15_95_55</t>
  </si>
  <si>
    <t>Temporary piped supply works systems</t>
  </si>
  <si>
    <t>TemporaryPipedSupplyWork</t>
  </si>
  <si>
    <t>Ss_15_95_55_90</t>
  </si>
  <si>
    <t>Tunnelling compressed air systems</t>
  </si>
  <si>
    <t>TunnellingCompressedAir</t>
  </si>
  <si>
    <t>Ss_15_95_60</t>
  </si>
  <si>
    <t>Temporary heating, cooling and refrigeration works systems</t>
  </si>
  <si>
    <t>TemporaryHeatingCoolingRefrigerationWork</t>
  </si>
  <si>
    <t>Ss_15_95_65</t>
  </si>
  <si>
    <t>Temporary ventilation and air conditioning works systems</t>
  </si>
  <si>
    <t>TemporaryVentilationAirConditioningWork</t>
  </si>
  <si>
    <t>Ss_15_95_70</t>
  </si>
  <si>
    <t>Temporary electrical works systems</t>
  </si>
  <si>
    <t>TemporaryElectricalWork</t>
  </si>
  <si>
    <t>Ss_15_95_75</t>
  </si>
  <si>
    <t>Temporary communications, security, safety, control and protection works systems</t>
  </si>
  <si>
    <t>TemporaryCommunicationSecuritySafetyControlProtectionWork</t>
  </si>
  <si>
    <t>Ss_15_95_80</t>
  </si>
  <si>
    <t>Temporary pavement works systems</t>
  </si>
  <si>
    <t>TemporaryPavementWork</t>
  </si>
  <si>
    <t>Ss_15_95_80_02</t>
  </si>
  <si>
    <t>Temporary access road systems</t>
  </si>
  <si>
    <t>TemporaryAccessRoad</t>
  </si>
  <si>
    <t>Ss_15_95_80_72</t>
  </si>
  <si>
    <t>Temporary roadwork systems</t>
  </si>
  <si>
    <t>TemporaryRoadwork</t>
  </si>
  <si>
    <t>Ss_15_95_85</t>
  </si>
  <si>
    <t>Temporary process engineering works systems</t>
  </si>
  <si>
    <t>TemporaryProcessEngineeringWork</t>
  </si>
  <si>
    <t>Ss_15_95_90</t>
  </si>
  <si>
    <t>Temporary soft facility management works services</t>
  </si>
  <si>
    <t>TemporarySoftFacilityManagementWorkService</t>
  </si>
  <si>
    <t>Ss_20</t>
  </si>
  <si>
    <t>Structural systems</t>
  </si>
  <si>
    <t>BR;CV;ST</t>
  </si>
  <si>
    <t>Ss_20_05</t>
  </si>
  <si>
    <t>Substructure systems</t>
  </si>
  <si>
    <t>Ss_20_05_15</t>
  </si>
  <si>
    <t>Concrete foundation systems</t>
  </si>
  <si>
    <t>ConcreteFoundation</t>
  </si>
  <si>
    <t>Ss_20_05_15_65</t>
  </si>
  <si>
    <t>Precast concrete pad and strip foundation systems</t>
  </si>
  <si>
    <t>PrecastConcretePadStripFoundation</t>
  </si>
  <si>
    <t>15-05-15/160 Precast concrete pad and strip foundation system;</t>
  </si>
  <si>
    <t>1.1.1 Standard foundations (default);</t>
  </si>
  <si>
    <t>Ss_20_05_15_70</t>
  </si>
  <si>
    <t>Reinforced concrete pad and strip foundation systems</t>
  </si>
  <si>
    <t>ReinforcedConcretePadStripFoundation</t>
  </si>
  <si>
    <t>15-05-15/110 In situ reinforced concrete pad and strip foundation system;</t>
  </si>
  <si>
    <t>Ss_20_05_15_71</t>
  </si>
  <si>
    <t>Reinforced concrete pilecap and ground beam foundation systems</t>
  </si>
  <si>
    <t>ReinforcedConcretePilecapGroundBeamFoundation</t>
  </si>
  <si>
    <t>15-05-15/120 In situ reinforced concrete pilecap and ground beam foundation system;</t>
  </si>
  <si>
    <t>Ss_20_05_15_72</t>
  </si>
  <si>
    <t>Reinforced concrete raft foundation systems</t>
  </si>
  <si>
    <t>ReinforcedConcreteRaftFoundation</t>
  </si>
  <si>
    <t>15-05-15/130 In situ reinforced concrete raft foundation system;</t>
  </si>
  <si>
    <t>1.1.3 Lowest floor construction (default);</t>
  </si>
  <si>
    <t>Ss_20_05_15_80</t>
  </si>
  <si>
    <t>Steel ground beam foundation systems</t>
  </si>
  <si>
    <t>SteelGroundBeamFoundation</t>
  </si>
  <si>
    <t>15-05-15/170 Steel ground beam foundation system;</t>
  </si>
  <si>
    <t>Ss_20_05_15_90</t>
  </si>
  <si>
    <t>Unreinforced concrete foundation systems for cast-in products</t>
  </si>
  <si>
    <t>UnreinforcedConcreteFoundationForCastInProduct</t>
  </si>
  <si>
    <t>15-05-15/135 In situ unreinforced concrete foundation system for cast in products;</t>
  </si>
  <si>
    <t>Ss_20_05_15_91</t>
  </si>
  <si>
    <t>Unreinforced concrete pad and strip foundation systems</t>
  </si>
  <si>
    <t>UnreinforcedConcretePadStripFoundation</t>
  </si>
  <si>
    <t>15-05-15/140 In situ unreinforced concrete pad and strip foundation system;</t>
  </si>
  <si>
    <t>Ss_20_05_15_92</t>
  </si>
  <si>
    <t>Unreinforced concrete trench fill foundation systems</t>
  </si>
  <si>
    <t>UnreinforcedConcreteTrenchFillFoundation</t>
  </si>
  <si>
    <t>15-05-15/150 In situ unreinforced concrete trench fill foundation system;</t>
  </si>
  <si>
    <t>Ss_20_05_50</t>
  </si>
  <si>
    <t>Minor concrete substructure systems</t>
  </si>
  <si>
    <t>MinorConcreteSubstructure</t>
  </si>
  <si>
    <t>Ss_20_05_50_15</t>
  </si>
  <si>
    <t>Concrete haunching systems</t>
  </si>
  <si>
    <t>ConcreteHaunching</t>
  </si>
  <si>
    <t>Ss_20_05_50_65</t>
  </si>
  <si>
    <t>Precast concrete foundation and plinth systems</t>
  </si>
  <si>
    <t>PrecastConcreteFoundationPlinth</t>
  </si>
  <si>
    <t>15-05-50/140 Precast concrete foundation and plinth system;</t>
  </si>
  <si>
    <t>Ss_20_05_50_70</t>
  </si>
  <si>
    <t>Reinforced concrete foundation and plinth systems</t>
  </si>
  <si>
    <t>ReinforcedConcreteFoundationPlinth</t>
  </si>
  <si>
    <t>15-05-50/110 In situ reinforced concrete foundation and plinth system;</t>
  </si>
  <si>
    <t>Ss_20_05_50_92</t>
  </si>
  <si>
    <t>Unreinforced concrete foundation for cast-in products systems</t>
  </si>
  <si>
    <t>15-05-50/120 In situ unreinforced concrete foundation system for cast in products;</t>
  </si>
  <si>
    <t>Ss_20_05_50_93</t>
  </si>
  <si>
    <t>Unreinforced concrete foundation and plinth systems</t>
  </si>
  <si>
    <t>UnreinforcedConcreteFoundationPlinth</t>
  </si>
  <si>
    <t>15-05-50/130 In situ unreinforced concrete foundation and plinth system;</t>
  </si>
  <si>
    <t>Ss_20_05_65</t>
  </si>
  <si>
    <t>Piling systems</t>
  </si>
  <si>
    <t>Piling</t>
  </si>
  <si>
    <t>Ss_20_05_65_24</t>
  </si>
  <si>
    <t>Driven precast or prestressed concrete piling systems</t>
  </si>
  <si>
    <t>DrivenPrecastPrestressedConcretePiling</t>
  </si>
  <si>
    <t>15-05-65/155 Driven precast or prestressed concrete piling system;</t>
  </si>
  <si>
    <t>1.1.2 Specialist foundations (default);</t>
  </si>
  <si>
    <t>Ss_20_05_65_40</t>
  </si>
  <si>
    <t>In situ concrete augered piling systems</t>
  </si>
  <si>
    <t>InSituConcreteAugeredPiling</t>
  </si>
  <si>
    <t>15-05-65/110 In situ concrete augered piling system;</t>
  </si>
  <si>
    <t>Ss_20_05_65_41</t>
  </si>
  <si>
    <t>In situ concrete bored piling systems</t>
  </si>
  <si>
    <t>InSituConcreteBoredPiling</t>
  </si>
  <si>
    <t>15-05-65/120 In situ concrete bored piling system;</t>
  </si>
  <si>
    <t>Ss_20_05_65_42</t>
  </si>
  <si>
    <t>In situ concrete cased displacement piling systems</t>
  </si>
  <si>
    <t>InSituConcreteCasedDisplacementPiling</t>
  </si>
  <si>
    <t>Ss_20_05_65_43</t>
  </si>
  <si>
    <t>In situ concrete displacement piling systems</t>
  </si>
  <si>
    <t>InSituConcreteDisplacementPiling</t>
  </si>
  <si>
    <t>15-05-65/140 In situ concrete displacement piling system;</t>
  </si>
  <si>
    <t>Ss_20_05_65_44</t>
  </si>
  <si>
    <t>Concrete micro-piling systems</t>
  </si>
  <si>
    <t>15-05-65/185 In situ concrete mini-piling or micro-piling system;</t>
  </si>
  <si>
    <t>Ss_20_05_65_64</t>
  </si>
  <si>
    <t>Plunge column piling systems</t>
  </si>
  <si>
    <t>PlungeColumnPiling</t>
  </si>
  <si>
    <t>Ss_20_05_65_76</t>
  </si>
  <si>
    <t>Screw piling systems</t>
  </si>
  <si>
    <t>ScrewPiling</t>
  </si>
  <si>
    <t>15-05-65/180 Screw piling system;</t>
  </si>
  <si>
    <t>Ss_20_05_65_84</t>
  </si>
  <si>
    <t>Steel bearing piling systems</t>
  </si>
  <si>
    <t>15-05-65/160 Steel bearing pile system;</t>
  </si>
  <si>
    <t>Ss_20_05_65_89</t>
  </si>
  <si>
    <t>Timber piling systems</t>
  </si>
  <si>
    <t>TimberPiling</t>
  </si>
  <si>
    <t>15-05-65/170 Timber piling system;</t>
  </si>
  <si>
    <t>Ss_20_05_80</t>
  </si>
  <si>
    <t>Structural grouting systems</t>
  </si>
  <si>
    <t>StructuralGrouting</t>
  </si>
  <si>
    <t>Ss_20_05_80_12</t>
  </si>
  <si>
    <t>Cementitious grout systems</t>
  </si>
  <si>
    <t>CementitiousGrout</t>
  </si>
  <si>
    <t>15-05-80/175 Underpinning cementitious grout system;</t>
  </si>
  <si>
    <t>Ss_20_05_80_40</t>
  </si>
  <si>
    <t>Interstitial grouting systems</t>
  </si>
  <si>
    <t>InterstitialGrouting</t>
  </si>
  <si>
    <t>30-70-30/110 Interstitial grouting system;</t>
  </si>
  <si>
    <t>Ss_20_05_80_57</t>
  </si>
  <si>
    <t>Non-cementitious grout systems</t>
  </si>
  <si>
    <t>NonCementitiousGrout</t>
  </si>
  <si>
    <t>15-05-80/180 Underpinning non-cementitious grout system;</t>
  </si>
  <si>
    <t>Ss_20_05_80_71</t>
  </si>
  <si>
    <t>Retaining wall cementitious grout systems</t>
  </si>
  <si>
    <t>RetainingWallCementitiousGrout</t>
  </si>
  <si>
    <t>15-05-80/155 Retaining wall cementitious grout system;</t>
  </si>
  <si>
    <t>Ss_20_05_80_73</t>
  </si>
  <si>
    <t>Retaining wall self-hardening slurry systems</t>
  </si>
  <si>
    <t>RetainingWallSelfHardeningSlurry</t>
  </si>
  <si>
    <t>15-05-80/160 Retaining wall self-hardening slurry system;</t>
  </si>
  <si>
    <t>Ss_20_05_80_80</t>
  </si>
  <si>
    <t>Soil nailing cementitious grout systems</t>
  </si>
  <si>
    <t>SoilNailingCementitiousGrout</t>
  </si>
  <si>
    <t>15-05-80/120 Soil nailing cementitious grout system;</t>
  </si>
  <si>
    <t>Ss_20_05_90</t>
  </si>
  <si>
    <t>Underpinning systems</t>
  </si>
  <si>
    <t>Underpinning</t>
  </si>
  <si>
    <t>Ss_20_05_90_10</t>
  </si>
  <si>
    <t>Beam and pier unreinforced concrete underpinning systems</t>
  </si>
  <si>
    <t>BeamPierUnreinforcedConcreteUnderpinning</t>
  </si>
  <si>
    <t>15-05-90/110 Beam and pier underpinning system;</t>
  </si>
  <si>
    <t>8.8.3 Underpinning to external site boundary walls; 1.1.2 Specialist foundations (default);</t>
  </si>
  <si>
    <t>Ss_20_05_90_35</t>
  </si>
  <si>
    <t>Grouted underpinning systems</t>
  </si>
  <si>
    <t>GroutedUnderpinning</t>
  </si>
  <si>
    <t>15-05-90/120 Grouted underpinning system;</t>
  </si>
  <si>
    <t>Ss_20_05_90_45</t>
  </si>
  <si>
    <t>Jacked pile underpinning systems</t>
  </si>
  <si>
    <t>JackedPileUnderpinning</t>
  </si>
  <si>
    <t>15-05-90/130 Jacked pile underpinning system;</t>
  </si>
  <si>
    <t>Ss_20_05_90_46</t>
  </si>
  <si>
    <t>Jet grouted underpinning systems</t>
  </si>
  <si>
    <t>JetGroutedUnderpinning</t>
  </si>
  <si>
    <t>15-05-90/125 Jet grouted underpinning system;</t>
  </si>
  <si>
    <t>Ss_20_05_90_50</t>
  </si>
  <si>
    <t>Mass concrete underpinning systems</t>
  </si>
  <si>
    <t>MassConcreteUnderpinning</t>
  </si>
  <si>
    <t>15-05-90/140 Mass concrete underpinning system;</t>
  </si>
  <si>
    <t>Ss_20_05_90_60</t>
  </si>
  <si>
    <t>Pile and cantilever support underpinning systems</t>
  </si>
  <si>
    <t>PileCantileverSupportUnderpinning</t>
  </si>
  <si>
    <t>15-05-90/150 Pile and cantilever support underpinning system;</t>
  </si>
  <si>
    <t>Ss_20_05_90_61</t>
  </si>
  <si>
    <t>Pile and needle underpinning systems</t>
  </si>
  <si>
    <t>PileNeedleUnderpinning</t>
  </si>
  <si>
    <t>15-05-90/160 Pile and needle underpinning system;</t>
  </si>
  <si>
    <t>Ss_20_05_90_70</t>
  </si>
  <si>
    <t>Raking pile underpinning systems</t>
  </si>
  <si>
    <t>RakingPileUnderpinning</t>
  </si>
  <si>
    <t>15-05-90/170 Raking pile underpinning system;</t>
  </si>
  <si>
    <t>Ss_20_10</t>
  </si>
  <si>
    <t>Structural frame systems</t>
  </si>
  <si>
    <t>StructuralFrame</t>
  </si>
  <si>
    <t>Ss_20_10_30</t>
  </si>
  <si>
    <t>Complete bridge structure systems</t>
  </si>
  <si>
    <t>CompleteBridgeStructure</t>
  </si>
  <si>
    <t>Ss_20_10_30_30</t>
  </si>
  <si>
    <t>Footbridge systems</t>
  </si>
  <si>
    <t>Footbridge</t>
  </si>
  <si>
    <t>20-15-25/130 Footbridge system;</t>
  </si>
  <si>
    <t>8.2.1 Roads, paths and pavings (default); 2.2.1 Floors;</t>
  </si>
  <si>
    <t>Ss_20_10_30_65</t>
  </si>
  <si>
    <t>Pipe bridge systems</t>
  </si>
  <si>
    <t>PipeBridge</t>
  </si>
  <si>
    <t>Ss_20_10_30_84</t>
  </si>
  <si>
    <t>Steel arch bridge systems</t>
  </si>
  <si>
    <t>SteelArchBridge</t>
  </si>
  <si>
    <t>Ss_20_10_60</t>
  </si>
  <si>
    <t>Prefabricated framed and panelled structures</t>
  </si>
  <si>
    <t>PrefabricatedFramedPanelledStructure</t>
  </si>
  <si>
    <t>Ss_20_10_60_33</t>
  </si>
  <si>
    <t>Geodesic dome systems</t>
  </si>
  <si>
    <t>GeodesicDome</t>
  </si>
  <si>
    <t>Ss_20_10_60_34</t>
  </si>
  <si>
    <t>Glazed enclosure systems</t>
  </si>
  <si>
    <t>15-75-65/130 Glazed structures;</t>
  </si>
  <si>
    <t>Ss_20_10_60_50</t>
  </si>
  <si>
    <t>Modular pod systems</t>
  </si>
  <si>
    <t>ModularPod</t>
  </si>
  <si>
    <t>15-75-65/140 Modular units (pods) system;</t>
  </si>
  <si>
    <t>Ss_20_10_60_60</t>
  </si>
  <si>
    <t>Panelled and framed modular systems</t>
  </si>
  <si>
    <t>PanelledFramedModular</t>
  </si>
  <si>
    <t>15-75-65/110 Panelled or framed structures;</t>
  </si>
  <si>
    <t>Ss_20_10_60_65</t>
  </si>
  <si>
    <t>Prefabricated plantroom systems</t>
  </si>
  <si>
    <t>PrefabricatedPlantroom</t>
  </si>
  <si>
    <t>Ss_20_10_60_84</t>
  </si>
  <si>
    <t>Structural insulated panel systems</t>
  </si>
  <si>
    <t>StructuralInsulatedPanel</t>
  </si>
  <si>
    <t>Ss_20_10_60_95</t>
  </si>
  <si>
    <t>Volumetric modular systems</t>
  </si>
  <si>
    <t>VolumetricModular</t>
  </si>
  <si>
    <t>15-75-65/150 Volumetric modular system;</t>
  </si>
  <si>
    <t>Ss_20_10_65</t>
  </si>
  <si>
    <t>Prefabricated room systems</t>
  </si>
  <si>
    <t>PrefabricatedRoom</t>
  </si>
  <si>
    <t>Ss_20_10_65_15</t>
  </si>
  <si>
    <t>Composite pods</t>
  </si>
  <si>
    <t>CompositePod</t>
  </si>
  <si>
    <t>Ss_20_10_65_17</t>
  </si>
  <si>
    <t>Concrete pods</t>
  </si>
  <si>
    <t>ConcretePod</t>
  </si>
  <si>
    <t>Ss_20_10_65_65</t>
  </si>
  <si>
    <t>Polypropylene pods</t>
  </si>
  <si>
    <t>PolypropylenePod</t>
  </si>
  <si>
    <t>Ss_20_10_70</t>
  </si>
  <si>
    <t>Shelter systems</t>
  </si>
  <si>
    <t>Ss_20_10_70_03</t>
  </si>
  <si>
    <t>Animal shelter systems</t>
  </si>
  <si>
    <t>AnimalShelter</t>
  </si>
  <si>
    <t>35-70-75/105 Animal shelter system;</t>
  </si>
  <si>
    <t>6.1.1 Complete buildings (default); 6.1.2 Building units;</t>
  </si>
  <si>
    <t>Ss_20_10_70_62</t>
  </si>
  <si>
    <t>People shelter systems</t>
  </si>
  <si>
    <t>PeopleShelter</t>
  </si>
  <si>
    <t>35-70-75/155 People shelter system;</t>
  </si>
  <si>
    <t>6.1.1 Complete buildings; 8.5.1 Site/street furniture and equipment (default);</t>
  </si>
  <si>
    <t>Ss_20_10_70_64</t>
  </si>
  <si>
    <t>Plant shelter systems</t>
  </si>
  <si>
    <t>PlantShelter</t>
  </si>
  <si>
    <t>35-70-75/160 Plant shelter system;</t>
  </si>
  <si>
    <t>Ss_20_10_70_84</t>
  </si>
  <si>
    <t>Storage shelter systems</t>
  </si>
  <si>
    <t>StorageShelter</t>
  </si>
  <si>
    <t>35-70-75/165 Storage shelter system;</t>
  </si>
  <si>
    <t>6.1.1 Complete buildings (default); 8.5.1 Site/street furniture and equipment;</t>
  </si>
  <si>
    <t>Ss_20_10_75</t>
  </si>
  <si>
    <t>Structural framing systems</t>
  </si>
  <si>
    <t>StructuralFraming</t>
  </si>
  <si>
    <t>Ss_20_10_75_35</t>
  </si>
  <si>
    <t>Heavy steel framing systems</t>
  </si>
  <si>
    <t>HeavySteelFraming</t>
  </si>
  <si>
    <t>15-65-75/135 Heavy steel framing system;</t>
  </si>
  <si>
    <t>2.1.1 Steel frames (default);</t>
  </si>
  <si>
    <t>Ss_20_10_75_45</t>
  </si>
  <si>
    <t>Light steel framing systems</t>
  </si>
  <si>
    <t>LightSteelFraming</t>
  </si>
  <si>
    <t>15-65-75/145 Light steel framing system;</t>
  </si>
  <si>
    <t>Ss_20_10_75_65</t>
  </si>
  <si>
    <t>Precast reinforced concrete framing systems</t>
  </si>
  <si>
    <t>PrecastReinforcedConcreteFraming</t>
  </si>
  <si>
    <t>15-65-75/160 Precast concrete framing system;</t>
  </si>
  <si>
    <t>2.1.4 Concrete frames (default);</t>
  </si>
  <si>
    <t>Ss_20_10_75_70</t>
  </si>
  <si>
    <t>Reinforced concrete framing systems</t>
  </si>
  <si>
    <t>ReinforcedConcreteFraming</t>
  </si>
  <si>
    <t>15-65-75/140 In situ reinforced concrete framing system;</t>
  </si>
  <si>
    <t>Ss_20_10_75_85</t>
  </si>
  <si>
    <t>Timber framing systems</t>
  </si>
  <si>
    <t>TimberFraming</t>
  </si>
  <si>
    <t>15-65-75/185 Timber framing system;</t>
  </si>
  <si>
    <t>2.1.5 Timber frames (default);</t>
  </si>
  <si>
    <t>Ss_20_20</t>
  </si>
  <si>
    <t>Structural beams</t>
  </si>
  <si>
    <t>StructuralBeam</t>
  </si>
  <si>
    <t>Ss_20_20_75</t>
  </si>
  <si>
    <t>Structural beam systems</t>
  </si>
  <si>
    <t>Ss_20_20_75_35</t>
  </si>
  <si>
    <t>Heavy steel beam systems</t>
  </si>
  <si>
    <t>HeavySteelBeam</t>
  </si>
  <si>
    <t>Ss_20_20_75_45</t>
  </si>
  <si>
    <t>Light steel beam systems</t>
  </si>
  <si>
    <t>LightSteelBeam</t>
  </si>
  <si>
    <t>Ss_20_20_75_65</t>
  </si>
  <si>
    <t>Precast reinforced concrete beam systems</t>
  </si>
  <si>
    <t>PrecastReinforcedConcreteBeam</t>
  </si>
  <si>
    <t>Ss_20_20_75_67</t>
  </si>
  <si>
    <t>Prestressed concrete beam systems</t>
  </si>
  <si>
    <t>PrestressedConcreteBeam</t>
  </si>
  <si>
    <t>Ss_20_20_75_70</t>
  </si>
  <si>
    <t>Reinforced concrete beam systems</t>
  </si>
  <si>
    <t>ReinforcedConcreteBeam</t>
  </si>
  <si>
    <t>Ss_20_20_75_85</t>
  </si>
  <si>
    <t>Timber beam systems</t>
  </si>
  <si>
    <t>TimberBeam</t>
  </si>
  <si>
    <t>Ss_20_30</t>
  </si>
  <si>
    <t>Structural columns</t>
  </si>
  <si>
    <t>StructuralColumn</t>
  </si>
  <si>
    <t>Ss_20_30_75</t>
  </si>
  <si>
    <t>Structural column systems</t>
  </si>
  <si>
    <t>Ss_20_30_75_35</t>
  </si>
  <si>
    <t>Heavy steel column systems</t>
  </si>
  <si>
    <t>HeavySteelColumn</t>
  </si>
  <si>
    <t>Ss_20_30_75_45</t>
  </si>
  <si>
    <t>Light steel column systems</t>
  </si>
  <si>
    <t>LightSteelColumn</t>
  </si>
  <si>
    <t>Ss_20_30_75_50</t>
  </si>
  <si>
    <t>Masonry column systems</t>
  </si>
  <si>
    <t>MasonryColumn</t>
  </si>
  <si>
    <t>Ss_20_30_75_65</t>
  </si>
  <si>
    <t>Precast reinforced concrete column systems</t>
  </si>
  <si>
    <t>PrecastReinforcedConcreteColumn</t>
  </si>
  <si>
    <t>Ss_20_30_75_70</t>
  </si>
  <si>
    <t>Reinforced concrete column systems</t>
  </si>
  <si>
    <t>ReinforcedConcreteColumn</t>
  </si>
  <si>
    <t>Ss_20_30_75_85</t>
  </si>
  <si>
    <t>Timber column systems</t>
  </si>
  <si>
    <t>TimberColumn</t>
  </si>
  <si>
    <t>Ss_20_40</t>
  </si>
  <si>
    <t>Structural sheet and cable systems</t>
  </si>
  <si>
    <t>StructuralSheetCable</t>
  </si>
  <si>
    <t>Ss_20_40_10</t>
  </si>
  <si>
    <t>Building cable systems</t>
  </si>
  <si>
    <t>BuildingCable</t>
  </si>
  <si>
    <t>Ss_20_50</t>
  </si>
  <si>
    <t>Bridge structure systems</t>
  </si>
  <si>
    <t>Ss_20_50_10</t>
  </si>
  <si>
    <t>Abutment systems</t>
  </si>
  <si>
    <t>Ss_20_50_10_10</t>
  </si>
  <si>
    <t>Bank seat abutments</t>
  </si>
  <si>
    <t>BankSeatAbutment</t>
  </si>
  <si>
    <t>Ss_20_50_10_30</t>
  </si>
  <si>
    <t>Embedded retaining wall bridge abutments</t>
  </si>
  <si>
    <t>EmbeddedRetainingWallBridgeAbutment</t>
  </si>
  <si>
    <t>Ss_20_50_10_40</t>
  </si>
  <si>
    <t>Integral abutments</t>
  </si>
  <si>
    <t>IntegralAbutment</t>
  </si>
  <si>
    <t>Ss_20_50_10_50</t>
  </si>
  <si>
    <t>Masonry bridge abutments</t>
  </si>
  <si>
    <t>MasonryBridgeAbutment</t>
  </si>
  <si>
    <t>Ss_20_50_10_70</t>
  </si>
  <si>
    <t>Reinforced concrete bridge abutments</t>
  </si>
  <si>
    <t>ReinforcedConcreteBridgeAbutment</t>
  </si>
  <si>
    <t>Ss_20_50_10_80</t>
  </si>
  <si>
    <t>Sheet piled bridge abutments</t>
  </si>
  <si>
    <t>SheetPiledBridgeAbutment</t>
  </si>
  <si>
    <t>Ss_20_50_10_85</t>
  </si>
  <si>
    <t>Spill-through abutments</t>
  </si>
  <si>
    <t>SpillThroughAbutment</t>
  </si>
  <si>
    <t>Ss_20_50_10_90</t>
  </si>
  <si>
    <t>Tied embedded retaining wall bridge abutments</t>
  </si>
  <si>
    <t>TiedEmbeddedRetainingWallBridgeAbutment</t>
  </si>
  <si>
    <t>Ss_20_50_10_95</t>
  </si>
  <si>
    <t>Wing wall systems</t>
  </si>
  <si>
    <t>WingWall</t>
  </si>
  <si>
    <t>Ss_20_50_20</t>
  </si>
  <si>
    <t>Bridge pier systems</t>
  </si>
  <si>
    <t>BridgePier</t>
  </si>
  <si>
    <t>Ss_20_50_20_50</t>
  </si>
  <si>
    <t>Masonry bridge pier systems</t>
  </si>
  <si>
    <t>MasonryBridgePier</t>
  </si>
  <si>
    <t>Ss_20_50_20_70</t>
  </si>
  <si>
    <t>Reinforced concrete bridge pier systems</t>
  </si>
  <si>
    <t>ReinforcedConcreteBridgePier</t>
  </si>
  <si>
    <t>Ss_20_50_20_85</t>
  </si>
  <si>
    <t>Steel bridge pier systems</t>
  </si>
  <si>
    <t>SteelBridgePier</t>
  </si>
  <si>
    <t>Ss_20_50_20_90</t>
  </si>
  <si>
    <t>Timber bridge pier systems</t>
  </si>
  <si>
    <t>TimberBridgePier</t>
  </si>
  <si>
    <t>Ss_20_50_25</t>
  </si>
  <si>
    <t>Bridge deck systems</t>
  </si>
  <si>
    <t>Ss_20_50_25_08</t>
  </si>
  <si>
    <t>Box girder bridge deck systems</t>
  </si>
  <si>
    <t>BoxGirderBridgeDeck</t>
  </si>
  <si>
    <t>20-20-10/155 Box girder;</t>
  </si>
  <si>
    <t>Ss_20_50_25_12</t>
  </si>
  <si>
    <t>Composite steel and concrete bridge deck systems</t>
  </si>
  <si>
    <t>CompositeSteelConcreteBridgeDeck</t>
  </si>
  <si>
    <t>20-20-10/122 Composite steel and concrete bridge deck;</t>
  </si>
  <si>
    <t>Ss_20_50_25_15</t>
  </si>
  <si>
    <t>Concrete half through deck systems</t>
  </si>
  <si>
    <t>ConcreteHalfThroughDeck</t>
  </si>
  <si>
    <t>20-20-10/130 Concrete half through deck;</t>
  </si>
  <si>
    <t>Ss_20_50_25_16</t>
  </si>
  <si>
    <t>Concrete slab deck systems</t>
  </si>
  <si>
    <t>ConcreteSlabDeck</t>
  </si>
  <si>
    <t>20-20-10/120 Concrete slab deck;</t>
  </si>
  <si>
    <t>Ss_20_50_25_30</t>
  </si>
  <si>
    <t>Filler beam deck systems</t>
  </si>
  <si>
    <t>FillerBeamDeck</t>
  </si>
  <si>
    <t>20-20-10/115 Filler beam deck;</t>
  </si>
  <si>
    <t>Ss_20_50_25_31</t>
  </si>
  <si>
    <t>Flat and stepped deck systems</t>
  </si>
  <si>
    <t>FlatSteppedDeck</t>
  </si>
  <si>
    <t>20-20-10/145 Flat / stepped deck;</t>
  </si>
  <si>
    <t>Ss_20_50_25_53</t>
  </si>
  <si>
    <t>Modular precast concrete deck systems</t>
  </si>
  <si>
    <t>ModularPrecastConcreteDeck</t>
  </si>
  <si>
    <t>20-20-10/135 Modular precast concrete deck;</t>
  </si>
  <si>
    <t>Ss_20_50_25_59</t>
  </si>
  <si>
    <t>Orthotropic deck systems</t>
  </si>
  <si>
    <t>OrthotropicDeck</t>
  </si>
  <si>
    <t>20-20-10/110 Orthotropic deck;</t>
  </si>
  <si>
    <t>Ss_20_50_25_65</t>
  </si>
  <si>
    <t>Prestressed concrete beam deck systems</t>
  </si>
  <si>
    <t>PrestressedConcreteBeamDeck</t>
  </si>
  <si>
    <t>20-20-10/125 Pre-stressed concrete beam deck;</t>
  </si>
  <si>
    <t>Ss_20_50_25_70</t>
  </si>
  <si>
    <t>Reinforced concrete arch bridge systems</t>
  </si>
  <si>
    <t>ReinforcedConcreteArchBridge</t>
  </si>
  <si>
    <t>20-20-10/140 Conarch bridge;</t>
  </si>
  <si>
    <t>Ss_20_50_25_80</t>
  </si>
  <si>
    <t>Solid steel slab systems</t>
  </si>
  <si>
    <t>SolidSteelSlab</t>
  </si>
  <si>
    <t>20-20-10/105 Solid steel slab;</t>
  </si>
  <si>
    <t>Ss_20_50_30</t>
  </si>
  <si>
    <t>Abutment and pier component systems</t>
  </si>
  <si>
    <t>AbutmentPierComponent</t>
  </si>
  <si>
    <t>Ss_20_50_30_11</t>
  </si>
  <si>
    <t>Capping beam systems</t>
  </si>
  <si>
    <t>CappingBeam</t>
  </si>
  <si>
    <t>Ss_20_50_30_37</t>
  </si>
  <si>
    <t>Headwall systems</t>
  </si>
  <si>
    <t>Headwall</t>
  </si>
  <si>
    <t>Ss_20_50_30_80</t>
  </si>
  <si>
    <t>Spandrel arch wall systems</t>
  </si>
  <si>
    <t>SpandrelArchWall</t>
  </si>
  <si>
    <t>Ss_20_50_35</t>
  </si>
  <si>
    <t>Bridge cable systems</t>
  </si>
  <si>
    <t>BridgeCable</t>
  </si>
  <si>
    <t>Ss_20_50_35_11</t>
  </si>
  <si>
    <t>Cable-stayed bridge cable systems</t>
  </si>
  <si>
    <t>CableStayedBridgeCable</t>
  </si>
  <si>
    <t>15-20-20/115 Cable stayed bridge cable system;</t>
  </si>
  <si>
    <t>Ss_20_50_35_85</t>
  </si>
  <si>
    <t>Suspension bridge cable systems</t>
  </si>
  <si>
    <t>SuspensionBridgeCable</t>
  </si>
  <si>
    <t>15-20-20/105 Suspension bridge cable system;</t>
  </si>
  <si>
    <t>Ss_20_50_40</t>
  </si>
  <si>
    <t>Bridge expansion joint systems</t>
  </si>
  <si>
    <t>Ss_20_50_40_04</t>
  </si>
  <si>
    <t>Asphaltic plug joint systems</t>
  </si>
  <si>
    <t>AsphalticPlugJoint</t>
  </si>
  <si>
    <t>20-20-30/110 Asphaltic plug joint system;</t>
  </si>
  <si>
    <t>Ss_20_50_40_09</t>
  </si>
  <si>
    <t>Buried expansion joint systems</t>
  </si>
  <si>
    <t>BuriedExpansionJoint</t>
  </si>
  <si>
    <t>20-20-30/105 Buried expansion joint system;</t>
  </si>
  <si>
    <t>Ss_20_50_40_56</t>
  </si>
  <si>
    <t>Nosing expansion joint systems with poured sealants</t>
  </si>
  <si>
    <t>NosingExpansionJointWithPouredSealant</t>
  </si>
  <si>
    <t>20-20-30/120 Nosing expansion joint system with poured sealant;</t>
  </si>
  <si>
    <t>Ss_20_50_40_57</t>
  </si>
  <si>
    <t>Nosing expansion joint systems with preformed compression seals</t>
  </si>
  <si>
    <t>NosingExpansionJointWithPreformedCompressionSeal</t>
  </si>
  <si>
    <t>20-20-30/125 Nosing expansion joint system with preformed compression seal;</t>
  </si>
  <si>
    <t>Ss_20_60</t>
  </si>
  <si>
    <t>Retaining wall systems</t>
  </si>
  <si>
    <t>RetainingWall</t>
  </si>
  <si>
    <t>Ss_20_60_30</t>
  </si>
  <si>
    <t>Embedded retaining wall systems</t>
  </si>
  <si>
    <t>EmbeddedRetainingWall</t>
  </si>
  <si>
    <t>Ss_20_60_30_03</t>
  </si>
  <si>
    <t>Anchored steel sheet pile retaining wall systems</t>
  </si>
  <si>
    <t>AnchoredSteelSheetPileRetainingWall</t>
  </si>
  <si>
    <t>Ss_20_60_30_08</t>
  </si>
  <si>
    <t>Bored king post retaining wall systems</t>
  </si>
  <si>
    <t>BoredKingPostRetainingWall</t>
  </si>
  <si>
    <t>10-35-30/110 Bored king post retaining wall system;</t>
  </si>
  <si>
    <t>1.1.5 Basement retaining walls; 8.4.3 Retaining walls (default);</t>
  </si>
  <si>
    <t>Ss_20_60_30_13</t>
  </si>
  <si>
    <t>Combi retaining wall systems</t>
  </si>
  <si>
    <t>CombiRetainingWall</t>
  </si>
  <si>
    <t>Ss_20_60_30_15</t>
  </si>
  <si>
    <t>Contiguous pile retaining wall systems</t>
  </si>
  <si>
    <t>ContiguousPileRetainingWall</t>
  </si>
  <si>
    <t>10-35-30/115 Contiguous pile retaining wall system;</t>
  </si>
  <si>
    <t>Ss_20_60_30_24</t>
  </si>
  <si>
    <t>Driven king post retaining wall systems</t>
  </si>
  <si>
    <t>DrivenKingPostRetainingWall</t>
  </si>
  <si>
    <t>10-35-30/120 Driven king post retaining wall system;</t>
  </si>
  <si>
    <t>Ss_20_60_30_70</t>
  </si>
  <si>
    <t>Reinforced concrete diaphragm retaining wall systems</t>
  </si>
  <si>
    <t>ReinforcedConcreteDiaphragmRetainingWall</t>
  </si>
  <si>
    <t>10-35-30/125 In situ reinforced concrete diaphragm retaining wall system;</t>
  </si>
  <si>
    <t>Ss_20_60_30_80</t>
  </si>
  <si>
    <t>Secant pile retaining wall systems</t>
  </si>
  <si>
    <t>SecantPileRetainingWall</t>
  </si>
  <si>
    <t>10-35-30/135 Secant pile retaining wall system;</t>
  </si>
  <si>
    <t>Ss_20_60_30_83</t>
  </si>
  <si>
    <t>Slurry diaphragm retaining wall systems</t>
  </si>
  <si>
    <t>SlurryDiaphragmRetainingWall</t>
  </si>
  <si>
    <t>10-35-30/140 Slurry diaphragm retaining wall system;</t>
  </si>
  <si>
    <t>1.1.5 Basement retaining walls (default);</t>
  </si>
  <si>
    <t>Ss_20_60_30_85</t>
  </si>
  <si>
    <t>Steel sheet pile retaining wall systems</t>
  </si>
  <si>
    <t>SteelSheetPileRetainingWall</t>
  </si>
  <si>
    <t>10-35-30/150 Sheet pile retaining wall system;</t>
  </si>
  <si>
    <t>Ss_20_60_30_92</t>
  </si>
  <si>
    <t>Unreinforced concrete diaphragm retaining wall systems</t>
  </si>
  <si>
    <t>UnreinforcedConcreteDiaphragmRetainingWall</t>
  </si>
  <si>
    <t>10-35-30/130 In situ unreinforced concrete diaphragm retaining wall system;</t>
  </si>
  <si>
    <t>Ss_20_60_35</t>
  </si>
  <si>
    <t>Gravity retaining wall systems</t>
  </si>
  <si>
    <t>GravityRetainingWall</t>
  </si>
  <si>
    <t>Ss_20_60_35_10</t>
  </si>
  <si>
    <t>Caged fill retaining wall systems</t>
  </si>
  <si>
    <t>CagedFillRetainingWall</t>
  </si>
  <si>
    <t>10-35-40/110 Caged fill retaining wall system;</t>
  </si>
  <si>
    <t>8.4.3 Retaining walls (default);</t>
  </si>
  <si>
    <t>Ss_20_60_35_13</t>
  </si>
  <si>
    <t>Concrete bagwork retaining wall systems</t>
  </si>
  <si>
    <t>ConcreteBagworkRetainingWall</t>
  </si>
  <si>
    <t>10-35-40/195 Bagwork retaining wall system;</t>
  </si>
  <si>
    <t>Ss_20_60_35_15</t>
  </si>
  <si>
    <t>Crib retaining wall systems</t>
  </si>
  <si>
    <t>CribRetainingWall</t>
  </si>
  <si>
    <t>10-35-40/120 Crib retaining wall system;</t>
  </si>
  <si>
    <t>Ss_20_60_35_25</t>
  </si>
  <si>
    <t>Drystack masonry unit retaining wall systems</t>
  </si>
  <si>
    <t>DrystackMasonryUnitRetainingWall</t>
  </si>
  <si>
    <t>10-35-40/130 Drystack masonry unit retaining wall system;</t>
  </si>
  <si>
    <t>Ss_20_60_35_50</t>
  </si>
  <si>
    <t>Masonry retaining wall systems</t>
  </si>
  <si>
    <t>MasonryRetainingWall</t>
  </si>
  <si>
    <t>10-35-40/150 Masonry retaining wall system;</t>
  </si>
  <si>
    <t>Ss_20_60_35_53</t>
  </si>
  <si>
    <t>Mesh formwork and geogrid retaining wall systems</t>
  </si>
  <si>
    <t>MeshFormworkGeogridRetainingWall</t>
  </si>
  <si>
    <t>Ss_20_60_35_66</t>
  </si>
  <si>
    <t>Precast concrete stem wall retaining wall systems</t>
  </si>
  <si>
    <t>PrecastConcreteStemWallRetainingWall</t>
  </si>
  <si>
    <t>10-35-40/160 Precast reinforced concrete stem wall retaining wall system;</t>
  </si>
  <si>
    <t>Ss_20_60_35_70</t>
  </si>
  <si>
    <t>Reinforced concrete retaining wall systems</t>
  </si>
  <si>
    <t>ReinforcedConcreteRetainingWall</t>
  </si>
  <si>
    <t>10-35-40/140 In situ reinforced concrete retaining wall system;</t>
  </si>
  <si>
    <t>Ss_20_60_35_72</t>
  </si>
  <si>
    <t>Reinforced earth retaining wall systems</t>
  </si>
  <si>
    <t>ReinforcedEarthRetainingWall</t>
  </si>
  <si>
    <t>10-35-40/170 Reinforced earth retaining wall system;</t>
  </si>
  <si>
    <t>8.4.3 Retaining walls;</t>
  </si>
  <si>
    <t>Ss_20_60_35_90</t>
  </si>
  <si>
    <t>Timber retaining wall systems</t>
  </si>
  <si>
    <t>TimberRetainingWall</t>
  </si>
  <si>
    <t>10-35-40/180 Timber retaining wall system;</t>
  </si>
  <si>
    <t>Ss_20_60_35_91</t>
  </si>
  <si>
    <t>Tyre bale retaining wall systems</t>
  </si>
  <si>
    <t>TyreBaleRetainingWall</t>
  </si>
  <si>
    <t>10-35-40/190 Tyre bale retaining wall system;</t>
  </si>
  <si>
    <t>Ss_20_70</t>
  </si>
  <si>
    <t>Structure covering and finishing systems</t>
  </si>
  <si>
    <t>StructureCoveringFinishing</t>
  </si>
  <si>
    <t>Ss_20_70_15</t>
  </si>
  <si>
    <t>Concrete protection systems</t>
  </si>
  <si>
    <t>ConcreteProtection</t>
  </si>
  <si>
    <t>Ss_20_70_65</t>
  </si>
  <si>
    <t>Protective painting systems</t>
  </si>
  <si>
    <t>ProtectivePainting</t>
  </si>
  <si>
    <t>Ss_20_70_80</t>
  </si>
  <si>
    <t>Steel encasement systems</t>
  </si>
  <si>
    <t>SteelEncasement</t>
  </si>
  <si>
    <t>Ss_20_80</t>
  </si>
  <si>
    <t>Structure accessory systems</t>
  </si>
  <si>
    <t>StructureAccessory</t>
  </si>
  <si>
    <t>Ss_20_80_12</t>
  </si>
  <si>
    <t>Bearing systems</t>
  </si>
  <si>
    <t>Ss_20_80_12_28</t>
  </si>
  <si>
    <t>Expansion bearings systems</t>
  </si>
  <si>
    <t>ExpansionBearing</t>
  </si>
  <si>
    <t>Ss_20_80_12_30</t>
  </si>
  <si>
    <t>Fixed bearings systems</t>
  </si>
  <si>
    <t>FixedBearing</t>
  </si>
  <si>
    <t>Ss_20_80_60</t>
  </si>
  <si>
    <t>Permanent formwork systems</t>
  </si>
  <si>
    <t>PermanentFormwork</t>
  </si>
  <si>
    <t>Ss_20_95</t>
  </si>
  <si>
    <t>Temporary structural systems</t>
  </si>
  <si>
    <t>TemporaryStructural</t>
  </si>
  <si>
    <t>Ss_25</t>
  </si>
  <si>
    <t>Wall and barrier systems</t>
  </si>
  <si>
    <t>AR;CV;HW;RT;ST</t>
  </si>
  <si>
    <t>Ss_25_10</t>
  </si>
  <si>
    <t>Framed wall systems</t>
  </si>
  <si>
    <t>FramedWall</t>
  </si>
  <si>
    <t>Ss_25_10_20</t>
  </si>
  <si>
    <t>Curtain walling systems</t>
  </si>
  <si>
    <t>CurtainWalling</t>
  </si>
  <si>
    <t>Ss_25_10_20_85</t>
  </si>
  <si>
    <t>Stick curtain walling systems</t>
  </si>
  <si>
    <t>StickCurtainWalling</t>
  </si>
  <si>
    <t>25-80-15/175 Stick curtain walling system;</t>
  </si>
  <si>
    <t>2.5.1 External enclosing walls above ground level (default);</t>
  </si>
  <si>
    <t>Ss_25_10_20_90</t>
  </si>
  <si>
    <t>Unitized curtain walling systems</t>
  </si>
  <si>
    <t>UnitizedCurtainWalling</t>
  </si>
  <si>
    <t>25-80-15/190 Unitized curtain walling system;</t>
  </si>
  <si>
    <t>Ss_25_10_30</t>
  </si>
  <si>
    <t>Framed partition systems</t>
  </si>
  <si>
    <t>FramedPartition</t>
  </si>
  <si>
    <t>Ss_25_10_30_35</t>
  </si>
  <si>
    <t>Gypsum board partition systems</t>
  </si>
  <si>
    <t>GypsumBoardPartition</t>
  </si>
  <si>
    <t>25-15-25/135 Gypsum board partition system;</t>
  </si>
  <si>
    <t>2.7.1 Walls and partitions (default); 2.7.2 Balustrades and handrails;</t>
  </si>
  <si>
    <t>Ss_25_10_30_70</t>
  </si>
  <si>
    <t>Rigid sheet partition systems</t>
  </si>
  <si>
    <t>RigidSheetPartition</t>
  </si>
  <si>
    <t>25-15-25/170 Rigid sheet partition system;</t>
  </si>
  <si>
    <t>Ss_25_10_32</t>
  </si>
  <si>
    <t>Framed wall structure systems</t>
  </si>
  <si>
    <t>FramedWallStructure</t>
  </si>
  <si>
    <t>Ss_25_10_32_03</t>
  </si>
  <si>
    <t>Aluminium wall framing systems</t>
  </si>
  <si>
    <t>AluminiumWallFraming</t>
  </si>
  <si>
    <t>Ss_25_10_32_35</t>
  </si>
  <si>
    <t>Heavy steel wall framing systems</t>
  </si>
  <si>
    <t>HeavySteelWallFraming</t>
  </si>
  <si>
    <t>25-15-35/135 Heavy steel framed wall structure system;</t>
  </si>
  <si>
    <t>2.5.2 External enclosing walls below ground level; 2.7.1 Walls and partitions; 2.5.1 External enclosing walls above ground level (default); 2.5.5 Subsidiary walls, balustrades and proprietary balconies;</t>
  </si>
  <si>
    <t>Ss_25_10_32_45</t>
  </si>
  <si>
    <t>Light steel wall framing systems</t>
  </si>
  <si>
    <t>LightSteelWallFraming</t>
  </si>
  <si>
    <t>25-15-35/145 Light steel framed wall structure system;</t>
  </si>
  <si>
    <t>2.7.1 Walls and partitions; 2.5.1 External enclosing walls above ground level (default); 2.7.2 Balustrades and handrails; 2.5.5 Subsidiary walls, balustrades and proprietary balconies;</t>
  </si>
  <si>
    <t>Ss_25_10_32_58</t>
  </si>
  <si>
    <t>Plastics wall framing systems</t>
  </si>
  <si>
    <t>PlasticsWallFraming</t>
  </si>
  <si>
    <t>Ss_25_10_32_90</t>
  </si>
  <si>
    <t>Timber wall framing systems</t>
  </si>
  <si>
    <t>TimberWallFraming</t>
  </si>
  <si>
    <t>25-15-35/185 Timber framed wall structure system;</t>
  </si>
  <si>
    <t>Ss_25_10_35</t>
  </si>
  <si>
    <t>Framed glazed wall systems</t>
  </si>
  <si>
    <t>FramedGlazedWall</t>
  </si>
  <si>
    <t>Ss_25_10_35_35</t>
  </si>
  <si>
    <t>Glazed screen systems</t>
  </si>
  <si>
    <t>GlazedScreen</t>
  </si>
  <si>
    <t>Ss_25_10_35_95</t>
  </si>
  <si>
    <t>Vertical patent glazing systems</t>
  </si>
  <si>
    <t>VerticalPatentGlazing</t>
  </si>
  <si>
    <t>25-80-93/195 Vertical patent glazing system;</t>
  </si>
  <si>
    <t>Ss_25_10_35_97</t>
  </si>
  <si>
    <t>Window wall glazed screen systems</t>
  </si>
  <si>
    <t>WindowWallGlazedScreen</t>
  </si>
  <si>
    <t>Ss_25_11</t>
  </si>
  <si>
    <t>Monolithic wall structure systems</t>
  </si>
  <si>
    <t>MonolithicWallStructure</t>
  </si>
  <si>
    <t>Ss_25_11_13</t>
  </si>
  <si>
    <t>Cob wall systems</t>
  </si>
  <si>
    <t>CobWall</t>
  </si>
  <si>
    <t>Ss_25_11_15</t>
  </si>
  <si>
    <t>Concrete form masonry unit wall systems</t>
  </si>
  <si>
    <t>ConcreteFormMasonryUnitWall</t>
  </si>
  <si>
    <t>Ss_25_11_16</t>
  </si>
  <si>
    <t>Concrete wall systems</t>
  </si>
  <si>
    <t>ConcreteWall</t>
  </si>
  <si>
    <t>Ss_25_11_16_62</t>
  </si>
  <si>
    <t>Post-tensioned concrete wall systems</t>
  </si>
  <si>
    <t>PostTensionedConcreteWall</t>
  </si>
  <si>
    <t>Ss_25_11_16_65</t>
  </si>
  <si>
    <t>Precast concrete wall systems</t>
  </si>
  <si>
    <t>PrecastConcreteWall</t>
  </si>
  <si>
    <t>25-15-35/160 Precast concrete wall system;</t>
  </si>
  <si>
    <t>2.5.2 External enclosing walls below ground level; 2.7.1 Walls and partitions (default); 2.5.1 External enclosing walls above ground level (default); 2.7.2 Balustrades and handrails; 2.5.5 Subsidiary walls, balustrades and proprietary balconies;</t>
  </si>
  <si>
    <t>Ss_25_11_16_70</t>
  </si>
  <si>
    <t>Reinforced concrete wall structure systems</t>
  </si>
  <si>
    <t>ReinforcedConcreteWallStructure</t>
  </si>
  <si>
    <t>25-15-35/140 In situ reinforced concrete wall structure system;</t>
  </si>
  <si>
    <t>2.5.2 External enclosing walls below ground level; 2.7.1 Walls and partitions; 1.1.5 Basement retaining walls; 2.5.1 External enclosing walls above ground level (default); 2.7.2 Balustrades and handrails; 2.5.5 Subsidiary walls, balustrades and proprietary balconies;</t>
  </si>
  <si>
    <t>Ss_25_11_16_80</t>
  </si>
  <si>
    <t>Sprayed concrete wall structure systems</t>
  </si>
  <si>
    <t>SprayedConcreteWallStructure</t>
  </si>
  <si>
    <t>25-15-35/175 Sprayed concrete wall structure system;</t>
  </si>
  <si>
    <t>2.5.2 External enclosing walls below ground level; 2.7.1 Walls and partitions; 2.5.1 External enclosing walls above ground level (default); 2.7.2 Balustrades and handrails; 2.5.5 Subsidiary walls, balustrades and proprietary balconies;</t>
  </si>
  <si>
    <t>Ss_25_11_70</t>
  </si>
  <si>
    <t>Rammed earth wall systems</t>
  </si>
  <si>
    <t>RammedEarthWall</t>
  </si>
  <si>
    <t>Ss_25_11_70_55</t>
  </si>
  <si>
    <t>Non-stabilized rammed earth wall systems</t>
  </si>
  <si>
    <t>NonStabilizedRammedEarthWall</t>
  </si>
  <si>
    <t>25-00-70/150 Non-stabilized rammed earth wall system;</t>
  </si>
  <si>
    <t>2.5.2 External enclosing walls below ground level; 2.5.1 External enclosing walls above ground level (default); 2.5.5 Subsidiary walls, balustrades and proprietary balconies;</t>
  </si>
  <si>
    <t>Ss_25_11_70_83</t>
  </si>
  <si>
    <t>Stabilized rammed earth plinth systems</t>
  </si>
  <si>
    <t>StabilizedRammedEarthPlinth</t>
  </si>
  <si>
    <t>Ss_25_11_70_85</t>
  </si>
  <si>
    <t>Stabilized rammed earth wall systems</t>
  </si>
  <si>
    <t>StabilizedRammedEarthWall</t>
  </si>
  <si>
    <t>25-00-70/180 Stabilized rammed earth wall system;</t>
  </si>
  <si>
    <t>Ss_25_11_90</t>
  </si>
  <si>
    <t>Timber wall systems</t>
  </si>
  <si>
    <t>TimberWall</t>
  </si>
  <si>
    <t>Ss_25_11_90_15</t>
  </si>
  <si>
    <t>Cross-laminated timber wall systems</t>
  </si>
  <si>
    <t>CrossLaminatedTimberWall</t>
  </si>
  <si>
    <t>Ss_25_11_90_96</t>
  </si>
  <si>
    <t>Wood log wall systems</t>
  </si>
  <si>
    <t>WoodLogWall</t>
  </si>
  <si>
    <t>Ss_25_12</t>
  </si>
  <si>
    <t>Panel wall structure systems</t>
  </si>
  <si>
    <t>PanelWallStructure</t>
  </si>
  <si>
    <t>Ss_25_12_10</t>
  </si>
  <si>
    <t>Brick panel wall systems</t>
  </si>
  <si>
    <t>BrickPanelWall</t>
  </si>
  <si>
    <t>Ss_25_12_10_14</t>
  </si>
  <si>
    <t>Clay brick panel wall systems</t>
  </si>
  <si>
    <t>ClayBrickPanelWall</t>
  </si>
  <si>
    <t>Ss_25_12_10_16</t>
  </si>
  <si>
    <t xml:space="preserve">Concrete brick panel wall systems </t>
  </si>
  <si>
    <t>ConcreteBrickPanelWall</t>
  </si>
  <si>
    <t>Ss_25_12_15</t>
  </si>
  <si>
    <t>Concrete panel wall systems</t>
  </si>
  <si>
    <t>ConcretePanelWall</t>
  </si>
  <si>
    <t>Ss_25_12_15_05</t>
  </si>
  <si>
    <t>Autoclaved aerated concrete (AAC) panel wall systems</t>
  </si>
  <si>
    <t>AutoclavedAeratedConcretePanelWall</t>
  </si>
  <si>
    <t>Ss_25_12_15_15</t>
  </si>
  <si>
    <t>Composite concrete panel wall systems</t>
  </si>
  <si>
    <t>CompositeConcretePanelWall</t>
  </si>
  <si>
    <t>Ss_25_12_60</t>
  </si>
  <si>
    <t>Panel enclosure systems</t>
  </si>
  <si>
    <t>PanelEnclosure</t>
  </si>
  <si>
    <t>Ss_25_12_60_30</t>
  </si>
  <si>
    <t>Fully-framed panel cubicle systems</t>
  </si>
  <si>
    <t>FullyFramedPanelCubicle</t>
  </si>
  <si>
    <t>25-05-60/130 Fully-framed panel cubicle system;</t>
  </si>
  <si>
    <t>2.7.4 Cubicles (default);</t>
  </si>
  <si>
    <t>Ss_25_12_60_60</t>
  </si>
  <si>
    <t>Panel cubicle systems</t>
  </si>
  <si>
    <t>PanelCubicle</t>
  </si>
  <si>
    <t>25-05-60/160 Panel cubicle system;</t>
  </si>
  <si>
    <t>Ss_25_12_60_65</t>
  </si>
  <si>
    <t>Privacy screen systems</t>
  </si>
  <si>
    <t>25-05-60/165 Privacy screen system;</t>
  </si>
  <si>
    <t>Ss_25_12_65</t>
  </si>
  <si>
    <t>Partitioning systems</t>
  </si>
  <si>
    <t>Partitioning</t>
  </si>
  <si>
    <t>Ss_25_12_65_50</t>
  </si>
  <si>
    <t>Media wall systems</t>
  </si>
  <si>
    <t>MediaWall</t>
  </si>
  <si>
    <t>25-05-65/120 Media wall partition system;</t>
  </si>
  <si>
    <t>2.7.1 Walls and partitions (default); 2.7.3 Moveable room dividers;</t>
  </si>
  <si>
    <t>Ss_25_12_65_55</t>
  </si>
  <si>
    <t>Mesh panel partition systems</t>
  </si>
  <si>
    <t>MeshPanelPartition</t>
  </si>
  <si>
    <t>Ss_25_12_65_60</t>
  </si>
  <si>
    <t>Plasterboard laminated partition systems</t>
  </si>
  <si>
    <t>PlasterboardLaminatedPartition</t>
  </si>
  <si>
    <t>Ss_25_12_65_65</t>
  </si>
  <si>
    <t>Panel partition systems</t>
  </si>
  <si>
    <t>PanelPartition</t>
  </si>
  <si>
    <t>25-05-65/110 Panel partition system;</t>
  </si>
  <si>
    <t>2.7.1 Walls and partitions (default);</t>
  </si>
  <si>
    <t>Ss_25_12_65_70</t>
  </si>
  <si>
    <t>Relocatable partition and ceiling systems</t>
  </si>
  <si>
    <t>RelocatablePartitionCeiling</t>
  </si>
  <si>
    <t>Ss_25_12_65_75</t>
  </si>
  <si>
    <t>Relocatable partition systems</t>
  </si>
  <si>
    <t>RelocatablePartition</t>
  </si>
  <si>
    <t>Ss_25_12_65_85</t>
  </si>
  <si>
    <t>Storage wall systems</t>
  </si>
  <si>
    <t>StorageWall</t>
  </si>
  <si>
    <t>25-05-65/130 Storage wall partition system;</t>
  </si>
  <si>
    <t>Ss_25_12_70</t>
  </si>
  <si>
    <t>Retractable partition systems</t>
  </si>
  <si>
    <t>RetractablePartition</t>
  </si>
  <si>
    <t>Ss_25_12_70_30</t>
  </si>
  <si>
    <t>Fabric dividing partition systems</t>
  </si>
  <si>
    <t>FabricDividingPartition</t>
  </si>
  <si>
    <t>Ss_25_12_70_80</t>
  </si>
  <si>
    <t>Sliding stacking panel partition systems</t>
  </si>
  <si>
    <t>25-50-20/185 Sliding stacking panel partition system;</t>
  </si>
  <si>
    <t>2.7.3 Moveable room dividers (default);</t>
  </si>
  <si>
    <t>Ss_25_12_80</t>
  </si>
  <si>
    <t>Structural glass wall systems</t>
  </si>
  <si>
    <t>StructuralGlassWall</t>
  </si>
  <si>
    <t>Ss_25_12_80_65</t>
  </si>
  <si>
    <t>Point-fixed structural glass wall systems</t>
  </si>
  <si>
    <t>PointFixedStructuralGlassWall</t>
  </si>
  <si>
    <t>25-05-75/110 Point-fixed structural glass wall system;</t>
  </si>
  <si>
    <t>2.7.1 Walls and partitions; 2.5.3 Solar/rain screening; 2.5.1 External enclosing walls above ground level (default); 2.5.5 Subsidiary walls, balustrades and proprietary balconies;</t>
  </si>
  <si>
    <t>Ss_25_12_80_83</t>
  </si>
  <si>
    <t>Stacked structural glass wall systems</t>
  </si>
  <si>
    <t>StackedStructuralGlassWall</t>
  </si>
  <si>
    <t>25-05-75/120 Stacked structural glass wall system;</t>
  </si>
  <si>
    <t>2.7.1 Walls and partitions; 2.7.3 Moveable room dividers (default);</t>
  </si>
  <si>
    <t>Ss_25_12_80_85</t>
  </si>
  <si>
    <t>Suspended structural glass wall systems</t>
  </si>
  <si>
    <t>SuspendedStructuralGlassWall</t>
  </si>
  <si>
    <t>25-05-75/130 Suspended structural glass wall system;</t>
  </si>
  <si>
    <t>Ss_25_12_85</t>
  </si>
  <si>
    <t>Structural steel panel wall systems</t>
  </si>
  <si>
    <t>StructuralSteelPanelWall</t>
  </si>
  <si>
    <t>Ss_25_12_85_60</t>
  </si>
  <si>
    <t>Prefabricated metal wall systems</t>
  </si>
  <si>
    <t>PrefabricatedMetalWall</t>
  </si>
  <si>
    <t>Ss_25_12_85_63</t>
  </si>
  <si>
    <t>Profile metal sheet wall systems</t>
  </si>
  <si>
    <t>ProfileMetalSheetWall</t>
  </si>
  <si>
    <t>Ss_25_13</t>
  </si>
  <si>
    <t>Unit wall structure systems</t>
  </si>
  <si>
    <t>UnitWallStructure</t>
  </si>
  <si>
    <t>Ss_25_13_05</t>
  </si>
  <si>
    <t>Adobe block wall systems</t>
  </si>
  <si>
    <t>AdobeBlockWall</t>
  </si>
  <si>
    <t>Ss_25_13_24</t>
  </si>
  <si>
    <t>Dry stone wall systems</t>
  </si>
  <si>
    <t>DryStoneWall</t>
  </si>
  <si>
    <t>Ss_25_13_33</t>
  </si>
  <si>
    <t>Glass wall systems</t>
  </si>
  <si>
    <t>GlassWall</t>
  </si>
  <si>
    <t>Ss_25_13_33_33</t>
  </si>
  <si>
    <t>Glass block wall systems</t>
  </si>
  <si>
    <t>GlassBlockWall</t>
  </si>
  <si>
    <t>25-10-40/140 In situ glass block wall system;</t>
  </si>
  <si>
    <t>2.5.2 External enclosing walls below ground level; 2.7.1 Walls and partitions; 2.5.1 External enclosing walls above ground level (default); 2.7.2 Balustrades and handrails;</t>
  </si>
  <si>
    <t>Ss_25_13_33_64</t>
  </si>
  <si>
    <t>Prefabricated glass block wall systems</t>
  </si>
  <si>
    <t>PrefabricatedGlassBlockWall</t>
  </si>
  <si>
    <t>25-10-40/150 Prefabricated glass block wall system;</t>
  </si>
  <si>
    <t>Ss_25_13_35</t>
  </si>
  <si>
    <t>Gypsum block wall systems</t>
  </si>
  <si>
    <t>GypsumBlockWall</t>
  </si>
  <si>
    <t>Ss_25_13_45</t>
  </si>
  <si>
    <t>Lead brick wall systems</t>
  </si>
  <si>
    <t>LeadBrickWall</t>
  </si>
  <si>
    <t>Ss_25_13_50</t>
  </si>
  <si>
    <t>Masonry wall systems</t>
  </si>
  <si>
    <t>MasonryWall</t>
  </si>
  <si>
    <t>Ss_25_13_50_49</t>
  </si>
  <si>
    <t>Masonry exposed feature systems</t>
  </si>
  <si>
    <t>MasonryExposedFeature</t>
  </si>
  <si>
    <t>25-10-55/185 Masonry exposed feature system;</t>
  </si>
  <si>
    <t>2.5.2 External enclosing walls below ground level; 8.4.2 Walls and screens; 2.7.1 Walls and partitions; 2.5.1 External enclosing walls above ground level (default); 2.5.5 Subsidiary walls, balustrades and proprietary balconies;</t>
  </si>
  <si>
    <t>Ss_25_13_50_51</t>
  </si>
  <si>
    <t>Masonry wall leaf systems</t>
  </si>
  <si>
    <t>MasonryWallLeaf</t>
  </si>
  <si>
    <t>25-10-55/160 Masonry internal leaf system;</t>
  </si>
  <si>
    <t>Ss_25_13_50_54</t>
  </si>
  <si>
    <t>Masonry free-standing wall leaf systems</t>
  </si>
  <si>
    <t>MasonryFreeStandingWallLeaf</t>
  </si>
  <si>
    <t>25-10-55/170 Masonry freestanding wall leaf system;</t>
  </si>
  <si>
    <t>2.5.2 External enclosing walls below ground level; 8.4.2 Walls and screens; 2.5.1 External enclosing walls above ground level (default); 2.5.5 Subsidiary walls, balustrades and proprietary balconies;</t>
  </si>
  <si>
    <t>Ss_25_13_50_56</t>
  </si>
  <si>
    <t>Masonry internal partition systems</t>
  </si>
  <si>
    <t>MasonryInternalPartition</t>
  </si>
  <si>
    <t>25-10-55/165 Masonry internal partition system;</t>
  </si>
  <si>
    <t>Ss_25_13_70</t>
  </si>
  <si>
    <t>Reinforced masonry wall systems</t>
  </si>
  <si>
    <t>ReinforcedMasonryWall</t>
  </si>
  <si>
    <t>Ss_25_13_70_71</t>
  </si>
  <si>
    <t>Reinforced masonry wall leaf systems</t>
  </si>
  <si>
    <t>ReinforcedMasonryWallLeaf</t>
  </si>
  <si>
    <t>Ss_25_13_70_74</t>
  </si>
  <si>
    <t>Reinforced masonry free-standing wall leaf systems</t>
  </si>
  <si>
    <t>ReinforcedMasonryFreeStandingWallLeaf</t>
  </si>
  <si>
    <t>Ss_25_13_70_76</t>
  </si>
  <si>
    <t>Reinforced masonry internal partition systems</t>
  </si>
  <si>
    <t>ReinforcedMasonryInternalPartition</t>
  </si>
  <si>
    <t>Ss_25_13_85</t>
  </si>
  <si>
    <t>Straw bale wall systems</t>
  </si>
  <si>
    <t>StrawBaleWall</t>
  </si>
  <si>
    <t>Ss_25_13_85_30</t>
  </si>
  <si>
    <t>Framed straw bale wall systems</t>
  </si>
  <si>
    <t>FramedStrawBaleWall</t>
  </si>
  <si>
    <t>25-10-75/130 Framed straw bale wall systems;</t>
  </si>
  <si>
    <t>Ss_25_13_85_95</t>
  </si>
  <si>
    <t>Unframed straw bale wall systems</t>
  </si>
  <si>
    <t>UnframedStrawBaleWall</t>
  </si>
  <si>
    <t>25-10-75/190 Unframed straw bale wall system;</t>
  </si>
  <si>
    <t>Ss_25_14</t>
  </si>
  <si>
    <t>Fence systems</t>
  </si>
  <si>
    <t>Ss_25_14_30</t>
  </si>
  <si>
    <t>Framed fence systems</t>
  </si>
  <si>
    <t>FramedFence</t>
  </si>
  <si>
    <t>Ss_25_14_30_56</t>
  </si>
  <si>
    <t>Natural stone fencing systems</t>
  </si>
  <si>
    <t>NaturalStoneFencing</t>
  </si>
  <si>
    <t>Ss_25_14_55</t>
  </si>
  <si>
    <t>Monolithic fence systems</t>
  </si>
  <si>
    <t>MonolithicFence</t>
  </si>
  <si>
    <t>Ss_25_14_63</t>
  </si>
  <si>
    <t>Post, rail and board fence systems</t>
  </si>
  <si>
    <t>PostRailBoardFence</t>
  </si>
  <si>
    <t>Ss_25_14_63_08</t>
  </si>
  <si>
    <t>Board or palisade fencing systems</t>
  </si>
  <si>
    <t>BoardPalisadeFencing</t>
  </si>
  <si>
    <t>25-20-30/111 Composite board or palisade fencing system;</t>
  </si>
  <si>
    <t>Ss_25_14_63_11</t>
  </si>
  <si>
    <t>Carbon steel continuous bar fencing systems</t>
  </si>
  <si>
    <t>CarbonSteelContinuouBarFencing</t>
  </si>
  <si>
    <t>25-20-30/101 Carbon steel continuous bar fencing system;</t>
  </si>
  <si>
    <t>Ss_25_14_63_51</t>
  </si>
  <si>
    <t>Metal post and rail fencing systems</t>
  </si>
  <si>
    <t>MetalPostRailFencing</t>
  </si>
  <si>
    <t>25-20-30/105 Metal post and rail fencing system;</t>
  </si>
  <si>
    <t>Ss_25_14_63_52</t>
  </si>
  <si>
    <t>Metal vertical pale fencing systems</t>
  </si>
  <si>
    <t>MetalVerticalPaleFencing</t>
  </si>
  <si>
    <t>25-20-30/147 Metal vertical pale fencing system;</t>
  </si>
  <si>
    <t>Ss_25_14_63_56</t>
  </si>
  <si>
    <t>Natural hurdle fencing systems</t>
  </si>
  <si>
    <t>NaturalHurdleFencing</t>
  </si>
  <si>
    <t>25-20-30/151 Natural hurdle fencing system;</t>
  </si>
  <si>
    <t>Ss_25_14_63_62</t>
  </si>
  <si>
    <t>Post and panel fencing systems</t>
  </si>
  <si>
    <t>PostPanelFencing</t>
  </si>
  <si>
    <t>25-20-30/143 Composite post and panel fencing system;</t>
  </si>
  <si>
    <t>Ss_25_14_63_63</t>
  </si>
  <si>
    <t>Post and rail fencing systems</t>
  </si>
  <si>
    <t>PostRailFencing</t>
  </si>
  <si>
    <t>25-20-30/103 Composite post and rail fencing system;</t>
  </si>
  <si>
    <t>Ss_25_14_63_64</t>
  </si>
  <si>
    <t>Precast concrete palisade fencing systems</t>
  </si>
  <si>
    <t>PrecastConcretePalisadeFencing</t>
  </si>
  <si>
    <t>25-20-30/113 Precast concrete palisade fencing system;</t>
  </si>
  <si>
    <t>Ss_25_14_63_65</t>
  </si>
  <si>
    <t>Precast concrete post and panel fencing systems</t>
  </si>
  <si>
    <t>PrecastConcretePostPanelFencing</t>
  </si>
  <si>
    <t>25-20-30/153 Precast concrete post and panel fencing system;</t>
  </si>
  <si>
    <t>Ss_25_14_63_66</t>
  </si>
  <si>
    <t>Precast concrete post and rail fencing systems</t>
  </si>
  <si>
    <t>PrecastConcretePostRailFencing</t>
  </si>
  <si>
    <t>25-20-30/107 Precast concrete post and rail fencing system;</t>
  </si>
  <si>
    <t>Ss_25_14_63_67</t>
  </si>
  <si>
    <t>Prefabricated wood or plastics panel fencing systems</t>
  </si>
  <si>
    <t>PrefabricatedWoodPlasticPanelFencing</t>
  </si>
  <si>
    <t>25-20-30/155 Prefabricated wood or plastics panel fencing system;</t>
  </si>
  <si>
    <t>Ss_25_14_63_84</t>
  </si>
  <si>
    <t>Steel hurdle fencing systems</t>
  </si>
  <si>
    <t>SteelHurdleFencing</t>
  </si>
  <si>
    <t>25-20-30/157 Steel hurdle fencing system;</t>
  </si>
  <si>
    <t>Ss_25_14_63_85</t>
  </si>
  <si>
    <t>Steel palisade panel fencing systems</t>
  </si>
  <si>
    <t>SteelPalisadePanelFencing</t>
  </si>
  <si>
    <t>25-20-30/159 Steel palisade panel fencing system;</t>
  </si>
  <si>
    <t>Ss_25_14_63_86</t>
  </si>
  <si>
    <t>Steel vertical bar fencing systems</t>
  </si>
  <si>
    <t>SteelVerticalBarFencing</t>
  </si>
  <si>
    <t>25-20-30/161 Steel vertical bar fencing system;</t>
  </si>
  <si>
    <t>Ss_25_14_63_95</t>
  </si>
  <si>
    <t>Wood close boarded fencing systems</t>
  </si>
  <si>
    <t>WoodCloseBoardedFencing</t>
  </si>
  <si>
    <t>25-20-30/115 Wood close boarded fencing system;</t>
  </si>
  <si>
    <t>Ss_25_14_63_96</t>
  </si>
  <si>
    <t>Wood palisade fencing systems</t>
  </si>
  <si>
    <t>WoodPalisadeFencing</t>
  </si>
  <si>
    <t>25-20-30/117 Wood palisade fencing system;</t>
  </si>
  <si>
    <t>Ss_25_14_63_97</t>
  </si>
  <si>
    <t>Wood post and rail fencing systems</t>
  </si>
  <si>
    <t>WoodPostRailFencing</t>
  </si>
  <si>
    <t>25-20-30/109 Wooden post and rail fencing system;</t>
  </si>
  <si>
    <t>Ss_25_14_63_98</t>
  </si>
  <si>
    <t>Wrought iron panel fencing systems</t>
  </si>
  <si>
    <t>WroughtIronPanelFencing</t>
  </si>
  <si>
    <t>25-20-30/163 Wrought iron panel fencing system;</t>
  </si>
  <si>
    <t>Ss_25_14_67</t>
  </si>
  <si>
    <t>Post, wire and mesh fence systems</t>
  </si>
  <si>
    <t>PostWireMeshFence</t>
  </si>
  <si>
    <t>Ss_25_14_67_12</t>
  </si>
  <si>
    <t>Chain link fencing systems</t>
  </si>
  <si>
    <t>ChainLinkFencing</t>
  </si>
  <si>
    <t>25-20-30/133 Chain link fencing system;</t>
  </si>
  <si>
    <t>Ss_25_14_67_14</t>
  </si>
  <si>
    <t>Cleft chestnut pale fencing systems</t>
  </si>
  <si>
    <t>CleftChestnutPaleFencing</t>
  </si>
  <si>
    <t>25-20-30/135 Cleft chestnut pale fencing system;</t>
  </si>
  <si>
    <t>Ss_25_14_67_15</t>
  </si>
  <si>
    <t>Continuous mesh fencing systems</t>
  </si>
  <si>
    <t>ContinuouMeshFencing</t>
  </si>
  <si>
    <t>25-20-30/137 Composite continuous mesh fencing system;</t>
  </si>
  <si>
    <t>Ss_25_14_67_24</t>
  </si>
  <si>
    <t>Dropper pattern strained wire fencing systems</t>
  </si>
  <si>
    <t>DropperPatternStrainedWireFencing</t>
  </si>
  <si>
    <t>25-20-30/123 Dropper pattern strained wire fencing system;</t>
  </si>
  <si>
    <t>Ss_25_14_67_27</t>
  </si>
  <si>
    <t>Electric fencing systems</t>
  </si>
  <si>
    <t>ElectricFencing</t>
  </si>
  <si>
    <t>25-20-30/125 Electric fencing system;</t>
  </si>
  <si>
    <t>Ss_25_14_67_28</t>
  </si>
  <si>
    <t>Electric security fencing systems</t>
  </si>
  <si>
    <t>ElectricSecurityFencing</t>
  </si>
  <si>
    <t>25-20-30/127 Electric security fencing system;</t>
  </si>
  <si>
    <t>Ss_25_14_67_33</t>
  </si>
  <si>
    <t>General pattern strained wire fencing systems</t>
  </si>
  <si>
    <t>GeneralPatternStrainedWireFencing</t>
  </si>
  <si>
    <t>25-20-30/129 General pattern strained wire fencing system;</t>
  </si>
  <si>
    <t>Ss_25_14_67_34</t>
  </si>
  <si>
    <t>General pattern wire mesh fencing systems</t>
  </si>
  <si>
    <t>GeneralPatternWireMeshFencing</t>
  </si>
  <si>
    <t>25-20-30/139 General pattern wire mesh fencing system;</t>
  </si>
  <si>
    <t>Ss_25_14_67_51</t>
  </si>
  <si>
    <t>Metal mesh panel fencing systems</t>
  </si>
  <si>
    <t>MetalMeshPanelFencing</t>
  </si>
  <si>
    <t>25-20-30/145 Metal mesh panel fencing system;</t>
  </si>
  <si>
    <t>Ss_25_14_67_70</t>
  </si>
  <si>
    <t>Rope or chain fencing systems</t>
  </si>
  <si>
    <t>RopeChainFencing</t>
  </si>
  <si>
    <t>25-20-30/131 Rope or chain fencing system;</t>
  </si>
  <si>
    <t>Ss_25_14_67_80</t>
  </si>
  <si>
    <t>Spring steel and high tensile wire mesh fencing systems</t>
  </si>
  <si>
    <t>SpringSteelHighTensileWireMeshFencing</t>
  </si>
  <si>
    <t>25-20-30/141 Spring steel and high tensile wire mesh fencing system;</t>
  </si>
  <si>
    <t>Ss_25_14_67_97</t>
  </si>
  <si>
    <t>Wire fencing systems</t>
  </si>
  <si>
    <t>WireFencing</t>
  </si>
  <si>
    <t>25-20-30/121 Composite wire fencing system;</t>
  </si>
  <si>
    <t>Ss_25_15</t>
  </si>
  <si>
    <t>Fixed pedestrian barrier systems</t>
  </si>
  <si>
    <t>FixedPedestrianBarrier</t>
  </si>
  <si>
    <t>Ss_25_15_60</t>
  </si>
  <si>
    <t>Pedestrian safety barrier and guarding systems</t>
  </si>
  <si>
    <t>PedestrianSafetyBarrierGuarding</t>
  </si>
  <si>
    <t>Ss_25_15_60_14</t>
  </si>
  <si>
    <t>Composite barrier systems</t>
  </si>
  <si>
    <t>CompositeBarrier</t>
  </si>
  <si>
    <t>Ss_25_15_60_15</t>
  </si>
  <si>
    <t>Composite pedestrian parapet systems</t>
  </si>
  <si>
    <t>CompositePedestrianParapet</t>
  </si>
  <si>
    <t>25-25-60/105 Composite pedestrian parapet system;</t>
  </si>
  <si>
    <t>Ss_25_15_60_16</t>
  </si>
  <si>
    <t>Composite post and panel barrier systems</t>
  </si>
  <si>
    <t>CompositePostPanelBarrier</t>
  </si>
  <si>
    <t>25-25-60/115 Composite post and panel barrier system;</t>
  </si>
  <si>
    <t>Ss_25_15_60_17</t>
  </si>
  <si>
    <t>Composite post and rail barrier systems</t>
  </si>
  <si>
    <t>CompositePostRailBarrier</t>
  </si>
  <si>
    <t>25-25-60/110 Composite post and rail barrier system;</t>
  </si>
  <si>
    <t>Ss_25_15_60_18</t>
  </si>
  <si>
    <t>Concrete post and rail barrier systems</t>
  </si>
  <si>
    <t>ConcretePostRailBarrier</t>
  </si>
  <si>
    <t>25-25-60/120 Concrete post and rail barrier system;</t>
  </si>
  <si>
    <t>Ss_25_15_60_37</t>
  </si>
  <si>
    <t>Hoop barrier systems</t>
  </si>
  <si>
    <t>HoopBarrier</t>
  </si>
  <si>
    <t>25-25-60/130 Metal hoop barrier system;</t>
  </si>
  <si>
    <t>Ss_25_15_60_52</t>
  </si>
  <si>
    <t>Metal modular barrier systems</t>
  </si>
  <si>
    <t>MetalModularBarrier</t>
  </si>
  <si>
    <t>25-25-60/135 Metal modular barrier system;</t>
  </si>
  <si>
    <t>Ss_25_15_60_53</t>
  </si>
  <si>
    <t>Metal pedestrian parapet systems</t>
  </si>
  <si>
    <t>MetalPedestrianParapet</t>
  </si>
  <si>
    <t>25-25-60/145 Metal pedestrian parapet system;</t>
  </si>
  <si>
    <t>Ss_25_15_60_54</t>
  </si>
  <si>
    <t>Metal post and mesh panel barrier systems</t>
  </si>
  <si>
    <t>MetalPostMeshPanelBarrier</t>
  </si>
  <si>
    <t>25-25-60/140 Metal post and mesh panel barrier system;</t>
  </si>
  <si>
    <t>Ss_25_15_60_55</t>
  </si>
  <si>
    <t>Metal post and panel barrier systems</t>
  </si>
  <si>
    <t>MetalPostPanelBarrier</t>
  </si>
  <si>
    <t>25-25-60/150 Metal post and panel barrier system;</t>
  </si>
  <si>
    <t>Ss_25_15_60_56</t>
  </si>
  <si>
    <t>Metal post and rail barrier systems</t>
  </si>
  <si>
    <t>MetalPostRailBarrier</t>
  </si>
  <si>
    <t>25-25-60/155 Metal post and rail barrier system;</t>
  </si>
  <si>
    <t>Ss_25_15_60_57</t>
  </si>
  <si>
    <t>Metal vertical bar pedestrian guard rail systems</t>
  </si>
  <si>
    <t>MetalVerticalBarPedestrianGuardRail</t>
  </si>
  <si>
    <t>25-25-60/160 Metal vertical bar pedestrian guard rail system;</t>
  </si>
  <si>
    <t>Ss_25_15_60_60</t>
  </si>
  <si>
    <t>Pedestrian parapet systems</t>
  </si>
  <si>
    <t>PedestrianParapet</t>
  </si>
  <si>
    <t>Ss_25_15_60_65</t>
  </si>
  <si>
    <t>Post and panel barrier systems</t>
  </si>
  <si>
    <t>PostPanelBarrier</t>
  </si>
  <si>
    <t>Ss_25_15_60_66</t>
  </si>
  <si>
    <t>Post and rail barrier systems</t>
  </si>
  <si>
    <t>PostRailBarrier</t>
  </si>
  <si>
    <t>Ss_25_15_60_67</t>
  </si>
  <si>
    <t>Post and rope barrier systems</t>
  </si>
  <si>
    <t>PostRopeBarrier</t>
  </si>
  <si>
    <t>Ss_25_15_60_68</t>
  </si>
  <si>
    <t>Post and wire barrier systems</t>
  </si>
  <si>
    <t>PostWireBarrier</t>
  </si>
  <si>
    <t>25-25-60/170 Post and wire barrier system;</t>
  </si>
  <si>
    <t>Ss_25_15_60_96</t>
  </si>
  <si>
    <t>Wood post and panel barrier systems</t>
  </si>
  <si>
    <t>WoodPostPanelBarrier</t>
  </si>
  <si>
    <t>25-25-60/180 Wood post and panel barrier system;</t>
  </si>
  <si>
    <t>Ss_25_15_60_97</t>
  </si>
  <si>
    <t>Wood post and rail barrier systems</t>
  </si>
  <si>
    <t>WoodPostRailBarrier</t>
  </si>
  <si>
    <t>25-25-60/185 Wood post and rail barrier system;</t>
  </si>
  <si>
    <t>Ss_25_15_85</t>
  </si>
  <si>
    <t>Sports barrier systems</t>
  </si>
  <si>
    <t>SportBarrier</t>
  </si>
  <si>
    <t>Ss_25_15_85_55</t>
  </si>
  <si>
    <t>Multi-use games fencing systems</t>
  </si>
  <si>
    <t>MultiUseGameFencing</t>
  </si>
  <si>
    <t>25-20-30/149 Multi use games fencing system;</t>
  </si>
  <si>
    <t>Ss_25_16</t>
  </si>
  <si>
    <t>Fixed traffic and protective barrier systems</t>
  </si>
  <si>
    <t>FixedTrafficProtectiveBarrier</t>
  </si>
  <si>
    <t>CV;HW;RT</t>
  </si>
  <si>
    <t>Ss_25_16_04</t>
  </si>
  <si>
    <t>Artificial reef systems</t>
  </si>
  <si>
    <t>ArtificialReef</t>
  </si>
  <si>
    <t>Ss_25_16_05</t>
  </si>
  <si>
    <t>Avalanche and snow barrier systems</t>
  </si>
  <si>
    <t>AvalancheSnowBarrier</t>
  </si>
  <si>
    <t>Ss_25_16_08</t>
  </si>
  <si>
    <t>Blast barrier systems</t>
  </si>
  <si>
    <t>BlastBarrier</t>
  </si>
  <si>
    <t>Ss_25_16_08_44</t>
  </si>
  <si>
    <t>Jet blast deflection systems</t>
  </si>
  <si>
    <t>JetBlastDeflection</t>
  </si>
  <si>
    <t>25-30-45/110 Jet blast deflection system;</t>
  </si>
  <si>
    <t>Ss_25_16_21</t>
  </si>
  <si>
    <t>Debris flow barrier systems</t>
  </si>
  <si>
    <t>DebriFlowBarrier</t>
  </si>
  <si>
    <t>Ss_25_16_46</t>
  </si>
  <si>
    <t>Landslide barrier systems</t>
  </si>
  <si>
    <t>LandslideBarrier</t>
  </si>
  <si>
    <t>Ss_25_16_50</t>
  </si>
  <si>
    <t>Coastal, river and waterways protection systems</t>
  </si>
  <si>
    <t>CoastalRiverWaterwaysProtection</t>
  </si>
  <si>
    <t>Ss_25_16_50_72</t>
  </si>
  <si>
    <t>Rock armour systems</t>
  </si>
  <si>
    <t>RockArmour</t>
  </si>
  <si>
    <t>Ss_25_16_50_77</t>
  </si>
  <si>
    <t>Scouring protection systems</t>
  </si>
  <si>
    <t>ScouringProtection</t>
  </si>
  <si>
    <t>Ss_25_16_50_80</t>
  </si>
  <si>
    <t>Sea wall systems</t>
  </si>
  <si>
    <t>SeaWall</t>
  </si>
  <si>
    <t>Ss_25_16_50_82</t>
  </si>
  <si>
    <t>Splash deck systems</t>
  </si>
  <si>
    <t>SplashDeck</t>
  </si>
  <si>
    <t>Ss_25_16_50_84</t>
  </si>
  <si>
    <t>Splash wall systems</t>
  </si>
  <si>
    <t>SplashWall</t>
  </si>
  <si>
    <t>Ss_25_16_73</t>
  </si>
  <si>
    <t>Road and rail barrier systems</t>
  </si>
  <si>
    <t>RoadRailBarrier</t>
  </si>
  <si>
    <t>Ss_25_16_73_03</t>
  </si>
  <si>
    <t>Acoustic barrier systems</t>
  </si>
  <si>
    <t>AcousticBarrier</t>
  </si>
  <si>
    <t>Ss_25_16_73_05</t>
  </si>
  <si>
    <t>Anti-throw barrier systems</t>
  </si>
  <si>
    <t>AntiThrowBarrier</t>
  </si>
  <si>
    <t>Ss_25_16_73_26</t>
  </si>
  <si>
    <t>Environment protection screen systems</t>
  </si>
  <si>
    <t>EnvironmentProtectionScreen</t>
  </si>
  <si>
    <t>Ss_25_16_73_79</t>
  </si>
  <si>
    <t>Sight barrier systems</t>
  </si>
  <si>
    <t>SightBarrier</t>
  </si>
  <si>
    <t>Ss_25_16_73_80</t>
  </si>
  <si>
    <t>Socket for temporary barrier systems</t>
  </si>
  <si>
    <t>SocketForTemporaryBarrier</t>
  </si>
  <si>
    <t>Ss_25_16_76</t>
  </si>
  <si>
    <t>Rockfall barrier systems</t>
  </si>
  <si>
    <t>RockfallBarrier</t>
  </si>
  <si>
    <t>Ss_25_16_94</t>
  </si>
  <si>
    <t>Vehicle restraint systems</t>
  </si>
  <si>
    <t>VehicleRestraint</t>
  </si>
  <si>
    <t>Ss_25_16_94_10</t>
  </si>
  <si>
    <t>Bollard systems</t>
  </si>
  <si>
    <t>Bollard</t>
  </si>
  <si>
    <t>25-20-85/110 Bollard system;</t>
  </si>
  <si>
    <t>8.4.4 Barriers and guardrails; 8.5.1 Site/street furniture and equipment (default);</t>
  </si>
  <si>
    <t>Ss_25_16_94_14</t>
  </si>
  <si>
    <t>Combined metal and concrete vehicle safety parapet systems</t>
  </si>
  <si>
    <t>CombinedMetalConcreteVehicleSafetyParapet</t>
  </si>
  <si>
    <t>25-20-85/115 Combined metal and concrete vehicle containment parapet system;</t>
  </si>
  <si>
    <t>Ss_25_16_94_16</t>
  </si>
  <si>
    <t>Concrete safety barrier (CSB) systems</t>
  </si>
  <si>
    <t>ConcreteSafetyBarrierCsb</t>
  </si>
  <si>
    <t>25-20-85/160 Precast concrete safety barrier system;</t>
  </si>
  <si>
    <t>Ss_25_16_94_44</t>
  </si>
  <si>
    <t>Low-speed precast concrete safety parapet (PCONC) systems</t>
  </si>
  <si>
    <t>LowSpeedPrecastConcreteSafetyParapetPconc</t>
  </si>
  <si>
    <t>25-20-85/165 Precast concrete vehicle containment parapet system;</t>
  </si>
  <si>
    <t>8.4.4 Barriers and guardrails (default);</t>
  </si>
  <si>
    <t>Ss_25_16_94_46</t>
  </si>
  <si>
    <t>Low-speed masonry safety parapet (PMAS) systems</t>
  </si>
  <si>
    <t>LowSpeedMasonrySafetyParapetPmas</t>
  </si>
  <si>
    <t>Ss_25_16_94_48</t>
  </si>
  <si>
    <t>Low-speed metal vehicle safety parapet systems</t>
  </si>
  <si>
    <t>LowSpeedMetalVehicleSafetyParapet</t>
  </si>
  <si>
    <t>25-20-85/145 Metal vehicle containment parapet system;</t>
  </si>
  <si>
    <t>Ss_25_16_94_50</t>
  </si>
  <si>
    <t>Metal vehicle safety fence systems</t>
  </si>
  <si>
    <t>MetalVehicleSafetyFence</t>
  </si>
  <si>
    <t>25-20-85/150 Metal beam vehicle safety fence system;</t>
  </si>
  <si>
    <t>Ss_25_16_94_65</t>
  </si>
  <si>
    <t>Protective rail systems</t>
  </si>
  <si>
    <t>ProtectiveRail</t>
  </si>
  <si>
    <t>25-20-85/105 Protective rail system;</t>
  </si>
  <si>
    <t>Ss_25_16_94_95</t>
  </si>
  <si>
    <t>Vehicle safety control systems</t>
  </si>
  <si>
    <t>VehicleSafetyControl</t>
  </si>
  <si>
    <t>Ss_25_16_94_96</t>
  </si>
  <si>
    <t>Vehicle security barrier systems</t>
  </si>
  <si>
    <t>VehicleSecurityBarrier</t>
  </si>
  <si>
    <t>Ss_25_16_94_97</t>
  </si>
  <si>
    <t>Wire rope safety fence (WRSF) systems</t>
  </si>
  <si>
    <t>WireRopeSafetyFenceWrsf</t>
  </si>
  <si>
    <t>25-20-85/185 Wire rope safety fence system;</t>
  </si>
  <si>
    <t>Ss_25_17</t>
  </si>
  <si>
    <t>Dam and levee structure systems</t>
  </si>
  <si>
    <t>DamLeveeStructure</t>
  </si>
  <si>
    <t>Ss_25_17_05</t>
  </si>
  <si>
    <t>Arch dam systems</t>
  </si>
  <si>
    <t>Ss_25_17_10</t>
  </si>
  <si>
    <t>Buttress dam systems</t>
  </si>
  <si>
    <t>Ss_25_17_25</t>
  </si>
  <si>
    <t>Embankment dam and levee systems</t>
  </si>
  <si>
    <t>EmbankmentDamLevee</t>
  </si>
  <si>
    <t>Ss_25_17_35</t>
  </si>
  <si>
    <t>Gravity dam systems</t>
  </si>
  <si>
    <t>Ss_25_20</t>
  </si>
  <si>
    <t>Wall cladding systems</t>
  </si>
  <si>
    <t>WallCladding</t>
  </si>
  <si>
    <t>Ss_25_20_08</t>
  </si>
  <si>
    <t>Board cladding systems</t>
  </si>
  <si>
    <t>BoardCladding</t>
  </si>
  <si>
    <t>Ss_25_20_08_95</t>
  </si>
  <si>
    <t>Weatherboarding systems</t>
  </si>
  <si>
    <t>Weatherboarding</t>
  </si>
  <si>
    <t>25-80-95/195 Weatherboarding system;</t>
  </si>
  <si>
    <t>Ss_25_20_14</t>
  </si>
  <si>
    <t>Composite panel cladding systems</t>
  </si>
  <si>
    <t>CompositePanelCladding</t>
  </si>
  <si>
    <t>Ss_25_20_14_10</t>
  </si>
  <si>
    <t>Built-up metal insulating sandwich panel cladding systems</t>
  </si>
  <si>
    <t>BuiltUpMetalInsulatingSandwichPanelCladding</t>
  </si>
  <si>
    <t>Ss_25_20_14_52</t>
  </si>
  <si>
    <t>Metal composite panel cladding systems</t>
  </si>
  <si>
    <t>MetalCompositePanelCladding</t>
  </si>
  <si>
    <t>Ss_25_20_14_54</t>
  </si>
  <si>
    <t>Metal insulating sandwich panel cladding systems</t>
  </si>
  <si>
    <t>MetalInsulatingSandwichPanelCladding</t>
  </si>
  <si>
    <t>25-80-52/150 Metal insulating sandwich panel cladding system;</t>
  </si>
  <si>
    <t>Ss_25_20_14_55</t>
  </si>
  <si>
    <t>Metal semi-composite panel cladding systems</t>
  </si>
  <si>
    <t>MetalSemiCompositePanelCladding</t>
  </si>
  <si>
    <t>Ss_25_20_15</t>
  </si>
  <si>
    <t>Concrete cladding systems</t>
  </si>
  <si>
    <t>ConcreteCladding</t>
  </si>
  <si>
    <t>Ss_25_20_15_16</t>
  </si>
  <si>
    <t>Concrete panel cladding systems</t>
  </si>
  <si>
    <t>ConcretePanelCladding</t>
  </si>
  <si>
    <t>25-80-65/155 Precast concrete panel cladding system;</t>
  </si>
  <si>
    <t>Ss_25_20_33</t>
  </si>
  <si>
    <t>Glass fibre-reinforced concrete (GRC) cladding systems</t>
  </si>
  <si>
    <t>GlassFibreReinforcedConcreteCladding</t>
  </si>
  <si>
    <t>Ss_25_20_33_35</t>
  </si>
  <si>
    <t>Glass fibre-reinforced concrete (GRC) wall cladding systems</t>
  </si>
  <si>
    <t>GlassFibreReinforcedConcreteWallCladding</t>
  </si>
  <si>
    <t>25-80-35/130 Glass fibre reinforced concrete (GRC) cladding system;</t>
  </si>
  <si>
    <t>Ss_25_20_34</t>
  </si>
  <si>
    <t>Glass fibre-reinforced gypsum (GRG) cladding systems</t>
  </si>
  <si>
    <t>GlassFibreReinforcedGypsumCladding</t>
  </si>
  <si>
    <t>Ss_25_20_34_35</t>
  </si>
  <si>
    <t>Glass fibre-reinforced gypsum (GRG) wall cladding systems</t>
  </si>
  <si>
    <t>GlassFibreReinforcedGypsumWallCladding</t>
  </si>
  <si>
    <t>Ss_25_20_35</t>
  </si>
  <si>
    <t>Glass fibre-reinforced plastics (GRP) cladding systems</t>
  </si>
  <si>
    <t>GlassFibreReinforcedPlasticsCladding</t>
  </si>
  <si>
    <t>Ss_25_20_35_35</t>
  </si>
  <si>
    <t xml:space="preserve">Glass fibre-reinforced plastics (GRP) wall cladding systems </t>
  </si>
  <si>
    <t>GlassFibreReinforcedPlasticsWallCladding</t>
  </si>
  <si>
    <t>25-80-40/130 Glass fibre reinforced plastics (GRP) cladding system;</t>
  </si>
  <si>
    <t>Ss_25_20_50</t>
  </si>
  <si>
    <t>Metal sheet fully supported wall-covering systems</t>
  </si>
  <si>
    <t>MetalSheetFullySupportedWallCovering</t>
  </si>
  <si>
    <t>Ss_25_20_50_05</t>
  </si>
  <si>
    <t>Aluminium sheet fully supported wall-covering systems</t>
  </si>
  <si>
    <t>AluminiumSheetFullySupportedWallCovering</t>
  </si>
  <si>
    <t>25-80-50/105 Aluminium sheet cladding system;</t>
  </si>
  <si>
    <t>Ss_25_20_50_11</t>
  </si>
  <si>
    <t>Carbon steel sheet fully supported wall-covering systems</t>
  </si>
  <si>
    <t>CarbonSteelSheetFullySupportedWallCovering</t>
  </si>
  <si>
    <t>Ss_25_20_50_15</t>
  </si>
  <si>
    <t>Copper sheet fully supported wall-covering systems</t>
  </si>
  <si>
    <t>CopperSheetFullySupportedWallCovering</t>
  </si>
  <si>
    <t>25-80-50/115 Copper sheet cladding system;</t>
  </si>
  <si>
    <t>Ss_25_20_50_45</t>
  </si>
  <si>
    <t>Lead sheet fully supported wall-covering systems</t>
  </si>
  <si>
    <t>LeadSheetFullySupportedWallCovering</t>
  </si>
  <si>
    <t>25-80-50/145 Lead sheet cladding system;</t>
  </si>
  <si>
    <t>Ss_25_20_50_50</t>
  </si>
  <si>
    <t>Lead-wrapped panel cladding systems</t>
  </si>
  <si>
    <t>LeadWrappedPanelCladding</t>
  </si>
  <si>
    <t>25-80-50/150 Lead-wrapped panel cladding system;</t>
  </si>
  <si>
    <t>Ss_25_20_50_85</t>
  </si>
  <si>
    <t>Stainless steel sheet fully supported wall-covering systems</t>
  </si>
  <si>
    <t>StainlessSteelSheetFullySupportedWallCovering</t>
  </si>
  <si>
    <t>25-80-50/175 Stainless steel sheet cladding system;</t>
  </si>
  <si>
    <t>Ss_25_20_50_95</t>
  </si>
  <si>
    <t>Zinc sheet fully supported wall-covering systems</t>
  </si>
  <si>
    <t>ZincSheetFullySupportedWallCovering</t>
  </si>
  <si>
    <t>25-80-50/195 Zinc sheet cladding system;</t>
  </si>
  <si>
    <t>Ss_25_20_60</t>
  </si>
  <si>
    <t>Panel and sheet cladding systems</t>
  </si>
  <si>
    <t>PanelSheetCladding</t>
  </si>
  <si>
    <t>Ss_25_20_68</t>
  </si>
  <si>
    <t>Profiled sheet self-supporting cladding systems</t>
  </si>
  <si>
    <t>ProfiledSheetSelfSupportingCladding</t>
  </si>
  <si>
    <t>Ss_25_20_68_30</t>
  </si>
  <si>
    <t>Fibre cement profiled sheet self-supporting cladding systems</t>
  </si>
  <si>
    <t>FibreCementProfiledSheetSelfSupportingCladding</t>
  </si>
  <si>
    <t>25-80-68/130 Fibre cement profiled sheet cladding system;</t>
  </si>
  <si>
    <t>2.7.1 Walls and partitions; 2.5.1 External enclosing walls above ground level (default);</t>
  </si>
  <si>
    <t>Ss_25_20_68_50</t>
  </si>
  <si>
    <t>Metal profiled sheet self-supporting cladding systems</t>
  </si>
  <si>
    <t>MetalProfiledSheetSelfSupportingCladding</t>
  </si>
  <si>
    <t>25-80-68/150 Metal profiled sheet cladding system;</t>
  </si>
  <si>
    <t>Ss_25_20_68_65</t>
  </si>
  <si>
    <t>Plastics profiled sheet self-supporting cladding systems</t>
  </si>
  <si>
    <t>PlasticsProfiledSheetSelfSupportingCladding</t>
  </si>
  <si>
    <t>25-80-68/160 Plastics profiled sheet cladding system;</t>
  </si>
  <si>
    <t>Ss_25_20_70</t>
  </si>
  <si>
    <t>Rainscreen cladding systems</t>
  </si>
  <si>
    <t>RainscreenCladding</t>
  </si>
  <si>
    <t>Ss_25_20_70_25</t>
  </si>
  <si>
    <t>Drained and back-ventilated rainscreen cladding systems</t>
  </si>
  <si>
    <t>DrainedBackVentilatedRainscreenCladding</t>
  </si>
  <si>
    <t>25-80-70/120 Drained and back-ventilated rainscreen cladding system;</t>
  </si>
  <si>
    <t>2.5.3 Solar/rain screening (default);</t>
  </si>
  <si>
    <t>Ss_25_20_70_65</t>
  </si>
  <si>
    <t>Pressure equalized rainscreen cladding systems</t>
  </si>
  <si>
    <t>PressureEqualizedRainscreenCladding</t>
  </si>
  <si>
    <t>25-80-70/160 Pressure equalized rainscreen cladding system;</t>
  </si>
  <si>
    <t>Ss_25_20_72</t>
  </si>
  <si>
    <t>Sheet cladding systems</t>
  </si>
  <si>
    <t>SheetCladding</t>
  </si>
  <si>
    <t>Ss_25_20_72_72</t>
  </si>
  <si>
    <t>Rigid sheet cladding systems</t>
  </si>
  <si>
    <t>RigidSheetCladding</t>
  </si>
  <si>
    <t>25-80-76/170 Rigid sheet cladding system;</t>
  </si>
  <si>
    <t>Ss_25_20_85</t>
  </si>
  <si>
    <t>Stone cladding systems</t>
  </si>
  <si>
    <t>StoneCladding</t>
  </si>
  <si>
    <t>Ss_25_20_85_50</t>
  </si>
  <si>
    <t>Manufactured stone cladding systems</t>
  </si>
  <si>
    <t>ManufacturedStoneCladding</t>
  </si>
  <si>
    <t>Ss_25_20_85_55</t>
  </si>
  <si>
    <t>Natural stone slab cladding systems</t>
  </si>
  <si>
    <t>NaturalStoneSlabCladding</t>
  </si>
  <si>
    <t>25-80-55/155 Natural stone cladding system;</t>
  </si>
  <si>
    <t>2.5.1 External enclosing walls above ground level (default); 3.1.1 Wall finishes;</t>
  </si>
  <si>
    <t>Ss_25_20_90</t>
  </si>
  <si>
    <t>Unit cladding systems</t>
  </si>
  <si>
    <t>UnitCladding</t>
  </si>
  <si>
    <t>Ss_25_20_90_08</t>
  </si>
  <si>
    <t>Brick slip cladding systems</t>
  </si>
  <si>
    <t>BrickSlipCladding</t>
  </si>
  <si>
    <t>Ss_25_20_90_13</t>
  </si>
  <si>
    <t>Clay plain tile cladding systems</t>
  </si>
  <si>
    <t>ClayPlainTileCladding</t>
  </si>
  <si>
    <t>25-80-90/115 Clay plain tile cladding system;</t>
  </si>
  <si>
    <t>Ss_25_20_90_15</t>
  </si>
  <si>
    <t>Concrete plain tile cladding systems</t>
  </si>
  <si>
    <t>ConcretePlainTileCladding</t>
  </si>
  <si>
    <t>25-80-90/120 Concrete plain tile cladding system;</t>
  </si>
  <si>
    <t>Ss_25_20_90_30</t>
  </si>
  <si>
    <t>Fibre cement slate cladding systems</t>
  </si>
  <si>
    <t>FibreCementSlateCladding</t>
  </si>
  <si>
    <t>25-80-90/130 Fibre cement slate cladding system;</t>
  </si>
  <si>
    <t>Ss_25_20_90_50</t>
  </si>
  <si>
    <t>Metal tile cladding systems</t>
  </si>
  <si>
    <t>MetalTileCladding</t>
  </si>
  <si>
    <t>25-80-90/150 Metal tile cladding system;</t>
  </si>
  <si>
    <t>Ss_25_20_90_55</t>
  </si>
  <si>
    <t>Natural slate cladding systems</t>
  </si>
  <si>
    <t>NaturalSlateCladding</t>
  </si>
  <si>
    <t>25-80-90/160 Natural slate cladding system;</t>
  </si>
  <si>
    <t>Ss_25_20_90_65</t>
  </si>
  <si>
    <t>Precast concrete panel cladding systems</t>
  </si>
  <si>
    <t>PrecastConcretePanelCladding</t>
  </si>
  <si>
    <t>Ss_25_20_90_95</t>
  </si>
  <si>
    <t>Wood shingle or shake cladding systems</t>
  </si>
  <si>
    <t>WoodShingleShakeCladding</t>
  </si>
  <si>
    <t>25-80-90/195 Wood shingle or shake cladding system;</t>
  </si>
  <si>
    <t>Ss_25_25</t>
  </si>
  <si>
    <t>Wall lining systems</t>
  </si>
  <si>
    <t>WallLining</t>
  </si>
  <si>
    <t>Ss_25_25_05</t>
  </si>
  <si>
    <t>Acoustic panel systems</t>
  </si>
  <si>
    <t>AcousticPanel</t>
  </si>
  <si>
    <t>Ss_25_25_45</t>
  </si>
  <si>
    <t>Lining and casing systems</t>
  </si>
  <si>
    <t>LiningCasing</t>
  </si>
  <si>
    <t>Ss_25_25_45_25</t>
  </si>
  <si>
    <t>Duct and wall panel lining systems</t>
  </si>
  <si>
    <t>DuctWallPanelLining</t>
  </si>
  <si>
    <t>25-85-45/120 Duct and wall panel lining system;</t>
  </si>
  <si>
    <t>3.1.1 Wall finishes (default);</t>
  </si>
  <si>
    <t>Ss_25_25_45_33</t>
  </si>
  <si>
    <t>Gypsum board casing systems</t>
  </si>
  <si>
    <t>GypsumBoardCasing</t>
  </si>
  <si>
    <t>25-85-45/135 Gypsum board casing system;</t>
  </si>
  <si>
    <t>Ss_25_25_45_35</t>
  </si>
  <si>
    <t>Gypsum board wall lining systems</t>
  </si>
  <si>
    <t>GypsumBoardWallLining</t>
  </si>
  <si>
    <t>25-85-45/140 Gypsum board wall lining system;</t>
  </si>
  <si>
    <t>Ss_25_25_45_47</t>
  </si>
  <si>
    <t>Linear wall lining systems</t>
  </si>
  <si>
    <t>LinearWallLining</t>
  </si>
  <si>
    <t>Ss_25_25_45_50</t>
  </si>
  <si>
    <t>Metal framed wall lining systems</t>
  </si>
  <si>
    <t>MetalFramedWallLining</t>
  </si>
  <si>
    <t>25-85-45/150 Metal framed wall lining system;</t>
  </si>
  <si>
    <t>Ss_25_25_45_68</t>
  </si>
  <si>
    <t>Rigid sheet casing systems</t>
  </si>
  <si>
    <t>RigidSheetCasing</t>
  </si>
  <si>
    <t>25-85-45/175 Rigid sheet casing systems;</t>
  </si>
  <si>
    <t>Ss_25_25_45_70</t>
  </si>
  <si>
    <t>Rigid sheet wall lining systems</t>
  </si>
  <si>
    <t>RigidSheetWallLining</t>
  </si>
  <si>
    <t>25-85-45/170 Rigid sheet wall lining and casing system;</t>
  </si>
  <si>
    <t>Ss_25_25_45_88</t>
  </si>
  <si>
    <t>Timber board casing systems</t>
  </si>
  <si>
    <t>TimberBoardCasing</t>
  </si>
  <si>
    <t>25-85-45/185 Timber board casing system;</t>
  </si>
  <si>
    <t>Ss_25_25_45_90</t>
  </si>
  <si>
    <t>Timber board wall lining systems</t>
  </si>
  <si>
    <t>TimberBoardWallLining</t>
  </si>
  <si>
    <t>25-85-45/190 Timber board wall lining system;</t>
  </si>
  <si>
    <t>Ss_25_25_70</t>
  </si>
  <si>
    <t>Radiation shielding lining systems</t>
  </si>
  <si>
    <t>RadiationShieldingLining</t>
  </si>
  <si>
    <t>Ss_25_25_75</t>
  </si>
  <si>
    <t>Rigid sheet fine lining and panelling systems</t>
  </si>
  <si>
    <t>RigidSheetFineLiningPanelling</t>
  </si>
  <si>
    <t>Ss_25_25_75_05</t>
  </si>
  <si>
    <t>Acoustic panel lining systems</t>
  </si>
  <si>
    <t>AcousticPanelLining</t>
  </si>
  <si>
    <t>25-85-75/105 Acoustic panel lining system;</t>
  </si>
  <si>
    <t>Ss_25_25_75_63</t>
  </si>
  <si>
    <t>Plastics panel lining systems</t>
  </si>
  <si>
    <t>PlasticPanelLining</t>
  </si>
  <si>
    <t>25-85-75/160 Plastics panel lining system;</t>
  </si>
  <si>
    <t>Ss_25_25_75_65</t>
  </si>
  <si>
    <t>Plastics veneered panel lining systems</t>
  </si>
  <si>
    <t>PlasticVeneeredPanelLining</t>
  </si>
  <si>
    <t>25-85-75/165 Plastics veneered panel lining system;</t>
  </si>
  <si>
    <t>Ss_25_25_75_85</t>
  </si>
  <si>
    <t>Specialist faced panel lining systems</t>
  </si>
  <si>
    <t>SpecialistFacedPanelLining</t>
  </si>
  <si>
    <t>25-85-75/175 Specialist faced panel lining system;</t>
  </si>
  <si>
    <t>Ss_25_25_75_94</t>
  </si>
  <si>
    <t>Wood panel lining systems</t>
  </si>
  <si>
    <t>WoodPanelLining</t>
  </si>
  <si>
    <t>25-85-75/130 Framed wood panel lining system;</t>
  </si>
  <si>
    <t>Ss_25_25_75_95</t>
  </si>
  <si>
    <t>Wood veneered panel lining systems</t>
  </si>
  <si>
    <t>WoodVeneeredPanelLining</t>
  </si>
  <si>
    <t>25-85-75/195 Wood veneered panel lining system;</t>
  </si>
  <si>
    <t>Ss_25_25_85</t>
  </si>
  <si>
    <t>Stone lining systems</t>
  </si>
  <si>
    <t>StoneLining</t>
  </si>
  <si>
    <t>Ss_25_25_85_50</t>
  </si>
  <si>
    <t>Manufactured stone lining systems</t>
  </si>
  <si>
    <t>ManufacturedStoneLining</t>
  </si>
  <si>
    <t>Ss_25_25_85_55</t>
  </si>
  <si>
    <t>Natural stone lining systems</t>
  </si>
  <si>
    <t>NaturalStoneLining</t>
  </si>
  <si>
    <t>25-80-55/160 Natural stone internal lining system;</t>
  </si>
  <si>
    <t>Ss_25_25_95</t>
  </si>
  <si>
    <t>Wall sheathing systems</t>
  </si>
  <si>
    <t>WallSheathing</t>
  </si>
  <si>
    <t>Ss_25_25_95_28</t>
  </si>
  <si>
    <t>External wall sheathing systems</t>
  </si>
  <si>
    <t>ExternalWallSheathing</t>
  </si>
  <si>
    <t>25-90-90/125 External wall sheathing system;</t>
  </si>
  <si>
    <t>Ss_25_30</t>
  </si>
  <si>
    <t>Door and window systems</t>
  </si>
  <si>
    <t>DoorWindow</t>
  </si>
  <si>
    <t>Ss_25_30_15</t>
  </si>
  <si>
    <t>Concrete wall glazing systems</t>
  </si>
  <si>
    <t>ConcreteWallGlazing</t>
  </si>
  <si>
    <t>Ss_25_30_15_66</t>
  </si>
  <si>
    <t>Precast concrete security window systems</t>
  </si>
  <si>
    <t>PrecastConcreteSecurityWindow</t>
  </si>
  <si>
    <t>20-40-60/180 Precast security window system;</t>
  </si>
  <si>
    <t>2.6.1 External windows (default); 2.3.1 Roof structure; 2.2.2 Balconies;</t>
  </si>
  <si>
    <t>Ss_25_30_20</t>
  </si>
  <si>
    <t>Door, shutter and hatch systems</t>
  </si>
  <si>
    <t>DoorShutterHatch</t>
  </si>
  <si>
    <t>Ss_25_30_20_16</t>
  </si>
  <si>
    <t>Collapsible gate and grille doorset systems</t>
  </si>
  <si>
    <t>CollapsibleGateGrilleDoorset</t>
  </si>
  <si>
    <t>Ss_25_30_20_22</t>
  </si>
  <si>
    <t>Door assembly systems</t>
  </si>
  <si>
    <t>DoorAssembly</t>
  </si>
  <si>
    <t>25-50-20/122 Door assembly system;</t>
  </si>
  <si>
    <t>Ss_25_30_20_25</t>
  </si>
  <si>
    <t>Doorset systems</t>
  </si>
  <si>
    <t>25-50-20/120 Doorset system;</t>
  </si>
  <si>
    <t>2.6.2 External doors; 2.8.1 Internal doors (default);</t>
  </si>
  <si>
    <t>Ss_25_30_20_30</t>
  </si>
  <si>
    <t>Frame and door leaf systems</t>
  </si>
  <si>
    <t>FrameDoorLeaf</t>
  </si>
  <si>
    <t>25-50-20/125 Frame and door leaf system;</t>
  </si>
  <si>
    <t>Ss_25_30_20_32</t>
  </si>
  <si>
    <t>Frameless glass door systems</t>
  </si>
  <si>
    <t>FramelessGlassDoor</t>
  </si>
  <si>
    <t>25-50-20/130 Frameless glass door system;</t>
  </si>
  <si>
    <t>2.6.2 External doors (default); 2.8.1 Internal doors;</t>
  </si>
  <si>
    <t>Ss_25_30_20_35</t>
  </si>
  <si>
    <t>Hatch systems</t>
  </si>
  <si>
    <t>Hatch</t>
  </si>
  <si>
    <t>25-50-20/135 Hatch system;</t>
  </si>
  <si>
    <t>2.6.2 External doors; 2.8.1 Internal doors (default); 2.3.5 Rooflights, skylights and openings;</t>
  </si>
  <si>
    <t>Ss_25_30_20_37</t>
  </si>
  <si>
    <t>High-security doorset systems</t>
  </si>
  <si>
    <t>Ss_25_30_20_38</t>
  </si>
  <si>
    <t>High-speed doorset systems</t>
  </si>
  <si>
    <t>Ss_25_30_20_39</t>
  </si>
  <si>
    <t>Hinged doorset systems</t>
  </si>
  <si>
    <t>HingedDoorset</t>
  </si>
  <si>
    <t>Ss_25_30_20_40</t>
  </si>
  <si>
    <t>Industrial doorset systems</t>
  </si>
  <si>
    <t>IndustrialDoorset</t>
  </si>
  <si>
    <t>25-50-20/145 Industrial doorset system;</t>
  </si>
  <si>
    <t>Ss_25_30_20_45</t>
  </si>
  <si>
    <t>Loading bay doorset systems</t>
  </si>
  <si>
    <t>25-50-20/150 Loading bay system;</t>
  </si>
  <si>
    <t>2.6.2 External doors (default);</t>
  </si>
  <si>
    <t>Ss_25_30_20_46</t>
  </si>
  <si>
    <t>Louvre doorset systems</t>
  </si>
  <si>
    <t>Ss_25_30_20_62</t>
  </si>
  <si>
    <t>Pivot doorset systems</t>
  </si>
  <si>
    <t>PivotDoorset</t>
  </si>
  <si>
    <t>Ss_25_30_20_65</t>
  </si>
  <si>
    <t>Platform door systems</t>
  </si>
  <si>
    <t>PlatformDoor</t>
  </si>
  <si>
    <t>Ss_25_30_20_70</t>
  </si>
  <si>
    <t>Revolving doorset systems</t>
  </si>
  <si>
    <t>RevolvingDoorset</t>
  </si>
  <si>
    <t>25-50-20/170 Revolving doorset system;</t>
  </si>
  <si>
    <t>Ss_25_30_20_73</t>
  </si>
  <si>
    <t>Roller grille doorset systems</t>
  </si>
  <si>
    <t>RollerGrilleDoorset</t>
  </si>
  <si>
    <t>Ss_25_30_20_74</t>
  </si>
  <si>
    <t>Roller shutter doorset systems</t>
  </si>
  <si>
    <t>RollerShutterDoorset</t>
  </si>
  <si>
    <t>Ss_25_30_20_76</t>
  </si>
  <si>
    <t>Sectional overhead doorset systems</t>
  </si>
  <si>
    <t>Ss_25_30_20_77</t>
  </si>
  <si>
    <t>Sliding doorset systems</t>
  </si>
  <si>
    <t>SlidingDoorset</t>
  </si>
  <si>
    <t>25-50-20/175 Sliding doorset system;</t>
  </si>
  <si>
    <t>Ss_25_30_20_78</t>
  </si>
  <si>
    <t>Sliding folding doorset systems</t>
  </si>
  <si>
    <t>25-50-20/180 Sliding folding doorset system;</t>
  </si>
  <si>
    <t>2.7.3 Moveable room dividers; 2.6.2 External doors (default); 2.8.1 Internal doors;</t>
  </si>
  <si>
    <t>Ss_25_30_20_84</t>
  </si>
  <si>
    <t>Strip curtain doorset systems</t>
  </si>
  <si>
    <t>StripCurtainDoorset</t>
  </si>
  <si>
    <t>Ss_25_30_20_93</t>
  </si>
  <si>
    <t>Up-and-over doorset systems</t>
  </si>
  <si>
    <t>Ss_25_30_29</t>
  </si>
  <si>
    <t>Fire and smoke curtain systems</t>
  </si>
  <si>
    <t>FireSmokeCurtain</t>
  </si>
  <si>
    <t>Ss_25_30_29_30</t>
  </si>
  <si>
    <t>Fire curtain systems</t>
  </si>
  <si>
    <t>FireCurtain</t>
  </si>
  <si>
    <t>25-55-30/130 Fire curtain barrier systems;</t>
  </si>
  <si>
    <t>Ss_25_30_29_80</t>
  </si>
  <si>
    <t>Smoke curtain systems</t>
  </si>
  <si>
    <t>SmokeCurtain</t>
  </si>
  <si>
    <t>Ss_25_30_95</t>
  </si>
  <si>
    <t>Window and window walling systems</t>
  </si>
  <si>
    <t>WindowWindowWalling</t>
  </si>
  <si>
    <t>Ss_25_30_95_95</t>
  </si>
  <si>
    <t>Window systems</t>
  </si>
  <si>
    <t>25-50-95/125 External window system;</t>
  </si>
  <si>
    <t>2.6.1 External windows (default);</t>
  </si>
  <si>
    <t>Ss_25_30_95_96</t>
  </si>
  <si>
    <t>Window walling systems</t>
  </si>
  <si>
    <t>WindowWalling</t>
  </si>
  <si>
    <t>25-50-95/170 Window walling systems;</t>
  </si>
  <si>
    <t>Ss_25_32</t>
  </si>
  <si>
    <t>Gate and access control systems</t>
  </si>
  <si>
    <t>GateAccessControl</t>
  </si>
  <si>
    <t>Ss_25_32_35</t>
  </si>
  <si>
    <t>Gate systems</t>
  </si>
  <si>
    <t>Ss_25_32_35_05</t>
  </si>
  <si>
    <t>Animal gate systems</t>
  </si>
  <si>
    <t>AnimalGate</t>
  </si>
  <si>
    <t>25-60-35/125 Animal gate system;</t>
  </si>
  <si>
    <t>8.4.1 Fencing and railings (default);</t>
  </si>
  <si>
    <t>Ss_25_32_35_15</t>
  </si>
  <si>
    <t>Chicane systems</t>
  </si>
  <si>
    <t>Chicane</t>
  </si>
  <si>
    <t>25-60-35/120 Chicane system;</t>
  </si>
  <si>
    <t>Ss_25_32_35_30</t>
  </si>
  <si>
    <t>Folding gate systems</t>
  </si>
  <si>
    <t>FoldingGate</t>
  </si>
  <si>
    <t>25-60-35/105 Folding gate system;</t>
  </si>
  <si>
    <t>Ss_25_32_35_37</t>
  </si>
  <si>
    <t>Hinged gate systems</t>
  </si>
  <si>
    <t>HingedGate</t>
  </si>
  <si>
    <t>25-60-35/109 Hinged gate system;</t>
  </si>
  <si>
    <t>Ss_25_32_35_41</t>
  </si>
  <si>
    <t>In-line inhibitor systems</t>
  </si>
  <si>
    <t>InLineInhibitor</t>
  </si>
  <si>
    <t>25-60-35/130 In-line inhibitor system;</t>
  </si>
  <si>
    <t>Ss_25_32_35_45</t>
  </si>
  <si>
    <t>Kissing gate systems</t>
  </si>
  <si>
    <t>KissingGate</t>
  </si>
  <si>
    <t>25-60-35/135 Kissing gate system;</t>
  </si>
  <si>
    <t>Ss_25_32_35_80</t>
  </si>
  <si>
    <t>Sliding gate systems</t>
  </si>
  <si>
    <t>SlidingGate</t>
  </si>
  <si>
    <t>25-60-35/115 Sliding gate system;</t>
  </si>
  <si>
    <t>Ss_25_32_35_85</t>
  </si>
  <si>
    <t>Stile systems</t>
  </si>
  <si>
    <t>Stile</t>
  </si>
  <si>
    <t>25-60-35/140 Stile system;</t>
  </si>
  <si>
    <t>Ss_25_32_35_90</t>
  </si>
  <si>
    <t>Turnstile systems</t>
  </si>
  <si>
    <t>Turnstile</t>
  </si>
  <si>
    <t>25-60-35/145 Turnstile system;</t>
  </si>
  <si>
    <t>Ss_25_32_60</t>
  </si>
  <si>
    <t>Access control gate systems</t>
  </si>
  <si>
    <t>AccessControlGate</t>
  </si>
  <si>
    <t>Ss_25_32_60_15</t>
  </si>
  <si>
    <t>Controlled pedestrian access gate systems</t>
  </si>
  <si>
    <t>Ss_25_32_60_26</t>
  </si>
  <si>
    <t>e-passport gate systems</t>
  </si>
  <si>
    <t>EPassportGate</t>
  </si>
  <si>
    <t>75-60-60/110 e-Passport gate system;</t>
  </si>
  <si>
    <t>Ss_25_32_60_60</t>
  </si>
  <si>
    <t>Passport gate systems</t>
  </si>
  <si>
    <t>PassportGate</t>
  </si>
  <si>
    <t>75-60-60/120 Passport gate system;</t>
  </si>
  <si>
    <t>Ss_25_32_70</t>
  </si>
  <si>
    <t>Railway platform automated barrier systems</t>
  </si>
  <si>
    <t>RailwayPlatformAutomatedBarrier</t>
  </si>
  <si>
    <t>Ss_25_36</t>
  </si>
  <si>
    <t>Operable barrier systems</t>
  </si>
  <si>
    <t>OperableBarrier</t>
  </si>
  <si>
    <t>Ss_25_36_24</t>
  </si>
  <si>
    <t>Dry dock automated gate systems</t>
  </si>
  <si>
    <t>DryDockAutomatedGate</t>
  </si>
  <si>
    <t>Ss_25_36_30</t>
  </si>
  <si>
    <t>Flood and storm surge barrier systems</t>
  </si>
  <si>
    <t>FloodStormSurgeBarrier</t>
  </si>
  <si>
    <t>Ss_25_36_30_30</t>
  </si>
  <si>
    <t>Flood gate systems</t>
  </si>
  <si>
    <t>Ss_25_36_50</t>
  </si>
  <si>
    <t>Marina and sea gate automated systems</t>
  </si>
  <si>
    <t>MarinaSeaGateAutomated</t>
  </si>
  <si>
    <t>Ss_25_36_58</t>
  </si>
  <si>
    <t>Operable rail barrier systems</t>
  </si>
  <si>
    <t>OperableRailBarrier</t>
  </si>
  <si>
    <t>Ss_25_36_62</t>
  </si>
  <si>
    <t>Operable water barrier systems</t>
  </si>
  <si>
    <t>OperableWaterBarrier</t>
  </si>
  <si>
    <t>Ss_25_36_62_47</t>
  </si>
  <si>
    <t>Lock gate systems</t>
  </si>
  <si>
    <t>LockGate</t>
  </si>
  <si>
    <t>Ss_25_36_62_96</t>
  </si>
  <si>
    <t>Water control gate systems</t>
  </si>
  <si>
    <t>Ss_25_36_64</t>
  </si>
  <si>
    <t>Operable bridge barrier systems</t>
  </si>
  <si>
    <t>OperableBridgeBarrier</t>
  </si>
  <si>
    <t>Ss_25_36_66</t>
  </si>
  <si>
    <t>Operable tunnel barrier systems</t>
  </si>
  <si>
    <t>OperableTunnelBarrier</t>
  </si>
  <si>
    <t>Ss_25_36_70</t>
  </si>
  <si>
    <t>Railway crossing systems</t>
  </si>
  <si>
    <t>Ss_25_36_95</t>
  </si>
  <si>
    <t>Vehicle access point control systems</t>
  </si>
  <si>
    <t>VehicleAccessPointControl</t>
  </si>
  <si>
    <t>Ss_25_36_95_05</t>
  </si>
  <si>
    <t>Automated heavy-duty gate systems</t>
  </si>
  <si>
    <t>AutomatedHeavyDutyGate</t>
  </si>
  <si>
    <t>Ss_25_36_95_35</t>
  </si>
  <si>
    <t>Heavy-duty sliding beam barrier systems</t>
  </si>
  <si>
    <t>HeavyDutySlidingBeamBarrier</t>
  </si>
  <si>
    <t>25-70-05/115 Heavy duty sliding barrier system;</t>
  </si>
  <si>
    <t>Ss_25_36_95_36</t>
  </si>
  <si>
    <t>Height restrictor systems</t>
  </si>
  <si>
    <t>25-70-05/120 Height restrictor system;</t>
  </si>
  <si>
    <t>Ss_25_36_95_38</t>
  </si>
  <si>
    <t>Horizontal swing gate systems</t>
  </si>
  <si>
    <t>HorizontalSwingGate</t>
  </si>
  <si>
    <t>25-70-05/125 Horizontal swing gate system;</t>
  </si>
  <si>
    <t>Ss_25_36_95_40</t>
  </si>
  <si>
    <t>Hydraulic ramp systems</t>
  </si>
  <si>
    <t>HydraulicRamp</t>
  </si>
  <si>
    <t>25-70-05/130 Hydraulic ramp system;</t>
  </si>
  <si>
    <t>Ss_25_36_95_50</t>
  </si>
  <si>
    <t>Movable bollard and car park post systems</t>
  </si>
  <si>
    <t>MovableBollardCarParkPost</t>
  </si>
  <si>
    <t>25-70-05/145 Movable bollard system;</t>
  </si>
  <si>
    <t>Ss_25_36_95_70</t>
  </si>
  <si>
    <t>Rising arm barrier systems</t>
  </si>
  <si>
    <t>RisingArmBarrier</t>
  </si>
  <si>
    <t>25-70-05/160 Rising arm barrier system;</t>
  </si>
  <si>
    <t>Ss_25_36_95_72</t>
  </si>
  <si>
    <t>Rising bollard systems</t>
  </si>
  <si>
    <t>RisingBollard</t>
  </si>
  <si>
    <t>25-70-05/165 Rising bollard system;</t>
  </si>
  <si>
    <t>Ss_25_36_95_85</t>
  </si>
  <si>
    <t>Static bollard systems</t>
  </si>
  <si>
    <t>StaticBollard</t>
  </si>
  <si>
    <t>Ss_25_36_95_94</t>
  </si>
  <si>
    <t>Vehicle flow plate systems</t>
  </si>
  <si>
    <t>VehicleFlowPlate</t>
  </si>
  <si>
    <t>25-70-05/180 Vehicle flow plate system;</t>
  </si>
  <si>
    <t>Ss_25_36_95_96</t>
  </si>
  <si>
    <t>Vehicle stop systems</t>
  </si>
  <si>
    <t>VehicleStop</t>
  </si>
  <si>
    <t>25-70-05/185 Vehicle stop system;</t>
  </si>
  <si>
    <t>Ss_25_38</t>
  </si>
  <si>
    <t>Wall and barrier opening hardware systems</t>
  </si>
  <si>
    <t>WallBarrierOpeningHardware</t>
  </si>
  <si>
    <t>Ss_25_38_10</t>
  </si>
  <si>
    <t>Barrier and gate control systems</t>
  </si>
  <si>
    <t>BarrierGateControl</t>
  </si>
  <si>
    <t>Ss_25_38_10_33</t>
  </si>
  <si>
    <t>Gate hardware systems</t>
  </si>
  <si>
    <t>GateHardware</t>
  </si>
  <si>
    <t>25-90-20/135 Gate hardware system;</t>
  </si>
  <si>
    <t>8.4.1 Fencing and railings (default); 8.4.4 Barriers and guardrails; 2.8.1 Internal doors;</t>
  </si>
  <si>
    <t>Ss_25_38_10_95</t>
  </si>
  <si>
    <t>Water control gate displacer systems</t>
  </si>
  <si>
    <t>WaterControlGateDisplacer</t>
  </si>
  <si>
    <t>Ss_25_38_20</t>
  </si>
  <si>
    <t>Door and window hardware systems</t>
  </si>
  <si>
    <t>DoorWindowHardware</t>
  </si>
  <si>
    <t>Ss_25_38_20_20</t>
  </si>
  <si>
    <t>Door hardware systems</t>
  </si>
  <si>
    <t>DoorHardware</t>
  </si>
  <si>
    <t>25-90-20/120 Door hardware system;</t>
  </si>
  <si>
    <t>Ss_25_38_20_30</t>
  </si>
  <si>
    <t>Garage door hardware systems</t>
  </si>
  <si>
    <t>GarageDoorHardware</t>
  </si>
  <si>
    <t>25-90-20/130 Garage door hardware system;</t>
  </si>
  <si>
    <t>Ss_25_38_20_35</t>
  </si>
  <si>
    <t>Hatch hardware systems</t>
  </si>
  <si>
    <t>HatchHardware</t>
  </si>
  <si>
    <t>25-90-20/140 Hatch hardware system;</t>
  </si>
  <si>
    <t>Ss_25_38_20_70</t>
  </si>
  <si>
    <t>Relocatable partition hardware systems</t>
  </si>
  <si>
    <t>RelocatablePartitionHardware</t>
  </si>
  <si>
    <t>25-90-20/170 Relocatable partition hardware system;</t>
  </si>
  <si>
    <t>Ss_25_38_20_80</t>
  </si>
  <si>
    <t>Shutter hardware systems</t>
  </si>
  <si>
    <t>ShutterHardware</t>
  </si>
  <si>
    <t>25-90-20/175 Shutter hardware system;</t>
  </si>
  <si>
    <t>Ss_25_38_20_95</t>
  </si>
  <si>
    <t>Window hardware systems</t>
  </si>
  <si>
    <t>WindowHardware</t>
  </si>
  <si>
    <t>25-90-95/195 Window hardware system;</t>
  </si>
  <si>
    <t>Ss_25_45</t>
  </si>
  <si>
    <t>Wall covering and finish systems</t>
  </si>
  <si>
    <t>WallCoveringFinish</t>
  </si>
  <si>
    <t>Ss_25_45_02</t>
  </si>
  <si>
    <t>Acoustic covering systems</t>
  </si>
  <si>
    <t>AcousticCovering</t>
  </si>
  <si>
    <t>Ss_25_45_12</t>
  </si>
  <si>
    <t>Cavity wall insulation systems</t>
  </si>
  <si>
    <t>CavityWallInsulation</t>
  </si>
  <si>
    <t>Ss_25_45_12_40</t>
  </si>
  <si>
    <t>Injected and blown cavity wall insulation systems</t>
  </si>
  <si>
    <t>InjectedBlownCavityWallInsulation</t>
  </si>
  <si>
    <t>10-70-50/110 Cavity wall insulation system;</t>
  </si>
  <si>
    <t>2.5.2 External enclosing walls below ground level; 2.7.1 Walls and partitions; 2.5.1 External enclosing walls above ground level (default);</t>
  </si>
  <si>
    <t>Ss_25_45_25</t>
  </si>
  <si>
    <t>Drapery systems</t>
  </si>
  <si>
    <t>Drapery</t>
  </si>
  <si>
    <t>Ss_25_45_70</t>
  </si>
  <si>
    <t>Render and roughcast coating systems</t>
  </si>
  <si>
    <t>RenderRoughcastCoating</t>
  </si>
  <si>
    <t>Ss_25_45_70_55</t>
  </si>
  <si>
    <t>Multicoat render systems</t>
  </si>
  <si>
    <t>MulticoatRender</t>
  </si>
  <si>
    <t>25-80-72/150 Multicoat render system;</t>
  </si>
  <si>
    <t>Ss_25_45_70_60</t>
  </si>
  <si>
    <t>One-coat render systems</t>
  </si>
  <si>
    <t>OneCoatRender</t>
  </si>
  <si>
    <t>25-80-72/160 One coat render system;</t>
  </si>
  <si>
    <t>Ss_25_45_70_65</t>
  </si>
  <si>
    <t>Parge coat systems</t>
  </si>
  <si>
    <t>PargeCoat</t>
  </si>
  <si>
    <t>25-85-60/160 Parge coat system;</t>
  </si>
  <si>
    <t>Ss_25_45_70_90</t>
  </si>
  <si>
    <t>Tiling and mosaic render substrate systems</t>
  </si>
  <si>
    <t>TilingMosaicRenderSubstrate</t>
  </si>
  <si>
    <t>25-80-72/185 Tiling and mosaic for render mortar substrate system;</t>
  </si>
  <si>
    <t>Ss_25_45_72</t>
  </si>
  <si>
    <t>Wall insulation systems</t>
  </si>
  <si>
    <t>WallInsulation</t>
  </si>
  <si>
    <t>Ss_25_45_72_02</t>
  </si>
  <si>
    <t>Adhesive-fixed external wall insulation systems</t>
  </si>
  <si>
    <t>AdhesiveFixedExternalWallInsulation</t>
  </si>
  <si>
    <t>Ss_25_45_72_28</t>
  </si>
  <si>
    <t>External wall insulation systems</t>
  </si>
  <si>
    <t>ExternalWallInsulation</t>
  </si>
  <si>
    <t>25-80-79/110 External wall insulation system;</t>
  </si>
  <si>
    <t>Ss_25_45_72_42</t>
  </si>
  <si>
    <t>Insulated plinth systems</t>
  </si>
  <si>
    <t>InsulatedPlinth</t>
  </si>
  <si>
    <t>25-80-79/130 Insulated plinth system;</t>
  </si>
  <si>
    <t>Ss_25_45_72_70</t>
  </si>
  <si>
    <t>Rail-fixed external wall insulation systems</t>
  </si>
  <si>
    <t>RailFixedExternalWallInsulation</t>
  </si>
  <si>
    <t>Ss_25_45_74</t>
  </si>
  <si>
    <t>Rolled paper and fabric covering systems</t>
  </si>
  <si>
    <t>RolledPaperFabricCovering</t>
  </si>
  <si>
    <t>Ss_25_45_74_70</t>
  </si>
  <si>
    <t>Rolled covering systems</t>
  </si>
  <si>
    <t>RolledCovering</t>
  </si>
  <si>
    <t>25-85-80/170 Rolled covering system;</t>
  </si>
  <si>
    <t>Ss_25_45_85</t>
  </si>
  <si>
    <t>Sprayed coating systems</t>
  </si>
  <si>
    <t>SprayedCoating</t>
  </si>
  <si>
    <t>Ss_25_45_85_82</t>
  </si>
  <si>
    <t>Sprayed external monolithic coating systems</t>
  </si>
  <si>
    <t>SprayedExternalMonolithicCoating</t>
  </si>
  <si>
    <t>25-80-78/175 Sprayed external monolithic coating system;</t>
  </si>
  <si>
    <t>Ss_25_45_85_85</t>
  </si>
  <si>
    <t>Sprayed internal monolithic coating systems</t>
  </si>
  <si>
    <t>SprayedInternalMonolithicCoating</t>
  </si>
  <si>
    <t>25-85-85/175 Sprayed internal monolithic coating system;</t>
  </si>
  <si>
    <t>Ss_25_45_86</t>
  </si>
  <si>
    <t>Suspended render systems</t>
  </si>
  <si>
    <t>SuspendedRender</t>
  </si>
  <si>
    <t>Ss_25_45_88</t>
  </si>
  <si>
    <t>Tiling systems</t>
  </si>
  <si>
    <t>Ss_25_45_88_25</t>
  </si>
  <si>
    <t>External wall tiling systems</t>
  </si>
  <si>
    <t>ExternalWallTiling</t>
  </si>
  <si>
    <t>25-85-97/125 External wall tiling system;</t>
  </si>
  <si>
    <t>Ss_25_45_88_40</t>
  </si>
  <si>
    <t>Internal wall tiling systems</t>
  </si>
  <si>
    <t>InternalWallTiling</t>
  </si>
  <si>
    <t>25-85-97/140 Internal wall tiling system;</t>
  </si>
  <si>
    <t>Ss_25_45_88_90</t>
  </si>
  <si>
    <t>Tiling and mosaic mortar substrate systems</t>
  </si>
  <si>
    <t>TilingMosaicMortarSubstrate</t>
  </si>
  <si>
    <t>Ss_25_45_90</t>
  </si>
  <si>
    <t>Unit facing systems</t>
  </si>
  <si>
    <t>UnitFacing</t>
  </si>
  <si>
    <t>Ss_25_45_92</t>
  </si>
  <si>
    <t>Terrazzo wall tiling and screed systems</t>
  </si>
  <si>
    <t>Ss_25_45_92_88</t>
  </si>
  <si>
    <t>Terrazzo wall tiling systems</t>
  </si>
  <si>
    <t>TerrazzoWallTiling</t>
  </si>
  <si>
    <t>25-85-90/185 Terrazzo wall tiling system;</t>
  </si>
  <si>
    <t>Ss_25_50</t>
  </si>
  <si>
    <t>Wall-mounted canopy and screen systems</t>
  </si>
  <si>
    <t>WallMountedCanopyScreen</t>
  </si>
  <si>
    <t>Ss_25_50_45</t>
  </si>
  <si>
    <t>Louvre and screening systems</t>
  </si>
  <si>
    <t>LouvreScreening</t>
  </si>
  <si>
    <t>Ss_25_50_45_35</t>
  </si>
  <si>
    <t>Grille systems</t>
  </si>
  <si>
    <t>Grille</t>
  </si>
  <si>
    <t>Ss_25_50_45_45</t>
  </si>
  <si>
    <t>Louvre screen systems</t>
  </si>
  <si>
    <t>LouvreScreen</t>
  </si>
  <si>
    <t>25-55-45/150 Louvre screen system;</t>
  </si>
  <si>
    <t>Ss_25_50_45_60</t>
  </si>
  <si>
    <t>Panellized louvre screen systems</t>
  </si>
  <si>
    <t>PanellizedLouvreScreen</t>
  </si>
  <si>
    <t>25-55-45/170 Panellized louvre screen system;</t>
  </si>
  <si>
    <t>2.7.3 Moveable room dividers (default); 2.8.1 Internal doors;</t>
  </si>
  <si>
    <t>Ss_25_50_45_80</t>
  </si>
  <si>
    <t>Shutter systems</t>
  </si>
  <si>
    <t>Shutter</t>
  </si>
  <si>
    <t>Ss_25_50_75</t>
  </si>
  <si>
    <t>Shading systems</t>
  </si>
  <si>
    <t>Shading</t>
  </si>
  <si>
    <t>Ss_25_50_75_05</t>
  </si>
  <si>
    <t>Awning systems</t>
  </si>
  <si>
    <t>Ss_25_50_75_10</t>
  </si>
  <si>
    <t>Canopy systems</t>
  </si>
  <si>
    <t>Canopy</t>
  </si>
  <si>
    <t>Ss_25_50_75_30</t>
  </si>
  <si>
    <t>Facade-aligned brise soleil systems</t>
  </si>
  <si>
    <t>FacadeAlignedBriseSoleil</t>
  </si>
  <si>
    <t>25-55-45/110 Facade aligned brise-soleil system;</t>
  </si>
  <si>
    <t>Ss_25_50_75_65</t>
  </si>
  <si>
    <t>Projecting brise soleil systems</t>
  </si>
  <si>
    <t>ProjectingBriseSoleil</t>
  </si>
  <si>
    <t>25-55-45/130 Projecting brise-soleil system;</t>
  </si>
  <si>
    <t>Ss_25_60</t>
  </si>
  <si>
    <t>Wall and barrier accessory systems</t>
  </si>
  <si>
    <t>WallBarrierAccessory</t>
  </si>
  <si>
    <t>AR;CV</t>
  </si>
  <si>
    <t>Ss_25_60_05</t>
  </si>
  <si>
    <t>Balustrade and handrail systems</t>
  </si>
  <si>
    <t>BalustradeHandrail</t>
  </si>
  <si>
    <t>Ss_25_60_05_05</t>
  </si>
  <si>
    <t>Balustrade and guarding systems</t>
  </si>
  <si>
    <t>BalustradeGuarding</t>
  </si>
  <si>
    <t>25-25-10/110 Balustrade and guarding system;</t>
  </si>
  <si>
    <t>Ss_25_60_05_35</t>
  </si>
  <si>
    <t>Handrail systems</t>
  </si>
  <si>
    <t>25-25-10/135 Handrail system;</t>
  </si>
  <si>
    <t>Ss_25_60_10</t>
  </si>
  <si>
    <t>Cavity wall tie renewal and insertion systems</t>
  </si>
  <si>
    <t>CavityWallTieRenewalInsertion</t>
  </si>
  <si>
    <t>Ss_25_60_30</t>
  </si>
  <si>
    <t>Fire-stopping systems</t>
  </si>
  <si>
    <t>FireStopping</t>
  </si>
  <si>
    <t>Ss_25_60_30_40</t>
  </si>
  <si>
    <t>Individual services penetrations fire-stopping systems</t>
  </si>
  <si>
    <t>IndividualServicesPenetrationFireStopping</t>
  </si>
  <si>
    <t>30-85-30/140 Individual services penetrations fire stopping system;</t>
  </si>
  <si>
    <t>5.14.1 Builder's work in connection with services (default);</t>
  </si>
  <si>
    <t>Ss_25_60_30_45</t>
  </si>
  <si>
    <t>Linear gap fire-stopping systems</t>
  </si>
  <si>
    <t>LinearGapFireStopping</t>
  </si>
  <si>
    <t>30-85-30/145 Linear gap fire stopping system;</t>
  </si>
  <si>
    <t>Ss_25_60_30_48</t>
  </si>
  <si>
    <t>Loose fire-stopping systems</t>
  </si>
  <si>
    <t>LooseFireStopping</t>
  </si>
  <si>
    <t>30-85-30/150 Loose fire stopping system;</t>
  </si>
  <si>
    <t>Ss_25_60_30_55</t>
  </si>
  <si>
    <t>Multiple services penetrations fire-stopping systems</t>
  </si>
  <si>
    <t>MultipleServicesPenetrationFireStopping</t>
  </si>
  <si>
    <t>30-85-30/155 Multiple services penetrations fire stopping system;</t>
  </si>
  <si>
    <t>Ss_25_60_30_62</t>
  </si>
  <si>
    <t>Pipe collar fire-stopping systems</t>
  </si>
  <si>
    <t>PipeCollarFireStopping</t>
  </si>
  <si>
    <t>30-85-30/160 Pipe collar system;</t>
  </si>
  <si>
    <t>Ss_25_60_35</t>
  </si>
  <si>
    <t>Glazing systems</t>
  </si>
  <si>
    <t>Glazing</t>
  </si>
  <si>
    <t>Ss_25_60_35_06</t>
  </si>
  <si>
    <t>Bead-fixed insulating glazing systems</t>
  </si>
  <si>
    <t>BeadFixedInsulatingGlazing</t>
  </si>
  <si>
    <t>25-90-35/105 Bead-fixed insulating glazing system;</t>
  </si>
  <si>
    <t>2.7.1 Walls and partitions; 2.5.1 External enclosing walls above ground level (default); 2.7.2 Balustrades and handrails; 2.8.1 Internal doors; 2.5.5 Subsidiary walls, balustrades and proprietary balconies;</t>
  </si>
  <si>
    <t>Ss_25_60_35_08</t>
  </si>
  <si>
    <t>Bead-fixed single glazing systems</t>
  </si>
  <si>
    <t>BeadFixedSingleGlazing</t>
  </si>
  <si>
    <t>25-90-35/110 Bead-fixed single glazing system;</t>
  </si>
  <si>
    <t>2.7.1 Walls and partitions; 2.6.1 External windows (default); 2.6.2 External doors; 2.8.1 Internal doors;</t>
  </si>
  <si>
    <t>Ss_25_60_35_30</t>
  </si>
  <si>
    <t>Fire-resistant glazing systems</t>
  </si>
  <si>
    <t>FireResistantGlazing</t>
  </si>
  <si>
    <t>25-90-35/120 Fire-resistant glazing system;</t>
  </si>
  <si>
    <t>2.7.1 Walls and partitions; 2.6.1 External windows; 2.6.2 External doors; 2.8.1 Internal doors (default);</t>
  </si>
  <si>
    <t>Ss_25_60_35_33</t>
  </si>
  <si>
    <t>Glazing film systems</t>
  </si>
  <si>
    <t>GlazingFilm</t>
  </si>
  <si>
    <t>25-90-35/130 Glazing film system;</t>
  </si>
  <si>
    <t>Ss_25_60_35_35</t>
  </si>
  <si>
    <t>Groove-fixed single glazing systems</t>
  </si>
  <si>
    <t>GrooveFixedSingleGlazing</t>
  </si>
  <si>
    <t>25-90-35/135 Groove-fixed single glazing system;</t>
  </si>
  <si>
    <t>Ss_25_60_35_40</t>
  </si>
  <si>
    <t>Internal use bead and tape, groove or channel glazing systems</t>
  </si>
  <si>
    <t>InternalUseBeadTapeGrooveChannelGlazing</t>
  </si>
  <si>
    <t>25-90-35/140 Internal use bead and tape, groove or channel glazing system;</t>
  </si>
  <si>
    <t>2.7.1 Walls and partitions (default); 2.7.2 Balustrades and handrails; 2.8.1 Internal doors;</t>
  </si>
  <si>
    <t>Ss_25_60_35_50</t>
  </si>
  <si>
    <t>Mirror glazing systems</t>
  </si>
  <si>
    <t>MirrorGlazing</t>
  </si>
  <si>
    <t>25-90-35/145 Mirror glazing system;</t>
  </si>
  <si>
    <t>4.1.1 General fittings, furnishings and equipment (default);</t>
  </si>
  <si>
    <t>Ss_25_60_35_65</t>
  </si>
  <si>
    <t>Putty-fronted single glazing systems</t>
  </si>
  <si>
    <t>PuttyFrontedSingleGlazing</t>
  </si>
  <si>
    <t>25-90-35/150 Putty-fronted single glazing system;</t>
  </si>
  <si>
    <t>Ss_25_60_35_75</t>
  </si>
  <si>
    <t>Single-sided gasket glazing systems</t>
  </si>
  <si>
    <t>SingleSidedGasketGlazing</t>
  </si>
  <si>
    <t>25-90-35/155 Single-sided gasket glazing system;</t>
  </si>
  <si>
    <t>Ss_25_60_35_85</t>
  </si>
  <si>
    <t>Structural zipper gasket glazing systems</t>
  </si>
  <si>
    <t>StructuralZipperGasketGlazing</t>
  </si>
  <si>
    <t>25-90-35/160 Structural zipper gasket glazing system;</t>
  </si>
  <si>
    <t>Ss_25_60_35_95</t>
  </si>
  <si>
    <t>U-profiled glazing systems</t>
  </si>
  <si>
    <t>UProfiledGlazing</t>
  </si>
  <si>
    <t>25-90-35/165 U-profiled glazing system;</t>
  </si>
  <si>
    <t>Ss_25_95</t>
  </si>
  <si>
    <t>Temporary wall and barrier systems</t>
  </si>
  <si>
    <t>TemporaryWallBarrier</t>
  </si>
  <si>
    <t>Ss_25_95_30</t>
  </si>
  <si>
    <t>Temporary flood barrier systems</t>
  </si>
  <si>
    <t>TemporaryFloodBarrier</t>
  </si>
  <si>
    <t>Ss_25_95_60</t>
  </si>
  <si>
    <t>Temporary pedestrian barrier systems</t>
  </si>
  <si>
    <t>TemporaryPedestrianBarrier</t>
  </si>
  <si>
    <t>Ss_25_95_70</t>
  </si>
  <si>
    <t>Temporary rail barrier systems</t>
  </si>
  <si>
    <t>TemporaryRailBarrier</t>
  </si>
  <si>
    <t>Ss_25_95_75</t>
  </si>
  <si>
    <t>Temporary road barrier systems</t>
  </si>
  <si>
    <t>TemporaryRoadBarrier</t>
  </si>
  <si>
    <t>Ss_25_95_85</t>
  </si>
  <si>
    <t>Temporary traffic barrier systems</t>
  </si>
  <si>
    <t>TemporaryTrafficBarrier</t>
  </si>
  <si>
    <t>Ss_25_95_90</t>
  </si>
  <si>
    <t>Temporary water barrier systems</t>
  </si>
  <si>
    <t>TemporaryWaterBarrier</t>
  </si>
  <si>
    <t>Ss_30</t>
  </si>
  <si>
    <t>Roof, floor and paving systems</t>
  </si>
  <si>
    <t>Ss_30_10</t>
  </si>
  <si>
    <t>Roof structure systems</t>
  </si>
  <si>
    <t>RoofStructure</t>
  </si>
  <si>
    <t>Ss_30_10_30</t>
  </si>
  <si>
    <t>Framed roof structure systems</t>
  </si>
  <si>
    <t>FramedRoofStructure</t>
  </si>
  <si>
    <t>Ss_30_10_30_03</t>
  </si>
  <si>
    <t>Aluminium roof framing systems</t>
  </si>
  <si>
    <t>AluminiumRoofFraming</t>
  </si>
  <si>
    <t>Ss_30_10_30_20</t>
  </si>
  <si>
    <t>Glazed unit roof framing systems</t>
  </si>
  <si>
    <t>GlazedUnitRoofFraming</t>
  </si>
  <si>
    <t>Ss_30_10_30_25</t>
  </si>
  <si>
    <t>Heavy steel roof framing systems</t>
  </si>
  <si>
    <t>HeavySteelRoofFraming</t>
  </si>
  <si>
    <t>20-00-75/135 Heavy steel framed roof structure system;</t>
  </si>
  <si>
    <t>Ss_30_10_30_30</t>
  </si>
  <si>
    <t>Heavy steel roof space frame systems</t>
  </si>
  <si>
    <t>HeavySteelRoofSpaceFrame</t>
  </si>
  <si>
    <t>20-00-75/137 Heavy steel space frame system;</t>
  </si>
  <si>
    <t>2.1.1 Steel frames; 2.1.2 Space frames/decks (default);</t>
  </si>
  <si>
    <t>Ss_30_10_30_35</t>
  </si>
  <si>
    <t>Heavy steel roof space truss systems</t>
  </si>
  <si>
    <t>HeavySteelRoofSpaceTruss</t>
  </si>
  <si>
    <t>20-00-75/139 Heavy steel space truss system;</t>
  </si>
  <si>
    <t>2.1.1 Steel frames (default); 2.1.2 Space frames/decks;</t>
  </si>
  <si>
    <t>Ss_30_10_30_45</t>
  </si>
  <si>
    <t>Light steel roof framing systems</t>
  </si>
  <si>
    <t>LightSteelRoofFraming</t>
  </si>
  <si>
    <t>20-00-75/140 Light steel framed roof structure system;</t>
  </si>
  <si>
    <t>Ss_30_10_30_58</t>
  </si>
  <si>
    <t>Plastics roof framing systems</t>
  </si>
  <si>
    <t>PlasticsRoofFraming</t>
  </si>
  <si>
    <t>Ss_30_10_30_60</t>
  </si>
  <si>
    <t>Precast concrete roof structure systems</t>
  </si>
  <si>
    <t>PrecastConcreteRoofStructure</t>
  </si>
  <si>
    <t>20-00-75/145 Precast concrete roof structure system;</t>
  </si>
  <si>
    <t>Ss_30_10_30_70</t>
  </si>
  <si>
    <t>Reinforced concrete roof framing systems</t>
  </si>
  <si>
    <t>ReinforcedConcreteRoofFraming</t>
  </si>
  <si>
    <t>Ss_30_10_30_85</t>
  </si>
  <si>
    <t>Timber roof framing systems</t>
  </si>
  <si>
    <t>TimberRoofFraming</t>
  </si>
  <si>
    <t>20-00-75/185 Timber framed roof structure system;</t>
  </si>
  <si>
    <t>2.3.1 Roof structure (default);</t>
  </si>
  <si>
    <t>Ss_30_10_50</t>
  </si>
  <si>
    <t>Monolithic roof structure systems</t>
  </si>
  <si>
    <t>MonolithicRoofStructure</t>
  </si>
  <si>
    <t>Ss_30_10_50_70</t>
  </si>
  <si>
    <t>Sprayed concrete roof systems</t>
  </si>
  <si>
    <t>SprayedConcreteRoof</t>
  </si>
  <si>
    <t>20-00-75/175 Sprayed concrete framed roof structure system;</t>
  </si>
  <si>
    <t>2.1.6 Specialist frames (default);</t>
  </si>
  <si>
    <t>Ss_30_10_60</t>
  </si>
  <si>
    <t>Air-pressurized panel roof structure systems</t>
  </si>
  <si>
    <t>AirPressurizedPanelRoofStructure</t>
  </si>
  <si>
    <t>Ss_30_10_60_28</t>
  </si>
  <si>
    <t>Ethylene tetrafluoroethylene (ETFE) roof systems</t>
  </si>
  <si>
    <t>EthyleneTetraflourethyleneRoof</t>
  </si>
  <si>
    <t>Ss_30_10_90</t>
  </si>
  <si>
    <t>Unit roof structure systems</t>
  </si>
  <si>
    <t>UnitRoofStructure</t>
  </si>
  <si>
    <t>Ss_30_10_90_50</t>
  </si>
  <si>
    <t>Masonry roof systems</t>
  </si>
  <si>
    <t>MasonryRoof</t>
  </si>
  <si>
    <t>20-00-75/150 Masonry roof structure system;</t>
  </si>
  <si>
    <t>Ss_30_12</t>
  </si>
  <si>
    <t>Floor and deck structure systems</t>
  </si>
  <si>
    <t>FloorDeckStructure</t>
  </si>
  <si>
    <t>Ss_30_12_05</t>
  </si>
  <si>
    <t>Beam and block floor systems</t>
  </si>
  <si>
    <t>BeamBlockFloor</t>
  </si>
  <si>
    <t>Ss_30_12_15</t>
  </si>
  <si>
    <t>Concrete plank floor systems</t>
  </si>
  <si>
    <t>ConcretePlankFloor</t>
  </si>
  <si>
    <t>Ss_30_12_20</t>
  </si>
  <si>
    <t>Deck systems</t>
  </si>
  <si>
    <t>Ss_30_12_32</t>
  </si>
  <si>
    <t>Framed decking systems</t>
  </si>
  <si>
    <t>FramedDecking</t>
  </si>
  <si>
    <t>Ss_30_12_33</t>
  </si>
  <si>
    <t>Framed floor systems</t>
  </si>
  <si>
    <t>FramedFloor</t>
  </si>
  <si>
    <t>Ss_30_12_33_50</t>
  </si>
  <si>
    <t>Light steel-framed floor systems</t>
  </si>
  <si>
    <t>LightSteelFramedFloor</t>
  </si>
  <si>
    <t>Ss_30_12_33_90</t>
  </si>
  <si>
    <t>Timber-framed floor systems</t>
  </si>
  <si>
    <t>TimberFramedFloor</t>
  </si>
  <si>
    <t>Ss_30_12_35</t>
  </si>
  <si>
    <t>Glass unit masonry floor systems</t>
  </si>
  <si>
    <t>GlassUnitMasonryFloor</t>
  </si>
  <si>
    <t>Ss_30_12_45</t>
  </si>
  <si>
    <t>Lift-up concrete plank floor systems</t>
  </si>
  <si>
    <t>LiftUpConcretePlankFloor</t>
  </si>
  <si>
    <t>Ss_30_12_50</t>
  </si>
  <si>
    <t>Masonry (flat arch) floor systems</t>
  </si>
  <si>
    <t>MasonryFlatArchFloor</t>
  </si>
  <si>
    <t>Ss_30_12_60</t>
  </si>
  <si>
    <t>Pier and jetty structure systems</t>
  </si>
  <si>
    <t>PierJettyStructure</t>
  </si>
  <si>
    <t>Ss_30_12_64</t>
  </si>
  <si>
    <t>Platform systems</t>
  </si>
  <si>
    <t>Ss_30_12_64_17</t>
  </si>
  <si>
    <t>Crosswall platform systems</t>
  </si>
  <si>
    <t>CrosswallPlatform</t>
  </si>
  <si>
    <t>20-05-60/120 Crosswall platform system;</t>
  </si>
  <si>
    <t>Ss_30_12_64_30</t>
  </si>
  <si>
    <t>Front wall platform systems</t>
  </si>
  <si>
    <t>FrontWallPlatform</t>
  </si>
  <si>
    <t>20-05-60/110 Front wall platform system;</t>
  </si>
  <si>
    <t>Ss_30_12_64_53</t>
  </si>
  <si>
    <t>Modular platform systems</t>
  </si>
  <si>
    <t>ModularPlatform</t>
  </si>
  <si>
    <t>20-05-60/105 Modular platform system;</t>
  </si>
  <si>
    <t>Ss_30_12_85</t>
  </si>
  <si>
    <t>Structural deck systems</t>
  </si>
  <si>
    <t>StructuralDeck</t>
  </si>
  <si>
    <t>Ss_30_12_85_15</t>
  </si>
  <si>
    <t>Composite concrete deck systems</t>
  </si>
  <si>
    <t>CompositeConcreteDeck</t>
  </si>
  <si>
    <t>20-05-80/110 Composite concrete floor, roof deck or balcony system;</t>
  </si>
  <si>
    <t>2.3.1 Roof structure; 2.2.2 Balconies; 1.1.3 Lowest floor construction; 2.2.1 Floors (default);</t>
  </si>
  <si>
    <t>Ss_30_12_85_16</t>
  </si>
  <si>
    <t>Composite steel and concrete deck systems</t>
  </si>
  <si>
    <t>CompositeSteelConcreteDeck</t>
  </si>
  <si>
    <t>20-05-80/115 Composite steel and concrete floor, roof deck or balcony system;</t>
  </si>
  <si>
    <t>Ss_30_12_85_17</t>
  </si>
  <si>
    <t>Concrete beam and block deck systems</t>
  </si>
  <si>
    <t>ConcreteBeamBlockDeck</t>
  </si>
  <si>
    <t>20-05-80/160 Precast concrete beam and block floor or roof deck system;</t>
  </si>
  <si>
    <t>2.3.1 Roof structure; 1.1.3 Lowest floor construction; 2.2.1 Floors (default);</t>
  </si>
  <si>
    <t>Ss_30_12_85_18</t>
  </si>
  <si>
    <t>Concrete deck systems</t>
  </si>
  <si>
    <t>ConcreteDeck</t>
  </si>
  <si>
    <t>20-05-80/165 Precast concrete floor or roof deck system;</t>
  </si>
  <si>
    <t>Ss_30_12_85_30</t>
  </si>
  <si>
    <t>Glazed unit deck systems</t>
  </si>
  <si>
    <t>GlazedUnitDeck</t>
  </si>
  <si>
    <t>20-05-80/130 Glazed unit floor or roof deck system;</t>
  </si>
  <si>
    <t>2.2.2 Balconies; 1.1.3 Lowest floor construction; 2.2.1 Floors; 2.3.3 Specialist roof systems (default);</t>
  </si>
  <si>
    <t>Ss_30_12_85_40</t>
  </si>
  <si>
    <t>Heavy steel deck systems</t>
  </si>
  <si>
    <t>HeavySteelDeck</t>
  </si>
  <si>
    <t>20-05-80/140 Heavy steel floor, roof or balcony decking system;</t>
  </si>
  <si>
    <t>2.1.2 Space frames/decks (default); 2.3.1 Roof structure; 2.2.2 Balconies; 1.1.3 Lowest floor construction; 2.2.1 Floors;</t>
  </si>
  <si>
    <t>Ss_30_12_85_50</t>
  </si>
  <si>
    <t>Light steel deck systems</t>
  </si>
  <si>
    <t>LightSteelDeck</t>
  </si>
  <si>
    <t>20-05-80/150 Light steel floor, roof deck or balcony framing system;</t>
  </si>
  <si>
    <t>Ss_30_12_85_65</t>
  </si>
  <si>
    <t>Post-tensioned concrete deck systems</t>
  </si>
  <si>
    <t>PostTensionedConcreteDeck</t>
  </si>
  <si>
    <t>20-05-80/120 Post tensioned concrete floor or roof deck system;</t>
  </si>
  <si>
    <t>Ss_30_12_85_70</t>
  </si>
  <si>
    <t>Reinforced concrete deck systems</t>
  </si>
  <si>
    <t>ReinforcedConcreteDeck</t>
  </si>
  <si>
    <t>20-05-80/145 In situ reinforced concrete floor, roof deck or balcony system;</t>
  </si>
  <si>
    <t>Ss_30_12_85_90</t>
  </si>
  <si>
    <t>Timber deck systems</t>
  </si>
  <si>
    <t>TimberDeck</t>
  </si>
  <si>
    <t>20-05-80/190 Timber floor, roof deck or balcony decking system;</t>
  </si>
  <si>
    <t>Ss_30_14</t>
  </si>
  <si>
    <t>Paving systems</t>
  </si>
  <si>
    <t>Paving</t>
  </si>
  <si>
    <t>AR; HW</t>
  </si>
  <si>
    <t>Ss_30_14_02</t>
  </si>
  <si>
    <t>Acrylic and resin bound aggregate paving systems</t>
  </si>
  <si>
    <t>AcrylicResinBoundAggregatePaving</t>
  </si>
  <si>
    <t>Ss_30_14_02_30</t>
  </si>
  <si>
    <t>Fibre-reinforced resin-bound aggregate overlay systems</t>
  </si>
  <si>
    <t>FibreReinforcedResinBoundAggregateOverlay</t>
  </si>
  <si>
    <t>20-15-35/170 Fibre-reinforced resin-bound aggregate overlay system;</t>
  </si>
  <si>
    <t>Ss_30_14_02_41</t>
  </si>
  <si>
    <t>Impact absorbing synthetic play and sport paving systems</t>
  </si>
  <si>
    <t>ImpactAbsorbingSyntheticPlaySportPaving</t>
  </si>
  <si>
    <t>20-15-35/152 Impact absorbing synthetic play and sport paving system;</t>
  </si>
  <si>
    <t>Ss_30_14_02_42</t>
  </si>
  <si>
    <t>Impervious acrylic coated sports paving systems</t>
  </si>
  <si>
    <t>ImperviouAcrylicCoatedSportPaving</t>
  </si>
  <si>
    <t>20-15-35/154 Impervious acrylic coated paving system;</t>
  </si>
  <si>
    <t>Ss_30_14_02_70</t>
  </si>
  <si>
    <t>Resin-bonded aggregate paving systems</t>
  </si>
  <si>
    <t>ResinBondedAggregatePaving</t>
  </si>
  <si>
    <t>20-15-35/155 Resin-bonded aggregate paving system;</t>
  </si>
  <si>
    <t>Ss_30_14_02_71</t>
  </si>
  <si>
    <t>Resin-bound aggregate light-duty paving systems</t>
  </si>
  <si>
    <t>ResinBoundAggregateLightDutyPaving</t>
  </si>
  <si>
    <t>20-15-35/160 Resin-bound aggregate light duty paving system;</t>
  </si>
  <si>
    <t>Ss_30_14_02_72</t>
  </si>
  <si>
    <t>Resin-bound aggregate heavy-duty paving systems</t>
  </si>
  <si>
    <t>ResinBoundAggregateHeavyDutyPaving</t>
  </si>
  <si>
    <t>Ss_30_14_02_73</t>
  </si>
  <si>
    <t>Resin-bound aggregate overlay systems</t>
  </si>
  <si>
    <t>ResinBoundAggregateOverlay</t>
  </si>
  <si>
    <t>20-15-35/180 Resin-bound aggregate overlay system;</t>
  </si>
  <si>
    <t>Ss_30_14_02_74</t>
  </si>
  <si>
    <t>Resin-bound stone aggregate sports paving systems</t>
  </si>
  <si>
    <t>ResinBoundStoneAggregateSportPaving</t>
  </si>
  <si>
    <t>Ss_30_14_02_85</t>
  </si>
  <si>
    <t>Synthetic play surfacing systems</t>
  </si>
  <si>
    <t>SyntheticPlaySurfacing</t>
  </si>
  <si>
    <t>Ss_30_14_05</t>
  </si>
  <si>
    <t>Asphalt road and paving systems</t>
  </si>
  <si>
    <t>AsphaltRoadPaving</t>
  </si>
  <si>
    <t>Ss_30_14_05_05</t>
  </si>
  <si>
    <t>Asphalt concrete light-duty paving systems</t>
  </si>
  <si>
    <t>AsphaltConcreteLightDutyPaving</t>
  </si>
  <si>
    <t>Ss_30_14_05_06</t>
  </si>
  <si>
    <t>Asphalt concrete paving systems</t>
  </si>
  <si>
    <t>AsphaltConcretePaving</t>
  </si>
  <si>
    <t>20-15-05/110 Asphalt concrete paving system;</t>
  </si>
  <si>
    <t>Ss_30_14_05_07</t>
  </si>
  <si>
    <t>Asphalt concrete runway paving systems</t>
  </si>
  <si>
    <t>AsphaltConcreteRunwayPaving</t>
  </si>
  <si>
    <t>Ss_30_14_05_08</t>
  </si>
  <si>
    <t>Asphalt concrete surface overlay systems</t>
  </si>
  <si>
    <t>AsphaltConcreteSurfaceOverlay</t>
  </si>
  <si>
    <t>20-15-05/130 Existing pavement surface overlay system;</t>
  </si>
  <si>
    <t>Ss_30_14_05_35</t>
  </si>
  <si>
    <t>Hot-rolled asphalt paving systems</t>
  </si>
  <si>
    <t>HotRolledAsphaltPaving</t>
  </si>
  <si>
    <t>20-15-05/135 Hot rolled asphalt paving system;</t>
  </si>
  <si>
    <t>Ss_30_14_05_36</t>
  </si>
  <si>
    <t>Hot-rolled asphalt runway paving systems</t>
  </si>
  <si>
    <t>HotRolledAsphaltRunwayPaving</t>
  </si>
  <si>
    <t>Ss_30_14_05_40</t>
  </si>
  <si>
    <t>Hot-rolled asphalt sports paving systems</t>
  </si>
  <si>
    <t>HotRolledAsphaltSportPaving</t>
  </si>
  <si>
    <t>20-15-05/140 Hot rolled asphalt sports paving system;</t>
  </si>
  <si>
    <t>Ss_30_14_05_50</t>
  </si>
  <si>
    <t>Mastic asphalt pedestrian paving systems</t>
  </si>
  <si>
    <t>MasticAsphaltPedestrianPaving</t>
  </si>
  <si>
    <t>20-15-05/150 Mastic asphalt light duty paving system;</t>
  </si>
  <si>
    <t>Ss_30_14_05_65</t>
  </si>
  <si>
    <t>Porous asphalt concrete paving systems</t>
  </si>
  <si>
    <t>PorouAsphaltConcretePaving</t>
  </si>
  <si>
    <t>20-15-05/165 Porous asphalt concrete paving system;</t>
  </si>
  <si>
    <t>Ss_30_14_05_70</t>
  </si>
  <si>
    <t>Porous asphalt concrete sports paving systems</t>
  </si>
  <si>
    <t>PorouAsphaltConcreteSportPaving</t>
  </si>
  <si>
    <t>20-15-05/170 Porous asphalt concrete sports paving system;</t>
  </si>
  <si>
    <t>Ss_30_14_05_75</t>
  </si>
  <si>
    <t>Stone mastic asphalt paving systems</t>
  </si>
  <si>
    <t>StoneMasticAsphaltPaving</t>
  </si>
  <si>
    <t>20-15-05/175 Stone mastic asphalt paving system;</t>
  </si>
  <si>
    <t>Ss_30_14_05_80</t>
  </si>
  <si>
    <t>Slurry surfacing overlay systems</t>
  </si>
  <si>
    <t>SlurrySurfacingOverlay</t>
  </si>
  <si>
    <t>20-15-05/125 Slurry surfacing overlay system;</t>
  </si>
  <si>
    <t>Surface dressing overlay systems</t>
  </si>
  <si>
    <t>Ss_30_14_15</t>
  </si>
  <si>
    <t>Concrete road and paving systems</t>
  </si>
  <si>
    <t>ConcreteRoadPaving</t>
  </si>
  <si>
    <t>Ss_30_14_15_14</t>
  </si>
  <si>
    <t>Concrete grass-filled paving systems</t>
  </si>
  <si>
    <t>ConcreteGrassFilledPaving</t>
  </si>
  <si>
    <t>20-15-45/110 In situ concrete grass-filled paving system;</t>
  </si>
  <si>
    <t>2.4.2 Stair/ramp finishes; 8.2.2 Special surfacings and pavings (default); 3.2.1 Finishes to floors; 2.3.2 Roof coverings; 8.3.1 Seeding and turfing;</t>
  </si>
  <si>
    <t>Ss_30_14_15_16</t>
  </si>
  <si>
    <t>Concrete paving systems</t>
  </si>
  <si>
    <t>ConcretePaving</t>
  </si>
  <si>
    <t>20-15-45/120 In situ concrete paving system;</t>
  </si>
  <si>
    <t>Ss_30_14_15_17</t>
  </si>
  <si>
    <t>Concrete porous paving systems</t>
  </si>
  <si>
    <t>ConcretePorouPaving</t>
  </si>
  <si>
    <t>20-15-45/130 In situ concrete porous paving system;</t>
  </si>
  <si>
    <t>2.4.2 Stair/ramp finishes; 3.2.1 Finishes to floors; 2.3.2 Roof coverings; 8.2.1 Roads, paths and pavings (default); 8.6.4 Land drainage;</t>
  </si>
  <si>
    <t>Ss_30_14_15_18</t>
  </si>
  <si>
    <t>Concrete runway paving systems</t>
  </si>
  <si>
    <t>ConcreteRunwayPaving</t>
  </si>
  <si>
    <t>Ss_30_14_50</t>
  </si>
  <si>
    <t>Mat and sheet paving systems</t>
  </si>
  <si>
    <t>MatSheetPaving</t>
  </si>
  <si>
    <t>Ss_30_14_50_25</t>
  </si>
  <si>
    <t>Dry ski slope synthetic matting systems</t>
  </si>
  <si>
    <t>DrySkiSlopeSyntheticMatting</t>
  </si>
  <si>
    <t>20-15-50/125 Dry ski slope synthetic matting system;</t>
  </si>
  <si>
    <t>Ss_30_14_50_65</t>
  </si>
  <si>
    <t>Polymeric sports paving systems</t>
  </si>
  <si>
    <t>PolymericSportPaving</t>
  </si>
  <si>
    <t>20-15-50/175 Polymer play and sports paving system;</t>
  </si>
  <si>
    <t>Ss_30_14_50_80</t>
  </si>
  <si>
    <t>Synthetic grass surfacing systems</t>
  </si>
  <si>
    <t>SyntheticGrassSurfacing</t>
  </si>
  <si>
    <t>20-15-50/180 Synthetic grass surfacing system;</t>
  </si>
  <si>
    <t>Ss_30_14_65</t>
  </si>
  <si>
    <t>Paving structure systems</t>
  </si>
  <si>
    <t>PavingStructure</t>
  </si>
  <si>
    <t>Ss_30_14_65_06</t>
  </si>
  <si>
    <t>Base layer systems</t>
  </si>
  <si>
    <t>BaseLayer</t>
  </si>
  <si>
    <t>Ss_30_14_65_08</t>
  </si>
  <si>
    <t>Binder course systems</t>
  </si>
  <si>
    <t>BinderCourse</t>
  </si>
  <si>
    <t>Ss_30_14_65_25</t>
  </si>
  <si>
    <t>Drainage layer systems</t>
  </si>
  <si>
    <t>DrainageLayer</t>
  </si>
  <si>
    <t>Ss_30_14_65_40</t>
  </si>
  <si>
    <t>Improvement layer systems</t>
  </si>
  <si>
    <t>ImprovementLayer</t>
  </si>
  <si>
    <t>Ss_30_14_65_41</t>
  </si>
  <si>
    <t>Intermediate layer systems</t>
  </si>
  <si>
    <t>IntermediateLayer</t>
  </si>
  <si>
    <t>Ss_30_14_65_82</t>
  </si>
  <si>
    <t>Sub-base layer systems</t>
  </si>
  <si>
    <t>SubBaseLayer</t>
  </si>
  <si>
    <t>Ss_30_14_65_83</t>
  </si>
  <si>
    <t>Subgrade layer systems</t>
  </si>
  <si>
    <t>SubgradeLayer</t>
  </si>
  <si>
    <t>Ss_30_14_65_85</t>
  </si>
  <si>
    <t>Surface layer systems</t>
  </si>
  <si>
    <t>SurfaceLayer</t>
  </si>
  <si>
    <t>Ss_30_14_80</t>
  </si>
  <si>
    <t>Unbound aggregate paving systems</t>
  </si>
  <si>
    <t>UnboundAggregatePaving</t>
  </si>
  <si>
    <t>Ss_30_14_80_30</t>
  </si>
  <si>
    <t>Fast dry clay sports paving systems</t>
  </si>
  <si>
    <t>FastDryClaySportPaving</t>
  </si>
  <si>
    <t>20-15-85/120 Fast-dry clay sports paving system;</t>
  </si>
  <si>
    <t>Ss_30_14_80_37</t>
  </si>
  <si>
    <t>Hoggin paving systems</t>
  </si>
  <si>
    <t>HogginPaving</t>
  </si>
  <si>
    <t>20-15-85/130 Hoggin paving system;</t>
  </si>
  <si>
    <t>Ss_30_14_80_40</t>
  </si>
  <si>
    <t>Hard binding gravel paving systems</t>
  </si>
  <si>
    <t>HardBindingGravelPaving</t>
  </si>
  <si>
    <t>20-15-85/125 Hard binding gravel paving system;</t>
  </si>
  <si>
    <t>2.4.2 Stair/ramp finishes; 8.2.1 Roads, paths and pavings (default);</t>
  </si>
  <si>
    <t>Ss_30_14_80_45</t>
  </si>
  <si>
    <t>Loose laid aggregate paving systems</t>
  </si>
  <si>
    <t>LooseLaidAggregatePaving</t>
  </si>
  <si>
    <t>20-15-85/145 Loose laid aggregate paving system;</t>
  </si>
  <si>
    <t>Ss_30_14_80_47</t>
  </si>
  <si>
    <t>Loose aggregate overlay systems</t>
  </si>
  <si>
    <t>LooseAggregateOverlay</t>
  </si>
  <si>
    <t>20-15-85/140 Loose aggregate overlay system;</t>
  </si>
  <si>
    <t>2.3.2 Roof coverings; 8.2.1 Roads, paths and pavings (default);</t>
  </si>
  <si>
    <t>Ss_30_14_80_48</t>
  </si>
  <si>
    <t>Loose gravel paving systems</t>
  </si>
  <si>
    <t>LooseGravelPaving</t>
  </si>
  <si>
    <t>Ss_30_14_80_75</t>
  </si>
  <si>
    <t>Sand play surfacing systems</t>
  </si>
  <si>
    <t>SandPlaySurfacing</t>
  </si>
  <si>
    <t>Ss_30_14_80_90</t>
  </si>
  <si>
    <t>Unbound aggregate cycle paving systems</t>
  </si>
  <si>
    <t>UnboundAggregateCyclePaving</t>
  </si>
  <si>
    <t>20-15-85/175 Unbound aggregate cycle paving system;</t>
  </si>
  <si>
    <t>Ss_30_14_80_95</t>
  </si>
  <si>
    <t>Woodchip and stone trim trail paving systems</t>
  </si>
  <si>
    <t>WoodchipStoneTrimTrailPaving</t>
  </si>
  <si>
    <t>Ss_30_14_80_98</t>
  </si>
  <si>
    <t>Woodchip and woodfibre surface paving systems</t>
  </si>
  <si>
    <t>WoodchipWoodfibreSurfacePaving</t>
  </si>
  <si>
    <t>20-15-85/180 Woodchip or bark paving system;</t>
  </si>
  <si>
    <t>Ss_30_14_90</t>
  </si>
  <si>
    <t>Unit paving systems</t>
  </si>
  <si>
    <t>UnitPaving</t>
  </si>
  <si>
    <t>Ss_30_14_90_11</t>
  </si>
  <si>
    <t>Cellular plastics grass-filled paving systems</t>
  </si>
  <si>
    <t>CellularPlasticGrassFilledPaving</t>
  </si>
  <si>
    <t>20-15-90/155 Cellular grass-filled paving system;</t>
  </si>
  <si>
    <t>8.2.2 Special surfacings and pavings; 8.2.1 Roads, paths and pavings (default);</t>
  </si>
  <si>
    <t>Ss_30_14_90_12</t>
  </si>
  <si>
    <t>Cellular plastics gravel-filled paving systems</t>
  </si>
  <si>
    <t>CellularPlasticGravelFilledPaving</t>
  </si>
  <si>
    <t>20-15-90/160 Cellular gravel-filled paving system;</t>
  </si>
  <si>
    <t>Ss_30_14_90_30</t>
  </si>
  <si>
    <t>Flag and slab bound paving systems</t>
  </si>
  <si>
    <t>FlagSlabBoundPaving</t>
  </si>
  <si>
    <t>20-15-90/120 Flag and slab bound paving system;</t>
  </si>
  <si>
    <t>Ss_30_14_90_32</t>
  </si>
  <si>
    <t>Flag and slab paving overlay systems</t>
  </si>
  <si>
    <t>FlagSlabPavingOverlay</t>
  </si>
  <si>
    <t>20-15-90/125 Flag and slab paving overlay system;</t>
  </si>
  <si>
    <t>Ss_30_14_90_34</t>
  </si>
  <si>
    <t>Flag and slab pedestal-supported paving systems</t>
  </si>
  <si>
    <t>FlagSlabPedestalSupportedPaving</t>
  </si>
  <si>
    <t>20-15-90/130 Flag and slab pedestal-supported paving system;</t>
  </si>
  <si>
    <t>2.4.2 Stair/ramp finishes; 2.3.2 Roof coverings (default); 8.2.1 Roads, paths and pavings;</t>
  </si>
  <si>
    <t>Ss_30_14_90_36</t>
  </si>
  <si>
    <t>Flag and slab unbound paving systems</t>
  </si>
  <si>
    <t>FlagSlabUnboundPaving</t>
  </si>
  <si>
    <t>20-15-90/135 Flag and slab unbound paving system;</t>
  </si>
  <si>
    <t>Ss_30_14_90_50</t>
  </si>
  <si>
    <t>Mosaic paving systems</t>
  </si>
  <si>
    <t>MosaicPaving</t>
  </si>
  <si>
    <t>20-15-90/138 Mosaic paving system;</t>
  </si>
  <si>
    <t>Ss_30_14_90_60</t>
  </si>
  <si>
    <t>Permeable flag and slab paving systems</t>
  </si>
  <si>
    <t>PermeableFlagSlabPaving</t>
  </si>
  <si>
    <t>20-15-90/165 Permeable flag and slab paving system;</t>
  </si>
  <si>
    <t>Ss_30_14_90_62</t>
  </si>
  <si>
    <t>Permeable small unit paving systems</t>
  </si>
  <si>
    <t>PermeableSmallUnitPaving</t>
  </si>
  <si>
    <t>20-15-90/170 Permeable small unit paving system;</t>
  </si>
  <si>
    <t>Ss_30_14_90_70</t>
  </si>
  <si>
    <t>Rail track paving systems</t>
  </si>
  <si>
    <t>20-15-90/180 Rail track paving system;</t>
  </si>
  <si>
    <t>Ss_30_14_90_75</t>
  </si>
  <si>
    <t>Small unit bound paving systems</t>
  </si>
  <si>
    <t>SmallUnitBoundPaving</t>
  </si>
  <si>
    <t>20-15-90/140 Small unit mortar-bedded paving system;</t>
  </si>
  <si>
    <t>Ss_30_14_90_80</t>
  </si>
  <si>
    <t>Small unit paving overlay systems</t>
  </si>
  <si>
    <t>SmallUnitPavingOverlay</t>
  </si>
  <si>
    <t>20-15-90/145 Small unit paving overlay system;</t>
  </si>
  <si>
    <t>Ss_30_14_90_85</t>
  </si>
  <si>
    <t>Small unit unbound paving systems</t>
  </si>
  <si>
    <t>SmallUnitUnboundPaving</t>
  </si>
  <si>
    <t>20-15-90/150 Small unit unbound paving system;</t>
  </si>
  <si>
    <t>Ss_30_20</t>
  </si>
  <si>
    <t>Flooring and decking systems</t>
  </si>
  <si>
    <t>FlooringDecking</t>
  </si>
  <si>
    <t>Ss_30_20_10</t>
  </si>
  <si>
    <t>Board and rigid sheet floor systems</t>
  </si>
  <si>
    <t>BoardRigidSheetFloor</t>
  </si>
  <si>
    <t>Ss_30_20_10_10</t>
  </si>
  <si>
    <t>Battened timber board floating floor systems</t>
  </si>
  <si>
    <t>BattenedTimberBoardFloatingFloor</t>
  </si>
  <si>
    <t>20-55-05/110 Battened timber board floating floor system;</t>
  </si>
  <si>
    <t>2.4.1 Stair/ramp structures; 1.1.3 Lowest floor construction; 2.2.1 Floors (default);</t>
  </si>
  <si>
    <t>Ss_30_20_10_15</t>
  </si>
  <si>
    <t>Battened wood-based rigid sheet floating floor systems</t>
  </si>
  <si>
    <t>BattenedWoodBasedRigidSheetFloatingFloor</t>
  </si>
  <si>
    <t>20-55-05/115 Battened wood-based rigid sheet floating floor system;</t>
  </si>
  <si>
    <t>2.4.2 Stair/ramp finishes; 3.2.1 Finishes to floors (default);</t>
  </si>
  <si>
    <t>Ss_30_20_10_43</t>
  </si>
  <si>
    <t>Joist-supported mineral-based sheet and board floor systems</t>
  </si>
  <si>
    <t>JoistSupportedMineralBasedSheetBoardFloor</t>
  </si>
  <si>
    <t>Ss_30_20_10_45</t>
  </si>
  <si>
    <t>Joist-supported timber board floor systems</t>
  </si>
  <si>
    <t>JoistSupportedTimberBoardFloor</t>
  </si>
  <si>
    <t>20-55-05/145 Joist-supported timber board floor system;</t>
  </si>
  <si>
    <t>Ss_30_20_10_50</t>
  </si>
  <si>
    <t>Joist-supported wood-based rigid sheet floor systems</t>
  </si>
  <si>
    <t>JoistSupportedWoodBasedRigidSheetFloor</t>
  </si>
  <si>
    <t>20-55-05/150 Joist-supported wood-based rigid sheet floor system;</t>
  </si>
  <si>
    <t>Ss_30_20_10_95</t>
  </si>
  <si>
    <t>Wood-based rigid sheet floating floor systems</t>
  </si>
  <si>
    <t>WoodBasedRigidSheetFloatingFloor</t>
  </si>
  <si>
    <t>20-55-05/195 Wood-based rigid sheet floating floor system;</t>
  </si>
  <si>
    <t>Ss_30_20_22</t>
  </si>
  <si>
    <t>Demountable athletics floor systems</t>
  </si>
  <si>
    <t>DemountableAthleticFloor</t>
  </si>
  <si>
    <t>Ss_30_20_30</t>
  </si>
  <si>
    <t>External deck and boardwalk systems</t>
  </si>
  <si>
    <t>ExternalDeckBoardwalk</t>
  </si>
  <si>
    <t>Ss_30_20_30_10</t>
  </si>
  <si>
    <t>Boardwalk systems</t>
  </si>
  <si>
    <t>Boardwalk</t>
  </si>
  <si>
    <t>20-15-25/110 Boardwalk system;</t>
  </si>
  <si>
    <t>Ss_30_20_30_25</t>
  </si>
  <si>
    <t>Decking systems</t>
  </si>
  <si>
    <t>Decking</t>
  </si>
  <si>
    <t>20-15-25/125 Deck system;</t>
  </si>
  <si>
    <t>Ss_30_20_70</t>
  </si>
  <si>
    <t>Raised flooring systems</t>
  </si>
  <si>
    <t>RaisedFlooring</t>
  </si>
  <si>
    <t>Ss_30_20_70_37</t>
  </si>
  <si>
    <t>Hollow floor systems</t>
  </si>
  <si>
    <t>HollowFloor</t>
  </si>
  <si>
    <t>Ss_30_20_70_70</t>
  </si>
  <si>
    <t>Raised access floor systems</t>
  </si>
  <si>
    <t>RaisedAccessFloor</t>
  </si>
  <si>
    <t>20-55-70/170 Raised access floor system;</t>
  </si>
  <si>
    <t>3.2.2 Raised access floors (default);</t>
  </si>
  <si>
    <t>Ss_30_20_90</t>
  </si>
  <si>
    <t>Wood and composite unit flooring systems</t>
  </si>
  <si>
    <t>WoodCompositeUnitFlooring</t>
  </si>
  <si>
    <t>Ss_30_20_90_15</t>
  </si>
  <si>
    <t>Composition block flooring systems</t>
  </si>
  <si>
    <t>CompositionBlockFlooring</t>
  </si>
  <si>
    <t>20-55-90/115 Composition block flooring system;</t>
  </si>
  <si>
    <t>Ss_30_20_90_50</t>
  </si>
  <si>
    <t>Mosaic parquet panel flooring systems</t>
  </si>
  <si>
    <t>MosaicParquetPanelFlooring</t>
  </si>
  <si>
    <t>20-55-90/150 Mosaic parquet panel flooring system;</t>
  </si>
  <si>
    <t>Ss_30_20_90_95</t>
  </si>
  <si>
    <t>Wood block flooring systems</t>
  </si>
  <si>
    <t>WoodBlockFlooring</t>
  </si>
  <si>
    <t>20-55-90/195 Wood block flooring system;</t>
  </si>
  <si>
    <t>Ss_30_20_95</t>
  </si>
  <si>
    <t>Wood strip and board fine flooring systems</t>
  </si>
  <si>
    <t>WoodStripBoardFineFlooring</t>
  </si>
  <si>
    <t>Ss_30_20_95_10</t>
  </si>
  <si>
    <t>Battened wood floating floor systems</t>
  </si>
  <si>
    <t>BattenedWoodFloatingFloor</t>
  </si>
  <si>
    <t>20-55-95/110 Battened wood floating floor system;</t>
  </si>
  <si>
    <t>Ss_30_20_95_15</t>
  </si>
  <si>
    <t>Composite laminate floating floor systems</t>
  </si>
  <si>
    <t>CompositeLaminateFloatingFloor</t>
  </si>
  <si>
    <t>20-55-95/115 Composite laminate floating floor system;</t>
  </si>
  <si>
    <t>Ss_30_20_95_20</t>
  </si>
  <si>
    <t>Direct-fixed wood floor systems</t>
  </si>
  <si>
    <t>DirectFixedWoodFloor</t>
  </si>
  <si>
    <t>20-55-95/120 Direct-fixed wood floor system;</t>
  </si>
  <si>
    <t>2.4.2 Stair/ramp finishes; 3.2.1 Finishes to floors; 2.2.1 Floors (default);</t>
  </si>
  <si>
    <t>Ss_30_20_95_25</t>
  </si>
  <si>
    <t>Direct-glued wood floor systems</t>
  </si>
  <si>
    <t>DirectGluedWoodFloor</t>
  </si>
  <si>
    <t>20-55-95/125 Direct-glued wood floor system;</t>
  </si>
  <si>
    <t>Ss_30_20_95_95</t>
  </si>
  <si>
    <t>Wood floating floor systems</t>
  </si>
  <si>
    <t>WoodFloatingFloor</t>
  </si>
  <si>
    <t>20-55-95/195 Wood floating floor system;</t>
  </si>
  <si>
    <t>2.4.2 Stair/ramp finishes; 3.2.1 Finishes to floors; 1.1.3 Lowest floor construction; 2.2.1 Floors (default);</t>
  </si>
  <si>
    <t>Ss_30_25</t>
  </si>
  <si>
    <t>Ceiling and soffit systems</t>
  </si>
  <si>
    <t>Ss_30_25_10</t>
  </si>
  <si>
    <t>Board and sheet ceiling systems</t>
  </si>
  <si>
    <t>BoardSheetCeiling</t>
  </si>
  <si>
    <t>Ss_30_25_10_10</t>
  </si>
  <si>
    <t>Board suspended ceiling systems</t>
  </si>
  <si>
    <t>BoardSuspendedCeiling</t>
  </si>
  <si>
    <t>20-10-10/105 Board suspended ceiling system;</t>
  </si>
  <si>
    <t>Ss_30_25_10_26</t>
  </si>
  <si>
    <t>External ceiling systems</t>
  </si>
  <si>
    <t>ExternalCeiling</t>
  </si>
  <si>
    <t>Ss_30_25_10_28</t>
  </si>
  <si>
    <t>External soffit systems</t>
  </si>
  <si>
    <t>ExternalSoffit</t>
  </si>
  <si>
    <t>Ss_30_25_10_35</t>
  </si>
  <si>
    <t>Gypsum board suspended ceiling systems</t>
  </si>
  <si>
    <t>GypsumBoardSuspendedCeiling</t>
  </si>
  <si>
    <t>20-10-10/110 Gypsum board suspended ceiling system;</t>
  </si>
  <si>
    <t>3.3.3 Demountable suspended ceilings; 3.3.2 False ceilings (default);</t>
  </si>
  <si>
    <t>Ss_30_25_10_52</t>
  </si>
  <si>
    <t>Monolithic suspended ceiling systems</t>
  </si>
  <si>
    <t>MonolithicSuspendedCeiling</t>
  </si>
  <si>
    <t>20-10-10/150 Monolithic specialist suspended ceiling system;</t>
  </si>
  <si>
    <t>Ss_30_25_10_80</t>
  </si>
  <si>
    <t>Soffit lining and beam casing systems</t>
  </si>
  <si>
    <t>SoffitLiningBeamCasing</t>
  </si>
  <si>
    <t>20-10-10/170 Soffit lining and beam casing system;</t>
  </si>
  <si>
    <t>2.1.1 Steel frames; 3.3.2 False ceilings; 3.3.1 Finishes to ceilings (default);</t>
  </si>
  <si>
    <t>Ss_30_25_22</t>
  </si>
  <si>
    <t>Demountable suspended ceiling systems</t>
  </si>
  <si>
    <t>DemountableSuspendedCeiling</t>
  </si>
  <si>
    <t>Ss_30_25_22_01</t>
  </si>
  <si>
    <t>Acoustic baffle suspended ceiling systems</t>
  </si>
  <si>
    <t>AcousticBaffleSuspendedCeiling</t>
  </si>
  <si>
    <t>20-10-20/110 Acoustic baffle suspended ceiling system;</t>
  </si>
  <si>
    <t>Ss_30_25_22_30</t>
  </si>
  <si>
    <t>Fabric membrane ceiling systems</t>
  </si>
  <si>
    <t>FabricMembraneCeiling</t>
  </si>
  <si>
    <t>20-10-20/130 Fabric membrane (stretch) ceiling system;</t>
  </si>
  <si>
    <t>3.3.2 False ceilings (default);</t>
  </si>
  <si>
    <t>Ss_30_25_22_47</t>
  </si>
  <si>
    <t>Linear ceiling lining systems</t>
  </si>
  <si>
    <t>LinearCeilingLining</t>
  </si>
  <si>
    <t>20-10-20/160 Linear ceiling lining system;</t>
  </si>
  <si>
    <t>Ss_30_25_22_51</t>
  </si>
  <si>
    <t>Modular suspended ceiling systems</t>
  </si>
  <si>
    <t>ModularSuspendedCeiling</t>
  </si>
  <si>
    <t>20-10-20/190 Unit (modular) suspended ceiling system;</t>
  </si>
  <si>
    <t>Ss_30_25_22_70</t>
  </si>
  <si>
    <t>Raft or island suspended ceiling systems</t>
  </si>
  <si>
    <t>RaftIslandSuspendedCeiling</t>
  </si>
  <si>
    <t>20-10-20/170 Raft or island suspended ceiling system;</t>
  </si>
  <si>
    <t>Ss_30_30</t>
  </si>
  <si>
    <t>Roof and floor opening systems</t>
  </si>
  <si>
    <t>RoofFloorOpening</t>
  </si>
  <si>
    <t>Ss_30_30_15</t>
  </si>
  <si>
    <t>Concrete roof and floor glazing systems</t>
  </si>
  <si>
    <t>ConcreteRoofFloorGlazing</t>
  </si>
  <si>
    <t>Ss_30_30_15_42</t>
  </si>
  <si>
    <t>In situ concrete roof and floor glazing systems</t>
  </si>
  <si>
    <t>InSituConcreteRoofFloorGlazing</t>
  </si>
  <si>
    <t>20-40-60/110 Cast in situ floor and roof glazing systems;</t>
  </si>
  <si>
    <t>2.3.1 Roof structure; 2.2.2 Balconies; 2.2.1 Floors; 2.3.5 Rooflights, skylights and openings (default);</t>
  </si>
  <si>
    <t>Ss_30_30_15_64</t>
  </si>
  <si>
    <t>Precast concrete lift-out access roof and floor glazing systems</t>
  </si>
  <si>
    <t>PrecastConcreteLiftOutAccessRoofFloorGlazing</t>
  </si>
  <si>
    <t>Ss_30_30_15_65</t>
  </si>
  <si>
    <t>Precast concrete roof and floor glazing systems</t>
  </si>
  <si>
    <t>PrecastConcreteRoofFloorGlazing</t>
  </si>
  <si>
    <t>20-40-60/140 Precast floor and roof glazing system;</t>
  </si>
  <si>
    <t>2.2.2 Balconies; 2.2.1 Floors; 2.3.5 Rooflights, skylights and openings (default);</t>
  </si>
  <si>
    <t>Ss_30_30_30</t>
  </si>
  <si>
    <t>Floor hatch systems</t>
  </si>
  <si>
    <t>Ss_30_30_34</t>
  </si>
  <si>
    <t>Glass unit masonry roof light systems</t>
  </si>
  <si>
    <t>GlassUnitMasonryRoofLight</t>
  </si>
  <si>
    <t>Ss_30_30_71</t>
  </si>
  <si>
    <t>Roof hatch systems</t>
  </si>
  <si>
    <t>Ss_30_30_72</t>
  </si>
  <si>
    <t>Rooflight and roof window systems</t>
  </si>
  <si>
    <t>RooflightRoofWindow</t>
  </si>
  <si>
    <t>Ss_30_30_72_21</t>
  </si>
  <si>
    <t>Daylight pipe systems</t>
  </si>
  <si>
    <t>20-25-75/120 Daylight pipe system;</t>
  </si>
  <si>
    <t>2.3.5 Rooflights, skylights and openings (default);</t>
  </si>
  <si>
    <t>Ss_30_30_72_72</t>
  </si>
  <si>
    <t>Rooflight systems</t>
  </si>
  <si>
    <t>20-25-75/170 Rooflight system;</t>
  </si>
  <si>
    <t>Ss_30_30_72_73</t>
  </si>
  <si>
    <t>Roof window systems</t>
  </si>
  <si>
    <t>RoofWindow</t>
  </si>
  <si>
    <t>20-25-75/180 Roof window system;</t>
  </si>
  <si>
    <t>Ss_30_30_73</t>
  </si>
  <si>
    <t>Roof ventilator systems</t>
  </si>
  <si>
    <t>RoofVentilator</t>
  </si>
  <si>
    <t>Ss_30_30_73_60</t>
  </si>
  <si>
    <t>Passive roof natural ventilator systems</t>
  </si>
  <si>
    <t>PassiveRoofNaturalVentilator</t>
  </si>
  <si>
    <t>20-25-75/165 Passive roof ventilator system;</t>
  </si>
  <si>
    <t>Ss_30_30_73_72</t>
  </si>
  <si>
    <t>Roof smoke ventilator systems</t>
  </si>
  <si>
    <t>RoofSmokeVentilator</t>
  </si>
  <si>
    <t>Ss_30_34</t>
  </si>
  <si>
    <t>Pavement opening systems</t>
  </si>
  <si>
    <t>PavementOpening</t>
  </si>
  <si>
    <t>Ss_30_34_03</t>
  </si>
  <si>
    <t>Animal grid systems</t>
  </si>
  <si>
    <t>AnimalGrid</t>
  </si>
  <si>
    <t>Ss_30_34_03_11</t>
  </si>
  <si>
    <t>Cattle grid systems</t>
  </si>
  <si>
    <t>CattleGrid</t>
  </si>
  <si>
    <t>25-70-05/105 Animal grid system;</t>
  </si>
  <si>
    <t>Ss_30_34_15</t>
  </si>
  <si>
    <t>Pavement glazing systems</t>
  </si>
  <si>
    <t>PavementGlazing</t>
  </si>
  <si>
    <t>Ss_30_34_15_15</t>
  </si>
  <si>
    <t>Concrete pavement glazing systems</t>
  </si>
  <si>
    <t>ConcretePavementGlazing</t>
  </si>
  <si>
    <t>Ss_30_34_15_64</t>
  </si>
  <si>
    <t>Precast concrete lift-out access pavement glazing systems</t>
  </si>
  <si>
    <t>PrecastConcreteLiftOutAccessPavementGlazing</t>
  </si>
  <si>
    <t>Ss_30_34_15_65</t>
  </si>
  <si>
    <t>Precast concrete pavement glazing systems</t>
  </si>
  <si>
    <t>PrecastConcretePavementGlazing</t>
  </si>
  <si>
    <t>Ss_30_34_16</t>
  </si>
  <si>
    <t>Pavement smoke venting systems</t>
  </si>
  <si>
    <t>PavementSmokeVenting</t>
  </si>
  <si>
    <t>Ss_30_34_16_15</t>
  </si>
  <si>
    <t>Concrete pavement glazing smoke venting systems</t>
  </si>
  <si>
    <t>ConcretePavementGlazingSmokeVenting</t>
  </si>
  <si>
    <t>Ss_30_34_16_16</t>
  </si>
  <si>
    <t>Concrete pavement non-glazed smoke venting systems</t>
  </si>
  <si>
    <t>ConcretePavementNonGlazedSmokeVenting</t>
  </si>
  <si>
    <t>Ss_30_34_16_64</t>
  </si>
  <si>
    <t>Precast concrete pavement glazing smoke venting systems</t>
  </si>
  <si>
    <t>PrecastConcretePavementGlazingSmokeVenting</t>
  </si>
  <si>
    <t>Ss_30_34_16_65</t>
  </si>
  <si>
    <t>Precast concrete pavement non-glazed smoke venting systems</t>
  </si>
  <si>
    <t>PrecastConcretePavementNonGlazedSmokeVenting</t>
  </si>
  <si>
    <t>Ss_30_36</t>
  </si>
  <si>
    <t>Ceiling and soffit opening systems</t>
  </si>
  <si>
    <t>CeilingSoffitOpening</t>
  </si>
  <si>
    <t>Ss_30_36_10</t>
  </si>
  <si>
    <t>Ceiling hatch systems</t>
  </si>
  <si>
    <t>CeilingHatch</t>
  </si>
  <si>
    <t>Ss_30_36_75</t>
  </si>
  <si>
    <t>Soffit vent systems</t>
  </si>
  <si>
    <t>SoffitVent</t>
  </si>
  <si>
    <t>Ss_30_40</t>
  </si>
  <si>
    <t>Roof and balcony covering and finish systems</t>
  </si>
  <si>
    <t>RoofBalconyCoveringFinish</t>
  </si>
  <si>
    <t>Ss_30_40_10</t>
  </si>
  <si>
    <t>Board roof covering systems</t>
  </si>
  <si>
    <t>BoardRoofCovering</t>
  </si>
  <si>
    <t>Ss_30_40_10_30</t>
  </si>
  <si>
    <t>Flat board roof deck systems</t>
  </si>
  <si>
    <t>FlatBoardRoofDeck</t>
  </si>
  <si>
    <t>20-50-05/130 Flat board roof deck system;</t>
  </si>
  <si>
    <t>Ss_30_40_10_60</t>
  </si>
  <si>
    <t>Pitched board roof sarking systems</t>
  </si>
  <si>
    <t>PitchedBoardRoofSarking</t>
  </si>
  <si>
    <t>20-50-05/160 Pitched board roof sarking system;</t>
  </si>
  <si>
    <t>Ss_30_40_30</t>
  </si>
  <si>
    <t>Flat roof covering systems</t>
  </si>
  <si>
    <t>FlatRoofCovering</t>
  </si>
  <si>
    <t>Ss_30_40_30_07</t>
  </si>
  <si>
    <t>Blue roof systems</t>
  </si>
  <si>
    <t>BlueRoof</t>
  </si>
  <si>
    <t>Ss_30_40_30_40</t>
  </si>
  <si>
    <t>Liquid-applied cold roof covering systems</t>
  </si>
  <si>
    <t>LiquidAppliedColdRoofCovering</t>
  </si>
  <si>
    <t>20-50-30/130 Liquid applied cold roof covering system;</t>
  </si>
  <si>
    <t>Ss_30_40_30_42</t>
  </si>
  <si>
    <t>Liquid-applied inverted roof covering systems</t>
  </si>
  <si>
    <t>LiquidAppliedInvertedRoofCovering</t>
  </si>
  <si>
    <t>20-50-30/135 Liquid applied inverted roof covering system;</t>
  </si>
  <si>
    <t>Ss_30_40_30_43</t>
  </si>
  <si>
    <t>Liquid-applied warm roof covering systems</t>
  </si>
  <si>
    <t>LiquidAppliedWarmRoofCovering</t>
  </si>
  <si>
    <t>20-50-30/140 Liquid applied warm roof covering system;</t>
  </si>
  <si>
    <t>Ss_30_40_30_50</t>
  </si>
  <si>
    <t>Mastic asphalt cold roof covering systems</t>
  </si>
  <si>
    <t>MasticAsphaltColdRoofCovering</t>
  </si>
  <si>
    <t>20-50-30/145 Mastic asphalt cold roof covering system;</t>
  </si>
  <si>
    <t>Ss_30_40_30_52</t>
  </si>
  <si>
    <t>Mastic asphalt inverted roof covering systems</t>
  </si>
  <si>
    <t>MasticAsphaltInvertedRoofCovering</t>
  </si>
  <si>
    <t>20-50-30/150 Mastic asphalt inverted roof covering system;</t>
  </si>
  <si>
    <t>Ss_30_40_30_55</t>
  </si>
  <si>
    <t>Mastic asphalt warm roof covering systems</t>
  </si>
  <si>
    <t>MasticAsphaltWarmRoofCovering</t>
  </si>
  <si>
    <t>20-50-30/155 Mastic asphalt warm roof covering system;</t>
  </si>
  <si>
    <t>Ss_30_40_30_70</t>
  </si>
  <si>
    <t>Reinforced bitumen membrane cold roof covering systems</t>
  </si>
  <si>
    <t>ReinforcedBitumenMembraneColdRoofCovering</t>
  </si>
  <si>
    <t>20-50-30/175 Reinforced bitumen membrane cold roof covering system;</t>
  </si>
  <si>
    <t>Ss_30_40_30_71</t>
  </si>
  <si>
    <t>Reinforced bitumen membrane inverted roof covering systems</t>
  </si>
  <si>
    <t>ReinforcedBitumenMembraneInvertedRoofCovering</t>
  </si>
  <si>
    <t>20-50-30/180 Reinforced bitumen membrane inverted roof covering system;</t>
  </si>
  <si>
    <t>Ss_30_40_30_72</t>
  </si>
  <si>
    <t>Reinforced bitumen membrane warm roof covering systems</t>
  </si>
  <si>
    <t>ReinforcedBitumenMembraneWarmRoofCovering</t>
  </si>
  <si>
    <t>20-50-30/185 Reinforced bitumen membrane warm roof covering system;</t>
  </si>
  <si>
    <t>Ss_30_40_30_78</t>
  </si>
  <si>
    <t>Single layer sheet cold roof covering systems</t>
  </si>
  <si>
    <t>SingleLayerSheetColdRoofCovering</t>
  </si>
  <si>
    <t>20-50-30/160 Single layer cold roof covering system;</t>
  </si>
  <si>
    <t>Ss_30_40_30_79</t>
  </si>
  <si>
    <t>Single layer sheet inverted roof covering systems</t>
  </si>
  <si>
    <t>SingleLayerSheetInvertedRoofCovering</t>
  </si>
  <si>
    <t>20-50-30/165 Single layer inverted roof covering system;</t>
  </si>
  <si>
    <t>Ss_30_40_30_80</t>
  </si>
  <si>
    <t>Single layer sheet warm roof covering systems</t>
  </si>
  <si>
    <t>SingleLayerSheetWarmRoofCovering</t>
  </si>
  <si>
    <t>20-50-30/170 Single layer warm roof covering system;</t>
  </si>
  <si>
    <t>Ss_30_40_32</t>
  </si>
  <si>
    <t>Framed glazed roof systems</t>
  </si>
  <si>
    <t>FramedGlazedRoof</t>
  </si>
  <si>
    <t>Ss_30_40_32_75</t>
  </si>
  <si>
    <t>Sloping patent glazing systems</t>
  </si>
  <si>
    <t>SlopingPatentGlazing</t>
  </si>
  <si>
    <t>20-50-70/175 Sloping patent glazing system;</t>
  </si>
  <si>
    <t>2.5.1 External enclosing walls above ground level; 2.3.6 Roof features; 2.3.3 Specialist roof systems (default); 2.3.5 Rooflights, skylights and openings;</t>
  </si>
  <si>
    <t>Ss_30_40_34</t>
  </si>
  <si>
    <t>Glass roofing systems</t>
  </si>
  <si>
    <t>GlassRoofing</t>
  </si>
  <si>
    <t>Ss_30_40_34_15</t>
  </si>
  <si>
    <t>Cantilevered structural glass beam canopy systems</t>
  </si>
  <si>
    <t>CantileveredStructuralGlassBeamCanopy</t>
  </si>
  <si>
    <t>Ss_30_40_34_60</t>
  </si>
  <si>
    <t>Point-fixed structural glass canopy systems</t>
  </si>
  <si>
    <t>PointFixedStructuralGlassCanopy</t>
  </si>
  <si>
    <t>20-50-75/110 Point-fixed structural glass canopy system;</t>
  </si>
  <si>
    <t>2.5.3 Solar/rain screening (default); 2.3.6 Roof features; 2.3.5 Rooflights, skylights and openings;</t>
  </si>
  <si>
    <t>Ss_30_40_34_65</t>
  </si>
  <si>
    <t>Point-fixed structural glass roof systems</t>
  </si>
  <si>
    <t>PointFixedStructuralGlassRoof</t>
  </si>
  <si>
    <t>20-50-75/120 Point-fixed structural glass roof system;</t>
  </si>
  <si>
    <t>2.3.6 Roof features; 2.3.3 Specialist roof systems (default); 2.3.5 Rooflights, skylights and openings;</t>
  </si>
  <si>
    <t>Ss_30_40_34_70</t>
  </si>
  <si>
    <t>Point-fixed structural glass soffit systems</t>
  </si>
  <si>
    <t>PointFixedStructuralGlassSoffit</t>
  </si>
  <si>
    <t>20-50-75/130 Point-fixed structural glass soffit system;</t>
  </si>
  <si>
    <t>2.5.4 External soffits (default);</t>
  </si>
  <si>
    <t>Ss_30_40_50</t>
  </si>
  <si>
    <t>Metal sheet fully supported roof and dormer covering systems</t>
  </si>
  <si>
    <t>MetalSheetFullySupportedRoofDormerCovering</t>
  </si>
  <si>
    <t>Ss_30_40_50_05</t>
  </si>
  <si>
    <t>Aluminium sheet dormer covering systems</t>
  </si>
  <si>
    <t>AluminiumSheetDormerCovering</t>
  </si>
  <si>
    <t>Ss_30_40_50_10</t>
  </si>
  <si>
    <t>Aluminium sheet fully supported roof covering systems</t>
  </si>
  <si>
    <t>AluminiumSheetFullySupportedRoofCovering</t>
  </si>
  <si>
    <t>20-50-50/110 Aluminium sheet roof covering system;</t>
  </si>
  <si>
    <t>Ss_30_40_50_12</t>
  </si>
  <si>
    <t>Carbon steel sheet dormer covering systems</t>
  </si>
  <si>
    <t>CarbonSteelSheetDormerCovering</t>
  </si>
  <si>
    <t>Ss_30_40_50_13</t>
  </si>
  <si>
    <t>Carbon steel sheet fully supported roof covering systems</t>
  </si>
  <si>
    <t>CarbonSteelSheetFullySupportedRoofCovering</t>
  </si>
  <si>
    <t>Ss_30_40_50_15</t>
  </si>
  <si>
    <t>Copper sheet dormer covering systems</t>
  </si>
  <si>
    <t>CopperSheetDormerCovering</t>
  </si>
  <si>
    <t>Ss_30_40_50_20</t>
  </si>
  <si>
    <t>Copper sheet fully supported roof covering systems</t>
  </si>
  <si>
    <t>CopperSheetFullySupportedRoofCovering</t>
  </si>
  <si>
    <t>20-50-50/120 Copper sheet roof covering system;</t>
  </si>
  <si>
    <t>Ss_30_40_50_40</t>
  </si>
  <si>
    <t>Lead sheet dormer covering systems</t>
  </si>
  <si>
    <t>LeadSheetDormerCovering</t>
  </si>
  <si>
    <t>Ss_30_40_50_45</t>
  </si>
  <si>
    <t>Lead sheet fully supported roof covering systems</t>
  </si>
  <si>
    <t>LeadSheetFullySupportedRoofCovering</t>
  </si>
  <si>
    <t>20-50-50/130 Lead sheet roof covering system;</t>
  </si>
  <si>
    <t>Ss_30_40_50_50</t>
  </si>
  <si>
    <t>Lead-wrapped panel systems</t>
  </si>
  <si>
    <t>LeadWrappedPanel</t>
  </si>
  <si>
    <t>20-50-50/135 Lead-wrapped panel system;</t>
  </si>
  <si>
    <t>2.5.1 External enclosing walls above ground level; 2.3.6 Roof features; 2.3.3 Specialist roof systems (default);</t>
  </si>
  <si>
    <t>Ss_30_40_50_75</t>
  </si>
  <si>
    <t>Stainless steel sheet dormer covering systems</t>
  </si>
  <si>
    <t>StainlessSteelSheetDormerCovering</t>
  </si>
  <si>
    <t>Ss_30_40_50_80</t>
  </si>
  <si>
    <t>Stainless steel sheet fully supported roof covering systems</t>
  </si>
  <si>
    <t>StainlessSteelSheetFullySupportedRoofCovering</t>
  </si>
  <si>
    <t>20-50-50/145 Stainless steel sheet roof covering system;</t>
  </si>
  <si>
    <t>Ss_30_40_50_90</t>
  </si>
  <si>
    <t>Zinc sheet dormer covering systems</t>
  </si>
  <si>
    <t>ZincSheetDormerCovering</t>
  </si>
  <si>
    <t>Ss_30_40_50_95</t>
  </si>
  <si>
    <t>Zinc sheet fully supported roof covering systems</t>
  </si>
  <si>
    <t>ZincSheetFullySupportedRoofCovering</t>
  </si>
  <si>
    <t>20-50-50/155 Zinc sheet roof covering system;</t>
  </si>
  <si>
    <t>Ss_30_40_55</t>
  </si>
  <si>
    <t>Metal composite panel roof covering systems</t>
  </si>
  <si>
    <t>MetalCompositePanelRoofCovering</t>
  </si>
  <si>
    <t>Ss_30_40_55_10</t>
  </si>
  <si>
    <t>Built up metal insulating sandwich panel roof systems</t>
  </si>
  <si>
    <t>BuiltUpMetalInsulatingSandwichPanelRoof</t>
  </si>
  <si>
    <t>Ss_30_40_55_50</t>
  </si>
  <si>
    <t>Metal composite panel roofing systems</t>
  </si>
  <si>
    <t>MetalCompositePanelRoofing</t>
  </si>
  <si>
    <t>Ss_30_40_55_54</t>
  </si>
  <si>
    <t>Metal insulating sandwich panel roof systems</t>
  </si>
  <si>
    <t>MetalInsulatingSandwichPanelRoof</t>
  </si>
  <si>
    <t>20-50-55/150 Metal insulating sandwich panel roofing system;</t>
  </si>
  <si>
    <t>2.3.2 Roof coverings (default); 2.3.6 Roof features;</t>
  </si>
  <si>
    <t>Ss_30_40_55_55</t>
  </si>
  <si>
    <t>Metal semi-composite panel roofing systems</t>
  </si>
  <si>
    <t>MetalSemiCompositePanelRoofing</t>
  </si>
  <si>
    <t>Ss_30_40_65</t>
  </si>
  <si>
    <t>Profiled sheet self-supporting roof covering systems</t>
  </si>
  <si>
    <t>ProfiledSheetSelfSupportingRoofCovering</t>
  </si>
  <si>
    <t>Ss_30_40_65_30</t>
  </si>
  <si>
    <t>Fibre cement profiled self-supporting sheet roof covering systems</t>
  </si>
  <si>
    <t>FibreCementProfiledSelfSupportingSheetRoofCovering</t>
  </si>
  <si>
    <t>20-50-60/130 Fibre cement profiled sheet roof covering system;</t>
  </si>
  <si>
    <t>Ss_30_40_65_50</t>
  </si>
  <si>
    <t>Metal profiled sheet self-supporting roof covering systems</t>
  </si>
  <si>
    <t>MetalProfiledSheetSelfSupportingRoofCovering</t>
  </si>
  <si>
    <t>20-50-60/150 Metal profiled sheet roof covering system;</t>
  </si>
  <si>
    <t>Ss_30_40_65_60</t>
  </si>
  <si>
    <t>Plastics profiled sheet self-supporting roof covering systems</t>
  </si>
  <si>
    <t>PlasticsProfiledSheetSelfSupportingRoofCovering</t>
  </si>
  <si>
    <t>20-50-60/160 Plastics profiled sheet roof covering system;</t>
  </si>
  <si>
    <t>Ss_30_40_90</t>
  </si>
  <si>
    <t>Tensile fabric roofing systems</t>
  </si>
  <si>
    <t>TensileFabricRoofing</t>
  </si>
  <si>
    <t>Ss_30_40_90_40</t>
  </si>
  <si>
    <t>Internal single layer tensile fabric roofing systems</t>
  </si>
  <si>
    <t>InternalSingleLayerTensileFabricRoofing</t>
  </si>
  <si>
    <t>20-50-85/110 Internal single layer tensile fabric covering system;</t>
  </si>
  <si>
    <t>Ss_30_40_90_50</t>
  </si>
  <si>
    <t>Multilayer tensile fabric roofing systems</t>
  </si>
  <si>
    <t>MultilayerTensileFabricRoofing</t>
  </si>
  <si>
    <t>20-50-85/120 Multilayer tensile fabric covering system;</t>
  </si>
  <si>
    <t>2.3.3 Specialist roof systems (default);</t>
  </si>
  <si>
    <t>Ss_30_40_90_75</t>
  </si>
  <si>
    <t>Single layer tensile fabric roofing systems</t>
  </si>
  <si>
    <t>SingleLayerTensileFabricRoofing</t>
  </si>
  <si>
    <t>20-50-85/130 Single layer tensile fabric covering system;</t>
  </si>
  <si>
    <t>Ss_30_40_92</t>
  </si>
  <si>
    <t>Thatch roof covering systems</t>
  </si>
  <si>
    <t>ThatchRoofCovering</t>
  </si>
  <si>
    <t>Ss_30_40_92_85</t>
  </si>
  <si>
    <t>Thatch roofing systems</t>
  </si>
  <si>
    <t>ThatchRoofing</t>
  </si>
  <si>
    <t>20-50-90/185 Thatch roofing system;</t>
  </si>
  <si>
    <t>Ss_30_40_95</t>
  </si>
  <si>
    <t>Unit roofing systems</t>
  </si>
  <si>
    <t>UnitRoofing</t>
  </si>
  <si>
    <t>Ss_30_40_95_10</t>
  </si>
  <si>
    <t>Bitumen membrane shingle roofing systems</t>
  </si>
  <si>
    <t>BitumenMembraneShingleRoofing</t>
  </si>
  <si>
    <t>20-50-95/110 Bitumen membrane shingle roofing system;</t>
  </si>
  <si>
    <t>Ss_30_40_95_15</t>
  </si>
  <si>
    <t>Ceramic slate roofing systems</t>
  </si>
  <si>
    <t>CeramicSlateRoofing</t>
  </si>
  <si>
    <t>20-50-95/115 Ceramic slate roofing system;</t>
  </si>
  <si>
    <t>Ss_30_40_95_30</t>
  </si>
  <si>
    <t>Fibre cement slate roofing systems</t>
  </si>
  <si>
    <t>FibreCementSlateRoofing</t>
  </si>
  <si>
    <t>20-50-95/130 Fibre cement slate roofing system;</t>
  </si>
  <si>
    <t>Ss_30_40_95_40</t>
  </si>
  <si>
    <t>Interlocking tile roofing systems</t>
  </si>
  <si>
    <t>InterlockingTileRoofing</t>
  </si>
  <si>
    <t>20-50-95/140 Interlocking tile roofing system;</t>
  </si>
  <si>
    <t>Ss_30_40_95_50</t>
  </si>
  <si>
    <t>Metal tile roofing systems</t>
  </si>
  <si>
    <t>MetalTileRoofing</t>
  </si>
  <si>
    <t>20-50-95/150 Metal tile roofing system;</t>
  </si>
  <si>
    <t>Ss_30_40_95_55</t>
  </si>
  <si>
    <t>Natural slate roofing systems</t>
  </si>
  <si>
    <t>NaturalSlateRoofing</t>
  </si>
  <si>
    <t>20-50-95/155 Natural slate roofing system;</t>
  </si>
  <si>
    <t>Ss_30_40_95_60</t>
  </si>
  <si>
    <t>Natural stone slate roofing systems</t>
  </si>
  <si>
    <t>NaturalStoneSlateRoofing</t>
  </si>
  <si>
    <t>20-50-95/160 Natural stone slate roofing system;</t>
  </si>
  <si>
    <t>Ss_30_40_95_65</t>
  </si>
  <si>
    <t>Plain tile roofing systems</t>
  </si>
  <si>
    <t>PlainTileRoofing</t>
  </si>
  <si>
    <t>20-50-95/165 Plain tile roofing system;</t>
  </si>
  <si>
    <t>Ss_30_40_95_70</t>
  </si>
  <si>
    <t>Reconstituted slate roofing systems</t>
  </si>
  <si>
    <t>ReconstitutedSlateRoofing</t>
  </si>
  <si>
    <t>20-50-95/170 Reconstituted slate roofing system;</t>
  </si>
  <si>
    <t>Ss_30_40_95_74</t>
  </si>
  <si>
    <t>Roofing edges and junction systems</t>
  </si>
  <si>
    <t>RoofingEdgeJunction</t>
  </si>
  <si>
    <t>20-50-95/199 Roofing edges and junctions systems;</t>
  </si>
  <si>
    <t>Ss_30_40_95_95</t>
  </si>
  <si>
    <t>Wood shake or shingle roofing systems</t>
  </si>
  <si>
    <t>WoodShakeShingleRoofing</t>
  </si>
  <si>
    <t>20-50-95/195 Wood shake or shingle roofing system;</t>
  </si>
  <si>
    <t>Ss_30_42</t>
  </si>
  <si>
    <t>Floor covering and finishing systems</t>
  </si>
  <si>
    <t>FloorCoveringFinishing</t>
  </si>
  <si>
    <t>Ss_30_42_10</t>
  </si>
  <si>
    <t>Calcium sulfate-based screed systems</t>
  </si>
  <si>
    <t>CalciumSulfateBasedScreed</t>
  </si>
  <si>
    <t>Ss_30_42_10_10</t>
  </si>
  <si>
    <t>Bonded calcium sulfate-based screed systems</t>
  </si>
  <si>
    <t>BondedCalciumSulfateBasedScreed</t>
  </si>
  <si>
    <t>20-55-10/110 Bonded calcium sulfate-based screed system;</t>
  </si>
  <si>
    <t>Ss_30_42_10_30</t>
  </si>
  <si>
    <t>Floating calcium sulfate-based screed systems</t>
  </si>
  <si>
    <t>FloatingCalciumSulfateBasedScreed</t>
  </si>
  <si>
    <t>20-55-10/130 Floating calcium sulfate-based screed system;</t>
  </si>
  <si>
    <t>Ss_30_42_10_90</t>
  </si>
  <si>
    <t>Unbonded calcium sulfate-based screed systems</t>
  </si>
  <si>
    <t>UnbondedCalciumSulfateBasedScreed</t>
  </si>
  <si>
    <t>20-55-10/190 Unbonded calcium sulfate-based screed system;</t>
  </si>
  <si>
    <t>Ss_30_42_15</t>
  </si>
  <si>
    <t>Cementitious screed systems</t>
  </si>
  <si>
    <t>CementitiouScreed</t>
  </si>
  <si>
    <t>Ss_30_42_15_10</t>
  </si>
  <si>
    <t>Bonded or partially bonded cementitious levelling screed systems</t>
  </si>
  <si>
    <t>BondedPartiallyBondedCementitiouLevellingScreed</t>
  </si>
  <si>
    <t>20-55-15/110 Bonded or partially bonded cementitious levelling screed system;</t>
  </si>
  <si>
    <t>Ss_30_42_15_15</t>
  </si>
  <si>
    <t>Cementitious wearing screed systems</t>
  </si>
  <si>
    <t>CementitiouWearingScreed</t>
  </si>
  <si>
    <t>20-55-15/115 Cementitious wearing screed system;</t>
  </si>
  <si>
    <t>Ss_30_42_15_30</t>
  </si>
  <si>
    <t>Floating cementitious levelling screed systems</t>
  </si>
  <si>
    <t>FloatingCementitiouLevellingScreed</t>
  </si>
  <si>
    <t>20-55-15/130 Floating cementitious levelling screed system;</t>
  </si>
  <si>
    <t>Ss_30_42_15_90</t>
  </si>
  <si>
    <t>Unbonded cementitious levelling screed systems</t>
  </si>
  <si>
    <t>UnbondedCementitiouLevellingScreed</t>
  </si>
  <si>
    <t>20-55-15/190 Unbonded cementitious levelling screed system;</t>
  </si>
  <si>
    <t>Ss_30_42_20</t>
  </si>
  <si>
    <t>Deck covering systems</t>
  </si>
  <si>
    <t>DeckCovering</t>
  </si>
  <si>
    <t>Ss_30_42_30</t>
  </si>
  <si>
    <t>Floor paint systems</t>
  </si>
  <si>
    <t>FloorPaint</t>
  </si>
  <si>
    <t>Ss_30_42_30_30</t>
  </si>
  <si>
    <t>Floor coating systems</t>
  </si>
  <si>
    <t>FloorCoating</t>
  </si>
  <si>
    <t>35-85-60/130 Floor coating system;</t>
  </si>
  <si>
    <t>Ss_30_42_32</t>
  </si>
  <si>
    <t>Floor tiling systems</t>
  </si>
  <si>
    <t>FloorTiling</t>
  </si>
  <si>
    <t>Ss_30_42_32_30</t>
  </si>
  <si>
    <t>External floor tiling systems</t>
  </si>
  <si>
    <t>ExternalFloorTiling</t>
  </si>
  <si>
    <t>20-55-35/130 External floor tiling system;</t>
  </si>
  <si>
    <t>2.4.2 Stair/ramp finishes; 3.2.1 Finishes to floors (default); 2.3.2 Roof coverings; 8.2.1 Roads, paths and pavings;</t>
  </si>
  <si>
    <t>Ss_30_42_32_40</t>
  </si>
  <si>
    <t>Internal floor tiling systems</t>
  </si>
  <si>
    <t>InternalFloorTiling</t>
  </si>
  <si>
    <t>20-55-35/140 Internal floor tiling system;</t>
  </si>
  <si>
    <t>Ss_30_42_40</t>
  </si>
  <si>
    <t>Ice rink floor systems</t>
  </si>
  <si>
    <t>IceRinkFloor</t>
  </si>
  <si>
    <t>Ss_30_42_52</t>
  </si>
  <si>
    <t>Mastic asphalt flooring and floor underlay systems</t>
  </si>
  <si>
    <t>MasticAsphaltFlooringFloorUnderlay</t>
  </si>
  <si>
    <t>Ss_30_42_52_50</t>
  </si>
  <si>
    <t>Mastic asphalt flooring systems</t>
  </si>
  <si>
    <t>MasticAsphaltFlooring</t>
  </si>
  <si>
    <t>20-55-55/150 Mastic asphalt flooring system;</t>
  </si>
  <si>
    <t>2.4.2 Stair/ramp finishes; 3.2.1 Finishes to floors (default); 8.2.1 Roads, paths and pavings; 2.2.2 Balconies;</t>
  </si>
  <si>
    <t>Ss_30_42_52_52</t>
  </si>
  <si>
    <t>Mastic asphalt floor underlay systems</t>
  </si>
  <si>
    <t>MasticAsphaltFloorUnderlay</t>
  </si>
  <si>
    <t>20-55-55/155 Mastic asphalt floor underlay system;</t>
  </si>
  <si>
    <t>3.2.1 Finishes to floors (default); 8.2.1 Roads, paths and pavings; 2.2.2 Balconies;</t>
  </si>
  <si>
    <t>Ss_30_42_54</t>
  </si>
  <si>
    <t>Monolithic flooring systems</t>
  </si>
  <si>
    <t>MonolithicFlooring</t>
  </si>
  <si>
    <t>Ss_30_42_54_75</t>
  </si>
  <si>
    <t>Resin flooring systems</t>
  </si>
  <si>
    <t>ResinFlooring</t>
  </si>
  <si>
    <t>20-55-77/170 Resin flooring system;</t>
  </si>
  <si>
    <t>Ss_30_42_56</t>
  </si>
  <si>
    <t>Natural stone flooring systems</t>
  </si>
  <si>
    <t>NaturalStoneFlooring</t>
  </si>
  <si>
    <t>Ss_30_42_56_56</t>
  </si>
  <si>
    <t>Natural stone slab flooring systems</t>
  </si>
  <si>
    <t>NaturalStoneSlabFlooring</t>
  </si>
  <si>
    <t>Ss_30_42_56_57</t>
  </si>
  <si>
    <t>Natural stone tile flooring systems</t>
  </si>
  <si>
    <t>NaturalStoneTileFlooring</t>
  </si>
  <si>
    <t>Ss_30_42_72</t>
  </si>
  <si>
    <t>Resilient and textile floor covering systems</t>
  </si>
  <si>
    <t>ResilientTextileFloorCovering</t>
  </si>
  <si>
    <t>Ss_30_42_72_05</t>
  </si>
  <si>
    <t>Adhesive-fixed rolled carpet systems</t>
  </si>
  <si>
    <t>AdhesiveFixedRolledCarpet</t>
  </si>
  <si>
    <t>20-55-75/175 Rolled carpet system;</t>
  </si>
  <si>
    <t>Ss_30_42_72_10</t>
  </si>
  <si>
    <t>Carpet tile systems</t>
  </si>
  <si>
    <t>CarpetTile</t>
  </si>
  <si>
    <t>20-55-75/110 Carpet tile system;</t>
  </si>
  <si>
    <t>Ss_30_42_72_25</t>
  </si>
  <si>
    <t>Edge-fixed carpet systems</t>
  </si>
  <si>
    <t>EdgeFixedCarpet</t>
  </si>
  <si>
    <t>20-55-25/125 Edge-fixed carpeting system;</t>
  </si>
  <si>
    <t>Ss_30_42_72_72</t>
  </si>
  <si>
    <t>Resilient sheet floor covering systems</t>
  </si>
  <si>
    <t>ResilientSheetFloorCovering</t>
  </si>
  <si>
    <t>20-55-75/165 Resilient sheet flooring system;</t>
  </si>
  <si>
    <t>Ss_30_42_72_75</t>
  </si>
  <si>
    <t>Resilient tile floor covering systems</t>
  </si>
  <si>
    <t>ResilientTileFloorCovering</t>
  </si>
  <si>
    <t>20-55-75/170 Resilient tile flooring system;</t>
  </si>
  <si>
    <t>Ss_30_42_90</t>
  </si>
  <si>
    <t>Terrazzo floor tiling and screed systems</t>
  </si>
  <si>
    <t>TerrazzoFloorTilingScreed</t>
  </si>
  <si>
    <t>Ss_30_42_90_90</t>
  </si>
  <si>
    <t>Terrazzo floor covering systems</t>
  </si>
  <si>
    <t>TerrazzoFloorCovering</t>
  </si>
  <si>
    <t>20-55-85/185 Terrazzo floor covering system;</t>
  </si>
  <si>
    <t>Ss_30_45</t>
  </si>
  <si>
    <t>Pavement covering and finishing systems</t>
  </si>
  <si>
    <t>PavementCoveringFinishing</t>
  </si>
  <si>
    <t>Ss_30_47</t>
  </si>
  <si>
    <t>Ceiling and soffit covering and finishing systems</t>
  </si>
  <si>
    <t>CeilingSoffitCoveringFinishing</t>
  </si>
  <si>
    <t>Ss_30_60</t>
  </si>
  <si>
    <t>Roof, floor and paving accessory systems</t>
  </si>
  <si>
    <t>RoofFloorPavingAccessory</t>
  </si>
  <si>
    <t>Ss_30_60_30</t>
  </si>
  <si>
    <t>Floor feature systems</t>
  </si>
  <si>
    <t>FloorFeature</t>
  </si>
  <si>
    <t>Ss_30_60_30_26</t>
  </si>
  <si>
    <t>Entrance matting systems</t>
  </si>
  <si>
    <t>EntranceMatting</t>
  </si>
  <si>
    <t>Ss_30_60_45</t>
  </si>
  <si>
    <t>Kerb and traffic separation systems</t>
  </si>
  <si>
    <t>KerbTrafficSeparation</t>
  </si>
  <si>
    <t>Ss_30_60_45_03</t>
  </si>
  <si>
    <t>Asphalt kerb systems</t>
  </si>
  <si>
    <t>20-85-45/142 In-situ asphalt kerb system;</t>
  </si>
  <si>
    <t>Ss_30_60_45_15</t>
  </si>
  <si>
    <t>Concrete kerb systems</t>
  </si>
  <si>
    <t>20-85-45/140 In-situ concrete kerb system;</t>
  </si>
  <si>
    <t>Ss_30_60_45_20</t>
  </si>
  <si>
    <t>Demarcation paving systems</t>
  </si>
  <si>
    <t>DemarcationPaving</t>
  </si>
  <si>
    <t>20-85-45/120 Demarcation paving system;</t>
  </si>
  <si>
    <t>Ss_30_60_45_45</t>
  </si>
  <si>
    <t>Light-duty kerb systems</t>
  </si>
  <si>
    <t>LightDutyKerb</t>
  </si>
  <si>
    <t>20-85-45/145 Light duty kerb system;</t>
  </si>
  <si>
    <t>Ss_30_60_45_55</t>
  </si>
  <si>
    <t>Multi-unit traffic-calming systems</t>
  </si>
  <si>
    <t>MultiUnitTrafficCalming</t>
  </si>
  <si>
    <t>20-85-45/155 Multi unit traffic calming system;</t>
  </si>
  <si>
    <t>8.2.1 Roads, paths and pavings (default); 8.5.1 Site/street furniture and equipment;</t>
  </si>
  <si>
    <t>Ss_30_60_45_65</t>
  </si>
  <si>
    <t>Precast kerb systems</t>
  </si>
  <si>
    <t>PrecastKerb</t>
  </si>
  <si>
    <t>Ss_30_60_45_80</t>
  </si>
  <si>
    <t>Single-unit traffic-calming systems</t>
  </si>
  <si>
    <t>SingleUnitTrafficCalming</t>
  </si>
  <si>
    <t>20-85-45/180 Single unit traffic calming system;</t>
  </si>
  <si>
    <t>Ss_30_60_45_85</t>
  </si>
  <si>
    <t>Traffic kerb systems</t>
  </si>
  <si>
    <t>TrafficKerb</t>
  </si>
  <si>
    <t>20-85-45/185 Traffic kerb system;</t>
  </si>
  <si>
    <t>Ss_30_60_45_86</t>
  </si>
  <si>
    <t>Traffic separation systems</t>
  </si>
  <si>
    <t>TrafficSeparation</t>
  </si>
  <si>
    <t>20-85-45/135 Ground level traffic separation systems;</t>
  </si>
  <si>
    <t>Ss_30_60_70</t>
  </si>
  <si>
    <t>Roof feature systems</t>
  </si>
  <si>
    <t>RoofFeature</t>
  </si>
  <si>
    <t>Ss_30_75</t>
  </si>
  <si>
    <t>Roof, floor and paving drainage systems</t>
  </si>
  <si>
    <t>RoofFloorPavingDrainage</t>
  </si>
  <si>
    <t>Ss_30_75_40</t>
  </si>
  <si>
    <t>Surface drainage channel systems</t>
  </si>
  <si>
    <t>SurfaceDrainageChannel</t>
  </si>
  <si>
    <t>Ss_30_75_40_30</t>
  </si>
  <si>
    <t>Footway grating systems</t>
  </si>
  <si>
    <t>20-85-45/130 Footway grating system;</t>
  </si>
  <si>
    <t>8.6.1 Surface water and foul water drainage (default); 2.2.3 Drainage to balconies; 2.3.4 Roof drainage;</t>
  </si>
  <si>
    <t>Ss_30_75_40_50</t>
  </si>
  <si>
    <t>Multi unit surface drainage channel systems</t>
  </si>
  <si>
    <t>MultiUnitSurfaceDrainageChannel</t>
  </si>
  <si>
    <t>20-85-45/150 Multi unit surface drainage channel system;</t>
  </si>
  <si>
    <t>Ss_30_75_40_75</t>
  </si>
  <si>
    <t>Single unit surface drainage channel systems</t>
  </si>
  <si>
    <t>SingleUnitSurfaceDrainageChannel</t>
  </si>
  <si>
    <t>20-85-45/175 Single unit surface drainage channel system;</t>
  </si>
  <si>
    <t>Ss_30_75_50</t>
  </si>
  <si>
    <t>Metal sheet gutter lining systems</t>
  </si>
  <si>
    <t>MetalSheetGutterLining</t>
  </si>
  <si>
    <t>Ss_30_75_50_05</t>
  </si>
  <si>
    <t>Aluminium sheet gutter lining systems</t>
  </si>
  <si>
    <t>AluminiumSheetGutterLining</t>
  </si>
  <si>
    <t>20-70-50/110 Aluminium sheet gutter lining system;</t>
  </si>
  <si>
    <t>2.3.4 Roof drainage (default);</t>
  </si>
  <si>
    <t>Ss_30_75_50_11</t>
  </si>
  <si>
    <t>Carbon steel sheet gutter lining systems</t>
  </si>
  <si>
    <t>CarbonSteelSheetGutterLining</t>
  </si>
  <si>
    <t>Ss_30_75_50_15</t>
  </si>
  <si>
    <t>Copper sheet gutter lining systems</t>
  </si>
  <si>
    <t>CopperSheetGutterLining</t>
  </si>
  <si>
    <t>20-70-50/120 Copper sheet gutter lining system;</t>
  </si>
  <si>
    <t>Ss_30_75_50_45</t>
  </si>
  <si>
    <t>Lead sheet gutter lining systems</t>
  </si>
  <si>
    <t>LeadSheetGutterLining</t>
  </si>
  <si>
    <t>20-70-50/130 Lead sheet gutter lining system;</t>
  </si>
  <si>
    <t>Ss_30_75_50_75</t>
  </si>
  <si>
    <t>Stainless steel sheet gutter lining systems</t>
  </si>
  <si>
    <t>StainlessSteelSheetGutterLining</t>
  </si>
  <si>
    <t>20-70-50/140 Stainless steel sheet gutter lining system;</t>
  </si>
  <si>
    <t>Ss_30_75_50_95</t>
  </si>
  <si>
    <t>Zinc sheet gutter lining systems</t>
  </si>
  <si>
    <t>ZincSheetGutterLining</t>
  </si>
  <si>
    <t>20-70-50/150 Zinc sheet gutter lining system;</t>
  </si>
  <si>
    <t>Ss_30_95</t>
  </si>
  <si>
    <t>Temporary roof, floor and paving systems</t>
  </si>
  <si>
    <t>TemporaryRoofFloorPaving</t>
  </si>
  <si>
    <t>Ss_32</t>
  </si>
  <si>
    <t>Damp-proofing, waterproofing, insulating and plaster-finishing systems</t>
  </si>
  <si>
    <t>DampProofingWaterproofingInsulatingPlasterFinishing</t>
  </si>
  <si>
    <t>Ss_32_10</t>
  </si>
  <si>
    <t>Insulating treatment systems</t>
  </si>
  <si>
    <t>InsulatingTreatment</t>
  </si>
  <si>
    <t>Ss_32_10_10</t>
  </si>
  <si>
    <t>Cavity and void insulation systems</t>
  </si>
  <si>
    <t>CavityVoidInsulation</t>
  </si>
  <si>
    <t>Ss_32_10_10_40</t>
  </si>
  <si>
    <t>Injected and blown insulation systems</t>
  </si>
  <si>
    <t>InjectedBlownInsulation</t>
  </si>
  <si>
    <t>Ss_32_20</t>
  </si>
  <si>
    <t>Damp-proofing systems</t>
  </si>
  <si>
    <t>DampProofing</t>
  </si>
  <si>
    <t>Ss_32_20_20</t>
  </si>
  <si>
    <t>Damp-proof course renewal and insertion systems</t>
  </si>
  <si>
    <t>DampProofCourseRenewalInsertion</t>
  </si>
  <si>
    <t>Ss_32_20_20_15</t>
  </si>
  <si>
    <t>Chemical injection damp-proof course systems</t>
  </si>
  <si>
    <t>ChemicalInjectionDampProofCourse</t>
  </si>
  <si>
    <t>25-10-30/110 Chemical injection damp proof course system;</t>
  </si>
  <si>
    <t>7.3.1 Damp-proof courses (default);</t>
  </si>
  <si>
    <t>Ss_32_20_20_47</t>
  </si>
  <si>
    <t>Lead damp-proof course systems</t>
  </si>
  <si>
    <t>LeadDampProofCourse</t>
  </si>
  <si>
    <t>30-85-50/130 Lead damp proof course system;</t>
  </si>
  <si>
    <t>2.5.2 External enclosing walls below ground level (default); 2.5.1 External enclosing walls above ground level; 2.3.1 Roof structure; 1.1.3 Lowest floor construction;</t>
  </si>
  <si>
    <t>Ss_32_20_20_62</t>
  </si>
  <si>
    <t>Physical insertion horizontal damp-proof course systems</t>
  </si>
  <si>
    <t>PhysicalInsertionHorizontalDampProofCourse</t>
  </si>
  <si>
    <t>25-10-30/120 Physical insertion horizontal damp proof course system;</t>
  </si>
  <si>
    <t>Ss_32_20_20_63</t>
  </si>
  <si>
    <t>Physical insertion horizontal or stepped cavity tray systems</t>
  </si>
  <si>
    <t>PhysicalInsertionHorizontalSteppedCavityTray</t>
  </si>
  <si>
    <t>25-10-30/130 Physical insertion horizontal or stepped cavity tray system;</t>
  </si>
  <si>
    <t>Ss_32_20_20_64</t>
  </si>
  <si>
    <t>Physical insertion proprietary rising damp remedial systems</t>
  </si>
  <si>
    <t>PhysicalInsertionProprietaryRisingDampRemedial</t>
  </si>
  <si>
    <t>25-10-30/140 Physical insertion proprietary rising damp remedial system;</t>
  </si>
  <si>
    <t>Ss_32_20_20_65</t>
  </si>
  <si>
    <t>Physical insertion vertical damp-proof course systems</t>
  </si>
  <si>
    <t>PhysicalInsertionVerticalDampProofCourse</t>
  </si>
  <si>
    <t>25-10-30/150 Physical insertion vertical damp proof course system;</t>
  </si>
  <si>
    <t>Ss_32_20_30</t>
  </si>
  <si>
    <t>Floor damp-proofing systems</t>
  </si>
  <si>
    <t>FloorDampProofing</t>
  </si>
  <si>
    <t>Ss_32_20_30_10</t>
  </si>
  <si>
    <t>Cementitious mortar slurry floor damp-proofing systems</t>
  </si>
  <si>
    <t>CementitiousMortarSlurryFloorDampProofing</t>
  </si>
  <si>
    <t>20-75-30/110 Cementitious proprietary mortar slurry floor damp-proofing system;</t>
  </si>
  <si>
    <t>1.1.3 Lowest floor construction (default); 2.2.1 Floors;</t>
  </si>
  <si>
    <t>Ss_32_20_30_15</t>
  </si>
  <si>
    <t>Cold-applied liquid floor damp-proofing systems</t>
  </si>
  <si>
    <t>ColdAppliedLiquidFloorDampProofing</t>
  </si>
  <si>
    <t>20-75-30/115 Cold-applied liquid floor damp-proofing system;</t>
  </si>
  <si>
    <t>Ss_32_20_30_30</t>
  </si>
  <si>
    <t>Fully bonded bitumen membrane overslab damp-proofing systems</t>
  </si>
  <si>
    <t>FullyBondedBitumenMembraneOverslabDampProofing</t>
  </si>
  <si>
    <t>20-75-30/130 Fully-bonded bitumen membrane overslab damp-proofing system;</t>
  </si>
  <si>
    <t>Ss_32_20_30_35</t>
  </si>
  <si>
    <t>Fully bonded bitumen membrane underslab damp-proofing systems</t>
  </si>
  <si>
    <t>FullyBondedBitumenMembraneUnderslabDampProofing</t>
  </si>
  <si>
    <t>20-75-30/135 Fully-bonded bitumen membrane underslab damp-proofing system;</t>
  </si>
  <si>
    <t>Ss_32_20_30_40</t>
  </si>
  <si>
    <t>Hot-applied liquid floor damp-proofing systems</t>
  </si>
  <si>
    <t>HotAppliedLiquidFloorDampProofing</t>
  </si>
  <si>
    <t>20-75-30/140 Hot-applied liquid floor damp-proofing system;</t>
  </si>
  <si>
    <t>Ss_32_20_30_45</t>
  </si>
  <si>
    <t>Loose-laid bitumen membrane overslab damp-proofing systems</t>
  </si>
  <si>
    <t>LooseLaidBitumenMembraneOverslabDampProofing</t>
  </si>
  <si>
    <t>20-75-30/145 Loose-laid bitumen membrane overslab damp-proofing system;</t>
  </si>
  <si>
    <t>Ss_32_20_30_46</t>
  </si>
  <si>
    <t>Loose-laid bitumen membrane underslab damp-proofing systems</t>
  </si>
  <si>
    <t>LooseLaidBitumenMembraneUnderslabDampProofing</t>
  </si>
  <si>
    <t>20-75-30/146 Loose-laid bitumen membrane underslab damp-proofing system;</t>
  </si>
  <si>
    <t>Ss_32_20_30_48</t>
  </si>
  <si>
    <t>Loose-laid polyethylene membrane oversite damp-proofing systems</t>
  </si>
  <si>
    <t>LooseLaidPolyethyleneMembraneOversiteDampProofing</t>
  </si>
  <si>
    <t>20-75-30/151 Loose-laid polyethylene membrane oversite damp-proofing system;</t>
  </si>
  <si>
    <t>Ss_32_20_30_50</t>
  </si>
  <si>
    <t>Loose-laid polyethylene membrane overslab damp-proofing systems</t>
  </si>
  <si>
    <t>LooseLaidPolyethyleneMembraneOverslabDampProofing</t>
  </si>
  <si>
    <t>20-75-30/152 Loose-laid polyethylene membrane overslab damp-proofing system;</t>
  </si>
  <si>
    <t>Ss_32_20_30_51</t>
  </si>
  <si>
    <t>Loose-laid polyethylene membrane underslab damp-proofing systems</t>
  </si>
  <si>
    <t>LooseLaidPolyethyleneMembraneUnderslabDampProofing</t>
  </si>
  <si>
    <t>20-75-30/153 Loose-laid polyethylene membrane underslab damp-proofing system;</t>
  </si>
  <si>
    <t>Ss_32_20_30_55</t>
  </si>
  <si>
    <t>Mastic asphalt floor damp-proofing systems</t>
  </si>
  <si>
    <t>MasticAsphaltFloorDampProofing</t>
  </si>
  <si>
    <t>20-75-30/155 Mastic asphalt floor damp-proofing system;</t>
  </si>
  <si>
    <t>Ss_32_20_30_60</t>
  </si>
  <si>
    <t>Plastics studded membrane floor damp-proofing systems</t>
  </si>
  <si>
    <t>PlasticStuddedMembraneFloorDampProofing</t>
  </si>
  <si>
    <t>20-75-30/150 Loose-laid plastics studded membrane floor damp-proofing system;</t>
  </si>
  <si>
    <t>Ss_32_20_30_65</t>
  </si>
  <si>
    <t>Pre-applied anchored membrane underslab damp-proofing systems</t>
  </si>
  <si>
    <t>PreAppliedAnchoredMembraneUnderslabDampProofing</t>
  </si>
  <si>
    <t>20-75-30/165 Pre-applied anchored membrane underslab damp-proofing system;</t>
  </si>
  <si>
    <t>Ss_32_20_30_75</t>
  </si>
  <si>
    <t>Self-adhesive bitumen membrane floor damp-proofing systems</t>
  </si>
  <si>
    <t>SelfAdhesiveBitumenMembraneFloorDampProofing</t>
  </si>
  <si>
    <t>20-75-30/175 Self-adhesive bitumen membrane floor damp-proofing system;</t>
  </si>
  <si>
    <t>Ss_32_20_95</t>
  </si>
  <si>
    <t>Wall damp-proofing systems</t>
  </si>
  <si>
    <t>WallDampProofing</t>
  </si>
  <si>
    <t>Ss_32_20_95_10</t>
  </si>
  <si>
    <t>Cementitious mortar slurry internal wall damp-proofing systems</t>
  </si>
  <si>
    <t>CementitiousMortarSlurryInternalWallDampProofing</t>
  </si>
  <si>
    <t>25-90-85/110 Cementitious proprietary mortar slurry internal wall damp-proofing system;</t>
  </si>
  <si>
    <t>1.1.5 Basement retaining walls; 1.1.1 Standard foundations (default);</t>
  </si>
  <si>
    <t>Ss_32_20_95_15</t>
  </si>
  <si>
    <t>Cold-applied liquid internal wall damp-proofing systems</t>
  </si>
  <si>
    <t>ColdAppliedLiquidInternalWallDampProofing</t>
  </si>
  <si>
    <t>25-90-85/115 Cold-applied liquid internal wall damp-proofing system;</t>
  </si>
  <si>
    <t>1.1.5 Basement retaining walls; 7.3.1 Damp-proof courses; 1.1.1 Standard foundations (default);</t>
  </si>
  <si>
    <t>Ss_32_20_95_65</t>
  </si>
  <si>
    <t>Plastics studded membrane internal wall damp-proofing systems</t>
  </si>
  <si>
    <t>PlasticStuddedMembraneInternalWallDampProofing</t>
  </si>
  <si>
    <t>25-90-85/160 Plastics studded membrane internal wall damp-proofing system;</t>
  </si>
  <si>
    <t>Ss_32_30</t>
  </si>
  <si>
    <t>Flashing and weathering systems</t>
  </si>
  <si>
    <t>FlashingWeathering</t>
  </si>
  <si>
    <t>Ss_32_30_30</t>
  </si>
  <si>
    <t>Flashing systems</t>
  </si>
  <si>
    <t>Ss_32_30_30_03</t>
  </si>
  <si>
    <t>Aluminium flashing systems</t>
  </si>
  <si>
    <t>30-85-50/105 Aluminium flashing system;</t>
  </si>
  <si>
    <t>2.3.2 Roof coverings (default); 2.5.1 External enclosing walls above ground level;</t>
  </si>
  <si>
    <t>Ss_32_30_30_11</t>
  </si>
  <si>
    <t>Carbon steel flashing systems</t>
  </si>
  <si>
    <t>30-85-50/170 Steel Flashing System;</t>
  </si>
  <si>
    <t>Ss_32_30_30_14</t>
  </si>
  <si>
    <t>Copper flashing systems</t>
  </si>
  <si>
    <t>30-85-50/120 Copper sheet weathering system;</t>
  </si>
  <si>
    <t>Ss_32_30_30_47</t>
  </si>
  <si>
    <t>Lead flashing systems</t>
  </si>
  <si>
    <t>30-85-50/125 Lead cladding flashing system;</t>
  </si>
  <si>
    <t>Ss_32_30_30_84</t>
  </si>
  <si>
    <t>Stainless steel flashing systems</t>
  </si>
  <si>
    <t>30-85-50/155 Stainless steel sheet weathering system;</t>
  </si>
  <si>
    <t>2.3.2 Roof coverings (default); 2.5.1 External enclosing walls above ground level; 2.3.6 Roof features; 2.3.3 Specialist roof systems;</t>
  </si>
  <si>
    <t>Ss_32_30_30_98</t>
  </si>
  <si>
    <t>Zinc flashing systems</t>
  </si>
  <si>
    <t>Ss_32_30_90</t>
  </si>
  <si>
    <t>Weathering  systems</t>
  </si>
  <si>
    <t>Weathering</t>
  </si>
  <si>
    <t>Ss_32_30_90_04</t>
  </si>
  <si>
    <t>Aluminium weathering systems</t>
  </si>
  <si>
    <t>AluminiumWeathering</t>
  </si>
  <si>
    <t>30-85-50/110 Aluminium roof flashing system;</t>
  </si>
  <si>
    <t>Ss_32_30_90_12</t>
  </si>
  <si>
    <t>Carbon steel weathering systems</t>
  </si>
  <si>
    <t>CarbonSteelWeathering</t>
  </si>
  <si>
    <t>Ss_32_30_90_15</t>
  </si>
  <si>
    <t>Copper weathering systems</t>
  </si>
  <si>
    <t>CopperWeathering</t>
  </si>
  <si>
    <t>Ss_32_30_90_48</t>
  </si>
  <si>
    <t>Lead weathering systems</t>
  </si>
  <si>
    <t>LeadWeathering</t>
  </si>
  <si>
    <t>30-85-50/140 Lead sheet weathering system;</t>
  </si>
  <si>
    <t>2.3.2 Roof coverings (default); 2.5.1 External enclosing walls above ground level; 2.3.6 Roof features;</t>
  </si>
  <si>
    <t>Ss_32_30_90_85</t>
  </si>
  <si>
    <t>Stainless steel weathering systems</t>
  </si>
  <si>
    <t>StainlessSteelWeathering</t>
  </si>
  <si>
    <t>Ss_32_30_90_99</t>
  </si>
  <si>
    <t>Zinc weathering systems</t>
  </si>
  <si>
    <t>ZincWeathering</t>
  </si>
  <si>
    <t>30-85-50/160 Zinc sheet weathering system;</t>
  </si>
  <si>
    <t>Ss_32_46</t>
  </si>
  <si>
    <t>Lath and plaster systems</t>
  </si>
  <si>
    <t>LathPlaster</t>
  </si>
  <si>
    <t>Ss_32_46_50</t>
  </si>
  <si>
    <t>Metal lathing and anchored mesh reinforcement systems</t>
  </si>
  <si>
    <t>MetalLathingAnchoredMeshReinforcement</t>
  </si>
  <si>
    <t>Ss_32_46_50_05</t>
  </si>
  <si>
    <t>Anchored mesh reinforcement systems</t>
  </si>
  <si>
    <t>AnchoredMeshReinforcement</t>
  </si>
  <si>
    <t>25-90-50/105 Anchored mesh reinforcement system;</t>
  </si>
  <si>
    <t>8.4.2 Walls and screens; 2.5.1 External enclosing walls above ground level (default); 3.1.1 Wall finishes; 8.4.3 Retaining walls; 2.5.4 External soffits;</t>
  </si>
  <si>
    <t>Ss_32_46_50_50</t>
  </si>
  <si>
    <t>Metal lathing casing systems</t>
  </si>
  <si>
    <t>MetalLathingCasing</t>
  </si>
  <si>
    <t>25-90-50/150 Metal lathing casing system;</t>
  </si>
  <si>
    <t>Ss_32_46_50_51</t>
  </si>
  <si>
    <t>Metal lathing on framing systems</t>
  </si>
  <si>
    <t>MetalLathingOnFraming</t>
  </si>
  <si>
    <t>25-90-50/155 Metal lathing on framing system;</t>
  </si>
  <si>
    <t>Ss_32_46_50_52</t>
  </si>
  <si>
    <t>Metal lathing on hangers, bearers and runners systems</t>
  </si>
  <si>
    <t>MetalLathingOnHangerBearerRunner</t>
  </si>
  <si>
    <t>25-90-50/160 Metal lathing on hangers, bearers and runners system;</t>
  </si>
  <si>
    <t>Ss_32_46_50_53</t>
  </si>
  <si>
    <t>Metal lathing on solid substrate systems</t>
  </si>
  <si>
    <t>MetalLathingOnSolidSubstrate</t>
  </si>
  <si>
    <t>25-90-50/165 Metal lathing on solid substrate system;</t>
  </si>
  <si>
    <t>Ss_32_46_65</t>
  </si>
  <si>
    <t>Plaster-coating systems</t>
  </si>
  <si>
    <t>PlasterCoating</t>
  </si>
  <si>
    <t>Ss_32_46_65_15</t>
  </si>
  <si>
    <t>Clay plaster systems</t>
  </si>
  <si>
    <t>25-85-60/115 Clay plaster system;</t>
  </si>
  <si>
    <t>Ss_32_46_65_55</t>
  </si>
  <si>
    <t>Multicoat plaster systems</t>
  </si>
  <si>
    <t>MulticoatPlaster</t>
  </si>
  <si>
    <t>25-85-60/150 Multicoat plaster system;</t>
  </si>
  <si>
    <t>Ss_32_46_65_58</t>
  </si>
  <si>
    <t>One-coat plaster systems</t>
  </si>
  <si>
    <t>OneCoatPlaster</t>
  </si>
  <si>
    <t>25-85-60/155 One coat plaster system;</t>
  </si>
  <si>
    <t>Ss_32_46_65_90</t>
  </si>
  <si>
    <t>Tiling and mosaic plaster substrate systems</t>
  </si>
  <si>
    <t>TilingMosaicPlasterSubstrate</t>
  </si>
  <si>
    <t>25-85-60/185 Tiling and mosaic mortar for plaster substrate system;</t>
  </si>
  <si>
    <t>Ss_32_80</t>
  </si>
  <si>
    <t>Waterproofing and tanking systems</t>
  </si>
  <si>
    <t>WaterproofingTanking</t>
  </si>
  <si>
    <t>Ss_32_80_03</t>
  </si>
  <si>
    <t>Applied waterproofing and tanking systems</t>
  </si>
  <si>
    <t>AppliedWaterproofingTanking</t>
  </si>
  <si>
    <t>Ss_32_80_03_08</t>
  </si>
  <si>
    <t>Bridge deck liquid sprayed systems</t>
  </si>
  <si>
    <t>BridgeDeckLiquidSprayed</t>
  </si>
  <si>
    <t>20-20-90/115 Liquid (sprayed) system;</t>
  </si>
  <si>
    <t>Ss_32_80_03_10</t>
  </si>
  <si>
    <t>Cementitious proprietary mortar slurry tanking systems</t>
  </si>
  <si>
    <t>CementitiouProprietaryMortarSlurryTanking</t>
  </si>
  <si>
    <t>30-70-03/105 Cementitious proprietary mortar slurry tanking system;</t>
  </si>
  <si>
    <t>2.5.2 External enclosing walls below ground level; 1.1.5 Basement retaining walls; 7.3.1 Damp-proof courses; 1.1.1 Standard foundations; 1.1.3 Lowest floor construction (default);</t>
  </si>
  <si>
    <t>Ss_32_80_03_12</t>
  </si>
  <si>
    <t>Cementitious site-batched-and-mixed mortar tanking systems</t>
  </si>
  <si>
    <t>CementitiousSiteBatchedMixedMortarTanking</t>
  </si>
  <si>
    <t>30-70-03/110 Cementitious site-batched-and-mixed mortar tanking system;</t>
  </si>
  <si>
    <t>Ss_32_80_03_14</t>
  </si>
  <si>
    <t>Cold-applied liquid waterproofing systems</t>
  </si>
  <si>
    <t>ColdAppliedLiquidWaterproofing</t>
  </si>
  <si>
    <t>30-70-03/115 Cold-applied liquid tanking system;</t>
  </si>
  <si>
    <t>2.5.2 External enclosing walls below ground level; 1.1.5 Basement retaining walls (default); 7.3.1 Damp-proof courses; 1.1.1 Standard foundations; 1.1.3 Lowest floor construction;</t>
  </si>
  <si>
    <t>Ss_32_80_03_16</t>
  </si>
  <si>
    <t>Cold-applied liquid sandwiched tanking systems</t>
  </si>
  <si>
    <t>ColdAppliedLiquidSandwichedTanking</t>
  </si>
  <si>
    <t>30-70-03/120 Cold-applied liquid sandwiched tanking system;</t>
  </si>
  <si>
    <t>Ss_32_80_03_18</t>
  </si>
  <si>
    <t>Crystallization-active cementitious mortar dry shake tanking systems</t>
  </si>
  <si>
    <t>CrystallizationActiveCementitiousMortarDryShakeTanking</t>
  </si>
  <si>
    <t>30-70-03/125 Crystallization-active cementitious mortar dry shake tanking system;</t>
  </si>
  <si>
    <t>Ss_32_80_03_20</t>
  </si>
  <si>
    <t>Crystallization-active cementitious mortar slurry tanking systems</t>
  </si>
  <si>
    <t>CrystallizationActiveCementitiousMortarSlurryTanking</t>
  </si>
  <si>
    <t>30-70-03/130 Crystallization-active cementitious mortar slurry tanking system;</t>
  </si>
  <si>
    <t>Ss_32_80_03_50</t>
  </si>
  <si>
    <t>Mastic asphalt external tanking systems</t>
  </si>
  <si>
    <t>MasticAsphaltExternalTanking</t>
  </si>
  <si>
    <t>30-70-03/155 Mastic asphalt external tanking system;</t>
  </si>
  <si>
    <t>Ss_32_80_03_52</t>
  </si>
  <si>
    <t>Mastic asphalt sandwiched tanking systems</t>
  </si>
  <si>
    <t>MasticAsphaltSandwichedTanking</t>
  </si>
  <si>
    <t>30-70-03/160 Mastic asphalt sandwiched tanking system;</t>
  </si>
  <si>
    <t>Ss_32_80_03_54</t>
  </si>
  <si>
    <t>Mastic asphalt tank lining systems</t>
  </si>
  <si>
    <t>MasticAsphaltTankLining</t>
  </si>
  <si>
    <t>30-70-03/165 Mastic asphalt tank lining system;</t>
  </si>
  <si>
    <t>8.6.2 Ancillary drainage systems; 5.14.1 Builder's work in connection with services; 5.3.2 Chemical, toxic and industrial liquid waste drainage; 8.5.2 Ornamental features; 1.1.3 Lowest floor construction (default); 2.2.1 Floors; 8.6.3 External chemical, toxic and industrial liquid waste drainage; 5.13.5 Water features;</t>
  </si>
  <si>
    <t>Ss_32_80_03_90</t>
  </si>
  <si>
    <t>Tunnel spray-applied membrane systems</t>
  </si>
  <si>
    <t>TunnelSprayAppliedMembrane</t>
  </si>
  <si>
    <t>Ss_32_80_79</t>
  </si>
  <si>
    <t>Sheeted waterproofing and tanking systems</t>
  </si>
  <si>
    <t>SheetedWaterproofingTanking</t>
  </si>
  <si>
    <t>Ss_32_80_79_08</t>
  </si>
  <si>
    <t>Bridge deck sheet systems</t>
  </si>
  <si>
    <t>BridgeDeckSheet</t>
  </si>
  <si>
    <t>20-20-90/105 Sheet system;</t>
  </si>
  <si>
    <t>Ss_32_80_79_30</t>
  </si>
  <si>
    <t>Fully bonded bitumen membrane external tanking systems</t>
  </si>
  <si>
    <t>FullyBondedBitumenMembraneExternalTanking</t>
  </si>
  <si>
    <t>30-70-80/135 Fully bonded bitumen membrane tanking system;</t>
  </si>
  <si>
    <t>Ss_32_80_79_32</t>
  </si>
  <si>
    <t>Fully bonded bitumen membrane sandwiched tanking systems</t>
  </si>
  <si>
    <t>FullyBondedBitumenMembraneSandwichedTanking</t>
  </si>
  <si>
    <t>30-70-80/140 Fully bonded bitumen membrane sandwiched tanking system;</t>
  </si>
  <si>
    <t>Ss_32_80_79_33</t>
  </si>
  <si>
    <t>Fully bonded flexible sheet membrane waterproofing systems</t>
  </si>
  <si>
    <t>FullyBondedFlexibleSheetMembraneWaterproofing</t>
  </si>
  <si>
    <t>Ss_32_80_79_36</t>
  </si>
  <si>
    <t>Hard rigid plastics sheet membrane waterproofing systems</t>
  </si>
  <si>
    <t>HardRigidPlasticsSheetMembraneWaterproofing</t>
  </si>
  <si>
    <t>30-70-90/190 Hard rigid plastics sheet membrane waterproofing system;</t>
  </si>
  <si>
    <t>Ss_32_80_79_40</t>
  </si>
  <si>
    <t>High-density plastics studded membrane cavity drain waterproofing systems</t>
  </si>
  <si>
    <t>HighDensityPlasticsStuddedMembraneCavityDrainWaterproofing</t>
  </si>
  <si>
    <t>30-70-80/145 High-density plastics-studded membrane cavity drain waterproofing system;</t>
  </si>
  <si>
    <t>2.5.2 External enclosing walls below ground level; 1.1.5 Basement retaining walls (default); 1.1.1 Standard foundations; 1.1.3 Lowest floor construction;</t>
  </si>
  <si>
    <t>Ss_32_80_79_45</t>
  </si>
  <si>
    <t>Loose-laid bentonite membrane external or sandwiched tanking systems</t>
  </si>
  <si>
    <t>LooseLaidBentoniteMembraneExternalSandwichedTanking</t>
  </si>
  <si>
    <t>30-70-80/150 Loose-laid bentonite membrane external or sandwiched tanking system;</t>
  </si>
  <si>
    <t>Ss_32_80_79_75</t>
  </si>
  <si>
    <t>Self-adhesive bitumen membrane external tanking systems</t>
  </si>
  <si>
    <t>SelfAdhesiveBitumenMembraneExternalTanking</t>
  </si>
  <si>
    <t>30-70-80/175 Self-adhesive bitumen membrane tanking system;</t>
  </si>
  <si>
    <t>Ss_32_80_79_77</t>
  </si>
  <si>
    <t>Self-adhesive bitumen membrane sandwiched tanking systems</t>
  </si>
  <si>
    <t>SelfAdhesiveBitumenMembraneSandwichedTanking</t>
  </si>
  <si>
    <t>30-70-80/180 Self-adhesive bitumen membrane sandwiched tanking system;</t>
  </si>
  <si>
    <t>Ss_32_80_79_84</t>
  </si>
  <si>
    <t>Steel membrane waterproofing systems</t>
  </si>
  <si>
    <t>SteelMembraneWaterproofing</t>
  </si>
  <si>
    <t>30-70-90/185 Steel membrane waterproofing system;</t>
  </si>
  <si>
    <t>Ss_32_80_79_86</t>
  </si>
  <si>
    <t>Structure-supported sheet membrane waterproofing systems</t>
  </si>
  <si>
    <t>StructureSupportedSheetMembraneWaterproofing</t>
  </si>
  <si>
    <t>Ss_32_80_79_90</t>
  </si>
  <si>
    <t>Tunnel sheet membrane systems</t>
  </si>
  <si>
    <t>TunnelSheetMembrane</t>
  </si>
  <si>
    <t>Ss_32_80_79_92</t>
  </si>
  <si>
    <t>Unbonded flexible sheet membrane waterproofing systems</t>
  </si>
  <si>
    <t>UnbondedFlexibleSheetMembraneWaterproofing</t>
  </si>
  <si>
    <t>30-70-90/195 Unbonded flexible sheet membrane waterproofing system;</t>
  </si>
  <si>
    <t>Ss_32_80_90</t>
  </si>
  <si>
    <t>Water feature and pond sheet lining systems</t>
  </si>
  <si>
    <t>WaterFeaturePondSheetLining</t>
  </si>
  <si>
    <t>Ss_32_80_90_35</t>
  </si>
  <si>
    <t>Ground-supported water retention sheet lining systems</t>
  </si>
  <si>
    <t>GroundSupportedWaterRetentionSheetLining</t>
  </si>
  <si>
    <t>20-05-95/110 Ground supported water retention sheet lining system;</t>
  </si>
  <si>
    <t>1.1.3 Lowest floor construction;</t>
  </si>
  <si>
    <t>Ss_32_80_90_85</t>
  </si>
  <si>
    <t>Structure-supported water retention sheet lining systems</t>
  </si>
  <si>
    <t>StructureSupportedWaterRetentionSheetLining</t>
  </si>
  <si>
    <t>20-05-95/120 Structure supported water retention sheet lining system;</t>
  </si>
  <si>
    <t>Ss_35</t>
  </si>
  <si>
    <t>Stair and ramp systems</t>
  </si>
  <si>
    <t>Ss_35_10</t>
  </si>
  <si>
    <t>Stair and ramp structure systems</t>
  </si>
  <si>
    <t>StairRampStructure</t>
  </si>
  <si>
    <t>Ss_35_10_25</t>
  </si>
  <si>
    <t>External stair and ramp systems</t>
  </si>
  <si>
    <t>ExternalStairRamp</t>
  </si>
  <si>
    <t>Ss_35_10_25_34</t>
  </si>
  <si>
    <t>Ground bearing external ramp systems</t>
  </si>
  <si>
    <t>GroundBearingExternalRamp</t>
  </si>
  <si>
    <t>30-05-25/140 Ground bearing external ramp system;</t>
  </si>
  <si>
    <t>Ss_35_10_25_35</t>
  </si>
  <si>
    <t>Ground bearing external stair systems</t>
  </si>
  <si>
    <t>GroundBearingExternalStair</t>
  </si>
  <si>
    <t>30-05-25/135 Ground bearing external stair system;</t>
  </si>
  <si>
    <t>2.5.6 Facade access/cleaning systems; 2.4.1 Stair/ramp structures (default);</t>
  </si>
  <si>
    <t>Ss_35_10_25_83</t>
  </si>
  <si>
    <t>Suspended external ramp systems</t>
  </si>
  <si>
    <t>SuspendedExternalRamp</t>
  </si>
  <si>
    <t>Ss_35_10_25_85</t>
  </si>
  <si>
    <t>Suspended external stair systems</t>
  </si>
  <si>
    <t>SuspendedExternalStair</t>
  </si>
  <si>
    <t>Ss_35_10_30</t>
  </si>
  <si>
    <t>Fixed utilitarian access systems</t>
  </si>
  <si>
    <t>FixedUtilitarianAccess</t>
  </si>
  <si>
    <t>Ss_35_10_30_15</t>
  </si>
  <si>
    <t>Companionway ladder systems</t>
  </si>
  <si>
    <t>CompanionwayLadder</t>
  </si>
  <si>
    <t>30-05-30/115 Companionway ladder system;</t>
  </si>
  <si>
    <t>2.5.6 Facade access/cleaning systems; 2.4.4 Ladders/chutes/slides (default);</t>
  </si>
  <si>
    <t>Ss_35_10_30_40</t>
  </si>
  <si>
    <t>Industrial stair systems</t>
  </si>
  <si>
    <t>IndustrialStair</t>
  </si>
  <si>
    <t>30-05-30/140 Industrial stair system;</t>
  </si>
  <si>
    <t>2.4.4 Ladders/chutes/slides (default); 2.4.1 Stair/ramp structures;</t>
  </si>
  <si>
    <t>Ss_35_10_30_60</t>
  </si>
  <si>
    <t>Permanently-fixed roof ladder systems</t>
  </si>
  <si>
    <t>PermanentlyFixedRoofLadder</t>
  </si>
  <si>
    <t>30-05-30/160 Permanently-fixed roof ladder system;</t>
  </si>
  <si>
    <t>Ss_35_10_30_62</t>
  </si>
  <si>
    <t>Permanently-fixed vertical ladder systems</t>
  </si>
  <si>
    <t>PermanentlyFixedVerticalLadder</t>
  </si>
  <si>
    <t>30-05-30/165 Permanently-fixed vertical ladder system;</t>
  </si>
  <si>
    <t>Ss_35_10_30_95</t>
  </si>
  <si>
    <t>Working platform and walkway systems</t>
  </si>
  <si>
    <t>WorkingPlatformWalkway</t>
  </si>
  <si>
    <t>30-05-30/195 Working platform and walkway system;</t>
  </si>
  <si>
    <t>2.5.6 Facade access/cleaning systems (default); 2.4.4 Ladders/chutes/slides;</t>
  </si>
  <si>
    <t>Ss_35_10_40</t>
  </si>
  <si>
    <t>Internal stair and ramp systems</t>
  </si>
  <si>
    <t>InternalStairRamp</t>
  </si>
  <si>
    <t>Ss_35_10_40_20</t>
  </si>
  <si>
    <t>Curved internal stair systems</t>
  </si>
  <si>
    <t>CurvedInternalStair</t>
  </si>
  <si>
    <t>30-05-40/115 Curved internal stair system;</t>
  </si>
  <si>
    <t>2.4.1 Stair/ramp structures (default); 2.4.3 Stair/ramp balustrades and handrails;</t>
  </si>
  <si>
    <t>Ss_35_10_40_40</t>
  </si>
  <si>
    <t>Internal ramp systems</t>
  </si>
  <si>
    <t>30-05-40/140 Internal ramp system;</t>
  </si>
  <si>
    <t>Ss_35_10_40_42</t>
  </si>
  <si>
    <t>Internal stair systems</t>
  </si>
  <si>
    <t>30-05-40/145 Internal stair system;</t>
  </si>
  <si>
    <t>Ss_35_10_40_84</t>
  </si>
  <si>
    <t>Straight internal stair systems</t>
  </si>
  <si>
    <t>StraightInternalStair</t>
  </si>
  <si>
    <t>30-05-40/175 Straight internal stair system;</t>
  </si>
  <si>
    <t>Ss_35_10_50</t>
  </si>
  <si>
    <t>Marine and waterside ramp systems</t>
  </si>
  <si>
    <t>MarineWatersideRamp</t>
  </si>
  <si>
    <t>Ss_35_10_50_29</t>
  </si>
  <si>
    <t>Fixed ramp systems</t>
  </si>
  <si>
    <t>FixedRamp</t>
  </si>
  <si>
    <t>Ss_35_10_50_31</t>
  </si>
  <si>
    <t>Floating pontoon ramp systems</t>
  </si>
  <si>
    <t>FloatingPontoonRamp</t>
  </si>
  <si>
    <t>Ss_35_10_50_42</t>
  </si>
  <si>
    <t>Integral pontoon ramp systems</t>
  </si>
  <si>
    <t>IntegralPontoonRamp</t>
  </si>
  <si>
    <t>Ss_35_10_85</t>
  </si>
  <si>
    <t>Structural stair and ramp systems</t>
  </si>
  <si>
    <t>StructuralStairRamp</t>
  </si>
  <si>
    <t>Ss_35_10_85_15</t>
  </si>
  <si>
    <t>Concrete stair or ramp systems</t>
  </si>
  <si>
    <t>ConcreteStairRamp</t>
  </si>
  <si>
    <t>30-05-75/140 In situ reinforced concrete stair or ramp system;</t>
  </si>
  <si>
    <t>Ss_35_10_85_35</t>
  </si>
  <si>
    <t>Heavy steel stair or ramp systems</t>
  </si>
  <si>
    <t>HeavySteelStairRamp</t>
  </si>
  <si>
    <t>30-05-75/135 Heavy steel stair or ramp system;</t>
  </si>
  <si>
    <t>Ss_35_10_85_65</t>
  </si>
  <si>
    <t>Precast concrete stair or ramp systems</t>
  </si>
  <si>
    <t>PrecastConcreteStairRamp</t>
  </si>
  <si>
    <t>30-05-75/160 Precast concrete stair or ramp system;</t>
  </si>
  <si>
    <t>Ss_35_10_85_90</t>
  </si>
  <si>
    <t>Timber stair or ramp systems</t>
  </si>
  <si>
    <t>TimberStairRamp</t>
  </si>
  <si>
    <t>30-05-75/185 Timber stair or ramp system;</t>
  </si>
  <si>
    <t>Ss_35_30</t>
  </si>
  <si>
    <t>Stair and ramp opening systems</t>
  </si>
  <si>
    <t>StairRampOpening</t>
  </si>
  <si>
    <t>Ss_35_30_15</t>
  </si>
  <si>
    <t>Concrete stair and ramp glazing systems</t>
  </si>
  <si>
    <t>ConcreteStairRampGlazing</t>
  </si>
  <si>
    <t>Ss_35_30_15_15</t>
  </si>
  <si>
    <t>Concrete stair tread glazing systems</t>
  </si>
  <si>
    <t>ConcreteStairTreadGlazing</t>
  </si>
  <si>
    <t>20-40-60/185 Precast stair tread and landing glazing system;</t>
  </si>
  <si>
    <t>2.2.2 Balconies; 2.4.1 Stair/ramp structures (default);</t>
  </si>
  <si>
    <t>Ss_35_40</t>
  </si>
  <si>
    <t>Stair and ramp covering and finishing systems</t>
  </si>
  <si>
    <t>StairRampCoveringFinishing</t>
  </si>
  <si>
    <t>Ss_35_40_82</t>
  </si>
  <si>
    <t>Stair carpeting systems</t>
  </si>
  <si>
    <t>StairCarpeting</t>
  </si>
  <si>
    <t>Ss_35_40_82_05</t>
  </si>
  <si>
    <t>Adhesive-fixed stair carpeting systems</t>
  </si>
  <si>
    <t>AdhesiveFixedStairCarpeting</t>
  </si>
  <si>
    <t>20-55-75/180 Stair carpeting system;</t>
  </si>
  <si>
    <t>2.4.2 Stair/ramp finishes (default); 3.2.1 Finishes to floors;</t>
  </si>
  <si>
    <t>Ss_35_95</t>
  </si>
  <si>
    <t>Temporary stair and ramp systems</t>
  </si>
  <si>
    <t>TemporaryStairRamp</t>
  </si>
  <si>
    <t>Ss_37</t>
  </si>
  <si>
    <t>Tunnel, shaft, vessel and tower systems</t>
  </si>
  <si>
    <t>TunnelShaftVesselTower</t>
  </si>
  <si>
    <t>Ss_37_14</t>
  </si>
  <si>
    <t>Chute systems</t>
  </si>
  <si>
    <t>Ss_37_14_10</t>
  </si>
  <si>
    <t>Bulk material chute systems</t>
  </si>
  <si>
    <t>BulkMaterialChute</t>
  </si>
  <si>
    <t>Ss_37_14_25</t>
  </si>
  <si>
    <t>Escape chute systems</t>
  </si>
  <si>
    <t>Ss_37_14_70</t>
  </si>
  <si>
    <t>Refuse and linen chute systems</t>
  </si>
  <si>
    <t>RefuseLinenChute</t>
  </si>
  <si>
    <t>Ss_37_14_70_08</t>
  </si>
  <si>
    <t>Built-in linen chute systems</t>
  </si>
  <si>
    <t>BuiltInLinenChute</t>
  </si>
  <si>
    <t>30-50-70/110 Built-in linen chute system;</t>
  </si>
  <si>
    <t>2.4.4 Ladders/chutes/slides (default);</t>
  </si>
  <si>
    <t>Ss_37_14_70_10</t>
  </si>
  <si>
    <t>Built-in refuse chute systems</t>
  </si>
  <si>
    <t>BuiltInRefuseChute</t>
  </si>
  <si>
    <t>30-50-70/115 Built-in refuse chute system;</t>
  </si>
  <si>
    <t>5.3.3 Refuse disposal (default);</t>
  </si>
  <si>
    <t>Ss_37_14_70_63</t>
  </si>
  <si>
    <t>Post-fixed linen chute systems</t>
  </si>
  <si>
    <t>PostFixedLinenChute</t>
  </si>
  <si>
    <t>30-50-70/160 Post-fixed linen chute system;</t>
  </si>
  <si>
    <t>Ss_37_14_70_65</t>
  </si>
  <si>
    <t>Post-fixed refuse chute systems</t>
  </si>
  <si>
    <t>PostFixedRefuseChute</t>
  </si>
  <si>
    <t>30-50-70/165 Post-fixed refuse chute system;</t>
  </si>
  <si>
    <t>Ss_37_16</t>
  </si>
  <si>
    <t>Vessel and trench systems</t>
  </si>
  <si>
    <t>Ss_37_16_02</t>
  </si>
  <si>
    <t>Above-ground pool systems</t>
  </si>
  <si>
    <t>AboveGroundPool</t>
  </si>
  <si>
    <t>Ss_37_16_05</t>
  </si>
  <si>
    <t>Basement water-retaining systems</t>
  </si>
  <si>
    <t>BasementWaterRetaining</t>
  </si>
  <si>
    <t>Ss_37_16_10</t>
  </si>
  <si>
    <t>Bund and sump systems</t>
  </si>
  <si>
    <t>BundSump</t>
  </si>
  <si>
    <t>Ss_37_16_10_32</t>
  </si>
  <si>
    <t>Fuel tank bund systems</t>
  </si>
  <si>
    <t>FuelTankBund</t>
  </si>
  <si>
    <t>Ss_37_16_10_42</t>
  </si>
  <si>
    <t>Impounding sump systems</t>
  </si>
  <si>
    <t>ImpoundingSump</t>
  </si>
  <si>
    <t>Ss_37_16_10_90</t>
  </si>
  <si>
    <t>Transformer bund systems</t>
  </si>
  <si>
    <t>TransformerBund</t>
  </si>
  <si>
    <t>Ss_37_16_10_92</t>
  </si>
  <si>
    <t>Tunnel drainage sump systems</t>
  </si>
  <si>
    <t>TunnelDrainageSump</t>
  </si>
  <si>
    <t>Ss_37_16_50</t>
  </si>
  <si>
    <t>Metal and plastics water-retaining systems</t>
  </si>
  <si>
    <t>MetalPlasticsWaterRetaining</t>
  </si>
  <si>
    <t>Ss_37_16_65</t>
  </si>
  <si>
    <t>Pond and wetland systems</t>
  </si>
  <si>
    <t>PondWetland</t>
  </si>
  <si>
    <t>Ss_37_16_65_40</t>
  </si>
  <si>
    <t>Informal pond systems</t>
  </si>
  <si>
    <t>InformalPond</t>
  </si>
  <si>
    <t>30-60-60/130 Informal pond system;</t>
  </si>
  <si>
    <t>8.3.3 Irrigation systems; 8.6.2 Ancillary drainage systems; 8.5.2 Ornamental features (default); 5.13.5 Water features;</t>
  </si>
  <si>
    <t>Ss_37_16_65_70</t>
  </si>
  <si>
    <t>Raised formal pond systems</t>
  </si>
  <si>
    <t>RaisedFormalPond</t>
  </si>
  <si>
    <t>30-60-60/170 Raised formal pond system;</t>
  </si>
  <si>
    <t>Ss_37_16_65_85</t>
  </si>
  <si>
    <t>Submerged formal pond systems</t>
  </si>
  <si>
    <t>SubmergedFormalPond</t>
  </si>
  <si>
    <t>30-60-60/175 Submerged formal pond system;</t>
  </si>
  <si>
    <t>Ss_37_16_65_95</t>
  </si>
  <si>
    <t>Wetland systems</t>
  </si>
  <si>
    <t>Wetland</t>
  </si>
  <si>
    <t>30-60-60/180 Wetland system;</t>
  </si>
  <si>
    <t>8.3.3 Irrigation systems; 8.6.2 Ancillary drainage systems (default); 8.5.2 Ornamental features;</t>
  </si>
  <si>
    <t>Ss_37_16_75</t>
  </si>
  <si>
    <t>Silo systems</t>
  </si>
  <si>
    <t>Ss_37_16_90</t>
  </si>
  <si>
    <t>Trench, pipeway and pit systems</t>
  </si>
  <si>
    <t>TrenchPipewayPit</t>
  </si>
  <si>
    <t>Ss_37_16_90_11</t>
  </si>
  <si>
    <t>Cable protection systems</t>
  </si>
  <si>
    <t>Ss_37_16_90_28</t>
  </si>
  <si>
    <t>External underground service duct systems</t>
  </si>
  <si>
    <t>ExternalUndergroundServiceDuct</t>
  </si>
  <si>
    <t>30-15-85/120 External underground surface duct system;</t>
  </si>
  <si>
    <t>8.7.11 Builder's work in connection with external services (default);</t>
  </si>
  <si>
    <t>Ss_37_16_90_63</t>
  </si>
  <si>
    <t>Pit systems</t>
  </si>
  <si>
    <t>Pit</t>
  </si>
  <si>
    <t>Ss_37_16_95</t>
  </si>
  <si>
    <t>Watertight structural systems</t>
  </si>
  <si>
    <t>WatertightStructural</t>
  </si>
  <si>
    <t>Ss_37_16_95_78</t>
  </si>
  <si>
    <t>Sewage treatment vessel systems</t>
  </si>
  <si>
    <t>SewageTreatmentVessel</t>
  </si>
  <si>
    <t>Ss_37_17</t>
  </si>
  <si>
    <t>Tower, chimney and mast systems</t>
  </si>
  <si>
    <t>Ss_37_17_13</t>
  </si>
  <si>
    <t>Chimney systems</t>
  </si>
  <si>
    <t>Ss_37_17_13_50</t>
  </si>
  <si>
    <t>Masonry chimney stack systems</t>
  </si>
  <si>
    <t>MasonryChimneyStack</t>
  </si>
  <si>
    <t>25-10-55/180 Masonry chimney stack system;</t>
  </si>
  <si>
    <t>2.7.1 Walls and partitions; 2.5.1 External enclosing walls above ground level (default); 5.5.1 Heat source; 2.3.1 Roof structure;</t>
  </si>
  <si>
    <t>Ss_37_17_13_65</t>
  </si>
  <si>
    <t>Pollution control systems</t>
  </si>
  <si>
    <t>Ss_37_17_35</t>
  </si>
  <si>
    <t>Gantry systems</t>
  </si>
  <si>
    <t>Ss_37_17_35_11</t>
  </si>
  <si>
    <t>Cantilever gantry systems</t>
  </si>
  <si>
    <t>CantileverGantry</t>
  </si>
  <si>
    <t>Ss_37_17_35_32</t>
  </si>
  <si>
    <t>Full span gantry systems</t>
  </si>
  <si>
    <t>FullSpanGantry</t>
  </si>
  <si>
    <t>Ss_37_17_35_50</t>
  </si>
  <si>
    <t>Mast arm sign gantry systems</t>
  </si>
  <si>
    <t>MastArmSignGantry</t>
  </si>
  <si>
    <t>Ss_37_17_35_60</t>
  </si>
  <si>
    <t>Portal sign gantry systems</t>
  </si>
  <si>
    <t>PortalSignGantry</t>
  </si>
  <si>
    <t>Ss_37_17_35_70</t>
  </si>
  <si>
    <t>Reefer gantry systems</t>
  </si>
  <si>
    <t>ReeferGantry</t>
  </si>
  <si>
    <t>Ss_37_17_45</t>
  </si>
  <si>
    <t>Lattice tower and pylon systems</t>
  </si>
  <si>
    <t>LatticeTowerPylon</t>
  </si>
  <si>
    <t>Ss_37_17_50</t>
  </si>
  <si>
    <t>Mast and pole systems</t>
  </si>
  <si>
    <t>Ss_37_17_50_54</t>
  </si>
  <si>
    <t>Multi-function pole systems</t>
  </si>
  <si>
    <t>MultiFunctionPole</t>
  </si>
  <si>
    <t>Ss_37_17_50_72</t>
  </si>
  <si>
    <t>Road mast systems</t>
  </si>
  <si>
    <t>RoadMast</t>
  </si>
  <si>
    <t>Ss_37_17_90</t>
  </si>
  <si>
    <t>Tower systems</t>
  </si>
  <si>
    <t>Ss_37_40</t>
  </si>
  <si>
    <t>Tunnel, shaft, vessel and tower covering and finishing systems</t>
  </si>
  <si>
    <t>TunnelShaftVesselTowerCoveringFinishing</t>
  </si>
  <si>
    <t>Ss_37_40_85</t>
  </si>
  <si>
    <t>Swimming pool tiling systems</t>
  </si>
  <si>
    <t>SwimmingPoolTiling</t>
  </si>
  <si>
    <t>Ss_37_40_85_83</t>
  </si>
  <si>
    <t>Swimming pool floor tiling systems</t>
  </si>
  <si>
    <t>SwimmingPoolFloorTiling</t>
  </si>
  <si>
    <t>30-70-75/175 Swimming pool floor tiling system;</t>
  </si>
  <si>
    <t>3.2.1 Finishes to floors (default);</t>
  </si>
  <si>
    <t>Ss_37_40_85_85</t>
  </si>
  <si>
    <t>Swimming pool wall tiling systems</t>
  </si>
  <si>
    <t>SwimmingPoolWallTiling</t>
  </si>
  <si>
    <t>30-70-75/180 Swimming pool wall tiling system;</t>
  </si>
  <si>
    <t>Ss_37_50</t>
  </si>
  <si>
    <t>Shaft and tunnel structural systems</t>
  </si>
  <si>
    <t>ShaftTunnelStructural</t>
  </si>
  <si>
    <t>Ss_37_50_80</t>
  </si>
  <si>
    <t>Shaft structure systems</t>
  </si>
  <si>
    <t>Ss_37_50_80_50</t>
  </si>
  <si>
    <t>Masonry lined shaft systems</t>
  </si>
  <si>
    <t>MasonryLinedShaft</t>
  </si>
  <si>
    <t>Ss_37_50_80_71</t>
  </si>
  <si>
    <t>Reinforced concrete shaft structure systems</t>
  </si>
  <si>
    <t>ReinforcedConcreteShaftStructure</t>
  </si>
  <si>
    <t>Ss_37_50_80_77</t>
  </si>
  <si>
    <t>Segmental shaft structure systems</t>
  </si>
  <si>
    <t>SegmentalShaftStructure</t>
  </si>
  <si>
    <t>30-30-10/130 In situ reinforced concrete shaft structure system;</t>
  </si>
  <si>
    <t>Ss_37_50_80_83</t>
  </si>
  <si>
    <t>Sprayed concrete shaft lining systems</t>
  </si>
  <si>
    <t>SprayedConcreteShaftLining</t>
  </si>
  <si>
    <t>30-30-10/120 Sprayed concrete shaft lining system;</t>
  </si>
  <si>
    <t>Ss_37_50_80_90</t>
  </si>
  <si>
    <t>Unit lined shaft systems</t>
  </si>
  <si>
    <t>UnitLinedShaft</t>
  </si>
  <si>
    <t>30-30-10/110 Segmental shaft structure system;</t>
  </si>
  <si>
    <t>Ss_37_50_92</t>
  </si>
  <si>
    <t>Tunnel structure systems</t>
  </si>
  <si>
    <t>Ss_37_50_92_11</t>
  </si>
  <si>
    <t>Cast concrete tunnel invert systems</t>
  </si>
  <si>
    <t>CastConcreteTunnelInvert</t>
  </si>
  <si>
    <t>Ss_37_50_92_15</t>
  </si>
  <si>
    <t>Colliery arch tunnel or adit systems</t>
  </si>
  <si>
    <t>CollieryArchTunnelAdit</t>
  </si>
  <si>
    <t>30-15-10/101 Colliery arch tunnel or adit system;</t>
  </si>
  <si>
    <t>Ss_37_50_92_50</t>
  </si>
  <si>
    <t>Masonry tunnel structure systems</t>
  </si>
  <si>
    <t>MasonryTunnelStructure</t>
  </si>
  <si>
    <t>30-15-10/150 Masonry tunnel structure system;</t>
  </si>
  <si>
    <t>Ss_37_50_92_64</t>
  </si>
  <si>
    <t>Primary regulating layer sprayed concrete lining systems</t>
  </si>
  <si>
    <t>PrimaryRegulatingLayerSprayedConcreteLining</t>
  </si>
  <si>
    <t>Ss_37_50_92_66</t>
  </si>
  <si>
    <t>Primary sprayed concrete lining systems</t>
  </si>
  <si>
    <t>PrimarySprayedConcreteLining</t>
  </si>
  <si>
    <t>Ss_37_50_92_71</t>
  </si>
  <si>
    <t>Reinforced concrete tunnel structure systems</t>
  </si>
  <si>
    <t>ReinforcedConcreteTunnelStructure</t>
  </si>
  <si>
    <t>30-15-10/140 In situ reinforced concrete tunnel structure system;</t>
  </si>
  <si>
    <t>Ss_37_50_92_75</t>
  </si>
  <si>
    <t>Secondary cast concrete lining systems</t>
  </si>
  <si>
    <t>SecondaryCastConcreteLining</t>
  </si>
  <si>
    <t>Ss_37_50_92_76</t>
  </si>
  <si>
    <t>Secondary regulating layer sprayed concrete lining systems</t>
  </si>
  <si>
    <t>SecondaryRegulatingLayerSprayedConcreteLining</t>
  </si>
  <si>
    <t>Ss_37_50_92_77</t>
  </si>
  <si>
    <t>Secondary sprayed concrete lining systems</t>
  </si>
  <si>
    <t>SecondarySprayedConcreteLining</t>
  </si>
  <si>
    <t>Ss_37_50_92_79</t>
  </si>
  <si>
    <t>Sectional tunnel structure systems</t>
  </si>
  <si>
    <t>SectionalTunnelStructure</t>
  </si>
  <si>
    <t>30-15-10/130 Sectional tunnel structure system;</t>
  </si>
  <si>
    <t>Ss_37_50_92_83</t>
  </si>
  <si>
    <t>Sprayed concrete tunnel lining systems</t>
  </si>
  <si>
    <t>SprayedConcreteTunnelLining</t>
  </si>
  <si>
    <t>30-15-10/120 Sprayed concrete tunnel lining system;</t>
  </si>
  <si>
    <t>Ss_37_50_92_86</t>
  </si>
  <si>
    <t>Tunnel support systems</t>
  </si>
  <si>
    <t>TunnelSupport</t>
  </si>
  <si>
    <t>Ss_37_50_92_90</t>
  </si>
  <si>
    <t>Unit lined tunnel systems</t>
  </si>
  <si>
    <t>UnitLinedTunnel</t>
  </si>
  <si>
    <t>30-15-10/110 Unit lined tunnel system;</t>
  </si>
  <si>
    <t>Ss_37_55</t>
  </si>
  <si>
    <t>Tunnel and shaft opening systems</t>
  </si>
  <si>
    <t>TunnelShaftOpening</t>
  </si>
  <si>
    <t>Ss_37_55_60</t>
  </si>
  <si>
    <t>Opening frame systems</t>
  </si>
  <si>
    <t>OpeningFrame</t>
  </si>
  <si>
    <t>Ss_37_55_60_90</t>
  </si>
  <si>
    <t>Tunnel opening frame systems</t>
  </si>
  <si>
    <t>TunnelOpeningFrame</t>
  </si>
  <si>
    <t>Ss_37_60</t>
  </si>
  <si>
    <t>Tunnel, shaft, vessel and tower accessory systems</t>
  </si>
  <si>
    <t>TunnelShaftVesselTowerAccessory</t>
  </si>
  <si>
    <t>Ss_37_60_30</t>
  </si>
  <si>
    <t>Tunnel and shaft expansion joint systems</t>
  </si>
  <si>
    <t>TunnelAndShaftExpansionJoint</t>
  </si>
  <si>
    <t>Ss_37_60_30_30</t>
  </si>
  <si>
    <t>Fire-rated tunnel expansion joint systems</t>
  </si>
  <si>
    <t>FireRatedTunnelExpansionJoint</t>
  </si>
  <si>
    <t>Ss_37_60_90</t>
  </si>
  <si>
    <t>Tunnel and shaft waterproofing systems</t>
  </si>
  <si>
    <t>TunnelShaftWaterproofing</t>
  </si>
  <si>
    <t>Ss_37_60_90_70</t>
  </si>
  <si>
    <t>Tunnel regrouting systems</t>
  </si>
  <si>
    <t>TunnelRegrouting</t>
  </si>
  <si>
    <t>Ss_37_95</t>
  </si>
  <si>
    <t>Temporary tunnel, shaft, vessel and tower systems</t>
  </si>
  <si>
    <t>TemporaryTunnelShaftVesselTower</t>
  </si>
  <si>
    <t>Ss_40</t>
  </si>
  <si>
    <t>Signage, fittings, furnishings and equipment (FF&amp;E) and general finishing systems</t>
  </si>
  <si>
    <t>SignageFittingFurnishingEquipmentGeneralFinishing</t>
  </si>
  <si>
    <t>Ss_40_05</t>
  </si>
  <si>
    <t>Modular systems</t>
  </si>
  <si>
    <t>Ss_40_05_80</t>
  </si>
  <si>
    <t>Sanitary modular systems</t>
  </si>
  <si>
    <t>SanitaryModular</t>
  </si>
  <si>
    <t>Ss_40_05_80_10</t>
  </si>
  <si>
    <t>Bathroom pod systems</t>
  </si>
  <si>
    <t>Ss_40_10</t>
  </si>
  <si>
    <t>Signage systems</t>
  </si>
  <si>
    <t>Ss_40_10_20</t>
  </si>
  <si>
    <t>Direction signage systems</t>
  </si>
  <si>
    <t>DirectionSignage</t>
  </si>
  <si>
    <t>Ss_40_10_20_70</t>
  </si>
  <si>
    <t>Route marker signage systems</t>
  </si>
  <si>
    <t>RouteMarkerSignage</t>
  </si>
  <si>
    <t>Ss_40_10_20_96</t>
  </si>
  <si>
    <t>Wayfinding signage systems</t>
  </si>
  <si>
    <t>WayfindingSignage</t>
  </si>
  <si>
    <t>Ss_40_10_25</t>
  </si>
  <si>
    <t>External signage and interpretation systems</t>
  </si>
  <si>
    <t>ExternalSignageInterpretation</t>
  </si>
  <si>
    <t>Ss_40_10_25_25</t>
  </si>
  <si>
    <t>Electrical external signage systems</t>
  </si>
  <si>
    <t>ElectricalExternalSignage</t>
  </si>
  <si>
    <t>35-80-25/130 External electrical signage system;</t>
  </si>
  <si>
    <t>8.7.9 External street lighting systems (default); 8.5.1 Site/street furniture and equipment;</t>
  </si>
  <si>
    <t>Ss_40_10_25_30</t>
  </si>
  <si>
    <t>Fixed external signage systems</t>
  </si>
  <si>
    <t>FixedExternalSignage</t>
  </si>
  <si>
    <t>35-80-25/110 Fixed external signage system;</t>
  </si>
  <si>
    <t>8.5.1 Site/street furniture and equipment (default);</t>
  </si>
  <si>
    <t>Ss_40_10_25_32</t>
  </si>
  <si>
    <t>Free-standing external architectural signage systems</t>
  </si>
  <si>
    <t>FreeStandingExternalArchitecturalSignage</t>
  </si>
  <si>
    <t>35-80-25/120 Free standing external signage system;</t>
  </si>
  <si>
    <t>Ss_40_10_30</t>
  </si>
  <si>
    <t>Fire and safety signage systems</t>
  </si>
  <si>
    <t>FireSafetySignage</t>
  </si>
  <si>
    <t>Ss_40_10_30_20</t>
  </si>
  <si>
    <t>Emergency 'do not enter' signage systems</t>
  </si>
  <si>
    <t>EmergencyDoNotEnterSignage</t>
  </si>
  <si>
    <t>Ss_40_10_30_25</t>
  </si>
  <si>
    <t>Evacuation and safe condition signage systems</t>
  </si>
  <si>
    <t>EvacuationSafeConditionSignage</t>
  </si>
  <si>
    <t>35-80-30/120 Evacuation and safe condition sign system;</t>
  </si>
  <si>
    <t>Ss_40_10_30_27</t>
  </si>
  <si>
    <t>Evacuation and safety way guidance systems</t>
  </si>
  <si>
    <t>EvacuationSafetyWayGuidance</t>
  </si>
  <si>
    <t>35-80-30/130 Evacuation and safety way guidance system;</t>
  </si>
  <si>
    <t>Ss_40_10_30_30</t>
  </si>
  <si>
    <t>Fire signage systems</t>
  </si>
  <si>
    <t>FireSignage</t>
  </si>
  <si>
    <t>Ss_40_10_30_36</t>
  </si>
  <si>
    <t>Hazard signage systems</t>
  </si>
  <si>
    <t>HazardSignage</t>
  </si>
  <si>
    <t>Ss_40_10_30_70</t>
  </si>
  <si>
    <t>Regulatory signage systems</t>
  </si>
  <si>
    <t>RegulatorySignage</t>
  </si>
  <si>
    <t>Ss_40_10_30_75</t>
  </si>
  <si>
    <t>Safety signage systems</t>
  </si>
  <si>
    <t>SafetySignage</t>
  </si>
  <si>
    <t>35-80-30/110 Safety signage system;</t>
  </si>
  <si>
    <t>5.8.3 Lighting installations; 4.1.4 Signs/notices (default); 8.7.9 External street lighting systems; 8.5.1 Site/street furniture and equipment;</t>
  </si>
  <si>
    <t>Ss_40_10_30_93</t>
  </si>
  <si>
    <t>Warning signage systems</t>
  </si>
  <si>
    <t>WarningSignage</t>
  </si>
  <si>
    <t>Ss_40_10_30_95</t>
  </si>
  <si>
    <t>Water safety signage systems</t>
  </si>
  <si>
    <t>WaterSafetySignage</t>
  </si>
  <si>
    <t>35-80-30/140 Water safety sign system;</t>
  </si>
  <si>
    <t>Ss_40_10_35</t>
  </si>
  <si>
    <t>Identification signage systems</t>
  </si>
  <si>
    <t>IdentificationSignage</t>
  </si>
  <si>
    <t>Ss_40_10_35_10</t>
  </si>
  <si>
    <t>Building signage systems</t>
  </si>
  <si>
    <t>BuildingSignage</t>
  </si>
  <si>
    <t>Ss_40_10_35_70</t>
  </si>
  <si>
    <t>Room signage systems</t>
  </si>
  <si>
    <t>RoomSignage</t>
  </si>
  <si>
    <t>Ss_40_10_35_80</t>
  </si>
  <si>
    <t>Spaces signage systems</t>
  </si>
  <si>
    <t>SpaceSignage</t>
  </si>
  <si>
    <t>Ss_40_10_40</t>
  </si>
  <si>
    <t>Internal architectural signage systems</t>
  </si>
  <si>
    <t>InternalArchitecturalSignage</t>
  </si>
  <si>
    <t>Ss_40_10_40_25</t>
  </si>
  <si>
    <t>Electrical internal architectural signage systems</t>
  </si>
  <si>
    <t>ElectricalInternalArchitecturalSignage</t>
  </si>
  <si>
    <t>35-80-40/140 Internal electrical architectural signage system;</t>
  </si>
  <si>
    <t>5.8.3 Lighting installations (default);</t>
  </si>
  <si>
    <t>Ss_40_10_40_30</t>
  </si>
  <si>
    <t>Fixed internal architectural signage systems</t>
  </si>
  <si>
    <t>FixedInternalArchitecturalSignage</t>
  </si>
  <si>
    <t>35-80-40/110 Internal fixed architectural signage system;</t>
  </si>
  <si>
    <t>4.1.4 Signs/notices (default);</t>
  </si>
  <si>
    <t>Ss_40_10_40_32</t>
  </si>
  <si>
    <t>Free-standing internal architectural signage systems</t>
  </si>
  <si>
    <t>FreeStandingInternalArchitecturalSignage</t>
  </si>
  <si>
    <t>35-80-40/120 Internal free standing architectural signage system;</t>
  </si>
  <si>
    <t>Ss_40_10_50</t>
  </si>
  <si>
    <t>Information signage systems</t>
  </si>
  <si>
    <t>InformationSignage</t>
  </si>
  <si>
    <t>Ss_40_10_50_03</t>
  </si>
  <si>
    <t>Advertising signage systems</t>
  </si>
  <si>
    <t>AdvertisingSignage</t>
  </si>
  <si>
    <t>Ss_40_10_50_05</t>
  </si>
  <si>
    <t>Advisory signage systems</t>
  </si>
  <si>
    <t>AdvisorySignage</t>
  </si>
  <si>
    <t>Ss_40_10_50_22</t>
  </si>
  <si>
    <t>Descriptive signage systems</t>
  </si>
  <si>
    <t>DescriptiveSignage</t>
  </si>
  <si>
    <t>Ss_40_10_50_24</t>
  </si>
  <si>
    <t>Directory signage systems</t>
  </si>
  <si>
    <t>DirectorySignage</t>
  </si>
  <si>
    <t>Ss_40_10_50_42</t>
  </si>
  <si>
    <t>Interpretive signage systems</t>
  </si>
  <si>
    <t>InterpretiveSignage</t>
  </si>
  <si>
    <t>Ss_40_10_90</t>
  </si>
  <si>
    <t>Traffic signage and marking systems</t>
  </si>
  <si>
    <t>TrafficSignageMarking</t>
  </si>
  <si>
    <t>Ss_40_10_90_03</t>
  </si>
  <si>
    <t>Air traffic signage systems</t>
  </si>
  <si>
    <t>AirTrafficSignage</t>
  </si>
  <si>
    <t>Ss_40_10_90_18</t>
  </si>
  <si>
    <t>Crossing road marking systems</t>
  </si>
  <si>
    <t>CrossingRoadMarking</t>
  </si>
  <si>
    <t>Ss_40_10_90_20</t>
  </si>
  <si>
    <t>Cycle traffic signage systems</t>
  </si>
  <si>
    <t>CycleTrafficSignage</t>
  </si>
  <si>
    <t>Ss_40_10_90_23</t>
  </si>
  <si>
    <t>Diagrammatic road marking systems</t>
  </si>
  <si>
    <t>DiagrammaticRoadMarking</t>
  </si>
  <si>
    <t>Ss_40_10_90_36</t>
  </si>
  <si>
    <t>Hatched road marking systems</t>
  </si>
  <si>
    <t>HatchedRoadMarking</t>
  </si>
  <si>
    <t>Ss_40_10_90_50</t>
  </si>
  <si>
    <t>Marine traffic signage systems</t>
  </si>
  <si>
    <t>MarineTrafficSignage</t>
  </si>
  <si>
    <t>Ss_40_10_90_70</t>
  </si>
  <si>
    <t>Rail traffic signage systems</t>
  </si>
  <si>
    <t>RailTrafficSignage</t>
  </si>
  <si>
    <t>Ss_40_10_90_71</t>
  </si>
  <si>
    <t>Road marker post systems</t>
  </si>
  <si>
    <t>RoadMarkerPost</t>
  </si>
  <si>
    <t>Ss_40_10_90_72</t>
  </si>
  <si>
    <t>Road traffic signage systems</t>
  </si>
  <si>
    <t>RoadTrafficSignage</t>
  </si>
  <si>
    <t>Ss_40_15</t>
  </si>
  <si>
    <t>General fittings, furnishings and equipment (FF&amp;E) systems</t>
  </si>
  <si>
    <t>GeneralFittingFurnishingEquipment</t>
  </si>
  <si>
    <t>Ss_40_15_25</t>
  </si>
  <si>
    <t>Catering FF&amp;E systems</t>
  </si>
  <si>
    <t>CateringFFE</t>
  </si>
  <si>
    <t>Ss_40_15_25_15</t>
  </si>
  <si>
    <t>Commercial catering FF&amp;E systems</t>
  </si>
  <si>
    <t>CommercialCateringFFE</t>
  </si>
  <si>
    <t>35-70-20/115 Commercial catering fittings, furnishings and equipment system;</t>
  </si>
  <si>
    <t>4.1.3 Special purpose fittings, furnishings and equipment (default);</t>
  </si>
  <si>
    <t>Ss_40_15_25_20</t>
  </si>
  <si>
    <t>Domestic catering FF&amp;E systems</t>
  </si>
  <si>
    <t>DomesticCateringFFE</t>
  </si>
  <si>
    <t>35-70-20/120 Domestic catering fittings, furnishings and equipment system;</t>
  </si>
  <si>
    <t>4.1.2 Domestic kitchen fittings and equipment (default);</t>
  </si>
  <si>
    <t>Ss_40_15_35</t>
  </si>
  <si>
    <t>General FF&amp;E systems</t>
  </si>
  <si>
    <t>GeneralFFE</t>
  </si>
  <si>
    <t>Ss_40_15_35_19</t>
  </si>
  <si>
    <t>Curtain and blind systems</t>
  </si>
  <si>
    <t>CurtainBlind</t>
  </si>
  <si>
    <t>Ss_40_15_35_29</t>
  </si>
  <si>
    <t>Fireplace furniture systems</t>
  </si>
  <si>
    <t>FireplaceFurniture</t>
  </si>
  <si>
    <t>Ss_40_15_35_31</t>
  </si>
  <si>
    <t>Free-standing furniture systems</t>
  </si>
  <si>
    <t>FreeStandingFurniture</t>
  </si>
  <si>
    <t>Ss_40_15_35_35</t>
  </si>
  <si>
    <t>General fixtures systems</t>
  </si>
  <si>
    <t>GeneralFixture</t>
  </si>
  <si>
    <t>35-05-35/135 General fittings, furnishings and equipment system;</t>
  </si>
  <si>
    <t>Ss_40_15_35_80</t>
  </si>
  <si>
    <t>Shelving, storage and enclosures systems</t>
  </si>
  <si>
    <t>ShelvingStorageEnclosure</t>
  </si>
  <si>
    <t>Ss_40_15_44</t>
  </si>
  <si>
    <t>Joinery FF&amp;E systems</t>
  </si>
  <si>
    <t>JoineryFFE</t>
  </si>
  <si>
    <t>Ss_40_15_44_50</t>
  </si>
  <si>
    <t>Minor joinery systems</t>
  </si>
  <si>
    <t>MinorJoinery</t>
  </si>
  <si>
    <t>35-05-50/150 Minor joinery system;</t>
  </si>
  <si>
    <t>Ss_40_15_44_90</t>
  </si>
  <si>
    <t>Trims, guards and finishing systems</t>
  </si>
  <si>
    <t>TrimGuardFinishing</t>
  </si>
  <si>
    <t>Ss_40_15_46</t>
  </si>
  <si>
    <t>Laundry FF&amp;E systems</t>
  </si>
  <si>
    <t>LaundryFFE</t>
  </si>
  <si>
    <t>Ss_40_15_46_15</t>
  </si>
  <si>
    <t>Commercial laundry FF&amp;E systems</t>
  </si>
  <si>
    <t>CommercialLaundryFFE</t>
  </si>
  <si>
    <t>35-70-50/110 Laundry fittings, furnishings and equipment system;</t>
  </si>
  <si>
    <t>Ss_40_15_46_20</t>
  </si>
  <si>
    <t>Domestic laundry FF&amp;E systems</t>
  </si>
  <si>
    <t>DomesticLaundryFFE</t>
  </si>
  <si>
    <t>Ss_40_15_58</t>
  </si>
  <si>
    <t>Office equipment systems</t>
  </si>
  <si>
    <t>Ss_40_15_58_50</t>
  </si>
  <si>
    <t>Meeting booth systems</t>
  </si>
  <si>
    <t>Ss_40_15_70</t>
  </si>
  <si>
    <t>Sanitary appliances and FF&amp;E systems</t>
  </si>
  <si>
    <t>SanitaryAppliancesFFE</t>
  </si>
  <si>
    <t>Ss_40_15_70_06</t>
  </si>
  <si>
    <t>Bathroom appliances and FF&amp;E systems</t>
  </si>
  <si>
    <t>BathroomAppliancesFFE</t>
  </si>
  <si>
    <t>Ss_40_15_75</t>
  </si>
  <si>
    <t>Sanitary appliance systems</t>
  </si>
  <si>
    <t>SanitaryAppliance</t>
  </si>
  <si>
    <t>Ss_40_15_75_02</t>
  </si>
  <si>
    <t>Accessible WC package systems</t>
  </si>
  <si>
    <t>AccessibleWCPackage</t>
  </si>
  <si>
    <t>35-70-70/140 Accessible WC package assembly;</t>
  </si>
  <si>
    <t>5.1.2 Sanitary ancillaries (default); 5.1.1 Sanitary appliances;</t>
  </si>
  <si>
    <t>Ss_40_15_75_05</t>
  </si>
  <si>
    <t>Bath systems</t>
  </si>
  <si>
    <t>35-70-70/110 Bath assembly;</t>
  </si>
  <si>
    <t>5.1.1 Sanitary appliances (default);</t>
  </si>
  <si>
    <t>Ss_40_15_75_10</t>
  </si>
  <si>
    <t>Bidet systems</t>
  </si>
  <si>
    <t>35-70-70/112 Bidet assembly;</t>
  </si>
  <si>
    <t>Ss_40_15_75_20</t>
  </si>
  <si>
    <t>Disposal unit (slop hopper) systems</t>
  </si>
  <si>
    <t>DisposalUnitSlopHopper</t>
  </si>
  <si>
    <t>35-70-70/132 Disposal unit (slop hopper) assembly;</t>
  </si>
  <si>
    <t>Ss_40_15_75_25</t>
  </si>
  <si>
    <t>Drinking fountain systems</t>
  </si>
  <si>
    <t>35-70-70/146 Drinking fountain assembly;</t>
  </si>
  <si>
    <t>Ss_40_15_75_35</t>
  </si>
  <si>
    <t>Health care macerator systems</t>
  </si>
  <si>
    <t>35-70-70/152 Health care macerator assembly;</t>
  </si>
  <si>
    <t>5.1.2 Sanitary ancillaries (default);</t>
  </si>
  <si>
    <t>Ss_40_15_75_45</t>
  </si>
  <si>
    <t>Janitorial unit systems</t>
  </si>
  <si>
    <t>JanitorialUnit</t>
  </si>
  <si>
    <t>35-70-70/120 Janitorial unit assembly;</t>
  </si>
  <si>
    <t>Ss_40_15_75_75</t>
  </si>
  <si>
    <t>Sanitary accessory systems</t>
  </si>
  <si>
    <t>35-70-70/190 Sanitary accessories;</t>
  </si>
  <si>
    <t>Ss_40_15_75_77</t>
  </si>
  <si>
    <t>Scrub-up trough systems</t>
  </si>
  <si>
    <t>ScrubUpTrough</t>
  </si>
  <si>
    <t>35-70-70/130 Scrub-up trough assembly;</t>
  </si>
  <si>
    <t>Ss_40_15_75_78</t>
  </si>
  <si>
    <t>Shower area systems</t>
  </si>
  <si>
    <t>ShowerArea</t>
  </si>
  <si>
    <t>35-70-70/114 Shower area assembly;</t>
  </si>
  <si>
    <t>Ss_40_15_75_79</t>
  </si>
  <si>
    <t>Shower cubicle systems</t>
  </si>
  <si>
    <t>ShowerCubicle</t>
  </si>
  <si>
    <t>35-70-70/116 Shower cubicle assembly;</t>
  </si>
  <si>
    <t>Ss_40_15_75_80</t>
  </si>
  <si>
    <t>Sink systems</t>
  </si>
  <si>
    <t>35-70-70/118 Sink assembly;</t>
  </si>
  <si>
    <t>5.1.1 Sanitary appliances;</t>
  </si>
  <si>
    <t>Ss_40_15_75_83</t>
  </si>
  <si>
    <t>Squatting WC systems</t>
  </si>
  <si>
    <t>SquattingWC</t>
  </si>
  <si>
    <t>Ss_40_15_75_91</t>
  </si>
  <si>
    <t>Urinal systems</t>
  </si>
  <si>
    <t>Urinal</t>
  </si>
  <si>
    <t>35-70-70/122 Urinal assembly;</t>
  </si>
  <si>
    <t>Ss_40_15_75_92</t>
  </si>
  <si>
    <t>Washbasin systems</t>
  </si>
  <si>
    <t>Washbasin</t>
  </si>
  <si>
    <t>35-70-70/124 Wash basin assembly;</t>
  </si>
  <si>
    <t>Ss_40_15_75_93</t>
  </si>
  <si>
    <t>Wash fountain systems</t>
  </si>
  <si>
    <t>WashFountain</t>
  </si>
  <si>
    <t>35-70-70/126 Wash fountain assembly;</t>
  </si>
  <si>
    <t>Ss_40_15_75_94</t>
  </si>
  <si>
    <t>Wash trough systems</t>
  </si>
  <si>
    <t>35-70-70/128 Wash trough assembly;</t>
  </si>
  <si>
    <t>Ss_40_15_75_95</t>
  </si>
  <si>
    <t>Waterless toilet systems</t>
  </si>
  <si>
    <t>35-70-70/138 Waterless WC assembly;</t>
  </si>
  <si>
    <t>Ss_40_15_75_96</t>
  </si>
  <si>
    <t>WC and washbasin combination systems</t>
  </si>
  <si>
    <t>WCWashbasinCombination</t>
  </si>
  <si>
    <t>35-70-70/144 WC and washbasin combination assembly;</t>
  </si>
  <si>
    <t>Ss_40_15_75_97</t>
  </si>
  <si>
    <t>WC systems</t>
  </si>
  <si>
    <t>WC</t>
  </si>
  <si>
    <t>35-70-70/134 WC assembly;</t>
  </si>
  <si>
    <t>Ss_40_15_75_98</t>
  </si>
  <si>
    <t>WC wash and dry combination systems</t>
  </si>
  <si>
    <t>WCWashDryCombination</t>
  </si>
  <si>
    <t>35-70-70/142 WC wash and dry combination assembly;</t>
  </si>
  <si>
    <t>Ss_40_15_77</t>
  </si>
  <si>
    <t>Sauna FF&amp;E systems</t>
  </si>
  <si>
    <t>SaunaFFE</t>
  </si>
  <si>
    <t>Ss_40_15_77_76</t>
  </si>
  <si>
    <t>Sauna package systems</t>
  </si>
  <si>
    <t>SaunaPackage</t>
  </si>
  <si>
    <t>35-70-80/148 Sauna package systems;</t>
  </si>
  <si>
    <t>5.13.3 Specialist mechanical installations (default);</t>
  </si>
  <si>
    <t>Ss_40_15_85</t>
  </si>
  <si>
    <t>Steam bath FF&amp;E systems</t>
  </si>
  <si>
    <t>SteamBathFFE</t>
  </si>
  <si>
    <t>Ss_40_15_85_85</t>
  </si>
  <si>
    <t>Steam bath package systems</t>
  </si>
  <si>
    <t>SteamBathPackage</t>
  </si>
  <si>
    <t>35-70-85/150 Steam bath package systems;</t>
  </si>
  <si>
    <t>Ss_40_20</t>
  </si>
  <si>
    <t>Administrative, commercial and protective service FF&amp;E systems</t>
  </si>
  <si>
    <t>AdministrativeCommercialProtectiveServiceFFE</t>
  </si>
  <si>
    <t>Ss_40_20_01</t>
  </si>
  <si>
    <t>Administrative FF&amp;E systems</t>
  </si>
  <si>
    <t>AdministrativeFFE</t>
  </si>
  <si>
    <t>Ss_40_20_01_60</t>
  </si>
  <si>
    <t>Office FF&amp;E systems</t>
  </si>
  <si>
    <t>OfficeFFE</t>
  </si>
  <si>
    <t>35-10-60/160 Office fittings, furnishings and equipment system;</t>
  </si>
  <si>
    <t>Ss_40_20_01_71</t>
  </si>
  <si>
    <t>Reception FF&amp;E systems</t>
  </si>
  <si>
    <t>ReceptionFFE</t>
  </si>
  <si>
    <t>Ss_40_20_15</t>
  </si>
  <si>
    <t>Commercial FF&amp;E systems</t>
  </si>
  <si>
    <t>CommercialFFE</t>
  </si>
  <si>
    <t>Ss_40_20_15_71</t>
  </si>
  <si>
    <t>Retail FF&amp;E systems</t>
  </si>
  <si>
    <t>RetailFFE</t>
  </si>
  <si>
    <t>Ss_40_20_15_89</t>
  </si>
  <si>
    <t>Trading floor FF&amp;E systems</t>
  </si>
  <si>
    <t>TradingFloorFFE</t>
  </si>
  <si>
    <t>Ss_40_20_30</t>
  </si>
  <si>
    <t>External public realm FF&amp;E systems</t>
  </si>
  <si>
    <t>ExternalPublicRealmFFE</t>
  </si>
  <si>
    <t>Ss_40_20_30_01</t>
  </si>
  <si>
    <t>Acceptance and dispensing systems</t>
  </si>
  <si>
    <t>AcceptanceDispensing</t>
  </si>
  <si>
    <t>35-35-30/105 Acceptance and dispensing system;</t>
  </si>
  <si>
    <t>Ss_40_20_30_28</t>
  </si>
  <si>
    <t>External furniture systems</t>
  </si>
  <si>
    <t>ExternalFurniture</t>
  </si>
  <si>
    <t>35-35-30/130 External furniture system;</t>
  </si>
  <si>
    <t>Ss_40_20_30_30</t>
  </si>
  <si>
    <t>Fixed bin systems</t>
  </si>
  <si>
    <t>FixedBin</t>
  </si>
  <si>
    <t>35-35-30/140 Fixed bin system;</t>
  </si>
  <si>
    <t>Ss_40_20_30_65</t>
  </si>
  <si>
    <t>Playground equipment systems</t>
  </si>
  <si>
    <t>PlaygroundEquipment</t>
  </si>
  <si>
    <t>35-35-55/105 Playground equipment;</t>
  </si>
  <si>
    <t>4.1.3 Special purpose fittings, furnishings and equipment; 8.5.1 Site/street furniture and equipment (default);</t>
  </si>
  <si>
    <t>Ss_40_20_65</t>
  </si>
  <si>
    <t>Protective service FF&amp;E systems</t>
  </si>
  <si>
    <t>ProtectiveServiceFFE</t>
  </si>
  <si>
    <t>Ss_40_20_65_22</t>
  </si>
  <si>
    <t>Detention FF&amp;E systems</t>
  </si>
  <si>
    <t>DetentionFFE</t>
  </si>
  <si>
    <t>Ss_40_20_65_25</t>
  </si>
  <si>
    <t>Emergency shelter FF&amp;E systems</t>
  </si>
  <si>
    <t>EmergencyShelterFFE</t>
  </si>
  <si>
    <t>Ss_40_20_65_46</t>
  </si>
  <si>
    <t>Law court FF&amp;E systems</t>
  </si>
  <si>
    <t>LawCourtFFE</t>
  </si>
  <si>
    <t>Ss_40_25</t>
  </si>
  <si>
    <t>Cultural, educational, scientific and information FF&amp;E systems</t>
  </si>
  <si>
    <t>CulturalEducationalScientificInformationFFE</t>
  </si>
  <si>
    <t>Ss_40_25_20</t>
  </si>
  <si>
    <t>Cultural FF&amp;E systems</t>
  </si>
  <si>
    <t>CulturalFFE</t>
  </si>
  <si>
    <t>Ss_40_25_20_02</t>
  </si>
  <si>
    <t>Aquarium FF&amp;E systems</t>
  </si>
  <si>
    <t>AquariumFFE</t>
  </si>
  <si>
    <t>Ss_40_25_20_03</t>
  </si>
  <si>
    <t>Art gallery FF&amp;E systems</t>
  </si>
  <si>
    <t>ArtGalleryFFE</t>
  </si>
  <si>
    <t>Ss_40_25_20_04</t>
  </si>
  <si>
    <t>Artwork systems</t>
  </si>
  <si>
    <t>35-35-30/110 Artwork system;</t>
  </si>
  <si>
    <t>8.5.2 Ornamental features (default);</t>
  </si>
  <si>
    <t>Ss_40_25_20_05</t>
  </si>
  <si>
    <t>Auditorium FF&amp;E systems</t>
  </si>
  <si>
    <t>AuditoriumFFE</t>
  </si>
  <si>
    <t>35-15-05/105 Auditoria fittings, furnishings and equipment system;</t>
  </si>
  <si>
    <t>Ss_40_25_20_22</t>
  </si>
  <si>
    <t>Display FF&amp;E systems</t>
  </si>
  <si>
    <t>DisplayFFE</t>
  </si>
  <si>
    <t>Ss_40_25_20_28</t>
  </si>
  <si>
    <t>Exhibition FF&amp;E systems</t>
  </si>
  <si>
    <t>ExhibitionFFE</t>
  </si>
  <si>
    <t>Ss_40_25_20_85</t>
  </si>
  <si>
    <t>Studio FF&amp;E systems</t>
  </si>
  <si>
    <t>StudioFFE</t>
  </si>
  <si>
    <t>Ss_40_25_20_90</t>
  </si>
  <si>
    <t>Theatre FF&amp;E systems</t>
  </si>
  <si>
    <t>TheatreFFE</t>
  </si>
  <si>
    <t>Ss_40_25_26</t>
  </si>
  <si>
    <t>Education and information FF&amp;E systems</t>
  </si>
  <si>
    <t>EducationInformationFFE</t>
  </si>
  <si>
    <t>Ss_40_25_26_15</t>
  </si>
  <si>
    <t>Classroom FF&amp;E systems</t>
  </si>
  <si>
    <t>ClassroomFFE</t>
  </si>
  <si>
    <t>35-15-15/115 Classroom fittings, furnishings and equipment system;</t>
  </si>
  <si>
    <t>Ss_40_25_26_47</t>
  </si>
  <si>
    <t>Library FF&amp;E systems</t>
  </si>
  <si>
    <t>LibraryFFE</t>
  </si>
  <si>
    <t>Ss_40_25_32</t>
  </si>
  <si>
    <t>Funerary FF&amp;E systems</t>
  </si>
  <si>
    <t>FuneraryFFE</t>
  </si>
  <si>
    <t>Ss_40_25_32_12</t>
  </si>
  <si>
    <t>Cemetery equipment systems</t>
  </si>
  <si>
    <t>CemeteryEquipment</t>
  </si>
  <si>
    <t>Ss_40_25_71</t>
  </si>
  <si>
    <t>Religious FF&amp;E systems</t>
  </si>
  <si>
    <t>ReligiouFFE</t>
  </si>
  <si>
    <t>Ss_40_25_71_11</t>
  </si>
  <si>
    <t>Cathedral, church and chapel FF&amp;E systems</t>
  </si>
  <si>
    <t>CathedralChurchChapelFFE</t>
  </si>
  <si>
    <t>Ss_40_25_71_52</t>
  </si>
  <si>
    <t>Mosque FF&amp;E systems</t>
  </si>
  <si>
    <t>MosqueFFE</t>
  </si>
  <si>
    <t>Ss_40_25_71_86</t>
  </si>
  <si>
    <t>Synagogue FF&amp;E systems</t>
  </si>
  <si>
    <t>SynagogueFFE</t>
  </si>
  <si>
    <t>Ss_40_25_71_90</t>
  </si>
  <si>
    <t>Temple FF&amp;E systems</t>
  </si>
  <si>
    <t>TempleFFE</t>
  </si>
  <si>
    <t>Ss_40_25_75</t>
  </si>
  <si>
    <t>Scientific FF&amp;E systems</t>
  </si>
  <si>
    <t>ScientificFFE</t>
  </si>
  <si>
    <t>Ss_40_25_75_21</t>
  </si>
  <si>
    <t>Dark room FF&amp;E systems</t>
  </si>
  <si>
    <t>DarkRoomFFE</t>
  </si>
  <si>
    <t>Ss_40_25_75_45</t>
  </si>
  <si>
    <t>Laboratory FF&amp;E systems</t>
  </si>
  <si>
    <t>LaboratoryFFE</t>
  </si>
  <si>
    <t>35-15-45/145 Laboratory fittings, furnishings and equipment system;</t>
  </si>
  <si>
    <t>Ss_40_25_75_58</t>
  </si>
  <si>
    <t>Observatory FF&amp;E systems</t>
  </si>
  <si>
    <t>ObservatoryFFE</t>
  </si>
  <si>
    <t>Ss_40_25_80</t>
  </si>
  <si>
    <t>Stage FF&amp;E systems</t>
  </si>
  <si>
    <t>StageFFE</t>
  </si>
  <si>
    <t>Ss_40_25_80_90</t>
  </si>
  <si>
    <t>Tension wire grid systems</t>
  </si>
  <si>
    <t>TensionWireGrid</t>
  </si>
  <si>
    <t>Ss_40_30</t>
  </si>
  <si>
    <t>Industrial and agricultural FF&amp;E systems</t>
  </si>
  <si>
    <t>IndustrialAgriculturalFFE</t>
  </si>
  <si>
    <t>Ss_40_30_02</t>
  </si>
  <si>
    <t>Agricultural FF&amp;E systems</t>
  </si>
  <si>
    <t>AgriculturalFFE</t>
  </si>
  <si>
    <t>Ss_40_30_02_37</t>
  </si>
  <si>
    <t>Horticultural FF&amp;E systems</t>
  </si>
  <si>
    <t>HorticulturalFFE</t>
  </si>
  <si>
    <t>Ss_40_30_02_47</t>
  </si>
  <si>
    <t>Livestock FF&amp;E systems</t>
  </si>
  <si>
    <t>LivestockFFE</t>
  </si>
  <si>
    <t>Ss_40_30_42</t>
  </si>
  <si>
    <t>Industrial FF&amp;E systems</t>
  </si>
  <si>
    <t>IndustrialFFE</t>
  </si>
  <si>
    <t>Ss_40_30_42_29</t>
  </si>
  <si>
    <t>Factory FF&amp;E systems</t>
  </si>
  <si>
    <t>FactoryFFE</t>
  </si>
  <si>
    <t>Ss_40_30_42_52</t>
  </si>
  <si>
    <t>Mine FF&amp;E systems</t>
  </si>
  <si>
    <t>MineFFE</t>
  </si>
  <si>
    <t>Ss_40_30_42_58</t>
  </si>
  <si>
    <t>Offshore platform FF&amp;E systems</t>
  </si>
  <si>
    <t>OffshorePlatformFFE</t>
  </si>
  <si>
    <t>Ss_40_30_42_96</t>
  </si>
  <si>
    <t>Warehouse FF&amp;E systems</t>
  </si>
  <si>
    <t>WarehouseFFE</t>
  </si>
  <si>
    <t>Ss_40_30_85</t>
  </si>
  <si>
    <t>Static permanent access and safety equipment systems</t>
  </si>
  <si>
    <t>StaticPermanentAccessSafetyEquipment</t>
  </si>
  <si>
    <t>Ss_40_30_85_55</t>
  </si>
  <si>
    <t>Netting systems</t>
  </si>
  <si>
    <t>Netting</t>
  </si>
  <si>
    <t>80-50-25/125 Netting system;</t>
  </si>
  <si>
    <t>2.5.6 Facade access/cleaning systems (default); 8.4.4 Barriers and guardrails;</t>
  </si>
  <si>
    <t>Ss_40_45</t>
  </si>
  <si>
    <t>Living space FF&amp;E systems</t>
  </si>
  <si>
    <t>LivingSpaceFFE</t>
  </si>
  <si>
    <t>Ss_40_45_37</t>
  </si>
  <si>
    <t>Hotel living space FF&amp;E systems</t>
  </si>
  <si>
    <t>HotelLivingSpaceFFE</t>
  </si>
  <si>
    <t>Ss_40_45_37_28</t>
  </si>
  <si>
    <t>External FF&amp;E systems</t>
  </si>
  <si>
    <t>ExternalFFE</t>
  </si>
  <si>
    <t>Ss_40_45_37_36</t>
  </si>
  <si>
    <t>Hotel bedroom FF&amp;E systems</t>
  </si>
  <si>
    <t>HotelBedroomFFE</t>
  </si>
  <si>
    <t>Ss_40_45_37_38</t>
  </si>
  <si>
    <t>Hotel dining room FF&amp;E systems</t>
  </si>
  <si>
    <t>HotelDiningRoomFFE</t>
  </si>
  <si>
    <t>Ss_40_45_37_45</t>
  </si>
  <si>
    <t>Kitchen FF&amp;E systems</t>
  </si>
  <si>
    <t>KitchenFFE</t>
  </si>
  <si>
    <t>Ss_40_45_37_47</t>
  </si>
  <si>
    <t>Lounge FF&amp;E systems</t>
  </si>
  <si>
    <t>LoungeFFE</t>
  </si>
  <si>
    <t>Ss_40_45_70</t>
  </si>
  <si>
    <t>Residential living space FF&amp;E systems</t>
  </si>
  <si>
    <t>ResidentialLivingSpaceFFE</t>
  </si>
  <si>
    <t>Ss_40_45_70_07</t>
  </si>
  <si>
    <t>Bedroom FF&amp;E systems</t>
  </si>
  <si>
    <t>BedroomFFE</t>
  </si>
  <si>
    <t>Ss_40_45_70_22</t>
  </si>
  <si>
    <t>Dining room FF&amp;E systems</t>
  </si>
  <si>
    <t>DiningRoomFFE</t>
  </si>
  <si>
    <t>Ss_40_45_70_24</t>
  </si>
  <si>
    <t>Domestic kitchen FF&amp;E systems</t>
  </si>
  <si>
    <t>DomesticKitchenFFE</t>
  </si>
  <si>
    <t>Ss_40_45_70_33</t>
  </si>
  <si>
    <t>Garden FF&amp;E systems</t>
  </si>
  <si>
    <t>GardenFFE</t>
  </si>
  <si>
    <t>Ss_40_45_70_47</t>
  </si>
  <si>
    <t>Living room FF&amp;E systems</t>
  </si>
  <si>
    <t>LivingRoomFFE</t>
  </si>
  <si>
    <t>Ss_40_50</t>
  </si>
  <si>
    <t>Medical, health and welfare FF&amp;E systems</t>
  </si>
  <si>
    <t>MedicalHealthWelfareFFE</t>
  </si>
  <si>
    <t>Ss_40_50_50</t>
  </si>
  <si>
    <t>Medical and health FF&amp;E systems</t>
  </si>
  <si>
    <t>MedicalHealthFFE</t>
  </si>
  <si>
    <t>Ss_40_50_50_18</t>
  </si>
  <si>
    <t>Crèche FF&amp;E systems</t>
  </si>
  <si>
    <t>CrcheFFE</t>
  </si>
  <si>
    <t>Ss_40_50_50_37</t>
  </si>
  <si>
    <t>Hospital ward FF&amp;E systems</t>
  </si>
  <si>
    <t>HospitalWardFFE</t>
  </si>
  <si>
    <t>Ss_40_50_50_50</t>
  </si>
  <si>
    <t>Medical and dental surgery FF&amp;E systems</t>
  </si>
  <si>
    <t>MedicalDentalSurgeryFFE</t>
  </si>
  <si>
    <t>Ss_40_50_50_59</t>
  </si>
  <si>
    <t>Operating theatre FF&amp;E systems</t>
  </si>
  <si>
    <t>OperatingTheatreFFE</t>
  </si>
  <si>
    <t>Ss_40_50_96</t>
  </si>
  <si>
    <t>Welfare FF&amp;E systems</t>
  </si>
  <si>
    <t>WelfareFFE</t>
  </si>
  <si>
    <t>Ss_40_50_96_04</t>
  </si>
  <si>
    <t>Animal welfare FF&amp;E systems</t>
  </si>
  <si>
    <t>AnimalWelfareFFE</t>
  </si>
  <si>
    <t>Ss_40_50_96_71</t>
  </si>
  <si>
    <t>Rehabilitation FF&amp;E systems</t>
  </si>
  <si>
    <t>RehabilitationFFE</t>
  </si>
  <si>
    <t>Ss_40_70</t>
  </si>
  <si>
    <t>Recreational FF&amp;E systems</t>
  </si>
  <si>
    <t>RecreationalFFE</t>
  </si>
  <si>
    <t>Ss_40_70_20</t>
  </si>
  <si>
    <t>Casino FF&amp;E systems</t>
  </si>
  <si>
    <t>CasinoFFE</t>
  </si>
  <si>
    <t>Ss_40_70_55</t>
  </si>
  <si>
    <t>Play FF&amp;E systems</t>
  </si>
  <si>
    <t>PlayFFE</t>
  </si>
  <si>
    <t>Ss_40_70_55_10</t>
  </si>
  <si>
    <t>Climbing equipment systems</t>
  </si>
  <si>
    <t>ClimbingEquipment</t>
  </si>
  <si>
    <t>Ss_40_70_55_15</t>
  </si>
  <si>
    <t>Combination play equipment systems</t>
  </si>
  <si>
    <t>CombinationPlayEquipment</t>
  </si>
  <si>
    <t>Ss_40_70_55_35</t>
  </si>
  <si>
    <t>Gymnastics and exercising equipment systems</t>
  </si>
  <si>
    <t>GymnasticExercisingEquipment</t>
  </si>
  <si>
    <t>Ss_40_70_55_70</t>
  </si>
  <si>
    <t>Rocking equipment systems</t>
  </si>
  <si>
    <t>RockingEquipment</t>
  </si>
  <si>
    <t>Ss_40_70_55_73</t>
  </si>
  <si>
    <t>Runway equipment systems</t>
  </si>
  <si>
    <t>RunwayEquipment</t>
  </si>
  <si>
    <t>Ss_40_70_55_75</t>
  </si>
  <si>
    <t>Sand and water play equipment systems</t>
  </si>
  <si>
    <t>SandWaterPlayEquipment</t>
  </si>
  <si>
    <t>Ss_40_70_55_80</t>
  </si>
  <si>
    <t>Slide equipment systems</t>
  </si>
  <si>
    <t>SlideEquipment</t>
  </si>
  <si>
    <t>Ss_40_70_55_83</t>
  </si>
  <si>
    <t>Spinning equipment systems</t>
  </si>
  <si>
    <t>SpinningEquipment</t>
  </si>
  <si>
    <t>Ss_40_70_55_85</t>
  </si>
  <si>
    <t>Swinging equipment systems</t>
  </si>
  <si>
    <t>SwingingEquipment</t>
  </si>
  <si>
    <t>Ss_40_70_60</t>
  </si>
  <si>
    <t>Pool FF&amp;E systems</t>
  </si>
  <si>
    <t>PoolFFE</t>
  </si>
  <si>
    <t>Ss_40_70_60_15</t>
  </si>
  <si>
    <t>Competitive swimming pool FF&amp;E systems</t>
  </si>
  <si>
    <t>CompetitiveSwimmingPoolFFE</t>
  </si>
  <si>
    <t>35-35-60/110 Competitive swimming pool equipment systems;</t>
  </si>
  <si>
    <t>4.1.3 Special purpose fittings, furnishings and equipment (default); 8.5.1 Site/street furniture and equipment;</t>
  </si>
  <si>
    <t>Ss_40_70_60_25</t>
  </si>
  <si>
    <t>Diving pool FF&amp;E systems</t>
  </si>
  <si>
    <t>DivingPoolFFE</t>
  </si>
  <si>
    <t>35-35-60/120 Diving pool equipment system;</t>
  </si>
  <si>
    <t>Ss_40_70_60_45</t>
  </si>
  <si>
    <t>Leisure swimming pool FF&amp;E systems</t>
  </si>
  <si>
    <t>LeisureSwimmingPoolFFE</t>
  </si>
  <si>
    <t>35-35-60/130 Leisure swimming pool equipment systems;</t>
  </si>
  <si>
    <t>Ss_40_70_60_62</t>
  </si>
  <si>
    <t>Pool transfer aid equipment systems</t>
  </si>
  <si>
    <t>PoolTransferAidEquipment</t>
  </si>
  <si>
    <t>35-35-60/140 Pool transfer aid equipment system;</t>
  </si>
  <si>
    <t>Ss_40_70_65</t>
  </si>
  <si>
    <t>Public house FF&amp;E systems</t>
  </si>
  <si>
    <t>PublicHouseFFE</t>
  </si>
  <si>
    <t>Ss_40_70_70</t>
  </si>
  <si>
    <t>Restaurant FF&amp;E systems</t>
  </si>
  <si>
    <t>RestaurantFFE</t>
  </si>
  <si>
    <t>Ss_40_70_75</t>
  </si>
  <si>
    <t>Sports FF&amp;E systems</t>
  </si>
  <si>
    <t>SportFFE</t>
  </si>
  <si>
    <t>Ss_40_70_75_05</t>
  </si>
  <si>
    <t>Ball court FF&amp;E systems</t>
  </si>
  <si>
    <t>BallCourtFFE</t>
  </si>
  <si>
    <t>35-35-75/110 Court equipment systems;</t>
  </si>
  <si>
    <t>Ss_40_70_75_20</t>
  </si>
  <si>
    <t>Cycle course FF&amp;E systems</t>
  </si>
  <si>
    <t>CycleCourseFFE</t>
  </si>
  <si>
    <t>35-35-75/130 Cycle course equipment systems;</t>
  </si>
  <si>
    <t>Ss_40_70_75_27</t>
  </si>
  <si>
    <t>Equestrian equipment systems</t>
  </si>
  <si>
    <t>EquestrianEquipment</t>
  </si>
  <si>
    <t>35-35-75/160 Equestrian equipment systems;</t>
  </si>
  <si>
    <t>Ss_40_70_75_50</t>
  </si>
  <si>
    <t>Multi-use games area FF&amp;E systems</t>
  </si>
  <si>
    <t>MultiUseGameAreaFFE</t>
  </si>
  <si>
    <t>Ss_40_70_75_80</t>
  </si>
  <si>
    <t>Skate park FF&amp;E systems</t>
  </si>
  <si>
    <t>SkateParkFFE</t>
  </si>
  <si>
    <t>35-35-75/140 Skate parks equipment systems;</t>
  </si>
  <si>
    <t>Ss_40_70_75_85</t>
  </si>
  <si>
    <t>Sports pitch FF&amp;E systems</t>
  </si>
  <si>
    <t>SportPitchFFE</t>
  </si>
  <si>
    <t>35-35-75/120 Pitch equipment systems;</t>
  </si>
  <si>
    <t>Ss_40_70_75_90</t>
  </si>
  <si>
    <t>Trim trail FF&amp;E systems</t>
  </si>
  <si>
    <t>TrimTrailFFE</t>
  </si>
  <si>
    <t>35-35-75/150 Trim trail equipment systems;</t>
  </si>
  <si>
    <t>Ss_40_70_80</t>
  </si>
  <si>
    <t>Stadium FF&amp;E systems</t>
  </si>
  <si>
    <t>StadiumFFE</t>
  </si>
  <si>
    <t>Ss_40_70_95</t>
  </si>
  <si>
    <t>Wildlife, eco site and nature conservation FF&amp;E systems</t>
  </si>
  <si>
    <t>WildlifeEcoSiteNatureConservationFFE</t>
  </si>
  <si>
    <t>Ss_40_85</t>
  </si>
  <si>
    <t>Transport FF&amp;E systems</t>
  </si>
  <si>
    <t>TransportFFE</t>
  </si>
  <si>
    <t>Ss_40_85_01</t>
  </si>
  <si>
    <t>Aerospace FF&amp;E systems</t>
  </si>
  <si>
    <t>AerospaceFFE</t>
  </si>
  <si>
    <t>Ss_40_85_01_01</t>
  </si>
  <si>
    <t>Aircraft fire training simulation systems</t>
  </si>
  <si>
    <t>AircraftFireTrainingSimulation</t>
  </si>
  <si>
    <t>35-70-65/105 Aircraft fire training simulation system;</t>
  </si>
  <si>
    <t>Ss_40_85_11</t>
  </si>
  <si>
    <t>Cable transport FF&amp;E systems</t>
  </si>
  <si>
    <t>CableTransportFFE</t>
  </si>
  <si>
    <t>Ss_40_85_50</t>
  </si>
  <si>
    <t>Marine and waterway FF&amp;E systems</t>
  </si>
  <si>
    <t>MarineWaterwayFFE</t>
  </si>
  <si>
    <t>Ss_40_85_50_95</t>
  </si>
  <si>
    <t>Waterside FF&amp;E systems</t>
  </si>
  <si>
    <t>WatersideFFE</t>
  </si>
  <si>
    <t>Ss_40_85_70</t>
  </si>
  <si>
    <t>Rail FF&amp;E systems</t>
  </si>
  <si>
    <t>RailFFE</t>
  </si>
  <si>
    <t>Ss_40_85_70_60</t>
  </si>
  <si>
    <t>Passenger concourse FF&amp;E systems</t>
  </si>
  <si>
    <t>PassengerConcourseFFE</t>
  </si>
  <si>
    <t>Ss_40_85_72</t>
  </si>
  <si>
    <t>Road FF&amp;E systems</t>
  </si>
  <si>
    <t>RoadFFE</t>
  </si>
  <si>
    <t>Ss_40_85_72_11</t>
  </si>
  <si>
    <t>Car park equipment systems</t>
  </si>
  <si>
    <t>CarParkEquipment</t>
  </si>
  <si>
    <t>35-35-30/160 Parking equipment system;</t>
  </si>
  <si>
    <t>Ss_40_85_72_20</t>
  </si>
  <si>
    <t>Cycle parking equipment systems</t>
  </si>
  <si>
    <t>CycleParkingEquipment</t>
  </si>
  <si>
    <t>Ss_40_85_72_33</t>
  </si>
  <si>
    <t>Garage FF&amp;E systems</t>
  </si>
  <si>
    <t>GarageFFE</t>
  </si>
  <si>
    <t>Ss_40_85_75</t>
  </si>
  <si>
    <t>Rolling stock depot systems</t>
  </si>
  <si>
    <t>Ss_40_85_75_07</t>
  </si>
  <si>
    <t>Bogie handling systems</t>
  </si>
  <si>
    <t>BogieHandling</t>
  </si>
  <si>
    <t>35-90-80/135 Bogie handling system;</t>
  </si>
  <si>
    <t>Ss_40_85_75_15</t>
  </si>
  <si>
    <t>Controlled emission toilet (CET) systems</t>
  </si>
  <si>
    <t>ControlledEmissionToiletCet</t>
  </si>
  <si>
    <t>35-90-80/140 Controlled Emission Toilet (CET) system;</t>
  </si>
  <si>
    <t>Ss_40_85_75_24</t>
  </si>
  <si>
    <t>Drop systems</t>
  </si>
  <si>
    <t>Drop</t>
  </si>
  <si>
    <t>35-90-80/115 Drop system;</t>
  </si>
  <si>
    <t>Ss_40_85_75_65</t>
  </si>
  <si>
    <t>Press systems</t>
  </si>
  <si>
    <t>Press</t>
  </si>
  <si>
    <t>35-90-80/110 Press system;</t>
  </si>
  <si>
    <t>Ss_40_85_75_70</t>
  </si>
  <si>
    <t>Rail lifting systems</t>
  </si>
  <si>
    <t>RailLifting</t>
  </si>
  <si>
    <t>35-90-80/120 Rail lifting system;</t>
  </si>
  <si>
    <t>Ss_40_85_75_75</t>
  </si>
  <si>
    <t>Sand feeding systems</t>
  </si>
  <si>
    <t>SandFeeding</t>
  </si>
  <si>
    <t>35-90-80/125 Sand feeding system;</t>
  </si>
  <si>
    <t>Ss_40_85_75_97</t>
  </si>
  <si>
    <t>Wheel lathe systems</t>
  </si>
  <si>
    <t>35-90-80/105 Wheel lathe system;</t>
  </si>
  <si>
    <t>Ss_40_90</t>
  </si>
  <si>
    <t>General finishing systems</t>
  </si>
  <si>
    <t>GeneralFinishing</t>
  </si>
  <si>
    <t>Ss_40_90_05</t>
  </si>
  <si>
    <t>Anodizing systems</t>
  </si>
  <si>
    <t>Anodizing</t>
  </si>
  <si>
    <t>Ss_40_90_05_05</t>
  </si>
  <si>
    <t>Aluminium anodic coating systems</t>
  </si>
  <si>
    <t>AluminiumAnodicCoating</t>
  </si>
  <si>
    <t>Ss_40_90_35</t>
  </si>
  <si>
    <t>Galvanizing systems</t>
  </si>
  <si>
    <t>Galvanizing</t>
  </si>
  <si>
    <t>Ss_40_90_35_26</t>
  </si>
  <si>
    <t>Electroplated galvanizing systems</t>
  </si>
  <si>
    <t>ElectroplatedGalvanizing</t>
  </si>
  <si>
    <t>Ss_40_90_35_35</t>
  </si>
  <si>
    <t>Hot-dip galvanizing systems</t>
  </si>
  <si>
    <t>Ss_40_90_40</t>
  </si>
  <si>
    <t>Intumescent systems</t>
  </si>
  <si>
    <t>Intumescent</t>
  </si>
  <si>
    <t>Ss_40_90_40_40</t>
  </si>
  <si>
    <t>Intumescent casting systems</t>
  </si>
  <si>
    <t>IntumescentCasting</t>
  </si>
  <si>
    <t>35-85-40/140 Intumescent casting system;</t>
  </si>
  <si>
    <t>2.1.1 Steel frames (default); 2.1.2 Space frames/decks; 2.1.6 Specialist frames;</t>
  </si>
  <si>
    <t>Ss_40_90_40_42</t>
  </si>
  <si>
    <t>Intumescent coating systems</t>
  </si>
  <si>
    <t>IntumescentCoating</t>
  </si>
  <si>
    <t>35-85-40/145 Intumescent coating system;</t>
  </si>
  <si>
    <t>Ss_40_90_60</t>
  </si>
  <si>
    <t>Painting and clear finishing systems</t>
  </si>
  <si>
    <t>PaintingClearFinishing</t>
  </si>
  <si>
    <t>Ss_40_90_60_05</t>
  </si>
  <si>
    <t>Anti-graffiti coating systems</t>
  </si>
  <si>
    <t>35-85-60/105 Anti-graffiti coating system;</t>
  </si>
  <si>
    <t>2.4.2 Stair/ramp finishes; 5.14.1 Builder's work in connection with services; 2.5.1 External enclosing walls above ground level; 8.4.1 Fencing and railings; 3.1.1 Wall finishes (default); 2.6.1 External windows; 2.6.2 External doors; 8.5.1 Site/street furniture and equipment;</t>
  </si>
  <si>
    <t>Ss_40_90_60_20</t>
  </si>
  <si>
    <t>Decorative varnish or lacquer systems</t>
  </si>
  <si>
    <t>DecorativeVarnishLacquer</t>
  </si>
  <si>
    <t>35-85-60/120 Decorative varnish or lacquer system;</t>
  </si>
  <si>
    <t>2.4.2 Stair/ramp finishes; 3.2.1 Finishes to floors; 5.14.1 Builder's work in connection with services; 8.4.1 Fencing and railings; 3.1.1 Wall finishes (default); 3.3.1 Finishes to ceilings; 2.6.1 External windows; 2.6.2 External doors; 2.8.1 Internal doors; 4.1.1 General fittings, furnishings and equipment; 8.5.1 Site/street furniture and equipment;</t>
  </si>
  <si>
    <t>Ss_40_90_60_22</t>
  </si>
  <si>
    <t>Decorative wood stain or dye systems</t>
  </si>
  <si>
    <t>DecorativeWoodStainDye</t>
  </si>
  <si>
    <t>35-85-60/125 Decorative wood stain or dye system;</t>
  </si>
  <si>
    <t>Ss_40_90_60_55</t>
  </si>
  <si>
    <t>Multicolour coating systems</t>
  </si>
  <si>
    <t>MulticolourCoating</t>
  </si>
  <si>
    <t>35-85-60/150 Multi-colour coating system;</t>
  </si>
  <si>
    <t>Ss_40_90_60_60</t>
  </si>
  <si>
    <t>Oil gilding systems</t>
  </si>
  <si>
    <t>OilGilding</t>
  </si>
  <si>
    <t>35-85-60/160 Oil gilding system;</t>
  </si>
  <si>
    <t>2.4.2 Stair/ramp finishes; 3.2.1 Finishes to floors; 8.4.1 Fencing and railings; 3.1.1 Wall finishes (default); 3.3.1 Finishes to ceilings; 2.6.1 External windows; 2.6.2 External doors; 2.8.1 Internal doors; 4.1.1 General fittings, furnishings and equipment; 8.5.1 Site/street furniture and equipment;</t>
  </si>
  <si>
    <t>Ss_40_90_60_65</t>
  </si>
  <si>
    <t>Plastic texture coating systems</t>
  </si>
  <si>
    <t>PlasticTextureCoating</t>
  </si>
  <si>
    <t>35-85-60/165 Plastic texture coating system;</t>
  </si>
  <si>
    <t>8.4.1 Fencing and railings; 3.1.1 Wall finishes (default); 3.3.1 Finishes to ceilings; 4.1.1 General fittings, furnishings and equipment; 8.5.1 Site/street furniture and equipment;</t>
  </si>
  <si>
    <t>Ss_40_90_60_80</t>
  </si>
  <si>
    <t>Solvent-borne paint systems</t>
  </si>
  <si>
    <t>SolventBornePaint</t>
  </si>
  <si>
    <t>35-85-60/175 Solvent-borne paint system;</t>
  </si>
  <si>
    <t>Ss_40_90_60_85</t>
  </si>
  <si>
    <t>Special coating systems</t>
  </si>
  <si>
    <t>SpecialCoating</t>
  </si>
  <si>
    <t>35-85-60/180 Special coating system;</t>
  </si>
  <si>
    <t>Ss_40_90_60_94</t>
  </si>
  <si>
    <t>Water-based anti-corrosion systems</t>
  </si>
  <si>
    <t>WaterBasedAntiCorrosion</t>
  </si>
  <si>
    <t>Ss_40_90_60_95</t>
  </si>
  <si>
    <t>Waterborne paint systems</t>
  </si>
  <si>
    <t>WaterbornePaint</t>
  </si>
  <si>
    <t>35-85-60/195 Water-borne paint system;</t>
  </si>
  <si>
    <t>Ss_40_90_65</t>
  </si>
  <si>
    <t>Powder-coating systems</t>
  </si>
  <si>
    <t>Ss_40_90_65_05</t>
  </si>
  <si>
    <t>Powder-coating for aluminium systems</t>
  </si>
  <si>
    <t>PowderCoatingForAluminium</t>
  </si>
  <si>
    <t>Ss_40_90_65_85</t>
  </si>
  <si>
    <t>Powder-coating for steel systems</t>
  </si>
  <si>
    <t>PowderCoatingForSteel</t>
  </si>
  <si>
    <t>Ss_40_90_95</t>
  </si>
  <si>
    <t>Wood preservative and fire retardant treatment systems</t>
  </si>
  <si>
    <t>WoodPreservativeFireRetardantTreatment</t>
  </si>
  <si>
    <t>Ss_40_90_95_30</t>
  </si>
  <si>
    <t>Fire retardant treatment systems</t>
  </si>
  <si>
    <t>FireRetardantTreatment</t>
  </si>
  <si>
    <t>35-85-95/150 Fire retardant treatment;</t>
  </si>
  <si>
    <t>2.3.2 Roof coverings; 2.1.5 Timber frames (default); 2.5.1 External enclosing walls above ground level; 8.4.1 Fencing and railings; 2.6.1 External windows; 2.3.1 Roof structure; 2.6.2 External doors;</t>
  </si>
  <si>
    <t>Ss_40_90_95_65</t>
  </si>
  <si>
    <t>Preservative treatment systems</t>
  </si>
  <si>
    <t>PreservativeTreatment</t>
  </si>
  <si>
    <t>35-85-95/110 Preservative treatment;</t>
  </si>
  <si>
    <t>2.3.2 Roof coverings; 2.1.5 Timber frames; 2.5.1 External enclosing walls above ground level; 8.4.1 Fencing and railings (default); 2.6.1 External windows; 2.3.1 Roof structure; 2.6.2 External doors;</t>
  </si>
  <si>
    <t>Ss_40_95</t>
  </si>
  <si>
    <t>Temporary signage and FF&amp;E systems</t>
  </si>
  <si>
    <t>TemporarySignageFFE</t>
  </si>
  <si>
    <t>Ss_45</t>
  </si>
  <si>
    <t>Flora and fauna systems</t>
  </si>
  <si>
    <t>Ss_45_05</t>
  </si>
  <si>
    <t>Ecosystems</t>
  </si>
  <si>
    <t>Ecosystem</t>
  </si>
  <si>
    <t>Ss_45_10</t>
  </si>
  <si>
    <t>Flora and fauna control systems</t>
  </si>
  <si>
    <t>FloraFaunaControl</t>
  </si>
  <si>
    <t>Ss_45_10_10</t>
  </si>
  <si>
    <t>Bird, insect and vermin control systems</t>
  </si>
  <si>
    <t>BirdInsectVerminControl</t>
  </si>
  <si>
    <t>Ss_45_10_10_04</t>
  </si>
  <si>
    <t>Animal control systems</t>
  </si>
  <si>
    <t>AnimalControl</t>
  </si>
  <si>
    <t>35-70-10/130 Animal control system;</t>
  </si>
  <si>
    <t>4.1.8 Bird and vermin control (default);</t>
  </si>
  <si>
    <t>Ss_45_10_10_10</t>
  </si>
  <si>
    <t>Bird control systems</t>
  </si>
  <si>
    <t>BirdControl</t>
  </si>
  <si>
    <t>35-70-10/120 Bird control system;</t>
  </si>
  <si>
    <t>Ss_45_10_10_14</t>
  </si>
  <si>
    <t>Chemical termite protection systems</t>
  </si>
  <si>
    <t>ChemicalTermiteProtection</t>
  </si>
  <si>
    <t>Ss_45_10_10_40</t>
  </si>
  <si>
    <t>Insect control systems</t>
  </si>
  <si>
    <t>InsectControl</t>
  </si>
  <si>
    <t>35-70-10/140 Insect control system;</t>
  </si>
  <si>
    <t>Ss_45_10_10_64</t>
  </si>
  <si>
    <t>Physical termite protection systems</t>
  </si>
  <si>
    <t>PhysicalTermiteProtection</t>
  </si>
  <si>
    <t>Ss_45_10_10_72</t>
  </si>
  <si>
    <t>Rodent control systems</t>
  </si>
  <si>
    <t>RodentControl</t>
  </si>
  <si>
    <t>35-70-10/150 Rodent control system;</t>
  </si>
  <si>
    <t>Ss_45_10_40</t>
  </si>
  <si>
    <t>Invasive microbial and invertebrate control systems</t>
  </si>
  <si>
    <t>InvasiveMicrobialInvertebrateControl</t>
  </si>
  <si>
    <t>Ss_45_10_40_40</t>
  </si>
  <si>
    <t>Invertebrate control systems</t>
  </si>
  <si>
    <t>InvertebrateControl</t>
  </si>
  <si>
    <t>Ss_45_10_40_50</t>
  </si>
  <si>
    <t>Microbial control systems</t>
  </si>
  <si>
    <t>MicrobialControl</t>
  </si>
  <si>
    <t>Ss_45_10_95</t>
  </si>
  <si>
    <t>Vegetation control systems</t>
  </si>
  <si>
    <t>VegetationControl</t>
  </si>
  <si>
    <t>Ss_45_10_95_50</t>
  </si>
  <si>
    <t>Moss, algae and lichen control systems</t>
  </si>
  <si>
    <t>MossAlgaeLichenControl</t>
  </si>
  <si>
    <t>35-70-41/110 Control system for rooted plants on hard surfaces;</t>
  </si>
  <si>
    <t>Ss_45_10_95_72</t>
  </si>
  <si>
    <t>Rooted plants on hard surfaces control systems</t>
  </si>
  <si>
    <t>RootedPlantOnHardSurfaceControl</t>
  </si>
  <si>
    <t>35-70-41/115 Control system for self-clinging plants on hard surfaces;</t>
  </si>
  <si>
    <t>Ss_45_10_95_80</t>
  </si>
  <si>
    <t>Selective vegetation control systems</t>
  </si>
  <si>
    <t>SelectiveVegetationControl</t>
  </si>
  <si>
    <t>35-70-41/175 Selective vegetation control system;</t>
  </si>
  <si>
    <t>Ss_45_10_95_81</t>
  </si>
  <si>
    <t>Self-clinging plants on hard surfaces control systems</t>
  </si>
  <si>
    <t>SelfClingingPlantOnHardSurfaceControl</t>
  </si>
  <si>
    <t>35-70-41/145 Moss, algae and lichen control system;</t>
  </si>
  <si>
    <t>7.5.1 Cleaning; 8.2.1 Roads, paths and pavings (default);</t>
  </si>
  <si>
    <t>Ss_45_10_95_83</t>
  </si>
  <si>
    <t>Site vegetation control systems</t>
  </si>
  <si>
    <t>SiteVegetationControl</t>
  </si>
  <si>
    <t>35-70-41/180 Site vegetation control system;</t>
  </si>
  <si>
    <t>0.1.3 Eradication of plant growth; 8.3.2 External planting (default);</t>
  </si>
  <si>
    <t>Ss_45_10_95_95</t>
  </si>
  <si>
    <t>Waterborne vegetation control systems</t>
  </si>
  <si>
    <t>WaterborneVegetationControl</t>
  </si>
  <si>
    <t>35-70-41/185 Waterborne vegetation control system;</t>
  </si>
  <si>
    <t>Ss_45_30</t>
  </si>
  <si>
    <t>Aquatic flora systems</t>
  </si>
  <si>
    <t>Ss_45_30_05</t>
  </si>
  <si>
    <t>Aquatic and wetland planting systems</t>
  </si>
  <si>
    <t>AquaticWetlandPlanting</t>
  </si>
  <si>
    <t>Ss_45_30_05_05</t>
  </si>
  <si>
    <t>Aquatic planting systems</t>
  </si>
  <si>
    <t>AquaticPlanting</t>
  </si>
  <si>
    <t>40-30-00/105 Aquatic planting system;</t>
  </si>
  <si>
    <t>Ss_45_30_05_50</t>
  </si>
  <si>
    <t>Marginal planting systems</t>
  </si>
  <si>
    <t>MarginalPlanting</t>
  </si>
  <si>
    <t>40-30-00/150 Marginal planting system;</t>
  </si>
  <si>
    <t>Ss_45_30_05_70</t>
  </si>
  <si>
    <t>Reedbed planting systems</t>
  </si>
  <si>
    <t>ReedbedPlanting</t>
  </si>
  <si>
    <t>40-30-00/170 Reedbed planting system;</t>
  </si>
  <si>
    <t>Ss_45_30_40</t>
  </si>
  <si>
    <t>Hydroponic planting systems</t>
  </si>
  <si>
    <t>HydroponicPlanting</t>
  </si>
  <si>
    <t>Ss_45_35</t>
  </si>
  <si>
    <t>Ground-based flora systems</t>
  </si>
  <si>
    <t>GroundBasedFlora</t>
  </si>
  <si>
    <t>Ss_45_35_05</t>
  </si>
  <si>
    <t>Amenity and ornamental planting systems</t>
  </si>
  <si>
    <t>AmenityOrnamentalPlanting</t>
  </si>
  <si>
    <t>Ss_45_35_05_08</t>
  </si>
  <si>
    <t>Bed-planted annual, perennial and bulb systems</t>
  </si>
  <si>
    <t>BedPlantedAnnualPerennialBulb</t>
  </si>
  <si>
    <t>40-35-00/110 Bed-planted annual, perennial and bulb system;</t>
  </si>
  <si>
    <t>Ss_45_35_05_35</t>
  </si>
  <si>
    <t>Grass-planted bulb and wildflower systems</t>
  </si>
  <si>
    <t>GrassPlantedBulbWildflower</t>
  </si>
  <si>
    <t>40-35-00/135 Grass-planted bulb and wildflower system;</t>
  </si>
  <si>
    <t>Ss_45_35_05_37</t>
  </si>
  <si>
    <t>Grass-planted small tree and shrub systems</t>
  </si>
  <si>
    <t>GrassPlantedSmallTreeShrub</t>
  </si>
  <si>
    <t>Ss_45_35_05_42</t>
  </si>
  <si>
    <t>Long-stem-planted small tree and shrub systems</t>
  </si>
  <si>
    <t>LongStemPlantedSmallTreeShrub</t>
  </si>
  <si>
    <t>Ss_45_35_05_62</t>
  </si>
  <si>
    <t>Pit-planted climber systems</t>
  </si>
  <si>
    <t>PitPlantedClimber</t>
  </si>
  <si>
    <t>40-35-00/160 Pit-planted climber system;</t>
  </si>
  <si>
    <t>Ss_45_35_05_64</t>
  </si>
  <si>
    <t>Pit-planted perennial systems</t>
  </si>
  <si>
    <t>PitPlantedPerennial</t>
  </si>
  <si>
    <t>40-35-00/165 Pit-planted perennial system;</t>
  </si>
  <si>
    <t>Ss_45_35_05_66</t>
  </si>
  <si>
    <t>Pit-planted large tree systems</t>
  </si>
  <si>
    <t>PitPlantedLargeTree</t>
  </si>
  <si>
    <t>40-35-00/170 Pit-planted semi-mature tree system;</t>
  </si>
  <si>
    <t>Ss_45_35_05_67</t>
  </si>
  <si>
    <t>Pit-planted small tree and shrub systems</t>
  </si>
  <si>
    <t>PitPlantedSmallTreeShrub</t>
  </si>
  <si>
    <t>40-35-00/175 Pit-planted small tree or shrub system;</t>
  </si>
  <si>
    <t>Ss_45_35_08</t>
  </si>
  <si>
    <t>Biodiversity and environmental conservation systems</t>
  </si>
  <si>
    <t>BiodiversityEnvironmentalConservation</t>
  </si>
  <si>
    <t>Ss_45_35_08_29</t>
  </si>
  <si>
    <t>Flora species introduction systems</t>
  </si>
  <si>
    <t>FloraSpeciesIntroduction</t>
  </si>
  <si>
    <t>Ss_45_35_08_30</t>
  </si>
  <si>
    <t>Flora species protection systems</t>
  </si>
  <si>
    <t>FloraSpeciesProtection</t>
  </si>
  <si>
    <t>Ss_45_35_08_35</t>
  </si>
  <si>
    <t>Habitat creation systems</t>
  </si>
  <si>
    <t>HabitatCreation</t>
  </si>
  <si>
    <t>Ss_45_35_08_37</t>
  </si>
  <si>
    <t>Habitat management and enhancement systems</t>
  </si>
  <si>
    <t>HabitatManagementEnhancement</t>
  </si>
  <si>
    <t>Ss_45_35_08_38</t>
  </si>
  <si>
    <t>Habitat protection systems</t>
  </si>
  <si>
    <t>HabitatProtection</t>
  </si>
  <si>
    <t>Ss_45_35_30</t>
  </si>
  <si>
    <t>Forestry, biomass, hedging and roadside planting systems</t>
  </si>
  <si>
    <t>ForestryBiomassHedgingRoadsidePlanting</t>
  </si>
  <si>
    <t>Ss_45_35_30_40</t>
  </si>
  <si>
    <t>Hydraulic seeded tree and shrub systems</t>
  </si>
  <si>
    <t>HydraulicSeededTreeShrub</t>
  </si>
  <si>
    <t>40-35-30/135 Hydraulic seeded tree and shrub system;</t>
  </si>
  <si>
    <t>Ss_45_35_30_55</t>
  </si>
  <si>
    <t>Notch-planted tree and shrub systems</t>
  </si>
  <si>
    <t>NotchPlantedTreeShrub</t>
  </si>
  <si>
    <t>40-35-30/155 Notch-planted tree and shrub system;</t>
  </si>
  <si>
    <t>Ss_45_35_30_62</t>
  </si>
  <si>
    <t>Pit-planted tree and shrub systems</t>
  </si>
  <si>
    <t>PitPlantedTreeShrub</t>
  </si>
  <si>
    <t>40-35-30/160 Pit-planted tree and shrub system;</t>
  </si>
  <si>
    <t>Ss_45_35_30_72</t>
  </si>
  <si>
    <t>Ridge and furrow-planted tree and shrub systems</t>
  </si>
  <si>
    <t>RidgeFurrowPlantedTreeShrub</t>
  </si>
  <si>
    <t>40-35-30/170 Ridge and furrow-planted tree and shrub system;</t>
  </si>
  <si>
    <t>Ss_45_35_30_75</t>
  </si>
  <si>
    <t>Seeded tree and shrub systems</t>
  </si>
  <si>
    <t>SeededTreeShrub</t>
  </si>
  <si>
    <t>40-35-30/180 Seeded tree and shrub system;</t>
  </si>
  <si>
    <t>Ss_45_35_30_90</t>
  </si>
  <si>
    <t>Trench-planted tree and shrub systems</t>
  </si>
  <si>
    <t>TrenchPlantedTreeShrub</t>
  </si>
  <si>
    <t>40-35-30/185 Trench-planted tree and shrub system;</t>
  </si>
  <si>
    <t>Ss_45_35_45</t>
  </si>
  <si>
    <t>Lawn and meadow planting systems</t>
  </si>
  <si>
    <t>LawnMeadowPlanting</t>
  </si>
  <si>
    <t>Ss_45_35_45_33</t>
  </si>
  <si>
    <t>Grass and wildflower seeding systems</t>
  </si>
  <si>
    <t>GrassWildflowerSeeding</t>
  </si>
  <si>
    <t>40-35-35/130 Grass and wildflower seeding system;</t>
  </si>
  <si>
    <t>Ss_45_35_45_35</t>
  </si>
  <si>
    <t>Grass seeding systems</t>
  </si>
  <si>
    <t>GrassSeeding</t>
  </si>
  <si>
    <t>40-35-35/135 Grass seeding system;</t>
  </si>
  <si>
    <t>Ss_45_35_45_40</t>
  </si>
  <si>
    <t>Hydraulic seeding systems</t>
  </si>
  <si>
    <t>HydraulicSeeding</t>
  </si>
  <si>
    <t>40-35-35/140 Hydraulic seeding system;</t>
  </si>
  <si>
    <t>Ss_45_35_45_62</t>
  </si>
  <si>
    <t>Plastics paving and turf systems</t>
  </si>
  <si>
    <t>PlasticPavingTurf</t>
  </si>
  <si>
    <t>40-35-35/160 Plastics paving and turf system;</t>
  </si>
  <si>
    <t>8.2.2 Special surfacings and pavings; 8.3.1 Seeding and turfing (default);</t>
  </si>
  <si>
    <t>Ss_45_35_45_65</t>
  </si>
  <si>
    <t>Pre-seeded mat systems</t>
  </si>
  <si>
    <t>40-35-35/165 Pre-seeded mat system;</t>
  </si>
  <si>
    <t>Ss_45_35_45_70</t>
  </si>
  <si>
    <t>Reinforced grass planting systems</t>
  </si>
  <si>
    <t>ReinforcedGrassPlanting</t>
  </si>
  <si>
    <t>40-35-35/170 Reinforced grass planting system;</t>
  </si>
  <si>
    <t>Ss_45_35_45_90</t>
  </si>
  <si>
    <t>Turf planting systems</t>
  </si>
  <si>
    <t>TurfPlanting</t>
  </si>
  <si>
    <t>40-35-35/185 Turf planting system;</t>
  </si>
  <si>
    <t>Ss_45_40</t>
  </si>
  <si>
    <t>Artificially supported flora systems</t>
  </si>
  <si>
    <t>ArtificiallySupportedFlora</t>
  </si>
  <si>
    <t>Ss_45_40_28</t>
  </si>
  <si>
    <t>External container planting systems</t>
  </si>
  <si>
    <t>ExternalContainerPlanting</t>
  </si>
  <si>
    <t>Ss_45_40_28_25</t>
  </si>
  <si>
    <t>External planter systems</t>
  </si>
  <si>
    <t>ExternalPlanter</t>
  </si>
  <si>
    <t>40-40-25/165 External planter system;</t>
  </si>
  <si>
    <t>Ss_45_40_28_32</t>
  </si>
  <si>
    <t>Free-standing external container planting systems</t>
  </si>
  <si>
    <t>FreeStandingExternalContainerPlanting</t>
  </si>
  <si>
    <t>40-40-25/130 External freestanding container planting system;</t>
  </si>
  <si>
    <t>Ss_45_40_28_35</t>
  </si>
  <si>
    <t>Hanging container planting systems</t>
  </si>
  <si>
    <t>HangingContainerPlanting</t>
  </si>
  <si>
    <t>40-40-25/135 Hanging container planting system;</t>
  </si>
  <si>
    <t>Ss_45_40_28_85</t>
  </si>
  <si>
    <t>External planting systems</t>
  </si>
  <si>
    <t>ExternalPlanting</t>
  </si>
  <si>
    <t>Ss_45_40_40</t>
  </si>
  <si>
    <t>Internal container planting systems</t>
  </si>
  <si>
    <t>InternalContainerPlanting</t>
  </si>
  <si>
    <t>Ss_45_40_40_32</t>
  </si>
  <si>
    <t>Free-standing internal container planting systems</t>
  </si>
  <si>
    <t>FreeStandingInternalContainerPlanting</t>
  </si>
  <si>
    <t>40-40-40/130 Internal freestanding container planting system;</t>
  </si>
  <si>
    <t>Ss_45_40_40_34</t>
  </si>
  <si>
    <t>Ground level internal container planting systems</t>
  </si>
  <si>
    <t>GroundLevelInternalContainerPlanting</t>
  </si>
  <si>
    <t>Ss_45_40_40_41</t>
  </si>
  <si>
    <t>Internal hanging container planting systems</t>
  </si>
  <si>
    <t>InternalHangingContainerPlanting</t>
  </si>
  <si>
    <t>40-40-40/135 Hanging container planting system;</t>
  </si>
  <si>
    <t>Ss_45_40_40_42</t>
  </si>
  <si>
    <t>Internal planter systems</t>
  </si>
  <si>
    <t>InternalPlanter</t>
  </si>
  <si>
    <t>40-40-40/165 Internal planter system;</t>
  </si>
  <si>
    <t>Ss_45_40_47</t>
  </si>
  <si>
    <t>Living roof systems</t>
  </si>
  <si>
    <t>LivingRoof</t>
  </si>
  <si>
    <t>Ss_45_40_47_09</t>
  </si>
  <si>
    <t>Brown roof systems</t>
  </si>
  <si>
    <t>BrownRoof</t>
  </si>
  <si>
    <t>40-40-45/110 Brown roof system;</t>
  </si>
  <si>
    <t>Ss_45_40_47_28</t>
  </si>
  <si>
    <t>Extensive green roof systems</t>
  </si>
  <si>
    <t>ExtensiveGreenRoof</t>
  </si>
  <si>
    <t>40-40-45/125 Extensive green roof system;</t>
  </si>
  <si>
    <t>Ss_45_40_47_40</t>
  </si>
  <si>
    <t>Intensive green roof systems</t>
  </si>
  <si>
    <t>IntensiveGreenRoof</t>
  </si>
  <si>
    <t>40-40-45/140 Intensive green roof system;</t>
  </si>
  <si>
    <t>Ss_45_40_47_75</t>
  </si>
  <si>
    <t>Semi-intensive green roof systems</t>
  </si>
  <si>
    <t>SemiIntensiveGreenRoof</t>
  </si>
  <si>
    <t>40-40-45/175 Semi-intensive green roof system;</t>
  </si>
  <si>
    <t>Ss_45_40_95</t>
  </si>
  <si>
    <t>Vertical planting systems</t>
  </si>
  <si>
    <t>VerticalPlanting</t>
  </si>
  <si>
    <t>Ss_45_40_95_08</t>
  </si>
  <si>
    <t>Biofiltration vertical planting systems</t>
  </si>
  <si>
    <t>BiofiltrationVerticalPlanting</t>
  </si>
  <si>
    <t>40-40-95/110 Biofiltration vertical planting system;</t>
  </si>
  <si>
    <t>4.1.7 Internal planting (default); 8.3.2 External planting;</t>
  </si>
  <si>
    <t>Ss_45_40_95_52</t>
  </si>
  <si>
    <t>Membranous vertical planting systems</t>
  </si>
  <si>
    <t>MembranousVerticalPlanting</t>
  </si>
  <si>
    <t>40-40-95/150 Membranous vertical planting system;</t>
  </si>
  <si>
    <t>Ss_45_40_95_54</t>
  </si>
  <si>
    <t>Modular unit vertical planting systems</t>
  </si>
  <si>
    <t>ModularUnitVerticalPlanting</t>
  </si>
  <si>
    <t>40-40-95/155 Modular unit vertical planting system;</t>
  </si>
  <si>
    <t>Ss_45_50</t>
  </si>
  <si>
    <t>Artificial flora systems</t>
  </si>
  <si>
    <t>ArtificialFlora</t>
  </si>
  <si>
    <t>Ss_45_50_05</t>
  </si>
  <si>
    <t>Artificial planting systems</t>
  </si>
  <si>
    <t>ArtificialPlanting</t>
  </si>
  <si>
    <t>Ss_45_50_05_40</t>
  </si>
  <si>
    <t>Internal artificial planting systems</t>
  </si>
  <si>
    <t>InternalArtificialPlanting</t>
  </si>
  <si>
    <t>40-50-50/110 Artificial planting system;</t>
  </si>
  <si>
    <t>Ss_45_55</t>
  </si>
  <si>
    <t>Land fauna systems</t>
  </si>
  <si>
    <t>Ss_45_55_05</t>
  </si>
  <si>
    <t>Animal conservation systems</t>
  </si>
  <si>
    <t>AnimalConservation</t>
  </si>
  <si>
    <t>Ss_45_55_05_29</t>
  </si>
  <si>
    <t>Animal species introduction systems</t>
  </si>
  <si>
    <t>AnimalSpeciesIntroduction</t>
  </si>
  <si>
    <t>40-10-06/130 Animal species introduction system;</t>
  </si>
  <si>
    <t>0.6.2 Reptile/wildlife mitigation measures (default);</t>
  </si>
  <si>
    <t>Ss_45_55_05_30</t>
  </si>
  <si>
    <t>Animal species protection systems</t>
  </si>
  <si>
    <t>AnimalSpeciesProtection</t>
  </si>
  <si>
    <t>40-10-06/150 Species protection system;</t>
  </si>
  <si>
    <t>Ss_45_55_10</t>
  </si>
  <si>
    <t>Avian fauna systems</t>
  </si>
  <si>
    <t>AvianFauna</t>
  </si>
  <si>
    <t>Ss_45_55_27</t>
  </si>
  <si>
    <t>Animal crossing systems</t>
  </si>
  <si>
    <t>AnimalCrossing</t>
  </si>
  <si>
    <t>Ss_45_55_27_02</t>
  </si>
  <si>
    <t>Amphibian tunnel systems</t>
  </si>
  <si>
    <t>AmphibianTunnel</t>
  </si>
  <si>
    <t>Ss_45_55_27_04</t>
  </si>
  <si>
    <t>Animal resting post systems</t>
  </si>
  <si>
    <t>AnimalRestingPost</t>
  </si>
  <si>
    <t>Ss_45_55_27_06</t>
  </si>
  <si>
    <t>Animal underpass systems</t>
  </si>
  <si>
    <t>AnimalUnderpass</t>
  </si>
  <si>
    <t>Ss_45_55_27_11</t>
  </si>
  <si>
    <t>Canopy bridge systems</t>
  </si>
  <si>
    <t>CanopyBridge</t>
  </si>
  <si>
    <t>Ss_45_55_27_13</t>
  </si>
  <si>
    <t>Cattle creep systems</t>
  </si>
  <si>
    <t>CattleCreep</t>
  </si>
  <si>
    <t>Ss_45_55_27_18</t>
  </si>
  <si>
    <t>Crab bridge systems</t>
  </si>
  <si>
    <t>CrabBridge</t>
  </si>
  <si>
    <t>Ss_45_55_27_34</t>
  </si>
  <si>
    <t>Green bridge systems</t>
  </si>
  <si>
    <t>GreenBridge</t>
  </si>
  <si>
    <t>Ss_45_55_27_59</t>
  </si>
  <si>
    <t>Overhead rope crossing systems</t>
  </si>
  <si>
    <t>OverheadRopeCrossing</t>
  </si>
  <si>
    <t>Ss_45_55_40</t>
  </si>
  <si>
    <t>Insectile fauna systems</t>
  </si>
  <si>
    <t>InsectileFauna</t>
  </si>
  <si>
    <t>Ss_45_55_50</t>
  </si>
  <si>
    <t>Mammalian fauna systems</t>
  </si>
  <si>
    <t>MammalianFauna</t>
  </si>
  <si>
    <t>Ss_45_55_70</t>
  </si>
  <si>
    <t>Reptilian fauna systems</t>
  </si>
  <si>
    <t>ReptilianFauna</t>
  </si>
  <si>
    <t>Ss_45_75</t>
  </si>
  <si>
    <t>Piscine fauna systems</t>
  </si>
  <si>
    <t>PiscineFauna</t>
  </si>
  <si>
    <t>Ss_45_75_05</t>
  </si>
  <si>
    <t>Baffle fish pass systems</t>
  </si>
  <si>
    <t>BaffleFishPass</t>
  </si>
  <si>
    <t>Ss_45_75_05_03</t>
  </si>
  <si>
    <t>Alaskan A baffle fish pass systems</t>
  </si>
  <si>
    <t>AlaskanABaffleFishPass</t>
  </si>
  <si>
    <t>Ss_45_75_05_13</t>
  </si>
  <si>
    <t>Chevron bottom baffle fish pass systems</t>
  </si>
  <si>
    <t>ChevronBottomBaffleFishPass</t>
  </si>
  <si>
    <t>Ss_45_75_05_35</t>
  </si>
  <si>
    <t>Hurn-type baffle fish pass systems</t>
  </si>
  <si>
    <t>HurnTypeBaffleFishPass</t>
  </si>
  <si>
    <t>Ss_45_75_05_46</t>
  </si>
  <si>
    <t>Larinier super-active baffle fish pass systems</t>
  </si>
  <si>
    <t>LarinierSuperActiveBaffleFishPass</t>
  </si>
  <si>
    <t>40-10-30/110 Fish pass system;</t>
  </si>
  <si>
    <t>Ss_45_75_05_63</t>
  </si>
  <si>
    <t>Plane baffle Denil fish pass systems</t>
  </si>
  <si>
    <t>PlaneBaffleDenilFishPass</t>
  </si>
  <si>
    <t>Ss_45_75_08</t>
  </si>
  <si>
    <t>Brush and bristle fish pass systems</t>
  </si>
  <si>
    <t>BrushBristleFishPass</t>
  </si>
  <si>
    <t>Ss_45_75_08_13</t>
  </si>
  <si>
    <t>Combined baffle-brush fish pass systems</t>
  </si>
  <si>
    <t>CombinedBaffleBrushFishPass</t>
  </si>
  <si>
    <t>Ss_45_75_08_16</t>
  </si>
  <si>
    <t>Cylindrical bristle cluster brush fish pass systems</t>
  </si>
  <si>
    <t>CylindricalBristleClusterBrushFishPass</t>
  </si>
  <si>
    <t>Ss_45_75_08_35</t>
  </si>
  <si>
    <t>Hassinger brush-furnished fish pass systems</t>
  </si>
  <si>
    <t>HassingerBrushFurnishedFishPass</t>
  </si>
  <si>
    <t>Ss_45_75_20</t>
  </si>
  <si>
    <t>Culvert fish pass systems</t>
  </si>
  <si>
    <t>CulvertFishPass</t>
  </si>
  <si>
    <t>Ss_45_75_20_13</t>
  </si>
  <si>
    <t>Corner baffle pipe culvert fish pass systems</t>
  </si>
  <si>
    <t>CornerBafflePipeCulvertFishPass</t>
  </si>
  <si>
    <t>Ss_45_75_20_16</t>
  </si>
  <si>
    <t>Culvert brush fish pass systems</t>
  </si>
  <si>
    <t>CulvertBrushFishPass</t>
  </si>
  <si>
    <t>Ss_45_75_20_26</t>
  </si>
  <si>
    <t>Embedded blockstone culvert fish pass systems</t>
  </si>
  <si>
    <t>EmbeddedBlockstoneCulvertFishPass</t>
  </si>
  <si>
    <t>Ss_45_75_20_35</t>
  </si>
  <si>
    <t>Horizontal slotted baffle culvert fish pass systems</t>
  </si>
  <si>
    <t>HorizontalSlottedBaffleCulvertFishPass</t>
  </si>
  <si>
    <t>Ss_45_75_20_55</t>
  </si>
  <si>
    <t>Notch baffle pipe culvert fish pass systems</t>
  </si>
  <si>
    <t>NotchBafflePipeCulvertFishPass</t>
  </si>
  <si>
    <t>Ss_45_75_20_59</t>
  </si>
  <si>
    <t>Offset baffle culvert fish pass systems</t>
  </si>
  <si>
    <t>OffsetBaffleCulvertFishPass</t>
  </si>
  <si>
    <t>Ss_45_75_20_82</t>
  </si>
  <si>
    <t>Spoiler baffle culvert fish pass systems</t>
  </si>
  <si>
    <t>SpoilerBaffleCulvertFishPass</t>
  </si>
  <si>
    <t>Ss_45_75_20_88</t>
  </si>
  <si>
    <t>Triangular-crested baffle culvert fish pass systems</t>
  </si>
  <si>
    <t>TriangularCrestedBaffleCulvertFishPass</t>
  </si>
  <si>
    <t>Ss_45_75_20_95</t>
  </si>
  <si>
    <t>Weir baffle culvert fish pass systems</t>
  </si>
  <si>
    <t>WeirBaffleCulvertFishPass</t>
  </si>
  <si>
    <t>Ss_45_75_25</t>
  </si>
  <si>
    <t>Fish deterrent systems</t>
  </si>
  <si>
    <t>FishDeterrent</t>
  </si>
  <si>
    <t>Ss_45_75_25_05</t>
  </si>
  <si>
    <t>Fish barrier systems</t>
  </si>
  <si>
    <t>FishBarrier</t>
  </si>
  <si>
    <t>Ss_45_75_25_35</t>
  </si>
  <si>
    <t>Fish guidance systems</t>
  </si>
  <si>
    <t>FishGuidance</t>
  </si>
  <si>
    <t>Ss_45_75_26</t>
  </si>
  <si>
    <t>Elevator fish pass systems</t>
  </si>
  <si>
    <t>ElevatorFishPass</t>
  </si>
  <si>
    <t>Ss_45_75_26_10</t>
  </si>
  <si>
    <t>Borland lift fish pass systems</t>
  </si>
  <si>
    <t>BorlandLiftFishPass</t>
  </si>
  <si>
    <t>Ss_45_75_26_30</t>
  </si>
  <si>
    <t>Fish lock fish pass systems</t>
  </si>
  <si>
    <t>FishLockFishPass</t>
  </si>
  <si>
    <t>Ss_45_75_26_80</t>
  </si>
  <si>
    <t>Siphon fish pass systems</t>
  </si>
  <si>
    <t>Ss_45_75_26_94</t>
  </si>
  <si>
    <t>Venturi pump fish pass systems</t>
  </si>
  <si>
    <t>VenturiPumpFishPass</t>
  </si>
  <si>
    <t>Ss_45_75_30</t>
  </si>
  <si>
    <t>Flap gate and sluice fish pass systems</t>
  </si>
  <si>
    <t>FlapGateSluiceFishPass</t>
  </si>
  <si>
    <t>Ss_45_75_30_04</t>
  </si>
  <si>
    <t>Automated gate fish pass systems</t>
  </si>
  <si>
    <t>AutomatedGateFishPass</t>
  </si>
  <si>
    <t>Ss_45_75_30_15</t>
  </si>
  <si>
    <t>Counter-balanced gate fish pass systems</t>
  </si>
  <si>
    <t>CounterBalancedGateFishPass</t>
  </si>
  <si>
    <t>Ss_45_75_30_20</t>
  </si>
  <si>
    <t>Damper and retarder fish pass systems</t>
  </si>
  <si>
    <t>DamperRetarderFishPass</t>
  </si>
  <si>
    <t>Ss_45_75_30_24</t>
  </si>
  <si>
    <t>Duckbill valve fish pass systems</t>
  </si>
  <si>
    <t>DuckbillValveFishPass</t>
  </si>
  <si>
    <t>Ss_45_75_30_62</t>
  </si>
  <si>
    <t>Petflap fish pass systems</t>
  </si>
  <si>
    <t>PetflapFishPass</t>
  </si>
  <si>
    <t>Ss_45_75_30_76</t>
  </si>
  <si>
    <t>Self-regulating gate fish pass systems</t>
  </si>
  <si>
    <t>SelfRegulatingGateFishPass</t>
  </si>
  <si>
    <t>Ss_45_75_30_79</t>
  </si>
  <si>
    <t>Side-hung gate fish pass systems</t>
  </si>
  <si>
    <t>SideHungGateFishPass</t>
  </si>
  <si>
    <t>Ss_45_75_34</t>
  </si>
  <si>
    <t>Gravity eel pass systems</t>
  </si>
  <si>
    <t>GravityEelPass</t>
  </si>
  <si>
    <t>Ss_45_75_44</t>
  </si>
  <si>
    <t>Lamprey pass systems</t>
  </si>
  <si>
    <t>LampreyPass</t>
  </si>
  <si>
    <t>Ss_45_75_55</t>
  </si>
  <si>
    <t>Nature-like fish pass systems</t>
  </si>
  <si>
    <t>NatureLikeFishPass</t>
  </si>
  <si>
    <t>Ss_45_75_55_10</t>
  </si>
  <si>
    <t>Bypass channel fish pass systems</t>
  </si>
  <si>
    <t>BypassChannelFishPass</t>
  </si>
  <si>
    <t>Ss_45_75_55_15</t>
  </si>
  <si>
    <t>Column bypass fish pass systems</t>
  </si>
  <si>
    <t>ColumnBypassFishPass</t>
  </si>
  <si>
    <t>Ss_45_75_55_72</t>
  </si>
  <si>
    <t>Rock ramp fish pass systems</t>
  </si>
  <si>
    <t>RockRampFishPass</t>
  </si>
  <si>
    <t>Ss_45_75_55_85</t>
  </si>
  <si>
    <t>Sweep fish pass systems</t>
  </si>
  <si>
    <t>SweepFishPass</t>
  </si>
  <si>
    <t>Ss_45_75_60</t>
  </si>
  <si>
    <t>Pool fish pass systems</t>
  </si>
  <si>
    <t>PoolFishPass</t>
  </si>
  <si>
    <t>Ss_45_75_60_21</t>
  </si>
  <si>
    <t>Deep notch and orifice pool fish pass systems</t>
  </si>
  <si>
    <t>DeepNotchOrificePoolFishPass</t>
  </si>
  <si>
    <t>Ss_45_75_60_23</t>
  </si>
  <si>
    <t>Deep notch no-orifice pool fish pass systems</t>
  </si>
  <si>
    <t>DeepNotchNoOrificePoolFishPass</t>
  </si>
  <si>
    <t>Ss_45_75_60_40</t>
  </si>
  <si>
    <t>Informal pool fish pass systems</t>
  </si>
  <si>
    <t>InformalPoolFishPass</t>
  </si>
  <si>
    <t>Ss_45_75_60_65</t>
  </si>
  <si>
    <t>Pool and orifice fish pass systems</t>
  </si>
  <si>
    <t>PoolOrificeFishPass</t>
  </si>
  <si>
    <t>Ss_45_75_60_67</t>
  </si>
  <si>
    <t>Pool and traverse fish pass systems</t>
  </si>
  <si>
    <t>PoolTraverseFishPass</t>
  </si>
  <si>
    <t>Ss_45_75_60_69</t>
  </si>
  <si>
    <t>Pre-barrage fish pass systems</t>
  </si>
  <si>
    <t>PreBarrageFishPass</t>
  </si>
  <si>
    <t>Ss_45_75_60_77</t>
  </si>
  <si>
    <t>Shallow ‘V’ notch pool fish pass systems</t>
  </si>
  <si>
    <t>ShallowVNotchPoolFishPass</t>
  </si>
  <si>
    <t>Ss_45_75_60_94</t>
  </si>
  <si>
    <t>Vertical slot pool fish pass systems</t>
  </si>
  <si>
    <t>VerticalSlotPoolFishPass</t>
  </si>
  <si>
    <t>Ss_45_75_67</t>
  </si>
  <si>
    <t>Pumped eel pass systems</t>
  </si>
  <si>
    <t>PumpedEelPass</t>
  </si>
  <si>
    <t>Ss_45_75_85</t>
  </si>
  <si>
    <t>Simple fish pass systems</t>
  </si>
  <si>
    <t>SimpleFishPass</t>
  </si>
  <si>
    <t>Ss_45_75_85_10</t>
  </si>
  <si>
    <t>Baulk fish pass systems</t>
  </si>
  <si>
    <t>BaulkFishPass</t>
  </si>
  <si>
    <t>Ss_45_75_85_55</t>
  </si>
  <si>
    <t>Notch fish pass systems</t>
  </si>
  <si>
    <t>NotchFishPass</t>
  </si>
  <si>
    <t>Ss_45_75_85_59</t>
  </si>
  <si>
    <t>Orifice fish pass systems</t>
  </si>
  <si>
    <t>OrificeFishPass</t>
  </si>
  <si>
    <t>Ss_45_75_85_69</t>
  </si>
  <si>
    <t>Pre-obstacle bed modification fish pass systems</t>
  </si>
  <si>
    <t>PreObstacleBedModificationFishPass</t>
  </si>
  <si>
    <t>Ss_45_75_85_88</t>
  </si>
  <si>
    <t>Slot fish pass systems</t>
  </si>
  <si>
    <t>SlotFishPass</t>
  </si>
  <si>
    <t>Ss_45_85</t>
  </si>
  <si>
    <t>Artificial fauna systems</t>
  </si>
  <si>
    <t>ArtificialFauna</t>
  </si>
  <si>
    <t>Ss_45_85_05</t>
  </si>
  <si>
    <t>Artificial fauna habitat systems</t>
  </si>
  <si>
    <t>ArtificialFaunaHabitat</t>
  </si>
  <si>
    <t>Ss_45_85_05_56</t>
  </si>
  <si>
    <t>Artificial nesting platform systems</t>
  </si>
  <si>
    <t>ArtificialNestingPlatform</t>
  </si>
  <si>
    <t>Ss_45_85_05_70</t>
  </si>
  <si>
    <t>Ss_50</t>
  </si>
  <si>
    <t>Disposal systems</t>
  </si>
  <si>
    <t>Disposal</t>
  </si>
  <si>
    <t>DR;ME;UT</t>
  </si>
  <si>
    <t>Ss_50_10</t>
  </si>
  <si>
    <t>Gas waste collection and distribution systems</t>
  </si>
  <si>
    <t>GasWasteCollectionDistribution</t>
  </si>
  <si>
    <t>Ss_50_10_45</t>
  </si>
  <si>
    <t>Landfill gas collection and distribution systems</t>
  </si>
  <si>
    <t>LandfillGasCollectionDistribution</t>
  </si>
  <si>
    <t>Ss_50_10_95</t>
  </si>
  <si>
    <t>Waste gas collection and distribution systems</t>
  </si>
  <si>
    <t>WasteGasCollectionDistribution</t>
  </si>
  <si>
    <t>Ss_50_20</t>
  </si>
  <si>
    <t>Non-aqueous liquid waste collection and distribution systems</t>
  </si>
  <si>
    <t>NonAqueousLiquidWasteCollectionDistribution</t>
  </si>
  <si>
    <t>Ss_50_20_45</t>
  </si>
  <si>
    <t>Landfill liquid collection and distribution systems</t>
  </si>
  <si>
    <t>LandfillLiquidCollectionDistribution</t>
  </si>
  <si>
    <t>Ss_50_20_90</t>
  </si>
  <si>
    <t>Waste liquid fuel collection and distribution systems</t>
  </si>
  <si>
    <t>WasteLiquidFuelCollectionDistribution</t>
  </si>
  <si>
    <t>Ss_50_20_95</t>
  </si>
  <si>
    <t>Waste process liquid collection and distribution systems</t>
  </si>
  <si>
    <t>WasteProcessLiquidCollectionDistribution</t>
  </si>
  <si>
    <t>Ss_50_30</t>
  </si>
  <si>
    <t>Above-ground drainage collection systems</t>
  </si>
  <si>
    <t>Ss_50_30_02</t>
  </si>
  <si>
    <t>Rainwater drainage systems</t>
  </si>
  <si>
    <t>RainwaterDrainage</t>
  </si>
  <si>
    <t>Ss_50_30_02_28</t>
  </si>
  <si>
    <t>External gravity rainwater drainage systems</t>
  </si>
  <si>
    <t>ExternalGravityRainwaterDrainage</t>
  </si>
  <si>
    <t>50-10-00/110 External gravity rainwater drainage system;</t>
  </si>
  <si>
    <t>Ss_50_30_02_40</t>
  </si>
  <si>
    <t>Internal gravity rainwater drainage systems</t>
  </si>
  <si>
    <t>InternalGravityRainwaterDrainage</t>
  </si>
  <si>
    <t>50-10-00/120 Internal gravity rainwater drainage system;</t>
  </si>
  <si>
    <t>Ss_50_30_02_65</t>
  </si>
  <si>
    <t>Pressure-assisted full bore rainwater drainage systems</t>
  </si>
  <si>
    <t>PressureAssistedFullBoreRainwaterDrainage</t>
  </si>
  <si>
    <t>50-10-00/140 Pressure-assisted full-bore rainwater drainage system;</t>
  </si>
  <si>
    <t>2.2.3 Drainage to balconies; 2.3.4 Roof drainage (default);</t>
  </si>
  <si>
    <t>Ss_50_30_02_80</t>
  </si>
  <si>
    <t>Siphonic full bore rainwater drainage systems</t>
  </si>
  <si>
    <t>SiphonicFullBoreRainwaterDrainage</t>
  </si>
  <si>
    <t>50-10-00/130 Siphonic full-bore rainwater drainage system;</t>
  </si>
  <si>
    <t>Ss_50_30_04</t>
  </si>
  <si>
    <t>Above-ground wastewater drainage systems</t>
  </si>
  <si>
    <t>AboveGroundWastewaterDrainage</t>
  </si>
  <si>
    <t>Ss_50_30_04_05</t>
  </si>
  <si>
    <t>Basement wastewater drainage systems</t>
  </si>
  <si>
    <t>BasementWastewaterDrainage</t>
  </si>
  <si>
    <t>50-10-05/130 Basement wastewater drainage system;</t>
  </si>
  <si>
    <t>5.3.1 Foul drainage above ground (default); 5.3.2 Chemical, toxic and industrial liquid waste drainage;</t>
  </si>
  <si>
    <t>Ss_50_30_04_15</t>
  </si>
  <si>
    <t>Commercial catering wastewater drainage systems</t>
  </si>
  <si>
    <t>CommercialCateringWastewaterDrainage</t>
  </si>
  <si>
    <t>50-10-05/140 Commercial catering wastewater drainage system;</t>
  </si>
  <si>
    <t>Ss_50_30_04_93</t>
  </si>
  <si>
    <t>Above-ground vacuum drainage systems</t>
  </si>
  <si>
    <t>AboveGroundVacuumDrainage</t>
  </si>
  <si>
    <t>Ss_50_30_04_95</t>
  </si>
  <si>
    <t>Above-ground external stack wastewater drainage systems</t>
  </si>
  <si>
    <t>AboveGroundExternalStackWastewaterDrainage</t>
  </si>
  <si>
    <t>50-10-05/110 Above ground wastewater drainage system with external stacks;</t>
  </si>
  <si>
    <t>Ss_50_30_04_97</t>
  </si>
  <si>
    <t>Above-ground internal stack wastewater drainage systems</t>
  </si>
  <si>
    <t>AboveGroundInternalStackWastewaterDrainage</t>
  </si>
  <si>
    <t>50-10-05/120 Above ground wastewater drainage system with internal stacks;</t>
  </si>
  <si>
    <t>Ss_50_35</t>
  </si>
  <si>
    <t>Wastewater collection systems</t>
  </si>
  <si>
    <t>Ss_50_35_03</t>
  </si>
  <si>
    <t>Wastewater collection pipeline systems</t>
  </si>
  <si>
    <t>Brine gravity collection pipeline systems</t>
  </si>
  <si>
    <t>Ss_50_35_03_09</t>
  </si>
  <si>
    <t>Brine pressure collection pipeline systems</t>
  </si>
  <si>
    <t>BrinePressureCollectionPipeline</t>
  </si>
  <si>
    <t>Wastewater channel systems</t>
  </si>
  <si>
    <t>WastewaterChannel</t>
  </si>
  <si>
    <t>Ss_50_35_03_15</t>
  </si>
  <si>
    <t>Wastewater control chamber systems</t>
  </si>
  <si>
    <t>WastewaterControlChamber</t>
  </si>
  <si>
    <t>Wastewater emergency relief structure systems</t>
  </si>
  <si>
    <t>WastewaterEmergencyReliefStructure</t>
  </si>
  <si>
    <t xml:space="preserve">Wastewater gravity pipeline systems </t>
  </si>
  <si>
    <t>WastewaterGravityPipeline</t>
  </si>
  <si>
    <t>Wastewater inspection chamber systems</t>
  </si>
  <si>
    <t>WastewaterInspectionChamber</t>
  </si>
  <si>
    <t>Wastewater maintenance hole systems</t>
  </si>
  <si>
    <t>WastewaterMaintenanceHole</t>
  </si>
  <si>
    <t>Wastewater overflow structure systems</t>
  </si>
  <si>
    <t>WastewaterOverflowStructure</t>
  </si>
  <si>
    <t>Wastewater pressure pipeline systems</t>
  </si>
  <si>
    <t>WastewaterPressurePipeline</t>
  </si>
  <si>
    <t>Wastewater pressure relief systems</t>
  </si>
  <si>
    <t>WastewaterPressureRelief</t>
  </si>
  <si>
    <t>Wastewater siphon systems</t>
  </si>
  <si>
    <t>WastewaterSiphon</t>
  </si>
  <si>
    <t>Ss_50_35_06</t>
  </si>
  <si>
    <t>Below-ground inspection systems</t>
  </si>
  <si>
    <t>BelowGroundInspection</t>
  </si>
  <si>
    <t>Ss_50_35_06_06</t>
  </si>
  <si>
    <t>Brick manhole systems</t>
  </si>
  <si>
    <t>BrickManhole</t>
  </si>
  <si>
    <t>50-10-10/110 Brick shallow inspection chamber system for below ground drainage;</t>
  </si>
  <si>
    <t>8.6.1 Surface water and foul water drainage (default); 8.6.2 Ancillary drainage systems; 8.6.4 Land drainage; 8.6.3 External chemical, toxic and industrial liquid waste drainage;</t>
  </si>
  <si>
    <t>Ss_50_35_06_08</t>
  </si>
  <si>
    <t>Brick shallow inspection chamber systems</t>
  </si>
  <si>
    <t>BrickShallowInspectionChamber</t>
  </si>
  <si>
    <t>50-10-10/115 Brick shallow silt trap and flow control chamber system for below ground drainage;</t>
  </si>
  <si>
    <t>Ss_50_35_06_10</t>
  </si>
  <si>
    <t>Brick shallow silt trap and flow control chamber systems</t>
  </si>
  <si>
    <t>BrickShallowSiltTrapFlowControlChamber</t>
  </si>
  <si>
    <t>50-10-10/120 Brick manhole system for below ground drainage;</t>
  </si>
  <si>
    <t>Ss_50_35_06_12</t>
  </si>
  <si>
    <t>Concrete deep manhole systems</t>
  </si>
  <si>
    <t>ConcreteDeepManhole</t>
  </si>
  <si>
    <t>50-10-10/155 Precast concrete deep manhole system for below ground drainage;</t>
  </si>
  <si>
    <t>Ss_50_35_06_14</t>
  </si>
  <si>
    <t>Concrete manhole systems</t>
  </si>
  <si>
    <t>ConcreteManhole</t>
  </si>
  <si>
    <t>50-10-10/150 Precast concrete manhole system for below ground drainage;</t>
  </si>
  <si>
    <t>Ss_50_35_06_16</t>
  </si>
  <si>
    <t>Concrete shallow inspection chamber systems</t>
  </si>
  <si>
    <t>ConcreteShallowInspectionChamber</t>
  </si>
  <si>
    <t>50-10-10/145 Precast concrete shallow inspection chamber system for below ground drainage;</t>
  </si>
  <si>
    <t>Ss_50_35_06_18</t>
  </si>
  <si>
    <t>Concrete silt trap and flow control chamber systems</t>
  </si>
  <si>
    <t>ConcreteSiltTrapFlowControlChamber</t>
  </si>
  <si>
    <t>50-10-10/140 Precast concrete silt trap and flow control chamber system for below ground drainage;</t>
  </si>
  <si>
    <t>Ss_50_35_06_62</t>
  </si>
  <si>
    <t>Plastics deep non-entry inspection chamber systems</t>
  </si>
  <si>
    <t>PlasticsDeepNonEntryInspectionChamber</t>
  </si>
  <si>
    <t>50-10-10/130 Plastics deep non entry inspection chamber system for below ground drainage;</t>
  </si>
  <si>
    <t>Ss_50_35_06_64</t>
  </si>
  <si>
    <t>Plastics distribution and sampling chamber systems</t>
  </si>
  <si>
    <t>PlasticsDistributionSamplingChamber</t>
  </si>
  <si>
    <t>50-10-10/135 Plastics distribution and sampling chamber system for below ground drainage;</t>
  </si>
  <si>
    <t>Ss_50_35_06_66</t>
  </si>
  <si>
    <t>Plastics shallow inspection chamber systems</t>
  </si>
  <si>
    <t>PlasticsShallowInspectionChamber</t>
  </si>
  <si>
    <t>50-10-10/125 Plastics shallow inspection chamber system for below ground drainage;</t>
  </si>
  <si>
    <t>Ss_50_35_08</t>
  </si>
  <si>
    <t>Below-ground gravity drainage systems</t>
  </si>
  <si>
    <t>BelowGroundGravityDrainage</t>
  </si>
  <si>
    <t>Ss_50_35_08_15</t>
  </si>
  <si>
    <t>Combined below-ground drainage pipeline systems</t>
  </si>
  <si>
    <t>CombinedBelowGroundDrainagePipeline</t>
  </si>
  <si>
    <t>50-10-15/120 Combined below-ground drainage pipeline systems;</t>
  </si>
  <si>
    <t>Ss_50_35_08_16</t>
  </si>
  <si>
    <t>Combined sewer overflow systems</t>
  </si>
  <si>
    <t>CombinedSewerOverflow</t>
  </si>
  <si>
    <t>50-10-10/160 Precast concrete combined sewer overflow system;</t>
  </si>
  <si>
    <t>Ss_50_35_08_30</t>
  </si>
  <si>
    <t>Foul wastewater below-ground drainage pipeline systems</t>
  </si>
  <si>
    <t>FoulWastewaterBelowGroundDrainagePipeline</t>
  </si>
  <si>
    <t>50-10-15/115 Below ground foul wastewater gravity drainage pipeline system;</t>
  </si>
  <si>
    <t>8.6.1 Surface water and foul water drainage (default); 8.6.2 Ancillary drainage systems; 8.6.3 External chemical, toxic and industrial liquid waste drainage;</t>
  </si>
  <si>
    <t>Ss_50_35_08_85</t>
  </si>
  <si>
    <t>Surface water below-ground drainage pipeline systems</t>
  </si>
  <si>
    <t>SurfaceWaterBelowGroundDrainagePipeline</t>
  </si>
  <si>
    <t>50-10-15/110 Below ground surface water gravity drainage pipeline system;</t>
  </si>
  <si>
    <t>8.6.1 Surface water and foul water drainage (default); 8.6.2 Ancillary drainage systems; 8.6.4 Land drainage;</t>
  </si>
  <si>
    <t>Ss_50_35_10</t>
  </si>
  <si>
    <t>Below-ground pumped drainage systems</t>
  </si>
  <si>
    <t>BelowGroundPumpedDrainage</t>
  </si>
  <si>
    <t>Ss_50_35_10_06</t>
  </si>
  <si>
    <t>Below-ground package pumping station and pressure pipeline drainage systems</t>
  </si>
  <si>
    <t>BelowGroundPackagePumpingStationPressurePipelineDrainage</t>
  </si>
  <si>
    <t>50-10-20/110 Below ground private packaged pumping station and pressure pipeline drainage system;</t>
  </si>
  <si>
    <t>8.6.2 Ancillary drainage systems (default);</t>
  </si>
  <si>
    <t>Ss_50_35_10_08</t>
  </si>
  <si>
    <t>Below-ground pressure pipeline drainage systems</t>
  </si>
  <si>
    <t>BelowGroundPressurePipelineDrainage</t>
  </si>
  <si>
    <t>Ss_50_35_10_10</t>
  </si>
  <si>
    <t>Below-ground pumping station drainage systems</t>
  </si>
  <si>
    <t>BelowGroundPumpingStationDrainage</t>
  </si>
  <si>
    <t>Wastewater collection pumping systems</t>
  </si>
  <si>
    <t>WastewaterCollectionPumping</t>
  </si>
  <si>
    <t>Wastewater collection dry well pumping systems</t>
  </si>
  <si>
    <t>WastewaterCollectionDryWellPumping</t>
  </si>
  <si>
    <t>Wastewater collection wet well pumping systems</t>
  </si>
  <si>
    <t>WastewaterCollectionWetWellPumping</t>
  </si>
  <si>
    <t>Wastewater collection storage systems</t>
  </si>
  <si>
    <t>WastewaterCollectionStorage</t>
  </si>
  <si>
    <t>Wastewater collection above-ground storage systems</t>
  </si>
  <si>
    <t>WastewaterCollectionAboveGroundStorage</t>
  </si>
  <si>
    <t>Wastewater collection below-ground storage systems</t>
  </si>
  <si>
    <t>WastewaterCollectionBelowGroundStorage</t>
  </si>
  <si>
    <t>Wastewater collection pipeline storage systems</t>
  </si>
  <si>
    <t>WastewaterCollectionPipelineStorage</t>
  </si>
  <si>
    <t>Ss_50_40</t>
  </si>
  <si>
    <t>Solid waste collection and distribution systems</t>
  </si>
  <si>
    <t>SolidWasteCollectionDistribution</t>
  </si>
  <si>
    <t>Ss_50_40_95</t>
  </si>
  <si>
    <t>Waste collection systems</t>
  </si>
  <si>
    <t>WasteCollection</t>
  </si>
  <si>
    <t>Ss_50_40_95_65</t>
  </si>
  <si>
    <t>Pneumatic waste collection systems</t>
  </si>
  <si>
    <t>PneumaticWasteCollection</t>
  </si>
  <si>
    <t>Ss_50_50</t>
  </si>
  <si>
    <t>Gas waste storage, treatment and disposal systems</t>
  </si>
  <si>
    <t>Ss_50_50_45</t>
  </si>
  <si>
    <t>Landfill gas disposal systems</t>
  </si>
  <si>
    <t>LandfillGasDisposal</t>
  </si>
  <si>
    <t>Ss_50_50_95</t>
  </si>
  <si>
    <t>Waste gas treatment and disposal systems</t>
  </si>
  <si>
    <t>WasteGasTreatmentDisposal</t>
  </si>
  <si>
    <t>Ss_50_60</t>
  </si>
  <si>
    <t>Non-aqueous liquid waste storage, treatment and disposal systems</t>
  </si>
  <si>
    <t>NonAqueousLiquidWasteStorageTreatmentDisposal</t>
  </si>
  <si>
    <t>Ss_50_60_45</t>
  </si>
  <si>
    <t>Landfill liquid disposal systems</t>
  </si>
  <si>
    <t>LandfillLiquidDisposal</t>
  </si>
  <si>
    <t>Ss_50_60_90</t>
  </si>
  <si>
    <t>Waste liquid fuel storage and treatment systems</t>
  </si>
  <si>
    <t>WasteLiquidFuelStorageTreatment</t>
  </si>
  <si>
    <t>Ss_50_60_95</t>
  </si>
  <si>
    <t>Waste process liquid storage and treatment systems</t>
  </si>
  <si>
    <t>WasteProcessLiquidStorageTreatment</t>
  </si>
  <si>
    <t>Ss_50_70</t>
  </si>
  <si>
    <t>Drainage storage, treatment and disposal systems</t>
  </si>
  <si>
    <t>Ss_50_70_05</t>
  </si>
  <si>
    <t>Below-ground drainage disposal systems</t>
  </si>
  <si>
    <t>BelowGroundDrainageDisposal</t>
  </si>
  <si>
    <t>Ss_50_70_05_20</t>
  </si>
  <si>
    <t>Below-ground drainage wastewater drainage field systems</t>
  </si>
  <si>
    <t>BelowGroundDrainageWastewaterDrainageField</t>
  </si>
  <si>
    <t>50-50-05/170 Drainage field system for below ground wastewater drainage;</t>
  </si>
  <si>
    <t>8.6.1 Surface water and foul water drainage (default);</t>
  </si>
  <si>
    <t>Ss_50_70_05_22</t>
  </si>
  <si>
    <t>Below-ground drainage foul wastewater grease separator and converter systems</t>
  </si>
  <si>
    <t>BelowGroundDrainageFoulWastewaterGreaseSeparatorConverter</t>
  </si>
  <si>
    <t>50-50-05/150 Packaged grease trap system for below ground domestic wastewater drainage;</t>
  </si>
  <si>
    <t>Ss_50_70_05_23</t>
  </si>
  <si>
    <t>Below-ground drainage septic tank systems</t>
  </si>
  <si>
    <t>BelowGroundDrainageSepticTank</t>
  </si>
  <si>
    <t>50-50-05/160 Private packaged septic tank system for below ground domestic wastewater drainage;</t>
  </si>
  <si>
    <t>Ss_50_70_05_24</t>
  </si>
  <si>
    <t>Below-ground drainage packaged sewage treatment systems</t>
  </si>
  <si>
    <t>BelowGroundDrainagePackagedSewageTreatment</t>
  </si>
  <si>
    <t>50-50-05/165 Private packaged sewage treatment system for below ground domestic wastewater drainage;</t>
  </si>
  <si>
    <t>Ss_50_70_05_25</t>
  </si>
  <si>
    <t>Below-ground drainage foul wastewater storage tank systems</t>
  </si>
  <si>
    <t>BelowGroundDrainageFoulWastewaterStorageTank</t>
  </si>
  <si>
    <t>50-50-05/155 Private packaged domestic wastewater below ground storage tank system (cesspool);</t>
  </si>
  <si>
    <t>Ss_50_70_05_79</t>
  </si>
  <si>
    <t>Below-ground drainage concrete soakaway systems</t>
  </si>
  <si>
    <t>BelowGroundDrainageConcreteSoakaway</t>
  </si>
  <si>
    <t>50-50-05/130 Precast concrete soakaway system for below ground surface water drainage;</t>
  </si>
  <si>
    <t>Ss_50_70_05_80</t>
  </si>
  <si>
    <t>Below-ground drainage granular fill soakaway systems</t>
  </si>
  <si>
    <t>BelowGroundDrainageGranularFillSoakaway</t>
  </si>
  <si>
    <t>50-50-05/120 Granular fill soakaway system for below ground surface water drainage;</t>
  </si>
  <si>
    <t>Ss_50_70_05_81</t>
  </si>
  <si>
    <t>Below-ground drainage modular plastics attenuation or storage tank systems</t>
  </si>
  <si>
    <t>BelowGroundDrainageModularPlasticsAttenuationStorageTank</t>
  </si>
  <si>
    <t>50-50-05/135 Modular plastics attenuation or storage tank system for below ground surface water drainage;</t>
  </si>
  <si>
    <t>Ss_50_70_05_82</t>
  </si>
  <si>
    <t>Below-ground drainage modular plastics soakaway systems</t>
  </si>
  <si>
    <t>BelowGroundDrainageModularPlasticsSoakaway</t>
  </si>
  <si>
    <t>50-50-05/125 Modular plastics soakaway system for below ground surface water drainage;</t>
  </si>
  <si>
    <t>Ss_50_70_05_83</t>
  </si>
  <si>
    <t>Below-ground drainage oil and petrol separator systems</t>
  </si>
  <si>
    <t>BelowGroundDrainageOilPetrolSeparator</t>
  </si>
  <si>
    <t>50-50-05/145 Packaged oil and petrol interceptor system for below ground surface water drainage;</t>
  </si>
  <si>
    <t>Ss_50_70_05_84</t>
  </si>
  <si>
    <t>Below-ground drainage packaged silt trap systems</t>
  </si>
  <si>
    <t>BelowGroundDrainagePackagedSiltTrap</t>
  </si>
  <si>
    <t>50-50-05/110 Packaged silt trap system for below ground surface water drainage;</t>
  </si>
  <si>
    <t>Ss_50_70_05_85</t>
  </si>
  <si>
    <t>Below-ground drainage surface water storage tank systems</t>
  </si>
  <si>
    <t>BelowGroundDrainageSurfaceWaterStorageTank</t>
  </si>
  <si>
    <t>50-50-05/140 Rigid attenuation or storage tank system for below ground surface water drainage;</t>
  </si>
  <si>
    <t>Ss_50_70_05_86</t>
  </si>
  <si>
    <t>Below-ground drainage wet well systems</t>
  </si>
  <si>
    <t>BelowGroundDrainageWetWell</t>
  </si>
  <si>
    <t>50-50-05/115 Wet well system for below ground surface water drainage;</t>
  </si>
  <si>
    <t>Ss_50_70_05_95</t>
  </si>
  <si>
    <t>Below-ground drainage outfall systems</t>
  </si>
  <si>
    <t>BelowGroundDrainageOutfall</t>
  </si>
  <si>
    <t>50-50-05/175 Drainage outfall system for below ground wastewater drainage;</t>
  </si>
  <si>
    <t>Ss_50_70_24</t>
  </si>
  <si>
    <t>Drainage disposal systems</t>
  </si>
  <si>
    <t>DrainageDisposal</t>
  </si>
  <si>
    <t>Ss_50_70_24_80</t>
  </si>
  <si>
    <t>Soakaway borehole systems</t>
  </si>
  <si>
    <t>SoakawayBorehole</t>
  </si>
  <si>
    <t>Land drainage systems</t>
  </si>
  <si>
    <t>LandDrainage</t>
  </si>
  <si>
    <t>Blanket drain land drainage systems</t>
  </si>
  <si>
    <t>BlanketDrainLandDrainage</t>
  </si>
  <si>
    <t>50-10-45/110 Blanket drain system for land drainage;</t>
  </si>
  <si>
    <t>8.6.4 Land drainage (default);</t>
  </si>
  <si>
    <t>Culvert land drainage systems</t>
  </si>
  <si>
    <t>CulvertLandDrainage</t>
  </si>
  <si>
    <t>50-10-45/150 Culvert system for land drainage;</t>
  </si>
  <si>
    <t>Filter drain land drainage systems</t>
  </si>
  <si>
    <t>FilterDrainLandDrainage</t>
  </si>
  <si>
    <t>50-10-45/115 Filter drain system for land drainage;</t>
  </si>
  <si>
    <t>Fin drain land drainage systems</t>
  </si>
  <si>
    <t>FinDrainLandDrainage</t>
  </si>
  <si>
    <t>50-10-45/120 Fin drain piped system for land drainage;</t>
  </si>
  <si>
    <t>Mole and subsoiling drain land drainage systems</t>
  </si>
  <si>
    <t>MoleSubsoilingDrainLandDrainage</t>
  </si>
  <si>
    <t>50-10-45/130 Mole drain or subsoiling drain system for land drainage;</t>
  </si>
  <si>
    <t>0.4.1 Site dewatering and pumping; 8.6.4 Land drainage (default);</t>
  </si>
  <si>
    <t>Slitting and grooving drain land drainage systems</t>
  </si>
  <si>
    <t>SlittingGroovingDrainLandDrainage</t>
  </si>
  <si>
    <t>50-10-45/140 Slitting or grooving system for land drainage;</t>
  </si>
  <si>
    <t>Subsoil drainage pipe drain systems</t>
  </si>
  <si>
    <t>SubsoilDrainagePipeDrain</t>
  </si>
  <si>
    <t>Trenchless drain land drainage systems</t>
  </si>
  <si>
    <t>TrenchlessDrainLandDrainage</t>
  </si>
  <si>
    <t>50-10-45/145 Trenchless drain system for land drainage;</t>
  </si>
  <si>
    <t>Pressure relief drainage systems</t>
  </si>
  <si>
    <t>PressureReliefDrainage</t>
  </si>
  <si>
    <t>Blanket drain pressure relief systems</t>
  </si>
  <si>
    <t>BlanketDrainPressureRelief</t>
  </si>
  <si>
    <t>50-10-60/110 Pressure relief blanket drain system;</t>
  </si>
  <si>
    <t>Filter drain pressure relief systems</t>
  </si>
  <si>
    <t>FilterDrainPressureRelief</t>
  </si>
  <si>
    <t>50-10-60/120 Pressure relief filter drain system;</t>
  </si>
  <si>
    <t>Geocomposite sheet fin drain pressure relief systems</t>
  </si>
  <si>
    <t>GeocompositeSheetFinDrainPressureRelief</t>
  </si>
  <si>
    <t>50-10-60/130 Pressure relief geocomposite sheet fin drain system;</t>
  </si>
  <si>
    <t>Ss_50_70_60</t>
  </si>
  <si>
    <t>Private drainage treatment systems</t>
  </si>
  <si>
    <t>PrivateDrainageTreatment</t>
  </si>
  <si>
    <t>Ss_50_70_60_70</t>
  </si>
  <si>
    <t>Radioactive wastewater treatment systems</t>
  </si>
  <si>
    <t>RadioactiveWastewaterTreatment</t>
  </si>
  <si>
    <t>Ss_50_70_83</t>
  </si>
  <si>
    <t>Surface water tank systems</t>
  </si>
  <si>
    <t>SurfaceWaterTank</t>
  </si>
  <si>
    <t>Storm water gravity drainage systems</t>
  </si>
  <si>
    <t>StormWaterGravityDrainage</t>
  </si>
  <si>
    <t>Bifurcation storm water overflow systems</t>
  </si>
  <si>
    <t>BifurcationStormWaterOverflow</t>
  </si>
  <si>
    <t>Rigid attenuation or storage tank for storm water flood attenuation systems</t>
  </si>
  <si>
    <t>RigidAttenuationOrStorageTankForStormWaterFloodAttenuation</t>
  </si>
  <si>
    <t>50-50-05/180 Rigid attenuation or storage tank system for stormwater flood attenuation;</t>
  </si>
  <si>
    <t>Surface and wastewater gravity drainage systems</t>
  </si>
  <si>
    <t>SurfaceWastewaterGravityDrainage</t>
  </si>
  <si>
    <t>Inlet drainage systems</t>
  </si>
  <si>
    <t>InletDrainage</t>
  </si>
  <si>
    <t>Outlet drainage systems</t>
  </si>
  <si>
    <t>OutletDrainage</t>
  </si>
  <si>
    <t>Road drainage systems</t>
  </si>
  <si>
    <t>RoadDrainage</t>
  </si>
  <si>
    <t>Ss_50_70_85</t>
  </si>
  <si>
    <t>Sustainable drainage systems (SuDS)</t>
  </si>
  <si>
    <t>SustainableDrainageSuds</t>
  </si>
  <si>
    <t>Ss_50_70_85_00</t>
  </si>
  <si>
    <t>SuDS management train systems</t>
  </si>
  <si>
    <t>SudsManagementTrain</t>
  </si>
  <si>
    <t>Ss_50_70_85_06</t>
  </si>
  <si>
    <t>Below-ground surface water storage tank systems</t>
  </si>
  <si>
    <t>BelowGroundSurfaceWaterStorageTank</t>
  </si>
  <si>
    <t>50-50-75/104 SuDS below ground rigid attenuation storage tank system;</t>
  </si>
  <si>
    <t>Ss_50_70_85_08</t>
  </si>
  <si>
    <t>Bioretention area systems</t>
  </si>
  <si>
    <t>BioretentionArea</t>
  </si>
  <si>
    <t>50-50-75/108 SuDS bioretention area system;</t>
  </si>
  <si>
    <t>8.6.2 Ancillary drainage systems (default); 8.3.2 External planting;</t>
  </si>
  <si>
    <t>Ss_50_70_85_15</t>
  </si>
  <si>
    <t>Conveyance swale systems</t>
  </si>
  <si>
    <t>ConveyanceSwale</t>
  </si>
  <si>
    <t>Ss_50_70_85_21</t>
  </si>
  <si>
    <t>Detention basin systems</t>
  </si>
  <si>
    <t>DetentionBasin</t>
  </si>
  <si>
    <t>50-50-75/116 SuDS detention basin system;</t>
  </si>
  <si>
    <t>Ss_50_70_85_24</t>
  </si>
  <si>
    <t>Dry swale systems</t>
  </si>
  <si>
    <t>DrySwale</t>
  </si>
  <si>
    <t>Ss_50_70_85_30</t>
  </si>
  <si>
    <t>Filter strip systems</t>
  </si>
  <si>
    <t>FilterStrip</t>
  </si>
  <si>
    <t>50-50-75/124 SuDS filter strip system;</t>
  </si>
  <si>
    <t>Ss_50_70_85_31</t>
  </si>
  <si>
    <t>Filter drain systems</t>
  </si>
  <si>
    <t>FilterDrain</t>
  </si>
  <si>
    <t>50-50-75/128 SuDS filter trench system;</t>
  </si>
  <si>
    <t>Ss_50_70_85_32</t>
  </si>
  <si>
    <t>Filtration and separation systems</t>
  </si>
  <si>
    <t>FiltrationSeparation</t>
  </si>
  <si>
    <t>50-50-75/198 Proprietary treatment system;</t>
  </si>
  <si>
    <t>Ss_50_70_85_33</t>
  </si>
  <si>
    <t>Geocellular attenuation tank systems</t>
  </si>
  <si>
    <t>GeocellularAttenuationTank</t>
  </si>
  <si>
    <t>Ss_50_70_85_34</t>
  </si>
  <si>
    <t>Geocellular soakaway systems</t>
  </si>
  <si>
    <t>GeocellularSoakaway</t>
  </si>
  <si>
    <t>50-50-75/136 SuDS geocellular soakaway system;</t>
  </si>
  <si>
    <t>Ss_50_70_85_35</t>
  </si>
  <si>
    <t>Granular fill soakaway systems</t>
  </si>
  <si>
    <t>GranularFillSoakaway</t>
  </si>
  <si>
    <t>50-50-75/140 SuDS granular fill soakaway system;</t>
  </si>
  <si>
    <t>Ss_50_70_85_41</t>
  </si>
  <si>
    <t>Infiltration basin systems</t>
  </si>
  <si>
    <t>InfiltrationBasin</t>
  </si>
  <si>
    <t>50-50-75/152 SuDS infiltration basin system;</t>
  </si>
  <si>
    <t>Ss_50_70_85_42</t>
  </si>
  <si>
    <t>Infiltration trench systems</t>
  </si>
  <si>
    <t>InfiltrationTrench</t>
  </si>
  <si>
    <t>Ss_50_70_85_58</t>
  </si>
  <si>
    <t>Open channel conveyance systems</t>
  </si>
  <si>
    <t>OpenChannelConveyance</t>
  </si>
  <si>
    <t>50-50-75/160 SuDS open channel conveyance system;</t>
  </si>
  <si>
    <t>Ss_50_70_85_61</t>
  </si>
  <si>
    <t>Pervious pavement systems</t>
  </si>
  <si>
    <t>PerviousPavement</t>
  </si>
  <si>
    <t>50-50-75/164 SuDS permeable pavement system;</t>
  </si>
  <si>
    <t>Ss_50_70_85_64</t>
  </si>
  <si>
    <t>Pond systems</t>
  </si>
  <si>
    <t>50-50-75/176 SuDS retention pond system;</t>
  </si>
  <si>
    <t>Ss_50_70_85_66</t>
  </si>
  <si>
    <t>Precast concrete soakaway systems</t>
  </si>
  <si>
    <t>PrecastConcreteSoakaway</t>
  </si>
  <si>
    <t>50-50-75/168 SuDS precast concrete ring soakaway system;</t>
  </si>
  <si>
    <t>Ss_50_70_85_70</t>
  </si>
  <si>
    <t>Rainwater harvesting systems</t>
  </si>
  <si>
    <t>RainwaterHarvesting</t>
  </si>
  <si>
    <t>50-50-75/172 SuDS rainwater harvesting system;</t>
  </si>
  <si>
    <t>8.6.2 Ancillary drainage systems (default); 8.7.1 Water mains supply; 2.3.4 Roof drainage; 5.4.2 Cold water distribution;</t>
  </si>
  <si>
    <t>Ss_50_70_85_75</t>
  </si>
  <si>
    <t>Sand filter bed systems</t>
  </si>
  <si>
    <t>SandFilterBed</t>
  </si>
  <si>
    <t>50-50-75/180 SuDS sand filter bed below ground system;</t>
  </si>
  <si>
    <t>Ss_50_70_85_76</t>
  </si>
  <si>
    <t>Sand filter bed surface systems</t>
  </si>
  <si>
    <t>SandFilterBedSurface</t>
  </si>
  <si>
    <t>Ss_50_70_85_85</t>
  </si>
  <si>
    <t>Swale systems</t>
  </si>
  <si>
    <t>50-50-75/112 Swale system;</t>
  </si>
  <si>
    <t>Ss_50_70_85_96</t>
  </si>
  <si>
    <t>Water butt systems</t>
  </si>
  <si>
    <t>WaterButt</t>
  </si>
  <si>
    <t>50-50-75/188 SuDS water butt system;</t>
  </si>
  <si>
    <t>Ss_50_70_85_97</t>
  </si>
  <si>
    <t>Wet swale systems</t>
  </si>
  <si>
    <t>WetSwale</t>
  </si>
  <si>
    <t>Ss_50_70_85_98</t>
  </si>
  <si>
    <t>50-50-75/196 SuDS wetland system;</t>
  </si>
  <si>
    <t>8.6.2 Ancillary drainage systems (default); 8.5.2 Ornamental features; 8.3.2 External planting;</t>
  </si>
  <si>
    <t>Ss_50_75</t>
  </si>
  <si>
    <t>Wastewater storage, treatment and disposal systems</t>
  </si>
  <si>
    <t>Ss_50_75_01</t>
  </si>
  <si>
    <t>Aeration systems</t>
  </si>
  <si>
    <t>Aeration</t>
  </si>
  <si>
    <t>Ss_50_75_01_22</t>
  </si>
  <si>
    <t>Diffused aeration systems</t>
  </si>
  <si>
    <t>DiffusedAeration</t>
  </si>
  <si>
    <t>50-55-05/101 Diffused aeration system;</t>
  </si>
  <si>
    <t>Ss_50_75_01_44</t>
  </si>
  <si>
    <t>Jet aeration systems</t>
  </si>
  <si>
    <t>JetAeration</t>
  </si>
  <si>
    <t>50-55-05/105 Jet aeration system;</t>
  </si>
  <si>
    <t>Ss_50_75_01_51</t>
  </si>
  <si>
    <t>Mechanical aeration systems</t>
  </si>
  <si>
    <t>MechanicalAeration</t>
  </si>
  <si>
    <t>50-55-05/110 Mechanical aeration system;</t>
  </si>
  <si>
    <t>Ss_50_75_01_90</t>
  </si>
  <si>
    <t>Tray cascade aeration systems</t>
  </si>
  <si>
    <t>TrayCascadeAeration</t>
  </si>
  <si>
    <t>50-55-05/120 Tray cascade aeration system;</t>
  </si>
  <si>
    <t>Ss_50_75_03</t>
  </si>
  <si>
    <t>Aquaculture disposal systems</t>
  </si>
  <si>
    <t>AquacultureDisposal</t>
  </si>
  <si>
    <t>Ss_50_75_03_21</t>
  </si>
  <si>
    <t>Aquaculture degasser systems</t>
  </si>
  <si>
    <t>AquacultureDegasser</t>
  </si>
  <si>
    <t>Ss_50_75_03_23</t>
  </si>
  <si>
    <t>Aquaculture discharge systems</t>
  </si>
  <si>
    <t>AquacultureDischarge</t>
  </si>
  <si>
    <t>Ss_50_75_03_80</t>
  </si>
  <si>
    <t>Aquaculture sludge treatment systems</t>
  </si>
  <si>
    <t>AquacultureSludgeTreatment</t>
  </si>
  <si>
    <t>Ss_50_75_20</t>
  </si>
  <si>
    <t>Decanting systems</t>
  </si>
  <si>
    <t>Decanting</t>
  </si>
  <si>
    <t>Ss_50_75_20_96</t>
  </si>
  <si>
    <t>Wastewater decanting systems</t>
  </si>
  <si>
    <t>WastewaterDecanting</t>
  </si>
  <si>
    <t>50-55-10/101 Wastewater decant system;</t>
  </si>
  <si>
    <t>Ss_50_75_21</t>
  </si>
  <si>
    <t>Wastewater sludge management systems</t>
  </si>
  <si>
    <t>WastewaterSludgeManagement</t>
  </si>
  <si>
    <t>Wastewater sludge collection systems</t>
  </si>
  <si>
    <t>WastewaterSludgeCollection</t>
  </si>
  <si>
    <t>Wastewater sludge concentrate treatment systems</t>
  </si>
  <si>
    <t>WastewaterSludgeConcentrateTreatment</t>
  </si>
  <si>
    <t>Wastewater sludge drying systems</t>
  </si>
  <si>
    <t>WastewaterSludgeDrying</t>
  </si>
  <si>
    <t>Wastewater sludge gas treatment systems</t>
  </si>
  <si>
    <t>WastewaterSludgeGasTreatment</t>
  </si>
  <si>
    <t>Wastewater sludge post-treatment systems</t>
  </si>
  <si>
    <t>WastewaterSludgePostTreatment</t>
  </si>
  <si>
    <t>Wastewater sludge pre-treatment systems</t>
  </si>
  <si>
    <t>WastewaterSludgePreTreatment</t>
  </si>
  <si>
    <t>Wastewater sludge recuperation systems</t>
  </si>
  <si>
    <t>WastewaterSludgeRecuperation</t>
  </si>
  <si>
    <t>Ss_50_75_21_76</t>
  </si>
  <si>
    <t>Wastewater sludge blanket settling systems</t>
  </si>
  <si>
    <t>WastewaterSludgeBlanketSettling</t>
  </si>
  <si>
    <t>Wastewater sludge biosolids systems</t>
  </si>
  <si>
    <t>WastewaterSludgeBiosolids</t>
  </si>
  <si>
    <t>Wastewater sludge dewatering systems</t>
  </si>
  <si>
    <t>WastewaterSludgeDewatering</t>
  </si>
  <si>
    <t>Ss_50_75_21_82</t>
  </si>
  <si>
    <t>Sludge treatment systems</t>
  </si>
  <si>
    <t>Wastewater sludge digestion systems</t>
  </si>
  <si>
    <t>WaterwaterSludgeDigestion</t>
  </si>
  <si>
    <t>Wastewater sludge thickening systems</t>
  </si>
  <si>
    <t>WastewaterSludgeThickening</t>
  </si>
  <si>
    <t>Wastewater disinfection systems</t>
  </si>
  <si>
    <t>WastewaterDisinfection</t>
  </si>
  <si>
    <t>Wastewater chloramine disinfection systems</t>
  </si>
  <si>
    <t>WastewaterChloramineDisinfection</t>
  </si>
  <si>
    <t>Wastewater chlorine dioxide disinfection systems</t>
  </si>
  <si>
    <t>WastewaterChlorineDioxideDisinfection</t>
  </si>
  <si>
    <t>Wastewater chlorine disinfection systems</t>
  </si>
  <si>
    <t>WastewaterChlorineDisinfection</t>
  </si>
  <si>
    <t>Wastewater dechlorination systems</t>
  </si>
  <si>
    <t>WastewaterDechlorination</t>
  </si>
  <si>
    <t>Wastewater ozone disinfection systems</t>
  </si>
  <si>
    <t>WastewaterOzoneDisinfection</t>
  </si>
  <si>
    <t>Wastewater ultraviolet (UV) radiation disinfection systems</t>
  </si>
  <si>
    <t>Effluent transfer and disposal pipeline systems</t>
  </si>
  <si>
    <t>Brine gravity pipeline systems</t>
  </si>
  <si>
    <t>BrineGravityPipeline</t>
  </si>
  <si>
    <t>Brine pressure pipeline systems</t>
  </si>
  <si>
    <t>BrinePressurePipeline</t>
  </si>
  <si>
    <t>Effluent gravity pipeline systems</t>
  </si>
  <si>
    <t>EffluentGravityPipeline</t>
  </si>
  <si>
    <t>Effluent pressure pipeline systems</t>
  </si>
  <si>
    <t>EffluentPressurePipeline</t>
  </si>
  <si>
    <t>Effluent transfer and disposal pumping systems</t>
  </si>
  <si>
    <t>Effluent dry well pumping systems</t>
  </si>
  <si>
    <t>Effluent storage systems</t>
  </si>
  <si>
    <t>Effluent wet well pumping systems</t>
  </si>
  <si>
    <t>Wastewater fixed film attached growth process systems</t>
  </si>
  <si>
    <t>WastewaterFixedFilmAttachedGrowthProcess</t>
  </si>
  <si>
    <t>Wastewater biological aerated filter systems</t>
  </si>
  <si>
    <t>WastewaterBiologicalAeratedFilter</t>
  </si>
  <si>
    <t>Wastewater filter bed systems</t>
  </si>
  <si>
    <t>WastewaterFilterBed</t>
  </si>
  <si>
    <t>Wastewater rotating biological contactor systems</t>
  </si>
  <si>
    <t>WastewaterRotatingBiologicalContactor</t>
  </si>
  <si>
    <t>Wastewater soil biotechnology systems</t>
  </si>
  <si>
    <t>WastewaterSoilBiotechnology</t>
  </si>
  <si>
    <t>Ss_50_75_34</t>
  </si>
  <si>
    <t>Grit treatment and removal systems</t>
  </si>
  <si>
    <t>GritTreatmentRemoval</t>
  </si>
  <si>
    <t>Ss_50_75_34_16</t>
  </si>
  <si>
    <t>Cross-flow grit removal systems</t>
  </si>
  <si>
    <t>CrossFlowGritRemoval</t>
  </si>
  <si>
    <t>50-55-20/105 Crossflow grit removal system;</t>
  </si>
  <si>
    <t>Ss_50_75_34_60</t>
  </si>
  <si>
    <t>Package grit treatment and removal systems</t>
  </si>
  <si>
    <t>PackageGritTreatmentRemoval</t>
  </si>
  <si>
    <t>50-55-20/115 Package grit treatment and removal system;</t>
  </si>
  <si>
    <t>Ss_50_75_34_94</t>
  </si>
  <si>
    <t>Vortex grit removal systems</t>
  </si>
  <si>
    <t>VortexGritRemoval</t>
  </si>
  <si>
    <t>50-55-20/110 Vortex grit removal system;</t>
  </si>
  <si>
    <t>Ss_50_75_41</t>
  </si>
  <si>
    <t>Inlet works systems</t>
  </si>
  <si>
    <t>InletWork</t>
  </si>
  <si>
    <t>Ss_50_75_41_15</t>
  </si>
  <si>
    <t>Concrete inlet works systems</t>
  </si>
  <si>
    <t>ConcreteInletWork</t>
  </si>
  <si>
    <t>50-55-40/105 Inlet works (In-situ);</t>
  </si>
  <si>
    <t>Ss_50_75_41_60</t>
  </si>
  <si>
    <t>Package inlet works systems</t>
  </si>
  <si>
    <t>PackageInletWork</t>
  </si>
  <si>
    <t>50-55-40/106 Inlet works (In-situ concrete);</t>
  </si>
  <si>
    <t>Ss_50_75_41_66</t>
  </si>
  <si>
    <t>Prefabricated inlet works systems</t>
  </si>
  <si>
    <t>PrefabricatedInletWork</t>
  </si>
  <si>
    <t>Ss_50_75_75</t>
  </si>
  <si>
    <t>Wastewater floatables removal systems</t>
  </si>
  <si>
    <t>WastewaterFloatablesRemoval</t>
  </si>
  <si>
    <t>Ss_50_75_75_96</t>
  </si>
  <si>
    <t>Wastewater scum removal systems</t>
  </si>
  <si>
    <t>WastewaterScumRemoval</t>
  </si>
  <si>
    <t>50-55-65/110 Wastewater scum removal system;</t>
  </si>
  <si>
    <t>Wastewater receival systems</t>
  </si>
  <si>
    <t>Wastewater brine receival systems</t>
  </si>
  <si>
    <t>WastewaterBrineReceival</t>
  </si>
  <si>
    <t>Wastewater septage receival systems</t>
  </si>
  <si>
    <t>WastewaterSeptageReceival</t>
  </si>
  <si>
    <t>Wastewater solid organic waste receival systems</t>
  </si>
  <si>
    <t>Ss_50_75_77</t>
  </si>
  <si>
    <t>Wastewater activated sludge systems</t>
  </si>
  <si>
    <t>WastewaterActivatedSludge</t>
  </si>
  <si>
    <t>Ss_50_75_77_01</t>
  </si>
  <si>
    <t>Wastewater activated sludge aeration tank systems</t>
  </si>
  <si>
    <t>WastewaterActivatedSludgeAerationTank</t>
  </si>
  <si>
    <t>50-55-67/115 Activated sludge aeration tank system;</t>
  </si>
  <si>
    <t>Ss_50_75_77_07</t>
  </si>
  <si>
    <t>Wastewater biological filter tank systems</t>
  </si>
  <si>
    <t>WastewaterBiologicalFilterTank</t>
  </si>
  <si>
    <t>50-55-67/110 Biological filter tanks;</t>
  </si>
  <si>
    <t>Wastewater return activated sludge systems</t>
  </si>
  <si>
    <t>WastewaterReturnActivatedSludge</t>
  </si>
  <si>
    <t>Wastewater lagoon systems</t>
  </si>
  <si>
    <t>WastewaterLagoon</t>
  </si>
  <si>
    <t>Wastewater aerobic lagoon systems</t>
  </si>
  <si>
    <t>WastewaterAerobicLagoon</t>
  </si>
  <si>
    <t>Wastewater anaerobic lagoon systems</t>
  </si>
  <si>
    <t>WastewaterAnaerobicLagoon</t>
  </si>
  <si>
    <t>Ss_50_75_92</t>
  </si>
  <si>
    <t>Wastewater chemical dosing systems</t>
  </si>
  <si>
    <t>WastewaterChemicalDosing</t>
  </si>
  <si>
    <t>Wastewater gas dosing systems</t>
  </si>
  <si>
    <t>WastewaterGasDosing</t>
  </si>
  <si>
    <t>Wastewater liquid dosing systems</t>
  </si>
  <si>
    <t>WastewaterLiquidDosing</t>
  </si>
  <si>
    <t>Wastewater solid dosing systems</t>
  </si>
  <si>
    <t>WastewaterSolidDosing</t>
  </si>
  <si>
    <t>Ss_50_75_93</t>
  </si>
  <si>
    <t>Wastewater filtration systems</t>
  </si>
  <si>
    <t>WastewaterFiltration</t>
  </si>
  <si>
    <t>Ss_50_75_93_07</t>
  </si>
  <si>
    <t>Wastewater biological percolating filtration systems</t>
  </si>
  <si>
    <t>WastewaterBiologicalPercolatingFiltration</t>
  </si>
  <si>
    <t>50-55-83/120 Wastewater biological percolating filter tiling system;</t>
  </si>
  <si>
    <t>Wastewater fixed media bed filtration systems</t>
  </si>
  <si>
    <t>WastewaterFixedMediaBedFiltration</t>
  </si>
  <si>
    <t>Wastewater fluidized bed filtration systems</t>
  </si>
  <si>
    <t>WastewaterFluidizedBedFiltration</t>
  </si>
  <si>
    <t>Ss_50_75_93_52</t>
  </si>
  <si>
    <t>Wastewater membrane filtration systems</t>
  </si>
  <si>
    <t>WastewaterMembraneFiltration</t>
  </si>
  <si>
    <t>50-55-83/130 Membrane filtration system;</t>
  </si>
  <si>
    <t>Ss_50_75_94</t>
  </si>
  <si>
    <t>Wastewater screenings handling systems</t>
  </si>
  <si>
    <t>WastewaterScreeningHandling</t>
  </si>
  <si>
    <t>Ss_50_75_94_16</t>
  </si>
  <si>
    <t>Combined screenings capture and handling systems</t>
  </si>
  <si>
    <t>CombinedScreeningCaptureHandling</t>
  </si>
  <si>
    <t>50-55-85/105 Combined screenings capture and treatment system;</t>
  </si>
  <si>
    <t>Ss_50_75_94_56</t>
  </si>
  <si>
    <t>Screenings capture systems</t>
  </si>
  <si>
    <t>ScreeningsCapture</t>
  </si>
  <si>
    <t>50-55-85/110 Non-powered screening system;</t>
  </si>
  <si>
    <t>Ss_50_75_94_64</t>
  </si>
  <si>
    <t>Screenings handling systems</t>
  </si>
  <si>
    <t>ScreeningsHandling</t>
  </si>
  <si>
    <t>50-55-85/101 Powered screenings capture and handling system;</t>
  </si>
  <si>
    <t>Ss_50_75_95</t>
  </si>
  <si>
    <t>Wastewater treatment pumping systems</t>
  </si>
  <si>
    <t>WastewaterTreatmentPumping</t>
  </si>
  <si>
    <t>Wastewater treatment dry well pumping systems</t>
  </si>
  <si>
    <t>WastewaterTreatmentDryWellPuming</t>
  </si>
  <si>
    <t>Ss_50_75_95_96</t>
  </si>
  <si>
    <t>Wastewater treatment wet well pumping systems</t>
  </si>
  <si>
    <t>WastewaterTreatmentWetWellPumping</t>
  </si>
  <si>
    <t>Ss_50_75_98</t>
  </si>
  <si>
    <t>Wastewater storage systems</t>
  </si>
  <si>
    <t>Wastewater treatment above-ground storage systems</t>
  </si>
  <si>
    <t>WastewaterTreatmentAboveGroundStorage</t>
  </si>
  <si>
    <t>Wastewater treatment below-ground storage systems</t>
  </si>
  <si>
    <t>WastewaterTreatmentBelowGroundStorage</t>
  </si>
  <si>
    <t>Ss_50_75_98_96</t>
  </si>
  <si>
    <t>Wastewater tank flushing systems</t>
  </si>
  <si>
    <t>50-55-97/101 Tank flushing system;</t>
  </si>
  <si>
    <t>Ss_50_80</t>
  </si>
  <si>
    <t>Solid waste storage, treatment and disposal systems</t>
  </si>
  <si>
    <t>SolidWasteStorageTreatmentDisposal</t>
  </si>
  <si>
    <t>Ss_50_80_40</t>
  </si>
  <si>
    <t>Incinerator systems</t>
  </si>
  <si>
    <t>Ss_50_80_80</t>
  </si>
  <si>
    <t>Solid waste compacting systems</t>
  </si>
  <si>
    <t>SolidWasteCompacting</t>
  </si>
  <si>
    <t>Ss_50_80_80_96</t>
  </si>
  <si>
    <t>Waste compactor systems</t>
  </si>
  <si>
    <t>WasteCompactor</t>
  </si>
  <si>
    <t>50-80-80/105 Waste compactor system;</t>
  </si>
  <si>
    <t>Ss_50_80_82</t>
  </si>
  <si>
    <t>Solid waste sorting systems</t>
  </si>
  <si>
    <t>SolidWasteSorting</t>
  </si>
  <si>
    <t>Ss_50_80_96</t>
  </si>
  <si>
    <t>Weighbridge systems</t>
  </si>
  <si>
    <t>Ss_50_80_96_00</t>
  </si>
  <si>
    <t>Above-ground weighbridge systems</t>
  </si>
  <si>
    <t>75-75-95/120 Above ground weighbridge system;</t>
  </si>
  <si>
    <t>Ss_50_80_96_63</t>
  </si>
  <si>
    <t>Pit weighbridge systems</t>
  </si>
  <si>
    <t>PitWeighbridge</t>
  </si>
  <si>
    <t>75-75-95/110 Pit weighbridge system;</t>
  </si>
  <si>
    <t>Ss_50_95</t>
  </si>
  <si>
    <t>Temporary disposal systems</t>
  </si>
  <si>
    <t>TemporaryDisposal</t>
  </si>
  <si>
    <t>Ss_55</t>
  </si>
  <si>
    <t>Piped supply systems</t>
  </si>
  <si>
    <t>FI;ME</t>
  </si>
  <si>
    <t>Ss_55_05</t>
  </si>
  <si>
    <t>Gas extraction, treatment and storage systems</t>
  </si>
  <si>
    <t>Ss_55_05_30</t>
  </si>
  <si>
    <t>Gas extraction systems</t>
  </si>
  <si>
    <t>Ss_55_05_75</t>
  </si>
  <si>
    <t>Gas storage tank systems</t>
  </si>
  <si>
    <t>Ss_55_05_85</t>
  </si>
  <si>
    <t>Gas treatment systems</t>
  </si>
  <si>
    <t>Ss_55_05_95</t>
  </si>
  <si>
    <t>Gas well systems</t>
  </si>
  <si>
    <t>GasWell</t>
  </si>
  <si>
    <t>Ss_55_10</t>
  </si>
  <si>
    <t>Liquid fuel extraction, treatment and storage systems</t>
  </si>
  <si>
    <t>LiquidFuelExtractionTreatmentStorage</t>
  </si>
  <si>
    <t>Ss_55_10_70</t>
  </si>
  <si>
    <t>Liquid fuel extraction systems</t>
  </si>
  <si>
    <t>LiquidFuelExtraction</t>
  </si>
  <si>
    <t>Ss_55_10_75</t>
  </si>
  <si>
    <t>Liquid fuel storage tank systems</t>
  </si>
  <si>
    <t>LiquidFuelStorageTank</t>
  </si>
  <si>
    <t>Ss_55_10_85</t>
  </si>
  <si>
    <t>Liquid fuel treatment systems</t>
  </si>
  <si>
    <t>LiquidFuelTreatment</t>
  </si>
  <si>
    <t>Ss_55_10_95</t>
  </si>
  <si>
    <t>Liquid fuel well systems</t>
  </si>
  <si>
    <t>LiquidFuelWell</t>
  </si>
  <si>
    <t>Ss_55_15</t>
  </si>
  <si>
    <t>Water extraction, treatment and storage systems</t>
  </si>
  <si>
    <t>WaterExtractionTreatmentStorage</t>
  </si>
  <si>
    <t>Raw water pipeline systems</t>
  </si>
  <si>
    <t>Raw water channel systems</t>
  </si>
  <si>
    <t>RawWaterChannel</t>
  </si>
  <si>
    <t>Raw water gravity pipeline systems</t>
  </si>
  <si>
    <t>RawWaterGravityPipeline</t>
  </si>
  <si>
    <t>Raw water pressure pipeline systems</t>
  </si>
  <si>
    <t>RawWaterPressurePipeline</t>
  </si>
  <si>
    <t xml:space="preserve">Raw water siphon systems </t>
  </si>
  <si>
    <t>RawWaterSiphon</t>
  </si>
  <si>
    <t>Raw water pumping systems</t>
  </si>
  <si>
    <t>RawWaterPumping</t>
  </si>
  <si>
    <t>Raw water dry well pumping systems</t>
  </si>
  <si>
    <t>RawWaterDryWellPumping</t>
  </si>
  <si>
    <t>Raw water wet well pumping systems</t>
  </si>
  <si>
    <t>RawWaterWetWellPumping</t>
  </si>
  <si>
    <t>Raw water storage systems</t>
  </si>
  <si>
    <t>Raw water above-ground storage systems</t>
  </si>
  <si>
    <t>RawWaterAboveGroundStorage</t>
  </si>
  <si>
    <t>Raw water below-ground storage systems</t>
  </si>
  <si>
    <t>RawWaterBelowGroundStorage</t>
  </si>
  <si>
    <t>Raw water pipeline storage systems</t>
  </si>
  <si>
    <t>RawWaterPipelineStorage</t>
  </si>
  <si>
    <t>Ss_55_15_50</t>
  </si>
  <si>
    <t>Water treatment pre-oxidation systems</t>
  </si>
  <si>
    <t>WaterTreatmentPreOxidationWaterTreatment</t>
  </si>
  <si>
    <t>Ss_55_15_50_10</t>
  </si>
  <si>
    <t>Chlorine dioxide pre-disinfection systems</t>
  </si>
  <si>
    <t>ChlorineDioxidePreDisinfection</t>
  </si>
  <si>
    <t>Ss_55_15_50_12</t>
  </si>
  <si>
    <t>Chlorine pre-disinfection systems</t>
  </si>
  <si>
    <t>ChlorinePreDisinfection</t>
  </si>
  <si>
    <t>Ss_55_15_50_14</t>
  </si>
  <si>
    <t>Chloramine pre-disinfection systems</t>
  </si>
  <si>
    <t>ChloroaminePreDisinfection</t>
  </si>
  <si>
    <t>Ss_55_15_50_16</t>
  </si>
  <si>
    <t>Coagulation systems</t>
  </si>
  <si>
    <t>Coagulation</t>
  </si>
  <si>
    <t>Ss_55_15_50_30</t>
  </si>
  <si>
    <t>Flocculation systems</t>
  </si>
  <si>
    <t>Flocculation</t>
  </si>
  <si>
    <t>Ss_55_15_50_60</t>
  </si>
  <si>
    <t>Ozone pre-disinfection systems</t>
  </si>
  <si>
    <t>OzonePreDisinfection</t>
  </si>
  <si>
    <t>Ss_55_15_50_64</t>
  </si>
  <si>
    <t>Potassium permanganate pre-disinfection systems</t>
  </si>
  <si>
    <t>PotassiumPermanganatePreDisinfection</t>
  </si>
  <si>
    <t>Ss_55_15_55</t>
  </si>
  <si>
    <t>Water treatment sludge management systems</t>
  </si>
  <si>
    <t>WaterTreatmentSludgeManagement</t>
  </si>
  <si>
    <t>Sludge collection systems</t>
  </si>
  <si>
    <t>SludgeCollection</t>
  </si>
  <si>
    <t>Water treatment sludge dewatering systems</t>
  </si>
  <si>
    <t>WaterTreatmentSludgeDewatering</t>
  </si>
  <si>
    <t>SludgeLagoon</t>
  </si>
  <si>
    <t>Ss_55_15_55_46</t>
  </si>
  <si>
    <t>Sludge lamella plate settling systems</t>
  </si>
  <si>
    <t>SludgeLamellaPlateSettling</t>
  </si>
  <si>
    <t>Sludge thickening systems</t>
  </si>
  <si>
    <t>Ss_55_15_55_76</t>
  </si>
  <si>
    <t>Sludge blanket settling systems</t>
  </si>
  <si>
    <t>SludgeBlanketSettling</t>
  </si>
  <si>
    <t>Ss_55_15_55_78</t>
  </si>
  <si>
    <t>Sludge contact systems</t>
  </si>
  <si>
    <t>SludgeContact</t>
  </si>
  <si>
    <t>Ss_55_15_60</t>
  </si>
  <si>
    <t>Water treatment adsorption systems</t>
  </si>
  <si>
    <t>WaterTreatmentAdsorption</t>
  </si>
  <si>
    <t>Ss_55_15_60_34</t>
  </si>
  <si>
    <t>Granular activated carbon adsorption systems</t>
  </si>
  <si>
    <t>GranularActivatedCarbonAdsorption</t>
  </si>
  <si>
    <t>Ss_55_15_60_64</t>
  </si>
  <si>
    <t>Powdered activated carbon adsorption systems</t>
  </si>
  <si>
    <t>PowderedActivatedCarbonAdsorption</t>
  </si>
  <si>
    <t>Ss_55_15_60_72</t>
  </si>
  <si>
    <t>Resin adsorption systems</t>
  </si>
  <si>
    <t>ResinAdsorption</t>
  </si>
  <si>
    <t>Ss_55_15_72</t>
  </si>
  <si>
    <t>Water extraction and monitoring systems</t>
  </si>
  <si>
    <t>WaterExtractionMonitoring</t>
  </si>
  <si>
    <t>Ss_55_15_72_20</t>
  </si>
  <si>
    <t>Water extraction borehole systems</t>
  </si>
  <si>
    <t>WaterExtractionBorehole</t>
  </si>
  <si>
    <t>Ss_55_15_72_50</t>
  </si>
  <si>
    <t>Water monitoring borehole systems</t>
  </si>
  <si>
    <t>WaterMonitoringBorehole</t>
  </si>
  <si>
    <t>Ss_55_15_80</t>
  </si>
  <si>
    <t>Water treatment disinfection systems</t>
  </si>
  <si>
    <t>WaterTreatmentDisinfection</t>
  </si>
  <si>
    <t>Ss_55_15_80_10</t>
  </si>
  <si>
    <t>Chlorine dioxide disinfection systems</t>
  </si>
  <si>
    <t>ChlorineDioxideDisinfection</t>
  </si>
  <si>
    <t>Ss_55_15_80_12</t>
  </si>
  <si>
    <t>Chlorine disinfection systems</t>
  </si>
  <si>
    <t>ChlorineDisinfection</t>
  </si>
  <si>
    <t>Ss_55_15_80_14</t>
  </si>
  <si>
    <t>Chloramine disinfection systems</t>
  </si>
  <si>
    <t>Ss_55_15_80_60</t>
  </si>
  <si>
    <t>Ozone disinfection systems</t>
  </si>
  <si>
    <t>OzoneDisinfection</t>
  </si>
  <si>
    <t>Ss_55_15_80_90</t>
  </si>
  <si>
    <t>Ultraviolet (UV) radiation disinfection systems</t>
  </si>
  <si>
    <t>UltravioletRadiationDisinfection</t>
  </si>
  <si>
    <t>Ss_55_15_85</t>
  </si>
  <si>
    <t>Water treatment filtration systems</t>
  </si>
  <si>
    <t>WaterTreatmentFiltration</t>
  </si>
  <si>
    <t>Ss_55_15_85_08</t>
  </si>
  <si>
    <t>Biological aerated flooded filtration systems</t>
  </si>
  <si>
    <t>55-05-85/115 Biological aerated flooded filter system;</t>
  </si>
  <si>
    <t>Fixed media bed filtration systems</t>
  </si>
  <si>
    <t>FixedMediaBedFiltration</t>
  </si>
  <si>
    <t>Fluidized bed filtration systems</t>
  </si>
  <si>
    <t>FluidizedBedFiltration</t>
  </si>
  <si>
    <t>Ss_55_15_85_46</t>
  </si>
  <si>
    <t>Lamella plate filtration systems</t>
  </si>
  <si>
    <t>LamellaPlateFiltration</t>
  </si>
  <si>
    <t>55-05-85/105 Lamella plate system;</t>
  </si>
  <si>
    <t>Water treatment membrane filtration systems</t>
  </si>
  <si>
    <t>WaterTreatmentMembraneFiltration</t>
  </si>
  <si>
    <t>Ss_55_15_85_85</t>
  </si>
  <si>
    <t>Submerged aerated filtration systems</t>
  </si>
  <si>
    <t>SubmergedAeratedFiltration</t>
  </si>
  <si>
    <t>55-05-85/101 Submerged aerated filter system;</t>
  </si>
  <si>
    <t>Water treatment chemical dosing systems</t>
  </si>
  <si>
    <t>WaterTreatmentChemicalDosing</t>
  </si>
  <si>
    <t>Water treatment gas dosing systems</t>
  </si>
  <si>
    <t>WaterTreatmentGasDosing</t>
  </si>
  <si>
    <t>Water treatment liquid dosing systems</t>
  </si>
  <si>
    <t>WaterTreatmentLiquidDosing</t>
  </si>
  <si>
    <t>Water treatment solid dosing systems</t>
  </si>
  <si>
    <t>WaterTreatmentSolidDosing</t>
  </si>
  <si>
    <t>Ss_55_20</t>
  </si>
  <si>
    <t>Gas and vacuum distribution and supply systems</t>
  </si>
  <si>
    <t>GasVacuumDistributionSupply</t>
  </si>
  <si>
    <t>Ss_55_20_14</t>
  </si>
  <si>
    <t>Central vacuum systems</t>
  </si>
  <si>
    <t>CentralVacuum</t>
  </si>
  <si>
    <t>Ss_55_20_14_40</t>
  </si>
  <si>
    <t>Industrial central vacuum systems</t>
  </si>
  <si>
    <t>IndustrialCentralVacuum</t>
  </si>
  <si>
    <t>Ss_55_20_14_70</t>
  </si>
  <si>
    <t>Residential central vacuum systems</t>
  </si>
  <si>
    <t>ResidentialCentralVacuum</t>
  </si>
  <si>
    <t>Ss_55_20_33</t>
  </si>
  <si>
    <t>Gas distribution network systems</t>
  </si>
  <si>
    <t>Ss_55_20_33_56</t>
  </si>
  <si>
    <t>Natural gas distribution network systems</t>
  </si>
  <si>
    <t>NaturalGasDistributionNetwork</t>
  </si>
  <si>
    <t>Ss_55_20_34</t>
  </si>
  <si>
    <t>Gas supply systems</t>
  </si>
  <si>
    <t>Ss_55_20_34_05</t>
  </si>
  <si>
    <t>Biogas supply systems</t>
  </si>
  <si>
    <t>BiogasSupply</t>
  </si>
  <si>
    <t>55-60-55/130 Biogas system;</t>
  </si>
  <si>
    <t>5.9.1 Fuel storage; 8.7.7 External fuel storage and piped distribution systems (default); 5.9.2 Fuel distribution systems;</t>
  </si>
  <si>
    <t>Ss_55_20_34_40</t>
  </si>
  <si>
    <t>Incoming gas supply systems</t>
  </si>
  <si>
    <t>IncomingGasSupply</t>
  </si>
  <si>
    <t>55-60-55/110 Incoming gas supply;</t>
  </si>
  <si>
    <t>5.9.2 Fuel distribution systems; 8.7.5 Gas mains supply (default);</t>
  </si>
  <si>
    <t>Ss_55_20_34_46</t>
  </si>
  <si>
    <t>Liquefied petroleum gas (LPG) supply systems</t>
  </si>
  <si>
    <t>LiquefiedPetroleumGasSupply</t>
  </si>
  <si>
    <t>55-60-55/140 LPG supply system;</t>
  </si>
  <si>
    <t>Ss_55_20_34_57</t>
  </si>
  <si>
    <t>Natural gas supply systems</t>
  </si>
  <si>
    <t>NaturalGasSupply</t>
  </si>
  <si>
    <t>55-60-55/120 Natural gas supply system;</t>
  </si>
  <si>
    <t>Ss_55_20_34_95</t>
  </si>
  <si>
    <t>Welding gas supply systems</t>
  </si>
  <si>
    <t>WeldingGasSupply</t>
  </si>
  <si>
    <t>Ss_55_20_40</t>
  </si>
  <si>
    <t>Inert gas supply systems</t>
  </si>
  <si>
    <t>InertGasSupply</t>
  </si>
  <si>
    <t>Ss_55_20_45</t>
  </si>
  <si>
    <t>Laboratory gas supply systems</t>
  </si>
  <si>
    <t>Ss_55_20_45_05</t>
  </si>
  <si>
    <t>Laboratory argon supply systems</t>
  </si>
  <si>
    <t>LaboratoryArgonSupply</t>
  </si>
  <si>
    <t>55-60-45/110 Laboratory argon supply system;</t>
  </si>
  <si>
    <t>5.13.1 Specialist piped supply installations (default);</t>
  </si>
  <si>
    <t>Ss_55_20_45_15</t>
  </si>
  <si>
    <t>Laboratory compressed air supply systems</t>
  </si>
  <si>
    <t>LaboratoryCompressedAirSupply</t>
  </si>
  <si>
    <t>Ss_55_20_45_36</t>
  </si>
  <si>
    <t>Laboratory helium supply systems</t>
  </si>
  <si>
    <t>LaboratoryHeliumSupply</t>
  </si>
  <si>
    <t>55-60-45/120 Laboratory helium supply system;</t>
  </si>
  <si>
    <t>Ss_55_20_45_39</t>
  </si>
  <si>
    <t>Laboratory hydrogen supply systems</t>
  </si>
  <si>
    <t>LaboratoryHydrogenSupply</t>
  </si>
  <si>
    <t>55-60-45/130 Laboratory hydrogen supply system;</t>
  </si>
  <si>
    <t>Ss_55_20_45_56</t>
  </si>
  <si>
    <t>Laboratory nitrogen supply systems</t>
  </si>
  <si>
    <t>LaboratoryNitrogenSupply</t>
  </si>
  <si>
    <t>55-60-45/140 Laboratory nitrogen supply system;</t>
  </si>
  <si>
    <t>Ss_55_20_45_59</t>
  </si>
  <si>
    <t>Laboratory oxygen supply systems</t>
  </si>
  <si>
    <t>LaboratoryOxygenSupply</t>
  </si>
  <si>
    <t>55-60-45/150 Laboratory oxygen supply system;</t>
  </si>
  <si>
    <t>Ss_55_20_51</t>
  </si>
  <si>
    <t>Medical gas and vacuum systems</t>
  </si>
  <si>
    <t>MedicalGasVacuum</t>
  </si>
  <si>
    <t>Ss_55_20_51_03</t>
  </si>
  <si>
    <t>Medical anaesthetic gas scavenging systems</t>
  </si>
  <si>
    <t>MedicalAnaestheticGasScavenging</t>
  </si>
  <si>
    <t>55-65-40/160 Medical anaesthetic gas scavenging system;</t>
  </si>
  <si>
    <t>5.7.2 Local and special ventilation (default);</t>
  </si>
  <si>
    <t>Ss_55_20_51_15</t>
  </si>
  <si>
    <t>Medical compressed air supply systems</t>
  </si>
  <si>
    <t>MedicalCompressedAirSupply</t>
  </si>
  <si>
    <t>55-65-40/140 Medical compressed air supply system;</t>
  </si>
  <si>
    <t>Ss_55_20_51_36</t>
  </si>
  <si>
    <t>Medical helium/ oxygen mixture supply systems</t>
  </si>
  <si>
    <t>MedicalHeliumOxygenMixtureSupply</t>
  </si>
  <si>
    <t>55-65-40/170 Medical helium/ oxygen mixture supply system;</t>
  </si>
  <si>
    <t>Ss_55_20_51_56</t>
  </si>
  <si>
    <t>Medical nitrous oxide supply systems</t>
  </si>
  <si>
    <t>MedicalNitrousOxideSupply</t>
  </si>
  <si>
    <t>55-65-40/120 Medical nitrous oxide supply system;</t>
  </si>
  <si>
    <t>Ss_55_20_51_57</t>
  </si>
  <si>
    <t>Medical nitrous oxide/ oxygen mixture supply systems</t>
  </si>
  <si>
    <t>MedicalNitrousOxideOxygenMixtureSupply</t>
  </si>
  <si>
    <t>55-65-40/130 Medical nitrous oxide/ oxygen mixture supply system;</t>
  </si>
  <si>
    <t>Ss_55_20_51_59</t>
  </si>
  <si>
    <t>Medical oxygen supply systems</t>
  </si>
  <si>
    <t>MedicalOxygenSupply</t>
  </si>
  <si>
    <t>55-65-40/110 Medical oxygen supply system;</t>
  </si>
  <si>
    <t>Ss_55_20_51_94</t>
  </si>
  <si>
    <t>Medical vacuum systems</t>
  </si>
  <si>
    <t>MedicalVacuum</t>
  </si>
  <si>
    <t>55-65-40/150 Medical vacuum system;</t>
  </si>
  <si>
    <t>Ss_55_20_60</t>
  </si>
  <si>
    <t>Process gas systems</t>
  </si>
  <si>
    <t>ProcessGas</t>
  </si>
  <si>
    <t>Ss_55_20_60_15</t>
  </si>
  <si>
    <t>Compressed air supply systems</t>
  </si>
  <si>
    <t>CompressedAirSupply</t>
  </si>
  <si>
    <t>55-60-10/110 Compressed air supply system;</t>
  </si>
  <si>
    <t>Ss_55_20_60_33</t>
  </si>
  <si>
    <t>Gas vaporizing systems</t>
  </si>
  <si>
    <t>GasVaporizing</t>
  </si>
  <si>
    <t>Ss_55_20_85</t>
  </si>
  <si>
    <t>Specialist and high purity gas supply systems</t>
  </si>
  <si>
    <t>SpecialistHighPurityGasSupply</t>
  </si>
  <si>
    <t>Ss_55_30</t>
  </si>
  <si>
    <t>Fire-extinguishing systems</t>
  </si>
  <si>
    <t>FireExtinguishing</t>
  </si>
  <si>
    <t>Ss_55_30_30</t>
  </si>
  <si>
    <t>Foam fire-extinguishing and fire-suppression systems</t>
  </si>
  <si>
    <t>FoamFireExtinguishingFireSuppression</t>
  </si>
  <si>
    <t>Ss_55_30_30_31</t>
  </si>
  <si>
    <t>Foam fire-extinguishing systems</t>
  </si>
  <si>
    <t>FoamFireExtinguishing</t>
  </si>
  <si>
    <t>55-85-35/110 Foam fire fighting system;</t>
  </si>
  <si>
    <t>5.11.1 Fire fighting systems (default);</t>
  </si>
  <si>
    <t>Ss_55_30_35</t>
  </si>
  <si>
    <t>Gaseous fire-extinguishing systems</t>
  </si>
  <si>
    <t>GaseousFireExtinguishing</t>
  </si>
  <si>
    <t>Ss_55_30_35_10</t>
  </si>
  <si>
    <t>Carbon dioxide fire-extinguishing systems</t>
  </si>
  <si>
    <t>CarbonDioxideFireExtinguishing</t>
  </si>
  <si>
    <t>55-85-40/110 Carbon dioxide fire-extinguishing system;</t>
  </si>
  <si>
    <t>5.11.2 Fire suppression systems;</t>
  </si>
  <si>
    <t>Ss_55_30_35_35</t>
  </si>
  <si>
    <t>Halocarbon gas total flooding fire-extinguishing systems</t>
  </si>
  <si>
    <t>HalocarbonGasTotalFloodingFireExtinguishing</t>
  </si>
  <si>
    <t>55-85-40/120 Halocarbon gas total flooding fire-extinguishing system;</t>
  </si>
  <si>
    <t>5.11.2 Fire suppression systems (default);</t>
  </si>
  <si>
    <t>Ss_55_30_35_40</t>
  </si>
  <si>
    <t>Inert gas total flooding fire-extinguishing systems</t>
  </si>
  <si>
    <t>InertGasTotalFloodingFireExtinguishing</t>
  </si>
  <si>
    <t>55-85-40/130 Inert gas total flooding fire-extinguishing system;</t>
  </si>
  <si>
    <t>Ss_55_30_60</t>
  </si>
  <si>
    <t>Particle-based fire-extinguishing systems</t>
  </si>
  <si>
    <t>ParticleBasedFireExtinguishing</t>
  </si>
  <si>
    <t>Ss_55_30_60_15</t>
  </si>
  <si>
    <t>Condensed aerosol fire-suppression systems</t>
  </si>
  <si>
    <t>CondensedAerosolFireSuppression</t>
  </si>
  <si>
    <t>Ss_55_30_60_24</t>
  </si>
  <si>
    <t>Dry chemical fire-extinguishing systems</t>
  </si>
  <si>
    <t>DryChemicalFireExtinguishing</t>
  </si>
  <si>
    <t>Ss_55_30_65</t>
  </si>
  <si>
    <t>Portable fire-extinguishing systems</t>
  </si>
  <si>
    <t>PortableFireExtinguishing</t>
  </si>
  <si>
    <t>Ss_55_30_65_30</t>
  </si>
  <si>
    <t>Fire blanket systems</t>
  </si>
  <si>
    <t>FireBlanket</t>
  </si>
  <si>
    <t>35-70-60/110 Fire blanket system;</t>
  </si>
  <si>
    <t>Ss_55_30_65_35</t>
  </si>
  <si>
    <t>Fire bucket systems</t>
  </si>
  <si>
    <t>FireBucket</t>
  </si>
  <si>
    <t>35-70-60/120 Fire bucket system;</t>
  </si>
  <si>
    <t>Ss_55_30_65_65</t>
  </si>
  <si>
    <t>Portable fire extinguisher systems</t>
  </si>
  <si>
    <t>35-70-60/130 Portable fire extinguisher system;</t>
  </si>
  <si>
    <t>Ss_55_30_96</t>
  </si>
  <si>
    <t>Water firefighting systems</t>
  </si>
  <si>
    <t>WaterFirefighting</t>
  </si>
  <si>
    <t>Ss_55_30_96_24</t>
  </si>
  <si>
    <t>Dry dropper systems</t>
  </si>
  <si>
    <t>DryDropper</t>
  </si>
  <si>
    <t>Ss_55_30_96_25</t>
  </si>
  <si>
    <t>Dry riser systems</t>
  </si>
  <si>
    <t>DryRiser</t>
  </si>
  <si>
    <t>55-85-20/110 Dry riser system;</t>
  </si>
  <si>
    <t>Ss_55_30_96_29</t>
  </si>
  <si>
    <t>Fire hose reel systems</t>
  </si>
  <si>
    <t>55-85-20/130 Fire hose reel system;</t>
  </si>
  <si>
    <t>Ss_55_30_96_30</t>
  </si>
  <si>
    <t>Fire hydrant systems</t>
  </si>
  <si>
    <t>FireHydrant</t>
  </si>
  <si>
    <t>55-85-20/140 Fire hydrant system;</t>
  </si>
  <si>
    <t>5.4.1 Mains water supply (default);</t>
  </si>
  <si>
    <t>Ss_55_30_96_95</t>
  </si>
  <si>
    <t>Water cannon firefighting systems</t>
  </si>
  <si>
    <t>WaterCannonFirefighting</t>
  </si>
  <si>
    <t>Ss_55_30_96_97</t>
  </si>
  <si>
    <t>Wet riser systems</t>
  </si>
  <si>
    <t>WetRiser</t>
  </si>
  <si>
    <t>55-85-20/120 Wet riser system;</t>
  </si>
  <si>
    <t>Ss_55_30_98</t>
  </si>
  <si>
    <t>Water fire suppression systems</t>
  </si>
  <si>
    <t>WaterFireSuppression</t>
  </si>
  <si>
    <t>Ss_55_30_98_21</t>
  </si>
  <si>
    <t>Deluge systems</t>
  </si>
  <si>
    <t>Deluge</t>
  </si>
  <si>
    <t>55-85-75/140 Deluge system;</t>
  </si>
  <si>
    <t>Ss_55_30_98_23</t>
  </si>
  <si>
    <t>Domestic and residential sprinkler systems</t>
  </si>
  <si>
    <t>DomesticResidentialSprinkler</t>
  </si>
  <si>
    <t>55-85-75/120 Domestic and residential sprinkler system;</t>
  </si>
  <si>
    <t>Ss_55_30_98_70</t>
  </si>
  <si>
    <t>Residential water mist systems</t>
  </si>
  <si>
    <t>ResidentialWaterMist</t>
  </si>
  <si>
    <t>55-85-75/135 Domestic and residential water mist system;</t>
  </si>
  <si>
    <t>Ss_55_30_98_85</t>
  </si>
  <si>
    <t>Sprinkler systems</t>
  </si>
  <si>
    <t>55-85-75/110 Sprinkler system;</t>
  </si>
  <si>
    <t>Ss_55_30_98_96</t>
  </si>
  <si>
    <t>Water mist systems</t>
  </si>
  <si>
    <t>WaterMist</t>
  </si>
  <si>
    <t>55-85-75/130 Commercial and industrial water mist system;</t>
  </si>
  <si>
    <t>Ss_55_40</t>
  </si>
  <si>
    <t>Steam distribution and supply systems</t>
  </si>
  <si>
    <t>SteamDistributionSupply</t>
  </si>
  <si>
    <t>Ss_55_40_85</t>
  </si>
  <si>
    <t>Steam supply and condensate systems</t>
  </si>
  <si>
    <t>SteamSupplyCondensate</t>
  </si>
  <si>
    <t>55-55-75/110 Steam and condensate system;</t>
  </si>
  <si>
    <t>5.4.5 Steam and condensate distribution (default); 8.7.10 Local/district heating installations;</t>
  </si>
  <si>
    <t>Ss_55_40_85_38</t>
  </si>
  <si>
    <t>Hospital steam supply and condensate systems</t>
  </si>
  <si>
    <t>HospitalSteamSupplyCondensate</t>
  </si>
  <si>
    <t>Ss_55_40_85_41</t>
  </si>
  <si>
    <t>Industrial steam supply and condensate systems</t>
  </si>
  <si>
    <t>IndustrialSteamSupplyCondensate</t>
  </si>
  <si>
    <t>Ss_55_50</t>
  </si>
  <si>
    <t>Liquid fuel distribution and supply systems</t>
  </si>
  <si>
    <t>Ss_55_50_46</t>
  </si>
  <si>
    <t>Liquid fuel distribution network systems</t>
  </si>
  <si>
    <t>Ss_55_50_46_58</t>
  </si>
  <si>
    <t>Oil distribution network systems</t>
  </si>
  <si>
    <t>OilDistributionNetwork</t>
  </si>
  <si>
    <t>Ss_55_50_47</t>
  </si>
  <si>
    <t>Liquid fuel supply systems</t>
  </si>
  <si>
    <t>Ss_55_50_47_10</t>
  </si>
  <si>
    <t>Biodiesel supply systems</t>
  </si>
  <si>
    <t>BiodieselSupply</t>
  </si>
  <si>
    <t>55-45-50/110 Biodiesel supply system;</t>
  </si>
  <si>
    <t>Ss_55_50_47_12</t>
  </si>
  <si>
    <t>Bioethanol supply systems</t>
  </si>
  <si>
    <t>BioethanolSupply</t>
  </si>
  <si>
    <t>55-45-50/120 Bioethanol supply system;</t>
  </si>
  <si>
    <t>Ss_55_50_47_21</t>
  </si>
  <si>
    <t>Diesel supply systems</t>
  </si>
  <si>
    <t>DieselSupply</t>
  </si>
  <si>
    <t>55-45-20/120 Diesel supply system;</t>
  </si>
  <si>
    <t>Ss_55_50_47_32</t>
  </si>
  <si>
    <t>Fuel oil supply systems</t>
  </si>
  <si>
    <t>FuelOilSupply</t>
  </si>
  <si>
    <t>55-45-30/110 Fuel oil supply system;</t>
  </si>
  <si>
    <t>Ss_55_50_47_45</t>
  </si>
  <si>
    <t>Kerosene/ jet fuel supply systems</t>
  </si>
  <si>
    <t>KeroseneJetFuelSupply</t>
  </si>
  <si>
    <t>Ss_55_50_47_46</t>
  </si>
  <si>
    <t>Liquid biofuel supply systems</t>
  </si>
  <si>
    <t>LiquidBiofuelSupply</t>
  </si>
  <si>
    <t>Ss_55_50_47_61</t>
  </si>
  <si>
    <t>Petrol supply systems</t>
  </si>
  <si>
    <t>PetrolSupply</t>
  </si>
  <si>
    <t>55-45-20/110 Petrol supply system;</t>
  </si>
  <si>
    <t>Ss_55_60</t>
  </si>
  <si>
    <t>Process liquid distribution and supply systems</t>
  </si>
  <si>
    <t>ProcessLiquidDistributionSupply</t>
  </si>
  <si>
    <t>Ss_55_60_45</t>
  </si>
  <si>
    <t>Liquid acids and bases supply systems</t>
  </si>
  <si>
    <t>LiquidAcidBaseSupply</t>
  </si>
  <si>
    <t>Ss_55_60_47</t>
  </si>
  <si>
    <t>Liquid chemicals supply systems</t>
  </si>
  <si>
    <t>LiquidChemicalSupply</t>
  </si>
  <si>
    <t>Ss_55_60_50</t>
  </si>
  <si>
    <t>Liquid polymer supply systems</t>
  </si>
  <si>
    <t>LiquidPolymerSupply</t>
  </si>
  <si>
    <t>Ss_55_60_55</t>
  </si>
  <si>
    <t>Lubrication supply systems</t>
  </si>
  <si>
    <t>LubricationSupply</t>
  </si>
  <si>
    <t>Ss_55_60_55_70</t>
  </si>
  <si>
    <t>Rail lubrication supply systems</t>
  </si>
  <si>
    <t>RailLubricationSupply</t>
  </si>
  <si>
    <t>55-45-55/101 Rail lubrication system;</t>
  </si>
  <si>
    <t>Ss_55_70</t>
  </si>
  <si>
    <t>Water distribution and supply systems</t>
  </si>
  <si>
    <t>WaterDistributionSupply</t>
  </si>
  <si>
    <t>Ss_55_70_03</t>
  </si>
  <si>
    <t>Aquaculture supply and recirculation systems</t>
  </si>
  <si>
    <t>AquacultureSupplyRecirculation</t>
  </si>
  <si>
    <t>Ss_55_70_03_29</t>
  </si>
  <si>
    <t>Feeding systems</t>
  </si>
  <si>
    <t>Feeding</t>
  </si>
  <si>
    <t>Ss_55_70_03_31</t>
  </si>
  <si>
    <t>Freshwater intake systems</t>
  </si>
  <si>
    <t>FreshwaterIntake</t>
  </si>
  <si>
    <t>Ss_55_70_03_70</t>
  </si>
  <si>
    <t>Recirculating aquaculture systems</t>
  </si>
  <si>
    <t>RecirculatingAquaculture</t>
  </si>
  <si>
    <t>Ss_55_70_03_78</t>
  </si>
  <si>
    <t>Seawater intake systems</t>
  </si>
  <si>
    <t>SeawaterIntake</t>
  </si>
  <si>
    <t>Ss_55_70_03_80</t>
  </si>
  <si>
    <t>Skimming systems</t>
  </si>
  <si>
    <t>Skimming</t>
  </si>
  <si>
    <t>Ss_55_70_03_94</t>
  </si>
  <si>
    <t>Vaccination systems</t>
  </si>
  <si>
    <t>Vaccination</t>
  </si>
  <si>
    <t>Ss_55_70_38</t>
  </si>
  <si>
    <t>Hot and cold water supply systems</t>
  </si>
  <si>
    <t>Ss_55_70_38_15</t>
  </si>
  <si>
    <t>Cold water supply systems</t>
  </si>
  <si>
    <t>ColdWaterSupply</t>
  </si>
  <si>
    <t>55-40-40/120 Cold water supply system;</t>
  </si>
  <si>
    <t>5.4.2 Cold water distribution (default);</t>
  </si>
  <si>
    <t>Ss_55_70_38_20</t>
  </si>
  <si>
    <t>Direct hot water storage supply systems</t>
  </si>
  <si>
    <t>DirectHotWaterStorageSupply</t>
  </si>
  <si>
    <t>55-40-40/150 Direct hot water storage supply system;</t>
  </si>
  <si>
    <t>5.4.3 Hot water distribution (default);</t>
  </si>
  <si>
    <t>Ss_55_70_38_40</t>
  </si>
  <si>
    <t>Incoming water supply systems</t>
  </si>
  <si>
    <t>IncomingWaterSupply</t>
  </si>
  <si>
    <t>55-40-40/110 Incoming water supply;</t>
  </si>
  <si>
    <t>Ss_55_70_38_42</t>
  </si>
  <si>
    <t>Indirect hot water storage supply systems</t>
  </si>
  <si>
    <t>IndirectHotWaterStorageSupply</t>
  </si>
  <si>
    <t>55-40-40/160 Indirect hot water storage supply system;</t>
  </si>
  <si>
    <t>Ss_55_70_38_45</t>
  </si>
  <si>
    <t>Instantaneous hot water supply systems</t>
  </si>
  <si>
    <t>InstantaneousHotWaterSupply</t>
  </si>
  <si>
    <t>55-40-40/140 Instantaneous hot water supply system;</t>
  </si>
  <si>
    <t>5.4.4 Local hot water distribution (default);</t>
  </si>
  <si>
    <t>Ss_55_70_38_65</t>
  </si>
  <si>
    <t>Pumped cold water supply systems</t>
  </si>
  <si>
    <t>PumpedColdWaterSupply</t>
  </si>
  <si>
    <t>55-40-40/130 Pumped cold water supply system;</t>
  </si>
  <si>
    <t>Ss_55_70_39</t>
  </si>
  <si>
    <t>Hydroelectric pressure water supply systems</t>
  </si>
  <si>
    <t>HydroelectricPressureWaterSupply</t>
  </si>
  <si>
    <t>Ss_55_70_39_10</t>
  </si>
  <si>
    <t>Buried pressure pipeline systems</t>
  </si>
  <si>
    <t>BuriedPressurePipeline</t>
  </si>
  <si>
    <t>55-40-55/110 Buried pressure pipeline system;</t>
  </si>
  <si>
    <t>Ss_55_70_42</t>
  </si>
  <si>
    <t>Irrigation systems</t>
  </si>
  <si>
    <t>Irrigation</t>
  </si>
  <si>
    <t>Ss_55_70_42_20</t>
  </si>
  <si>
    <t>Drip irrigation systems</t>
  </si>
  <si>
    <t>DripIrrigation</t>
  </si>
  <si>
    <t>55-40-50/115 Drip irrigation system;</t>
  </si>
  <si>
    <t>8.3.3 Irrigation systems (default); 5.13.1 Specialist piped supply installations;</t>
  </si>
  <si>
    <t>Ss_55_70_42_50</t>
  </si>
  <si>
    <t>Manual irrigation systems</t>
  </si>
  <si>
    <t>ManualIrrigation</t>
  </si>
  <si>
    <t>55-40-50/145 Manual irrigation system;</t>
  </si>
  <si>
    <t>Ss_55_70_42_60</t>
  </si>
  <si>
    <t>Passive irrigation systems</t>
  </si>
  <si>
    <t>PassiveIrrigation</t>
  </si>
  <si>
    <t>55-40-50/160 Passive irrigation system;</t>
  </si>
  <si>
    <t>Ss_55_70_42_85</t>
  </si>
  <si>
    <t>Sprinkler irrigation systems</t>
  </si>
  <si>
    <t>SprinklerIrrigation</t>
  </si>
  <si>
    <t>55-40-50/175 Sprinkler irrigation system;</t>
  </si>
  <si>
    <t>Ss_55_70_42_87</t>
  </si>
  <si>
    <t>Subirrigation systems</t>
  </si>
  <si>
    <t>Subirrigation</t>
  </si>
  <si>
    <t>55-40-50/170 Sub irrigation system;</t>
  </si>
  <si>
    <t>Treated water storage systems</t>
  </si>
  <si>
    <t>Treated water above-ground storage systems</t>
  </si>
  <si>
    <t>TreatedWaterAboveGroundStorage</t>
  </si>
  <si>
    <t>Treated water below-ground storage systems</t>
  </si>
  <si>
    <t>TreatedWaterBelowGroundStorage</t>
  </si>
  <si>
    <t>Treated water pumping systems</t>
  </si>
  <si>
    <t>TreatedWaterPumping</t>
  </si>
  <si>
    <t>Treated water dry well pumping systems</t>
  </si>
  <si>
    <t>TreatedWaterDryWellPumping</t>
  </si>
  <si>
    <t>Treated water wet well pumping systems</t>
  </si>
  <si>
    <t>TreatedWaterWetWellPumping</t>
  </si>
  <si>
    <t>Ss_55_70_94</t>
  </si>
  <si>
    <t>Washing systems</t>
  </si>
  <si>
    <t>Ss_55_70_94_94</t>
  </si>
  <si>
    <t>Wash plant systems</t>
  </si>
  <si>
    <t>55-40-85/130 Wash plant system;</t>
  </si>
  <si>
    <t>Ss_55_70_94_96</t>
  </si>
  <si>
    <t>Wheel washing systems</t>
  </si>
  <si>
    <t>WheelWashing</t>
  </si>
  <si>
    <t>55-40-85/110 Wheel washing system;</t>
  </si>
  <si>
    <t>Ss_55_70_95</t>
  </si>
  <si>
    <t>Water distribution network systems</t>
  </si>
  <si>
    <t>WaterDistributionNetwork</t>
  </si>
  <si>
    <t>Treated water gravity pipeline systems</t>
  </si>
  <si>
    <t>TreatedWaterGravityPipeline</t>
  </si>
  <si>
    <t>Ss_55_70_95_50</t>
  </si>
  <si>
    <t>Treated water pressure pipeline systems</t>
  </si>
  <si>
    <t>TreatedWaterPressurePipeline</t>
  </si>
  <si>
    <t>Ss_55_70_95_66</t>
  </si>
  <si>
    <t>Private water distribution network systems</t>
  </si>
  <si>
    <t>PrivateWaterDistributionNetwork</t>
  </si>
  <si>
    <t>Treated water siphon systems</t>
  </si>
  <si>
    <t>TreatedWaterSiphon</t>
  </si>
  <si>
    <t>Ss_55_70_96</t>
  </si>
  <si>
    <t>Water feature systems</t>
  </si>
  <si>
    <t>WaterFeature</t>
  </si>
  <si>
    <t>Ss_55_70_96_15</t>
  </si>
  <si>
    <t>Cascade and waterfall systems</t>
  </si>
  <si>
    <t>CascadeWaterfall</t>
  </si>
  <si>
    <t>55-40-90/120 Cascade and waterfall system;</t>
  </si>
  <si>
    <t>8.5.2 Ornamental features; 5.13.5 Water features (default);</t>
  </si>
  <si>
    <t>Ss_55_70_96_31</t>
  </si>
  <si>
    <t>Fountain and jet systems</t>
  </si>
  <si>
    <t>FountainJet</t>
  </si>
  <si>
    <t>55-40-90/135 Fountain and jet system;</t>
  </si>
  <si>
    <t>Ss_55_70_96_83</t>
  </si>
  <si>
    <t>Self-contained water feature systems</t>
  </si>
  <si>
    <t>SelfContainedWaterFeature</t>
  </si>
  <si>
    <t>55-40-90/170 Self-contained water feature system;</t>
  </si>
  <si>
    <t>Ss_55_70_96_96</t>
  </si>
  <si>
    <t>Water play systems</t>
  </si>
  <si>
    <t>WaterPlay</t>
  </si>
  <si>
    <t>55-40-90/180 Water play system;</t>
  </si>
  <si>
    <t>Ss_55_70_97</t>
  </si>
  <si>
    <t>Consumer water reclamation systems</t>
  </si>
  <si>
    <t>ConsumerWaterReclamation</t>
  </si>
  <si>
    <t>Ss_55_70_97_35</t>
  </si>
  <si>
    <t>Grey water reclamation systems</t>
  </si>
  <si>
    <t>GreyWaterReclamation</t>
  </si>
  <si>
    <t>55-40-95/110 Grey water reclamation system;</t>
  </si>
  <si>
    <t>Ss_55_70_97_70</t>
  </si>
  <si>
    <t>Rainwater reclamation systems</t>
  </si>
  <si>
    <t>RainwaterReclamation</t>
  </si>
  <si>
    <t>55-40-95/120 Rainwater reclamation system;</t>
  </si>
  <si>
    <t>Ss_55_70_98</t>
  </si>
  <si>
    <t>Consumer water treatment systems</t>
  </si>
  <si>
    <t>ConsumerWaterTreatment</t>
  </si>
  <si>
    <t>Ss_55_70_98_08</t>
  </si>
  <si>
    <t>Bore water treatment systems</t>
  </si>
  <si>
    <t>BoreWaterTreatment</t>
  </si>
  <si>
    <t>Ss_55_70_98_13</t>
  </si>
  <si>
    <t>Chemical-free water treatment systems</t>
  </si>
  <si>
    <t>ChemicalFreeWaterTreatment</t>
  </si>
  <si>
    <t>Ss_55_70_98_85</t>
  </si>
  <si>
    <t>Swimming pool water treatment systems</t>
  </si>
  <si>
    <t>SwimmingPoolWaterTreatment</t>
  </si>
  <si>
    <t>55-40-80/110 Pool water treatment system;</t>
  </si>
  <si>
    <t>Ss_55_70_98_92</t>
  </si>
  <si>
    <t>Ultrapure water treatment systems</t>
  </si>
  <si>
    <t>UltrapureWaterTreatment</t>
  </si>
  <si>
    <t>Ss_55_70_99</t>
  </si>
  <si>
    <t>Water movement systems</t>
  </si>
  <si>
    <t>WaterMovement</t>
  </si>
  <si>
    <t>Ss_55_70_99_84</t>
  </si>
  <si>
    <t>Stoplog systems</t>
  </si>
  <si>
    <t>Stoplog</t>
  </si>
  <si>
    <t>Ss_55_70_99_96</t>
  </si>
  <si>
    <t>Water baffle systems</t>
  </si>
  <si>
    <t>Ss_55_90</t>
  </si>
  <si>
    <t>Piped solids distribution and supply systems</t>
  </si>
  <si>
    <t>PipedSolidDistributionSupply</t>
  </si>
  <si>
    <t>Ss_55_90_65</t>
  </si>
  <si>
    <t>Piped granule and powder supply systems</t>
  </si>
  <si>
    <t>PipedGranulePowderSupply</t>
  </si>
  <si>
    <t>Ss_55_95</t>
  </si>
  <si>
    <t>Temporary piped supply systems</t>
  </si>
  <si>
    <t>TemporaryPipedSupply</t>
  </si>
  <si>
    <t>Ss_60</t>
  </si>
  <si>
    <t>Heating, cooling and refrigeration systems</t>
  </si>
  <si>
    <t>Ss_60_30</t>
  </si>
  <si>
    <t>Rail and paving heating systems</t>
  </si>
  <si>
    <t>Ss_60_30_60</t>
  </si>
  <si>
    <t>Pavement heating systems</t>
  </si>
  <si>
    <t>Ss_60_30_60_27</t>
  </si>
  <si>
    <t>Electric pavement heating systems</t>
  </si>
  <si>
    <t>ElectricPavementHeating</t>
  </si>
  <si>
    <t>60-20-60/101 Electric pavement heating system;</t>
  </si>
  <si>
    <t>Ss_60_30_70</t>
  </si>
  <si>
    <t>Railway heating systems</t>
  </si>
  <si>
    <t>Ss_60_30_70_65</t>
  </si>
  <si>
    <t>Points heating systems</t>
  </si>
  <si>
    <t>PointHeating</t>
  </si>
  <si>
    <t>Ss_60_30_75</t>
  </si>
  <si>
    <t>Runway heating systems</t>
  </si>
  <si>
    <t>Ss_60_30_90</t>
  </si>
  <si>
    <t>Tramway heating systems</t>
  </si>
  <si>
    <t>Ss_60_40</t>
  </si>
  <si>
    <t>Space heating and cooling systems</t>
  </si>
  <si>
    <t>Ss_60_40_13</t>
  </si>
  <si>
    <t>Climatic ceiling and beam systems</t>
  </si>
  <si>
    <t>ClimaticCeilingBeam</t>
  </si>
  <si>
    <t>Ss_60_40_13_13</t>
  </si>
  <si>
    <t>Climatic beam systems</t>
  </si>
  <si>
    <t>ClimaticBeam</t>
  </si>
  <si>
    <t>60-45-15/110 Climatic beam system;</t>
  </si>
  <si>
    <t>5.6.5 Central heating and cooling (default);</t>
  </si>
  <si>
    <t>Ss_60_40_13_14</t>
  </si>
  <si>
    <t>Climatic ceiling systems</t>
  </si>
  <si>
    <t>ClimaticCeiling</t>
  </si>
  <si>
    <t>60-45-15/120 Climatic ceiling system;</t>
  </si>
  <si>
    <t>Ss_60_40_15</t>
  </si>
  <si>
    <t>Combined heating, cooling and power systems</t>
  </si>
  <si>
    <t>Ss_60_40_15_40</t>
  </si>
  <si>
    <t>Combined heat and power systems</t>
  </si>
  <si>
    <t>CombinedHeatPower</t>
  </si>
  <si>
    <t>60-45-20/110 Combined heat and power system;</t>
  </si>
  <si>
    <t>5.8.5 Local electricity generation systems (default);</t>
  </si>
  <si>
    <t>Ss_60_40_17</t>
  </si>
  <si>
    <t>Cooling systems</t>
  </si>
  <si>
    <t>Ss_60_40_17_12</t>
  </si>
  <si>
    <t>Chilled water systems</t>
  </si>
  <si>
    <t>ChilledWater</t>
  </si>
  <si>
    <t>60-45-10/110 Chilled water system;</t>
  </si>
  <si>
    <t>5.6.3 Central cooling (default); 5.6.5 Central heating and cooling;</t>
  </si>
  <si>
    <t>Ss_60_40_17_15</t>
  </si>
  <si>
    <t>Condenser water systems</t>
  </si>
  <si>
    <t>CondenserWater</t>
  </si>
  <si>
    <t>Ss_60_40_17_21</t>
  </si>
  <si>
    <t>District cooling systems</t>
  </si>
  <si>
    <t>Ss_60_40_17_40</t>
  </si>
  <si>
    <t>Ice storage systems</t>
  </si>
  <si>
    <t>IceStorage</t>
  </si>
  <si>
    <t>Ss_60_40_17_96</t>
  </si>
  <si>
    <t>Water cooling systems</t>
  </si>
  <si>
    <t>WaterCooling</t>
  </si>
  <si>
    <t>Ss_60_40_36</t>
  </si>
  <si>
    <t>Heat pump systems</t>
  </si>
  <si>
    <t>Ss_60_40_36_05</t>
  </si>
  <si>
    <t>Air source heat pump systems</t>
  </si>
  <si>
    <t>AirSourceHeatPump</t>
  </si>
  <si>
    <t>60-45-35/110 Air source heat pump system;</t>
  </si>
  <si>
    <t>5.5.1 Heat source (default);</t>
  </si>
  <si>
    <t>Ss_60_40_36_35</t>
  </si>
  <si>
    <t>Ground source heat pump systems</t>
  </si>
  <si>
    <t>60-45-35/130 Ground source heat pump system;</t>
  </si>
  <si>
    <t>Ss_60_40_36_96</t>
  </si>
  <si>
    <t>Water source heat pump systems</t>
  </si>
  <si>
    <t>WaterSourceHeatPump</t>
  </si>
  <si>
    <t>60-45-35/120 Water source heat pump system;</t>
  </si>
  <si>
    <t>Ss_60_40_37</t>
  </si>
  <si>
    <t>Heating systems</t>
  </si>
  <si>
    <t>Ss_60_40_37_21</t>
  </si>
  <si>
    <t>Direct gas-fired heating systems</t>
  </si>
  <si>
    <t>DirectGasFiredHeating</t>
  </si>
  <si>
    <t>60-45-40/150 Direct gas fired heating system;</t>
  </si>
  <si>
    <t>5.6.2 Local heating (default);</t>
  </si>
  <si>
    <t>Ss_60_40_37_22</t>
  </si>
  <si>
    <t>District heating systems</t>
  </si>
  <si>
    <t>Ss_60_40_37_26</t>
  </si>
  <si>
    <t>Electric heating systems</t>
  </si>
  <si>
    <t>ElectricHeating</t>
  </si>
  <si>
    <t>60-45-40/160 Electric heating system;</t>
  </si>
  <si>
    <t>5.6.1 Central heating; 5.6.2 Local heating (default);</t>
  </si>
  <si>
    <t>Ss_60_40_37_48</t>
  </si>
  <si>
    <t>Low-temperature hot water heating systems</t>
  </si>
  <si>
    <t>LowTemperatureHotWaterHeating</t>
  </si>
  <si>
    <t>60-45-40/110 Low temperature hot water heating system;</t>
  </si>
  <si>
    <t>5.6.1 Central heating (default);</t>
  </si>
  <si>
    <t>Ss_60_40_37_51</t>
  </si>
  <si>
    <t>Medium-temperature hot water heating systems</t>
  </si>
  <si>
    <t>MediumTemperatureHotWaterHeating</t>
  </si>
  <si>
    <t>60-45-40/120 Medium temperature hot water heating system;</t>
  </si>
  <si>
    <t>Ss_60_40_37_81</t>
  </si>
  <si>
    <t>Solar heating systems</t>
  </si>
  <si>
    <t>SolarHeating</t>
  </si>
  <si>
    <t>60-45-40/140 Solar heating system;</t>
  </si>
  <si>
    <t>Ss_60_40_37_85</t>
  </si>
  <si>
    <t>Steam heating systems</t>
  </si>
  <si>
    <t>SteamHeating</t>
  </si>
  <si>
    <t>Ss_60_40_84</t>
  </si>
  <si>
    <t>Space heating and cooling distribution network systems</t>
  </si>
  <si>
    <t>SpaceHeatingCoolingDistributionNetwork</t>
  </si>
  <si>
    <t>Ss_60_40_84_21</t>
  </si>
  <si>
    <t>District cooling distribution network systems</t>
  </si>
  <si>
    <t>DistrictCoolingDistributionNetwork</t>
  </si>
  <si>
    <t>Ss_60_40_84_22</t>
  </si>
  <si>
    <t>District heating distribution network systems</t>
  </si>
  <si>
    <t>DistrictHeatingDistributionNetwork</t>
  </si>
  <si>
    <t>Ss_60_40_90</t>
  </si>
  <si>
    <t>Trace heating systems</t>
  </si>
  <si>
    <t>TraceHeating</t>
  </si>
  <si>
    <t>Ss_60_40_90_28</t>
  </si>
  <si>
    <t>Electrical resistance trace heating systems</t>
  </si>
  <si>
    <t>ElectricalResistanceTraceHeating</t>
  </si>
  <si>
    <t>60-45-45/110 Electrical resistance trace heating systems;</t>
  </si>
  <si>
    <t>Ss_60_40_92</t>
  </si>
  <si>
    <t>Underfloor heating and cooling systems</t>
  </si>
  <si>
    <t>UnderfloorHeatingCooling</t>
  </si>
  <si>
    <t>Ss_60_40_92_15</t>
  </si>
  <si>
    <t>Combined underfloor heating and cooling systems</t>
  </si>
  <si>
    <t>CombinedUnderfloorHeatingCooling</t>
  </si>
  <si>
    <t>60-45-90/130 Combined underfloor heating and cooling;</t>
  </si>
  <si>
    <t>Ss_60_40_92_27</t>
  </si>
  <si>
    <t>Electric underfloor heating systems</t>
  </si>
  <si>
    <t>ElectricUnderfloorHeating</t>
  </si>
  <si>
    <t>60-45-90/140 Electrical underfloor heating;</t>
  </si>
  <si>
    <t>Ss_60_40_92_92</t>
  </si>
  <si>
    <t>Underfloor chilled water systems</t>
  </si>
  <si>
    <t>UnderfloorChilledWater</t>
  </si>
  <si>
    <t>60-45-90/120 Chilled water underfloor cooling;</t>
  </si>
  <si>
    <t>5.6.3 Central cooling (default);</t>
  </si>
  <si>
    <t>Ss_60_40_92_94</t>
  </si>
  <si>
    <t>Underfloor low-temperature hot water heating systems</t>
  </si>
  <si>
    <t>UnderfloorLowTemperatureHotWaterHeating</t>
  </si>
  <si>
    <t>60-45-90/110 Low temperature hot water underfloor heating;</t>
  </si>
  <si>
    <t>Ss_60_60</t>
  </si>
  <si>
    <t>Refrigeration systems</t>
  </si>
  <si>
    <t>Ss_60_60_15</t>
  </si>
  <si>
    <t>Cold room systems</t>
  </si>
  <si>
    <t>ColdRoom</t>
  </si>
  <si>
    <t>Ss_60_60_15_10</t>
  </si>
  <si>
    <t>Catering cold room systems</t>
  </si>
  <si>
    <t>CateringColdRoom</t>
  </si>
  <si>
    <t>60-55-10/110 Catering cold room system;</t>
  </si>
  <si>
    <t>5.13.2 Specialist refrigeration systems (default);</t>
  </si>
  <si>
    <t>Ss_60_60_15_50</t>
  </si>
  <si>
    <t>Mortuary cold room systems</t>
  </si>
  <si>
    <t>MortuaryColdRoom</t>
  </si>
  <si>
    <t>60-55-10/120 Mortuary cold room system;</t>
  </si>
  <si>
    <t>Ss_60_60_17</t>
  </si>
  <si>
    <t>Cold storage systems</t>
  </si>
  <si>
    <t>Ss_60_60_70</t>
  </si>
  <si>
    <t>Refrigerant systems</t>
  </si>
  <si>
    <t>Refrigerant</t>
  </si>
  <si>
    <t>Ss_60_60_70_15</t>
  </si>
  <si>
    <t>Refrigerant charging systems</t>
  </si>
  <si>
    <t>RefrigerantCharging</t>
  </si>
  <si>
    <t>Ss_60_60_70_70</t>
  </si>
  <si>
    <t>Refrigerant recovery systems</t>
  </si>
  <si>
    <t>RefrigerantRecovery</t>
  </si>
  <si>
    <t>Ss_60_60_70_71</t>
  </si>
  <si>
    <t>Refrigerant cooling systems</t>
  </si>
  <si>
    <t>RefrigerantCooling</t>
  </si>
  <si>
    <t>Ss_60_60_70_94</t>
  </si>
  <si>
    <t>Variable refrigerant flow systems</t>
  </si>
  <si>
    <t>VariableRefrigerantFlow</t>
  </si>
  <si>
    <t>60-45-95/110 Variable refrigerant flow system;</t>
  </si>
  <si>
    <t>Ss_60_80</t>
  </si>
  <si>
    <t>Drying systems</t>
  </si>
  <si>
    <t>Ss_60_80_08</t>
  </si>
  <si>
    <t>Bottle and can drying systems</t>
  </si>
  <si>
    <t>BottleCanDrying</t>
  </si>
  <si>
    <t>Ss_60_95</t>
  </si>
  <si>
    <t>Temporary heating, cooling and refrigeration systems</t>
  </si>
  <si>
    <t>TemporaryHeatingCoolingRefrigeration</t>
  </si>
  <si>
    <t>Ss_65</t>
  </si>
  <si>
    <t>Ventilation and air conditioning systems</t>
  </si>
  <si>
    <t>Ss_65_40</t>
  </si>
  <si>
    <t>Ventilation systems</t>
  </si>
  <si>
    <t>Ss_65_40_32</t>
  </si>
  <si>
    <t>Fume extract systems</t>
  </si>
  <si>
    <t>FumeExtract</t>
  </si>
  <si>
    <t>Ss_65_40_32_32</t>
  </si>
  <si>
    <t>Fume cupboard extract systems</t>
  </si>
  <si>
    <t>FumeCupboardExtract</t>
  </si>
  <si>
    <t>65-10-30/120 Fume cupboard extract system;</t>
  </si>
  <si>
    <t>Ss_65_40_32_70</t>
  </si>
  <si>
    <t>Recirculatory fume cupboard systems</t>
  </si>
  <si>
    <t>RecirculatoryFumeCupboard</t>
  </si>
  <si>
    <t>65-10-30/130 Recirculatory fume cupboards system;</t>
  </si>
  <si>
    <t>Ss_65_40_32_75</t>
  </si>
  <si>
    <t>Safety cabinet extract systems</t>
  </si>
  <si>
    <t>SafetyCabinetExtract</t>
  </si>
  <si>
    <t>65-10-30/110 Safety cabinet extract system;</t>
  </si>
  <si>
    <t>Ss_65_40_33</t>
  </si>
  <si>
    <t>General space ventilation systems</t>
  </si>
  <si>
    <t>Ss_65_40_33_45</t>
  </si>
  <si>
    <t>Kitchen extract ventilation systems</t>
  </si>
  <si>
    <t>KitchenExtractVentilation</t>
  </si>
  <si>
    <t>65-10-95/160 Kitchen extract ventilation system;</t>
  </si>
  <si>
    <t>Ss_65_40_33_48</t>
  </si>
  <si>
    <t>Local extract ventilation systems</t>
  </si>
  <si>
    <t>LocalExtractVentilation</t>
  </si>
  <si>
    <t>65-10-95/175 Local extract ventilation system;</t>
  </si>
  <si>
    <t>Ss_65_40_33_50</t>
  </si>
  <si>
    <t>Mechanical extract ventilation systems</t>
  </si>
  <si>
    <t>MechanicalExtractVentilation</t>
  </si>
  <si>
    <t>65-10-95/140 Mechanical extract ventilation system;</t>
  </si>
  <si>
    <t>5.7.1 Central ventilation (default);</t>
  </si>
  <si>
    <t>Ss_65_40_33_51</t>
  </si>
  <si>
    <t>Mechanical supply ventilation systems</t>
  </si>
  <si>
    <t>MechanicalSupplyVentilation</t>
  </si>
  <si>
    <t>65-10-95/130 Mechanical supply ventilation system;</t>
  </si>
  <si>
    <t>Ss_65_40_33_52</t>
  </si>
  <si>
    <t>Mechanical and whole building ventilation systems</t>
  </si>
  <si>
    <t>MechanicalWholeBuildingVentilation</t>
  </si>
  <si>
    <t>65-10-95/180 Mechanical and whole building ventilation system;</t>
  </si>
  <si>
    <t>Ss_65_40_33_56</t>
  </si>
  <si>
    <t>Natural ventilation systems</t>
  </si>
  <si>
    <t>NaturalVentilation</t>
  </si>
  <si>
    <t>65-10-95/110 Natural ventilation system;</t>
  </si>
  <si>
    <t>Ss_65_40_33_60</t>
  </si>
  <si>
    <t>Passive stack ventilation systems</t>
  </si>
  <si>
    <t>PassiveStackVentilation</t>
  </si>
  <si>
    <t>65-10-95/170 Passive stack ventilation system;</t>
  </si>
  <si>
    <t>Ss_65_40_33_90</t>
  </si>
  <si>
    <t>Toilet extract ventilation systems</t>
  </si>
  <si>
    <t>ToiletExtractVentilation</t>
  </si>
  <si>
    <t>65-10-95/150 Toilet extract ventilation system;</t>
  </si>
  <si>
    <t>Ss_65_40_42</t>
  </si>
  <si>
    <t>Industrial fume extract systems</t>
  </si>
  <si>
    <t>IndustrialFumeExtract</t>
  </si>
  <si>
    <t>Ss_65_40_42_25</t>
  </si>
  <si>
    <t>Dust extract systems</t>
  </si>
  <si>
    <t>DustExtract</t>
  </si>
  <si>
    <t>Ss_65_40_42_36</t>
  </si>
  <si>
    <t>Hazardous area extract systems</t>
  </si>
  <si>
    <t>HazardousAreaExtract</t>
  </si>
  <si>
    <t>Ss_65_40_42_45</t>
  </si>
  <si>
    <t>Local exhaust ventilation systems</t>
  </si>
  <si>
    <t>LocalExhaustVentilation</t>
  </si>
  <si>
    <t>65-40-45/130 Local exhaust ventilation system;</t>
  </si>
  <si>
    <t>Ss_65_40_42_95</t>
  </si>
  <si>
    <t>Vehicle exhaust extract systems</t>
  </si>
  <si>
    <t>VehicleExhaustExtract</t>
  </si>
  <si>
    <t>65-40-45/110 Vehicle exhaust extract system;</t>
  </si>
  <si>
    <t>Ss_65_40_80</t>
  </si>
  <si>
    <t>Smoke extract and control systems</t>
  </si>
  <si>
    <t>SmokeExtractControl</t>
  </si>
  <si>
    <t>Ss_65_40_80_56</t>
  </si>
  <si>
    <t>NaturalSmokeHeatExhaustVentilation</t>
  </si>
  <si>
    <t>Ss_65_40_80_65</t>
  </si>
  <si>
    <t>Pressure differential systems</t>
  </si>
  <si>
    <t>PressureDifferential</t>
  </si>
  <si>
    <t>65-10-75/120 Pressure differential system;</t>
  </si>
  <si>
    <t>5.7.3 Smoke extract/control (default);</t>
  </si>
  <si>
    <t>Ss_65_40_80_80</t>
  </si>
  <si>
    <t>Smoke and heat exhaust ventilation systems</t>
  </si>
  <si>
    <t>SmokeHeatExhaustVentilation</t>
  </si>
  <si>
    <t>65-10-75/110 Smoke and heat exhaust ventilation system;</t>
  </si>
  <si>
    <t>Ss_65_40_94</t>
  </si>
  <si>
    <t>Vehicular space ventilation systems</t>
  </si>
  <si>
    <t>Ss_65_40_94_10</t>
  </si>
  <si>
    <t>Car park extract systems</t>
  </si>
  <si>
    <t>CarParkExtract</t>
  </si>
  <si>
    <t>65-10-10/110 Car park extract system;</t>
  </si>
  <si>
    <t>Ss_65_40_94_11</t>
  </si>
  <si>
    <t>Car park supply systems</t>
  </si>
  <si>
    <t>CarParkSupply</t>
  </si>
  <si>
    <t>65-10-10/120 Car park supply system;</t>
  </si>
  <si>
    <t>Ss_65_40_94_88</t>
  </si>
  <si>
    <t>Tunnel pressurization systems</t>
  </si>
  <si>
    <t>TunnelPressurization</t>
  </si>
  <si>
    <t>Ss_65_40_94_90</t>
  </si>
  <si>
    <t>Tunnel ventilation systems</t>
  </si>
  <si>
    <t>TunnelVentilation</t>
  </si>
  <si>
    <t>65-10-80/101 Tunnel ventilation system;</t>
  </si>
  <si>
    <t>Ss_65_60</t>
  </si>
  <si>
    <t>Specialist ventilation systems</t>
  </si>
  <si>
    <t>SpecialistVentilation</t>
  </si>
  <si>
    <t>Ss_65_60_55</t>
  </si>
  <si>
    <t>Hazardous processes ventilation systems</t>
  </si>
  <si>
    <t>HazardousProcessVentilation</t>
  </si>
  <si>
    <t>Ss_65_60_55_22</t>
  </si>
  <si>
    <t>Decontamination areas ventilation systems</t>
  </si>
  <si>
    <t>DecontaminationAreaVentilation</t>
  </si>
  <si>
    <t>Ss_65_60_55_36</t>
  </si>
  <si>
    <t>Helium quench pipe systems</t>
  </si>
  <si>
    <t>HeliumQuenchPipe</t>
  </si>
  <si>
    <t>Ss_65_60_95</t>
  </si>
  <si>
    <t>Wind tunnel systems</t>
  </si>
  <si>
    <t>WindTunnel</t>
  </si>
  <si>
    <t>Ss_65_80</t>
  </si>
  <si>
    <t>Air conditioning systems</t>
  </si>
  <si>
    <t>Ss_65_80_05</t>
  </si>
  <si>
    <t>Central air conditioning systems</t>
  </si>
  <si>
    <t>Ss_65_80_05_10</t>
  </si>
  <si>
    <t>Centralized all-air conditioning systems</t>
  </si>
  <si>
    <t>CentralizedAllAirConditioning</t>
  </si>
  <si>
    <t>65-70-05/110 Centralized all-air conditioning system;</t>
  </si>
  <si>
    <t>5.6.7 Central air conditioning (default);</t>
  </si>
  <si>
    <t>Ss_65_80_05_30</t>
  </si>
  <si>
    <t>Fan coil unit air conditioning systems</t>
  </si>
  <si>
    <t>FanCoilUnitAirConditioning</t>
  </si>
  <si>
    <t>65-70-05/130 Fan coil unit air conditioning system;</t>
  </si>
  <si>
    <t>5.6.3 Central cooling (default); 5.6.1 Central heating; 5.6.5 Central heating and cooling;</t>
  </si>
  <si>
    <t>Ss_65_80_05_40</t>
  </si>
  <si>
    <t>Induction unit air conditioning systems</t>
  </si>
  <si>
    <t>InductionUnitAirConditioning</t>
  </si>
  <si>
    <t>65-70-05/140 Induction unit air conditioning system;</t>
  </si>
  <si>
    <t>Ss_65_80_15</t>
  </si>
  <si>
    <t>Controlled environment systems</t>
  </si>
  <si>
    <t>Ss_65_80_15_14</t>
  </si>
  <si>
    <t>Chilled air aisle containment systems</t>
  </si>
  <si>
    <t>ChilledAirAisleContainment</t>
  </si>
  <si>
    <t>Ss_65_80_15_30</t>
  </si>
  <si>
    <t>Fan wall systems</t>
  </si>
  <si>
    <t>FanWall</t>
  </si>
  <si>
    <t>Ss_65_80_15_36</t>
  </si>
  <si>
    <t>Hot air aisle containment systems</t>
  </si>
  <si>
    <t>HotAirAisleContainment</t>
  </si>
  <si>
    <t>Ss_65_80_45</t>
  </si>
  <si>
    <t>Local air conditioning systems</t>
  </si>
  <si>
    <t>Ss_65_80_45_25</t>
  </si>
  <si>
    <t>Evaporative cooling systems</t>
  </si>
  <si>
    <t>EvaporativeCooling</t>
  </si>
  <si>
    <t>65-70-45/150 Evaporative cooling systems;</t>
  </si>
  <si>
    <t>5.6.4 Local cooling (default);</t>
  </si>
  <si>
    <t>Ss_65_80_45_48</t>
  </si>
  <si>
    <t>Local underfloor air conditioning systems</t>
  </si>
  <si>
    <t>LocalUnderfloorAirConditioning</t>
  </si>
  <si>
    <t>65-70-45/130 Local underfloor air conditioning system;</t>
  </si>
  <si>
    <t>5.6.8 Local air conditioning (default);</t>
  </si>
  <si>
    <t>Ss_65_80_45_72</t>
  </si>
  <si>
    <t>Room air conditioning systems</t>
  </si>
  <si>
    <t>RoomAirConditioning</t>
  </si>
  <si>
    <t>65-70-45/110 Room air conditioning system;</t>
  </si>
  <si>
    <t>Ss_65_95</t>
  </si>
  <si>
    <t>Temporary ventilation and air conditioning systems</t>
  </si>
  <si>
    <t>TemporaryVentilationAirConditioning</t>
  </si>
  <si>
    <t>Ss_70</t>
  </si>
  <si>
    <t>Electrical systems</t>
  </si>
  <si>
    <t>Ss_70_10</t>
  </si>
  <si>
    <t>Electrical power generation and transmission systems</t>
  </si>
  <si>
    <t>ElectricalPowerGenerationTransmission</t>
  </si>
  <si>
    <t>Ss_70_10_30</t>
  </si>
  <si>
    <t>Fossil fuel power generation systems</t>
  </si>
  <si>
    <t>Ss_70_10_30_33</t>
  </si>
  <si>
    <t>Gas power generating systems</t>
  </si>
  <si>
    <t>GasPowerGenerating</t>
  </si>
  <si>
    <t>70-10-30/110 Gas power generating system;</t>
  </si>
  <si>
    <t>Ss_70_10_30_70</t>
  </si>
  <si>
    <t>Reciprocating internal combustion engine</t>
  </si>
  <si>
    <t>ReciprocatingInternalCombustionEngine</t>
  </si>
  <si>
    <t>70-65-35/110 Reciprocating internal combustion engine driven alternating current generator system;</t>
  </si>
  <si>
    <t>Ss_70_10_30_72</t>
  </si>
  <si>
    <t>Reciprocating internal combustion engine driven alternating current generator systems</t>
  </si>
  <si>
    <t>ReciprocatingInternalCombustionEngineDrivenAlternatingCurrentGenerator</t>
  </si>
  <si>
    <t>Ss_70_10_35</t>
  </si>
  <si>
    <t>High-voltage transmission systems</t>
  </si>
  <si>
    <t>HighVoltageTransmission</t>
  </si>
  <si>
    <t>Ss_70_10_70</t>
  </si>
  <si>
    <t>Renewable power generation systems</t>
  </si>
  <si>
    <t>Ss_70_10_70_33</t>
  </si>
  <si>
    <t>Geothermal power generation systems</t>
  </si>
  <si>
    <t>Ss_70_10_70_35</t>
  </si>
  <si>
    <t>Grid-connected photovoltaic systems</t>
  </si>
  <si>
    <t>GridConnectedPhotovoltaic</t>
  </si>
  <si>
    <t>70-65-60/110 Grid connected photovoltaic system;</t>
  </si>
  <si>
    <t>Ss_70_10_70_36</t>
  </si>
  <si>
    <t>Hydroelectric power generation systems</t>
  </si>
  <si>
    <t>70-10-40/110 Hydroelectric power generating system;</t>
  </si>
  <si>
    <t>Ss_70_10_70_80</t>
  </si>
  <si>
    <t>Small-scale wave and tidal power generation systems</t>
  </si>
  <si>
    <t>SmallScaleWaveTidalPowerGeneration</t>
  </si>
  <si>
    <t>Ss_70_10_70_82</t>
  </si>
  <si>
    <t>Small-scale wind-powered electricity generation systems</t>
  </si>
  <si>
    <t>SmallScaleWindPoweredElectricityGeneration</t>
  </si>
  <si>
    <t>70-65-85/110 Small scale wind generating system;</t>
  </si>
  <si>
    <t>Ss_70_10_70_85</t>
  </si>
  <si>
    <t>Stand-alone photovoltaic systems</t>
  </si>
  <si>
    <t>StandAlonePhotovoltaic</t>
  </si>
  <si>
    <t>70-65-60/115 Stand-alone photovoltaic system;</t>
  </si>
  <si>
    <t>Ss_70_10_70_95</t>
  </si>
  <si>
    <t>Water mill systems</t>
  </si>
  <si>
    <t>WaterMill</t>
  </si>
  <si>
    <t>Ss_70_10_70_97</t>
  </si>
  <si>
    <t>Water turbine systems</t>
  </si>
  <si>
    <t>WaterTurbine</t>
  </si>
  <si>
    <t>Ss_70_10_70_98</t>
  </si>
  <si>
    <t>Wind power generating systems</t>
  </si>
  <si>
    <t>WindPowerGenerating</t>
  </si>
  <si>
    <t>70-10-95/110 Wind power generating system;</t>
  </si>
  <si>
    <t>Ss_70_30</t>
  </si>
  <si>
    <t>Electricity distribution systems</t>
  </si>
  <si>
    <t>Ss_70_30_10</t>
  </si>
  <si>
    <t>Cable management systems</t>
  </si>
  <si>
    <t>Ss_70_30_10_28</t>
  </si>
  <si>
    <t>Extra-low-voltage cable management systems</t>
  </si>
  <si>
    <t>ExtraLowVoltageCableManagement</t>
  </si>
  <si>
    <t>Ss_70_30_10_35</t>
  </si>
  <si>
    <t>High-voltage cable management systems</t>
  </si>
  <si>
    <t>HighVoltageCableManagement</t>
  </si>
  <si>
    <t>Ss_70_30_10_45</t>
  </si>
  <si>
    <t>Low-voltage cable management systems</t>
  </si>
  <si>
    <t>LowVoltageCableManagement</t>
  </si>
  <si>
    <t>Ss_70_30_25</t>
  </si>
  <si>
    <t>Protection systems</t>
  </si>
  <si>
    <t>Ss_70_30_25_25</t>
  </si>
  <si>
    <t>Earthing and bonding systems</t>
  </si>
  <si>
    <t>EarthingBonding</t>
  </si>
  <si>
    <t>70-70-25/110 Earthing and bonding system;</t>
  </si>
  <si>
    <t>5.8.6 Earthing and bonding systems (default);</t>
  </si>
  <si>
    <t>Ss_70_30_35</t>
  </si>
  <si>
    <t>High-voltage systems</t>
  </si>
  <si>
    <t>HighVoltage</t>
  </si>
  <si>
    <t>Ss_70_30_35_30</t>
  </si>
  <si>
    <t>High-voltage site connection systems</t>
  </si>
  <si>
    <t>HighVoltageSiteConnection</t>
  </si>
  <si>
    <t>70-50-35/110 Incoming high voltage electricity supply system;</t>
  </si>
  <si>
    <t>5.8.1 Electrical mains and sub-mains distribution (default);</t>
  </si>
  <si>
    <t>Ss_70_30_35_35</t>
  </si>
  <si>
    <t>High-voltage distribution systems</t>
  </si>
  <si>
    <t>HighVoltageDistribution</t>
  </si>
  <si>
    <t>70-70-35/110 High voltage distribution system;</t>
  </si>
  <si>
    <t>Ss_70_30_45</t>
  </si>
  <si>
    <t>Low-voltage systems</t>
  </si>
  <si>
    <t>LowVoltage</t>
  </si>
  <si>
    <t>Ss_70_30_45_28</t>
  </si>
  <si>
    <t>Extra-low-voltage distribution systems</t>
  </si>
  <si>
    <t>ExtraLowVoltageDistribution</t>
  </si>
  <si>
    <t>Ss_70_30_45_40</t>
  </si>
  <si>
    <t>Low-voltage site connection systems</t>
  </si>
  <si>
    <t>LowVoltageSiteConnection</t>
  </si>
  <si>
    <t>70-70-45/105 Low-voltage site connection systems;</t>
  </si>
  <si>
    <t>Ss_70_30_45_45</t>
  </si>
  <si>
    <t>Low-voltage distribution systems</t>
  </si>
  <si>
    <t>LowVoltageDistribution</t>
  </si>
  <si>
    <t>70-70-45/110 Low voltage distribution system;</t>
  </si>
  <si>
    <t>5.8.1 Electrical mains and sub-mains distribution (default); 8.7.4 Electricity distribution to external plant and equipment;</t>
  </si>
  <si>
    <t>Ss_70_30_45_92</t>
  </si>
  <si>
    <t>Uninterruptible power supply systems</t>
  </si>
  <si>
    <t>UninterruptiblePowerSupply</t>
  </si>
  <si>
    <t>Ss_70_30_60</t>
  </si>
  <si>
    <t>Overhead line traction power distribution systems</t>
  </si>
  <si>
    <t>Ss_70_30_60_05</t>
  </si>
  <si>
    <t>Autotransformer feeder (ATF) systems</t>
  </si>
  <si>
    <t>Ss_70_30_60_11</t>
  </si>
  <si>
    <t>Catenary cantilever overhead line systems</t>
  </si>
  <si>
    <t>70-55-55/101 Catenary overhead line system;</t>
  </si>
  <si>
    <t>Ss_70_30_60_58</t>
  </si>
  <si>
    <t>Overhead wiring mast arm gantry systems</t>
  </si>
  <si>
    <t>Ss_70_30_60_59</t>
  </si>
  <si>
    <t>Overhead wiring portal gantry systems</t>
  </si>
  <si>
    <t>Ss_70_30_60_71</t>
  </si>
  <si>
    <t>Retractable overhead wiring systems</t>
  </si>
  <si>
    <t>Ss_70_30_60_89</t>
  </si>
  <si>
    <t>Trolley wire overhead line systems</t>
  </si>
  <si>
    <t>TrolleyWireOverheadLine</t>
  </si>
  <si>
    <t>70-55-55/105 Trolley wire overhead line system;</t>
  </si>
  <si>
    <t>Ss_70_30_80</t>
  </si>
  <si>
    <t>Small power systems</t>
  </si>
  <si>
    <t>SmallPower</t>
  </si>
  <si>
    <t>Ss_70_30_80_35</t>
  </si>
  <si>
    <t>Hardwired low-voltage small power systems</t>
  </si>
  <si>
    <t>HardwiredLowVoltageSmallPower</t>
  </si>
  <si>
    <t>70-70-75/110 Hard wired low voltage small power system;</t>
  </si>
  <si>
    <t>5.8.2 Power installations (default);</t>
  </si>
  <si>
    <t>Ss_70_30_80_45</t>
  </si>
  <si>
    <t>Low-voltage small power systems with prefabricated wiring</t>
  </si>
  <si>
    <t>LowVoltageSmallPowerWithPrefabricatedWiring</t>
  </si>
  <si>
    <t>70-70-75/120 Low voltage small power systems with prefabricated wiring;</t>
  </si>
  <si>
    <t>Ss_70_30_90</t>
  </si>
  <si>
    <t>Conductor rail traction power distribution systems</t>
  </si>
  <si>
    <t>Ss_70_30_90_15</t>
  </si>
  <si>
    <t>Conductor rail electrification systems</t>
  </si>
  <si>
    <t>ConductorRailElectrification</t>
  </si>
  <si>
    <t>Ss_70_30_94</t>
  </si>
  <si>
    <t>Vehicle charging systems</t>
  </si>
  <si>
    <t>VehicleCharging</t>
  </si>
  <si>
    <t>Ss_70_30_94_27</t>
  </si>
  <si>
    <t>Electric vehicle charging systems</t>
  </si>
  <si>
    <t>ElectricVehicleCharging</t>
  </si>
  <si>
    <t>70-55-90/101 Electric vehicle charging system;</t>
  </si>
  <si>
    <t>Ss_70_80</t>
  </si>
  <si>
    <t>Lighting systems</t>
  </si>
  <si>
    <t>Ss_70_80_01</t>
  </si>
  <si>
    <t>Aeronautical lighting systems</t>
  </si>
  <si>
    <t>Ss_70_80_01_02</t>
  </si>
  <si>
    <t>Approach lighting systems</t>
  </si>
  <si>
    <t>ApproachLighting</t>
  </si>
  <si>
    <t>70-80-05/110 Approach lighting system;</t>
  </si>
  <si>
    <t>Ss_70_80_01_03</t>
  </si>
  <si>
    <t>Apron lighting systems</t>
  </si>
  <si>
    <t>ApronLighting</t>
  </si>
  <si>
    <t>70-80-05/115 Apron lighting system;</t>
  </si>
  <si>
    <t>Ss_70_80_01_36</t>
  </si>
  <si>
    <t>Heliport lighting systems</t>
  </si>
  <si>
    <t>HeliportLighting</t>
  </si>
  <si>
    <t>Ss_70_80_01_47</t>
  </si>
  <si>
    <t>Lighting beacon systems</t>
  </si>
  <si>
    <t>70-80-05/120 Lighting beacon system;</t>
  </si>
  <si>
    <t>Ss_70_80_01_65</t>
  </si>
  <si>
    <t>Precision approach path indicator systems</t>
  </si>
  <si>
    <t>PrecisionApproachPathIndicator</t>
  </si>
  <si>
    <t>70-80-05/125 Precision approach path indicator system;</t>
  </si>
  <si>
    <t>Ss_70_80_01_74</t>
  </si>
  <si>
    <t>Runway lighting systems</t>
  </si>
  <si>
    <t>RunwayLighting</t>
  </si>
  <si>
    <t>70-80-05/101 Runway lighting system;</t>
  </si>
  <si>
    <t>Ss_70_80_01_87</t>
  </si>
  <si>
    <t>Taxiway lighting systems</t>
  </si>
  <si>
    <t>TaxiwayLighting</t>
  </si>
  <si>
    <t>70-80-05/105 Taxiway lighting system;</t>
  </si>
  <si>
    <t>Ss_70_80_25</t>
  </si>
  <si>
    <t>External lighting systems</t>
  </si>
  <si>
    <t>Ss_70_80_25_05</t>
  </si>
  <si>
    <t>Amenity lighting systems</t>
  </si>
  <si>
    <t>AmenityLighting</t>
  </si>
  <si>
    <t>70-80-25/120 Amenity lighting system;</t>
  </si>
  <si>
    <t>8.7.9 External street lighting systems (default);</t>
  </si>
  <si>
    <t>Ss_70_80_25_59</t>
  </si>
  <si>
    <t>Outdoor workplace lighting systems</t>
  </si>
  <si>
    <t>OutdoorWorkplaceLighting</t>
  </si>
  <si>
    <t>70-80-25/130 Outdoor workplace lighting systems;</t>
  </si>
  <si>
    <t>Ss_70_80_25_65</t>
  </si>
  <si>
    <t>Platform lighting systems</t>
  </si>
  <si>
    <t>PlatformLighting</t>
  </si>
  <si>
    <t>Ss_70_80_25_69</t>
  </si>
  <si>
    <t>Railway lighting systems</t>
  </si>
  <si>
    <t>Ss_70_80_25_70</t>
  </si>
  <si>
    <t>Roadway lighting systems</t>
  </si>
  <si>
    <t>RoadwayLighting</t>
  </si>
  <si>
    <t>70-80-25/110 Roadway lighting system;</t>
  </si>
  <si>
    <t>Ss_70_80_25_80</t>
  </si>
  <si>
    <t>Shaft lighting systems</t>
  </si>
  <si>
    <t>ShaftLighting</t>
  </si>
  <si>
    <t>Ss_70_80_25_88</t>
  </si>
  <si>
    <t>Tunnel emergency lighting systems</t>
  </si>
  <si>
    <t>TunnelEmergencyLighting</t>
  </si>
  <si>
    <t>Ss_70_80_25_90</t>
  </si>
  <si>
    <t>Tunnel lighting systems</t>
  </si>
  <si>
    <t>TunnelLighting</t>
  </si>
  <si>
    <t>Ss_70_80_33</t>
  </si>
  <si>
    <t>General lighting systems</t>
  </si>
  <si>
    <t>GeneralLighting</t>
  </si>
  <si>
    <t>Ss_70_80_33_12</t>
  </si>
  <si>
    <t>Central battery-supplied emergency lighting systems</t>
  </si>
  <si>
    <t>CentralBatterySuppliedEmergencyLighting</t>
  </si>
  <si>
    <t>70-80-35/130 Central battery supplied emergency lighting system;</t>
  </si>
  <si>
    <t>Ss_70_80_33_30</t>
  </si>
  <si>
    <t>Fibre-optic lighting systems</t>
  </si>
  <si>
    <t>FibreOpticLighting</t>
  </si>
  <si>
    <t>Ss_70_80_33_33</t>
  </si>
  <si>
    <t>General lighting systems with prefabricated wiring</t>
  </si>
  <si>
    <t>GeneralLightingWithPrefabricatedWiring</t>
  </si>
  <si>
    <t>70-80-35/120 General lighting systems with prefabricated wiring;</t>
  </si>
  <si>
    <t>Ss_70_80_33_35</t>
  </si>
  <si>
    <t>Hardwired general lighting systems</t>
  </si>
  <si>
    <t>HardwiredGeneralLighting</t>
  </si>
  <si>
    <t>70-80-35/110 Hard wired general lighting system;</t>
  </si>
  <si>
    <t>Ss_70_80_33_88</t>
  </si>
  <si>
    <t>Theatrical/ stage lighting systems</t>
  </si>
  <si>
    <t>TheatricalStageLighting</t>
  </si>
  <si>
    <t>Ss_70_80_85</t>
  </si>
  <si>
    <t>Submersible lighting systems</t>
  </si>
  <si>
    <t>SubmersibleLighting</t>
  </si>
  <si>
    <t>Ss_70_80_85_92</t>
  </si>
  <si>
    <t>Underwater lighting systems</t>
  </si>
  <si>
    <t>UnderwaterLighting</t>
  </si>
  <si>
    <t>70-80-90/110 Underwater lighting system;</t>
  </si>
  <si>
    <t>5.8.4 Specialist lighting installations (default); 8.7.9 External street lighting systems;</t>
  </si>
  <si>
    <t>Ss_70_80_95</t>
  </si>
  <si>
    <t>Ss_70_80_95_28</t>
  </si>
  <si>
    <t>External vehicle lighting systems</t>
  </si>
  <si>
    <t>Ss_70_80_95_40</t>
  </si>
  <si>
    <t>Internal vehicle lighting systems</t>
  </si>
  <si>
    <t>Ss_70_95</t>
  </si>
  <si>
    <t>Temporary electrical systems</t>
  </si>
  <si>
    <t>TemporaryElectrical</t>
  </si>
  <si>
    <t>Ss_75</t>
  </si>
  <si>
    <t>Communications, security, safety, control and protection systems</t>
  </si>
  <si>
    <t>CommunicationSecuritySafetyControlProtection</t>
  </si>
  <si>
    <t>CO;HW;RC;RS;SC</t>
  </si>
  <si>
    <t>Ss_75_10</t>
  </si>
  <si>
    <t>Communications systems</t>
  </si>
  <si>
    <t>Ss_75_10_21</t>
  </si>
  <si>
    <t>Data distribution and telecommunications systems</t>
  </si>
  <si>
    <t>Ss_75_10_21_21</t>
  </si>
  <si>
    <t>Data distribution systems</t>
  </si>
  <si>
    <t>DataDistribution</t>
  </si>
  <si>
    <t>75-45-20/110 Data distribution system;</t>
  </si>
  <si>
    <t>8.7.6 Telecommunications and other communication system connections; 5.12.1 Communication systems (default);</t>
  </si>
  <si>
    <t>Ss_75_10_21_48</t>
  </si>
  <si>
    <t>Local area network (LAN) systems</t>
  </si>
  <si>
    <t>LocalAreaNetwork</t>
  </si>
  <si>
    <t>Ss_75_10_21_52</t>
  </si>
  <si>
    <t>Mobile telecommunications systems</t>
  </si>
  <si>
    <t>MobileTelecommunication</t>
  </si>
  <si>
    <t>Ss_75_10_21_88</t>
  </si>
  <si>
    <t>Telecommunications systems</t>
  </si>
  <si>
    <t>75-45-85/110 Telecommunications system;</t>
  </si>
  <si>
    <t>5.12.1 Communication systems (default);</t>
  </si>
  <si>
    <t>Ss_75_10_21_97</t>
  </si>
  <si>
    <t>Wide area network (WAN) systems</t>
  </si>
  <si>
    <t>WideAreaNetwork</t>
  </si>
  <si>
    <t>Ss_75_10_46</t>
  </si>
  <si>
    <t>Listening systems</t>
  </si>
  <si>
    <t>Listening</t>
  </si>
  <si>
    <t>Ss_75_10_46_05</t>
  </si>
  <si>
    <t>Audio frequency induction loop systems</t>
  </si>
  <si>
    <t>AudioFrequencyInductionLoop</t>
  </si>
  <si>
    <t>75-45-40/110 Audio-frequency-induction-loop system;</t>
  </si>
  <si>
    <t>Ss_75_10_46_42</t>
  </si>
  <si>
    <t>Infrared listening systems</t>
  </si>
  <si>
    <t>InfraredListening</t>
  </si>
  <si>
    <t>75-45-50/110 Infrared listening system;</t>
  </si>
  <si>
    <t>Medical communications systems</t>
  </si>
  <si>
    <t>Medical audiovisual systems</t>
  </si>
  <si>
    <t>MedicalAudiovisual</t>
  </si>
  <si>
    <t>Ss_75_10_68</t>
  </si>
  <si>
    <t>Public communications systems</t>
  </si>
  <si>
    <t>Ss_75_10_68_02</t>
  </si>
  <si>
    <t>Advertising display systems</t>
  </si>
  <si>
    <t>AdvertisingDisplay</t>
  </si>
  <si>
    <t>Ss_75_10_68_07</t>
  </si>
  <si>
    <t>Bell communication systems</t>
  </si>
  <si>
    <t>BellCommunication</t>
  </si>
  <si>
    <t>Ss_75_10_68_13</t>
  </si>
  <si>
    <t>Clock systems</t>
  </si>
  <si>
    <t>Ss_75_10_68_42</t>
  </si>
  <si>
    <t>Information display systems</t>
  </si>
  <si>
    <t>InformationDisplay</t>
  </si>
  <si>
    <t>Ss_75_10_68_68</t>
  </si>
  <si>
    <t>Public address systems</t>
  </si>
  <si>
    <t>PublicAddress</t>
  </si>
  <si>
    <t>75-45-60/110 Public address system;</t>
  </si>
  <si>
    <t>Ss_75_10_68_69</t>
  </si>
  <si>
    <t>Queue management systems</t>
  </si>
  <si>
    <t>QueueManagement</t>
  </si>
  <si>
    <t>Ss_75_10_70</t>
  </si>
  <si>
    <t>Radio and television distribution systems</t>
  </si>
  <si>
    <t>Ss_75_10_70_70</t>
  </si>
  <si>
    <t>Radio distribution systems</t>
  </si>
  <si>
    <t>RadioDistribution</t>
  </si>
  <si>
    <t>75-45-90/115 Radio distribution systems;</t>
  </si>
  <si>
    <t>Ss_75_10_70_88</t>
  </si>
  <si>
    <t>Television distribution systems</t>
  </si>
  <si>
    <t>TelevisionDistribution</t>
  </si>
  <si>
    <t>75-45-90/110 Television distribution system;</t>
  </si>
  <si>
    <t>5.13.4 Specialist electrical/electronic installations (default);</t>
  </si>
  <si>
    <t>Ss_75_10_72</t>
  </si>
  <si>
    <t>Emergency communication systems</t>
  </si>
  <si>
    <t>Ss_75_10_72_30</t>
  </si>
  <si>
    <t>Firefighting intercom systems</t>
  </si>
  <si>
    <t>FirefightingIntercom</t>
  </si>
  <si>
    <t>Ss_75_10_72_70</t>
  </si>
  <si>
    <t>Radio communications systems</t>
  </si>
  <si>
    <t>Ss_75_10_72_72</t>
  </si>
  <si>
    <t>Roadway emergency communication systems</t>
  </si>
  <si>
    <t>RoadwayEmergencyCommunication</t>
  </si>
  <si>
    <t>Ss_75_10_88</t>
  </si>
  <si>
    <t>Timing and scoring systems</t>
  </si>
  <si>
    <t>TimingScoring</t>
  </si>
  <si>
    <t>Ss_75_10_88_05</t>
  </si>
  <si>
    <t>Athletics timing and scoring systems</t>
  </si>
  <si>
    <t>AthleticTimingScoring</t>
  </si>
  <si>
    <t>Ss_75_10_88_86</t>
  </si>
  <si>
    <t>Swimming pool timing and scoring systems</t>
  </si>
  <si>
    <t>SwimmingPoolTimingScoring</t>
  </si>
  <si>
    <t>75-55-75/110 Swimming pool timing and scoring system;</t>
  </si>
  <si>
    <t>Ss_75_30</t>
  </si>
  <si>
    <t>Signal systems</t>
  </si>
  <si>
    <t>Signal</t>
  </si>
  <si>
    <t>Ss_75_30_35</t>
  </si>
  <si>
    <t>Road signal and control systems</t>
  </si>
  <si>
    <t>RoadSignalControl</t>
  </si>
  <si>
    <t>Ss_75_30_35_60</t>
  </si>
  <si>
    <t>Pedestrian crossing signal systems</t>
  </si>
  <si>
    <t>Ss_75_30_35_70</t>
  </si>
  <si>
    <t>Ramp metering systems</t>
  </si>
  <si>
    <t>RampMetering</t>
  </si>
  <si>
    <t>Ss_75_30_35_86</t>
  </si>
  <si>
    <t>Toll systems</t>
  </si>
  <si>
    <t>Toll</t>
  </si>
  <si>
    <t>Ss_75_30_35_88</t>
  </si>
  <si>
    <t>Traffic signal systems</t>
  </si>
  <si>
    <t>TrafficSignal</t>
  </si>
  <si>
    <t>75-25-35/101 Traffic signal and control system;</t>
  </si>
  <si>
    <t>Ss_75_30_50</t>
  </si>
  <si>
    <t>Marine signal systems</t>
  </si>
  <si>
    <t>Ss_75_30_60</t>
  </si>
  <si>
    <t>Obstacle beacon systems</t>
  </si>
  <si>
    <t>ObstacleBeacon</t>
  </si>
  <si>
    <t>Ss_75_30_70</t>
  </si>
  <si>
    <t>Railway signal and control systems</t>
  </si>
  <si>
    <t>Ss_75_30_70_02</t>
  </si>
  <si>
    <t>Automatic train operation (ATO) systems</t>
  </si>
  <si>
    <t>AutomaticTrainOperation</t>
  </si>
  <si>
    <t>Ss_75_30_70_03</t>
  </si>
  <si>
    <t>Automatic train protection (ATP) systems</t>
  </si>
  <si>
    <t>AutomaticTrainProtection</t>
  </si>
  <si>
    <t>Ss_75_30_70_04</t>
  </si>
  <si>
    <t>Automatic train stop (ATS) systems</t>
  </si>
  <si>
    <t>Ss_75_30_70_05</t>
  </si>
  <si>
    <t>Automatic warning systems (AWS)</t>
  </si>
  <si>
    <t>AutomaticWarning</t>
  </si>
  <si>
    <t>Ss_75_30_70_15</t>
  </si>
  <si>
    <t>Communications based train control (CBTC) systems</t>
  </si>
  <si>
    <t>CommunicationsBasedTrainControl</t>
  </si>
  <si>
    <t>Ss_75_30_70_27</t>
  </si>
  <si>
    <t>Emergency traction current discharge systems (ETCDS)</t>
  </si>
  <si>
    <t>EmergencyTractionCurrentDischarge</t>
  </si>
  <si>
    <t>Ss_75_30_70_30</t>
  </si>
  <si>
    <t>Fixed block signalling systems</t>
  </si>
  <si>
    <t>FixedBlockSignalling</t>
  </si>
  <si>
    <t>Ss_75_30_70_42</t>
  </si>
  <si>
    <t>Interlocking systems</t>
  </si>
  <si>
    <t>Interlocking</t>
  </si>
  <si>
    <t>Ss_75_30_70_53</t>
  </si>
  <si>
    <t>Moving block signalling systems</t>
  </si>
  <si>
    <t>MovingBlockSignalling</t>
  </si>
  <si>
    <t>Ss_75_30_70_70</t>
  </si>
  <si>
    <t>Rail signal systems</t>
  </si>
  <si>
    <t>RailSignal</t>
  </si>
  <si>
    <t>75-20-70/101 Rail signal system;</t>
  </si>
  <si>
    <t>Ss_75_30_70_90</t>
  </si>
  <si>
    <t>Train protection warning systems (TPWS)</t>
  </si>
  <si>
    <t>TrainProtectionWarning</t>
  </si>
  <si>
    <t>Ss_75_30_90</t>
  </si>
  <si>
    <t>Tramway signal systems</t>
  </si>
  <si>
    <t>Ss_75_30_97</t>
  </si>
  <si>
    <t>Waterway signal systems</t>
  </si>
  <si>
    <t>Ss_75_30_98</t>
  </si>
  <si>
    <t>Wind direction indication systems</t>
  </si>
  <si>
    <t>WindDirectionIndication</t>
  </si>
  <si>
    <t>Ss_75_30_98_96</t>
  </si>
  <si>
    <t>Windsock systems</t>
  </si>
  <si>
    <t>75-35-90/105 Windsock system;</t>
  </si>
  <si>
    <t>Ss_75_40</t>
  </si>
  <si>
    <t>Security systems</t>
  </si>
  <si>
    <t>RC;SC</t>
  </si>
  <si>
    <t>Ss_75_40_02</t>
  </si>
  <si>
    <t>Access control systems</t>
  </si>
  <si>
    <t>Ss_75_40_02_05</t>
  </si>
  <si>
    <t>Audio intercom systems</t>
  </si>
  <si>
    <t>AudioIntercom</t>
  </si>
  <si>
    <t>75-60-05/120 Audio intercom system;</t>
  </si>
  <si>
    <t>Ss_75_40_02_11</t>
  </si>
  <si>
    <t>Card access control systems</t>
  </si>
  <si>
    <t>CardAccessControl</t>
  </si>
  <si>
    <t>75-60-05/110 Access control system;</t>
  </si>
  <si>
    <t>5.12.2 Security systems (default);</t>
  </si>
  <si>
    <t>Ss_75_40_02_94</t>
  </si>
  <si>
    <t>Video intercom systems</t>
  </si>
  <si>
    <t>VideoIntercom</t>
  </si>
  <si>
    <t>Ss_75_40_53</t>
  </si>
  <si>
    <t>Monitoring systems</t>
  </si>
  <si>
    <t>Ss_75_40_53_70</t>
  </si>
  <si>
    <t>Radio-frequency identification (RFID) tagging systems</t>
  </si>
  <si>
    <t>RadioFrequencyIdentificationTagging</t>
  </si>
  <si>
    <t>RC</t>
  </si>
  <si>
    <t>Ss_75_40_53_86</t>
  </si>
  <si>
    <t>Surveillance CCTV systems</t>
  </si>
  <si>
    <t>SurveillanceCctv</t>
  </si>
  <si>
    <t>75-60-10/110 CCTV system;</t>
  </si>
  <si>
    <t>Ss_75_40_53_90</t>
  </si>
  <si>
    <t>Train dispatch CCTV systems</t>
  </si>
  <si>
    <t>TrainDispatchCctv</t>
  </si>
  <si>
    <t>Ss_75_40_53_95</t>
  </si>
  <si>
    <t>Voice recording systems</t>
  </si>
  <si>
    <t>VoiceRecording</t>
  </si>
  <si>
    <t>Ss_75_40_73</t>
  </si>
  <si>
    <t>Security screening systems</t>
  </si>
  <si>
    <t>Ss_75_40_73_11</t>
  </si>
  <si>
    <t>Cabin baggage screening systems</t>
  </si>
  <si>
    <t>CabinBaggageScreening</t>
  </si>
  <si>
    <t>75-60-75/120 Cabin baggage screening system;</t>
  </si>
  <si>
    <t>Ss_75_40_73_60</t>
  </si>
  <si>
    <t>Passenger screening systems</t>
  </si>
  <si>
    <t>PassengerScreening</t>
  </si>
  <si>
    <t>75-60-75/110 Passenger screening system;</t>
  </si>
  <si>
    <t>Ss_75_40_75</t>
  </si>
  <si>
    <t>Security detection alarm systems</t>
  </si>
  <si>
    <t>Ss_75_40_75_02</t>
  </si>
  <si>
    <t>Aerospace security detection and warning systems</t>
  </si>
  <si>
    <t>AerospaceSecurityDetectionWarning</t>
  </si>
  <si>
    <t>Ss_75_40_75_40</t>
  </si>
  <si>
    <t>Intrusion and hold-up alarm systems</t>
  </si>
  <si>
    <t>IntrusionHoldUpAlarm</t>
  </si>
  <si>
    <t>75-60-40/110 Intruder detection and alarm system;</t>
  </si>
  <si>
    <t>Ss_75_40_75_50</t>
  </si>
  <si>
    <t>Marine and waterway security detection and warning systems</t>
  </si>
  <si>
    <t>MarineWaterwaySecurityDetectionWarning</t>
  </si>
  <si>
    <t>Ss_75_50</t>
  </si>
  <si>
    <t>Safety and protection systems</t>
  </si>
  <si>
    <t>Ss_75_50_11</t>
  </si>
  <si>
    <t>Emergency call systems</t>
  </si>
  <si>
    <t>EmergencyCall</t>
  </si>
  <si>
    <t>Ss_75_50_11_07</t>
  </si>
  <si>
    <t>Baby protection systems</t>
  </si>
  <si>
    <t>BabyProtection</t>
  </si>
  <si>
    <t>Ss_75_50_11_25</t>
  </si>
  <si>
    <t>Emergency assistance call systems</t>
  </si>
  <si>
    <t>EmergencyAssistanceCall</t>
  </si>
  <si>
    <t>75-70-55/115 Emergency assistance call system;</t>
  </si>
  <si>
    <t>Ss_75_50_11_27</t>
  </si>
  <si>
    <t>Emergency voice communication systems</t>
  </si>
  <si>
    <t>EmergencyVoiceCommunication</t>
  </si>
  <si>
    <t>75-70-55/120 Emergency voice communication system;</t>
  </si>
  <si>
    <t>Ss_75_50_11_57</t>
  </si>
  <si>
    <t>Nurse call systems</t>
  </si>
  <si>
    <t>NurseCall</t>
  </si>
  <si>
    <t>75-70-55/110 Nurse call system;</t>
  </si>
  <si>
    <t>Ss_75_50_15</t>
  </si>
  <si>
    <t>Cathodic protection systems</t>
  </si>
  <si>
    <t>Ss_75_50_15_02</t>
  </si>
  <si>
    <t>Adhesive-backed zinc sheet anode systems</t>
  </si>
  <si>
    <t>AdhesiveBackedZincSheetAnode</t>
  </si>
  <si>
    <t>75-85-15/105 Adhesive backed zinc sheet anode system;</t>
  </si>
  <si>
    <t>Ss_75_50_15_09</t>
  </si>
  <si>
    <t>Buried galvanic anode systems</t>
  </si>
  <si>
    <t>BuriedGalvanicAnode</t>
  </si>
  <si>
    <t>75-85-15/135 Buried galvanic anode system;</t>
  </si>
  <si>
    <t>Ss_75_50_15_10</t>
  </si>
  <si>
    <t>Buried impressed current anode systems</t>
  </si>
  <si>
    <t>BuriedImpressedCurrentAnode</t>
  </si>
  <si>
    <t>75-85-15/140 Buried impressed current anode system;</t>
  </si>
  <si>
    <t>Ss_75_50_15_27</t>
  </si>
  <si>
    <t>Embedded impressed current anode systems</t>
  </si>
  <si>
    <t>EmbeddedImpressedCurrentAnode</t>
  </si>
  <si>
    <t>75-85-15/130 Embedded impressed current anode system;</t>
  </si>
  <si>
    <t>Ss_75_50_15_28</t>
  </si>
  <si>
    <t>Embedded zinc anode systems</t>
  </si>
  <si>
    <t>EmbeddedZincAnode</t>
  </si>
  <si>
    <t>75-85-15/110 Embedded zinc anode system;</t>
  </si>
  <si>
    <t>Ss_75_50_15_41</t>
  </si>
  <si>
    <t>Immersed galvanic anode systems</t>
  </si>
  <si>
    <t>ImmersedGalvanicAnode</t>
  </si>
  <si>
    <t>75-85-15/145 Immersed galvanic anodes system;</t>
  </si>
  <si>
    <t>Ss_75_50_15_42</t>
  </si>
  <si>
    <t>Immersed impressed current anode systems</t>
  </si>
  <si>
    <t>ImmersedImpressedCurrentAnode</t>
  </si>
  <si>
    <t>75-85-15/150 Immersed impressed current anode system;</t>
  </si>
  <si>
    <t>Ss_75_50_15_72</t>
  </si>
  <si>
    <t>Recess-mounted impressed current anode systems</t>
  </si>
  <si>
    <t>RecessMountedImpressedCurrentAnode</t>
  </si>
  <si>
    <t>75-85-15/125 Recess mounted impressed current anode system;</t>
  </si>
  <si>
    <t>Ss_75_50_15_85</t>
  </si>
  <si>
    <t>Surface-mounted impressed current anode systems</t>
  </si>
  <si>
    <t>SurfaceMountedImpressedCurrentAnode</t>
  </si>
  <si>
    <t>75-85-15/120 Surface mounted impressed current anode system;</t>
  </si>
  <si>
    <t>Ss_75_50_15_99</t>
  </si>
  <si>
    <t>Zinc mesh in overlay systems</t>
  </si>
  <si>
    <t>ZincMeshInOverlay</t>
  </si>
  <si>
    <t>75-85-15/115 Zinc mesh in overlay system;</t>
  </si>
  <si>
    <t>Ss_75_50_26</t>
  </si>
  <si>
    <t>Debris detection systems</t>
  </si>
  <si>
    <t>DebrisDetection</t>
  </si>
  <si>
    <t>Ss_75_50_26_30</t>
  </si>
  <si>
    <t>Foreign object debris (FOD) detection systems</t>
  </si>
  <si>
    <t>ForeignObjectDebrisFodDetection</t>
  </si>
  <si>
    <t>75-65-32/105 Foreign object debris detection system;</t>
  </si>
  <si>
    <t>Ss_75_50_28</t>
  </si>
  <si>
    <t>Fire and smoke detection and alarm systems</t>
  </si>
  <si>
    <t>Ss_75_50_28_05</t>
  </si>
  <si>
    <t>Aspirating smoke detector systems</t>
  </si>
  <si>
    <t>75-65-30/120 Aspirating detection system;</t>
  </si>
  <si>
    <t>Ss_75_50_28_22</t>
  </si>
  <si>
    <t>Domestic premises' fire detection and alarm systems</t>
  </si>
  <si>
    <t>DomesticPremisesFireDetectionAlarm</t>
  </si>
  <si>
    <t>75-65-30/115 Fire detection and alarm systems in domestic premises;</t>
  </si>
  <si>
    <t>Ss_75_50_28_24</t>
  </si>
  <si>
    <t>Duct smoke detector systems</t>
  </si>
  <si>
    <t>75-65-30/130 Duct smoke detector system;</t>
  </si>
  <si>
    <t>Ss_75_50_28_29</t>
  </si>
  <si>
    <t>Fire detection and alarm systems</t>
  </si>
  <si>
    <t>FireDetectionAlarm</t>
  </si>
  <si>
    <t>75-65-30/110 Fire detection and alarm system;</t>
  </si>
  <si>
    <t>Ss_75_50_28_95</t>
  </si>
  <si>
    <t>Voice alarm systems</t>
  </si>
  <si>
    <t>VoiceAlarm</t>
  </si>
  <si>
    <t>75-70-95/110 Voice alarm system;</t>
  </si>
  <si>
    <t>Ss_75_50_33</t>
  </si>
  <si>
    <t>Gas detection and alarm systems</t>
  </si>
  <si>
    <t>Ss_75_50_33_30</t>
  </si>
  <si>
    <t>Fixed gas detection and alarm systems</t>
  </si>
  <si>
    <t>FixedGasDetectionAlarm</t>
  </si>
  <si>
    <t>75-65-35/110 Fixed gas detection and alarm system;</t>
  </si>
  <si>
    <t>Ss_75_50_33_32</t>
  </si>
  <si>
    <t>Flow sample gas detection and alarm systems</t>
  </si>
  <si>
    <t>FlowSampleGasDetectionAlarm</t>
  </si>
  <si>
    <t>75-65-35/120 Flow sample gas detection and alarm system;</t>
  </si>
  <si>
    <t>Ss_75_50_33_71</t>
  </si>
  <si>
    <t>Refrigerant leak detection and alarm systems</t>
  </si>
  <si>
    <t>RefrigerantLeakDetectionAlarm</t>
  </si>
  <si>
    <t>Ss_75_50_35</t>
  </si>
  <si>
    <t>Healthcare imaging systems</t>
  </si>
  <si>
    <t>HealthcareImaging</t>
  </si>
  <si>
    <t>Ss_75_50_45</t>
  </si>
  <si>
    <t>Electrical protection systems</t>
  </si>
  <si>
    <t>ElectricalProtection</t>
  </si>
  <si>
    <t>Ss_75_50_45_45</t>
  </si>
  <si>
    <t>Lightning protection systems</t>
  </si>
  <si>
    <t>LightningProtection</t>
  </si>
  <si>
    <t>75-85-45/110 Lightning protection system;</t>
  </si>
  <si>
    <t>5.11.3 Lightning protection (default);</t>
  </si>
  <si>
    <t>Ss_75_50_50</t>
  </si>
  <si>
    <t>Liquid detection and alarm systems</t>
  </si>
  <si>
    <t>Ss_75_50_50_45</t>
  </si>
  <si>
    <t>Liquid presence detection and alarm systems</t>
  </si>
  <si>
    <t>LiquidPresenceDetectionAlarm</t>
  </si>
  <si>
    <t>75-65-95/110 Water presence detection and alarm system;</t>
  </si>
  <si>
    <t>Ss_75_50_50_96</t>
  </si>
  <si>
    <t>Water leak detection and alarm systems</t>
  </si>
  <si>
    <t>WaterLeakDetectionAlarm</t>
  </si>
  <si>
    <t>75-65-95/120 Water leak detection and alarm system;</t>
  </si>
  <si>
    <t>Ss_75_50_60</t>
  </si>
  <si>
    <t>Patient monitoring and telemetry systems</t>
  </si>
  <si>
    <t>Ss_75_60</t>
  </si>
  <si>
    <t>Environmental safety systems</t>
  </si>
  <si>
    <t>Ss_75_60_45</t>
  </si>
  <si>
    <t>Manmade disaster warning systems</t>
  </si>
  <si>
    <t>ManmadeDisasterWarning</t>
  </si>
  <si>
    <t>Ss_75_60_45_15</t>
  </si>
  <si>
    <t>Chemical spill detection and alarm systems</t>
  </si>
  <si>
    <t>ChemicalSpillDetectionAlarm</t>
  </si>
  <si>
    <t>Ss_75_60_45_60</t>
  </si>
  <si>
    <t>Oil spill detection and alarm systems</t>
  </si>
  <si>
    <t>OilSpillDetectionAlarm</t>
  </si>
  <si>
    <t>Ss_75_60_45_70</t>
  </si>
  <si>
    <t>Radiation detection and alarm systems</t>
  </si>
  <si>
    <t>RadiationDetectionAlarm</t>
  </si>
  <si>
    <t>Ss_75_60_50</t>
  </si>
  <si>
    <t>Meteorological systems</t>
  </si>
  <si>
    <t>Meteorological</t>
  </si>
  <si>
    <t>Ss_75_60_50_50</t>
  </si>
  <si>
    <t>Meteorological detection and warning systems</t>
  </si>
  <si>
    <t>MeteorologicalDetectionWarning</t>
  </si>
  <si>
    <t>Ss_75_60_50_95</t>
  </si>
  <si>
    <t>Weather observation systems</t>
  </si>
  <si>
    <t>WeatherObservation</t>
  </si>
  <si>
    <t>75-75-55/101 Weather observation systems;</t>
  </si>
  <si>
    <t>Ss_75_60_55</t>
  </si>
  <si>
    <t>Natural disaster warning and protection systems</t>
  </si>
  <si>
    <t>NaturalDisasterWarningProtection</t>
  </si>
  <si>
    <t>Ss_75_60_55_25</t>
  </si>
  <si>
    <t>Earthquake warning systems</t>
  </si>
  <si>
    <t>EarthquakeWarning</t>
  </si>
  <si>
    <t>Ss_75_60_55_29</t>
  </si>
  <si>
    <t>Flood resilience systems</t>
  </si>
  <si>
    <t>FloodResilience</t>
  </si>
  <si>
    <t>Ss_75_60_55_30</t>
  </si>
  <si>
    <t>Flood warning systems</t>
  </si>
  <si>
    <t>FloodWarning</t>
  </si>
  <si>
    <t>Ss_75_60_55_75</t>
  </si>
  <si>
    <t>Seismic instrumentation systems</t>
  </si>
  <si>
    <t>SeismicInstrumentation</t>
  </si>
  <si>
    <t>Ss_75_60_55_90</t>
  </si>
  <si>
    <t>Tsunami warning systems</t>
  </si>
  <si>
    <t>TsunamiWarning</t>
  </si>
  <si>
    <t>Ss_75_60_55_95</t>
  </si>
  <si>
    <t>Volcanic eruption warning systems</t>
  </si>
  <si>
    <t>VolcanicEruptionWarning</t>
  </si>
  <si>
    <t>Ss_75_70</t>
  </si>
  <si>
    <t>Control and management systems</t>
  </si>
  <si>
    <t>Ss_75_70_05</t>
  </si>
  <si>
    <t>Airport control systems</t>
  </si>
  <si>
    <t>Ss_75_70_05_04</t>
  </si>
  <si>
    <t>Automatic aircraft docking systems</t>
  </si>
  <si>
    <t>AutomaticAircraftDocking</t>
  </si>
  <si>
    <t>Ss_75_70_10</t>
  </si>
  <si>
    <t>Bridge control systems</t>
  </si>
  <si>
    <t>BridgeControl</t>
  </si>
  <si>
    <t>Ss_75_70_20</t>
  </si>
  <si>
    <t>Dam control systems</t>
  </si>
  <si>
    <t>DamControl</t>
  </si>
  <si>
    <t>Ss_75_70_50</t>
  </si>
  <si>
    <t>Marine control systems</t>
  </si>
  <si>
    <t>MarineControl</t>
  </si>
  <si>
    <t>Ss_75_70_52</t>
  </si>
  <si>
    <t>Mechanical engineering services control and management systems</t>
  </si>
  <si>
    <t>MechanicalEngineeringServiceControlManagement</t>
  </si>
  <si>
    <t>Ss_75_70_52_03</t>
  </si>
  <si>
    <t>Air-to-air heat pump control systems</t>
  </si>
  <si>
    <t>AirToAirHeatPumpControl</t>
  </si>
  <si>
    <t>75-75-50/135 Air to air heat pump system control;</t>
  </si>
  <si>
    <t>Ss_75_70_52_14</t>
  </si>
  <si>
    <t>Climatic ceiling panels and beams control systems</t>
  </si>
  <si>
    <t>ClimaticCeilingPanelBeamControl</t>
  </si>
  <si>
    <t>75-75-50/130 Climatic ceiling panels and beams control;</t>
  </si>
  <si>
    <t>Ss_75_70_52_15</t>
  </si>
  <si>
    <t>Combined heat and power control systems</t>
  </si>
  <si>
    <t>CombinedHeatPowerControl</t>
  </si>
  <si>
    <t>75-75-50/198 CHP control strategy;</t>
  </si>
  <si>
    <t>Ss_75_70_52_16</t>
  </si>
  <si>
    <t>Constant volume air conditioning control systems</t>
  </si>
  <si>
    <t>ConstantVolumeAirConditioningControl</t>
  </si>
  <si>
    <t>75-75-50/165 Constant volume air conditioning system control;</t>
  </si>
  <si>
    <t>Ss_75_70_52_17</t>
  </si>
  <si>
    <t>Cooling system control systems</t>
  </si>
  <si>
    <t>CoolingSystemControl</t>
  </si>
  <si>
    <t>75-75-50/125 Cooling systems control;</t>
  </si>
  <si>
    <t>Ss_75_70_52_23</t>
  </si>
  <si>
    <t>Domestic heating system control systems</t>
  </si>
  <si>
    <t>DomesticHeatingSystemControl</t>
  </si>
  <si>
    <t>75-75-50/122 Domestic heating systems control;</t>
  </si>
  <si>
    <t>Ss_75_70_52_28</t>
  </si>
  <si>
    <t>Extract ventilation control systems</t>
  </si>
  <si>
    <t>ExtractVentilationControl</t>
  </si>
  <si>
    <t>75-75-50/160 Mechanical extract systems control;</t>
  </si>
  <si>
    <t>Ss_75_70_52_29</t>
  </si>
  <si>
    <t>Fan coil unit air conditioning control systems</t>
  </si>
  <si>
    <t>FanCoilUnitAirConditioningControl</t>
  </si>
  <si>
    <t>75-75-50/175 Fan coil unit air conditioning system control;</t>
  </si>
  <si>
    <t>Ss_75_70_52_32</t>
  </si>
  <si>
    <t>Fuel supply control systems</t>
  </si>
  <si>
    <t>FuelSupplyControl</t>
  </si>
  <si>
    <t>Ss_75_70_52_33</t>
  </si>
  <si>
    <t>Gas-fired heating control systems</t>
  </si>
  <si>
    <t>GasFiredHeatingControl</t>
  </si>
  <si>
    <t>75-75-50/190 Gas fired heating system control strategy;</t>
  </si>
  <si>
    <t>Ss_75_70_52_36</t>
  </si>
  <si>
    <t>Heating system control systems</t>
  </si>
  <si>
    <t>HeatingSystemControl</t>
  </si>
  <si>
    <t>75-75-50/120 Heating systems control;</t>
  </si>
  <si>
    <t>Ss_75_70_52_38</t>
  </si>
  <si>
    <t>Heat pump control systems</t>
  </si>
  <si>
    <t>HeatPumpControl</t>
  </si>
  <si>
    <t>75-75-50/140 Heat pump system control;</t>
  </si>
  <si>
    <t>Ss_75_70_52_52</t>
  </si>
  <si>
    <t>Mixed mode ventilation control systems</t>
  </si>
  <si>
    <t>MixedModeVentilationControl</t>
  </si>
  <si>
    <t>75-75-50/150 Mixed mode ventilation system control;</t>
  </si>
  <si>
    <t>5.7.2 Local and special ventilation; 5.7.1 Central ventilation (default);</t>
  </si>
  <si>
    <t>Ss_75_70_52_56</t>
  </si>
  <si>
    <t>Natural ventilation control systems</t>
  </si>
  <si>
    <t>NaturalVentilationControl</t>
  </si>
  <si>
    <t>75-75-50/145 Natural ventilation control;</t>
  </si>
  <si>
    <t>Ss_75_70_52_70</t>
  </si>
  <si>
    <t>Radiant heating control systems</t>
  </si>
  <si>
    <t>RadiantHeatingControl</t>
  </si>
  <si>
    <t>75-75-50/195 Radiant heating system control strategy;</t>
  </si>
  <si>
    <t>Ss_75_70_75</t>
  </si>
  <si>
    <t>Rail control and monitoring systems</t>
  </si>
  <si>
    <t>Ss_75_70_52_80</t>
  </si>
  <si>
    <t>Smoke and heat detection extract control systems</t>
  </si>
  <si>
    <t>SmokeHeatDetectionExtractControl</t>
  </si>
  <si>
    <t>75-75-50/185 Smoke and heat control system, extract position control;</t>
  </si>
  <si>
    <t>Ss_75_70_52_81</t>
  </si>
  <si>
    <t>Smoke and heat detection shut down control systems</t>
  </si>
  <si>
    <t>SmokeHeatDetectionShutDownControl</t>
  </si>
  <si>
    <t>75-75-50/180 Smoke and heat control system, plant shutdown control;</t>
  </si>
  <si>
    <t>Ss_75_70_52_85</t>
  </si>
  <si>
    <t>Steam and condensate control systems</t>
  </si>
  <si>
    <t>SteamCondensateControl</t>
  </si>
  <si>
    <t>75-75-50/115 Steam and condensate control;</t>
  </si>
  <si>
    <t>5.4.5 Steam and condensate distribution (default);</t>
  </si>
  <si>
    <t>Ss_75_70_52_93</t>
  </si>
  <si>
    <t>Variable volume air conditioning control systems</t>
  </si>
  <si>
    <t>VariableVolumeAirConditioningControl</t>
  </si>
  <si>
    <t>75-75-50/170 Variable air volume air conditioning system control;</t>
  </si>
  <si>
    <t>Ss_75_70_52_94</t>
  </si>
  <si>
    <t>Ventilation control systems</t>
  </si>
  <si>
    <t>VentilationControl</t>
  </si>
  <si>
    <t>75-75-50/155 Mechanical ventilation systems control;</t>
  </si>
  <si>
    <t>5.7.2 Local and special ventilation; 5.7.3 Smoke extract/control; 5.7.1 Central ventilation (default);</t>
  </si>
  <si>
    <t>Ss_75_70_52_96</t>
  </si>
  <si>
    <t>Water supply control systems</t>
  </si>
  <si>
    <t>WaterSupplyControl</t>
  </si>
  <si>
    <t>75-75-50/110 Water supply systems control;</t>
  </si>
  <si>
    <t>5.4.2 Cold water distribution (default); 5.4.1 Mains water supply; 5.4.3 Hot water distribution;</t>
  </si>
  <si>
    <t>Ss_75_70_52_97</t>
  </si>
  <si>
    <t>Water-to-air heat pump control systems</t>
  </si>
  <si>
    <t>WaterToAirHeatPumpControl</t>
  </si>
  <si>
    <t>Ss_75_70_54</t>
  </si>
  <si>
    <t>Metering, monitoring and management systems</t>
  </si>
  <si>
    <t>Ss_75_70_54_03</t>
  </si>
  <si>
    <t>Active water monitoring systems</t>
  </si>
  <si>
    <t>ActiveWaterMonitoring</t>
  </si>
  <si>
    <t>Ss_75_70_54_05</t>
  </si>
  <si>
    <t>Air quality monitoring systems</t>
  </si>
  <si>
    <t>AirQualityMonitoring</t>
  </si>
  <si>
    <t>Ss_75_70_54_10</t>
  </si>
  <si>
    <t>Building monitoring and management systems</t>
  </si>
  <si>
    <t>BuildingMonitoringManagement</t>
  </si>
  <si>
    <t>75-75-05/150 Building monitoring and management system;</t>
  </si>
  <si>
    <t>5.12.3 Central control/building management systems (default);</t>
  </si>
  <si>
    <t>Ss_75_70_54_15</t>
  </si>
  <si>
    <t>Communications monitoring and management systems</t>
  </si>
  <si>
    <t>CommunicationMonitoringManagement</t>
  </si>
  <si>
    <t>Ss_75_70_54_25</t>
  </si>
  <si>
    <t>Electricity metering systems</t>
  </si>
  <si>
    <t>ElectricityMetering</t>
  </si>
  <si>
    <t>75-75-05/110 Electricity metering;</t>
  </si>
  <si>
    <t>5.8.1 Electrical mains and sub-mains distribution; 8.7.2 Electricity mains supply (default);</t>
  </si>
  <si>
    <t>Ss_75_70_54_28</t>
  </si>
  <si>
    <t>Fire systems management and control systems</t>
  </si>
  <si>
    <t>FireManagementControl</t>
  </si>
  <si>
    <t>Ss_75_70_54_30</t>
  </si>
  <si>
    <t>Fuel metering systems</t>
  </si>
  <si>
    <t>FuelMetering</t>
  </si>
  <si>
    <t>75-75-05/120 Fuel metering;</t>
  </si>
  <si>
    <t>8.7.7 External fuel storage and piped distribution systems (default); 5.9.2 Fuel distribution systems;</t>
  </si>
  <si>
    <t>Ss_75_70_54_41</t>
  </si>
  <si>
    <t>Instrumentation, automation and control systems</t>
  </si>
  <si>
    <t>InstrumentationAutomationControl</t>
  </si>
  <si>
    <t>Ss_75_70_54_60</t>
  </si>
  <si>
    <t>Passive water monitoring systems</t>
  </si>
  <si>
    <t>PassiveWaterMonitoring</t>
  </si>
  <si>
    <t>Ss_75_70_54_75</t>
  </si>
  <si>
    <t>Supervisory control and data acquisition (SCADA) systems</t>
  </si>
  <si>
    <t>SupervisoryControlDataAcquisition</t>
  </si>
  <si>
    <t>Ss_75_70_54_88</t>
  </si>
  <si>
    <t>Telemetry systems</t>
  </si>
  <si>
    <t>Telemetry</t>
  </si>
  <si>
    <t>Ss_75_70_54_95</t>
  </si>
  <si>
    <t>Water metering systems</t>
  </si>
  <si>
    <t>WaterMetering</t>
  </si>
  <si>
    <t>75-75-05/130 Water metering;</t>
  </si>
  <si>
    <t>8.7.1 Water mains supply; 5.4.1 Mains water supply (default);</t>
  </si>
  <si>
    <t>Ss_75_70_54_96</t>
  </si>
  <si>
    <t>Water quality monitoring systems</t>
  </si>
  <si>
    <t>WaterQualityMonitoring</t>
  </si>
  <si>
    <t>Ss_75_70_54_97</t>
  </si>
  <si>
    <t>Wastewater quality monitoring systems</t>
  </si>
  <si>
    <t>WastewaterQualityMonitoring</t>
  </si>
  <si>
    <t>Ss_75_70_75_10</t>
  </si>
  <si>
    <t>Brake monitoring systems (BMS)</t>
  </si>
  <si>
    <t>Ss_75_70_75_70</t>
  </si>
  <si>
    <t>Railway power control systems</t>
  </si>
  <si>
    <t>Ss_75_70_85</t>
  </si>
  <si>
    <t>Structural monitoring systems</t>
  </si>
  <si>
    <t>Ss_75_70_85_18</t>
  </si>
  <si>
    <t>Crack gauge monitoring systems</t>
  </si>
  <si>
    <t>CrackGaugeMonitoring</t>
  </si>
  <si>
    <t>75-75-85/145 Crack gauge monitoring system;</t>
  </si>
  <si>
    <t>Ss_75_70_85_27</t>
  </si>
  <si>
    <t>Electrolevel monitoring systems</t>
  </si>
  <si>
    <t>ElectrolevelMonitoring</t>
  </si>
  <si>
    <t>75-75-85/130 Electrolevel monitoring system;</t>
  </si>
  <si>
    <t>Ss_75_70_85_30</t>
  </si>
  <si>
    <t>Fibre-optic monitoring systems</t>
  </si>
  <si>
    <t>FibreOpticMonitoring</t>
  </si>
  <si>
    <t>Ss_75_70_85_47</t>
  </si>
  <si>
    <t>Liquid levelling monitoring systems</t>
  </si>
  <si>
    <t>LiquidLevellingMonitoring</t>
  </si>
  <si>
    <t>75-75-85/125 Liquid levelling monitoring system;</t>
  </si>
  <si>
    <t>Ss_75_70_85_48</t>
  </si>
  <si>
    <t>Load cell monitoring systems</t>
  </si>
  <si>
    <t>LoadCellMonitoring</t>
  </si>
  <si>
    <t>75-75-85/120 Load cell monitoring system;</t>
  </si>
  <si>
    <t>Ss_75_70_85_62</t>
  </si>
  <si>
    <t>Piezometer monitoring systems</t>
  </si>
  <si>
    <t>PiezometerMonitoring</t>
  </si>
  <si>
    <t>75-75-85/140 Piezometer monitoring system;</t>
  </si>
  <si>
    <t>Ss_75_70_85_66</t>
  </si>
  <si>
    <t>Precise levelling monitoring systems</t>
  </si>
  <si>
    <t>PreciseLevellingMonitoring</t>
  </si>
  <si>
    <t>75-75-85/105 Precise levelling monitoring system;</t>
  </si>
  <si>
    <t>Ss_75_70_85_67</t>
  </si>
  <si>
    <t>Prism monitoring systems</t>
  </si>
  <si>
    <t>PrismMonitoring</t>
  </si>
  <si>
    <t>75-75-85/101 Prism monitoring system;</t>
  </si>
  <si>
    <t>Ss_75_70_85_84</t>
  </si>
  <si>
    <t>Strain gauge monitoring systems</t>
  </si>
  <si>
    <t>StrainGaugeMonitoring</t>
  </si>
  <si>
    <t>75-75-85/115 Strain gauge monitoring system;</t>
  </si>
  <si>
    <t>Ss_75_70_85_86</t>
  </si>
  <si>
    <t>Subsurface monitoring array systems</t>
  </si>
  <si>
    <t>SubsurfaceMonitoringArray</t>
  </si>
  <si>
    <t>75-75-85/150 Sub-surface monitoring arrays system;</t>
  </si>
  <si>
    <t>Ss_75_70_85_87</t>
  </si>
  <si>
    <t>Tape extensometer monitoring systems</t>
  </si>
  <si>
    <t>TapeExtensometerMonitoring</t>
  </si>
  <si>
    <t>75-75-85/110 Tape extensometer monitoring system;</t>
  </si>
  <si>
    <t>Ss_75_70_85_90</t>
  </si>
  <si>
    <t>Tilt sensor monitoring systems</t>
  </si>
  <si>
    <t>TiltSensorMonitoring</t>
  </si>
  <si>
    <t>75-75-85/135 Tilt sensors monitoring system;</t>
  </si>
  <si>
    <t>Ss_75_70_85_92</t>
  </si>
  <si>
    <t>Total station monitoring systems</t>
  </si>
  <si>
    <t>TotalStationMonitoring</t>
  </si>
  <si>
    <t>Ss_75_70_90</t>
  </si>
  <si>
    <t>Transport management systems</t>
  </si>
  <si>
    <t>Ss_75_70_90_05</t>
  </si>
  <si>
    <t>Automatic number plate recognition systems</t>
  </si>
  <si>
    <t>AutomaticNumberPlateRecognition</t>
  </si>
  <si>
    <t>Ss_75_70_90_90</t>
  </si>
  <si>
    <t>Traffic enforcement camera systems</t>
  </si>
  <si>
    <t>75-75-87/101 Traffic enforcement camera system;</t>
  </si>
  <si>
    <t>Ss_75_70_90_91</t>
  </si>
  <si>
    <t>Traffic management control systems</t>
  </si>
  <si>
    <t>TrafficManagementControl</t>
  </si>
  <si>
    <t>75-25-35/110 Motorway traffic signal and control system;</t>
  </si>
  <si>
    <t>Ss_75_70_90_92</t>
  </si>
  <si>
    <t>Traveller information systems</t>
  </si>
  <si>
    <t>TravellerInformation</t>
  </si>
  <si>
    <t>Ss_75_70_90_94</t>
  </si>
  <si>
    <t>Vehicle tag reading systems</t>
  </si>
  <si>
    <t>VehicleTagReading</t>
  </si>
  <si>
    <t>Ss_75_70_96</t>
  </si>
  <si>
    <t>Water supply and wastewater control systems</t>
  </si>
  <si>
    <t>Ss_75_70_96_21</t>
  </si>
  <si>
    <t>Desludging control systems</t>
  </si>
  <si>
    <t>DesludgingControl</t>
  </si>
  <si>
    <t>75-75-90/105 De-sludging control system;</t>
  </si>
  <si>
    <t>Ss_75_70_96_30</t>
  </si>
  <si>
    <t>Flow measurement and control systems</t>
  </si>
  <si>
    <t>FlowMeasurementControl</t>
  </si>
  <si>
    <t>75-75-90/101 Flow measurement and control system;</t>
  </si>
  <si>
    <t>Ss_75_70_96_96</t>
  </si>
  <si>
    <t>Wastewater supply control systems</t>
  </si>
  <si>
    <t>WastewaterSupplyControl</t>
  </si>
  <si>
    <t>75-75-90/108 Wastewater supply control system;</t>
  </si>
  <si>
    <t>Ss_75_70_96_98</t>
  </si>
  <si>
    <t>Water supply quality control systems</t>
  </si>
  <si>
    <t>WaterSupplyQualityControl</t>
  </si>
  <si>
    <t>Ss_75_70_97</t>
  </si>
  <si>
    <t>Waterway control systems</t>
  </si>
  <si>
    <t>WaterwayControl</t>
  </si>
  <si>
    <t>Ss_75_90</t>
  </si>
  <si>
    <t>Ticket management systems</t>
  </si>
  <si>
    <t>TicketManagement</t>
  </si>
  <si>
    <t>Ss_75_90_80</t>
  </si>
  <si>
    <t>Ticketing systems</t>
  </si>
  <si>
    <t>Ss_75_90_80_88</t>
  </si>
  <si>
    <t>Ticket-dispensing systems</t>
  </si>
  <si>
    <t>TicketDispensing</t>
  </si>
  <si>
    <t>Ss_75_90_93</t>
  </si>
  <si>
    <t>Ticket validation systems</t>
  </si>
  <si>
    <t>TicketValidation</t>
  </si>
  <si>
    <t>Ss_75_90_93_11</t>
  </si>
  <si>
    <t>Card reading systems</t>
  </si>
  <si>
    <t>CardReading</t>
  </si>
  <si>
    <t>Ss_75_90_93_60</t>
  </si>
  <si>
    <t>Passenger check-in systems</t>
  </si>
  <si>
    <t>PassengerCheckIn</t>
  </si>
  <si>
    <t>Ss_75_90_93_88</t>
  </si>
  <si>
    <t>Ticket reading systems</t>
  </si>
  <si>
    <t>TicketReading</t>
  </si>
  <si>
    <t>Ss_75_95</t>
  </si>
  <si>
    <t>Temporary communications, security, safety, control and protection systems</t>
  </si>
  <si>
    <t>TemporaryCommunicationSecuritySafetyControlProtection</t>
  </si>
  <si>
    <t>Ss_80</t>
  </si>
  <si>
    <t>Transport systems</t>
  </si>
  <si>
    <t>Ss_80_10</t>
  </si>
  <si>
    <t>Cable transport systems</t>
  </si>
  <si>
    <t>Ss_80_10_05</t>
  </si>
  <si>
    <t>Aerial tram systems</t>
  </si>
  <si>
    <t>AerialTram</t>
  </si>
  <si>
    <t>Ss_80_10_10</t>
  </si>
  <si>
    <t>Cable car systems</t>
  </si>
  <si>
    <t>Ss_80_10_15</t>
  </si>
  <si>
    <t>Chairlift systems</t>
  </si>
  <si>
    <t>Ss_80_10_30</t>
  </si>
  <si>
    <t>Funicular systems</t>
  </si>
  <si>
    <t>Funicular</t>
  </si>
  <si>
    <t>Ss_80_10_35</t>
  </si>
  <si>
    <t>Gondola systems</t>
  </si>
  <si>
    <t>Gondola</t>
  </si>
  <si>
    <t>Ss_80_10_70</t>
  </si>
  <si>
    <t>Ropeway tow systems</t>
  </si>
  <si>
    <t>RopewayTow</t>
  </si>
  <si>
    <t>Ss_80_10_85</t>
  </si>
  <si>
    <t>Surface lift systems</t>
  </si>
  <si>
    <t>SurfaceLift</t>
  </si>
  <si>
    <t>Ss_80_20</t>
  </si>
  <si>
    <t>Conveying systems</t>
  </si>
  <si>
    <t>Conveying</t>
  </si>
  <si>
    <t>Ss_80_20_05</t>
  </si>
  <si>
    <t>Automatic guided vehicle systems</t>
  </si>
  <si>
    <t>AutomaticGuidedVehicle</t>
  </si>
  <si>
    <t>Ss_80_20_06</t>
  </si>
  <si>
    <t>Baggage handling systems</t>
  </si>
  <si>
    <t>Ss_80_20_06_04</t>
  </si>
  <si>
    <t>Airport baggage handling systems</t>
  </si>
  <si>
    <t>AirportBaggageHandling</t>
  </si>
  <si>
    <t>80-65-10/101 Baggage handling system;</t>
  </si>
  <si>
    <t>Ss_80_20_10</t>
  </si>
  <si>
    <t>Bulk material conveying systems</t>
  </si>
  <si>
    <t>BulkMaterialConveying</t>
  </si>
  <si>
    <t>Ss_80_20_11</t>
  </si>
  <si>
    <t>Cargo handling systems</t>
  </si>
  <si>
    <t>Ss_80_20_23</t>
  </si>
  <si>
    <t>Document conveying systems</t>
  </si>
  <si>
    <t>DocumentConveying</t>
  </si>
  <si>
    <t>Ss_80_20_23_65</t>
  </si>
  <si>
    <t>Pneumatic document conveying systems</t>
  </si>
  <si>
    <t>PneumaticDocumentConveying</t>
  </si>
  <si>
    <t>80-65-75/110 Pneumatic document conveying system;</t>
  </si>
  <si>
    <t>5.10.9 Document handling systems (default);</t>
  </si>
  <si>
    <t>Ss_80_20_60</t>
  </si>
  <si>
    <t>Parcel sorting systems</t>
  </si>
  <si>
    <t>Ss_80_20_62</t>
  </si>
  <si>
    <t>People conveying systems</t>
  </si>
  <si>
    <t>PeopleConveying</t>
  </si>
  <si>
    <t>Ss_80_20_62_28</t>
  </si>
  <si>
    <t>Escalator systems</t>
  </si>
  <si>
    <t>80-40-25/110 Escalator system;</t>
  </si>
  <si>
    <t>5.10.2 Escalators (default);</t>
  </si>
  <si>
    <t>Ss_80_20_62_53</t>
  </si>
  <si>
    <t xml:space="preserve">Moving walkway systems </t>
  </si>
  <si>
    <t>MovingWalkway</t>
  </si>
  <si>
    <t>80-40-25/120 Moving walk system;</t>
  </si>
  <si>
    <t>5.10.3 Moving pavements (default);</t>
  </si>
  <si>
    <t>Ss_80_20_63</t>
  </si>
  <si>
    <t>Piece conveying systems</t>
  </si>
  <si>
    <t>PieceConveying</t>
  </si>
  <si>
    <t>Ss_80_20_63_59</t>
  </si>
  <si>
    <t>Overhead piece conveying systems</t>
  </si>
  <si>
    <t>OverheadPieceConveying</t>
  </si>
  <si>
    <t>Ss_80_20_65</t>
  </si>
  <si>
    <t>Pneumatic conveying systems</t>
  </si>
  <si>
    <t>Ss_80_30</t>
  </si>
  <si>
    <t>Crane and hoist systems</t>
  </si>
  <si>
    <t>Ss_80_30_15</t>
  </si>
  <si>
    <t>Crane systems</t>
  </si>
  <si>
    <t>Ss_80_30_15_10</t>
  </si>
  <si>
    <t>Bulk handling crane systems</t>
  </si>
  <si>
    <t>BulkHandlingCrane</t>
  </si>
  <si>
    <t>Ss_80_30_15_15</t>
  </si>
  <si>
    <t>Container handling crane systems</t>
  </si>
  <si>
    <t>ContainerHandlingCrane</t>
  </si>
  <si>
    <t>Ss_80_30_15_59</t>
  </si>
  <si>
    <t>Overhead crane systems</t>
  </si>
  <si>
    <t>OverheadCrane</t>
  </si>
  <si>
    <t>80-50-40/101 Overhead crane system;</t>
  </si>
  <si>
    <t>Ss_80_30_20</t>
  </si>
  <si>
    <t>Derrick systems</t>
  </si>
  <si>
    <t>Derrick</t>
  </si>
  <si>
    <t>Ss_80_30_25</t>
  </si>
  <si>
    <t>Dynamic permanent access and safety equipment systems</t>
  </si>
  <si>
    <t>DynamicPermanentAccessSafetyEquipment</t>
  </si>
  <si>
    <t>Ss_80_30_25_30</t>
  </si>
  <si>
    <t>Fixed rig suspended access systems</t>
  </si>
  <si>
    <t>FixedRigSuspendedAccess</t>
  </si>
  <si>
    <t>80-50-25/135 Suspended access system - fixed rig;</t>
  </si>
  <si>
    <t>2.5.6 Facade access/cleaning systems (default); 2.3.6 Roof features;</t>
  </si>
  <si>
    <t>Ss_80_30_25_32</t>
  </si>
  <si>
    <t>Gantry access systems</t>
  </si>
  <si>
    <t>GantryAccess</t>
  </si>
  <si>
    <t>80-50-25/120 Gantry access system;</t>
  </si>
  <si>
    <t>2.5.6 Facade access/cleaning systems; 2.3.6 Roof features (default);</t>
  </si>
  <si>
    <t>Ss_80_30_25_35</t>
  </si>
  <si>
    <t>Guided type fall arrest systems</t>
  </si>
  <si>
    <t>GuidedTypeFallArrest</t>
  </si>
  <si>
    <t>80-50-25/110 Fall arrest system - guided anchor line;</t>
  </si>
  <si>
    <t>Ss_80_30_25_50</t>
  </si>
  <si>
    <t>Mobile rig monorail suspended access systems</t>
  </si>
  <si>
    <t>MobileRigMonorailSuspendedAccess</t>
  </si>
  <si>
    <t>80-50-25/140 Suspended access system - mobile rig on monorail;</t>
  </si>
  <si>
    <t>Ss_80_30_25_52</t>
  </si>
  <si>
    <t>Mobile rig tracked suspended access systems</t>
  </si>
  <si>
    <t>MobileRigTrackedSuspendedAccess</t>
  </si>
  <si>
    <t>80-50-25/145 Suspended access system - mobile rig on tracks;</t>
  </si>
  <si>
    <t>Ss_80_30_25_55</t>
  </si>
  <si>
    <t>Mobile rig trackless suspended access systems</t>
  </si>
  <si>
    <t>MobileRigTracklessSuspendedAccess</t>
  </si>
  <si>
    <t>80-50-25/150 Suspended access system - trackless mobile rig;</t>
  </si>
  <si>
    <t>Ss_80_30_25_75</t>
  </si>
  <si>
    <t>Robotic cleaning systems</t>
  </si>
  <si>
    <t>RoboticCleaning</t>
  </si>
  <si>
    <t>80-50-25/130 Robotic cleaning system;</t>
  </si>
  <si>
    <t>2.5.6 Facade access/cleaning systems (default);</t>
  </si>
  <si>
    <t>Ss_80_30_25_80</t>
  </si>
  <si>
    <t>Single point anchorage fall arrest systems</t>
  </si>
  <si>
    <t>SinglePointAnchorageFallArrest</t>
  </si>
  <si>
    <t>80-50-25/115 Fall arrest system - single point anchorage;</t>
  </si>
  <si>
    <t>Ss_80_30_25_90</t>
  </si>
  <si>
    <t>Travelling ladder access systems</t>
  </si>
  <si>
    <t>TravellingLadderAccess</t>
  </si>
  <si>
    <t>80-50-25/155 Travelling ladder access system;</t>
  </si>
  <si>
    <t>Ss_80_30_40</t>
  </si>
  <si>
    <t>Hoist systems</t>
  </si>
  <si>
    <t>Hoist</t>
  </si>
  <si>
    <t>Ss_80_50</t>
  </si>
  <si>
    <t>Lift systems</t>
  </si>
  <si>
    <t>Ss_80_50_01</t>
  </si>
  <si>
    <t>Accessible goods-only and service lift systems</t>
  </si>
  <si>
    <t>AccessibleGoodsOnlyServiceLift</t>
  </si>
  <si>
    <t>Ss_80_50_01_05</t>
  </si>
  <si>
    <t>Electric accessible goods-only lift (AGOL) systems</t>
  </si>
  <si>
    <t>ElectricAccessibleGoodsOnlyLift</t>
  </si>
  <si>
    <t>Ss_80_50_01_26</t>
  </si>
  <si>
    <t>Electric service lift systems</t>
  </si>
  <si>
    <t>ElectricServiceLift</t>
  </si>
  <si>
    <t>Ss_80_50_01_39</t>
  </si>
  <si>
    <t>Hydraulic accessible goods-only lift (AGOL) systems</t>
  </si>
  <si>
    <t>HydraulicAccessibleGoodsOnlyLift</t>
  </si>
  <si>
    <t>Ss_80_50_01_40</t>
  </si>
  <si>
    <t>Hydraulic service lift systems</t>
  </si>
  <si>
    <t>HydraulicServiceLift</t>
  </si>
  <si>
    <t>Ss_80_50_01_50</t>
  </si>
  <si>
    <t>Manual dumb waiter systems</t>
  </si>
  <si>
    <t>ManualDumbWaiter</t>
  </si>
  <si>
    <t>Ss_80_50_02</t>
  </si>
  <si>
    <t>Accessibility lifts and platform systems</t>
  </si>
  <si>
    <t>AccessibilityLiftsPlatform</t>
  </si>
  <si>
    <t>Ss_80_50_02_65</t>
  </si>
  <si>
    <t>Powered homelift systems</t>
  </si>
  <si>
    <t>PoweredHomelift</t>
  </si>
  <si>
    <t>80-45-90/160 Powered homelift system;</t>
  </si>
  <si>
    <t>5.10.1 Lifts and enclosed hoists (default);</t>
  </si>
  <si>
    <t>Ss_80_50_02_83</t>
  </si>
  <si>
    <t>Stairlift systems</t>
  </si>
  <si>
    <t>Stairlift</t>
  </si>
  <si>
    <t>80-45-40/140 Inclined stairlift system;</t>
  </si>
  <si>
    <t>5.10.4 Powered stairlifts (default);</t>
  </si>
  <si>
    <t>Ss_80_50_02_85</t>
  </si>
  <si>
    <t>Step lift systems</t>
  </si>
  <si>
    <t>80-45-90/130 Step lift system;</t>
  </si>
  <si>
    <t>Ss_80_50_02_94</t>
  </si>
  <si>
    <t>Vertical lifting platform systems</t>
  </si>
  <si>
    <t>80-45-90/140 Vertical lifting platform system;</t>
  </si>
  <si>
    <t>Ss_80_50_60</t>
  </si>
  <si>
    <t>Passenger and goods lift systems</t>
  </si>
  <si>
    <t>PassengerGoodLift</t>
  </si>
  <si>
    <t>Ss_80_50_60_26</t>
  </si>
  <si>
    <t>Electric passenger and goods-passenger lift systems</t>
  </si>
  <si>
    <t>ElectricPassengerGoodsPassengerLift</t>
  </si>
  <si>
    <t>80-45-45/110 Electric lift system;</t>
  </si>
  <si>
    <t>Ss_80_50_60_39</t>
  </si>
  <si>
    <t>Hydraulic passenger and goods-passenger lift systems</t>
  </si>
  <si>
    <t>HydraulicPassengerGoodsPassengerLift</t>
  </si>
  <si>
    <t>80-45-45/120 Hydraulic lift system;</t>
  </si>
  <si>
    <t>5.10.1 Lifts and enclosed hoists;</t>
  </si>
  <si>
    <t>Ss_80_50_60_60</t>
  </si>
  <si>
    <t>Paternoster systems</t>
  </si>
  <si>
    <t>Paternoster</t>
  </si>
  <si>
    <t>Ss_80_50_92</t>
  </si>
  <si>
    <t>Vehicle and boat lifting systems</t>
  </si>
  <si>
    <t>VehicleBoatLifting</t>
  </si>
  <si>
    <t>Ss_80_50_92_08</t>
  </si>
  <si>
    <t>Boat lifting systems</t>
  </si>
  <si>
    <t>BoatLifting</t>
  </si>
  <si>
    <t>Ss_80_50_94</t>
  </si>
  <si>
    <t>Vehicle and boat stacking systems</t>
  </si>
  <si>
    <t>VehicleBoatStacking</t>
  </si>
  <si>
    <t>Ss_80_50_94_08</t>
  </si>
  <si>
    <t>Boat-stacking systems</t>
  </si>
  <si>
    <t>BoatStacking</t>
  </si>
  <si>
    <t>Ss_80_50_94_11</t>
  </si>
  <si>
    <t>Car-stacking systems</t>
  </si>
  <si>
    <t>CarStacking</t>
  </si>
  <si>
    <t>Ss_80_50_96</t>
  </si>
  <si>
    <t>Warehouse stacking systems</t>
  </si>
  <si>
    <t>WarehouseStacking</t>
  </si>
  <si>
    <t>Ss_80_70</t>
  </si>
  <si>
    <t>Track systems</t>
  </si>
  <si>
    <t>Ss_80_70_46</t>
  </si>
  <si>
    <t>Level crossing systems</t>
  </si>
  <si>
    <t>LevelCrossing</t>
  </si>
  <si>
    <t>Ss_80_70_46_60</t>
  </si>
  <si>
    <t>Pedestrian level crossing systems</t>
  </si>
  <si>
    <t>PedestrianLevelCrossing</t>
  </si>
  <si>
    <t>80-05-45/115 Pedestrian level crossing system;</t>
  </si>
  <si>
    <t>Ss_80_70_46_93</t>
  </si>
  <si>
    <t>User worked level crossing systems</t>
  </si>
  <si>
    <t>UserWorkedLevelCrossing</t>
  </si>
  <si>
    <t>80-05-45/105 User worked level crossing system;</t>
  </si>
  <si>
    <t>Ss_80_70_46_95</t>
  </si>
  <si>
    <t>Vehicular level crossing systems</t>
  </si>
  <si>
    <t>VehicularLevelCrossing</t>
  </si>
  <si>
    <t>80-05-45/110 Public vehicular level crossing system;</t>
  </si>
  <si>
    <t>Ss_80_70_50</t>
  </si>
  <si>
    <t>Monorail systems</t>
  </si>
  <si>
    <t>Ss_80_70_70</t>
  </si>
  <si>
    <t>Rail track systems</t>
  </si>
  <si>
    <t>Ss_80_70_70_06</t>
  </si>
  <si>
    <t>Ballasted rail track systems</t>
  </si>
  <si>
    <t>BallastedRailTrack</t>
  </si>
  <si>
    <t>80-05-85/101 Ballasted rail track system;</t>
  </si>
  <si>
    <t>Ss_80_70_70_27</t>
  </si>
  <si>
    <t>Embedded rail systems</t>
  </si>
  <si>
    <t>EmbeddedRail</t>
  </si>
  <si>
    <t>80-05-85/120 Embedded rail system;</t>
  </si>
  <si>
    <t>Ss_80_70_70_56</t>
  </si>
  <si>
    <t>Non-embedded slab track rail systems</t>
  </si>
  <si>
    <t>NonEmbeddedSlabTrackRail</t>
  </si>
  <si>
    <t>80-05-85/130 Non-embedded slab track rail system;</t>
  </si>
  <si>
    <t>Ss_80_70_70_65</t>
  </si>
  <si>
    <t>Precast track bed systems</t>
  </si>
  <si>
    <t>PrecastTrackBed</t>
  </si>
  <si>
    <t>80-05-85/110 Precast track bed system;</t>
  </si>
  <si>
    <t>Ss_80_70_89</t>
  </si>
  <si>
    <t>Train arrestor systems</t>
  </si>
  <si>
    <t>Ss_80_70_89_30</t>
  </si>
  <si>
    <t>Fixed train arrestor systems</t>
  </si>
  <si>
    <t>80-05-75/110 Fixed buffer system;</t>
  </si>
  <si>
    <t>Ss_80_70_89_50</t>
  </si>
  <si>
    <t>Moveable train arrestor systems</t>
  </si>
  <si>
    <t>MoveableTrainArrestor</t>
  </si>
  <si>
    <t>80-05-75/120 Friction buffer system;</t>
  </si>
  <si>
    <t>Ss_80_80</t>
  </si>
  <si>
    <t>Turntable systems</t>
  </si>
  <si>
    <t>Turntable</t>
  </si>
  <si>
    <t>Ss_80_80_20</t>
  </si>
  <si>
    <t>Display turntable systems</t>
  </si>
  <si>
    <t>DisplayTurntable</t>
  </si>
  <si>
    <t>Ss_80_80_30</t>
  </si>
  <si>
    <t>Floor turntable systems</t>
  </si>
  <si>
    <t>FloorTurntable</t>
  </si>
  <si>
    <t>Ss_80_80_40</t>
  </si>
  <si>
    <t>Industrial turntable systems</t>
  </si>
  <si>
    <t>IndustrialTurntable</t>
  </si>
  <si>
    <t>Ss_80_80_70</t>
  </si>
  <si>
    <t>Railway turntable systems</t>
  </si>
  <si>
    <t>RailwayTurntable</t>
  </si>
  <si>
    <t>Ss_80_80_85</t>
  </si>
  <si>
    <t>Stage turntable systems</t>
  </si>
  <si>
    <t>StageTurntable</t>
  </si>
  <si>
    <t>Ss_80_90</t>
  </si>
  <si>
    <t>Vehicle access systems</t>
  </si>
  <si>
    <t>VehicleAccess</t>
  </si>
  <si>
    <t>Ss_80_90_05</t>
  </si>
  <si>
    <t>Aircraft passenger loading bridge systems</t>
  </si>
  <si>
    <t>AircraftPassengerLoadingBridge</t>
  </si>
  <si>
    <t>Ss_80_90_05_60</t>
  </si>
  <si>
    <t>Passenger loading bridge systems</t>
  </si>
  <si>
    <t>PassengerLoadingBridge</t>
  </si>
  <si>
    <t>80-35-05/105 Passenger loading bridge system;</t>
  </si>
  <si>
    <t>Ss_80_90_70</t>
  </si>
  <si>
    <t>Rocket passenger access systems</t>
  </si>
  <si>
    <t>RocketPassengerAccess</t>
  </si>
  <si>
    <t>Ss_80_90_75</t>
  </si>
  <si>
    <t>Ship passenger loading bridge systems</t>
  </si>
  <si>
    <t>ShipPassengerLoadingBridge</t>
  </si>
  <si>
    <t>Ss_80_95</t>
  </si>
  <si>
    <t>Temporary transport systems</t>
  </si>
  <si>
    <t>TemporaryTransport</t>
  </si>
  <si>
    <t>Ss_82</t>
  </si>
  <si>
    <t>Vehicle Systems</t>
  </si>
  <si>
    <t>Ss_82_70</t>
  </si>
  <si>
    <t>Railway Vehicle systems</t>
  </si>
  <si>
    <t>Ss_82_70_65</t>
  </si>
  <si>
    <t>Rail power supply systems</t>
  </si>
  <si>
    <t>RailPowerSupply</t>
  </si>
  <si>
    <t>Ss_82_70_65_05</t>
  </si>
  <si>
    <t>Auxiliary power supply systems</t>
  </si>
  <si>
    <t>Ss_82_70_70</t>
  </si>
  <si>
    <t>Railway wagon systems</t>
  </si>
  <si>
    <t>Ss_82_70_70_09</t>
  </si>
  <si>
    <t>Brake systems</t>
  </si>
  <si>
    <t>Ss_82_70_70_84</t>
  </si>
  <si>
    <t>Steering systems</t>
  </si>
  <si>
    <t>Ss_82_70_70_94</t>
  </si>
  <si>
    <t>Vehicle body systems</t>
  </si>
  <si>
    <t>Ss_82_70_70_95</t>
  </si>
  <si>
    <t>Vehicle door systems</t>
  </si>
  <si>
    <t>Ss_82_70_70_97</t>
  </si>
  <si>
    <t>Wheelset systems</t>
  </si>
  <si>
    <t>Ss_85</t>
  </si>
  <si>
    <t>Process engineering systems</t>
  </si>
  <si>
    <t>Ss_85_30</t>
  </si>
  <si>
    <t>General process system</t>
  </si>
  <si>
    <t>Ss_85_30_58</t>
  </si>
  <si>
    <t>Odour control systems</t>
  </si>
  <si>
    <t>OdourControl</t>
  </si>
  <si>
    <t>Ss_85_30_58_07</t>
  </si>
  <si>
    <t>Biofiltration systems</t>
  </si>
  <si>
    <t>Biofiltration</t>
  </si>
  <si>
    <t>50-55-45/105 Bio-filtration system;</t>
  </si>
  <si>
    <t>Ss_85_30_58_08</t>
  </si>
  <si>
    <t>Bio-scrubber systems</t>
  </si>
  <si>
    <t>BioScrubber</t>
  </si>
  <si>
    <t>50-55-45/110 Bio-scrubber system;</t>
  </si>
  <si>
    <t>Ss_85_30_58_10</t>
  </si>
  <si>
    <t>Carbon filter systems</t>
  </si>
  <si>
    <t>CarbonFilter</t>
  </si>
  <si>
    <t>Ss_85_30_58_11</t>
  </si>
  <si>
    <t>Catalytic iron filter systems</t>
  </si>
  <si>
    <t>CatalyticIronFilter</t>
  </si>
  <si>
    <t>50-55-45/115 Catalytic iron filter system;</t>
  </si>
  <si>
    <t>Ss_85_30_58_23</t>
  </si>
  <si>
    <t>Dry installation systems</t>
  </si>
  <si>
    <t>DryInstallation</t>
  </si>
  <si>
    <t>50-55-45/120 Dry installation system;</t>
  </si>
  <si>
    <t>Ss_85_30_58_96</t>
  </si>
  <si>
    <t>Wet scrubber systems</t>
  </si>
  <si>
    <t>WetScrubber</t>
  </si>
  <si>
    <t>50-55-45/125 Wet scrubber system;</t>
  </si>
  <si>
    <t>Ss_85_50</t>
  </si>
  <si>
    <t>Mechanical power systems</t>
  </si>
  <si>
    <t>Ss_85_50_65</t>
  </si>
  <si>
    <t>Power supply systems</t>
  </si>
  <si>
    <t>Ss_85_50_65_27</t>
  </si>
  <si>
    <t>Engine cooling systems</t>
  </si>
  <si>
    <t>EngineCooling</t>
  </si>
  <si>
    <t>Ss_85_50_65_28</t>
  </si>
  <si>
    <t>Engine exhaust systems</t>
  </si>
  <si>
    <t>Ss_85_50_65_38</t>
  </si>
  <si>
    <t>Hydraulic power systems</t>
  </si>
  <si>
    <t>HydraulicPower</t>
  </si>
  <si>
    <t>Ss_85_50_65_40</t>
  </si>
  <si>
    <t>Internal combustion engine systems</t>
  </si>
  <si>
    <t>Ss_85_72</t>
  </si>
  <si>
    <t>Robotic systems</t>
  </si>
  <si>
    <t>Ss_85_95</t>
  </si>
  <si>
    <t>Temporary process engineering systems</t>
  </si>
  <si>
    <t>TemporaryProcessEngineering</t>
  </si>
  <si>
    <t>Ss_90</t>
  </si>
  <si>
    <t>Soft facility management systems</t>
  </si>
  <si>
    <t>Ss_90_05</t>
  </si>
  <si>
    <t>Demand for space</t>
  </si>
  <si>
    <t>DemandForSpace</t>
  </si>
  <si>
    <t>Ss_90_06</t>
  </si>
  <si>
    <t>Demand for technical infrastructure</t>
  </si>
  <si>
    <t>DemandForTechnicalInfrastructure</t>
  </si>
  <si>
    <t>Ss_90_07</t>
  </si>
  <si>
    <t>Demand for cleaning</t>
  </si>
  <si>
    <t>DemandForCleaning</t>
  </si>
  <si>
    <t>Ss_90_08</t>
  </si>
  <si>
    <t>Demand related to outdoor space</t>
  </si>
  <si>
    <t>DemandRelatedToOutdoorSpace</t>
  </si>
  <si>
    <t>Ss_90_09</t>
  </si>
  <si>
    <t>Workplace</t>
  </si>
  <si>
    <t>Ss_90_10</t>
  </si>
  <si>
    <t>Specific demand related to space and infrastructure</t>
  </si>
  <si>
    <t>SpecificDemandRelatedToSpaceInfrastructure</t>
  </si>
  <si>
    <t>Ss_90_11</t>
  </si>
  <si>
    <t>Demand for health, safety and security</t>
  </si>
  <si>
    <t>DemandForHealthSafetySecurity</t>
  </si>
  <si>
    <t>Ss_90_12</t>
  </si>
  <si>
    <t>Hospitality demands</t>
  </si>
  <si>
    <t>HospitalityDemand</t>
  </si>
  <si>
    <t>Ss_90_13</t>
  </si>
  <si>
    <t>Demand for information and communication</t>
  </si>
  <si>
    <t>DemandForInformationCommunication</t>
  </si>
  <si>
    <t>Ss_90_14</t>
  </si>
  <si>
    <t>Demand for logistics</t>
  </si>
  <si>
    <t>DemandForLogistic</t>
  </si>
  <si>
    <t>Ss_90_15</t>
  </si>
  <si>
    <t>Demand for integrated management, consultancy and administration</t>
  </si>
  <si>
    <t>DemandForIntegratedManagementConsultancyAdministration</t>
  </si>
  <si>
    <t>Ss_90_20</t>
  </si>
  <si>
    <t>Specific demand of administrative, commercial and protective services</t>
  </si>
  <si>
    <t>SpecificDemandOfAdministrativeCommercialProtectiveService</t>
  </si>
  <si>
    <t>Ss_90_25</t>
  </si>
  <si>
    <t>Specific demand of cultural, educational, scientific and information organizations</t>
  </si>
  <si>
    <t>SpecificDemandOfCulturalEducationalScientificInformationOrganization</t>
  </si>
  <si>
    <t>Ss_90_30</t>
  </si>
  <si>
    <t>Specific demand of industrial organizations</t>
  </si>
  <si>
    <t>SpecificDemandOfIndustrialOrganization</t>
  </si>
  <si>
    <t>Ss_90_35</t>
  </si>
  <si>
    <t>Specific demand of medical, health, welfare and sanitary organizations</t>
  </si>
  <si>
    <t>SpecificDemandOfMedicalHealthWelfareSanitaryOrganization</t>
  </si>
  <si>
    <t>Ss_90_40</t>
  </si>
  <si>
    <t>Specific demand of recreational organizations</t>
  </si>
  <si>
    <t>SpecificDemandOfRecreationalOrganization</t>
  </si>
  <si>
    <t>Ss_90_45</t>
  </si>
  <si>
    <t>Specific demand of residential organizations</t>
  </si>
  <si>
    <t>SpecificDemandOfResidentialOrganization</t>
  </si>
  <si>
    <t>Ss_90_50</t>
  </si>
  <si>
    <t>Specific demand of disposal organizations</t>
  </si>
  <si>
    <t>SpecificDemandOfDisposalOrganization</t>
  </si>
  <si>
    <t>Ss_90_55</t>
  </si>
  <si>
    <t>Specific demand of piped supply organizations</t>
  </si>
  <si>
    <t>SpecificDemandOfPipedSupplyOrganization</t>
  </si>
  <si>
    <t>Ss_90_60</t>
  </si>
  <si>
    <t>Specific demand of heating, cooling and refrigeration organizations</t>
  </si>
  <si>
    <t>SpecificDemandOfHeatingCoolingRefrigerationOrganization</t>
  </si>
  <si>
    <t>Ss_90_65</t>
  </si>
  <si>
    <t>Specific demand of ventilation and air conditioning organizations</t>
  </si>
  <si>
    <t>SpecificDemandOfVentilationAirConditioningOrganization</t>
  </si>
  <si>
    <t>Ss_90_70</t>
  </si>
  <si>
    <t>Specific demand of electrical organizations</t>
  </si>
  <si>
    <t>SpecificDemandOfElectricalOrganization</t>
  </si>
  <si>
    <t>Ss_90_75</t>
  </si>
  <si>
    <t>Specific demand of communications, security, safety and protection organizations</t>
  </si>
  <si>
    <t>SpecificDemandOfCommunicationSecuritySafetyProtectionOrganization</t>
  </si>
  <si>
    <t>Ss_90_80</t>
  </si>
  <si>
    <t>Specific demand of rail organizations</t>
  </si>
  <si>
    <t>SpecificDemandOfRailOrganization</t>
  </si>
  <si>
    <t>Ss_90_81</t>
  </si>
  <si>
    <t>Specific demand of road organizations</t>
  </si>
  <si>
    <t>SpecificDemandOfRoadOrganization</t>
  </si>
  <si>
    <t>Ss_90_82</t>
  </si>
  <si>
    <t>Specific demand of marine and waterway organizations</t>
  </si>
  <si>
    <t>SpecificDemandOfMarineWaterwayOrganization</t>
  </si>
  <si>
    <t>Ss_90_83</t>
  </si>
  <si>
    <t>Specific demand of cable transport organizations</t>
  </si>
  <si>
    <t>SpecificDemandOfCableTransportOrganization</t>
  </si>
  <si>
    <t>Ss_90_84</t>
  </si>
  <si>
    <t>Specific demand of aerospace organizations</t>
  </si>
  <si>
    <t>SpecificDemandOfAerospaceOrganization</t>
  </si>
  <si>
    <t>TE_10</t>
  </si>
  <si>
    <t>Formwork</t>
  </si>
  <si>
    <t>TE_10_10</t>
  </si>
  <si>
    <t>Wall and floor formwork systems</t>
  </si>
  <si>
    <t>WallFloorFormwork</t>
  </si>
  <si>
    <t>TE_10_10_20</t>
  </si>
  <si>
    <t>Face contact material</t>
  </si>
  <si>
    <t>FaceContactMaterial</t>
  </si>
  <si>
    <t>TE_10_10_20_07</t>
  </si>
  <si>
    <t>Beam boxes</t>
  </si>
  <si>
    <t>BeamBox</t>
  </si>
  <si>
    <t>TE_10_10_20_24</t>
  </si>
  <si>
    <t>Draw forms</t>
  </si>
  <si>
    <t>DrawForm</t>
  </si>
  <si>
    <t>TE_10_10_20_30</t>
  </si>
  <si>
    <t>Formwork lining</t>
  </si>
  <si>
    <t>FormworkLining</t>
  </si>
  <si>
    <t>TE_10_10_20_31</t>
  </si>
  <si>
    <t>Formwork panels</t>
  </si>
  <si>
    <t>FormworkPanel</t>
  </si>
  <si>
    <t>TE_10_10_20_46</t>
  </si>
  <si>
    <t>Lap plates</t>
  </si>
  <si>
    <t>LapPlate</t>
  </si>
  <si>
    <t>TE_10_10_20_85</t>
  </si>
  <si>
    <t>Stop end forms</t>
  </si>
  <si>
    <t>StopEndForm</t>
  </si>
  <si>
    <t>TE_10_10_20_97</t>
  </si>
  <si>
    <t>Wrecking strips</t>
  </si>
  <si>
    <t>WreckingStrip</t>
  </si>
  <si>
    <t>TE_10_10_50</t>
  </si>
  <si>
    <t>Structural members</t>
  </si>
  <si>
    <t>StructuralMember</t>
  </si>
  <si>
    <t>TE_10_10_50_85</t>
  </si>
  <si>
    <t>Strongbacks</t>
  </si>
  <si>
    <t>Strongback</t>
  </si>
  <si>
    <t>TE_10_10_50_96</t>
  </si>
  <si>
    <t>Walers</t>
  </si>
  <si>
    <t>Waler</t>
  </si>
  <si>
    <t>TE_10_10_70</t>
  </si>
  <si>
    <t>Box-outs</t>
  </si>
  <si>
    <t>BoxOut</t>
  </si>
  <si>
    <t>TE_10_10_70_16</t>
  </si>
  <si>
    <t>Core forms</t>
  </si>
  <si>
    <t>CoreForm</t>
  </si>
  <si>
    <t>TE_10_10_70_23</t>
  </si>
  <si>
    <t>Door formers</t>
  </si>
  <si>
    <t>DoorFormer</t>
  </si>
  <si>
    <t>TE_10_10_70_94</t>
  </si>
  <si>
    <t>Void forms</t>
  </si>
  <si>
    <t>VoidForm</t>
  </si>
  <si>
    <t>TE_10_10_70_96</t>
  </si>
  <si>
    <t>Window formers</t>
  </si>
  <si>
    <t>WindowFormer</t>
  </si>
  <si>
    <t>TE_10_40</t>
  </si>
  <si>
    <t>Form laying equipment, sheets and accessories</t>
  </si>
  <si>
    <t>FormLayingEquipmentSheetAccessory</t>
  </si>
  <si>
    <t>TE_10_40_20</t>
  </si>
  <si>
    <t>Clamps</t>
  </si>
  <si>
    <t>Clamp</t>
  </si>
  <si>
    <t>TE_10_40_20_07</t>
  </si>
  <si>
    <t>Beam shutter clamps</t>
  </si>
  <si>
    <t>BeamShutterClamp</t>
  </si>
  <si>
    <t>TE_10_40_20_16</t>
  </si>
  <si>
    <t>Column shutter clamps</t>
  </si>
  <si>
    <t>ColumnShutterClamp</t>
  </si>
  <si>
    <t>TE_10_40_20_60</t>
  </si>
  <si>
    <t>Panel clamps</t>
  </si>
  <si>
    <t>PanelClamp</t>
  </si>
  <si>
    <t>TE_10_40_20_96</t>
  </si>
  <si>
    <t>Wall shutter clamps</t>
  </si>
  <si>
    <t>WallShutterClamp</t>
  </si>
  <si>
    <t>TE_10_40_30</t>
  </si>
  <si>
    <t>Formwork ties</t>
  </si>
  <si>
    <t>FormworkTie</t>
  </si>
  <si>
    <t>TE_10_40_30_16</t>
  </si>
  <si>
    <t>Coil ties</t>
  </si>
  <si>
    <t>CoilTie</t>
  </si>
  <si>
    <t>TE_10_40_30_36</t>
  </si>
  <si>
    <t>Hanger ties</t>
  </si>
  <si>
    <t>HangerTie</t>
  </si>
  <si>
    <t>TE_10_40_30_64</t>
  </si>
  <si>
    <t>Pigtail ties</t>
  </si>
  <si>
    <t>PigtailTie</t>
  </si>
  <si>
    <t>TE_10_40_30_80</t>
  </si>
  <si>
    <t>Snap ties</t>
  </si>
  <si>
    <t>SnapTie</t>
  </si>
  <si>
    <t>TE_10_40_30_87</t>
  </si>
  <si>
    <t>Taper ties</t>
  </si>
  <si>
    <t>TaperTie</t>
  </si>
  <si>
    <t>TE_10_40_30_89</t>
  </si>
  <si>
    <t>Tie sleeves</t>
  </si>
  <si>
    <t>TieSleeve</t>
  </si>
  <si>
    <t>TE_10_40_30_90</t>
  </si>
  <si>
    <t>Through ties</t>
  </si>
  <si>
    <t>ThroughTie</t>
  </si>
  <si>
    <t>TE_10_40_30_96</t>
  </si>
  <si>
    <t>Water bar ties</t>
  </si>
  <si>
    <t>WaterBarTie</t>
  </si>
  <si>
    <t>TE_10_40_55</t>
  </si>
  <si>
    <t>TE_10_40_55_72</t>
  </si>
  <si>
    <t>Road forms</t>
  </si>
  <si>
    <t>RoadForm</t>
  </si>
  <si>
    <t>TE_10_40_55_77</t>
  </si>
  <si>
    <t>Sheeting</t>
  </si>
  <si>
    <t>TE_10_40_55_79</t>
  </si>
  <si>
    <t>Shuttering</t>
  </si>
  <si>
    <t>TE_10_40_55_96</t>
  </si>
  <si>
    <t>Wrot</t>
  </si>
  <si>
    <t>TE_10_40_75</t>
  </si>
  <si>
    <t>Formwork supports</t>
  </si>
  <si>
    <t>FormworkSupport</t>
  </si>
  <si>
    <t>TE_10_40_75_87</t>
  </si>
  <si>
    <t>Telescopic floor centres</t>
  </si>
  <si>
    <t>TelescopicFloorCentre</t>
  </si>
  <si>
    <t>TE_10_40_75_89</t>
  </si>
  <si>
    <t>Telescopic props</t>
  </si>
  <si>
    <t>TelescopicProp</t>
  </si>
  <si>
    <t>TE_10_40_85</t>
  </si>
  <si>
    <t>Formwork accessories</t>
  </si>
  <si>
    <t>FormworkAccessory</t>
  </si>
  <si>
    <t>TE_10_40_85_01</t>
  </si>
  <si>
    <t>Access doors</t>
  </si>
  <si>
    <t>AccessDoor</t>
  </si>
  <si>
    <t>TE_10_40_85_03</t>
  </si>
  <si>
    <t>Access traps</t>
  </si>
  <si>
    <t>AccessTrap</t>
  </si>
  <si>
    <t>TE_10_40_85_45</t>
  </si>
  <si>
    <t>Keys</t>
  </si>
  <si>
    <t>Key</t>
  </si>
  <si>
    <t>TE_10_40_85_96</t>
  </si>
  <si>
    <t>Formwork wedges</t>
  </si>
  <si>
    <t>FormworkWedge</t>
  </si>
  <si>
    <t>TE_20</t>
  </si>
  <si>
    <t>Scaffolding, access, shoring and screening</t>
  </si>
  <si>
    <t>ScaffoldingAccessShoringScreening</t>
  </si>
  <si>
    <t>TE_20_10</t>
  </si>
  <si>
    <t>Complete scaffolding</t>
  </si>
  <si>
    <t>CompleteScaffolding</t>
  </si>
  <si>
    <t>TE_20_10_10</t>
  </si>
  <si>
    <t>Access towers and platforms</t>
  </si>
  <si>
    <t>AccessTowerPlatform</t>
  </si>
  <si>
    <t>TE_20_10_10_46</t>
  </si>
  <si>
    <t>Ladder towers</t>
  </si>
  <si>
    <t>LadderTower</t>
  </si>
  <si>
    <t>TE_20_10_10_52</t>
  </si>
  <si>
    <t>Mobile working towers</t>
  </si>
  <si>
    <t>MobileWorkingTower</t>
  </si>
  <si>
    <t>TE_20_10_10_85</t>
  </si>
  <si>
    <t>Stair towers</t>
  </si>
  <si>
    <t>StairTower</t>
  </si>
  <si>
    <t>TE_20_10_10_86</t>
  </si>
  <si>
    <t>Suspended work platforms</t>
  </si>
  <si>
    <t>SuspendedWorkPlatform</t>
  </si>
  <si>
    <t>TE_20_10_50</t>
  </si>
  <si>
    <t>Prefabricated scaffold</t>
  </si>
  <si>
    <t>PrefabricatedScaffold</t>
  </si>
  <si>
    <t>TE_20_10_50_31</t>
  </si>
  <si>
    <t>Frame scaffold</t>
  </si>
  <si>
    <t>FrameScaffold</t>
  </si>
  <si>
    <t>TE_20_10_50_86</t>
  </si>
  <si>
    <t>System scaffold</t>
  </si>
  <si>
    <t>SystemScaffold</t>
  </si>
  <si>
    <t>TE_20_10_60</t>
  </si>
  <si>
    <t>Scaffolding</t>
  </si>
  <si>
    <t>TE_20_10_60_08</t>
  </si>
  <si>
    <t>Bracket scaffold</t>
  </si>
  <si>
    <t>BracketScaffold</t>
  </si>
  <si>
    <t>TE_20_10_60_11</t>
  </si>
  <si>
    <t>Cantilevered scaffold</t>
  </si>
  <si>
    <t>CantileveredScaffold</t>
  </si>
  <si>
    <t>TE_20_10_60_29</t>
  </si>
  <si>
    <t>Facade scaffold</t>
  </si>
  <si>
    <t>FacadeScaffold</t>
  </si>
  <si>
    <t>TE_20_10_60_31</t>
  </si>
  <si>
    <t>Free-standing scaffold</t>
  </si>
  <si>
    <t>FreeStandingScaffold</t>
  </si>
  <si>
    <t>TE_20_10_60_68</t>
  </si>
  <si>
    <t>Putlog scaffold</t>
  </si>
  <si>
    <t>PutlogScaffold</t>
  </si>
  <si>
    <t>TE_20_10_60_85</t>
  </si>
  <si>
    <t>Suspended scaffold</t>
  </si>
  <si>
    <t>SuspendedScaffold</t>
  </si>
  <si>
    <t>TE_20_10_60_88</t>
  </si>
  <si>
    <t>Timber scaffold</t>
  </si>
  <si>
    <t>TimberScaffold</t>
  </si>
  <si>
    <t>TE_20_10_60_90</t>
  </si>
  <si>
    <t>Trestle scaffold</t>
  </si>
  <si>
    <t>TrestleScaffold</t>
  </si>
  <si>
    <t>TE_20_10_60_91</t>
  </si>
  <si>
    <t>Tube and coupler scaffold</t>
  </si>
  <si>
    <t>TubeCouplerScaffold</t>
  </si>
  <si>
    <t>TE_20_10_90</t>
  </si>
  <si>
    <t>Temporary protection scaffold</t>
  </si>
  <si>
    <t>TemporaryProtectionScaffold</t>
  </si>
  <si>
    <t>TE_20_30</t>
  </si>
  <si>
    <t>Scaffolding parts</t>
  </si>
  <si>
    <t>ScaffoldingPart</t>
  </si>
  <si>
    <t>TE_20_30_10</t>
  </si>
  <si>
    <t>Access ways</t>
  </si>
  <si>
    <t>AccessWay</t>
  </si>
  <si>
    <t>TE_20_30_20</t>
  </si>
  <si>
    <t>Cages</t>
  </si>
  <si>
    <t>Cage</t>
  </si>
  <si>
    <t>TE_20_30_30</t>
  </si>
  <si>
    <t>Guardrails</t>
  </si>
  <si>
    <t>Guardrail</t>
  </si>
  <si>
    <t>TE_20_30_30_35</t>
  </si>
  <si>
    <t>Guardboards</t>
  </si>
  <si>
    <t>Guardboard</t>
  </si>
  <si>
    <t>TE_20_30_30_41</t>
  </si>
  <si>
    <t>Intermediate guardrails</t>
  </si>
  <si>
    <t>IntermediateGuardrail</t>
  </si>
  <si>
    <t>TE_20_30_30_89</t>
  </si>
  <si>
    <t>Toe boards</t>
  </si>
  <si>
    <t>ToeBoard</t>
  </si>
  <si>
    <t>TE_20_30_40</t>
  </si>
  <si>
    <t>Frames and framing members</t>
  </si>
  <si>
    <t>FrameFramingMember</t>
  </si>
  <si>
    <t>TE_20_30_40_46</t>
  </si>
  <si>
    <t>Lateral braces</t>
  </si>
  <si>
    <t>LateralBrace</t>
  </si>
  <si>
    <t>TE_20_30_40_48</t>
  </si>
  <si>
    <t>Longitudinal braces</t>
  </si>
  <si>
    <t>LongitudinalBrace</t>
  </si>
  <si>
    <t>TE_20_30_40_59</t>
  </si>
  <si>
    <t>Outriggers</t>
  </si>
  <si>
    <t>Outrigger</t>
  </si>
  <si>
    <t>TE_20_30_40_64</t>
  </si>
  <si>
    <t>Plan braces</t>
  </si>
  <si>
    <t>PlanBrace</t>
  </si>
  <si>
    <t>TE_20_30_40_68</t>
  </si>
  <si>
    <t>Putlogs</t>
  </si>
  <si>
    <t>Putlog</t>
  </si>
  <si>
    <t>TE_20_30_40_85</t>
  </si>
  <si>
    <t>Standards</t>
  </si>
  <si>
    <t>Standard</t>
  </si>
  <si>
    <t>TE_20_30_40_90</t>
  </si>
  <si>
    <t>Transoms</t>
  </si>
  <si>
    <t>Transom</t>
  </si>
  <si>
    <t>TE_20_30_50</t>
  </si>
  <si>
    <t>Scaffold fittings</t>
  </si>
  <si>
    <t>ScaffoldFitting</t>
  </si>
  <si>
    <t>TE_20_30_50_03</t>
  </si>
  <si>
    <t>TE_20_30_50_06</t>
  </si>
  <si>
    <t>Baseplates</t>
  </si>
  <si>
    <t>Baseplate</t>
  </si>
  <si>
    <t>TE_20_30_50_28</t>
  </si>
  <si>
    <t>Expanding spigots</t>
  </si>
  <si>
    <t>ExpandingSpigot</t>
  </si>
  <si>
    <t>TE_20_30_50_48</t>
  </si>
  <si>
    <t>Loose spigots</t>
  </si>
  <si>
    <t>LooseSpigot</t>
  </si>
  <si>
    <t>TE_20_30_50_60</t>
  </si>
  <si>
    <t>Parallel couplers</t>
  </si>
  <si>
    <t>ParallelCoupler</t>
  </si>
  <si>
    <t>TE_20_30_50_68</t>
  </si>
  <si>
    <t>Putlog clips</t>
  </si>
  <si>
    <t>PutlogClip</t>
  </si>
  <si>
    <t>TE_20_30_50_72</t>
  </si>
  <si>
    <t>Right angle couplers</t>
  </si>
  <si>
    <t>RightAngleCoupler</t>
  </si>
  <si>
    <t>TE_20_30_50_80</t>
  </si>
  <si>
    <t>Sleeve couplers</t>
  </si>
  <si>
    <t>SleeveCoupler</t>
  </si>
  <si>
    <t>TE_20_30_50_86</t>
  </si>
  <si>
    <t>Swivel couplers</t>
  </si>
  <si>
    <t>SwivelCoupler</t>
  </si>
  <si>
    <t>TE_20_30_50_88</t>
  </si>
  <si>
    <t>Tie members</t>
  </si>
  <si>
    <t>TieMember</t>
  </si>
  <si>
    <t>TE_20_30_60</t>
  </si>
  <si>
    <t>Stabilizers</t>
  </si>
  <si>
    <t>Stabilizer</t>
  </si>
  <si>
    <t>TE_20_30_60_06</t>
  </si>
  <si>
    <t>Ballast</t>
  </si>
  <si>
    <t>TE_20_30_70</t>
  </si>
  <si>
    <t>Protection screens</t>
  </si>
  <si>
    <t>ProtectionScreen</t>
  </si>
  <si>
    <t>TE_20_30_70_78</t>
  </si>
  <si>
    <t>TE_20_30_80</t>
  </si>
  <si>
    <t>Work platforms</t>
  </si>
  <si>
    <t>WorkPlatform</t>
  </si>
  <si>
    <t>TE_20_30_80_01</t>
  </si>
  <si>
    <t>Adjustable platforms</t>
  </si>
  <si>
    <t>AdjustablePlatform</t>
  </si>
  <si>
    <t>TE_20_40</t>
  </si>
  <si>
    <t>Access equipment</t>
  </si>
  <si>
    <t>AccessEquipment</t>
  </si>
  <si>
    <t>TE_20_40_10</t>
  </si>
  <si>
    <t>Ladders and steps</t>
  </si>
  <si>
    <t>LadderStep</t>
  </si>
  <si>
    <t>TE_20_40_10_03</t>
  </si>
  <si>
    <t>A-frame ladders</t>
  </si>
  <si>
    <t>AFrameLadder</t>
  </si>
  <si>
    <t>TE_20_40_10_28</t>
  </si>
  <si>
    <t>Extension ladders</t>
  </si>
  <si>
    <t>ExtensionLadder</t>
  </si>
  <si>
    <t>TE_20_40_10_38</t>
  </si>
  <si>
    <t>Hop-up steps</t>
  </si>
  <si>
    <t>HopUpStep</t>
  </si>
  <si>
    <t>TE_20_40_10_64</t>
  </si>
  <si>
    <t>Platform step ladders</t>
  </si>
  <si>
    <t>PlatformStepLadder</t>
  </si>
  <si>
    <t>TE_20_40_10_66</t>
  </si>
  <si>
    <t>Podium ladders</t>
  </si>
  <si>
    <t>PodiumLadder</t>
  </si>
  <si>
    <t>TE_20_40_10_85</t>
  </si>
  <si>
    <t>Swing-back step ladders</t>
  </si>
  <si>
    <t>SwingBackStepLadder</t>
  </si>
  <si>
    <t>TE_20_40_10_88</t>
  </si>
  <si>
    <t>Telescopic ladders</t>
  </si>
  <si>
    <t>TelescopicLadder</t>
  </si>
  <si>
    <t>TE_20_50</t>
  </si>
  <si>
    <t>Shoring, planking and strutting</t>
  </si>
  <si>
    <t>ShoringPlankingStrutting</t>
  </si>
  <si>
    <t>TE_20_50_65</t>
  </si>
  <si>
    <t>Shoring and planking</t>
  </si>
  <si>
    <t>ShoringPlanking</t>
  </si>
  <si>
    <t>TE_20_50_65_06</t>
  </si>
  <si>
    <t>Baulk timbers</t>
  </si>
  <si>
    <t>BaulkTimber</t>
  </si>
  <si>
    <t>TE_20_50_65_15</t>
  </si>
  <si>
    <t>Cleats</t>
  </si>
  <si>
    <t>Cleat</t>
  </si>
  <si>
    <t>TE_20_50_65_23</t>
  </si>
  <si>
    <t>Dogs</t>
  </si>
  <si>
    <t>Dog</t>
  </si>
  <si>
    <t>TE_20_50_65_30</t>
  </si>
  <si>
    <t>Folding wedges</t>
  </si>
  <si>
    <t>FoldingWedge</t>
  </si>
  <si>
    <t>TE_20_50_65_37</t>
  </si>
  <si>
    <t>Horizontal shores</t>
  </si>
  <si>
    <t>HorizontalShore</t>
  </si>
  <si>
    <t>TE_20_50_65_56</t>
  </si>
  <si>
    <t>Needles</t>
  </si>
  <si>
    <t>Needle</t>
  </si>
  <si>
    <t>TE_20_50_65_65</t>
  </si>
  <si>
    <t>Planking timbers</t>
  </si>
  <si>
    <t>PlankingTimber</t>
  </si>
  <si>
    <t>TE_20_50_65_81</t>
  </si>
  <si>
    <t>Shoring wedges</t>
  </si>
  <si>
    <t>ShoringWedge</t>
  </si>
  <si>
    <t>TE_20_50_65_83</t>
  </si>
  <si>
    <t>Sole plates</t>
  </si>
  <si>
    <t>SolePlate</t>
  </si>
  <si>
    <t>TE_20_50_65_85</t>
  </si>
  <si>
    <t>Straining pieces</t>
  </si>
  <si>
    <t>StrainingPiece</t>
  </si>
  <si>
    <t>TE_20_50_65_96</t>
  </si>
  <si>
    <t>Wall plates</t>
  </si>
  <si>
    <t>WallPlate</t>
  </si>
  <si>
    <t>TE_20_50_75</t>
  </si>
  <si>
    <t>Struts</t>
  </si>
  <si>
    <t>Strut</t>
  </si>
  <si>
    <t>TE_20_50_75_02</t>
  </si>
  <si>
    <t>Adjustable struts</t>
  </si>
  <si>
    <t>AdjustableStrut</t>
  </si>
  <si>
    <t>TE_20_50_75_75</t>
  </si>
  <si>
    <t>Strutting timbers</t>
  </si>
  <si>
    <t>StruttingTimber</t>
  </si>
  <si>
    <t>TE_20_80</t>
  </si>
  <si>
    <t>Temporary screening structures</t>
  </si>
  <si>
    <t>TemporaryScreeningStructure</t>
  </si>
  <si>
    <t>TE_20_80_80</t>
  </si>
  <si>
    <t>Temporary hoardings</t>
  </si>
  <si>
    <t>TemporaryHoarding</t>
  </si>
  <si>
    <t>TE_20_80_80_28</t>
  </si>
  <si>
    <t>External temporary hoardings</t>
  </si>
  <si>
    <t>ExternalTemporaryHoarding</t>
  </si>
  <si>
    <t>TE_20_80_80_41</t>
  </si>
  <si>
    <t>Internal temporary hoardings</t>
  </si>
  <si>
    <t>InternalTemporaryHoarding</t>
  </si>
  <si>
    <t>TE_20_90</t>
  </si>
  <si>
    <t>Tube straightening equipment</t>
  </si>
  <si>
    <t>TubeStraighteningEquipment</t>
  </si>
  <si>
    <t>TE_30</t>
  </si>
  <si>
    <t>Lifting appliances and conveyors</t>
  </si>
  <si>
    <t>LiftingApplianceConveyor</t>
  </si>
  <si>
    <t>TE_30_10</t>
  </si>
  <si>
    <t>TE_30_10_10</t>
  </si>
  <si>
    <t>Crane structures</t>
  </si>
  <si>
    <t>CraneStructure</t>
  </si>
  <si>
    <t>TE_30_10_10_01</t>
  </si>
  <si>
    <t>Aerial cranes</t>
  </si>
  <si>
    <t>AerialCrane</t>
  </si>
  <si>
    <t>TE_30_10_10_03</t>
  </si>
  <si>
    <t>All-terrain (AT) cranes</t>
  </si>
  <si>
    <t>AllTerrainCrane</t>
  </si>
  <si>
    <t>TE_30_10_10_18</t>
  </si>
  <si>
    <t>Crawler cranes</t>
  </si>
  <si>
    <t>CrawlerCrane</t>
  </si>
  <si>
    <t>TE_30_10_10_30</t>
  </si>
  <si>
    <t>Floating cranes</t>
  </si>
  <si>
    <t>FloatingCrane</t>
  </si>
  <si>
    <t>TE_30_10_10_44</t>
  </si>
  <si>
    <t>Jib cranes</t>
  </si>
  <si>
    <t>JibCrane</t>
  </si>
  <si>
    <t>TE_30_10_10_47</t>
  </si>
  <si>
    <t>Level luffing cranes</t>
  </si>
  <si>
    <t>LevelLuffingCrane</t>
  </si>
  <si>
    <t>TE_30_10_10_52</t>
  </si>
  <si>
    <t>Mounted cranes</t>
  </si>
  <si>
    <t>MountedCrane</t>
  </si>
  <si>
    <t>TE_30_10_10_70</t>
  </si>
  <si>
    <t>Railroad cranes</t>
  </si>
  <si>
    <t>RailroadCrane</t>
  </si>
  <si>
    <t>TE_30_10_10_74</t>
  </si>
  <si>
    <t>Rough terrain (RT) cranes</t>
  </si>
  <si>
    <t>RoughTerrainRtCrane</t>
  </si>
  <si>
    <t>TE_30_10_10_76</t>
  </si>
  <si>
    <t>Self-erecting cranes</t>
  </si>
  <si>
    <t>SelfErectingCrane</t>
  </si>
  <si>
    <t>TE_30_10_10_78</t>
  </si>
  <si>
    <t>Sidelift cranes</t>
  </si>
  <si>
    <t>SideliftCrane</t>
  </si>
  <si>
    <t>TE_30_10_10_88</t>
  </si>
  <si>
    <t>Telescopic cranes</t>
  </si>
  <si>
    <t>TelescopicCrane</t>
  </si>
  <si>
    <t>TE_30_10_10_89</t>
  </si>
  <si>
    <t>Tower cranes</t>
  </si>
  <si>
    <t>TowerCrane</t>
  </si>
  <si>
    <t>TE_30_10_10_91</t>
  </si>
  <si>
    <t>Turret cranes</t>
  </si>
  <si>
    <t>TurretCrane</t>
  </si>
  <si>
    <t>TE_30_10_50</t>
  </si>
  <si>
    <t>Crane equipment</t>
  </si>
  <si>
    <t>CraneEquipment</t>
  </si>
  <si>
    <t>TE_30_10_50_15</t>
  </si>
  <si>
    <t>Concrete skips</t>
  </si>
  <si>
    <t>ConcreteSkip</t>
  </si>
  <si>
    <t>TE_30_10_50_22</t>
  </si>
  <si>
    <t>Demolition balls</t>
  </si>
  <si>
    <t>DemolitionBall</t>
  </si>
  <si>
    <t>TE_30_10_50_28</t>
  </si>
  <si>
    <t>Excavating crane grabs</t>
  </si>
  <si>
    <t>ExcavatingCraneGrab</t>
  </si>
  <si>
    <t>TE_30_10_50_71</t>
  </si>
  <si>
    <t>Rehandling crane grabs</t>
  </si>
  <si>
    <t>RehandlingCraneGrab</t>
  </si>
  <si>
    <t>TE_30_10_50_74</t>
  </si>
  <si>
    <t>Rubbish crane buckets</t>
  </si>
  <si>
    <t>RubbishCraneBucket</t>
  </si>
  <si>
    <t>TE_30_10_50_88</t>
  </si>
  <si>
    <t>Tipping buckets</t>
  </si>
  <si>
    <t>TippingBucket</t>
  </si>
  <si>
    <t>TE_30_10_50_89</t>
  </si>
  <si>
    <t>Tower crane track</t>
  </si>
  <si>
    <t>TowerCraneTrack</t>
  </si>
  <si>
    <t>TE_30_30</t>
  </si>
  <si>
    <t>Lifts, hoists and winches</t>
  </si>
  <si>
    <t>LiftHoistWinch</t>
  </si>
  <si>
    <t>TE_30_30_10</t>
  </si>
  <si>
    <t>Construction lifts</t>
  </si>
  <si>
    <t>ConstructionLift</t>
  </si>
  <si>
    <t>TE_30_30_10_10</t>
  </si>
  <si>
    <t>Lift bottom and landing gates</t>
  </si>
  <si>
    <t>LiftBottomLandingGate</t>
  </si>
  <si>
    <t>TE_30_30_10_40</t>
  </si>
  <si>
    <t>Lift cages</t>
  </si>
  <si>
    <t>LiftCage</t>
  </si>
  <si>
    <t>TE_30_30_10_50</t>
  </si>
  <si>
    <t>Lifting machinery</t>
  </si>
  <si>
    <t>LiftingMachinery</t>
  </si>
  <si>
    <t>TE_30_30_10_60</t>
  </si>
  <si>
    <t>Lift platforms</t>
  </si>
  <si>
    <t>LiftPlatform</t>
  </si>
  <si>
    <t>TE_30_30_10_80</t>
  </si>
  <si>
    <t>Lift safety limiters</t>
  </si>
  <si>
    <t>LiftSafetyLimiter</t>
  </si>
  <si>
    <t>TE_30_30_40</t>
  </si>
  <si>
    <t>Hoists</t>
  </si>
  <si>
    <t>TE_30_30_40_10</t>
  </si>
  <si>
    <t>Lorry loaders</t>
  </si>
  <si>
    <t>LorryLoader</t>
  </si>
  <si>
    <t>TE_30_30_40_40</t>
  </si>
  <si>
    <t>Mobile hoists</t>
  </si>
  <si>
    <t>MobileHoist</t>
  </si>
  <si>
    <t>TE_30_30_40_60</t>
  </si>
  <si>
    <t>Rack and pinion dual-use hoists</t>
  </si>
  <si>
    <t>RackPinionDualUseHoist</t>
  </si>
  <si>
    <t>TE_30_30_40_70</t>
  </si>
  <si>
    <t>Rack and pinion single-use hoists</t>
  </si>
  <si>
    <t>RackPinionSingleUseHoist</t>
  </si>
  <si>
    <t>TE_30_30_40_80</t>
  </si>
  <si>
    <t>Scaffold hoists</t>
  </si>
  <si>
    <t>ScaffoldHoist</t>
  </si>
  <si>
    <t>TE_30_30_60</t>
  </si>
  <si>
    <t>Lifting platforms</t>
  </si>
  <si>
    <t>LiftingPlatform</t>
  </si>
  <si>
    <t>TE_30_30_60_10</t>
  </si>
  <si>
    <t>Boom lifts</t>
  </si>
  <si>
    <t>BoomLift</t>
  </si>
  <si>
    <t>TE_30_30_60_25</t>
  </si>
  <si>
    <t>MobileElevatingWorkPlatform</t>
  </si>
  <si>
    <t>TE_30_30_60_40</t>
  </si>
  <si>
    <t>Portable platforms</t>
  </si>
  <si>
    <t>PortablePlatform</t>
  </si>
  <si>
    <t>TE_30_30_60_45</t>
  </si>
  <si>
    <t>Push-around vertical (PAV) platforms</t>
  </si>
  <si>
    <t>PushAroundVerticalPlatform</t>
  </si>
  <si>
    <t>TE_30_30_60_50</t>
  </si>
  <si>
    <t>Self-propelled platforms</t>
  </si>
  <si>
    <t>SelfPropelledPlatform</t>
  </si>
  <si>
    <t>TE_30_30_60_60</t>
  </si>
  <si>
    <t>Scissor lifts</t>
  </si>
  <si>
    <t>ScissorLift</t>
  </si>
  <si>
    <t>TE_30_30_60_70</t>
  </si>
  <si>
    <t>Telescopic platforms</t>
  </si>
  <si>
    <t>TelescopicPlatform</t>
  </si>
  <si>
    <t>TE_30_30_60_80</t>
  </si>
  <si>
    <t>Trailer mounted platforms</t>
  </si>
  <si>
    <t>TrailerMountedPlatform</t>
  </si>
  <si>
    <t>TE_30_30_60_90</t>
  </si>
  <si>
    <t>Vehicle mounted platforms</t>
  </si>
  <si>
    <t>VehicleMountedPlatform</t>
  </si>
  <si>
    <t>TE_30_30_80</t>
  </si>
  <si>
    <t>Lifting trucks</t>
  </si>
  <si>
    <t>LiftingTruck</t>
  </si>
  <si>
    <t>TE_30_30_80_30</t>
  </si>
  <si>
    <t>Lift trucks</t>
  </si>
  <si>
    <t>LiftTruck</t>
  </si>
  <si>
    <t>TE_30_30_80_50</t>
  </si>
  <si>
    <t>Manual lift trucks</t>
  </si>
  <si>
    <t>ManualLiftTruck</t>
  </si>
  <si>
    <t>TE_30_30_80_70</t>
  </si>
  <si>
    <t>Portal lift trucks</t>
  </si>
  <si>
    <t>PortalLiftTruck</t>
  </si>
  <si>
    <t>TE_30_30_90</t>
  </si>
  <si>
    <t>TE_30_30_90_10</t>
  </si>
  <si>
    <t>Double drum friction winches</t>
  </si>
  <si>
    <t>DoubleDrumFrictionWinch</t>
  </si>
  <si>
    <t>TE_30_30_90_70</t>
  </si>
  <si>
    <t>Single drum winches</t>
  </si>
  <si>
    <t>SingleDrumWinch</t>
  </si>
  <si>
    <t>TE_30_50</t>
  </si>
  <si>
    <t>Conveying equipment</t>
  </si>
  <si>
    <t>ConveyingEquipment</t>
  </si>
  <si>
    <t>TE_30_50_10</t>
  </si>
  <si>
    <t>TE_30_50_10_03</t>
  </si>
  <si>
    <t>Apron conveyors</t>
  </si>
  <si>
    <t>ApronConveyor</t>
  </si>
  <si>
    <t>TE_30_50_10_05</t>
  </si>
  <si>
    <t>Auger conveyors</t>
  </si>
  <si>
    <t>AugerConveyor</t>
  </si>
  <si>
    <t>TE_30_50_10_10</t>
  </si>
  <si>
    <t>Bucket conveyors</t>
  </si>
  <si>
    <t>BucketConveyor</t>
  </si>
  <si>
    <t>TE_30_50_10_15</t>
  </si>
  <si>
    <t>Conveyor belts</t>
  </si>
  <si>
    <t>ConveyorBelt</t>
  </si>
  <si>
    <t>TE_30_50_10_29</t>
  </si>
  <si>
    <t>Factory conveyors</t>
  </si>
  <si>
    <t>FactoryConveyor</t>
  </si>
  <si>
    <t>TE_30_50_10_47</t>
  </si>
  <si>
    <t>Link conveyors</t>
  </si>
  <si>
    <t>LinkConveyor</t>
  </si>
  <si>
    <t>TE_30_50_10_85</t>
  </si>
  <si>
    <t>Steep incline conveyors</t>
  </si>
  <si>
    <t>SteepInclineConveyor</t>
  </si>
  <si>
    <t>TE_30_50_10_94</t>
  </si>
  <si>
    <t>Vibrators for material conveying</t>
  </si>
  <si>
    <t>VibratorForMaterialConveying</t>
  </si>
  <si>
    <t>TE_30_50_10_96</t>
  </si>
  <si>
    <t>Weighing conveyors</t>
  </si>
  <si>
    <t>WeighingConveyor</t>
  </si>
  <si>
    <t>TE_30_50_20</t>
  </si>
  <si>
    <t>Bucket railways</t>
  </si>
  <si>
    <t>BucketRailway</t>
  </si>
  <si>
    <t>TE_30_70</t>
  </si>
  <si>
    <t>Lifting and jacking gear</t>
  </si>
  <si>
    <t>LiftingJackingGear</t>
  </si>
  <si>
    <t>TE_30_70_10</t>
  </si>
  <si>
    <t>Pipe winches</t>
  </si>
  <si>
    <t>PipeWinch</t>
  </si>
  <si>
    <t>TE_30_70_10_33</t>
  </si>
  <si>
    <t>Gantry pipe winches</t>
  </si>
  <si>
    <t>GantryPipeWinch</t>
  </si>
  <si>
    <t>TE_30_70_10_78</t>
  </si>
  <si>
    <t>Shear legs pipe winches</t>
  </si>
  <si>
    <t>ShearLegPipeWinch</t>
  </si>
  <si>
    <t>TE_30_70_40</t>
  </si>
  <si>
    <t>Jacks</t>
  </si>
  <si>
    <t>Jack</t>
  </si>
  <si>
    <t>TE_30_70_40_11</t>
  </si>
  <si>
    <t>Cable drum jacks</t>
  </si>
  <si>
    <t>CableDrumJack</t>
  </si>
  <si>
    <t>TE_30_70_40_39</t>
  </si>
  <si>
    <t>Hydraulic jacks</t>
  </si>
  <si>
    <t>HydraulicJack</t>
  </si>
  <si>
    <t>TE_30_70_40_60</t>
  </si>
  <si>
    <t>Pallet jacks</t>
  </si>
  <si>
    <t>PalletJack</t>
  </si>
  <si>
    <t>TE_30_70_40_70</t>
  </si>
  <si>
    <t>Ratchet jacks</t>
  </si>
  <si>
    <t>RatchetJack</t>
  </si>
  <si>
    <t>TE_30_70_50</t>
  </si>
  <si>
    <t>Lifting mechanisms</t>
  </si>
  <si>
    <t>LiftingMechanism</t>
  </si>
  <si>
    <t>TE_30_70_50_12</t>
  </si>
  <si>
    <t>Chain blocks</t>
  </si>
  <si>
    <t>ChainBlock</t>
  </si>
  <si>
    <t>TE_30_70_50_14</t>
  </si>
  <si>
    <t>Lifting chains</t>
  </si>
  <si>
    <t>LiftingChain</t>
  </si>
  <si>
    <t>TE_30_70_50_45</t>
  </si>
  <si>
    <t>Lifting levers</t>
  </si>
  <si>
    <t>LiftingLever</t>
  </si>
  <si>
    <t>TE_30_70_50_60</t>
  </si>
  <si>
    <t>Pull lifts</t>
  </si>
  <si>
    <t>PullLift</t>
  </si>
  <si>
    <t>TE_30_70_50_70</t>
  </si>
  <si>
    <t>Lifting ropes</t>
  </si>
  <si>
    <t>LiftingRope</t>
  </si>
  <si>
    <t>TE_30_70_50_80</t>
  </si>
  <si>
    <t>Slings and brothers</t>
  </si>
  <si>
    <t>SlingBrother</t>
  </si>
  <si>
    <t>TE_30_70_50_95</t>
  </si>
  <si>
    <t>Lifting wires</t>
  </si>
  <si>
    <t>LiftingWire</t>
  </si>
  <si>
    <t>TE_40</t>
  </si>
  <si>
    <t>Construction vehicles</t>
  </si>
  <si>
    <t>ConstructionVehicle</t>
  </si>
  <si>
    <t>TE_40_10</t>
  </si>
  <si>
    <t>Lorries and trucks</t>
  </si>
  <si>
    <t>LorryTruck</t>
  </si>
  <si>
    <t>TE_40_10_10</t>
  </si>
  <si>
    <t>Dumper trucks</t>
  </si>
  <si>
    <t>DumperTruck</t>
  </si>
  <si>
    <t>TE_40_10_10_04</t>
  </si>
  <si>
    <t>Articulated dumpers</t>
  </si>
  <si>
    <t>ArticulatedDumper</t>
  </si>
  <si>
    <t>TE_40_10_10_71</t>
  </si>
  <si>
    <t>Rigid dumpers</t>
  </si>
  <si>
    <t>RigidDumper</t>
  </si>
  <si>
    <t>TE_40_10_50</t>
  </si>
  <si>
    <t>Lorries</t>
  </si>
  <si>
    <t>Lorry</t>
  </si>
  <si>
    <t>TE_40_10_50_04</t>
  </si>
  <si>
    <t>Articulated lorries</t>
  </si>
  <si>
    <t>ArticulatedLorry</t>
  </si>
  <si>
    <t>TE_40_10_50_30</t>
  </si>
  <si>
    <t>Fixed body lorries</t>
  </si>
  <si>
    <t>FixedBodyLorry</t>
  </si>
  <si>
    <t>TE_40_10_50_36</t>
  </si>
  <si>
    <t>Haulers</t>
  </si>
  <si>
    <t>Hauler</t>
  </si>
  <si>
    <t>TE_40_10_50_63</t>
  </si>
  <si>
    <t>Pickup trucks</t>
  </si>
  <si>
    <t>PickupTruck</t>
  </si>
  <si>
    <t>TE_40_10_70</t>
  </si>
  <si>
    <t>Tipper lorries</t>
  </si>
  <si>
    <t>TipperLorry</t>
  </si>
  <si>
    <t>TE_40_10_70_31</t>
  </si>
  <si>
    <t>Front tippers</t>
  </si>
  <si>
    <t>FrontTipper</t>
  </si>
  <si>
    <t>TE_40_10_70_34</t>
  </si>
  <si>
    <t>Gravity tippers</t>
  </si>
  <si>
    <t>GravityTipper</t>
  </si>
  <si>
    <t>TE_40_10_70_39</t>
  </si>
  <si>
    <t>Hydraulic tippers</t>
  </si>
  <si>
    <t>HydraulicTipper</t>
  </si>
  <si>
    <t>TE_40_10_70_55</t>
  </si>
  <si>
    <t>Multi-bucket tippers</t>
  </si>
  <si>
    <t>MultiBucketTipper</t>
  </si>
  <si>
    <t>TE_40_10_70_71</t>
  </si>
  <si>
    <t>Rear tippers</t>
  </si>
  <si>
    <t>RearTipper</t>
  </si>
  <si>
    <t>TE_40_10_70_73</t>
  </si>
  <si>
    <t>Rolling tippers</t>
  </si>
  <si>
    <t>RollingTipper</t>
  </si>
  <si>
    <t>TE_40_10_70_78</t>
  </si>
  <si>
    <t>Side tippers</t>
  </si>
  <si>
    <t>SideTipper</t>
  </si>
  <si>
    <t>TE_40_10_70_88</t>
  </si>
  <si>
    <t>Three-way tippers</t>
  </si>
  <si>
    <t>ThreeWayTipper</t>
  </si>
  <si>
    <t>TE_40_30</t>
  </si>
  <si>
    <t>Tractors and equipment</t>
  </si>
  <si>
    <t>TractorEquipment</t>
  </si>
  <si>
    <t>TE_40_30_10</t>
  </si>
  <si>
    <t>Tractors</t>
  </si>
  <si>
    <t>Tractor</t>
  </si>
  <si>
    <t>TE_40_30_10_03</t>
  </si>
  <si>
    <t>Agricultural-type tractors</t>
  </si>
  <si>
    <t>AgriculturalTypeTractor</t>
  </si>
  <si>
    <t>TE_40_30_10_87</t>
  </si>
  <si>
    <t>Tractors with angle dozer</t>
  </si>
  <si>
    <t>TractorWithAngleDozer</t>
  </si>
  <si>
    <t>TE_40_30_10_88</t>
  </si>
  <si>
    <t>Tractors with bull dozer</t>
  </si>
  <si>
    <t>TractorWithBullDozer</t>
  </si>
  <si>
    <t>TE_40_30_10_89</t>
  </si>
  <si>
    <t>Tractors with dozer and ripper attachment</t>
  </si>
  <si>
    <t>TractorWithDozerRipperAttachment</t>
  </si>
  <si>
    <t>TE_40_30_30</t>
  </si>
  <si>
    <t>Tractor equipment</t>
  </si>
  <si>
    <t>TE_40_30_30_30</t>
  </si>
  <si>
    <t>Four-in-one attachments</t>
  </si>
  <si>
    <t>FourInOneAttachment</t>
  </si>
  <si>
    <t>TE_40_30_70</t>
  </si>
  <si>
    <t>Vehicle superstructures and trailers</t>
  </si>
  <si>
    <t>VehicleSuperstructureTrailer</t>
  </si>
  <si>
    <t>TE_40_30_70_37</t>
  </si>
  <si>
    <t>Heavy-duty trailers</t>
  </si>
  <si>
    <t>HeavyDutyTrailer</t>
  </si>
  <si>
    <t>TE_40_30_70_47</t>
  </si>
  <si>
    <t>Low loaders</t>
  </si>
  <si>
    <t>LowLoader</t>
  </si>
  <si>
    <t>TE_40_30_70_78</t>
  </si>
  <si>
    <t>Semi-trailers</t>
  </si>
  <si>
    <t>SemiTrailer</t>
  </si>
  <si>
    <t>TE_40_30_70_79</t>
  </si>
  <si>
    <t>Silo vehicles</t>
  </si>
  <si>
    <t>SiloVehicle</t>
  </si>
  <si>
    <t>TE_40_30_70_88</t>
  </si>
  <si>
    <t>Tipping trailers</t>
  </si>
  <si>
    <t>TippingTrailer</t>
  </si>
  <si>
    <t>TE_40_30_80</t>
  </si>
  <si>
    <t>Vehicle equipment</t>
  </si>
  <si>
    <t>VehicleEquipment</t>
  </si>
  <si>
    <t>TE_40_30_80_79</t>
  </si>
  <si>
    <t>Shuttle trains</t>
  </si>
  <si>
    <t>ShuttleTrain</t>
  </si>
  <si>
    <t>TE_40_30_80_88</t>
  </si>
  <si>
    <t>Tipper chassis</t>
  </si>
  <si>
    <t>TipperChassis</t>
  </si>
  <si>
    <t>TE_40_30_80_90</t>
  </si>
  <si>
    <t>Truck chassis for vehicle superstructures</t>
  </si>
  <si>
    <t>TruckChassisForVehicleSuperstructure</t>
  </si>
  <si>
    <t>TE_40_30_80_91</t>
  </si>
  <si>
    <t>Turntable skips</t>
  </si>
  <si>
    <t>TurntableSkip</t>
  </si>
  <si>
    <t>TE_40_50</t>
  </si>
  <si>
    <t>Service vehicles</t>
  </si>
  <si>
    <t>ServiceVehicle</t>
  </si>
  <si>
    <t>TE_40_50_50</t>
  </si>
  <si>
    <t>Water supply vehicles and equipment</t>
  </si>
  <si>
    <t>WaterSupplyVehicleEquipment</t>
  </si>
  <si>
    <t>TE_40_50_50_77</t>
  </si>
  <si>
    <t>Self-propelled water tankers</t>
  </si>
  <si>
    <t>SelfPropelledWaterTanker</t>
  </si>
  <si>
    <t>TE_40_50_50_96</t>
  </si>
  <si>
    <t>Water storage tank trailers</t>
  </si>
  <si>
    <t>WaterStorageTankTrailer</t>
  </si>
  <si>
    <t>TE_40_50_60</t>
  </si>
  <si>
    <t>Fuel supply vehicles and equipment</t>
  </si>
  <si>
    <t>FuelSupplyVehicleEquipment</t>
  </si>
  <si>
    <t>TE_40_50_60_32</t>
  </si>
  <si>
    <t>Fuel storage tank trailers</t>
  </si>
  <si>
    <t>FuelStorageTankTrailer</t>
  </si>
  <si>
    <t>TE_40_50_60_77</t>
  </si>
  <si>
    <t>Self-propelled fuel tankers</t>
  </si>
  <si>
    <t>SelfPropelledFuelTanker</t>
  </si>
  <si>
    <t>TE_40_70</t>
  </si>
  <si>
    <t>Excavators, loaders and dredgers</t>
  </si>
  <si>
    <t>ExcavatorLoaderDredger</t>
  </si>
  <si>
    <t>TE_40_70_10</t>
  </si>
  <si>
    <t>Dozers and graders</t>
  </si>
  <si>
    <t>DozerGrader</t>
  </si>
  <si>
    <t>TE_40_70_10_03</t>
  </si>
  <si>
    <t>Angling dozers</t>
  </si>
  <si>
    <t>AnglingDozer</t>
  </si>
  <si>
    <t>TE_40_70_10_18</t>
  </si>
  <si>
    <t>Crawler dozers</t>
  </si>
  <si>
    <t>CrawlerDozer</t>
  </si>
  <si>
    <t>TE_40_70_10_52</t>
  </si>
  <si>
    <t>Motor graders</t>
  </si>
  <si>
    <t>MotorGrader</t>
  </si>
  <si>
    <t>TE_40_70_10_73</t>
  </si>
  <si>
    <t>Road graders</t>
  </si>
  <si>
    <t>RoadGrader</t>
  </si>
  <si>
    <t>TE_40_70_10_85</t>
  </si>
  <si>
    <t>Straight dozers</t>
  </si>
  <si>
    <t>StraightDozer</t>
  </si>
  <si>
    <t>TE_40_70_10_90</t>
  </si>
  <si>
    <t>Tracked dozers</t>
  </si>
  <si>
    <t>TrackedDozer</t>
  </si>
  <si>
    <t>TE_40_70_10_96</t>
  </si>
  <si>
    <t>Wheeled dozers</t>
  </si>
  <si>
    <t>WheeledDozer</t>
  </si>
  <si>
    <t>TE_40_70_20</t>
  </si>
  <si>
    <t>Dredging boats and equipment</t>
  </si>
  <si>
    <t>DredgingBoatEquipment</t>
  </si>
  <si>
    <t>TE_40_70_20_04</t>
  </si>
  <si>
    <t>Armoured pumps</t>
  </si>
  <si>
    <t>ArmouredPump</t>
  </si>
  <si>
    <t>TE_40_70_20_09</t>
  </si>
  <si>
    <t>Bucket chain dredgers</t>
  </si>
  <si>
    <t>BucketChainDredger</t>
  </si>
  <si>
    <t>TE_40_70_20_10</t>
  </si>
  <si>
    <t>Backhoe dredgers</t>
  </si>
  <si>
    <t>BackhoeDredger</t>
  </si>
  <si>
    <t>TE_40_70_20_19</t>
  </si>
  <si>
    <t>Cutter dredgers</t>
  </si>
  <si>
    <t>CutterDredger</t>
  </si>
  <si>
    <t>TE_40_70_20_34</t>
  </si>
  <si>
    <t>Grab-type dredgers</t>
  </si>
  <si>
    <t>GrabTypeDredger</t>
  </si>
  <si>
    <t>TE_40_70_20_84</t>
  </si>
  <si>
    <t>Suction dredgers</t>
  </si>
  <si>
    <t>SuctionDredger</t>
  </si>
  <si>
    <t>TE_40_70_30</t>
  </si>
  <si>
    <t>Excavators</t>
  </si>
  <si>
    <t>Excavator</t>
  </si>
  <si>
    <t>TE_40_70_30_07</t>
  </si>
  <si>
    <t>Boom-type trenching machines</t>
  </si>
  <si>
    <t>BoomTypeTrenchingMachine</t>
  </si>
  <si>
    <t>TE_40_70_30_09</t>
  </si>
  <si>
    <t>Bucket trenchers</t>
  </si>
  <si>
    <t>BucketTrencher</t>
  </si>
  <si>
    <t>TE_40_70_30_10</t>
  </si>
  <si>
    <t>Bucket wheel excavators</t>
  </si>
  <si>
    <t>BucketWheelExcavator</t>
  </si>
  <si>
    <t>TE_40_70_30_11</t>
  </si>
  <si>
    <t>Cable mobile excavators</t>
  </si>
  <si>
    <t>CableMobileExcavator</t>
  </si>
  <si>
    <t>TE_40_70_30_12</t>
  </si>
  <si>
    <t>Cable track excavators</t>
  </si>
  <si>
    <t>CableTrackExcavator</t>
  </si>
  <si>
    <t>TE_40_70_30_32</t>
  </si>
  <si>
    <t>Full circle slew excavators</t>
  </si>
  <si>
    <t>FullCircleSlewExcavator</t>
  </si>
  <si>
    <t>TE_40_70_30_36</t>
  </si>
  <si>
    <t>Highway trenchers</t>
  </si>
  <si>
    <t>HighwayTrencher</t>
  </si>
  <si>
    <t>TE_40_70_30_38</t>
  </si>
  <si>
    <t>Hydraulic mobile excavators</t>
  </si>
  <si>
    <t>HydraulicMobileExcavator</t>
  </si>
  <si>
    <t>TE_40_70_30_39</t>
  </si>
  <si>
    <t>Hydraulic track-laying excavators</t>
  </si>
  <si>
    <t>HydraulicTrackLayingExcavator</t>
  </si>
  <si>
    <t>TE_40_70_30_52</t>
  </si>
  <si>
    <t>Mini excavators</t>
  </si>
  <si>
    <t>MiniExcavator</t>
  </si>
  <si>
    <t>TE_40_70_30_64</t>
  </si>
  <si>
    <t>Pipe layers</t>
  </si>
  <si>
    <t>PipeLayer</t>
  </si>
  <si>
    <t>TE_40_70_30_72</t>
  </si>
  <si>
    <t>Rope operated excavators</t>
  </si>
  <si>
    <t>RopeOperatedExcavator</t>
  </si>
  <si>
    <t>TE_40_70_30_88</t>
  </si>
  <si>
    <t>Telescopic excavators</t>
  </si>
  <si>
    <t>TelescopicExcavator</t>
  </si>
  <si>
    <t>TE_40_70_40</t>
  </si>
  <si>
    <t>Loaders</t>
  </si>
  <si>
    <t>Loader</t>
  </si>
  <si>
    <t>TE_40_70_40_07</t>
  </si>
  <si>
    <t>Backhoe loaders</t>
  </si>
  <si>
    <t>BackhoeLoader</t>
  </si>
  <si>
    <t>TE_40_70_40_18</t>
  </si>
  <si>
    <t>Crawler loaders</t>
  </si>
  <si>
    <t>CrawlerLoader</t>
  </si>
  <si>
    <t>TE_40_70_40_22</t>
  </si>
  <si>
    <t>Digging arm loaders</t>
  </si>
  <si>
    <t>DiggingArmLoader</t>
  </si>
  <si>
    <t>TE_40_70_40_79</t>
  </si>
  <si>
    <t>Skid steer loaders</t>
  </si>
  <si>
    <t>SkidSteerLoader</t>
  </si>
  <si>
    <t>TE_40_70_40_90</t>
  </si>
  <si>
    <t>Track-laying loaders</t>
  </si>
  <si>
    <t>TrackLayingLoader</t>
  </si>
  <si>
    <t>TE_40_70_40_97</t>
  </si>
  <si>
    <t>Wheel loaders</t>
  </si>
  <si>
    <t>WheelLoader</t>
  </si>
  <si>
    <t>TE_40_70_50</t>
  </si>
  <si>
    <t>Scrapers</t>
  </si>
  <si>
    <t>Scraper</t>
  </si>
  <si>
    <t>TE_40_70_50_24</t>
  </si>
  <si>
    <t>Drag scrapers</t>
  </si>
  <si>
    <t>DragScraper</t>
  </si>
  <si>
    <t>TE_40_70_50_27</t>
  </si>
  <si>
    <t>Elevating scrapers</t>
  </si>
  <si>
    <t>ElevatingScraper</t>
  </si>
  <si>
    <t>TE_40_70_50_30</t>
  </si>
  <si>
    <t>Four-wheeled scrapers</t>
  </si>
  <si>
    <t>FourWheeledScraper</t>
  </si>
  <si>
    <t>TE_40_70_50_52</t>
  </si>
  <si>
    <t>Motorized scrapers</t>
  </si>
  <si>
    <t>MotorizedScraper</t>
  </si>
  <si>
    <t>TE_40_70_50_53</t>
  </si>
  <si>
    <t>Motorized elevating scrapers</t>
  </si>
  <si>
    <t>MotorizedElevatingScraper</t>
  </si>
  <si>
    <t>TE_40_70_50_90</t>
  </si>
  <si>
    <t>Track-laying scrapers</t>
  </si>
  <si>
    <t>TrackLayingScraper</t>
  </si>
  <si>
    <t>TE_40_70_90</t>
  </si>
  <si>
    <t>Attachments for excavators, loaders, dozers and scrapers</t>
  </si>
  <si>
    <t>AttachmentForExcavatorLoaderDozerScraper</t>
  </si>
  <si>
    <t>TE_40_70_90_06</t>
  </si>
  <si>
    <t>Back actors</t>
  </si>
  <si>
    <t>BackActor</t>
  </si>
  <si>
    <t>TE_40_70_90_24</t>
  </si>
  <si>
    <t>Draglines</t>
  </si>
  <si>
    <t>Dragline</t>
  </si>
  <si>
    <t>TE_40_70_90_28</t>
  </si>
  <si>
    <t>Excavator mats</t>
  </si>
  <si>
    <t>ExcavatorMat</t>
  </si>
  <si>
    <t>TE_40_70_90_29</t>
  </si>
  <si>
    <t>Face shovels</t>
  </si>
  <si>
    <t>FaceShovel</t>
  </si>
  <si>
    <t>TE_40_70_90_37</t>
  </si>
  <si>
    <t>Hinge-type rippers</t>
  </si>
  <si>
    <t>HingeTypeRipper</t>
  </si>
  <si>
    <t>TE_40_70_90_60</t>
  </si>
  <si>
    <t>Parallelogram-type rippers</t>
  </si>
  <si>
    <t>ParallelogramTypeRipper</t>
  </si>
  <si>
    <t>TE_40_70_90_63</t>
  </si>
  <si>
    <t>Percussion breakers</t>
  </si>
  <si>
    <t>PercussionBreaker</t>
  </si>
  <si>
    <t>TE_40_70_90_90</t>
  </si>
  <si>
    <t>Trenchers</t>
  </si>
  <si>
    <t>Trencher</t>
  </si>
  <si>
    <t>TE_40_70_90_94</t>
  </si>
  <si>
    <t>Variable geometry rippers</t>
  </si>
  <si>
    <t>VariableGeometryRipper</t>
  </si>
  <si>
    <t>TE_50</t>
  </si>
  <si>
    <t>Tunnelling, drilling and compaction equipment</t>
  </si>
  <si>
    <t>TunnellingDrillingCompactionEquipment</t>
  </si>
  <si>
    <t>TE_50_10</t>
  </si>
  <si>
    <t>Tunnelling and shaft machines</t>
  </si>
  <si>
    <t>TunnellingShaftMachine</t>
  </si>
  <si>
    <t>TE_50_10_10</t>
  </si>
  <si>
    <t>Blasting equipment</t>
  </si>
  <si>
    <t>BlastingEquipment</t>
  </si>
  <si>
    <t>TE_50_10_10_23</t>
  </si>
  <si>
    <t>Detonators</t>
  </si>
  <si>
    <t>Detonator</t>
  </si>
  <si>
    <t>TE_50_10_10_28</t>
  </si>
  <si>
    <t>Explosives</t>
  </si>
  <si>
    <t>Explosive</t>
  </si>
  <si>
    <t>TE_50_10_20</t>
  </si>
  <si>
    <t>Cutting machines</t>
  </si>
  <si>
    <t>CuttingMachine</t>
  </si>
  <si>
    <t>TE_50_10_20_60</t>
  </si>
  <si>
    <t>Partial cutting machines</t>
  </si>
  <si>
    <t>PartialCuttingMachine</t>
  </si>
  <si>
    <t>TE_50_10_20_88</t>
  </si>
  <si>
    <t>Thrust boring equipment</t>
  </si>
  <si>
    <t>ThrustBoringEquipment</t>
  </si>
  <si>
    <t>TE_50_10_30</t>
  </si>
  <si>
    <t>Drilling vehicles</t>
  </si>
  <si>
    <t>DrillingVehicle</t>
  </si>
  <si>
    <t>TE_50_10_40</t>
  </si>
  <si>
    <t>Explosives vehicles</t>
  </si>
  <si>
    <t>ExplosiveVehicle</t>
  </si>
  <si>
    <t>TE_50_10_70</t>
  </si>
  <si>
    <t>Rough press equipment</t>
  </si>
  <si>
    <t>RoughPressEquipment</t>
  </si>
  <si>
    <t>TE_50_10_80</t>
  </si>
  <si>
    <t>Shields</t>
  </si>
  <si>
    <t>Shield</t>
  </si>
  <si>
    <t>TE_50_10_80_20</t>
  </si>
  <si>
    <t>Cutter shields</t>
  </si>
  <si>
    <t>CutterShield</t>
  </si>
  <si>
    <t>TE_50_10_80_91</t>
  </si>
  <si>
    <t>Tunnel shields</t>
  </si>
  <si>
    <t>TunnelShield</t>
  </si>
  <si>
    <t>TE_50_20</t>
  </si>
  <si>
    <t>Drilling, piling and canal trimming equipment</t>
  </si>
  <si>
    <t>DrillingPilingCanalTrimmingEquipment</t>
  </si>
  <si>
    <t>TE_50_20_10</t>
  </si>
  <si>
    <t>Drilling machines and plant</t>
  </si>
  <si>
    <t>DrillingMachinePlant</t>
  </si>
  <si>
    <t>TE_50_20_10_15</t>
  </si>
  <si>
    <t>Core cutting machines</t>
  </si>
  <si>
    <t>CoreCuttingMachine</t>
  </si>
  <si>
    <t>TE_50_20_10_36</t>
  </si>
  <si>
    <t>Hammer-action drills</t>
  </si>
  <si>
    <t>HammerActionDrill</t>
  </si>
  <si>
    <t>TE_50_20_10_63</t>
  </si>
  <si>
    <t>Pile drilling machines</t>
  </si>
  <si>
    <t>PileDrillingMachine</t>
  </si>
  <si>
    <t>TE_50_20_10_65</t>
  </si>
  <si>
    <t xml:space="preserve">Post and mast hole drilling machines </t>
  </si>
  <si>
    <t>PostMastHoleDrillingMachine</t>
  </si>
  <si>
    <t>TE_50_20_10_66</t>
  </si>
  <si>
    <t>Pressure drilling machines</t>
  </si>
  <si>
    <t>PressureDrillingMachine</t>
  </si>
  <si>
    <t>TE_50_20_10_80</t>
  </si>
  <si>
    <t>Soil exploration drilling machines</t>
  </si>
  <si>
    <t>SoilExplorationDrillingMachine</t>
  </si>
  <si>
    <t>TE_50_20_10_86</t>
  </si>
  <si>
    <t>Suction drilling systems</t>
  </si>
  <si>
    <t>SuctionDrilling</t>
  </si>
  <si>
    <t>TE_50_20_10_97</t>
  </si>
  <si>
    <t>Well drilling systems</t>
  </si>
  <si>
    <t>WellDrilling</t>
  </si>
  <si>
    <t>TE_50_20_20</t>
  </si>
  <si>
    <t>Pile drivers and pulling tools</t>
  </si>
  <si>
    <t>PileDriverPullingTool</t>
  </si>
  <si>
    <t>TE_50_20_20_21</t>
  </si>
  <si>
    <t>Diesel hammers</t>
  </si>
  <si>
    <t>DieselHammer</t>
  </si>
  <si>
    <t>TE_50_20_20_22</t>
  </si>
  <si>
    <t>Double-acting piling hammers</t>
  </si>
  <si>
    <t>DoubleActingPilingHammer</t>
  </si>
  <si>
    <t>TE_50_20_20_23</t>
  </si>
  <si>
    <t>Drop hammers</t>
  </si>
  <si>
    <t>DropHammer</t>
  </si>
  <si>
    <t>TE_50_20_20_28</t>
  </si>
  <si>
    <t>Extractors</t>
  </si>
  <si>
    <t>Extractor</t>
  </si>
  <si>
    <t>TE_50_20_20_42</t>
  </si>
  <si>
    <t>Impulse hammers</t>
  </si>
  <si>
    <t>ImpulseHammer</t>
  </si>
  <si>
    <t>TE_50_20_20_43</t>
  </si>
  <si>
    <t>Internal drop hammers</t>
  </si>
  <si>
    <t>InternalDropHammer</t>
  </si>
  <si>
    <t>TE_50_20_20_94</t>
  </si>
  <si>
    <t>Vibrating extractors</t>
  </si>
  <si>
    <t>VibratingExtractor</t>
  </si>
  <si>
    <t>TE_50_20_20_95</t>
  </si>
  <si>
    <t>Vibrating hammers</t>
  </si>
  <si>
    <t>VibratingHammer</t>
  </si>
  <si>
    <t>TE_50_20_30</t>
  </si>
  <si>
    <t>Auger piling plant</t>
  </si>
  <si>
    <t>AugerPilingPlant</t>
  </si>
  <si>
    <t>TE_50_20_30_15</t>
  </si>
  <si>
    <t>Continuous flight augers</t>
  </si>
  <si>
    <t>ContinuousFlightAuger</t>
  </si>
  <si>
    <t>TE_50_20_30_23</t>
  </si>
  <si>
    <t>Displacement augers</t>
  </si>
  <si>
    <t>DisplacementAuger</t>
  </si>
  <si>
    <t>TE_50_20_40</t>
  </si>
  <si>
    <t>Piling accessories</t>
  </si>
  <si>
    <t>PilingAccessory</t>
  </si>
  <si>
    <t>TE_50_20_40_23</t>
  </si>
  <si>
    <t>Dollies</t>
  </si>
  <si>
    <t>Dolly</t>
  </si>
  <si>
    <t>TE_50_20_40_36</t>
  </si>
  <si>
    <t>Hanging leaders</t>
  </si>
  <si>
    <t>HangingLeader</t>
  </si>
  <si>
    <t>TE_50_20_40_64</t>
  </si>
  <si>
    <t>Pile helmets</t>
  </si>
  <si>
    <t>PileHelmet</t>
  </si>
  <si>
    <t>TE_50_20_60</t>
  </si>
  <si>
    <t>Canal sheeting equipment</t>
  </si>
  <si>
    <t>CanalSheetingEquipment</t>
  </si>
  <si>
    <t>TE_50_20_60_02</t>
  </si>
  <si>
    <t>Adjustable steel trench struts</t>
  </si>
  <si>
    <t>AdjustableSteelTrenchStrut</t>
  </si>
  <si>
    <t>TE_50_20_60_11</t>
  </si>
  <si>
    <t>Canal sheeting</t>
  </si>
  <si>
    <t>CanalSheeting</t>
  </si>
  <si>
    <t>TE_50_20_60_12</t>
  </si>
  <si>
    <t>Canal shoring</t>
  </si>
  <si>
    <t>CanalShoring</t>
  </si>
  <si>
    <t>TE_50_20_60_80</t>
  </si>
  <si>
    <t>Sliding-blade sheeting</t>
  </si>
  <si>
    <t>SlidingBladeSheeting</t>
  </si>
  <si>
    <t>TE_50_20_60_85</t>
  </si>
  <si>
    <t>Steel trench sheets</t>
  </si>
  <si>
    <t>SteelTrenchSheet</t>
  </si>
  <si>
    <t>TE_50_20_60_90</t>
  </si>
  <si>
    <t>Trench ring lifters</t>
  </si>
  <si>
    <t>TrenchRingLifter</t>
  </si>
  <si>
    <t>TE_50_20_60_91</t>
  </si>
  <si>
    <t>Trench struts and sheets</t>
  </si>
  <si>
    <t>TrenchStrutSheet</t>
  </si>
  <si>
    <t>TE_50_30</t>
  </si>
  <si>
    <t>Compaction equipment</t>
  </si>
  <si>
    <t>CompactionEquipment</t>
  </si>
  <si>
    <t>TE_50_30_10</t>
  </si>
  <si>
    <t>Rollers</t>
  </si>
  <si>
    <t>Roller</t>
  </si>
  <si>
    <t>TE_50_30_10_15</t>
  </si>
  <si>
    <t>Combination vibration rollers</t>
  </si>
  <si>
    <t>CombinationVibrationRoller</t>
  </si>
  <si>
    <t>TE_50_30_10_23</t>
  </si>
  <si>
    <t>Double vibrating rollers</t>
  </si>
  <si>
    <t>DoubleVibratingRoller</t>
  </si>
  <si>
    <t>TE_50_30_10_60</t>
  </si>
  <si>
    <t>Pavement rollers</t>
  </si>
  <si>
    <t>PavementRoller</t>
  </si>
  <si>
    <t>TE_50_30_10_65</t>
  </si>
  <si>
    <t>Pneumatic tyre rollers</t>
  </si>
  <si>
    <t>PneumaticTyreRoller</t>
  </si>
  <si>
    <t>TE_50_30_10_72</t>
  </si>
  <si>
    <t>Roller trains</t>
  </si>
  <si>
    <t>RollerTrain</t>
  </si>
  <si>
    <t>TE_50_30_10_77</t>
  </si>
  <si>
    <t>Sheepsfoot rollers</t>
  </si>
  <si>
    <t>SheepsfootRoller</t>
  </si>
  <si>
    <t>TE_50_30_10_79</t>
  </si>
  <si>
    <t>Single rollers</t>
  </si>
  <si>
    <t>SingleRoller</t>
  </si>
  <si>
    <t>TE_50_30_10_85</t>
  </si>
  <si>
    <t>Static three-wheeled and tandem rollers</t>
  </si>
  <si>
    <t>StaticThreeWheeledTandemRoller</t>
  </si>
  <si>
    <t>TE_50_30_10_87</t>
  </si>
  <si>
    <t>Tandem vibrating rollers</t>
  </si>
  <si>
    <t>TandemVibratingRoller</t>
  </si>
  <si>
    <t>TE_50_30_10_89</t>
  </si>
  <si>
    <t>Trailer vibration rollers</t>
  </si>
  <si>
    <t>TrailerVibrationRoller</t>
  </si>
  <si>
    <t>TE_50_30_10_91</t>
  </si>
  <si>
    <t>Twin rollers with seat and steering wheel</t>
  </si>
  <si>
    <t>TwinRollerWithSeatSteeringWheel</t>
  </si>
  <si>
    <t>TE_50_30_40</t>
  </si>
  <si>
    <t>Rammers</t>
  </si>
  <si>
    <t>Rammer</t>
  </si>
  <si>
    <t>TE_50_30_40_44</t>
  </si>
  <si>
    <t>Jumping rammers</t>
  </si>
  <si>
    <t>JumpingRammer</t>
  </si>
  <si>
    <t>TE_50_30_40_94</t>
  </si>
  <si>
    <t>Vibration rammers</t>
  </si>
  <si>
    <t>VibrationRammer</t>
  </si>
  <si>
    <t>TE_50_30_60</t>
  </si>
  <si>
    <t>Soil compactors</t>
  </si>
  <si>
    <t>SoilCompactor</t>
  </si>
  <si>
    <t>TE_50_30_60_36</t>
  </si>
  <si>
    <t>Hand tampers</t>
  </si>
  <si>
    <t>HandTamper</t>
  </si>
  <si>
    <t>TE_50_30_60_65</t>
  </si>
  <si>
    <t xml:space="preserve">Plate compactors </t>
  </si>
  <si>
    <t>PlateCompactor</t>
  </si>
  <si>
    <t>TE_50_30_60_77</t>
  </si>
  <si>
    <t>Sheepsfoot compactors</t>
  </si>
  <si>
    <t>SheepsfootCompactor</t>
  </si>
  <si>
    <t>TE_50_40</t>
  </si>
  <si>
    <t>Road construction equipment</t>
  </si>
  <si>
    <t>RoadConstructionEquipment</t>
  </si>
  <si>
    <t>TE_50_40_10</t>
  </si>
  <si>
    <t>Soil stabilization machines</t>
  </si>
  <si>
    <t>SoilStabilizationMachine</t>
  </si>
  <si>
    <t>TE_50_40_20</t>
  </si>
  <si>
    <t>Concrete road finishers and spreaders</t>
  </si>
  <si>
    <t>ConcreteRoadFinisherSpreader</t>
  </si>
  <si>
    <t>TE_50_40_30</t>
  </si>
  <si>
    <t>Asphalt, mastic and tar preparation equipment</t>
  </si>
  <si>
    <t>AsphaltMasticTarPreparationEquipment</t>
  </si>
  <si>
    <t>TE_50_40_30_04</t>
  </si>
  <si>
    <t>Asphalt road finishers</t>
  </si>
  <si>
    <t>AsphaltRoadFinisher</t>
  </si>
  <si>
    <t>TE_50_40_30_37</t>
  </si>
  <si>
    <t>Heatable bitumen storage tanks</t>
  </si>
  <si>
    <t>HeatableBitumenStorageTank</t>
  </si>
  <si>
    <t>TE_50_40_30_50</t>
  </si>
  <si>
    <t>Mastic finishers</t>
  </si>
  <si>
    <t>MasticFinisher</t>
  </si>
  <si>
    <t>TE_50_40_30_87</t>
  </si>
  <si>
    <t>Tar and mastic heaters</t>
  </si>
  <si>
    <t>TarMasticHeater</t>
  </si>
  <si>
    <t>TE_50_40_30_88</t>
  </si>
  <si>
    <t>Tar sprayers</t>
  </si>
  <si>
    <t>TarSprayer</t>
  </si>
  <si>
    <t>TE_50_40_40</t>
  </si>
  <si>
    <t>Spreaders</t>
  </si>
  <si>
    <t>Spreader</t>
  </si>
  <si>
    <t>TE_50_40_40_04</t>
  </si>
  <si>
    <t>Asphalt spreaders</t>
  </si>
  <si>
    <t>AsphaltSpreader</t>
  </si>
  <si>
    <t>TE_50_40_40_15</t>
  </si>
  <si>
    <t>Coated asphalt spreaders</t>
  </si>
  <si>
    <t>CoatedAsphaltSpreader</t>
  </si>
  <si>
    <t>TE_50_40_40_80</t>
  </si>
  <si>
    <t>Spreaders for soil stabilization</t>
  </si>
  <si>
    <t>SpreaderForSoilStabilization</t>
  </si>
  <si>
    <t>TE_50_40_40_85</t>
  </si>
  <si>
    <t>Stone spreaders</t>
  </si>
  <si>
    <t>StoneSpreader</t>
  </si>
  <si>
    <t>TE_50_40_50</t>
  </si>
  <si>
    <t>Joint cutters</t>
  </si>
  <si>
    <t>JointCutter</t>
  </si>
  <si>
    <t>TE_50_40_50_44</t>
  </si>
  <si>
    <t>Joint formers</t>
  </si>
  <si>
    <t>JointFormer</t>
  </si>
  <si>
    <t>TE_50_40_50_45</t>
  </si>
  <si>
    <t>Joint matchers</t>
  </si>
  <si>
    <t>JointMatcher</t>
  </si>
  <si>
    <t>TE_50_40_60</t>
  </si>
  <si>
    <t>Road milling cutters</t>
  </si>
  <si>
    <t>RoadMillingCutter</t>
  </si>
  <si>
    <t>TE_50_40_70</t>
  </si>
  <si>
    <t>Road drying equipment</t>
  </si>
  <si>
    <t>RoadDryingEquipment</t>
  </si>
  <si>
    <t>TE_50_40_70_33</t>
  </si>
  <si>
    <t>Gas infrared road-drying equipment</t>
  </si>
  <si>
    <t>GasInfraredRoadDryingEquipment</t>
  </si>
  <si>
    <t>TE_50_40_80</t>
  </si>
  <si>
    <t>Paving stone laying machines</t>
  </si>
  <si>
    <t>PavingStoneLayingMachine</t>
  </si>
  <si>
    <t>TE_50_50</t>
  </si>
  <si>
    <t>Canal bank grading, compacting, concreting and asphalting machinery, canal bed cleaning machines</t>
  </si>
  <si>
    <t>CanalBankGradingCompactingConcretingAsphaltingMachineryCanalBedCleaningMachine</t>
  </si>
  <si>
    <t>TE_50_60</t>
  </si>
  <si>
    <t>Rail track maintenance machines</t>
  </si>
  <si>
    <t>RailTrackMaintenanceMachine</t>
  </si>
  <si>
    <t>TE_50_60_06</t>
  </si>
  <si>
    <t>Ballast maintenance machines</t>
  </si>
  <si>
    <t>BallastMaintenanceMachine</t>
  </si>
  <si>
    <t>TE_50_60_06_13</t>
  </si>
  <si>
    <t>Ballast cleaners</t>
  </si>
  <si>
    <t>BallastCleaner</t>
  </si>
  <si>
    <t>TE_50_60_06_71</t>
  </si>
  <si>
    <t>Ballast regulators</t>
  </si>
  <si>
    <t>BallastRegulator</t>
  </si>
  <si>
    <t>TE_50_60_06_88</t>
  </si>
  <si>
    <t>Ballast tampers</t>
  </si>
  <si>
    <t>BallastTamper</t>
  </si>
  <si>
    <t>TE_50_60_25</t>
  </si>
  <si>
    <t>Dynamic track stabilizers</t>
  </si>
  <si>
    <t>DynamicTrackStabilizer</t>
  </si>
  <si>
    <t>TE_50_60_59</t>
  </si>
  <si>
    <t>Overhead wiring machines</t>
  </si>
  <si>
    <t>OverheadWiringMachine</t>
  </si>
  <si>
    <t>TE_50_60_71</t>
  </si>
  <si>
    <t>Rail maintenance machines</t>
  </si>
  <si>
    <t>RailMaintenanceMachine</t>
  </si>
  <si>
    <t>TE_50_60_71_35</t>
  </si>
  <si>
    <t>Rail grinders</t>
  </si>
  <si>
    <t>RailGrinder</t>
  </si>
  <si>
    <t>TE_50_60_71_36</t>
  </si>
  <si>
    <t>Rail handlers</t>
  </si>
  <si>
    <t>RailHandler</t>
  </si>
  <si>
    <t>TE_50_60_71_51</t>
  </si>
  <si>
    <t>Rail manipulators</t>
  </si>
  <si>
    <t>RailManipulator</t>
  </si>
  <si>
    <t>TE_50_60_79</t>
  </si>
  <si>
    <t>Track maintenance shunting vehicles</t>
  </si>
  <si>
    <t>TrackMaintenanceShuntingVehicle</t>
  </si>
  <si>
    <t>TE_50_60_88</t>
  </si>
  <si>
    <t>Tie bed scarifiers</t>
  </si>
  <si>
    <t>TieBedScarifier</t>
  </si>
  <si>
    <t>TE_50_60_90</t>
  </si>
  <si>
    <t>Track maintenance machines</t>
  </si>
  <si>
    <t>TrackMaintenanceMachine</t>
  </si>
  <si>
    <t>TE_50_60_90_44</t>
  </si>
  <si>
    <t>Track jacks</t>
  </si>
  <si>
    <t>TrackJack</t>
  </si>
  <si>
    <t>TE_50_60_90_46</t>
  </si>
  <si>
    <t>Track layers</t>
  </si>
  <si>
    <t>TrackLayer</t>
  </si>
  <si>
    <t>TE_50_60_90_72</t>
  </si>
  <si>
    <t>Track recording vehicles</t>
  </si>
  <si>
    <t>TrackRecordingVehicle</t>
  </si>
  <si>
    <t>TE_50_70</t>
  </si>
  <si>
    <t>Machines for road repair and maintenance</t>
  </si>
  <si>
    <t>MachineForRoadRepairMaintenance</t>
  </si>
  <si>
    <t>TE_50_70_10</t>
  </si>
  <si>
    <t>Asphalt pavement equipment</t>
  </si>
  <si>
    <t>AsphaltPavementEquipment</t>
  </si>
  <si>
    <t>TE_50_70_10_04</t>
  </si>
  <si>
    <t>Asphalt pavement recycling machines</t>
  </si>
  <si>
    <t>AsphaltPavementRecyclingMachine</t>
  </si>
  <si>
    <t>TE_50_70_10_05</t>
  </si>
  <si>
    <t>Asphalt pavement reshapers</t>
  </si>
  <si>
    <t>AsphaltPavementReshaper</t>
  </si>
  <si>
    <t>TE_50_70_10_15</t>
  </si>
  <si>
    <t>Cold planers</t>
  </si>
  <si>
    <t>ColdPlaner</t>
  </si>
  <si>
    <t>TE_50_70_10_72</t>
  </si>
  <si>
    <t>Road surface rippers</t>
  </si>
  <si>
    <t>RoadSurfaceRipper</t>
  </si>
  <si>
    <t>TE_50_70_20</t>
  </si>
  <si>
    <t>Joint cleaning and filling machines</t>
  </si>
  <si>
    <t>JointCleaningFillingMachine</t>
  </si>
  <si>
    <t>TE_50_70_30</t>
  </si>
  <si>
    <t>Repair kits</t>
  </si>
  <si>
    <t>RepairKit</t>
  </si>
  <si>
    <t>TE_50_70_30_03</t>
  </si>
  <si>
    <t>Asphalt repair kits</t>
  </si>
  <si>
    <t>AsphaltRepairKit</t>
  </si>
  <si>
    <t>TE_50_70_30_65</t>
  </si>
  <si>
    <t>Pothole repair kits</t>
  </si>
  <si>
    <t>PotholeRepairKit</t>
  </si>
  <si>
    <t>TE_50_70_40</t>
  </si>
  <si>
    <t>Stone and sand spreaders</t>
  </si>
  <si>
    <t>StoneSandSpreader</t>
  </si>
  <si>
    <t>TE_50_70_50</t>
  </si>
  <si>
    <t>Road marking machines</t>
  </si>
  <si>
    <t>RoadMarkingMachine</t>
  </si>
  <si>
    <t>TE_50_70_60</t>
  </si>
  <si>
    <t>Sweeping machines</t>
  </si>
  <si>
    <t>SweepingMachine</t>
  </si>
  <si>
    <t>TE_50_70_60_72</t>
  </si>
  <si>
    <t>Road sweepers with gully emptiers</t>
  </si>
  <si>
    <t>RoadSweeperWithGullyEmptier</t>
  </si>
  <si>
    <t>TE_50_70_60_77</t>
  </si>
  <si>
    <t>Self-propelled road cleaners</t>
  </si>
  <si>
    <t>SelfPropelledRoadCleaner</t>
  </si>
  <si>
    <t>TE_50_70_60_79</t>
  </si>
  <si>
    <t>Self-propelled road sweepers</t>
  </si>
  <si>
    <t>SelfPropelledRoadSweeper</t>
  </si>
  <si>
    <t>TE_50_70_70</t>
  </si>
  <si>
    <t>Slope mowing machines</t>
  </si>
  <si>
    <t>SlopeMowingMachine</t>
  </si>
  <si>
    <t>TE_50_70_80</t>
  </si>
  <si>
    <t>Scarifiers</t>
  </si>
  <si>
    <t>Scarifier</t>
  </si>
  <si>
    <t>TE_60</t>
  </si>
  <si>
    <t>Concrete and stone production</t>
  </si>
  <si>
    <t>ConcreteStoneProduction</t>
  </si>
  <si>
    <t>TE_60_10</t>
  </si>
  <si>
    <t>Complete plant</t>
  </si>
  <si>
    <t>CompletePlant</t>
  </si>
  <si>
    <t>TE_60_10_10</t>
  </si>
  <si>
    <t>Complete plant for the cement, lime, gypsum, trass and chalk industry</t>
  </si>
  <si>
    <t>CompletePlantForTheCementLimeGypsumTrassChalkIndustry</t>
  </si>
  <si>
    <t>TE_60_10_50</t>
  </si>
  <si>
    <t>Complete plant for the sand, clay, gravel and broken stone industry</t>
  </si>
  <si>
    <t>CompletePlantForTheSandClayGravelBrokenStoneIndustry</t>
  </si>
  <si>
    <t>TE_60_20</t>
  </si>
  <si>
    <t>Breakers, crushers and mills</t>
  </si>
  <si>
    <t>BreakerCrusherMill</t>
  </si>
  <si>
    <t>TE_60_20_15</t>
  </si>
  <si>
    <t>Breakers and crushers</t>
  </si>
  <si>
    <t>BreakersCrusher</t>
  </si>
  <si>
    <t>TE_60_20_15_08</t>
  </si>
  <si>
    <t>Brick crushers</t>
  </si>
  <si>
    <t>BrickCrusher</t>
  </si>
  <si>
    <t>TE_60_20_15_35</t>
  </si>
  <si>
    <t>Gyratory crushers</t>
  </si>
  <si>
    <t>GyratoryCrusher</t>
  </si>
  <si>
    <t>TE_60_20_15_36</t>
  </si>
  <si>
    <t>Hammer crushers</t>
  </si>
  <si>
    <t>HammerCrusher</t>
  </si>
  <si>
    <t>TE_60_20_15_42</t>
  </si>
  <si>
    <t>Impact-type crushers</t>
  </si>
  <si>
    <t>ImpactTypeCrusher</t>
  </si>
  <si>
    <t>TE_60_20_15_72</t>
  </si>
  <si>
    <t>Roller crushers</t>
  </si>
  <si>
    <t>RollerCrusher</t>
  </si>
  <si>
    <t>TE_60_20_15_84</t>
  </si>
  <si>
    <t>Stone breakers</t>
  </si>
  <si>
    <t>StoneBreaker</t>
  </si>
  <si>
    <t>TE_60_20_80</t>
  </si>
  <si>
    <t>Grinding mills</t>
  </si>
  <si>
    <t>GrindingMill</t>
  </si>
  <si>
    <t>TE_60_20_80_36</t>
  </si>
  <si>
    <t>Hammer mills</t>
  </si>
  <si>
    <t>HammerMill</t>
  </si>
  <si>
    <t>TE_60_20_80_42</t>
  </si>
  <si>
    <t>Impact mills</t>
  </si>
  <si>
    <t>ImpactMill</t>
  </si>
  <si>
    <t>TE_60_20_80_72</t>
  </si>
  <si>
    <t>Roller mills</t>
  </si>
  <si>
    <t>RollerMill</t>
  </si>
  <si>
    <t>TE_60_20_80_91</t>
  </si>
  <si>
    <t>Tube mills</t>
  </si>
  <si>
    <t>TubeMill</t>
  </si>
  <si>
    <t>TE_60_20_80_94</t>
  </si>
  <si>
    <t>Vibrating grinding mills</t>
  </si>
  <si>
    <t>VibratingGrindingMill</t>
  </si>
  <si>
    <t>TE_60_30</t>
  </si>
  <si>
    <t>Screening and sorting plant</t>
  </si>
  <si>
    <t>ScreeningSortingPlant</t>
  </si>
  <si>
    <t>TE_60_30_80</t>
  </si>
  <si>
    <t>Vibrating screens</t>
  </si>
  <si>
    <t>VibratingScreen</t>
  </si>
  <si>
    <t>TE_60_30_80_14</t>
  </si>
  <si>
    <t>Circular vibratory screens</t>
  </si>
  <si>
    <t>CircularVibratoryScreen</t>
  </si>
  <si>
    <t>TE_60_30_80_26</t>
  </si>
  <si>
    <t>Eccentric vibratory screens</t>
  </si>
  <si>
    <t>EccentricVibratoryScreen</t>
  </si>
  <si>
    <t>TE_60_30_80_46</t>
  </si>
  <si>
    <t>Linear vibratory screens</t>
  </si>
  <si>
    <t>LinearVibratoryScreen</t>
  </si>
  <si>
    <t>TE_60_40</t>
  </si>
  <si>
    <t>Cleaning and storage plant</t>
  </si>
  <si>
    <t>CleaningStoragePlant</t>
  </si>
  <si>
    <t>TE_60_40_05</t>
  </si>
  <si>
    <t>Aggregate washing machines</t>
  </si>
  <si>
    <t>AggregateWashingMachine</t>
  </si>
  <si>
    <t>TE_60_40_10</t>
  </si>
  <si>
    <t>Drying installations for stone and aggregates</t>
  </si>
  <si>
    <t>DryingInstallationForStoneAggregate</t>
  </si>
  <si>
    <t>TE_60_40_20</t>
  </si>
  <si>
    <t>Dust extraction plant</t>
  </si>
  <si>
    <t>DustExtractionPlant</t>
  </si>
  <si>
    <t>TE_60_40_30</t>
  </si>
  <si>
    <t>Recycling plant for construction debris</t>
  </si>
  <si>
    <t>RecyclingPlantForConstructionDebri</t>
  </si>
  <si>
    <t>TE_60_40_40</t>
  </si>
  <si>
    <t>TE_60_40_40_78</t>
  </si>
  <si>
    <t>Aggregate silos</t>
  </si>
  <si>
    <t>AggregateSilo</t>
  </si>
  <si>
    <t>TE_60_40_40_79</t>
  </si>
  <si>
    <t>Cement silos</t>
  </si>
  <si>
    <t>CementSilo</t>
  </si>
  <si>
    <t>TE_60_40_50</t>
  </si>
  <si>
    <t>Stackers and reclaimers</t>
  </si>
  <si>
    <t>StackerReclaimer</t>
  </si>
  <si>
    <t>TE_60_60</t>
  </si>
  <si>
    <t>Concrete plant and equipment</t>
  </si>
  <si>
    <t>ConcretePlantEquipment</t>
  </si>
  <si>
    <t>TE_60_60_10</t>
  </si>
  <si>
    <t>Concrete and mortar mixers</t>
  </si>
  <si>
    <t>ConcreteMortarMixer</t>
  </si>
  <si>
    <t>TE_60_60_10_13</t>
  </si>
  <si>
    <t>Closed drum mixers</t>
  </si>
  <si>
    <t>ClosedDrumMixer</t>
  </si>
  <si>
    <t>TE_60_60_10_15</t>
  </si>
  <si>
    <t>Concrete processing systems</t>
  </si>
  <si>
    <t>ConcreteProcessing</t>
  </si>
  <si>
    <t>TE_60_60_10_16</t>
  </si>
  <si>
    <t>Concrete processing systems with horizontal aggregate feed</t>
  </si>
  <si>
    <t>ConcreteProcessingSystemWithHorizontalAggregateFeed</t>
  </si>
  <si>
    <t>TE_60_60_10_17</t>
  </si>
  <si>
    <t>Concrete processing systems with vertical aggregate feed</t>
  </si>
  <si>
    <t>ConcreteProcessingWithVerticalAggregateFeed</t>
  </si>
  <si>
    <t>TE_60_60_10_36</t>
  </si>
  <si>
    <t>Hand scrapers</t>
  </si>
  <si>
    <t>HandScraper</t>
  </si>
  <si>
    <t>TE_60_60_10_51</t>
  </si>
  <si>
    <t>Metering and weighing equipment</t>
  </si>
  <si>
    <t>MeteringWeighingEquipment</t>
  </si>
  <si>
    <t>TE_60_60_10_58</t>
  </si>
  <si>
    <t>Open drum mixers with hopper</t>
  </si>
  <si>
    <t>OpenDrumMixerWithHopper</t>
  </si>
  <si>
    <t>TE_60_60_10_59</t>
  </si>
  <si>
    <t>Open drum mixers without hopper</t>
  </si>
  <si>
    <t>OpenDrumMixerWithoutHopper</t>
  </si>
  <si>
    <t>TE_60_60_10_71</t>
  </si>
  <si>
    <t>Reversing drum mixers with hopper, weigher and feed shovel</t>
  </si>
  <si>
    <t>ReversingDrumMixerWithHopperWeigherFeedShovel</t>
  </si>
  <si>
    <t>TE_60_60_10_73</t>
  </si>
  <si>
    <t>Rotary mixers</t>
  </si>
  <si>
    <t>RotaryMixer</t>
  </si>
  <si>
    <t>TE_60_60_10_88</t>
  </si>
  <si>
    <t>Tilting drum mixers</t>
  </si>
  <si>
    <t>TiltingDrumMixer</t>
  </si>
  <si>
    <t>TE_60_60_20</t>
  </si>
  <si>
    <t>Concrete and mortar transportation equipment</t>
  </si>
  <si>
    <t>ConcreteMortarTransportationEquipment</t>
  </si>
  <si>
    <t>TE_60_60_20_15</t>
  </si>
  <si>
    <t>Concrete agitators</t>
  </si>
  <si>
    <t>ConcreteAgitator</t>
  </si>
  <si>
    <t>TE_60_60_20_16</t>
  </si>
  <si>
    <t>Concrete and mortar buckets</t>
  </si>
  <si>
    <t>ConcreteMortarBucket</t>
  </si>
  <si>
    <t>TE_60_60_20_17</t>
  </si>
  <si>
    <t>Concrete pumps and equipment</t>
  </si>
  <si>
    <t>ConcretePumpEquipment</t>
  </si>
  <si>
    <t>TE_60_60_20_18</t>
  </si>
  <si>
    <t>Concrete truck mixers</t>
  </si>
  <si>
    <t>ConcreteTruckMixer</t>
  </si>
  <si>
    <t>TE_60_60_20_47</t>
  </si>
  <si>
    <t>Lorry-mounted concrete pumps with boom</t>
  </si>
  <si>
    <t>LorryMountedConcretePumpWithBoom</t>
  </si>
  <si>
    <t>TE_60_60_20_53</t>
  </si>
  <si>
    <t>Mobile mixers</t>
  </si>
  <si>
    <t>MobileMixer</t>
  </si>
  <si>
    <t>TE_60_60_20_54</t>
  </si>
  <si>
    <t>Mortar pumps</t>
  </si>
  <si>
    <t>MortarPump</t>
  </si>
  <si>
    <t>TE_60_60_20_76</t>
  </si>
  <si>
    <t>Screed pumps</t>
  </si>
  <si>
    <t>ScreedPump</t>
  </si>
  <si>
    <t>TE_60_60_30</t>
  </si>
  <si>
    <t>Attachments for concrete and mortar plant</t>
  </si>
  <si>
    <t>AttachmentForConcreteMortarPlant</t>
  </si>
  <si>
    <t>TE_60_60_30_02</t>
  </si>
  <si>
    <t>Aggregate feed aprons</t>
  </si>
  <si>
    <t>AggregateFeedApron</t>
  </si>
  <si>
    <t>TE_60_60_30_65</t>
  </si>
  <si>
    <t>Power-driven loading shovels</t>
  </si>
  <si>
    <t>PowerDrivenLoadingShovel</t>
  </si>
  <si>
    <t>TE_60_60_40</t>
  </si>
  <si>
    <t>Concrete piping</t>
  </si>
  <si>
    <t>ConcretePiping</t>
  </si>
  <si>
    <t>TE_60_60_40_30</t>
  </si>
  <si>
    <t>Flexible distributor hose</t>
  </si>
  <si>
    <t>FlexibleDistributorHose</t>
  </si>
  <si>
    <t>TE_60_60_40_53</t>
  </si>
  <si>
    <t>Mortar/ screed pump hoses</t>
  </si>
  <si>
    <t>MortarScreedPumpHose</t>
  </si>
  <si>
    <t>TE_60_60_40_64</t>
  </si>
  <si>
    <t>Pipe cleaning equipment</t>
  </si>
  <si>
    <t>PipeCleaningEquipment</t>
  </si>
  <si>
    <t>TE_60_60_40_78</t>
  </si>
  <si>
    <t>Shut-off pipe sections</t>
  </si>
  <si>
    <t>ShutOffPipeSection</t>
  </si>
  <si>
    <t>TE_60_60_50</t>
  </si>
  <si>
    <t>Batching plant</t>
  </si>
  <si>
    <t>BatchingPlant</t>
  </si>
  <si>
    <t>TE_60_60_50_01</t>
  </si>
  <si>
    <t>Aerated silos</t>
  </si>
  <si>
    <t>AeratedSilo</t>
  </si>
  <si>
    <t>TE_60_60_50_05</t>
  </si>
  <si>
    <t>Autofeed equipment</t>
  </si>
  <si>
    <t>AutofeedEquipment</t>
  </si>
  <si>
    <t>TE_60_60_50_06</t>
  </si>
  <si>
    <t>Batch loaders</t>
  </si>
  <si>
    <t>BatchLoader</t>
  </si>
  <si>
    <t>TE_60_60_50_27</t>
  </si>
  <si>
    <t>Electronic weigh gear</t>
  </si>
  <si>
    <t>ElectronicWeighGear</t>
  </si>
  <si>
    <t>TE_60_60_50_39</t>
  </si>
  <si>
    <t>Hydraulic cement weigh gear</t>
  </si>
  <si>
    <t>HydraulicCementWeighGear</t>
  </si>
  <si>
    <t>TE_60_60_50_48</t>
  </si>
  <si>
    <t>Loading hoppers with weigh gear and loading shovel</t>
  </si>
  <si>
    <t>LoadingHopperWithWeighGearLoadingShovel</t>
  </si>
  <si>
    <t>TE_60_60_50_76</t>
  </si>
  <si>
    <t>Screw discharge gear</t>
  </si>
  <si>
    <t>ScrewDischargeGear</t>
  </si>
  <si>
    <t>TE_60_60_60</t>
  </si>
  <si>
    <t>Concrete and mortar application equipment</t>
  </si>
  <si>
    <t>ConcreteMortarApplicationEquipment</t>
  </si>
  <si>
    <t>TE_60_60_60_16</t>
  </si>
  <si>
    <t>Concrete guns</t>
  </si>
  <si>
    <t>ConcreteGun</t>
  </si>
  <si>
    <t>TE_60_60_60_17</t>
  </si>
  <si>
    <t>Concrete injectors</t>
  </si>
  <si>
    <t>ConcreteInjector</t>
  </si>
  <si>
    <t>TE_60_60_60_19</t>
  </si>
  <si>
    <t>Concrete spreaders</t>
  </si>
  <si>
    <t>ConcreteSpreader</t>
  </si>
  <si>
    <t>TE_60_60_60_35</t>
  </si>
  <si>
    <t>Gunite equipment</t>
  </si>
  <si>
    <t>GuniteEquipment</t>
  </si>
  <si>
    <t>TE_60_60_60_71</t>
  </si>
  <si>
    <t>Rendering machines</t>
  </si>
  <si>
    <t>RenderingMachine</t>
  </si>
  <si>
    <t>TE_60_60_70</t>
  </si>
  <si>
    <t>Concrete compaction and finishing equipment</t>
  </si>
  <si>
    <t>ConcreteCompactionFinishingEquipment</t>
  </si>
  <si>
    <t>TE_60_60_70_15</t>
  </si>
  <si>
    <t>Concrete curing duvets</t>
  </si>
  <si>
    <t>ConcreteCuringDuvet</t>
  </si>
  <si>
    <t>TE_60_60_70_28</t>
  </si>
  <si>
    <t>External vibrators</t>
  </si>
  <si>
    <t>ExternalVibrator</t>
  </si>
  <si>
    <t>TE_60_60_70_41</t>
  </si>
  <si>
    <t>Immersion vibrators</t>
  </si>
  <si>
    <t>ImmersionVibrator</t>
  </si>
  <si>
    <t>TE_60_60_70_64</t>
  </si>
  <si>
    <t>Power floats</t>
  </si>
  <si>
    <t>PowerFloat</t>
  </si>
  <si>
    <t>TE_60_60_70_65</t>
  </si>
  <si>
    <t>Power trowels</t>
  </si>
  <si>
    <t>PowerTrowel</t>
  </si>
  <si>
    <t>TE_60_60_70_76</t>
  </si>
  <si>
    <t>Screed boards</t>
  </si>
  <si>
    <t>ScreedBoard</t>
  </si>
  <si>
    <t>TE_60_60_70_85</t>
  </si>
  <si>
    <t>Surface vibrators</t>
  </si>
  <si>
    <t>SurfaceVibrator</t>
  </si>
  <si>
    <t>TE_60_60_70_87</t>
  </si>
  <si>
    <t>Tamper vibrators</t>
  </si>
  <si>
    <t>TamperVibrator</t>
  </si>
  <si>
    <t>TE_60_60_80</t>
  </si>
  <si>
    <t>Grouting equipment</t>
  </si>
  <si>
    <t>GroutingEquipment</t>
  </si>
  <si>
    <t>TE_60_60_80_02</t>
  </si>
  <si>
    <t>Agitating tanks for use with grout pumps</t>
  </si>
  <si>
    <t>AgitatingTankForUseWithGroutPump</t>
  </si>
  <si>
    <t>TE_60_60_80_33</t>
  </si>
  <si>
    <t>Grout mixers</t>
  </si>
  <si>
    <t>GroutMixer</t>
  </si>
  <si>
    <t>TE_60_60_80_34</t>
  </si>
  <si>
    <t>Grouting machines with pump and hopper</t>
  </si>
  <si>
    <t>GroutingMachineWithPumpHopper</t>
  </si>
  <si>
    <t>TE_60_60_80_35</t>
  </si>
  <si>
    <t>Grout pumps</t>
  </si>
  <si>
    <t>GroutPump</t>
  </si>
  <si>
    <t>TE_60_60_80_73</t>
  </si>
  <si>
    <t>Roller-type grout mixers</t>
  </si>
  <si>
    <t>RollerTypeGroutMixer</t>
  </si>
  <si>
    <t>TE_60_80</t>
  </si>
  <si>
    <t>Stone quarrying and tooling equipment</t>
  </si>
  <si>
    <t>StoneQuarryingToolingEquipment</t>
  </si>
  <si>
    <t>TE_60_80_10</t>
  </si>
  <si>
    <t>Stone drilling machines</t>
  </si>
  <si>
    <t>StoneDrillingMachine</t>
  </si>
  <si>
    <t>TE_60_80_20</t>
  </si>
  <si>
    <t>Stone cleaving machines and equipment</t>
  </si>
  <si>
    <t>StoneCleavingMachineEquipment</t>
  </si>
  <si>
    <t>TE_60_80_30</t>
  </si>
  <si>
    <t>Stone sawing equipment</t>
  </si>
  <si>
    <t>StoneSawingEquipment</t>
  </si>
  <si>
    <t>TE_60_80_30_20</t>
  </si>
  <si>
    <t>Cutting-out saws</t>
  </si>
  <si>
    <t>CuttingOutSaw</t>
  </si>
  <si>
    <t>TE_60_80_30_71</t>
  </si>
  <si>
    <t>Reciprocating sawing machines</t>
  </si>
  <si>
    <t>ReciprocatingSawingMachine</t>
  </si>
  <si>
    <t>TE_60_80_40</t>
  </si>
  <si>
    <t>Abrasive cutting off machines</t>
  </si>
  <si>
    <t>AbrasiveCuttingOffMachine</t>
  </si>
  <si>
    <t>TE_60_80_50</t>
  </si>
  <si>
    <t>Slab cutting machines and equipment</t>
  </si>
  <si>
    <t>SlabCuttingMachineEquipment</t>
  </si>
  <si>
    <t>TE_60_80_60</t>
  </si>
  <si>
    <t>Milling machines</t>
  </si>
  <si>
    <t>MillingMachine</t>
  </si>
  <si>
    <t>TE_60_80_70</t>
  </si>
  <si>
    <t>Sanding and polishing machines and lines</t>
  </si>
  <si>
    <t>SandingPolishingMachineLine</t>
  </si>
  <si>
    <t>TE_60_80_80</t>
  </si>
  <si>
    <t>Grouting machines for cast stone slabs</t>
  </si>
  <si>
    <t>GroutingMachineForCastStoneSlab</t>
  </si>
  <si>
    <t>TE_70</t>
  </si>
  <si>
    <t>Equipment and tools</t>
  </si>
  <si>
    <t>EquipmentTool</t>
  </si>
  <si>
    <t>TE_70_10</t>
  </si>
  <si>
    <t>Site accommodation and temporary services</t>
  </si>
  <si>
    <t>SiteAccommodationTemporaryService</t>
  </si>
  <si>
    <t>TE_70_10_10</t>
  </si>
  <si>
    <t>Site accommodation and fittings</t>
  </si>
  <si>
    <t>SiteAccommodationFitting</t>
  </si>
  <si>
    <t>TE_70_10_10_16</t>
  </si>
  <si>
    <t>Containers</t>
  </si>
  <si>
    <t>Container</t>
  </si>
  <si>
    <t>TE_70_10_10_51</t>
  </si>
  <si>
    <t>Mess room fittings</t>
  </si>
  <si>
    <t>MessRoomFitting</t>
  </si>
  <si>
    <t>TE_70_10_10_53</t>
  </si>
  <si>
    <t>Motor caravans</t>
  </si>
  <si>
    <t>MotorCaravan</t>
  </si>
  <si>
    <t>TE_70_10_10_65</t>
  </si>
  <si>
    <t>Portable toilet units</t>
  </si>
  <si>
    <t>PortableToiletUnit</t>
  </si>
  <si>
    <t>TE_70_10_10_78</t>
  </si>
  <si>
    <t>Site huts</t>
  </si>
  <si>
    <t>SiteHut</t>
  </si>
  <si>
    <t>TE_70_10_10_80</t>
  </si>
  <si>
    <t>Site office fittings</t>
  </si>
  <si>
    <t>SiteOfficeFitting</t>
  </si>
  <si>
    <t>TE_70_10_10_84</t>
  </si>
  <si>
    <t>Static caravans</t>
  </si>
  <si>
    <t>StaticCaravan</t>
  </si>
  <si>
    <t>TE_70_10_10_85</t>
  </si>
  <si>
    <t>Site store fittings</t>
  </si>
  <si>
    <t>SiteStoreFitting</t>
  </si>
  <si>
    <t>TE_70_10_10_90</t>
  </si>
  <si>
    <t>Toilet vehicles and cabins</t>
  </si>
  <si>
    <t>ToiletVehicleCabin</t>
  </si>
  <si>
    <t>TE_70_10_20</t>
  </si>
  <si>
    <t>Installations and equipment for winter construction</t>
  </si>
  <si>
    <t>InstallationEquipmentForWinterConstruction</t>
  </si>
  <si>
    <t>TE_70_10_20_16</t>
  </si>
  <si>
    <t>Construction drying equipment</t>
  </si>
  <si>
    <t>ConstructionDryingEquipment</t>
  </si>
  <si>
    <t>TE_70_10_20_80</t>
  </si>
  <si>
    <t>Space heaters</t>
  </si>
  <si>
    <t>SpaceHeater</t>
  </si>
  <si>
    <t>TE_70_10_20_96</t>
  </si>
  <si>
    <t>Watchman's heaters</t>
  </si>
  <si>
    <t>WatchmanSHeater</t>
  </si>
  <si>
    <t>TE_70_10_20_97</t>
  </si>
  <si>
    <t>TE_70_10_30</t>
  </si>
  <si>
    <t>Site lighting equipment</t>
  </si>
  <si>
    <t>SiteLightingEquipment</t>
  </si>
  <si>
    <t>TE_70_10_30_64</t>
  </si>
  <si>
    <t>Portable floodlights</t>
  </si>
  <si>
    <t>PortableFloodlight</t>
  </si>
  <si>
    <t>TE_70_10_30_85</t>
  </si>
  <si>
    <t>Storm lamps</t>
  </si>
  <si>
    <t>StormLamp</t>
  </si>
  <si>
    <t>TE_70_10_30_96</t>
  </si>
  <si>
    <t>Warning lamps</t>
  </si>
  <si>
    <t>WarningLamp</t>
  </si>
  <si>
    <t>TE_70_10_30_97</t>
  </si>
  <si>
    <t>Watchman's lamps</t>
  </si>
  <si>
    <t>WatchmanSLamp</t>
  </si>
  <si>
    <t>TE_70_10_40</t>
  </si>
  <si>
    <t>Site electrical equipment</t>
  </si>
  <si>
    <t>SiteElectricalEquipment</t>
  </si>
  <si>
    <t>TE_70_10_40_12</t>
  </si>
  <si>
    <t>Cable laying machines and equipment</t>
  </si>
  <si>
    <t>CableLayingMachineEquipment</t>
  </si>
  <si>
    <t>TE_70_10_40_14</t>
  </si>
  <si>
    <t>Cable stringing rollers</t>
  </si>
  <si>
    <t>CableStringingRoller</t>
  </si>
  <si>
    <t>TE_70_10_40_79</t>
  </si>
  <si>
    <t>Site electrical distributors</t>
  </si>
  <si>
    <t>SiteElectricalDistributor</t>
  </si>
  <si>
    <t>TE_70_10_50</t>
  </si>
  <si>
    <t>Power generating units</t>
  </si>
  <si>
    <t>PowerGeneratingUnit</t>
  </si>
  <si>
    <t>TE_70_10_50_50</t>
  </si>
  <si>
    <t>Mobile power generating units</t>
  </si>
  <si>
    <t>MobilePowerGeneratingUnit</t>
  </si>
  <si>
    <t>TE_70_10_50_85</t>
  </si>
  <si>
    <t>Stationary power generating units</t>
  </si>
  <si>
    <t>StationaryPowerGeneratingUnit</t>
  </si>
  <si>
    <t>TE_70_10_60</t>
  </si>
  <si>
    <t>Frequency and voltage transformers</t>
  </si>
  <si>
    <t>FrequencyVoltageTransformer</t>
  </si>
  <si>
    <t>TE_70_10_70</t>
  </si>
  <si>
    <t>Drainage equipment</t>
  </si>
  <si>
    <t>DrainageEquipment</t>
  </si>
  <si>
    <t>TE_70_10_70_24</t>
  </si>
  <si>
    <t>Drainage rods</t>
  </si>
  <si>
    <t>DrainageRod</t>
  </si>
  <si>
    <t>TE_70_10_70_28</t>
  </si>
  <si>
    <t>Expanding drain stoppers</t>
  </si>
  <si>
    <t>ExpandingDrainStopper</t>
  </si>
  <si>
    <t>TE_70_10_80</t>
  </si>
  <si>
    <t>Rubbish collection and disposal equipment</t>
  </si>
  <si>
    <t>RubbishCollectionDisposalEquipment</t>
  </si>
  <si>
    <t>TE_70_10_80_74</t>
  </si>
  <si>
    <t>Rubbish chutes</t>
  </si>
  <si>
    <t>RubbishChute</t>
  </si>
  <si>
    <t>TE_70_10_80_79</t>
  </si>
  <si>
    <t>Skips</t>
  </si>
  <si>
    <t>Skip</t>
  </si>
  <si>
    <t>TE_70_10_90</t>
  </si>
  <si>
    <t>Site ventilation and air conditioning equipment</t>
  </si>
  <si>
    <t>SiteVentilationAirConditioningEquipment</t>
  </si>
  <si>
    <t>TE_70_10_90_22</t>
  </si>
  <si>
    <t>Portable dehumidifiers</t>
  </si>
  <si>
    <t>PortableDehumidifier</t>
  </si>
  <si>
    <t>TE_70_10_90_32</t>
  </si>
  <si>
    <t>Portable fans</t>
  </si>
  <si>
    <t>PortableFan</t>
  </si>
  <si>
    <t>TE_70_20</t>
  </si>
  <si>
    <t>Site equipment</t>
  </si>
  <si>
    <t>SiteEquipment</t>
  </si>
  <si>
    <t>TE_70_20_10</t>
  </si>
  <si>
    <t>Welding equipment</t>
  </si>
  <si>
    <t>WeldingEquipment</t>
  </si>
  <si>
    <t>TE_70_20_10_03</t>
  </si>
  <si>
    <t>Aluminothermic rail welding equipment</t>
  </si>
  <si>
    <t>AluminothermicRailWeldingEquipment</t>
  </si>
  <si>
    <t>TE_70_20_10_22</t>
  </si>
  <si>
    <t>Diesel welding sets</t>
  </si>
  <si>
    <t>DieselWeldingSet</t>
  </si>
  <si>
    <t>TE_70_20_10_32</t>
  </si>
  <si>
    <t>Fume extract units</t>
  </si>
  <si>
    <t>FumeExtractUnit</t>
  </si>
  <si>
    <t>TE_70_20_10_37</t>
  </si>
  <si>
    <t>Head screens</t>
  </si>
  <si>
    <t>HeadScreen</t>
  </si>
  <si>
    <t>TE_70_20_10_59</t>
  </si>
  <si>
    <t>Oxy-acetylene cutting and welding sets</t>
  </si>
  <si>
    <t>OxyAcetyleneCuttingWeldingSet</t>
  </si>
  <si>
    <t>TE_70_20_10_70</t>
  </si>
  <si>
    <t>Rail welding cooling pump units</t>
  </si>
  <si>
    <t>RailWeldingCoolingPumpUnit</t>
  </si>
  <si>
    <t>TE_70_20_10_88</t>
  </si>
  <si>
    <t>Thermic boring equipment</t>
  </si>
  <si>
    <t>ThermicBoringEquipment</t>
  </si>
  <si>
    <t>TE_70_20_10_92</t>
  </si>
  <si>
    <t>Underwater welding equipment</t>
  </si>
  <si>
    <t>UnderwaterWeldingEquipment</t>
  </si>
  <si>
    <t>TE_70_20_10_96</t>
  </si>
  <si>
    <t>Welding electrodes</t>
  </si>
  <si>
    <t>WeldingElectrode</t>
  </si>
  <si>
    <t>TE_70_20_10_97</t>
  </si>
  <si>
    <t>Weld shears</t>
  </si>
  <si>
    <t>WeldShear</t>
  </si>
  <si>
    <t>TE_70_20_10_98</t>
  </si>
  <si>
    <t>Welding helmets</t>
  </si>
  <si>
    <t>WeldingHelmet</t>
  </si>
  <si>
    <t>TE_70_20_20</t>
  </si>
  <si>
    <t>Protective equipment</t>
  </si>
  <si>
    <t>ProtectiveEquipment</t>
  </si>
  <si>
    <t>TE_70_20_20_01</t>
  </si>
  <si>
    <t>Acoustic attenuators</t>
  </si>
  <si>
    <t>AcousticAttenuator</t>
  </si>
  <si>
    <t>TE_70_20_20_03</t>
  </si>
  <si>
    <t>Acoustic enclosures</t>
  </si>
  <si>
    <t>AcousticEnclosure</t>
  </si>
  <si>
    <t>TE_70_20_20_05</t>
  </si>
  <si>
    <t>Acoustic quilts</t>
  </si>
  <si>
    <t>AcousticQuilt</t>
  </si>
  <si>
    <t>TE_70_20_20_07</t>
  </si>
  <si>
    <t>Acoustic shrouds</t>
  </si>
  <si>
    <t>AcousticShroud</t>
  </si>
  <si>
    <t>TE_70_20_20_10</t>
  </si>
  <si>
    <t>Breathing apparatus</t>
  </si>
  <si>
    <t>BreathingApparatus</t>
  </si>
  <si>
    <t>TE_70_20_20_34</t>
  </si>
  <si>
    <t>Goggles</t>
  </si>
  <si>
    <t>Goggle</t>
  </si>
  <si>
    <t>TE_70_20_20_37</t>
  </si>
  <si>
    <t>Hotsticks</t>
  </si>
  <si>
    <t>Hotstick</t>
  </si>
  <si>
    <t>TE_70_20_20_62</t>
  </si>
  <si>
    <t>Portable safety barriers</t>
  </si>
  <si>
    <t>PortableSafetyBarrier</t>
  </si>
  <si>
    <t>TE_70_20_20_65</t>
  </si>
  <si>
    <t>Protective nets</t>
  </si>
  <si>
    <t>ProtectiveNet</t>
  </si>
  <si>
    <t>TE_70_20_25</t>
  </si>
  <si>
    <t>Maintenance equipment</t>
  </si>
  <si>
    <t>MaintenanceEquipment</t>
  </si>
  <si>
    <t>TE_70_20_25_08</t>
  </si>
  <si>
    <t>Brushcutters</t>
  </si>
  <si>
    <t>Brushcutter</t>
  </si>
  <si>
    <t>TE_70_20_25_34</t>
  </si>
  <si>
    <t>Grease guns</t>
  </si>
  <si>
    <t>GreaseGun</t>
  </si>
  <si>
    <t>TE_70_20_25_37</t>
  </si>
  <si>
    <t>Hedge trimmers</t>
  </si>
  <si>
    <t>HedgeTrimmer</t>
  </si>
  <si>
    <t>TE_70_20_25_46</t>
  </si>
  <si>
    <t>Lawnmowers</t>
  </si>
  <si>
    <t>Lawnmower</t>
  </si>
  <si>
    <t>TE_70_20_25_47</t>
  </si>
  <si>
    <t>Leaf blowers</t>
  </si>
  <si>
    <t>LeafBlower</t>
  </si>
  <si>
    <t>TE_70_20_25_52</t>
  </si>
  <si>
    <t>Mobile cyclone separators</t>
  </si>
  <si>
    <t>MobileCycloneSeparator</t>
  </si>
  <si>
    <t>TE_70_20_25_53</t>
  </si>
  <si>
    <t>Mobile dust extractors</t>
  </si>
  <si>
    <t>MobileDustExtractor</t>
  </si>
  <si>
    <t>TE_70_20_25_55</t>
  </si>
  <si>
    <t>Mulching machines</t>
  </si>
  <si>
    <t>MulchingMachine</t>
  </si>
  <si>
    <t>TE_70_20_25_65</t>
  </si>
  <si>
    <t>Pruning shears</t>
  </si>
  <si>
    <t>PruningShear</t>
  </si>
  <si>
    <t>TE_70_20_25_85</t>
  </si>
  <si>
    <t>Strimmers</t>
  </si>
  <si>
    <t>Strimmer</t>
  </si>
  <si>
    <t>TE_70_20_25_90</t>
  </si>
  <si>
    <t>Tool sharpeners</t>
  </si>
  <si>
    <t>ToolSharpener</t>
  </si>
  <si>
    <t>TE_70_20_25_94</t>
  </si>
  <si>
    <t>Vacuum cleaners</t>
  </si>
  <si>
    <t>VacuumCleaner</t>
  </si>
  <si>
    <t>TE_70_20_25_96</t>
  </si>
  <si>
    <t>Wood chippers</t>
  </si>
  <si>
    <t>WoodChipper</t>
  </si>
  <si>
    <t>TE_70_20_30</t>
  </si>
  <si>
    <t>Roadworks equipment</t>
  </si>
  <si>
    <t>RoadworksEquipment</t>
  </si>
  <si>
    <t>TE_70_20_30_06</t>
  </si>
  <si>
    <t>Barrier trestles</t>
  </si>
  <si>
    <t>BarrierTrestle</t>
  </si>
  <si>
    <t>TE_70_20_30_18</t>
  </si>
  <si>
    <t>Crossing plates</t>
  </si>
  <si>
    <t>CrossingPlate</t>
  </si>
  <si>
    <t>TE_70_20_30_21</t>
  </si>
  <si>
    <t>Danger lamps</t>
  </si>
  <si>
    <t>DangerLamp</t>
  </si>
  <si>
    <t>TE_70_20_30_30</t>
  </si>
  <si>
    <t>Flashing bollards</t>
  </si>
  <si>
    <t>FlashingBollard</t>
  </si>
  <si>
    <t>TE_70_20_30_31</t>
  </si>
  <si>
    <t>Flashing traffic warning lamps</t>
  </si>
  <si>
    <t>FlashingTrafficWarningLamp</t>
  </si>
  <si>
    <t>TE_70_20_30_41</t>
  </si>
  <si>
    <t>Illuminated traffic information signs</t>
  </si>
  <si>
    <t>IlluminatedTrafficInformationSign</t>
  </si>
  <si>
    <t>TE_70_20_30_80</t>
  </si>
  <si>
    <t>Speed deterrents</t>
  </si>
  <si>
    <t>SpeedDeterrent</t>
  </si>
  <si>
    <t>TE_70_20_30_87</t>
  </si>
  <si>
    <t>Traffic control lamps</t>
  </si>
  <si>
    <t>TrafficControlLamp</t>
  </si>
  <si>
    <t>TE_70_20_30_88</t>
  </si>
  <si>
    <t>Traffic control signs</t>
  </si>
  <si>
    <t>TrafficControlSign</t>
  </si>
  <si>
    <t>TE_70_20_30_89</t>
  </si>
  <si>
    <t>Traffic information signs</t>
  </si>
  <si>
    <t>TrafficInformationSign</t>
  </si>
  <si>
    <t>TE_70_20_30_90</t>
  </si>
  <si>
    <t>Traffic lights</t>
  </si>
  <si>
    <t>TrafficLight</t>
  </si>
  <si>
    <t>TE_70_20_30_91</t>
  </si>
  <si>
    <t>Traffic warning signs</t>
  </si>
  <si>
    <t>TrafficWarningSign</t>
  </si>
  <si>
    <t>TE_70_20_35</t>
  </si>
  <si>
    <t>Rail track equipment</t>
  </si>
  <si>
    <t>RailTrackEquipment</t>
  </si>
  <si>
    <t>TE_70_20_35_70</t>
  </si>
  <si>
    <t>Rail tensor kits</t>
  </si>
  <si>
    <t>RailTensorKit</t>
  </si>
  <si>
    <t>TE_70_20_35_79</t>
  </si>
  <si>
    <t>Spike drivers</t>
  </si>
  <si>
    <t>SpikeDriver</t>
  </si>
  <si>
    <t>TE_70_20_35_80</t>
  </si>
  <si>
    <t>Spike pullers</t>
  </si>
  <si>
    <t>SpikePuller</t>
  </si>
  <si>
    <t>TE_70_20_35_90</t>
  </si>
  <si>
    <t>Temporary track support</t>
  </si>
  <si>
    <t>TemporaryTrackSupport</t>
  </si>
  <si>
    <t>TE_70_20_40</t>
  </si>
  <si>
    <t>Damp-proof course equipment</t>
  </si>
  <si>
    <t>DampProofCourseEquipment</t>
  </si>
  <si>
    <t>TE_70_20_40_11</t>
  </si>
  <si>
    <t>Caulking gun</t>
  </si>
  <si>
    <t>CaulkingGun</t>
  </si>
  <si>
    <t>TE_70_20_40_27</t>
  </si>
  <si>
    <t>Electro-osmosis equipment</t>
  </si>
  <si>
    <t>ElectroOsmosiEquipment</t>
  </si>
  <si>
    <t>TE_70_20_40_34</t>
  </si>
  <si>
    <t>Gravity feed equipment</t>
  </si>
  <si>
    <t>GravityFeedEquipment</t>
  </si>
  <si>
    <t>TE_70_20_40_37</t>
  </si>
  <si>
    <t>High-pressure injection equipment</t>
  </si>
  <si>
    <t>HighPressureInjectionEquipment</t>
  </si>
  <si>
    <t>TE_70_20_40_48</t>
  </si>
  <si>
    <t>Low-pressure injection equipment</t>
  </si>
  <si>
    <t>LowPressureInjectionEquipment</t>
  </si>
  <si>
    <t>TE_70_20_50</t>
  </si>
  <si>
    <t>Cleaning and surface preparation equipment</t>
  </si>
  <si>
    <t>CleaningSurfacePreparationEquipment</t>
  </si>
  <si>
    <t>TE_70_20_50_08</t>
  </si>
  <si>
    <t>Blasting cabinets</t>
  </si>
  <si>
    <t>BlastingCabinet</t>
  </si>
  <si>
    <t>TE_70_20_50_15</t>
  </si>
  <si>
    <t>Cleaning brushes</t>
  </si>
  <si>
    <t>CleaningBrushe</t>
  </si>
  <si>
    <t>TE_70_20_50_37</t>
  </si>
  <si>
    <t>High-pressure and steam jet cleaners</t>
  </si>
  <si>
    <t>HighPressureSteamJetCleaner</t>
  </si>
  <si>
    <t>TE_70_20_50_48</t>
  </si>
  <si>
    <t>Low-pressure cleaning machines</t>
  </si>
  <si>
    <t>LowPressureCleaningMachine</t>
  </si>
  <si>
    <t>TE_70_20_50_56</t>
  </si>
  <si>
    <t>Needle scalers</t>
  </si>
  <si>
    <t>NeedleScaler</t>
  </si>
  <si>
    <t>TE_70_20_50_63</t>
  </si>
  <si>
    <t>Portable abrasive blasting equipment</t>
  </si>
  <si>
    <t>PortableAbrasiveBlastingEquipment</t>
  </si>
  <si>
    <t>TE_70_20_50_65</t>
  </si>
  <si>
    <t>Pressure cleaner tanks</t>
  </si>
  <si>
    <t>PressureCleanerTank</t>
  </si>
  <si>
    <t>TE_70_20_50_81</t>
  </si>
  <si>
    <t>Soda blasting equipment</t>
  </si>
  <si>
    <t>SodaBlastingEquipment</t>
  </si>
  <si>
    <t>TE_70_20_50_84</t>
  </si>
  <si>
    <t>Steam cleaners</t>
  </si>
  <si>
    <t>SteamCleaner</t>
  </si>
  <si>
    <t>TE_70_20_50_92</t>
  </si>
  <si>
    <t>Underwater cleaning equipment</t>
  </si>
  <si>
    <t>UnderwaterCleaningEquipment</t>
  </si>
  <si>
    <t>TE_70_20_50_96</t>
  </si>
  <si>
    <t>Water-absorbent pads and cushions</t>
  </si>
  <si>
    <t>WaterAbsorbentPadCushion</t>
  </si>
  <si>
    <t>TE_70_20_60</t>
  </si>
  <si>
    <t>Compressors</t>
  </si>
  <si>
    <t>Compressor</t>
  </si>
  <si>
    <t>TE_70_20_60_47</t>
  </si>
  <si>
    <t>Lorry-mounted compressors</t>
  </si>
  <si>
    <t>LorryMountedCompressor</t>
  </si>
  <si>
    <t>TE_70_20_60_90</t>
  </si>
  <si>
    <t>Tractor-mounted compressors</t>
  </si>
  <si>
    <t>TractorMountedCompressor</t>
  </si>
  <si>
    <t>TE_70_20_70</t>
  </si>
  <si>
    <t>Compressed air machines and equipment</t>
  </si>
  <si>
    <t>CompressedAirMachineEquipment</t>
  </si>
  <si>
    <t>TE_70_20_70_02</t>
  </si>
  <si>
    <t>Air hoses</t>
  </si>
  <si>
    <t>AirHose</t>
  </si>
  <si>
    <t>TE_70_20_70_15</t>
  </si>
  <si>
    <t>Compressed air receivers</t>
  </si>
  <si>
    <t>CompressedAirReceiver</t>
  </si>
  <si>
    <t>TE_70_20_70_55</t>
  </si>
  <si>
    <t>Mufflers</t>
  </si>
  <si>
    <t>Muffler</t>
  </si>
  <si>
    <t>TE_70_20_70_89</t>
  </si>
  <si>
    <t>Tool silencers</t>
  </si>
  <si>
    <t>ToolSilencer</t>
  </si>
  <si>
    <t>TE_70_20_80</t>
  </si>
  <si>
    <t>Steel reinforcement cutting and bending plant and equipment</t>
  </si>
  <si>
    <t>SteelReinforcementCuttingBendingPlantEquipment</t>
  </si>
  <si>
    <t>TE_70_20_80_06</t>
  </si>
  <si>
    <t>Bar bending machines</t>
  </si>
  <si>
    <t>BarBendingMachine</t>
  </si>
  <si>
    <t>TE_70_20_80_07</t>
  </si>
  <si>
    <t>Bar cropper machines</t>
  </si>
  <si>
    <t>BarCropperMachine</t>
  </si>
  <si>
    <t>TE_70_20_80_08</t>
  </si>
  <si>
    <t>Bar shearing machines</t>
  </si>
  <si>
    <t>BarShearingMachine</t>
  </si>
  <si>
    <t>TE_70_20_85</t>
  </si>
  <si>
    <t>Pipe installation and maintenance equipment</t>
  </si>
  <si>
    <t>PipeInstallationMaintenanceEquipment</t>
  </si>
  <si>
    <t>TE_70_20_85_40</t>
  </si>
  <si>
    <t>Hydraulic pipe pushers</t>
  </si>
  <si>
    <t>HydraulicPipePusher</t>
  </si>
  <si>
    <t>TE_70_20_85_62</t>
  </si>
  <si>
    <t>Pipe benders</t>
  </si>
  <si>
    <t>PipeBender</t>
  </si>
  <si>
    <t>TE_70_20_85_63</t>
  </si>
  <si>
    <t>Pipe cutters</t>
  </si>
  <si>
    <t>PipeCutter</t>
  </si>
  <si>
    <t>TE_70_20_85_66</t>
  </si>
  <si>
    <t>Pipe threading equipment</t>
  </si>
  <si>
    <t>PipeThreadingEquipment</t>
  </si>
  <si>
    <t>TE_70_20_90</t>
  </si>
  <si>
    <t>Ancillary equipment</t>
  </si>
  <si>
    <t>AncillaryEquipment</t>
  </si>
  <si>
    <t>TE_70_20_90_10</t>
  </si>
  <si>
    <t>Buckets</t>
  </si>
  <si>
    <t>Bucket</t>
  </si>
  <si>
    <t>TE_70_20_90_22</t>
  </si>
  <si>
    <t>Dehumidifiers</t>
  </si>
  <si>
    <t>Dehumidifier</t>
  </si>
  <si>
    <t>TE_70_20_90_48</t>
  </si>
  <si>
    <t>Loading rails</t>
  </si>
  <si>
    <t>LoadingRail</t>
  </si>
  <si>
    <t>TE_70_20_90_87</t>
  </si>
  <si>
    <t>Tarpaulins</t>
  </si>
  <si>
    <t>Tarpaulin</t>
  </si>
  <si>
    <t>TE_70_40</t>
  </si>
  <si>
    <t>Surveying and measuring equipment</t>
  </si>
  <si>
    <t>SurveyingMeasuringEquipment</t>
  </si>
  <si>
    <t>TE_70_40_10</t>
  </si>
  <si>
    <t>TE_70_40_10_05</t>
  </si>
  <si>
    <t>Auto levels</t>
  </si>
  <si>
    <t>AutoLevel</t>
  </si>
  <si>
    <t>TE_70_40_10_25</t>
  </si>
  <si>
    <t>Dumpy levels</t>
  </si>
  <si>
    <t>DumpyLevel</t>
  </si>
  <si>
    <t>TE_70_40_10_27</t>
  </si>
  <si>
    <t>Engineers' precise auto levels</t>
  </si>
  <si>
    <t>EngineerPreciseAutoLevel</t>
  </si>
  <si>
    <t>TE_70_40_10_47</t>
  </si>
  <si>
    <t>Levelling staffs</t>
  </si>
  <si>
    <t>LevellingStaff</t>
  </si>
  <si>
    <t>TE_70_40_10_65</t>
  </si>
  <si>
    <t>Prism sets</t>
  </si>
  <si>
    <t>PrismSet</t>
  </si>
  <si>
    <t>TE_70_40_10_80</t>
  </si>
  <si>
    <t>Spirit levels</t>
  </si>
  <si>
    <t>SpiritLevel</t>
  </si>
  <si>
    <t>TE_70_40_10_88</t>
  </si>
  <si>
    <t>Tilting levels</t>
  </si>
  <si>
    <t>TiltingLevel</t>
  </si>
  <si>
    <t>TE_70_40_10_89</t>
  </si>
  <si>
    <t>Theodolites</t>
  </si>
  <si>
    <t>Theodolite</t>
  </si>
  <si>
    <t>TE_70_40_10_96</t>
  </si>
  <si>
    <t>Water levels</t>
  </si>
  <si>
    <t>WaterLevel</t>
  </si>
  <si>
    <t>TE_70_40_27</t>
  </si>
  <si>
    <t>Environmental measuring equipment</t>
  </si>
  <si>
    <t>EnvironmentalMeasuringEquipment</t>
  </si>
  <si>
    <t>TE_70_40_27_41</t>
  </si>
  <si>
    <t>Infrared thermometers</t>
  </si>
  <si>
    <t>InfraredThermometer</t>
  </si>
  <si>
    <t>TE_70_40_41</t>
  </si>
  <si>
    <t>Inspection cameras</t>
  </si>
  <si>
    <t>InspectionCamera</t>
  </si>
  <si>
    <t>TE_70_40_41_25</t>
  </si>
  <si>
    <t>Drain inspection cameras</t>
  </si>
  <si>
    <t>DrainInspectionCamera</t>
  </si>
  <si>
    <t>TE_70_40_41_30</t>
  </si>
  <si>
    <t>Flexible borescopes</t>
  </si>
  <si>
    <t>FlexibleBorescope</t>
  </si>
  <si>
    <t>TE_70_40_41_72</t>
  </si>
  <si>
    <t>Rigid borescopes</t>
  </si>
  <si>
    <t>RigidBorescope</t>
  </si>
  <si>
    <t>TE_70_40_41_89</t>
  </si>
  <si>
    <t>Thermal imaging cameras</t>
  </si>
  <si>
    <t>ThermalImagingCamera</t>
  </si>
  <si>
    <t>TE_70_40_50</t>
  </si>
  <si>
    <t>Measuring equipment</t>
  </si>
  <si>
    <t>MeasuringEquipment</t>
  </si>
  <si>
    <t>TE_70_40_50_06</t>
  </si>
  <si>
    <t>Binoculars</t>
  </si>
  <si>
    <t>Binocular</t>
  </si>
  <si>
    <t>TE_70_40_50_08</t>
  </si>
  <si>
    <t>Boning rods</t>
  </si>
  <si>
    <t>BoningRod</t>
  </si>
  <si>
    <t>TE_70_40_50_22</t>
  </si>
  <si>
    <t>Distance meters</t>
  </si>
  <si>
    <t>DistanceMeter</t>
  </si>
  <si>
    <t>TE_70_40_50_31</t>
  </si>
  <si>
    <t>Folding rules</t>
  </si>
  <si>
    <t>FoldingRule</t>
  </si>
  <si>
    <t>TE_70_40_50_37</t>
  </si>
  <si>
    <t>Height sticks</t>
  </si>
  <si>
    <t>HeightStick</t>
  </si>
  <si>
    <t>TE_70_40_50_46</t>
  </si>
  <si>
    <t>Laser aligners</t>
  </si>
  <si>
    <t>LaserAligner</t>
  </si>
  <si>
    <t>TE_70_40_50_51</t>
  </si>
  <si>
    <t>Measuring rods</t>
  </si>
  <si>
    <t>MeasuringRod</t>
  </si>
  <si>
    <t>TE_70_40_50_52</t>
  </si>
  <si>
    <t>Measuring tapes</t>
  </si>
  <si>
    <t>MeasuringTape</t>
  </si>
  <si>
    <t>TE_70_40_50_53</t>
  </si>
  <si>
    <t>Measuring wheels</t>
  </si>
  <si>
    <t>MeasuringWheel</t>
  </si>
  <si>
    <t>TE_70_40_50_54</t>
  </si>
  <si>
    <t>Micrometers</t>
  </si>
  <si>
    <t>Micrometer</t>
  </si>
  <si>
    <t>TE_70_40_50_64</t>
  </si>
  <si>
    <t>Plumb lines</t>
  </si>
  <si>
    <t>PlumbLine</t>
  </si>
  <si>
    <t>TE_70_40_50_66</t>
  </si>
  <si>
    <t>Profile boards</t>
  </si>
  <si>
    <t>ProfileBoard</t>
  </si>
  <si>
    <t>TE_70_40_50_79</t>
  </si>
  <si>
    <t>Sight rails</t>
  </si>
  <si>
    <t>SightRail</t>
  </si>
  <si>
    <t>TE_70_40_50_82</t>
  </si>
  <si>
    <t>Sound level meters</t>
  </si>
  <si>
    <t>SoundLevelMeter</t>
  </si>
  <si>
    <t>TE_70_40_50_87</t>
  </si>
  <si>
    <t>Tachometers</t>
  </si>
  <si>
    <t>Tachometer</t>
  </si>
  <si>
    <t>TE_70_40_50_94</t>
  </si>
  <si>
    <t>Verniers</t>
  </si>
  <si>
    <t>Vernier</t>
  </si>
  <si>
    <t>TE_70_40_70</t>
  </si>
  <si>
    <t>Surveying equipment</t>
  </si>
  <si>
    <t>SurveyingEquipment</t>
  </si>
  <si>
    <t>TE_70_40_70_13</t>
  </si>
  <si>
    <t>Centring rods</t>
  </si>
  <si>
    <t>CentringRod</t>
  </si>
  <si>
    <t>TE_70_40_70_22</t>
  </si>
  <si>
    <t>Direction indicating devices</t>
  </si>
  <si>
    <t>DirectionIndicatingDevice</t>
  </si>
  <si>
    <t>TE_70_40_70_25</t>
  </si>
  <si>
    <t>Drones</t>
  </si>
  <si>
    <t>Drone</t>
  </si>
  <si>
    <t>TE_70_40_70_27</t>
  </si>
  <si>
    <t>Electromagnetic distance measuring (EDM) instruments</t>
  </si>
  <si>
    <t>ElectromagneticDistanceMeasuringInstrument</t>
  </si>
  <si>
    <t>TE_70_40_70_51</t>
  </si>
  <si>
    <t>Measuring telescopes</t>
  </si>
  <si>
    <t>MeasuringTelescope</t>
  </si>
  <si>
    <t>TE_70_40_70_58</t>
  </si>
  <si>
    <t>Optical plummets</t>
  </si>
  <si>
    <t>OpticalPlummet</t>
  </si>
  <si>
    <t>TE_70_40_70_70</t>
  </si>
  <si>
    <t>Ranging poles</t>
  </si>
  <si>
    <t>RangingPole</t>
  </si>
  <si>
    <t>TE_70_40_70_83</t>
  </si>
  <si>
    <t>Staffs</t>
  </si>
  <si>
    <t>Staff</t>
  </si>
  <si>
    <t>TE_70_40_70_85</t>
  </si>
  <si>
    <t>Surface indicating devices</t>
  </si>
  <si>
    <t>SurfaceIndicatingDevice</t>
  </si>
  <si>
    <t>TE_70_40_70_89</t>
  </si>
  <si>
    <t>Tribrachs</t>
  </si>
  <si>
    <t>Tribrach</t>
  </si>
  <si>
    <t>TE_70_40_70_90</t>
  </si>
  <si>
    <t>Tripods</t>
  </si>
  <si>
    <t>Tripod</t>
  </si>
  <si>
    <t>TE_70_50</t>
  </si>
  <si>
    <t>Hand tools</t>
  </si>
  <si>
    <t>HandTool</t>
  </si>
  <si>
    <t>TE_70_50_05</t>
  </si>
  <si>
    <t>Hand tool batteries and chargers</t>
  </si>
  <si>
    <t>HandToolBatteryCharger</t>
  </si>
  <si>
    <t>TE_70_50_05_15</t>
  </si>
  <si>
    <t>Chargers</t>
  </si>
  <si>
    <t>Charger</t>
  </si>
  <si>
    <t>TE_70_50_05_70</t>
  </si>
  <si>
    <t>Rechargeable batteries</t>
  </si>
  <si>
    <t>RechargeableBattery</t>
  </si>
  <si>
    <t>TE_70_50_10</t>
  </si>
  <si>
    <t>Handsaws</t>
  </si>
  <si>
    <t>Handsaw</t>
  </si>
  <si>
    <t>TE_70_50_10_06</t>
  </si>
  <si>
    <t>Back saws</t>
  </si>
  <si>
    <t>BackSaw</t>
  </si>
  <si>
    <t>TE_70_50_10_08</t>
  </si>
  <si>
    <t>Bow saws</t>
  </si>
  <si>
    <t>BowSaw</t>
  </si>
  <si>
    <t>TE_70_50_10_14</t>
  </si>
  <si>
    <t>Compass saws</t>
  </si>
  <si>
    <t>CompassSaw</t>
  </si>
  <si>
    <t>TE_70_50_10_16</t>
  </si>
  <si>
    <t>Coping saws</t>
  </si>
  <si>
    <t>CopingSaw</t>
  </si>
  <si>
    <t>TE_70_50_10_24</t>
  </si>
  <si>
    <t>Drywall saws</t>
  </si>
  <si>
    <t>DrywallSaw</t>
  </si>
  <si>
    <t>TE_70_50_10_29</t>
  </si>
  <si>
    <t>Flooring saws</t>
  </si>
  <si>
    <t>FlooringSaw</t>
  </si>
  <si>
    <t>TE_70_50_10_31</t>
  </si>
  <si>
    <t>Fretsaws</t>
  </si>
  <si>
    <t>Fretsaw</t>
  </si>
  <si>
    <t>TE_70_50_10_36</t>
  </si>
  <si>
    <t>Hacksaws</t>
  </si>
  <si>
    <t>Hacksaw</t>
  </si>
  <si>
    <t>TE_70_50_10_60</t>
  </si>
  <si>
    <t>Panel saws</t>
  </si>
  <si>
    <t>PanelSaw</t>
  </si>
  <si>
    <t>TE_70_50_15</t>
  </si>
  <si>
    <t>Power saws</t>
  </si>
  <si>
    <t>PowerSaw</t>
  </si>
  <si>
    <t>TE_70_50_15_03</t>
  </si>
  <si>
    <t>Alligator saws</t>
  </si>
  <si>
    <t>AlligatorSaw</t>
  </si>
  <si>
    <t>TE_70_50_15_06</t>
  </si>
  <si>
    <t>Bandsaws</t>
  </si>
  <si>
    <t>Bandsaw</t>
  </si>
  <si>
    <t>TE_70_50_15_09</t>
  </si>
  <si>
    <t>Brick saws</t>
  </si>
  <si>
    <t>BrickSaw</t>
  </si>
  <si>
    <t>TE_70_50_15_12</t>
  </si>
  <si>
    <t>Chainsaws</t>
  </si>
  <si>
    <t>Chainsaw</t>
  </si>
  <si>
    <t>TE_70_50_15_13</t>
  </si>
  <si>
    <t>Circular saws</t>
  </si>
  <si>
    <t>CircularSaw</t>
  </si>
  <si>
    <t>TE_70_50_15_16</t>
  </si>
  <si>
    <t>Concrete saws</t>
  </si>
  <si>
    <t>ConcreteSaw</t>
  </si>
  <si>
    <t>TE_70_50_15_44</t>
  </si>
  <si>
    <t>Jig saws</t>
  </si>
  <si>
    <t>JigSaw</t>
  </si>
  <si>
    <t>TE_70_50_15_52</t>
  </si>
  <si>
    <t>Mitre saws</t>
  </si>
  <si>
    <t>MitreSaw</t>
  </si>
  <si>
    <t>TE_70_50_15_70</t>
  </si>
  <si>
    <t>Rail saws</t>
  </si>
  <si>
    <t>RailSaw</t>
  </si>
  <si>
    <t>TE_70_50_20</t>
  </si>
  <si>
    <t>Pipework equipment</t>
  </si>
  <si>
    <t>PipeworkEquipment</t>
  </si>
  <si>
    <t>TE_70_50_20_31</t>
  </si>
  <si>
    <t>Flaring tools</t>
  </si>
  <si>
    <t>FlaringTool</t>
  </si>
  <si>
    <t>TE_70_50_20_44</t>
  </si>
  <si>
    <t>Joint assembly tools</t>
  </si>
  <si>
    <t>JointAssemblyTool</t>
  </si>
  <si>
    <t>TE_70_50_20_64</t>
  </si>
  <si>
    <t>Pipe defrosting equipment</t>
  </si>
  <si>
    <t>PipeDefrostingEquipment</t>
  </si>
  <si>
    <t>TE_70_50_20_67</t>
  </si>
  <si>
    <t>Pipe wrenches</t>
  </si>
  <si>
    <t>PipeWrench</t>
  </si>
  <si>
    <t>TE_70_50_20_70</t>
  </si>
  <si>
    <t>Plumber's furnaces</t>
  </si>
  <si>
    <t>PlumberFurnace</t>
  </si>
  <si>
    <t>TE_70_50_25</t>
  </si>
  <si>
    <t>Flooring equipment</t>
  </si>
  <si>
    <t>TE_70_50_25_13</t>
  </si>
  <si>
    <t>Carpet trimmers</t>
  </si>
  <si>
    <t>CarpetTrimmer</t>
  </si>
  <si>
    <t>TE_70_50_25_14</t>
  </si>
  <si>
    <t>Carpet tuckers</t>
  </si>
  <si>
    <t>CarpetTucker</t>
  </si>
  <si>
    <t>TE_70_50_25_30</t>
  </si>
  <si>
    <t>Floor rollers</t>
  </si>
  <si>
    <t>FloorRoller</t>
  </si>
  <si>
    <t>TE_70_50_25_45</t>
  </si>
  <si>
    <t>Knee kickers</t>
  </si>
  <si>
    <t>KneeKicker</t>
  </si>
  <si>
    <t>TE_70_50_25_78</t>
  </si>
  <si>
    <t>Seam rollers</t>
  </si>
  <si>
    <t>SeamRoller</t>
  </si>
  <si>
    <t>TE_70_50_25_84</t>
  </si>
  <si>
    <t>Stair tools</t>
  </si>
  <si>
    <t>TE_70_50_75</t>
  </si>
  <si>
    <t>Knives and cutting tools</t>
  </si>
  <si>
    <t>TE_70_50_75_14</t>
  </si>
  <si>
    <t>Chisels</t>
  </si>
  <si>
    <t>Chisel</t>
  </si>
  <si>
    <t>TE_70_50_75_76</t>
  </si>
  <si>
    <t>Scissors</t>
  </si>
  <si>
    <t>TE_70_50_75_80</t>
  </si>
  <si>
    <t>Shears</t>
  </si>
  <si>
    <t>TE_70_50_75_82</t>
  </si>
  <si>
    <t>Snips</t>
  </si>
  <si>
    <t>TE_70_50_75_92</t>
  </si>
  <si>
    <t>Utility knife blades</t>
  </si>
  <si>
    <t>UtilityKnifeBlade</t>
  </si>
  <si>
    <t>TE_70_50_75_93</t>
  </si>
  <si>
    <t>Utility knives</t>
  </si>
  <si>
    <t>TE_70_50_30</t>
  </si>
  <si>
    <t>Hammers</t>
  </si>
  <si>
    <t>Hammer</t>
  </si>
  <si>
    <t>TE_70_50_30_07</t>
  </si>
  <si>
    <t>Bricklayer's hammers</t>
  </si>
  <si>
    <t>BricklayerSHammer</t>
  </si>
  <si>
    <t>TE_70_50_30_09</t>
  </si>
  <si>
    <t>Bush hammers</t>
  </si>
  <si>
    <t>BushHammer</t>
  </si>
  <si>
    <t>TE_70_50_30_11</t>
  </si>
  <si>
    <t>Carpenter's hammers</t>
  </si>
  <si>
    <t>CarpenterSHammer</t>
  </si>
  <si>
    <t>TE_70_50_30_13</t>
  </si>
  <si>
    <t>Chipping hammers</t>
  </si>
  <si>
    <t>ChippingHammer</t>
  </si>
  <si>
    <t>TE_70_50_30_15</t>
  </si>
  <si>
    <t>Club hammers</t>
  </si>
  <si>
    <t>ClubHammer</t>
  </si>
  <si>
    <t>TE_70_50_30_22</t>
  </si>
  <si>
    <t>Demolition hammers</t>
  </si>
  <si>
    <t>DemolitionHammer</t>
  </si>
  <si>
    <t>TE_70_50_30_71</t>
  </si>
  <si>
    <t>Riveting hammers</t>
  </si>
  <si>
    <t>RivetingHammer</t>
  </si>
  <si>
    <t>TE_70_50_30_73</t>
  </si>
  <si>
    <t>Rotary hammers</t>
  </si>
  <si>
    <t>RotaryHammer</t>
  </si>
  <si>
    <t>TE_70_50_30_80</t>
  </si>
  <si>
    <t>Sledgehammers</t>
  </si>
  <si>
    <t>Sledgehammer</t>
  </si>
  <si>
    <t>TE_70_50_35</t>
  </si>
  <si>
    <t>Manual pumps</t>
  </si>
  <si>
    <t>ManualPump</t>
  </si>
  <si>
    <t>TE_70_50_35_70</t>
  </si>
  <si>
    <t>Rotary hand pumps</t>
  </si>
  <si>
    <t>RotaryHandPump</t>
  </si>
  <si>
    <t>TE_70_50_40</t>
  </si>
  <si>
    <t>Handheld drills and equipment</t>
  </si>
  <si>
    <t>HandheldDrillEquipment</t>
  </si>
  <si>
    <t>TE_70_50_40_05</t>
  </si>
  <si>
    <t>Augers</t>
  </si>
  <si>
    <t>Auger</t>
  </si>
  <si>
    <t>TE_70_50_40_21</t>
  </si>
  <si>
    <t>Diamond drilling and chasing equipment</t>
  </si>
  <si>
    <t>DiamondDrillingChasingEquipment</t>
  </si>
  <si>
    <t>TE_70_50_40_22</t>
  </si>
  <si>
    <t>Drill bits</t>
  </si>
  <si>
    <t>DrillBit</t>
  </si>
  <si>
    <t>TE_70_50_40_23</t>
  </si>
  <si>
    <t>Drill rods</t>
  </si>
  <si>
    <t>DrillRod</t>
  </si>
  <si>
    <t>TE_70_50_40_24</t>
  </si>
  <si>
    <t>Drill stands</t>
  </si>
  <si>
    <t>DrillStand</t>
  </si>
  <si>
    <t>TE_70_50_40_64</t>
  </si>
  <si>
    <t>Pipe drilling tackle</t>
  </si>
  <si>
    <t>PipeDrillingTackle</t>
  </si>
  <si>
    <t>TE_70_50_40_70</t>
  </si>
  <si>
    <t>Reversible drills</t>
  </si>
  <si>
    <t>ReversibleDrill</t>
  </si>
  <si>
    <t>TE_70_50_40_72</t>
  </si>
  <si>
    <t>Rock drills</t>
  </si>
  <si>
    <t>RockDrill</t>
  </si>
  <si>
    <t>TE_70_50_40_73</t>
  </si>
  <si>
    <t>Rotary drills</t>
  </si>
  <si>
    <t>RotaryDrill</t>
  </si>
  <si>
    <t>TE_70_50_40_96</t>
  </si>
  <si>
    <t>Wheel braces</t>
  </si>
  <si>
    <t>WheelBrace</t>
  </si>
  <si>
    <t>TE_70_50_45</t>
  </si>
  <si>
    <t>Handheld equipment</t>
  </si>
  <si>
    <t>HandheldEquipment</t>
  </si>
  <si>
    <t>TE_70_50_45_02</t>
  </si>
  <si>
    <t>Adhesive guns</t>
  </si>
  <si>
    <t>AdhesiveGun</t>
  </si>
  <si>
    <t>TE_70_50_45_08</t>
  </si>
  <si>
    <t>Bolt tensioning tools</t>
  </si>
  <si>
    <t>BoltTensioningTool</t>
  </si>
  <si>
    <t>TE_70_50_45_11</t>
  </si>
  <si>
    <t>Cable cutters</t>
  </si>
  <si>
    <t>CableCutter</t>
  </si>
  <si>
    <t>TE_70_50_45_12</t>
  </si>
  <si>
    <t>Cable locators</t>
  </si>
  <si>
    <t>CableLocator</t>
  </si>
  <si>
    <t>TE_70_50_45_17</t>
  </si>
  <si>
    <t>Crimping tools</t>
  </si>
  <si>
    <t>CrimpingTool</t>
  </si>
  <si>
    <t>TE_70_50_45_25</t>
  </si>
  <si>
    <t>Dynamometers</t>
  </si>
  <si>
    <t>Dynamometer</t>
  </si>
  <si>
    <t>TE_70_50_45_27</t>
  </si>
  <si>
    <t>Engraver</t>
  </si>
  <si>
    <t>TE_70_50_45_37</t>
  </si>
  <si>
    <t>Heat guns</t>
  </si>
  <si>
    <t>HeatGun</t>
  </si>
  <si>
    <t>TE_70_50_45_39</t>
  </si>
  <si>
    <t>Hydraulic wrenches</t>
  </si>
  <si>
    <t>HydraulicWrenche</t>
  </si>
  <si>
    <t>TE_70_50_45_42</t>
  </si>
  <si>
    <t>Impact wrenches</t>
  </si>
  <si>
    <t>ImpactWrenche</t>
  </si>
  <si>
    <t>TE_70_50_45_50</t>
  </si>
  <si>
    <t>Metal detectors</t>
  </si>
  <si>
    <t>MetalDetector</t>
  </si>
  <si>
    <t>TE_70_50_45_56</t>
  </si>
  <si>
    <t>Nail guns</t>
  </si>
  <si>
    <t>NailGun</t>
  </si>
  <si>
    <t>TE_70_50_45_57</t>
  </si>
  <si>
    <t>Nibblers</t>
  </si>
  <si>
    <t>Nibbler</t>
  </si>
  <si>
    <t>TE_70_50_45_63</t>
  </si>
  <si>
    <t>Pipeline locators</t>
  </si>
  <si>
    <t>PipelineLocator</t>
  </si>
  <si>
    <t>TE_70_50_45_72</t>
  </si>
  <si>
    <t>Rivet guns</t>
  </si>
  <si>
    <t>RivetGun</t>
  </si>
  <si>
    <t>TE_70_50_45_88</t>
  </si>
  <si>
    <t>Torque wrenches</t>
  </si>
  <si>
    <t>TorqueWrenche</t>
  </si>
  <si>
    <t>TE_70_50_45_96</t>
  </si>
  <si>
    <t>Wire pullers</t>
  </si>
  <si>
    <t>WirePuller</t>
  </si>
  <si>
    <t>TE_70_50_45_97</t>
  </si>
  <si>
    <t>Wire tensioners</t>
  </si>
  <si>
    <t>WireTensioner</t>
  </si>
  <si>
    <t>TE_70_50_50</t>
  </si>
  <si>
    <t>Painting and insulation application equipment</t>
  </si>
  <si>
    <t>PaintingInsulationApplicationEquipment</t>
  </si>
  <si>
    <t>TE_70_50_50_41</t>
  </si>
  <si>
    <t>Insulation injection equipment</t>
  </si>
  <si>
    <t>InsulationInjectionEquipment</t>
  </si>
  <si>
    <t>TE_70_50_50_60</t>
  </si>
  <si>
    <t>Paintbrushes</t>
  </si>
  <si>
    <t>Paintbrushe</t>
  </si>
  <si>
    <t>TE_70_50_50_62</t>
  </si>
  <si>
    <t>Paint kettles</t>
  </si>
  <si>
    <t>PaintKettle</t>
  </si>
  <si>
    <t>TE_70_50_50_64</t>
  </si>
  <si>
    <t>Paint metering systems</t>
  </si>
  <si>
    <t>PaintMetering</t>
  </si>
  <si>
    <t>TE_70_50_50_66</t>
  </si>
  <si>
    <t>Paint rollers</t>
  </si>
  <si>
    <t>PaintRoller</t>
  </si>
  <si>
    <t>TE_70_50_50_80</t>
  </si>
  <si>
    <t>Spraying equipment for paints and insulation</t>
  </si>
  <si>
    <t>SprayingEquipmentForPaintInsulation</t>
  </si>
  <si>
    <t>TE_70_50_60</t>
  </si>
  <si>
    <t>Trucks, trolleys and barrows</t>
  </si>
  <si>
    <t>TruckTrolleyBarrow</t>
  </si>
  <si>
    <t>TE_70_50_60_36</t>
  </si>
  <si>
    <t>Hand barrows</t>
  </si>
  <si>
    <t>HandBarrow</t>
  </si>
  <si>
    <t>TE_70_50_60_37</t>
  </si>
  <si>
    <t>Hand trucks</t>
  </si>
  <si>
    <t>HandTruck</t>
  </si>
  <si>
    <t>TE_70_50_60_65</t>
  </si>
  <si>
    <t>Powered barrows</t>
  </si>
  <si>
    <t>PoweredBarrow</t>
  </si>
  <si>
    <t>TE_70_50_60_66</t>
  </si>
  <si>
    <t>Powered stairclimber trucks</t>
  </si>
  <si>
    <t>PoweredStairclimberTruck</t>
  </si>
  <si>
    <t>TE_70_50_60_83</t>
  </si>
  <si>
    <t>Stairclimber trucks</t>
  </si>
  <si>
    <t>StairclimberTruck</t>
  </si>
  <si>
    <t>TE_70_50_65</t>
  </si>
  <si>
    <t>Excavation tools</t>
  </si>
  <si>
    <t>ExcavationTool</t>
  </si>
  <si>
    <t>TE_70_50_65_15</t>
  </si>
  <si>
    <t>Clay spits</t>
  </si>
  <si>
    <t>ClaySpit</t>
  </si>
  <si>
    <t>TE_70_50_65_60</t>
  </si>
  <si>
    <t>Picks</t>
  </si>
  <si>
    <t>Pick</t>
  </si>
  <si>
    <t>TE_70_50_65_80</t>
  </si>
  <si>
    <t>Spades</t>
  </si>
  <si>
    <t>Spade</t>
  </si>
  <si>
    <t>TE_70_50_70</t>
  </si>
  <si>
    <t>Levering bars</t>
  </si>
  <si>
    <t>LeveringBar</t>
  </si>
  <si>
    <t>TE_70_50_70_20</t>
  </si>
  <si>
    <t>Crowbars</t>
  </si>
  <si>
    <t>Crowbar</t>
  </si>
  <si>
    <t>TE_70_50_70_60</t>
  </si>
  <si>
    <t>Pinch bars</t>
  </si>
  <si>
    <t>PinchBar</t>
  </si>
  <si>
    <t>TE_70_50_75_08</t>
  </si>
  <si>
    <t>Bolt cutters</t>
  </si>
  <si>
    <t>BoltCutter</t>
  </si>
  <si>
    <t>TE_70_50_80</t>
  </si>
  <si>
    <t>Screwdrivers and spanners</t>
  </si>
  <si>
    <t>ScrewdriverSpanner</t>
  </si>
  <si>
    <t>TE_70_50_80_01</t>
  </si>
  <si>
    <t>Adjustable spanners</t>
  </si>
  <si>
    <t>AdjustableSpanner</t>
  </si>
  <si>
    <t>TE_70_50_80_03</t>
  </si>
  <si>
    <t>Allen keys</t>
  </si>
  <si>
    <t>AllenKey</t>
  </si>
  <si>
    <t>TE_70_50_80_17</t>
  </si>
  <si>
    <t>Cross head screwdrivers</t>
  </si>
  <si>
    <t>CrossHeadScrewdriver</t>
  </si>
  <si>
    <t>TE_70_50_80_30</t>
  </si>
  <si>
    <t>Flathead screwdrivers</t>
  </si>
  <si>
    <t>FlatheadScrewdriver</t>
  </si>
  <si>
    <t>TE_70_50_80_70</t>
  </si>
  <si>
    <t>Ratchet screwdrivers</t>
  </si>
  <si>
    <t>RatchetScrewdriver</t>
  </si>
  <si>
    <t>TE_70_50_80_80</t>
  </si>
  <si>
    <t>Spanners</t>
  </si>
  <si>
    <t>Spanner</t>
  </si>
  <si>
    <t>TE_70_50_85</t>
  </si>
  <si>
    <t>Trowels</t>
  </si>
  <si>
    <t>Trowel</t>
  </si>
  <si>
    <t>TE_70_50_85_03</t>
  </si>
  <si>
    <t>Angle trowels</t>
  </si>
  <si>
    <t>AngleTrowel</t>
  </si>
  <si>
    <t>TE_70_50_85_33</t>
  </si>
  <si>
    <t>Gauging trowels</t>
  </si>
  <si>
    <t>GaugingTrowel</t>
  </si>
  <si>
    <t>TE_70_50_85_46</t>
  </si>
  <si>
    <t>Laying on trowels</t>
  </si>
  <si>
    <t>LayingOnTrowel</t>
  </si>
  <si>
    <t>TE_70_50_90</t>
  </si>
  <si>
    <t>TE_70_50_90_18</t>
  </si>
  <si>
    <t>Cross-grained floats</t>
  </si>
  <si>
    <t>CrossGrainedFloat</t>
  </si>
  <si>
    <t>TE_70_50_90_22</t>
  </si>
  <si>
    <t>Devil floats</t>
  </si>
  <si>
    <t>DevilFloat</t>
  </si>
  <si>
    <t>TE_70_60</t>
  </si>
  <si>
    <t>Electrical tools</t>
  </si>
  <si>
    <t>ElectricalTool</t>
  </si>
  <si>
    <t>TE_70_60_10</t>
  </si>
  <si>
    <t>Sanders</t>
  </si>
  <si>
    <t>Sander</t>
  </si>
  <si>
    <t>TE_70_60_10_07</t>
  </si>
  <si>
    <t>Belt sanders</t>
  </si>
  <si>
    <t>BeltSander</t>
  </si>
  <si>
    <t>TE_70_60_10_58</t>
  </si>
  <si>
    <t>Orbital sanders</t>
  </si>
  <si>
    <t>OrbitalSander</t>
  </si>
  <si>
    <t>TE_70_60_20</t>
  </si>
  <si>
    <t>Grinders</t>
  </si>
  <si>
    <t>Grinder</t>
  </si>
  <si>
    <t>TE_70_60_20_03</t>
  </si>
  <si>
    <t>Angle grinders</t>
  </si>
  <si>
    <t>AngleGrinder</t>
  </si>
  <si>
    <t>TE_70_60_20_07</t>
  </si>
  <si>
    <t>Bench grinders</t>
  </si>
  <si>
    <t>BenchGrinder</t>
  </si>
  <si>
    <t>TE_70_60_20_84</t>
  </si>
  <si>
    <t>Straight grinders</t>
  </si>
  <si>
    <t>StraightGrinder</t>
  </si>
  <si>
    <t>TE_70_60_30</t>
  </si>
  <si>
    <t>Polishers</t>
  </si>
  <si>
    <t>Polisher</t>
  </si>
  <si>
    <t>TE_70_60_30_30</t>
  </si>
  <si>
    <t>Floor polishers</t>
  </si>
  <si>
    <t>FloorPolisher</t>
  </si>
  <si>
    <t>TE_70_60_40</t>
  </si>
  <si>
    <t>Planers</t>
  </si>
  <si>
    <t>Planer</t>
  </si>
  <si>
    <t>TE_70_60_50</t>
  </si>
  <si>
    <t>TE_70_60_60</t>
  </si>
  <si>
    <t>Scabblers</t>
  </si>
  <si>
    <t>Scabbler</t>
  </si>
  <si>
    <t>TE_70_60_70</t>
  </si>
  <si>
    <t>Breakers</t>
  </si>
  <si>
    <t>Breaker</t>
  </si>
  <si>
    <t>TE_70_80</t>
  </si>
  <si>
    <t>Testing equipment</t>
  </si>
  <si>
    <t>TestingEquipment</t>
  </si>
  <si>
    <t>TE_70_80_10</t>
  </si>
  <si>
    <t>Concrete testing equipment</t>
  </si>
  <si>
    <t>ConcreteTestingEquipment</t>
  </si>
  <si>
    <t>TE_70_80_20</t>
  </si>
  <si>
    <t>Drain testing equipment</t>
  </si>
  <si>
    <t>DrainTestingEquipment</t>
  </si>
  <si>
    <t>TE_70_80_20_80</t>
  </si>
  <si>
    <t>Sewer test and inspection equipment</t>
  </si>
  <si>
    <t>SewerTestInspectionEquipment</t>
  </si>
  <si>
    <t>TE_70_80_25</t>
  </si>
  <si>
    <t>Electrical testing equipment</t>
  </si>
  <si>
    <t>ElectricalTestingEquipment</t>
  </si>
  <si>
    <t>TE_70_80_25_11</t>
  </si>
  <si>
    <t>Cable fault reflectometers</t>
  </si>
  <si>
    <t>CableFaultReflectometer</t>
  </si>
  <si>
    <t>TE_70_80_25_12</t>
  </si>
  <si>
    <t>Cable fault locators</t>
  </si>
  <si>
    <t>CableFaultLocator</t>
  </si>
  <si>
    <t>TE_70_80_25_15</t>
  </si>
  <si>
    <t>Clamp meters</t>
  </si>
  <si>
    <t>ClampMeter</t>
  </si>
  <si>
    <t>TE_70_80_25_30</t>
  </si>
  <si>
    <t>Frequency selective meters</t>
  </si>
  <si>
    <t>FrequencySelectiveMeter</t>
  </si>
  <si>
    <t>TE_70_80_25_32</t>
  </si>
  <si>
    <t>Fuse finder kits</t>
  </si>
  <si>
    <t>FuseFinderKit</t>
  </si>
  <si>
    <t>TE_70_80_25_42</t>
  </si>
  <si>
    <t>Illuminance meters</t>
  </si>
  <si>
    <t>IlluminanceMeter</t>
  </si>
  <si>
    <t>TE_70_80_25_44</t>
  </si>
  <si>
    <t>Impedance meters</t>
  </si>
  <si>
    <t>ImpedanceMeter</t>
  </si>
  <si>
    <t>TE_70_80_25_76</t>
  </si>
  <si>
    <t>Scopemeters</t>
  </si>
  <si>
    <t>Scopemeter</t>
  </si>
  <si>
    <t>TE_70_80_25_92</t>
  </si>
  <si>
    <t>Ultrasonic flaw detectors</t>
  </si>
  <si>
    <t>UltrasonicFlawDetector</t>
  </si>
  <si>
    <t>TE_70_80_40</t>
  </si>
  <si>
    <t>Pipe testing equipment</t>
  </si>
  <si>
    <t>PipeTestingEquipment</t>
  </si>
  <si>
    <t>TE_70_80_60</t>
  </si>
  <si>
    <t>Sampling equipment</t>
  </si>
  <si>
    <t>SamplingEquipment</t>
  </si>
  <si>
    <t>TE_70_80_80</t>
  </si>
  <si>
    <t>Weighing machines for construction materials</t>
  </si>
  <si>
    <t>WeighingMachineForConstructionMaterial</t>
  </si>
  <si>
    <t>TE_70_80_90</t>
  </si>
  <si>
    <t>Weighing machines for vehicles</t>
  </si>
  <si>
    <t>WeighingMachineForVehicle</t>
  </si>
  <si>
    <t>Zz CAD - 25 April 2022 - v1.1</t>
  </si>
  <si>
    <t>Zz_10</t>
  </si>
  <si>
    <t>Title sheet</t>
  </si>
  <si>
    <t>TitleSheet</t>
  </si>
  <si>
    <t>IM</t>
  </si>
  <si>
    <t>Zz_10_20</t>
  </si>
  <si>
    <t>Drawing frame</t>
  </si>
  <si>
    <t>DrawingFrame</t>
  </si>
  <si>
    <t>Zz_10_20_45</t>
  </si>
  <si>
    <t>Logo</t>
  </si>
  <si>
    <t>Zz_10_20_95</t>
  </si>
  <si>
    <t>Viewports</t>
  </si>
  <si>
    <t>Viewport</t>
  </si>
  <si>
    <t>Zz_10_40</t>
  </si>
  <si>
    <t>Hold clouds and notation</t>
  </si>
  <si>
    <t>HoldCloudNotation</t>
  </si>
  <si>
    <t>Zz_10_70</t>
  </si>
  <si>
    <t>Revisions</t>
  </si>
  <si>
    <t>Revision</t>
  </si>
  <si>
    <t>Zz_10_70_05</t>
  </si>
  <si>
    <t>Annotation</t>
  </si>
  <si>
    <t>Zz_10_70_10</t>
  </si>
  <si>
    <t>Blocks and cells</t>
  </si>
  <si>
    <t>BlockCell</t>
  </si>
  <si>
    <t>Zz_10_70_20</t>
  </si>
  <si>
    <t>Clouds and notations</t>
  </si>
  <si>
    <t>CloudNotation</t>
  </si>
  <si>
    <t>Zz_10_80</t>
  </si>
  <si>
    <t>Status stamps</t>
  </si>
  <si>
    <t>StatuStamp</t>
  </si>
  <si>
    <t>Zz_20</t>
  </si>
  <si>
    <t>Textual content</t>
  </si>
  <si>
    <t>TextualContent</t>
  </si>
  <si>
    <t>Zz_20_10</t>
  </si>
  <si>
    <t>Zz_20_10_40</t>
  </si>
  <si>
    <t>Keynotes</t>
  </si>
  <si>
    <t>Keynote</t>
  </si>
  <si>
    <t>Zz_20_10_45</t>
  </si>
  <si>
    <t>Labels</t>
  </si>
  <si>
    <t>Label</t>
  </si>
  <si>
    <t>Zz_20_10_50</t>
  </si>
  <si>
    <t>Leaders</t>
  </si>
  <si>
    <t>Leader</t>
  </si>
  <si>
    <t>Zz_20_10_55</t>
  </si>
  <si>
    <t>Notes</t>
  </si>
  <si>
    <t>Note</t>
  </si>
  <si>
    <t>Zz_20_10_70</t>
  </si>
  <si>
    <t>Reference</t>
  </si>
  <si>
    <t>Zz_20_10_85</t>
  </si>
  <si>
    <t>Tags</t>
  </si>
  <si>
    <t>Tag</t>
  </si>
  <si>
    <t>Zz_20_10_90</t>
  </si>
  <si>
    <t>Text</t>
  </si>
  <si>
    <t>Zz_20_20</t>
  </si>
  <si>
    <t>Dimensions</t>
  </si>
  <si>
    <t>Dimension</t>
  </si>
  <si>
    <t>Zz_20_30</t>
  </si>
  <si>
    <t>General masking</t>
  </si>
  <si>
    <t>GeneralMasking</t>
  </si>
  <si>
    <t>Zz_20_30_50</t>
  </si>
  <si>
    <t>Masks</t>
  </si>
  <si>
    <t>Mask</t>
  </si>
  <si>
    <t>Zz_20_30_95</t>
  </si>
  <si>
    <t>Wipeouts</t>
  </si>
  <si>
    <t>Wipeout</t>
  </si>
  <si>
    <t>Zz_20_40</t>
  </si>
  <si>
    <t>Hatching</t>
  </si>
  <si>
    <t>Zz_20_40_05</t>
  </si>
  <si>
    <t>Area fill</t>
  </si>
  <si>
    <t>AreaFill</t>
  </si>
  <si>
    <t>Zz_20_40_35</t>
  </si>
  <si>
    <t>Hatch boundaries</t>
  </si>
  <si>
    <t>HatchBoundary</t>
  </si>
  <si>
    <t>Zz_20_40_60</t>
  </si>
  <si>
    <t>Pattern</t>
  </si>
  <si>
    <t>Zz_20_40_80</t>
  </si>
  <si>
    <t>Solid fill</t>
  </si>
  <si>
    <t>SolidFill</t>
  </si>
  <si>
    <t>Zz_20_70</t>
  </si>
  <si>
    <t>Redlining</t>
  </si>
  <si>
    <t>Zz_20_70_20</t>
  </si>
  <si>
    <t>Comments</t>
  </si>
  <si>
    <t>Comment</t>
  </si>
  <si>
    <t>Zz_20_80</t>
  </si>
  <si>
    <t>Symbols</t>
  </si>
  <si>
    <t>Symbol</t>
  </si>
  <si>
    <t>Zz_20_80_10</t>
  </si>
  <si>
    <t>Barscales</t>
  </si>
  <si>
    <t>Barscale</t>
  </si>
  <si>
    <t>Zz_20_80_15</t>
  </si>
  <si>
    <t>Cross references</t>
  </si>
  <si>
    <t>CrossReference</t>
  </si>
  <si>
    <t>Zz_20_80_40</t>
  </si>
  <si>
    <t>Key plan</t>
  </si>
  <si>
    <t>KeyPlan</t>
  </si>
  <si>
    <t>Zz_20_80_50</t>
  </si>
  <si>
    <t>Legends</t>
  </si>
  <si>
    <t>Legend</t>
  </si>
  <si>
    <t>Zz_20_80_55</t>
  </si>
  <si>
    <t>North point</t>
  </si>
  <si>
    <t>NorthPoint</t>
  </si>
  <si>
    <t>Zz_20_90</t>
  </si>
  <si>
    <t>Title annotation</t>
  </si>
  <si>
    <t>TitleAnnotation</t>
  </si>
  <si>
    <t>Zz_30</t>
  </si>
  <si>
    <t>Insertions</t>
  </si>
  <si>
    <t>Insertion</t>
  </si>
  <si>
    <t>Zz_30_20</t>
  </si>
  <si>
    <t>Zz_30_30</t>
  </si>
  <si>
    <t>External references</t>
  </si>
  <si>
    <t>ExternalReference</t>
  </si>
  <si>
    <t>Zz_30_40</t>
  </si>
  <si>
    <t>Images</t>
  </si>
  <si>
    <t>Image</t>
  </si>
  <si>
    <t>Zz_30_60</t>
  </si>
  <si>
    <t>Objects</t>
  </si>
  <si>
    <t>Zz_30_90</t>
  </si>
  <si>
    <t>Tables and schedules</t>
  </si>
  <si>
    <t>TableSchedule</t>
  </si>
  <si>
    <t>Zz_35</t>
  </si>
  <si>
    <t>Zz_35_10</t>
  </si>
  <si>
    <t>Alignments and super elevations</t>
  </si>
  <si>
    <t>AlignmentSuperElevation</t>
  </si>
  <si>
    <t>Zz_35_10_40</t>
  </si>
  <si>
    <t>Horizontal alignment</t>
  </si>
  <si>
    <t>HorizontalAlignment</t>
  </si>
  <si>
    <t>Zz_35_10_80</t>
  </si>
  <si>
    <t>Super elevation</t>
  </si>
  <si>
    <t>SuperElevation</t>
  </si>
  <si>
    <t>Zz_35_10_90</t>
  </si>
  <si>
    <t>Vertical alignment</t>
  </si>
  <si>
    <t>VerticalAlignment</t>
  </si>
  <si>
    <t>Zz_35_20</t>
  </si>
  <si>
    <t>Centrelines</t>
  </si>
  <si>
    <t>Centreline</t>
  </si>
  <si>
    <t>Zz_35_30</t>
  </si>
  <si>
    <t>Geospatial control points</t>
  </si>
  <si>
    <t>GeospatialControlPoint</t>
  </si>
  <si>
    <t>Zz_35_40</t>
  </si>
  <si>
    <t>Gridlines</t>
  </si>
  <si>
    <t>Gridline</t>
  </si>
  <si>
    <t>Zz_35_40_20</t>
  </si>
  <si>
    <t>Ceiling grid</t>
  </si>
  <si>
    <t>CeilingGrid</t>
  </si>
  <si>
    <t>Zz_35_40_80</t>
  </si>
  <si>
    <t>Structural grid</t>
  </si>
  <si>
    <t>StructuralGrid</t>
  </si>
  <si>
    <t>Zz_35_60</t>
  </si>
  <si>
    <t>Points</t>
  </si>
  <si>
    <t>Point</t>
  </si>
  <si>
    <t>Zz_35_80</t>
  </si>
  <si>
    <t>Survey control points</t>
  </si>
  <si>
    <t>SurveyControlPoint</t>
  </si>
  <si>
    <t>Zz_35_80_55</t>
  </si>
  <si>
    <t>Bench mark</t>
  </si>
  <si>
    <t>BenchMark</t>
  </si>
  <si>
    <t>Zz_35_80_60</t>
  </si>
  <si>
    <t>Trigonometrical station</t>
  </si>
  <si>
    <t>TrigonometricalStation</t>
  </si>
  <si>
    <t>Zz_35_80_80</t>
  </si>
  <si>
    <t>Site bench mark</t>
  </si>
  <si>
    <t>SiteBenchMark</t>
  </si>
  <si>
    <t>Zz_35_80_85</t>
  </si>
  <si>
    <t>Site survey control station</t>
  </si>
  <si>
    <t>SiteSurveyControlStation</t>
  </si>
  <si>
    <t>Zz_35_80_90</t>
  </si>
  <si>
    <t>Temporary bench mark</t>
  </si>
  <si>
    <t>TemporaryBenchMark</t>
  </si>
  <si>
    <t>Zz_40</t>
  </si>
  <si>
    <t>Topography</t>
  </si>
  <si>
    <t>Zz_40_15</t>
  </si>
  <si>
    <t>Contours</t>
  </si>
  <si>
    <t>Contour</t>
  </si>
  <si>
    <t>Zz_40_15_50</t>
  </si>
  <si>
    <t>Major contours</t>
  </si>
  <si>
    <t>MajorContour</t>
  </si>
  <si>
    <t>Zz_40_15_55</t>
  </si>
  <si>
    <t>Minor contours</t>
  </si>
  <si>
    <t>MinorContour</t>
  </si>
  <si>
    <t>Zz_40_20</t>
  </si>
  <si>
    <t>Cuttings and embankment indicators</t>
  </si>
  <si>
    <t>CuttingEmbankmentIndicator</t>
  </si>
  <si>
    <t>Zz_40_50</t>
  </si>
  <si>
    <t>Level indicators</t>
  </si>
  <si>
    <t>LevelIndicator</t>
  </si>
  <si>
    <t>Zz_50</t>
  </si>
  <si>
    <t>Zones and boundaries</t>
  </si>
  <si>
    <t>ZoneBoundary</t>
  </si>
  <si>
    <t>Zz_50_10</t>
  </si>
  <si>
    <t>Boundaries</t>
  </si>
  <si>
    <t>Boundary</t>
  </si>
  <si>
    <t>Zz_50_10_10</t>
  </si>
  <si>
    <t>Blue line boundary</t>
  </si>
  <si>
    <t>BlueLineBoundary</t>
  </si>
  <si>
    <t>Zz_50_10_70</t>
  </si>
  <si>
    <t>Red line boundary</t>
  </si>
  <si>
    <t>RedLineBoundary</t>
  </si>
  <si>
    <t>Zz_50_50</t>
  </si>
  <si>
    <t>Lots</t>
  </si>
  <si>
    <t>Lot</t>
  </si>
  <si>
    <t>Zz_50_60</t>
  </si>
  <si>
    <t>Parcels</t>
  </si>
  <si>
    <t>Parcel</t>
  </si>
  <si>
    <t>Zz_50_90</t>
  </si>
  <si>
    <t>Volumes</t>
  </si>
  <si>
    <t>Volume</t>
  </si>
  <si>
    <t>Zz_50_95</t>
  </si>
  <si>
    <t>Zones</t>
  </si>
  <si>
    <t>Zone</t>
  </si>
  <si>
    <t>Zz_60</t>
  </si>
  <si>
    <t>Drawing symbols</t>
  </si>
  <si>
    <t>DrawingSymbol</t>
  </si>
  <si>
    <t>Zz_60_20</t>
  </si>
  <si>
    <t>Detail call ups</t>
  </si>
  <si>
    <t>DetailCallUps</t>
  </si>
  <si>
    <t>Zz_60_30</t>
  </si>
  <si>
    <t>Fall indicators</t>
  </si>
  <si>
    <t>FallIndicator</t>
  </si>
  <si>
    <t>Zz_60_40</t>
  </si>
  <si>
    <t>Joint lines</t>
  </si>
  <si>
    <t>JointLine</t>
  </si>
  <si>
    <t>Zz_60_40_15</t>
  </si>
  <si>
    <t>Construction joints</t>
  </si>
  <si>
    <t>ConstructionJoint</t>
  </si>
  <si>
    <t>Zz_60_40_20</t>
  </si>
  <si>
    <t>Contraction joints</t>
  </si>
  <si>
    <t>ContractionJoint</t>
  </si>
  <si>
    <t>Zz_60_40_30</t>
  </si>
  <si>
    <t>Zz_60_45</t>
  </si>
  <si>
    <t>Zz_60_45_20</t>
  </si>
  <si>
    <t>Datum</t>
  </si>
  <si>
    <t>Zz_60_45_60</t>
  </si>
  <si>
    <t>Original ground level</t>
  </si>
  <si>
    <t>OriginalGroundLevel</t>
  </si>
  <si>
    <t>Zz_60_45_70</t>
  </si>
  <si>
    <t>Regrade ground level</t>
  </si>
  <si>
    <t>RegradeGroundLevel</t>
  </si>
  <si>
    <t>Zz_60_50</t>
  </si>
  <si>
    <t>Markers</t>
  </si>
  <si>
    <t>Marker</t>
  </si>
  <si>
    <t>Zz_60_50_10</t>
  </si>
  <si>
    <t>Break marks</t>
  </si>
  <si>
    <t>BreakMark</t>
  </si>
  <si>
    <t>Zz_60_50_20</t>
  </si>
  <si>
    <t>Callout marks</t>
  </si>
  <si>
    <t>CalloutMark</t>
  </si>
  <si>
    <t>Zz_60_50_30</t>
  </si>
  <si>
    <t>Elevation marks</t>
  </si>
  <si>
    <t>ElevationMark</t>
  </si>
  <si>
    <t>Zz_60_50_60</t>
  </si>
  <si>
    <t>Plan</t>
  </si>
  <si>
    <t>Zz_60_50_80</t>
  </si>
  <si>
    <t>Section marks</t>
  </si>
  <si>
    <t>SectionMark</t>
  </si>
  <si>
    <t>Zz_60_50_85</t>
  </si>
  <si>
    <t>Span direction markers</t>
  </si>
  <si>
    <t>SpanDirectionMarker</t>
  </si>
  <si>
    <t>Zz_60_50_90</t>
  </si>
  <si>
    <t>Void and opening markers</t>
  </si>
  <si>
    <t>VoidOpeningMarker</t>
  </si>
  <si>
    <t>Zz_60_55</t>
  </si>
  <si>
    <t>Match lines</t>
  </si>
  <si>
    <t>MatchLine</t>
  </si>
  <si>
    <t>Zz_70</t>
  </si>
  <si>
    <t>Views</t>
  </si>
  <si>
    <t>View</t>
  </si>
  <si>
    <t>Zz_70_05</t>
  </si>
  <si>
    <t>3D views</t>
  </si>
  <si>
    <t>3dView</t>
  </si>
  <si>
    <t>Zz_70_20</t>
  </si>
  <si>
    <t>Details</t>
  </si>
  <si>
    <t>Detail</t>
  </si>
  <si>
    <t>Zz_70_30</t>
  </si>
  <si>
    <t>Elevations</t>
  </si>
  <si>
    <t>Elevation</t>
  </si>
  <si>
    <t>Zz_70_60</t>
  </si>
  <si>
    <t>Plans</t>
  </si>
  <si>
    <t>Zz_70_80</t>
  </si>
  <si>
    <t>Sections</t>
  </si>
  <si>
    <t>Zz_70_90</t>
  </si>
  <si>
    <t>Visualizations</t>
  </si>
  <si>
    <t>Visualization</t>
  </si>
  <si>
    <t>Zz_80</t>
  </si>
  <si>
    <t>Presentation</t>
  </si>
  <si>
    <t>Zz_80_30</t>
  </si>
  <si>
    <t>Entourage</t>
  </si>
  <si>
    <t>Zz_80_45</t>
  </si>
  <si>
    <t>Lines</t>
  </si>
  <si>
    <t>Line</t>
  </si>
  <si>
    <t>Zz_80_45_10</t>
  </si>
  <si>
    <t>Fine</t>
  </si>
  <si>
    <t>Zz_80_45_20</t>
  </si>
  <si>
    <t>Thin</t>
  </si>
  <si>
    <t>Zz_80_45_30</t>
  </si>
  <si>
    <t>Light</t>
  </si>
  <si>
    <t>Zz_80_45_40</t>
  </si>
  <si>
    <t>Medium</t>
  </si>
  <si>
    <t>Zz_80_45_50</t>
  </si>
  <si>
    <t>Heavy</t>
  </si>
  <si>
    <t>Zz_80_45_60</t>
  </si>
  <si>
    <t>Wide</t>
  </si>
  <si>
    <t>Zz_80_45_70</t>
  </si>
  <si>
    <t>Extra-wide</t>
  </si>
  <si>
    <t>ExtraWide</t>
  </si>
  <si>
    <t>Zz_80_45_80</t>
  </si>
  <si>
    <t>XX wide</t>
  </si>
  <si>
    <t>XxWide</t>
  </si>
  <si>
    <t>Zz_80_45_90</t>
  </si>
  <si>
    <t>XXX wide</t>
  </si>
  <si>
    <t>XxxWide</t>
  </si>
  <si>
    <t>Zz_80_60</t>
  </si>
  <si>
    <t>People</t>
  </si>
  <si>
    <t>Zz_80_85</t>
  </si>
  <si>
    <t>Trees and planting</t>
  </si>
  <si>
    <t>TreePlanting</t>
  </si>
  <si>
    <t>Zz_80_90</t>
  </si>
  <si>
    <t>Vehicles</t>
  </si>
  <si>
    <t>Zz_85</t>
  </si>
  <si>
    <t>Generic 3D</t>
  </si>
  <si>
    <t>Generic3d</t>
  </si>
  <si>
    <t>Zz_85_05</t>
  </si>
  <si>
    <t>3D solids</t>
  </si>
  <si>
    <t>3dSolid</t>
  </si>
  <si>
    <t>Zz_85_05_60</t>
  </si>
  <si>
    <t>Zz_85_05_80</t>
  </si>
  <si>
    <t>Solids</t>
  </si>
  <si>
    <t>Solid</t>
  </si>
  <si>
    <t>Zz_85_05_85</t>
  </si>
  <si>
    <t>Solid voids</t>
  </si>
  <si>
    <t>SolidVoid</t>
  </si>
  <si>
    <t>Zz_85_20</t>
  </si>
  <si>
    <t>Concept</t>
  </si>
  <si>
    <t>Zz_85_20_20</t>
  </si>
  <si>
    <t>Concept massing</t>
  </si>
  <si>
    <t>ConceptMassing</t>
  </si>
  <si>
    <t>Zz_85_20_50</t>
  </si>
  <si>
    <t>Mass group</t>
  </si>
  <si>
    <t>MassGroup</t>
  </si>
  <si>
    <t>Zz_85_20_55</t>
  </si>
  <si>
    <t>Mass slice</t>
  </si>
  <si>
    <t>MassSlice</t>
  </si>
  <si>
    <t>Zz_90</t>
  </si>
  <si>
    <t>Readme and plotting lines</t>
  </si>
  <si>
    <t>ReadmePlottingLine</t>
  </si>
  <si>
    <t>Zz_90_20</t>
  </si>
  <si>
    <t>Construction lines</t>
  </si>
  <si>
    <t>ConstructionLine</t>
  </si>
  <si>
    <t>Zz_90_30</t>
  </si>
  <si>
    <t>External reference information</t>
  </si>
  <si>
    <t>ExternalReferenceInformation</t>
  </si>
  <si>
    <t>Zz_90_70</t>
  </si>
  <si>
    <t>Readme</t>
  </si>
  <si>
    <t>7</t>
  </si>
  <si>
    <t>Locomotive</t>
  </si>
  <si>
    <t>BatteryElectricLocomotive</t>
  </si>
  <si>
    <t>ConductorRailElectricLocomotive</t>
  </si>
  <si>
    <t>DieselLocomotive</t>
  </si>
  <si>
    <t>OverheadLineElectricLocomotive</t>
  </si>
  <si>
    <t>SteamLocomotive</t>
  </si>
  <si>
    <t>DieselMultipleUnitTrain</t>
  </si>
  <si>
    <t>MultipleUnitTrain</t>
  </si>
  <si>
    <t>ElectricMultipleUnitTrain</t>
  </si>
  <si>
    <t>FlatWagon</t>
  </si>
  <si>
    <t>HopperWagon</t>
  </si>
  <si>
    <t>MotorBogie</t>
  </si>
  <si>
    <t>RailwayWagon</t>
  </si>
  <si>
    <t>RoadRailVehicle</t>
  </si>
  <si>
    <t>ShuntingVehicle</t>
  </si>
  <si>
    <t>SleeperWagon</t>
  </si>
  <si>
    <t>SpoilWagon</t>
  </si>
  <si>
    <t>TrailerBogie</t>
  </si>
  <si>
    <t>UltrasonicTestingTrolley</t>
  </si>
  <si>
    <t>SoilNailAnchorageCarbonSteelNut</t>
  </si>
  <si>
    <t>Description change 2022-10 (version 1.28)</t>
  </si>
  <si>
    <t>SoilImprovementAggregate</t>
  </si>
  <si>
    <t>SoilNailAnchorageStainlessSteelNut</t>
  </si>
  <si>
    <t>OpenSidedShelter</t>
  </si>
  <si>
    <t>Pr_20_76_64_72</t>
  </si>
  <si>
    <t>RetentionSocket</t>
  </si>
  <si>
    <t>DoubleSlip</t>
  </si>
  <si>
    <t>Added in 2022-10 (version 1.28)</t>
  </si>
  <si>
    <t>SingleSlip</t>
  </si>
  <si>
    <t>GuyedUtilityPole</t>
  </si>
  <si>
    <t>OverheadLineMast</t>
  </si>
  <si>
    <t>UnguyedUtilityPole</t>
  </si>
  <si>
    <t>SheetPileConnector</t>
  </si>
  <si>
    <t>Pr_20_93_52_08</t>
  </si>
  <si>
    <t>AeratedLightweightConcreteAlcBlock</t>
  </si>
  <si>
    <t>ReinforcementAncillary</t>
  </si>
  <si>
    <t>WoodFieldGateLeaf</t>
  </si>
  <si>
    <t>WoodGateSurround</t>
  </si>
  <si>
    <t>WoodPalisadeGateLeaf</t>
  </si>
  <si>
    <t>HandheldTransciver</t>
  </si>
  <si>
    <t>LinesideElectronicUnit</t>
  </si>
  <si>
    <t>Track circuit receivers</t>
  </si>
  <si>
    <t>Automatic fire suppression pump control panels</t>
  </si>
  <si>
    <t>RailVehicleSafetyControlProduct</t>
  </si>
  <si>
    <t>VigilanceControlDevice</t>
  </si>
  <si>
    <t>Vehicle products</t>
  </si>
  <si>
    <t>Brake control units</t>
  </si>
  <si>
    <t>CombinedPowerBrakeController</t>
  </si>
  <si>
    <t>WheelSlideProtectionEquipment</t>
  </si>
  <si>
    <t>InterCarriageConnection</t>
  </si>
  <si>
    <t>RollBackPreventionDevice</t>
  </si>
  <si>
    <t>InterCarriageConnector</t>
  </si>
  <si>
    <t>InterCarriageJumperCable</t>
  </si>
  <si>
    <t>SemiAutomaticCoupler</t>
  </si>
  <si>
    <t>SemiPermanentCoupler</t>
  </si>
  <si>
    <t>BiPartingPassengerDoor</t>
  </si>
  <si>
    <t>OperatorEnablePedal</t>
  </si>
  <si>
    <t>DynamicRouteMap</t>
  </si>
  <si>
    <t>TrainOperatingControl</t>
  </si>
  <si>
    <t>OnTrainMonitoringRecorder</t>
  </si>
  <si>
    <t>Pr_82_70_41_42</t>
  </si>
  <si>
    <t>Inter-carriage gangways</t>
  </si>
  <si>
    <t>InterCarriageGangways</t>
  </si>
  <si>
    <t>Electrical power components</t>
  </si>
  <si>
    <t>EmergencyRescueEquipment</t>
  </si>
  <si>
    <t>Description change 2022-10 (version 1.25)</t>
  </si>
  <si>
    <t>Added in 2022-10 (version 1.25)</t>
  </si>
  <si>
    <t>DamSpillwayCrest</t>
  </si>
  <si>
    <t>DamSpillwayFunnel</t>
  </si>
  <si>
    <t>DamSpillwayFace</t>
  </si>
  <si>
    <t>WastewaterReedBed</t>
  </si>
  <si>
    <t>Tunnel boring machine (TBM) launching and retrieval shafts</t>
  </si>
  <si>
    <t>TunnelBoringMachineLaunchingRetrievalShaft</t>
  </si>
  <si>
    <t>SL_80_96_91</t>
  </si>
  <si>
    <t>Terrace</t>
  </si>
  <si>
    <t>Natural smoke and heat exhaust ventilation systems</t>
  </si>
  <si>
    <t>AutotransformerFeeder</t>
  </si>
  <si>
    <t>CatenaryCantileverOverheadLine</t>
  </si>
  <si>
    <t>OverheadWiringMastArmGantry</t>
  </si>
  <si>
    <t>RetractableOverheadWiring</t>
  </si>
  <si>
    <t>OverrheadWiringPortalGantry</t>
  </si>
  <si>
    <t>RailwayLighting</t>
  </si>
  <si>
    <t>VehicleLighting</t>
  </si>
  <si>
    <t>Vehicle lighting systems</t>
  </si>
  <si>
    <t>ExternalVehicleLighting</t>
  </si>
  <si>
    <t>InternalVehicleLighting</t>
  </si>
  <si>
    <t>AutomaticTrainStop</t>
  </si>
  <si>
    <t>RailControlMonitoring</t>
  </si>
  <si>
    <t>BrakeMonitoring</t>
  </si>
  <si>
    <t>RailwayPowerControl</t>
  </si>
  <si>
    <t>AuxiliaryPowerSupply</t>
  </si>
  <si>
    <t>Description change 2023-01 (version 1.29)</t>
  </si>
  <si>
    <t>Steering</t>
  </si>
  <si>
    <t>Wheelset</t>
  </si>
  <si>
    <t>VehicleDoor</t>
  </si>
  <si>
    <t>VehicleBody</t>
  </si>
  <si>
    <t>GeneralProcess</t>
  </si>
  <si>
    <t>Flooring</t>
  </si>
  <si>
    <t>Added in 2022-10 (version 1.14)</t>
  </si>
  <si>
    <t>UtilityKnife</t>
  </si>
  <si>
    <t>KnifeCutting</t>
  </si>
  <si>
    <t>StairTool</t>
  </si>
  <si>
    <t>CirculatingBetweenLevels</t>
  </si>
  <si>
    <t>CirculatingBetweenRooms</t>
  </si>
  <si>
    <t>Added in 2023-01 (version 1.27)</t>
  </si>
  <si>
    <t>Added in 2022-07</t>
  </si>
  <si>
    <t>Added in 2023-01 (version 1.19)</t>
  </si>
  <si>
    <t>Added in 2022-10 (version 1.26)</t>
  </si>
  <si>
    <t>Added in 2023-01 (version 1.29)</t>
  </si>
  <si>
    <t>Sons et lumières</t>
  </si>
  <si>
    <t>Code change 2023-01 (version 1.29)</t>
  </si>
  <si>
    <t>VoiceOverInternetProtocolTerminal</t>
  </si>
  <si>
    <t>Description change 2023-01 (version 1.26)</t>
  </si>
  <si>
    <t>ConcreteMicroPiling</t>
  </si>
  <si>
    <t>SteelBearingPiling</t>
  </si>
  <si>
    <t>Code Change 2023-01 (version 1.29)</t>
  </si>
  <si>
    <t>TerrazoWallTilingScreed</t>
  </si>
  <si>
    <t>SurfaceDressingOverlay</t>
  </si>
  <si>
    <t>BrineGravityCollectionPipleine</t>
  </si>
  <si>
    <t>EffluentTransferDisposalPumping</t>
  </si>
  <si>
    <t>EffluentDryWellPumping</t>
  </si>
  <si>
    <t>EffluentStorage</t>
  </si>
  <si>
    <t>EffluentWetWellPumping</t>
  </si>
  <si>
    <t>WastewaterUltravioletRadiationDisinfection</t>
  </si>
  <si>
    <t>Wastewater nutrient removal systems</t>
  </si>
  <si>
    <t>Biological nutrient removal systems</t>
  </si>
  <si>
    <t>Chemical nutrient removal systems</t>
  </si>
  <si>
    <t>WastewaterNutrientremoval</t>
  </si>
  <si>
    <t>BiologicalNutrientRemoval</t>
  </si>
  <si>
    <t>ChemicalNutrientRemoval</t>
  </si>
  <si>
    <t>Ss_50_75_56</t>
  </si>
  <si>
    <t>Ss_50_75_56_08</t>
  </si>
  <si>
    <t>Ss_50_75_56_13</t>
  </si>
  <si>
    <t>WastewaterReceival</t>
  </si>
  <si>
    <t>WastewaterSolidOrganicWasteReceival</t>
  </si>
  <si>
    <t>Ss_55_15_30_65</t>
  </si>
  <si>
    <t>Ss_55_15_30_06</t>
  </si>
  <si>
    <t>Ss_55_15_30_02</t>
  </si>
  <si>
    <t>Ss_55_15_30</t>
  </si>
  <si>
    <t>Ss_55_15_20_95</t>
  </si>
  <si>
    <t>Ss_55_15_20_23</t>
  </si>
  <si>
    <t>Ss_55_15_20</t>
  </si>
  <si>
    <t>Ss_55_15_10_85</t>
  </si>
  <si>
    <t>Ss_55_15_10_65</t>
  </si>
  <si>
    <t>Ss_55_15_10_35</t>
  </si>
  <si>
    <t>Ss_55_15_10_13</t>
  </si>
  <si>
    <t>Ss_55_15_10</t>
  </si>
  <si>
    <t>Sludge removal systems</t>
  </si>
  <si>
    <t>ChloramineDisinfection</t>
  </si>
  <si>
    <t>BiologicalAeratedFloodedFiltration</t>
  </si>
  <si>
    <t>MedicalCommunication</t>
  </si>
  <si>
    <t>Ss_75_10_51_51</t>
  </si>
  <si>
    <t>Ss_75_10_51</t>
  </si>
  <si>
    <t>Mobile elevating work platforms (MEWPs)</t>
  </si>
  <si>
    <t>Code and Description change 2023-01 (version 1.15)</t>
  </si>
  <si>
    <t>Description change 2023-01 (version 1.15)</t>
  </si>
  <si>
    <t>Code change 2023-01 (version 1.15)</t>
  </si>
  <si>
    <t>TE Tools and Equipment - January 2023 - v1.15</t>
  </si>
  <si>
    <t>Ss Systems - January 2023 - v1.29</t>
  </si>
  <si>
    <t>Ss_30_14_05_85</t>
  </si>
  <si>
    <t>Ss_50_35_03_65</t>
  </si>
  <si>
    <t>Ss_50_35_03_67</t>
  </si>
  <si>
    <t>Ss_50_35_03_78</t>
  </si>
  <si>
    <t>Ss_50_35_68</t>
  </si>
  <si>
    <t>Ss_50_35_68_24</t>
  </si>
  <si>
    <t>Ss_50_35_68_96</t>
  </si>
  <si>
    <t>Ss_50_35_85</t>
  </si>
  <si>
    <t>Ss_50_35_85_02</t>
  </si>
  <si>
    <t>Ss_50_35_85_07</t>
  </si>
  <si>
    <t>Ss_50_35_85_64</t>
  </si>
  <si>
    <t>Ss_50_70_45</t>
  </si>
  <si>
    <t>Ss_50_70_45_08</t>
  </si>
  <si>
    <t>Ss_50_70_45_20</t>
  </si>
  <si>
    <t>Ss_50_70_45_30</t>
  </si>
  <si>
    <t>Ss_50_70_45_32</t>
  </si>
  <si>
    <t>Ss_50_70_45_53</t>
  </si>
  <si>
    <t>Ss_50_70_45_75</t>
  </si>
  <si>
    <t>Ss_50_70_45_85</t>
  </si>
  <si>
    <t>Ss_50_70_45_90</t>
  </si>
  <si>
    <t>Ss_50_70_65</t>
  </si>
  <si>
    <t>Ss_50_70_65_08</t>
  </si>
  <si>
    <t>Ss_50_70_65_30</t>
  </si>
  <si>
    <t>Ss_50_70_65_35</t>
  </si>
  <si>
    <t>Ss_50_70_80</t>
  </si>
  <si>
    <t>Ss_50_70_80_10</t>
  </si>
  <si>
    <t>Ss_50_70_80_72</t>
  </si>
  <si>
    <t>Ss_50_70_82</t>
  </si>
  <si>
    <t>Ss_50_70_82_41</t>
  </si>
  <si>
    <t>Ss_50_70_82_59</t>
  </si>
  <si>
    <t>Ss_50_70_82_73</t>
  </si>
  <si>
    <t>Ss_50_75_21_13</t>
  </si>
  <si>
    <t>Ss_50_75_21_15</t>
  </si>
  <si>
    <t>Ss_50_75_21_23</t>
  </si>
  <si>
    <t>Ss_50_75_21_33</t>
  </si>
  <si>
    <t>Ss_50_75_21_64</t>
  </si>
  <si>
    <t>Ss_50_75_21_66</t>
  </si>
  <si>
    <t>Ss_50_75_21_70</t>
  </si>
  <si>
    <t>Ss_50_75_21_79</t>
  </si>
  <si>
    <t>Ss_50_75_21_81</t>
  </si>
  <si>
    <t>Ss_50_75_21_83</t>
  </si>
  <si>
    <t>Ss_50_75_21_95</t>
  </si>
  <si>
    <t>Ss_50_75_22</t>
  </si>
  <si>
    <t>Ss_50_75_22_13</t>
  </si>
  <si>
    <t>Ss_50_75_22_15</t>
  </si>
  <si>
    <t>Ss_50_75_22_17</t>
  </si>
  <si>
    <t>Ss_50_75_22_21</t>
  </si>
  <si>
    <t>Ss_50_75_22_59</t>
  </si>
  <si>
    <t>Ss_50_75_22_93</t>
  </si>
  <si>
    <t>Ss_50_75_26</t>
  </si>
  <si>
    <t>Ss_50_75_26_08</t>
  </si>
  <si>
    <t>Ss_50_75_26_09</t>
  </si>
  <si>
    <t>Ss_50_75_26_34</t>
  </si>
  <si>
    <t>Ss_50_75_26_65</t>
  </si>
  <si>
    <t>Ss_50_75_27</t>
  </si>
  <si>
    <t>Ss_50_75_27_24</t>
  </si>
  <si>
    <t>Ss_50_75_27_68</t>
  </si>
  <si>
    <t>Ss_50_75_27_96</t>
  </si>
  <si>
    <t>Ss_50_75_30</t>
  </si>
  <si>
    <t>Ss_50_75_30_08</t>
  </si>
  <si>
    <t>Ss_50_75_30_30</t>
  </si>
  <si>
    <t>Ss_50_75_30_70</t>
  </si>
  <si>
    <t>Ss_50_75_30_80</t>
  </si>
  <si>
    <t>Ss_50_75_72</t>
  </si>
  <si>
    <t>Ss_50_75_72_08</t>
  </si>
  <si>
    <t>Ss_50_75_72_78</t>
  </si>
  <si>
    <t>Ss_50_75_72_81</t>
  </si>
  <si>
    <t>Ss_50_75_77_70</t>
  </si>
  <si>
    <t>Ss_50_75_82</t>
  </si>
  <si>
    <t>Ss_50_75_82_02</t>
  </si>
  <si>
    <t>Ss_50_75_82_04</t>
  </si>
  <si>
    <t>Ss_50_75_92_32</t>
  </si>
  <si>
    <t>Ss_50_75_92_48</t>
  </si>
  <si>
    <t>Ss_50_75_92_82</t>
  </si>
  <si>
    <t>Ss_50_75_93_31</t>
  </si>
  <si>
    <t>Ss_50_75_93_33</t>
  </si>
  <si>
    <t>Ss_50_75_95_24</t>
  </si>
  <si>
    <t>Ss_50_75_98_01</t>
  </si>
  <si>
    <t>Ss_50_75_98_10</t>
  </si>
  <si>
    <t>Ss_55_15_55_15</t>
  </si>
  <si>
    <t>Ss_55_15_55_22</t>
  </si>
  <si>
    <t>Ss_55_15_55_44</t>
  </si>
  <si>
    <t>Ss_55_15_55_70</t>
  </si>
  <si>
    <t>Ss_55_15_55_87</t>
  </si>
  <si>
    <t>Ss_55_15_85_31</t>
  </si>
  <si>
    <t>Ss_55_15_85_33</t>
  </si>
  <si>
    <t>Ss_55_15_85_50</t>
  </si>
  <si>
    <t>Ss_55_15_90</t>
  </si>
  <si>
    <t>Ss_55_15_90_32</t>
  </si>
  <si>
    <t>Ss_55_15_90_48</t>
  </si>
  <si>
    <t>Ss_55_15_90_82</t>
  </si>
  <si>
    <t>Ss_55_70_65</t>
  </si>
  <si>
    <t>Ss_55_70_65_02</t>
  </si>
  <si>
    <t>Ss_55_70_65_06</t>
  </si>
  <si>
    <t>Ss_55_70_70</t>
  </si>
  <si>
    <t>Ss_55_70_70_23</t>
  </si>
  <si>
    <t>Ss_55_70_70_95</t>
  </si>
  <si>
    <t>Ss_55_70_95_34</t>
  </si>
  <si>
    <t>Ss_55_70_95_85</t>
  </si>
  <si>
    <t>Ss_50_35_03_08</t>
  </si>
  <si>
    <t>Ss_50_35_03_13</t>
  </si>
  <si>
    <t>Ss_50_35_03_26</t>
  </si>
  <si>
    <t>Ss_50_35_03_34</t>
  </si>
  <si>
    <t>Ss_50_35_03_40</t>
  </si>
  <si>
    <t>Ss_50_35_03_50</t>
  </si>
  <si>
    <t>Ss_50_35_03_59</t>
  </si>
  <si>
    <t>SL Spaces/ locations - January 2023 - v1.26</t>
  </si>
  <si>
    <t>Pr_45_28_30_29</t>
  </si>
  <si>
    <t>Pr_65_54_85_85</t>
  </si>
  <si>
    <t>Pr Products - January 2023 - v1.29</t>
  </si>
  <si>
    <t>En Entities - January 2023 - v1.27</t>
  </si>
  <si>
    <t>EF Elements/ functions - January 2023 - v1.12</t>
  </si>
  <si>
    <t>Co Complexes - January 2023 - v1.18</t>
  </si>
  <si>
    <t>Ac Activities - January 2023 - v1.19</t>
  </si>
  <si>
    <t>Pr Products - April 2025 - v1.38</t>
  </si>
  <si>
    <t>Pr_20_29_10_19</t>
  </si>
  <si>
    <t>Pr_20_29_10_36</t>
  </si>
  <si>
    <t>Pr_20_29_14_03</t>
  </si>
  <si>
    <t>Pr_20_29_14_14</t>
  </si>
  <si>
    <t>Pr_20_29_14_43</t>
  </si>
  <si>
    <t>Pr_20_29_14_59</t>
  </si>
  <si>
    <t>Pr_20_29_14_81</t>
  </si>
  <si>
    <t>Pr_20_29_14_83</t>
  </si>
  <si>
    <t>Pr_20_29_14_92</t>
  </si>
  <si>
    <t>Pr_20_29_14_99</t>
  </si>
  <si>
    <t>Pr_20_29_31_03</t>
  </si>
  <si>
    <t>Pr_20_29_40</t>
  </si>
  <si>
    <t>Pr_20_29_40_12</t>
  </si>
  <si>
    <t>Pr_20_29_40_30</t>
  </si>
  <si>
    <t>Pr_20_29_40_73</t>
  </si>
  <si>
    <t>Pr_20_29_40_96</t>
  </si>
  <si>
    <t>Pr_20_29_56_38</t>
  </si>
  <si>
    <t>Pr_20_29_76_83</t>
  </si>
  <si>
    <t>Pr_20_31_53_86</t>
  </si>
  <si>
    <t>Pr_20_65_55</t>
  </si>
  <si>
    <t>Pr_20_65_55_62</t>
  </si>
  <si>
    <t>Pr_20_65_55_63</t>
  </si>
  <si>
    <t>Pr_20_65_55_64</t>
  </si>
  <si>
    <t>Pr_20_65_55_65</t>
  </si>
  <si>
    <t>Pr_20_65_55_66</t>
  </si>
  <si>
    <t>Pr_20_65_55_67</t>
  </si>
  <si>
    <t>Pr_20_76_51_06</t>
  </si>
  <si>
    <t>Pr_20_76_51_33</t>
  </si>
  <si>
    <t>Pr_20_76_51_80</t>
  </si>
  <si>
    <t>Pr_20_76_52_22</t>
  </si>
  <si>
    <t>Pr_20_76_66</t>
  </si>
  <si>
    <t>Pr_20_76_66_65</t>
  </si>
  <si>
    <t>Pr_20_76_66_67</t>
  </si>
  <si>
    <t>Pr_20_85_09_10</t>
  </si>
  <si>
    <t>Pr_20_85_09_40</t>
  </si>
  <si>
    <t>Pr_20_85_09_53</t>
  </si>
  <si>
    <t>Pr_20_85_14_72</t>
  </si>
  <si>
    <t>Pr_20_85_20_05</t>
  </si>
  <si>
    <t>Pr_20_85_20_60</t>
  </si>
  <si>
    <t>Pr_20_85_20_87</t>
  </si>
  <si>
    <t>Pr_20_85_28_29</t>
  </si>
  <si>
    <t>Pr_20_85_30</t>
  </si>
  <si>
    <t>Pr_20_85_30_11</t>
  </si>
  <si>
    <t>Pr_20_85_30_14</t>
  </si>
  <si>
    <t>Pr_20_85_30_17</t>
  </si>
  <si>
    <t>Pr_20_85_50_58</t>
  </si>
  <si>
    <t>Pr_20_85_50_60</t>
  </si>
  <si>
    <t>Pr_20_85_50_61</t>
  </si>
  <si>
    <t>Pr_20_85_76_03</t>
  </si>
  <si>
    <t>Pr_20_93_52_09</t>
  </si>
  <si>
    <t>Pr_20_93_52_10</t>
  </si>
  <si>
    <t>Pr_20_93_52_18</t>
  </si>
  <si>
    <t>Pr_20_93_52_48</t>
  </si>
  <si>
    <t>Pr_20_93_52_65</t>
  </si>
  <si>
    <t>Pr_20_93_96</t>
  </si>
  <si>
    <t>Pr_20_93_96_46</t>
  </si>
  <si>
    <t>Pr_20_93_96_48</t>
  </si>
  <si>
    <t>Pr_20_96_71_26</t>
  </si>
  <si>
    <t>Pr_20_96_71_27</t>
  </si>
  <si>
    <t>Pr_20_96_97_30</t>
  </si>
  <si>
    <t>Pr_25_30_30_10</t>
  </si>
  <si>
    <t>Pr_25_30_36_08</t>
  </si>
  <si>
    <t>Pr_25_30_86_50</t>
  </si>
  <si>
    <t>Pr_25_30_90_20</t>
  </si>
  <si>
    <t>Pr_25_57_06_85</t>
  </si>
  <si>
    <t>Pr_25_57_51_04</t>
  </si>
  <si>
    <t>Pr_25_57_51_26</t>
  </si>
  <si>
    <t>Pr_25_57_51_28</t>
  </si>
  <si>
    <t>Pr_25_71_14_32</t>
  </si>
  <si>
    <t>Pr_25_71_14_38</t>
  </si>
  <si>
    <t>Pr_25_71_14_46</t>
  </si>
  <si>
    <t>Pr_25_71_18_15</t>
  </si>
  <si>
    <t>Pr_25_71_33_28</t>
  </si>
  <si>
    <t>Pr_25_71_33_38</t>
  </si>
  <si>
    <t>Pr_25_71_33_39</t>
  </si>
  <si>
    <t>Pr_25_71_33_40</t>
  </si>
  <si>
    <t>Pr_25_71_35_47</t>
  </si>
  <si>
    <t>Pr_25_71_50_11</t>
  </si>
  <si>
    <t>Pr_25_71_50_53</t>
  </si>
  <si>
    <t>Pr_25_71_51_13</t>
  </si>
  <si>
    <t>Pr_25_71_51_48</t>
  </si>
  <si>
    <t>Pr_25_71_52_53</t>
  </si>
  <si>
    <t>Pr_25_71_70</t>
  </si>
  <si>
    <t>Pr_25_71_70_78</t>
  </si>
  <si>
    <t>Pr_25_71_97_23</t>
  </si>
  <si>
    <t>Pr_25_71_97_47</t>
  </si>
  <si>
    <t>Pr_25_93_60_27</t>
  </si>
  <si>
    <t>Pr_25_93_60_28</t>
  </si>
  <si>
    <t>Pr_25_93_72_24</t>
  </si>
  <si>
    <t>Pr_25_93_72_50</t>
  </si>
  <si>
    <t>Pr_30_31_76_47</t>
  </si>
  <si>
    <t>Pr_30_36_59_91</t>
  </si>
  <si>
    <t>Pr_30_59_07_09</t>
  </si>
  <si>
    <t>Pr_30_59_09_18</t>
  </si>
  <si>
    <t>Pr_30_59_15_62</t>
  </si>
  <si>
    <t>Pr_30_59_24_42</t>
  </si>
  <si>
    <t>Pr_30_59_34_26</t>
  </si>
  <si>
    <t>Pr_30_59_34_28</t>
  </si>
  <si>
    <t>Pr_30_59_34_92</t>
  </si>
  <si>
    <t>Pr_30_59_57_31</t>
  </si>
  <si>
    <t>Pr_30_59_59_15</t>
  </si>
  <si>
    <t>Pr_35_31_05_66</t>
  </si>
  <si>
    <t>Pr_35_31_06_49</t>
  </si>
  <si>
    <t>Pr_35_31_68_20</t>
  </si>
  <si>
    <t>Pr_35_31_68_59</t>
  </si>
  <si>
    <t>Pr_35_31_85_38</t>
  </si>
  <si>
    <t>Pr_35_31_85_39</t>
  </si>
  <si>
    <t>Pr_35_90_43_19</t>
  </si>
  <si>
    <t>Pr_35_90_43_68</t>
  </si>
  <si>
    <t>Pr_35_90_87_50</t>
  </si>
  <si>
    <t>Pr_35_90_87_63</t>
  </si>
  <si>
    <t>Pr_35_90_87_82</t>
  </si>
  <si>
    <t>Pr_40_10_77_03</t>
  </si>
  <si>
    <t>Pr_40_10_77_09</t>
  </si>
  <si>
    <t>Pr_40_10_77_25</t>
  </si>
  <si>
    <t>Pr_40_10_77_39</t>
  </si>
  <si>
    <t>Pr_40_10_77_40</t>
  </si>
  <si>
    <t>Pr_40_10_77_71</t>
  </si>
  <si>
    <t>Pr_40_10_77_73</t>
  </si>
  <si>
    <t>Pr_40_10_77_91</t>
  </si>
  <si>
    <t>Pr_40_10_77_93</t>
  </si>
  <si>
    <t>Pr_40_20_60_06</t>
  </si>
  <si>
    <t>Pr_40_20_87_16</t>
  </si>
  <si>
    <t>Pr_40_30_20_20</t>
  </si>
  <si>
    <t>Pr_40_30_20_42</t>
  </si>
  <si>
    <t>Pr_40_30_55_35</t>
  </si>
  <si>
    <t>Pr_40_30_55_93</t>
  </si>
  <si>
    <t>Pr_40_30_78_32</t>
  </si>
  <si>
    <t>Pr_40_50_28_36</t>
  </si>
  <si>
    <t>Pr_40_50_31_58</t>
  </si>
  <si>
    <t>Pr_40_70_27_75</t>
  </si>
  <si>
    <t>Pr_40_70_51_50</t>
  </si>
  <si>
    <t>Pr_40_70_54</t>
  </si>
  <si>
    <t>Pr_40_70_54_27</t>
  </si>
  <si>
    <t>Pr_40_70_65_96</t>
  </si>
  <si>
    <t>Pr_40_70_67_52</t>
  </si>
  <si>
    <t>Pr_40_70_75_46</t>
  </si>
  <si>
    <t>Pr_45_28_30_54</t>
  </si>
  <si>
    <t>Pr_45_28_30_56</t>
  </si>
  <si>
    <t>Pr_45_28_30_63</t>
  </si>
  <si>
    <t>Pr_45_30_90_22</t>
  </si>
  <si>
    <t>Pr_45_30_90_75</t>
  </si>
  <si>
    <t>Pr_55</t>
  </si>
  <si>
    <t>Pr_55_05</t>
  </si>
  <si>
    <t>Pr_55_05_09</t>
  </si>
  <si>
    <t>Pr_55_05_09_52</t>
  </si>
  <si>
    <t>Pr_55_05_09_84</t>
  </si>
  <si>
    <t>Pr_55_05_09_91</t>
  </si>
  <si>
    <t>Pr_55_05_09_96</t>
  </si>
  <si>
    <t>Pr_55_05_09_97</t>
  </si>
  <si>
    <t>Pr_55_05_09_98</t>
  </si>
  <si>
    <t>Pr_60_45_30_86</t>
  </si>
  <si>
    <t>Pr_60_50_96_31</t>
  </si>
  <si>
    <t>Pr_60_50_96_56</t>
  </si>
  <si>
    <t>Pr_60_55_97_17</t>
  </si>
  <si>
    <t>Pr_60_55_97_29</t>
  </si>
  <si>
    <t>Pr_60_55_97_90</t>
  </si>
  <si>
    <t>Pr_60_60_36_59</t>
  </si>
  <si>
    <t>Pr_60_70_06_47</t>
  </si>
  <si>
    <t>Pr_60_70_06_48</t>
  </si>
  <si>
    <t>Pr_60_70_06_93</t>
  </si>
  <si>
    <t>Pr_60_70_06_97</t>
  </si>
  <si>
    <t>Pr_60_70_10</t>
  </si>
  <si>
    <t>Pr_60_70_10_53</t>
  </si>
  <si>
    <t>Pr_60_70_15</t>
  </si>
  <si>
    <t>Pr_60_70_15_02</t>
  </si>
  <si>
    <t>Pr_60_70_15_04</t>
  </si>
  <si>
    <t>Pr_60_70_15_05</t>
  </si>
  <si>
    <t>Pr_60_70_15_07</t>
  </si>
  <si>
    <t>Pr_60_70_15_08</t>
  </si>
  <si>
    <t>Pr_60_70_15_09</t>
  </si>
  <si>
    <t>Pr_60_70_15_10</t>
  </si>
  <si>
    <t>Pr_60_70_15_11</t>
  </si>
  <si>
    <t>Pr_60_70_15_12</t>
  </si>
  <si>
    <t>Pr_60_70_15_13</t>
  </si>
  <si>
    <t>Pr_60_70_15_14</t>
  </si>
  <si>
    <t>Pr_60_70_15_16</t>
  </si>
  <si>
    <t>Pr_60_70_15_17</t>
  </si>
  <si>
    <t>Pr_60_70_15_18</t>
  </si>
  <si>
    <t>Pr_60_70_15_19</t>
  </si>
  <si>
    <t>Pr_60_70_15_21</t>
  </si>
  <si>
    <t>Pr_60_70_15_22</t>
  </si>
  <si>
    <t>Pr_60_70_15_23</t>
  </si>
  <si>
    <t>Pr_60_70_15_24</t>
  </si>
  <si>
    <t>Pr_60_70_15_25</t>
  </si>
  <si>
    <t>Pr_60_70_15_27</t>
  </si>
  <si>
    <t>Pr_60_70_15_31</t>
  </si>
  <si>
    <t>Pr_60_70_15_40</t>
  </si>
  <si>
    <t>Pr_60_70_15_41</t>
  </si>
  <si>
    <t>Pr_60_70_15_42</t>
  </si>
  <si>
    <t>Pr_60_70_15_43</t>
  </si>
  <si>
    <t>Pr_60_70_15_44</t>
  </si>
  <si>
    <t>Pr_60_70_15_45</t>
  </si>
  <si>
    <t>Pr_60_70_15_54</t>
  </si>
  <si>
    <t>Pr_60_70_15_56</t>
  </si>
  <si>
    <t>Pr_60_70_15_57</t>
  </si>
  <si>
    <t>Pr_60_70_15_58</t>
  </si>
  <si>
    <t>Pr_60_70_15_59</t>
  </si>
  <si>
    <t>Pr_60_70_15_60</t>
  </si>
  <si>
    <t>Pr_60_70_15_65</t>
  </si>
  <si>
    <t>Pr_60_70_15_77</t>
  </si>
  <si>
    <t>Pr_60_70_15_85</t>
  </si>
  <si>
    <t>Pr_60_70_15_90</t>
  </si>
  <si>
    <t>Pr_60_70_15_95</t>
  </si>
  <si>
    <t>Pr_60_70_15_97</t>
  </si>
  <si>
    <t>Pr_60_70_25</t>
  </si>
  <si>
    <t>Pr_60_70_25_27</t>
  </si>
  <si>
    <t>Pr_60_70_32</t>
  </si>
  <si>
    <t>Pr_60_70_32_21</t>
  </si>
  <si>
    <t>Pr_60_70_32_30</t>
  </si>
  <si>
    <t>Pr_60_70_32_37</t>
  </si>
  <si>
    <t>Pr_60_70_32_60</t>
  </si>
  <si>
    <t>Pr_60_70_32_90</t>
  </si>
  <si>
    <t>Pr_60_70_34</t>
  </si>
  <si>
    <t>Pr_60_70_34_02</t>
  </si>
  <si>
    <t>Pr_60_70_34_26</t>
  </si>
  <si>
    <t>Pr_60_70_34_36</t>
  </si>
  <si>
    <t>Pr_60_70_34_37</t>
  </si>
  <si>
    <t>Pr_60_70_34_42</t>
  </si>
  <si>
    <t>Pr_60_70_34_43</t>
  </si>
  <si>
    <t>Pr_60_70_34_47</t>
  </si>
  <si>
    <t>Pr_60_70_34_65</t>
  </si>
  <si>
    <t>Pr_60_70_34_85</t>
  </si>
  <si>
    <t>Pr_60_70_36_04</t>
  </si>
  <si>
    <t>Pr_60_70_36_08</t>
  </si>
  <si>
    <t>Pr_60_70_36_09</t>
  </si>
  <si>
    <t>Pr_60_70_36_11</t>
  </si>
  <si>
    <t>Pr_60_70_36_28</t>
  </si>
  <si>
    <t>Pr_60_70_36_57</t>
  </si>
  <si>
    <t>Pr_60_70_36_59</t>
  </si>
  <si>
    <t>Pr_60_70_36_60</t>
  </si>
  <si>
    <t>Pr_60_70_36_62</t>
  </si>
  <si>
    <t>Pr_60_70_36_77</t>
  </si>
  <si>
    <t>Pr_60_70_36_78</t>
  </si>
  <si>
    <t>Pr_60_70_36_79</t>
  </si>
  <si>
    <t>Pr_60_70_36_88</t>
  </si>
  <si>
    <t>Pr_60_70_36_95</t>
  </si>
  <si>
    <t>Pr_60_70_38</t>
  </si>
  <si>
    <t>Pr_60_70_38_05</t>
  </si>
  <si>
    <t>Pr_60_70_38_11</t>
  </si>
  <si>
    <t>Pr_60_70_38_12</t>
  </si>
  <si>
    <t>Pr_60_70_38_20</t>
  </si>
  <si>
    <t>Pr_60_70_38_21</t>
  </si>
  <si>
    <t>Pr_60_70_38_50</t>
  </si>
  <si>
    <t>Pr_60_70_38_52</t>
  </si>
  <si>
    <t>Pr_60_70_38_55</t>
  </si>
  <si>
    <t>Pr_60_70_38_78</t>
  </si>
  <si>
    <t>Pr_60_70_38_85</t>
  </si>
  <si>
    <t>Pr_60_70_38_93</t>
  </si>
  <si>
    <t>Pr_60_70_48_03</t>
  </si>
  <si>
    <t>Pr_60_70_48_15</t>
  </si>
  <si>
    <t>Pr_60_70_48_53</t>
  </si>
  <si>
    <t>Pr_60_70_48_72</t>
  </si>
  <si>
    <t>Pr_60_70_50</t>
  </si>
  <si>
    <t>Pr_60_70_50_06</t>
  </si>
  <si>
    <t>Pr_60_70_50_07</t>
  </si>
  <si>
    <t>Pr_60_70_50_12</t>
  </si>
  <si>
    <t>Pr_60_70_50_18</t>
  </si>
  <si>
    <t>Pr_60_70_50_22</t>
  </si>
  <si>
    <t>Pr_60_70_50_24</t>
  </si>
  <si>
    <t>Pr_60_70_50_26</t>
  </si>
  <si>
    <t>Pr_60_70_50_30</t>
  </si>
  <si>
    <t>Pr_60_70_50_37</t>
  </si>
  <si>
    <t>Pr_60_70_50_41</t>
  </si>
  <si>
    <t>Pr_60_70_50_53</t>
  </si>
  <si>
    <t>Pr_60_70_50_55</t>
  </si>
  <si>
    <t>Pr_60_70_50_56</t>
  </si>
  <si>
    <t>Pr_60_70_50_58</t>
  </si>
  <si>
    <t>Pr_60_70_50_70</t>
  </si>
  <si>
    <t>Pr_60_70_50_72</t>
  </si>
  <si>
    <t>Pr_60_70_50_78</t>
  </si>
  <si>
    <t>Pr_60_70_50_80</t>
  </si>
  <si>
    <t>Pr_60_70_50_81</t>
  </si>
  <si>
    <t>Pr_60_70_50_82</t>
  </si>
  <si>
    <t>Pr_60_70_50_83</t>
  </si>
  <si>
    <t>Pr_60_70_50_94</t>
  </si>
  <si>
    <t>Pr_60_70_64_23</t>
  </si>
  <si>
    <t>Pr_60_70_64_24</t>
  </si>
  <si>
    <t>Pr_60_70_64_51</t>
  </si>
  <si>
    <t>Pr_60_70_64_52</t>
  </si>
  <si>
    <t>Pr_60_70_65_06</t>
  </si>
  <si>
    <t>Pr_60_70_65_77</t>
  </si>
  <si>
    <t>Pr_60_70_72</t>
  </si>
  <si>
    <t>Pr_60_70_72_77</t>
  </si>
  <si>
    <t>Pr_60_75_01_84</t>
  </si>
  <si>
    <t>Pr_60_75_08_20</t>
  </si>
  <si>
    <t>Pr_65_50_35_39</t>
  </si>
  <si>
    <t>Pr_65_50_35_74</t>
  </si>
  <si>
    <t>Pr_65_52_07_68</t>
  </si>
  <si>
    <t>Pr_65_52_07_70</t>
  </si>
  <si>
    <t>Pr_65_52_07_72</t>
  </si>
  <si>
    <t>Pr_65_52_25_12</t>
  </si>
  <si>
    <t>Pr_65_52_38_52</t>
  </si>
  <si>
    <t>Pr_65_52_61_34</t>
  </si>
  <si>
    <t>Pr_65_52_63_06</t>
  </si>
  <si>
    <t>Pr_65_52_63_07</t>
  </si>
  <si>
    <t>Pr_65_52_63_26</t>
  </si>
  <si>
    <t>Pr_65_52_63_27</t>
  </si>
  <si>
    <t>Pr_65_52_63_36</t>
  </si>
  <si>
    <t>Pr_65_52_63_71</t>
  </si>
  <si>
    <t>Pr_65_52_63_72</t>
  </si>
  <si>
    <t>Pr_65_52_63_96</t>
  </si>
  <si>
    <t>Pr_65_52_65</t>
  </si>
  <si>
    <t>Pr_65_52_65_63</t>
  </si>
  <si>
    <t>Pr_65_52_65_64</t>
  </si>
  <si>
    <t>Pr_65_52_65_65</t>
  </si>
  <si>
    <t>Pr_65_52_65_66</t>
  </si>
  <si>
    <t>Pr_65_52_65_67</t>
  </si>
  <si>
    <t>Pr_65_54_33_30</t>
  </si>
  <si>
    <t>Pr_65_54_93_52</t>
  </si>
  <si>
    <t>Pr_65_54_95_10</t>
  </si>
  <si>
    <t>Pr_65_54_95_17</t>
  </si>
  <si>
    <t>Pr_65_54_95_85</t>
  </si>
  <si>
    <t>Pr_65_55_76_61</t>
  </si>
  <si>
    <t>Pr_65_57_96_76</t>
  </si>
  <si>
    <t>Pr_65_65_24_15</t>
  </si>
  <si>
    <t>Pr_65_67_16_37</t>
  </si>
  <si>
    <t>Pr_65_67_16_38</t>
  </si>
  <si>
    <t>Pr_65_67_29_22</t>
  </si>
  <si>
    <t>Pr_65_70_11_39</t>
  </si>
  <si>
    <t>Pr_65_70_12_18</t>
  </si>
  <si>
    <t>Pr_65_70_15_02</t>
  </si>
  <si>
    <t>Pr_65_70_15_47</t>
  </si>
  <si>
    <t>Pr_65_70_15_56</t>
  </si>
  <si>
    <t>Pr_65_70_26</t>
  </si>
  <si>
    <t>Pr_65_70_26_84</t>
  </si>
  <si>
    <t>Pr_65_70_30</t>
  </si>
  <si>
    <t>Pr_65_70_30_10</t>
  </si>
  <si>
    <t>Pr_65_70_30_12</t>
  </si>
  <si>
    <t>Pr_65_70_30_26</t>
  </si>
  <si>
    <t>Pr_65_70_30_28</t>
  </si>
  <si>
    <t>Pr_65_70_30_58</t>
  </si>
  <si>
    <t>Pr_65_70_36_15</t>
  </si>
  <si>
    <t>Pr_65_70_46_31</t>
  </si>
  <si>
    <t>Pr_65_70_48_64</t>
  </si>
  <si>
    <t>Pr_65_70_48_65</t>
  </si>
  <si>
    <t>Pr_65_72_27_04</t>
  </si>
  <si>
    <t>Pr_65_72_27_41</t>
  </si>
  <si>
    <t>Pr_65_72_27_54</t>
  </si>
  <si>
    <t>Pr_65_72_43_90</t>
  </si>
  <si>
    <t>Pr_65_72_59_02</t>
  </si>
  <si>
    <t>Pr_65_72_59_04</t>
  </si>
  <si>
    <t>Pr_65_72_59_09</t>
  </si>
  <si>
    <t>Pr_65_72_59_13</t>
  </si>
  <si>
    <t>Pr_65_72_59_15</t>
  </si>
  <si>
    <t>Pr_65_72_59_17</t>
  </si>
  <si>
    <t>Pr_65_72_59_19</t>
  </si>
  <si>
    <t>Pr_65_72_59_30</t>
  </si>
  <si>
    <t>Pr_65_72_59_32</t>
  </si>
  <si>
    <t>Pr_65_72_59_42</t>
  </si>
  <si>
    <t>Pr_65_72_59_57</t>
  </si>
  <si>
    <t>Pr_65_72_59_71</t>
  </si>
  <si>
    <t>Pr_65_72_59_72</t>
  </si>
  <si>
    <t>Pr_65_72_59_73</t>
  </si>
  <si>
    <t>Pr_65_72_60_08</t>
  </si>
  <si>
    <t>Pr_65_72_60_17</t>
  </si>
  <si>
    <t>Pr_65_72_60_18</t>
  </si>
  <si>
    <t>Pr_65_72_60_25</t>
  </si>
  <si>
    <t>Pr_65_72_60_51</t>
  </si>
  <si>
    <t>Pr_65_72_60_65</t>
  </si>
  <si>
    <t>Pr_65_72_60_79</t>
  </si>
  <si>
    <t>Pr_65_72_60_80</t>
  </si>
  <si>
    <t>Pr_65_72_60_81</t>
  </si>
  <si>
    <t>Pr_65_72_60_83</t>
  </si>
  <si>
    <t>Pr_65_72_60_85</t>
  </si>
  <si>
    <t>Pr_65_72_60_88</t>
  </si>
  <si>
    <t>Pr_65_72_60_93</t>
  </si>
  <si>
    <t>Pr_65_72_97_32</t>
  </si>
  <si>
    <t>Pr_65_72_97_77</t>
  </si>
  <si>
    <t>Pr_65_72_97_93</t>
  </si>
  <si>
    <t>Pr_65_80_47_97</t>
  </si>
  <si>
    <t>Pr_70_60_36_85</t>
  </si>
  <si>
    <t>Pr_70_65_03_70</t>
  </si>
  <si>
    <t>Pr_70_65_04_29</t>
  </si>
  <si>
    <t>Pr_70_70_48_87</t>
  </si>
  <si>
    <t>Pr_70_75_20</t>
  </si>
  <si>
    <t>Pr_70_75_20_20</t>
  </si>
  <si>
    <t>Pr_70_75_20_22</t>
  </si>
  <si>
    <t>Pr_70_75_72_62</t>
  </si>
  <si>
    <t>Pr_70_75_94_77</t>
  </si>
  <si>
    <t>Pr_75_50_02_23</t>
  </si>
  <si>
    <t>Pr_75_50_02_39</t>
  </si>
  <si>
    <t>Pr_75_50_02_53</t>
  </si>
  <si>
    <t>Pr_75_50_02_54</t>
  </si>
  <si>
    <t>Pr_75_50_02_64</t>
  </si>
  <si>
    <t>Pr_75_50_02_65</t>
  </si>
  <si>
    <t>Pr_75_50_02_88</t>
  </si>
  <si>
    <t>Pr_75_50_09</t>
  </si>
  <si>
    <t>Pr_75_50_09_05</t>
  </si>
  <si>
    <t>Pr_75_50_09_72</t>
  </si>
  <si>
    <t>Pr_75_50_18_25</t>
  </si>
  <si>
    <t>Pr_75_50_18_34</t>
  </si>
  <si>
    <t>Pr_75_50_18_49</t>
  </si>
  <si>
    <t>Pr_75_50_18_58</t>
  </si>
  <si>
    <t>Pr_75_50_18_94</t>
  </si>
  <si>
    <t>Pr_75_50_20_67</t>
  </si>
  <si>
    <t>Pr_75_50_20_88</t>
  </si>
  <si>
    <t>Pr_75_50_20_94</t>
  </si>
  <si>
    <t>Pr_75_50_20_95</t>
  </si>
  <si>
    <t>Pr_75_50_20_97</t>
  </si>
  <si>
    <t>Pr_75_50_50_48</t>
  </si>
  <si>
    <t>Pr_75_50_76_98</t>
  </si>
  <si>
    <t>Pr_75_51_17_63</t>
  </si>
  <si>
    <t>Pr_75_80_30_32</t>
  </si>
  <si>
    <t>Pr_75_80_30_33</t>
  </si>
  <si>
    <t>Pr_75_80_30_72</t>
  </si>
  <si>
    <t>Pr_80_77_27_24</t>
  </si>
  <si>
    <t>Pr_80_77_27_77</t>
  </si>
  <si>
    <t>Pr_80_77_28_15</t>
  </si>
  <si>
    <t>Pr_80_77_28_32</t>
  </si>
  <si>
    <t>Pr_80_77_28_66</t>
  </si>
  <si>
    <t>Pr_80_77_28_67</t>
  </si>
  <si>
    <t>Pr_80_77_28_68</t>
  </si>
  <si>
    <t>Pr_80_77_48_70</t>
  </si>
  <si>
    <t>Pr_80_77_48_88</t>
  </si>
  <si>
    <t>Pr_80_77_76_55</t>
  </si>
  <si>
    <t>Pr_80_77_76_63</t>
  </si>
  <si>
    <t>Pr_80_77_94_29</t>
  </si>
  <si>
    <t>Cross head slabs</t>
  </si>
  <si>
    <t>Hanger connectors</t>
  </si>
  <si>
    <t>Aluminium clips</t>
  </si>
  <si>
    <t>Cladding tile clips</t>
  </si>
  <si>
    <t>Lead clips</t>
  </si>
  <si>
    <t>Over batten roll clips</t>
  </si>
  <si>
    <t>Push-fit panel clips</t>
  </si>
  <si>
    <t>Sliding cover clips</t>
  </si>
  <si>
    <t>Stainless steel clips</t>
  </si>
  <si>
    <t>Under batten roll clips</t>
  </si>
  <si>
    <t>Zinc clips</t>
  </si>
  <si>
    <t>Aluminium nailing plates</t>
  </si>
  <si>
    <t>Insulation fasteners</t>
  </si>
  <si>
    <t>Ceiling insulation fasteners</t>
  </si>
  <si>
    <t>Floor insulation fasteners</t>
  </si>
  <si>
    <t>Roof insulation fasteners</t>
  </si>
  <si>
    <t>Wall insulation fasteners</t>
  </si>
  <si>
    <t>Helical twist nails</t>
  </si>
  <si>
    <t>Spiral screws</t>
  </si>
  <si>
    <t>Dust suppression additives</t>
  </si>
  <si>
    <t>Adherence-proofing concrete admixtures</t>
  </si>
  <si>
    <t>Air-entraining and plasticizing concrete admixtures</t>
  </si>
  <si>
    <t>Air-entraining and plasticizing mortar and screed admixtures</t>
  </si>
  <si>
    <t>Concrete-expanding agents</t>
  </si>
  <si>
    <t>Concrete-foaming agents</t>
  </si>
  <si>
    <t>Corrosion-inhibiting admixtures</t>
  </si>
  <si>
    <t>Terrazzo mix </t>
  </si>
  <si>
    <t>Modular, panelled and framed medical products</t>
  </si>
  <si>
    <t>Prefabricated medical single rooms</t>
  </si>
  <si>
    <t>Prefabricated medical single rooms with en-suites</t>
  </si>
  <si>
    <t>Prefabricated medical single rooms with entry lobbies</t>
  </si>
  <si>
    <t>Prefabricated medical isolation suites</t>
  </si>
  <si>
    <t>Prefabricated serviced medical headwalls</t>
  </si>
  <si>
    <t>Prefabricated serviced medical partitions</t>
  </si>
  <si>
    <t>Aluminium cold-drawn bars and rods</t>
  </si>
  <si>
    <t>Aluminium floor boards</t>
  </si>
  <si>
    <t>Galvanized steel channels</t>
  </si>
  <si>
    <t>Resilient acoustic bar assemblies</t>
  </si>
  <si>
    <t>Stainless steel channels</t>
  </si>
  <si>
    <t>Stainless steel bars, rods and wires for construction</t>
  </si>
  <si>
    <t>Stainless steel bars, rods and wires for general purposes</t>
  </si>
  <si>
    <t>Aluminium cold-drawn tubes</t>
  </si>
  <si>
    <t>Carbon steel tapered hollow sections</t>
  </si>
  <si>
    <t>Glass fibre-reinforced plastics (GRP) channel sections</t>
  </si>
  <si>
    <t>Precast sections</t>
  </si>
  <si>
    <t>Precast box sections</t>
  </si>
  <si>
    <t>Precast deck sections</t>
  </si>
  <si>
    <t>Single slips</t>
  </si>
  <si>
    <t>Structural wood composites</t>
  </si>
  <si>
    <t>Brass handrail brackets</t>
  </si>
  <si>
    <t>Hot-dip pre-coated galvanized steel downpipe brackets</t>
  </si>
  <si>
    <t>Mild steel handrail brackets</t>
  </si>
  <si>
    <t>Reinforced autoclaved aerated concrete (RAAC) panels</t>
  </si>
  <si>
    <t>Aluminium cladding brackets</t>
  </si>
  <si>
    <t>Panel connectors</t>
  </si>
  <si>
    <t>Stainless steel cladding brackets</t>
  </si>
  <si>
    <t>Fabric bags</t>
  </si>
  <si>
    <t>Framing connections</t>
  </si>
  <si>
    <t>Carbon steel clevis pin connectors</t>
  </si>
  <si>
    <t>Carbon steel universal pin connectors</t>
  </si>
  <si>
    <t>Carbon steel spliced connectors</t>
  </si>
  <si>
    <t>Guyed utility poles</t>
  </si>
  <si>
    <t>Overhead line concrete poles</t>
  </si>
  <si>
    <t>Overhead line steel poles</t>
  </si>
  <si>
    <t>Overhead line wood poles</t>
  </si>
  <si>
    <t>Plastics drainage weepholes</t>
  </si>
  <si>
    <t>Active mass dampers</t>
  </si>
  <si>
    <t>Baryte blocks</t>
  </si>
  <si>
    <t>Baryte bricks</t>
  </si>
  <si>
    <t>Composite brick slips</t>
  </si>
  <si>
    <t>Prefabricated rammed earth units</t>
  </si>
  <si>
    <t>Retaining wall units</t>
  </si>
  <si>
    <t>Walling units</t>
  </si>
  <si>
    <t>Lead bricks</t>
  </si>
  <si>
    <t>Lead profiled bricks</t>
  </si>
  <si>
    <t>Reinforcement and ancillaries</t>
  </si>
  <si>
    <t>Fibre-reinforced polymer plates</t>
  </si>
  <si>
    <t>Fibre-reinforced polymer tendons</t>
  </si>
  <si>
    <t>Reinforcement chairs</t>
  </si>
  <si>
    <t>Fibre-reinforced polymer ropes</t>
  </si>
  <si>
    <t>Cast iron floor gratings</t>
  </si>
  <si>
    <t>Brass handrails</t>
  </si>
  <si>
    <t>Movable median units</t>
  </si>
  <si>
    <t>Concrete stair risers</t>
  </si>
  <si>
    <t>Mineral wool sound insulation</t>
  </si>
  <si>
    <t>Stone wool</t>
  </si>
  <si>
    <t>Aluminium-based membranes</t>
  </si>
  <si>
    <t>Fabric grouting socks</t>
  </si>
  <si>
    <t>Fibre-reinforced polymer fabrics</t>
  </si>
  <si>
    <t>Netting and mesh</t>
  </si>
  <si>
    <t>Metal nets</t>
  </si>
  <si>
    <t>Ethylene tetrafluoroethylene (ETFE) sheets</t>
  </si>
  <si>
    <t>Fused metals cladding panels</t>
  </si>
  <si>
    <t>Hemp fibre-reinforced sheets</t>
  </si>
  <si>
    <t>Lead-wrapped panels</t>
  </si>
  <si>
    <t>Composite sound-insulating panels</t>
  </si>
  <si>
    <t>Composite plastics sound-insulating sheets</t>
  </si>
  <si>
    <t>Fabric-covered sound-insulating mineral wool panels</t>
  </si>
  <si>
    <t>Impact-resistant sound-insulating panels</t>
  </si>
  <si>
    <t>Mineral board-lined composite sound-insulating boards</t>
  </si>
  <si>
    <t>Timber-lined composite sound-insulating boards</t>
  </si>
  <si>
    <t>Decorative stone finishing battens</t>
  </si>
  <si>
    <t>Electrochromic insulating glass units (IGUs)</t>
  </si>
  <si>
    <t>Handblown crown glass</t>
  </si>
  <si>
    <t>Handblown broad sheet glass</t>
  </si>
  <si>
    <t>Handblown plate glass</t>
  </si>
  <si>
    <t>Handblown polished plate glass</t>
  </si>
  <si>
    <t>Lead-lined gypsum boards</t>
  </si>
  <si>
    <t>Carbon steel grille panels</t>
  </si>
  <si>
    <t>Metal bar panels</t>
  </si>
  <si>
    <t>Carbon steel profiled sheets</t>
  </si>
  <si>
    <t>Lead machine-cast sheets</t>
  </si>
  <si>
    <t>Lead sand-cast sheets</t>
  </si>
  <si>
    <t>Cellular glass insulation</t>
  </si>
  <si>
    <t>Modified clay composite deck boards</t>
  </si>
  <si>
    <t>Glass mirrored sheets</t>
  </si>
  <si>
    <t>Metal mirrored sheets</t>
  </si>
  <si>
    <t>Plastics mirrored sheets</t>
  </si>
  <si>
    <t>Plastics panels</t>
  </si>
  <si>
    <t>Rigid insulation boards and panels</t>
  </si>
  <si>
    <t>Silica-based insulation boards</t>
  </si>
  <si>
    <t>Decorative veneered medium-density fibreboards (MDF)</t>
  </si>
  <si>
    <t>Lead-lined plywood boards</t>
  </si>
  <si>
    <t>Medium-density fibreboards (MDF)</t>
  </si>
  <si>
    <t>Oriented strand boards (OSBs)</t>
  </si>
  <si>
    <t>Fire-insulating fixings covers</t>
  </si>
  <si>
    <t>Concrete porous flags</t>
  </si>
  <si>
    <t>Concrete porous paving blocks</t>
  </si>
  <si>
    <t>Decorative metal tiles</t>
  </si>
  <si>
    <t>Metal shingles</t>
  </si>
  <si>
    <t>Liquid emulsion crack sealants</t>
  </si>
  <si>
    <t>Window automated opening devices</t>
  </si>
  <si>
    <t>Awnings</t>
  </si>
  <si>
    <t>Blind concealment casings</t>
  </si>
  <si>
    <t>Composite brise-soleil units</t>
  </si>
  <si>
    <t>Pedestrian security portals</t>
  </si>
  <si>
    <t>Industrial sliding doorsets</t>
  </si>
  <si>
    <t>Wood gate leaves</t>
  </si>
  <si>
    <t>Flood boards</t>
  </si>
  <si>
    <t>Flood doors</t>
  </si>
  <si>
    <t>Flood gate covers</t>
  </si>
  <si>
    <t>Vehicular barriers</t>
  </si>
  <si>
    <t>Collision protection beams</t>
  </si>
  <si>
    <t>Hot rolled asphalt base courses</t>
  </si>
  <si>
    <t>Hot rolled asphalt binder courses</t>
  </si>
  <si>
    <t>Hot rolled asphalt surface courses and slurries</t>
  </si>
  <si>
    <t>Porous asphalt products</t>
  </si>
  <si>
    <t>Liquid-applied insulating underlays</t>
  </si>
  <si>
    <t>Formwork release agents</t>
  </si>
  <si>
    <t>Thatch preservative treatments</t>
  </si>
  <si>
    <t>Clear coatings for glass</t>
  </si>
  <si>
    <t>Physical vapour deposition (PVD) coatings</t>
  </si>
  <si>
    <t>Hydrophilic coatings</t>
  </si>
  <si>
    <t>Hydrophobic coatings</t>
  </si>
  <si>
    <t>Bridge expansion and movement joints</t>
  </si>
  <si>
    <t>Concrete construction joint accessories</t>
  </si>
  <si>
    <t>Injectable waterstops</t>
  </si>
  <si>
    <t>Cove formers</t>
  </si>
  <si>
    <t>Plastics architraves</t>
  </si>
  <si>
    <t>Perpend joint plastics weepholes</t>
  </si>
  <si>
    <t>Perpend joint metal weepholes</t>
  </si>
  <si>
    <t>Aerogel insulation strips</t>
  </si>
  <si>
    <t>Fire-resistant tapes</t>
  </si>
  <si>
    <t>Magnetic adhesive-backed tapes</t>
  </si>
  <si>
    <t>Polyurethane (PU) foam strips</t>
  </si>
  <si>
    <t>Resin-impregnated precompressed foam sealing strips</t>
  </si>
  <si>
    <t>Structural waterproofing strip</t>
  </si>
  <si>
    <t>Services notices, identification and labels</t>
  </si>
  <si>
    <t>Aerial marker balls</t>
  </si>
  <si>
    <t>Bus signs</t>
  </si>
  <si>
    <t>Illuminated warning signs</t>
  </si>
  <si>
    <t>Tram signs</t>
  </si>
  <si>
    <t>Accessible changing area packages</t>
  </si>
  <si>
    <t>Combined tap and soap dispensers</t>
  </si>
  <si>
    <t>Curtain track concealment casings</t>
  </si>
  <si>
    <t>Industrial curtains and screens</t>
  </si>
  <si>
    <t>Glass mirrors</t>
  </si>
  <si>
    <t>Metal mirrors</t>
  </si>
  <si>
    <t>Plastics mirrors</t>
  </si>
  <si>
    <t>Grand pianos</t>
  </si>
  <si>
    <t>Upright pianos</t>
  </si>
  <si>
    <t>Secure information boxes</t>
  </si>
  <si>
    <t>Flood and flow control equipment storage racks</t>
  </si>
  <si>
    <t>Water flumes</t>
  </si>
  <si>
    <t>Water slides</t>
  </si>
  <si>
    <t>Artwork products</t>
  </si>
  <si>
    <t>Halocarbon fire extinguishers</t>
  </si>
  <si>
    <t>Furniture booths or pods</t>
  </si>
  <si>
    <t>Meeting booths or pods</t>
  </si>
  <si>
    <t>Office booths or pods</t>
  </si>
  <si>
    <t>Restaurant booths or pods</t>
  </si>
  <si>
    <t>Crematorium and medical waste disposal equipment</t>
  </si>
  <si>
    <t>Automated teller machines (ATMs)</t>
  </si>
  <si>
    <t>Commercial display and service catering products</t>
  </si>
  <si>
    <t>Environmental protection and pollution management equipment</t>
  </si>
  <si>
    <t>Shade balls</t>
  </si>
  <si>
    <t>Multi purpose medical pendants</t>
  </si>
  <si>
    <t>Material and component testing equipment</t>
  </si>
  <si>
    <t>Environmental simulation and test chambers</t>
  </si>
  <si>
    <t>Warming drawers</t>
  </si>
  <si>
    <t>Microfiche readers</t>
  </si>
  <si>
    <t>Lifebuoy housing</t>
  </si>
  <si>
    <t>Pass header tanks</t>
  </si>
  <si>
    <t>Pass resting pools</t>
  </si>
  <si>
    <t>Pass splitter boxes</t>
  </si>
  <si>
    <t>Bulbs, corms, tubers and dormant roots</t>
  </si>
  <si>
    <t>Herbaceous and aquatic plants</t>
  </si>
  <si>
    <t>Container-grown palms</t>
  </si>
  <si>
    <t>Root-balled palms</t>
  </si>
  <si>
    <t>Vermicides </t>
  </si>
  <si>
    <t>Manufacturing process products</t>
  </si>
  <si>
    <t>Alcohol fermentation equipment</t>
  </si>
  <si>
    <t>Brewing and distilling equipment</t>
  </si>
  <si>
    <t>Mash tuns</t>
  </si>
  <si>
    <t>Spirit stills</t>
  </si>
  <si>
    <t>Tube condensers</t>
  </si>
  <si>
    <t>Washbacks</t>
  </si>
  <si>
    <t>Wash stills</t>
  </si>
  <si>
    <t>Worm condensers</t>
  </si>
  <si>
    <t>Rotary screw blowers</t>
  </si>
  <si>
    <t>Flow control and stilling products</t>
  </si>
  <si>
    <t>Submerged discharge valves</t>
  </si>
  <si>
    <t>Fine screens</t>
  </si>
  <si>
    <t>Water storage products</t>
  </si>
  <si>
    <t>Natural stone aquifer blocks</t>
  </si>
  <si>
    <t>Copper and silver ionization units</t>
  </si>
  <si>
    <t>Electrolytic scale inhibitors</t>
  </si>
  <si>
    <t>Thermal disinfection units</t>
  </si>
  <si>
    <t>Open-circuit cooling towers</t>
  </si>
  <si>
    <t>Organic Rankine cycle (ORC) waste heat recovery units</t>
  </si>
  <si>
    <t>Calorifiers, heat exchangers and heat interface units</t>
  </si>
  <si>
    <t>Emergency call battery backup supply</t>
  </si>
  <si>
    <t>Lead-calcium batteries</t>
  </si>
  <si>
    <t>Lead-calcium battery chargers</t>
  </si>
  <si>
    <t>Valve-regulated lead-acid (VRLA) battery chargers</t>
  </si>
  <si>
    <t>Vented nickel cadmium (NiCad) battery chargers</t>
  </si>
  <si>
    <t>Charging stations</t>
  </si>
  <si>
    <t>Mobile device charging hubs</t>
  </si>
  <si>
    <t>Control and protection devices</t>
  </si>
  <si>
    <t>Arc flash protection relays</t>
  </si>
  <si>
    <t>Auto-reclose relays</t>
  </si>
  <si>
    <t>Auxiliary current transformers</t>
  </si>
  <si>
    <t>Buchholz aseismic blocking relays</t>
  </si>
  <si>
    <t>Buchholz gas detector relays</t>
  </si>
  <si>
    <t>Bus zone protection (BZP) alternating current (a.c.) wiring supervision relays</t>
  </si>
  <si>
    <t>Bus zone protection (BZP) bus protection differential relays</t>
  </si>
  <si>
    <t>Bus zone protection (BZP) selection relays</t>
  </si>
  <si>
    <t>Bus zone protection (BZP) selection supervision flagging relays</t>
  </si>
  <si>
    <t>Bus zone protection (BZP) supervision relays</t>
  </si>
  <si>
    <t>Bus zone protection (BZP) tripping relays</t>
  </si>
  <si>
    <t>Capacitor voltage transformer monitoring relays</t>
  </si>
  <si>
    <t>Circuit breaker fail definite time relays</t>
  </si>
  <si>
    <t>Circuit breaker fail instantaneous over-current relays</t>
  </si>
  <si>
    <t>Circuit breaker fail tripping relays</t>
  </si>
  <si>
    <t>Definite time relays</t>
  </si>
  <si>
    <t>Differential relays</t>
  </si>
  <si>
    <t>Direct current (d.c.) supervision relays</t>
  </si>
  <si>
    <t>Directional relays</t>
  </si>
  <si>
    <t>Distance relays</t>
  </si>
  <si>
    <t>Earth fault definite time relays</t>
  </si>
  <si>
    <t>Frequency monitoring relays</t>
  </si>
  <si>
    <t>Instantaneous and inverse over-current earth fault relays</t>
  </si>
  <si>
    <t>Instantaneous and inverse time over-current relays</t>
  </si>
  <si>
    <t>Instantaneous earth fault relays</t>
  </si>
  <si>
    <t>Instantaneous over-current relays</t>
  </si>
  <si>
    <t>Intertrip relays</t>
  </si>
  <si>
    <t>Inverse time over-current with voltage restraint relays</t>
  </si>
  <si>
    <t>Multiple-function relays</t>
  </si>
  <si>
    <t>Negative sequence relays</t>
  </si>
  <si>
    <t>Neutral displacement relays</t>
  </si>
  <si>
    <t>Over-current, earth fault and auto-reclose relays</t>
  </si>
  <si>
    <t>Over-temperature relays</t>
  </si>
  <si>
    <t>Over-voltage definite time relays</t>
  </si>
  <si>
    <t>Point on wave relays</t>
  </si>
  <si>
    <t>Sensitive earth fault alarm relays</t>
  </si>
  <si>
    <t>Synchronous check relays</t>
  </si>
  <si>
    <t>Trip circuit supervision relays</t>
  </si>
  <si>
    <t>Voltage-monitoring relays</t>
  </si>
  <si>
    <t>Winding temperature indication and control relays</t>
  </si>
  <si>
    <t>Energy storage equipment</t>
  </si>
  <si>
    <t>Energy storage batteries</t>
  </si>
  <si>
    <t>High-voltage measurement, instrumentation and indication</t>
  </si>
  <si>
    <t>Demand recorders</t>
  </si>
  <si>
    <t>Flagging devices</t>
  </si>
  <si>
    <t>High-voltage direct current (d.c.) voltage dividers</t>
  </si>
  <si>
    <t>Partial discharge boxes</t>
  </si>
  <si>
    <t>Transient fault recorders</t>
  </si>
  <si>
    <t>High-voltage power conditioning</t>
  </si>
  <si>
    <t>Air-cored reactors</t>
  </si>
  <si>
    <t>Earthing capacitors</t>
  </si>
  <si>
    <t>High-voltage direct current (d.c.) coupling capacitors</t>
  </si>
  <si>
    <t>High-voltage direct current (d.c.) tuning units</t>
  </si>
  <si>
    <t>Iron-cored dry-type reactors</t>
  </si>
  <si>
    <t>Iron-cored oil-immersed reactors</t>
  </si>
  <si>
    <t>Line series variable compensators</t>
  </si>
  <si>
    <t>Power factor correction capacitors</t>
  </si>
  <si>
    <t>Static VAR compensators (SVCs)</t>
  </si>
  <si>
    <t>Automatic circuit reclosers (ACRs)</t>
  </si>
  <si>
    <t>High-voltage busbars</t>
  </si>
  <si>
    <t>High-voltage bushings</t>
  </si>
  <si>
    <t>High-voltage capacitive voltage transformers</t>
  </si>
  <si>
    <t>High-voltage dry-type power transformers</t>
  </si>
  <si>
    <t>High-voltage gas-insulated switchgear</t>
  </si>
  <si>
    <t>High-voltage liquid-immersed power transformers</t>
  </si>
  <si>
    <t>Off-load tap changer</t>
  </si>
  <si>
    <t>On-load tap changer</t>
  </si>
  <si>
    <t>High-voltage oil current transformers</t>
  </si>
  <si>
    <t>High-voltage inductive oil voltage transformers</t>
  </si>
  <si>
    <t>High-voltage sodium hexafluoride (SF6) current transformers</t>
  </si>
  <si>
    <t>High-voltage inductive sodium hexafluoride (SF6) voltage transformers</t>
  </si>
  <si>
    <t>High-voltage direct current spark gaps</t>
  </si>
  <si>
    <t>Thyristor valves</t>
  </si>
  <si>
    <t>High-voltage voltage transformers</t>
  </si>
  <si>
    <t>High-voltage protective devices</t>
  </si>
  <si>
    <t>High-voltage bulk oil-insulated circuit breakers</t>
  </si>
  <si>
    <t>High-voltage carbon dioxide-insulated circuit breakers</t>
  </si>
  <si>
    <t>High-voltage dead tank circuit breakers</t>
  </si>
  <si>
    <t>High-voltage disconnecting circuit breakers</t>
  </si>
  <si>
    <t>High-voltage magnetic air-break circuit breakers</t>
  </si>
  <si>
    <t>High-voltage mineral oil-insulated circuit breakers</t>
  </si>
  <si>
    <t>High-voltage neutral earthing reactor units</t>
  </si>
  <si>
    <t>High-voltage sodium hexafluoride (SF6)-insulated circuit breakers</t>
  </si>
  <si>
    <t>High-voltage surge arrestors</t>
  </si>
  <si>
    <t>High-voltage vacuum-insulated circuit breakers</t>
  </si>
  <si>
    <t>Aluminium busbars</t>
  </si>
  <si>
    <t>Automatic transfer switching equipment (ATSE)</t>
  </si>
  <si>
    <t>Copper busbars</t>
  </si>
  <si>
    <t>Manually operated transfer switching equipment (MTSE)</t>
  </si>
  <si>
    <t>Remotely operated transfer switching equipment (RTSE)</t>
  </si>
  <si>
    <t>Medium-voltage switchgear and transformers</t>
  </si>
  <si>
    <t>Medium-voltage busbar metering panels</t>
  </si>
  <si>
    <t>Medium-voltage bus-section panels</t>
  </si>
  <si>
    <t>Medium-voltage circuit breakers</t>
  </si>
  <si>
    <t>Medium-voltage current transformers</t>
  </si>
  <si>
    <t>Medium-voltage disconnectors</t>
  </si>
  <si>
    <t>Medium-voltage dry-type transformers</t>
  </si>
  <si>
    <t>Medium-voltage earthing switches</t>
  </si>
  <si>
    <t>Medium-voltage liquid-immersed transformers</t>
  </si>
  <si>
    <t>Medium-voltage fuses</t>
  </si>
  <si>
    <t>Medium-voltage inductive voltage transformers</t>
  </si>
  <si>
    <t>Medium-voltage modular switchboards</t>
  </si>
  <si>
    <t>Medium-voltage neutral earthing reactor units</t>
  </si>
  <si>
    <t>Medium-voltage neutral earth resistor panels</t>
  </si>
  <si>
    <t>Medium-voltage optical current transformers</t>
  </si>
  <si>
    <t>Medium-voltage rectiformers</t>
  </si>
  <si>
    <t>Medium-voltage ring main units</t>
  </si>
  <si>
    <t>Medium-voltage surge arrestors</t>
  </si>
  <si>
    <t>Medium-voltage switch-disconnectors</t>
  </si>
  <si>
    <t>Medium-voltage switch-fuse combinations</t>
  </si>
  <si>
    <t>Medium-voltage switches</t>
  </si>
  <si>
    <t>Medium-voltage switchgear protection and control modules</t>
  </si>
  <si>
    <t>Medium-voltage vacuum circuit breaker panels</t>
  </si>
  <si>
    <t>Direct current (d.c.) to direct current (d.c.) converters</t>
  </si>
  <si>
    <t>Direct current (d.c.) stabilized extra-low-voltage power supply</t>
  </si>
  <si>
    <t>Medical isolated power supply units (IPS)</t>
  </si>
  <si>
    <t>Medical isolated power supply units (IPS) remote alarm panels</t>
  </si>
  <si>
    <t>Back pressure steam turbines</t>
  </si>
  <si>
    <t>Screw expanders</t>
  </si>
  <si>
    <t>Regulated power supply units</t>
  </si>
  <si>
    <t>Sanitary equipment power supply units</t>
  </si>
  <si>
    <t>Super-high-frequency (SHF) antennas</t>
  </si>
  <si>
    <t>Ultra-high-frequency (UHF) antennas</t>
  </si>
  <si>
    <t>Digital audio matrices</t>
  </si>
  <si>
    <t>Automatic number plate recognition (ANPR) cameras</t>
  </si>
  <si>
    <t>Green and blue roof rainwater outlets and accessories</t>
  </si>
  <si>
    <t>Rainwater run-off control products</t>
  </si>
  <si>
    <t>Concrete manhole cover slabs</t>
  </si>
  <si>
    <t>Adaptors for connections to clay drainage pipes</t>
  </si>
  <si>
    <t>Adaptors for connections to plastics drainage pipes</t>
  </si>
  <si>
    <t>Polyethylene (PE) pressure pipes and fittings</t>
  </si>
  <si>
    <t>Polyethylene (PE) structured wall below-ground drainage pipes and fittings</t>
  </si>
  <si>
    <t>Polyethylene (PE) structured wall perforated below-ground drainage pipes and fittings</t>
  </si>
  <si>
    <t>Saddle connectors</t>
  </si>
  <si>
    <t>Unplasticized polyvinyl chloride (PVC-U) pressure pipes and fittings</t>
  </si>
  <si>
    <t>Unplasticized polyvinyl chloride (PVC-U) structured wall perforated below-ground drainage pipes and fittings</t>
  </si>
  <si>
    <t>Vitrified clay solid wall below-ground drainage pipes and fittings</t>
  </si>
  <si>
    <t>Concrete box culverts</t>
  </si>
  <si>
    <t>Chemical toilet and grey water disposal units</t>
  </si>
  <si>
    <t>Metal braided hoses</t>
  </si>
  <si>
    <t>Groutable collars</t>
  </si>
  <si>
    <t>Pipe jointing fittings and materials</t>
  </si>
  <si>
    <t>Solvent-welding cements</t>
  </si>
  <si>
    <t>Brass pipe fittings</t>
  </si>
  <si>
    <t>Bronze pipe fittings</t>
  </si>
  <si>
    <t>Copper-nickel alloy pipes</t>
  </si>
  <si>
    <t>Copper-nickel alloy pipe fittings</t>
  </si>
  <si>
    <t>Gunmetal pipe fittings</t>
  </si>
  <si>
    <t>Polyphenylsulfone (PPSU) pipes</t>
  </si>
  <si>
    <t>Polyphenylsulfone (PPSU) pipe fittings</t>
  </si>
  <si>
    <t>Water pipe manifolds</t>
  </si>
  <si>
    <t>Pre-insulated below-ground heating, cooling and domestic water pipes</t>
  </si>
  <si>
    <t>Pre-insulated flexible below-ground copper pipes</t>
  </si>
  <si>
    <t>Pre-insulated flexible below-ground corrugated stainless steel pipes</t>
  </si>
  <si>
    <t>Pre-insulated flexible below-ground cross-linked polyethylene (PE-X) pipes</t>
  </si>
  <si>
    <t>Pre-insulated flexible below-ground steel pipes</t>
  </si>
  <si>
    <t>Pre-insulated rigid below-ground steel pipes</t>
  </si>
  <si>
    <t>Positive inlet pressure booster sets</t>
  </si>
  <si>
    <t>Fuel oil ball valves</t>
  </si>
  <si>
    <t>Metering stations</t>
  </si>
  <si>
    <t>Building services valves</t>
  </si>
  <si>
    <t>Cast iron ball valves</t>
  </si>
  <si>
    <t>Combined temperature and pressure relief valves</t>
  </si>
  <si>
    <t>High-performance thermostatic mixing valves</t>
  </si>
  <si>
    <t>Thermostatic flow restrictor valves</t>
  </si>
  <si>
    <t>Passive oil and petrol separators</t>
  </si>
  <si>
    <t>Side stream water filter and dosing units</t>
  </si>
  <si>
    <t>Constant flow dampers</t>
  </si>
  <si>
    <t>Hybrid desiccant compressed air dryers</t>
  </si>
  <si>
    <t>Heated desiccant compressed air dryers</t>
  </si>
  <si>
    <t>Heatless desiccant compressed air dryers</t>
  </si>
  <si>
    <t>Destratification fans</t>
  </si>
  <si>
    <t>Cable access chambers</t>
  </si>
  <si>
    <t>Insulating cable ladders</t>
  </si>
  <si>
    <t>Conduit and cable-sealing grommets</t>
  </si>
  <si>
    <t>All-dielectric self-supporting communications cables</t>
  </si>
  <si>
    <t>Loose-tube gel-filled optical fibre cables</t>
  </si>
  <si>
    <t>Optical fibre ground wire aerial communications cables</t>
  </si>
  <si>
    <t>Electrostatic discharge protection</t>
  </si>
  <si>
    <t>Static discharge plates</t>
  </si>
  <si>
    <t>Extra-high-voltage cables</t>
  </si>
  <si>
    <t>Cable sealing ends</t>
  </si>
  <si>
    <t>Cable terminations</t>
  </si>
  <si>
    <t>Extra-high-voltage gas-insulated cables</t>
  </si>
  <si>
    <t>Extra-high-voltage oil-filled cables</t>
  </si>
  <si>
    <t>Overhead transmission line cable joints</t>
  </si>
  <si>
    <t>High-voltage cross-linked polyethylene (XLPE)-insulated aluminium conductor armoured cables</t>
  </si>
  <si>
    <t>Equipotential bonding bus bars (EBBs)</t>
  </si>
  <si>
    <t>Paper-insulated corrugated aluminium sheath (PICAS) cables</t>
  </si>
  <si>
    <t>Paper-insulated lead-covered (PILC) cables</t>
  </si>
  <si>
    <t>Triaxial, concentric cables</t>
  </si>
  <si>
    <t>Arc fault detection devices</t>
  </si>
  <si>
    <t>Insulation monitoring devices</t>
  </si>
  <si>
    <t>Motor protection circuit breakers</t>
  </si>
  <si>
    <t>Transient electromagnetic pulse emanation standard (TEMPEST) filters</t>
  </si>
  <si>
    <t>Anti-arcing devices</t>
  </si>
  <si>
    <t>Autotransformer feeders (ATF)</t>
  </si>
  <si>
    <t>Butt splices</t>
  </si>
  <si>
    <t>Compression splices</t>
  </si>
  <si>
    <t>Cone-type termination fittings</t>
  </si>
  <si>
    <t>Conical couplers</t>
  </si>
  <si>
    <t>Cross contact bars</t>
  </si>
  <si>
    <t>Flexible jumpers</t>
  </si>
  <si>
    <t>Forked collar sockets</t>
  </si>
  <si>
    <t>In span jumpers</t>
  </si>
  <si>
    <t>Registration arms</t>
  </si>
  <si>
    <t>Registration arm continuity jumpers</t>
  </si>
  <si>
    <t>Registration tubes</t>
  </si>
  <si>
    <t>Bridge arms</t>
  </si>
  <si>
    <t>Cross-arms</t>
  </si>
  <si>
    <t>Cross droppers</t>
  </si>
  <si>
    <t>Drop tubes</t>
  </si>
  <si>
    <t>Midpoint anchors</t>
  </si>
  <si>
    <t>Portal midpoint anchors</t>
  </si>
  <si>
    <t>Single insulator single cantilevers</t>
  </si>
  <si>
    <t>Single insulator triple cantilevers</t>
  </si>
  <si>
    <t>Single insulator twin cantilevers</t>
  </si>
  <si>
    <t>Spring droppers</t>
  </si>
  <si>
    <t>Swivel fasteners</t>
  </si>
  <si>
    <t>Tie wire midpoint anchors</t>
  </si>
  <si>
    <t>Uplift droppers</t>
  </si>
  <si>
    <t>Fused stud terminals</t>
  </si>
  <si>
    <t>Socket outlet acoustic inserts</t>
  </si>
  <si>
    <t>USB charging outlets</t>
  </si>
  <si>
    <t>Moving walks</t>
  </si>
  <si>
    <t>Wall cabinet lifting equipment</t>
  </si>
  <si>
    <t>Irrigation and aeration outlets</t>
  </si>
  <si>
    <t>Tree irrigation and aeration units</t>
  </si>
  <si>
    <t>Packaged pumping stations</t>
  </si>
  <si>
    <t>Packaged septic tank units</t>
  </si>
  <si>
    <t>Packaged sewage treatment units</t>
  </si>
  <si>
    <t>Sewage below-ground storage tanks</t>
  </si>
  <si>
    <t>Decorative fuel-effect gas fires</t>
  </si>
  <si>
    <t>Inset live fuel-effect gas fires</t>
  </si>
  <si>
    <t>Submersible heaters</t>
  </si>
  <si>
    <t>Refrigerant-cooled close-controlled units</t>
  </si>
  <si>
    <t>Variable refrigerant flow (VRF) units</t>
  </si>
  <si>
    <t>Exhaust jet cowls</t>
  </si>
  <si>
    <t>Saccardo nozzles</t>
  </si>
  <si>
    <t>Surgical luminaires</t>
  </si>
  <si>
    <t>Data communication products</t>
  </si>
  <si>
    <t>Data tags</t>
  </si>
  <si>
    <t>Digitally enabled data tags</t>
  </si>
  <si>
    <t>Handheld transceivers (HT)</t>
  </si>
  <si>
    <t>Lineside electronic units (LEU)</t>
  </si>
  <si>
    <t>Trip stops</t>
  </si>
  <si>
    <t>Pedestrian crossing activation devices</t>
  </si>
  <si>
    <t>Sight flow indicators</t>
  </si>
  <si>
    <t>Access control digital keypads</t>
  </si>
  <si>
    <t>Digital touchscreen controllers</t>
  </si>
  <si>
    <t>Hydraulic actuators</t>
  </si>
  <si>
    <t>Motor-driven damper actuators</t>
  </si>
  <si>
    <t>Motor-driven valve actuators</t>
  </si>
  <si>
    <t>Pneumatic damper actuators</t>
  </si>
  <si>
    <t>Pneumatic valve actuators</t>
  </si>
  <si>
    <t>Thermal actuators</t>
  </si>
  <si>
    <t>Building automation and intelligence products</t>
  </si>
  <si>
    <t>Automated blind control units</t>
  </si>
  <si>
    <t>Room automation control units</t>
  </si>
  <si>
    <t>Evacuation alert control panels</t>
  </si>
  <si>
    <t>Gas proving system control panels</t>
  </si>
  <si>
    <t>Local refrigerant system control panels</t>
  </si>
  <si>
    <t>Operating theatre control panels</t>
  </si>
  <si>
    <t>Pneumatic document conveyor control panels</t>
  </si>
  <si>
    <t>Variable refrigerant flow (VRF) system central control panels</t>
  </si>
  <si>
    <t>Programmable automation controllers</t>
  </si>
  <si>
    <t>Temperature controllers</t>
  </si>
  <si>
    <t>Variable refrigerant flow (VRF) system branch controllers</t>
  </si>
  <si>
    <t>Valve control panels</t>
  </si>
  <si>
    <t>Wet underfloor heating zone controllers</t>
  </si>
  <si>
    <t>Liquid-analysing transmitters</t>
  </si>
  <si>
    <t>Wood moisture sensors</t>
  </si>
  <si>
    <t>Pendant control stations</t>
  </si>
  <si>
    <t>Fire detection electric hob safety cut-off devices</t>
  </si>
  <si>
    <t>Fire detection electric hob safety cut-off and fire suppression devices</t>
  </si>
  <si>
    <t>Relay interface modules</t>
  </si>
  <si>
    <t>Protective switches</t>
  </si>
  <si>
    <t>Electrolevel sensor and microelectromechanical units</t>
  </si>
  <si>
    <t>Duct and pipework hangers and supports</t>
  </si>
  <si>
    <t>Services wire rope hangers</t>
  </si>
  <si>
    <t>Component support rails</t>
  </si>
  <si>
    <t>Fuse holders</t>
  </si>
  <si>
    <t>Equipment protection cabinets</t>
  </si>
  <si>
    <t>Equipment protection cages</t>
  </si>
  <si>
    <t>Equipment protection enclosures</t>
  </si>
  <si>
    <t>Renewable powered lighting columns</t>
  </si>
  <si>
    <t>Timber lighting columns</t>
  </si>
  <si>
    <t>Mineral wool wrap insulation</t>
  </si>
  <si>
    <t>Polyethylene foam insulation</t>
  </si>
  <si>
    <t>Flexible couplings</t>
  </si>
  <si>
    <t>Braking equipment</t>
  </si>
  <si>
    <t>Combined power/ brake controllers (PBC)</t>
  </si>
  <si>
    <t>Power supply equipment</t>
  </si>
  <si>
    <t>Environmental process products</t>
  </si>
  <si>
    <t>Convert description</t>
  </si>
  <si>
    <t>Compare to old table</t>
  </si>
  <si>
    <t>ControlProtectionDevice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</si>
</sst>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rbe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8"/>
      <color theme="1"/>
      <name val="Calibri"/>
      <family val="2"/>
      <scheme val="minor"/>
    </font>
    <font>
      <sz val="9.5"/>
      <color theme="1"/>
      <name val="Arial"/>
      <family val="2"/>
    </font>
    <font>
      <sz val="11"/>
      <color theme="1"/>
      <name val="Arial"/>
      <family val="2"/>
    </font>
    <font>
      <b/>
      <sz val="9"/>
      <color rgb="FF202020"/>
      <name val="Arial"/>
      <family val="2"/>
    </font>
    <font>
      <sz val="9"/>
      <color theme="1"/>
      <name val="Segoe UI Symbol"/>
      <family val="2"/>
    </font>
    <font>
      <sz val="9"/>
      <color rgb="FF20202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BDBDB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585858"/>
      </left>
      <right/>
      <top style="medium">
        <color rgb="FF585858"/>
      </top>
      <bottom style="medium">
        <color rgb="FF585858"/>
      </bottom>
      <diagonal/>
    </border>
    <border>
      <left/>
      <right/>
      <top style="medium">
        <color rgb="FF585858"/>
      </top>
      <bottom style="medium">
        <color rgb="FF585858"/>
      </bottom>
      <diagonal/>
    </border>
    <border>
      <left style="medium">
        <color rgb="FF585858"/>
      </left>
      <right/>
      <top/>
      <bottom style="medium">
        <color rgb="FFD9D9D9"/>
      </bottom>
      <diagonal/>
    </border>
    <border>
      <left style="medium">
        <color rgb="FF585858"/>
      </left>
      <right/>
      <top/>
      <bottom style="medium">
        <color rgb="FF585858"/>
      </bottom>
      <diagonal/>
    </border>
    <border>
      <left/>
      <right/>
      <top style="medium">
        <color rgb="FF585858"/>
      </top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/>
      <top style="medium">
        <color rgb="FFD9D9D9"/>
      </top>
      <bottom style="medium">
        <color rgb="FF585858"/>
      </bottom>
      <diagonal/>
    </border>
    <border>
      <left style="medium">
        <color indexed="64"/>
      </left>
      <right/>
      <top/>
      <bottom style="medium">
        <color rgb="FFD9D9D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rgb="FFD9D9D9"/>
      </top>
      <bottom style="medium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rgb="FFD9D9D9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23"/>
  </cellStyleXfs>
  <cellXfs count="150">
    <xf numFmtId="0" fontId="0" fillId="0" borderId="0" xfId="0"/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13" xfId="0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3" fillId="0" borderId="5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4" borderId="21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6" borderId="29" xfId="0" applyFill="1" applyBorder="1" applyAlignment="1">
      <alignment vertical="top"/>
    </xf>
    <xf numFmtId="0" fontId="0" fillId="6" borderId="26" xfId="0" applyFill="1" applyBorder="1" applyAlignment="1">
      <alignment vertical="top"/>
    </xf>
    <xf numFmtId="0" fontId="0" fillId="4" borderId="22" xfId="0" applyFill="1" applyBorder="1" applyAlignment="1">
      <alignment vertical="top" wrapText="1"/>
    </xf>
    <xf numFmtId="0" fontId="0" fillId="5" borderId="22" xfId="0" applyFill="1" applyBorder="1" applyAlignment="1">
      <alignment vertical="top"/>
    </xf>
    <xf numFmtId="0" fontId="0" fillId="6" borderId="30" xfId="0" applyFill="1" applyBorder="1" applyAlignment="1">
      <alignment vertical="top"/>
    </xf>
    <xf numFmtId="0" fontId="0" fillId="6" borderId="31" xfId="0" applyFill="1" applyBorder="1" applyAlignment="1">
      <alignment vertical="top"/>
    </xf>
    <xf numFmtId="0" fontId="0" fillId="4" borderId="22" xfId="0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5" borderId="5" xfId="0" applyFill="1" applyBorder="1" applyAlignment="1">
      <alignment vertical="top"/>
    </xf>
    <xf numFmtId="0" fontId="0" fillId="6" borderId="32" xfId="0" applyFill="1" applyBorder="1" applyAlignment="1">
      <alignment vertical="top"/>
    </xf>
    <xf numFmtId="0" fontId="0" fillId="6" borderId="33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36" xfId="0" applyFill="1" applyBorder="1" applyAlignment="1">
      <alignment vertical="top"/>
    </xf>
    <xf numFmtId="0" fontId="0" fillId="6" borderId="37" xfId="0" applyFill="1" applyBorder="1" applyAlignment="1">
      <alignment vertical="top"/>
    </xf>
    <xf numFmtId="0" fontId="0" fillId="6" borderId="38" xfId="0" applyFill="1" applyBorder="1" applyAlignment="1">
      <alignment vertical="top"/>
    </xf>
    <xf numFmtId="0" fontId="0" fillId="4" borderId="18" xfId="0" applyFill="1" applyBorder="1" applyAlignment="1">
      <alignment vertical="top"/>
    </xf>
    <xf numFmtId="0" fontId="0" fillId="0" borderId="41" xfId="0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43" xfId="0" applyBorder="1" applyAlignment="1">
      <alignment vertical="top"/>
    </xf>
    <xf numFmtId="0" fontId="0" fillId="0" borderId="44" xfId="0" applyBorder="1" applyAlignment="1">
      <alignment vertical="top"/>
    </xf>
    <xf numFmtId="0" fontId="0" fillId="0" borderId="45" xfId="0" applyBorder="1" applyAlignment="1">
      <alignment vertical="top"/>
    </xf>
    <xf numFmtId="0" fontId="0" fillId="0" borderId="46" xfId="0" applyBorder="1" applyAlignment="1">
      <alignment vertical="top"/>
    </xf>
    <xf numFmtId="0" fontId="0" fillId="4" borderId="2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46" xfId="0" quotePrefix="1" applyBorder="1" applyAlignment="1">
      <alignment vertical="top"/>
    </xf>
    <xf numFmtId="49" fontId="0" fillId="6" borderId="28" xfId="0" applyNumberFormat="1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34" xfId="0" applyBorder="1" applyAlignment="1">
      <alignment vertical="top"/>
    </xf>
    <xf numFmtId="0" fontId="16" fillId="0" borderId="48" xfId="0" applyFont="1" applyBorder="1"/>
    <xf numFmtId="49" fontId="0" fillId="0" borderId="40" xfId="0" applyNumberForma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0" fillId="4" borderId="21" xfId="0" applyNumberFormat="1" applyFill="1" applyBorder="1" applyAlignment="1">
      <alignment vertical="top"/>
    </xf>
    <xf numFmtId="49" fontId="0" fillId="5" borderId="21" xfId="0" applyNumberFormat="1" applyFill="1" applyBorder="1" applyAlignment="1">
      <alignment vertical="top"/>
    </xf>
    <xf numFmtId="49" fontId="0" fillId="6" borderId="26" xfId="0" applyNumberFormat="1" applyFill="1" applyBorder="1" applyAlignment="1">
      <alignment vertical="top"/>
    </xf>
    <xf numFmtId="49" fontId="0" fillId="0" borderId="39" xfId="0" applyNumberFormat="1" applyBorder="1" applyAlignment="1">
      <alignment vertical="top"/>
    </xf>
    <xf numFmtId="49" fontId="0" fillId="6" borderId="29" xfId="0" applyNumberFormat="1" applyFill="1" applyBorder="1" applyAlignment="1">
      <alignment vertical="top"/>
    </xf>
    <xf numFmtId="49" fontId="0" fillId="0" borderId="40" xfId="0" applyNumberFormat="1" applyBorder="1" applyAlignment="1">
      <alignment horizontal="left" vertical="top"/>
    </xf>
    <xf numFmtId="49" fontId="0" fillId="0" borderId="39" xfId="0" quotePrefix="1" applyNumberFormat="1" applyBorder="1" applyAlignment="1">
      <alignment vertical="top"/>
    </xf>
    <xf numFmtId="49" fontId="0" fillId="0" borderId="40" xfId="0" quotePrefix="1" applyNumberFormat="1" applyBorder="1" applyAlignment="1">
      <alignment vertical="top"/>
    </xf>
    <xf numFmtId="49" fontId="0" fillId="4" borderId="18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0" fillId="5" borderId="18" xfId="0" applyNumberFormat="1" applyFill="1" applyBorder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0" fillId="4" borderId="24" xfId="0" applyNumberFormat="1" applyFill="1" applyBorder="1" applyAlignment="1">
      <alignment horizontal="left" vertical="top"/>
    </xf>
    <xf numFmtId="49" fontId="0" fillId="4" borderId="21" xfId="0" applyNumberFormat="1" applyFill="1" applyBorder="1" applyAlignment="1">
      <alignment horizontal="left" vertical="top"/>
    </xf>
    <xf numFmtId="49" fontId="0" fillId="4" borderId="14" xfId="0" applyNumberFormat="1" applyFill="1" applyBorder="1" applyAlignment="1">
      <alignment horizontal="left" vertical="top"/>
    </xf>
    <xf numFmtId="49" fontId="0" fillId="5" borderId="24" xfId="0" applyNumberFormat="1" applyFill="1" applyBorder="1" applyAlignment="1">
      <alignment horizontal="left" vertical="top"/>
    </xf>
    <xf numFmtId="49" fontId="0" fillId="5" borderId="21" xfId="0" applyNumberFormat="1" applyFill="1" applyBorder="1" applyAlignment="1">
      <alignment horizontal="left" vertical="top"/>
    </xf>
    <xf numFmtId="49" fontId="0" fillId="5" borderId="14" xfId="0" applyNumberFormat="1" applyFill="1" applyBorder="1" applyAlignment="1">
      <alignment horizontal="left" vertical="top"/>
    </xf>
    <xf numFmtId="49" fontId="0" fillId="6" borderId="25" xfId="0" applyNumberFormat="1" applyFill="1" applyBorder="1" applyAlignment="1">
      <alignment horizontal="left" vertical="top"/>
    </xf>
    <xf numFmtId="49" fontId="0" fillId="4" borderId="34" xfId="0" applyNumberFormat="1" applyFill="1" applyBorder="1" applyAlignment="1">
      <alignment horizontal="left" vertical="top"/>
    </xf>
    <xf numFmtId="49" fontId="0" fillId="6" borderId="27" xfId="0" applyNumberFormat="1" applyFill="1" applyBorder="1" applyAlignment="1">
      <alignment horizontal="left" vertical="top"/>
    </xf>
    <xf numFmtId="49" fontId="0" fillId="6" borderId="28" xfId="0" applyNumberFormat="1" applyFill="1" applyBorder="1" applyAlignment="1">
      <alignment horizontal="left" vertical="top"/>
    </xf>
    <xf numFmtId="49" fontId="0" fillId="4" borderId="34" xfId="0" quotePrefix="1" applyNumberFormat="1" applyFill="1" applyBorder="1" applyAlignment="1">
      <alignment horizontal="left" vertical="top"/>
    </xf>
    <xf numFmtId="49" fontId="0" fillId="5" borderId="14" xfId="0" quotePrefix="1" applyNumberFormat="1" applyFill="1" applyBorder="1" applyAlignment="1">
      <alignment horizontal="left" vertical="top"/>
    </xf>
    <xf numFmtId="49" fontId="0" fillId="6" borderId="27" xfId="0" quotePrefix="1" applyNumberFormat="1" applyFill="1" applyBorder="1" applyAlignment="1">
      <alignment horizontal="left" vertical="top"/>
    </xf>
    <xf numFmtId="49" fontId="0" fillId="6" borderId="25" xfId="0" quotePrefix="1" applyNumberFormat="1" applyFill="1" applyBorder="1" applyAlignment="1">
      <alignment horizontal="left" vertical="top"/>
    </xf>
    <xf numFmtId="49" fontId="0" fillId="4" borderId="17" xfId="0" applyNumberFormat="1" applyFill="1" applyBorder="1" applyAlignment="1">
      <alignment horizontal="left" vertical="top"/>
    </xf>
    <xf numFmtId="49" fontId="0" fillId="4" borderId="18" xfId="0" applyNumberFormat="1" applyFill="1" applyBorder="1" applyAlignment="1">
      <alignment horizontal="left" vertical="top"/>
    </xf>
    <xf numFmtId="49" fontId="0" fillId="5" borderId="17" xfId="0" applyNumberFormat="1" applyFill="1" applyBorder="1" applyAlignment="1">
      <alignment horizontal="left" vertical="top"/>
    </xf>
    <xf numFmtId="49" fontId="0" fillId="5" borderId="18" xfId="0" applyNumberFormat="1" applyFill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4" borderId="24" xfId="0" applyNumberFormat="1" applyFill="1" applyBorder="1" applyAlignment="1">
      <alignment vertical="top"/>
    </xf>
    <xf numFmtId="49" fontId="0" fillId="4" borderId="14" xfId="0" applyNumberFormat="1" applyFill="1" applyBorder="1" applyAlignment="1">
      <alignment vertical="top"/>
    </xf>
    <xf numFmtId="49" fontId="0" fillId="5" borderId="24" xfId="0" applyNumberFormat="1" applyFill="1" applyBorder="1" applyAlignment="1">
      <alignment vertical="top"/>
    </xf>
    <xf numFmtId="49" fontId="0" fillId="4" borderId="34" xfId="0" applyNumberFormat="1" applyFill="1" applyBorder="1" applyAlignment="1">
      <alignment vertical="top"/>
    </xf>
    <xf numFmtId="49" fontId="0" fillId="5" borderId="14" xfId="0" applyNumberFormat="1" applyFill="1" applyBorder="1" applyAlignment="1">
      <alignment vertical="top"/>
    </xf>
    <xf numFmtId="49" fontId="0" fillId="6" borderId="25" xfId="0" applyNumberFormat="1" applyFill="1" applyBorder="1" applyAlignment="1">
      <alignment vertical="top"/>
    </xf>
    <xf numFmtId="49" fontId="0" fillId="5" borderId="24" xfId="0" quotePrefix="1" applyNumberFormat="1" applyFill="1" applyBorder="1" applyAlignment="1">
      <alignment vertical="top"/>
    </xf>
    <xf numFmtId="49" fontId="0" fillId="5" borderId="14" xfId="0" quotePrefix="1" applyNumberFormat="1" applyFill="1" applyBorder="1" applyAlignment="1">
      <alignment vertical="top"/>
    </xf>
    <xf numFmtId="49" fontId="0" fillId="6" borderId="28" xfId="0" quotePrefix="1" applyNumberFormat="1" applyFill="1" applyBorder="1" applyAlignment="1">
      <alignment vertical="top"/>
    </xf>
    <xf numFmtId="49" fontId="0" fillId="4" borderId="34" xfId="0" quotePrefix="1" applyNumberFormat="1" applyFill="1" applyBorder="1" applyAlignment="1">
      <alignment vertical="top"/>
    </xf>
    <xf numFmtId="49" fontId="0" fillId="5" borderId="17" xfId="0" applyNumberFormat="1" applyFill="1" applyBorder="1" applyAlignment="1">
      <alignment vertical="top"/>
    </xf>
    <xf numFmtId="49" fontId="0" fillId="5" borderId="47" xfId="0" applyNumberFormat="1" applyFill="1" applyBorder="1" applyAlignment="1">
      <alignment vertical="top"/>
    </xf>
    <xf numFmtId="49" fontId="0" fillId="6" borderId="27" xfId="0" applyNumberFormat="1" applyFill="1" applyBorder="1" applyAlignment="1">
      <alignment vertical="top"/>
    </xf>
    <xf numFmtId="49" fontId="0" fillId="6" borderId="25" xfId="0" quotePrefix="1" applyNumberFormat="1" applyFill="1" applyBorder="1" applyAlignment="1">
      <alignment vertical="top"/>
    </xf>
    <xf numFmtId="49" fontId="0" fillId="5" borderId="15" xfId="0" applyNumberFormat="1" applyFill="1" applyBorder="1" applyAlignment="1">
      <alignment vertical="top"/>
    </xf>
    <xf numFmtId="49" fontId="0" fillId="4" borderId="14" xfId="0" quotePrefix="1" applyNumberFormat="1" applyFill="1" applyBorder="1" applyAlignment="1">
      <alignment vertical="top"/>
    </xf>
    <xf numFmtId="49" fontId="0" fillId="4" borderId="24" xfId="0" quotePrefix="1" applyNumberFormat="1" applyFill="1" applyBorder="1" applyAlignment="1">
      <alignment vertical="top"/>
    </xf>
    <xf numFmtId="49" fontId="0" fillId="6" borderId="35" xfId="0" applyNumberFormat="1" applyFill="1" applyBorder="1" applyAlignment="1">
      <alignment vertical="top"/>
    </xf>
    <xf numFmtId="49" fontId="0" fillId="6" borderId="36" xfId="0" applyNumberFormat="1" applyFill="1" applyBorder="1" applyAlignment="1">
      <alignment vertical="top"/>
    </xf>
    <xf numFmtId="0" fontId="18" fillId="0" borderId="0" xfId="0" applyFont="1" applyAlignment="1">
      <alignment vertical="top"/>
    </xf>
    <xf numFmtId="49" fontId="18" fillId="0" borderId="0" xfId="0" applyNumberFormat="1" applyFont="1" applyAlignment="1">
      <alignment horizontal="left" vertical="top"/>
    </xf>
    <xf numFmtId="49" fontId="18" fillId="0" borderId="0" xfId="0" applyNumberFormat="1" applyFont="1" applyAlignment="1">
      <alignment vertical="top"/>
    </xf>
    <xf numFmtId="49" fontId="18" fillId="4" borderId="24" xfId="0" applyNumberFormat="1" applyFont="1" applyFill="1" applyBorder="1" applyAlignment="1">
      <alignment horizontal="left" vertical="top"/>
    </xf>
    <xf numFmtId="49" fontId="18" fillId="4" borderId="21" xfId="0" applyNumberFormat="1" applyFont="1" applyFill="1" applyBorder="1" applyAlignment="1">
      <alignment horizontal="left" vertical="top"/>
    </xf>
    <xf numFmtId="49" fontId="18" fillId="4" borderId="21" xfId="0" applyNumberFormat="1" applyFont="1" applyFill="1" applyBorder="1" applyAlignment="1">
      <alignment vertical="top"/>
    </xf>
    <xf numFmtId="0" fontId="18" fillId="4" borderId="22" xfId="0" applyFont="1" applyFill="1" applyBorder="1" applyAlignment="1">
      <alignment vertical="top" wrapText="1"/>
    </xf>
    <xf numFmtId="0" fontId="18" fillId="4" borderId="5" xfId="0" applyFont="1" applyFill="1" applyBorder="1" applyAlignment="1">
      <alignment vertical="top"/>
    </xf>
    <xf numFmtId="49" fontId="18" fillId="4" borderId="14" xfId="0" applyNumberFormat="1" applyFont="1" applyFill="1" applyBorder="1" applyAlignment="1">
      <alignment horizontal="left" vertical="top"/>
    </xf>
    <xf numFmtId="49" fontId="18" fillId="5" borderId="24" xfId="0" applyNumberFormat="1" applyFont="1" applyFill="1" applyBorder="1" applyAlignment="1">
      <alignment horizontal="left" vertical="top"/>
    </xf>
    <xf numFmtId="49" fontId="18" fillId="5" borderId="21" xfId="0" applyNumberFormat="1" applyFont="1" applyFill="1" applyBorder="1" applyAlignment="1">
      <alignment horizontal="left" vertical="top"/>
    </xf>
    <xf numFmtId="49" fontId="18" fillId="5" borderId="21" xfId="0" applyNumberFormat="1" applyFont="1" applyFill="1" applyBorder="1" applyAlignment="1">
      <alignment vertical="top"/>
    </xf>
    <xf numFmtId="0" fontId="18" fillId="5" borderId="22" xfId="0" applyFont="1" applyFill="1" applyBorder="1" applyAlignment="1">
      <alignment vertical="top"/>
    </xf>
    <xf numFmtId="0" fontId="18" fillId="5" borderId="5" xfId="0" applyFont="1" applyFill="1" applyBorder="1" applyAlignment="1">
      <alignment vertical="top"/>
    </xf>
    <xf numFmtId="49" fontId="18" fillId="5" borderId="14" xfId="0" applyNumberFormat="1" applyFont="1" applyFill="1" applyBorder="1" applyAlignment="1">
      <alignment horizontal="left" vertical="top"/>
    </xf>
    <xf numFmtId="49" fontId="18" fillId="6" borderId="25" xfId="0" applyNumberFormat="1" applyFont="1" applyFill="1" applyBorder="1" applyAlignment="1">
      <alignment horizontal="left" vertical="top"/>
    </xf>
    <xf numFmtId="49" fontId="18" fillId="6" borderId="26" xfId="0" applyNumberFormat="1" applyFont="1" applyFill="1" applyBorder="1" applyAlignment="1">
      <alignment vertical="top"/>
    </xf>
    <xf numFmtId="0" fontId="18" fillId="6" borderId="31" xfId="0" applyFont="1" applyFill="1" applyBorder="1" applyAlignment="1">
      <alignment vertical="top"/>
    </xf>
    <xf numFmtId="0" fontId="18" fillId="6" borderId="33" xfId="0" applyFont="1" applyFill="1" applyBorder="1" applyAlignment="1">
      <alignment vertical="top"/>
    </xf>
    <xf numFmtId="49" fontId="18" fillId="4" borderId="34" xfId="0" applyNumberFormat="1" applyFont="1" applyFill="1" applyBorder="1" applyAlignment="1">
      <alignment horizontal="left" vertical="top"/>
    </xf>
    <xf numFmtId="49" fontId="18" fillId="6" borderId="27" xfId="0" applyNumberFormat="1" applyFont="1" applyFill="1" applyBorder="1" applyAlignment="1">
      <alignment horizontal="left" vertical="top"/>
    </xf>
    <xf numFmtId="49" fontId="18" fillId="0" borderId="40" xfId="0" applyNumberFormat="1" applyFont="1" applyBorder="1" applyAlignment="1">
      <alignment vertical="top"/>
    </xf>
    <xf numFmtId="0" fontId="18" fillId="0" borderId="43" xfId="0" applyFont="1" applyBorder="1" applyAlignment="1">
      <alignment vertical="top"/>
    </xf>
    <xf numFmtId="0" fontId="18" fillId="0" borderId="44" xfId="0" applyFont="1" applyBorder="1" applyAlignment="1">
      <alignment vertical="top"/>
    </xf>
    <xf numFmtId="0" fontId="13" fillId="0" borderId="1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</cellXfs>
  <cellStyles count="3">
    <cellStyle name="Heading 1 2" xfId="2" xr:uid="{A3F851EF-C5D6-48BE-8563-7553038B4AE1}"/>
    <cellStyle name="Normal" xfId="0" builtinId="0"/>
    <cellStyle name="Normal 2" xfId="1" xr:uid="{2E51AFD2-F818-4ECD-89AA-8004FB34273A}"/>
  </cellStyles>
  <dxfs count="13">
    <dxf>
      <fill>
        <patternFill>
          <bgColor rgb="FFCCFF99"/>
        </patternFill>
      </fill>
    </dxf>
    <dxf>
      <fill>
        <patternFill>
          <bgColor rgb="FFFF7C8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colors>
    <mruColors>
      <color rgb="FFDBDBDB"/>
      <color rgb="FFCCFF66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53340</xdr:rowOff>
    </xdr:from>
    <xdr:to>
      <xdr:col>6</xdr:col>
      <xdr:colOff>319294</xdr:colOff>
      <xdr:row>3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943" y="53340"/>
          <a:ext cx="3595894" cy="532737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35</xdr:row>
          <xdr:rowOff>304800</xdr:rowOff>
        </xdr:from>
        <xdr:to>
          <xdr:col>0</xdr:col>
          <xdr:colOff>457200</xdr:colOff>
          <xdr:row>36</xdr:row>
          <xdr:rowOff>171450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37</xdr:row>
          <xdr:rowOff>0</xdr:rowOff>
        </xdr:from>
        <xdr:to>
          <xdr:col>0</xdr:col>
          <xdr:colOff>457200</xdr:colOff>
          <xdr:row>37</xdr:row>
          <xdr:rowOff>171450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38</xdr:row>
          <xdr:rowOff>0</xdr:rowOff>
        </xdr:from>
        <xdr:to>
          <xdr:col>0</xdr:col>
          <xdr:colOff>457200</xdr:colOff>
          <xdr:row>38</xdr:row>
          <xdr:rowOff>171450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39</xdr:row>
          <xdr:rowOff>0</xdr:rowOff>
        </xdr:from>
        <xdr:to>
          <xdr:col>0</xdr:col>
          <xdr:colOff>457200</xdr:colOff>
          <xdr:row>39</xdr:row>
          <xdr:rowOff>171450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40</xdr:row>
          <xdr:rowOff>0</xdr:rowOff>
        </xdr:from>
        <xdr:to>
          <xdr:col>0</xdr:col>
          <xdr:colOff>457200</xdr:colOff>
          <xdr:row>40</xdr:row>
          <xdr:rowOff>171450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41</xdr:row>
          <xdr:rowOff>0</xdr:rowOff>
        </xdr:from>
        <xdr:to>
          <xdr:col>0</xdr:col>
          <xdr:colOff>457200</xdr:colOff>
          <xdr:row>41</xdr:row>
          <xdr:rowOff>171450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42</xdr:row>
          <xdr:rowOff>0</xdr:rowOff>
        </xdr:from>
        <xdr:to>
          <xdr:col>0</xdr:col>
          <xdr:colOff>457200</xdr:colOff>
          <xdr:row>42</xdr:row>
          <xdr:rowOff>171450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36</xdr:row>
          <xdr:rowOff>0</xdr:rowOff>
        </xdr:from>
        <xdr:to>
          <xdr:col>4</xdr:col>
          <xdr:colOff>457200</xdr:colOff>
          <xdr:row>36</xdr:row>
          <xdr:rowOff>171450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37</xdr:row>
          <xdr:rowOff>0</xdr:rowOff>
        </xdr:from>
        <xdr:to>
          <xdr:col>4</xdr:col>
          <xdr:colOff>457200</xdr:colOff>
          <xdr:row>37</xdr:row>
          <xdr:rowOff>171450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38</xdr:row>
          <xdr:rowOff>0</xdr:rowOff>
        </xdr:from>
        <xdr:to>
          <xdr:col>4</xdr:col>
          <xdr:colOff>457200</xdr:colOff>
          <xdr:row>38</xdr:row>
          <xdr:rowOff>171450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39</xdr:row>
          <xdr:rowOff>0</xdr:rowOff>
        </xdr:from>
        <xdr:to>
          <xdr:col>4</xdr:col>
          <xdr:colOff>457200</xdr:colOff>
          <xdr:row>39</xdr:row>
          <xdr:rowOff>171450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E12C42-C2C3-4AFE-B70F-19E6A553D452}" name="Table1" displayName="Table1" ref="A2:G8423" totalsRowShown="0" headerRowDxfId="12" dataDxfId="11">
  <autoFilter ref="A2:G8423" xr:uid="{65E12C42-C2C3-4AFE-B70F-19E6A553D452}">
    <filterColumn colId="6">
      <filters>
        <filter val="#N/A"/>
      </filters>
    </filterColumn>
  </autoFilter>
  <tableColumns count="7">
    <tableColumn id="1" xr3:uid="{7FF5B5AD-095E-46B8-8DEA-ED0C77466274}" name="Code" dataDxfId="10"/>
    <tableColumn id="2" xr3:uid="{99FEB17E-DD4D-4242-87DB-5B0795EF4F87}" name="Group" dataDxfId="9"/>
    <tableColumn id="3" xr3:uid="{19B04767-B6A3-46E8-917C-5EA77471099C}" name="Sub group" dataDxfId="8"/>
    <tableColumn id="4" xr3:uid="{BF21C136-F96C-400A-A3B3-140CD5D3507A}" name="Section" dataDxfId="7"/>
    <tableColumn id="5" xr3:uid="{6CDE0E28-B84C-42D8-A810-3E68197C65AC}" name="Object" dataDxfId="6"/>
    <tableColumn id="6" xr3:uid="{024A0524-F7FF-46E6-91FF-E553C7646329}" name="Title" dataDxfId="5"/>
    <tableColumn id="7" xr3:uid="{690E1D46-A8A9-4D78-BCA6-416EFCB60B11}" name="Level Description" dataDxfId="4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2E21-FE24-47DB-9AF7-EE766E22B0FD}">
  <sheetPr codeName="Sheet1">
    <pageSetUpPr fitToPage="1"/>
  </sheetPr>
  <dimension ref="A1:I44"/>
  <sheetViews>
    <sheetView topLeftCell="A10" workbookViewId="0">
      <selection activeCell="Q29" sqref="Q29"/>
    </sheetView>
  </sheetViews>
  <sheetFormatPr defaultRowHeight="14.5" x14ac:dyDescent="0.35"/>
  <cols>
    <col min="2" max="2" width="12.1796875" customWidth="1"/>
    <col min="3" max="5" width="12.81640625" customWidth="1"/>
    <col min="6" max="6" width="15.54296875" bestFit="1" customWidth="1"/>
    <col min="7" max="7" width="7.453125" customWidth="1"/>
    <col min="8" max="8" width="5.81640625" customWidth="1"/>
  </cols>
  <sheetData>
    <row r="1" spans="1:9" ht="14.5" customHeight="1" x14ac:dyDescent="0.35">
      <c r="C1" s="8"/>
      <c r="D1" s="8"/>
      <c r="E1" s="8"/>
      <c r="F1" s="8"/>
      <c r="G1" s="8"/>
      <c r="H1" s="8"/>
      <c r="I1" s="8"/>
    </row>
    <row r="2" spans="1:9" x14ac:dyDescent="0.35">
      <c r="C2" s="9"/>
      <c r="D2" s="9"/>
      <c r="E2" s="9"/>
      <c r="F2" s="9"/>
      <c r="G2" s="9"/>
      <c r="H2" s="9"/>
      <c r="I2" s="9"/>
    </row>
    <row r="3" spans="1:9" x14ac:dyDescent="0.35">
      <c r="C3" s="10"/>
      <c r="D3" s="10"/>
      <c r="E3" s="10"/>
      <c r="F3" s="10"/>
      <c r="G3" s="10"/>
      <c r="H3" s="10"/>
      <c r="I3" s="10"/>
    </row>
    <row r="4" spans="1:9" x14ac:dyDescent="0.35">
      <c r="C4" s="10"/>
      <c r="D4" s="10"/>
      <c r="E4" s="10"/>
      <c r="F4" s="10"/>
      <c r="G4" s="10"/>
      <c r="H4" s="10"/>
      <c r="I4" s="10"/>
    </row>
    <row r="10" spans="1:9" ht="18.5" x14ac:dyDescent="0.35">
      <c r="A10" s="145" t="s">
        <v>0</v>
      </c>
      <c r="B10" s="145"/>
      <c r="C10" s="145"/>
      <c r="D10" s="145"/>
      <c r="E10" s="145"/>
      <c r="F10" s="145"/>
      <c r="G10" s="145"/>
      <c r="H10" s="145"/>
    </row>
    <row r="11" spans="1:9" ht="18.5" x14ac:dyDescent="0.35">
      <c r="A11" s="145" t="s">
        <v>1</v>
      </c>
      <c r="B11" s="145"/>
      <c r="C11" s="145"/>
      <c r="D11" s="145"/>
      <c r="E11" s="145"/>
      <c r="F11" s="145"/>
      <c r="G11" s="145"/>
      <c r="H11" s="145"/>
    </row>
    <row r="13" spans="1:9" ht="23.5" x14ac:dyDescent="0.55000000000000004">
      <c r="A13" s="144" t="str">
        <f ca="1">_xll.BSIPWOfficeAttr.AttrConnect.1.GetDocumentProperty("PWTitle")</f>
        <v>Uniclass 2015 Level Control Sheet</v>
      </c>
      <c r="B13" s="144"/>
      <c r="C13" s="144"/>
      <c r="D13" s="144"/>
      <c r="E13" s="144"/>
      <c r="F13" s="144"/>
      <c r="G13" s="144"/>
      <c r="H13" s="144"/>
    </row>
    <row r="14" spans="1:9" ht="23.5" x14ac:dyDescent="0.55000000000000004">
      <c r="A14" s="144" t="str">
        <f ca="1">_xll.BSIPWOfficeAttr.AttrConnect.1.GetDocumentProperty("PWTitleL2")</f>
        <v/>
      </c>
      <c r="B14" s="144"/>
      <c r="C14" s="144"/>
      <c r="D14" s="144"/>
      <c r="E14" s="144"/>
      <c r="F14" s="144"/>
      <c r="G14" s="144"/>
      <c r="H14" s="144"/>
    </row>
    <row r="15" spans="1:9" ht="23.5" x14ac:dyDescent="0.55000000000000004">
      <c r="A15" s="144" t="str">
        <f ca="1">_xll.BSIPWOfficeAttr.AttrConnect.1.GetDocumentProperty("PWTitleL3")</f>
        <v/>
      </c>
      <c r="B15" s="144"/>
      <c r="C15" s="144"/>
      <c r="D15" s="144"/>
      <c r="E15" s="144"/>
      <c r="F15" s="144"/>
      <c r="G15" s="144"/>
      <c r="H15" s="144"/>
    </row>
    <row r="16" spans="1:9" ht="23.5" x14ac:dyDescent="0.55000000000000004">
      <c r="A16" s="144" t="str">
        <f ca="1">_xll.BSIPWOfficeAttr.AttrConnect.1.GetDocumentProperty("PWTitleL4")</f>
        <v/>
      </c>
      <c r="B16" s="144"/>
      <c r="C16" s="144"/>
      <c r="D16" s="144"/>
      <c r="E16" s="144"/>
      <c r="F16" s="144"/>
      <c r="G16" s="144"/>
      <c r="H16" s="144"/>
    </row>
    <row r="18" spans="1:8" ht="21" x14ac:dyDescent="0.5">
      <c r="A18" s="146" t="str">
        <f ca="1">_xll.BSIPWOfficeAttr.AttrConnect.1.GetDocumentProperty("Document_Number")</f>
        <v>1MC06-ASC-IM-GDE-C002-000090</v>
      </c>
      <c r="B18" s="146"/>
      <c r="C18" s="146"/>
      <c r="D18" s="146"/>
      <c r="E18" s="146"/>
      <c r="F18" s="146"/>
      <c r="G18" s="146"/>
      <c r="H18" s="146"/>
    </row>
    <row r="26" spans="1:8" ht="15" thickBot="1" x14ac:dyDescent="0.4"/>
    <row r="27" spans="1:8" ht="26.25" customHeight="1" thickBot="1" x14ac:dyDescent="0.4">
      <c r="A27" s="3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147" t="s">
        <v>8</v>
      </c>
      <c r="H27" s="148"/>
    </row>
    <row r="28" spans="1:8" ht="15" thickBot="1" x14ac:dyDescent="0.4">
      <c r="A28" s="11" t="str">
        <f ca="1">_xll.BSIPWOfficeAttr.AttrConnect.1.GetDocumentProperty("Rev 01")</f>
        <v>P04.1</v>
      </c>
      <c r="B28" s="11" t="str">
        <f ca="1">_xll.BSIPWOfficeAttr.AttrConnect.1.GetDocumentProperty("Date 01")</f>
        <v/>
      </c>
      <c r="C28" s="11" t="str">
        <f ca="1">_xll.BSIPWOfficeAttr.AttrConnect.1.GetDocumentProperty("Drawn 01")</f>
        <v>---</v>
      </c>
      <c r="D28" s="11" t="str">
        <f ca="1">_xll.BSIPWOfficeAttr.AttrConnect.1.GetDocumentProperty("Checked 01")</f>
        <v>---</v>
      </c>
      <c r="E28" s="11" t="str">
        <f ca="1">_xll.BSIPWOfficeAttr.AttrConnect.1.GetDocumentProperty("Approved 01")</f>
        <v>---</v>
      </c>
      <c r="F28" s="11" t="str">
        <f ca="1">_xll.BSIPWOfficeAttr.AttrConnect.1.GetDocumentProperty("Note 01")</f>
        <v>Updated in line with Uniclass updates</v>
      </c>
      <c r="G28" s="127"/>
      <c r="H28" s="128"/>
    </row>
    <row r="29" spans="1:8" ht="20.5" thickBot="1" x14ac:dyDescent="0.4">
      <c r="A29" s="11" t="str">
        <f ca="1">_xll.BSIPWOfficeAttr.AttrConnect.1.GetDocumentProperty("Rev 02")</f>
        <v>P03</v>
      </c>
      <c r="B29" s="11" t="str">
        <f ca="1">_xll.BSIPWOfficeAttr.AttrConnect.1.GetDocumentProperty("Date 02")</f>
        <v>28/03/2023</v>
      </c>
      <c r="C29" s="11" t="str">
        <f ca="1">_xll.BSIPWOfficeAttr.AttrConnect.1.GetDocumentProperty("Drawn 02")</f>
        <v>A.G-Potts</v>
      </c>
      <c r="D29" s="11" t="str">
        <f ca="1">_xll.BSIPWOfficeAttr.AttrConnect.1.GetDocumentProperty("Checked 02")</f>
        <v>E.Fletcher</v>
      </c>
      <c r="E29" s="11" t="str">
        <f ca="1">_xll.BSIPWOfficeAttr.AttrConnect.1.GetDocumentProperty("Approved 02")</f>
        <v>A.Bone</v>
      </c>
      <c r="F29" s="11" t="str">
        <f ca="1">_xll.BSIPWOfficeAttr.AttrConnect.1.GetDocumentProperty("Note 02")</f>
        <v>Updated in line with Uniclass updates</v>
      </c>
      <c r="G29" s="127"/>
      <c r="H29" s="128"/>
    </row>
    <row r="30" spans="1:8" ht="20.5" thickBot="1" x14ac:dyDescent="0.4">
      <c r="A30" s="11" t="str">
        <f ca="1">_xll.BSIPWOfficeAttr.AttrConnect.1.GetDocumentProperty("Rev 03")</f>
        <v>P02</v>
      </c>
      <c r="B30" s="11" t="str">
        <f ca="1">_xll.BSIPWOfficeAttr.AttrConnect.1.GetDocumentProperty("Date 03")</f>
        <v>31/08/2022</v>
      </c>
      <c r="C30" s="11" t="str">
        <f ca="1">_xll.BSIPWOfficeAttr.AttrConnect.1.GetDocumentProperty("Drawn 03")</f>
        <v>A.Granados-Potts</v>
      </c>
      <c r="D30" s="11" t="str">
        <f ca="1">_xll.BSIPWOfficeAttr.AttrConnect.1.GetDocumentProperty("Checked 03")</f>
        <v>P.Sarkar</v>
      </c>
      <c r="E30" s="11" t="str">
        <f ca="1">_xll.BSIPWOfficeAttr.AttrConnect.1.GetDocumentProperty("Approved 03")</f>
        <v>---</v>
      </c>
      <c r="F30" s="11" t="str">
        <f ca="1">_xll.BSIPWOfficeAttr.AttrConnect.1.GetDocumentProperty("Note 03")</f>
        <v>UniClass Jul22 updates added</v>
      </c>
      <c r="G30" s="127"/>
      <c r="H30" s="128"/>
    </row>
    <row r="31" spans="1:8" ht="15" thickBot="1" x14ac:dyDescent="0.4">
      <c r="A31" s="11" t="str">
        <f ca="1">_xll.BSIPWOfficeAttr.AttrConnect.1.GetDocumentProperty("Rev 04")</f>
        <v>P01</v>
      </c>
      <c r="B31" s="11" t="str">
        <f ca="1">_xll.BSIPWOfficeAttr.AttrConnect.1.GetDocumentProperty("Date 04")</f>
        <v>27/07/2022</v>
      </c>
      <c r="C31" s="11" t="str">
        <f ca="1">_xll.BSIPWOfficeAttr.AttrConnect.1.GetDocumentProperty("Drawn 04")</f>
        <v>A.Granados-Potts</v>
      </c>
      <c r="D31" s="11" t="str">
        <f ca="1">_xll.BSIPWOfficeAttr.AttrConnect.1.GetDocumentProperty("Checked 04")</f>
        <v>T.Rhodes</v>
      </c>
      <c r="E31" s="11" t="str">
        <f ca="1">_xll.BSIPWOfficeAttr.AttrConnect.1.GetDocumentProperty("Approved 04")</f>
        <v>B.Nichols</v>
      </c>
      <c r="F31" s="11" t="str">
        <f ca="1">_xll.BSIPWOfficeAttr.AttrConnect.1.GetDocumentProperty("Note 04")</f>
        <v>First issue</v>
      </c>
      <c r="G31" s="127"/>
      <c r="H31" s="128"/>
    </row>
    <row r="32" spans="1:8" ht="15" thickBot="1" x14ac:dyDescent="0.4">
      <c r="A32" s="11" t="str">
        <f ca="1">_xll.BSIPWOfficeAttr.AttrConnect.1.GetDocumentProperty("Rev 05")</f>
        <v/>
      </c>
      <c r="B32" s="11" t="str">
        <f ca="1">_xll.BSIPWOfficeAttr.AttrConnect.1.GetDocumentProperty("Date 05")</f>
        <v/>
      </c>
      <c r="C32" s="11" t="str">
        <f ca="1">_xll.BSIPWOfficeAttr.AttrConnect.1.GetDocumentProperty("Drawn 05")</f>
        <v/>
      </c>
      <c r="D32" s="11" t="str">
        <f ca="1">_xll.BSIPWOfficeAttr.AttrConnect.1.GetDocumentProperty("Checked 05")</f>
        <v/>
      </c>
      <c r="E32" s="11" t="str">
        <f ca="1">_xll.BSIPWOfficeAttr.AttrConnect.1.GetDocumentProperty("Approved 05")</f>
        <v/>
      </c>
      <c r="F32" s="11" t="str">
        <f ca="1">_xll.BSIPWOfficeAttr.AttrConnect.1.GetDocumentProperty("Note 05")</f>
        <v/>
      </c>
      <c r="G32" s="127"/>
      <c r="H32" s="128"/>
    </row>
    <row r="33" spans="1:8" ht="15" thickBot="1" x14ac:dyDescent="0.4">
      <c r="A33" s="12" t="str">
        <f ca="1">_xll.BSIPWOfficeAttr.AttrConnect.1.GetDocumentProperty("Rev 06")</f>
        <v/>
      </c>
      <c r="B33" s="12" t="str">
        <f ca="1">_xll.BSIPWOfficeAttr.AttrConnect.1.GetDocumentProperty("Date 06")</f>
        <v/>
      </c>
      <c r="C33" s="12" t="str">
        <f ca="1">_xll.BSIPWOfficeAttr.AttrConnect.1.GetDocumentProperty("Drawn 06")</f>
        <v/>
      </c>
      <c r="D33" s="12" t="str">
        <f ca="1">_xll.BSIPWOfficeAttr.AttrConnect.1.GetDocumentProperty("Checked 06")</f>
        <v/>
      </c>
      <c r="E33" s="12" t="str">
        <f ca="1">_xll.BSIPWOfficeAttr.AttrConnect.1.GetDocumentProperty("Approved 06")</f>
        <v/>
      </c>
      <c r="F33" s="12" t="str">
        <f ca="1">_xll.BSIPWOfficeAttr.AttrConnect.1.GetDocumentProperty("Note 06")</f>
        <v/>
      </c>
      <c r="G33" s="127"/>
      <c r="H33" s="128"/>
    </row>
    <row r="35" spans="1:8" ht="15" thickBot="1" x14ac:dyDescent="0.4">
      <c r="A35" s="4"/>
    </row>
    <row r="36" spans="1:8" ht="24" customHeight="1" thickBot="1" x14ac:dyDescent="0.4">
      <c r="A36" s="136" t="s">
        <v>9</v>
      </c>
      <c r="B36" s="137"/>
      <c r="C36" s="137"/>
      <c r="D36" s="137"/>
      <c r="E36" s="129" t="s">
        <v>10</v>
      </c>
      <c r="F36" s="130"/>
      <c r="G36" s="130"/>
      <c r="H36" s="131"/>
    </row>
    <row r="37" spans="1:8" ht="15" thickBot="1" x14ac:dyDescent="0.4">
      <c r="A37" s="13"/>
      <c r="B37" s="138" t="s">
        <v>11</v>
      </c>
      <c r="C37" s="138"/>
      <c r="D37" s="138"/>
      <c r="E37" s="15"/>
      <c r="F37" s="132" t="s">
        <v>12</v>
      </c>
      <c r="G37" s="132"/>
      <c r="H37" s="133"/>
    </row>
    <row r="38" spans="1:8" ht="15" thickBot="1" x14ac:dyDescent="0.4">
      <c r="A38" s="13"/>
      <c r="B38" s="134" t="s">
        <v>13</v>
      </c>
      <c r="C38" s="134"/>
      <c r="D38" s="134"/>
      <c r="E38" s="5"/>
      <c r="F38" s="134" t="s">
        <v>14</v>
      </c>
      <c r="G38" s="134"/>
      <c r="H38" s="135"/>
    </row>
    <row r="39" spans="1:8" ht="15.75" customHeight="1" thickBot="1" x14ac:dyDescent="0.4">
      <c r="A39" s="13"/>
      <c r="B39" s="134" t="s">
        <v>15</v>
      </c>
      <c r="C39" s="134"/>
      <c r="D39" s="134"/>
      <c r="E39" s="5"/>
      <c r="F39" s="134" t="s">
        <v>16</v>
      </c>
      <c r="G39" s="134"/>
      <c r="H39" s="135"/>
    </row>
    <row r="40" spans="1:8" ht="15" thickBot="1" x14ac:dyDescent="0.4">
      <c r="A40" s="13"/>
      <c r="B40" s="134" t="s">
        <v>17</v>
      </c>
      <c r="C40" s="134"/>
      <c r="D40" s="134"/>
      <c r="E40" s="5"/>
      <c r="F40" s="134" t="s">
        <v>18</v>
      </c>
      <c r="G40" s="134"/>
      <c r="H40" s="135"/>
    </row>
    <row r="41" spans="1:8" ht="15" thickBot="1" x14ac:dyDescent="0.4">
      <c r="A41" s="13"/>
      <c r="B41" s="134" t="s">
        <v>19</v>
      </c>
      <c r="C41" s="134"/>
      <c r="D41" s="134"/>
      <c r="E41" s="6"/>
      <c r="F41" s="140"/>
      <c r="G41" s="140"/>
      <c r="H41" s="141"/>
    </row>
    <row r="42" spans="1:8" ht="15" thickBot="1" x14ac:dyDescent="0.4">
      <c r="A42" s="13"/>
      <c r="B42" s="134" t="s">
        <v>20</v>
      </c>
      <c r="C42" s="134"/>
      <c r="D42" s="134"/>
      <c r="E42" s="6"/>
      <c r="F42" s="140"/>
      <c r="G42" s="140"/>
      <c r="H42" s="141"/>
    </row>
    <row r="43" spans="1:8" ht="15" thickBot="1" x14ac:dyDescent="0.4">
      <c r="A43" s="14"/>
      <c r="B43" s="139" t="s">
        <v>21</v>
      </c>
      <c r="C43" s="139"/>
      <c r="D43" s="139"/>
      <c r="E43" s="7"/>
      <c r="F43" s="142"/>
      <c r="G43" s="142"/>
      <c r="H43" s="143"/>
    </row>
    <row r="44" spans="1:8" x14ac:dyDescent="0.35">
      <c r="A44" s="1"/>
    </row>
  </sheetData>
  <mergeCells count="30">
    <mergeCell ref="G31:H31"/>
    <mergeCell ref="G32:H32"/>
    <mergeCell ref="A18:H18"/>
    <mergeCell ref="G27:H27"/>
    <mergeCell ref="G28:H28"/>
    <mergeCell ref="G29:H29"/>
    <mergeCell ref="G30:H30"/>
    <mergeCell ref="A13:H13"/>
    <mergeCell ref="A16:H16"/>
    <mergeCell ref="A10:H10"/>
    <mergeCell ref="A11:H11"/>
    <mergeCell ref="A14:H14"/>
    <mergeCell ref="A15:H15"/>
    <mergeCell ref="B41:D41"/>
    <mergeCell ref="B42:D42"/>
    <mergeCell ref="B43:D43"/>
    <mergeCell ref="F40:H40"/>
    <mergeCell ref="F41:H41"/>
    <mergeCell ref="F42:H42"/>
    <mergeCell ref="F43:H43"/>
    <mergeCell ref="A36:D36"/>
    <mergeCell ref="B37:D37"/>
    <mergeCell ref="B38:D38"/>
    <mergeCell ref="B39:D39"/>
    <mergeCell ref="B40:D40"/>
    <mergeCell ref="G33:H33"/>
    <mergeCell ref="E36:H36"/>
    <mergeCell ref="F37:H37"/>
    <mergeCell ref="F38:H38"/>
    <mergeCell ref="F39:H39"/>
  </mergeCells>
  <pageMargins left="0.7" right="0.7" top="0.75" bottom="0.75" header="0.3" footer="0.3"/>
  <pageSetup paperSize="9" scale="98" fitToHeight="0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0</xdr:col>
                    <xdr:colOff>95250</xdr:colOff>
                    <xdr:row>35</xdr:row>
                    <xdr:rowOff>304800</xdr:rowOff>
                  </from>
                  <to>
                    <xdr:col>0</xdr:col>
                    <xdr:colOff>457200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0</xdr:col>
                    <xdr:colOff>95250</xdr:colOff>
                    <xdr:row>37</xdr:row>
                    <xdr:rowOff>0</xdr:rowOff>
                  </from>
                  <to>
                    <xdr:col>0</xdr:col>
                    <xdr:colOff>457200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0</xdr:col>
                    <xdr:colOff>95250</xdr:colOff>
                    <xdr:row>38</xdr:row>
                    <xdr:rowOff>0</xdr:rowOff>
                  </from>
                  <to>
                    <xdr:col>0</xdr:col>
                    <xdr:colOff>457200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0</xdr:col>
                    <xdr:colOff>95250</xdr:colOff>
                    <xdr:row>39</xdr:row>
                    <xdr:rowOff>0</xdr:rowOff>
                  </from>
                  <to>
                    <xdr:col>0</xdr:col>
                    <xdr:colOff>457200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0</xdr:col>
                    <xdr:colOff>95250</xdr:colOff>
                    <xdr:row>40</xdr:row>
                    <xdr:rowOff>0</xdr:rowOff>
                  </from>
                  <to>
                    <xdr:col>0</xdr:col>
                    <xdr:colOff>457200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0</xdr:col>
                    <xdr:colOff>95250</xdr:colOff>
                    <xdr:row>41</xdr:row>
                    <xdr:rowOff>0</xdr:rowOff>
                  </from>
                  <to>
                    <xdr:col>0</xdr:col>
                    <xdr:colOff>457200</xdr:colOff>
                    <xdr:row>41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0</xdr:col>
                    <xdr:colOff>95250</xdr:colOff>
                    <xdr:row>42</xdr:row>
                    <xdr:rowOff>0</xdr:rowOff>
                  </from>
                  <to>
                    <xdr:col>0</xdr:col>
                    <xdr:colOff>457200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4</xdr:col>
                    <xdr:colOff>95250</xdr:colOff>
                    <xdr:row>36</xdr:row>
                    <xdr:rowOff>0</xdr:rowOff>
                  </from>
                  <to>
                    <xdr:col>4</xdr:col>
                    <xdr:colOff>457200</xdr:colOff>
                    <xdr:row>36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4</xdr:col>
                    <xdr:colOff>95250</xdr:colOff>
                    <xdr:row>37</xdr:row>
                    <xdr:rowOff>0</xdr:rowOff>
                  </from>
                  <to>
                    <xdr:col>4</xdr:col>
                    <xdr:colOff>457200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Check Box 11">
              <controlPr defaultSize="0" autoFill="0" autoLine="0" autoPict="0">
                <anchor moveWithCells="1">
                  <from>
                    <xdr:col>4</xdr:col>
                    <xdr:colOff>95250</xdr:colOff>
                    <xdr:row>38</xdr:row>
                    <xdr:rowOff>0</xdr:rowOff>
                  </from>
                  <to>
                    <xdr:col>4</xdr:col>
                    <xdr:colOff>457200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Check Box 12">
              <controlPr defaultSize="0" autoFill="0" autoLine="0" autoPict="0">
                <anchor moveWithCells="1">
                  <from>
                    <xdr:col>4</xdr:col>
                    <xdr:colOff>95250</xdr:colOff>
                    <xdr:row>39</xdr:row>
                    <xdr:rowOff>0</xdr:rowOff>
                  </from>
                  <to>
                    <xdr:col>4</xdr:col>
                    <xdr:colOff>457200</xdr:colOff>
                    <xdr:row>39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30F2-3FE5-41EA-9772-CB6A122AD3E9}">
  <dimension ref="A1:K940"/>
  <sheetViews>
    <sheetView zoomScale="85" zoomScaleNormal="85" workbookViewId="0">
      <selection activeCell="F14" sqref="F14"/>
    </sheetView>
  </sheetViews>
  <sheetFormatPr defaultColWidth="9.1796875" defaultRowHeight="14.5" x14ac:dyDescent="0.35"/>
  <cols>
    <col min="1" max="1" width="12.1796875" style="16" bestFit="1" customWidth="1"/>
    <col min="2" max="2" width="8.81640625" style="62" bestFit="1" customWidth="1"/>
    <col min="3" max="3" width="12.1796875" style="62" bestFit="1" customWidth="1"/>
    <col min="4" max="4" width="9.81640625" style="62" customWidth="1"/>
    <col min="5" max="5" width="9.1796875" style="62" bestFit="1" customWidth="1"/>
    <col min="6" max="6" width="67" style="16" bestFit="1" customWidth="1"/>
    <col min="7" max="7" width="56" style="16" bestFit="1" customWidth="1"/>
    <col min="8" max="8" width="12" style="16" bestFit="1" customWidth="1"/>
    <col min="9" max="9" width="70.81640625" style="16" customWidth="1"/>
    <col min="10" max="10" width="160.7265625" style="16" customWidth="1"/>
    <col min="11" max="11" width="26.7265625" style="16" bestFit="1" customWidth="1"/>
    <col min="12" max="16384" width="9.1796875" style="16"/>
  </cols>
  <sheetData>
    <row r="1" spans="1:11" x14ac:dyDescent="0.35">
      <c r="A1" s="149" t="s">
        <v>49500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33</v>
      </c>
      <c r="B3" s="84" t="s">
        <v>34</v>
      </c>
      <c r="C3" s="53"/>
      <c r="D3" s="53"/>
      <c r="E3" s="53"/>
      <c r="F3" s="22" t="s">
        <v>35</v>
      </c>
      <c r="G3" s="27" t="s">
        <v>36</v>
      </c>
      <c r="H3" s="27"/>
      <c r="I3" s="18" t="s">
        <v>37</v>
      </c>
      <c r="J3" s="18" t="s">
        <v>37</v>
      </c>
      <c r="K3" s="18"/>
    </row>
    <row r="4" spans="1:11" x14ac:dyDescent="0.35">
      <c r="A4" s="16" t="s">
        <v>38</v>
      </c>
      <c r="B4" s="85" t="s">
        <v>34</v>
      </c>
      <c r="C4" s="86" t="s">
        <v>39</v>
      </c>
      <c r="D4" s="54"/>
      <c r="E4" s="54"/>
      <c r="F4" s="23" t="s">
        <v>40</v>
      </c>
      <c r="G4" s="28" t="s">
        <v>41</v>
      </c>
      <c r="H4" s="28"/>
      <c r="I4" s="19" t="s">
        <v>37</v>
      </c>
      <c r="J4" s="19" t="s">
        <v>37</v>
      </c>
      <c r="K4" s="19"/>
    </row>
    <row r="5" spans="1:11" x14ac:dyDescent="0.35">
      <c r="A5" s="16" t="s">
        <v>42</v>
      </c>
      <c r="B5" s="85" t="s">
        <v>34</v>
      </c>
      <c r="C5" s="88" t="s">
        <v>39</v>
      </c>
      <c r="D5" s="47" t="s">
        <v>43</v>
      </c>
      <c r="E5" s="57"/>
      <c r="F5" s="24" t="s">
        <v>44</v>
      </c>
      <c r="G5" s="29" t="s">
        <v>45</v>
      </c>
      <c r="H5" s="29"/>
      <c r="I5" s="20" t="s">
        <v>37</v>
      </c>
      <c r="J5" s="20" t="s">
        <v>37</v>
      </c>
      <c r="K5" s="20"/>
    </row>
    <row r="6" spans="1:11" x14ac:dyDescent="0.35">
      <c r="A6" s="16" t="s">
        <v>46</v>
      </c>
      <c r="B6" s="85" t="s">
        <v>34</v>
      </c>
      <c r="C6" s="88" t="s">
        <v>39</v>
      </c>
      <c r="D6" s="47" t="s">
        <v>47</v>
      </c>
      <c r="E6" s="57"/>
      <c r="F6" s="24" t="s">
        <v>48</v>
      </c>
      <c r="G6" s="29" t="s">
        <v>49</v>
      </c>
      <c r="H6" s="29"/>
      <c r="I6" s="20" t="s">
        <v>37</v>
      </c>
      <c r="J6" s="20" t="s">
        <v>37</v>
      </c>
      <c r="K6" s="20"/>
    </row>
    <row r="7" spans="1:11" ht="15" thickBot="1" x14ac:dyDescent="0.4">
      <c r="A7" s="16" t="s">
        <v>50</v>
      </c>
      <c r="B7" s="85" t="s">
        <v>34</v>
      </c>
      <c r="C7" s="88" t="s">
        <v>39</v>
      </c>
      <c r="D7" s="89" t="s">
        <v>51</v>
      </c>
      <c r="E7" s="55"/>
      <c r="F7" s="25" t="s">
        <v>52</v>
      </c>
      <c r="G7" s="30" t="s">
        <v>53</v>
      </c>
      <c r="H7" s="30"/>
      <c r="I7" s="21" t="s">
        <v>37</v>
      </c>
      <c r="J7" s="21" t="s">
        <v>37</v>
      </c>
      <c r="K7" s="21"/>
    </row>
    <row r="8" spans="1:11" x14ac:dyDescent="0.35">
      <c r="A8" s="16" t="s">
        <v>54</v>
      </c>
      <c r="B8" s="85" t="s">
        <v>34</v>
      </c>
      <c r="C8" s="86" t="s">
        <v>43</v>
      </c>
      <c r="D8" s="54"/>
      <c r="E8" s="54"/>
      <c r="F8" s="23" t="s">
        <v>55</v>
      </c>
      <c r="G8" s="28" t="s">
        <v>56</v>
      </c>
      <c r="H8" s="28"/>
      <c r="I8" s="19" t="s">
        <v>37</v>
      </c>
      <c r="J8" s="19" t="s">
        <v>37</v>
      </c>
      <c r="K8" s="19"/>
    </row>
    <row r="9" spans="1:11" x14ac:dyDescent="0.35">
      <c r="A9" s="16" t="s">
        <v>57</v>
      </c>
      <c r="B9" s="85" t="s">
        <v>34</v>
      </c>
      <c r="C9" s="88" t="s">
        <v>43</v>
      </c>
      <c r="D9" s="47" t="s">
        <v>58</v>
      </c>
      <c r="E9" s="57"/>
      <c r="F9" s="24" t="s">
        <v>59</v>
      </c>
      <c r="G9" s="29" t="s">
        <v>60</v>
      </c>
      <c r="H9" s="29"/>
      <c r="I9" s="20" t="s">
        <v>37</v>
      </c>
      <c r="J9" s="20" t="s">
        <v>37</v>
      </c>
      <c r="K9" s="20"/>
    </row>
    <row r="10" spans="1:11" x14ac:dyDescent="0.35">
      <c r="A10" s="16" t="s">
        <v>61</v>
      </c>
      <c r="B10" s="85" t="s">
        <v>34</v>
      </c>
      <c r="C10" s="88" t="s">
        <v>43</v>
      </c>
      <c r="D10" s="47" t="s">
        <v>62</v>
      </c>
      <c r="E10" s="57"/>
      <c r="F10" s="24" t="s">
        <v>63</v>
      </c>
      <c r="G10" s="29" t="s">
        <v>64</v>
      </c>
      <c r="H10" s="29"/>
      <c r="I10" s="20" t="s">
        <v>37</v>
      </c>
      <c r="J10" s="20" t="s">
        <v>37</v>
      </c>
      <c r="K10" s="20"/>
    </row>
    <row r="11" spans="1:11" x14ac:dyDescent="0.35">
      <c r="A11" s="16" t="s">
        <v>65</v>
      </c>
      <c r="B11" s="85" t="s">
        <v>34</v>
      </c>
      <c r="C11" s="88" t="s">
        <v>43</v>
      </c>
      <c r="D11" s="47" t="s">
        <v>66</v>
      </c>
      <c r="E11" s="57"/>
      <c r="F11" s="24" t="s">
        <v>67</v>
      </c>
      <c r="G11" s="29" t="s">
        <v>68</v>
      </c>
      <c r="H11" s="29"/>
      <c r="I11" s="20" t="s">
        <v>37</v>
      </c>
      <c r="J11" s="20" t="s">
        <v>37</v>
      </c>
      <c r="K11" s="20"/>
    </row>
    <row r="12" spans="1:11" x14ac:dyDescent="0.35">
      <c r="A12" s="16" t="s">
        <v>69</v>
      </c>
      <c r="B12" s="85" t="s">
        <v>34</v>
      </c>
      <c r="C12" s="88" t="s">
        <v>43</v>
      </c>
      <c r="D12" s="47" t="s">
        <v>70</v>
      </c>
      <c r="E12" s="57"/>
      <c r="F12" s="24" t="s">
        <v>71</v>
      </c>
      <c r="G12" s="29" t="s">
        <v>72</v>
      </c>
      <c r="H12" s="29"/>
      <c r="I12" s="20" t="s">
        <v>37</v>
      </c>
      <c r="J12" s="20" t="s">
        <v>37</v>
      </c>
      <c r="K12" s="20"/>
    </row>
    <row r="13" spans="1:11" x14ac:dyDescent="0.35">
      <c r="A13" s="16" t="s">
        <v>73</v>
      </c>
      <c r="B13" s="85" t="s">
        <v>34</v>
      </c>
      <c r="C13" s="88" t="s">
        <v>43</v>
      </c>
      <c r="D13" s="47" t="s">
        <v>74</v>
      </c>
      <c r="E13" s="57"/>
      <c r="F13" s="24" t="s">
        <v>75</v>
      </c>
      <c r="G13" s="29" t="s">
        <v>76</v>
      </c>
      <c r="H13" s="29"/>
      <c r="I13" s="20" t="s">
        <v>37</v>
      </c>
      <c r="J13" s="20" t="s">
        <v>37</v>
      </c>
      <c r="K13" s="20"/>
    </row>
    <row r="14" spans="1:11" x14ac:dyDescent="0.35">
      <c r="A14" s="16" t="s">
        <v>77</v>
      </c>
      <c r="B14" s="85" t="s">
        <v>34</v>
      </c>
      <c r="C14" s="88" t="s">
        <v>43</v>
      </c>
      <c r="D14" s="47" t="s">
        <v>78</v>
      </c>
      <c r="E14" s="57"/>
      <c r="F14" s="24" t="s">
        <v>79</v>
      </c>
      <c r="G14" s="29" t="s">
        <v>80</v>
      </c>
      <c r="H14" s="29"/>
      <c r="I14" s="20" t="s">
        <v>37</v>
      </c>
      <c r="J14" s="20" t="s">
        <v>37</v>
      </c>
      <c r="K14" s="20"/>
    </row>
    <row r="15" spans="1:11" x14ac:dyDescent="0.35">
      <c r="A15" s="16" t="s">
        <v>81</v>
      </c>
      <c r="B15" s="85" t="s">
        <v>34</v>
      </c>
      <c r="C15" s="88" t="s">
        <v>43</v>
      </c>
      <c r="D15" s="47" t="s">
        <v>82</v>
      </c>
      <c r="E15" s="57"/>
      <c r="F15" s="24" t="s">
        <v>83</v>
      </c>
      <c r="G15" s="29" t="s">
        <v>84</v>
      </c>
      <c r="H15" s="29"/>
      <c r="I15" s="20" t="s">
        <v>37</v>
      </c>
      <c r="J15" s="20" t="s">
        <v>37</v>
      </c>
      <c r="K15" s="20"/>
    </row>
    <row r="16" spans="1:11" ht="15" thickBot="1" x14ac:dyDescent="0.4">
      <c r="A16" s="16" t="s">
        <v>85</v>
      </c>
      <c r="B16" s="85" t="s">
        <v>34</v>
      </c>
      <c r="C16" s="88" t="s">
        <v>43</v>
      </c>
      <c r="D16" s="89" t="s">
        <v>86</v>
      </c>
      <c r="E16" s="55"/>
      <c r="F16" s="25" t="s">
        <v>87</v>
      </c>
      <c r="G16" s="30" t="s">
        <v>88</v>
      </c>
      <c r="H16" s="30"/>
      <c r="I16" s="21" t="s">
        <v>37</v>
      </c>
      <c r="J16" s="21" t="s">
        <v>37</v>
      </c>
      <c r="K16" s="21"/>
    </row>
    <row r="17" spans="1:11" x14ac:dyDescent="0.35">
      <c r="A17" s="16" t="s">
        <v>89</v>
      </c>
      <c r="B17" s="85" t="s">
        <v>34</v>
      </c>
      <c r="C17" s="86" t="s">
        <v>90</v>
      </c>
      <c r="D17" s="54"/>
      <c r="E17" s="54"/>
      <c r="F17" s="23" t="s">
        <v>91</v>
      </c>
      <c r="G17" s="28" t="s">
        <v>92</v>
      </c>
      <c r="H17" s="28"/>
      <c r="I17" s="19" t="s">
        <v>37</v>
      </c>
      <c r="J17" s="19" t="s">
        <v>37</v>
      </c>
      <c r="K17" s="19"/>
    </row>
    <row r="18" spans="1:11" x14ac:dyDescent="0.35">
      <c r="A18" s="16" t="s">
        <v>93</v>
      </c>
      <c r="B18" s="85" t="s">
        <v>34</v>
      </c>
      <c r="C18" s="88" t="s">
        <v>90</v>
      </c>
      <c r="D18" s="47" t="s">
        <v>58</v>
      </c>
      <c r="E18" s="57"/>
      <c r="F18" s="24" t="s">
        <v>94</v>
      </c>
      <c r="G18" s="29" t="s">
        <v>95</v>
      </c>
      <c r="H18" s="29"/>
      <c r="I18" s="20" t="s">
        <v>37</v>
      </c>
      <c r="J18" s="20" t="s">
        <v>37</v>
      </c>
      <c r="K18" s="20"/>
    </row>
    <row r="19" spans="1:11" x14ac:dyDescent="0.35">
      <c r="A19" s="16" t="s">
        <v>96</v>
      </c>
      <c r="B19" s="85" t="s">
        <v>34</v>
      </c>
      <c r="C19" s="88" t="s">
        <v>90</v>
      </c>
      <c r="D19" s="47" t="s">
        <v>62</v>
      </c>
      <c r="E19" s="57"/>
      <c r="F19" s="24" t="s">
        <v>97</v>
      </c>
      <c r="G19" s="29" t="s">
        <v>98</v>
      </c>
      <c r="H19" s="29"/>
      <c r="I19" s="20" t="s">
        <v>37</v>
      </c>
      <c r="J19" s="20" t="s">
        <v>37</v>
      </c>
      <c r="K19" s="20"/>
    </row>
    <row r="20" spans="1:11" x14ac:dyDescent="0.35">
      <c r="A20" s="16" t="s">
        <v>99</v>
      </c>
      <c r="B20" s="85" t="s">
        <v>34</v>
      </c>
      <c r="C20" s="88" t="s">
        <v>90</v>
      </c>
      <c r="D20" s="47" t="s">
        <v>100</v>
      </c>
      <c r="E20" s="57"/>
      <c r="F20" s="24" t="s">
        <v>101</v>
      </c>
      <c r="G20" s="29" t="s">
        <v>102</v>
      </c>
      <c r="H20" s="29"/>
      <c r="I20" s="20" t="s">
        <v>37</v>
      </c>
      <c r="J20" s="20" t="s">
        <v>37</v>
      </c>
      <c r="K20" s="20"/>
    </row>
    <row r="21" spans="1:11" x14ac:dyDescent="0.35">
      <c r="A21" s="16" t="s">
        <v>103</v>
      </c>
      <c r="B21" s="85" t="s">
        <v>34</v>
      </c>
      <c r="C21" s="88" t="s">
        <v>90</v>
      </c>
      <c r="D21" s="47" t="s">
        <v>104</v>
      </c>
      <c r="E21" s="57"/>
      <c r="F21" s="24" t="s">
        <v>105</v>
      </c>
      <c r="G21" s="29" t="s">
        <v>106</v>
      </c>
      <c r="H21" s="29"/>
      <c r="I21" s="20" t="s">
        <v>37</v>
      </c>
      <c r="J21" s="20" t="s">
        <v>37</v>
      </c>
      <c r="K21" s="20"/>
    </row>
    <row r="22" spans="1:11" ht="15" thickBot="1" x14ac:dyDescent="0.4">
      <c r="A22" s="16" t="s">
        <v>107</v>
      </c>
      <c r="B22" s="85" t="s">
        <v>34</v>
      </c>
      <c r="C22" s="88" t="s">
        <v>90</v>
      </c>
      <c r="D22" s="89" t="s">
        <v>108</v>
      </c>
      <c r="E22" s="55"/>
      <c r="F22" s="25" t="s">
        <v>109</v>
      </c>
      <c r="G22" s="30" t="s">
        <v>110</v>
      </c>
      <c r="H22" s="30"/>
      <c r="I22" s="21" t="s">
        <v>37</v>
      </c>
      <c r="J22" s="21" t="s">
        <v>37</v>
      </c>
      <c r="K22" s="21"/>
    </row>
    <row r="23" spans="1:11" x14ac:dyDescent="0.35">
      <c r="A23" s="16" t="s">
        <v>111</v>
      </c>
      <c r="B23" s="85" t="s">
        <v>34</v>
      </c>
      <c r="C23" s="86" t="s">
        <v>112</v>
      </c>
      <c r="D23" s="54"/>
      <c r="E23" s="54"/>
      <c r="F23" s="23" t="s">
        <v>113</v>
      </c>
      <c r="G23" s="28" t="s">
        <v>114</v>
      </c>
      <c r="H23" s="28"/>
      <c r="I23" s="19" t="s">
        <v>37</v>
      </c>
      <c r="J23" s="19" t="s">
        <v>37</v>
      </c>
      <c r="K23" s="19"/>
    </row>
    <row r="24" spans="1:11" x14ac:dyDescent="0.35">
      <c r="A24" s="16" t="s">
        <v>115</v>
      </c>
      <c r="B24" s="85" t="s">
        <v>34</v>
      </c>
      <c r="C24" s="88" t="s">
        <v>112</v>
      </c>
      <c r="D24" s="47" t="s">
        <v>116</v>
      </c>
      <c r="E24" s="57"/>
      <c r="F24" s="24" t="s">
        <v>117</v>
      </c>
      <c r="G24" s="29" t="s">
        <v>118</v>
      </c>
      <c r="H24" s="29"/>
      <c r="I24" s="20" t="s">
        <v>37</v>
      </c>
      <c r="J24" s="20" t="s">
        <v>37</v>
      </c>
      <c r="K24" s="20"/>
    </row>
    <row r="25" spans="1:11" x14ac:dyDescent="0.35">
      <c r="A25" s="16" t="s">
        <v>119</v>
      </c>
      <c r="B25" s="85" t="s">
        <v>34</v>
      </c>
      <c r="C25" s="88" t="s">
        <v>112</v>
      </c>
      <c r="D25" s="47" t="s">
        <v>43</v>
      </c>
      <c r="E25" s="57"/>
      <c r="F25" s="24" t="s">
        <v>120</v>
      </c>
      <c r="G25" s="29" t="s">
        <v>121</v>
      </c>
      <c r="H25" s="29"/>
      <c r="I25" s="20" t="s">
        <v>37</v>
      </c>
      <c r="J25" s="20" t="s">
        <v>37</v>
      </c>
      <c r="K25" s="20"/>
    </row>
    <row r="26" spans="1:11" x14ac:dyDescent="0.35">
      <c r="A26" s="16" t="s">
        <v>122</v>
      </c>
      <c r="B26" s="85" t="s">
        <v>34</v>
      </c>
      <c r="C26" s="88" t="s">
        <v>112</v>
      </c>
      <c r="D26" s="47" t="s">
        <v>100</v>
      </c>
      <c r="E26" s="57"/>
      <c r="F26" s="24" t="s">
        <v>123</v>
      </c>
      <c r="G26" s="29" t="s">
        <v>124</v>
      </c>
      <c r="H26" s="29"/>
      <c r="I26" s="20" t="s">
        <v>37</v>
      </c>
      <c r="J26" s="20" t="s">
        <v>37</v>
      </c>
      <c r="K26" s="20"/>
    </row>
    <row r="27" spans="1:11" x14ac:dyDescent="0.35">
      <c r="A27" s="16" t="s">
        <v>125</v>
      </c>
      <c r="B27" s="85" t="s">
        <v>34</v>
      </c>
      <c r="C27" s="88" t="s">
        <v>112</v>
      </c>
      <c r="D27" s="47" t="s">
        <v>104</v>
      </c>
      <c r="E27" s="57"/>
      <c r="F27" s="24" t="s">
        <v>126</v>
      </c>
      <c r="G27" s="29" t="s">
        <v>127</v>
      </c>
      <c r="H27" s="29"/>
      <c r="I27" s="20" t="s">
        <v>37</v>
      </c>
      <c r="J27" s="20" t="s">
        <v>37</v>
      </c>
      <c r="K27" s="20"/>
    </row>
    <row r="28" spans="1:11" x14ac:dyDescent="0.35">
      <c r="A28" s="16" t="s">
        <v>128</v>
      </c>
      <c r="B28" s="85" t="s">
        <v>34</v>
      </c>
      <c r="C28" s="88" t="s">
        <v>112</v>
      </c>
      <c r="D28" s="47" t="s">
        <v>108</v>
      </c>
      <c r="E28" s="57"/>
      <c r="F28" s="24" t="s">
        <v>129</v>
      </c>
      <c r="G28" s="29" t="s">
        <v>130</v>
      </c>
      <c r="H28" s="29"/>
      <c r="I28" s="20" t="s">
        <v>37</v>
      </c>
      <c r="J28" s="20" t="s">
        <v>37</v>
      </c>
      <c r="K28" s="20"/>
    </row>
    <row r="29" spans="1:11" x14ac:dyDescent="0.35">
      <c r="A29" s="16" t="s">
        <v>131</v>
      </c>
      <c r="B29" s="85" t="s">
        <v>34</v>
      </c>
      <c r="C29" s="88" t="s">
        <v>112</v>
      </c>
      <c r="D29" s="47" t="s">
        <v>132</v>
      </c>
      <c r="E29" s="57"/>
      <c r="F29" s="24" t="s">
        <v>133</v>
      </c>
      <c r="G29" s="29" t="s">
        <v>134</v>
      </c>
      <c r="H29" s="29"/>
      <c r="I29" s="20" t="s">
        <v>37</v>
      </c>
      <c r="J29" s="20" t="s">
        <v>37</v>
      </c>
      <c r="K29" s="20"/>
    </row>
    <row r="30" spans="1:11" x14ac:dyDescent="0.35">
      <c r="A30" s="16" t="s">
        <v>135</v>
      </c>
      <c r="B30" s="85" t="s">
        <v>34</v>
      </c>
      <c r="C30" s="88" t="s">
        <v>112</v>
      </c>
      <c r="D30" s="47" t="s">
        <v>136</v>
      </c>
      <c r="E30" s="57"/>
      <c r="F30" s="24" t="s">
        <v>137</v>
      </c>
      <c r="G30" s="29" t="s">
        <v>138</v>
      </c>
      <c r="H30" s="29"/>
      <c r="I30" s="20" t="s">
        <v>37</v>
      </c>
      <c r="J30" s="20" t="s">
        <v>37</v>
      </c>
      <c r="K30" s="20"/>
    </row>
    <row r="31" spans="1:11" x14ac:dyDescent="0.35">
      <c r="A31" s="16" t="s">
        <v>139</v>
      </c>
      <c r="B31" s="85" t="s">
        <v>34</v>
      </c>
      <c r="C31" s="88" t="s">
        <v>112</v>
      </c>
      <c r="D31" s="47" t="s">
        <v>66</v>
      </c>
      <c r="E31" s="57"/>
      <c r="F31" s="24" t="s">
        <v>140</v>
      </c>
      <c r="G31" s="29" t="s">
        <v>141</v>
      </c>
      <c r="H31" s="29"/>
      <c r="I31" s="20" t="s">
        <v>37</v>
      </c>
      <c r="J31" s="20" t="s">
        <v>37</v>
      </c>
      <c r="K31" s="20"/>
    </row>
    <row r="32" spans="1:11" x14ac:dyDescent="0.35">
      <c r="A32" s="16" t="s">
        <v>142</v>
      </c>
      <c r="B32" s="85" t="s">
        <v>34</v>
      </c>
      <c r="C32" s="88" t="s">
        <v>112</v>
      </c>
      <c r="D32" s="47" t="s">
        <v>143</v>
      </c>
      <c r="E32" s="57"/>
      <c r="F32" s="24" t="s">
        <v>144</v>
      </c>
      <c r="G32" s="29" t="s">
        <v>145</v>
      </c>
      <c r="H32" s="29"/>
      <c r="I32" s="20" t="s">
        <v>37</v>
      </c>
      <c r="J32" s="20" t="s">
        <v>37</v>
      </c>
      <c r="K32" s="20"/>
    </row>
    <row r="33" spans="1:11" x14ac:dyDescent="0.35">
      <c r="A33" s="16" t="s">
        <v>146</v>
      </c>
      <c r="B33" s="85" t="s">
        <v>34</v>
      </c>
      <c r="C33" s="88" t="s">
        <v>112</v>
      </c>
      <c r="D33" s="47" t="s">
        <v>147</v>
      </c>
      <c r="E33" s="57"/>
      <c r="F33" s="24" t="s">
        <v>148</v>
      </c>
      <c r="G33" s="29" t="s">
        <v>149</v>
      </c>
      <c r="H33" s="29"/>
      <c r="I33" s="20" t="s">
        <v>37</v>
      </c>
      <c r="J33" s="20" t="s">
        <v>37</v>
      </c>
      <c r="K33" s="20"/>
    </row>
    <row r="34" spans="1:11" x14ac:dyDescent="0.35">
      <c r="A34" s="16" t="s">
        <v>150</v>
      </c>
      <c r="B34" s="85" t="s">
        <v>34</v>
      </c>
      <c r="C34" s="88" t="s">
        <v>112</v>
      </c>
      <c r="D34" s="47" t="s">
        <v>151</v>
      </c>
      <c r="E34" s="57"/>
      <c r="F34" s="24" t="s">
        <v>152</v>
      </c>
      <c r="G34" s="29" t="s">
        <v>153</v>
      </c>
      <c r="H34" s="29"/>
      <c r="I34" s="20" t="s">
        <v>37</v>
      </c>
      <c r="J34" s="20" t="s">
        <v>37</v>
      </c>
      <c r="K34" s="20"/>
    </row>
    <row r="35" spans="1:11" ht="15" thickBot="1" x14ac:dyDescent="0.4">
      <c r="A35" s="16" t="s">
        <v>154</v>
      </c>
      <c r="B35" s="85" t="s">
        <v>34</v>
      </c>
      <c r="C35" s="88" t="s">
        <v>112</v>
      </c>
      <c r="D35" s="89" t="s">
        <v>155</v>
      </c>
      <c r="E35" s="55"/>
      <c r="F35" s="25" t="s">
        <v>156</v>
      </c>
      <c r="G35" s="30" t="s">
        <v>157</v>
      </c>
      <c r="H35" s="30"/>
      <c r="I35" s="21" t="s">
        <v>37</v>
      </c>
      <c r="J35" s="21" t="s">
        <v>37</v>
      </c>
      <c r="K35" s="21"/>
    </row>
    <row r="36" spans="1:11" x14ac:dyDescent="0.35">
      <c r="A36" s="16" t="s">
        <v>158</v>
      </c>
      <c r="B36" s="85" t="s">
        <v>34</v>
      </c>
      <c r="C36" s="86" t="s">
        <v>159</v>
      </c>
      <c r="D36" s="54"/>
      <c r="E36" s="54"/>
      <c r="F36" s="23" t="s">
        <v>160</v>
      </c>
      <c r="G36" s="28" t="s">
        <v>161</v>
      </c>
      <c r="H36" s="28"/>
      <c r="I36" s="19" t="s">
        <v>37</v>
      </c>
      <c r="J36" s="19" t="s">
        <v>37</v>
      </c>
      <c r="K36" s="19"/>
    </row>
    <row r="37" spans="1:11" x14ac:dyDescent="0.35">
      <c r="A37" s="16" t="s">
        <v>162</v>
      </c>
      <c r="B37" s="85" t="s">
        <v>34</v>
      </c>
      <c r="C37" s="88" t="s">
        <v>159</v>
      </c>
      <c r="D37" s="47" t="s">
        <v>147</v>
      </c>
      <c r="E37" s="57"/>
      <c r="F37" s="24" t="s">
        <v>163</v>
      </c>
      <c r="G37" s="29" t="s">
        <v>164</v>
      </c>
      <c r="H37" s="29"/>
      <c r="I37" s="20" t="s">
        <v>37</v>
      </c>
      <c r="J37" s="20" t="s">
        <v>37</v>
      </c>
      <c r="K37" s="20"/>
    </row>
    <row r="38" spans="1:11" x14ac:dyDescent="0.35">
      <c r="A38" s="16" t="s">
        <v>165</v>
      </c>
      <c r="B38" s="85" t="s">
        <v>34</v>
      </c>
      <c r="C38" s="88" t="s">
        <v>159</v>
      </c>
      <c r="D38" s="47" t="s">
        <v>166</v>
      </c>
      <c r="E38" s="57"/>
      <c r="F38" s="24" t="s">
        <v>167</v>
      </c>
      <c r="G38" s="29" t="s">
        <v>168</v>
      </c>
      <c r="H38" s="29"/>
      <c r="I38" s="20" t="s">
        <v>37</v>
      </c>
      <c r="J38" s="20" t="s">
        <v>37</v>
      </c>
      <c r="K38" s="20"/>
    </row>
    <row r="39" spans="1:11" x14ac:dyDescent="0.35">
      <c r="A39" s="16" t="s">
        <v>169</v>
      </c>
      <c r="B39" s="85" t="s">
        <v>34</v>
      </c>
      <c r="C39" s="88" t="s">
        <v>159</v>
      </c>
      <c r="D39" s="47" t="s">
        <v>155</v>
      </c>
      <c r="E39" s="57"/>
      <c r="F39" s="24" t="s">
        <v>170</v>
      </c>
      <c r="G39" s="29" t="s">
        <v>171</v>
      </c>
      <c r="H39" s="29"/>
      <c r="I39" s="20" t="s">
        <v>37</v>
      </c>
      <c r="J39" s="20" t="s">
        <v>37</v>
      </c>
      <c r="K39" s="20"/>
    </row>
    <row r="40" spans="1:11" x14ac:dyDescent="0.35">
      <c r="A40" s="16" t="s">
        <v>172</v>
      </c>
      <c r="B40" s="85" t="s">
        <v>34</v>
      </c>
      <c r="C40" s="88" t="s">
        <v>159</v>
      </c>
      <c r="D40" s="47" t="s">
        <v>173</v>
      </c>
      <c r="E40" s="57"/>
      <c r="F40" s="24" t="s">
        <v>174</v>
      </c>
      <c r="G40" s="29" t="s">
        <v>175</v>
      </c>
      <c r="H40" s="29"/>
      <c r="I40" s="20" t="s">
        <v>37</v>
      </c>
      <c r="J40" s="20" t="s">
        <v>37</v>
      </c>
      <c r="K40" s="20"/>
    </row>
    <row r="41" spans="1:11" x14ac:dyDescent="0.35">
      <c r="A41" s="16" t="s">
        <v>176</v>
      </c>
      <c r="B41" s="85" t="s">
        <v>34</v>
      </c>
      <c r="C41" s="88" t="s">
        <v>159</v>
      </c>
      <c r="D41" s="47" t="s">
        <v>177</v>
      </c>
      <c r="E41" s="57"/>
      <c r="F41" s="24" t="s">
        <v>178</v>
      </c>
      <c r="G41" s="29" t="s">
        <v>179</v>
      </c>
      <c r="H41" s="29"/>
      <c r="I41" s="20" t="s">
        <v>37</v>
      </c>
      <c r="J41" s="20" t="s">
        <v>37</v>
      </c>
      <c r="K41" s="20"/>
    </row>
    <row r="42" spans="1:11" ht="15" thickBot="1" x14ac:dyDescent="0.4">
      <c r="A42" s="16" t="s">
        <v>180</v>
      </c>
      <c r="B42" s="85" t="s">
        <v>34</v>
      </c>
      <c r="C42" s="88" t="s">
        <v>159</v>
      </c>
      <c r="D42" s="89" t="s">
        <v>181</v>
      </c>
      <c r="E42" s="55"/>
      <c r="F42" s="25" t="s">
        <v>182</v>
      </c>
      <c r="G42" s="29" t="s">
        <v>183</v>
      </c>
      <c r="H42" s="30"/>
      <c r="I42" s="21" t="s">
        <v>37</v>
      </c>
      <c r="J42" s="21" t="s">
        <v>37</v>
      </c>
      <c r="K42" s="21"/>
    </row>
    <row r="43" spans="1:11" x14ac:dyDescent="0.35">
      <c r="A43" s="16" t="s">
        <v>184</v>
      </c>
      <c r="B43" s="85" t="s">
        <v>34</v>
      </c>
      <c r="C43" s="86" t="s">
        <v>185</v>
      </c>
      <c r="D43" s="54"/>
      <c r="E43" s="54"/>
      <c r="F43" s="23" t="s">
        <v>186</v>
      </c>
      <c r="G43" s="28" t="s">
        <v>187</v>
      </c>
      <c r="H43" s="28"/>
      <c r="I43" s="19" t="s">
        <v>37</v>
      </c>
      <c r="J43" s="19" t="s">
        <v>37</v>
      </c>
      <c r="K43" s="19"/>
    </row>
    <row r="44" spans="1:11" x14ac:dyDescent="0.35">
      <c r="A44" s="16" t="s">
        <v>188</v>
      </c>
      <c r="B44" s="85" t="s">
        <v>34</v>
      </c>
      <c r="C44" s="88" t="s">
        <v>185</v>
      </c>
      <c r="D44" s="47" t="s">
        <v>58</v>
      </c>
      <c r="E44" s="57"/>
      <c r="F44" s="24" t="s">
        <v>189</v>
      </c>
      <c r="G44" s="29" t="s">
        <v>190</v>
      </c>
      <c r="H44" s="29"/>
      <c r="I44" s="20" t="s">
        <v>37</v>
      </c>
      <c r="J44" s="20" t="s">
        <v>37</v>
      </c>
      <c r="K44" s="20"/>
    </row>
    <row r="45" spans="1:11" x14ac:dyDescent="0.35">
      <c r="A45" s="16" t="s">
        <v>191</v>
      </c>
      <c r="B45" s="85" t="s">
        <v>34</v>
      </c>
      <c r="C45" s="88" t="s">
        <v>185</v>
      </c>
      <c r="D45" s="47" t="s">
        <v>192</v>
      </c>
      <c r="E45" s="57"/>
      <c r="F45" s="24" t="s">
        <v>193</v>
      </c>
      <c r="G45" s="29" t="s">
        <v>194</v>
      </c>
      <c r="H45" s="29"/>
      <c r="I45" s="20" t="s">
        <v>37</v>
      </c>
      <c r="J45" s="20" t="s">
        <v>37</v>
      </c>
      <c r="K45" s="20"/>
    </row>
    <row r="46" spans="1:11" x14ac:dyDescent="0.35">
      <c r="A46" s="16" t="s">
        <v>195</v>
      </c>
      <c r="B46" s="85" t="s">
        <v>34</v>
      </c>
      <c r="C46" s="88" t="s">
        <v>185</v>
      </c>
      <c r="D46" s="47" t="s">
        <v>196</v>
      </c>
      <c r="E46" s="57"/>
      <c r="F46" s="24" t="s">
        <v>197</v>
      </c>
      <c r="G46" s="29" t="s">
        <v>197</v>
      </c>
      <c r="H46" s="29"/>
      <c r="I46" s="20" t="s">
        <v>37</v>
      </c>
      <c r="J46" s="20" t="s">
        <v>37</v>
      </c>
      <c r="K46" s="20"/>
    </row>
    <row r="47" spans="1:11" x14ac:dyDescent="0.35">
      <c r="A47" s="16" t="s">
        <v>198</v>
      </c>
      <c r="B47" s="85" t="s">
        <v>34</v>
      </c>
      <c r="C47" s="88" t="s">
        <v>185</v>
      </c>
      <c r="D47" s="47" t="s">
        <v>199</v>
      </c>
      <c r="E47" s="57"/>
      <c r="F47" s="24" t="s">
        <v>200</v>
      </c>
      <c r="G47" s="29" t="s">
        <v>200</v>
      </c>
      <c r="H47" s="29"/>
      <c r="I47" s="20" t="s">
        <v>37</v>
      </c>
      <c r="J47" s="20" t="s">
        <v>37</v>
      </c>
      <c r="K47" s="20"/>
    </row>
    <row r="48" spans="1:11" x14ac:dyDescent="0.35">
      <c r="A48" s="16" t="s">
        <v>201</v>
      </c>
      <c r="B48" s="85" t="s">
        <v>34</v>
      </c>
      <c r="C48" s="88" t="s">
        <v>185</v>
      </c>
      <c r="D48" s="47" t="s">
        <v>202</v>
      </c>
      <c r="E48" s="57"/>
      <c r="F48" s="24" t="s">
        <v>203</v>
      </c>
      <c r="G48" s="29" t="s">
        <v>204</v>
      </c>
      <c r="H48" s="29"/>
      <c r="I48" s="20" t="s">
        <v>37</v>
      </c>
      <c r="J48" s="20" t="s">
        <v>37</v>
      </c>
      <c r="K48" s="20" t="s">
        <v>205</v>
      </c>
    </row>
    <row r="49" spans="1:11" x14ac:dyDescent="0.35">
      <c r="A49" s="16" t="s">
        <v>206</v>
      </c>
      <c r="B49" s="85" t="s">
        <v>34</v>
      </c>
      <c r="C49" s="88" t="s">
        <v>185</v>
      </c>
      <c r="D49" s="47" t="s">
        <v>147</v>
      </c>
      <c r="E49" s="57"/>
      <c r="F49" s="24" t="s">
        <v>207</v>
      </c>
      <c r="G49" s="29" t="s">
        <v>208</v>
      </c>
      <c r="H49" s="29"/>
      <c r="I49" s="20" t="s">
        <v>37</v>
      </c>
      <c r="J49" s="20" t="s">
        <v>37</v>
      </c>
      <c r="K49" s="20"/>
    </row>
    <row r="50" spans="1:11" x14ac:dyDescent="0.35">
      <c r="A50" s="16" t="s">
        <v>209</v>
      </c>
      <c r="B50" s="85" t="s">
        <v>34</v>
      </c>
      <c r="C50" s="88" t="s">
        <v>185</v>
      </c>
      <c r="D50" s="47" t="s">
        <v>166</v>
      </c>
      <c r="E50" s="57"/>
      <c r="F50" s="24" t="s">
        <v>210</v>
      </c>
      <c r="G50" s="29" t="s">
        <v>211</v>
      </c>
      <c r="H50" s="29"/>
      <c r="I50" s="20" t="s">
        <v>37</v>
      </c>
      <c r="J50" s="20" t="s">
        <v>37</v>
      </c>
      <c r="K50" s="20"/>
    </row>
    <row r="51" spans="1:11" x14ac:dyDescent="0.35">
      <c r="A51" s="16" t="s">
        <v>212</v>
      </c>
      <c r="B51" s="85" t="s">
        <v>34</v>
      </c>
      <c r="C51" s="88" t="s">
        <v>185</v>
      </c>
      <c r="D51" s="47" t="s">
        <v>213</v>
      </c>
      <c r="E51" s="57"/>
      <c r="F51" s="24" t="s">
        <v>214</v>
      </c>
      <c r="G51" s="29" t="s">
        <v>215</v>
      </c>
      <c r="H51" s="29"/>
      <c r="I51" s="20" t="s">
        <v>37</v>
      </c>
      <c r="J51" s="20" t="s">
        <v>37</v>
      </c>
      <c r="K51" s="20"/>
    </row>
    <row r="52" spans="1:11" x14ac:dyDescent="0.35">
      <c r="A52" s="16" t="s">
        <v>216</v>
      </c>
      <c r="B52" s="85" t="s">
        <v>34</v>
      </c>
      <c r="C52" s="88" t="s">
        <v>185</v>
      </c>
      <c r="D52" s="47" t="s">
        <v>217</v>
      </c>
      <c r="E52" s="57"/>
      <c r="F52" s="24" t="s">
        <v>218</v>
      </c>
      <c r="G52" s="29" t="s">
        <v>219</v>
      </c>
      <c r="H52" s="29"/>
      <c r="I52" s="20" t="s">
        <v>37</v>
      </c>
      <c r="J52" s="20" t="s">
        <v>37</v>
      </c>
      <c r="K52" s="20"/>
    </row>
    <row r="53" spans="1:11" x14ac:dyDescent="0.35">
      <c r="A53" s="16" t="s">
        <v>220</v>
      </c>
      <c r="B53" s="85" t="s">
        <v>34</v>
      </c>
      <c r="C53" s="88" t="s">
        <v>185</v>
      </c>
      <c r="D53" s="47" t="s">
        <v>155</v>
      </c>
      <c r="E53" s="57"/>
      <c r="F53" s="24" t="s">
        <v>221</v>
      </c>
      <c r="G53" s="29" t="s">
        <v>222</v>
      </c>
      <c r="H53" s="29"/>
      <c r="I53" s="20" t="s">
        <v>37</v>
      </c>
      <c r="J53" s="20" t="s">
        <v>37</v>
      </c>
      <c r="K53" s="20"/>
    </row>
    <row r="54" spans="1:11" x14ac:dyDescent="0.35">
      <c r="A54" s="16" t="s">
        <v>223</v>
      </c>
      <c r="B54" s="85" t="s">
        <v>34</v>
      </c>
      <c r="C54" s="88" t="s">
        <v>185</v>
      </c>
      <c r="D54" s="47" t="s">
        <v>173</v>
      </c>
      <c r="E54" s="57"/>
      <c r="F54" s="24" t="s">
        <v>224</v>
      </c>
      <c r="G54" s="29" t="s">
        <v>225</v>
      </c>
      <c r="H54" s="29"/>
      <c r="I54" s="20" t="s">
        <v>37</v>
      </c>
      <c r="J54" s="20" t="s">
        <v>37</v>
      </c>
      <c r="K54" s="20"/>
    </row>
    <row r="55" spans="1:11" x14ac:dyDescent="0.35">
      <c r="A55" s="16" t="s">
        <v>226</v>
      </c>
      <c r="B55" s="85" t="s">
        <v>34</v>
      </c>
      <c r="C55" s="88" t="s">
        <v>185</v>
      </c>
      <c r="D55" s="47" t="s">
        <v>177</v>
      </c>
      <c r="E55" s="57"/>
      <c r="F55" s="24" t="s">
        <v>227</v>
      </c>
      <c r="G55" s="29" t="s">
        <v>228</v>
      </c>
      <c r="H55" s="29"/>
      <c r="I55" s="20" t="s">
        <v>37</v>
      </c>
      <c r="J55" s="20" t="s">
        <v>37</v>
      </c>
      <c r="K55" s="20"/>
    </row>
    <row r="56" spans="1:11" x14ac:dyDescent="0.35">
      <c r="A56" s="16" t="s">
        <v>229</v>
      </c>
      <c r="B56" s="85" t="s">
        <v>34</v>
      </c>
      <c r="C56" s="88" t="s">
        <v>185</v>
      </c>
      <c r="D56" s="47" t="s">
        <v>181</v>
      </c>
      <c r="E56" s="57"/>
      <c r="F56" s="24" t="s">
        <v>230</v>
      </c>
      <c r="G56" s="29" t="s">
        <v>231</v>
      </c>
      <c r="H56" s="29"/>
      <c r="I56" s="20" t="s">
        <v>232</v>
      </c>
      <c r="J56" s="20" t="s">
        <v>37</v>
      </c>
      <c r="K56" s="20"/>
    </row>
    <row r="57" spans="1:11" ht="15" thickBot="1" x14ac:dyDescent="0.4">
      <c r="A57" s="16" t="s">
        <v>233</v>
      </c>
      <c r="B57" s="85" t="s">
        <v>34</v>
      </c>
      <c r="C57" s="88" t="s">
        <v>185</v>
      </c>
      <c r="D57" s="89" t="s">
        <v>234</v>
      </c>
      <c r="E57" s="55"/>
      <c r="F57" s="25" t="s">
        <v>235</v>
      </c>
      <c r="G57" s="30" t="s">
        <v>236</v>
      </c>
      <c r="H57" s="30"/>
      <c r="I57" s="21" t="s">
        <v>37</v>
      </c>
      <c r="J57" s="21" t="s">
        <v>37</v>
      </c>
      <c r="K57" s="21"/>
    </row>
    <row r="58" spans="1:11" x14ac:dyDescent="0.35">
      <c r="A58" s="16" t="s">
        <v>237</v>
      </c>
      <c r="B58" s="85" t="s">
        <v>34</v>
      </c>
      <c r="C58" s="86" t="s">
        <v>147</v>
      </c>
      <c r="D58" s="54"/>
      <c r="E58" s="54"/>
      <c r="F58" s="23" t="s">
        <v>238</v>
      </c>
      <c r="G58" s="28" t="s">
        <v>239</v>
      </c>
      <c r="H58" s="28"/>
      <c r="I58" s="19" t="s">
        <v>37</v>
      </c>
      <c r="J58" s="19" t="s">
        <v>37</v>
      </c>
      <c r="K58" s="19"/>
    </row>
    <row r="59" spans="1:11" x14ac:dyDescent="0.35">
      <c r="A59" s="16" t="s">
        <v>240</v>
      </c>
      <c r="B59" s="85" t="s">
        <v>34</v>
      </c>
      <c r="C59" s="88" t="s">
        <v>147</v>
      </c>
      <c r="D59" s="47" t="s">
        <v>43</v>
      </c>
      <c r="E59" s="57"/>
      <c r="F59" s="24" t="s">
        <v>241</v>
      </c>
      <c r="G59" s="29" t="s">
        <v>242</v>
      </c>
      <c r="H59" s="29"/>
      <c r="I59" s="20" t="s">
        <v>37</v>
      </c>
      <c r="J59" s="20" t="s">
        <v>37</v>
      </c>
      <c r="K59" s="20"/>
    </row>
    <row r="60" spans="1:11" x14ac:dyDescent="0.35">
      <c r="A60" s="16" t="s">
        <v>243</v>
      </c>
      <c r="B60" s="85" t="s">
        <v>34</v>
      </c>
      <c r="C60" s="88" t="s">
        <v>147</v>
      </c>
      <c r="D60" s="47" t="s">
        <v>58</v>
      </c>
      <c r="E60" s="57"/>
      <c r="F60" s="24" t="s">
        <v>244</v>
      </c>
      <c r="G60" s="29" t="s">
        <v>244</v>
      </c>
      <c r="H60" s="29"/>
      <c r="I60" s="20" t="s">
        <v>37</v>
      </c>
      <c r="J60" s="20" t="s">
        <v>37</v>
      </c>
      <c r="K60" s="20"/>
    </row>
    <row r="61" spans="1:11" x14ac:dyDescent="0.35">
      <c r="A61" s="16" t="s">
        <v>245</v>
      </c>
      <c r="B61" s="85" t="s">
        <v>34</v>
      </c>
      <c r="C61" s="88" t="s">
        <v>147</v>
      </c>
      <c r="D61" s="47" t="s">
        <v>112</v>
      </c>
      <c r="E61" s="57"/>
      <c r="F61" s="24" t="s">
        <v>246</v>
      </c>
      <c r="G61" s="29" t="s">
        <v>247</v>
      </c>
      <c r="H61" s="29"/>
      <c r="I61" s="20" t="s">
        <v>37</v>
      </c>
      <c r="J61" s="20" t="s">
        <v>37</v>
      </c>
      <c r="K61" s="20"/>
    </row>
    <row r="62" spans="1:11" x14ac:dyDescent="0.35">
      <c r="A62" s="16" t="s">
        <v>248</v>
      </c>
      <c r="B62" s="85" t="s">
        <v>34</v>
      </c>
      <c r="C62" s="88" t="s">
        <v>147</v>
      </c>
      <c r="D62" s="47" t="s">
        <v>249</v>
      </c>
      <c r="E62" s="57"/>
      <c r="F62" s="24" t="s">
        <v>250</v>
      </c>
      <c r="G62" s="29" t="s">
        <v>251</v>
      </c>
      <c r="H62" s="29"/>
      <c r="I62" s="20" t="s">
        <v>37</v>
      </c>
      <c r="J62" s="20" t="s">
        <v>37</v>
      </c>
      <c r="K62" s="20"/>
    </row>
    <row r="63" spans="1:11" x14ac:dyDescent="0.35">
      <c r="A63" s="16" t="s">
        <v>252</v>
      </c>
      <c r="B63" s="85" t="s">
        <v>34</v>
      </c>
      <c r="C63" s="88" t="s">
        <v>147</v>
      </c>
      <c r="D63" s="47" t="s">
        <v>147</v>
      </c>
      <c r="E63" s="57"/>
      <c r="F63" s="24" t="s">
        <v>253</v>
      </c>
      <c r="G63" s="29" t="s">
        <v>254</v>
      </c>
      <c r="H63" s="29"/>
      <c r="I63" s="20" t="s">
        <v>37</v>
      </c>
      <c r="J63" s="20" t="s">
        <v>37</v>
      </c>
      <c r="K63" s="20"/>
    </row>
    <row r="64" spans="1:11" x14ac:dyDescent="0.35">
      <c r="A64" s="16" t="s">
        <v>255</v>
      </c>
      <c r="B64" s="85" t="s">
        <v>34</v>
      </c>
      <c r="C64" s="88" t="s">
        <v>147</v>
      </c>
      <c r="D64" s="47" t="s">
        <v>166</v>
      </c>
      <c r="E64" s="57"/>
      <c r="F64" s="24" t="s">
        <v>256</v>
      </c>
      <c r="G64" s="29" t="s">
        <v>257</v>
      </c>
      <c r="H64" s="29"/>
      <c r="I64" s="20" t="s">
        <v>37</v>
      </c>
      <c r="J64" s="20" t="s">
        <v>37</v>
      </c>
      <c r="K64" s="20"/>
    </row>
    <row r="65" spans="1:11" ht="15" thickBot="1" x14ac:dyDescent="0.4">
      <c r="A65" s="16" t="s">
        <v>258</v>
      </c>
      <c r="B65" s="85" t="s">
        <v>34</v>
      </c>
      <c r="C65" s="88" t="s">
        <v>147</v>
      </c>
      <c r="D65" s="89" t="s">
        <v>47</v>
      </c>
      <c r="E65" s="55"/>
      <c r="F65" s="25" t="s">
        <v>259</v>
      </c>
      <c r="G65" s="30" t="s">
        <v>260</v>
      </c>
      <c r="H65" s="30"/>
      <c r="I65" s="21" t="s">
        <v>37</v>
      </c>
      <c r="J65" s="21" t="s">
        <v>37</v>
      </c>
      <c r="K65" s="21"/>
    </row>
    <row r="66" spans="1:11" x14ac:dyDescent="0.35">
      <c r="A66" s="16" t="s">
        <v>261</v>
      </c>
      <c r="B66" s="85" t="s">
        <v>34</v>
      </c>
      <c r="C66" s="86" t="s">
        <v>166</v>
      </c>
      <c r="D66" s="54"/>
      <c r="E66" s="54"/>
      <c r="F66" s="23" t="s">
        <v>262</v>
      </c>
      <c r="G66" s="28" t="s">
        <v>263</v>
      </c>
      <c r="H66" s="28"/>
      <c r="I66" s="19" t="s">
        <v>37</v>
      </c>
      <c r="J66" s="19" t="s">
        <v>37</v>
      </c>
      <c r="K66" s="19"/>
    </row>
    <row r="67" spans="1:11" x14ac:dyDescent="0.35">
      <c r="A67" s="16" t="s">
        <v>264</v>
      </c>
      <c r="B67" s="85" t="s">
        <v>34</v>
      </c>
      <c r="C67" s="88" t="s">
        <v>166</v>
      </c>
      <c r="D67" s="47" t="s">
        <v>43</v>
      </c>
      <c r="E67" s="57"/>
      <c r="F67" s="24" t="s">
        <v>265</v>
      </c>
      <c r="G67" s="29" t="s">
        <v>266</v>
      </c>
      <c r="H67" s="29"/>
      <c r="I67" s="20" t="s">
        <v>37</v>
      </c>
      <c r="J67" s="20" t="s">
        <v>37</v>
      </c>
      <c r="K67" s="20"/>
    </row>
    <row r="68" spans="1:11" ht="15" thickBot="1" x14ac:dyDescent="0.4">
      <c r="A68" s="16" t="s">
        <v>267</v>
      </c>
      <c r="B68" s="85" t="s">
        <v>34</v>
      </c>
      <c r="C68" s="98" t="s">
        <v>166</v>
      </c>
      <c r="D68" s="89" t="s">
        <v>268</v>
      </c>
      <c r="E68" s="55"/>
      <c r="F68" s="25" t="s">
        <v>269</v>
      </c>
      <c r="G68" s="29" t="s">
        <v>269</v>
      </c>
      <c r="H68" s="30"/>
      <c r="I68" s="21" t="s">
        <v>37</v>
      </c>
      <c r="J68" s="21" t="s">
        <v>37</v>
      </c>
      <c r="K68" s="21"/>
    </row>
    <row r="69" spans="1:11" ht="15" thickBot="1" x14ac:dyDescent="0.4">
      <c r="A69" s="16" t="s">
        <v>270</v>
      </c>
      <c r="B69" s="84" t="s">
        <v>43</v>
      </c>
      <c r="C69" s="53"/>
      <c r="D69" s="53"/>
      <c r="E69" s="53"/>
      <c r="F69" s="26" t="s">
        <v>271</v>
      </c>
      <c r="G69" s="27" t="s">
        <v>272</v>
      </c>
      <c r="H69" s="27"/>
      <c r="I69" s="18" t="s">
        <v>37</v>
      </c>
      <c r="J69" s="18" t="s">
        <v>37</v>
      </c>
      <c r="K69" s="18"/>
    </row>
    <row r="70" spans="1:11" x14ac:dyDescent="0.35">
      <c r="A70" s="16" t="s">
        <v>273</v>
      </c>
      <c r="B70" s="85" t="s">
        <v>43</v>
      </c>
      <c r="C70" s="86" t="s">
        <v>43</v>
      </c>
      <c r="D70" s="54"/>
      <c r="E70" s="54"/>
      <c r="F70" s="23" t="s">
        <v>274</v>
      </c>
      <c r="G70" s="28" t="s">
        <v>275</v>
      </c>
      <c r="H70" s="28"/>
      <c r="I70" s="19" t="s">
        <v>37</v>
      </c>
      <c r="J70" s="19" t="s">
        <v>37</v>
      </c>
      <c r="K70" s="19"/>
    </row>
    <row r="71" spans="1:11" x14ac:dyDescent="0.35">
      <c r="A71" s="16" t="s">
        <v>276</v>
      </c>
      <c r="B71" s="85" t="s">
        <v>43</v>
      </c>
      <c r="C71" s="88" t="s">
        <v>43</v>
      </c>
      <c r="D71" s="47" t="s">
        <v>90</v>
      </c>
      <c r="E71" s="57"/>
      <c r="F71" s="24" t="s">
        <v>277</v>
      </c>
      <c r="G71" s="29" t="s">
        <v>277</v>
      </c>
      <c r="H71" s="29"/>
      <c r="I71" s="20" t="s">
        <v>278</v>
      </c>
      <c r="J71" s="20" t="s">
        <v>279</v>
      </c>
      <c r="K71" s="20"/>
    </row>
    <row r="72" spans="1:11" ht="15" thickBot="1" x14ac:dyDescent="0.4">
      <c r="A72" s="16" t="s">
        <v>280</v>
      </c>
      <c r="B72" s="85" t="s">
        <v>43</v>
      </c>
      <c r="C72" s="88" t="s">
        <v>43</v>
      </c>
      <c r="D72" s="89" t="s">
        <v>108</v>
      </c>
      <c r="E72" s="55"/>
      <c r="F72" s="25" t="s">
        <v>281</v>
      </c>
      <c r="G72" s="30" t="s">
        <v>281</v>
      </c>
      <c r="H72" s="30"/>
      <c r="I72" s="21" t="s">
        <v>282</v>
      </c>
      <c r="J72" s="21" t="s">
        <v>283</v>
      </c>
      <c r="K72" s="21"/>
    </row>
    <row r="73" spans="1:11" ht="15" thickBot="1" x14ac:dyDescent="0.4">
      <c r="A73" s="16" t="s">
        <v>284</v>
      </c>
      <c r="B73" s="85" t="s">
        <v>43</v>
      </c>
      <c r="C73" s="94" t="s">
        <v>90</v>
      </c>
      <c r="D73" s="63"/>
      <c r="E73" s="63"/>
      <c r="F73" s="32" t="s">
        <v>285</v>
      </c>
      <c r="G73" s="33" t="s">
        <v>285</v>
      </c>
      <c r="H73" s="33"/>
      <c r="I73" s="31" t="s">
        <v>37</v>
      </c>
      <c r="J73" s="31" t="s">
        <v>37</v>
      </c>
      <c r="K73" s="31"/>
    </row>
    <row r="74" spans="1:11" x14ac:dyDescent="0.35">
      <c r="A74" s="16" t="s">
        <v>286</v>
      </c>
      <c r="B74" s="85" t="s">
        <v>43</v>
      </c>
      <c r="C74" s="86" t="s">
        <v>112</v>
      </c>
      <c r="D74" s="54"/>
      <c r="E74" s="54"/>
      <c r="F74" s="23" t="s">
        <v>287</v>
      </c>
      <c r="G74" s="28" t="s">
        <v>288</v>
      </c>
      <c r="H74" s="28"/>
      <c r="I74" s="19" t="s">
        <v>37</v>
      </c>
      <c r="J74" s="19" t="s">
        <v>37</v>
      </c>
      <c r="K74" s="19"/>
    </row>
    <row r="75" spans="1:11" x14ac:dyDescent="0.35">
      <c r="A75" s="16" t="s">
        <v>289</v>
      </c>
      <c r="B75" s="85" t="s">
        <v>43</v>
      </c>
      <c r="C75" s="88" t="s">
        <v>112</v>
      </c>
      <c r="D75" s="47" t="s">
        <v>43</v>
      </c>
      <c r="E75" s="57"/>
      <c r="F75" s="24" t="s">
        <v>290</v>
      </c>
      <c r="G75" s="29" t="s">
        <v>291</v>
      </c>
      <c r="H75" s="29"/>
      <c r="I75" s="20" t="s">
        <v>37</v>
      </c>
      <c r="J75" s="20" t="s">
        <v>37</v>
      </c>
      <c r="K75" s="20"/>
    </row>
    <row r="76" spans="1:11" x14ac:dyDescent="0.35">
      <c r="A76" s="16" t="s">
        <v>292</v>
      </c>
      <c r="B76" s="85" t="s">
        <v>43</v>
      </c>
      <c r="C76" s="88" t="s">
        <v>112</v>
      </c>
      <c r="D76" s="47" t="s">
        <v>58</v>
      </c>
      <c r="E76" s="57"/>
      <c r="F76" s="24" t="s">
        <v>293</v>
      </c>
      <c r="G76" s="29" t="s">
        <v>294</v>
      </c>
      <c r="H76" s="29"/>
      <c r="I76" s="20" t="s">
        <v>37</v>
      </c>
      <c r="J76" s="20" t="s">
        <v>37</v>
      </c>
      <c r="K76" s="20"/>
    </row>
    <row r="77" spans="1:11" x14ac:dyDescent="0.35">
      <c r="A77" s="16" t="s">
        <v>295</v>
      </c>
      <c r="B77" s="85" t="s">
        <v>43</v>
      </c>
      <c r="C77" s="88" t="s">
        <v>112</v>
      </c>
      <c r="D77" s="47" t="s">
        <v>47</v>
      </c>
      <c r="E77" s="57"/>
      <c r="F77" s="24" t="s">
        <v>296</v>
      </c>
      <c r="G77" s="29" t="s">
        <v>297</v>
      </c>
      <c r="H77" s="29"/>
      <c r="I77" s="20" t="s">
        <v>37</v>
      </c>
      <c r="J77" s="20" t="s">
        <v>37</v>
      </c>
      <c r="K77" s="20"/>
    </row>
    <row r="78" spans="1:11" ht="15" thickBot="1" x14ac:dyDescent="0.4">
      <c r="A78" s="16" t="s">
        <v>298</v>
      </c>
      <c r="B78" s="85" t="s">
        <v>43</v>
      </c>
      <c r="C78" s="88" t="s">
        <v>112</v>
      </c>
      <c r="D78" s="89" t="s">
        <v>299</v>
      </c>
      <c r="E78" s="55"/>
      <c r="F78" s="25" t="s">
        <v>300</v>
      </c>
      <c r="G78" s="30" t="s">
        <v>301</v>
      </c>
      <c r="H78" s="30"/>
      <c r="I78" s="21" t="s">
        <v>37</v>
      </c>
      <c r="J78" s="21" t="s">
        <v>37</v>
      </c>
      <c r="K78" s="21"/>
    </row>
    <row r="79" spans="1:11" x14ac:dyDescent="0.35">
      <c r="A79" s="16" t="s">
        <v>302</v>
      </c>
      <c r="B79" s="99" t="s">
        <v>43</v>
      </c>
      <c r="C79" s="90" t="s">
        <v>249</v>
      </c>
      <c r="D79" s="54"/>
      <c r="E79" s="54"/>
      <c r="F79" s="23" t="s">
        <v>303</v>
      </c>
      <c r="G79" s="28" t="s">
        <v>303</v>
      </c>
      <c r="H79" s="28"/>
      <c r="I79" s="19"/>
      <c r="J79" s="19"/>
      <c r="K79" s="19" t="s">
        <v>49333</v>
      </c>
    </row>
    <row r="80" spans="1:11" x14ac:dyDescent="0.35">
      <c r="A80" s="16" t="s">
        <v>304</v>
      </c>
      <c r="B80" s="99" t="s">
        <v>43</v>
      </c>
      <c r="C80" s="88" t="s">
        <v>249</v>
      </c>
      <c r="D80" s="92" t="s">
        <v>34</v>
      </c>
      <c r="E80" s="57"/>
      <c r="F80" s="24" t="s">
        <v>305</v>
      </c>
      <c r="G80" s="29" t="s">
        <v>306</v>
      </c>
      <c r="H80" s="29"/>
      <c r="I80" s="20"/>
      <c r="J80" s="20"/>
      <c r="K80" s="20" t="s">
        <v>49333</v>
      </c>
    </row>
    <row r="81" spans="1:11" x14ac:dyDescent="0.35">
      <c r="A81" s="16" t="s">
        <v>307</v>
      </c>
      <c r="B81" s="99" t="s">
        <v>43</v>
      </c>
      <c r="C81" s="88" t="s">
        <v>249</v>
      </c>
      <c r="D81" s="92" t="s">
        <v>308</v>
      </c>
      <c r="E81" s="57"/>
      <c r="F81" s="24" t="s">
        <v>309</v>
      </c>
      <c r="G81" s="29" t="s">
        <v>310</v>
      </c>
      <c r="H81" s="29"/>
      <c r="I81" s="20"/>
      <c r="J81" s="20"/>
      <c r="K81" s="20" t="s">
        <v>49333</v>
      </c>
    </row>
    <row r="82" spans="1:11" x14ac:dyDescent="0.35">
      <c r="A82" s="16" t="s">
        <v>311</v>
      </c>
      <c r="B82" s="99" t="s">
        <v>43</v>
      </c>
      <c r="C82" s="88" t="s">
        <v>249</v>
      </c>
      <c r="D82" s="92" t="s">
        <v>312</v>
      </c>
      <c r="E82" s="57"/>
      <c r="F82" s="24" t="s">
        <v>313</v>
      </c>
      <c r="G82" s="29" t="s">
        <v>314</v>
      </c>
      <c r="H82" s="29"/>
      <c r="I82" s="20"/>
      <c r="J82" s="20"/>
      <c r="K82" s="20" t="s">
        <v>49333</v>
      </c>
    </row>
    <row r="83" spans="1:11" x14ac:dyDescent="0.35">
      <c r="A83" s="16" t="s">
        <v>315</v>
      </c>
      <c r="B83" s="99" t="s">
        <v>43</v>
      </c>
      <c r="C83" s="88" t="s">
        <v>249</v>
      </c>
      <c r="D83" s="92" t="s">
        <v>166</v>
      </c>
      <c r="E83" s="57"/>
      <c r="F83" s="24" t="s">
        <v>316</v>
      </c>
      <c r="G83" s="29" t="s">
        <v>317</v>
      </c>
      <c r="H83" s="29"/>
      <c r="I83" s="20"/>
      <c r="J83" s="20"/>
      <c r="K83" s="20" t="s">
        <v>49333</v>
      </c>
    </row>
    <row r="84" spans="1:11" ht="15" thickBot="1" x14ac:dyDescent="0.4">
      <c r="A84" s="16" t="s">
        <v>318</v>
      </c>
      <c r="B84" s="99" t="s">
        <v>43</v>
      </c>
      <c r="C84" s="88" t="s">
        <v>249</v>
      </c>
      <c r="D84" s="92" t="s">
        <v>319</v>
      </c>
      <c r="E84" s="57"/>
      <c r="F84" s="24" t="s">
        <v>320</v>
      </c>
      <c r="G84" s="29" t="s">
        <v>321</v>
      </c>
      <c r="H84" s="29"/>
      <c r="I84" s="20"/>
      <c r="J84" s="20"/>
      <c r="K84" s="20" t="s">
        <v>49333</v>
      </c>
    </row>
    <row r="85" spans="1:11" x14ac:dyDescent="0.35">
      <c r="A85" s="16" t="s">
        <v>322</v>
      </c>
      <c r="B85" s="85" t="s">
        <v>43</v>
      </c>
      <c r="C85" s="86" t="s">
        <v>159</v>
      </c>
      <c r="D85" s="54"/>
      <c r="E85" s="54"/>
      <c r="F85" s="23" t="s">
        <v>323</v>
      </c>
      <c r="G85" s="28" t="s">
        <v>323</v>
      </c>
      <c r="H85" s="28"/>
      <c r="I85" s="19" t="s">
        <v>37</v>
      </c>
      <c r="J85" s="19" t="s">
        <v>37</v>
      </c>
      <c r="K85" s="19"/>
    </row>
    <row r="86" spans="1:11" x14ac:dyDescent="0.35">
      <c r="A86" s="16" t="s">
        <v>324</v>
      </c>
      <c r="B86" s="85" t="s">
        <v>43</v>
      </c>
      <c r="C86" s="88" t="s">
        <v>159</v>
      </c>
      <c r="D86" s="47" t="s">
        <v>325</v>
      </c>
      <c r="E86" s="57"/>
      <c r="F86" s="24" t="s">
        <v>326</v>
      </c>
      <c r="G86" s="29" t="s">
        <v>326</v>
      </c>
      <c r="H86" s="29"/>
      <c r="I86" s="20" t="s">
        <v>37</v>
      </c>
      <c r="J86" s="20" t="s">
        <v>37</v>
      </c>
      <c r="K86" s="20"/>
    </row>
    <row r="87" spans="1:11" x14ac:dyDescent="0.35">
      <c r="A87" s="16" t="s">
        <v>327</v>
      </c>
      <c r="B87" s="85" t="s">
        <v>43</v>
      </c>
      <c r="C87" s="88" t="s">
        <v>159</v>
      </c>
      <c r="D87" s="47" t="s">
        <v>328</v>
      </c>
      <c r="E87" s="57"/>
      <c r="F87" s="24" t="s">
        <v>329</v>
      </c>
      <c r="G87" s="29" t="s">
        <v>330</v>
      </c>
      <c r="H87" s="29"/>
      <c r="I87" s="20" t="s">
        <v>37</v>
      </c>
      <c r="J87" s="20" t="s">
        <v>37</v>
      </c>
      <c r="K87" s="20"/>
    </row>
    <row r="88" spans="1:11" x14ac:dyDescent="0.35">
      <c r="A88" s="16" t="s">
        <v>331</v>
      </c>
      <c r="B88" s="85" t="s">
        <v>43</v>
      </c>
      <c r="C88" s="88" t="s">
        <v>159</v>
      </c>
      <c r="D88" s="47" t="s">
        <v>332</v>
      </c>
      <c r="E88" s="57"/>
      <c r="F88" s="24" t="s">
        <v>333</v>
      </c>
      <c r="G88" s="29" t="s">
        <v>334</v>
      </c>
      <c r="H88" s="29"/>
      <c r="I88" s="20" t="s">
        <v>37</v>
      </c>
      <c r="J88" s="20" t="s">
        <v>37</v>
      </c>
      <c r="K88" s="20"/>
    </row>
    <row r="89" spans="1:11" x14ac:dyDescent="0.35">
      <c r="A89" s="16" t="s">
        <v>335</v>
      </c>
      <c r="B89" s="85" t="s">
        <v>43</v>
      </c>
      <c r="C89" s="88" t="s">
        <v>159</v>
      </c>
      <c r="D89" s="47" t="s">
        <v>336</v>
      </c>
      <c r="E89" s="57"/>
      <c r="F89" s="24" t="s">
        <v>337</v>
      </c>
      <c r="G89" s="29" t="s">
        <v>338</v>
      </c>
      <c r="H89" s="29"/>
      <c r="I89" s="20" t="s">
        <v>37</v>
      </c>
      <c r="J89" s="20" t="s">
        <v>37</v>
      </c>
      <c r="K89" s="20"/>
    </row>
    <row r="90" spans="1:11" x14ac:dyDescent="0.35">
      <c r="A90" s="16" t="s">
        <v>339</v>
      </c>
      <c r="B90" s="85" t="s">
        <v>43</v>
      </c>
      <c r="C90" s="88" t="s">
        <v>159</v>
      </c>
      <c r="D90" s="47" t="s">
        <v>108</v>
      </c>
      <c r="E90" s="57"/>
      <c r="F90" s="24" t="s">
        <v>340</v>
      </c>
      <c r="G90" s="29" t="s">
        <v>341</v>
      </c>
      <c r="H90" s="29"/>
      <c r="I90" s="20" t="s">
        <v>37</v>
      </c>
      <c r="J90" s="20" t="s">
        <v>37</v>
      </c>
      <c r="K90" s="20"/>
    </row>
    <row r="91" spans="1:11" x14ac:dyDescent="0.35">
      <c r="A91" s="16" t="s">
        <v>342</v>
      </c>
      <c r="B91" s="85" t="s">
        <v>43</v>
      </c>
      <c r="C91" s="88" t="s">
        <v>159</v>
      </c>
      <c r="D91" s="47" t="s">
        <v>132</v>
      </c>
      <c r="E91" s="57"/>
      <c r="F91" s="24" t="s">
        <v>343</v>
      </c>
      <c r="G91" s="29" t="s">
        <v>344</v>
      </c>
      <c r="H91" s="29"/>
      <c r="I91" s="20" t="s">
        <v>37</v>
      </c>
      <c r="J91" s="20" t="s">
        <v>37</v>
      </c>
      <c r="K91" s="20"/>
    </row>
    <row r="92" spans="1:11" x14ac:dyDescent="0.35">
      <c r="A92" s="16" t="s">
        <v>345</v>
      </c>
      <c r="B92" s="85" t="s">
        <v>43</v>
      </c>
      <c r="C92" s="88" t="s">
        <v>159</v>
      </c>
      <c r="D92" s="47" t="s">
        <v>112</v>
      </c>
      <c r="E92" s="57"/>
      <c r="F92" s="24" t="s">
        <v>346</v>
      </c>
      <c r="G92" s="29" t="s">
        <v>347</v>
      </c>
      <c r="H92" s="29"/>
      <c r="I92" s="20" t="s">
        <v>37</v>
      </c>
      <c r="J92" s="20" t="s">
        <v>37</v>
      </c>
      <c r="K92" s="20"/>
    </row>
    <row r="93" spans="1:11" x14ac:dyDescent="0.35">
      <c r="A93" s="16" t="s">
        <v>348</v>
      </c>
      <c r="B93" s="85" t="s">
        <v>43</v>
      </c>
      <c r="C93" s="88" t="s">
        <v>159</v>
      </c>
      <c r="D93" s="92" t="s">
        <v>249</v>
      </c>
      <c r="E93" s="57"/>
      <c r="F93" s="24" t="s">
        <v>349</v>
      </c>
      <c r="G93" s="29" t="s">
        <v>350</v>
      </c>
      <c r="H93" s="29"/>
      <c r="I93" s="20"/>
      <c r="J93" s="20"/>
      <c r="K93" s="20" t="s">
        <v>49333</v>
      </c>
    </row>
    <row r="94" spans="1:11" x14ac:dyDescent="0.35">
      <c r="A94" s="16" t="s">
        <v>351</v>
      </c>
      <c r="B94" s="85" t="s">
        <v>43</v>
      </c>
      <c r="C94" s="88" t="s">
        <v>159</v>
      </c>
      <c r="D94" s="47" t="s">
        <v>192</v>
      </c>
      <c r="E94" s="57"/>
      <c r="F94" s="24" t="s">
        <v>352</v>
      </c>
      <c r="G94" s="29" t="s">
        <v>353</v>
      </c>
      <c r="H94" s="29"/>
      <c r="I94" s="20" t="s">
        <v>37</v>
      </c>
      <c r="J94" s="20" t="s">
        <v>37</v>
      </c>
      <c r="K94" s="20"/>
    </row>
    <row r="95" spans="1:11" x14ac:dyDescent="0.35">
      <c r="A95" s="16" t="s">
        <v>354</v>
      </c>
      <c r="B95" s="85" t="s">
        <v>43</v>
      </c>
      <c r="C95" s="88" t="s">
        <v>159</v>
      </c>
      <c r="D95" s="47" t="s">
        <v>147</v>
      </c>
      <c r="E95" s="57"/>
      <c r="F95" s="24" t="s">
        <v>355</v>
      </c>
      <c r="G95" s="29" t="s">
        <v>356</v>
      </c>
      <c r="H95" s="29"/>
      <c r="I95" s="20" t="s">
        <v>37</v>
      </c>
      <c r="J95" s="20" t="s">
        <v>37</v>
      </c>
      <c r="K95" s="20"/>
    </row>
    <row r="96" spans="1:11" x14ac:dyDescent="0.35">
      <c r="A96" s="16" t="s">
        <v>357</v>
      </c>
      <c r="B96" s="85" t="s">
        <v>43</v>
      </c>
      <c r="C96" s="88" t="s">
        <v>159</v>
      </c>
      <c r="D96" s="47" t="s">
        <v>78</v>
      </c>
      <c r="E96" s="57"/>
      <c r="F96" s="24" t="s">
        <v>358</v>
      </c>
      <c r="G96" s="29" t="s">
        <v>359</v>
      </c>
      <c r="H96" s="29"/>
      <c r="I96" s="20" t="s">
        <v>37</v>
      </c>
      <c r="J96" s="20" t="s">
        <v>37</v>
      </c>
      <c r="K96" s="20"/>
    </row>
    <row r="97" spans="1:11" x14ac:dyDescent="0.35">
      <c r="A97" s="16" t="s">
        <v>360</v>
      </c>
      <c r="B97" s="85" t="s">
        <v>43</v>
      </c>
      <c r="C97" s="88" t="s">
        <v>159</v>
      </c>
      <c r="D97" s="47" t="s">
        <v>82</v>
      </c>
      <c r="E97" s="57"/>
      <c r="F97" s="24" t="s">
        <v>361</v>
      </c>
      <c r="G97" s="29" t="s">
        <v>362</v>
      </c>
      <c r="H97" s="29"/>
      <c r="I97" s="20" t="s">
        <v>37</v>
      </c>
      <c r="J97" s="20" t="s">
        <v>37</v>
      </c>
      <c r="K97" s="20"/>
    </row>
    <row r="98" spans="1:11" x14ac:dyDescent="0.35">
      <c r="A98" s="16" t="s">
        <v>363</v>
      </c>
      <c r="B98" s="85" t="s">
        <v>43</v>
      </c>
      <c r="C98" s="88" t="s">
        <v>159</v>
      </c>
      <c r="D98" s="47" t="s">
        <v>86</v>
      </c>
      <c r="E98" s="57"/>
      <c r="F98" s="24" t="s">
        <v>364</v>
      </c>
      <c r="G98" s="29" t="s">
        <v>364</v>
      </c>
      <c r="H98" s="29"/>
      <c r="I98" s="20" t="s">
        <v>37</v>
      </c>
      <c r="J98" s="20" t="s">
        <v>37</v>
      </c>
      <c r="K98" s="20"/>
    </row>
    <row r="99" spans="1:11" ht="15" thickBot="1" x14ac:dyDescent="0.4">
      <c r="A99" s="16" t="s">
        <v>365</v>
      </c>
      <c r="B99" s="85" t="s">
        <v>43</v>
      </c>
      <c r="C99" s="88" t="s">
        <v>159</v>
      </c>
      <c r="D99" s="89" t="s">
        <v>366</v>
      </c>
      <c r="E99" s="55"/>
      <c r="F99" s="25" t="s">
        <v>367</v>
      </c>
      <c r="G99" s="30" t="s">
        <v>367</v>
      </c>
      <c r="H99" s="30"/>
      <c r="I99" s="21" t="s">
        <v>37</v>
      </c>
      <c r="J99" s="21" t="s">
        <v>37</v>
      </c>
      <c r="K99" s="21"/>
    </row>
    <row r="100" spans="1:11" x14ac:dyDescent="0.35">
      <c r="A100" s="16" t="s">
        <v>368</v>
      </c>
      <c r="B100" s="85" t="s">
        <v>43</v>
      </c>
      <c r="C100" s="86" t="s">
        <v>147</v>
      </c>
      <c r="D100" s="54"/>
      <c r="E100" s="54"/>
      <c r="F100" s="23" t="s">
        <v>369</v>
      </c>
      <c r="G100" s="28" t="s">
        <v>370</v>
      </c>
      <c r="H100" s="28"/>
      <c r="I100" s="19" t="s">
        <v>37</v>
      </c>
      <c r="J100" s="19" t="s">
        <v>37</v>
      </c>
      <c r="K100" s="19"/>
    </row>
    <row r="101" spans="1:11" ht="15" thickBot="1" x14ac:dyDescent="0.4">
      <c r="A101" s="16" t="s">
        <v>371</v>
      </c>
      <c r="B101" s="85" t="s">
        <v>43</v>
      </c>
      <c r="C101" s="88" t="s">
        <v>147</v>
      </c>
      <c r="D101" s="89" t="s">
        <v>299</v>
      </c>
      <c r="E101" s="55"/>
      <c r="F101" s="25" t="s">
        <v>372</v>
      </c>
      <c r="G101" s="29" t="s">
        <v>373</v>
      </c>
      <c r="H101" s="30"/>
      <c r="I101" s="21" t="s">
        <v>37</v>
      </c>
      <c r="J101" s="21" t="s">
        <v>37</v>
      </c>
      <c r="K101" s="21"/>
    </row>
    <row r="102" spans="1:11" x14ac:dyDescent="0.35">
      <c r="A102" s="16" t="s">
        <v>374</v>
      </c>
      <c r="B102" s="85" t="s">
        <v>43</v>
      </c>
      <c r="C102" s="86" t="s">
        <v>166</v>
      </c>
      <c r="D102" s="54"/>
      <c r="E102" s="54"/>
      <c r="F102" s="23" t="s">
        <v>375</v>
      </c>
      <c r="G102" s="28" t="s">
        <v>376</v>
      </c>
      <c r="H102" s="28"/>
      <c r="I102" s="19" t="s">
        <v>37</v>
      </c>
      <c r="J102" s="19" t="s">
        <v>37</v>
      </c>
      <c r="K102" s="19"/>
    </row>
    <row r="103" spans="1:11" x14ac:dyDescent="0.35">
      <c r="A103" s="16" t="s">
        <v>377</v>
      </c>
      <c r="B103" s="85" t="s">
        <v>43</v>
      </c>
      <c r="C103" s="88" t="s">
        <v>166</v>
      </c>
      <c r="D103" s="47" t="s">
        <v>82</v>
      </c>
      <c r="E103" s="57"/>
      <c r="F103" s="24" t="s">
        <v>378</v>
      </c>
      <c r="G103" s="29" t="s">
        <v>378</v>
      </c>
      <c r="H103" s="29"/>
      <c r="I103" s="20" t="s">
        <v>37</v>
      </c>
      <c r="J103" s="20" t="s">
        <v>37</v>
      </c>
      <c r="K103" s="20"/>
    </row>
    <row r="104" spans="1:11" x14ac:dyDescent="0.35">
      <c r="A104" s="16" t="s">
        <v>379</v>
      </c>
      <c r="B104" s="85" t="s">
        <v>43</v>
      </c>
      <c r="C104" s="88" t="s">
        <v>166</v>
      </c>
      <c r="D104" s="47" t="s">
        <v>166</v>
      </c>
      <c r="E104" s="57"/>
      <c r="F104" s="24" t="s">
        <v>380</v>
      </c>
      <c r="G104" s="29" t="s">
        <v>380</v>
      </c>
      <c r="H104" s="29"/>
      <c r="I104" s="20" t="s">
        <v>37</v>
      </c>
      <c r="J104" s="20" t="s">
        <v>37</v>
      </c>
      <c r="K104" s="20"/>
    </row>
    <row r="105" spans="1:11" ht="15" thickBot="1" x14ac:dyDescent="0.4">
      <c r="A105" s="16" t="s">
        <v>381</v>
      </c>
      <c r="B105" s="85" t="s">
        <v>43</v>
      </c>
      <c r="C105" s="88" t="s">
        <v>166</v>
      </c>
      <c r="D105" s="89" t="s">
        <v>217</v>
      </c>
      <c r="E105" s="55"/>
      <c r="F105" s="25" t="s">
        <v>382</v>
      </c>
      <c r="G105" s="30" t="s">
        <v>382</v>
      </c>
      <c r="H105" s="30"/>
      <c r="I105" s="21" t="s">
        <v>37</v>
      </c>
      <c r="J105" s="21" t="s">
        <v>37</v>
      </c>
      <c r="K105" s="21"/>
    </row>
    <row r="106" spans="1:11" ht="15" thickBot="1" x14ac:dyDescent="0.4">
      <c r="A106" s="16" t="s">
        <v>383</v>
      </c>
      <c r="B106" s="85" t="s">
        <v>43</v>
      </c>
      <c r="C106" s="94" t="s">
        <v>47</v>
      </c>
      <c r="D106" s="54"/>
      <c r="E106" s="54"/>
      <c r="F106" s="23" t="s">
        <v>384</v>
      </c>
      <c r="G106" s="28" t="s">
        <v>385</v>
      </c>
      <c r="H106" s="28"/>
      <c r="I106" s="19" t="s">
        <v>37</v>
      </c>
      <c r="J106" s="19" t="s">
        <v>37</v>
      </c>
      <c r="K106" s="19"/>
    </row>
    <row r="107" spans="1:11" ht="15" thickBot="1" x14ac:dyDescent="0.4">
      <c r="A107" s="16" t="s">
        <v>386</v>
      </c>
      <c r="B107" s="84" t="s">
        <v>58</v>
      </c>
      <c r="C107" s="53"/>
      <c r="D107" s="53"/>
      <c r="E107" s="53"/>
      <c r="F107" s="26" t="s">
        <v>387</v>
      </c>
      <c r="G107" s="27" t="s">
        <v>388</v>
      </c>
      <c r="H107" s="27"/>
      <c r="I107" s="18" t="s">
        <v>37</v>
      </c>
      <c r="J107" s="18" t="s">
        <v>37</v>
      </c>
      <c r="K107" s="18"/>
    </row>
    <row r="108" spans="1:11" x14ac:dyDescent="0.35">
      <c r="A108" s="16" t="s">
        <v>389</v>
      </c>
      <c r="B108" s="85" t="s">
        <v>58</v>
      </c>
      <c r="C108" s="86" t="s">
        <v>34</v>
      </c>
      <c r="D108" s="54"/>
      <c r="E108" s="54"/>
      <c r="F108" s="23" t="s">
        <v>390</v>
      </c>
      <c r="G108" s="28" t="s">
        <v>391</v>
      </c>
      <c r="H108" s="28"/>
      <c r="I108" s="19" t="s">
        <v>37</v>
      </c>
      <c r="J108" s="19" t="s">
        <v>37</v>
      </c>
      <c r="K108" s="19"/>
    </row>
    <row r="109" spans="1:11" x14ac:dyDescent="0.35">
      <c r="A109" s="16" t="s">
        <v>392</v>
      </c>
      <c r="B109" s="85" t="s">
        <v>58</v>
      </c>
      <c r="C109" s="88" t="s">
        <v>34</v>
      </c>
      <c r="D109" s="47" t="s">
        <v>328</v>
      </c>
      <c r="E109" s="57"/>
      <c r="F109" s="24" t="s">
        <v>393</v>
      </c>
      <c r="G109" s="29" t="s">
        <v>394</v>
      </c>
      <c r="H109" s="29"/>
      <c r="I109" s="20" t="s">
        <v>37</v>
      </c>
      <c r="J109" s="20" t="s">
        <v>37</v>
      </c>
      <c r="K109" s="20"/>
    </row>
    <row r="110" spans="1:11" x14ac:dyDescent="0.35">
      <c r="A110" s="16" t="s">
        <v>395</v>
      </c>
      <c r="B110" s="85" t="s">
        <v>58</v>
      </c>
      <c r="C110" s="88" t="s">
        <v>34</v>
      </c>
      <c r="D110" s="47" t="s">
        <v>58</v>
      </c>
      <c r="E110" s="57"/>
      <c r="F110" s="24" t="s">
        <v>396</v>
      </c>
      <c r="G110" s="29" t="s">
        <v>397</v>
      </c>
      <c r="H110" s="29"/>
      <c r="I110" s="20" t="s">
        <v>37</v>
      </c>
      <c r="J110" s="20" t="s">
        <v>37</v>
      </c>
      <c r="K110" s="20"/>
    </row>
    <row r="111" spans="1:11" x14ac:dyDescent="0.35">
      <c r="A111" s="16" t="s">
        <v>398</v>
      </c>
      <c r="B111" s="85" t="s">
        <v>58</v>
      </c>
      <c r="C111" s="88" t="s">
        <v>34</v>
      </c>
      <c r="D111" s="47" t="s">
        <v>399</v>
      </c>
      <c r="E111" s="57"/>
      <c r="F111" s="24" t="s">
        <v>400</v>
      </c>
      <c r="G111" s="29" t="s">
        <v>401</v>
      </c>
      <c r="H111" s="29"/>
      <c r="I111" s="20" t="s">
        <v>37</v>
      </c>
      <c r="J111" s="20" t="s">
        <v>37</v>
      </c>
      <c r="K111" s="20"/>
    </row>
    <row r="112" spans="1:11" x14ac:dyDescent="0.35">
      <c r="A112" s="16" t="s">
        <v>402</v>
      </c>
      <c r="B112" s="85" t="s">
        <v>58</v>
      </c>
      <c r="C112" s="88" t="s">
        <v>34</v>
      </c>
      <c r="D112" s="47" t="s">
        <v>403</v>
      </c>
      <c r="E112" s="57"/>
      <c r="F112" s="24" t="s">
        <v>404</v>
      </c>
      <c r="G112" s="29" t="s">
        <v>405</v>
      </c>
      <c r="H112" s="29"/>
      <c r="I112" s="20" t="s">
        <v>37</v>
      </c>
      <c r="J112" s="20" t="s">
        <v>37</v>
      </c>
      <c r="K112" s="20"/>
    </row>
    <row r="113" spans="1:11" x14ac:dyDescent="0.35">
      <c r="A113" s="16" t="s">
        <v>406</v>
      </c>
      <c r="B113" s="85" t="s">
        <v>58</v>
      </c>
      <c r="C113" s="88" t="s">
        <v>34</v>
      </c>
      <c r="D113" s="47" t="s">
        <v>166</v>
      </c>
      <c r="E113" s="57"/>
      <c r="F113" s="24" t="s">
        <v>407</v>
      </c>
      <c r="G113" s="29" t="s">
        <v>408</v>
      </c>
      <c r="H113" s="29"/>
      <c r="I113" s="20" t="s">
        <v>37</v>
      </c>
      <c r="J113" s="20" t="s">
        <v>37</v>
      </c>
      <c r="K113" s="20"/>
    </row>
    <row r="114" spans="1:11" x14ac:dyDescent="0.35">
      <c r="A114" s="16" t="s">
        <v>409</v>
      </c>
      <c r="B114" s="85" t="s">
        <v>58</v>
      </c>
      <c r="C114" s="88" t="s">
        <v>34</v>
      </c>
      <c r="D114" s="47" t="s">
        <v>213</v>
      </c>
      <c r="E114" s="57"/>
      <c r="F114" s="24" t="s">
        <v>410</v>
      </c>
      <c r="G114" s="29" t="s">
        <v>411</v>
      </c>
      <c r="H114" s="29"/>
      <c r="I114" s="20" t="s">
        <v>37</v>
      </c>
      <c r="J114" s="20" t="s">
        <v>37</v>
      </c>
      <c r="K114" s="20"/>
    </row>
    <row r="115" spans="1:11" ht="15" thickBot="1" x14ac:dyDescent="0.4">
      <c r="A115" s="16" t="s">
        <v>412</v>
      </c>
      <c r="B115" s="85" t="s">
        <v>58</v>
      </c>
      <c r="C115" s="88" t="s">
        <v>34</v>
      </c>
      <c r="D115" s="89" t="s">
        <v>413</v>
      </c>
      <c r="E115" s="55"/>
      <c r="F115" s="25" t="s">
        <v>414</v>
      </c>
      <c r="G115" s="30" t="s">
        <v>415</v>
      </c>
      <c r="H115" s="30"/>
      <c r="I115" s="21" t="s">
        <v>37</v>
      </c>
      <c r="J115" s="21" t="s">
        <v>37</v>
      </c>
      <c r="K115" s="21"/>
    </row>
    <row r="116" spans="1:11" x14ac:dyDescent="0.35">
      <c r="A116" s="16" t="s">
        <v>416</v>
      </c>
      <c r="B116" s="85" t="s">
        <v>58</v>
      </c>
      <c r="C116" s="86" t="s">
        <v>43</v>
      </c>
      <c r="D116" s="54"/>
      <c r="E116" s="54"/>
      <c r="F116" s="23" t="s">
        <v>417</v>
      </c>
      <c r="G116" s="28" t="s">
        <v>418</v>
      </c>
      <c r="H116" s="28"/>
      <c r="I116" s="19" t="s">
        <v>37</v>
      </c>
      <c r="J116" s="19" t="s">
        <v>37</v>
      </c>
      <c r="K116" s="19"/>
    </row>
    <row r="117" spans="1:11" x14ac:dyDescent="0.35">
      <c r="A117" s="16" t="s">
        <v>419</v>
      </c>
      <c r="B117" s="85" t="s">
        <v>58</v>
      </c>
      <c r="C117" s="88" t="s">
        <v>43</v>
      </c>
      <c r="D117" s="47" t="s">
        <v>420</v>
      </c>
      <c r="E117" s="57"/>
      <c r="F117" s="24" t="s">
        <v>421</v>
      </c>
      <c r="G117" s="29" t="s">
        <v>422</v>
      </c>
      <c r="H117" s="29"/>
      <c r="I117" s="20" t="s">
        <v>37</v>
      </c>
      <c r="J117" s="20" t="s">
        <v>37</v>
      </c>
      <c r="K117" s="20"/>
    </row>
    <row r="118" spans="1:11" x14ac:dyDescent="0.35">
      <c r="A118" s="16" t="s">
        <v>423</v>
      </c>
      <c r="B118" s="85" t="s">
        <v>58</v>
      </c>
      <c r="C118" s="88" t="s">
        <v>43</v>
      </c>
      <c r="D118" s="47" t="s">
        <v>116</v>
      </c>
      <c r="E118" s="57"/>
      <c r="F118" s="24" t="s">
        <v>424</v>
      </c>
      <c r="G118" s="29" t="s">
        <v>425</v>
      </c>
      <c r="H118" s="29"/>
      <c r="I118" s="20" t="s">
        <v>37</v>
      </c>
      <c r="J118" s="20" t="s">
        <v>37</v>
      </c>
      <c r="K118" s="20"/>
    </row>
    <row r="119" spans="1:11" x14ac:dyDescent="0.35">
      <c r="A119" s="16" t="s">
        <v>426</v>
      </c>
      <c r="B119" s="85" t="s">
        <v>58</v>
      </c>
      <c r="C119" s="88" t="s">
        <v>43</v>
      </c>
      <c r="D119" s="47" t="s">
        <v>43</v>
      </c>
      <c r="E119" s="57"/>
      <c r="F119" s="24" t="s">
        <v>427</v>
      </c>
      <c r="G119" s="29" t="s">
        <v>428</v>
      </c>
      <c r="H119" s="29"/>
      <c r="I119" s="20" t="s">
        <v>37</v>
      </c>
      <c r="J119" s="20" t="s">
        <v>37</v>
      </c>
      <c r="K119" s="20"/>
    </row>
    <row r="120" spans="1:11" x14ac:dyDescent="0.35">
      <c r="A120" s="16" t="s">
        <v>429</v>
      </c>
      <c r="B120" s="85" t="s">
        <v>58</v>
      </c>
      <c r="C120" s="88" t="s">
        <v>43</v>
      </c>
      <c r="D120" s="47" t="s">
        <v>430</v>
      </c>
      <c r="E120" s="57"/>
      <c r="F120" s="24" t="s">
        <v>431</v>
      </c>
      <c r="G120" s="29" t="s">
        <v>432</v>
      </c>
      <c r="H120" s="29"/>
      <c r="I120" s="20" t="s">
        <v>37</v>
      </c>
      <c r="J120" s="20" t="s">
        <v>37</v>
      </c>
      <c r="K120" s="20"/>
    </row>
    <row r="121" spans="1:11" x14ac:dyDescent="0.35">
      <c r="A121" s="16" t="s">
        <v>433</v>
      </c>
      <c r="B121" s="85" t="s">
        <v>58</v>
      </c>
      <c r="C121" s="88" t="s">
        <v>43</v>
      </c>
      <c r="D121" s="47" t="s">
        <v>336</v>
      </c>
      <c r="E121" s="57"/>
      <c r="F121" s="24" t="s">
        <v>434</v>
      </c>
      <c r="G121" s="29" t="s">
        <v>435</v>
      </c>
      <c r="H121" s="29"/>
      <c r="I121" s="20" t="s">
        <v>37</v>
      </c>
      <c r="J121" s="20" t="s">
        <v>37</v>
      </c>
      <c r="K121" s="20"/>
    </row>
    <row r="122" spans="1:11" x14ac:dyDescent="0.35">
      <c r="A122" s="16" t="s">
        <v>436</v>
      </c>
      <c r="B122" s="85" t="s">
        <v>58</v>
      </c>
      <c r="C122" s="88" t="s">
        <v>43</v>
      </c>
      <c r="D122" s="47" t="s">
        <v>308</v>
      </c>
      <c r="E122" s="57"/>
      <c r="F122" s="24" t="s">
        <v>437</v>
      </c>
      <c r="G122" s="29" t="s">
        <v>438</v>
      </c>
      <c r="H122" s="29"/>
      <c r="I122" s="20" t="s">
        <v>439</v>
      </c>
      <c r="J122" s="20" t="s">
        <v>440</v>
      </c>
      <c r="K122" s="20"/>
    </row>
    <row r="123" spans="1:11" x14ac:dyDescent="0.35">
      <c r="A123" s="16" t="s">
        <v>441</v>
      </c>
      <c r="B123" s="85" t="s">
        <v>58</v>
      </c>
      <c r="C123" s="88" t="s">
        <v>43</v>
      </c>
      <c r="D123" s="47" t="s">
        <v>442</v>
      </c>
      <c r="E123" s="57"/>
      <c r="F123" s="24" t="s">
        <v>443</v>
      </c>
      <c r="G123" s="29" t="s">
        <v>444</v>
      </c>
      <c r="H123" s="29"/>
      <c r="I123" s="20" t="s">
        <v>37</v>
      </c>
      <c r="J123" s="20" t="s">
        <v>37</v>
      </c>
      <c r="K123" s="20"/>
    </row>
    <row r="124" spans="1:11" x14ac:dyDescent="0.35">
      <c r="A124" s="16" t="s">
        <v>445</v>
      </c>
      <c r="B124" s="85" t="s">
        <v>58</v>
      </c>
      <c r="C124" s="88" t="s">
        <v>43</v>
      </c>
      <c r="D124" s="47" t="s">
        <v>2028</v>
      </c>
      <c r="E124" s="57"/>
      <c r="F124" s="24" t="s">
        <v>446</v>
      </c>
      <c r="G124" s="29" t="s">
        <v>447</v>
      </c>
      <c r="H124" s="29"/>
      <c r="I124" s="20"/>
      <c r="J124" s="20"/>
      <c r="K124" s="20" t="s">
        <v>49334</v>
      </c>
    </row>
    <row r="125" spans="1:11" x14ac:dyDescent="0.35">
      <c r="A125" s="16" t="s">
        <v>448</v>
      </c>
      <c r="B125" s="85" t="s">
        <v>58</v>
      </c>
      <c r="C125" s="88" t="s">
        <v>43</v>
      </c>
      <c r="D125" s="47" t="s">
        <v>166</v>
      </c>
      <c r="E125" s="57"/>
      <c r="F125" s="24" t="s">
        <v>449</v>
      </c>
      <c r="G125" s="29" t="s">
        <v>450</v>
      </c>
      <c r="H125" s="29"/>
      <c r="I125" s="20" t="s">
        <v>37</v>
      </c>
      <c r="J125" s="20" t="s">
        <v>37</v>
      </c>
      <c r="K125" s="20"/>
    </row>
    <row r="126" spans="1:11" x14ac:dyDescent="0.35">
      <c r="A126" s="16" t="s">
        <v>451</v>
      </c>
      <c r="B126" s="85" t="s">
        <v>58</v>
      </c>
      <c r="C126" s="88" t="s">
        <v>43</v>
      </c>
      <c r="D126" s="47" t="s">
        <v>47</v>
      </c>
      <c r="E126" s="57"/>
      <c r="F126" s="24" t="s">
        <v>452</v>
      </c>
      <c r="G126" s="29" t="s">
        <v>453</v>
      </c>
      <c r="H126" s="29"/>
      <c r="I126" s="20" t="s">
        <v>37</v>
      </c>
      <c r="J126" s="20" t="s">
        <v>37</v>
      </c>
      <c r="K126" s="20"/>
    </row>
    <row r="127" spans="1:11" x14ac:dyDescent="0.35">
      <c r="A127" s="16" t="s">
        <v>454</v>
      </c>
      <c r="B127" s="85" t="s">
        <v>58</v>
      </c>
      <c r="C127" s="88" t="s">
        <v>43</v>
      </c>
      <c r="D127" s="47" t="s">
        <v>366</v>
      </c>
      <c r="E127" s="57"/>
      <c r="F127" s="24" t="s">
        <v>455</v>
      </c>
      <c r="G127" s="29" t="s">
        <v>456</v>
      </c>
      <c r="H127" s="29"/>
      <c r="I127" s="20" t="s">
        <v>37</v>
      </c>
      <c r="J127" s="20" t="s">
        <v>37</v>
      </c>
      <c r="K127" s="20"/>
    </row>
    <row r="128" spans="1:11" ht="15" thickBot="1" x14ac:dyDescent="0.4">
      <c r="A128" s="16" t="s">
        <v>457</v>
      </c>
      <c r="B128" s="85" t="s">
        <v>58</v>
      </c>
      <c r="C128" s="88" t="s">
        <v>43</v>
      </c>
      <c r="D128" s="89" t="s">
        <v>299</v>
      </c>
      <c r="E128" s="55"/>
      <c r="F128" s="25" t="s">
        <v>458</v>
      </c>
      <c r="G128" s="30" t="s">
        <v>459</v>
      </c>
      <c r="H128" s="30"/>
      <c r="I128" s="21" t="s">
        <v>37</v>
      </c>
      <c r="J128" s="21" t="s">
        <v>37</v>
      </c>
      <c r="K128" s="21"/>
    </row>
    <row r="129" spans="1:11" x14ac:dyDescent="0.35">
      <c r="A129" s="16" t="s">
        <v>460</v>
      </c>
      <c r="B129" s="85" t="s">
        <v>58</v>
      </c>
      <c r="C129" s="86" t="s">
        <v>58</v>
      </c>
      <c r="D129" s="54"/>
      <c r="E129" s="54"/>
      <c r="F129" s="23" t="s">
        <v>461</v>
      </c>
      <c r="G129" s="28" t="s">
        <v>462</v>
      </c>
      <c r="H129" s="28"/>
      <c r="I129" s="19" t="s">
        <v>463</v>
      </c>
      <c r="J129" s="19" t="s">
        <v>464</v>
      </c>
      <c r="K129" s="19"/>
    </row>
    <row r="130" spans="1:11" x14ac:dyDescent="0.35">
      <c r="A130" s="16" t="s">
        <v>465</v>
      </c>
      <c r="B130" s="85" t="s">
        <v>58</v>
      </c>
      <c r="C130" s="88" t="s">
        <v>58</v>
      </c>
      <c r="D130" s="47" t="s">
        <v>466</v>
      </c>
      <c r="E130" s="57"/>
      <c r="F130" s="24" t="s">
        <v>467</v>
      </c>
      <c r="G130" s="29" t="s">
        <v>468</v>
      </c>
      <c r="H130" s="29"/>
      <c r="I130" s="20" t="s">
        <v>469</v>
      </c>
      <c r="J130" s="20" t="s">
        <v>470</v>
      </c>
      <c r="K130" s="20"/>
    </row>
    <row r="131" spans="1:11" x14ac:dyDescent="0.35">
      <c r="A131" s="16" t="s">
        <v>471</v>
      </c>
      <c r="B131" s="85" t="s">
        <v>58</v>
      </c>
      <c r="C131" s="88" t="s">
        <v>58</v>
      </c>
      <c r="D131" s="47" t="s">
        <v>325</v>
      </c>
      <c r="E131" s="57"/>
      <c r="F131" s="24" t="s">
        <v>472</v>
      </c>
      <c r="G131" s="29" t="s">
        <v>473</v>
      </c>
      <c r="H131" s="29"/>
      <c r="I131" s="20" t="s">
        <v>37</v>
      </c>
      <c r="J131" s="20" t="s">
        <v>37</v>
      </c>
      <c r="K131" s="20"/>
    </row>
    <row r="132" spans="1:11" x14ac:dyDescent="0.35">
      <c r="A132" s="16" t="s">
        <v>474</v>
      </c>
      <c r="B132" s="85" t="s">
        <v>58</v>
      </c>
      <c r="C132" s="88" t="s">
        <v>58</v>
      </c>
      <c r="D132" s="47" t="s">
        <v>328</v>
      </c>
      <c r="E132" s="57"/>
      <c r="F132" s="24" t="s">
        <v>475</v>
      </c>
      <c r="G132" s="29" t="s">
        <v>476</v>
      </c>
      <c r="H132" s="29"/>
      <c r="I132" s="20" t="s">
        <v>37</v>
      </c>
      <c r="J132" s="20" t="s">
        <v>37</v>
      </c>
      <c r="K132" s="20"/>
    </row>
    <row r="133" spans="1:11" x14ac:dyDescent="0.35">
      <c r="A133" s="16" t="s">
        <v>477</v>
      </c>
      <c r="B133" s="85" t="s">
        <v>58</v>
      </c>
      <c r="C133" s="88" t="s">
        <v>58</v>
      </c>
      <c r="D133" s="47" t="s">
        <v>58</v>
      </c>
      <c r="E133" s="57"/>
      <c r="F133" s="24" t="s">
        <v>478</v>
      </c>
      <c r="G133" s="29" t="s">
        <v>479</v>
      </c>
      <c r="H133" s="29"/>
      <c r="I133" s="20" t="s">
        <v>37</v>
      </c>
      <c r="J133" s="20" t="s">
        <v>37</v>
      </c>
      <c r="K133" s="20"/>
    </row>
    <row r="134" spans="1:11" x14ac:dyDescent="0.35">
      <c r="A134" s="16" t="s">
        <v>480</v>
      </c>
      <c r="B134" s="85" t="s">
        <v>58</v>
      </c>
      <c r="C134" s="88" t="s">
        <v>58</v>
      </c>
      <c r="D134" s="47" t="s">
        <v>481</v>
      </c>
      <c r="E134" s="57"/>
      <c r="F134" s="24" t="s">
        <v>482</v>
      </c>
      <c r="G134" s="29" t="s">
        <v>483</v>
      </c>
      <c r="H134" s="29"/>
      <c r="I134" s="20" t="s">
        <v>37</v>
      </c>
      <c r="J134" s="20" t="s">
        <v>37</v>
      </c>
      <c r="K134" s="20"/>
    </row>
    <row r="135" spans="1:11" x14ac:dyDescent="0.35">
      <c r="A135" s="16" t="s">
        <v>484</v>
      </c>
      <c r="B135" s="85" t="s">
        <v>58</v>
      </c>
      <c r="C135" s="88" t="s">
        <v>58</v>
      </c>
      <c r="D135" s="47" t="s">
        <v>136</v>
      </c>
      <c r="E135" s="57"/>
      <c r="F135" s="24" t="s">
        <v>485</v>
      </c>
      <c r="G135" s="29" t="s">
        <v>486</v>
      </c>
      <c r="H135" s="29"/>
      <c r="I135" s="20" t="s">
        <v>37</v>
      </c>
      <c r="J135" s="20" t="s">
        <v>37</v>
      </c>
      <c r="K135" s="20"/>
    </row>
    <row r="136" spans="1:11" x14ac:dyDescent="0.35">
      <c r="A136" s="16" t="s">
        <v>487</v>
      </c>
      <c r="B136" s="85" t="s">
        <v>58</v>
      </c>
      <c r="C136" s="88" t="s">
        <v>58</v>
      </c>
      <c r="D136" s="47" t="s">
        <v>112</v>
      </c>
      <c r="E136" s="57"/>
      <c r="F136" s="24" t="s">
        <v>488</v>
      </c>
      <c r="G136" s="29" t="s">
        <v>489</v>
      </c>
      <c r="H136" s="29"/>
      <c r="I136" s="20" t="s">
        <v>37</v>
      </c>
      <c r="J136" s="20" t="s">
        <v>37</v>
      </c>
      <c r="K136" s="20"/>
    </row>
    <row r="137" spans="1:11" x14ac:dyDescent="0.35">
      <c r="A137" s="16" t="s">
        <v>490</v>
      </c>
      <c r="B137" s="85" t="s">
        <v>58</v>
      </c>
      <c r="C137" s="88" t="s">
        <v>58</v>
      </c>
      <c r="D137" s="47" t="s">
        <v>442</v>
      </c>
      <c r="E137" s="57"/>
      <c r="F137" s="24" t="s">
        <v>491</v>
      </c>
      <c r="G137" s="29" t="s">
        <v>492</v>
      </c>
      <c r="H137" s="29"/>
      <c r="I137" s="20" t="s">
        <v>37</v>
      </c>
      <c r="J137" s="20" t="s">
        <v>37</v>
      </c>
      <c r="K137" s="20"/>
    </row>
    <row r="138" spans="1:11" x14ac:dyDescent="0.35">
      <c r="A138" s="16" t="s">
        <v>493</v>
      </c>
      <c r="B138" s="85" t="s">
        <v>58</v>
      </c>
      <c r="C138" s="88" t="s">
        <v>58</v>
      </c>
      <c r="D138" s="47" t="s">
        <v>494</v>
      </c>
      <c r="E138" s="57"/>
      <c r="F138" s="24" t="s">
        <v>495</v>
      </c>
      <c r="G138" s="29" t="s">
        <v>496</v>
      </c>
      <c r="H138" s="29"/>
      <c r="I138" s="20" t="s">
        <v>37</v>
      </c>
      <c r="J138" s="20" t="s">
        <v>37</v>
      </c>
      <c r="K138" s="20"/>
    </row>
    <row r="139" spans="1:11" x14ac:dyDescent="0.35">
      <c r="A139" s="16" t="s">
        <v>497</v>
      </c>
      <c r="B139" s="85" t="s">
        <v>58</v>
      </c>
      <c r="C139" s="88" t="s">
        <v>58</v>
      </c>
      <c r="D139" s="47" t="s">
        <v>268</v>
      </c>
      <c r="E139" s="57"/>
      <c r="F139" s="24" t="s">
        <v>498</v>
      </c>
      <c r="G139" s="29" t="s">
        <v>499</v>
      </c>
      <c r="H139" s="29"/>
      <c r="I139" s="20" t="s">
        <v>500</v>
      </c>
      <c r="J139" s="20" t="s">
        <v>501</v>
      </c>
      <c r="K139" s="20"/>
    </row>
    <row r="140" spans="1:11" x14ac:dyDescent="0.35">
      <c r="A140" s="16" t="s">
        <v>502</v>
      </c>
      <c r="B140" s="85" t="s">
        <v>58</v>
      </c>
      <c r="C140" s="88" t="s">
        <v>58</v>
      </c>
      <c r="D140" s="47" t="s">
        <v>503</v>
      </c>
      <c r="E140" s="57"/>
      <c r="F140" s="24" t="s">
        <v>504</v>
      </c>
      <c r="G140" s="29" t="s">
        <v>505</v>
      </c>
      <c r="H140" s="29"/>
      <c r="I140" s="20" t="s">
        <v>37</v>
      </c>
      <c r="J140" s="20" t="s">
        <v>37</v>
      </c>
      <c r="K140" s="20"/>
    </row>
    <row r="141" spans="1:11" x14ac:dyDescent="0.35">
      <c r="A141" s="16" t="s">
        <v>506</v>
      </c>
      <c r="B141" s="85" t="s">
        <v>58</v>
      </c>
      <c r="C141" s="88" t="s">
        <v>58</v>
      </c>
      <c r="D141" s="47" t="s">
        <v>51</v>
      </c>
      <c r="E141" s="57"/>
      <c r="F141" s="24" t="s">
        <v>507</v>
      </c>
      <c r="G141" s="29" t="s">
        <v>508</v>
      </c>
      <c r="H141" s="29"/>
      <c r="I141" s="20" t="s">
        <v>37</v>
      </c>
      <c r="J141" s="20" t="s">
        <v>37</v>
      </c>
      <c r="K141" s="20"/>
    </row>
    <row r="142" spans="1:11" ht="15" thickBot="1" x14ac:dyDescent="0.4">
      <c r="A142" s="16" t="s">
        <v>509</v>
      </c>
      <c r="B142" s="85" t="s">
        <v>58</v>
      </c>
      <c r="C142" s="88" t="s">
        <v>58</v>
      </c>
      <c r="D142" s="89" t="s">
        <v>510</v>
      </c>
      <c r="E142" s="55"/>
      <c r="F142" s="25" t="s">
        <v>511</v>
      </c>
      <c r="G142" s="30" t="s">
        <v>512</v>
      </c>
      <c r="H142" s="30"/>
      <c r="I142" s="21" t="s">
        <v>37</v>
      </c>
      <c r="J142" s="21" t="s">
        <v>37</v>
      </c>
      <c r="K142" s="21"/>
    </row>
    <row r="143" spans="1:11" x14ac:dyDescent="0.35">
      <c r="A143" s="16" t="s">
        <v>513</v>
      </c>
      <c r="B143" s="85" t="s">
        <v>58</v>
      </c>
      <c r="C143" s="86" t="s">
        <v>90</v>
      </c>
      <c r="D143" s="54"/>
      <c r="E143" s="54"/>
      <c r="F143" s="23" t="s">
        <v>514</v>
      </c>
      <c r="G143" s="28" t="s">
        <v>515</v>
      </c>
      <c r="H143" s="28"/>
      <c r="I143" s="19" t="s">
        <v>37</v>
      </c>
      <c r="J143" s="19" t="s">
        <v>37</v>
      </c>
      <c r="K143" s="19"/>
    </row>
    <row r="144" spans="1:11" x14ac:dyDescent="0.35">
      <c r="A144" s="16" t="s">
        <v>516</v>
      </c>
      <c r="B144" s="85" t="s">
        <v>58</v>
      </c>
      <c r="C144" s="88" t="s">
        <v>90</v>
      </c>
      <c r="D144" s="47" t="s">
        <v>116</v>
      </c>
      <c r="E144" s="57"/>
      <c r="F144" s="24" t="s">
        <v>517</v>
      </c>
      <c r="G144" s="29" t="s">
        <v>518</v>
      </c>
      <c r="H144" s="29"/>
      <c r="I144" s="20" t="s">
        <v>519</v>
      </c>
      <c r="J144" s="20" t="s">
        <v>520</v>
      </c>
      <c r="K144" s="20"/>
    </row>
    <row r="145" spans="1:11" x14ac:dyDescent="0.35">
      <c r="A145" s="16" t="s">
        <v>521</v>
      </c>
      <c r="B145" s="85" t="s">
        <v>58</v>
      </c>
      <c r="C145" s="88" t="s">
        <v>90</v>
      </c>
      <c r="D145" s="47" t="s">
        <v>34</v>
      </c>
      <c r="E145" s="57"/>
      <c r="F145" s="24" t="s">
        <v>522</v>
      </c>
      <c r="G145" s="29" t="s">
        <v>523</v>
      </c>
      <c r="H145" s="29"/>
      <c r="I145" s="20" t="s">
        <v>524</v>
      </c>
      <c r="J145" s="20" t="s">
        <v>525</v>
      </c>
      <c r="K145" s="20"/>
    </row>
    <row r="146" spans="1:11" x14ac:dyDescent="0.35">
      <c r="A146" s="16" t="s">
        <v>526</v>
      </c>
      <c r="B146" s="85" t="s">
        <v>58</v>
      </c>
      <c r="C146" s="88" t="s">
        <v>90</v>
      </c>
      <c r="D146" s="47" t="s">
        <v>325</v>
      </c>
      <c r="E146" s="57"/>
      <c r="F146" s="24" t="s">
        <v>527</v>
      </c>
      <c r="G146" s="29" t="s">
        <v>528</v>
      </c>
      <c r="H146" s="29"/>
      <c r="I146" s="20" t="s">
        <v>529</v>
      </c>
      <c r="J146" s="20" t="s">
        <v>530</v>
      </c>
      <c r="K146" s="20"/>
    </row>
    <row r="147" spans="1:11" x14ac:dyDescent="0.35">
      <c r="A147" s="16" t="s">
        <v>531</v>
      </c>
      <c r="B147" s="85" t="s">
        <v>58</v>
      </c>
      <c r="C147" s="88" t="s">
        <v>90</v>
      </c>
      <c r="D147" s="47" t="s">
        <v>108</v>
      </c>
      <c r="E147" s="57"/>
      <c r="F147" s="24" t="s">
        <v>532</v>
      </c>
      <c r="G147" s="29" t="s">
        <v>533</v>
      </c>
      <c r="H147" s="29"/>
      <c r="I147" s="20" t="s">
        <v>37</v>
      </c>
      <c r="J147" s="20" t="s">
        <v>37</v>
      </c>
      <c r="K147" s="20"/>
    </row>
    <row r="148" spans="1:11" x14ac:dyDescent="0.35">
      <c r="A148" s="16" t="s">
        <v>534</v>
      </c>
      <c r="B148" s="85" t="s">
        <v>58</v>
      </c>
      <c r="C148" s="88" t="s">
        <v>90</v>
      </c>
      <c r="D148" s="47" t="s">
        <v>132</v>
      </c>
      <c r="E148" s="57"/>
      <c r="F148" s="24" t="s">
        <v>535</v>
      </c>
      <c r="G148" s="29" t="s">
        <v>536</v>
      </c>
      <c r="H148" s="29"/>
      <c r="I148" s="20" t="s">
        <v>537</v>
      </c>
      <c r="J148" s="20" t="s">
        <v>538</v>
      </c>
      <c r="K148" s="20"/>
    </row>
    <row r="149" spans="1:11" x14ac:dyDescent="0.35">
      <c r="A149" s="16" t="s">
        <v>539</v>
      </c>
      <c r="B149" s="85" t="s">
        <v>58</v>
      </c>
      <c r="C149" s="88" t="s">
        <v>90</v>
      </c>
      <c r="D149" s="47" t="s">
        <v>136</v>
      </c>
      <c r="E149" s="57"/>
      <c r="F149" s="24" t="s">
        <v>540</v>
      </c>
      <c r="G149" s="29" t="s">
        <v>541</v>
      </c>
      <c r="H149" s="29"/>
      <c r="I149" s="20" t="s">
        <v>37</v>
      </c>
      <c r="J149" s="20" t="s">
        <v>37</v>
      </c>
      <c r="K149" s="20"/>
    </row>
    <row r="150" spans="1:11" x14ac:dyDescent="0.35">
      <c r="A150" s="16" t="s">
        <v>542</v>
      </c>
      <c r="B150" s="85" t="s">
        <v>58</v>
      </c>
      <c r="C150" s="88" t="s">
        <v>90</v>
      </c>
      <c r="D150" s="47" t="s">
        <v>159</v>
      </c>
      <c r="E150" s="57"/>
      <c r="F150" s="24" t="s">
        <v>543</v>
      </c>
      <c r="G150" s="29" t="s">
        <v>544</v>
      </c>
      <c r="H150" s="29"/>
      <c r="I150" s="20" t="s">
        <v>545</v>
      </c>
      <c r="J150" s="20" t="s">
        <v>538</v>
      </c>
      <c r="K150" s="20"/>
    </row>
    <row r="151" spans="1:11" x14ac:dyDescent="0.35">
      <c r="A151" s="16" t="s">
        <v>546</v>
      </c>
      <c r="B151" s="85" t="s">
        <v>58</v>
      </c>
      <c r="C151" s="88" t="s">
        <v>90</v>
      </c>
      <c r="D151" s="47" t="s">
        <v>403</v>
      </c>
      <c r="E151" s="57"/>
      <c r="F151" s="24" t="s">
        <v>547</v>
      </c>
      <c r="G151" s="29" t="s">
        <v>548</v>
      </c>
      <c r="H151" s="29"/>
      <c r="I151" s="20" t="s">
        <v>37</v>
      </c>
      <c r="J151" s="20" t="s">
        <v>37</v>
      </c>
      <c r="K151" s="20"/>
    </row>
    <row r="152" spans="1:11" x14ac:dyDescent="0.35">
      <c r="A152" s="16" t="s">
        <v>549</v>
      </c>
      <c r="B152" s="85" t="s">
        <v>58</v>
      </c>
      <c r="C152" s="88" t="s">
        <v>90</v>
      </c>
      <c r="D152" s="47" t="s">
        <v>268</v>
      </c>
      <c r="E152" s="57"/>
      <c r="F152" s="24" t="s">
        <v>550</v>
      </c>
      <c r="G152" s="29" t="s">
        <v>551</v>
      </c>
      <c r="H152" s="29"/>
      <c r="I152" s="20" t="s">
        <v>37</v>
      </c>
      <c r="J152" s="20" t="s">
        <v>37</v>
      </c>
      <c r="K152" s="20"/>
    </row>
    <row r="153" spans="1:11" x14ac:dyDescent="0.35">
      <c r="A153" s="16" t="s">
        <v>552</v>
      </c>
      <c r="B153" s="85" t="s">
        <v>58</v>
      </c>
      <c r="C153" s="88" t="s">
        <v>90</v>
      </c>
      <c r="D153" s="47" t="s">
        <v>553</v>
      </c>
      <c r="E153" s="57"/>
      <c r="F153" s="24" t="s">
        <v>554</v>
      </c>
      <c r="G153" s="29" t="s">
        <v>555</v>
      </c>
      <c r="H153" s="29"/>
      <c r="I153" s="20" t="s">
        <v>556</v>
      </c>
      <c r="J153" s="20" t="s">
        <v>530</v>
      </c>
      <c r="K153" s="20"/>
    </row>
    <row r="154" spans="1:11" x14ac:dyDescent="0.35">
      <c r="A154" s="16" t="s">
        <v>557</v>
      </c>
      <c r="B154" s="85" t="s">
        <v>58</v>
      </c>
      <c r="C154" s="88" t="s">
        <v>90</v>
      </c>
      <c r="D154" s="47" t="s">
        <v>558</v>
      </c>
      <c r="E154" s="57"/>
      <c r="F154" s="24" t="s">
        <v>559</v>
      </c>
      <c r="G154" s="29" t="s">
        <v>560</v>
      </c>
      <c r="H154" s="29"/>
      <c r="I154" s="20" t="s">
        <v>37</v>
      </c>
      <c r="J154" s="20" t="s">
        <v>37</v>
      </c>
      <c r="K154" s="20"/>
    </row>
    <row r="155" spans="1:11" ht="15" thickBot="1" x14ac:dyDescent="0.4">
      <c r="A155" s="16" t="s">
        <v>561</v>
      </c>
      <c r="B155" s="85" t="s">
        <v>58</v>
      </c>
      <c r="C155" s="88" t="s">
        <v>90</v>
      </c>
      <c r="D155" s="89" t="s">
        <v>155</v>
      </c>
      <c r="E155" s="55"/>
      <c r="F155" s="25" t="s">
        <v>562</v>
      </c>
      <c r="G155" s="30" t="s">
        <v>563</v>
      </c>
      <c r="H155" s="30"/>
      <c r="I155" s="21" t="s">
        <v>37</v>
      </c>
      <c r="J155" s="21" t="s">
        <v>37</v>
      </c>
      <c r="K155" s="21"/>
    </row>
    <row r="156" spans="1:11" x14ac:dyDescent="0.35">
      <c r="A156" s="16" t="s">
        <v>564</v>
      </c>
      <c r="B156" s="85" t="s">
        <v>58</v>
      </c>
      <c r="C156" s="86" t="s">
        <v>112</v>
      </c>
      <c r="D156" s="54"/>
      <c r="E156" s="54"/>
      <c r="F156" s="23" t="s">
        <v>565</v>
      </c>
      <c r="G156" s="28" t="s">
        <v>566</v>
      </c>
      <c r="H156" s="28"/>
      <c r="I156" s="19" t="s">
        <v>37</v>
      </c>
      <c r="J156" s="19" t="s">
        <v>37</v>
      </c>
      <c r="K156" s="19"/>
    </row>
    <row r="157" spans="1:11" x14ac:dyDescent="0.35">
      <c r="A157" s="16" t="s">
        <v>567</v>
      </c>
      <c r="B157" s="85" t="s">
        <v>58</v>
      </c>
      <c r="C157" s="88" t="s">
        <v>112</v>
      </c>
      <c r="D157" s="47" t="s">
        <v>185</v>
      </c>
      <c r="E157" s="57"/>
      <c r="F157" s="24" t="s">
        <v>568</v>
      </c>
      <c r="G157" s="29" t="s">
        <v>569</v>
      </c>
      <c r="H157" s="29"/>
      <c r="I157" s="20" t="s">
        <v>37</v>
      </c>
      <c r="J157" s="20" t="s">
        <v>37</v>
      </c>
      <c r="K157" s="20"/>
    </row>
    <row r="158" spans="1:11" ht="15" thickBot="1" x14ac:dyDescent="0.4">
      <c r="A158" s="16" t="s">
        <v>570</v>
      </c>
      <c r="B158" s="85" t="s">
        <v>58</v>
      </c>
      <c r="C158" s="88" t="s">
        <v>112</v>
      </c>
      <c r="D158" s="89" t="s">
        <v>299</v>
      </c>
      <c r="E158" s="55"/>
      <c r="F158" s="25" t="s">
        <v>571</v>
      </c>
      <c r="G158" s="30" t="s">
        <v>572</v>
      </c>
      <c r="H158" s="30"/>
      <c r="I158" s="21" t="s">
        <v>573</v>
      </c>
      <c r="J158" s="21" t="s">
        <v>525</v>
      </c>
      <c r="K158" s="21"/>
    </row>
    <row r="159" spans="1:11" x14ac:dyDescent="0.35">
      <c r="A159" s="16" t="s">
        <v>574</v>
      </c>
      <c r="B159" s="85" t="s">
        <v>58</v>
      </c>
      <c r="C159" s="86" t="s">
        <v>159</v>
      </c>
      <c r="D159" s="54"/>
      <c r="E159" s="54"/>
      <c r="F159" s="23" t="s">
        <v>575</v>
      </c>
      <c r="G159" s="28" t="s">
        <v>576</v>
      </c>
      <c r="H159" s="28"/>
      <c r="I159" s="19" t="s">
        <v>577</v>
      </c>
      <c r="J159" s="19" t="s">
        <v>470</v>
      </c>
      <c r="K159" s="19"/>
    </row>
    <row r="160" spans="1:11" x14ac:dyDescent="0.35">
      <c r="A160" s="16" t="s">
        <v>578</v>
      </c>
      <c r="B160" s="85" t="s">
        <v>58</v>
      </c>
      <c r="C160" s="88" t="s">
        <v>159</v>
      </c>
      <c r="D160" s="47" t="s">
        <v>34</v>
      </c>
      <c r="E160" s="57"/>
      <c r="F160" s="24" t="s">
        <v>579</v>
      </c>
      <c r="G160" s="29" t="s">
        <v>580</v>
      </c>
      <c r="H160" s="29"/>
      <c r="I160" s="20" t="s">
        <v>37</v>
      </c>
      <c r="J160" s="20" t="s">
        <v>37</v>
      </c>
      <c r="K160" s="20"/>
    </row>
    <row r="161" spans="1:11" x14ac:dyDescent="0.35">
      <c r="A161" s="16" t="s">
        <v>581</v>
      </c>
      <c r="B161" s="85" t="s">
        <v>58</v>
      </c>
      <c r="C161" s="88" t="s">
        <v>159</v>
      </c>
      <c r="D161" s="47" t="s">
        <v>582</v>
      </c>
      <c r="E161" s="57"/>
      <c r="F161" s="24" t="s">
        <v>583</v>
      </c>
      <c r="G161" s="29" t="s">
        <v>584</v>
      </c>
      <c r="H161" s="29"/>
      <c r="I161" s="20" t="s">
        <v>37</v>
      </c>
      <c r="J161" s="20" t="s">
        <v>37</v>
      </c>
      <c r="K161" s="20"/>
    </row>
    <row r="162" spans="1:11" ht="15" thickBot="1" x14ac:dyDescent="0.4">
      <c r="A162" s="16" t="s">
        <v>585</v>
      </c>
      <c r="B162" s="85" t="s">
        <v>58</v>
      </c>
      <c r="C162" s="88" t="s">
        <v>159</v>
      </c>
      <c r="D162" s="89" t="s">
        <v>166</v>
      </c>
      <c r="E162" s="55"/>
      <c r="F162" s="25" t="s">
        <v>586</v>
      </c>
      <c r="G162" s="30" t="s">
        <v>587</v>
      </c>
      <c r="H162" s="30"/>
      <c r="I162" s="21" t="s">
        <v>37</v>
      </c>
      <c r="J162" s="21" t="s">
        <v>37</v>
      </c>
      <c r="K162" s="21"/>
    </row>
    <row r="163" spans="1:11" x14ac:dyDescent="0.35">
      <c r="A163" s="16" t="s">
        <v>588</v>
      </c>
      <c r="B163" s="85" t="s">
        <v>58</v>
      </c>
      <c r="C163" s="86" t="s">
        <v>582</v>
      </c>
      <c r="D163" s="54"/>
      <c r="E163" s="54"/>
      <c r="F163" s="23" t="s">
        <v>589</v>
      </c>
      <c r="G163" s="28" t="s">
        <v>590</v>
      </c>
      <c r="H163" s="28"/>
      <c r="I163" s="19" t="s">
        <v>37</v>
      </c>
      <c r="J163" s="19" t="s">
        <v>37</v>
      </c>
      <c r="K163" s="19"/>
    </row>
    <row r="164" spans="1:11" x14ac:dyDescent="0.35">
      <c r="A164" s="16" t="s">
        <v>591</v>
      </c>
      <c r="B164" s="85" t="s">
        <v>58</v>
      </c>
      <c r="C164" s="88" t="s">
        <v>582</v>
      </c>
      <c r="D164" s="47" t="s">
        <v>592</v>
      </c>
      <c r="E164" s="57"/>
      <c r="F164" s="24" t="s">
        <v>593</v>
      </c>
      <c r="G164" s="29" t="s">
        <v>594</v>
      </c>
      <c r="H164" s="29"/>
      <c r="I164" s="20" t="s">
        <v>37</v>
      </c>
      <c r="J164" s="20" t="s">
        <v>37</v>
      </c>
      <c r="K164" s="20"/>
    </row>
    <row r="165" spans="1:11" x14ac:dyDescent="0.35">
      <c r="A165" s="16" t="s">
        <v>595</v>
      </c>
      <c r="B165" s="85" t="s">
        <v>58</v>
      </c>
      <c r="C165" s="88" t="s">
        <v>582</v>
      </c>
      <c r="D165" s="47" t="s">
        <v>249</v>
      </c>
      <c r="E165" s="57"/>
      <c r="F165" s="24" t="s">
        <v>596</v>
      </c>
      <c r="G165" s="29" t="s">
        <v>597</v>
      </c>
      <c r="H165" s="29"/>
      <c r="I165" s="20" t="s">
        <v>37</v>
      </c>
      <c r="J165" s="20" t="s">
        <v>37</v>
      </c>
      <c r="K165" s="20"/>
    </row>
    <row r="166" spans="1:11" ht="15" thickBot="1" x14ac:dyDescent="0.4">
      <c r="A166" s="16" t="s">
        <v>598</v>
      </c>
      <c r="B166" s="85" t="s">
        <v>58</v>
      </c>
      <c r="C166" s="88" t="s">
        <v>582</v>
      </c>
      <c r="D166" s="89" t="s">
        <v>143</v>
      </c>
      <c r="E166" s="55"/>
      <c r="F166" s="25" t="s">
        <v>599</v>
      </c>
      <c r="G166" s="30" t="s">
        <v>600</v>
      </c>
      <c r="H166" s="30"/>
      <c r="I166" s="21" t="s">
        <v>601</v>
      </c>
      <c r="J166" s="21" t="s">
        <v>602</v>
      </c>
      <c r="K166" s="21"/>
    </row>
    <row r="167" spans="1:11" x14ac:dyDescent="0.35">
      <c r="A167" s="16" t="s">
        <v>603</v>
      </c>
      <c r="B167" s="85" t="s">
        <v>58</v>
      </c>
      <c r="C167" s="86" t="s">
        <v>185</v>
      </c>
      <c r="D167" s="54"/>
      <c r="E167" s="54"/>
      <c r="F167" s="23" t="s">
        <v>604</v>
      </c>
      <c r="G167" s="28" t="s">
        <v>605</v>
      </c>
      <c r="H167" s="28"/>
      <c r="I167" s="19" t="s">
        <v>37</v>
      </c>
      <c r="J167" s="19" t="s">
        <v>37</v>
      </c>
      <c r="K167" s="19" t="s">
        <v>205</v>
      </c>
    </row>
    <row r="168" spans="1:11" x14ac:dyDescent="0.35">
      <c r="A168" s="16" t="s">
        <v>606</v>
      </c>
      <c r="B168" s="85" t="s">
        <v>58</v>
      </c>
      <c r="C168" s="88" t="s">
        <v>185</v>
      </c>
      <c r="D168" s="47" t="s">
        <v>43</v>
      </c>
      <c r="E168" s="57"/>
      <c r="F168" s="24" t="s">
        <v>607</v>
      </c>
      <c r="G168" s="29" t="s">
        <v>608</v>
      </c>
      <c r="H168" s="29"/>
      <c r="I168" s="20" t="s">
        <v>609</v>
      </c>
      <c r="J168" s="20" t="s">
        <v>610</v>
      </c>
      <c r="K168" s="20" t="s">
        <v>205</v>
      </c>
    </row>
    <row r="169" spans="1:11" x14ac:dyDescent="0.35">
      <c r="A169" s="16" t="s">
        <v>611</v>
      </c>
      <c r="B169" s="85" t="s">
        <v>58</v>
      </c>
      <c r="C169" s="88" t="s">
        <v>185</v>
      </c>
      <c r="D169" s="92" t="s">
        <v>612</v>
      </c>
      <c r="E169" s="57"/>
      <c r="F169" s="24" t="s">
        <v>613</v>
      </c>
      <c r="G169" s="29" t="s">
        <v>614</v>
      </c>
      <c r="H169" s="29"/>
      <c r="I169" s="20"/>
      <c r="J169" s="20"/>
      <c r="K169" s="20" t="s">
        <v>49333</v>
      </c>
    </row>
    <row r="170" spans="1:11" x14ac:dyDescent="0.35">
      <c r="A170" s="16" t="s">
        <v>615</v>
      </c>
      <c r="B170" s="85" t="s">
        <v>58</v>
      </c>
      <c r="C170" s="88" t="s">
        <v>185</v>
      </c>
      <c r="D170" s="47" t="s">
        <v>58</v>
      </c>
      <c r="E170" s="57"/>
      <c r="F170" s="24" t="s">
        <v>616</v>
      </c>
      <c r="G170" s="29" t="s">
        <v>617</v>
      </c>
      <c r="H170" s="29"/>
      <c r="I170" s="20" t="s">
        <v>37</v>
      </c>
      <c r="J170" s="20" t="s">
        <v>37</v>
      </c>
      <c r="K170" s="21"/>
    </row>
    <row r="171" spans="1:11" x14ac:dyDescent="0.35">
      <c r="A171" s="16" t="s">
        <v>618</v>
      </c>
      <c r="B171" s="85" t="s">
        <v>58</v>
      </c>
      <c r="C171" s="88" t="s">
        <v>185</v>
      </c>
      <c r="D171" s="47" t="s">
        <v>62</v>
      </c>
      <c r="E171" s="57"/>
      <c r="F171" s="24" t="s">
        <v>619</v>
      </c>
      <c r="G171" s="29" t="s">
        <v>620</v>
      </c>
      <c r="H171" s="29"/>
      <c r="I171" s="20" t="s">
        <v>37</v>
      </c>
      <c r="J171" s="20" t="s">
        <v>37</v>
      </c>
      <c r="K171" s="20" t="s">
        <v>49333</v>
      </c>
    </row>
    <row r="172" spans="1:11" x14ac:dyDescent="0.35">
      <c r="A172" s="16" t="s">
        <v>621</v>
      </c>
      <c r="B172" s="85" t="str">
        <f>MID(A172,4,2)</f>
        <v>15</v>
      </c>
      <c r="C172" s="88" t="str">
        <f>MID(A172,7,2)</f>
        <v>50</v>
      </c>
      <c r="D172" s="47" t="str">
        <f>MID(A172,10,2)</f>
        <v>18</v>
      </c>
      <c r="E172" s="57"/>
      <c r="F172" s="24" t="s">
        <v>622</v>
      </c>
      <c r="G172" s="29" t="s">
        <v>623</v>
      </c>
      <c r="H172" s="29"/>
      <c r="I172" s="20"/>
      <c r="J172" s="20"/>
      <c r="K172" s="21"/>
    </row>
    <row r="173" spans="1:11" x14ac:dyDescent="0.35">
      <c r="A173" s="16" t="s">
        <v>624</v>
      </c>
      <c r="B173" s="85" t="s">
        <v>58</v>
      </c>
      <c r="C173" s="88" t="s">
        <v>185</v>
      </c>
      <c r="D173" s="47" t="s">
        <v>90</v>
      </c>
      <c r="E173" s="57"/>
      <c r="F173" s="24" t="s">
        <v>625</v>
      </c>
      <c r="G173" s="29" t="s">
        <v>626</v>
      </c>
      <c r="H173" s="29"/>
      <c r="I173" s="20" t="s">
        <v>627</v>
      </c>
      <c r="J173" s="20" t="s">
        <v>470</v>
      </c>
      <c r="K173" s="21"/>
    </row>
    <row r="174" spans="1:11" x14ac:dyDescent="0.35">
      <c r="A174" s="16" t="s">
        <v>628</v>
      </c>
      <c r="B174" s="85" t="s">
        <v>58</v>
      </c>
      <c r="C174" s="88" t="s">
        <v>185</v>
      </c>
      <c r="D174" s="47" t="s">
        <v>336</v>
      </c>
      <c r="E174" s="57"/>
      <c r="F174" s="24" t="s">
        <v>629</v>
      </c>
      <c r="G174" s="29" t="s">
        <v>630</v>
      </c>
      <c r="H174" s="29"/>
      <c r="I174" s="20" t="s">
        <v>37</v>
      </c>
      <c r="J174" s="20" t="s">
        <v>37</v>
      </c>
      <c r="K174" s="21"/>
    </row>
    <row r="175" spans="1:11" x14ac:dyDescent="0.35">
      <c r="A175" s="16" t="s">
        <v>631</v>
      </c>
      <c r="B175" s="85" t="s">
        <v>58</v>
      </c>
      <c r="C175" s="88" t="s">
        <v>185</v>
      </c>
      <c r="D175" s="47" t="s">
        <v>108</v>
      </c>
      <c r="E175" s="57"/>
      <c r="F175" s="24" t="s">
        <v>632</v>
      </c>
      <c r="G175" s="29" t="s">
        <v>633</v>
      </c>
      <c r="H175" s="29"/>
      <c r="I175" s="20" t="s">
        <v>37</v>
      </c>
      <c r="J175" s="20" t="s">
        <v>37</v>
      </c>
      <c r="K175" s="20" t="s">
        <v>205</v>
      </c>
    </row>
    <row r="176" spans="1:11" x14ac:dyDescent="0.35">
      <c r="A176" s="16" t="s">
        <v>634</v>
      </c>
      <c r="B176" s="85" t="s">
        <v>58</v>
      </c>
      <c r="C176" s="88" t="s">
        <v>185</v>
      </c>
      <c r="D176" s="47" t="s">
        <v>185</v>
      </c>
      <c r="E176" s="57"/>
      <c r="F176" s="24" t="s">
        <v>635</v>
      </c>
      <c r="G176" s="29" t="s">
        <v>636</v>
      </c>
      <c r="H176" s="29"/>
      <c r="I176" s="20" t="s">
        <v>37</v>
      </c>
      <c r="J176" s="20" t="s">
        <v>37</v>
      </c>
      <c r="K176" s="20" t="s">
        <v>205</v>
      </c>
    </row>
    <row r="177" spans="1:11" x14ac:dyDescent="0.35">
      <c r="A177" s="16" t="s">
        <v>637</v>
      </c>
      <c r="B177" s="85" t="s">
        <v>58</v>
      </c>
      <c r="C177" s="88" t="s">
        <v>185</v>
      </c>
      <c r="D177" s="47" t="s">
        <v>638</v>
      </c>
      <c r="E177" s="57"/>
      <c r="F177" s="24" t="s">
        <v>639</v>
      </c>
      <c r="G177" s="29" t="s">
        <v>640</v>
      </c>
      <c r="H177" s="29"/>
      <c r="I177" s="20" t="s">
        <v>37</v>
      </c>
      <c r="J177" s="20" t="s">
        <v>37</v>
      </c>
      <c r="K177" s="20" t="s">
        <v>205</v>
      </c>
    </row>
    <row r="178" spans="1:11" x14ac:dyDescent="0.35">
      <c r="A178" s="16" t="s">
        <v>641</v>
      </c>
      <c r="B178" s="85" t="s">
        <v>58</v>
      </c>
      <c r="C178" s="88" t="s">
        <v>185</v>
      </c>
      <c r="D178" s="47" t="s">
        <v>413</v>
      </c>
      <c r="E178" s="57"/>
      <c r="F178" s="24" t="s">
        <v>642</v>
      </c>
      <c r="G178" s="29" t="s">
        <v>643</v>
      </c>
      <c r="H178" s="29"/>
      <c r="I178" s="20" t="s">
        <v>37</v>
      </c>
      <c r="J178" s="20" t="s">
        <v>37</v>
      </c>
      <c r="K178" s="20" t="s">
        <v>205</v>
      </c>
    </row>
    <row r="179" spans="1:11" x14ac:dyDescent="0.35">
      <c r="A179" s="16" t="s">
        <v>644</v>
      </c>
      <c r="B179" s="85" t="s">
        <v>58</v>
      </c>
      <c r="C179" s="88" t="s">
        <v>185</v>
      </c>
      <c r="D179" s="47" t="s">
        <v>155</v>
      </c>
      <c r="E179" s="57"/>
      <c r="F179" s="24" t="s">
        <v>645</v>
      </c>
      <c r="G179" s="29" t="s">
        <v>646</v>
      </c>
      <c r="H179" s="29"/>
      <c r="I179" s="20" t="s">
        <v>647</v>
      </c>
      <c r="J179" s="20" t="s">
        <v>464</v>
      </c>
      <c r="K179" s="21"/>
    </row>
    <row r="180" spans="1:11" ht="15" thickBot="1" x14ac:dyDescent="0.4">
      <c r="A180" s="16" t="s">
        <v>648</v>
      </c>
      <c r="B180" s="85" t="s">
        <v>58</v>
      </c>
      <c r="C180" s="88" t="s">
        <v>185</v>
      </c>
      <c r="D180" s="89" t="s">
        <v>299</v>
      </c>
      <c r="E180" s="55"/>
      <c r="F180" s="25" t="s">
        <v>649</v>
      </c>
      <c r="G180" s="30" t="s">
        <v>650</v>
      </c>
      <c r="H180" s="30"/>
      <c r="I180" s="21" t="s">
        <v>651</v>
      </c>
      <c r="J180" s="21" t="s">
        <v>652</v>
      </c>
      <c r="K180" s="20" t="s">
        <v>205</v>
      </c>
    </row>
    <row r="181" spans="1:11" x14ac:dyDescent="0.35">
      <c r="A181" s="16" t="s">
        <v>653</v>
      </c>
      <c r="B181" s="85" t="s">
        <v>58</v>
      </c>
      <c r="C181" s="86" t="s">
        <v>654</v>
      </c>
      <c r="D181" s="54"/>
      <c r="E181" s="54"/>
      <c r="F181" s="23" t="s">
        <v>655</v>
      </c>
      <c r="G181" s="28" t="s">
        <v>656</v>
      </c>
      <c r="H181" s="28"/>
      <c r="I181" s="19" t="s">
        <v>37</v>
      </c>
      <c r="J181" s="19" t="s">
        <v>37</v>
      </c>
      <c r="K181" s="19"/>
    </row>
    <row r="182" spans="1:11" x14ac:dyDescent="0.35">
      <c r="A182" s="16" t="s">
        <v>657</v>
      </c>
      <c r="B182" s="85" t="s">
        <v>58</v>
      </c>
      <c r="C182" s="88" t="s">
        <v>654</v>
      </c>
      <c r="D182" s="47" t="s">
        <v>658</v>
      </c>
      <c r="E182" s="57"/>
      <c r="F182" s="24" t="s">
        <v>659</v>
      </c>
      <c r="G182" s="29" t="s">
        <v>660</v>
      </c>
      <c r="H182" s="29"/>
      <c r="I182" s="20" t="s">
        <v>661</v>
      </c>
      <c r="J182" s="20" t="s">
        <v>470</v>
      </c>
      <c r="K182" s="20"/>
    </row>
    <row r="183" spans="1:11" x14ac:dyDescent="0.35">
      <c r="A183" s="16" t="s">
        <v>662</v>
      </c>
      <c r="B183" s="85" t="s">
        <v>58</v>
      </c>
      <c r="C183" s="88" t="s">
        <v>654</v>
      </c>
      <c r="D183" s="47" t="s">
        <v>592</v>
      </c>
      <c r="E183" s="57"/>
      <c r="F183" s="24" t="s">
        <v>663</v>
      </c>
      <c r="G183" s="29" t="s">
        <v>664</v>
      </c>
      <c r="H183" s="29"/>
      <c r="I183" s="20" t="s">
        <v>665</v>
      </c>
      <c r="J183" s="20" t="s">
        <v>470</v>
      </c>
      <c r="K183" s="20"/>
    </row>
    <row r="184" spans="1:11" x14ac:dyDescent="0.35">
      <c r="A184" s="16" t="s">
        <v>666</v>
      </c>
      <c r="B184" s="85" t="s">
        <v>58</v>
      </c>
      <c r="C184" s="88" t="s">
        <v>654</v>
      </c>
      <c r="D184" s="47" t="s">
        <v>466</v>
      </c>
      <c r="E184" s="57"/>
      <c r="F184" s="24" t="s">
        <v>667</v>
      </c>
      <c r="G184" s="29" t="s">
        <v>668</v>
      </c>
      <c r="H184" s="29"/>
      <c r="I184" s="20" t="s">
        <v>37</v>
      </c>
      <c r="J184" s="20" t="s">
        <v>37</v>
      </c>
      <c r="K184" s="20"/>
    </row>
    <row r="185" spans="1:11" x14ac:dyDescent="0.35">
      <c r="A185" s="16" t="s">
        <v>669</v>
      </c>
      <c r="B185" s="85" t="s">
        <v>58</v>
      </c>
      <c r="C185" s="88" t="s">
        <v>654</v>
      </c>
      <c r="D185" s="47" t="s">
        <v>670</v>
      </c>
      <c r="E185" s="57"/>
      <c r="F185" s="24" t="s">
        <v>671</v>
      </c>
      <c r="G185" s="29" t="s">
        <v>672</v>
      </c>
      <c r="H185" s="29"/>
      <c r="I185" s="20" t="s">
        <v>673</v>
      </c>
      <c r="J185" s="20" t="s">
        <v>470</v>
      </c>
      <c r="K185" s="20"/>
    </row>
    <row r="186" spans="1:11" x14ac:dyDescent="0.35">
      <c r="A186" s="16" t="s">
        <v>674</v>
      </c>
      <c r="B186" s="85" t="s">
        <v>58</v>
      </c>
      <c r="C186" s="88" t="s">
        <v>654</v>
      </c>
      <c r="D186" s="47" t="s">
        <v>112</v>
      </c>
      <c r="E186" s="57"/>
      <c r="F186" s="24" t="s">
        <v>675</v>
      </c>
      <c r="G186" s="29" t="s">
        <v>676</v>
      </c>
      <c r="H186" s="29"/>
      <c r="I186" s="20" t="s">
        <v>37</v>
      </c>
      <c r="J186" s="20" t="s">
        <v>37</v>
      </c>
      <c r="K186" s="20"/>
    </row>
    <row r="187" spans="1:11" ht="15" thickBot="1" x14ac:dyDescent="0.4">
      <c r="A187" s="16" t="s">
        <v>677</v>
      </c>
      <c r="B187" s="85" t="s">
        <v>58</v>
      </c>
      <c r="C187" s="88" t="s">
        <v>654</v>
      </c>
      <c r="D187" s="89" t="s">
        <v>217</v>
      </c>
      <c r="E187" s="55"/>
      <c r="F187" s="25" t="s">
        <v>678</v>
      </c>
      <c r="G187" s="30" t="s">
        <v>679</v>
      </c>
      <c r="H187" s="30"/>
      <c r="I187" s="21" t="s">
        <v>680</v>
      </c>
      <c r="J187" s="21" t="s">
        <v>470</v>
      </c>
      <c r="K187" s="21"/>
    </row>
    <row r="188" spans="1:11" ht="15" thickBot="1" x14ac:dyDescent="0.4">
      <c r="A188" s="16" t="s">
        <v>681</v>
      </c>
      <c r="B188" s="85" t="s">
        <v>58</v>
      </c>
      <c r="C188" s="94" t="s">
        <v>147</v>
      </c>
      <c r="D188" s="63"/>
      <c r="E188" s="63"/>
      <c r="F188" s="32" t="s">
        <v>682</v>
      </c>
      <c r="G188" s="33" t="s">
        <v>683</v>
      </c>
      <c r="H188" s="33"/>
      <c r="I188" s="31" t="s">
        <v>37</v>
      </c>
      <c r="J188" s="31" t="s">
        <v>37</v>
      </c>
      <c r="K188" s="31"/>
    </row>
    <row r="189" spans="1:11" x14ac:dyDescent="0.35">
      <c r="A189" s="16" t="s">
        <v>684</v>
      </c>
      <c r="B189" s="85" t="s">
        <v>58</v>
      </c>
      <c r="C189" s="86" t="s">
        <v>166</v>
      </c>
      <c r="D189" s="54"/>
      <c r="E189" s="54"/>
      <c r="F189" s="23" t="s">
        <v>685</v>
      </c>
      <c r="G189" s="28" t="s">
        <v>686</v>
      </c>
      <c r="H189" s="28"/>
      <c r="I189" s="19" t="s">
        <v>37</v>
      </c>
      <c r="J189" s="19" t="s">
        <v>37</v>
      </c>
      <c r="K189" s="19"/>
    </row>
    <row r="190" spans="1:11" x14ac:dyDescent="0.35">
      <c r="A190" s="16" t="s">
        <v>687</v>
      </c>
      <c r="B190" s="85" t="s">
        <v>58</v>
      </c>
      <c r="C190" s="88" t="s">
        <v>166</v>
      </c>
      <c r="D190" s="47" t="s">
        <v>166</v>
      </c>
      <c r="E190" s="57"/>
      <c r="F190" s="24" t="s">
        <v>688</v>
      </c>
      <c r="G190" s="29" t="s">
        <v>689</v>
      </c>
      <c r="H190" s="29"/>
      <c r="I190" s="20" t="s">
        <v>37</v>
      </c>
      <c r="J190" s="20" t="s">
        <v>37</v>
      </c>
      <c r="K190" s="20"/>
    </row>
    <row r="191" spans="1:11" ht="15" thickBot="1" x14ac:dyDescent="0.4">
      <c r="A191" s="16" t="s">
        <v>690</v>
      </c>
      <c r="B191" s="85" t="s">
        <v>58</v>
      </c>
      <c r="C191" s="88" t="s">
        <v>166</v>
      </c>
      <c r="D191" s="89" t="s">
        <v>299</v>
      </c>
      <c r="E191" s="55"/>
      <c r="F191" s="25" t="s">
        <v>691</v>
      </c>
      <c r="G191" s="30" t="s">
        <v>692</v>
      </c>
      <c r="H191" s="30"/>
      <c r="I191" s="21" t="s">
        <v>37</v>
      </c>
      <c r="J191" s="21" t="s">
        <v>37</v>
      </c>
      <c r="K191" s="21"/>
    </row>
    <row r="192" spans="1:11" x14ac:dyDescent="0.35">
      <c r="A192" s="16" t="s">
        <v>693</v>
      </c>
      <c r="B192" s="85" t="s">
        <v>58</v>
      </c>
      <c r="C192" s="86" t="s">
        <v>217</v>
      </c>
      <c r="D192" s="54"/>
      <c r="E192" s="54"/>
      <c r="F192" s="23" t="s">
        <v>694</v>
      </c>
      <c r="G192" s="28" t="s">
        <v>695</v>
      </c>
      <c r="H192" s="28"/>
      <c r="I192" s="19" t="s">
        <v>37</v>
      </c>
      <c r="J192" s="19" t="s">
        <v>37</v>
      </c>
      <c r="K192" s="19"/>
    </row>
    <row r="193" spans="1:11" x14ac:dyDescent="0.35">
      <c r="A193" s="16" t="s">
        <v>696</v>
      </c>
      <c r="B193" s="85" t="s">
        <v>58</v>
      </c>
      <c r="C193" s="88" t="s">
        <v>217</v>
      </c>
      <c r="D193" s="47" t="s">
        <v>90</v>
      </c>
      <c r="E193" s="57"/>
      <c r="F193" s="24" t="s">
        <v>697</v>
      </c>
      <c r="G193" s="29" t="s">
        <v>698</v>
      </c>
      <c r="H193" s="29"/>
      <c r="I193" s="20" t="s">
        <v>37</v>
      </c>
      <c r="J193" s="20" t="s">
        <v>37</v>
      </c>
      <c r="K193" s="20"/>
    </row>
    <row r="194" spans="1:11" x14ac:dyDescent="0.35">
      <c r="A194" s="16" t="s">
        <v>699</v>
      </c>
      <c r="B194" s="85" t="s">
        <v>58</v>
      </c>
      <c r="C194" s="88" t="s">
        <v>217</v>
      </c>
      <c r="D194" s="47" t="s">
        <v>108</v>
      </c>
      <c r="E194" s="57"/>
      <c r="F194" s="24" t="s">
        <v>700</v>
      </c>
      <c r="G194" s="29" t="s">
        <v>701</v>
      </c>
      <c r="H194" s="29"/>
      <c r="I194" s="20" t="s">
        <v>37</v>
      </c>
      <c r="J194" s="20" t="s">
        <v>37</v>
      </c>
      <c r="K194" s="20"/>
    </row>
    <row r="195" spans="1:11" x14ac:dyDescent="0.35">
      <c r="A195" s="16" t="s">
        <v>702</v>
      </c>
      <c r="B195" s="85" t="s">
        <v>58</v>
      </c>
      <c r="C195" s="88" t="s">
        <v>217</v>
      </c>
      <c r="D195" s="47" t="s">
        <v>112</v>
      </c>
      <c r="E195" s="57"/>
      <c r="F195" s="24" t="s">
        <v>703</v>
      </c>
      <c r="G195" s="29" t="s">
        <v>704</v>
      </c>
      <c r="H195" s="29"/>
      <c r="I195" s="20" t="s">
        <v>37</v>
      </c>
      <c r="J195" s="20" t="s">
        <v>37</v>
      </c>
      <c r="K195" s="20"/>
    </row>
    <row r="196" spans="1:11" x14ac:dyDescent="0.35">
      <c r="A196" s="16" t="s">
        <v>705</v>
      </c>
      <c r="B196" s="85" t="s">
        <v>58</v>
      </c>
      <c r="C196" s="88" t="s">
        <v>217</v>
      </c>
      <c r="D196" s="47" t="s">
        <v>249</v>
      </c>
      <c r="E196" s="57"/>
      <c r="F196" s="24" t="s">
        <v>706</v>
      </c>
      <c r="G196" s="29" t="s">
        <v>707</v>
      </c>
      <c r="H196" s="29"/>
      <c r="I196" s="20" t="s">
        <v>37</v>
      </c>
      <c r="J196" s="20" t="s">
        <v>37</v>
      </c>
      <c r="K196" s="20"/>
    </row>
    <row r="197" spans="1:11" x14ac:dyDescent="0.35">
      <c r="A197" s="16" t="s">
        <v>708</v>
      </c>
      <c r="B197" s="85" t="s">
        <v>58</v>
      </c>
      <c r="C197" s="88" t="s">
        <v>217</v>
      </c>
      <c r="D197" s="47" t="s">
        <v>159</v>
      </c>
      <c r="E197" s="57"/>
      <c r="F197" s="24" t="s">
        <v>709</v>
      </c>
      <c r="G197" s="29" t="s">
        <v>710</v>
      </c>
      <c r="H197" s="29"/>
      <c r="I197" s="20" t="s">
        <v>37</v>
      </c>
      <c r="J197" s="20" t="s">
        <v>37</v>
      </c>
      <c r="K197" s="20"/>
    </row>
    <row r="198" spans="1:11" x14ac:dyDescent="0.35">
      <c r="A198" s="16" t="s">
        <v>711</v>
      </c>
      <c r="B198" s="85" t="s">
        <v>58</v>
      </c>
      <c r="C198" s="88" t="s">
        <v>217</v>
      </c>
      <c r="D198" s="47" t="s">
        <v>582</v>
      </c>
      <c r="E198" s="57"/>
      <c r="F198" s="24" t="s">
        <v>712</v>
      </c>
      <c r="G198" s="29" t="s">
        <v>713</v>
      </c>
      <c r="H198" s="29"/>
      <c r="I198" s="20" t="s">
        <v>37</v>
      </c>
      <c r="J198" s="20" t="s">
        <v>37</v>
      </c>
      <c r="K198" s="20"/>
    </row>
    <row r="199" spans="1:11" x14ac:dyDescent="0.35">
      <c r="A199" s="16" t="s">
        <v>714</v>
      </c>
      <c r="B199" s="85" t="s">
        <v>58</v>
      </c>
      <c r="C199" s="88" t="s">
        <v>217</v>
      </c>
      <c r="D199" s="47" t="s">
        <v>185</v>
      </c>
      <c r="E199" s="57"/>
      <c r="F199" s="24" t="s">
        <v>715</v>
      </c>
      <c r="G199" s="29" t="s">
        <v>716</v>
      </c>
      <c r="H199" s="29"/>
      <c r="I199" s="20" t="s">
        <v>717</v>
      </c>
      <c r="J199" s="20" t="s">
        <v>718</v>
      </c>
      <c r="K199" s="20" t="s">
        <v>205</v>
      </c>
    </row>
    <row r="200" spans="1:11" x14ac:dyDescent="0.35">
      <c r="A200" s="16" t="s">
        <v>719</v>
      </c>
      <c r="B200" s="85" t="s">
        <v>58</v>
      </c>
      <c r="C200" s="88" t="s">
        <v>217</v>
      </c>
      <c r="D200" s="47" t="s">
        <v>654</v>
      </c>
      <c r="E200" s="57"/>
      <c r="F200" s="24" t="s">
        <v>720</v>
      </c>
      <c r="G200" s="29" t="s">
        <v>721</v>
      </c>
      <c r="H200" s="29"/>
      <c r="I200" s="20" t="s">
        <v>37</v>
      </c>
      <c r="J200" s="20" t="s">
        <v>37</v>
      </c>
      <c r="K200" s="20"/>
    </row>
    <row r="201" spans="1:11" x14ac:dyDescent="0.35">
      <c r="A201" s="16" t="s">
        <v>722</v>
      </c>
      <c r="B201" s="85" t="s">
        <v>58</v>
      </c>
      <c r="C201" s="88" t="s">
        <v>217</v>
      </c>
      <c r="D201" s="47" t="s">
        <v>147</v>
      </c>
      <c r="E201" s="57"/>
      <c r="F201" s="24" t="s">
        <v>723</v>
      </c>
      <c r="G201" s="29" t="s">
        <v>724</v>
      </c>
      <c r="H201" s="29"/>
      <c r="I201" s="20" t="s">
        <v>37</v>
      </c>
      <c r="J201" s="20" t="s">
        <v>37</v>
      </c>
      <c r="K201" s="20"/>
    </row>
    <row r="202" spans="1:11" x14ac:dyDescent="0.35">
      <c r="A202" s="16" t="s">
        <v>725</v>
      </c>
      <c r="B202" s="85" t="s">
        <v>58</v>
      </c>
      <c r="C202" s="88" t="s">
        <v>217</v>
      </c>
      <c r="D202" s="47" t="s">
        <v>82</v>
      </c>
      <c r="E202" s="57"/>
      <c r="F202" s="24" t="s">
        <v>726</v>
      </c>
      <c r="G202" s="29" t="s">
        <v>727</v>
      </c>
      <c r="H202" s="29"/>
      <c r="I202" s="20" t="s">
        <v>37</v>
      </c>
      <c r="J202" s="20" t="s">
        <v>37</v>
      </c>
      <c r="K202" s="20"/>
    </row>
    <row r="203" spans="1:11" x14ac:dyDescent="0.35">
      <c r="A203" s="16" t="s">
        <v>728</v>
      </c>
      <c r="B203" s="85" t="s">
        <v>58</v>
      </c>
      <c r="C203" s="88" t="s">
        <v>217</v>
      </c>
      <c r="D203" s="47" t="s">
        <v>166</v>
      </c>
      <c r="E203" s="57"/>
      <c r="F203" s="24" t="s">
        <v>729</v>
      </c>
      <c r="G203" s="29" t="s">
        <v>730</v>
      </c>
      <c r="H203" s="29"/>
      <c r="I203" s="20" t="s">
        <v>731</v>
      </c>
      <c r="J203" s="20" t="s">
        <v>718</v>
      </c>
      <c r="K203" s="20"/>
    </row>
    <row r="204" spans="1:11" ht="15" thickBot="1" x14ac:dyDescent="0.4">
      <c r="A204" s="16" t="s">
        <v>732</v>
      </c>
      <c r="B204" s="85" t="s">
        <v>58</v>
      </c>
      <c r="C204" s="88" t="s">
        <v>217</v>
      </c>
      <c r="D204" s="89" t="s">
        <v>47</v>
      </c>
      <c r="E204" s="55"/>
      <c r="F204" s="25" t="s">
        <v>733</v>
      </c>
      <c r="G204" s="30" t="s">
        <v>734</v>
      </c>
      <c r="H204" s="30"/>
      <c r="I204" s="21" t="s">
        <v>37</v>
      </c>
      <c r="J204" s="21" t="s">
        <v>37</v>
      </c>
      <c r="K204" s="21"/>
    </row>
    <row r="205" spans="1:11" x14ac:dyDescent="0.35">
      <c r="A205" s="16" t="s">
        <v>735</v>
      </c>
      <c r="B205" s="85" t="s">
        <v>58</v>
      </c>
      <c r="C205" s="86" t="s">
        <v>47</v>
      </c>
      <c r="D205" s="54"/>
      <c r="E205" s="54"/>
      <c r="F205" s="23" t="s">
        <v>736</v>
      </c>
      <c r="G205" s="28" t="s">
        <v>737</v>
      </c>
      <c r="H205" s="28"/>
      <c r="I205" s="19" t="s">
        <v>37</v>
      </c>
      <c r="J205" s="19" t="s">
        <v>37</v>
      </c>
      <c r="K205" s="19"/>
    </row>
    <row r="206" spans="1:11" x14ac:dyDescent="0.35">
      <c r="A206" s="16" t="s">
        <v>738</v>
      </c>
      <c r="B206" s="85" t="s">
        <v>58</v>
      </c>
      <c r="C206" s="88" t="s">
        <v>47</v>
      </c>
      <c r="D206" s="47" t="s">
        <v>82</v>
      </c>
      <c r="E206" s="57"/>
      <c r="F206" s="24" t="s">
        <v>739</v>
      </c>
      <c r="G206" s="29" t="s">
        <v>740</v>
      </c>
      <c r="H206" s="29"/>
      <c r="I206" s="20" t="s">
        <v>741</v>
      </c>
      <c r="J206" s="20" t="s">
        <v>602</v>
      </c>
      <c r="K206" s="20"/>
    </row>
    <row r="207" spans="1:11" ht="15" thickBot="1" x14ac:dyDescent="0.4">
      <c r="A207" s="16" t="s">
        <v>742</v>
      </c>
      <c r="B207" s="85" t="s">
        <v>58</v>
      </c>
      <c r="C207" s="88" t="s">
        <v>47</v>
      </c>
      <c r="D207" s="89" t="s">
        <v>319</v>
      </c>
      <c r="E207" s="55"/>
      <c r="F207" s="25" t="s">
        <v>743</v>
      </c>
      <c r="G207" s="29" t="s">
        <v>744</v>
      </c>
      <c r="H207" s="30"/>
      <c r="I207" s="21" t="s">
        <v>37</v>
      </c>
      <c r="J207" s="21" t="s">
        <v>37</v>
      </c>
      <c r="K207" s="21"/>
    </row>
    <row r="208" spans="1:11" ht="15" thickBot="1" x14ac:dyDescent="0.4">
      <c r="A208" s="16" t="s">
        <v>745</v>
      </c>
      <c r="B208" s="85" t="s">
        <v>58</v>
      </c>
      <c r="C208" s="86" t="s">
        <v>299</v>
      </c>
      <c r="D208" s="54"/>
      <c r="E208" s="54"/>
      <c r="F208" s="23" t="s">
        <v>746</v>
      </c>
      <c r="G208" s="28" t="s">
        <v>747</v>
      </c>
      <c r="H208" s="28"/>
      <c r="I208" s="19" t="s">
        <v>37</v>
      </c>
      <c r="J208" s="19" t="s">
        <v>37</v>
      </c>
      <c r="K208" s="19"/>
    </row>
    <row r="209" spans="1:11" ht="15" thickBot="1" x14ac:dyDescent="0.4">
      <c r="A209" s="16" t="s">
        <v>748</v>
      </c>
      <c r="B209" s="84" t="s">
        <v>90</v>
      </c>
      <c r="C209" s="53"/>
      <c r="D209" s="53"/>
      <c r="E209" s="53"/>
      <c r="F209" s="26" t="s">
        <v>749</v>
      </c>
      <c r="G209" s="27" t="s">
        <v>750</v>
      </c>
      <c r="H209" s="27"/>
      <c r="I209" s="18" t="s">
        <v>37</v>
      </c>
      <c r="J209" s="18" t="s">
        <v>37</v>
      </c>
      <c r="K209" s="18"/>
    </row>
    <row r="210" spans="1:11" x14ac:dyDescent="0.35">
      <c r="A210" s="16" t="s">
        <v>751</v>
      </c>
      <c r="B210" s="85" t="s">
        <v>90</v>
      </c>
      <c r="C210" s="86" t="s">
        <v>43</v>
      </c>
      <c r="D210" s="54"/>
      <c r="E210" s="54"/>
      <c r="F210" s="23" t="s">
        <v>752</v>
      </c>
      <c r="G210" s="28" t="s">
        <v>753</v>
      </c>
      <c r="H210" s="28"/>
      <c r="I210" s="19" t="s">
        <v>37</v>
      </c>
      <c r="J210" s="19" t="s">
        <v>37</v>
      </c>
      <c r="K210" s="19"/>
    </row>
    <row r="211" spans="1:11" x14ac:dyDescent="0.35">
      <c r="A211" s="16" t="s">
        <v>754</v>
      </c>
      <c r="B211" s="85" t="s">
        <v>90</v>
      </c>
      <c r="C211" s="88" t="s">
        <v>43</v>
      </c>
      <c r="D211" s="47" t="s">
        <v>494</v>
      </c>
      <c r="E211" s="57"/>
      <c r="F211" s="24" t="s">
        <v>755</v>
      </c>
      <c r="G211" s="29" t="s">
        <v>756</v>
      </c>
      <c r="H211" s="29"/>
      <c r="I211" s="20" t="s">
        <v>37</v>
      </c>
      <c r="J211" s="20" t="s">
        <v>37</v>
      </c>
      <c r="K211" s="20"/>
    </row>
    <row r="212" spans="1:11" ht="15" thickBot="1" x14ac:dyDescent="0.4">
      <c r="A212" s="16" t="s">
        <v>757</v>
      </c>
      <c r="B212" s="85" t="s">
        <v>90</v>
      </c>
      <c r="C212" s="88" t="s">
        <v>43</v>
      </c>
      <c r="D212" s="89" t="s">
        <v>758</v>
      </c>
      <c r="E212" s="55"/>
      <c r="F212" s="25" t="s">
        <v>759</v>
      </c>
      <c r="G212" s="30" t="s">
        <v>760</v>
      </c>
      <c r="H212" s="30"/>
      <c r="I212" s="21" t="s">
        <v>37</v>
      </c>
      <c r="J212" s="21" t="s">
        <v>37</v>
      </c>
      <c r="K212" s="21"/>
    </row>
    <row r="213" spans="1:11" x14ac:dyDescent="0.35">
      <c r="A213" s="16" t="s">
        <v>761</v>
      </c>
      <c r="B213" s="85" t="s">
        <v>90</v>
      </c>
      <c r="C213" s="86" t="s">
        <v>58</v>
      </c>
      <c r="D213" s="54"/>
      <c r="E213" s="54"/>
      <c r="F213" s="23" t="s">
        <v>762</v>
      </c>
      <c r="G213" s="28" t="s">
        <v>763</v>
      </c>
      <c r="H213" s="28"/>
      <c r="I213" s="19" t="s">
        <v>37</v>
      </c>
      <c r="J213" s="19" t="s">
        <v>37</v>
      </c>
      <c r="K213" s="19"/>
    </row>
    <row r="214" spans="1:11" x14ac:dyDescent="0.35">
      <c r="A214" s="16" t="s">
        <v>764</v>
      </c>
      <c r="B214" s="85" t="s">
        <v>90</v>
      </c>
      <c r="C214" s="88" t="s">
        <v>58</v>
      </c>
      <c r="D214" s="47" t="s">
        <v>332</v>
      </c>
      <c r="E214" s="57"/>
      <c r="F214" s="24" t="s">
        <v>765</v>
      </c>
      <c r="G214" s="29" t="s">
        <v>766</v>
      </c>
      <c r="H214" s="29"/>
      <c r="I214" s="20" t="s">
        <v>37</v>
      </c>
      <c r="J214" s="20" t="s">
        <v>37</v>
      </c>
      <c r="K214" s="20"/>
    </row>
    <row r="215" spans="1:11" x14ac:dyDescent="0.35">
      <c r="A215" s="16" t="s">
        <v>767</v>
      </c>
      <c r="B215" s="85" t="s">
        <v>90</v>
      </c>
      <c r="C215" s="88" t="s">
        <v>58</v>
      </c>
      <c r="D215" s="47" t="s">
        <v>58</v>
      </c>
      <c r="E215" s="57"/>
      <c r="F215" s="24" t="s">
        <v>768</v>
      </c>
      <c r="G215" s="29" t="s">
        <v>769</v>
      </c>
      <c r="H215" s="29"/>
      <c r="I215" s="20" t="s">
        <v>37</v>
      </c>
      <c r="J215" s="20" t="s">
        <v>37</v>
      </c>
      <c r="K215" s="20"/>
    </row>
    <row r="216" spans="1:11" x14ac:dyDescent="0.35">
      <c r="A216" s="16" t="s">
        <v>770</v>
      </c>
      <c r="B216" s="85" t="s">
        <v>90</v>
      </c>
      <c r="C216" s="88" t="s">
        <v>58</v>
      </c>
      <c r="D216" s="47" t="s">
        <v>336</v>
      </c>
      <c r="E216" s="57"/>
      <c r="F216" s="24" t="s">
        <v>771</v>
      </c>
      <c r="G216" s="29" t="s">
        <v>772</v>
      </c>
      <c r="H216" s="29"/>
      <c r="I216" s="20" t="s">
        <v>37</v>
      </c>
      <c r="J216" s="20" t="s">
        <v>37</v>
      </c>
      <c r="K216" s="20"/>
    </row>
    <row r="217" spans="1:11" x14ac:dyDescent="0.35">
      <c r="A217" s="16" t="s">
        <v>773</v>
      </c>
      <c r="B217" s="85" t="s">
        <v>90</v>
      </c>
      <c r="C217" s="88" t="s">
        <v>58</v>
      </c>
      <c r="D217" s="47" t="s">
        <v>185</v>
      </c>
      <c r="E217" s="57"/>
      <c r="F217" s="24" t="s">
        <v>774</v>
      </c>
      <c r="G217" s="29" t="s">
        <v>775</v>
      </c>
      <c r="H217" s="29"/>
      <c r="I217" s="20" t="s">
        <v>37</v>
      </c>
      <c r="J217" s="20" t="s">
        <v>37</v>
      </c>
      <c r="K217" s="20"/>
    </row>
    <row r="218" spans="1:11" x14ac:dyDescent="0.35">
      <c r="A218" s="16" t="s">
        <v>776</v>
      </c>
      <c r="B218" s="85" t="s">
        <v>90</v>
      </c>
      <c r="C218" s="88" t="s">
        <v>58</v>
      </c>
      <c r="D218" s="47" t="s">
        <v>777</v>
      </c>
      <c r="E218" s="57"/>
      <c r="F218" s="24" t="s">
        <v>778</v>
      </c>
      <c r="G218" s="29" t="s">
        <v>779</v>
      </c>
      <c r="H218" s="29"/>
      <c r="I218" s="20" t="s">
        <v>37</v>
      </c>
      <c r="J218" s="20" t="s">
        <v>37</v>
      </c>
      <c r="K218" s="20"/>
    </row>
    <row r="219" spans="1:11" x14ac:dyDescent="0.35">
      <c r="A219" s="16" t="s">
        <v>780</v>
      </c>
      <c r="B219" s="85" t="s">
        <v>90</v>
      </c>
      <c r="C219" s="88" t="s">
        <v>58</v>
      </c>
      <c r="D219" s="47" t="s">
        <v>503</v>
      </c>
      <c r="E219" s="57"/>
      <c r="F219" s="24" t="s">
        <v>781</v>
      </c>
      <c r="G219" s="29" t="s">
        <v>782</v>
      </c>
      <c r="H219" s="29"/>
      <c r="I219" s="20" t="s">
        <v>37</v>
      </c>
      <c r="J219" s="20" t="s">
        <v>37</v>
      </c>
      <c r="K219" s="20"/>
    </row>
    <row r="220" spans="1:11" ht="15" thickBot="1" x14ac:dyDescent="0.4">
      <c r="A220" s="16" t="s">
        <v>783</v>
      </c>
      <c r="B220" s="85" t="s">
        <v>90</v>
      </c>
      <c r="C220" s="88" t="s">
        <v>58</v>
      </c>
      <c r="D220" s="89" t="s">
        <v>413</v>
      </c>
      <c r="E220" s="55"/>
      <c r="F220" s="25" t="s">
        <v>784</v>
      </c>
      <c r="G220" s="29" t="s">
        <v>784</v>
      </c>
      <c r="H220" s="30"/>
      <c r="I220" s="21" t="s">
        <v>37</v>
      </c>
      <c r="J220" s="21" t="s">
        <v>37</v>
      </c>
      <c r="K220" s="21"/>
    </row>
    <row r="221" spans="1:11" x14ac:dyDescent="0.35">
      <c r="A221" s="16" t="s">
        <v>785</v>
      </c>
      <c r="B221" s="85" t="s">
        <v>90</v>
      </c>
      <c r="C221" s="86" t="s">
        <v>582</v>
      </c>
      <c r="D221" s="54"/>
      <c r="E221" s="54"/>
      <c r="F221" s="23" t="s">
        <v>786</v>
      </c>
      <c r="G221" s="28" t="s">
        <v>787</v>
      </c>
      <c r="H221" s="28"/>
      <c r="I221" s="19" t="s">
        <v>37</v>
      </c>
      <c r="J221" s="19" t="s">
        <v>37</v>
      </c>
      <c r="K221" s="19"/>
    </row>
    <row r="222" spans="1:11" x14ac:dyDescent="0.35">
      <c r="A222" s="16" t="s">
        <v>788</v>
      </c>
      <c r="B222" s="85" t="s">
        <v>90</v>
      </c>
      <c r="C222" s="88" t="s">
        <v>582</v>
      </c>
      <c r="D222" s="47" t="s">
        <v>112</v>
      </c>
      <c r="E222" s="57"/>
      <c r="F222" s="24" t="s">
        <v>789</v>
      </c>
      <c r="G222" s="29" t="s">
        <v>790</v>
      </c>
      <c r="H222" s="29"/>
      <c r="I222" s="20" t="s">
        <v>37</v>
      </c>
      <c r="J222" s="20" t="s">
        <v>37</v>
      </c>
      <c r="K222" s="20"/>
    </row>
    <row r="223" spans="1:11" x14ac:dyDescent="0.35">
      <c r="A223" s="16" t="s">
        <v>791</v>
      </c>
      <c r="B223" s="85" t="s">
        <v>90</v>
      </c>
      <c r="C223" s="88" t="s">
        <v>582</v>
      </c>
      <c r="D223" s="47" t="s">
        <v>70</v>
      </c>
      <c r="E223" s="57"/>
      <c r="F223" s="24" t="s">
        <v>792</v>
      </c>
      <c r="G223" s="29" t="s">
        <v>793</v>
      </c>
      <c r="H223" s="29"/>
      <c r="I223" s="20" t="s">
        <v>37</v>
      </c>
      <c r="J223" s="20" t="s">
        <v>37</v>
      </c>
      <c r="K223" s="20"/>
    </row>
    <row r="224" spans="1:11" x14ac:dyDescent="0.35">
      <c r="A224" s="16" t="s">
        <v>794</v>
      </c>
      <c r="B224" s="85" t="s">
        <v>90</v>
      </c>
      <c r="C224" s="88" t="s">
        <v>582</v>
      </c>
      <c r="D224" s="47" t="s">
        <v>199</v>
      </c>
      <c r="E224" s="57"/>
      <c r="F224" s="24" t="s">
        <v>795</v>
      </c>
      <c r="G224" s="29" t="s">
        <v>796</v>
      </c>
      <c r="H224" s="29"/>
      <c r="I224" s="20" t="s">
        <v>37</v>
      </c>
      <c r="J224" s="20" t="s">
        <v>37</v>
      </c>
      <c r="K224" s="20"/>
    </row>
    <row r="225" spans="1:11" ht="15" thickBot="1" x14ac:dyDescent="0.4">
      <c r="A225" s="16" t="s">
        <v>797</v>
      </c>
      <c r="B225" s="85" t="s">
        <v>90</v>
      </c>
      <c r="C225" s="88" t="s">
        <v>582</v>
      </c>
      <c r="D225" s="89" t="s">
        <v>798</v>
      </c>
      <c r="E225" s="55"/>
      <c r="F225" s="25" t="s">
        <v>799</v>
      </c>
      <c r="G225" s="30" t="s">
        <v>800</v>
      </c>
      <c r="H225" s="30"/>
      <c r="I225" s="21" t="s">
        <v>37</v>
      </c>
      <c r="J225" s="21" t="s">
        <v>37</v>
      </c>
      <c r="K225" s="21"/>
    </row>
    <row r="226" spans="1:11" x14ac:dyDescent="0.35">
      <c r="A226" s="16" t="s">
        <v>801</v>
      </c>
      <c r="B226" s="85" t="s">
        <v>90</v>
      </c>
      <c r="C226" s="86" t="s">
        <v>185</v>
      </c>
      <c r="D226" s="54"/>
      <c r="E226" s="54"/>
      <c r="F226" s="23" t="s">
        <v>802</v>
      </c>
      <c r="G226" s="28" t="s">
        <v>803</v>
      </c>
      <c r="H226" s="28"/>
      <c r="I226" s="19" t="s">
        <v>37</v>
      </c>
      <c r="J226" s="19" t="s">
        <v>37</v>
      </c>
      <c r="K226" s="19"/>
    </row>
    <row r="227" spans="1:11" x14ac:dyDescent="0.35">
      <c r="A227" s="16" t="s">
        <v>804</v>
      </c>
      <c r="B227" s="85" t="s">
        <v>90</v>
      </c>
      <c r="C227" s="88" t="s">
        <v>185</v>
      </c>
      <c r="D227" s="47" t="s">
        <v>116</v>
      </c>
      <c r="E227" s="57"/>
      <c r="F227" s="24" t="s">
        <v>805</v>
      </c>
      <c r="G227" s="29" t="s">
        <v>806</v>
      </c>
      <c r="H227" s="29"/>
      <c r="I227" s="20" t="s">
        <v>37</v>
      </c>
      <c r="J227" s="20" t="s">
        <v>37</v>
      </c>
      <c r="K227" s="20"/>
    </row>
    <row r="228" spans="1:11" x14ac:dyDescent="0.35">
      <c r="A228" s="16" t="s">
        <v>807</v>
      </c>
      <c r="B228" s="85" t="s">
        <v>90</v>
      </c>
      <c r="C228" s="88" t="s">
        <v>185</v>
      </c>
      <c r="D228" s="47" t="s">
        <v>34</v>
      </c>
      <c r="E228" s="57"/>
      <c r="F228" s="24" t="s">
        <v>808</v>
      </c>
      <c r="G228" s="29" t="s">
        <v>808</v>
      </c>
      <c r="H228" s="29"/>
      <c r="I228" s="20" t="s">
        <v>37</v>
      </c>
      <c r="J228" s="20" t="s">
        <v>37</v>
      </c>
      <c r="K228" s="20"/>
    </row>
    <row r="229" spans="1:11" x14ac:dyDescent="0.35">
      <c r="A229" s="16" t="s">
        <v>809</v>
      </c>
      <c r="B229" s="85" t="s">
        <v>90</v>
      </c>
      <c r="C229" s="88" t="s">
        <v>185</v>
      </c>
      <c r="D229" s="47" t="s">
        <v>612</v>
      </c>
      <c r="E229" s="57"/>
      <c r="F229" s="24" t="s">
        <v>810</v>
      </c>
      <c r="G229" s="29" t="s">
        <v>811</v>
      </c>
      <c r="H229" s="29"/>
      <c r="I229" s="20" t="s">
        <v>37</v>
      </c>
      <c r="J229" s="20" t="s">
        <v>37</v>
      </c>
      <c r="K229" s="20"/>
    </row>
    <row r="230" spans="1:11" x14ac:dyDescent="0.35">
      <c r="A230" s="16" t="s">
        <v>812</v>
      </c>
      <c r="B230" s="85" t="s">
        <v>90</v>
      </c>
      <c r="C230" s="88" t="s">
        <v>185</v>
      </c>
      <c r="D230" s="47" t="s">
        <v>336</v>
      </c>
      <c r="E230" s="57"/>
      <c r="F230" s="24" t="s">
        <v>813</v>
      </c>
      <c r="G230" s="29" t="s">
        <v>814</v>
      </c>
      <c r="H230" s="29"/>
      <c r="I230" s="20" t="s">
        <v>37</v>
      </c>
      <c r="J230" s="20" t="s">
        <v>37</v>
      </c>
      <c r="K230" s="20"/>
    </row>
    <row r="231" spans="1:11" x14ac:dyDescent="0.35">
      <c r="A231" s="16" t="s">
        <v>815</v>
      </c>
      <c r="B231" s="85" t="s">
        <v>90</v>
      </c>
      <c r="C231" s="88" t="s">
        <v>185</v>
      </c>
      <c r="D231" s="47" t="s">
        <v>66</v>
      </c>
      <c r="E231" s="57"/>
      <c r="F231" s="24" t="s">
        <v>816</v>
      </c>
      <c r="G231" s="29" t="s">
        <v>817</v>
      </c>
      <c r="H231" s="29"/>
      <c r="I231" s="20" t="s">
        <v>37</v>
      </c>
      <c r="J231" s="20" t="s">
        <v>37</v>
      </c>
      <c r="K231" s="20"/>
    </row>
    <row r="232" spans="1:11" x14ac:dyDescent="0.35">
      <c r="A232" s="16" t="s">
        <v>818</v>
      </c>
      <c r="B232" s="85" t="s">
        <v>90</v>
      </c>
      <c r="C232" s="88" t="s">
        <v>185</v>
      </c>
      <c r="D232" s="47" t="s">
        <v>308</v>
      </c>
      <c r="E232" s="57"/>
      <c r="F232" s="24" t="s">
        <v>819</v>
      </c>
      <c r="G232" s="29" t="s">
        <v>820</v>
      </c>
      <c r="H232" s="29"/>
      <c r="I232" s="20" t="s">
        <v>37</v>
      </c>
      <c r="J232" s="20" t="s">
        <v>37</v>
      </c>
      <c r="K232" s="20"/>
    </row>
    <row r="233" spans="1:11" x14ac:dyDescent="0.35">
      <c r="A233" s="16" t="s">
        <v>821</v>
      </c>
      <c r="B233" s="85" t="s">
        <v>90</v>
      </c>
      <c r="C233" s="88" t="s">
        <v>185</v>
      </c>
      <c r="D233" s="47" t="s">
        <v>822</v>
      </c>
      <c r="E233" s="57"/>
      <c r="F233" s="24" t="s">
        <v>823</v>
      </c>
      <c r="G233" s="29" t="s">
        <v>824</v>
      </c>
      <c r="H233" s="29"/>
      <c r="I233" s="20" t="s">
        <v>37</v>
      </c>
      <c r="J233" s="20" t="s">
        <v>37</v>
      </c>
      <c r="K233" s="20"/>
    </row>
    <row r="234" spans="1:11" x14ac:dyDescent="0.35">
      <c r="A234" s="16" t="s">
        <v>825</v>
      </c>
      <c r="B234" s="85" t="s">
        <v>90</v>
      </c>
      <c r="C234" s="88" t="s">
        <v>185</v>
      </c>
      <c r="D234" s="47" t="s">
        <v>399</v>
      </c>
      <c r="E234" s="57"/>
      <c r="F234" s="24" t="s">
        <v>826</v>
      </c>
      <c r="G234" s="29" t="s">
        <v>827</v>
      </c>
      <c r="H234" s="29"/>
      <c r="I234" s="20" t="s">
        <v>37</v>
      </c>
      <c r="J234" s="20" t="s">
        <v>37</v>
      </c>
      <c r="K234" s="20"/>
    </row>
    <row r="235" spans="1:11" x14ac:dyDescent="0.35">
      <c r="A235" s="16" t="s">
        <v>828</v>
      </c>
      <c r="B235" s="85" t="s">
        <v>90</v>
      </c>
      <c r="C235" s="88" t="s">
        <v>185</v>
      </c>
      <c r="D235" s="47" t="s">
        <v>582</v>
      </c>
      <c r="E235" s="57"/>
      <c r="F235" s="24" t="s">
        <v>829</v>
      </c>
      <c r="G235" s="29" t="s">
        <v>830</v>
      </c>
      <c r="H235" s="29"/>
      <c r="I235" s="20" t="s">
        <v>37</v>
      </c>
      <c r="J235" s="20" t="s">
        <v>37</v>
      </c>
      <c r="K235" s="20"/>
    </row>
    <row r="236" spans="1:11" x14ac:dyDescent="0.35">
      <c r="A236" s="16" t="s">
        <v>831</v>
      </c>
      <c r="B236" s="85" t="s">
        <v>90</v>
      </c>
      <c r="C236" s="88" t="s">
        <v>185</v>
      </c>
      <c r="D236" s="47" t="s">
        <v>494</v>
      </c>
      <c r="E236" s="57"/>
      <c r="F236" s="24" t="s">
        <v>832</v>
      </c>
      <c r="G236" s="29" t="s">
        <v>833</v>
      </c>
      <c r="H236" s="29"/>
      <c r="I236" s="20" t="s">
        <v>37</v>
      </c>
      <c r="J236" s="20" t="s">
        <v>37</v>
      </c>
      <c r="K236" s="20"/>
    </row>
    <row r="237" spans="1:11" x14ac:dyDescent="0.35">
      <c r="A237" s="16" t="s">
        <v>834</v>
      </c>
      <c r="B237" s="85" t="s">
        <v>90</v>
      </c>
      <c r="C237" s="88" t="s">
        <v>185</v>
      </c>
      <c r="D237" s="47" t="s">
        <v>185</v>
      </c>
      <c r="E237" s="57"/>
      <c r="F237" s="24" t="s">
        <v>835</v>
      </c>
      <c r="G237" s="29" t="s">
        <v>836</v>
      </c>
      <c r="H237" s="29"/>
      <c r="I237" s="20" t="s">
        <v>37</v>
      </c>
      <c r="J237" s="20" t="s">
        <v>37</v>
      </c>
      <c r="K237" s="20"/>
    </row>
    <row r="238" spans="1:11" x14ac:dyDescent="0.35">
      <c r="A238" s="16" t="s">
        <v>837</v>
      </c>
      <c r="B238" s="85" t="s">
        <v>90</v>
      </c>
      <c r="C238" s="88" t="s">
        <v>185</v>
      </c>
      <c r="D238" s="47" t="s">
        <v>199</v>
      </c>
      <c r="E238" s="57"/>
      <c r="F238" s="24" t="s">
        <v>838</v>
      </c>
      <c r="G238" s="29" t="s">
        <v>839</v>
      </c>
      <c r="H238" s="29"/>
      <c r="I238" s="20" t="s">
        <v>37</v>
      </c>
      <c r="J238" s="20" t="s">
        <v>37</v>
      </c>
      <c r="K238" s="20"/>
    </row>
    <row r="239" spans="1:11" x14ac:dyDescent="0.35">
      <c r="A239" s="16" t="s">
        <v>840</v>
      </c>
      <c r="B239" s="85" t="s">
        <v>90</v>
      </c>
      <c r="C239" s="88" t="s">
        <v>185</v>
      </c>
      <c r="D239" s="47" t="s">
        <v>654</v>
      </c>
      <c r="E239" s="57"/>
      <c r="F239" s="24" t="s">
        <v>841</v>
      </c>
      <c r="G239" s="29" t="s">
        <v>842</v>
      </c>
      <c r="H239" s="29"/>
      <c r="I239" s="20" t="s">
        <v>37</v>
      </c>
      <c r="J239" s="20" t="s">
        <v>37</v>
      </c>
      <c r="K239" s="20"/>
    </row>
    <row r="240" spans="1:11" x14ac:dyDescent="0.35">
      <c r="A240" s="16" t="s">
        <v>843</v>
      </c>
      <c r="B240" s="85" t="s">
        <v>90</v>
      </c>
      <c r="C240" s="88" t="s">
        <v>185</v>
      </c>
      <c r="D240" s="47" t="s">
        <v>166</v>
      </c>
      <c r="E240" s="57"/>
      <c r="F240" s="24" t="s">
        <v>844</v>
      </c>
      <c r="G240" s="29" t="s">
        <v>845</v>
      </c>
      <c r="H240" s="29"/>
      <c r="I240" s="20" t="s">
        <v>37</v>
      </c>
      <c r="J240" s="20" t="s">
        <v>37</v>
      </c>
      <c r="K240" s="20"/>
    </row>
    <row r="241" spans="1:11" x14ac:dyDescent="0.35">
      <c r="A241" s="16" t="s">
        <v>846</v>
      </c>
      <c r="B241" s="85" t="s">
        <v>90</v>
      </c>
      <c r="C241" s="88" t="s">
        <v>185</v>
      </c>
      <c r="D241" s="47" t="s">
        <v>155</v>
      </c>
      <c r="E241" s="57"/>
      <c r="F241" s="24" t="s">
        <v>847</v>
      </c>
      <c r="G241" s="29" t="s">
        <v>848</v>
      </c>
      <c r="H241" s="29"/>
      <c r="I241" s="20" t="s">
        <v>37</v>
      </c>
      <c r="J241" s="20" t="s">
        <v>37</v>
      </c>
      <c r="K241" s="20"/>
    </row>
    <row r="242" spans="1:11" x14ac:dyDescent="0.35">
      <c r="A242" s="16" t="s">
        <v>849</v>
      </c>
      <c r="B242" s="85" t="s">
        <v>90</v>
      </c>
      <c r="C242" s="88" t="s">
        <v>185</v>
      </c>
      <c r="D242" s="47" t="s">
        <v>173</v>
      </c>
      <c r="E242" s="57"/>
      <c r="F242" s="24" t="s">
        <v>850</v>
      </c>
      <c r="G242" s="29" t="s">
        <v>851</v>
      </c>
      <c r="H242" s="29"/>
      <c r="I242" s="20" t="s">
        <v>37</v>
      </c>
      <c r="J242" s="20" t="s">
        <v>37</v>
      </c>
      <c r="K242" s="20"/>
    </row>
    <row r="243" spans="1:11" x14ac:dyDescent="0.35">
      <c r="A243" s="16" t="s">
        <v>852</v>
      </c>
      <c r="B243" s="85" t="s">
        <v>90</v>
      </c>
      <c r="C243" s="88" t="s">
        <v>185</v>
      </c>
      <c r="D243" s="47" t="s">
        <v>299</v>
      </c>
      <c r="E243" s="57"/>
      <c r="F243" s="24" t="s">
        <v>853</v>
      </c>
      <c r="G243" s="29" t="s">
        <v>854</v>
      </c>
      <c r="H243" s="29"/>
      <c r="I243" s="20" t="s">
        <v>37</v>
      </c>
      <c r="J243" s="20" t="s">
        <v>37</v>
      </c>
      <c r="K243" s="20"/>
    </row>
    <row r="244" spans="1:11" ht="15" thickBot="1" x14ac:dyDescent="0.4">
      <c r="A244" s="16" t="s">
        <v>855</v>
      </c>
      <c r="B244" s="85" t="s">
        <v>90</v>
      </c>
      <c r="C244" s="88" t="s">
        <v>185</v>
      </c>
      <c r="D244" s="89" t="s">
        <v>856</v>
      </c>
      <c r="E244" s="55"/>
      <c r="F244" s="25" t="s">
        <v>857</v>
      </c>
      <c r="G244" s="30" t="s">
        <v>858</v>
      </c>
      <c r="H244" s="30"/>
      <c r="I244" s="21" t="s">
        <v>37</v>
      </c>
      <c r="J244" s="21" t="s">
        <v>37</v>
      </c>
      <c r="K244" s="21"/>
    </row>
    <row r="245" spans="1:11" x14ac:dyDescent="0.35">
      <c r="A245" s="16" t="s">
        <v>859</v>
      </c>
      <c r="B245" s="85" t="s">
        <v>90</v>
      </c>
      <c r="C245" s="86" t="s">
        <v>654</v>
      </c>
      <c r="D245" s="54"/>
      <c r="E245" s="54"/>
      <c r="F245" s="23" t="s">
        <v>860</v>
      </c>
      <c r="G245" s="28" t="s">
        <v>861</v>
      </c>
      <c r="H245" s="28"/>
      <c r="I245" s="19" t="s">
        <v>37</v>
      </c>
      <c r="J245" s="19" t="s">
        <v>37</v>
      </c>
      <c r="K245" s="19"/>
    </row>
    <row r="246" spans="1:11" x14ac:dyDescent="0.35">
      <c r="A246" s="16" t="s">
        <v>862</v>
      </c>
      <c r="B246" s="85" t="s">
        <v>90</v>
      </c>
      <c r="C246" s="88" t="s">
        <v>654</v>
      </c>
      <c r="D246" s="47" t="s">
        <v>582</v>
      </c>
      <c r="E246" s="57"/>
      <c r="F246" s="24" t="s">
        <v>863</v>
      </c>
      <c r="G246" s="29" t="s">
        <v>864</v>
      </c>
      <c r="H246" s="29"/>
      <c r="I246" s="20" t="s">
        <v>37</v>
      </c>
      <c r="J246" s="20" t="s">
        <v>37</v>
      </c>
      <c r="K246" s="20"/>
    </row>
    <row r="247" spans="1:11" ht="15" thickBot="1" x14ac:dyDescent="0.4">
      <c r="A247" s="16" t="s">
        <v>865</v>
      </c>
      <c r="B247" s="85" t="s">
        <v>90</v>
      </c>
      <c r="C247" s="88" t="s">
        <v>654</v>
      </c>
      <c r="D247" s="89" t="s">
        <v>147</v>
      </c>
      <c r="E247" s="55"/>
      <c r="F247" s="25" t="s">
        <v>866</v>
      </c>
      <c r="G247" s="30" t="s">
        <v>867</v>
      </c>
      <c r="H247" s="30"/>
      <c r="I247" s="21" t="s">
        <v>37</v>
      </c>
      <c r="J247" s="21" t="s">
        <v>37</v>
      </c>
      <c r="K247" s="21"/>
    </row>
    <row r="248" spans="1:11" x14ac:dyDescent="0.35">
      <c r="A248" s="16" t="s">
        <v>868</v>
      </c>
      <c r="B248" s="85" t="s">
        <v>90</v>
      </c>
      <c r="C248" s="86" t="s">
        <v>147</v>
      </c>
      <c r="D248" s="54"/>
      <c r="E248" s="54"/>
      <c r="F248" s="23" t="s">
        <v>869</v>
      </c>
      <c r="G248" s="28" t="s">
        <v>870</v>
      </c>
      <c r="H248" s="28"/>
      <c r="I248" s="19" t="s">
        <v>37</v>
      </c>
      <c r="J248" s="19" t="s">
        <v>37</v>
      </c>
      <c r="K248" s="19"/>
    </row>
    <row r="249" spans="1:11" x14ac:dyDescent="0.35">
      <c r="A249" s="16" t="s">
        <v>871</v>
      </c>
      <c r="B249" s="85" t="s">
        <v>90</v>
      </c>
      <c r="C249" s="88" t="s">
        <v>147</v>
      </c>
      <c r="D249" s="47" t="s">
        <v>325</v>
      </c>
      <c r="E249" s="57"/>
      <c r="F249" s="24" t="s">
        <v>872</v>
      </c>
      <c r="G249" s="29" t="s">
        <v>873</v>
      </c>
      <c r="H249" s="29"/>
      <c r="I249" s="20" t="s">
        <v>37</v>
      </c>
      <c r="J249" s="20" t="s">
        <v>37</v>
      </c>
      <c r="K249" s="20"/>
    </row>
    <row r="250" spans="1:11" ht="15" thickBot="1" x14ac:dyDescent="0.4">
      <c r="A250" s="16" t="s">
        <v>874</v>
      </c>
      <c r="B250" s="85" t="s">
        <v>90</v>
      </c>
      <c r="C250" s="88" t="s">
        <v>147</v>
      </c>
      <c r="D250" s="89" t="s">
        <v>166</v>
      </c>
      <c r="E250" s="55"/>
      <c r="F250" s="25" t="s">
        <v>875</v>
      </c>
      <c r="G250" s="30" t="s">
        <v>876</v>
      </c>
      <c r="H250" s="30"/>
      <c r="I250" s="21" t="s">
        <v>37</v>
      </c>
      <c r="J250" s="21" t="s">
        <v>37</v>
      </c>
      <c r="K250" s="21"/>
    </row>
    <row r="251" spans="1:11" x14ac:dyDescent="0.35">
      <c r="A251" s="16" t="s">
        <v>877</v>
      </c>
      <c r="B251" s="85" t="s">
        <v>90</v>
      </c>
      <c r="C251" s="86" t="s">
        <v>878</v>
      </c>
      <c r="D251" s="54"/>
      <c r="E251" s="54"/>
      <c r="F251" s="23" t="s">
        <v>879</v>
      </c>
      <c r="G251" s="28" t="s">
        <v>880</v>
      </c>
      <c r="H251" s="28"/>
      <c r="I251" s="19" t="s">
        <v>37</v>
      </c>
      <c r="J251" s="19" t="s">
        <v>37</v>
      </c>
      <c r="K251" s="19"/>
    </row>
    <row r="252" spans="1:11" ht="15" thickBot="1" x14ac:dyDescent="0.4">
      <c r="A252" s="16" t="s">
        <v>881</v>
      </c>
      <c r="B252" s="85" t="s">
        <v>90</v>
      </c>
      <c r="C252" s="88" t="s">
        <v>878</v>
      </c>
      <c r="D252" s="89" t="s">
        <v>82</v>
      </c>
      <c r="E252" s="55"/>
      <c r="F252" s="25" t="s">
        <v>882</v>
      </c>
      <c r="G252" s="30" t="s">
        <v>882</v>
      </c>
      <c r="H252" s="30"/>
      <c r="I252" s="21" t="s">
        <v>37</v>
      </c>
      <c r="J252" s="21" t="s">
        <v>37</v>
      </c>
      <c r="K252" s="21"/>
    </row>
    <row r="253" spans="1:11" x14ac:dyDescent="0.35">
      <c r="A253" s="16" t="s">
        <v>883</v>
      </c>
      <c r="B253" s="85" t="s">
        <v>90</v>
      </c>
      <c r="C253" s="86" t="s">
        <v>82</v>
      </c>
      <c r="D253" s="54"/>
      <c r="E253" s="54"/>
      <c r="F253" s="23" t="s">
        <v>884</v>
      </c>
      <c r="G253" s="28" t="s">
        <v>885</v>
      </c>
      <c r="H253" s="28"/>
      <c r="I253" s="19" t="s">
        <v>37</v>
      </c>
      <c r="J253" s="19" t="s">
        <v>37</v>
      </c>
      <c r="K253" s="19"/>
    </row>
    <row r="254" spans="1:11" x14ac:dyDescent="0.35">
      <c r="A254" s="16" t="s">
        <v>886</v>
      </c>
      <c r="B254" s="85" t="s">
        <v>90</v>
      </c>
      <c r="C254" s="88" t="s">
        <v>82</v>
      </c>
      <c r="D254" s="47" t="s">
        <v>325</v>
      </c>
      <c r="E254" s="57"/>
      <c r="F254" s="24" t="s">
        <v>887</v>
      </c>
      <c r="G254" s="29" t="s">
        <v>887</v>
      </c>
      <c r="H254" s="29"/>
      <c r="I254" s="20" t="s">
        <v>37</v>
      </c>
      <c r="J254" s="20" t="s">
        <v>37</v>
      </c>
      <c r="K254" s="20"/>
    </row>
    <row r="255" spans="1:11" x14ac:dyDescent="0.35">
      <c r="A255" s="16" t="s">
        <v>888</v>
      </c>
      <c r="B255" s="85" t="s">
        <v>90</v>
      </c>
      <c r="C255" s="88" t="s">
        <v>82</v>
      </c>
      <c r="D255" s="47" t="s">
        <v>58</v>
      </c>
      <c r="E255" s="57"/>
      <c r="F255" s="24" t="s">
        <v>889</v>
      </c>
      <c r="G255" s="29" t="s">
        <v>890</v>
      </c>
      <c r="H255" s="29"/>
      <c r="I255" s="20" t="s">
        <v>37</v>
      </c>
      <c r="J255" s="20" t="s">
        <v>37</v>
      </c>
      <c r="K255" s="20"/>
    </row>
    <row r="256" spans="1:11" x14ac:dyDescent="0.35">
      <c r="A256" s="16" t="s">
        <v>891</v>
      </c>
      <c r="B256" s="85" t="s">
        <v>90</v>
      </c>
      <c r="C256" s="88" t="s">
        <v>82</v>
      </c>
      <c r="D256" s="47" t="s">
        <v>892</v>
      </c>
      <c r="E256" s="57"/>
      <c r="F256" s="24" t="s">
        <v>893</v>
      </c>
      <c r="G256" s="29" t="s">
        <v>894</v>
      </c>
      <c r="H256" s="29"/>
      <c r="I256" s="20" t="s">
        <v>37</v>
      </c>
      <c r="J256" s="20" t="s">
        <v>37</v>
      </c>
      <c r="K256" s="20"/>
    </row>
    <row r="257" spans="1:11" x14ac:dyDescent="0.35">
      <c r="A257" s="16" t="s">
        <v>895</v>
      </c>
      <c r="B257" s="85" t="s">
        <v>90</v>
      </c>
      <c r="C257" s="88" t="s">
        <v>82</v>
      </c>
      <c r="D257" s="47" t="s">
        <v>159</v>
      </c>
      <c r="E257" s="57"/>
      <c r="F257" s="24" t="s">
        <v>896</v>
      </c>
      <c r="G257" s="29" t="s">
        <v>897</v>
      </c>
      <c r="H257" s="29"/>
      <c r="I257" s="20" t="s">
        <v>37</v>
      </c>
      <c r="J257" s="20" t="s">
        <v>37</v>
      </c>
      <c r="K257" s="20"/>
    </row>
    <row r="258" spans="1:11" x14ac:dyDescent="0.35">
      <c r="A258" s="16" t="s">
        <v>898</v>
      </c>
      <c r="B258" s="85" t="s">
        <v>90</v>
      </c>
      <c r="C258" s="88" t="s">
        <v>82</v>
      </c>
      <c r="D258" s="47" t="s">
        <v>777</v>
      </c>
      <c r="E258" s="57"/>
      <c r="F258" s="24" t="s">
        <v>899</v>
      </c>
      <c r="G258" s="29" t="s">
        <v>900</v>
      </c>
      <c r="H258" s="29"/>
      <c r="I258" s="20" t="s">
        <v>37</v>
      </c>
      <c r="J258" s="20" t="s">
        <v>37</v>
      </c>
      <c r="K258" s="20"/>
    </row>
    <row r="259" spans="1:11" x14ac:dyDescent="0.35">
      <c r="A259" s="16" t="s">
        <v>901</v>
      </c>
      <c r="B259" s="85" t="s">
        <v>90</v>
      </c>
      <c r="C259" s="88" t="s">
        <v>82</v>
      </c>
      <c r="D259" s="47" t="s">
        <v>82</v>
      </c>
      <c r="E259" s="57"/>
      <c r="F259" s="24" t="s">
        <v>902</v>
      </c>
      <c r="G259" s="29" t="s">
        <v>903</v>
      </c>
      <c r="H259" s="29"/>
      <c r="I259" s="20" t="s">
        <v>37</v>
      </c>
      <c r="J259" s="20" t="s">
        <v>37</v>
      </c>
      <c r="K259" s="20"/>
    </row>
    <row r="260" spans="1:11" x14ac:dyDescent="0.35">
      <c r="A260" s="16" t="s">
        <v>904</v>
      </c>
      <c r="B260" s="85" t="s">
        <v>90</v>
      </c>
      <c r="C260" s="88" t="s">
        <v>82</v>
      </c>
      <c r="D260" s="47" t="s">
        <v>173</v>
      </c>
      <c r="E260" s="57"/>
      <c r="F260" s="24" t="s">
        <v>905</v>
      </c>
      <c r="G260" s="29" t="s">
        <v>906</v>
      </c>
      <c r="H260" s="29"/>
      <c r="I260" s="20" t="s">
        <v>37</v>
      </c>
      <c r="J260" s="20" t="s">
        <v>37</v>
      </c>
      <c r="K260" s="20"/>
    </row>
    <row r="261" spans="1:11" ht="15" thickBot="1" x14ac:dyDescent="0.4">
      <c r="A261" s="16" t="s">
        <v>907</v>
      </c>
      <c r="B261" s="85" t="s">
        <v>90</v>
      </c>
      <c r="C261" s="88" t="s">
        <v>82</v>
      </c>
      <c r="D261" s="89" t="s">
        <v>908</v>
      </c>
      <c r="E261" s="55"/>
      <c r="F261" s="25" t="s">
        <v>909</v>
      </c>
      <c r="G261" s="30" t="s">
        <v>910</v>
      </c>
      <c r="H261" s="30"/>
      <c r="I261" s="21" t="s">
        <v>37</v>
      </c>
      <c r="J261" s="21" t="s">
        <v>37</v>
      </c>
      <c r="K261" s="21"/>
    </row>
    <row r="262" spans="1:11" x14ac:dyDescent="0.35">
      <c r="A262" s="16" t="s">
        <v>911</v>
      </c>
      <c r="B262" s="85" t="s">
        <v>90</v>
      </c>
      <c r="C262" s="86" t="s">
        <v>166</v>
      </c>
      <c r="D262" s="54"/>
      <c r="E262" s="54"/>
      <c r="F262" s="23" t="s">
        <v>912</v>
      </c>
      <c r="G262" s="28" t="s">
        <v>913</v>
      </c>
      <c r="H262" s="28"/>
      <c r="I262" s="19" t="s">
        <v>37</v>
      </c>
      <c r="J262" s="19" t="s">
        <v>37</v>
      </c>
      <c r="K262" s="19"/>
    </row>
    <row r="263" spans="1:11" x14ac:dyDescent="0.35">
      <c r="A263" s="16" t="s">
        <v>914</v>
      </c>
      <c r="B263" s="85" t="s">
        <v>90</v>
      </c>
      <c r="C263" s="88" t="s">
        <v>166</v>
      </c>
      <c r="D263" s="47" t="s">
        <v>58</v>
      </c>
      <c r="E263" s="57"/>
      <c r="F263" s="24" t="s">
        <v>915</v>
      </c>
      <c r="G263" s="29" t="s">
        <v>916</v>
      </c>
      <c r="H263" s="29"/>
      <c r="I263" s="20" t="s">
        <v>37</v>
      </c>
      <c r="J263" s="20" t="s">
        <v>37</v>
      </c>
      <c r="K263" s="20"/>
    </row>
    <row r="264" spans="1:11" x14ac:dyDescent="0.35">
      <c r="A264" s="16" t="s">
        <v>917</v>
      </c>
      <c r="B264" s="85" t="s">
        <v>90</v>
      </c>
      <c r="C264" s="88" t="s">
        <v>166</v>
      </c>
      <c r="D264" s="47" t="s">
        <v>104</v>
      </c>
      <c r="E264" s="57"/>
      <c r="F264" s="24" t="s">
        <v>918</v>
      </c>
      <c r="G264" s="29" t="s">
        <v>919</v>
      </c>
      <c r="H264" s="29"/>
      <c r="I264" s="20" t="s">
        <v>37</v>
      </c>
      <c r="J264" s="20" t="s">
        <v>37</v>
      </c>
      <c r="K264" s="20"/>
    </row>
    <row r="265" spans="1:11" x14ac:dyDescent="0.35">
      <c r="A265" s="16" t="s">
        <v>920</v>
      </c>
      <c r="B265" s="85" t="s">
        <v>90</v>
      </c>
      <c r="C265" s="88" t="s">
        <v>166</v>
      </c>
      <c r="D265" s="47" t="s">
        <v>132</v>
      </c>
      <c r="E265" s="57"/>
      <c r="F265" s="24" t="s">
        <v>921</v>
      </c>
      <c r="G265" s="29" t="s">
        <v>922</v>
      </c>
      <c r="H265" s="29"/>
      <c r="I265" s="20" t="s">
        <v>37</v>
      </c>
      <c r="J265" s="20" t="s">
        <v>37</v>
      </c>
      <c r="K265" s="20"/>
    </row>
    <row r="266" spans="1:11" x14ac:dyDescent="0.35">
      <c r="A266" s="16" t="s">
        <v>923</v>
      </c>
      <c r="B266" s="85" t="s">
        <v>90</v>
      </c>
      <c r="C266" s="88" t="s">
        <v>166</v>
      </c>
      <c r="D266" s="47" t="s">
        <v>192</v>
      </c>
      <c r="E266" s="57"/>
      <c r="F266" s="24" t="s">
        <v>924</v>
      </c>
      <c r="G266" s="29" t="s">
        <v>925</v>
      </c>
      <c r="H266" s="29"/>
      <c r="I266" s="20" t="s">
        <v>37</v>
      </c>
      <c r="J266" s="20" t="s">
        <v>37</v>
      </c>
      <c r="K266" s="20"/>
    </row>
    <row r="267" spans="1:11" x14ac:dyDescent="0.35">
      <c r="A267" s="16" t="s">
        <v>926</v>
      </c>
      <c r="B267" s="85" t="s">
        <v>90</v>
      </c>
      <c r="C267" s="88" t="s">
        <v>166</v>
      </c>
      <c r="D267" s="47" t="s">
        <v>312</v>
      </c>
      <c r="E267" s="57"/>
      <c r="F267" s="24" t="s">
        <v>927</v>
      </c>
      <c r="G267" s="29" t="s">
        <v>928</v>
      </c>
      <c r="H267" s="29"/>
      <c r="I267" s="20" t="s">
        <v>37</v>
      </c>
      <c r="J267" s="20" t="s">
        <v>37</v>
      </c>
      <c r="K267" s="20"/>
    </row>
    <row r="268" spans="1:11" x14ac:dyDescent="0.35">
      <c r="A268" s="16" t="s">
        <v>929</v>
      </c>
      <c r="B268" s="85" t="s">
        <v>90</v>
      </c>
      <c r="C268" s="88" t="s">
        <v>166</v>
      </c>
      <c r="D268" s="47" t="s">
        <v>930</v>
      </c>
      <c r="E268" s="57"/>
      <c r="F268" s="24" t="s">
        <v>931</v>
      </c>
      <c r="G268" s="29" t="s">
        <v>932</v>
      </c>
      <c r="H268" s="29"/>
      <c r="I268" s="20" t="s">
        <v>37</v>
      </c>
      <c r="J268" s="20" t="s">
        <v>37</v>
      </c>
      <c r="K268" s="20"/>
    </row>
    <row r="269" spans="1:11" x14ac:dyDescent="0.35">
      <c r="A269" s="16" t="s">
        <v>933</v>
      </c>
      <c r="B269" s="85" t="s">
        <v>90</v>
      </c>
      <c r="C269" s="88" t="s">
        <v>166</v>
      </c>
      <c r="D269" s="47" t="s">
        <v>934</v>
      </c>
      <c r="E269" s="57"/>
      <c r="F269" s="24" t="s">
        <v>935</v>
      </c>
      <c r="G269" s="29" t="s">
        <v>936</v>
      </c>
      <c r="H269" s="29"/>
      <c r="I269" s="20" t="s">
        <v>37</v>
      </c>
      <c r="J269" s="20" t="s">
        <v>37</v>
      </c>
      <c r="K269" s="20"/>
    </row>
    <row r="270" spans="1:11" x14ac:dyDescent="0.35">
      <c r="A270" s="16" t="s">
        <v>937</v>
      </c>
      <c r="B270" s="85" t="s">
        <v>90</v>
      </c>
      <c r="C270" s="88" t="s">
        <v>166</v>
      </c>
      <c r="D270" s="47" t="s">
        <v>908</v>
      </c>
      <c r="E270" s="57"/>
      <c r="F270" s="24" t="s">
        <v>938</v>
      </c>
      <c r="G270" s="29" t="s">
        <v>939</v>
      </c>
      <c r="H270" s="29"/>
      <c r="I270" s="20" t="s">
        <v>37</v>
      </c>
      <c r="J270" s="20" t="s">
        <v>37</v>
      </c>
      <c r="K270" s="20"/>
    </row>
    <row r="271" spans="1:11" x14ac:dyDescent="0.35">
      <c r="A271" s="16" t="s">
        <v>940</v>
      </c>
      <c r="B271" s="85" t="s">
        <v>90</v>
      </c>
      <c r="C271" s="88" t="s">
        <v>166</v>
      </c>
      <c r="D271" s="47" t="s">
        <v>510</v>
      </c>
      <c r="E271" s="57"/>
      <c r="F271" s="24" t="s">
        <v>941</v>
      </c>
      <c r="G271" s="29" t="s">
        <v>942</v>
      </c>
      <c r="H271" s="29"/>
      <c r="I271" s="20" t="s">
        <v>37</v>
      </c>
      <c r="J271" s="20" t="s">
        <v>37</v>
      </c>
      <c r="K271" s="20"/>
    </row>
    <row r="272" spans="1:11" x14ac:dyDescent="0.35">
      <c r="A272" s="16" t="s">
        <v>943</v>
      </c>
      <c r="B272" s="85" t="s">
        <v>90</v>
      </c>
      <c r="C272" s="88" t="s">
        <v>166</v>
      </c>
      <c r="D272" s="47" t="s">
        <v>234</v>
      </c>
      <c r="E272" s="57"/>
      <c r="F272" s="24" t="s">
        <v>944</v>
      </c>
      <c r="G272" s="29" t="s">
        <v>945</v>
      </c>
      <c r="H272" s="29"/>
      <c r="I272" s="20" t="s">
        <v>37</v>
      </c>
      <c r="J272" s="20" t="s">
        <v>37</v>
      </c>
      <c r="K272" s="20"/>
    </row>
    <row r="273" spans="1:11" ht="15" thickBot="1" x14ac:dyDescent="0.4">
      <c r="A273" s="16" t="s">
        <v>946</v>
      </c>
      <c r="B273" s="85" t="s">
        <v>90</v>
      </c>
      <c r="C273" s="88" t="s">
        <v>166</v>
      </c>
      <c r="D273" s="89" t="s">
        <v>947</v>
      </c>
      <c r="E273" s="55"/>
      <c r="F273" s="25" t="s">
        <v>948</v>
      </c>
      <c r="G273" s="30" t="s">
        <v>949</v>
      </c>
      <c r="H273" s="30"/>
      <c r="I273" s="21" t="s">
        <v>37</v>
      </c>
      <c r="J273" s="21" t="s">
        <v>37</v>
      </c>
      <c r="K273" s="21"/>
    </row>
    <row r="274" spans="1:11" x14ac:dyDescent="0.35">
      <c r="A274" s="16" t="s">
        <v>950</v>
      </c>
      <c r="B274" s="85" t="s">
        <v>90</v>
      </c>
      <c r="C274" s="86" t="s">
        <v>217</v>
      </c>
      <c r="D274" s="54"/>
      <c r="E274" s="54"/>
      <c r="F274" s="23" t="s">
        <v>951</v>
      </c>
      <c r="G274" s="28" t="s">
        <v>952</v>
      </c>
      <c r="H274" s="28"/>
      <c r="I274" s="19" t="s">
        <v>37</v>
      </c>
      <c r="J274" s="19" t="s">
        <v>37</v>
      </c>
      <c r="K274" s="19"/>
    </row>
    <row r="275" spans="1:11" x14ac:dyDescent="0.35">
      <c r="A275" s="16" t="s">
        <v>953</v>
      </c>
      <c r="B275" s="85" t="s">
        <v>90</v>
      </c>
      <c r="C275" s="88" t="s">
        <v>217</v>
      </c>
      <c r="D275" s="47" t="s">
        <v>612</v>
      </c>
      <c r="E275" s="57"/>
      <c r="F275" s="24" t="s">
        <v>954</v>
      </c>
      <c r="G275" s="29" t="s">
        <v>955</v>
      </c>
      <c r="H275" s="29"/>
      <c r="I275" s="20" t="s">
        <v>37</v>
      </c>
      <c r="J275" s="20" t="s">
        <v>37</v>
      </c>
      <c r="K275" s="20"/>
    </row>
    <row r="276" spans="1:11" x14ac:dyDescent="0.35">
      <c r="A276" s="16" t="s">
        <v>956</v>
      </c>
      <c r="B276" s="85" t="s">
        <v>90</v>
      </c>
      <c r="C276" s="88" t="s">
        <v>217</v>
      </c>
      <c r="D276" s="47" t="s">
        <v>58</v>
      </c>
      <c r="E276" s="57"/>
      <c r="F276" s="24" t="s">
        <v>957</v>
      </c>
      <c r="G276" s="29" t="s">
        <v>958</v>
      </c>
      <c r="H276" s="29"/>
      <c r="I276" s="20" t="s">
        <v>37</v>
      </c>
      <c r="J276" s="20" t="s">
        <v>37</v>
      </c>
      <c r="K276" s="20"/>
    </row>
    <row r="277" spans="1:11" x14ac:dyDescent="0.35">
      <c r="A277" s="16" t="s">
        <v>959</v>
      </c>
      <c r="B277" s="85" t="s">
        <v>90</v>
      </c>
      <c r="C277" s="88" t="s">
        <v>217</v>
      </c>
      <c r="D277" s="47" t="s">
        <v>90</v>
      </c>
      <c r="E277" s="57"/>
      <c r="F277" s="24" t="s">
        <v>960</v>
      </c>
      <c r="G277" s="29" t="s">
        <v>961</v>
      </c>
      <c r="H277" s="29"/>
      <c r="I277" s="20" t="s">
        <v>37</v>
      </c>
      <c r="J277" s="20" t="s">
        <v>37</v>
      </c>
      <c r="K277" s="20"/>
    </row>
    <row r="278" spans="1:11" x14ac:dyDescent="0.35">
      <c r="A278" s="16" t="s">
        <v>962</v>
      </c>
      <c r="B278" s="85" t="s">
        <v>90</v>
      </c>
      <c r="C278" s="88" t="s">
        <v>217</v>
      </c>
      <c r="D278" s="47" t="s">
        <v>336</v>
      </c>
      <c r="E278" s="57"/>
      <c r="F278" s="24" t="s">
        <v>963</v>
      </c>
      <c r="G278" s="29" t="s">
        <v>964</v>
      </c>
      <c r="H278" s="29"/>
      <c r="I278" s="20" t="s">
        <v>37</v>
      </c>
      <c r="J278" s="20" t="s">
        <v>37</v>
      </c>
      <c r="K278" s="20"/>
    </row>
    <row r="279" spans="1:11" x14ac:dyDescent="0.35">
      <c r="A279" s="16" t="s">
        <v>965</v>
      </c>
      <c r="B279" s="85" t="s">
        <v>90</v>
      </c>
      <c r="C279" s="88" t="s">
        <v>217</v>
      </c>
      <c r="D279" s="47" t="s">
        <v>249</v>
      </c>
      <c r="E279" s="57"/>
      <c r="F279" s="24" t="s">
        <v>966</v>
      </c>
      <c r="G279" s="29" t="s">
        <v>967</v>
      </c>
      <c r="H279" s="29"/>
      <c r="I279" s="20" t="s">
        <v>37</v>
      </c>
      <c r="J279" s="20" t="s">
        <v>37</v>
      </c>
      <c r="K279" s="20"/>
    </row>
    <row r="280" spans="1:11" x14ac:dyDescent="0.35">
      <c r="A280" s="16" t="s">
        <v>968</v>
      </c>
      <c r="B280" s="85" t="s">
        <v>90</v>
      </c>
      <c r="C280" s="88" t="s">
        <v>217</v>
      </c>
      <c r="D280" s="47" t="s">
        <v>969</v>
      </c>
      <c r="E280" s="57"/>
      <c r="F280" s="24" t="s">
        <v>970</v>
      </c>
      <c r="G280" s="29" t="s">
        <v>971</v>
      </c>
      <c r="H280" s="29"/>
      <c r="I280" s="20" t="s">
        <v>37</v>
      </c>
      <c r="J280" s="20" t="s">
        <v>37</v>
      </c>
      <c r="K280" s="20"/>
    </row>
    <row r="281" spans="1:11" x14ac:dyDescent="0.35">
      <c r="A281" s="16" t="s">
        <v>972</v>
      </c>
      <c r="B281" s="85" t="s">
        <v>90</v>
      </c>
      <c r="C281" s="88" t="s">
        <v>217</v>
      </c>
      <c r="D281" s="47" t="s">
        <v>192</v>
      </c>
      <c r="E281" s="57"/>
      <c r="F281" s="24" t="s">
        <v>973</v>
      </c>
      <c r="G281" s="29" t="s">
        <v>974</v>
      </c>
      <c r="H281" s="29"/>
      <c r="I281" s="20" t="s">
        <v>37</v>
      </c>
      <c r="J281" s="20" t="s">
        <v>37</v>
      </c>
      <c r="K281" s="20"/>
    </row>
    <row r="282" spans="1:11" x14ac:dyDescent="0.35">
      <c r="A282" s="16" t="s">
        <v>975</v>
      </c>
      <c r="B282" s="85" t="s">
        <v>90</v>
      </c>
      <c r="C282" s="88" t="s">
        <v>217</v>
      </c>
      <c r="D282" s="47" t="s">
        <v>312</v>
      </c>
      <c r="E282" s="57"/>
      <c r="F282" s="24" t="s">
        <v>976</v>
      </c>
      <c r="G282" s="29" t="s">
        <v>977</v>
      </c>
      <c r="H282" s="29"/>
      <c r="I282" s="20" t="s">
        <v>37</v>
      </c>
      <c r="J282" s="20" t="s">
        <v>37</v>
      </c>
      <c r="K282" s="20"/>
    </row>
    <row r="283" spans="1:11" x14ac:dyDescent="0.35">
      <c r="A283" s="16" t="s">
        <v>978</v>
      </c>
      <c r="B283" s="85" t="s">
        <v>90</v>
      </c>
      <c r="C283" s="88" t="s">
        <v>217</v>
      </c>
      <c r="D283" s="47" t="s">
        <v>86</v>
      </c>
      <c r="E283" s="57"/>
      <c r="F283" s="24" t="s">
        <v>979</v>
      </c>
      <c r="G283" s="29" t="s">
        <v>980</v>
      </c>
      <c r="H283" s="29"/>
      <c r="I283" s="20" t="s">
        <v>37</v>
      </c>
      <c r="J283" s="20" t="s">
        <v>37</v>
      </c>
      <c r="K283" s="20"/>
    </row>
    <row r="284" spans="1:11" x14ac:dyDescent="0.35">
      <c r="A284" s="16" t="s">
        <v>981</v>
      </c>
      <c r="B284" s="85" t="s">
        <v>90</v>
      </c>
      <c r="C284" s="88" t="s">
        <v>217</v>
      </c>
      <c r="D284" s="47" t="s">
        <v>217</v>
      </c>
      <c r="E284" s="57"/>
      <c r="F284" s="24" t="s">
        <v>982</v>
      </c>
      <c r="G284" s="29" t="s">
        <v>983</v>
      </c>
      <c r="H284" s="29"/>
      <c r="I284" s="20" t="s">
        <v>37</v>
      </c>
      <c r="J284" s="20" t="s">
        <v>37</v>
      </c>
      <c r="K284" s="20"/>
    </row>
    <row r="285" spans="1:11" x14ac:dyDescent="0.35">
      <c r="A285" s="16" t="s">
        <v>984</v>
      </c>
      <c r="B285" s="85" t="s">
        <v>90</v>
      </c>
      <c r="C285" s="88" t="s">
        <v>217</v>
      </c>
      <c r="D285" s="47" t="s">
        <v>985</v>
      </c>
      <c r="E285" s="57"/>
      <c r="F285" s="24" t="s">
        <v>986</v>
      </c>
      <c r="G285" s="29" t="s">
        <v>987</v>
      </c>
      <c r="H285" s="29"/>
      <c r="I285" s="20" t="s">
        <v>37</v>
      </c>
      <c r="J285" s="20" t="s">
        <v>37</v>
      </c>
      <c r="K285" s="20"/>
    </row>
    <row r="286" spans="1:11" ht="15" thickBot="1" x14ac:dyDescent="0.4">
      <c r="A286" s="16" t="s">
        <v>988</v>
      </c>
      <c r="B286" s="85" t="s">
        <v>90</v>
      </c>
      <c r="C286" s="88" t="s">
        <v>217</v>
      </c>
      <c r="D286" s="89" t="s">
        <v>510</v>
      </c>
      <c r="E286" s="55"/>
      <c r="F286" s="25" t="s">
        <v>989</v>
      </c>
      <c r="G286" s="30" t="s">
        <v>990</v>
      </c>
      <c r="H286" s="30"/>
      <c r="I286" s="21" t="s">
        <v>37</v>
      </c>
      <c r="J286" s="21" t="s">
        <v>37</v>
      </c>
      <c r="K286" s="21"/>
    </row>
    <row r="287" spans="1:11" x14ac:dyDescent="0.35">
      <c r="A287" s="16" t="s">
        <v>991</v>
      </c>
      <c r="B287" s="85" t="s">
        <v>90</v>
      </c>
      <c r="C287" s="86" t="s">
        <v>47</v>
      </c>
      <c r="D287" s="54"/>
      <c r="E287" s="54"/>
      <c r="F287" s="23" t="s">
        <v>992</v>
      </c>
      <c r="G287" s="28" t="s">
        <v>993</v>
      </c>
      <c r="H287" s="28"/>
      <c r="I287" s="19" t="s">
        <v>37</v>
      </c>
      <c r="J287" s="19" t="s">
        <v>37</v>
      </c>
      <c r="K287" s="19"/>
    </row>
    <row r="288" spans="1:11" x14ac:dyDescent="0.35">
      <c r="A288" s="16" t="s">
        <v>994</v>
      </c>
      <c r="B288" s="85" t="s">
        <v>90</v>
      </c>
      <c r="C288" s="88" t="s">
        <v>47</v>
      </c>
      <c r="D288" s="47" t="s">
        <v>66</v>
      </c>
      <c r="E288" s="57"/>
      <c r="F288" s="24" t="s">
        <v>995</v>
      </c>
      <c r="G288" s="29" t="s">
        <v>996</v>
      </c>
      <c r="H288" s="29"/>
      <c r="I288" s="20" t="s">
        <v>37</v>
      </c>
      <c r="J288" s="20" t="s">
        <v>37</v>
      </c>
      <c r="K288" s="20"/>
    </row>
    <row r="289" spans="1:11" ht="15" thickBot="1" x14ac:dyDescent="0.4">
      <c r="A289" s="16" t="s">
        <v>997</v>
      </c>
      <c r="B289" s="85" t="s">
        <v>90</v>
      </c>
      <c r="C289" s="88" t="s">
        <v>47</v>
      </c>
      <c r="D289" s="89" t="s">
        <v>70</v>
      </c>
      <c r="E289" s="55"/>
      <c r="F289" s="25" t="s">
        <v>998</v>
      </c>
      <c r="G289" s="30" t="s">
        <v>999</v>
      </c>
      <c r="H289" s="30"/>
      <c r="I289" s="21" t="s">
        <v>37</v>
      </c>
      <c r="J289" s="21" t="s">
        <v>37</v>
      </c>
      <c r="K289" s="21"/>
    </row>
    <row r="290" spans="1:11" x14ac:dyDescent="0.35">
      <c r="A290" s="16" t="s">
        <v>1000</v>
      </c>
      <c r="B290" s="85" t="s">
        <v>90</v>
      </c>
      <c r="C290" s="86" t="s">
        <v>155</v>
      </c>
      <c r="D290" s="54"/>
      <c r="E290" s="54"/>
      <c r="F290" s="23" t="s">
        <v>1001</v>
      </c>
      <c r="G290" s="28" t="s">
        <v>1002</v>
      </c>
      <c r="H290" s="28"/>
      <c r="I290" s="19" t="s">
        <v>37</v>
      </c>
      <c r="J290" s="19" t="s">
        <v>37</v>
      </c>
      <c r="K290" s="19"/>
    </row>
    <row r="291" spans="1:11" x14ac:dyDescent="0.35">
      <c r="A291" s="16" t="s">
        <v>1003</v>
      </c>
      <c r="B291" s="85" t="s">
        <v>90</v>
      </c>
      <c r="C291" s="88" t="s">
        <v>155</v>
      </c>
      <c r="D291" s="47" t="s">
        <v>325</v>
      </c>
      <c r="E291" s="57"/>
      <c r="F291" s="24" t="s">
        <v>1004</v>
      </c>
      <c r="G291" s="29" t="s">
        <v>1005</v>
      </c>
      <c r="H291" s="29"/>
      <c r="I291" s="20" t="s">
        <v>37</v>
      </c>
      <c r="J291" s="20" t="s">
        <v>37</v>
      </c>
      <c r="K291" s="20"/>
    </row>
    <row r="292" spans="1:11" x14ac:dyDescent="0.35">
      <c r="A292" s="16" t="s">
        <v>1006</v>
      </c>
      <c r="B292" s="85" t="s">
        <v>90</v>
      </c>
      <c r="C292" s="88" t="s">
        <v>155</v>
      </c>
      <c r="D292" s="47" t="s">
        <v>78</v>
      </c>
      <c r="E292" s="57"/>
      <c r="F292" s="24" t="s">
        <v>1007</v>
      </c>
      <c r="G292" s="29" t="s">
        <v>1008</v>
      </c>
      <c r="H292" s="29"/>
      <c r="I292" s="20" t="s">
        <v>37</v>
      </c>
      <c r="J292" s="20" t="s">
        <v>37</v>
      </c>
      <c r="K292" s="20"/>
    </row>
    <row r="293" spans="1:11" x14ac:dyDescent="0.35">
      <c r="A293" s="16" t="s">
        <v>1009</v>
      </c>
      <c r="B293" s="85" t="s">
        <v>90</v>
      </c>
      <c r="C293" s="88" t="s">
        <v>155</v>
      </c>
      <c r="D293" s="47" t="s">
        <v>985</v>
      </c>
      <c r="E293" s="57"/>
      <c r="F293" s="24" t="s">
        <v>1010</v>
      </c>
      <c r="G293" s="29" t="s">
        <v>1011</v>
      </c>
      <c r="H293" s="29"/>
      <c r="I293" s="20" t="s">
        <v>37</v>
      </c>
      <c r="J293" s="20" t="s">
        <v>37</v>
      </c>
      <c r="K293" s="20"/>
    </row>
    <row r="294" spans="1:11" x14ac:dyDescent="0.35">
      <c r="A294" s="16" t="s">
        <v>1012</v>
      </c>
      <c r="B294" s="85" t="s">
        <v>90</v>
      </c>
      <c r="C294" s="88" t="s">
        <v>155</v>
      </c>
      <c r="D294" s="47" t="s">
        <v>1013</v>
      </c>
      <c r="E294" s="57"/>
      <c r="F294" s="24" t="s">
        <v>1014</v>
      </c>
      <c r="G294" s="29" t="s">
        <v>1015</v>
      </c>
      <c r="H294" s="29"/>
      <c r="I294" s="20" t="s">
        <v>37</v>
      </c>
      <c r="J294" s="20" t="s">
        <v>37</v>
      </c>
      <c r="K294" s="20"/>
    </row>
    <row r="295" spans="1:11" ht="15" thickBot="1" x14ac:dyDescent="0.4">
      <c r="A295" s="16" t="s">
        <v>1016</v>
      </c>
      <c r="B295" s="85" t="s">
        <v>90</v>
      </c>
      <c r="C295" s="88" t="s">
        <v>155</v>
      </c>
      <c r="D295" s="89" t="s">
        <v>510</v>
      </c>
      <c r="E295" s="55"/>
      <c r="F295" s="25" t="s">
        <v>1017</v>
      </c>
      <c r="G295" s="30" t="s">
        <v>1018</v>
      </c>
      <c r="H295" s="30"/>
      <c r="I295" s="21" t="s">
        <v>37</v>
      </c>
      <c r="J295" s="21" t="s">
        <v>37</v>
      </c>
      <c r="K295" s="21"/>
    </row>
    <row r="296" spans="1:11" x14ac:dyDescent="0.35">
      <c r="A296" s="16" t="s">
        <v>1019</v>
      </c>
      <c r="B296" s="85" t="s">
        <v>90</v>
      </c>
      <c r="C296" s="86" t="s">
        <v>299</v>
      </c>
      <c r="D296" s="54"/>
      <c r="E296" s="54"/>
      <c r="F296" s="23" t="s">
        <v>1020</v>
      </c>
      <c r="G296" s="28" t="s">
        <v>1021</v>
      </c>
      <c r="H296" s="28"/>
      <c r="I296" s="19" t="s">
        <v>37</v>
      </c>
      <c r="J296" s="19" t="s">
        <v>37</v>
      </c>
      <c r="K296" s="19"/>
    </row>
    <row r="297" spans="1:11" x14ac:dyDescent="0.35">
      <c r="A297" s="16" t="s">
        <v>1022</v>
      </c>
      <c r="B297" s="85" t="s">
        <v>90</v>
      </c>
      <c r="C297" s="88" t="s">
        <v>299</v>
      </c>
      <c r="D297" s="47" t="s">
        <v>70</v>
      </c>
      <c r="E297" s="57"/>
      <c r="F297" s="24" t="s">
        <v>1023</v>
      </c>
      <c r="G297" s="29" t="s">
        <v>1024</v>
      </c>
      <c r="H297" s="29"/>
      <c r="I297" s="20" t="s">
        <v>37</v>
      </c>
      <c r="J297" s="20" t="s">
        <v>37</v>
      </c>
      <c r="K297" s="20"/>
    </row>
    <row r="298" spans="1:11" x14ac:dyDescent="0.35">
      <c r="A298" s="16" t="s">
        <v>1025</v>
      </c>
      <c r="B298" s="85" t="s">
        <v>90</v>
      </c>
      <c r="C298" s="88" t="s">
        <v>299</v>
      </c>
      <c r="D298" s="47" t="s">
        <v>192</v>
      </c>
      <c r="E298" s="57"/>
      <c r="F298" s="24" t="s">
        <v>1026</v>
      </c>
      <c r="G298" s="29" t="s">
        <v>1027</v>
      </c>
      <c r="H298" s="29"/>
      <c r="I298" s="20" t="s">
        <v>37</v>
      </c>
      <c r="J298" s="20" t="s">
        <v>37</v>
      </c>
      <c r="K298" s="20"/>
    </row>
    <row r="299" spans="1:11" x14ac:dyDescent="0.35">
      <c r="A299" s="16" t="s">
        <v>1028</v>
      </c>
      <c r="B299" s="85" t="s">
        <v>90</v>
      </c>
      <c r="C299" s="88" t="s">
        <v>299</v>
      </c>
      <c r="D299" s="47" t="s">
        <v>1029</v>
      </c>
      <c r="E299" s="57"/>
      <c r="F299" s="24" t="s">
        <v>1030</v>
      </c>
      <c r="G299" s="29" t="s">
        <v>1021</v>
      </c>
      <c r="H299" s="29"/>
      <c r="I299" s="20" t="s">
        <v>37</v>
      </c>
      <c r="J299" s="20" t="s">
        <v>37</v>
      </c>
      <c r="K299" s="20"/>
    </row>
    <row r="300" spans="1:11" ht="15" thickBot="1" x14ac:dyDescent="0.4">
      <c r="A300" s="16" t="s">
        <v>1031</v>
      </c>
      <c r="B300" s="85" t="s">
        <v>90</v>
      </c>
      <c r="C300" s="88" t="s">
        <v>299</v>
      </c>
      <c r="D300" s="89" t="s">
        <v>1032</v>
      </c>
      <c r="E300" s="55"/>
      <c r="F300" s="25" t="s">
        <v>1033</v>
      </c>
      <c r="G300" s="30" t="s">
        <v>1034</v>
      </c>
      <c r="H300" s="30"/>
      <c r="I300" s="21" t="s">
        <v>37</v>
      </c>
      <c r="J300" s="21" t="s">
        <v>37</v>
      </c>
      <c r="K300" s="21"/>
    </row>
    <row r="301" spans="1:11" ht="15" thickBot="1" x14ac:dyDescent="0.4">
      <c r="A301" s="16" t="s">
        <v>1035</v>
      </c>
      <c r="B301" s="84" t="s">
        <v>108</v>
      </c>
      <c r="C301" s="53"/>
      <c r="D301" s="53"/>
      <c r="E301" s="53"/>
      <c r="F301" s="26" t="s">
        <v>1036</v>
      </c>
      <c r="G301" s="27" t="s">
        <v>1037</v>
      </c>
      <c r="H301" s="27"/>
      <c r="I301" s="18" t="s">
        <v>37</v>
      </c>
      <c r="J301" s="18" t="s">
        <v>37</v>
      </c>
      <c r="K301" s="18"/>
    </row>
    <row r="302" spans="1:11" x14ac:dyDescent="0.35">
      <c r="A302" s="16" t="s">
        <v>1038</v>
      </c>
      <c r="B302" s="85" t="s">
        <v>108</v>
      </c>
      <c r="C302" s="86" t="s">
        <v>34</v>
      </c>
      <c r="D302" s="54"/>
      <c r="E302" s="54"/>
      <c r="F302" s="23" t="s">
        <v>1039</v>
      </c>
      <c r="G302" s="28" t="s">
        <v>1040</v>
      </c>
      <c r="H302" s="28"/>
      <c r="I302" s="19" t="s">
        <v>37</v>
      </c>
      <c r="J302" s="19" t="s">
        <v>37</v>
      </c>
      <c r="K302" s="19"/>
    </row>
    <row r="303" spans="1:11" ht="15" thickBot="1" x14ac:dyDescent="0.4">
      <c r="A303" s="16" t="s">
        <v>1041</v>
      </c>
      <c r="B303" s="85" t="s">
        <v>108</v>
      </c>
      <c r="C303" s="88" t="s">
        <v>34</v>
      </c>
      <c r="D303" s="89" t="s">
        <v>58</v>
      </c>
      <c r="E303" s="55"/>
      <c r="F303" s="25" t="s">
        <v>1042</v>
      </c>
      <c r="G303" s="30" t="s">
        <v>1043</v>
      </c>
      <c r="H303" s="30"/>
      <c r="I303" s="21" t="s">
        <v>37</v>
      </c>
      <c r="J303" s="21" t="s">
        <v>37</v>
      </c>
      <c r="K303" s="21"/>
    </row>
    <row r="304" spans="1:11" x14ac:dyDescent="0.35">
      <c r="A304" s="16" t="s">
        <v>1044</v>
      </c>
      <c r="B304" s="85" t="s">
        <v>108</v>
      </c>
      <c r="C304" s="86" t="s">
        <v>43</v>
      </c>
      <c r="D304" s="54"/>
      <c r="E304" s="54"/>
      <c r="F304" s="23" t="s">
        <v>1045</v>
      </c>
      <c r="G304" s="28" t="s">
        <v>1046</v>
      </c>
      <c r="H304" s="28"/>
      <c r="I304" s="19" t="s">
        <v>37</v>
      </c>
      <c r="J304" s="19" t="s">
        <v>37</v>
      </c>
      <c r="K304" s="19"/>
    </row>
    <row r="305" spans="1:11" x14ac:dyDescent="0.35">
      <c r="A305" s="16" t="s">
        <v>1047</v>
      </c>
      <c r="B305" s="85" t="s">
        <v>108</v>
      </c>
      <c r="C305" s="88" t="s">
        <v>43</v>
      </c>
      <c r="D305" s="47" t="s">
        <v>34</v>
      </c>
      <c r="E305" s="57"/>
      <c r="F305" s="24" t="s">
        <v>1048</v>
      </c>
      <c r="G305" s="29" t="s">
        <v>1048</v>
      </c>
      <c r="H305" s="29"/>
      <c r="I305" s="20" t="s">
        <v>37</v>
      </c>
      <c r="J305" s="20" t="s">
        <v>37</v>
      </c>
      <c r="K305" s="20"/>
    </row>
    <row r="306" spans="1:11" x14ac:dyDescent="0.35">
      <c r="A306" s="16" t="s">
        <v>1049</v>
      </c>
      <c r="B306" s="85" t="s">
        <v>108</v>
      </c>
      <c r="C306" s="88" t="s">
        <v>43</v>
      </c>
      <c r="D306" s="47" t="s">
        <v>58</v>
      </c>
      <c r="E306" s="57"/>
      <c r="F306" s="24" t="s">
        <v>1050</v>
      </c>
      <c r="G306" s="29" t="s">
        <v>1051</v>
      </c>
      <c r="H306" s="29"/>
      <c r="I306" s="20" t="s">
        <v>37</v>
      </c>
      <c r="J306" s="20" t="s">
        <v>37</v>
      </c>
      <c r="K306" s="20"/>
    </row>
    <row r="307" spans="1:11" x14ac:dyDescent="0.35">
      <c r="A307" s="16" t="s">
        <v>1052</v>
      </c>
      <c r="B307" s="85" t="s">
        <v>108</v>
      </c>
      <c r="C307" s="88" t="s">
        <v>43</v>
      </c>
      <c r="D307" s="47" t="s">
        <v>670</v>
      </c>
      <c r="E307" s="57"/>
      <c r="F307" s="24" t="s">
        <v>1053</v>
      </c>
      <c r="G307" s="29" t="s">
        <v>1054</v>
      </c>
      <c r="H307" s="29"/>
      <c r="I307" s="20" t="s">
        <v>37</v>
      </c>
      <c r="J307" s="20" t="s">
        <v>37</v>
      </c>
      <c r="K307" s="20"/>
    </row>
    <row r="308" spans="1:11" x14ac:dyDescent="0.35">
      <c r="A308" s="16" t="s">
        <v>1055</v>
      </c>
      <c r="B308" s="85" t="s">
        <v>108</v>
      </c>
      <c r="C308" s="88" t="s">
        <v>43</v>
      </c>
      <c r="D308" s="47" t="s">
        <v>249</v>
      </c>
      <c r="E308" s="57"/>
      <c r="F308" s="24" t="s">
        <v>1056</v>
      </c>
      <c r="G308" s="29" t="s">
        <v>1057</v>
      </c>
      <c r="H308" s="29"/>
      <c r="I308" s="20" t="s">
        <v>37</v>
      </c>
      <c r="J308" s="20" t="s">
        <v>37</v>
      </c>
      <c r="K308" s="20"/>
    </row>
    <row r="309" spans="1:11" x14ac:dyDescent="0.35">
      <c r="A309" s="16" t="s">
        <v>1058</v>
      </c>
      <c r="B309" s="85" t="s">
        <v>108</v>
      </c>
      <c r="C309" s="88" t="s">
        <v>43</v>
      </c>
      <c r="D309" s="47" t="s">
        <v>494</v>
      </c>
      <c r="E309" s="57"/>
      <c r="F309" s="24" t="s">
        <v>1059</v>
      </c>
      <c r="G309" s="29" t="s">
        <v>1059</v>
      </c>
      <c r="H309" s="29"/>
      <c r="I309" s="20" t="s">
        <v>37</v>
      </c>
      <c r="J309" s="20" t="s">
        <v>37</v>
      </c>
      <c r="K309" s="20"/>
    </row>
    <row r="310" spans="1:11" x14ac:dyDescent="0.35">
      <c r="A310" s="16" t="s">
        <v>1060</v>
      </c>
      <c r="B310" s="85" t="s">
        <v>108</v>
      </c>
      <c r="C310" s="88" t="s">
        <v>43</v>
      </c>
      <c r="D310" s="47" t="s">
        <v>503</v>
      </c>
      <c r="E310" s="57"/>
      <c r="F310" s="24" t="s">
        <v>1061</v>
      </c>
      <c r="G310" s="29" t="s">
        <v>1061</v>
      </c>
      <c r="H310" s="29"/>
      <c r="I310" s="20" t="s">
        <v>37</v>
      </c>
      <c r="J310" s="20" t="s">
        <v>37</v>
      </c>
      <c r="K310" s="20"/>
    </row>
    <row r="311" spans="1:11" x14ac:dyDescent="0.35">
      <c r="A311" s="16" t="s">
        <v>1062</v>
      </c>
      <c r="B311" s="85" t="s">
        <v>108</v>
      </c>
      <c r="C311" s="88" t="s">
        <v>43</v>
      </c>
      <c r="D311" s="47" t="s">
        <v>1032</v>
      </c>
      <c r="E311" s="57"/>
      <c r="F311" s="24" t="s">
        <v>1063</v>
      </c>
      <c r="G311" s="29" t="s">
        <v>1064</v>
      </c>
      <c r="H311" s="29"/>
      <c r="I311" s="20" t="s">
        <v>37</v>
      </c>
      <c r="J311" s="20" t="s">
        <v>37</v>
      </c>
      <c r="K311" s="20"/>
    </row>
    <row r="312" spans="1:11" x14ac:dyDescent="0.35">
      <c r="A312" s="16" t="s">
        <v>1065</v>
      </c>
      <c r="B312" s="85" t="s">
        <v>108</v>
      </c>
      <c r="C312" s="88" t="s">
        <v>43</v>
      </c>
      <c r="D312" s="47" t="s">
        <v>1066</v>
      </c>
      <c r="E312" s="57"/>
      <c r="F312" s="24" t="s">
        <v>1067</v>
      </c>
      <c r="G312" s="29" t="s">
        <v>1067</v>
      </c>
      <c r="H312" s="29"/>
      <c r="I312" s="20" t="s">
        <v>37</v>
      </c>
      <c r="J312" s="20" t="s">
        <v>37</v>
      </c>
      <c r="K312" s="20"/>
    </row>
    <row r="313" spans="1:11" x14ac:dyDescent="0.35">
      <c r="A313" s="16" t="s">
        <v>1068</v>
      </c>
      <c r="B313" s="85" t="s">
        <v>108</v>
      </c>
      <c r="C313" s="88" t="s">
        <v>43</v>
      </c>
      <c r="D313" s="47" t="s">
        <v>366</v>
      </c>
      <c r="E313" s="57"/>
      <c r="F313" s="24" t="s">
        <v>1069</v>
      </c>
      <c r="G313" s="29" t="s">
        <v>1069</v>
      </c>
      <c r="H313" s="29"/>
      <c r="I313" s="20" t="s">
        <v>37</v>
      </c>
      <c r="J313" s="20" t="s">
        <v>37</v>
      </c>
      <c r="K313" s="20"/>
    </row>
    <row r="314" spans="1:11" ht="15" thickBot="1" x14ac:dyDescent="0.4">
      <c r="A314" s="16" t="s">
        <v>1070</v>
      </c>
      <c r="B314" s="85" t="s">
        <v>108</v>
      </c>
      <c r="C314" s="88" t="s">
        <v>43</v>
      </c>
      <c r="D314" s="89" t="s">
        <v>299</v>
      </c>
      <c r="E314" s="55"/>
      <c r="F314" s="25" t="s">
        <v>1071</v>
      </c>
      <c r="G314" s="29" t="s">
        <v>1071</v>
      </c>
      <c r="H314" s="30"/>
      <c r="I314" s="21" t="s">
        <v>37</v>
      </c>
      <c r="J314" s="21" t="s">
        <v>37</v>
      </c>
      <c r="K314" s="21"/>
    </row>
    <row r="315" spans="1:11" x14ac:dyDescent="0.35">
      <c r="A315" s="16" t="s">
        <v>1072</v>
      </c>
      <c r="B315" s="85" t="s">
        <v>108</v>
      </c>
      <c r="C315" s="86" t="s">
        <v>90</v>
      </c>
      <c r="D315" s="54"/>
      <c r="E315" s="54"/>
      <c r="F315" s="23" t="s">
        <v>1073</v>
      </c>
      <c r="G315" s="28" t="s">
        <v>1074</v>
      </c>
      <c r="H315" s="28"/>
      <c r="I315" s="19" t="s">
        <v>37</v>
      </c>
      <c r="J315" s="19" t="s">
        <v>37</v>
      </c>
      <c r="K315" s="19"/>
    </row>
    <row r="316" spans="1:11" x14ac:dyDescent="0.35">
      <c r="A316" s="16" t="s">
        <v>1075</v>
      </c>
      <c r="B316" s="85" t="s">
        <v>108</v>
      </c>
      <c r="C316" s="88" t="s">
        <v>90</v>
      </c>
      <c r="D316" s="47" t="s">
        <v>332</v>
      </c>
      <c r="E316" s="57"/>
      <c r="F316" s="24" t="s">
        <v>1076</v>
      </c>
      <c r="G316" s="29" t="s">
        <v>1077</v>
      </c>
      <c r="H316" s="29"/>
      <c r="I316" s="20" t="s">
        <v>37</v>
      </c>
      <c r="J316" s="20" t="s">
        <v>37</v>
      </c>
      <c r="K316" s="20"/>
    </row>
    <row r="317" spans="1:11" x14ac:dyDescent="0.35">
      <c r="A317" s="16" t="s">
        <v>1078</v>
      </c>
      <c r="B317" s="85" t="s">
        <v>108</v>
      </c>
      <c r="C317" s="88" t="s">
        <v>90</v>
      </c>
      <c r="D317" s="47" t="s">
        <v>58</v>
      </c>
      <c r="E317" s="57"/>
      <c r="F317" s="24" t="s">
        <v>1079</v>
      </c>
      <c r="G317" s="29" t="s">
        <v>1080</v>
      </c>
      <c r="H317" s="29"/>
      <c r="I317" s="20" t="s">
        <v>37</v>
      </c>
      <c r="J317" s="20" t="s">
        <v>37</v>
      </c>
      <c r="K317" s="20"/>
    </row>
    <row r="318" spans="1:11" x14ac:dyDescent="0.35">
      <c r="A318" s="16" t="s">
        <v>1081</v>
      </c>
      <c r="B318" s="85" t="s">
        <v>108</v>
      </c>
      <c r="C318" s="88" t="s">
        <v>90</v>
      </c>
      <c r="D318" s="47" t="s">
        <v>100</v>
      </c>
      <c r="E318" s="57"/>
      <c r="F318" s="24" t="s">
        <v>1082</v>
      </c>
      <c r="G318" s="29" t="s">
        <v>1082</v>
      </c>
      <c r="H318" s="29"/>
      <c r="I318" s="20" t="s">
        <v>37</v>
      </c>
      <c r="J318" s="20" t="s">
        <v>37</v>
      </c>
      <c r="K318" s="20"/>
    </row>
    <row r="319" spans="1:11" x14ac:dyDescent="0.35">
      <c r="A319" s="16" t="s">
        <v>1083</v>
      </c>
      <c r="B319" s="85" t="s">
        <v>108</v>
      </c>
      <c r="C319" s="88" t="s">
        <v>90</v>
      </c>
      <c r="D319" s="47" t="s">
        <v>1084</v>
      </c>
      <c r="E319" s="57"/>
      <c r="F319" s="24" t="s">
        <v>1085</v>
      </c>
      <c r="G319" s="29" t="s">
        <v>1085</v>
      </c>
      <c r="H319" s="29"/>
      <c r="I319" s="20" t="s">
        <v>37</v>
      </c>
      <c r="J319" s="20" t="s">
        <v>37</v>
      </c>
      <c r="K319" s="20"/>
    </row>
    <row r="320" spans="1:11" x14ac:dyDescent="0.35">
      <c r="A320" s="16" t="s">
        <v>1086</v>
      </c>
      <c r="B320" s="85" t="s">
        <v>108</v>
      </c>
      <c r="C320" s="88" t="s">
        <v>90</v>
      </c>
      <c r="D320" s="47" t="s">
        <v>147</v>
      </c>
      <c r="E320" s="57"/>
      <c r="F320" s="24" t="s">
        <v>1087</v>
      </c>
      <c r="G320" s="29" t="s">
        <v>1087</v>
      </c>
      <c r="H320" s="29"/>
      <c r="I320" s="20" t="s">
        <v>37</v>
      </c>
      <c r="J320" s="20" t="s">
        <v>37</v>
      </c>
      <c r="K320" s="20"/>
    </row>
    <row r="321" spans="1:11" ht="15" thickBot="1" x14ac:dyDescent="0.4">
      <c r="A321" s="16" t="s">
        <v>1088</v>
      </c>
      <c r="B321" s="85" t="s">
        <v>108</v>
      </c>
      <c r="C321" s="88" t="s">
        <v>90</v>
      </c>
      <c r="D321" s="89" t="s">
        <v>366</v>
      </c>
      <c r="E321" s="55"/>
      <c r="F321" s="25" t="s">
        <v>1089</v>
      </c>
      <c r="G321" s="30" t="s">
        <v>1090</v>
      </c>
      <c r="H321" s="30"/>
      <c r="I321" s="21" t="s">
        <v>37</v>
      </c>
      <c r="J321" s="21" t="s">
        <v>37</v>
      </c>
      <c r="K321" s="21"/>
    </row>
    <row r="322" spans="1:11" x14ac:dyDescent="0.35">
      <c r="A322" s="16" t="s">
        <v>1091</v>
      </c>
      <c r="B322" s="85" t="s">
        <v>108</v>
      </c>
      <c r="C322" s="86" t="s">
        <v>112</v>
      </c>
      <c r="D322" s="54"/>
      <c r="E322" s="54"/>
      <c r="F322" s="23" t="s">
        <v>1092</v>
      </c>
      <c r="G322" s="28" t="s">
        <v>1093</v>
      </c>
      <c r="H322" s="28"/>
      <c r="I322" s="19" t="s">
        <v>37</v>
      </c>
      <c r="J322" s="19" t="s">
        <v>37</v>
      </c>
      <c r="K322" s="19"/>
    </row>
    <row r="323" spans="1:11" x14ac:dyDescent="0.35">
      <c r="A323" s="16" t="s">
        <v>1094</v>
      </c>
      <c r="B323" s="85" t="s">
        <v>108</v>
      </c>
      <c r="C323" s="88" t="s">
        <v>112</v>
      </c>
      <c r="D323" s="47" t="s">
        <v>658</v>
      </c>
      <c r="E323" s="57"/>
      <c r="F323" s="24" t="s">
        <v>1095</v>
      </c>
      <c r="G323" s="29" t="s">
        <v>1096</v>
      </c>
      <c r="H323" s="29"/>
      <c r="I323" s="20" t="s">
        <v>37</v>
      </c>
      <c r="J323" s="20" t="s">
        <v>37</v>
      </c>
      <c r="K323" s="20"/>
    </row>
    <row r="324" spans="1:11" x14ac:dyDescent="0.35">
      <c r="A324" s="16" t="s">
        <v>1097</v>
      </c>
      <c r="B324" s="85" t="s">
        <v>108</v>
      </c>
      <c r="C324" s="88" t="s">
        <v>112</v>
      </c>
      <c r="D324" s="47" t="s">
        <v>592</v>
      </c>
      <c r="E324" s="57"/>
      <c r="F324" s="24" t="s">
        <v>1098</v>
      </c>
      <c r="G324" s="29" t="s">
        <v>1099</v>
      </c>
      <c r="H324" s="29"/>
      <c r="I324" s="20" t="s">
        <v>37</v>
      </c>
      <c r="J324" s="20" t="s">
        <v>37</v>
      </c>
      <c r="K324" s="20"/>
    </row>
    <row r="325" spans="1:11" x14ac:dyDescent="0.35">
      <c r="A325" s="16" t="s">
        <v>1100</v>
      </c>
      <c r="B325" s="85" t="s">
        <v>108</v>
      </c>
      <c r="C325" s="88" t="s">
        <v>112</v>
      </c>
      <c r="D325" s="47" t="s">
        <v>1101</v>
      </c>
      <c r="E325" s="57"/>
      <c r="F325" s="24" t="s">
        <v>1102</v>
      </c>
      <c r="G325" s="29" t="s">
        <v>1103</v>
      </c>
      <c r="H325" s="29"/>
      <c r="I325" s="20" t="s">
        <v>37</v>
      </c>
      <c r="J325" s="20" t="s">
        <v>37</v>
      </c>
      <c r="K325" s="20"/>
    </row>
    <row r="326" spans="1:11" x14ac:dyDescent="0.35">
      <c r="A326" s="16" t="s">
        <v>1104</v>
      </c>
      <c r="B326" s="85" t="s">
        <v>108</v>
      </c>
      <c r="C326" s="88" t="s">
        <v>112</v>
      </c>
      <c r="D326" s="47" t="s">
        <v>43</v>
      </c>
      <c r="E326" s="57"/>
      <c r="F326" s="24" t="s">
        <v>1105</v>
      </c>
      <c r="G326" s="29" t="s">
        <v>1106</v>
      </c>
      <c r="H326" s="29"/>
      <c r="I326" s="20" t="s">
        <v>37</v>
      </c>
      <c r="J326" s="20" t="s">
        <v>37</v>
      </c>
      <c r="K326" s="20"/>
    </row>
    <row r="327" spans="1:11" x14ac:dyDescent="0.35">
      <c r="A327" s="16" t="s">
        <v>1107</v>
      </c>
      <c r="B327" s="85" t="s">
        <v>108</v>
      </c>
      <c r="C327" s="88" t="s">
        <v>112</v>
      </c>
      <c r="D327" s="47" t="s">
        <v>332</v>
      </c>
      <c r="E327" s="57"/>
      <c r="F327" s="24" t="s">
        <v>1108</v>
      </c>
      <c r="G327" s="29" t="s">
        <v>1109</v>
      </c>
      <c r="H327" s="29"/>
      <c r="I327" s="20" t="s">
        <v>37</v>
      </c>
      <c r="J327" s="20" t="s">
        <v>37</v>
      </c>
      <c r="K327" s="20"/>
    </row>
    <row r="328" spans="1:11" x14ac:dyDescent="0.35">
      <c r="A328" s="16" t="s">
        <v>1110</v>
      </c>
      <c r="B328" s="85" t="s">
        <v>108</v>
      </c>
      <c r="C328" s="88" t="s">
        <v>112</v>
      </c>
      <c r="D328" s="47" t="s">
        <v>58</v>
      </c>
      <c r="E328" s="57"/>
      <c r="F328" s="24" t="s">
        <v>1111</v>
      </c>
      <c r="G328" s="29" t="s">
        <v>1112</v>
      </c>
      <c r="H328" s="29"/>
      <c r="I328" s="20" t="s">
        <v>37</v>
      </c>
      <c r="J328" s="20" t="s">
        <v>37</v>
      </c>
      <c r="K328" s="20"/>
    </row>
    <row r="329" spans="1:11" x14ac:dyDescent="0.35">
      <c r="A329" s="16" t="s">
        <v>1113</v>
      </c>
      <c r="B329" s="85" t="s">
        <v>108</v>
      </c>
      <c r="C329" s="88" t="s">
        <v>112</v>
      </c>
      <c r="D329" s="47" t="s">
        <v>481</v>
      </c>
      <c r="E329" s="57"/>
      <c r="F329" s="24" t="s">
        <v>1114</v>
      </c>
      <c r="G329" s="29" t="s">
        <v>1115</v>
      </c>
      <c r="H329" s="29"/>
      <c r="I329" s="20" t="s">
        <v>37</v>
      </c>
      <c r="J329" s="20" t="s">
        <v>37</v>
      </c>
      <c r="K329" s="20"/>
    </row>
    <row r="330" spans="1:11" x14ac:dyDescent="0.35">
      <c r="A330" s="16" t="s">
        <v>1116</v>
      </c>
      <c r="B330" s="85" t="s">
        <v>108</v>
      </c>
      <c r="C330" s="88" t="s">
        <v>112</v>
      </c>
      <c r="D330" s="47" t="s">
        <v>62</v>
      </c>
      <c r="E330" s="57"/>
      <c r="F330" s="24" t="s">
        <v>1117</v>
      </c>
      <c r="G330" s="29" t="s">
        <v>1118</v>
      </c>
      <c r="H330" s="29"/>
      <c r="I330" s="20" t="s">
        <v>37</v>
      </c>
      <c r="J330" s="20" t="s">
        <v>37</v>
      </c>
      <c r="K330" s="20"/>
    </row>
    <row r="331" spans="1:11" x14ac:dyDescent="0.35">
      <c r="A331" s="16" t="s">
        <v>1119</v>
      </c>
      <c r="B331" s="85" t="s">
        <v>108</v>
      </c>
      <c r="C331" s="88" t="s">
        <v>112</v>
      </c>
      <c r="D331" s="47" t="s">
        <v>892</v>
      </c>
      <c r="E331" s="57"/>
      <c r="F331" s="24" t="s">
        <v>1120</v>
      </c>
      <c r="G331" s="29" t="s">
        <v>1121</v>
      </c>
      <c r="H331" s="29"/>
      <c r="I331" s="20" t="s">
        <v>37</v>
      </c>
      <c r="J331" s="20" t="s">
        <v>37</v>
      </c>
      <c r="K331" s="20"/>
    </row>
    <row r="332" spans="1:11" x14ac:dyDescent="0.35">
      <c r="A332" s="16" t="s">
        <v>1122</v>
      </c>
      <c r="B332" s="85" t="s">
        <v>108</v>
      </c>
      <c r="C332" s="88" t="s">
        <v>112</v>
      </c>
      <c r="D332" s="47" t="s">
        <v>100</v>
      </c>
      <c r="E332" s="57"/>
      <c r="F332" s="24" t="s">
        <v>1123</v>
      </c>
      <c r="G332" s="29" t="s">
        <v>1124</v>
      </c>
      <c r="H332" s="29"/>
      <c r="I332" s="20" t="s">
        <v>37</v>
      </c>
      <c r="J332" s="20" t="s">
        <v>37</v>
      </c>
      <c r="K332" s="20"/>
    </row>
    <row r="333" spans="1:11" x14ac:dyDescent="0.35">
      <c r="A333" s="16" t="s">
        <v>1125</v>
      </c>
      <c r="B333" s="85" t="s">
        <v>108</v>
      </c>
      <c r="C333" s="88" t="s">
        <v>112</v>
      </c>
      <c r="D333" s="47" t="s">
        <v>336</v>
      </c>
      <c r="E333" s="57"/>
      <c r="F333" s="24" t="s">
        <v>1126</v>
      </c>
      <c r="G333" s="29" t="s">
        <v>1127</v>
      </c>
      <c r="H333" s="29"/>
      <c r="I333" s="20" t="s">
        <v>37</v>
      </c>
      <c r="J333" s="20" t="s">
        <v>37</v>
      </c>
      <c r="K333" s="20"/>
    </row>
    <row r="334" spans="1:11" x14ac:dyDescent="0.35">
      <c r="A334" s="16" t="s">
        <v>1128</v>
      </c>
      <c r="B334" s="85" t="s">
        <v>108</v>
      </c>
      <c r="C334" s="88" t="s">
        <v>112</v>
      </c>
      <c r="D334" s="47" t="s">
        <v>104</v>
      </c>
      <c r="E334" s="57"/>
      <c r="F334" s="24" t="s">
        <v>1129</v>
      </c>
      <c r="G334" s="29" t="s">
        <v>1129</v>
      </c>
      <c r="H334" s="29"/>
      <c r="I334" s="20" t="s">
        <v>37</v>
      </c>
      <c r="J334" s="20" t="s">
        <v>37</v>
      </c>
      <c r="K334" s="20"/>
    </row>
    <row r="335" spans="1:11" x14ac:dyDescent="0.35">
      <c r="A335" s="16" t="s">
        <v>1130</v>
      </c>
      <c r="B335" s="85" t="s">
        <v>108</v>
      </c>
      <c r="C335" s="88" t="s">
        <v>112</v>
      </c>
      <c r="D335" s="47" t="s">
        <v>670</v>
      </c>
      <c r="E335" s="57"/>
      <c r="F335" s="24" t="s">
        <v>1131</v>
      </c>
      <c r="G335" s="29" t="s">
        <v>1132</v>
      </c>
      <c r="H335" s="29"/>
      <c r="I335" s="20" t="s">
        <v>37</v>
      </c>
      <c r="J335" s="20" t="s">
        <v>37</v>
      </c>
      <c r="K335" s="20"/>
    </row>
    <row r="336" spans="1:11" x14ac:dyDescent="0.35">
      <c r="A336" s="16" t="s">
        <v>1133</v>
      </c>
      <c r="B336" s="85" t="s">
        <v>108</v>
      </c>
      <c r="C336" s="88" t="s">
        <v>112</v>
      </c>
      <c r="D336" s="47" t="s">
        <v>132</v>
      </c>
      <c r="E336" s="57"/>
      <c r="F336" s="24" t="s">
        <v>1134</v>
      </c>
      <c r="G336" s="29" t="s">
        <v>1135</v>
      </c>
      <c r="H336" s="29"/>
      <c r="I336" s="20" t="s">
        <v>37</v>
      </c>
      <c r="J336" s="20" t="s">
        <v>37</v>
      </c>
      <c r="K336" s="20"/>
    </row>
    <row r="337" spans="1:11" x14ac:dyDescent="0.35">
      <c r="A337" s="16" t="s">
        <v>1136</v>
      </c>
      <c r="B337" s="85" t="s">
        <v>108</v>
      </c>
      <c r="C337" s="88" t="s">
        <v>112</v>
      </c>
      <c r="D337" s="47" t="s">
        <v>136</v>
      </c>
      <c r="E337" s="57"/>
      <c r="F337" s="24" t="s">
        <v>1137</v>
      </c>
      <c r="G337" s="29" t="s">
        <v>1138</v>
      </c>
      <c r="H337" s="29"/>
      <c r="I337" s="20" t="s">
        <v>37</v>
      </c>
      <c r="J337" s="20" t="s">
        <v>37</v>
      </c>
      <c r="K337" s="20"/>
    </row>
    <row r="338" spans="1:11" x14ac:dyDescent="0.35">
      <c r="A338" s="16" t="s">
        <v>1139</v>
      </c>
      <c r="B338" s="85" t="s">
        <v>108</v>
      </c>
      <c r="C338" s="88" t="s">
        <v>112</v>
      </c>
      <c r="D338" s="47" t="s">
        <v>66</v>
      </c>
      <c r="E338" s="57"/>
      <c r="F338" s="24" t="s">
        <v>1140</v>
      </c>
      <c r="G338" s="29" t="s">
        <v>1141</v>
      </c>
      <c r="H338" s="29"/>
      <c r="I338" s="20" t="s">
        <v>37</v>
      </c>
      <c r="J338" s="20" t="s">
        <v>37</v>
      </c>
      <c r="K338" s="20"/>
    </row>
    <row r="339" spans="1:11" x14ac:dyDescent="0.35">
      <c r="A339" s="16" t="s">
        <v>1142</v>
      </c>
      <c r="B339" s="85" t="s">
        <v>108</v>
      </c>
      <c r="C339" s="88" t="s">
        <v>112</v>
      </c>
      <c r="D339" s="47" t="s">
        <v>112</v>
      </c>
      <c r="E339" s="57"/>
      <c r="F339" s="24" t="s">
        <v>1143</v>
      </c>
      <c r="G339" s="29" t="s">
        <v>1144</v>
      </c>
      <c r="H339" s="29"/>
      <c r="I339" s="20" t="s">
        <v>37</v>
      </c>
      <c r="J339" s="20" t="s">
        <v>37</v>
      </c>
      <c r="K339" s="20"/>
    </row>
    <row r="340" spans="1:11" x14ac:dyDescent="0.35">
      <c r="A340" s="16" t="s">
        <v>1145</v>
      </c>
      <c r="B340" s="85" t="s">
        <v>108</v>
      </c>
      <c r="C340" s="88" t="s">
        <v>112</v>
      </c>
      <c r="D340" s="47" t="s">
        <v>70</v>
      </c>
      <c r="E340" s="57"/>
      <c r="F340" s="24" t="s">
        <v>1146</v>
      </c>
      <c r="G340" s="29" t="s">
        <v>1147</v>
      </c>
      <c r="H340" s="29"/>
      <c r="I340" s="20" t="s">
        <v>37</v>
      </c>
      <c r="J340" s="20" t="s">
        <v>37</v>
      </c>
      <c r="K340" s="20"/>
    </row>
    <row r="341" spans="1:11" x14ac:dyDescent="0.35">
      <c r="A341" s="16" t="s">
        <v>1148</v>
      </c>
      <c r="B341" s="85" t="s">
        <v>108</v>
      </c>
      <c r="C341" s="88" t="s">
        <v>112</v>
      </c>
      <c r="D341" s="47" t="s">
        <v>822</v>
      </c>
      <c r="E341" s="57"/>
      <c r="F341" s="24" t="s">
        <v>1149</v>
      </c>
      <c r="G341" s="29" t="s">
        <v>1150</v>
      </c>
      <c r="H341" s="29"/>
      <c r="I341" s="20" t="s">
        <v>37</v>
      </c>
      <c r="J341" s="20" t="s">
        <v>37</v>
      </c>
      <c r="K341" s="20"/>
    </row>
    <row r="342" spans="1:11" x14ac:dyDescent="0.35">
      <c r="A342" s="16" t="s">
        <v>1151</v>
      </c>
      <c r="B342" s="85" t="s">
        <v>108</v>
      </c>
      <c r="C342" s="88" t="s">
        <v>112</v>
      </c>
      <c r="D342" s="47" t="s">
        <v>399</v>
      </c>
      <c r="E342" s="57"/>
      <c r="F342" s="24" t="s">
        <v>1152</v>
      </c>
      <c r="G342" s="29" t="s">
        <v>1153</v>
      </c>
      <c r="H342" s="29"/>
      <c r="I342" s="20" t="s">
        <v>37</v>
      </c>
      <c r="J342" s="20" t="s">
        <v>37</v>
      </c>
      <c r="K342" s="20"/>
    </row>
    <row r="343" spans="1:11" x14ac:dyDescent="0.35">
      <c r="A343" s="16" t="s">
        <v>1154</v>
      </c>
      <c r="B343" s="85" t="s">
        <v>108</v>
      </c>
      <c r="C343" s="88" t="s">
        <v>112</v>
      </c>
      <c r="D343" s="47" t="s">
        <v>403</v>
      </c>
      <c r="E343" s="57"/>
      <c r="F343" s="24" t="s">
        <v>1155</v>
      </c>
      <c r="G343" s="29" t="s">
        <v>1156</v>
      </c>
      <c r="H343" s="29"/>
      <c r="I343" s="20" t="s">
        <v>37</v>
      </c>
      <c r="J343" s="20" t="s">
        <v>37</v>
      </c>
      <c r="K343" s="20"/>
    </row>
    <row r="344" spans="1:11" x14ac:dyDescent="0.35">
      <c r="A344" s="16" t="s">
        <v>1157</v>
      </c>
      <c r="B344" s="85" t="s">
        <v>108</v>
      </c>
      <c r="C344" s="88" t="s">
        <v>112</v>
      </c>
      <c r="D344" s="47" t="s">
        <v>494</v>
      </c>
      <c r="E344" s="57"/>
      <c r="F344" s="24" t="s">
        <v>1158</v>
      </c>
      <c r="G344" s="29" t="s">
        <v>1159</v>
      </c>
      <c r="H344" s="29"/>
      <c r="I344" s="20" t="s">
        <v>37</v>
      </c>
      <c r="J344" s="20" t="s">
        <v>37</v>
      </c>
      <c r="K344" s="20"/>
    </row>
    <row r="345" spans="1:11" x14ac:dyDescent="0.35">
      <c r="A345" s="16" t="s">
        <v>1160</v>
      </c>
      <c r="B345" s="85" t="s">
        <v>108</v>
      </c>
      <c r="C345" s="88" t="s">
        <v>112</v>
      </c>
      <c r="D345" s="47" t="s">
        <v>185</v>
      </c>
      <c r="E345" s="57"/>
      <c r="F345" s="24" t="s">
        <v>1161</v>
      </c>
      <c r="G345" s="29" t="s">
        <v>1162</v>
      </c>
      <c r="H345" s="29"/>
      <c r="I345" s="20" t="s">
        <v>37</v>
      </c>
      <c r="J345" s="20" t="s">
        <v>37</v>
      </c>
      <c r="K345" s="20"/>
    </row>
    <row r="346" spans="1:11" x14ac:dyDescent="0.35">
      <c r="A346" s="16" t="s">
        <v>1163</v>
      </c>
      <c r="B346" s="85" t="s">
        <v>108</v>
      </c>
      <c r="C346" s="88" t="s">
        <v>112</v>
      </c>
      <c r="D346" s="47" t="s">
        <v>758</v>
      </c>
      <c r="E346" s="57"/>
      <c r="F346" s="24" t="s">
        <v>1164</v>
      </c>
      <c r="G346" s="29" t="s">
        <v>1165</v>
      </c>
      <c r="H346" s="29"/>
      <c r="I346" s="20" t="s">
        <v>37</v>
      </c>
      <c r="J346" s="20" t="s">
        <v>37</v>
      </c>
      <c r="K346" s="20"/>
    </row>
    <row r="347" spans="1:11" x14ac:dyDescent="0.35">
      <c r="A347" s="16" t="s">
        <v>1166</v>
      </c>
      <c r="B347" s="85" t="s">
        <v>108</v>
      </c>
      <c r="C347" s="88" t="s">
        <v>112</v>
      </c>
      <c r="D347" s="47" t="s">
        <v>930</v>
      </c>
      <c r="E347" s="57"/>
      <c r="F347" s="24" t="s">
        <v>1167</v>
      </c>
      <c r="G347" s="29" t="s">
        <v>1168</v>
      </c>
      <c r="H347" s="29"/>
      <c r="I347" s="20" t="s">
        <v>37</v>
      </c>
      <c r="J347" s="20" t="s">
        <v>37</v>
      </c>
      <c r="K347" s="20"/>
    </row>
    <row r="348" spans="1:11" x14ac:dyDescent="0.35">
      <c r="A348" s="16" t="s">
        <v>1169</v>
      </c>
      <c r="B348" s="85" t="s">
        <v>108</v>
      </c>
      <c r="C348" s="88" t="s">
        <v>112</v>
      </c>
      <c r="D348" s="47" t="s">
        <v>166</v>
      </c>
      <c r="E348" s="57"/>
      <c r="F348" s="24" t="s">
        <v>1170</v>
      </c>
      <c r="G348" s="29" t="s">
        <v>1171</v>
      </c>
      <c r="H348" s="29"/>
      <c r="I348" s="20" t="s">
        <v>37</v>
      </c>
      <c r="J348" s="20" t="s">
        <v>37</v>
      </c>
      <c r="K348" s="20"/>
    </row>
    <row r="349" spans="1:11" x14ac:dyDescent="0.35">
      <c r="A349" s="16" t="s">
        <v>1172</v>
      </c>
      <c r="B349" s="85" t="s">
        <v>108</v>
      </c>
      <c r="C349" s="88" t="s">
        <v>112</v>
      </c>
      <c r="D349" s="47" t="s">
        <v>213</v>
      </c>
      <c r="E349" s="57"/>
      <c r="F349" s="24" t="s">
        <v>1173</v>
      </c>
      <c r="G349" s="29" t="s">
        <v>1174</v>
      </c>
      <c r="H349" s="29"/>
      <c r="I349" s="20" t="s">
        <v>37</v>
      </c>
      <c r="J349" s="20" t="s">
        <v>37</v>
      </c>
      <c r="K349" s="20"/>
    </row>
    <row r="350" spans="1:11" x14ac:dyDescent="0.35">
      <c r="A350" s="16" t="s">
        <v>1175</v>
      </c>
      <c r="B350" s="85" t="s">
        <v>108</v>
      </c>
      <c r="C350" s="88" t="s">
        <v>112</v>
      </c>
      <c r="D350" s="47" t="s">
        <v>1176</v>
      </c>
      <c r="E350" s="57"/>
      <c r="F350" s="24" t="s">
        <v>1177</v>
      </c>
      <c r="G350" s="29" t="s">
        <v>1178</v>
      </c>
      <c r="H350" s="29"/>
      <c r="I350" s="20" t="s">
        <v>37</v>
      </c>
      <c r="J350" s="20" t="s">
        <v>37</v>
      </c>
      <c r="K350" s="20"/>
    </row>
    <row r="351" spans="1:11" x14ac:dyDescent="0.35">
      <c r="A351" s="16" t="s">
        <v>1179</v>
      </c>
      <c r="B351" s="85" t="s">
        <v>108</v>
      </c>
      <c r="C351" s="88" t="s">
        <v>112</v>
      </c>
      <c r="D351" s="47" t="s">
        <v>1032</v>
      </c>
      <c r="E351" s="57"/>
      <c r="F351" s="24" t="s">
        <v>1180</v>
      </c>
      <c r="G351" s="29" t="s">
        <v>1181</v>
      </c>
      <c r="H351" s="29"/>
      <c r="I351" s="20" t="s">
        <v>37</v>
      </c>
      <c r="J351" s="20" t="s">
        <v>37</v>
      </c>
      <c r="K351" s="20"/>
    </row>
    <row r="352" spans="1:11" x14ac:dyDescent="0.35">
      <c r="A352" s="16" t="s">
        <v>1182</v>
      </c>
      <c r="B352" s="85" t="s">
        <v>108</v>
      </c>
      <c r="C352" s="88" t="s">
        <v>112</v>
      </c>
      <c r="D352" s="47" t="s">
        <v>155</v>
      </c>
      <c r="E352" s="57"/>
      <c r="F352" s="24" t="s">
        <v>1183</v>
      </c>
      <c r="G352" s="29" t="s">
        <v>1184</v>
      </c>
      <c r="H352" s="29"/>
      <c r="I352" s="20" t="s">
        <v>37</v>
      </c>
      <c r="J352" s="20" t="s">
        <v>37</v>
      </c>
      <c r="K352" s="20"/>
    </row>
    <row r="353" spans="1:11" x14ac:dyDescent="0.35">
      <c r="A353" s="16" t="s">
        <v>1185</v>
      </c>
      <c r="B353" s="85" t="s">
        <v>108</v>
      </c>
      <c r="C353" s="88" t="s">
        <v>112</v>
      </c>
      <c r="D353" s="47" t="s">
        <v>177</v>
      </c>
      <c r="E353" s="57"/>
      <c r="F353" s="24" t="s">
        <v>1186</v>
      </c>
      <c r="G353" s="29" t="s">
        <v>1187</v>
      </c>
      <c r="H353" s="29"/>
      <c r="I353" s="20" t="s">
        <v>37</v>
      </c>
      <c r="J353" s="20" t="s">
        <v>37</v>
      </c>
      <c r="K353" s="20"/>
    </row>
    <row r="354" spans="1:11" ht="15" thickBot="1" x14ac:dyDescent="0.4">
      <c r="A354" s="16" t="s">
        <v>1188</v>
      </c>
      <c r="B354" s="85" t="s">
        <v>108</v>
      </c>
      <c r="C354" s="88" t="s">
        <v>112</v>
      </c>
      <c r="D354" s="89" t="s">
        <v>299</v>
      </c>
      <c r="E354" s="55"/>
      <c r="F354" s="25" t="s">
        <v>1189</v>
      </c>
      <c r="G354" s="30" t="s">
        <v>1190</v>
      </c>
      <c r="H354" s="30"/>
      <c r="I354" s="21" t="s">
        <v>37</v>
      </c>
      <c r="J354" s="21" t="s">
        <v>37</v>
      </c>
      <c r="K354" s="21"/>
    </row>
    <row r="355" spans="1:11" x14ac:dyDescent="0.35">
      <c r="A355" s="16" t="s">
        <v>1191</v>
      </c>
      <c r="B355" s="85" t="s">
        <v>108</v>
      </c>
      <c r="C355" s="86" t="s">
        <v>185</v>
      </c>
      <c r="D355" s="54"/>
      <c r="E355" s="54"/>
      <c r="F355" s="23" t="s">
        <v>1192</v>
      </c>
      <c r="G355" s="28" t="s">
        <v>1193</v>
      </c>
      <c r="H355" s="28"/>
      <c r="I355" s="19" t="s">
        <v>37</v>
      </c>
      <c r="J355" s="19" t="s">
        <v>37</v>
      </c>
      <c r="K355" s="19"/>
    </row>
    <row r="356" spans="1:11" x14ac:dyDescent="0.35">
      <c r="A356" s="16" t="s">
        <v>1194</v>
      </c>
      <c r="B356" s="85" t="s">
        <v>108</v>
      </c>
      <c r="C356" s="88" t="s">
        <v>185</v>
      </c>
      <c r="D356" s="47" t="s">
        <v>592</v>
      </c>
      <c r="E356" s="57"/>
      <c r="F356" s="24" t="s">
        <v>1195</v>
      </c>
      <c r="G356" s="29" t="s">
        <v>1196</v>
      </c>
      <c r="H356" s="29"/>
      <c r="I356" s="20" t="s">
        <v>37</v>
      </c>
      <c r="J356" s="20" t="s">
        <v>37</v>
      </c>
      <c r="K356" s="20"/>
    </row>
    <row r="357" spans="1:11" x14ac:dyDescent="0.35">
      <c r="A357" s="16" t="s">
        <v>1197</v>
      </c>
      <c r="B357" s="85" t="s">
        <v>108</v>
      </c>
      <c r="C357" s="88" t="s">
        <v>185</v>
      </c>
      <c r="D357" s="47" t="s">
        <v>58</v>
      </c>
      <c r="E357" s="57"/>
      <c r="F357" s="24" t="s">
        <v>1198</v>
      </c>
      <c r="G357" s="29" t="s">
        <v>1199</v>
      </c>
      <c r="H357" s="29"/>
      <c r="I357" s="20" t="s">
        <v>37</v>
      </c>
      <c r="J357" s="20" t="s">
        <v>37</v>
      </c>
      <c r="K357" s="20"/>
    </row>
    <row r="358" spans="1:11" x14ac:dyDescent="0.35">
      <c r="A358" s="16" t="s">
        <v>1200</v>
      </c>
      <c r="B358" s="85" t="s">
        <v>108</v>
      </c>
      <c r="C358" s="88" t="s">
        <v>185</v>
      </c>
      <c r="D358" s="47" t="s">
        <v>481</v>
      </c>
      <c r="E358" s="57"/>
      <c r="F358" s="24" t="s">
        <v>1201</v>
      </c>
      <c r="G358" s="29" t="s">
        <v>1202</v>
      </c>
      <c r="H358" s="29"/>
      <c r="I358" s="20" t="s">
        <v>37</v>
      </c>
      <c r="J358" s="20" t="s">
        <v>37</v>
      </c>
      <c r="K358" s="20"/>
    </row>
    <row r="359" spans="1:11" x14ac:dyDescent="0.35">
      <c r="A359" s="16" t="s">
        <v>1203</v>
      </c>
      <c r="B359" s="85" t="s">
        <v>108</v>
      </c>
      <c r="C359" s="88" t="s">
        <v>185</v>
      </c>
      <c r="D359" s="47" t="s">
        <v>100</v>
      </c>
      <c r="E359" s="57"/>
      <c r="F359" s="24" t="s">
        <v>1204</v>
      </c>
      <c r="G359" s="29" t="s">
        <v>1205</v>
      </c>
      <c r="H359" s="29"/>
      <c r="I359" s="20" t="s">
        <v>37</v>
      </c>
      <c r="J359" s="20" t="s">
        <v>37</v>
      </c>
      <c r="K359" s="20"/>
    </row>
    <row r="360" spans="1:11" x14ac:dyDescent="0.35">
      <c r="A360" s="16" t="s">
        <v>1206</v>
      </c>
      <c r="B360" s="85" t="s">
        <v>108</v>
      </c>
      <c r="C360" s="88" t="s">
        <v>185</v>
      </c>
      <c r="D360" s="47" t="s">
        <v>66</v>
      </c>
      <c r="E360" s="57"/>
      <c r="F360" s="24" t="s">
        <v>1207</v>
      </c>
      <c r="G360" s="29" t="s">
        <v>1208</v>
      </c>
      <c r="H360" s="29"/>
      <c r="I360" s="20" t="s">
        <v>37</v>
      </c>
      <c r="J360" s="20" t="s">
        <v>37</v>
      </c>
      <c r="K360" s="20"/>
    </row>
    <row r="361" spans="1:11" x14ac:dyDescent="0.35">
      <c r="A361" s="16" t="s">
        <v>1209</v>
      </c>
      <c r="B361" s="85" t="s">
        <v>108</v>
      </c>
      <c r="C361" s="88" t="s">
        <v>185</v>
      </c>
      <c r="D361" s="47" t="s">
        <v>70</v>
      </c>
      <c r="E361" s="57"/>
      <c r="F361" s="24" t="s">
        <v>1210</v>
      </c>
      <c r="G361" s="29" t="s">
        <v>1211</v>
      </c>
      <c r="H361" s="29"/>
      <c r="I361" s="20" t="s">
        <v>37</v>
      </c>
      <c r="J361" s="20" t="s">
        <v>37</v>
      </c>
      <c r="K361" s="20"/>
    </row>
    <row r="362" spans="1:11" x14ac:dyDescent="0.35">
      <c r="A362" s="16" t="s">
        <v>1212</v>
      </c>
      <c r="B362" s="85" t="s">
        <v>108</v>
      </c>
      <c r="C362" s="88" t="s">
        <v>185</v>
      </c>
      <c r="D362" s="47" t="s">
        <v>82</v>
      </c>
      <c r="E362" s="57"/>
      <c r="F362" s="24" t="s">
        <v>1213</v>
      </c>
      <c r="G362" s="29" t="s">
        <v>1214</v>
      </c>
      <c r="H362" s="29"/>
      <c r="I362" s="20" t="s">
        <v>37</v>
      </c>
      <c r="J362" s="20" t="s">
        <v>37</v>
      </c>
      <c r="K362" s="20"/>
    </row>
    <row r="363" spans="1:11" x14ac:dyDescent="0.35">
      <c r="A363" s="16" t="s">
        <v>1215</v>
      </c>
      <c r="B363" s="85" t="s">
        <v>108</v>
      </c>
      <c r="C363" s="88" t="s">
        <v>185</v>
      </c>
      <c r="D363" s="47" t="s">
        <v>413</v>
      </c>
      <c r="E363" s="57"/>
      <c r="F363" s="24" t="s">
        <v>1216</v>
      </c>
      <c r="G363" s="29" t="s">
        <v>1217</v>
      </c>
      <c r="H363" s="29"/>
      <c r="I363" s="20" t="s">
        <v>37</v>
      </c>
      <c r="J363" s="20" t="s">
        <v>37</v>
      </c>
      <c r="K363" s="20"/>
    </row>
    <row r="364" spans="1:11" ht="15" thickBot="1" x14ac:dyDescent="0.4">
      <c r="A364" s="16" t="s">
        <v>1218</v>
      </c>
      <c r="B364" s="85" t="s">
        <v>108</v>
      </c>
      <c r="C364" s="88" t="s">
        <v>185</v>
      </c>
      <c r="D364" s="89" t="s">
        <v>908</v>
      </c>
      <c r="E364" s="55"/>
      <c r="F364" s="25" t="s">
        <v>1219</v>
      </c>
      <c r="G364" s="30" t="s">
        <v>1220</v>
      </c>
      <c r="H364" s="30"/>
      <c r="I364" s="21" t="s">
        <v>37</v>
      </c>
      <c r="J364" s="21" t="s">
        <v>37</v>
      </c>
      <c r="K364" s="21"/>
    </row>
    <row r="365" spans="1:11" x14ac:dyDescent="0.35">
      <c r="A365" s="16" t="s">
        <v>1221</v>
      </c>
      <c r="B365" s="85" t="s">
        <v>108</v>
      </c>
      <c r="C365" s="86" t="s">
        <v>166</v>
      </c>
      <c r="D365" s="54"/>
      <c r="E365" s="54"/>
      <c r="F365" s="23" t="s">
        <v>1222</v>
      </c>
      <c r="G365" s="28" t="s">
        <v>1223</v>
      </c>
      <c r="H365" s="28"/>
      <c r="I365" s="19" t="s">
        <v>37</v>
      </c>
      <c r="J365" s="19" t="s">
        <v>37</v>
      </c>
      <c r="K365" s="19"/>
    </row>
    <row r="366" spans="1:11" x14ac:dyDescent="0.35">
      <c r="A366" s="16" t="s">
        <v>1224</v>
      </c>
      <c r="B366" s="85" t="s">
        <v>108</v>
      </c>
      <c r="C366" s="88" t="s">
        <v>166</v>
      </c>
      <c r="D366" s="47" t="s">
        <v>592</v>
      </c>
      <c r="E366" s="57"/>
      <c r="F366" s="24" t="s">
        <v>1225</v>
      </c>
      <c r="G366" s="29" t="s">
        <v>1225</v>
      </c>
      <c r="H366" s="29"/>
      <c r="I366" s="20" t="s">
        <v>37</v>
      </c>
      <c r="J366" s="20" t="s">
        <v>37</v>
      </c>
      <c r="K366" s="20"/>
    </row>
    <row r="367" spans="1:11" x14ac:dyDescent="0.35">
      <c r="A367" s="16" t="s">
        <v>1226</v>
      </c>
      <c r="B367" s="85" t="s">
        <v>108</v>
      </c>
      <c r="C367" s="88" t="s">
        <v>166</v>
      </c>
      <c r="D367" s="47" t="s">
        <v>34</v>
      </c>
      <c r="E367" s="57"/>
      <c r="F367" s="24" t="s">
        <v>1227</v>
      </c>
      <c r="G367" s="29" t="s">
        <v>1228</v>
      </c>
      <c r="H367" s="29"/>
      <c r="I367" s="20" t="s">
        <v>37</v>
      </c>
      <c r="J367" s="20" t="s">
        <v>37</v>
      </c>
      <c r="K367" s="20"/>
    </row>
    <row r="368" spans="1:11" x14ac:dyDescent="0.35">
      <c r="A368" s="16" t="s">
        <v>1229</v>
      </c>
      <c r="B368" s="85" t="s">
        <v>108</v>
      </c>
      <c r="C368" s="88" t="s">
        <v>166</v>
      </c>
      <c r="D368" s="47" t="s">
        <v>328</v>
      </c>
      <c r="E368" s="57"/>
      <c r="F368" s="24" t="s">
        <v>1230</v>
      </c>
      <c r="G368" s="29" t="s">
        <v>1230</v>
      </c>
      <c r="H368" s="29"/>
      <c r="I368" s="20" t="s">
        <v>37</v>
      </c>
      <c r="J368" s="20" t="s">
        <v>37</v>
      </c>
      <c r="K368" s="20"/>
    </row>
    <row r="369" spans="1:11" x14ac:dyDescent="0.35">
      <c r="A369" s="16" t="s">
        <v>1231</v>
      </c>
      <c r="B369" s="85" t="s">
        <v>108</v>
      </c>
      <c r="C369" s="88" t="s">
        <v>166</v>
      </c>
      <c r="D369" s="47" t="s">
        <v>104</v>
      </c>
      <c r="E369" s="57"/>
      <c r="F369" s="24" t="s">
        <v>1232</v>
      </c>
      <c r="G369" s="29" t="s">
        <v>1233</v>
      </c>
      <c r="H369" s="29"/>
      <c r="I369" s="20" t="s">
        <v>37</v>
      </c>
      <c r="J369" s="20" t="s">
        <v>37</v>
      </c>
      <c r="K369" s="20"/>
    </row>
    <row r="370" spans="1:11" x14ac:dyDescent="0.35">
      <c r="A370" s="16" t="s">
        <v>1234</v>
      </c>
      <c r="B370" s="85" t="s">
        <v>108</v>
      </c>
      <c r="C370" s="88" t="s">
        <v>166</v>
      </c>
      <c r="D370" s="47" t="s">
        <v>112</v>
      </c>
      <c r="E370" s="57"/>
      <c r="F370" s="24" t="s">
        <v>1235</v>
      </c>
      <c r="G370" s="29" t="s">
        <v>1236</v>
      </c>
      <c r="H370" s="29"/>
      <c r="I370" s="20" t="s">
        <v>37</v>
      </c>
      <c r="J370" s="20" t="s">
        <v>37</v>
      </c>
      <c r="K370" s="20"/>
    </row>
    <row r="371" spans="1:11" x14ac:dyDescent="0.35">
      <c r="A371" s="16" t="s">
        <v>1237</v>
      </c>
      <c r="B371" s="85" t="s">
        <v>108</v>
      </c>
      <c r="C371" s="88" t="s">
        <v>166</v>
      </c>
      <c r="D371" s="47" t="s">
        <v>494</v>
      </c>
      <c r="E371" s="57"/>
      <c r="F371" s="24" t="s">
        <v>1238</v>
      </c>
      <c r="G371" s="29" t="s">
        <v>1239</v>
      </c>
      <c r="H371" s="29"/>
      <c r="I371" s="20" t="s">
        <v>37</v>
      </c>
      <c r="J371" s="20" t="s">
        <v>37</v>
      </c>
      <c r="K371" s="20"/>
    </row>
    <row r="372" spans="1:11" x14ac:dyDescent="0.35">
      <c r="A372" s="16" t="s">
        <v>1240</v>
      </c>
      <c r="B372" s="85" t="s">
        <v>108</v>
      </c>
      <c r="C372" s="88" t="s">
        <v>166</v>
      </c>
      <c r="D372" s="47" t="s">
        <v>503</v>
      </c>
      <c r="E372" s="57"/>
      <c r="F372" s="24" t="s">
        <v>1241</v>
      </c>
      <c r="G372" s="29" t="s">
        <v>1241</v>
      </c>
      <c r="H372" s="29"/>
      <c r="I372" s="20" t="s">
        <v>37</v>
      </c>
      <c r="J372" s="20" t="s">
        <v>37</v>
      </c>
      <c r="K372" s="20"/>
    </row>
    <row r="373" spans="1:11" x14ac:dyDescent="0.35">
      <c r="A373" s="16" t="s">
        <v>1242</v>
      </c>
      <c r="B373" s="85" t="s">
        <v>108</v>
      </c>
      <c r="C373" s="88" t="s">
        <v>166</v>
      </c>
      <c r="D373" s="47" t="s">
        <v>213</v>
      </c>
      <c r="E373" s="57"/>
      <c r="F373" s="24" t="s">
        <v>1243</v>
      </c>
      <c r="G373" s="29" t="s">
        <v>1244</v>
      </c>
      <c r="H373" s="29"/>
      <c r="I373" s="20" t="s">
        <v>37</v>
      </c>
      <c r="J373" s="20" t="s">
        <v>37</v>
      </c>
      <c r="K373" s="20"/>
    </row>
    <row r="374" spans="1:11" ht="15" thickBot="1" x14ac:dyDescent="0.4">
      <c r="A374" s="16" t="s">
        <v>1245</v>
      </c>
      <c r="B374" s="85" t="s">
        <v>108</v>
      </c>
      <c r="C374" s="88" t="s">
        <v>166</v>
      </c>
      <c r="D374" s="89" t="s">
        <v>1176</v>
      </c>
      <c r="E374" s="55"/>
      <c r="F374" s="25" t="s">
        <v>1246</v>
      </c>
      <c r="G374" s="30" t="s">
        <v>1246</v>
      </c>
      <c r="H374" s="30"/>
      <c r="I374" s="21" t="s">
        <v>37</v>
      </c>
      <c r="J374" s="21" t="s">
        <v>37</v>
      </c>
      <c r="K374" s="21"/>
    </row>
    <row r="375" spans="1:11" x14ac:dyDescent="0.35">
      <c r="A375" s="16" t="s">
        <v>1247</v>
      </c>
      <c r="B375" s="85" t="s">
        <v>108</v>
      </c>
      <c r="C375" s="86" t="s">
        <v>299</v>
      </c>
      <c r="D375" s="54"/>
      <c r="E375" s="54"/>
      <c r="F375" s="23" t="s">
        <v>1248</v>
      </c>
      <c r="G375" s="28" t="s">
        <v>1249</v>
      </c>
      <c r="H375" s="28"/>
      <c r="I375" s="19" t="s">
        <v>37</v>
      </c>
      <c r="J375" s="19" t="s">
        <v>37</v>
      </c>
      <c r="K375" s="19"/>
    </row>
    <row r="376" spans="1:11" x14ac:dyDescent="0.35">
      <c r="A376" s="16" t="s">
        <v>1250</v>
      </c>
      <c r="B376" s="85" t="s">
        <v>108</v>
      </c>
      <c r="C376" s="88" t="s">
        <v>299</v>
      </c>
      <c r="D376" s="47" t="s">
        <v>612</v>
      </c>
      <c r="E376" s="57"/>
      <c r="F376" s="24" t="s">
        <v>1251</v>
      </c>
      <c r="G376" s="29" t="s">
        <v>1252</v>
      </c>
      <c r="H376" s="29"/>
      <c r="I376" s="20" t="s">
        <v>37</v>
      </c>
      <c r="J376" s="20" t="s">
        <v>37</v>
      </c>
      <c r="K376" s="20"/>
    </row>
    <row r="377" spans="1:11" x14ac:dyDescent="0.35">
      <c r="A377" s="16" t="s">
        <v>1253</v>
      </c>
      <c r="B377" s="85" t="s">
        <v>108</v>
      </c>
      <c r="C377" s="88" t="s">
        <v>299</v>
      </c>
      <c r="D377" s="47" t="s">
        <v>58</v>
      </c>
      <c r="E377" s="57"/>
      <c r="F377" s="24" t="s">
        <v>1254</v>
      </c>
      <c r="G377" s="29" t="s">
        <v>1255</v>
      </c>
      <c r="H377" s="29"/>
      <c r="I377" s="20" t="s">
        <v>37</v>
      </c>
      <c r="J377" s="20" t="s">
        <v>37</v>
      </c>
      <c r="K377" s="20"/>
    </row>
    <row r="378" spans="1:11" x14ac:dyDescent="0.35">
      <c r="A378" s="16" t="s">
        <v>1256</v>
      </c>
      <c r="B378" s="85" t="s">
        <v>108</v>
      </c>
      <c r="C378" s="88" t="s">
        <v>299</v>
      </c>
      <c r="D378" s="47" t="s">
        <v>147</v>
      </c>
      <c r="E378" s="57"/>
      <c r="F378" s="24" t="s">
        <v>1257</v>
      </c>
      <c r="G378" s="29" t="s">
        <v>1258</v>
      </c>
      <c r="H378" s="29"/>
      <c r="I378" s="20" t="s">
        <v>37</v>
      </c>
      <c r="J378" s="20" t="s">
        <v>37</v>
      </c>
      <c r="K378" s="20"/>
    </row>
    <row r="379" spans="1:11" ht="15" thickBot="1" x14ac:dyDescent="0.4">
      <c r="A379" s="16" t="s">
        <v>1259</v>
      </c>
      <c r="B379" s="85" t="s">
        <v>108</v>
      </c>
      <c r="C379" s="88" t="s">
        <v>299</v>
      </c>
      <c r="D379" s="89" t="s">
        <v>86</v>
      </c>
      <c r="E379" s="55"/>
      <c r="F379" s="25" t="s">
        <v>1260</v>
      </c>
      <c r="G379" s="30" t="s">
        <v>1261</v>
      </c>
      <c r="H379" s="30"/>
      <c r="I379" s="21" t="s">
        <v>37</v>
      </c>
      <c r="J379" s="21" t="s">
        <v>37</v>
      </c>
      <c r="K379" s="21"/>
    </row>
    <row r="380" spans="1:11" ht="15" thickBot="1" x14ac:dyDescent="0.4">
      <c r="A380" s="16" t="s">
        <v>1262</v>
      </c>
      <c r="B380" s="84" t="s">
        <v>112</v>
      </c>
      <c r="C380" s="53"/>
      <c r="D380" s="53"/>
      <c r="E380" s="53"/>
      <c r="F380" s="26" t="s">
        <v>1263</v>
      </c>
      <c r="G380" s="27" t="s">
        <v>1264</v>
      </c>
      <c r="H380" s="27"/>
      <c r="I380" s="18" t="s">
        <v>37</v>
      </c>
      <c r="J380" s="18" t="s">
        <v>37</v>
      </c>
      <c r="K380" s="18"/>
    </row>
    <row r="381" spans="1:11" x14ac:dyDescent="0.35">
      <c r="A381" s="16" t="s">
        <v>1265</v>
      </c>
      <c r="B381" s="85" t="s">
        <v>112</v>
      </c>
      <c r="C381" s="86" t="s">
        <v>43</v>
      </c>
      <c r="D381" s="54"/>
      <c r="E381" s="54"/>
      <c r="F381" s="23" t="s">
        <v>1266</v>
      </c>
      <c r="G381" s="28" t="s">
        <v>1267</v>
      </c>
      <c r="H381" s="28"/>
      <c r="I381" s="19" t="s">
        <v>37</v>
      </c>
      <c r="J381" s="19" t="s">
        <v>37</v>
      </c>
      <c r="K381" s="19"/>
    </row>
    <row r="382" spans="1:11" x14ac:dyDescent="0.35">
      <c r="A382" s="16" t="s">
        <v>1268</v>
      </c>
      <c r="B382" s="85" t="s">
        <v>112</v>
      </c>
      <c r="C382" s="88" t="s">
        <v>43</v>
      </c>
      <c r="D382" s="47" t="s">
        <v>1269</v>
      </c>
      <c r="E382" s="57"/>
      <c r="F382" s="24" t="s">
        <v>1270</v>
      </c>
      <c r="G382" s="29" t="s">
        <v>1271</v>
      </c>
      <c r="H382" s="29"/>
      <c r="I382" s="20" t="s">
        <v>37</v>
      </c>
      <c r="J382" s="20" t="s">
        <v>37</v>
      </c>
      <c r="K382" s="20"/>
    </row>
    <row r="383" spans="1:11" x14ac:dyDescent="0.35">
      <c r="A383" s="16" t="s">
        <v>1272</v>
      </c>
      <c r="B383" s="85" t="s">
        <v>112</v>
      </c>
      <c r="C383" s="88" t="s">
        <v>43</v>
      </c>
      <c r="D383" s="47" t="s">
        <v>777</v>
      </c>
      <c r="E383" s="57"/>
      <c r="F383" s="24" t="s">
        <v>1273</v>
      </c>
      <c r="G383" s="29" t="s">
        <v>1274</v>
      </c>
      <c r="H383" s="29"/>
      <c r="I383" s="20" t="s">
        <v>37</v>
      </c>
      <c r="J383" s="20" t="s">
        <v>37</v>
      </c>
      <c r="K383" s="20"/>
    </row>
    <row r="384" spans="1:11" x14ac:dyDescent="0.35">
      <c r="A384" s="16" t="s">
        <v>1275</v>
      </c>
      <c r="B384" s="85" t="s">
        <v>112</v>
      </c>
      <c r="C384" s="88" t="s">
        <v>43</v>
      </c>
      <c r="D384" s="47" t="s">
        <v>147</v>
      </c>
      <c r="E384" s="57"/>
      <c r="F384" s="24" t="s">
        <v>1276</v>
      </c>
      <c r="G384" s="29" t="s">
        <v>1277</v>
      </c>
      <c r="H384" s="29"/>
      <c r="I384" s="20" t="s">
        <v>37</v>
      </c>
      <c r="J384" s="20" t="s">
        <v>37</v>
      </c>
      <c r="K384" s="20"/>
    </row>
    <row r="385" spans="1:11" x14ac:dyDescent="0.35">
      <c r="A385" s="16" t="s">
        <v>1278</v>
      </c>
      <c r="B385" s="85" t="s">
        <v>112</v>
      </c>
      <c r="C385" s="88" t="s">
        <v>43</v>
      </c>
      <c r="D385" s="47" t="s">
        <v>1279</v>
      </c>
      <c r="E385" s="57"/>
      <c r="F385" s="24" t="s">
        <v>1280</v>
      </c>
      <c r="G385" s="29" t="s">
        <v>1280</v>
      </c>
      <c r="H385" s="29"/>
      <c r="I385" s="20" t="s">
        <v>37</v>
      </c>
      <c r="J385" s="20" t="s">
        <v>37</v>
      </c>
      <c r="K385" s="20"/>
    </row>
    <row r="386" spans="1:11" x14ac:dyDescent="0.35">
      <c r="A386" s="16" t="s">
        <v>1281</v>
      </c>
      <c r="B386" s="85" t="s">
        <v>112</v>
      </c>
      <c r="C386" s="88" t="s">
        <v>43</v>
      </c>
      <c r="D386" s="47" t="s">
        <v>181</v>
      </c>
      <c r="E386" s="57"/>
      <c r="F386" s="24" t="s">
        <v>1282</v>
      </c>
      <c r="G386" s="29" t="s">
        <v>1283</v>
      </c>
      <c r="H386" s="29"/>
      <c r="I386" s="20" t="s">
        <v>37</v>
      </c>
      <c r="J386" s="20" t="s">
        <v>37</v>
      </c>
      <c r="K386" s="20"/>
    </row>
    <row r="387" spans="1:11" x14ac:dyDescent="0.35">
      <c r="A387" s="16" t="s">
        <v>1284</v>
      </c>
      <c r="B387" s="85" t="s">
        <v>112</v>
      </c>
      <c r="C387" s="88" t="s">
        <v>43</v>
      </c>
      <c r="D387" s="47" t="s">
        <v>934</v>
      </c>
      <c r="E387" s="57"/>
      <c r="F387" s="24" t="s">
        <v>1285</v>
      </c>
      <c r="G387" s="29" t="s">
        <v>1286</v>
      </c>
      <c r="H387" s="29"/>
      <c r="I387" s="20" t="s">
        <v>37</v>
      </c>
      <c r="J387" s="20" t="s">
        <v>37</v>
      </c>
      <c r="K387" s="20"/>
    </row>
    <row r="388" spans="1:11" ht="15" thickBot="1" x14ac:dyDescent="0.4">
      <c r="A388" s="16" t="s">
        <v>1287</v>
      </c>
      <c r="B388" s="85" t="s">
        <v>112</v>
      </c>
      <c r="C388" s="88" t="s">
        <v>43</v>
      </c>
      <c r="D388" s="89" t="s">
        <v>908</v>
      </c>
      <c r="E388" s="55"/>
      <c r="F388" s="25" t="s">
        <v>1288</v>
      </c>
      <c r="G388" s="30" t="s">
        <v>1289</v>
      </c>
      <c r="H388" s="30"/>
      <c r="I388" s="21" t="s">
        <v>37</v>
      </c>
      <c r="J388" s="21" t="s">
        <v>37</v>
      </c>
      <c r="K388" s="21"/>
    </row>
    <row r="389" spans="1:11" x14ac:dyDescent="0.35">
      <c r="A389" s="16" t="s">
        <v>1290</v>
      </c>
      <c r="B389" s="85" t="s">
        <v>112</v>
      </c>
      <c r="C389" s="86" t="s">
        <v>90</v>
      </c>
      <c r="D389" s="54"/>
      <c r="E389" s="54"/>
      <c r="F389" s="23" t="s">
        <v>1291</v>
      </c>
      <c r="G389" s="28" t="s">
        <v>1292</v>
      </c>
      <c r="H389" s="28"/>
      <c r="I389" s="19" t="s">
        <v>37</v>
      </c>
      <c r="J389" s="19" t="s">
        <v>37</v>
      </c>
      <c r="K389" s="19"/>
    </row>
    <row r="390" spans="1:11" x14ac:dyDescent="0.35">
      <c r="A390" s="16" t="s">
        <v>1293</v>
      </c>
      <c r="B390" s="85" t="s">
        <v>112</v>
      </c>
      <c r="C390" s="88" t="s">
        <v>90</v>
      </c>
      <c r="D390" s="47" t="s">
        <v>112</v>
      </c>
      <c r="E390" s="57"/>
      <c r="F390" s="24" t="s">
        <v>1294</v>
      </c>
      <c r="G390" s="29" t="s">
        <v>1295</v>
      </c>
      <c r="H390" s="29"/>
      <c r="I390" s="20" t="s">
        <v>37</v>
      </c>
      <c r="J390" s="20" t="s">
        <v>37</v>
      </c>
      <c r="K390" s="20"/>
    </row>
    <row r="391" spans="1:11" x14ac:dyDescent="0.35">
      <c r="A391" s="16" t="s">
        <v>1296</v>
      </c>
      <c r="B391" s="85" t="s">
        <v>112</v>
      </c>
      <c r="C391" s="88" t="s">
        <v>90</v>
      </c>
      <c r="D391" s="47" t="s">
        <v>249</v>
      </c>
      <c r="E391" s="57"/>
      <c r="F391" s="24" t="s">
        <v>1297</v>
      </c>
      <c r="G391" s="29" t="s">
        <v>1298</v>
      </c>
      <c r="H391" s="29"/>
      <c r="I391" s="20" t="s">
        <v>37</v>
      </c>
      <c r="J391" s="20" t="s">
        <v>37</v>
      </c>
      <c r="K391" s="20"/>
    </row>
    <row r="392" spans="1:11" x14ac:dyDescent="0.35">
      <c r="A392" s="16" t="s">
        <v>1299</v>
      </c>
      <c r="B392" s="85" t="s">
        <v>112</v>
      </c>
      <c r="C392" s="88" t="s">
        <v>90</v>
      </c>
      <c r="D392" s="47" t="s">
        <v>159</v>
      </c>
      <c r="E392" s="57"/>
      <c r="F392" s="24" t="s">
        <v>1300</v>
      </c>
      <c r="G392" s="29" t="s">
        <v>1301</v>
      </c>
      <c r="H392" s="29"/>
      <c r="I392" s="20" t="s">
        <v>37</v>
      </c>
      <c r="J392" s="20" t="s">
        <v>37</v>
      </c>
      <c r="K392" s="20"/>
    </row>
    <row r="393" spans="1:11" x14ac:dyDescent="0.35">
      <c r="A393" s="16" t="s">
        <v>1302</v>
      </c>
      <c r="B393" s="85" t="s">
        <v>112</v>
      </c>
      <c r="C393" s="88" t="s">
        <v>90</v>
      </c>
      <c r="D393" s="47" t="s">
        <v>582</v>
      </c>
      <c r="E393" s="57"/>
      <c r="F393" s="24" t="s">
        <v>1303</v>
      </c>
      <c r="G393" s="29" t="s">
        <v>1304</v>
      </c>
      <c r="H393" s="29"/>
      <c r="I393" s="20" t="s">
        <v>37</v>
      </c>
      <c r="J393" s="20" t="s">
        <v>37</v>
      </c>
      <c r="K393" s="20"/>
    </row>
    <row r="394" spans="1:11" x14ac:dyDescent="0.35">
      <c r="A394" s="16" t="s">
        <v>1305</v>
      </c>
      <c r="B394" s="85" t="s">
        <v>112</v>
      </c>
      <c r="C394" s="88" t="s">
        <v>90</v>
      </c>
      <c r="D394" s="47" t="s">
        <v>185</v>
      </c>
      <c r="E394" s="57"/>
      <c r="F394" s="24" t="s">
        <v>1306</v>
      </c>
      <c r="G394" s="29" t="s">
        <v>1307</v>
      </c>
      <c r="H394" s="29"/>
      <c r="I394" s="20" t="s">
        <v>37</v>
      </c>
      <c r="J394" s="20" t="s">
        <v>37</v>
      </c>
      <c r="K394" s="20"/>
    </row>
    <row r="395" spans="1:11" x14ac:dyDescent="0.35">
      <c r="A395" s="16" t="s">
        <v>1308</v>
      </c>
      <c r="B395" s="85" t="s">
        <v>112</v>
      </c>
      <c r="C395" s="88" t="s">
        <v>90</v>
      </c>
      <c r="D395" s="47" t="s">
        <v>147</v>
      </c>
      <c r="E395" s="57"/>
      <c r="F395" s="24" t="s">
        <v>1309</v>
      </c>
      <c r="G395" s="29" t="s">
        <v>1310</v>
      </c>
      <c r="H395" s="29"/>
      <c r="I395" s="20" t="s">
        <v>37</v>
      </c>
      <c r="J395" s="20" t="s">
        <v>37</v>
      </c>
      <c r="K395" s="20"/>
    </row>
    <row r="396" spans="1:11" x14ac:dyDescent="0.35">
      <c r="A396" s="16" t="s">
        <v>1311</v>
      </c>
      <c r="B396" s="85" t="s">
        <v>112</v>
      </c>
      <c r="C396" s="88" t="s">
        <v>90</v>
      </c>
      <c r="D396" s="47" t="s">
        <v>82</v>
      </c>
      <c r="E396" s="57"/>
      <c r="F396" s="24" t="s">
        <v>1312</v>
      </c>
      <c r="G396" s="29" t="s">
        <v>1313</v>
      </c>
      <c r="H396" s="29"/>
      <c r="I396" s="20" t="s">
        <v>37</v>
      </c>
      <c r="J396" s="20" t="s">
        <v>37</v>
      </c>
      <c r="K396" s="20"/>
    </row>
    <row r="397" spans="1:11" x14ac:dyDescent="0.35">
      <c r="A397" s="16" t="s">
        <v>1314</v>
      </c>
      <c r="B397" s="85" t="s">
        <v>112</v>
      </c>
      <c r="C397" s="88" t="s">
        <v>90</v>
      </c>
      <c r="D397" s="47" t="s">
        <v>166</v>
      </c>
      <c r="E397" s="57"/>
      <c r="F397" s="24" t="s">
        <v>1315</v>
      </c>
      <c r="G397" s="29" t="s">
        <v>1316</v>
      </c>
      <c r="H397" s="29"/>
      <c r="I397" s="20" t="s">
        <v>37</v>
      </c>
      <c r="J397" s="20" t="s">
        <v>37</v>
      </c>
      <c r="K397" s="20"/>
    </row>
    <row r="398" spans="1:11" ht="15" thickBot="1" x14ac:dyDescent="0.4">
      <c r="A398" s="16" t="s">
        <v>1317</v>
      </c>
      <c r="B398" s="85" t="s">
        <v>112</v>
      </c>
      <c r="C398" s="88" t="s">
        <v>90</v>
      </c>
      <c r="D398" s="89" t="s">
        <v>217</v>
      </c>
      <c r="E398" s="55"/>
      <c r="F398" s="25" t="s">
        <v>1318</v>
      </c>
      <c r="G398" s="29" t="s">
        <v>1319</v>
      </c>
      <c r="H398" s="30"/>
      <c r="I398" s="21" t="s">
        <v>37</v>
      </c>
      <c r="J398" s="21" t="s">
        <v>37</v>
      </c>
      <c r="K398" s="21"/>
    </row>
    <row r="399" spans="1:11" x14ac:dyDescent="0.35">
      <c r="A399" s="16" t="s">
        <v>1320</v>
      </c>
      <c r="B399" s="85" t="s">
        <v>112</v>
      </c>
      <c r="C399" s="86" t="s">
        <v>112</v>
      </c>
      <c r="D399" s="54"/>
      <c r="E399" s="54"/>
      <c r="F399" s="23" t="s">
        <v>1321</v>
      </c>
      <c r="G399" s="28" t="s">
        <v>1322</v>
      </c>
      <c r="H399" s="28"/>
      <c r="I399" s="19" t="s">
        <v>37</v>
      </c>
      <c r="J399" s="19" t="s">
        <v>37</v>
      </c>
      <c r="K399" s="19"/>
    </row>
    <row r="400" spans="1:11" x14ac:dyDescent="0.35">
      <c r="A400" s="16" t="s">
        <v>1323</v>
      </c>
      <c r="B400" s="85" t="s">
        <v>112</v>
      </c>
      <c r="C400" s="88" t="s">
        <v>112</v>
      </c>
      <c r="D400" s="47" t="s">
        <v>822</v>
      </c>
      <c r="E400" s="57"/>
      <c r="F400" s="24" t="s">
        <v>1324</v>
      </c>
      <c r="G400" s="29" t="s">
        <v>1325</v>
      </c>
      <c r="H400" s="29"/>
      <c r="I400" s="20" t="s">
        <v>37</v>
      </c>
      <c r="J400" s="20" t="s">
        <v>37</v>
      </c>
      <c r="K400" s="20"/>
    </row>
    <row r="401" spans="1:11" x14ac:dyDescent="0.35">
      <c r="A401" s="16" t="s">
        <v>1326</v>
      </c>
      <c r="B401" s="85" t="s">
        <v>112</v>
      </c>
      <c r="C401" s="88" t="s">
        <v>112</v>
      </c>
      <c r="D401" s="47" t="s">
        <v>558</v>
      </c>
      <c r="E401" s="57"/>
      <c r="F401" s="24" t="s">
        <v>1327</v>
      </c>
      <c r="G401" s="29" t="s">
        <v>1328</v>
      </c>
      <c r="H401" s="29"/>
      <c r="I401" s="20" t="s">
        <v>37</v>
      </c>
      <c r="J401" s="20" t="s">
        <v>37</v>
      </c>
      <c r="K401" s="20"/>
    </row>
    <row r="402" spans="1:11" ht="15" thickBot="1" x14ac:dyDescent="0.4">
      <c r="A402" s="16" t="s">
        <v>1329</v>
      </c>
      <c r="B402" s="85" t="s">
        <v>112</v>
      </c>
      <c r="C402" s="88" t="s">
        <v>112</v>
      </c>
      <c r="D402" s="89" t="s">
        <v>777</v>
      </c>
      <c r="E402" s="55"/>
      <c r="F402" s="25" t="s">
        <v>1330</v>
      </c>
      <c r="G402" s="30" t="s">
        <v>1331</v>
      </c>
      <c r="H402" s="30"/>
      <c r="I402" s="21" t="s">
        <v>37</v>
      </c>
      <c r="J402" s="21" t="s">
        <v>37</v>
      </c>
      <c r="K402" s="21"/>
    </row>
    <row r="403" spans="1:11" x14ac:dyDescent="0.35">
      <c r="A403" s="16" t="s">
        <v>1332</v>
      </c>
      <c r="B403" s="85" t="s">
        <v>112</v>
      </c>
      <c r="C403" s="86" t="s">
        <v>159</v>
      </c>
      <c r="D403" s="54"/>
      <c r="E403" s="54"/>
      <c r="F403" s="23" t="s">
        <v>1333</v>
      </c>
      <c r="G403" s="28" t="s">
        <v>1334</v>
      </c>
      <c r="H403" s="28"/>
      <c r="I403" s="19" t="s">
        <v>37</v>
      </c>
      <c r="J403" s="19" t="s">
        <v>37</v>
      </c>
      <c r="K403" s="19"/>
    </row>
    <row r="404" spans="1:11" x14ac:dyDescent="0.35">
      <c r="A404" s="16" t="s">
        <v>1335</v>
      </c>
      <c r="B404" s="85" t="s">
        <v>112</v>
      </c>
      <c r="C404" s="88" t="s">
        <v>159</v>
      </c>
      <c r="D404" s="47" t="s">
        <v>466</v>
      </c>
      <c r="E404" s="57"/>
      <c r="F404" s="24" t="s">
        <v>1336</v>
      </c>
      <c r="G404" s="29" t="s">
        <v>1336</v>
      </c>
      <c r="H404" s="29"/>
      <c r="I404" s="20" t="s">
        <v>37</v>
      </c>
      <c r="J404" s="20" t="s">
        <v>37</v>
      </c>
      <c r="K404" s="20"/>
    </row>
    <row r="405" spans="1:11" x14ac:dyDescent="0.35">
      <c r="A405" s="16" t="s">
        <v>1337</v>
      </c>
      <c r="B405" s="85" t="s">
        <v>112</v>
      </c>
      <c r="C405" s="88" t="s">
        <v>159</v>
      </c>
      <c r="D405" s="47" t="s">
        <v>1101</v>
      </c>
      <c r="E405" s="57"/>
      <c r="F405" s="24" t="s">
        <v>1338</v>
      </c>
      <c r="G405" s="29" t="s">
        <v>1338</v>
      </c>
      <c r="H405" s="29"/>
      <c r="I405" s="20" t="s">
        <v>37</v>
      </c>
      <c r="J405" s="20" t="s">
        <v>37</v>
      </c>
      <c r="K405" s="20"/>
    </row>
    <row r="406" spans="1:11" x14ac:dyDescent="0.35">
      <c r="A406" s="16" t="s">
        <v>1339</v>
      </c>
      <c r="B406" s="85" t="s">
        <v>112</v>
      </c>
      <c r="C406" s="88" t="s">
        <v>159</v>
      </c>
      <c r="D406" s="47" t="s">
        <v>1340</v>
      </c>
      <c r="E406" s="57"/>
      <c r="F406" s="24" t="s">
        <v>1341</v>
      </c>
      <c r="G406" s="29" t="s">
        <v>1341</v>
      </c>
      <c r="H406" s="29"/>
      <c r="I406" s="20" t="s">
        <v>37</v>
      </c>
      <c r="J406" s="20" t="s">
        <v>37</v>
      </c>
      <c r="K406" s="20"/>
    </row>
    <row r="407" spans="1:11" x14ac:dyDescent="0.35">
      <c r="A407" s="16" t="s">
        <v>1342</v>
      </c>
      <c r="B407" s="85" t="s">
        <v>112</v>
      </c>
      <c r="C407" s="88" t="s">
        <v>159</v>
      </c>
      <c r="D407" s="47" t="s">
        <v>43</v>
      </c>
      <c r="E407" s="57"/>
      <c r="F407" s="24" t="s">
        <v>1343</v>
      </c>
      <c r="G407" s="29" t="s">
        <v>1344</v>
      </c>
      <c r="H407" s="29"/>
      <c r="I407" s="20" t="s">
        <v>37</v>
      </c>
      <c r="J407" s="20" t="s">
        <v>37</v>
      </c>
      <c r="K407" s="20"/>
    </row>
    <row r="408" spans="1:11" x14ac:dyDescent="0.35">
      <c r="A408" s="16" t="s">
        <v>1345</v>
      </c>
      <c r="B408" s="85" t="s">
        <v>112</v>
      </c>
      <c r="C408" s="88" t="s">
        <v>159</v>
      </c>
      <c r="D408" s="47" t="s">
        <v>328</v>
      </c>
      <c r="E408" s="57"/>
      <c r="F408" s="24" t="s">
        <v>1346</v>
      </c>
      <c r="G408" s="29" t="s">
        <v>1346</v>
      </c>
      <c r="H408" s="29"/>
      <c r="I408" s="20" t="s">
        <v>37</v>
      </c>
      <c r="J408" s="20" t="s">
        <v>37</v>
      </c>
      <c r="K408" s="20"/>
    </row>
    <row r="409" spans="1:11" x14ac:dyDescent="0.35">
      <c r="A409" s="16" t="s">
        <v>1347</v>
      </c>
      <c r="B409" s="85" t="s">
        <v>112</v>
      </c>
      <c r="C409" s="88" t="s">
        <v>159</v>
      </c>
      <c r="D409" s="47" t="s">
        <v>1348</v>
      </c>
      <c r="E409" s="57"/>
      <c r="F409" s="24" t="s">
        <v>1349</v>
      </c>
      <c r="G409" s="29" t="s">
        <v>1350</v>
      </c>
      <c r="H409" s="29"/>
      <c r="I409" s="20" t="s">
        <v>37</v>
      </c>
      <c r="J409" s="20" t="s">
        <v>37</v>
      </c>
      <c r="K409" s="20"/>
    </row>
    <row r="410" spans="1:11" x14ac:dyDescent="0.35">
      <c r="A410" s="16" t="s">
        <v>1351</v>
      </c>
      <c r="B410" s="85" t="s">
        <v>112</v>
      </c>
      <c r="C410" s="88" t="s">
        <v>159</v>
      </c>
      <c r="D410" s="47" t="s">
        <v>336</v>
      </c>
      <c r="E410" s="57"/>
      <c r="F410" s="24" t="s">
        <v>1352</v>
      </c>
      <c r="G410" s="29" t="s">
        <v>1352</v>
      </c>
      <c r="H410" s="29"/>
      <c r="I410" s="20" t="s">
        <v>37</v>
      </c>
      <c r="J410" s="20" t="s">
        <v>37</v>
      </c>
      <c r="K410" s="20"/>
    </row>
    <row r="411" spans="1:11" x14ac:dyDescent="0.35">
      <c r="A411" s="16" t="s">
        <v>1353</v>
      </c>
      <c r="B411" s="85" t="s">
        <v>112</v>
      </c>
      <c r="C411" s="88" t="s">
        <v>159</v>
      </c>
      <c r="D411" s="47" t="s">
        <v>112</v>
      </c>
      <c r="E411" s="57"/>
      <c r="F411" s="24" t="s">
        <v>1354</v>
      </c>
      <c r="G411" s="29" t="s">
        <v>1355</v>
      </c>
      <c r="H411" s="29"/>
      <c r="I411" s="20" t="s">
        <v>37</v>
      </c>
      <c r="J411" s="20" t="s">
        <v>37</v>
      </c>
      <c r="K411" s="20"/>
    </row>
    <row r="412" spans="1:11" x14ac:dyDescent="0.35">
      <c r="A412" s="16" t="s">
        <v>1356</v>
      </c>
      <c r="B412" s="85" t="s">
        <v>112</v>
      </c>
      <c r="C412" s="88" t="s">
        <v>159</v>
      </c>
      <c r="D412" s="47" t="s">
        <v>308</v>
      </c>
      <c r="E412" s="57"/>
      <c r="F412" s="24" t="s">
        <v>1357</v>
      </c>
      <c r="G412" s="29" t="s">
        <v>1358</v>
      </c>
      <c r="H412" s="29"/>
      <c r="I412" s="20" t="s">
        <v>37</v>
      </c>
      <c r="J412" s="20" t="s">
        <v>37</v>
      </c>
      <c r="K412" s="20"/>
    </row>
    <row r="413" spans="1:11" x14ac:dyDescent="0.35">
      <c r="A413" s="16" t="s">
        <v>1359</v>
      </c>
      <c r="B413" s="85" t="s">
        <v>112</v>
      </c>
      <c r="C413" s="88" t="s">
        <v>159</v>
      </c>
      <c r="D413" s="47" t="s">
        <v>312</v>
      </c>
      <c r="E413" s="57"/>
      <c r="F413" s="24" t="s">
        <v>1360</v>
      </c>
      <c r="G413" s="29" t="s">
        <v>1360</v>
      </c>
      <c r="H413" s="29"/>
      <c r="I413" s="20" t="s">
        <v>37</v>
      </c>
      <c r="J413" s="20" t="s">
        <v>37</v>
      </c>
      <c r="K413" s="20"/>
    </row>
    <row r="414" spans="1:11" x14ac:dyDescent="0.35">
      <c r="A414" s="16" t="s">
        <v>1361</v>
      </c>
      <c r="B414" s="85" t="s">
        <v>112</v>
      </c>
      <c r="C414" s="88" t="s">
        <v>159</v>
      </c>
      <c r="D414" s="47" t="s">
        <v>638</v>
      </c>
      <c r="E414" s="57"/>
      <c r="F414" s="24" t="s">
        <v>1362</v>
      </c>
      <c r="G414" s="29" t="s">
        <v>1363</v>
      </c>
      <c r="H414" s="29"/>
      <c r="I414" s="20" t="s">
        <v>37</v>
      </c>
      <c r="J414" s="20" t="s">
        <v>37</v>
      </c>
      <c r="K414" s="20"/>
    </row>
    <row r="415" spans="1:11" x14ac:dyDescent="0.35">
      <c r="A415" s="16" t="s">
        <v>1364</v>
      </c>
      <c r="B415" s="85" t="s">
        <v>112</v>
      </c>
      <c r="C415" s="88" t="s">
        <v>159</v>
      </c>
      <c r="D415" s="47" t="s">
        <v>202</v>
      </c>
      <c r="E415" s="57"/>
      <c r="F415" s="24" t="s">
        <v>1365</v>
      </c>
      <c r="G415" s="29" t="s">
        <v>1366</v>
      </c>
      <c r="H415" s="29"/>
      <c r="I415" s="20" t="s">
        <v>37</v>
      </c>
      <c r="J415" s="20" t="s">
        <v>37</v>
      </c>
      <c r="K415" s="20"/>
    </row>
    <row r="416" spans="1:11" x14ac:dyDescent="0.35">
      <c r="A416" s="16" t="s">
        <v>1367</v>
      </c>
      <c r="B416" s="85" t="s">
        <v>112</v>
      </c>
      <c r="C416" s="88" t="s">
        <v>159</v>
      </c>
      <c r="D416" s="47" t="s">
        <v>654</v>
      </c>
      <c r="E416" s="57"/>
      <c r="F416" s="24" t="s">
        <v>1368</v>
      </c>
      <c r="G416" s="29" t="s">
        <v>1368</v>
      </c>
      <c r="H416" s="29"/>
      <c r="I416" s="20" t="s">
        <v>37</v>
      </c>
      <c r="J416" s="20" t="s">
        <v>37</v>
      </c>
      <c r="K416" s="20"/>
    </row>
    <row r="417" spans="1:11" x14ac:dyDescent="0.35">
      <c r="A417" s="16" t="s">
        <v>1369</v>
      </c>
      <c r="B417" s="85" t="s">
        <v>112</v>
      </c>
      <c r="C417" s="88" t="s">
        <v>159</v>
      </c>
      <c r="D417" s="47" t="s">
        <v>78</v>
      </c>
      <c r="E417" s="57"/>
      <c r="F417" s="24" t="s">
        <v>1370</v>
      </c>
      <c r="G417" s="29" t="s">
        <v>1371</v>
      </c>
      <c r="H417" s="29"/>
      <c r="I417" s="20" t="s">
        <v>37</v>
      </c>
      <c r="J417" s="20" t="s">
        <v>37</v>
      </c>
      <c r="K417" s="20"/>
    </row>
    <row r="418" spans="1:11" x14ac:dyDescent="0.35">
      <c r="A418" s="16" t="s">
        <v>1372</v>
      </c>
      <c r="B418" s="85" t="s">
        <v>112</v>
      </c>
      <c r="C418" s="88" t="s">
        <v>159</v>
      </c>
      <c r="D418" s="47" t="s">
        <v>82</v>
      </c>
      <c r="E418" s="57"/>
      <c r="F418" s="24" t="s">
        <v>1373</v>
      </c>
      <c r="G418" s="29" t="s">
        <v>1374</v>
      </c>
      <c r="H418" s="29"/>
      <c r="I418" s="20" t="s">
        <v>37</v>
      </c>
      <c r="J418" s="20" t="s">
        <v>37</v>
      </c>
      <c r="K418" s="20"/>
    </row>
    <row r="419" spans="1:11" x14ac:dyDescent="0.35">
      <c r="A419" s="16" t="s">
        <v>1375</v>
      </c>
      <c r="B419" s="85" t="s">
        <v>112</v>
      </c>
      <c r="C419" s="88" t="s">
        <v>159</v>
      </c>
      <c r="D419" s="47" t="s">
        <v>47</v>
      </c>
      <c r="E419" s="57"/>
      <c r="F419" s="24" t="s">
        <v>1376</v>
      </c>
      <c r="G419" s="29" t="s">
        <v>1376</v>
      </c>
      <c r="H419" s="29"/>
      <c r="I419" s="20" t="s">
        <v>37</v>
      </c>
      <c r="J419" s="20" t="s">
        <v>37</v>
      </c>
      <c r="K419" s="20"/>
    </row>
    <row r="420" spans="1:11" x14ac:dyDescent="0.35">
      <c r="A420" s="16" t="s">
        <v>1377</v>
      </c>
      <c r="B420" s="85" t="s">
        <v>112</v>
      </c>
      <c r="C420" s="88" t="s">
        <v>159</v>
      </c>
      <c r="D420" s="47" t="s">
        <v>173</v>
      </c>
      <c r="E420" s="57"/>
      <c r="F420" s="24" t="s">
        <v>1378</v>
      </c>
      <c r="G420" s="29" t="s">
        <v>1378</v>
      </c>
      <c r="H420" s="29"/>
      <c r="I420" s="20" t="s">
        <v>37</v>
      </c>
      <c r="J420" s="20" t="s">
        <v>37</v>
      </c>
      <c r="K420" s="20"/>
    </row>
    <row r="421" spans="1:11" x14ac:dyDescent="0.35">
      <c r="A421" s="16" t="s">
        <v>1379</v>
      </c>
      <c r="B421" s="85" t="s">
        <v>112</v>
      </c>
      <c r="C421" s="88" t="s">
        <v>159</v>
      </c>
      <c r="D421" s="47" t="s">
        <v>366</v>
      </c>
      <c r="E421" s="57"/>
      <c r="F421" s="24" t="s">
        <v>1380</v>
      </c>
      <c r="G421" s="29" t="s">
        <v>1380</v>
      </c>
      <c r="H421" s="29"/>
      <c r="I421" s="20" t="s">
        <v>37</v>
      </c>
      <c r="J421" s="20" t="s">
        <v>37</v>
      </c>
      <c r="K421" s="20"/>
    </row>
    <row r="422" spans="1:11" x14ac:dyDescent="0.35">
      <c r="A422" s="16" t="s">
        <v>1381</v>
      </c>
      <c r="B422" s="85" t="s">
        <v>112</v>
      </c>
      <c r="C422" s="88" t="s">
        <v>159</v>
      </c>
      <c r="D422" s="47" t="s">
        <v>177</v>
      </c>
      <c r="E422" s="57"/>
      <c r="F422" s="24" t="s">
        <v>1382</v>
      </c>
      <c r="G422" s="29" t="s">
        <v>1383</v>
      </c>
      <c r="H422" s="29"/>
      <c r="I422" s="20" t="s">
        <v>37</v>
      </c>
      <c r="J422" s="20" t="s">
        <v>37</v>
      </c>
      <c r="K422" s="20"/>
    </row>
    <row r="423" spans="1:11" x14ac:dyDescent="0.35">
      <c r="A423" s="16" t="s">
        <v>1384</v>
      </c>
      <c r="B423" s="85" t="s">
        <v>112</v>
      </c>
      <c r="C423" s="88" t="s">
        <v>159</v>
      </c>
      <c r="D423" s="47" t="s">
        <v>299</v>
      </c>
      <c r="E423" s="57"/>
      <c r="F423" s="24" t="s">
        <v>1385</v>
      </c>
      <c r="G423" s="29" t="s">
        <v>1386</v>
      </c>
      <c r="H423" s="29"/>
      <c r="I423" s="20" t="s">
        <v>37</v>
      </c>
      <c r="J423" s="20" t="s">
        <v>37</v>
      </c>
      <c r="K423" s="20"/>
    </row>
    <row r="424" spans="1:11" x14ac:dyDescent="0.35">
      <c r="A424" s="16" t="s">
        <v>1387</v>
      </c>
      <c r="B424" s="85" t="s">
        <v>112</v>
      </c>
      <c r="C424" s="88" t="s">
        <v>159</v>
      </c>
      <c r="D424" s="47" t="s">
        <v>856</v>
      </c>
      <c r="E424" s="57"/>
      <c r="F424" s="24" t="s">
        <v>1388</v>
      </c>
      <c r="G424" s="29" t="s">
        <v>1389</v>
      </c>
      <c r="H424" s="29"/>
      <c r="I424" s="20" t="s">
        <v>37</v>
      </c>
      <c r="J424" s="20" t="s">
        <v>37</v>
      </c>
      <c r="K424" s="20"/>
    </row>
    <row r="425" spans="1:11" ht="15" thickBot="1" x14ac:dyDescent="0.4">
      <c r="A425" s="16" t="s">
        <v>1390</v>
      </c>
      <c r="B425" s="85" t="s">
        <v>112</v>
      </c>
      <c r="C425" s="88" t="s">
        <v>159</v>
      </c>
      <c r="D425" s="89" t="s">
        <v>947</v>
      </c>
      <c r="E425" s="55"/>
      <c r="F425" s="25" t="s">
        <v>1391</v>
      </c>
      <c r="G425" s="30" t="s">
        <v>1392</v>
      </c>
      <c r="H425" s="30"/>
      <c r="I425" s="21" t="s">
        <v>37</v>
      </c>
      <c r="J425" s="21" t="s">
        <v>37</v>
      </c>
      <c r="K425" s="21"/>
    </row>
    <row r="426" spans="1:11" x14ac:dyDescent="0.35">
      <c r="A426" s="16" t="s">
        <v>1393</v>
      </c>
      <c r="B426" s="85" t="s">
        <v>112</v>
      </c>
      <c r="C426" s="86" t="s">
        <v>185</v>
      </c>
      <c r="D426" s="54"/>
      <c r="E426" s="54"/>
      <c r="F426" s="23" t="s">
        <v>1394</v>
      </c>
      <c r="G426" s="28" t="s">
        <v>1395</v>
      </c>
      <c r="H426" s="28"/>
      <c r="I426" s="19" t="s">
        <v>37</v>
      </c>
      <c r="J426" s="19" t="s">
        <v>37</v>
      </c>
      <c r="K426" s="19"/>
    </row>
    <row r="427" spans="1:11" x14ac:dyDescent="0.35">
      <c r="A427" s="16" t="s">
        <v>1396</v>
      </c>
      <c r="B427" s="85" t="s">
        <v>112</v>
      </c>
      <c r="C427" s="88" t="s">
        <v>185</v>
      </c>
      <c r="D427" s="47" t="s">
        <v>132</v>
      </c>
      <c r="E427" s="57"/>
      <c r="F427" s="24" t="s">
        <v>1397</v>
      </c>
      <c r="G427" s="29" t="s">
        <v>1398</v>
      </c>
      <c r="H427" s="29"/>
      <c r="I427" s="20" t="s">
        <v>37</v>
      </c>
      <c r="J427" s="20" t="s">
        <v>37</v>
      </c>
      <c r="K427" s="20"/>
    </row>
    <row r="428" spans="1:11" x14ac:dyDescent="0.35">
      <c r="A428" s="16" t="s">
        <v>1399</v>
      </c>
      <c r="B428" s="85" t="s">
        <v>112</v>
      </c>
      <c r="C428" s="88" t="s">
        <v>185</v>
      </c>
      <c r="D428" s="47" t="s">
        <v>112</v>
      </c>
      <c r="E428" s="57"/>
      <c r="F428" s="24" t="s">
        <v>1400</v>
      </c>
      <c r="G428" s="29" t="s">
        <v>1401</v>
      </c>
      <c r="H428" s="29"/>
      <c r="I428" s="20" t="s">
        <v>37</v>
      </c>
      <c r="J428" s="20" t="s">
        <v>37</v>
      </c>
      <c r="K428" s="20"/>
    </row>
    <row r="429" spans="1:11" x14ac:dyDescent="0.35">
      <c r="A429" s="16" t="s">
        <v>1402</v>
      </c>
      <c r="B429" s="85" t="s">
        <v>112</v>
      </c>
      <c r="C429" s="88" t="s">
        <v>185</v>
      </c>
      <c r="D429" s="47" t="s">
        <v>798</v>
      </c>
      <c r="E429" s="57"/>
      <c r="F429" s="24" t="s">
        <v>1403</v>
      </c>
      <c r="G429" s="29" t="s">
        <v>1404</v>
      </c>
      <c r="H429" s="29"/>
      <c r="I429" s="20" t="s">
        <v>37</v>
      </c>
      <c r="J429" s="20" t="s">
        <v>37</v>
      </c>
      <c r="K429" s="20"/>
    </row>
    <row r="430" spans="1:11" x14ac:dyDescent="0.35">
      <c r="A430" s="16" t="s">
        <v>1405</v>
      </c>
      <c r="B430" s="85" t="s">
        <v>112</v>
      </c>
      <c r="C430" s="88" t="s">
        <v>185</v>
      </c>
      <c r="D430" s="47" t="s">
        <v>147</v>
      </c>
      <c r="E430" s="57"/>
      <c r="F430" s="24" t="s">
        <v>1406</v>
      </c>
      <c r="G430" s="29" t="s">
        <v>1406</v>
      </c>
      <c r="H430" s="29"/>
      <c r="I430" s="20" t="s">
        <v>37</v>
      </c>
      <c r="J430" s="20" t="s">
        <v>37</v>
      </c>
      <c r="K430" s="20"/>
    </row>
    <row r="431" spans="1:11" x14ac:dyDescent="0.35">
      <c r="A431" s="16" t="s">
        <v>1407</v>
      </c>
      <c r="B431" s="85" t="s">
        <v>112</v>
      </c>
      <c r="C431" s="88" t="s">
        <v>185</v>
      </c>
      <c r="D431" s="47" t="s">
        <v>74</v>
      </c>
      <c r="E431" s="57"/>
      <c r="F431" s="24" t="s">
        <v>1408</v>
      </c>
      <c r="G431" s="29" t="s">
        <v>1409</v>
      </c>
      <c r="H431" s="29"/>
      <c r="I431" s="20" t="s">
        <v>37</v>
      </c>
      <c r="J431" s="20" t="s">
        <v>37</v>
      </c>
      <c r="K431" s="20"/>
    </row>
    <row r="432" spans="1:11" ht="15" thickBot="1" x14ac:dyDescent="0.4">
      <c r="A432" s="16" t="s">
        <v>1410</v>
      </c>
      <c r="B432" s="85" t="s">
        <v>112</v>
      </c>
      <c r="C432" s="88" t="s">
        <v>185</v>
      </c>
      <c r="D432" s="89" t="s">
        <v>151</v>
      </c>
      <c r="E432" s="55"/>
      <c r="F432" s="25" t="s">
        <v>1411</v>
      </c>
      <c r="G432" s="30" t="s">
        <v>1411</v>
      </c>
      <c r="H432" s="30"/>
      <c r="I432" s="21" t="s">
        <v>37</v>
      </c>
      <c r="J432" s="21" t="s">
        <v>37</v>
      </c>
      <c r="K432" s="21"/>
    </row>
    <row r="433" spans="1:11" x14ac:dyDescent="0.35">
      <c r="A433" s="16" t="s">
        <v>1412</v>
      </c>
      <c r="B433" s="85" t="s">
        <v>112</v>
      </c>
      <c r="C433" s="86" t="s">
        <v>147</v>
      </c>
      <c r="D433" s="54"/>
      <c r="E433" s="54"/>
      <c r="F433" s="23" t="s">
        <v>1413</v>
      </c>
      <c r="G433" s="28" t="s">
        <v>1414</v>
      </c>
      <c r="H433" s="28"/>
      <c r="I433" s="19" t="s">
        <v>37</v>
      </c>
      <c r="J433" s="19" t="s">
        <v>37</v>
      </c>
      <c r="K433" s="19"/>
    </row>
    <row r="434" spans="1:11" x14ac:dyDescent="0.35">
      <c r="A434" s="16" t="s">
        <v>1415</v>
      </c>
      <c r="B434" s="85" t="s">
        <v>112</v>
      </c>
      <c r="C434" s="88" t="s">
        <v>147</v>
      </c>
      <c r="D434" s="47" t="s">
        <v>612</v>
      </c>
      <c r="E434" s="57"/>
      <c r="F434" s="24" t="s">
        <v>1416</v>
      </c>
      <c r="G434" s="29" t="s">
        <v>1416</v>
      </c>
      <c r="H434" s="29"/>
      <c r="I434" s="20" t="s">
        <v>37</v>
      </c>
      <c r="J434" s="20" t="s">
        <v>37</v>
      </c>
      <c r="K434" s="20"/>
    </row>
    <row r="435" spans="1:11" x14ac:dyDescent="0.35">
      <c r="A435" s="16" t="s">
        <v>1417</v>
      </c>
      <c r="B435" s="85" t="s">
        <v>112</v>
      </c>
      <c r="C435" s="88" t="s">
        <v>147</v>
      </c>
      <c r="D435" s="47" t="s">
        <v>332</v>
      </c>
      <c r="E435" s="57"/>
      <c r="F435" s="24" t="s">
        <v>1418</v>
      </c>
      <c r="G435" s="29" t="s">
        <v>1419</v>
      </c>
      <c r="H435" s="29"/>
      <c r="I435" s="20" t="s">
        <v>37</v>
      </c>
      <c r="J435" s="20" t="s">
        <v>37</v>
      </c>
      <c r="K435" s="20"/>
    </row>
    <row r="436" spans="1:11" x14ac:dyDescent="0.35">
      <c r="A436" s="16" t="s">
        <v>1420</v>
      </c>
      <c r="B436" s="85" t="s">
        <v>112</v>
      </c>
      <c r="C436" s="88" t="s">
        <v>147</v>
      </c>
      <c r="D436" s="47" t="s">
        <v>58</v>
      </c>
      <c r="E436" s="57"/>
      <c r="F436" s="24" t="s">
        <v>1421</v>
      </c>
      <c r="G436" s="29" t="s">
        <v>1422</v>
      </c>
      <c r="H436" s="29"/>
      <c r="I436" s="20" t="s">
        <v>37</v>
      </c>
      <c r="J436" s="20" t="s">
        <v>37</v>
      </c>
      <c r="K436" s="20"/>
    </row>
    <row r="437" spans="1:11" x14ac:dyDescent="0.35">
      <c r="A437" s="16" t="s">
        <v>1423</v>
      </c>
      <c r="B437" s="85" t="s">
        <v>112</v>
      </c>
      <c r="C437" s="88" t="s">
        <v>147</v>
      </c>
      <c r="D437" s="47" t="s">
        <v>481</v>
      </c>
      <c r="E437" s="57"/>
      <c r="F437" s="24" t="s">
        <v>1424</v>
      </c>
      <c r="G437" s="29" t="s">
        <v>1425</v>
      </c>
      <c r="H437" s="29"/>
      <c r="I437" s="20" t="s">
        <v>37</v>
      </c>
      <c r="J437" s="20" t="s">
        <v>37</v>
      </c>
      <c r="K437" s="20"/>
    </row>
    <row r="438" spans="1:11" x14ac:dyDescent="0.35">
      <c r="A438" s="16" t="s">
        <v>1426</v>
      </c>
      <c r="B438" s="85" t="s">
        <v>112</v>
      </c>
      <c r="C438" s="88" t="s">
        <v>147</v>
      </c>
      <c r="D438" s="47" t="s">
        <v>62</v>
      </c>
      <c r="E438" s="57"/>
      <c r="F438" s="24" t="s">
        <v>1427</v>
      </c>
      <c r="G438" s="29" t="s">
        <v>1428</v>
      </c>
      <c r="H438" s="29"/>
      <c r="I438" s="20" t="s">
        <v>37</v>
      </c>
      <c r="J438" s="20" t="s">
        <v>37</v>
      </c>
      <c r="K438" s="20"/>
    </row>
    <row r="439" spans="1:11" x14ac:dyDescent="0.35">
      <c r="A439" s="16" t="s">
        <v>1429</v>
      </c>
      <c r="B439" s="85" t="s">
        <v>112</v>
      </c>
      <c r="C439" s="88" t="s">
        <v>147</v>
      </c>
      <c r="D439" s="47" t="s">
        <v>336</v>
      </c>
      <c r="E439" s="57"/>
      <c r="F439" s="24" t="s">
        <v>1430</v>
      </c>
      <c r="G439" s="29" t="s">
        <v>1430</v>
      </c>
      <c r="H439" s="29"/>
      <c r="I439" s="20" t="s">
        <v>37</v>
      </c>
      <c r="J439" s="20" t="s">
        <v>37</v>
      </c>
      <c r="K439" s="20"/>
    </row>
    <row r="440" spans="1:11" x14ac:dyDescent="0.35">
      <c r="A440" s="16" t="s">
        <v>1431</v>
      </c>
      <c r="B440" s="85" t="s">
        <v>112</v>
      </c>
      <c r="C440" s="88" t="s">
        <v>147</v>
      </c>
      <c r="D440" s="47" t="s">
        <v>104</v>
      </c>
      <c r="E440" s="57"/>
      <c r="F440" s="24" t="s">
        <v>1432</v>
      </c>
      <c r="G440" s="29" t="s">
        <v>1433</v>
      </c>
      <c r="H440" s="29"/>
      <c r="I440" s="20" t="s">
        <v>37</v>
      </c>
      <c r="J440" s="20" t="s">
        <v>37</v>
      </c>
      <c r="K440" s="20"/>
    </row>
    <row r="441" spans="1:11" x14ac:dyDescent="0.35">
      <c r="A441" s="16" t="s">
        <v>1434</v>
      </c>
      <c r="B441" s="85" t="s">
        <v>112</v>
      </c>
      <c r="C441" s="88" t="s">
        <v>147</v>
      </c>
      <c r="D441" s="47" t="s">
        <v>1084</v>
      </c>
      <c r="E441" s="57"/>
      <c r="F441" s="24" t="s">
        <v>1435</v>
      </c>
      <c r="G441" s="29" t="s">
        <v>1436</v>
      </c>
      <c r="H441" s="29"/>
      <c r="I441" s="20" t="s">
        <v>37</v>
      </c>
      <c r="J441" s="20" t="s">
        <v>37</v>
      </c>
      <c r="K441" s="20"/>
    </row>
    <row r="442" spans="1:11" x14ac:dyDescent="0.35">
      <c r="A442" s="16" t="s">
        <v>1437</v>
      </c>
      <c r="B442" s="85" t="s">
        <v>112</v>
      </c>
      <c r="C442" s="88" t="s">
        <v>147</v>
      </c>
      <c r="D442" s="47" t="s">
        <v>1029</v>
      </c>
      <c r="E442" s="57"/>
      <c r="F442" s="24" t="s">
        <v>1438</v>
      </c>
      <c r="G442" s="29" t="s">
        <v>1438</v>
      </c>
      <c r="H442" s="29"/>
      <c r="I442" s="20" t="s">
        <v>37</v>
      </c>
      <c r="J442" s="20" t="s">
        <v>37</v>
      </c>
      <c r="K442" s="20"/>
    </row>
    <row r="443" spans="1:11" x14ac:dyDescent="0.35">
      <c r="A443" s="16" t="s">
        <v>1439</v>
      </c>
      <c r="B443" s="85" t="s">
        <v>112</v>
      </c>
      <c r="C443" s="88" t="s">
        <v>147</v>
      </c>
      <c r="D443" s="47" t="s">
        <v>494</v>
      </c>
      <c r="E443" s="57"/>
      <c r="F443" s="24" t="s">
        <v>1440</v>
      </c>
      <c r="G443" s="29" t="s">
        <v>1440</v>
      </c>
      <c r="H443" s="29"/>
      <c r="I443" s="20" t="s">
        <v>37</v>
      </c>
      <c r="J443" s="20" t="s">
        <v>37</v>
      </c>
      <c r="K443" s="20"/>
    </row>
    <row r="444" spans="1:11" x14ac:dyDescent="0.35">
      <c r="A444" s="16" t="s">
        <v>1441</v>
      </c>
      <c r="B444" s="85" t="s">
        <v>112</v>
      </c>
      <c r="C444" s="88" t="s">
        <v>147</v>
      </c>
      <c r="D444" s="47" t="s">
        <v>503</v>
      </c>
      <c r="E444" s="57"/>
      <c r="F444" s="24" t="s">
        <v>1442</v>
      </c>
      <c r="G444" s="29" t="s">
        <v>1443</v>
      </c>
      <c r="H444" s="29"/>
      <c r="I444" s="20" t="s">
        <v>37</v>
      </c>
      <c r="J444" s="20" t="s">
        <v>37</v>
      </c>
      <c r="K444" s="20"/>
    </row>
    <row r="445" spans="1:11" x14ac:dyDescent="0.35">
      <c r="A445" s="16" t="s">
        <v>1444</v>
      </c>
      <c r="B445" s="85" t="s">
        <v>112</v>
      </c>
      <c r="C445" s="88" t="s">
        <v>147</v>
      </c>
      <c r="D445" s="47" t="s">
        <v>217</v>
      </c>
      <c r="E445" s="57"/>
      <c r="F445" s="24" t="s">
        <v>1445</v>
      </c>
      <c r="G445" s="29" t="s">
        <v>1446</v>
      </c>
      <c r="H445" s="29"/>
      <c r="I445" s="20" t="s">
        <v>37</v>
      </c>
      <c r="J445" s="20" t="s">
        <v>37</v>
      </c>
      <c r="K445" s="20"/>
    </row>
    <row r="446" spans="1:11" x14ac:dyDescent="0.35">
      <c r="A446" s="16" t="s">
        <v>1447</v>
      </c>
      <c r="B446" s="85" t="s">
        <v>112</v>
      </c>
      <c r="C446" s="88" t="s">
        <v>147</v>
      </c>
      <c r="D446" s="47" t="s">
        <v>908</v>
      </c>
      <c r="E446" s="57"/>
      <c r="F446" s="24" t="s">
        <v>1448</v>
      </c>
      <c r="G446" s="29" t="s">
        <v>1449</v>
      </c>
      <c r="H446" s="29"/>
      <c r="I446" s="20" t="s">
        <v>37</v>
      </c>
      <c r="J446" s="20" t="s">
        <v>37</v>
      </c>
      <c r="K446" s="20"/>
    </row>
    <row r="447" spans="1:11" ht="15" thickBot="1" x14ac:dyDescent="0.4">
      <c r="A447" s="16" t="s">
        <v>1450</v>
      </c>
      <c r="B447" s="85" t="s">
        <v>112</v>
      </c>
      <c r="C447" s="88" t="s">
        <v>147</v>
      </c>
      <c r="D447" s="89" t="s">
        <v>856</v>
      </c>
      <c r="E447" s="55"/>
      <c r="F447" s="25" t="s">
        <v>1451</v>
      </c>
      <c r="G447" s="30" t="s">
        <v>1452</v>
      </c>
      <c r="H447" s="30"/>
      <c r="I447" s="21" t="s">
        <v>37</v>
      </c>
      <c r="J447" s="21" t="s">
        <v>37</v>
      </c>
      <c r="K447" s="21"/>
    </row>
    <row r="448" spans="1:11" ht="15" thickBot="1" x14ac:dyDescent="0.4">
      <c r="A448" s="16" t="s">
        <v>1453</v>
      </c>
      <c r="B448" s="85" t="s">
        <v>112</v>
      </c>
      <c r="C448" s="94" t="s">
        <v>47</v>
      </c>
      <c r="D448" s="63"/>
      <c r="E448" s="63"/>
      <c r="F448" s="32" t="s">
        <v>1454</v>
      </c>
      <c r="G448" s="33" t="s">
        <v>1455</v>
      </c>
      <c r="H448" s="33"/>
      <c r="I448" s="31" t="s">
        <v>37</v>
      </c>
      <c r="J448" s="31" t="s">
        <v>37</v>
      </c>
      <c r="K448" s="31"/>
    </row>
    <row r="449" spans="1:11" x14ac:dyDescent="0.35">
      <c r="A449" s="16" t="s">
        <v>1456</v>
      </c>
      <c r="B449" s="85" t="s">
        <v>112</v>
      </c>
      <c r="C449" s="86" t="s">
        <v>155</v>
      </c>
      <c r="D449" s="54"/>
      <c r="E449" s="54"/>
      <c r="F449" s="23" t="s">
        <v>1457</v>
      </c>
      <c r="G449" s="28" t="s">
        <v>138</v>
      </c>
      <c r="H449" s="28"/>
      <c r="I449" s="19" t="s">
        <v>37</v>
      </c>
      <c r="J449" s="19" t="s">
        <v>37</v>
      </c>
      <c r="K449" s="19"/>
    </row>
    <row r="450" spans="1:11" x14ac:dyDescent="0.35">
      <c r="A450" s="16" t="s">
        <v>1458</v>
      </c>
      <c r="B450" s="85" t="s">
        <v>112</v>
      </c>
      <c r="C450" s="88" t="s">
        <v>155</v>
      </c>
      <c r="D450" s="47" t="s">
        <v>325</v>
      </c>
      <c r="E450" s="57"/>
      <c r="F450" s="24" t="s">
        <v>1459</v>
      </c>
      <c r="G450" s="29" t="s">
        <v>1460</v>
      </c>
      <c r="H450" s="29"/>
      <c r="I450" s="20" t="s">
        <v>37</v>
      </c>
      <c r="J450" s="20" t="s">
        <v>37</v>
      </c>
      <c r="K450" s="20"/>
    </row>
    <row r="451" spans="1:11" x14ac:dyDescent="0.35">
      <c r="A451" s="16" t="s">
        <v>1461</v>
      </c>
      <c r="B451" s="85" t="s">
        <v>112</v>
      </c>
      <c r="C451" s="88" t="s">
        <v>155</v>
      </c>
      <c r="D451" s="47" t="s">
        <v>1084</v>
      </c>
      <c r="E451" s="57"/>
      <c r="F451" s="24" t="s">
        <v>1462</v>
      </c>
      <c r="G451" s="29" t="s">
        <v>1463</v>
      </c>
      <c r="H451" s="29"/>
      <c r="I451" s="20" t="s">
        <v>37</v>
      </c>
      <c r="J451" s="20" t="s">
        <v>37</v>
      </c>
      <c r="K451" s="20"/>
    </row>
    <row r="452" spans="1:11" x14ac:dyDescent="0.35">
      <c r="A452" s="16" t="s">
        <v>1464</v>
      </c>
      <c r="B452" s="85" t="s">
        <v>112</v>
      </c>
      <c r="C452" s="88" t="s">
        <v>155</v>
      </c>
      <c r="D452" s="47" t="s">
        <v>112</v>
      </c>
      <c r="E452" s="57"/>
      <c r="F452" s="24" t="s">
        <v>1465</v>
      </c>
      <c r="G452" s="29" t="s">
        <v>1466</v>
      </c>
      <c r="H452" s="29"/>
      <c r="I452" s="20" t="s">
        <v>37</v>
      </c>
      <c r="J452" s="20" t="s">
        <v>37</v>
      </c>
      <c r="K452" s="20"/>
    </row>
    <row r="453" spans="1:11" ht="15" thickBot="1" x14ac:dyDescent="0.4">
      <c r="A453" s="16" t="s">
        <v>1467</v>
      </c>
      <c r="B453" s="85" t="s">
        <v>112</v>
      </c>
      <c r="C453" s="88" t="s">
        <v>155</v>
      </c>
      <c r="D453" s="89" t="s">
        <v>234</v>
      </c>
      <c r="E453" s="55"/>
      <c r="F453" s="25" t="s">
        <v>1468</v>
      </c>
      <c r="G453" s="30" t="s">
        <v>1469</v>
      </c>
      <c r="H453" s="30"/>
      <c r="I453" s="21" t="s">
        <v>37</v>
      </c>
      <c r="J453" s="21" t="s">
        <v>37</v>
      </c>
      <c r="K453" s="21"/>
    </row>
    <row r="454" spans="1:11" x14ac:dyDescent="0.35">
      <c r="A454" s="16" t="s">
        <v>1470</v>
      </c>
      <c r="B454" s="85" t="s">
        <v>112</v>
      </c>
      <c r="C454" s="86" t="s">
        <v>299</v>
      </c>
      <c r="D454" s="54"/>
      <c r="E454" s="54"/>
      <c r="F454" s="23" t="s">
        <v>1471</v>
      </c>
      <c r="G454" s="28" t="s">
        <v>1472</v>
      </c>
      <c r="H454" s="28"/>
      <c r="I454" s="19" t="s">
        <v>37</v>
      </c>
      <c r="J454" s="19" t="s">
        <v>37</v>
      </c>
      <c r="K454" s="19"/>
    </row>
    <row r="455" spans="1:11" x14ac:dyDescent="0.35">
      <c r="A455" s="16" t="s">
        <v>1473</v>
      </c>
      <c r="B455" s="85" t="s">
        <v>112</v>
      </c>
      <c r="C455" s="88" t="s">
        <v>299</v>
      </c>
      <c r="D455" s="47" t="s">
        <v>822</v>
      </c>
      <c r="E455" s="57"/>
      <c r="F455" s="24" t="s">
        <v>1474</v>
      </c>
      <c r="G455" s="29" t="s">
        <v>1475</v>
      </c>
      <c r="H455" s="29"/>
      <c r="I455" s="20" t="s">
        <v>37</v>
      </c>
      <c r="J455" s="20" t="s">
        <v>37</v>
      </c>
      <c r="K455" s="20"/>
    </row>
    <row r="456" spans="1:11" x14ac:dyDescent="0.35">
      <c r="A456" s="16" t="s">
        <v>1476</v>
      </c>
      <c r="B456" s="85" t="s">
        <v>112</v>
      </c>
      <c r="C456" s="88" t="s">
        <v>299</v>
      </c>
      <c r="D456" s="47" t="s">
        <v>268</v>
      </c>
      <c r="E456" s="57"/>
      <c r="F456" s="24" t="s">
        <v>1477</v>
      </c>
      <c r="G456" s="29" t="s">
        <v>1478</v>
      </c>
      <c r="H456" s="29"/>
      <c r="I456" s="20" t="s">
        <v>37</v>
      </c>
      <c r="J456" s="20" t="s">
        <v>37</v>
      </c>
      <c r="K456" s="20"/>
    </row>
    <row r="457" spans="1:11" x14ac:dyDescent="0.35">
      <c r="A457" s="16" t="s">
        <v>1479</v>
      </c>
      <c r="B457" s="85" t="s">
        <v>112</v>
      </c>
      <c r="C457" s="88" t="s">
        <v>299</v>
      </c>
      <c r="D457" s="47" t="s">
        <v>47</v>
      </c>
      <c r="E457" s="57"/>
      <c r="F457" s="24" t="s">
        <v>1480</v>
      </c>
      <c r="G457" s="29" t="s">
        <v>1481</v>
      </c>
      <c r="H457" s="29"/>
      <c r="I457" s="20" t="s">
        <v>37</v>
      </c>
      <c r="J457" s="20" t="s">
        <v>37</v>
      </c>
      <c r="K457" s="20"/>
    </row>
    <row r="458" spans="1:11" ht="15" thickBot="1" x14ac:dyDescent="0.4">
      <c r="A458" s="16" t="s">
        <v>1482</v>
      </c>
      <c r="B458" s="85" t="s">
        <v>112</v>
      </c>
      <c r="C458" s="88" t="s">
        <v>299</v>
      </c>
      <c r="D458" s="89" t="s">
        <v>856</v>
      </c>
      <c r="E458" s="55"/>
      <c r="F458" s="25" t="s">
        <v>1483</v>
      </c>
      <c r="G458" s="30" t="s">
        <v>1483</v>
      </c>
      <c r="H458" s="30"/>
      <c r="I458" s="21" t="s">
        <v>37</v>
      </c>
      <c r="J458" s="21" t="s">
        <v>37</v>
      </c>
      <c r="K458" s="21"/>
    </row>
    <row r="459" spans="1:11" ht="15" thickBot="1" x14ac:dyDescent="0.4">
      <c r="A459" s="16" t="s">
        <v>1484</v>
      </c>
      <c r="B459" s="84" t="s">
        <v>308</v>
      </c>
      <c r="C459" s="53"/>
      <c r="D459" s="53"/>
      <c r="E459" s="53"/>
      <c r="F459" s="26" t="s">
        <v>1485</v>
      </c>
      <c r="G459" s="27" t="s">
        <v>1486</v>
      </c>
      <c r="H459" s="27"/>
      <c r="I459" s="18" t="s">
        <v>37</v>
      </c>
      <c r="J459" s="18" t="s">
        <v>37</v>
      </c>
      <c r="K459" s="18"/>
    </row>
    <row r="460" spans="1:11" x14ac:dyDescent="0.35">
      <c r="A460" s="16" t="s">
        <v>1487</v>
      </c>
      <c r="B460" s="85" t="s">
        <v>308</v>
      </c>
      <c r="C460" s="86" t="s">
        <v>43</v>
      </c>
      <c r="D460" s="54"/>
      <c r="E460" s="54"/>
      <c r="F460" s="23" t="s">
        <v>1488</v>
      </c>
      <c r="G460" s="28" t="s">
        <v>1489</v>
      </c>
      <c r="H460" s="28"/>
      <c r="I460" s="19" t="s">
        <v>37</v>
      </c>
      <c r="J460" s="19" t="s">
        <v>37</v>
      </c>
      <c r="K460" s="19"/>
    </row>
    <row r="461" spans="1:11" x14ac:dyDescent="0.35">
      <c r="A461" s="16" t="s">
        <v>1490</v>
      </c>
      <c r="B461" s="85" t="s">
        <v>308</v>
      </c>
      <c r="C461" s="88" t="s">
        <v>43</v>
      </c>
      <c r="D461" s="47" t="s">
        <v>658</v>
      </c>
      <c r="E461" s="57"/>
      <c r="F461" s="24" t="s">
        <v>1491</v>
      </c>
      <c r="G461" s="29" t="s">
        <v>1492</v>
      </c>
      <c r="H461" s="29"/>
      <c r="I461" s="20" t="s">
        <v>37</v>
      </c>
      <c r="J461" s="20" t="s">
        <v>37</v>
      </c>
      <c r="K461" s="20"/>
    </row>
    <row r="462" spans="1:11" x14ac:dyDescent="0.35">
      <c r="A462" s="16" t="s">
        <v>1493</v>
      </c>
      <c r="B462" s="85" t="s">
        <v>308</v>
      </c>
      <c r="C462" s="88" t="s">
        <v>43</v>
      </c>
      <c r="D462" s="47" t="s">
        <v>670</v>
      </c>
      <c r="E462" s="57"/>
      <c r="F462" s="24" t="s">
        <v>1494</v>
      </c>
      <c r="G462" s="29" t="s">
        <v>1495</v>
      </c>
      <c r="H462" s="29"/>
      <c r="I462" s="20" t="s">
        <v>37</v>
      </c>
      <c r="J462" s="20" t="s">
        <v>37</v>
      </c>
      <c r="K462" s="20"/>
    </row>
    <row r="463" spans="1:11" x14ac:dyDescent="0.35">
      <c r="A463" s="16" t="s">
        <v>1496</v>
      </c>
      <c r="B463" s="85" t="s">
        <v>308</v>
      </c>
      <c r="C463" s="88" t="s">
        <v>43</v>
      </c>
      <c r="D463" s="47" t="s">
        <v>132</v>
      </c>
      <c r="E463" s="57"/>
      <c r="F463" s="24" t="s">
        <v>1497</v>
      </c>
      <c r="G463" s="29" t="s">
        <v>1497</v>
      </c>
      <c r="H463" s="29"/>
      <c r="I463" s="20" t="s">
        <v>37</v>
      </c>
      <c r="J463" s="20" t="s">
        <v>37</v>
      </c>
      <c r="K463" s="20"/>
    </row>
    <row r="464" spans="1:11" x14ac:dyDescent="0.35">
      <c r="A464" s="16" t="s">
        <v>1498</v>
      </c>
      <c r="B464" s="85" t="s">
        <v>308</v>
      </c>
      <c r="C464" s="88" t="s">
        <v>43</v>
      </c>
      <c r="D464" s="47" t="s">
        <v>66</v>
      </c>
      <c r="E464" s="57"/>
      <c r="F464" s="24" t="s">
        <v>1499</v>
      </c>
      <c r="G464" s="29" t="s">
        <v>1500</v>
      </c>
      <c r="H464" s="29"/>
      <c r="I464" s="20" t="s">
        <v>37</v>
      </c>
      <c r="J464" s="20" t="s">
        <v>37</v>
      </c>
      <c r="K464" s="20"/>
    </row>
    <row r="465" spans="1:11" x14ac:dyDescent="0.35">
      <c r="A465" s="16" t="s">
        <v>1501</v>
      </c>
      <c r="B465" s="85" t="s">
        <v>308</v>
      </c>
      <c r="C465" s="88" t="s">
        <v>43</v>
      </c>
      <c r="D465" s="47" t="s">
        <v>442</v>
      </c>
      <c r="E465" s="57"/>
      <c r="F465" s="24" t="s">
        <v>1502</v>
      </c>
      <c r="G465" s="29" t="s">
        <v>1503</v>
      </c>
      <c r="H465" s="29"/>
      <c r="I465" s="20" t="s">
        <v>37</v>
      </c>
      <c r="J465" s="20" t="s">
        <v>37</v>
      </c>
      <c r="K465" s="20"/>
    </row>
    <row r="466" spans="1:11" x14ac:dyDescent="0.35">
      <c r="A466" s="16" t="s">
        <v>1504</v>
      </c>
      <c r="B466" s="85" t="s">
        <v>308</v>
      </c>
      <c r="C466" s="88" t="s">
        <v>43</v>
      </c>
      <c r="D466" s="47" t="s">
        <v>249</v>
      </c>
      <c r="E466" s="57"/>
      <c r="F466" s="24" t="s">
        <v>1505</v>
      </c>
      <c r="G466" s="29" t="s">
        <v>1505</v>
      </c>
      <c r="H466" s="29"/>
      <c r="I466" s="20" t="s">
        <v>37</v>
      </c>
      <c r="J466" s="20" t="s">
        <v>37</v>
      </c>
      <c r="K466" s="20"/>
    </row>
    <row r="467" spans="1:11" x14ac:dyDescent="0.35">
      <c r="A467" s="16" t="s">
        <v>1506</v>
      </c>
      <c r="B467" s="85" t="s">
        <v>308</v>
      </c>
      <c r="C467" s="88" t="s">
        <v>43</v>
      </c>
      <c r="D467" s="47" t="s">
        <v>399</v>
      </c>
      <c r="E467" s="57"/>
      <c r="F467" s="24" t="s">
        <v>1507</v>
      </c>
      <c r="G467" s="29" t="s">
        <v>1508</v>
      </c>
      <c r="H467" s="29"/>
      <c r="I467" s="20" t="s">
        <v>37</v>
      </c>
      <c r="J467" s="20" t="s">
        <v>37</v>
      </c>
      <c r="K467" s="20"/>
    </row>
    <row r="468" spans="1:11" x14ac:dyDescent="0.35">
      <c r="A468" s="16" t="s">
        <v>1509</v>
      </c>
      <c r="B468" s="85" t="s">
        <v>308</v>
      </c>
      <c r="C468" s="88" t="s">
        <v>43</v>
      </c>
      <c r="D468" s="47" t="s">
        <v>969</v>
      </c>
      <c r="E468" s="57"/>
      <c r="F468" s="24" t="s">
        <v>1510</v>
      </c>
      <c r="G468" s="29" t="s">
        <v>1511</v>
      </c>
      <c r="H468" s="29"/>
      <c r="I468" s="20" t="s">
        <v>37</v>
      </c>
      <c r="J468" s="20" t="s">
        <v>37</v>
      </c>
      <c r="K468" s="20"/>
    </row>
    <row r="469" spans="1:11" x14ac:dyDescent="0.35">
      <c r="A469" s="16" t="s">
        <v>1512</v>
      </c>
      <c r="B469" s="85" t="s">
        <v>308</v>
      </c>
      <c r="C469" s="88" t="s">
        <v>43</v>
      </c>
      <c r="D469" s="47" t="s">
        <v>1029</v>
      </c>
      <c r="E469" s="57"/>
      <c r="F469" s="24" t="s">
        <v>1513</v>
      </c>
      <c r="G469" s="29" t="s">
        <v>1513</v>
      </c>
      <c r="H469" s="29"/>
      <c r="I469" s="20" t="s">
        <v>37</v>
      </c>
      <c r="J469" s="20" t="s">
        <v>37</v>
      </c>
      <c r="K469" s="20"/>
    </row>
    <row r="470" spans="1:11" x14ac:dyDescent="0.35">
      <c r="A470" s="16" t="s">
        <v>1514</v>
      </c>
      <c r="B470" s="85" t="s">
        <v>308</v>
      </c>
      <c r="C470" s="88" t="s">
        <v>43</v>
      </c>
      <c r="D470" s="47" t="s">
        <v>494</v>
      </c>
      <c r="E470" s="57"/>
      <c r="F470" s="24" t="s">
        <v>1515</v>
      </c>
      <c r="G470" s="29" t="s">
        <v>1516</v>
      </c>
      <c r="H470" s="29"/>
      <c r="I470" s="20" t="s">
        <v>37</v>
      </c>
      <c r="J470" s="20" t="s">
        <v>37</v>
      </c>
      <c r="K470" s="20"/>
    </row>
    <row r="471" spans="1:11" x14ac:dyDescent="0.35">
      <c r="A471" s="16" t="s">
        <v>1517</v>
      </c>
      <c r="B471" s="85" t="s">
        <v>308</v>
      </c>
      <c r="C471" s="88" t="s">
        <v>43</v>
      </c>
      <c r="D471" s="47" t="s">
        <v>638</v>
      </c>
      <c r="E471" s="57"/>
      <c r="F471" s="24" t="s">
        <v>1518</v>
      </c>
      <c r="G471" s="29" t="s">
        <v>1518</v>
      </c>
      <c r="H471" s="29"/>
      <c r="I471" s="20" t="s">
        <v>37</v>
      </c>
      <c r="J471" s="20" t="s">
        <v>37</v>
      </c>
      <c r="K471" s="20"/>
    </row>
    <row r="472" spans="1:11" x14ac:dyDescent="0.35">
      <c r="A472" s="16" t="s">
        <v>1519</v>
      </c>
      <c r="B472" s="85" t="s">
        <v>308</v>
      </c>
      <c r="C472" s="88" t="s">
        <v>43</v>
      </c>
      <c r="D472" s="47" t="s">
        <v>654</v>
      </c>
      <c r="E472" s="57"/>
      <c r="F472" s="24" t="s">
        <v>1520</v>
      </c>
      <c r="G472" s="29" t="s">
        <v>1521</v>
      </c>
      <c r="H472" s="29"/>
      <c r="I472" s="20" t="s">
        <v>37</v>
      </c>
      <c r="J472" s="20" t="s">
        <v>37</v>
      </c>
      <c r="K472" s="20"/>
    </row>
    <row r="473" spans="1:11" x14ac:dyDescent="0.35">
      <c r="A473" s="16" t="s">
        <v>1522</v>
      </c>
      <c r="B473" s="85" t="s">
        <v>308</v>
      </c>
      <c r="C473" s="88" t="s">
        <v>43</v>
      </c>
      <c r="D473" s="47" t="s">
        <v>74</v>
      </c>
      <c r="E473" s="57"/>
      <c r="F473" s="24" t="s">
        <v>1523</v>
      </c>
      <c r="G473" s="29" t="s">
        <v>1524</v>
      </c>
      <c r="H473" s="29"/>
      <c r="I473" s="20" t="s">
        <v>37</v>
      </c>
      <c r="J473" s="20" t="s">
        <v>37</v>
      </c>
      <c r="K473" s="20"/>
    </row>
    <row r="474" spans="1:11" x14ac:dyDescent="0.35">
      <c r="A474" s="16" t="s">
        <v>1525</v>
      </c>
      <c r="B474" s="85" t="s">
        <v>308</v>
      </c>
      <c r="C474" s="88" t="s">
        <v>43</v>
      </c>
      <c r="D474" s="47" t="s">
        <v>151</v>
      </c>
      <c r="E474" s="57"/>
      <c r="F474" s="24" t="s">
        <v>1526</v>
      </c>
      <c r="G474" s="29" t="s">
        <v>1526</v>
      </c>
      <c r="H474" s="29"/>
      <c r="I474" s="20" t="s">
        <v>37</v>
      </c>
      <c r="J474" s="20" t="s">
        <v>37</v>
      </c>
      <c r="K474" s="20"/>
    </row>
    <row r="475" spans="1:11" x14ac:dyDescent="0.35">
      <c r="A475" s="16" t="s">
        <v>1527</v>
      </c>
      <c r="B475" s="85" t="s">
        <v>308</v>
      </c>
      <c r="C475" s="88" t="s">
        <v>43</v>
      </c>
      <c r="D475" s="47" t="s">
        <v>758</v>
      </c>
      <c r="E475" s="57"/>
      <c r="F475" s="24" t="s">
        <v>1528</v>
      </c>
      <c r="G475" s="29" t="s">
        <v>1529</v>
      </c>
      <c r="H475" s="29"/>
      <c r="I475" s="20" t="s">
        <v>37</v>
      </c>
      <c r="J475" s="20" t="s">
        <v>37</v>
      </c>
      <c r="K475" s="20"/>
    </row>
    <row r="476" spans="1:11" x14ac:dyDescent="0.35">
      <c r="A476" s="16" t="s">
        <v>1530</v>
      </c>
      <c r="B476" s="85" t="s">
        <v>308</v>
      </c>
      <c r="C476" s="88" t="s">
        <v>43</v>
      </c>
      <c r="D476" s="47" t="s">
        <v>930</v>
      </c>
      <c r="E476" s="57"/>
      <c r="F476" s="24" t="s">
        <v>1531</v>
      </c>
      <c r="G476" s="29" t="s">
        <v>1531</v>
      </c>
      <c r="H476" s="29"/>
      <c r="I476" s="20" t="s">
        <v>37</v>
      </c>
      <c r="J476" s="20" t="s">
        <v>37</v>
      </c>
      <c r="K476" s="20"/>
    </row>
    <row r="477" spans="1:11" x14ac:dyDescent="0.35">
      <c r="A477" s="16" t="s">
        <v>1532</v>
      </c>
      <c r="B477" s="85" t="s">
        <v>308</v>
      </c>
      <c r="C477" s="88" t="s">
        <v>43</v>
      </c>
      <c r="D477" s="47" t="s">
        <v>166</v>
      </c>
      <c r="E477" s="57"/>
      <c r="F477" s="24" t="s">
        <v>1533</v>
      </c>
      <c r="G477" s="29" t="s">
        <v>1533</v>
      </c>
      <c r="H477" s="29"/>
      <c r="I477" s="20" t="s">
        <v>37</v>
      </c>
      <c r="J477" s="20" t="s">
        <v>37</v>
      </c>
      <c r="K477" s="20"/>
    </row>
    <row r="478" spans="1:11" x14ac:dyDescent="0.35">
      <c r="A478" s="16" t="s">
        <v>1534</v>
      </c>
      <c r="B478" s="85" t="s">
        <v>308</v>
      </c>
      <c r="C478" s="88" t="s">
        <v>43</v>
      </c>
      <c r="D478" s="47" t="s">
        <v>985</v>
      </c>
      <c r="E478" s="57"/>
      <c r="F478" s="24" t="s">
        <v>1535</v>
      </c>
      <c r="G478" s="29" t="s">
        <v>1536</v>
      </c>
      <c r="H478" s="29"/>
      <c r="I478" s="20" t="s">
        <v>37</v>
      </c>
      <c r="J478" s="20" t="s">
        <v>37</v>
      </c>
      <c r="K478" s="20"/>
    </row>
    <row r="479" spans="1:11" x14ac:dyDescent="0.35">
      <c r="A479" s="16" t="s">
        <v>1537</v>
      </c>
      <c r="B479" s="85" t="s">
        <v>308</v>
      </c>
      <c r="C479" s="88" t="s">
        <v>43</v>
      </c>
      <c r="D479" s="47" t="s">
        <v>1032</v>
      </c>
      <c r="E479" s="57"/>
      <c r="F479" s="24" t="s">
        <v>1538</v>
      </c>
      <c r="G479" s="29" t="s">
        <v>1539</v>
      </c>
      <c r="H479" s="29"/>
      <c r="I479" s="20" t="s">
        <v>37</v>
      </c>
      <c r="J479" s="20" t="s">
        <v>37</v>
      </c>
      <c r="K479" s="20"/>
    </row>
    <row r="480" spans="1:11" x14ac:dyDescent="0.35">
      <c r="A480" s="16" t="s">
        <v>1540</v>
      </c>
      <c r="B480" s="85" t="s">
        <v>308</v>
      </c>
      <c r="C480" s="88" t="s">
        <v>43</v>
      </c>
      <c r="D480" s="47" t="s">
        <v>1013</v>
      </c>
      <c r="E480" s="57"/>
      <c r="F480" s="24" t="s">
        <v>1541</v>
      </c>
      <c r="G480" s="29" t="s">
        <v>1541</v>
      </c>
      <c r="H480" s="29"/>
      <c r="I480" s="20" t="s">
        <v>37</v>
      </c>
      <c r="J480" s="20" t="s">
        <v>37</v>
      </c>
      <c r="K480" s="20"/>
    </row>
    <row r="481" spans="1:11" x14ac:dyDescent="0.35">
      <c r="A481" s="16" t="s">
        <v>1542</v>
      </c>
      <c r="B481" s="85" t="s">
        <v>308</v>
      </c>
      <c r="C481" s="88" t="s">
        <v>43</v>
      </c>
      <c r="D481" s="47" t="s">
        <v>47</v>
      </c>
      <c r="E481" s="57"/>
      <c r="F481" s="24" t="s">
        <v>1543</v>
      </c>
      <c r="G481" s="29" t="s">
        <v>1543</v>
      </c>
      <c r="H481" s="29"/>
      <c r="I481" s="20" t="s">
        <v>37</v>
      </c>
      <c r="J481" s="20" t="s">
        <v>37</v>
      </c>
      <c r="K481" s="20"/>
    </row>
    <row r="482" spans="1:11" x14ac:dyDescent="0.35">
      <c r="A482" s="16" t="s">
        <v>1544</v>
      </c>
      <c r="B482" s="85" t="s">
        <v>308</v>
      </c>
      <c r="C482" s="88" t="s">
        <v>43</v>
      </c>
      <c r="D482" s="47" t="s">
        <v>908</v>
      </c>
      <c r="E482" s="57"/>
      <c r="F482" s="24" t="s">
        <v>1545</v>
      </c>
      <c r="G482" s="29" t="s">
        <v>1545</v>
      </c>
      <c r="H482" s="29"/>
      <c r="I482" s="20" t="s">
        <v>37</v>
      </c>
      <c r="J482" s="20" t="s">
        <v>37</v>
      </c>
      <c r="K482" s="20"/>
    </row>
    <row r="483" spans="1:11" ht="15" thickBot="1" x14ac:dyDescent="0.4">
      <c r="A483" s="16" t="s">
        <v>1546</v>
      </c>
      <c r="B483" s="85" t="s">
        <v>308</v>
      </c>
      <c r="C483" s="88" t="s">
        <v>43</v>
      </c>
      <c r="D483" s="89" t="s">
        <v>856</v>
      </c>
      <c r="E483" s="55"/>
      <c r="F483" s="25" t="s">
        <v>1547</v>
      </c>
      <c r="G483" s="30" t="s">
        <v>1548</v>
      </c>
      <c r="H483" s="30"/>
      <c r="I483" s="21" t="s">
        <v>37</v>
      </c>
      <c r="J483" s="21" t="s">
        <v>37</v>
      </c>
      <c r="K483" s="21"/>
    </row>
    <row r="484" spans="1:11" x14ac:dyDescent="0.35">
      <c r="A484" s="16" t="s">
        <v>1549</v>
      </c>
      <c r="B484" s="85" t="s">
        <v>308</v>
      </c>
      <c r="C484" s="86" t="s">
        <v>185</v>
      </c>
      <c r="D484" s="54"/>
      <c r="E484" s="54"/>
      <c r="F484" s="23" t="s">
        <v>1550</v>
      </c>
      <c r="G484" s="28" t="s">
        <v>1551</v>
      </c>
      <c r="H484" s="28"/>
      <c r="I484" s="19" t="s">
        <v>37</v>
      </c>
      <c r="J484" s="19" t="s">
        <v>37</v>
      </c>
      <c r="K484" s="19"/>
    </row>
    <row r="485" spans="1:11" x14ac:dyDescent="0.35">
      <c r="A485" s="16" t="s">
        <v>1552</v>
      </c>
      <c r="B485" s="85" t="s">
        <v>308</v>
      </c>
      <c r="C485" s="88" t="s">
        <v>185</v>
      </c>
      <c r="D485" s="47" t="s">
        <v>112</v>
      </c>
      <c r="E485" s="57"/>
      <c r="F485" s="24" t="s">
        <v>1553</v>
      </c>
      <c r="G485" s="29" t="s">
        <v>1554</v>
      </c>
      <c r="H485" s="29"/>
      <c r="I485" s="20" t="s">
        <v>37</v>
      </c>
      <c r="J485" s="20" t="s">
        <v>37</v>
      </c>
      <c r="K485" s="20"/>
    </row>
    <row r="486" spans="1:11" x14ac:dyDescent="0.35">
      <c r="A486" s="16" t="s">
        <v>1555</v>
      </c>
      <c r="B486" s="85" t="s">
        <v>308</v>
      </c>
      <c r="C486" s="88" t="s">
        <v>185</v>
      </c>
      <c r="D486" s="47" t="s">
        <v>969</v>
      </c>
      <c r="E486" s="57"/>
      <c r="F486" s="24" t="s">
        <v>1556</v>
      </c>
      <c r="G486" s="29" t="s">
        <v>1557</v>
      </c>
      <c r="H486" s="29"/>
      <c r="I486" s="20" t="s">
        <v>37</v>
      </c>
      <c r="J486" s="20" t="s">
        <v>37</v>
      </c>
      <c r="K486" s="20"/>
    </row>
    <row r="487" spans="1:11" x14ac:dyDescent="0.35">
      <c r="A487" s="16" t="s">
        <v>1558</v>
      </c>
      <c r="B487" s="85" t="s">
        <v>308</v>
      </c>
      <c r="C487" s="88" t="s">
        <v>185</v>
      </c>
      <c r="D487" s="47" t="s">
        <v>908</v>
      </c>
      <c r="E487" s="57"/>
      <c r="F487" s="24" t="s">
        <v>1559</v>
      </c>
      <c r="G487" s="29" t="s">
        <v>1560</v>
      </c>
      <c r="H487" s="29"/>
      <c r="I487" s="20" t="s">
        <v>37</v>
      </c>
      <c r="J487" s="20" t="s">
        <v>37</v>
      </c>
      <c r="K487" s="20"/>
    </row>
    <row r="488" spans="1:11" ht="15" thickBot="1" x14ac:dyDescent="0.4">
      <c r="A488" s="16" t="s">
        <v>1561</v>
      </c>
      <c r="B488" s="85" t="s">
        <v>308</v>
      </c>
      <c r="C488" s="88" t="s">
        <v>185</v>
      </c>
      <c r="D488" s="89" t="s">
        <v>510</v>
      </c>
      <c r="E488" s="55"/>
      <c r="F488" s="25" t="s">
        <v>1562</v>
      </c>
      <c r="G488" s="30" t="s">
        <v>1563</v>
      </c>
      <c r="H488" s="30"/>
      <c r="I488" s="21" t="s">
        <v>37</v>
      </c>
      <c r="J488" s="21" t="s">
        <v>37</v>
      </c>
      <c r="K488" s="21"/>
    </row>
    <row r="489" spans="1:11" x14ac:dyDescent="0.35">
      <c r="A489" s="16" t="s">
        <v>1564</v>
      </c>
      <c r="B489" s="85" t="s">
        <v>308</v>
      </c>
      <c r="C489" s="86" t="s">
        <v>147</v>
      </c>
      <c r="D489" s="54"/>
      <c r="E489" s="54"/>
      <c r="F489" s="23" t="s">
        <v>1565</v>
      </c>
      <c r="G489" s="28" t="s">
        <v>1566</v>
      </c>
      <c r="H489" s="28"/>
      <c r="I489" s="19" t="s">
        <v>37</v>
      </c>
      <c r="J489" s="19" t="s">
        <v>37</v>
      </c>
      <c r="K489" s="19"/>
    </row>
    <row r="490" spans="1:11" x14ac:dyDescent="0.35">
      <c r="A490" s="16" t="s">
        <v>1567</v>
      </c>
      <c r="B490" s="85" t="s">
        <v>308</v>
      </c>
      <c r="C490" s="88" t="s">
        <v>147</v>
      </c>
      <c r="D490" s="47" t="s">
        <v>132</v>
      </c>
      <c r="E490" s="57"/>
      <c r="F490" s="24" t="s">
        <v>1568</v>
      </c>
      <c r="G490" s="29" t="s">
        <v>1568</v>
      </c>
      <c r="H490" s="29"/>
      <c r="I490" s="20" t="s">
        <v>37</v>
      </c>
      <c r="J490" s="20" t="s">
        <v>37</v>
      </c>
      <c r="K490" s="20"/>
    </row>
    <row r="491" spans="1:11" ht="15" thickBot="1" x14ac:dyDescent="0.4">
      <c r="A491" s="16" t="s">
        <v>1569</v>
      </c>
      <c r="B491" s="85" t="s">
        <v>308</v>
      </c>
      <c r="C491" s="88" t="s">
        <v>147</v>
      </c>
      <c r="D491" s="89" t="s">
        <v>112</v>
      </c>
      <c r="E491" s="55"/>
      <c r="F491" s="25" t="s">
        <v>1570</v>
      </c>
      <c r="G491" s="30" t="s">
        <v>1570</v>
      </c>
      <c r="H491" s="30"/>
      <c r="I491" s="21" t="s">
        <v>37</v>
      </c>
      <c r="J491" s="21" t="s">
        <v>37</v>
      </c>
      <c r="K491" s="21"/>
    </row>
    <row r="492" spans="1:11" ht="15" thickBot="1" x14ac:dyDescent="0.4">
      <c r="A492" s="16" t="s">
        <v>1571</v>
      </c>
      <c r="B492" s="84" t="s">
        <v>249</v>
      </c>
      <c r="C492" s="53"/>
      <c r="D492" s="53"/>
      <c r="E492" s="53"/>
      <c r="F492" s="26" t="s">
        <v>1572</v>
      </c>
      <c r="G492" s="27" t="s">
        <v>1573</v>
      </c>
      <c r="H492" s="27"/>
      <c r="I492" s="18" t="s">
        <v>37</v>
      </c>
      <c r="J492" s="18" t="s">
        <v>37</v>
      </c>
      <c r="K492" s="18"/>
    </row>
    <row r="493" spans="1:11" x14ac:dyDescent="0.35">
      <c r="A493" s="16" t="s">
        <v>1574</v>
      </c>
      <c r="B493" s="85" t="s">
        <v>249</v>
      </c>
      <c r="C493" s="86" t="s">
        <v>43</v>
      </c>
      <c r="D493" s="54"/>
      <c r="E493" s="54"/>
      <c r="F493" s="23" t="s">
        <v>1575</v>
      </c>
      <c r="G493" s="28" t="s">
        <v>1576</v>
      </c>
      <c r="H493" s="28"/>
      <c r="I493" s="19" t="s">
        <v>37</v>
      </c>
      <c r="J493" s="19" t="s">
        <v>37</v>
      </c>
      <c r="K493" s="19"/>
    </row>
    <row r="494" spans="1:11" x14ac:dyDescent="0.35">
      <c r="A494" s="16" t="s">
        <v>1577</v>
      </c>
      <c r="B494" s="85" t="s">
        <v>249</v>
      </c>
      <c r="C494" s="88" t="s">
        <v>43</v>
      </c>
      <c r="D494" s="47" t="s">
        <v>325</v>
      </c>
      <c r="E494" s="57"/>
      <c r="F494" s="24" t="s">
        <v>1578</v>
      </c>
      <c r="G494" s="29" t="s">
        <v>1578</v>
      </c>
      <c r="H494" s="29"/>
      <c r="I494" s="20" t="s">
        <v>37</v>
      </c>
      <c r="J494" s="20" t="s">
        <v>37</v>
      </c>
      <c r="K494" s="20"/>
    </row>
    <row r="495" spans="1:11" x14ac:dyDescent="0.35">
      <c r="A495" s="16" t="s">
        <v>1579</v>
      </c>
      <c r="B495" s="85" t="s">
        <v>249</v>
      </c>
      <c r="C495" s="88" t="s">
        <v>43</v>
      </c>
      <c r="D495" s="47" t="s">
        <v>43</v>
      </c>
      <c r="E495" s="57"/>
      <c r="F495" s="24" t="s">
        <v>1580</v>
      </c>
      <c r="G495" s="29" t="s">
        <v>1581</v>
      </c>
      <c r="H495" s="29"/>
      <c r="I495" s="20" t="s">
        <v>37</v>
      </c>
      <c r="J495" s="20" t="s">
        <v>37</v>
      </c>
      <c r="K495" s="20"/>
    </row>
    <row r="496" spans="1:11" x14ac:dyDescent="0.35">
      <c r="A496" s="16" t="s">
        <v>1582</v>
      </c>
      <c r="B496" s="85" t="s">
        <v>249</v>
      </c>
      <c r="C496" s="88" t="s">
        <v>43</v>
      </c>
      <c r="D496" s="47" t="s">
        <v>58</v>
      </c>
      <c r="E496" s="57"/>
      <c r="F496" s="24" t="s">
        <v>1583</v>
      </c>
      <c r="G496" s="29" t="s">
        <v>1583</v>
      </c>
      <c r="H496" s="29"/>
      <c r="I496" s="20" t="s">
        <v>37</v>
      </c>
      <c r="J496" s="20" t="s">
        <v>37</v>
      </c>
      <c r="K496" s="20"/>
    </row>
    <row r="497" spans="1:11" x14ac:dyDescent="0.35">
      <c r="A497" s="16" t="s">
        <v>1584</v>
      </c>
      <c r="B497" s="85" t="s">
        <v>249</v>
      </c>
      <c r="C497" s="88" t="s">
        <v>43</v>
      </c>
      <c r="D497" s="47" t="s">
        <v>70</v>
      </c>
      <c r="E497" s="57"/>
      <c r="F497" s="24" t="s">
        <v>1585</v>
      </c>
      <c r="G497" s="29" t="s">
        <v>1586</v>
      </c>
      <c r="H497" s="29"/>
      <c r="I497" s="20" t="s">
        <v>37</v>
      </c>
      <c r="J497" s="20" t="s">
        <v>37</v>
      </c>
      <c r="K497" s="20"/>
    </row>
    <row r="498" spans="1:11" x14ac:dyDescent="0.35">
      <c r="A498" s="16" t="s">
        <v>1587</v>
      </c>
      <c r="B498" s="85" t="s">
        <v>249</v>
      </c>
      <c r="C498" s="88" t="s">
        <v>43</v>
      </c>
      <c r="D498" s="47" t="s">
        <v>399</v>
      </c>
      <c r="E498" s="57"/>
      <c r="F498" s="24" t="s">
        <v>1588</v>
      </c>
      <c r="G498" s="29" t="s">
        <v>1589</v>
      </c>
      <c r="H498" s="29"/>
      <c r="I498" s="20" t="s">
        <v>37</v>
      </c>
      <c r="J498" s="20" t="s">
        <v>37</v>
      </c>
      <c r="K498" s="20"/>
    </row>
    <row r="499" spans="1:11" x14ac:dyDescent="0.35">
      <c r="A499" s="16" t="s">
        <v>1590</v>
      </c>
      <c r="B499" s="85" t="s">
        <v>249</v>
      </c>
      <c r="C499" s="88" t="s">
        <v>43</v>
      </c>
      <c r="D499" s="47" t="s">
        <v>1591</v>
      </c>
      <c r="E499" s="57"/>
      <c r="F499" s="24" t="s">
        <v>1592</v>
      </c>
      <c r="G499" s="29" t="s">
        <v>1592</v>
      </c>
      <c r="H499" s="29"/>
      <c r="I499" s="20" t="s">
        <v>37</v>
      </c>
      <c r="J499" s="20" t="s">
        <v>37</v>
      </c>
      <c r="K499" s="20"/>
    </row>
    <row r="500" spans="1:11" x14ac:dyDescent="0.35">
      <c r="A500" s="16" t="s">
        <v>1593</v>
      </c>
      <c r="B500" s="85" t="s">
        <v>249</v>
      </c>
      <c r="C500" s="88" t="s">
        <v>43</v>
      </c>
      <c r="D500" s="47" t="s">
        <v>1029</v>
      </c>
      <c r="E500" s="57"/>
      <c r="F500" s="24" t="s">
        <v>1594</v>
      </c>
      <c r="G500" s="29" t="s">
        <v>1595</v>
      </c>
      <c r="H500" s="29"/>
      <c r="I500" s="20" t="s">
        <v>37</v>
      </c>
      <c r="J500" s="20" t="s">
        <v>37</v>
      </c>
      <c r="K500" s="20"/>
    </row>
    <row r="501" spans="1:11" x14ac:dyDescent="0.35">
      <c r="A501" s="16" t="s">
        <v>1596</v>
      </c>
      <c r="B501" s="85" t="s">
        <v>249</v>
      </c>
      <c r="C501" s="88" t="s">
        <v>43</v>
      </c>
      <c r="D501" s="47" t="s">
        <v>196</v>
      </c>
      <c r="E501" s="57"/>
      <c r="F501" s="24" t="s">
        <v>1597</v>
      </c>
      <c r="G501" s="29" t="s">
        <v>1598</v>
      </c>
      <c r="H501" s="29"/>
      <c r="I501" s="20" t="s">
        <v>37</v>
      </c>
      <c r="J501" s="20" t="s">
        <v>37</v>
      </c>
      <c r="K501" s="20"/>
    </row>
    <row r="502" spans="1:11" x14ac:dyDescent="0.35">
      <c r="A502" s="16" t="s">
        <v>1599</v>
      </c>
      <c r="B502" s="85" t="s">
        <v>249</v>
      </c>
      <c r="C502" s="88" t="s">
        <v>43</v>
      </c>
      <c r="D502" s="47" t="s">
        <v>199</v>
      </c>
      <c r="E502" s="57"/>
      <c r="F502" s="24" t="s">
        <v>1600</v>
      </c>
      <c r="G502" s="29" t="s">
        <v>1601</v>
      </c>
      <c r="H502" s="29"/>
      <c r="I502" s="20" t="s">
        <v>37</v>
      </c>
      <c r="J502" s="20" t="s">
        <v>37</v>
      </c>
      <c r="K502" s="20"/>
    </row>
    <row r="503" spans="1:11" x14ac:dyDescent="0.35">
      <c r="A503" s="16" t="s">
        <v>1602</v>
      </c>
      <c r="B503" s="85" t="s">
        <v>249</v>
      </c>
      <c r="C503" s="88" t="s">
        <v>43</v>
      </c>
      <c r="D503" s="47" t="s">
        <v>798</v>
      </c>
      <c r="E503" s="57"/>
      <c r="F503" s="24" t="s">
        <v>1603</v>
      </c>
      <c r="G503" s="29" t="s">
        <v>1603</v>
      </c>
      <c r="H503" s="29"/>
      <c r="I503" s="20" t="s">
        <v>37</v>
      </c>
      <c r="J503" s="20" t="s">
        <v>37</v>
      </c>
      <c r="K503" s="20"/>
    </row>
    <row r="504" spans="1:11" x14ac:dyDescent="0.35">
      <c r="A504" s="16" t="s">
        <v>1604</v>
      </c>
      <c r="B504" s="85" t="s">
        <v>249</v>
      </c>
      <c r="C504" s="88" t="s">
        <v>43</v>
      </c>
      <c r="D504" s="47" t="s">
        <v>1269</v>
      </c>
      <c r="E504" s="57"/>
      <c r="F504" s="24" t="s">
        <v>1605</v>
      </c>
      <c r="G504" s="29" t="s">
        <v>1605</v>
      </c>
      <c r="H504" s="29"/>
      <c r="I504" s="20" t="s">
        <v>37</v>
      </c>
      <c r="J504" s="20" t="s">
        <v>37</v>
      </c>
      <c r="K504" s="20"/>
    </row>
    <row r="505" spans="1:11" x14ac:dyDescent="0.35">
      <c r="A505" s="16" t="s">
        <v>1606</v>
      </c>
      <c r="B505" s="85" t="s">
        <v>249</v>
      </c>
      <c r="C505" s="88" t="s">
        <v>43</v>
      </c>
      <c r="D505" s="47" t="s">
        <v>558</v>
      </c>
      <c r="E505" s="57"/>
      <c r="F505" s="24" t="s">
        <v>1607</v>
      </c>
      <c r="G505" s="29" t="s">
        <v>1608</v>
      </c>
      <c r="H505" s="29"/>
      <c r="I505" s="20" t="s">
        <v>37</v>
      </c>
      <c r="J505" s="20" t="s">
        <v>37</v>
      </c>
      <c r="K505" s="20"/>
    </row>
    <row r="506" spans="1:11" x14ac:dyDescent="0.35">
      <c r="A506" s="16" t="s">
        <v>1609</v>
      </c>
      <c r="B506" s="85" t="s">
        <v>249</v>
      </c>
      <c r="C506" s="88" t="s">
        <v>43</v>
      </c>
      <c r="D506" s="47" t="s">
        <v>74</v>
      </c>
      <c r="E506" s="57"/>
      <c r="F506" s="24" t="s">
        <v>1610</v>
      </c>
      <c r="G506" s="29" t="s">
        <v>1611</v>
      </c>
      <c r="H506" s="29"/>
      <c r="I506" s="20" t="s">
        <v>37</v>
      </c>
      <c r="J506" s="20" t="s">
        <v>37</v>
      </c>
      <c r="K506" s="20"/>
    </row>
    <row r="507" spans="1:11" x14ac:dyDescent="0.35">
      <c r="A507" s="16" t="s">
        <v>1612</v>
      </c>
      <c r="B507" s="85" t="s">
        <v>249</v>
      </c>
      <c r="C507" s="88" t="s">
        <v>43</v>
      </c>
      <c r="D507" s="47" t="s">
        <v>878</v>
      </c>
      <c r="E507" s="57"/>
      <c r="F507" s="24" t="s">
        <v>1613</v>
      </c>
      <c r="G507" s="29" t="s">
        <v>1614</v>
      </c>
      <c r="H507" s="29"/>
      <c r="I507" s="20" t="s">
        <v>37</v>
      </c>
      <c r="J507" s="20" t="s">
        <v>37</v>
      </c>
      <c r="K507" s="20"/>
    </row>
    <row r="508" spans="1:11" x14ac:dyDescent="0.35">
      <c r="A508" s="16" t="s">
        <v>1615</v>
      </c>
      <c r="B508" s="85" t="s">
        <v>249</v>
      </c>
      <c r="C508" s="88" t="s">
        <v>43</v>
      </c>
      <c r="D508" s="47" t="s">
        <v>151</v>
      </c>
      <c r="E508" s="57"/>
      <c r="F508" s="24" t="s">
        <v>1616</v>
      </c>
      <c r="G508" s="29" t="s">
        <v>1617</v>
      </c>
      <c r="H508" s="29"/>
      <c r="I508" s="20" t="s">
        <v>37</v>
      </c>
      <c r="J508" s="20" t="s">
        <v>37</v>
      </c>
      <c r="K508" s="20"/>
    </row>
    <row r="509" spans="1:11" x14ac:dyDescent="0.35">
      <c r="A509" s="16" t="s">
        <v>1618</v>
      </c>
      <c r="B509" s="85" t="s">
        <v>249</v>
      </c>
      <c r="C509" s="88" t="s">
        <v>43</v>
      </c>
      <c r="D509" s="47" t="s">
        <v>82</v>
      </c>
      <c r="E509" s="57"/>
      <c r="F509" s="24" t="s">
        <v>1619</v>
      </c>
      <c r="G509" s="29" t="s">
        <v>1619</v>
      </c>
      <c r="H509" s="29"/>
      <c r="I509" s="20" t="s">
        <v>37</v>
      </c>
      <c r="J509" s="20" t="s">
        <v>37</v>
      </c>
      <c r="K509" s="20"/>
    </row>
    <row r="510" spans="1:11" x14ac:dyDescent="0.35">
      <c r="A510" s="16" t="s">
        <v>1620</v>
      </c>
      <c r="B510" s="85" t="s">
        <v>249</v>
      </c>
      <c r="C510" s="88" t="s">
        <v>43</v>
      </c>
      <c r="D510" s="47" t="s">
        <v>758</v>
      </c>
      <c r="E510" s="57"/>
      <c r="F510" s="24" t="s">
        <v>1621</v>
      </c>
      <c r="G510" s="29" t="s">
        <v>1621</v>
      </c>
      <c r="H510" s="29"/>
      <c r="I510" s="20" t="s">
        <v>37</v>
      </c>
      <c r="J510" s="20" t="s">
        <v>37</v>
      </c>
      <c r="K510" s="20"/>
    </row>
    <row r="511" spans="1:11" x14ac:dyDescent="0.35">
      <c r="A511" s="16" t="s">
        <v>1622</v>
      </c>
      <c r="B511" s="85" t="s">
        <v>249</v>
      </c>
      <c r="C511" s="88" t="s">
        <v>43</v>
      </c>
      <c r="D511" s="47" t="s">
        <v>166</v>
      </c>
      <c r="E511" s="57"/>
      <c r="F511" s="24" t="s">
        <v>1623</v>
      </c>
      <c r="G511" s="29" t="s">
        <v>1623</v>
      </c>
      <c r="H511" s="29"/>
      <c r="I511" s="20" t="s">
        <v>37</v>
      </c>
      <c r="J511" s="20" t="s">
        <v>37</v>
      </c>
      <c r="K511" s="20"/>
    </row>
    <row r="512" spans="1:11" x14ac:dyDescent="0.35">
      <c r="A512" s="16" t="s">
        <v>1624</v>
      </c>
      <c r="B512" s="85" t="s">
        <v>249</v>
      </c>
      <c r="C512" s="88" t="s">
        <v>43</v>
      </c>
      <c r="D512" s="47" t="s">
        <v>503</v>
      </c>
      <c r="E512" s="57"/>
      <c r="F512" s="24" t="s">
        <v>1625</v>
      </c>
      <c r="G512" s="29" t="s">
        <v>1625</v>
      </c>
      <c r="H512" s="29"/>
      <c r="I512" s="20" t="s">
        <v>37</v>
      </c>
      <c r="J512" s="20" t="s">
        <v>37</v>
      </c>
      <c r="K512" s="20"/>
    </row>
    <row r="513" spans="1:11" x14ac:dyDescent="0.35">
      <c r="A513" s="16" t="s">
        <v>1626</v>
      </c>
      <c r="B513" s="85" t="s">
        <v>249</v>
      </c>
      <c r="C513" s="88" t="s">
        <v>43</v>
      </c>
      <c r="D513" s="47" t="s">
        <v>1627</v>
      </c>
      <c r="E513" s="57"/>
      <c r="F513" s="24" t="s">
        <v>1628</v>
      </c>
      <c r="G513" s="29" t="s">
        <v>1628</v>
      </c>
      <c r="H513" s="29"/>
      <c r="I513" s="20" t="s">
        <v>37</v>
      </c>
      <c r="J513" s="20" t="s">
        <v>37</v>
      </c>
      <c r="K513" s="20"/>
    </row>
    <row r="514" spans="1:11" ht="15" thickBot="1" x14ac:dyDescent="0.4">
      <c r="A514" s="16" t="s">
        <v>1629</v>
      </c>
      <c r="B514" s="85" t="s">
        <v>249</v>
      </c>
      <c r="C514" s="88" t="s">
        <v>43</v>
      </c>
      <c r="D514" s="89" t="s">
        <v>155</v>
      </c>
      <c r="E514" s="55"/>
      <c r="F514" s="25" t="s">
        <v>1630</v>
      </c>
      <c r="G514" s="30" t="s">
        <v>1631</v>
      </c>
      <c r="H514" s="30"/>
      <c r="I514" s="21" t="s">
        <v>37</v>
      </c>
      <c r="J514" s="21" t="s">
        <v>37</v>
      </c>
      <c r="K514" s="21"/>
    </row>
    <row r="515" spans="1:11" x14ac:dyDescent="0.35">
      <c r="A515" s="16" t="s">
        <v>1632</v>
      </c>
      <c r="B515" s="85" t="s">
        <v>249</v>
      </c>
      <c r="C515" s="86" t="s">
        <v>185</v>
      </c>
      <c r="D515" s="54"/>
      <c r="E515" s="54"/>
      <c r="F515" s="23" t="s">
        <v>1633</v>
      </c>
      <c r="G515" s="28" t="s">
        <v>1634</v>
      </c>
      <c r="H515" s="28"/>
      <c r="I515" s="19" t="s">
        <v>37</v>
      </c>
      <c r="J515" s="19" t="s">
        <v>37</v>
      </c>
      <c r="K515" s="19"/>
    </row>
    <row r="516" spans="1:11" x14ac:dyDescent="0.35">
      <c r="A516" s="16" t="s">
        <v>1635</v>
      </c>
      <c r="B516" s="85" t="s">
        <v>249</v>
      </c>
      <c r="C516" s="88" t="s">
        <v>185</v>
      </c>
      <c r="D516" s="47" t="s">
        <v>100</v>
      </c>
      <c r="E516" s="57"/>
      <c r="F516" s="24" t="s">
        <v>1636</v>
      </c>
      <c r="G516" s="29" t="s">
        <v>1637</v>
      </c>
      <c r="H516" s="29"/>
      <c r="I516" s="20" t="s">
        <v>37</v>
      </c>
      <c r="J516" s="20" t="s">
        <v>37</v>
      </c>
      <c r="K516" s="20"/>
    </row>
    <row r="517" spans="1:11" ht="15" thickBot="1" x14ac:dyDescent="0.4">
      <c r="A517" s="16" t="s">
        <v>1638</v>
      </c>
      <c r="B517" s="85" t="s">
        <v>249</v>
      </c>
      <c r="C517" s="88" t="s">
        <v>185</v>
      </c>
      <c r="D517" s="89" t="s">
        <v>1029</v>
      </c>
      <c r="E517" s="55"/>
      <c r="F517" s="25" t="s">
        <v>1639</v>
      </c>
      <c r="G517" s="30" t="s">
        <v>1640</v>
      </c>
      <c r="H517" s="30"/>
      <c r="I517" s="21" t="s">
        <v>37</v>
      </c>
      <c r="J517" s="21" t="s">
        <v>37</v>
      </c>
      <c r="K517" s="21"/>
    </row>
    <row r="518" spans="1:11" x14ac:dyDescent="0.35">
      <c r="A518" s="16" t="s">
        <v>1641</v>
      </c>
      <c r="B518" s="85" t="s">
        <v>249</v>
      </c>
      <c r="C518" s="86" t="s">
        <v>147</v>
      </c>
      <c r="D518" s="54"/>
      <c r="E518" s="54"/>
      <c r="F518" s="23" t="s">
        <v>1642</v>
      </c>
      <c r="G518" s="28" t="s">
        <v>1643</v>
      </c>
      <c r="H518" s="28"/>
      <c r="I518" s="19" t="s">
        <v>37</v>
      </c>
      <c r="J518" s="19" t="s">
        <v>37</v>
      </c>
      <c r="K518" s="19"/>
    </row>
    <row r="519" spans="1:11" x14ac:dyDescent="0.35">
      <c r="A519" s="16" t="s">
        <v>1644</v>
      </c>
      <c r="B519" s="85" t="s">
        <v>249</v>
      </c>
      <c r="C519" s="88" t="s">
        <v>147</v>
      </c>
      <c r="D519" s="47" t="s">
        <v>481</v>
      </c>
      <c r="E519" s="57"/>
      <c r="F519" s="24" t="s">
        <v>1645</v>
      </c>
      <c r="G519" s="29" t="s">
        <v>1645</v>
      </c>
      <c r="H519" s="29"/>
      <c r="I519" s="20" t="s">
        <v>37</v>
      </c>
      <c r="J519" s="20" t="s">
        <v>37</v>
      </c>
      <c r="K519" s="20"/>
    </row>
    <row r="520" spans="1:11" x14ac:dyDescent="0.35">
      <c r="A520" s="16" t="s">
        <v>1646</v>
      </c>
      <c r="B520" s="85" t="s">
        <v>249</v>
      </c>
      <c r="C520" s="88" t="s">
        <v>147</v>
      </c>
      <c r="D520" s="47" t="s">
        <v>112</v>
      </c>
      <c r="E520" s="57"/>
      <c r="F520" s="24" t="s">
        <v>1647</v>
      </c>
      <c r="G520" s="29" t="s">
        <v>1648</v>
      </c>
      <c r="H520" s="29"/>
      <c r="I520" s="20" t="s">
        <v>37</v>
      </c>
      <c r="J520" s="20" t="s">
        <v>37</v>
      </c>
      <c r="K520" s="20"/>
    </row>
    <row r="521" spans="1:11" ht="15" thickBot="1" x14ac:dyDescent="0.4">
      <c r="A521" s="16" t="s">
        <v>1649</v>
      </c>
      <c r="B521" s="85" t="s">
        <v>249</v>
      </c>
      <c r="C521" s="88" t="s">
        <v>147</v>
      </c>
      <c r="D521" s="89" t="s">
        <v>70</v>
      </c>
      <c r="E521" s="55"/>
      <c r="F521" s="25" t="s">
        <v>1650</v>
      </c>
      <c r="G521" s="30" t="s">
        <v>1651</v>
      </c>
      <c r="H521" s="30"/>
      <c r="I521" s="21" t="s">
        <v>37</v>
      </c>
      <c r="J521" s="21" t="s">
        <v>37</v>
      </c>
      <c r="K521" s="21"/>
    </row>
    <row r="522" spans="1:11" x14ac:dyDescent="0.35">
      <c r="A522" s="16" t="s">
        <v>1652</v>
      </c>
      <c r="B522" s="85" t="s">
        <v>249</v>
      </c>
      <c r="C522" s="86" t="s">
        <v>166</v>
      </c>
      <c r="D522" s="54"/>
      <c r="E522" s="54"/>
      <c r="F522" s="23" t="s">
        <v>1653</v>
      </c>
      <c r="G522" s="28" t="s">
        <v>1654</v>
      </c>
      <c r="H522" s="28"/>
      <c r="I522" s="19" t="s">
        <v>37</v>
      </c>
      <c r="J522" s="19" t="s">
        <v>37</v>
      </c>
      <c r="K522" s="19"/>
    </row>
    <row r="523" spans="1:11" x14ac:dyDescent="0.35">
      <c r="A523" s="16" t="s">
        <v>1655</v>
      </c>
      <c r="B523" s="85" t="s">
        <v>249</v>
      </c>
      <c r="C523" s="88" t="s">
        <v>166</v>
      </c>
      <c r="D523" s="47" t="s">
        <v>592</v>
      </c>
      <c r="E523" s="57"/>
      <c r="F523" s="24" t="s">
        <v>1656</v>
      </c>
      <c r="G523" s="29" t="s">
        <v>1657</v>
      </c>
      <c r="H523" s="29"/>
      <c r="I523" s="20" t="s">
        <v>37</v>
      </c>
      <c r="J523" s="20" t="s">
        <v>37</v>
      </c>
      <c r="K523" s="20"/>
    </row>
    <row r="524" spans="1:11" x14ac:dyDescent="0.35">
      <c r="A524" s="16" t="s">
        <v>1658</v>
      </c>
      <c r="B524" s="85" t="s">
        <v>249</v>
      </c>
      <c r="C524" s="88" t="s">
        <v>166</v>
      </c>
      <c r="D524" s="47" t="s">
        <v>43</v>
      </c>
      <c r="E524" s="57"/>
      <c r="F524" s="24" t="s">
        <v>1659</v>
      </c>
      <c r="G524" s="29" t="s">
        <v>1659</v>
      </c>
      <c r="H524" s="29"/>
      <c r="I524" s="20" t="s">
        <v>37</v>
      </c>
      <c r="J524" s="20" t="s">
        <v>37</v>
      </c>
      <c r="K524" s="20"/>
    </row>
    <row r="525" spans="1:11" x14ac:dyDescent="0.35">
      <c r="A525" s="16" t="s">
        <v>1660</v>
      </c>
      <c r="B525" s="85" t="s">
        <v>249</v>
      </c>
      <c r="C525" s="88" t="s">
        <v>166</v>
      </c>
      <c r="D525" s="47" t="s">
        <v>1348</v>
      </c>
      <c r="E525" s="57"/>
      <c r="F525" s="24" t="s">
        <v>1661</v>
      </c>
      <c r="G525" s="29" t="s">
        <v>1661</v>
      </c>
      <c r="H525" s="29"/>
      <c r="I525" s="20" t="s">
        <v>37</v>
      </c>
      <c r="J525" s="20" t="s">
        <v>37</v>
      </c>
      <c r="K525" s="20"/>
    </row>
    <row r="526" spans="1:11" ht="15" thickBot="1" x14ac:dyDescent="0.4">
      <c r="A526" s="16" t="s">
        <v>1662</v>
      </c>
      <c r="B526" s="85" t="s">
        <v>249</v>
      </c>
      <c r="C526" s="88" t="s">
        <v>166</v>
      </c>
      <c r="D526" s="89" t="s">
        <v>1029</v>
      </c>
      <c r="E526" s="55"/>
      <c r="F526" s="25" t="s">
        <v>1663</v>
      </c>
      <c r="G526" s="30" t="s">
        <v>1664</v>
      </c>
      <c r="H526" s="30"/>
      <c r="I526" s="21" t="s">
        <v>37</v>
      </c>
      <c r="J526" s="21" t="s">
        <v>37</v>
      </c>
      <c r="K526" s="21"/>
    </row>
    <row r="527" spans="1:11" x14ac:dyDescent="0.35">
      <c r="A527" s="16" t="s">
        <v>1665</v>
      </c>
      <c r="B527" s="85" t="s">
        <v>249</v>
      </c>
      <c r="C527" s="86" t="s">
        <v>47</v>
      </c>
      <c r="D527" s="54"/>
      <c r="E527" s="54"/>
      <c r="F527" s="23" t="s">
        <v>1666</v>
      </c>
      <c r="G527" s="28" t="s">
        <v>1667</v>
      </c>
      <c r="H527" s="28"/>
      <c r="I527" s="19" t="s">
        <v>37</v>
      </c>
      <c r="J527" s="19" t="s">
        <v>37</v>
      </c>
      <c r="K527" s="19"/>
    </row>
    <row r="528" spans="1:11" x14ac:dyDescent="0.35">
      <c r="A528" s="16" t="s">
        <v>1668</v>
      </c>
      <c r="B528" s="85" t="s">
        <v>249</v>
      </c>
      <c r="C528" s="88" t="s">
        <v>47</v>
      </c>
      <c r="D528" s="47" t="s">
        <v>466</v>
      </c>
      <c r="E528" s="57"/>
      <c r="F528" s="24" t="s">
        <v>1669</v>
      </c>
      <c r="G528" s="29" t="s">
        <v>1670</v>
      </c>
      <c r="H528" s="29"/>
      <c r="I528" s="20" t="s">
        <v>37</v>
      </c>
      <c r="J528" s="20" t="s">
        <v>37</v>
      </c>
      <c r="K528" s="20"/>
    </row>
    <row r="529" spans="1:11" x14ac:dyDescent="0.35">
      <c r="A529" s="16" t="s">
        <v>1671</v>
      </c>
      <c r="B529" s="85" t="s">
        <v>249</v>
      </c>
      <c r="C529" s="88" t="s">
        <v>47</v>
      </c>
      <c r="D529" s="47" t="s">
        <v>1101</v>
      </c>
      <c r="E529" s="57"/>
      <c r="F529" s="24" t="s">
        <v>1672</v>
      </c>
      <c r="G529" s="29" t="s">
        <v>1672</v>
      </c>
      <c r="H529" s="29"/>
      <c r="I529" s="20" t="s">
        <v>37</v>
      </c>
      <c r="J529" s="20" t="s">
        <v>37</v>
      </c>
      <c r="K529" s="20"/>
    </row>
    <row r="530" spans="1:11" ht="15" thickBot="1" x14ac:dyDescent="0.4">
      <c r="A530" s="16" t="s">
        <v>1673</v>
      </c>
      <c r="B530" s="85" t="s">
        <v>249</v>
      </c>
      <c r="C530" s="88" t="s">
        <v>47</v>
      </c>
      <c r="D530" s="89" t="s">
        <v>47</v>
      </c>
      <c r="E530" s="55"/>
      <c r="F530" s="25" t="s">
        <v>1674</v>
      </c>
      <c r="G530" s="30" t="s">
        <v>1674</v>
      </c>
      <c r="H530" s="30"/>
      <c r="I530" s="21" t="s">
        <v>37</v>
      </c>
      <c r="J530" s="21" t="s">
        <v>37</v>
      </c>
      <c r="K530" s="21"/>
    </row>
    <row r="531" spans="1:11" x14ac:dyDescent="0.35">
      <c r="A531" s="16" t="s">
        <v>1675</v>
      </c>
      <c r="B531" s="85" t="s">
        <v>249</v>
      </c>
      <c r="C531" s="86" t="s">
        <v>155</v>
      </c>
      <c r="D531" s="54"/>
      <c r="E531" s="54"/>
      <c r="F531" s="23" t="s">
        <v>1676</v>
      </c>
      <c r="G531" s="28" t="s">
        <v>1677</v>
      </c>
      <c r="H531" s="28"/>
      <c r="I531" s="19" t="s">
        <v>37</v>
      </c>
      <c r="J531" s="19" t="s">
        <v>37</v>
      </c>
      <c r="K531" s="19"/>
    </row>
    <row r="532" spans="1:11" x14ac:dyDescent="0.35">
      <c r="A532" s="16" t="s">
        <v>1678</v>
      </c>
      <c r="B532" s="85" t="s">
        <v>249</v>
      </c>
      <c r="C532" s="88" t="s">
        <v>155</v>
      </c>
      <c r="D532" s="47" t="s">
        <v>658</v>
      </c>
      <c r="E532" s="57"/>
      <c r="F532" s="24" t="s">
        <v>1679</v>
      </c>
      <c r="G532" s="29" t="s">
        <v>1680</v>
      </c>
      <c r="H532" s="29"/>
      <c r="I532" s="20" t="s">
        <v>37</v>
      </c>
      <c r="J532" s="20" t="s">
        <v>37</v>
      </c>
      <c r="K532" s="20"/>
    </row>
    <row r="533" spans="1:11" x14ac:dyDescent="0.35">
      <c r="A533" s="16" t="s">
        <v>1681</v>
      </c>
      <c r="B533" s="85" t="s">
        <v>249</v>
      </c>
      <c r="C533" s="88" t="s">
        <v>155</v>
      </c>
      <c r="D533" s="47" t="s">
        <v>592</v>
      </c>
      <c r="E533" s="57"/>
      <c r="F533" s="24" t="s">
        <v>1682</v>
      </c>
      <c r="G533" s="29" t="s">
        <v>1683</v>
      </c>
      <c r="H533" s="29"/>
      <c r="I533" s="20" t="s">
        <v>37</v>
      </c>
      <c r="J533" s="20" t="s">
        <v>37</v>
      </c>
      <c r="K533" s="20"/>
    </row>
    <row r="534" spans="1:11" ht="15" thickBot="1" x14ac:dyDescent="0.4">
      <c r="A534" s="16" t="s">
        <v>1684</v>
      </c>
      <c r="B534" s="85" t="s">
        <v>249</v>
      </c>
      <c r="C534" s="88" t="s">
        <v>155</v>
      </c>
      <c r="D534" s="89" t="s">
        <v>366</v>
      </c>
      <c r="E534" s="55"/>
      <c r="F534" s="25" t="s">
        <v>1685</v>
      </c>
      <c r="G534" s="30" t="s">
        <v>1686</v>
      </c>
      <c r="H534" s="30"/>
      <c r="I534" s="21" t="s">
        <v>37</v>
      </c>
      <c r="J534" s="21" t="s">
        <v>37</v>
      </c>
      <c r="K534" s="21"/>
    </row>
    <row r="535" spans="1:11" x14ac:dyDescent="0.35">
      <c r="A535" s="16" t="s">
        <v>1687</v>
      </c>
      <c r="B535" s="85" t="s">
        <v>249</v>
      </c>
      <c r="C535" s="86" t="s">
        <v>299</v>
      </c>
      <c r="D535" s="54"/>
      <c r="E535" s="54"/>
      <c r="F535" s="23" t="s">
        <v>1688</v>
      </c>
      <c r="G535" s="28" t="s">
        <v>1689</v>
      </c>
      <c r="H535" s="28"/>
      <c r="I535" s="19" t="s">
        <v>37</v>
      </c>
      <c r="J535" s="19" t="s">
        <v>37</v>
      </c>
      <c r="K535" s="19"/>
    </row>
    <row r="536" spans="1:11" x14ac:dyDescent="0.35">
      <c r="A536" s="16" t="s">
        <v>1690</v>
      </c>
      <c r="B536" s="85" t="s">
        <v>249</v>
      </c>
      <c r="C536" s="88" t="s">
        <v>299</v>
      </c>
      <c r="D536" s="47" t="s">
        <v>108</v>
      </c>
      <c r="E536" s="57"/>
      <c r="F536" s="24" t="s">
        <v>1691</v>
      </c>
      <c r="G536" s="29" t="s">
        <v>1692</v>
      </c>
      <c r="H536" s="29"/>
      <c r="I536" s="20" t="s">
        <v>37</v>
      </c>
      <c r="J536" s="20" t="s">
        <v>37</v>
      </c>
      <c r="K536" s="20"/>
    </row>
    <row r="537" spans="1:11" x14ac:dyDescent="0.35">
      <c r="A537" s="16" t="s">
        <v>1693</v>
      </c>
      <c r="B537" s="85" t="s">
        <v>249</v>
      </c>
      <c r="C537" s="88" t="s">
        <v>299</v>
      </c>
      <c r="D537" s="47" t="s">
        <v>308</v>
      </c>
      <c r="E537" s="57"/>
      <c r="F537" s="24" t="s">
        <v>1694</v>
      </c>
      <c r="G537" s="29" t="s">
        <v>1695</v>
      </c>
      <c r="H537" s="29"/>
      <c r="I537" s="20" t="s">
        <v>37</v>
      </c>
      <c r="J537" s="20" t="s">
        <v>37</v>
      </c>
      <c r="K537" s="20"/>
    </row>
    <row r="538" spans="1:11" x14ac:dyDescent="0.35">
      <c r="A538" s="16" t="s">
        <v>1696</v>
      </c>
      <c r="B538" s="85" t="s">
        <v>249</v>
      </c>
      <c r="C538" s="88" t="s">
        <v>299</v>
      </c>
      <c r="D538" s="47" t="s">
        <v>442</v>
      </c>
      <c r="E538" s="57"/>
      <c r="F538" s="24" t="s">
        <v>1697</v>
      </c>
      <c r="G538" s="29" t="s">
        <v>1698</v>
      </c>
      <c r="H538" s="29"/>
      <c r="I538" s="20" t="s">
        <v>37</v>
      </c>
      <c r="J538" s="20" t="s">
        <v>37</v>
      </c>
      <c r="K538" s="20"/>
    </row>
    <row r="539" spans="1:11" x14ac:dyDescent="0.35">
      <c r="A539" s="16" t="s">
        <v>1699</v>
      </c>
      <c r="B539" s="85" t="s">
        <v>249</v>
      </c>
      <c r="C539" s="88" t="s">
        <v>299</v>
      </c>
      <c r="D539" s="47" t="s">
        <v>1591</v>
      </c>
      <c r="E539" s="57"/>
      <c r="F539" s="24" t="s">
        <v>1700</v>
      </c>
      <c r="G539" s="29" t="s">
        <v>1701</v>
      </c>
      <c r="H539" s="29"/>
      <c r="I539" s="20" t="s">
        <v>37</v>
      </c>
      <c r="J539" s="20" t="s">
        <v>37</v>
      </c>
      <c r="K539" s="20"/>
    </row>
    <row r="540" spans="1:11" ht="15" thickBot="1" x14ac:dyDescent="0.4">
      <c r="A540" s="16" t="s">
        <v>1702</v>
      </c>
      <c r="B540" s="85" t="s">
        <v>249</v>
      </c>
      <c r="C540" s="88" t="s">
        <v>299</v>
      </c>
      <c r="D540" s="89" t="s">
        <v>777</v>
      </c>
      <c r="E540" s="55"/>
      <c r="F540" s="25" t="s">
        <v>1703</v>
      </c>
      <c r="G540" s="30" t="s">
        <v>1704</v>
      </c>
      <c r="H540" s="30"/>
      <c r="I540" s="21" t="s">
        <v>37</v>
      </c>
      <c r="J540" s="21" t="s">
        <v>37</v>
      </c>
      <c r="K540" s="21"/>
    </row>
    <row r="541" spans="1:11" ht="15" thickBot="1" x14ac:dyDescent="0.4">
      <c r="A541" s="16" t="s">
        <v>1705</v>
      </c>
      <c r="B541" s="84" t="s">
        <v>159</v>
      </c>
      <c r="C541" s="53"/>
      <c r="D541" s="53"/>
      <c r="E541" s="53"/>
      <c r="F541" s="26" t="s">
        <v>1706</v>
      </c>
      <c r="G541" s="27" t="s">
        <v>1707</v>
      </c>
      <c r="H541" s="27"/>
      <c r="I541" s="18" t="s">
        <v>37</v>
      </c>
      <c r="J541" s="18" t="s">
        <v>37</v>
      </c>
      <c r="K541" s="18"/>
    </row>
    <row r="542" spans="1:11" x14ac:dyDescent="0.35">
      <c r="A542" s="16" t="s">
        <v>1708</v>
      </c>
      <c r="B542" s="85" t="s">
        <v>159</v>
      </c>
      <c r="C542" s="86" t="s">
        <v>34</v>
      </c>
      <c r="D542" s="54"/>
      <c r="E542" s="54"/>
      <c r="F542" s="23" t="s">
        <v>1709</v>
      </c>
      <c r="G542" s="28" t="s">
        <v>1710</v>
      </c>
      <c r="H542" s="28"/>
      <c r="I542" s="19" t="s">
        <v>37</v>
      </c>
      <c r="J542" s="19" t="s">
        <v>37</v>
      </c>
      <c r="K542" s="19"/>
    </row>
    <row r="543" spans="1:11" x14ac:dyDescent="0.35">
      <c r="A543" s="16" t="s">
        <v>1711</v>
      </c>
      <c r="B543" s="85" t="s">
        <v>159</v>
      </c>
      <c r="C543" s="88" t="s">
        <v>34</v>
      </c>
      <c r="D543" s="47" t="s">
        <v>116</v>
      </c>
      <c r="E543" s="57"/>
      <c r="F543" s="24" t="s">
        <v>1712</v>
      </c>
      <c r="G543" s="29" t="s">
        <v>1713</v>
      </c>
      <c r="H543" s="29"/>
      <c r="I543" s="20" t="s">
        <v>37</v>
      </c>
      <c r="J543" s="20" t="s">
        <v>37</v>
      </c>
      <c r="K543" s="20"/>
    </row>
    <row r="544" spans="1:11" x14ac:dyDescent="0.35">
      <c r="A544" s="16" t="s">
        <v>1714</v>
      </c>
      <c r="B544" s="85" t="s">
        <v>159</v>
      </c>
      <c r="C544" s="88" t="s">
        <v>34</v>
      </c>
      <c r="D544" s="47" t="s">
        <v>822</v>
      </c>
      <c r="E544" s="57"/>
      <c r="F544" s="24" t="s">
        <v>1715</v>
      </c>
      <c r="G544" s="29" t="s">
        <v>1715</v>
      </c>
      <c r="H544" s="29"/>
      <c r="I544" s="20" t="s">
        <v>37</v>
      </c>
      <c r="J544" s="20" t="s">
        <v>37</v>
      </c>
      <c r="K544" s="20"/>
    </row>
    <row r="545" spans="1:11" x14ac:dyDescent="0.35">
      <c r="A545" s="16" t="s">
        <v>1716</v>
      </c>
      <c r="B545" s="85" t="s">
        <v>159</v>
      </c>
      <c r="C545" s="88" t="s">
        <v>34</v>
      </c>
      <c r="D545" s="47" t="s">
        <v>249</v>
      </c>
      <c r="E545" s="57"/>
      <c r="F545" s="24" t="s">
        <v>1717</v>
      </c>
      <c r="G545" s="29" t="s">
        <v>1717</v>
      </c>
      <c r="H545" s="29"/>
      <c r="I545" s="20" t="s">
        <v>37</v>
      </c>
      <c r="J545" s="20" t="s">
        <v>37</v>
      </c>
      <c r="K545" s="20"/>
    </row>
    <row r="546" spans="1:11" x14ac:dyDescent="0.35">
      <c r="A546" s="16" t="s">
        <v>1718</v>
      </c>
      <c r="B546" s="85" t="s">
        <v>159</v>
      </c>
      <c r="C546" s="88" t="s">
        <v>34</v>
      </c>
      <c r="D546" s="47" t="s">
        <v>1029</v>
      </c>
      <c r="E546" s="57"/>
      <c r="F546" s="24" t="s">
        <v>1719</v>
      </c>
      <c r="G546" s="29" t="s">
        <v>1720</v>
      </c>
      <c r="H546" s="29"/>
      <c r="I546" s="20" t="s">
        <v>37</v>
      </c>
      <c r="J546" s="20" t="s">
        <v>37</v>
      </c>
      <c r="K546" s="20"/>
    </row>
    <row r="547" spans="1:11" x14ac:dyDescent="0.35">
      <c r="A547" s="16" t="s">
        <v>1721</v>
      </c>
      <c r="B547" s="85" t="s">
        <v>159</v>
      </c>
      <c r="C547" s="88" t="s">
        <v>34</v>
      </c>
      <c r="D547" s="47" t="s">
        <v>558</v>
      </c>
      <c r="E547" s="57"/>
      <c r="F547" s="24" t="s">
        <v>1722</v>
      </c>
      <c r="G547" s="29" t="s">
        <v>1722</v>
      </c>
      <c r="H547" s="29"/>
      <c r="I547" s="20" t="s">
        <v>37</v>
      </c>
      <c r="J547" s="20" t="s">
        <v>37</v>
      </c>
      <c r="K547" s="20"/>
    </row>
    <row r="548" spans="1:11" x14ac:dyDescent="0.35">
      <c r="A548" s="16" t="s">
        <v>1723</v>
      </c>
      <c r="B548" s="85" t="s">
        <v>159</v>
      </c>
      <c r="C548" s="88" t="s">
        <v>34</v>
      </c>
      <c r="D548" s="47" t="s">
        <v>777</v>
      </c>
      <c r="E548" s="57"/>
      <c r="F548" s="24" t="s">
        <v>1724</v>
      </c>
      <c r="G548" s="29" t="s">
        <v>1725</v>
      </c>
      <c r="H548" s="29"/>
      <c r="I548" s="20" t="s">
        <v>37</v>
      </c>
      <c r="J548" s="20" t="s">
        <v>37</v>
      </c>
      <c r="K548" s="20"/>
    </row>
    <row r="549" spans="1:11" x14ac:dyDescent="0.35">
      <c r="A549" s="16" t="s">
        <v>1726</v>
      </c>
      <c r="B549" s="85" t="s">
        <v>159</v>
      </c>
      <c r="C549" s="88" t="s">
        <v>34</v>
      </c>
      <c r="D549" s="47" t="s">
        <v>147</v>
      </c>
      <c r="E549" s="57"/>
      <c r="F549" s="24" t="s">
        <v>1727</v>
      </c>
      <c r="G549" s="29" t="s">
        <v>1728</v>
      </c>
      <c r="H549" s="29"/>
      <c r="I549" s="20" t="s">
        <v>37</v>
      </c>
      <c r="J549" s="20" t="s">
        <v>37</v>
      </c>
      <c r="K549" s="20"/>
    </row>
    <row r="550" spans="1:11" x14ac:dyDescent="0.35">
      <c r="A550" s="16" t="s">
        <v>1729</v>
      </c>
      <c r="B550" s="85" t="s">
        <v>159</v>
      </c>
      <c r="C550" s="88" t="s">
        <v>34</v>
      </c>
      <c r="D550" s="47" t="s">
        <v>78</v>
      </c>
      <c r="E550" s="57"/>
      <c r="F550" s="24" t="s">
        <v>1730</v>
      </c>
      <c r="G550" s="29" t="s">
        <v>1730</v>
      </c>
      <c r="H550" s="29"/>
      <c r="I550" s="20" t="s">
        <v>37</v>
      </c>
      <c r="J550" s="20" t="s">
        <v>37</v>
      </c>
      <c r="K550" s="20"/>
    </row>
    <row r="551" spans="1:11" ht="15" thickBot="1" x14ac:dyDescent="0.4">
      <c r="A551" s="16" t="s">
        <v>1731</v>
      </c>
      <c r="B551" s="85" t="s">
        <v>159</v>
      </c>
      <c r="C551" s="88" t="s">
        <v>34</v>
      </c>
      <c r="D551" s="89" t="s">
        <v>177</v>
      </c>
      <c r="E551" s="55"/>
      <c r="F551" s="25" t="s">
        <v>1732</v>
      </c>
      <c r="G551" s="30" t="s">
        <v>1733</v>
      </c>
      <c r="H551" s="30"/>
      <c r="I551" s="21" t="s">
        <v>37</v>
      </c>
      <c r="J551" s="21" t="s">
        <v>37</v>
      </c>
      <c r="K551" s="21"/>
    </row>
    <row r="552" spans="1:11" x14ac:dyDescent="0.35">
      <c r="A552" s="16" t="s">
        <v>1734</v>
      </c>
      <c r="B552" s="85" t="s">
        <v>159</v>
      </c>
      <c r="C552" s="86" t="s">
        <v>90</v>
      </c>
      <c r="D552" s="54"/>
      <c r="E552" s="54"/>
      <c r="F552" s="23" t="s">
        <v>1735</v>
      </c>
      <c r="G552" s="28" t="s">
        <v>1736</v>
      </c>
      <c r="H552" s="28"/>
      <c r="I552" s="19" t="s">
        <v>37</v>
      </c>
      <c r="J552" s="19" t="s">
        <v>37</v>
      </c>
      <c r="K552" s="19"/>
    </row>
    <row r="553" spans="1:11" x14ac:dyDescent="0.35">
      <c r="A553" s="16" t="s">
        <v>1737</v>
      </c>
      <c r="B553" s="85" t="s">
        <v>159</v>
      </c>
      <c r="C553" s="88" t="s">
        <v>90</v>
      </c>
      <c r="D553" s="47" t="s">
        <v>1340</v>
      </c>
      <c r="E553" s="57"/>
      <c r="F553" s="24" t="s">
        <v>1738</v>
      </c>
      <c r="G553" s="29" t="s">
        <v>1739</v>
      </c>
      <c r="H553" s="29"/>
      <c r="I553" s="20" t="s">
        <v>37</v>
      </c>
      <c r="J553" s="20" t="s">
        <v>37</v>
      </c>
      <c r="K553" s="20"/>
    </row>
    <row r="554" spans="1:11" x14ac:dyDescent="0.35">
      <c r="A554" s="16" t="s">
        <v>1740</v>
      </c>
      <c r="B554" s="85" t="s">
        <v>159</v>
      </c>
      <c r="C554" s="88" t="s">
        <v>90</v>
      </c>
      <c r="D554" s="47" t="s">
        <v>132</v>
      </c>
      <c r="E554" s="57"/>
      <c r="F554" s="24" t="s">
        <v>1741</v>
      </c>
      <c r="G554" s="29" t="s">
        <v>1742</v>
      </c>
      <c r="H554" s="29"/>
      <c r="I554" s="20" t="s">
        <v>37</v>
      </c>
      <c r="J554" s="20" t="s">
        <v>37</v>
      </c>
      <c r="K554" s="20"/>
    </row>
    <row r="555" spans="1:11" x14ac:dyDescent="0.35">
      <c r="A555" s="16" t="s">
        <v>1743</v>
      </c>
      <c r="B555" s="85" t="s">
        <v>159</v>
      </c>
      <c r="C555" s="88" t="s">
        <v>90</v>
      </c>
      <c r="D555" s="47" t="s">
        <v>136</v>
      </c>
      <c r="E555" s="57"/>
      <c r="F555" s="24" t="s">
        <v>1744</v>
      </c>
      <c r="G555" s="29" t="s">
        <v>1745</v>
      </c>
      <c r="H555" s="29"/>
      <c r="I555" s="20" t="s">
        <v>37</v>
      </c>
      <c r="J555" s="20" t="s">
        <v>37</v>
      </c>
      <c r="K555" s="20"/>
    </row>
    <row r="556" spans="1:11" ht="15" thickBot="1" x14ac:dyDescent="0.4">
      <c r="A556" s="16" t="s">
        <v>1746</v>
      </c>
      <c r="B556" s="85" t="s">
        <v>159</v>
      </c>
      <c r="C556" s="88" t="s">
        <v>90</v>
      </c>
      <c r="D556" s="89" t="s">
        <v>777</v>
      </c>
      <c r="E556" s="55"/>
      <c r="F556" s="25" t="s">
        <v>1747</v>
      </c>
      <c r="G556" s="30" t="s">
        <v>1748</v>
      </c>
      <c r="H556" s="30"/>
      <c r="I556" s="21" t="s">
        <v>37</v>
      </c>
      <c r="J556" s="21" t="s">
        <v>37</v>
      </c>
      <c r="K556" s="21"/>
    </row>
    <row r="557" spans="1:11" x14ac:dyDescent="0.35">
      <c r="A557" s="16" t="s">
        <v>1749</v>
      </c>
      <c r="B557" s="85" t="s">
        <v>159</v>
      </c>
      <c r="C557" s="86" t="s">
        <v>249</v>
      </c>
      <c r="D557" s="54"/>
      <c r="E557" s="54"/>
      <c r="F557" s="23" t="s">
        <v>1750</v>
      </c>
      <c r="G557" s="28" t="s">
        <v>1751</v>
      </c>
      <c r="H557" s="28"/>
      <c r="I557" s="19" t="s">
        <v>37</v>
      </c>
      <c r="J557" s="19" t="s">
        <v>37</v>
      </c>
      <c r="K557" s="19"/>
    </row>
    <row r="558" spans="1:11" x14ac:dyDescent="0.35">
      <c r="A558" s="16" t="s">
        <v>1752</v>
      </c>
      <c r="B558" s="85" t="s">
        <v>159</v>
      </c>
      <c r="C558" s="88" t="s">
        <v>249</v>
      </c>
      <c r="D558" s="47" t="s">
        <v>143</v>
      </c>
      <c r="E558" s="57"/>
      <c r="F558" s="24" t="s">
        <v>1753</v>
      </c>
      <c r="G558" s="29" t="s">
        <v>1754</v>
      </c>
      <c r="H558" s="29"/>
      <c r="I558" s="20" t="s">
        <v>37</v>
      </c>
      <c r="J558" s="20" t="s">
        <v>37</v>
      </c>
      <c r="K558" s="20"/>
    </row>
    <row r="559" spans="1:11" x14ac:dyDescent="0.35">
      <c r="A559" s="16" t="s">
        <v>1755</v>
      </c>
      <c r="B559" s="85" t="s">
        <v>159</v>
      </c>
      <c r="C559" s="88" t="s">
        <v>249</v>
      </c>
      <c r="D559" s="47" t="s">
        <v>969</v>
      </c>
      <c r="E559" s="57"/>
      <c r="F559" s="24" t="s">
        <v>1756</v>
      </c>
      <c r="G559" s="29" t="s">
        <v>1757</v>
      </c>
      <c r="H559" s="29"/>
      <c r="I559" s="20" t="s">
        <v>37</v>
      </c>
      <c r="J559" s="20" t="s">
        <v>37</v>
      </c>
      <c r="K559" s="20"/>
    </row>
    <row r="560" spans="1:11" ht="15" thickBot="1" x14ac:dyDescent="0.4">
      <c r="A560" s="16" t="s">
        <v>1758</v>
      </c>
      <c r="B560" s="85" t="s">
        <v>159</v>
      </c>
      <c r="C560" s="88" t="s">
        <v>249</v>
      </c>
      <c r="D560" s="89" t="s">
        <v>1591</v>
      </c>
      <c r="E560" s="55"/>
      <c r="F560" s="25" t="s">
        <v>1759</v>
      </c>
      <c r="G560" s="30" t="s">
        <v>1760</v>
      </c>
      <c r="H560" s="30"/>
      <c r="I560" s="21" t="s">
        <v>37</v>
      </c>
      <c r="J560" s="21" t="s">
        <v>37</v>
      </c>
      <c r="K560" s="21"/>
    </row>
    <row r="561" spans="1:11" x14ac:dyDescent="0.35">
      <c r="A561" s="16" t="s">
        <v>1761</v>
      </c>
      <c r="B561" s="85" t="s">
        <v>159</v>
      </c>
      <c r="C561" s="86" t="s">
        <v>147</v>
      </c>
      <c r="D561" s="54"/>
      <c r="E561" s="54"/>
      <c r="F561" s="23" t="s">
        <v>1762</v>
      </c>
      <c r="G561" s="28" t="s">
        <v>1763</v>
      </c>
      <c r="H561" s="28"/>
      <c r="I561" s="19" t="s">
        <v>37</v>
      </c>
      <c r="J561" s="19" t="s">
        <v>37</v>
      </c>
      <c r="K561" s="19"/>
    </row>
    <row r="562" spans="1:11" x14ac:dyDescent="0.35">
      <c r="A562" s="16" t="s">
        <v>1764</v>
      </c>
      <c r="B562" s="85" t="s">
        <v>159</v>
      </c>
      <c r="C562" s="88" t="s">
        <v>147</v>
      </c>
      <c r="D562" s="47" t="s">
        <v>332</v>
      </c>
      <c r="E562" s="57"/>
      <c r="F562" s="24" t="s">
        <v>1765</v>
      </c>
      <c r="G562" s="29" t="s">
        <v>1766</v>
      </c>
      <c r="H562" s="29"/>
      <c r="I562" s="20" t="s">
        <v>37</v>
      </c>
      <c r="J562" s="20" t="s">
        <v>37</v>
      </c>
      <c r="K562" s="20"/>
    </row>
    <row r="563" spans="1:11" x14ac:dyDescent="0.35">
      <c r="A563" s="16" t="s">
        <v>1767</v>
      </c>
      <c r="B563" s="85" t="s">
        <v>159</v>
      </c>
      <c r="C563" s="88" t="s">
        <v>147</v>
      </c>
      <c r="D563" s="47" t="s">
        <v>100</v>
      </c>
      <c r="E563" s="57"/>
      <c r="F563" s="24" t="s">
        <v>1768</v>
      </c>
      <c r="G563" s="29" t="s">
        <v>1768</v>
      </c>
      <c r="H563" s="29"/>
      <c r="I563" s="20" t="s">
        <v>37</v>
      </c>
      <c r="J563" s="20" t="s">
        <v>37</v>
      </c>
      <c r="K563" s="20"/>
    </row>
    <row r="564" spans="1:11" x14ac:dyDescent="0.35">
      <c r="A564" s="16" t="s">
        <v>1769</v>
      </c>
      <c r="B564" s="85" t="s">
        <v>159</v>
      </c>
      <c r="C564" s="88" t="s">
        <v>147</v>
      </c>
      <c r="D564" s="47" t="s">
        <v>66</v>
      </c>
      <c r="E564" s="57"/>
      <c r="F564" s="24" t="s">
        <v>1770</v>
      </c>
      <c r="G564" s="29" t="s">
        <v>1771</v>
      </c>
      <c r="H564" s="29"/>
      <c r="I564" s="20" t="s">
        <v>37</v>
      </c>
      <c r="J564" s="20" t="s">
        <v>37</v>
      </c>
      <c r="K564" s="20"/>
    </row>
    <row r="565" spans="1:11" x14ac:dyDescent="0.35">
      <c r="A565" s="16" t="s">
        <v>1772</v>
      </c>
      <c r="B565" s="85" t="s">
        <v>159</v>
      </c>
      <c r="C565" s="88" t="s">
        <v>147</v>
      </c>
      <c r="D565" s="47" t="s">
        <v>112</v>
      </c>
      <c r="E565" s="57"/>
      <c r="F565" s="24" t="s">
        <v>1773</v>
      </c>
      <c r="G565" s="29" t="s">
        <v>1773</v>
      </c>
      <c r="H565" s="29"/>
      <c r="I565" s="20" t="s">
        <v>37</v>
      </c>
      <c r="J565" s="20" t="s">
        <v>37</v>
      </c>
      <c r="K565" s="20"/>
    </row>
    <row r="566" spans="1:11" x14ac:dyDescent="0.35">
      <c r="A566" s="16" t="s">
        <v>1774</v>
      </c>
      <c r="B566" s="85" t="s">
        <v>159</v>
      </c>
      <c r="C566" s="88" t="s">
        <v>147</v>
      </c>
      <c r="D566" s="47" t="s">
        <v>70</v>
      </c>
      <c r="E566" s="57"/>
      <c r="F566" s="24" t="s">
        <v>1775</v>
      </c>
      <c r="G566" s="29" t="s">
        <v>1776</v>
      </c>
      <c r="H566" s="29"/>
      <c r="I566" s="20" t="s">
        <v>37</v>
      </c>
      <c r="J566" s="20" t="s">
        <v>37</v>
      </c>
      <c r="K566" s="20"/>
    </row>
    <row r="567" spans="1:11" x14ac:dyDescent="0.35">
      <c r="A567" s="16" t="s">
        <v>1777</v>
      </c>
      <c r="B567" s="85" t="s">
        <v>159</v>
      </c>
      <c r="C567" s="88" t="s">
        <v>147</v>
      </c>
      <c r="D567" s="47" t="s">
        <v>969</v>
      </c>
      <c r="E567" s="57"/>
      <c r="F567" s="24" t="s">
        <v>1778</v>
      </c>
      <c r="G567" s="29" t="s">
        <v>1779</v>
      </c>
      <c r="H567" s="29"/>
      <c r="I567" s="20" t="s">
        <v>37</v>
      </c>
      <c r="J567" s="20" t="s">
        <v>37</v>
      </c>
      <c r="K567" s="20"/>
    </row>
    <row r="568" spans="1:11" x14ac:dyDescent="0.35">
      <c r="A568" s="16" t="s">
        <v>1780</v>
      </c>
      <c r="B568" s="85" t="s">
        <v>159</v>
      </c>
      <c r="C568" s="88" t="s">
        <v>147</v>
      </c>
      <c r="D568" s="47" t="s">
        <v>159</v>
      </c>
      <c r="E568" s="57"/>
      <c r="F568" s="24" t="s">
        <v>1781</v>
      </c>
      <c r="G568" s="29" t="s">
        <v>1782</v>
      </c>
      <c r="H568" s="29"/>
      <c r="I568" s="20" t="s">
        <v>37</v>
      </c>
      <c r="J568" s="20" t="s">
        <v>37</v>
      </c>
      <c r="K568" s="20"/>
    </row>
    <row r="569" spans="1:11" x14ac:dyDescent="0.35">
      <c r="A569" s="16" t="s">
        <v>1783</v>
      </c>
      <c r="B569" s="85" t="s">
        <v>159</v>
      </c>
      <c r="C569" s="88" t="s">
        <v>147</v>
      </c>
      <c r="D569" s="47" t="s">
        <v>654</v>
      </c>
      <c r="E569" s="57"/>
      <c r="F569" s="24" t="s">
        <v>1784</v>
      </c>
      <c r="G569" s="29" t="s">
        <v>1785</v>
      </c>
      <c r="H569" s="29"/>
      <c r="I569" s="20" t="s">
        <v>37</v>
      </c>
      <c r="J569" s="20" t="s">
        <v>37</v>
      </c>
      <c r="K569" s="20"/>
    </row>
    <row r="570" spans="1:11" x14ac:dyDescent="0.35">
      <c r="A570" s="16" t="s">
        <v>1786</v>
      </c>
      <c r="B570" s="85" t="s">
        <v>159</v>
      </c>
      <c r="C570" s="88" t="s">
        <v>147</v>
      </c>
      <c r="D570" s="47" t="s">
        <v>558</v>
      </c>
      <c r="E570" s="57"/>
      <c r="F570" s="24" t="s">
        <v>1787</v>
      </c>
      <c r="G570" s="29" t="s">
        <v>1788</v>
      </c>
      <c r="H570" s="29"/>
      <c r="I570" s="20" t="s">
        <v>37</v>
      </c>
      <c r="J570" s="20" t="s">
        <v>37</v>
      </c>
      <c r="K570" s="20"/>
    </row>
    <row r="571" spans="1:11" ht="15" thickBot="1" x14ac:dyDescent="0.4">
      <c r="A571" s="16" t="s">
        <v>1789</v>
      </c>
      <c r="B571" s="85" t="s">
        <v>159</v>
      </c>
      <c r="C571" s="88" t="s">
        <v>147</v>
      </c>
      <c r="D571" s="89" t="s">
        <v>777</v>
      </c>
      <c r="E571" s="55"/>
      <c r="F571" s="25" t="s">
        <v>1790</v>
      </c>
      <c r="G571" s="30" t="s">
        <v>1791</v>
      </c>
      <c r="H571" s="30"/>
      <c r="I571" s="21" t="s">
        <v>37</v>
      </c>
      <c r="J571" s="21" t="s">
        <v>37</v>
      </c>
      <c r="K571" s="21"/>
    </row>
    <row r="572" spans="1:11" x14ac:dyDescent="0.35">
      <c r="A572" s="16" t="s">
        <v>1792</v>
      </c>
      <c r="B572" s="85" t="s">
        <v>159</v>
      </c>
      <c r="C572" s="86" t="s">
        <v>82</v>
      </c>
      <c r="D572" s="54"/>
      <c r="E572" s="54"/>
      <c r="F572" s="23" t="s">
        <v>1793</v>
      </c>
      <c r="G572" s="28" t="s">
        <v>1794</v>
      </c>
      <c r="H572" s="28"/>
      <c r="I572" s="19" t="s">
        <v>37</v>
      </c>
      <c r="J572" s="19" t="s">
        <v>37</v>
      </c>
      <c r="K572" s="19"/>
    </row>
    <row r="573" spans="1:11" x14ac:dyDescent="0.35">
      <c r="A573" s="16" t="s">
        <v>1795</v>
      </c>
      <c r="B573" s="85" t="s">
        <v>159</v>
      </c>
      <c r="C573" s="88" t="s">
        <v>82</v>
      </c>
      <c r="D573" s="47" t="s">
        <v>658</v>
      </c>
      <c r="E573" s="57"/>
      <c r="F573" s="24" t="s">
        <v>1796</v>
      </c>
      <c r="G573" s="29" t="s">
        <v>1797</v>
      </c>
      <c r="H573" s="29"/>
      <c r="I573" s="20" t="s">
        <v>37</v>
      </c>
      <c r="J573" s="20" t="s">
        <v>37</v>
      </c>
      <c r="K573" s="20"/>
    </row>
    <row r="574" spans="1:11" x14ac:dyDescent="0.35">
      <c r="A574" s="16" t="s">
        <v>1798</v>
      </c>
      <c r="B574" s="85" t="s">
        <v>159</v>
      </c>
      <c r="C574" s="88" t="s">
        <v>82</v>
      </c>
      <c r="D574" s="47" t="s">
        <v>116</v>
      </c>
      <c r="E574" s="57"/>
      <c r="F574" s="24" t="s">
        <v>1799</v>
      </c>
      <c r="G574" s="29" t="s">
        <v>1800</v>
      </c>
      <c r="H574" s="29"/>
      <c r="I574" s="20" t="s">
        <v>37</v>
      </c>
      <c r="J574" s="20" t="s">
        <v>37</v>
      </c>
      <c r="K574" s="20"/>
    </row>
    <row r="575" spans="1:11" x14ac:dyDescent="0.35">
      <c r="A575" s="16" t="s">
        <v>1801</v>
      </c>
      <c r="B575" s="85" t="s">
        <v>159</v>
      </c>
      <c r="C575" s="88" t="s">
        <v>82</v>
      </c>
      <c r="D575" s="47" t="s">
        <v>592</v>
      </c>
      <c r="E575" s="57"/>
      <c r="F575" s="24" t="s">
        <v>1802</v>
      </c>
      <c r="G575" s="29" t="s">
        <v>1803</v>
      </c>
      <c r="H575" s="29"/>
      <c r="I575" s="20" t="s">
        <v>37</v>
      </c>
      <c r="J575" s="20" t="s">
        <v>37</v>
      </c>
      <c r="K575" s="20"/>
    </row>
    <row r="576" spans="1:11" x14ac:dyDescent="0.35">
      <c r="A576" s="16" t="s">
        <v>1804</v>
      </c>
      <c r="B576" s="85" t="s">
        <v>159</v>
      </c>
      <c r="C576" s="88" t="s">
        <v>82</v>
      </c>
      <c r="D576" s="47" t="s">
        <v>34</v>
      </c>
      <c r="E576" s="57"/>
      <c r="F576" s="24" t="s">
        <v>1805</v>
      </c>
      <c r="G576" s="29" t="s">
        <v>1806</v>
      </c>
      <c r="H576" s="29"/>
      <c r="I576" s="20" t="s">
        <v>37</v>
      </c>
      <c r="J576" s="20" t="s">
        <v>37</v>
      </c>
      <c r="K576" s="20"/>
    </row>
    <row r="577" spans="1:11" x14ac:dyDescent="0.35">
      <c r="A577" s="16" t="s">
        <v>1807</v>
      </c>
      <c r="B577" s="85" t="s">
        <v>159</v>
      </c>
      <c r="C577" s="88" t="s">
        <v>82</v>
      </c>
      <c r="D577" s="47" t="s">
        <v>466</v>
      </c>
      <c r="E577" s="57"/>
      <c r="F577" s="24" t="s">
        <v>1808</v>
      </c>
      <c r="G577" s="29" t="s">
        <v>1809</v>
      </c>
      <c r="H577" s="29"/>
      <c r="I577" s="20" t="s">
        <v>37</v>
      </c>
      <c r="J577" s="20" t="s">
        <v>37</v>
      </c>
      <c r="K577" s="20"/>
    </row>
    <row r="578" spans="1:11" x14ac:dyDescent="0.35">
      <c r="A578" s="16" t="s">
        <v>1810</v>
      </c>
      <c r="B578" s="85" t="s">
        <v>159</v>
      </c>
      <c r="C578" s="88" t="s">
        <v>82</v>
      </c>
      <c r="D578" s="47" t="s">
        <v>654</v>
      </c>
      <c r="E578" s="57"/>
      <c r="F578" s="24" t="s">
        <v>1811</v>
      </c>
      <c r="G578" s="29" t="s">
        <v>1812</v>
      </c>
      <c r="H578" s="29"/>
      <c r="I578" s="20" t="s">
        <v>37</v>
      </c>
      <c r="J578" s="20" t="s">
        <v>37</v>
      </c>
      <c r="K578" s="20"/>
    </row>
    <row r="579" spans="1:11" x14ac:dyDescent="0.35">
      <c r="A579" s="16" t="s">
        <v>1813</v>
      </c>
      <c r="B579" s="85" t="s">
        <v>159</v>
      </c>
      <c r="C579" s="88" t="s">
        <v>82</v>
      </c>
      <c r="D579" s="47" t="s">
        <v>777</v>
      </c>
      <c r="E579" s="57"/>
      <c r="F579" s="24" t="s">
        <v>1814</v>
      </c>
      <c r="G579" s="29" t="s">
        <v>1815</v>
      </c>
      <c r="H579" s="29"/>
      <c r="I579" s="20" t="s">
        <v>37</v>
      </c>
      <c r="J579" s="20" t="s">
        <v>37</v>
      </c>
      <c r="K579" s="20"/>
    </row>
    <row r="580" spans="1:11" x14ac:dyDescent="0.35">
      <c r="A580" s="16" t="s">
        <v>1816</v>
      </c>
      <c r="B580" s="85" t="s">
        <v>159</v>
      </c>
      <c r="C580" s="88" t="s">
        <v>82</v>
      </c>
      <c r="D580" s="47" t="s">
        <v>1176</v>
      </c>
      <c r="E580" s="57"/>
      <c r="F580" s="24" t="s">
        <v>1817</v>
      </c>
      <c r="G580" s="29" t="s">
        <v>1818</v>
      </c>
      <c r="H580" s="29"/>
      <c r="I580" s="20" t="s">
        <v>37</v>
      </c>
      <c r="J580" s="20" t="s">
        <v>37</v>
      </c>
      <c r="K580" s="20"/>
    </row>
    <row r="581" spans="1:11" x14ac:dyDescent="0.35">
      <c r="A581" s="16" t="s">
        <v>1819</v>
      </c>
      <c r="B581" s="85" t="s">
        <v>159</v>
      </c>
      <c r="C581" s="88" t="s">
        <v>82</v>
      </c>
      <c r="D581" s="47" t="s">
        <v>1013</v>
      </c>
      <c r="E581" s="57"/>
      <c r="F581" s="24" t="s">
        <v>1820</v>
      </c>
      <c r="G581" s="29" t="s">
        <v>1821</v>
      </c>
      <c r="H581" s="29"/>
      <c r="I581" s="20" t="s">
        <v>37</v>
      </c>
      <c r="J581" s="20" t="s">
        <v>37</v>
      </c>
      <c r="K581" s="20"/>
    </row>
    <row r="582" spans="1:11" x14ac:dyDescent="0.35">
      <c r="A582" s="16" t="s">
        <v>1822</v>
      </c>
      <c r="B582" s="85" t="s">
        <v>159</v>
      </c>
      <c r="C582" s="88" t="s">
        <v>82</v>
      </c>
      <c r="D582" s="47" t="s">
        <v>47</v>
      </c>
      <c r="E582" s="57"/>
      <c r="F582" s="24" t="s">
        <v>1823</v>
      </c>
      <c r="G582" s="29" t="s">
        <v>1824</v>
      </c>
      <c r="H582" s="29"/>
      <c r="I582" s="20" t="s">
        <v>37</v>
      </c>
      <c r="J582" s="20" t="s">
        <v>37</v>
      </c>
      <c r="K582" s="20"/>
    </row>
    <row r="583" spans="1:11" x14ac:dyDescent="0.35">
      <c r="A583" s="16" t="s">
        <v>1825</v>
      </c>
      <c r="B583" s="85" t="s">
        <v>159</v>
      </c>
      <c r="C583" s="88" t="s">
        <v>82</v>
      </c>
      <c r="D583" s="47" t="s">
        <v>366</v>
      </c>
      <c r="E583" s="57"/>
      <c r="F583" s="24" t="s">
        <v>1826</v>
      </c>
      <c r="G583" s="29" t="s">
        <v>1827</v>
      </c>
      <c r="H583" s="29"/>
      <c r="I583" s="20" t="s">
        <v>37</v>
      </c>
      <c r="J583" s="20" t="s">
        <v>37</v>
      </c>
      <c r="K583" s="20"/>
    </row>
    <row r="584" spans="1:11" ht="15" thickBot="1" x14ac:dyDescent="0.4">
      <c r="A584" s="16" t="s">
        <v>1828</v>
      </c>
      <c r="B584" s="85" t="s">
        <v>159</v>
      </c>
      <c r="C584" s="88" t="s">
        <v>82</v>
      </c>
      <c r="D584" s="89" t="s">
        <v>177</v>
      </c>
      <c r="E584" s="55"/>
      <c r="F584" s="25" t="s">
        <v>1829</v>
      </c>
      <c r="G584" s="30" t="s">
        <v>1830</v>
      </c>
      <c r="H584" s="30"/>
      <c r="I584" s="21" t="s">
        <v>37</v>
      </c>
      <c r="J584" s="21" t="s">
        <v>37</v>
      </c>
      <c r="K584" s="21"/>
    </row>
    <row r="585" spans="1:11" ht="15" thickBot="1" x14ac:dyDescent="0.4">
      <c r="A585" s="16" t="s">
        <v>1831</v>
      </c>
      <c r="B585" s="84" t="s">
        <v>1029</v>
      </c>
      <c r="C585" s="53"/>
      <c r="D585" s="53"/>
      <c r="E585" s="53"/>
      <c r="F585" s="26" t="s">
        <v>1832</v>
      </c>
      <c r="G585" s="27" t="s">
        <v>1833</v>
      </c>
      <c r="H585" s="27"/>
      <c r="I585" s="18" t="s">
        <v>37</v>
      </c>
      <c r="J585" s="18" t="s">
        <v>37</v>
      </c>
      <c r="K585" s="18"/>
    </row>
    <row r="586" spans="1:11" x14ac:dyDescent="0.35">
      <c r="A586" s="16" t="s">
        <v>1834</v>
      </c>
      <c r="B586" s="85" t="s">
        <v>1029</v>
      </c>
      <c r="C586" s="86" t="s">
        <v>58</v>
      </c>
      <c r="D586" s="54"/>
      <c r="E586" s="54"/>
      <c r="F586" s="23" t="s">
        <v>1835</v>
      </c>
      <c r="G586" s="28" t="s">
        <v>1836</v>
      </c>
      <c r="H586" s="28"/>
      <c r="I586" s="19" t="s">
        <v>37</v>
      </c>
      <c r="J586" s="19" t="s">
        <v>37</v>
      </c>
      <c r="K586" s="19"/>
    </row>
    <row r="587" spans="1:11" x14ac:dyDescent="0.35">
      <c r="A587" s="16" t="s">
        <v>1837</v>
      </c>
      <c r="B587" s="85" t="s">
        <v>1029</v>
      </c>
      <c r="C587" s="88" t="s">
        <v>58</v>
      </c>
      <c r="D587" s="47" t="s">
        <v>112</v>
      </c>
      <c r="E587" s="57"/>
      <c r="F587" s="24" t="s">
        <v>1838</v>
      </c>
      <c r="G587" s="29" t="s">
        <v>1839</v>
      </c>
      <c r="H587" s="29"/>
      <c r="I587" s="20" t="s">
        <v>37</v>
      </c>
      <c r="J587" s="20" t="s">
        <v>37</v>
      </c>
      <c r="K587" s="20"/>
    </row>
    <row r="588" spans="1:11" x14ac:dyDescent="0.35">
      <c r="A588" s="16" t="s">
        <v>1840</v>
      </c>
      <c r="B588" s="85" t="s">
        <v>1029</v>
      </c>
      <c r="C588" s="88" t="s">
        <v>58</v>
      </c>
      <c r="D588" s="47" t="s">
        <v>1029</v>
      </c>
      <c r="E588" s="57"/>
      <c r="F588" s="24" t="s">
        <v>1841</v>
      </c>
      <c r="G588" s="29" t="s">
        <v>1842</v>
      </c>
      <c r="H588" s="29"/>
      <c r="I588" s="20" t="s">
        <v>37</v>
      </c>
      <c r="J588" s="20" t="s">
        <v>37</v>
      </c>
      <c r="K588" s="20"/>
    </row>
    <row r="589" spans="1:11" x14ac:dyDescent="0.35">
      <c r="A589" s="16" t="s">
        <v>1843</v>
      </c>
      <c r="B589" s="85" t="s">
        <v>1029</v>
      </c>
      <c r="C589" s="88" t="s">
        <v>58</v>
      </c>
      <c r="D589" s="47" t="s">
        <v>558</v>
      </c>
      <c r="E589" s="57"/>
      <c r="F589" s="24" t="s">
        <v>1844</v>
      </c>
      <c r="G589" s="29" t="s">
        <v>1845</v>
      </c>
      <c r="H589" s="29"/>
      <c r="I589" s="20" t="s">
        <v>37</v>
      </c>
      <c r="J589" s="20" t="s">
        <v>37</v>
      </c>
      <c r="K589" s="20"/>
    </row>
    <row r="590" spans="1:11" x14ac:dyDescent="0.35">
      <c r="A590" s="16" t="s">
        <v>1846</v>
      </c>
      <c r="B590" s="85" t="s">
        <v>1029</v>
      </c>
      <c r="C590" s="88" t="s">
        <v>58</v>
      </c>
      <c r="D590" s="47" t="s">
        <v>777</v>
      </c>
      <c r="E590" s="57"/>
      <c r="F590" s="24" t="s">
        <v>1847</v>
      </c>
      <c r="G590" s="29" t="s">
        <v>1848</v>
      </c>
      <c r="H590" s="29"/>
      <c r="I590" s="20" t="s">
        <v>37</v>
      </c>
      <c r="J590" s="20" t="s">
        <v>37</v>
      </c>
      <c r="K590" s="20"/>
    </row>
    <row r="591" spans="1:11" ht="15" thickBot="1" x14ac:dyDescent="0.4">
      <c r="A591" s="16" t="s">
        <v>1849</v>
      </c>
      <c r="B591" s="85" t="s">
        <v>1029</v>
      </c>
      <c r="C591" s="88" t="s">
        <v>58</v>
      </c>
      <c r="D591" s="89" t="s">
        <v>299</v>
      </c>
      <c r="E591" s="55"/>
      <c r="F591" s="25" t="s">
        <v>1850</v>
      </c>
      <c r="G591" s="30" t="s">
        <v>1851</v>
      </c>
      <c r="H591" s="30"/>
      <c r="I591" s="21" t="s">
        <v>37</v>
      </c>
      <c r="J591" s="21" t="s">
        <v>37</v>
      </c>
      <c r="K591" s="21"/>
    </row>
    <row r="592" spans="1:11" x14ac:dyDescent="0.35">
      <c r="A592" s="16" t="s">
        <v>1852</v>
      </c>
      <c r="B592" s="85" t="s">
        <v>1029</v>
      </c>
      <c r="C592" s="86" t="s">
        <v>159</v>
      </c>
      <c r="D592" s="54"/>
      <c r="E592" s="54"/>
      <c r="F592" s="23" t="s">
        <v>1853</v>
      </c>
      <c r="G592" s="28" t="s">
        <v>1854</v>
      </c>
      <c r="H592" s="28"/>
      <c r="I592" s="19" t="s">
        <v>37</v>
      </c>
      <c r="J592" s="19" t="s">
        <v>37</v>
      </c>
      <c r="K592" s="19"/>
    </row>
    <row r="593" spans="1:11" x14ac:dyDescent="0.35">
      <c r="A593" s="16" t="s">
        <v>1855</v>
      </c>
      <c r="B593" s="85" t="s">
        <v>1029</v>
      </c>
      <c r="C593" s="88" t="s">
        <v>159</v>
      </c>
      <c r="D593" s="47" t="s">
        <v>1340</v>
      </c>
      <c r="E593" s="57"/>
      <c r="F593" s="24" t="s">
        <v>1856</v>
      </c>
      <c r="G593" s="29" t="s">
        <v>1856</v>
      </c>
      <c r="H593" s="29"/>
      <c r="I593" s="20" t="s">
        <v>37</v>
      </c>
      <c r="J593" s="20" t="s">
        <v>37</v>
      </c>
      <c r="K593" s="20"/>
    </row>
    <row r="594" spans="1:11" x14ac:dyDescent="0.35">
      <c r="A594" s="16" t="s">
        <v>1857</v>
      </c>
      <c r="B594" s="85" t="s">
        <v>1029</v>
      </c>
      <c r="C594" s="88" t="s">
        <v>159</v>
      </c>
      <c r="D594" s="47" t="s">
        <v>430</v>
      </c>
      <c r="E594" s="57"/>
      <c r="F594" s="24" t="s">
        <v>1858</v>
      </c>
      <c r="G594" s="29" t="s">
        <v>1859</v>
      </c>
      <c r="H594" s="29"/>
      <c r="I594" s="20" t="s">
        <v>37</v>
      </c>
      <c r="J594" s="20" t="s">
        <v>37</v>
      </c>
      <c r="K594" s="20"/>
    </row>
    <row r="595" spans="1:11" x14ac:dyDescent="0.35">
      <c r="A595" s="16" t="s">
        <v>1860</v>
      </c>
      <c r="B595" s="85" t="s">
        <v>1029</v>
      </c>
      <c r="C595" s="88" t="s">
        <v>159</v>
      </c>
      <c r="D595" s="47" t="s">
        <v>136</v>
      </c>
      <c r="E595" s="57"/>
      <c r="F595" s="24" t="s">
        <v>1861</v>
      </c>
      <c r="G595" s="29" t="s">
        <v>1861</v>
      </c>
      <c r="H595" s="29"/>
      <c r="I595" s="20" t="s">
        <v>37</v>
      </c>
      <c r="J595" s="20" t="s">
        <v>37</v>
      </c>
      <c r="K595" s="20"/>
    </row>
    <row r="596" spans="1:11" x14ac:dyDescent="0.35">
      <c r="A596" s="16" t="s">
        <v>1862</v>
      </c>
      <c r="B596" s="85" t="s">
        <v>1029</v>
      </c>
      <c r="C596" s="88" t="s">
        <v>159</v>
      </c>
      <c r="D596" s="47" t="s">
        <v>143</v>
      </c>
      <c r="E596" s="57"/>
      <c r="F596" s="24" t="s">
        <v>1863</v>
      </c>
      <c r="G596" s="29" t="s">
        <v>1864</v>
      </c>
      <c r="H596" s="29"/>
      <c r="I596" s="20" t="s">
        <v>37</v>
      </c>
      <c r="J596" s="20" t="s">
        <v>37</v>
      </c>
      <c r="K596" s="20"/>
    </row>
    <row r="597" spans="1:11" x14ac:dyDescent="0.35">
      <c r="A597" s="16" t="s">
        <v>1865</v>
      </c>
      <c r="B597" s="85" t="s">
        <v>1029</v>
      </c>
      <c r="C597" s="88" t="s">
        <v>159</v>
      </c>
      <c r="D597" s="47" t="s">
        <v>1013</v>
      </c>
      <c r="E597" s="57"/>
      <c r="F597" s="24" t="s">
        <v>1866</v>
      </c>
      <c r="G597" s="29" t="s">
        <v>1867</v>
      </c>
      <c r="H597" s="29"/>
      <c r="I597" s="20" t="s">
        <v>37</v>
      </c>
      <c r="J597" s="20" t="s">
        <v>37</v>
      </c>
      <c r="K597" s="20"/>
    </row>
    <row r="598" spans="1:11" x14ac:dyDescent="0.35">
      <c r="A598" s="16" t="s">
        <v>1868</v>
      </c>
      <c r="B598" s="85" t="s">
        <v>1029</v>
      </c>
      <c r="C598" s="88" t="s">
        <v>159</v>
      </c>
      <c r="D598" s="47" t="s">
        <v>299</v>
      </c>
      <c r="E598" s="57"/>
      <c r="F598" s="24" t="s">
        <v>1869</v>
      </c>
      <c r="G598" s="29" t="s">
        <v>1870</v>
      </c>
      <c r="H598" s="29"/>
      <c r="I598" s="20" t="s">
        <v>37</v>
      </c>
      <c r="J598" s="20" t="s">
        <v>37</v>
      </c>
      <c r="K598" s="20"/>
    </row>
    <row r="599" spans="1:11" ht="15" thickBot="1" x14ac:dyDescent="0.4">
      <c r="A599" s="16" t="s">
        <v>1871</v>
      </c>
      <c r="B599" s="85" t="s">
        <v>1029</v>
      </c>
      <c r="C599" s="88" t="s">
        <v>159</v>
      </c>
      <c r="D599" s="89" t="s">
        <v>319</v>
      </c>
      <c r="E599" s="55"/>
      <c r="F599" s="25" t="s">
        <v>1872</v>
      </c>
      <c r="G599" s="30" t="s">
        <v>1873</v>
      </c>
      <c r="H599" s="30"/>
      <c r="I599" s="21" t="s">
        <v>37</v>
      </c>
      <c r="J599" s="21" t="s">
        <v>37</v>
      </c>
      <c r="K599" s="21"/>
    </row>
    <row r="600" spans="1:11" x14ac:dyDescent="0.35">
      <c r="A600" s="16" t="s">
        <v>1874</v>
      </c>
      <c r="B600" s="85" t="s">
        <v>1029</v>
      </c>
      <c r="C600" s="86" t="s">
        <v>654</v>
      </c>
      <c r="D600" s="54"/>
      <c r="E600" s="54"/>
      <c r="F600" s="23" t="s">
        <v>1875</v>
      </c>
      <c r="G600" s="28" t="s">
        <v>1876</v>
      </c>
      <c r="H600" s="28"/>
      <c r="I600" s="19" t="s">
        <v>37</v>
      </c>
      <c r="J600" s="19" t="s">
        <v>37</v>
      </c>
      <c r="K600" s="19"/>
    </row>
    <row r="601" spans="1:11" x14ac:dyDescent="0.35">
      <c r="A601" s="16" t="s">
        <v>1877</v>
      </c>
      <c r="B601" s="85" t="s">
        <v>1029</v>
      </c>
      <c r="C601" s="88" t="s">
        <v>654</v>
      </c>
      <c r="D601" s="47" t="s">
        <v>420</v>
      </c>
      <c r="E601" s="57"/>
      <c r="F601" s="24" t="s">
        <v>1878</v>
      </c>
      <c r="G601" s="29" t="s">
        <v>1878</v>
      </c>
      <c r="H601" s="29"/>
      <c r="I601" s="20" t="s">
        <v>37</v>
      </c>
      <c r="J601" s="20" t="s">
        <v>37</v>
      </c>
      <c r="K601" s="20"/>
    </row>
    <row r="602" spans="1:11" x14ac:dyDescent="0.35">
      <c r="A602" s="16" t="s">
        <v>1879</v>
      </c>
      <c r="B602" s="85" t="s">
        <v>1029</v>
      </c>
      <c r="C602" s="88" t="s">
        <v>654</v>
      </c>
      <c r="D602" s="47" t="s">
        <v>1101</v>
      </c>
      <c r="E602" s="57"/>
      <c r="F602" s="24" t="s">
        <v>1880</v>
      </c>
      <c r="G602" s="29" t="s">
        <v>1881</v>
      </c>
      <c r="H602" s="29"/>
      <c r="I602" s="20" t="s">
        <v>37</v>
      </c>
      <c r="J602" s="20" t="s">
        <v>37</v>
      </c>
      <c r="K602" s="20"/>
    </row>
    <row r="603" spans="1:11" x14ac:dyDescent="0.35">
      <c r="A603" s="16" t="s">
        <v>1882</v>
      </c>
      <c r="B603" s="85" t="s">
        <v>1029</v>
      </c>
      <c r="C603" s="88" t="s">
        <v>654</v>
      </c>
      <c r="D603" s="47" t="s">
        <v>325</v>
      </c>
      <c r="E603" s="57"/>
      <c r="F603" s="24" t="s">
        <v>1883</v>
      </c>
      <c r="G603" s="29" t="s">
        <v>1883</v>
      </c>
      <c r="H603" s="29"/>
      <c r="I603" s="20" t="s">
        <v>37</v>
      </c>
      <c r="J603" s="20" t="s">
        <v>37</v>
      </c>
      <c r="K603" s="20"/>
    </row>
    <row r="604" spans="1:11" x14ac:dyDescent="0.35">
      <c r="A604" s="16" t="s">
        <v>1884</v>
      </c>
      <c r="B604" s="85" t="s">
        <v>1029</v>
      </c>
      <c r="C604" s="88" t="s">
        <v>654</v>
      </c>
      <c r="D604" s="47" t="s">
        <v>1348</v>
      </c>
      <c r="E604" s="57"/>
      <c r="F604" s="24" t="s">
        <v>1885</v>
      </c>
      <c r="G604" s="29" t="s">
        <v>1886</v>
      </c>
      <c r="H604" s="29"/>
      <c r="I604" s="20" t="s">
        <v>37</v>
      </c>
      <c r="J604" s="20" t="s">
        <v>37</v>
      </c>
      <c r="K604" s="20"/>
    </row>
    <row r="605" spans="1:11" x14ac:dyDescent="0.35">
      <c r="A605" s="16" t="s">
        <v>1887</v>
      </c>
      <c r="B605" s="85" t="s">
        <v>1029</v>
      </c>
      <c r="C605" s="88" t="s">
        <v>654</v>
      </c>
      <c r="D605" s="47" t="s">
        <v>892</v>
      </c>
      <c r="E605" s="57"/>
      <c r="F605" s="24" t="s">
        <v>1888</v>
      </c>
      <c r="G605" s="29" t="s">
        <v>1889</v>
      </c>
      <c r="H605" s="29"/>
      <c r="I605" s="20" t="s">
        <v>37</v>
      </c>
      <c r="J605" s="20" t="s">
        <v>37</v>
      </c>
      <c r="K605" s="20"/>
    </row>
    <row r="606" spans="1:11" x14ac:dyDescent="0.35">
      <c r="A606" s="16" t="s">
        <v>1890</v>
      </c>
      <c r="B606" s="85" t="s">
        <v>1029</v>
      </c>
      <c r="C606" s="88" t="s">
        <v>654</v>
      </c>
      <c r="D606" s="47" t="s">
        <v>90</v>
      </c>
      <c r="E606" s="57"/>
      <c r="F606" s="24" t="s">
        <v>1891</v>
      </c>
      <c r="G606" s="29" t="s">
        <v>1892</v>
      </c>
      <c r="H606" s="29"/>
      <c r="I606" s="20" t="s">
        <v>37</v>
      </c>
      <c r="J606" s="20" t="s">
        <v>37</v>
      </c>
      <c r="K606" s="20"/>
    </row>
    <row r="607" spans="1:11" x14ac:dyDescent="0.35">
      <c r="A607" s="16" t="s">
        <v>1893</v>
      </c>
      <c r="B607" s="85" t="s">
        <v>1029</v>
      </c>
      <c r="C607" s="88" t="s">
        <v>654</v>
      </c>
      <c r="D607" s="47" t="s">
        <v>104</v>
      </c>
      <c r="E607" s="57"/>
      <c r="F607" s="24" t="s">
        <v>1894</v>
      </c>
      <c r="G607" s="29" t="s">
        <v>1895</v>
      </c>
      <c r="H607" s="29"/>
      <c r="I607" s="20" t="s">
        <v>37</v>
      </c>
      <c r="J607" s="20" t="s">
        <v>37</v>
      </c>
      <c r="K607" s="20"/>
    </row>
    <row r="608" spans="1:11" x14ac:dyDescent="0.35">
      <c r="A608" s="16" t="s">
        <v>1896</v>
      </c>
      <c r="B608" s="85" t="s">
        <v>1029</v>
      </c>
      <c r="C608" s="88" t="s">
        <v>654</v>
      </c>
      <c r="D608" s="47" t="s">
        <v>670</v>
      </c>
      <c r="E608" s="57"/>
      <c r="F608" s="24" t="s">
        <v>1897</v>
      </c>
      <c r="G608" s="29" t="s">
        <v>1898</v>
      </c>
      <c r="H608" s="29"/>
      <c r="I608" s="20" t="s">
        <v>37</v>
      </c>
      <c r="J608" s="20" t="s">
        <v>37</v>
      </c>
      <c r="K608" s="20"/>
    </row>
    <row r="609" spans="1:11" x14ac:dyDescent="0.35">
      <c r="A609" s="16" t="s">
        <v>1899</v>
      </c>
      <c r="B609" s="85" t="s">
        <v>1029</v>
      </c>
      <c r="C609" s="88" t="s">
        <v>654</v>
      </c>
      <c r="D609" s="47" t="s">
        <v>132</v>
      </c>
      <c r="E609" s="57"/>
      <c r="F609" s="24" t="s">
        <v>1900</v>
      </c>
      <c r="G609" s="29" t="s">
        <v>1901</v>
      </c>
      <c r="H609" s="29"/>
      <c r="I609" s="20" t="s">
        <v>37</v>
      </c>
      <c r="J609" s="20" t="s">
        <v>37</v>
      </c>
      <c r="K609" s="20"/>
    </row>
    <row r="610" spans="1:11" x14ac:dyDescent="0.35">
      <c r="A610" s="16" t="s">
        <v>1902</v>
      </c>
      <c r="B610" s="85" t="s">
        <v>1029</v>
      </c>
      <c r="C610" s="88" t="s">
        <v>654</v>
      </c>
      <c r="D610" s="47" t="s">
        <v>136</v>
      </c>
      <c r="E610" s="57"/>
      <c r="F610" s="24" t="s">
        <v>1903</v>
      </c>
      <c r="G610" s="29" t="s">
        <v>1904</v>
      </c>
      <c r="H610" s="29"/>
      <c r="I610" s="20" t="s">
        <v>37</v>
      </c>
      <c r="J610" s="20" t="s">
        <v>37</v>
      </c>
      <c r="K610" s="20"/>
    </row>
    <row r="611" spans="1:11" x14ac:dyDescent="0.35">
      <c r="A611" s="16" t="s">
        <v>1905</v>
      </c>
      <c r="B611" s="85" t="s">
        <v>1029</v>
      </c>
      <c r="C611" s="88" t="s">
        <v>654</v>
      </c>
      <c r="D611" s="47" t="s">
        <v>112</v>
      </c>
      <c r="E611" s="57"/>
      <c r="F611" s="24" t="s">
        <v>1906</v>
      </c>
      <c r="G611" s="29" t="s">
        <v>1906</v>
      </c>
      <c r="H611" s="29"/>
      <c r="I611" s="20" t="s">
        <v>37</v>
      </c>
      <c r="J611" s="20" t="s">
        <v>37</v>
      </c>
      <c r="K611" s="20"/>
    </row>
    <row r="612" spans="1:11" x14ac:dyDescent="0.35">
      <c r="A612" s="16" t="s">
        <v>1907</v>
      </c>
      <c r="B612" s="85" t="s">
        <v>1029</v>
      </c>
      <c r="C612" s="88" t="s">
        <v>654</v>
      </c>
      <c r="D612" s="47" t="s">
        <v>442</v>
      </c>
      <c r="E612" s="57"/>
      <c r="F612" s="24" t="s">
        <v>1908</v>
      </c>
      <c r="G612" s="29" t="s">
        <v>1908</v>
      </c>
      <c r="H612" s="29"/>
      <c r="I612" s="20" t="s">
        <v>37</v>
      </c>
      <c r="J612" s="20" t="s">
        <v>37</v>
      </c>
      <c r="K612" s="20"/>
    </row>
    <row r="613" spans="1:11" x14ac:dyDescent="0.35">
      <c r="A613" s="16" t="s">
        <v>1909</v>
      </c>
      <c r="B613" s="85" t="s">
        <v>1029</v>
      </c>
      <c r="C613" s="88" t="s">
        <v>654</v>
      </c>
      <c r="D613" s="47" t="s">
        <v>1591</v>
      </c>
      <c r="E613" s="57"/>
      <c r="F613" s="24" t="s">
        <v>1910</v>
      </c>
      <c r="G613" s="29" t="s">
        <v>1911</v>
      </c>
      <c r="H613" s="29"/>
      <c r="I613" s="20" t="s">
        <v>37</v>
      </c>
      <c r="J613" s="20" t="s">
        <v>37</v>
      </c>
      <c r="K613" s="20"/>
    </row>
    <row r="614" spans="1:11" x14ac:dyDescent="0.35">
      <c r="A614" s="16" t="s">
        <v>1912</v>
      </c>
      <c r="B614" s="85" t="s">
        <v>1029</v>
      </c>
      <c r="C614" s="88" t="s">
        <v>654</v>
      </c>
      <c r="D614" s="47" t="s">
        <v>159</v>
      </c>
      <c r="E614" s="57"/>
      <c r="F614" s="24" t="s">
        <v>1913</v>
      </c>
      <c r="G614" s="29" t="s">
        <v>1913</v>
      </c>
      <c r="H614" s="29"/>
      <c r="I614" s="20" t="s">
        <v>37</v>
      </c>
      <c r="J614" s="20" t="s">
        <v>37</v>
      </c>
      <c r="K614" s="20"/>
    </row>
    <row r="615" spans="1:11" x14ac:dyDescent="0.35">
      <c r="A615" s="16" t="s">
        <v>1914</v>
      </c>
      <c r="B615" s="85" t="s">
        <v>1029</v>
      </c>
      <c r="C615" s="88" t="s">
        <v>654</v>
      </c>
      <c r="D615" s="47" t="s">
        <v>798</v>
      </c>
      <c r="E615" s="57"/>
      <c r="F615" s="24" t="s">
        <v>1915</v>
      </c>
      <c r="G615" s="29" t="s">
        <v>1916</v>
      </c>
      <c r="H615" s="29"/>
      <c r="I615" s="20" t="s">
        <v>37</v>
      </c>
      <c r="J615" s="20" t="s">
        <v>37</v>
      </c>
      <c r="K615" s="20"/>
    </row>
    <row r="616" spans="1:11" x14ac:dyDescent="0.35">
      <c r="A616" s="16" t="s">
        <v>1917</v>
      </c>
      <c r="B616" s="85" t="s">
        <v>1029</v>
      </c>
      <c r="C616" s="88" t="s">
        <v>654</v>
      </c>
      <c r="D616" s="47" t="s">
        <v>558</v>
      </c>
      <c r="E616" s="57"/>
      <c r="F616" s="24" t="s">
        <v>1918</v>
      </c>
      <c r="G616" s="29" t="s">
        <v>1918</v>
      </c>
      <c r="H616" s="29"/>
      <c r="I616" s="20" t="s">
        <v>37</v>
      </c>
      <c r="J616" s="20" t="s">
        <v>37</v>
      </c>
      <c r="K616" s="20"/>
    </row>
    <row r="617" spans="1:11" x14ac:dyDescent="0.35">
      <c r="A617" s="16" t="s">
        <v>1919</v>
      </c>
      <c r="B617" s="85" t="s">
        <v>1029</v>
      </c>
      <c r="C617" s="88" t="s">
        <v>654</v>
      </c>
      <c r="D617" s="47" t="s">
        <v>147</v>
      </c>
      <c r="E617" s="57"/>
      <c r="F617" s="24" t="s">
        <v>1920</v>
      </c>
      <c r="G617" s="29" t="s">
        <v>1920</v>
      </c>
      <c r="H617" s="29"/>
      <c r="I617" s="20" t="s">
        <v>37</v>
      </c>
      <c r="J617" s="20" t="s">
        <v>37</v>
      </c>
      <c r="K617" s="20"/>
    </row>
    <row r="618" spans="1:11" x14ac:dyDescent="0.35">
      <c r="A618" s="16" t="s">
        <v>1921</v>
      </c>
      <c r="B618" s="85" t="s">
        <v>1029</v>
      </c>
      <c r="C618" s="88" t="s">
        <v>654</v>
      </c>
      <c r="D618" s="47" t="s">
        <v>166</v>
      </c>
      <c r="E618" s="57"/>
      <c r="F618" s="24" t="s">
        <v>1922</v>
      </c>
      <c r="G618" s="29" t="s">
        <v>1923</v>
      </c>
      <c r="H618" s="29"/>
      <c r="I618" s="20" t="s">
        <v>37</v>
      </c>
      <c r="J618" s="20" t="s">
        <v>37</v>
      </c>
      <c r="K618" s="20"/>
    </row>
    <row r="619" spans="1:11" x14ac:dyDescent="0.35">
      <c r="A619" s="16" t="s">
        <v>1924</v>
      </c>
      <c r="B619" s="85" t="s">
        <v>1029</v>
      </c>
      <c r="C619" s="88" t="s">
        <v>654</v>
      </c>
      <c r="D619" s="47" t="s">
        <v>503</v>
      </c>
      <c r="E619" s="57"/>
      <c r="F619" s="24" t="s">
        <v>1925</v>
      </c>
      <c r="G619" s="29" t="s">
        <v>1926</v>
      </c>
      <c r="H619" s="29"/>
      <c r="I619" s="20" t="s">
        <v>37</v>
      </c>
      <c r="J619" s="20" t="s">
        <v>37</v>
      </c>
      <c r="K619" s="20"/>
    </row>
    <row r="620" spans="1:11" x14ac:dyDescent="0.35">
      <c r="A620" s="16" t="s">
        <v>1927</v>
      </c>
      <c r="B620" s="85" t="s">
        <v>1029</v>
      </c>
      <c r="C620" s="88" t="s">
        <v>654</v>
      </c>
      <c r="D620" s="47" t="s">
        <v>213</v>
      </c>
      <c r="E620" s="57"/>
      <c r="F620" s="24" t="s">
        <v>1928</v>
      </c>
      <c r="G620" s="29" t="s">
        <v>1928</v>
      </c>
      <c r="H620" s="29"/>
      <c r="I620" s="20" t="s">
        <v>37</v>
      </c>
      <c r="J620" s="20" t="s">
        <v>37</v>
      </c>
      <c r="K620" s="20"/>
    </row>
    <row r="621" spans="1:11" x14ac:dyDescent="0.35">
      <c r="A621" s="16" t="s">
        <v>1929</v>
      </c>
      <c r="B621" s="85" t="s">
        <v>1029</v>
      </c>
      <c r="C621" s="88" t="s">
        <v>654</v>
      </c>
      <c r="D621" s="47" t="s">
        <v>1627</v>
      </c>
      <c r="E621" s="57"/>
      <c r="F621" s="24" t="s">
        <v>1930</v>
      </c>
      <c r="G621" s="29" t="s">
        <v>1930</v>
      </c>
      <c r="H621" s="29"/>
      <c r="I621" s="20" t="s">
        <v>37</v>
      </c>
      <c r="J621" s="20" t="s">
        <v>37</v>
      </c>
      <c r="K621" s="20"/>
    </row>
    <row r="622" spans="1:11" x14ac:dyDescent="0.35">
      <c r="A622" s="16" t="s">
        <v>1931</v>
      </c>
      <c r="B622" s="85" t="s">
        <v>1029</v>
      </c>
      <c r="C622" s="88" t="s">
        <v>654</v>
      </c>
      <c r="D622" s="47" t="s">
        <v>1176</v>
      </c>
      <c r="E622" s="57"/>
      <c r="F622" s="24" t="s">
        <v>1932</v>
      </c>
      <c r="G622" s="29" t="s">
        <v>1932</v>
      </c>
      <c r="H622" s="29"/>
      <c r="I622" s="20" t="s">
        <v>37</v>
      </c>
      <c r="J622" s="20" t="s">
        <v>37</v>
      </c>
      <c r="K622" s="20"/>
    </row>
    <row r="623" spans="1:11" ht="15" thickBot="1" x14ac:dyDescent="0.4">
      <c r="A623" s="16" t="s">
        <v>1933</v>
      </c>
      <c r="B623" s="85" t="s">
        <v>1029</v>
      </c>
      <c r="C623" s="88" t="s">
        <v>654</v>
      </c>
      <c r="D623" s="89" t="s">
        <v>51</v>
      </c>
      <c r="E623" s="55"/>
      <c r="F623" s="25" t="s">
        <v>1934</v>
      </c>
      <c r="G623" s="30" t="s">
        <v>1935</v>
      </c>
      <c r="H623" s="30"/>
      <c r="I623" s="21" t="s">
        <v>37</v>
      </c>
      <c r="J623" s="21" t="s">
        <v>37</v>
      </c>
      <c r="K623" s="21"/>
    </row>
    <row r="624" spans="1:11" x14ac:dyDescent="0.35">
      <c r="A624" s="16" t="s">
        <v>1936</v>
      </c>
      <c r="B624" s="85" t="s">
        <v>1029</v>
      </c>
      <c r="C624" s="86" t="s">
        <v>47</v>
      </c>
      <c r="D624" s="54"/>
      <c r="E624" s="54"/>
      <c r="F624" s="23" t="s">
        <v>1937</v>
      </c>
      <c r="G624" s="28" t="s">
        <v>1938</v>
      </c>
      <c r="H624" s="28"/>
      <c r="I624" s="19" t="s">
        <v>37</v>
      </c>
      <c r="J624" s="19" t="s">
        <v>37</v>
      </c>
      <c r="K624" s="19"/>
    </row>
    <row r="625" spans="1:11" x14ac:dyDescent="0.35">
      <c r="A625" s="16" t="s">
        <v>1939</v>
      </c>
      <c r="B625" s="85" t="s">
        <v>1029</v>
      </c>
      <c r="C625" s="88" t="s">
        <v>47</v>
      </c>
      <c r="D625" s="47" t="s">
        <v>58</v>
      </c>
      <c r="E625" s="57"/>
      <c r="F625" s="24" t="s">
        <v>1940</v>
      </c>
      <c r="G625" s="29" t="s">
        <v>1941</v>
      </c>
      <c r="H625" s="29"/>
      <c r="I625" s="20" t="s">
        <v>37</v>
      </c>
      <c r="J625" s="20" t="s">
        <v>37</v>
      </c>
      <c r="K625" s="20"/>
    </row>
    <row r="626" spans="1:11" x14ac:dyDescent="0.35">
      <c r="A626" s="16" t="s">
        <v>1942</v>
      </c>
      <c r="B626" s="85" t="s">
        <v>1029</v>
      </c>
      <c r="C626" s="88" t="s">
        <v>47</v>
      </c>
      <c r="D626" s="47" t="s">
        <v>185</v>
      </c>
      <c r="E626" s="57"/>
      <c r="F626" s="24" t="s">
        <v>1943</v>
      </c>
      <c r="G626" s="29" t="s">
        <v>1944</v>
      </c>
      <c r="H626" s="29"/>
      <c r="I626" s="20" t="s">
        <v>37</v>
      </c>
      <c r="J626" s="20" t="s">
        <v>37</v>
      </c>
      <c r="K626" s="20"/>
    </row>
    <row r="627" spans="1:11" x14ac:dyDescent="0.35">
      <c r="A627" s="16" t="s">
        <v>1945</v>
      </c>
      <c r="B627" s="85" t="s">
        <v>1029</v>
      </c>
      <c r="C627" s="88" t="s">
        <v>47</v>
      </c>
      <c r="D627" s="47" t="s">
        <v>82</v>
      </c>
      <c r="E627" s="57"/>
      <c r="F627" s="24" t="s">
        <v>1946</v>
      </c>
      <c r="G627" s="29" t="s">
        <v>1947</v>
      </c>
      <c r="H627" s="29"/>
      <c r="I627" s="20" t="s">
        <v>37</v>
      </c>
      <c r="J627" s="20" t="s">
        <v>37</v>
      </c>
      <c r="K627" s="20"/>
    </row>
    <row r="628" spans="1:11" ht="15" thickBot="1" x14ac:dyDescent="0.4">
      <c r="A628" s="16" t="s">
        <v>1948</v>
      </c>
      <c r="B628" s="85" t="s">
        <v>1029</v>
      </c>
      <c r="C628" s="88" t="s">
        <v>47</v>
      </c>
      <c r="D628" s="89" t="s">
        <v>213</v>
      </c>
      <c r="E628" s="55"/>
      <c r="F628" s="25" t="s">
        <v>1949</v>
      </c>
      <c r="G628" s="30" t="s">
        <v>1950</v>
      </c>
      <c r="H628" s="30"/>
      <c r="I628" s="21" t="s">
        <v>37</v>
      </c>
      <c r="J628" s="21" t="s">
        <v>37</v>
      </c>
      <c r="K628" s="21"/>
    </row>
    <row r="629" spans="1:11" x14ac:dyDescent="0.35">
      <c r="A629" s="16" t="s">
        <v>1951</v>
      </c>
      <c r="B629" s="85" t="s">
        <v>1029</v>
      </c>
      <c r="C629" s="86" t="s">
        <v>155</v>
      </c>
      <c r="D629" s="54"/>
      <c r="E629" s="54"/>
      <c r="F629" s="23" t="s">
        <v>1952</v>
      </c>
      <c r="G629" s="28" t="s">
        <v>1953</v>
      </c>
      <c r="H629" s="28"/>
      <c r="I629" s="19" t="s">
        <v>37</v>
      </c>
      <c r="J629" s="19" t="s">
        <v>37</v>
      </c>
      <c r="K629" s="19"/>
    </row>
    <row r="630" spans="1:11" x14ac:dyDescent="0.35">
      <c r="A630" s="16" t="s">
        <v>1954</v>
      </c>
      <c r="B630" s="85" t="s">
        <v>1029</v>
      </c>
      <c r="C630" s="88" t="s">
        <v>155</v>
      </c>
      <c r="D630" s="47" t="s">
        <v>58</v>
      </c>
      <c r="E630" s="57"/>
      <c r="F630" s="24" t="s">
        <v>1955</v>
      </c>
      <c r="G630" s="29" t="s">
        <v>1956</v>
      </c>
      <c r="H630" s="29"/>
      <c r="I630" s="20" t="s">
        <v>37</v>
      </c>
      <c r="J630" s="20" t="s">
        <v>37</v>
      </c>
      <c r="K630" s="20"/>
    </row>
    <row r="631" spans="1:11" x14ac:dyDescent="0.35">
      <c r="A631" s="16" t="s">
        <v>1957</v>
      </c>
      <c r="B631" s="85" t="s">
        <v>1029</v>
      </c>
      <c r="C631" s="88" t="s">
        <v>155</v>
      </c>
      <c r="D631" s="47" t="s">
        <v>336</v>
      </c>
      <c r="E631" s="57"/>
      <c r="F631" s="24" t="s">
        <v>1958</v>
      </c>
      <c r="G631" s="29" t="s">
        <v>1958</v>
      </c>
      <c r="H631" s="29"/>
      <c r="I631" s="20" t="s">
        <v>37</v>
      </c>
      <c r="J631" s="20" t="s">
        <v>37</v>
      </c>
      <c r="K631" s="20"/>
    </row>
    <row r="632" spans="1:11" x14ac:dyDescent="0.35">
      <c r="A632" s="16" t="s">
        <v>1959</v>
      </c>
      <c r="B632" s="85" t="s">
        <v>1029</v>
      </c>
      <c r="C632" s="88" t="s">
        <v>155</v>
      </c>
      <c r="D632" s="47" t="s">
        <v>503</v>
      </c>
      <c r="E632" s="57"/>
      <c r="F632" s="24" t="s">
        <v>1960</v>
      </c>
      <c r="G632" s="29" t="s">
        <v>1961</v>
      </c>
      <c r="H632" s="29"/>
      <c r="I632" s="20" t="s">
        <v>37</v>
      </c>
      <c r="J632" s="20" t="s">
        <v>37</v>
      </c>
      <c r="K632" s="20"/>
    </row>
    <row r="633" spans="1:11" x14ac:dyDescent="0.35">
      <c r="A633" s="16" t="s">
        <v>1962</v>
      </c>
      <c r="B633" s="85" t="s">
        <v>1029</v>
      </c>
      <c r="C633" s="88" t="s">
        <v>155</v>
      </c>
      <c r="D633" s="47" t="s">
        <v>47</v>
      </c>
      <c r="E633" s="57"/>
      <c r="F633" s="24" t="s">
        <v>1963</v>
      </c>
      <c r="G633" s="29" t="s">
        <v>1964</v>
      </c>
      <c r="H633" s="29"/>
      <c r="I633" s="20" t="s">
        <v>37</v>
      </c>
      <c r="J633" s="20" t="s">
        <v>37</v>
      </c>
      <c r="K633" s="20"/>
    </row>
    <row r="634" spans="1:11" x14ac:dyDescent="0.35">
      <c r="A634" s="16" t="s">
        <v>1965</v>
      </c>
      <c r="B634" s="85" t="s">
        <v>1029</v>
      </c>
      <c r="C634" s="88" t="s">
        <v>155</v>
      </c>
      <c r="D634" s="47" t="s">
        <v>319</v>
      </c>
      <c r="E634" s="57"/>
      <c r="F634" s="24" t="s">
        <v>1966</v>
      </c>
      <c r="G634" s="29" t="s">
        <v>1967</v>
      </c>
      <c r="H634" s="29"/>
      <c r="I634" s="20" t="s">
        <v>37</v>
      </c>
      <c r="J634" s="20" t="s">
        <v>37</v>
      </c>
      <c r="K634" s="20"/>
    </row>
    <row r="635" spans="1:11" x14ac:dyDescent="0.35">
      <c r="A635" s="16" t="s">
        <v>1968</v>
      </c>
      <c r="B635" s="85" t="s">
        <v>1029</v>
      </c>
      <c r="C635" s="88" t="s">
        <v>155</v>
      </c>
      <c r="D635" s="47" t="s">
        <v>908</v>
      </c>
      <c r="E635" s="57"/>
      <c r="F635" s="24" t="s">
        <v>1969</v>
      </c>
      <c r="G635" s="29" t="s">
        <v>1970</v>
      </c>
      <c r="H635" s="29"/>
      <c r="I635" s="20" t="s">
        <v>37</v>
      </c>
      <c r="J635" s="20" t="s">
        <v>37</v>
      </c>
      <c r="K635" s="20"/>
    </row>
    <row r="636" spans="1:11" x14ac:dyDescent="0.35">
      <c r="A636" s="16" t="s">
        <v>1971</v>
      </c>
      <c r="B636" s="85" t="s">
        <v>1029</v>
      </c>
      <c r="C636" s="88" t="s">
        <v>155</v>
      </c>
      <c r="D636" s="47" t="s">
        <v>510</v>
      </c>
      <c r="E636" s="57"/>
      <c r="F636" s="24" t="s">
        <v>1972</v>
      </c>
      <c r="G636" s="29" t="s">
        <v>1973</v>
      </c>
      <c r="H636" s="29"/>
      <c r="I636" s="20" t="s">
        <v>37</v>
      </c>
      <c r="J636" s="20" t="s">
        <v>37</v>
      </c>
      <c r="K636" s="20"/>
    </row>
    <row r="637" spans="1:11" x14ac:dyDescent="0.35">
      <c r="A637" s="16" t="s">
        <v>1974</v>
      </c>
      <c r="B637" s="85" t="s">
        <v>1029</v>
      </c>
      <c r="C637" s="88" t="s">
        <v>155</v>
      </c>
      <c r="D637" s="47" t="s">
        <v>234</v>
      </c>
      <c r="E637" s="57"/>
      <c r="F637" s="24" t="s">
        <v>1975</v>
      </c>
      <c r="G637" s="29" t="s">
        <v>1976</v>
      </c>
      <c r="H637" s="29"/>
      <c r="I637" s="20" t="s">
        <v>37</v>
      </c>
      <c r="J637" s="20" t="s">
        <v>37</v>
      </c>
      <c r="K637" s="20"/>
    </row>
    <row r="638" spans="1:11" ht="15" thickBot="1" x14ac:dyDescent="0.4">
      <c r="A638" s="16" t="s">
        <v>1977</v>
      </c>
      <c r="B638" s="85" t="s">
        <v>1029</v>
      </c>
      <c r="C638" s="88" t="s">
        <v>155</v>
      </c>
      <c r="D638" s="89" t="s">
        <v>947</v>
      </c>
      <c r="E638" s="55"/>
      <c r="F638" s="25" t="s">
        <v>1978</v>
      </c>
      <c r="G638" s="30" t="s">
        <v>1979</v>
      </c>
      <c r="H638" s="30"/>
      <c r="I638" s="21" t="s">
        <v>37</v>
      </c>
      <c r="J638" s="21" t="s">
        <v>37</v>
      </c>
      <c r="K638" s="21"/>
    </row>
    <row r="639" spans="1:11" x14ac:dyDescent="0.35">
      <c r="A639" s="16" t="s">
        <v>1980</v>
      </c>
      <c r="B639" s="85" t="s">
        <v>1029</v>
      </c>
      <c r="C639" s="86" t="s">
        <v>299</v>
      </c>
      <c r="D639" s="54"/>
      <c r="E639" s="54"/>
      <c r="F639" s="23" t="s">
        <v>1981</v>
      </c>
      <c r="G639" s="28" t="s">
        <v>1982</v>
      </c>
      <c r="H639" s="28"/>
      <c r="I639" s="19" t="s">
        <v>37</v>
      </c>
      <c r="J639" s="19" t="s">
        <v>37</v>
      </c>
      <c r="K639" s="19"/>
    </row>
    <row r="640" spans="1:11" x14ac:dyDescent="0.35">
      <c r="A640" s="16" t="s">
        <v>1983</v>
      </c>
      <c r="B640" s="85" t="s">
        <v>1029</v>
      </c>
      <c r="C640" s="88" t="s">
        <v>299</v>
      </c>
      <c r="D640" s="47" t="s">
        <v>328</v>
      </c>
      <c r="E640" s="57"/>
      <c r="F640" s="24" t="s">
        <v>1984</v>
      </c>
      <c r="G640" s="29" t="s">
        <v>1985</v>
      </c>
      <c r="H640" s="29"/>
      <c r="I640" s="20" t="s">
        <v>37</v>
      </c>
      <c r="J640" s="20" t="s">
        <v>37</v>
      </c>
      <c r="K640" s="20"/>
    </row>
    <row r="641" spans="1:11" x14ac:dyDescent="0.35">
      <c r="A641" s="16" t="s">
        <v>1986</v>
      </c>
      <c r="B641" s="85" t="s">
        <v>1029</v>
      </c>
      <c r="C641" s="88" t="s">
        <v>299</v>
      </c>
      <c r="D641" s="47" t="s">
        <v>612</v>
      </c>
      <c r="E641" s="57"/>
      <c r="F641" s="24" t="s">
        <v>1987</v>
      </c>
      <c r="G641" s="29" t="s">
        <v>1988</v>
      </c>
      <c r="H641" s="29"/>
      <c r="I641" s="20" t="s">
        <v>37</v>
      </c>
      <c r="J641" s="20" t="s">
        <v>37</v>
      </c>
      <c r="K641" s="20"/>
    </row>
    <row r="642" spans="1:11" x14ac:dyDescent="0.35">
      <c r="A642" s="16" t="s">
        <v>1989</v>
      </c>
      <c r="B642" s="85" t="s">
        <v>1029</v>
      </c>
      <c r="C642" s="88" t="s">
        <v>299</v>
      </c>
      <c r="D642" s="47" t="s">
        <v>185</v>
      </c>
      <c r="E642" s="57"/>
      <c r="F642" s="24" t="s">
        <v>1990</v>
      </c>
      <c r="G642" s="29" t="s">
        <v>1991</v>
      </c>
      <c r="H642" s="29"/>
      <c r="I642" s="20" t="s">
        <v>37</v>
      </c>
      <c r="J642" s="20" t="s">
        <v>37</v>
      </c>
      <c r="K642" s="20"/>
    </row>
    <row r="643" spans="1:11" x14ac:dyDescent="0.35">
      <c r="A643" s="16" t="s">
        <v>1992</v>
      </c>
      <c r="B643" s="85" t="s">
        <v>1029</v>
      </c>
      <c r="C643" s="88" t="s">
        <v>299</v>
      </c>
      <c r="D643" s="47" t="s">
        <v>413</v>
      </c>
      <c r="E643" s="57"/>
      <c r="F643" s="24" t="s">
        <v>1993</v>
      </c>
      <c r="G643" s="29" t="s">
        <v>1993</v>
      </c>
      <c r="H643" s="29"/>
      <c r="I643" s="20" t="s">
        <v>37</v>
      </c>
      <c r="J643" s="20" t="s">
        <v>37</v>
      </c>
      <c r="K643" s="20"/>
    </row>
    <row r="644" spans="1:11" x14ac:dyDescent="0.35">
      <c r="A644" s="16" t="s">
        <v>1994</v>
      </c>
      <c r="B644" s="85" t="s">
        <v>1029</v>
      </c>
      <c r="C644" s="88" t="s">
        <v>299</v>
      </c>
      <c r="D644" s="47" t="s">
        <v>217</v>
      </c>
      <c r="E644" s="57"/>
      <c r="F644" s="24" t="s">
        <v>1995</v>
      </c>
      <c r="G644" s="29" t="s">
        <v>1995</v>
      </c>
      <c r="H644" s="29"/>
      <c r="I644" s="20" t="s">
        <v>37</v>
      </c>
      <c r="J644" s="20" t="s">
        <v>37</v>
      </c>
      <c r="K644" s="20"/>
    </row>
    <row r="645" spans="1:11" x14ac:dyDescent="0.35">
      <c r="A645" s="16" t="s">
        <v>1996</v>
      </c>
      <c r="B645" s="85" t="s">
        <v>1029</v>
      </c>
      <c r="C645" s="88" t="s">
        <v>299</v>
      </c>
      <c r="D645" s="47" t="s">
        <v>234</v>
      </c>
      <c r="E645" s="57"/>
      <c r="F645" s="24" t="s">
        <v>1997</v>
      </c>
      <c r="G645" s="29" t="s">
        <v>1997</v>
      </c>
      <c r="H645" s="29"/>
      <c r="I645" s="20" t="s">
        <v>37</v>
      </c>
      <c r="J645" s="20" t="s">
        <v>37</v>
      </c>
      <c r="K645" s="20"/>
    </row>
    <row r="646" spans="1:11" x14ac:dyDescent="0.35">
      <c r="A646" s="16" t="s">
        <v>1998</v>
      </c>
      <c r="B646" s="85" t="s">
        <v>1029</v>
      </c>
      <c r="C646" s="88" t="s">
        <v>299</v>
      </c>
      <c r="D646" s="47" t="s">
        <v>947</v>
      </c>
      <c r="E646" s="57"/>
      <c r="F646" s="24" t="s">
        <v>1999</v>
      </c>
      <c r="G646" s="29" t="s">
        <v>2000</v>
      </c>
      <c r="H646" s="29"/>
      <c r="I646" s="20" t="s">
        <v>37</v>
      </c>
      <c r="J646" s="20" t="s">
        <v>37</v>
      </c>
      <c r="K646" s="20"/>
    </row>
    <row r="647" spans="1:11" ht="15" thickBot="1" x14ac:dyDescent="0.4">
      <c r="A647" s="16" t="s">
        <v>2001</v>
      </c>
      <c r="B647" s="85" t="s">
        <v>1029</v>
      </c>
      <c r="C647" s="88" t="s">
        <v>299</v>
      </c>
      <c r="D647" s="89" t="s">
        <v>2002</v>
      </c>
      <c r="E647" s="55"/>
      <c r="F647" s="25" t="s">
        <v>2003</v>
      </c>
      <c r="G647" s="29" t="s">
        <v>2004</v>
      </c>
      <c r="H647" s="30"/>
      <c r="I647" s="21" t="s">
        <v>37</v>
      </c>
      <c r="J647" s="21" t="s">
        <v>37</v>
      </c>
      <c r="K647" s="21"/>
    </row>
    <row r="648" spans="1:11" x14ac:dyDescent="0.35">
      <c r="A648" s="16" t="s">
        <v>2005</v>
      </c>
      <c r="B648" s="85" t="s">
        <v>1029</v>
      </c>
      <c r="C648" s="86" t="s">
        <v>510</v>
      </c>
      <c r="D648" s="54"/>
      <c r="E648" s="54"/>
      <c r="F648" s="23" t="s">
        <v>2006</v>
      </c>
      <c r="G648" s="28" t="s">
        <v>2007</v>
      </c>
      <c r="H648" s="28"/>
      <c r="I648" s="19" t="s">
        <v>37</v>
      </c>
      <c r="J648" s="19" t="s">
        <v>37</v>
      </c>
      <c r="K648" s="19"/>
    </row>
    <row r="649" spans="1:11" x14ac:dyDescent="0.35">
      <c r="A649" s="16" t="s">
        <v>2008</v>
      </c>
      <c r="B649" s="85" t="s">
        <v>1029</v>
      </c>
      <c r="C649" s="88" t="s">
        <v>510</v>
      </c>
      <c r="D649" s="47" t="s">
        <v>658</v>
      </c>
      <c r="E649" s="57"/>
      <c r="F649" s="24" t="s">
        <v>2009</v>
      </c>
      <c r="G649" s="29" t="s">
        <v>2010</v>
      </c>
      <c r="H649" s="29"/>
      <c r="I649" s="20" t="s">
        <v>37</v>
      </c>
      <c r="J649" s="20" t="s">
        <v>37</v>
      </c>
      <c r="K649" s="20"/>
    </row>
    <row r="650" spans="1:11" x14ac:dyDescent="0.35">
      <c r="A650" s="16" t="s">
        <v>2011</v>
      </c>
      <c r="B650" s="85" t="s">
        <v>1029</v>
      </c>
      <c r="C650" s="88" t="s">
        <v>510</v>
      </c>
      <c r="D650" s="47" t="s">
        <v>325</v>
      </c>
      <c r="E650" s="57"/>
      <c r="F650" s="24" t="s">
        <v>2012</v>
      </c>
      <c r="G650" s="29" t="s">
        <v>2012</v>
      </c>
      <c r="H650" s="29"/>
      <c r="I650" s="20" t="s">
        <v>37</v>
      </c>
      <c r="J650" s="20" t="s">
        <v>37</v>
      </c>
      <c r="K650" s="20"/>
    </row>
    <row r="651" spans="1:11" x14ac:dyDescent="0.35">
      <c r="A651" s="16" t="s">
        <v>2013</v>
      </c>
      <c r="B651" s="85" t="s">
        <v>1029</v>
      </c>
      <c r="C651" s="88" t="s">
        <v>510</v>
      </c>
      <c r="D651" s="47" t="s">
        <v>892</v>
      </c>
      <c r="E651" s="57"/>
      <c r="F651" s="24" t="s">
        <v>2014</v>
      </c>
      <c r="G651" s="29" t="s">
        <v>2015</v>
      </c>
      <c r="H651" s="29"/>
      <c r="I651" s="20" t="s">
        <v>37</v>
      </c>
      <c r="J651" s="20" t="s">
        <v>37</v>
      </c>
      <c r="K651" s="20"/>
    </row>
    <row r="652" spans="1:11" x14ac:dyDescent="0.35">
      <c r="A652" s="16" t="s">
        <v>2016</v>
      </c>
      <c r="B652" s="85" t="s">
        <v>1029</v>
      </c>
      <c r="C652" s="88" t="s">
        <v>510</v>
      </c>
      <c r="D652" s="47" t="s">
        <v>90</v>
      </c>
      <c r="E652" s="57"/>
      <c r="F652" s="24" t="s">
        <v>2017</v>
      </c>
      <c r="G652" s="29" t="s">
        <v>2017</v>
      </c>
      <c r="H652" s="29"/>
      <c r="I652" s="20" t="s">
        <v>37</v>
      </c>
      <c r="J652" s="20" t="s">
        <v>37</v>
      </c>
      <c r="K652" s="20"/>
    </row>
    <row r="653" spans="1:11" x14ac:dyDescent="0.35">
      <c r="A653" s="16" t="s">
        <v>2018</v>
      </c>
      <c r="B653" s="85" t="s">
        <v>1029</v>
      </c>
      <c r="C653" s="88" t="s">
        <v>510</v>
      </c>
      <c r="D653" s="47" t="s">
        <v>308</v>
      </c>
      <c r="E653" s="57"/>
      <c r="F653" s="24" t="s">
        <v>2019</v>
      </c>
      <c r="G653" s="29" t="s">
        <v>2020</v>
      </c>
      <c r="H653" s="29"/>
      <c r="I653" s="20" t="s">
        <v>37</v>
      </c>
      <c r="J653" s="20" t="s">
        <v>37</v>
      </c>
      <c r="K653" s="20"/>
    </row>
    <row r="654" spans="1:11" x14ac:dyDescent="0.35">
      <c r="A654" s="16" t="s">
        <v>2021</v>
      </c>
      <c r="B654" s="85" t="s">
        <v>1029</v>
      </c>
      <c r="C654" s="88" t="s">
        <v>510</v>
      </c>
      <c r="D654" s="47" t="s">
        <v>159</v>
      </c>
      <c r="E654" s="57"/>
      <c r="F654" s="24" t="s">
        <v>2022</v>
      </c>
      <c r="G654" s="29" t="s">
        <v>2023</v>
      </c>
      <c r="H654" s="29"/>
      <c r="I654" s="20" t="s">
        <v>37</v>
      </c>
      <c r="J654" s="20" t="s">
        <v>37</v>
      </c>
      <c r="K654" s="20"/>
    </row>
    <row r="655" spans="1:11" x14ac:dyDescent="0.35">
      <c r="A655" s="16" t="s">
        <v>2024</v>
      </c>
      <c r="B655" s="85" t="s">
        <v>1029</v>
      </c>
      <c r="C655" s="88" t="s">
        <v>510</v>
      </c>
      <c r="D655" s="47" t="s">
        <v>192</v>
      </c>
      <c r="E655" s="57"/>
      <c r="F655" s="24" t="s">
        <v>2025</v>
      </c>
      <c r="G655" s="29" t="s">
        <v>2026</v>
      </c>
      <c r="H655" s="29"/>
      <c r="I655" s="20" t="s">
        <v>37</v>
      </c>
      <c r="J655" s="20" t="s">
        <v>37</v>
      </c>
      <c r="K655" s="20"/>
    </row>
    <row r="656" spans="1:11" x14ac:dyDescent="0.35">
      <c r="A656" s="16" t="s">
        <v>2027</v>
      </c>
      <c r="B656" s="85" t="s">
        <v>1029</v>
      </c>
      <c r="C656" s="88" t="s">
        <v>510</v>
      </c>
      <c r="D656" s="47" t="s">
        <v>2028</v>
      </c>
      <c r="E656" s="57"/>
      <c r="F656" s="24" t="s">
        <v>2029</v>
      </c>
      <c r="G656" s="29" t="s">
        <v>2029</v>
      </c>
      <c r="H656" s="29"/>
      <c r="I656" s="20" t="s">
        <v>37</v>
      </c>
      <c r="J656" s="20" t="s">
        <v>37</v>
      </c>
      <c r="K656" s="20"/>
    </row>
    <row r="657" spans="1:11" x14ac:dyDescent="0.35">
      <c r="A657" s="16" t="s">
        <v>2030</v>
      </c>
      <c r="B657" s="85" t="s">
        <v>1029</v>
      </c>
      <c r="C657" s="88" t="s">
        <v>510</v>
      </c>
      <c r="D657" s="47" t="s">
        <v>1176</v>
      </c>
      <c r="E657" s="57"/>
      <c r="F657" s="24" t="s">
        <v>2031</v>
      </c>
      <c r="G657" s="29" t="s">
        <v>2032</v>
      </c>
      <c r="H657" s="29"/>
      <c r="I657" s="20" t="s">
        <v>37</v>
      </c>
      <c r="J657" s="20" t="s">
        <v>37</v>
      </c>
      <c r="K657" s="20"/>
    </row>
    <row r="658" spans="1:11" x14ac:dyDescent="0.35">
      <c r="A658" s="16" t="s">
        <v>2033</v>
      </c>
      <c r="B658" s="85" t="s">
        <v>1029</v>
      </c>
      <c r="C658" s="88" t="s">
        <v>510</v>
      </c>
      <c r="D658" s="47" t="s">
        <v>985</v>
      </c>
      <c r="E658" s="57"/>
      <c r="F658" s="24" t="s">
        <v>2034</v>
      </c>
      <c r="G658" s="29" t="s">
        <v>2035</v>
      </c>
      <c r="H658" s="29"/>
      <c r="I658" s="20" t="s">
        <v>37</v>
      </c>
      <c r="J658" s="20" t="s">
        <v>37</v>
      </c>
      <c r="K658" s="20"/>
    </row>
    <row r="659" spans="1:11" x14ac:dyDescent="0.35">
      <c r="A659" s="16" t="s">
        <v>2036</v>
      </c>
      <c r="B659" s="85" t="s">
        <v>1029</v>
      </c>
      <c r="C659" s="88" t="s">
        <v>510</v>
      </c>
      <c r="D659" s="47" t="s">
        <v>1032</v>
      </c>
      <c r="E659" s="57"/>
      <c r="F659" s="24" t="s">
        <v>2037</v>
      </c>
      <c r="G659" s="29" t="s">
        <v>2037</v>
      </c>
      <c r="H659" s="29"/>
      <c r="I659" s="20" t="s">
        <v>37</v>
      </c>
      <c r="J659" s="20" t="s">
        <v>37</v>
      </c>
      <c r="K659" s="20"/>
    </row>
    <row r="660" spans="1:11" x14ac:dyDescent="0.35">
      <c r="A660" s="16" t="s">
        <v>2038</v>
      </c>
      <c r="B660" s="85" t="s">
        <v>1029</v>
      </c>
      <c r="C660" s="88" t="s">
        <v>510</v>
      </c>
      <c r="D660" s="47" t="s">
        <v>1013</v>
      </c>
      <c r="E660" s="57"/>
      <c r="F660" s="24" t="s">
        <v>2039</v>
      </c>
      <c r="G660" s="29" t="s">
        <v>2040</v>
      </c>
      <c r="H660" s="29"/>
      <c r="I660" s="20" t="s">
        <v>37</v>
      </c>
      <c r="J660" s="20" t="s">
        <v>37</v>
      </c>
      <c r="K660" s="20"/>
    </row>
    <row r="661" spans="1:11" x14ac:dyDescent="0.35">
      <c r="A661" s="16" t="s">
        <v>2041</v>
      </c>
      <c r="B661" s="85" t="s">
        <v>1029</v>
      </c>
      <c r="C661" s="88" t="s">
        <v>510</v>
      </c>
      <c r="D661" s="47" t="s">
        <v>47</v>
      </c>
      <c r="E661" s="57"/>
      <c r="F661" s="24" t="s">
        <v>2042</v>
      </c>
      <c r="G661" s="29" t="s">
        <v>2042</v>
      </c>
      <c r="H661" s="29"/>
      <c r="I661" s="20" t="s">
        <v>37</v>
      </c>
      <c r="J661" s="20" t="s">
        <v>37</v>
      </c>
      <c r="K661" s="20"/>
    </row>
    <row r="662" spans="1:11" ht="15" thickBot="1" x14ac:dyDescent="0.4">
      <c r="A662" s="16" t="s">
        <v>2043</v>
      </c>
      <c r="B662" s="85" t="s">
        <v>1029</v>
      </c>
      <c r="C662" s="88" t="s">
        <v>510</v>
      </c>
      <c r="D662" s="89" t="s">
        <v>2044</v>
      </c>
      <c r="E662" s="55"/>
      <c r="F662" s="25" t="s">
        <v>2045</v>
      </c>
      <c r="G662" s="30" t="s">
        <v>2046</v>
      </c>
      <c r="H662" s="30"/>
      <c r="I662" s="21" t="s">
        <v>37</v>
      </c>
      <c r="J662" s="21" t="s">
        <v>37</v>
      </c>
      <c r="K662" s="21"/>
    </row>
    <row r="663" spans="1:11" ht="15" thickBot="1" x14ac:dyDescent="0.4">
      <c r="A663" s="16" t="s">
        <v>2047</v>
      </c>
      <c r="B663" s="84" t="s">
        <v>582</v>
      </c>
      <c r="C663" s="53"/>
      <c r="D663" s="53"/>
      <c r="E663" s="53"/>
      <c r="F663" s="26" t="s">
        <v>2048</v>
      </c>
      <c r="G663" s="27" t="s">
        <v>2049</v>
      </c>
      <c r="H663" s="27"/>
      <c r="I663" s="18" t="s">
        <v>37</v>
      </c>
      <c r="J663" s="18" t="s">
        <v>37</v>
      </c>
      <c r="K663" s="18"/>
    </row>
    <row r="664" spans="1:11" x14ac:dyDescent="0.35">
      <c r="A664" s="16" t="s">
        <v>2050</v>
      </c>
      <c r="B664" s="85" t="s">
        <v>582</v>
      </c>
      <c r="C664" s="86" t="s">
        <v>112</v>
      </c>
      <c r="D664" s="54"/>
      <c r="E664" s="54"/>
      <c r="F664" s="23" t="s">
        <v>2051</v>
      </c>
      <c r="G664" s="28" t="s">
        <v>138</v>
      </c>
      <c r="H664" s="28"/>
      <c r="I664" s="19" t="s">
        <v>37</v>
      </c>
      <c r="J664" s="19" t="s">
        <v>37</v>
      </c>
      <c r="K664" s="19"/>
    </row>
    <row r="665" spans="1:11" x14ac:dyDescent="0.35">
      <c r="A665" s="16" t="s">
        <v>2052</v>
      </c>
      <c r="B665" s="85" t="s">
        <v>582</v>
      </c>
      <c r="C665" s="88" t="s">
        <v>112</v>
      </c>
      <c r="D665" s="47" t="s">
        <v>328</v>
      </c>
      <c r="E665" s="57"/>
      <c r="F665" s="24" t="s">
        <v>2053</v>
      </c>
      <c r="G665" s="29" t="s">
        <v>2053</v>
      </c>
      <c r="H665" s="29"/>
      <c r="I665" s="20" t="s">
        <v>37</v>
      </c>
      <c r="J665" s="20" t="s">
        <v>37</v>
      </c>
      <c r="K665" s="20"/>
    </row>
    <row r="666" spans="1:11" x14ac:dyDescent="0.35">
      <c r="A666" s="16" t="s">
        <v>2054</v>
      </c>
      <c r="B666" s="85" t="s">
        <v>582</v>
      </c>
      <c r="C666" s="88" t="s">
        <v>112</v>
      </c>
      <c r="D666" s="47" t="s">
        <v>612</v>
      </c>
      <c r="E666" s="57"/>
      <c r="F666" s="24" t="s">
        <v>2055</v>
      </c>
      <c r="G666" s="29" t="s">
        <v>2055</v>
      </c>
      <c r="H666" s="29"/>
      <c r="I666" s="20" t="s">
        <v>37</v>
      </c>
      <c r="J666" s="20" t="s">
        <v>37</v>
      </c>
      <c r="K666" s="20"/>
    </row>
    <row r="667" spans="1:11" ht="15" thickBot="1" x14ac:dyDescent="0.4">
      <c r="A667" s="16" t="s">
        <v>2056</v>
      </c>
      <c r="B667" s="85" t="s">
        <v>582</v>
      </c>
      <c r="C667" s="88" t="s">
        <v>112</v>
      </c>
      <c r="D667" s="89" t="s">
        <v>822</v>
      </c>
      <c r="E667" s="55"/>
      <c r="F667" s="25" t="s">
        <v>2057</v>
      </c>
      <c r="G667" s="30" t="s">
        <v>2057</v>
      </c>
      <c r="H667" s="30"/>
      <c r="I667" s="21" t="s">
        <v>37</v>
      </c>
      <c r="J667" s="21" t="s">
        <v>37</v>
      </c>
      <c r="K667" s="21"/>
    </row>
    <row r="668" spans="1:11" x14ac:dyDescent="0.35">
      <c r="A668" s="16" t="s">
        <v>2058</v>
      </c>
      <c r="B668" s="85" t="s">
        <v>582</v>
      </c>
      <c r="C668" s="86" t="s">
        <v>582</v>
      </c>
      <c r="D668" s="54"/>
      <c r="E668" s="54"/>
      <c r="F668" s="23" t="s">
        <v>2059</v>
      </c>
      <c r="G668" s="28" t="s">
        <v>138</v>
      </c>
      <c r="H668" s="28"/>
      <c r="I668" s="19" t="s">
        <v>37</v>
      </c>
      <c r="J668" s="19" t="s">
        <v>37</v>
      </c>
      <c r="K668" s="19"/>
    </row>
    <row r="669" spans="1:11" x14ac:dyDescent="0.35">
      <c r="A669" s="16" t="s">
        <v>2060</v>
      </c>
      <c r="B669" s="85" t="s">
        <v>582</v>
      </c>
      <c r="C669" s="88" t="s">
        <v>582</v>
      </c>
      <c r="D669" s="47" t="s">
        <v>430</v>
      </c>
      <c r="E669" s="57"/>
      <c r="F669" s="24" t="s">
        <v>2061</v>
      </c>
      <c r="G669" s="29" t="s">
        <v>2062</v>
      </c>
      <c r="H669" s="29"/>
      <c r="I669" s="20" t="s">
        <v>37</v>
      </c>
      <c r="J669" s="20" t="s">
        <v>37</v>
      </c>
      <c r="K669" s="20"/>
    </row>
    <row r="670" spans="1:11" x14ac:dyDescent="0.35">
      <c r="A670" s="16" t="s">
        <v>2063</v>
      </c>
      <c r="B670" s="85" t="s">
        <v>582</v>
      </c>
      <c r="C670" s="88" t="s">
        <v>582</v>
      </c>
      <c r="D670" s="47" t="s">
        <v>336</v>
      </c>
      <c r="E670" s="57"/>
      <c r="F670" s="24" t="s">
        <v>1736</v>
      </c>
      <c r="G670" s="29" t="s">
        <v>1736</v>
      </c>
      <c r="H670" s="29"/>
      <c r="I670" s="20" t="s">
        <v>37</v>
      </c>
      <c r="J670" s="20" t="s">
        <v>37</v>
      </c>
      <c r="K670" s="20"/>
    </row>
    <row r="671" spans="1:11" ht="15" thickBot="1" x14ac:dyDescent="0.4">
      <c r="A671" s="16" t="s">
        <v>2064</v>
      </c>
      <c r="B671" s="85" t="s">
        <v>582</v>
      </c>
      <c r="C671" s="88" t="s">
        <v>582</v>
      </c>
      <c r="D671" s="89" t="s">
        <v>1013</v>
      </c>
      <c r="E671" s="55"/>
      <c r="F671" s="25" t="s">
        <v>2065</v>
      </c>
      <c r="G671" s="30" t="s">
        <v>2065</v>
      </c>
      <c r="H671" s="30"/>
      <c r="I671" s="21" t="s">
        <v>37</v>
      </c>
      <c r="J671" s="21" t="s">
        <v>37</v>
      </c>
      <c r="K671" s="21"/>
    </row>
    <row r="672" spans="1:11" x14ac:dyDescent="0.35">
      <c r="A672" s="16" t="s">
        <v>2066</v>
      </c>
      <c r="B672" s="85" t="s">
        <v>582</v>
      </c>
      <c r="C672" s="86" t="s">
        <v>166</v>
      </c>
      <c r="D672" s="54"/>
      <c r="E672" s="54"/>
      <c r="F672" s="23" t="s">
        <v>2067</v>
      </c>
      <c r="G672" s="28" t="s">
        <v>138</v>
      </c>
      <c r="H672" s="28"/>
      <c r="I672" s="19" t="s">
        <v>37</v>
      </c>
      <c r="J672" s="19" t="s">
        <v>37</v>
      </c>
      <c r="K672" s="19"/>
    </row>
    <row r="673" spans="1:11" x14ac:dyDescent="0.35">
      <c r="A673" s="16" t="s">
        <v>2068</v>
      </c>
      <c r="B673" s="85" t="s">
        <v>582</v>
      </c>
      <c r="C673" s="88" t="s">
        <v>166</v>
      </c>
      <c r="D673" s="47" t="s">
        <v>481</v>
      </c>
      <c r="E673" s="57"/>
      <c r="F673" s="24" t="s">
        <v>2069</v>
      </c>
      <c r="G673" s="29" t="s">
        <v>2070</v>
      </c>
      <c r="H673" s="29"/>
      <c r="I673" s="20" t="s">
        <v>37</v>
      </c>
      <c r="J673" s="20" t="s">
        <v>37</v>
      </c>
      <c r="K673" s="20"/>
    </row>
    <row r="674" spans="1:11" ht="15" thickBot="1" x14ac:dyDescent="0.4">
      <c r="A674" s="16" t="s">
        <v>2071</v>
      </c>
      <c r="B674" s="85" t="s">
        <v>582</v>
      </c>
      <c r="C674" s="88" t="s">
        <v>166</v>
      </c>
      <c r="D674" s="89" t="s">
        <v>934</v>
      </c>
      <c r="E674" s="55"/>
      <c r="F674" s="25" t="s">
        <v>2072</v>
      </c>
      <c r="G674" s="30" t="s">
        <v>2073</v>
      </c>
      <c r="H674" s="30"/>
      <c r="I674" s="21" t="s">
        <v>37</v>
      </c>
      <c r="J674" s="21" t="s">
        <v>37</v>
      </c>
      <c r="K674" s="21"/>
    </row>
    <row r="675" spans="1:11" ht="15" thickBot="1" x14ac:dyDescent="0.4">
      <c r="A675" s="16" t="s">
        <v>2074</v>
      </c>
      <c r="B675" s="84" t="s">
        <v>185</v>
      </c>
      <c r="C675" s="53"/>
      <c r="D675" s="53"/>
      <c r="E675" s="53"/>
      <c r="F675" s="26" t="s">
        <v>2075</v>
      </c>
      <c r="G675" s="27" t="s">
        <v>2076</v>
      </c>
      <c r="H675" s="27"/>
      <c r="I675" s="18" t="s">
        <v>37</v>
      </c>
      <c r="J675" s="18" t="s">
        <v>37</v>
      </c>
      <c r="K675" s="18"/>
    </row>
    <row r="676" spans="1:11" x14ac:dyDescent="0.35">
      <c r="A676" s="16" t="s">
        <v>2077</v>
      </c>
      <c r="B676" s="85" t="s">
        <v>185</v>
      </c>
      <c r="C676" s="86" t="s">
        <v>159</v>
      </c>
      <c r="D676" s="54"/>
      <c r="E676" s="54"/>
      <c r="F676" s="23" t="s">
        <v>2078</v>
      </c>
      <c r="G676" s="28" t="s">
        <v>2079</v>
      </c>
      <c r="H676" s="28"/>
      <c r="I676" s="19" t="s">
        <v>37</v>
      </c>
      <c r="J676" s="19" t="s">
        <v>37</v>
      </c>
      <c r="K676" s="19"/>
    </row>
    <row r="677" spans="1:11" x14ac:dyDescent="0.35">
      <c r="A677" s="16" t="s">
        <v>2080</v>
      </c>
      <c r="B677" s="85" t="s">
        <v>185</v>
      </c>
      <c r="C677" s="88" t="s">
        <v>159</v>
      </c>
      <c r="D677" s="47" t="s">
        <v>213</v>
      </c>
      <c r="E677" s="57"/>
      <c r="F677" s="24" t="s">
        <v>2081</v>
      </c>
      <c r="G677" s="29" t="s">
        <v>2082</v>
      </c>
      <c r="H677" s="29"/>
      <c r="I677" s="20" t="s">
        <v>37</v>
      </c>
      <c r="J677" s="20" t="s">
        <v>37</v>
      </c>
      <c r="K677" s="20"/>
    </row>
    <row r="678" spans="1:11" ht="15" thickBot="1" x14ac:dyDescent="0.4">
      <c r="A678" s="16" t="s">
        <v>2083</v>
      </c>
      <c r="B678" s="85" t="s">
        <v>185</v>
      </c>
      <c r="C678" s="88" t="s">
        <v>159</v>
      </c>
      <c r="D678" s="89" t="s">
        <v>1032</v>
      </c>
      <c r="E678" s="55"/>
      <c r="F678" s="25" t="s">
        <v>2084</v>
      </c>
      <c r="G678" s="30" t="s">
        <v>2084</v>
      </c>
      <c r="H678" s="30"/>
      <c r="I678" s="21" t="s">
        <v>37</v>
      </c>
      <c r="J678" s="21" t="s">
        <v>37</v>
      </c>
      <c r="K678" s="21"/>
    </row>
    <row r="679" spans="1:11" ht="15" thickBot="1" x14ac:dyDescent="0.4">
      <c r="A679" s="16" t="s">
        <v>2085</v>
      </c>
      <c r="B679" s="84" t="s">
        <v>654</v>
      </c>
      <c r="C679" s="53"/>
      <c r="D679" s="53"/>
      <c r="E679" s="53"/>
      <c r="F679" s="26" t="s">
        <v>2086</v>
      </c>
      <c r="G679" s="27" t="s">
        <v>2087</v>
      </c>
      <c r="H679" s="27"/>
      <c r="I679" s="18" t="s">
        <v>37</v>
      </c>
      <c r="J679" s="18" t="s">
        <v>37</v>
      </c>
      <c r="K679" s="18"/>
    </row>
    <row r="680" spans="1:11" x14ac:dyDescent="0.35">
      <c r="A680" s="16" t="s">
        <v>2088</v>
      </c>
      <c r="B680" s="85" t="s">
        <v>654</v>
      </c>
      <c r="C680" s="86" t="s">
        <v>147</v>
      </c>
      <c r="D680" s="54"/>
      <c r="E680" s="54"/>
      <c r="F680" s="23" t="s">
        <v>2089</v>
      </c>
      <c r="G680" s="28" t="s">
        <v>2090</v>
      </c>
      <c r="H680" s="28"/>
      <c r="I680" s="19" t="s">
        <v>37</v>
      </c>
      <c r="J680" s="19" t="s">
        <v>37</v>
      </c>
      <c r="K680" s="19"/>
    </row>
    <row r="681" spans="1:11" x14ac:dyDescent="0.35">
      <c r="A681" s="16" t="s">
        <v>2091</v>
      </c>
      <c r="B681" s="85" t="s">
        <v>654</v>
      </c>
      <c r="C681" s="88" t="s">
        <v>147</v>
      </c>
      <c r="D681" s="47" t="s">
        <v>112</v>
      </c>
      <c r="E681" s="57"/>
      <c r="F681" s="24" t="s">
        <v>2092</v>
      </c>
      <c r="G681" s="29" t="s">
        <v>2093</v>
      </c>
      <c r="H681" s="29"/>
      <c r="I681" s="20" t="s">
        <v>37</v>
      </c>
      <c r="J681" s="20" t="s">
        <v>37</v>
      </c>
      <c r="K681" s="20"/>
    </row>
    <row r="682" spans="1:11" x14ac:dyDescent="0.35">
      <c r="A682" s="16" t="s">
        <v>2094</v>
      </c>
      <c r="B682" s="85" t="s">
        <v>654</v>
      </c>
      <c r="C682" s="88" t="s">
        <v>147</v>
      </c>
      <c r="D682" s="47" t="s">
        <v>930</v>
      </c>
      <c r="E682" s="57"/>
      <c r="F682" s="24" t="s">
        <v>2095</v>
      </c>
      <c r="G682" s="29" t="s">
        <v>2096</v>
      </c>
      <c r="H682" s="29"/>
      <c r="I682" s="20" t="s">
        <v>37</v>
      </c>
      <c r="J682" s="20" t="s">
        <v>37</v>
      </c>
      <c r="K682" s="20"/>
    </row>
    <row r="683" spans="1:11" ht="15" thickBot="1" x14ac:dyDescent="0.4">
      <c r="A683" s="16" t="s">
        <v>2097</v>
      </c>
      <c r="B683" s="85" t="s">
        <v>654</v>
      </c>
      <c r="C683" s="88" t="s">
        <v>147</v>
      </c>
      <c r="D683" s="89" t="s">
        <v>856</v>
      </c>
      <c r="E683" s="55"/>
      <c r="F683" s="25" t="s">
        <v>2098</v>
      </c>
      <c r="G683" s="30" t="s">
        <v>2099</v>
      </c>
      <c r="H683" s="30"/>
      <c r="I683" s="21" t="s">
        <v>37</v>
      </c>
      <c r="J683" s="21" t="s">
        <v>37</v>
      </c>
      <c r="K683" s="21"/>
    </row>
    <row r="684" spans="1:11" x14ac:dyDescent="0.35">
      <c r="A684" s="16" t="s">
        <v>2100</v>
      </c>
      <c r="B684" s="85" t="s">
        <v>654</v>
      </c>
      <c r="C684" s="86" t="s">
        <v>82</v>
      </c>
      <c r="D684" s="54"/>
      <c r="E684" s="54"/>
      <c r="F684" s="23" t="s">
        <v>2101</v>
      </c>
      <c r="G684" s="28" t="s">
        <v>2102</v>
      </c>
      <c r="H684" s="28"/>
      <c r="I684" s="19" t="s">
        <v>37</v>
      </c>
      <c r="J684" s="19" t="s">
        <v>37</v>
      </c>
      <c r="K684" s="19"/>
    </row>
    <row r="685" spans="1:11" x14ac:dyDescent="0.35">
      <c r="A685" s="16" t="s">
        <v>2103</v>
      </c>
      <c r="B685" s="85" t="s">
        <v>654</v>
      </c>
      <c r="C685" s="88" t="s">
        <v>82</v>
      </c>
      <c r="D685" s="47" t="s">
        <v>70</v>
      </c>
      <c r="E685" s="57"/>
      <c r="F685" s="24" t="s">
        <v>2104</v>
      </c>
      <c r="G685" s="29" t="s">
        <v>2105</v>
      </c>
      <c r="H685" s="29"/>
      <c r="I685" s="20" t="s">
        <v>37</v>
      </c>
      <c r="J685" s="20" t="s">
        <v>37</v>
      </c>
      <c r="K685" s="20"/>
    </row>
    <row r="686" spans="1:11" ht="15" thickBot="1" x14ac:dyDescent="0.4">
      <c r="A686" s="16" t="s">
        <v>2106</v>
      </c>
      <c r="B686" s="85" t="s">
        <v>654</v>
      </c>
      <c r="C686" s="88" t="s">
        <v>82</v>
      </c>
      <c r="D686" s="89" t="s">
        <v>856</v>
      </c>
      <c r="E686" s="55"/>
      <c r="F686" s="25" t="s">
        <v>2107</v>
      </c>
      <c r="G686" s="30" t="s">
        <v>2108</v>
      </c>
      <c r="H686" s="30"/>
      <c r="I686" s="21" t="s">
        <v>37</v>
      </c>
      <c r="J686" s="21" t="s">
        <v>37</v>
      </c>
      <c r="K686" s="21"/>
    </row>
    <row r="687" spans="1:11" ht="15" thickBot="1" x14ac:dyDescent="0.4">
      <c r="A687" s="16" t="s">
        <v>2109</v>
      </c>
      <c r="B687" s="84" t="s">
        <v>147</v>
      </c>
      <c r="C687" s="53"/>
      <c r="D687" s="53"/>
      <c r="E687" s="53"/>
      <c r="F687" s="26" t="s">
        <v>2110</v>
      </c>
      <c r="G687" s="27" t="s">
        <v>2111</v>
      </c>
      <c r="H687" s="27"/>
      <c r="I687" s="18" t="s">
        <v>37</v>
      </c>
      <c r="J687" s="18" t="s">
        <v>37</v>
      </c>
      <c r="K687" s="18"/>
    </row>
    <row r="688" spans="1:11" x14ac:dyDescent="0.35">
      <c r="A688" s="16" t="s">
        <v>2112</v>
      </c>
      <c r="B688" s="85" t="s">
        <v>147</v>
      </c>
      <c r="C688" s="86" t="s">
        <v>147</v>
      </c>
      <c r="D688" s="54"/>
      <c r="E688" s="54"/>
      <c r="F688" s="23" t="s">
        <v>2113</v>
      </c>
      <c r="G688" s="28" t="s">
        <v>2114</v>
      </c>
      <c r="H688" s="28"/>
      <c r="I688" s="19" t="s">
        <v>37</v>
      </c>
      <c r="J688" s="19" t="s">
        <v>37</v>
      </c>
      <c r="K688" s="19"/>
    </row>
    <row r="689" spans="1:11" x14ac:dyDescent="0.35">
      <c r="A689" s="16" t="s">
        <v>2115</v>
      </c>
      <c r="B689" s="85" t="s">
        <v>147</v>
      </c>
      <c r="C689" s="88" t="s">
        <v>147</v>
      </c>
      <c r="D689" s="47" t="s">
        <v>332</v>
      </c>
      <c r="E689" s="57"/>
      <c r="F689" s="24" t="s">
        <v>2116</v>
      </c>
      <c r="G689" s="29" t="s">
        <v>2117</v>
      </c>
      <c r="H689" s="29"/>
      <c r="I689" s="20" t="s">
        <v>37</v>
      </c>
      <c r="J689" s="20" t="s">
        <v>37</v>
      </c>
      <c r="K689" s="20"/>
    </row>
    <row r="690" spans="1:11" x14ac:dyDescent="0.35">
      <c r="A690" s="16" t="s">
        <v>2118</v>
      </c>
      <c r="B690" s="85" t="s">
        <v>147</v>
      </c>
      <c r="C690" s="88" t="s">
        <v>147</v>
      </c>
      <c r="D690" s="47" t="s">
        <v>399</v>
      </c>
      <c r="E690" s="57"/>
      <c r="F690" s="24" t="s">
        <v>2119</v>
      </c>
      <c r="G690" s="29" t="s">
        <v>2120</v>
      </c>
      <c r="H690" s="29"/>
      <c r="I690" s="20" t="s">
        <v>37</v>
      </c>
      <c r="J690" s="20" t="s">
        <v>37</v>
      </c>
      <c r="K690" s="20"/>
    </row>
    <row r="691" spans="1:11" x14ac:dyDescent="0.35">
      <c r="A691" s="16" t="s">
        <v>2121</v>
      </c>
      <c r="B691" s="85" t="s">
        <v>147</v>
      </c>
      <c r="C691" s="88" t="s">
        <v>147</v>
      </c>
      <c r="D691" s="47" t="s">
        <v>78</v>
      </c>
      <c r="E691" s="57"/>
      <c r="F691" s="24" t="s">
        <v>2122</v>
      </c>
      <c r="G691" s="29" t="s">
        <v>2123</v>
      </c>
      <c r="H691" s="29"/>
      <c r="I691" s="20" t="s">
        <v>37</v>
      </c>
      <c r="J691" s="20" t="s">
        <v>37</v>
      </c>
      <c r="K691" s="20"/>
    </row>
    <row r="692" spans="1:11" ht="15" thickBot="1" x14ac:dyDescent="0.4">
      <c r="A692" s="16" t="s">
        <v>2124</v>
      </c>
      <c r="B692" s="85" t="s">
        <v>147</v>
      </c>
      <c r="C692" s="88" t="s">
        <v>147</v>
      </c>
      <c r="D692" s="89" t="s">
        <v>82</v>
      </c>
      <c r="E692" s="55"/>
      <c r="F692" s="25" t="s">
        <v>2125</v>
      </c>
      <c r="G692" s="30" t="s">
        <v>2126</v>
      </c>
      <c r="H692" s="30"/>
      <c r="I692" s="21" t="s">
        <v>37</v>
      </c>
      <c r="J692" s="21" t="s">
        <v>37</v>
      </c>
      <c r="K692" s="21"/>
    </row>
    <row r="693" spans="1:11" x14ac:dyDescent="0.35">
      <c r="A693" s="16" t="s">
        <v>2127</v>
      </c>
      <c r="B693" s="85" t="s">
        <v>147</v>
      </c>
      <c r="C693" s="86" t="s">
        <v>82</v>
      </c>
      <c r="D693" s="54"/>
      <c r="E693" s="54"/>
      <c r="F693" s="23" t="s">
        <v>2128</v>
      </c>
      <c r="G693" s="28" t="s">
        <v>2129</v>
      </c>
      <c r="H693" s="28"/>
      <c r="I693" s="19" t="s">
        <v>37</v>
      </c>
      <c r="J693" s="19" t="s">
        <v>37</v>
      </c>
      <c r="K693" s="19"/>
    </row>
    <row r="694" spans="1:11" x14ac:dyDescent="0.35">
      <c r="A694" s="16" t="s">
        <v>2130</v>
      </c>
      <c r="B694" s="85" t="s">
        <v>147</v>
      </c>
      <c r="C694" s="88" t="s">
        <v>82</v>
      </c>
      <c r="D694" s="47" t="s">
        <v>466</v>
      </c>
      <c r="E694" s="57"/>
      <c r="F694" s="24" t="s">
        <v>2131</v>
      </c>
      <c r="G694" s="29" t="s">
        <v>2132</v>
      </c>
      <c r="H694" s="29"/>
      <c r="I694" s="20" t="s">
        <v>37</v>
      </c>
      <c r="J694" s="20" t="s">
        <v>37</v>
      </c>
      <c r="K694" s="20"/>
    </row>
    <row r="695" spans="1:11" x14ac:dyDescent="0.35">
      <c r="A695" s="16" t="s">
        <v>2133</v>
      </c>
      <c r="B695" s="85" t="s">
        <v>147</v>
      </c>
      <c r="C695" s="88" t="s">
        <v>82</v>
      </c>
      <c r="D695" s="47" t="s">
        <v>332</v>
      </c>
      <c r="E695" s="57"/>
      <c r="F695" s="24" t="s">
        <v>2134</v>
      </c>
      <c r="G695" s="29" t="s">
        <v>2135</v>
      </c>
      <c r="H695" s="29"/>
      <c r="I695" s="20" t="s">
        <v>37</v>
      </c>
      <c r="J695" s="20" t="s">
        <v>37</v>
      </c>
      <c r="K695" s="20"/>
    </row>
    <row r="696" spans="1:11" x14ac:dyDescent="0.35">
      <c r="A696" s="16" t="s">
        <v>2136</v>
      </c>
      <c r="B696" s="85" t="s">
        <v>147</v>
      </c>
      <c r="C696" s="88" t="s">
        <v>82</v>
      </c>
      <c r="D696" s="47" t="s">
        <v>399</v>
      </c>
      <c r="E696" s="57"/>
      <c r="F696" s="24" t="s">
        <v>2137</v>
      </c>
      <c r="G696" s="29" t="s">
        <v>2138</v>
      </c>
      <c r="H696" s="29"/>
      <c r="I696" s="20" t="s">
        <v>37</v>
      </c>
      <c r="J696" s="20" t="s">
        <v>37</v>
      </c>
      <c r="K696" s="20"/>
    </row>
    <row r="697" spans="1:11" ht="15" thickBot="1" x14ac:dyDescent="0.4">
      <c r="A697" s="16" t="s">
        <v>2139</v>
      </c>
      <c r="B697" s="85" t="s">
        <v>147</v>
      </c>
      <c r="C697" s="88" t="s">
        <v>82</v>
      </c>
      <c r="D697" s="89" t="s">
        <v>166</v>
      </c>
      <c r="E697" s="55"/>
      <c r="F697" s="25" t="s">
        <v>2140</v>
      </c>
      <c r="G697" s="30" t="s">
        <v>2141</v>
      </c>
      <c r="H697" s="30"/>
      <c r="I697" s="21" t="s">
        <v>37</v>
      </c>
      <c r="J697" s="21" t="s">
        <v>37</v>
      </c>
      <c r="K697" s="21"/>
    </row>
    <row r="698" spans="1:11" ht="15" thickBot="1" x14ac:dyDescent="0.4">
      <c r="A698" s="16" t="s">
        <v>2142</v>
      </c>
      <c r="B698" s="84" t="s">
        <v>82</v>
      </c>
      <c r="C698" s="53"/>
      <c r="D698" s="53"/>
      <c r="E698" s="53"/>
      <c r="F698" s="26" t="s">
        <v>2143</v>
      </c>
      <c r="G698" s="27" t="s">
        <v>2144</v>
      </c>
      <c r="H698" s="27"/>
      <c r="I698" s="18" t="s">
        <v>37</v>
      </c>
      <c r="J698" s="18" t="s">
        <v>37</v>
      </c>
      <c r="K698" s="18"/>
    </row>
    <row r="699" spans="1:11" x14ac:dyDescent="0.35">
      <c r="A699" s="16" t="s">
        <v>2145</v>
      </c>
      <c r="B699" s="85" t="s">
        <v>82</v>
      </c>
      <c r="C699" s="86" t="s">
        <v>147</v>
      </c>
      <c r="D699" s="54"/>
      <c r="E699" s="54"/>
      <c r="F699" s="23" t="s">
        <v>2146</v>
      </c>
      <c r="G699" s="28" t="s">
        <v>2147</v>
      </c>
      <c r="H699" s="28"/>
      <c r="I699" s="19" t="s">
        <v>37</v>
      </c>
      <c r="J699" s="19" t="s">
        <v>37</v>
      </c>
      <c r="K699" s="19"/>
    </row>
    <row r="700" spans="1:11" x14ac:dyDescent="0.35">
      <c r="A700" s="16" t="s">
        <v>2148</v>
      </c>
      <c r="B700" s="85" t="s">
        <v>82</v>
      </c>
      <c r="C700" s="88" t="s">
        <v>147</v>
      </c>
      <c r="D700" s="47" t="s">
        <v>420</v>
      </c>
      <c r="E700" s="57"/>
      <c r="F700" s="24" t="s">
        <v>2149</v>
      </c>
      <c r="G700" s="29" t="s">
        <v>2150</v>
      </c>
      <c r="H700" s="29"/>
      <c r="I700" s="20" t="s">
        <v>37</v>
      </c>
      <c r="J700" s="20" t="s">
        <v>37</v>
      </c>
      <c r="K700" s="20"/>
    </row>
    <row r="701" spans="1:11" x14ac:dyDescent="0.35">
      <c r="A701" s="16" t="s">
        <v>2151</v>
      </c>
      <c r="B701" s="85" t="s">
        <v>82</v>
      </c>
      <c r="C701" s="88" t="s">
        <v>147</v>
      </c>
      <c r="D701" s="47" t="s">
        <v>658</v>
      </c>
      <c r="E701" s="57"/>
      <c r="F701" s="24" t="s">
        <v>2152</v>
      </c>
      <c r="G701" s="29" t="s">
        <v>2153</v>
      </c>
      <c r="H701" s="29"/>
      <c r="I701" s="20" t="s">
        <v>37</v>
      </c>
      <c r="J701" s="20" t="s">
        <v>37</v>
      </c>
      <c r="K701" s="20"/>
    </row>
    <row r="702" spans="1:11" ht="15" thickBot="1" x14ac:dyDescent="0.4">
      <c r="A702" s="16" t="s">
        <v>2154</v>
      </c>
      <c r="B702" s="85" t="s">
        <v>82</v>
      </c>
      <c r="C702" s="88" t="s">
        <v>147</v>
      </c>
      <c r="D702" s="89" t="s">
        <v>78</v>
      </c>
      <c r="E702" s="55"/>
      <c r="F702" s="25" t="s">
        <v>2155</v>
      </c>
      <c r="G702" s="30" t="s">
        <v>2156</v>
      </c>
      <c r="H702" s="30"/>
      <c r="I702" s="21" t="s">
        <v>37</v>
      </c>
      <c r="J702" s="21" t="s">
        <v>37</v>
      </c>
      <c r="K702" s="21"/>
    </row>
    <row r="703" spans="1:11" x14ac:dyDescent="0.35">
      <c r="A703" s="16" t="s">
        <v>2157</v>
      </c>
      <c r="B703" s="85" t="s">
        <v>82</v>
      </c>
      <c r="C703" s="86" t="s">
        <v>82</v>
      </c>
      <c r="D703" s="54"/>
      <c r="E703" s="54"/>
      <c r="F703" s="23" t="s">
        <v>2158</v>
      </c>
      <c r="G703" s="28" t="s">
        <v>2159</v>
      </c>
      <c r="H703" s="28"/>
      <c r="I703" s="19" t="s">
        <v>37</v>
      </c>
      <c r="J703" s="19" t="s">
        <v>37</v>
      </c>
      <c r="K703" s="19"/>
    </row>
    <row r="704" spans="1:11" ht="15" thickBot="1" x14ac:dyDescent="0.4">
      <c r="A704" s="16" t="s">
        <v>2160</v>
      </c>
      <c r="B704" s="85" t="s">
        <v>82</v>
      </c>
      <c r="C704" s="88" t="s">
        <v>82</v>
      </c>
      <c r="D704" s="89" t="s">
        <v>658</v>
      </c>
      <c r="E704" s="55"/>
      <c r="F704" s="25" t="s">
        <v>2161</v>
      </c>
      <c r="G704" s="30" t="s">
        <v>2162</v>
      </c>
      <c r="H704" s="30"/>
      <c r="I704" s="21" t="s">
        <v>37</v>
      </c>
      <c r="J704" s="21" t="s">
        <v>37</v>
      </c>
      <c r="K704" s="21"/>
    </row>
    <row r="705" spans="1:11" ht="15" thickBot="1" x14ac:dyDescent="0.4">
      <c r="A705" s="16" t="s">
        <v>2163</v>
      </c>
      <c r="B705" s="84" t="s">
        <v>166</v>
      </c>
      <c r="C705" s="53"/>
      <c r="D705" s="53"/>
      <c r="E705" s="53"/>
      <c r="F705" s="26" t="s">
        <v>2164</v>
      </c>
      <c r="G705" s="27" t="s">
        <v>2165</v>
      </c>
      <c r="H705" s="27"/>
      <c r="I705" s="18" t="s">
        <v>37</v>
      </c>
      <c r="J705" s="18" t="s">
        <v>37</v>
      </c>
      <c r="K705" s="18"/>
    </row>
    <row r="706" spans="1:11" x14ac:dyDescent="0.35">
      <c r="A706" s="16" t="s">
        <v>2166</v>
      </c>
      <c r="B706" s="85" t="s">
        <v>166</v>
      </c>
      <c r="C706" s="86" t="s">
        <v>147</v>
      </c>
      <c r="D706" s="54"/>
      <c r="E706" s="54"/>
      <c r="F706" s="23" t="s">
        <v>2167</v>
      </c>
      <c r="G706" s="28" t="s">
        <v>2168</v>
      </c>
      <c r="H706" s="28"/>
      <c r="I706" s="19" t="s">
        <v>37</v>
      </c>
      <c r="J706" s="19" t="s">
        <v>37</v>
      </c>
      <c r="K706" s="19"/>
    </row>
    <row r="707" spans="1:11" x14ac:dyDescent="0.35">
      <c r="A707" s="16" t="s">
        <v>2169</v>
      </c>
      <c r="B707" s="85" t="s">
        <v>166</v>
      </c>
      <c r="C707" s="88" t="s">
        <v>147</v>
      </c>
      <c r="D707" s="47" t="s">
        <v>670</v>
      </c>
      <c r="E707" s="57"/>
      <c r="F707" s="24" t="s">
        <v>2170</v>
      </c>
      <c r="G707" s="29" t="s">
        <v>2171</v>
      </c>
      <c r="H707" s="29"/>
      <c r="I707" s="20" t="s">
        <v>37</v>
      </c>
      <c r="J707" s="20" t="s">
        <v>37</v>
      </c>
      <c r="K707" s="20"/>
    </row>
    <row r="708" spans="1:11" x14ac:dyDescent="0.35">
      <c r="A708" s="16" t="s">
        <v>2172</v>
      </c>
      <c r="B708" s="85" t="s">
        <v>166</v>
      </c>
      <c r="C708" s="88" t="s">
        <v>147</v>
      </c>
      <c r="D708" s="47" t="s">
        <v>136</v>
      </c>
      <c r="E708" s="57"/>
      <c r="F708" s="24" t="s">
        <v>2173</v>
      </c>
      <c r="G708" s="29" t="s">
        <v>2174</v>
      </c>
      <c r="H708" s="29"/>
      <c r="I708" s="20" t="s">
        <v>37</v>
      </c>
      <c r="J708" s="20" t="s">
        <v>37</v>
      </c>
      <c r="K708" s="20"/>
    </row>
    <row r="709" spans="1:11" x14ac:dyDescent="0.35">
      <c r="A709" s="16" t="s">
        <v>2175</v>
      </c>
      <c r="B709" s="85" t="s">
        <v>166</v>
      </c>
      <c r="C709" s="88" t="s">
        <v>147</v>
      </c>
      <c r="D709" s="47" t="s">
        <v>249</v>
      </c>
      <c r="E709" s="57"/>
      <c r="F709" s="24" t="s">
        <v>2176</v>
      </c>
      <c r="G709" s="29" t="s">
        <v>2177</v>
      </c>
      <c r="H709" s="29"/>
      <c r="I709" s="20" t="s">
        <v>37</v>
      </c>
      <c r="J709" s="20" t="s">
        <v>37</v>
      </c>
      <c r="K709" s="20"/>
    </row>
    <row r="710" spans="1:11" x14ac:dyDescent="0.35">
      <c r="A710" s="16" t="s">
        <v>2178</v>
      </c>
      <c r="B710" s="85" t="s">
        <v>166</v>
      </c>
      <c r="C710" s="88" t="s">
        <v>147</v>
      </c>
      <c r="D710" s="47" t="s">
        <v>143</v>
      </c>
      <c r="E710" s="57"/>
      <c r="F710" s="24" t="s">
        <v>2179</v>
      </c>
      <c r="G710" s="29" t="s">
        <v>2180</v>
      </c>
      <c r="H710" s="29"/>
      <c r="I710" s="20" t="s">
        <v>37</v>
      </c>
      <c r="J710" s="20" t="s">
        <v>37</v>
      </c>
      <c r="K710" s="20"/>
    </row>
    <row r="711" spans="1:11" x14ac:dyDescent="0.35">
      <c r="A711" s="16" t="s">
        <v>2181</v>
      </c>
      <c r="B711" s="85" t="s">
        <v>166</v>
      </c>
      <c r="C711" s="88" t="s">
        <v>147</v>
      </c>
      <c r="D711" s="47" t="s">
        <v>403</v>
      </c>
      <c r="E711" s="57"/>
      <c r="F711" s="24" t="s">
        <v>2182</v>
      </c>
      <c r="G711" s="29" t="s">
        <v>2183</v>
      </c>
      <c r="H711" s="29"/>
      <c r="I711" s="20" t="s">
        <v>37</v>
      </c>
      <c r="J711" s="20" t="s">
        <v>37</v>
      </c>
      <c r="K711" s="20"/>
    </row>
    <row r="712" spans="1:11" x14ac:dyDescent="0.35">
      <c r="A712" s="16" t="s">
        <v>2184</v>
      </c>
      <c r="B712" s="85" t="s">
        <v>166</v>
      </c>
      <c r="C712" s="88" t="s">
        <v>147</v>
      </c>
      <c r="D712" s="47" t="s">
        <v>494</v>
      </c>
      <c r="E712" s="57"/>
      <c r="F712" s="24" t="s">
        <v>2185</v>
      </c>
      <c r="G712" s="29" t="s">
        <v>2186</v>
      </c>
      <c r="H712" s="29"/>
      <c r="I712" s="20" t="s">
        <v>37</v>
      </c>
      <c r="J712" s="20" t="s">
        <v>37</v>
      </c>
      <c r="K712" s="20"/>
    </row>
    <row r="713" spans="1:11" x14ac:dyDescent="0.35">
      <c r="A713" s="16" t="s">
        <v>2187</v>
      </c>
      <c r="B713" s="85" t="s">
        <v>166</v>
      </c>
      <c r="C713" s="88" t="s">
        <v>147</v>
      </c>
      <c r="D713" s="89" t="s">
        <v>2028</v>
      </c>
      <c r="E713" s="55"/>
      <c r="F713" s="25" t="s">
        <v>2188</v>
      </c>
      <c r="G713" s="29" t="s">
        <v>2189</v>
      </c>
      <c r="H713" s="30"/>
      <c r="I713" s="21" t="s">
        <v>2190</v>
      </c>
      <c r="J713" s="21" t="s">
        <v>2191</v>
      </c>
      <c r="K713" s="21"/>
    </row>
    <row r="714" spans="1:11" ht="15" thickBot="1" x14ac:dyDescent="0.4">
      <c r="A714" s="16" t="s">
        <v>2192</v>
      </c>
      <c r="B714" s="99" t="s">
        <v>166</v>
      </c>
      <c r="C714" s="91" t="s">
        <v>147</v>
      </c>
      <c r="D714" s="97" t="s">
        <v>199</v>
      </c>
      <c r="E714" s="55"/>
      <c r="F714" s="25" t="s">
        <v>2193</v>
      </c>
      <c r="G714" s="29" t="s">
        <v>2194</v>
      </c>
      <c r="H714" s="30"/>
      <c r="I714" s="21"/>
      <c r="J714" s="21"/>
      <c r="K714" s="21" t="s">
        <v>49333</v>
      </c>
    </row>
    <row r="715" spans="1:11" x14ac:dyDescent="0.35">
      <c r="A715" s="16" t="s">
        <v>2195</v>
      </c>
      <c r="B715" s="85" t="s">
        <v>166</v>
      </c>
      <c r="C715" s="86" t="s">
        <v>82</v>
      </c>
      <c r="D715" s="54"/>
      <c r="E715" s="54"/>
      <c r="F715" s="23" t="s">
        <v>2196</v>
      </c>
      <c r="G715" s="28" t="s">
        <v>2197</v>
      </c>
      <c r="H715" s="28"/>
      <c r="I715" s="19" t="s">
        <v>37</v>
      </c>
      <c r="J715" s="19" t="s">
        <v>37</v>
      </c>
      <c r="K715" s="19"/>
    </row>
    <row r="716" spans="1:11" ht="15" thickBot="1" x14ac:dyDescent="0.4">
      <c r="A716" s="16" t="s">
        <v>2198</v>
      </c>
      <c r="B716" s="85" t="s">
        <v>166</v>
      </c>
      <c r="C716" s="88" t="s">
        <v>82</v>
      </c>
      <c r="D716" s="89" t="s">
        <v>403</v>
      </c>
      <c r="E716" s="55"/>
      <c r="F716" s="25" t="s">
        <v>2199</v>
      </c>
      <c r="G716" s="30" t="s">
        <v>2200</v>
      </c>
      <c r="H716" s="30"/>
      <c r="I716" s="21" t="s">
        <v>37</v>
      </c>
      <c r="J716" s="21" t="s">
        <v>37</v>
      </c>
      <c r="K716" s="21"/>
    </row>
    <row r="717" spans="1:11" ht="15" thickBot="1" x14ac:dyDescent="0.4">
      <c r="A717" s="16" t="s">
        <v>2201</v>
      </c>
      <c r="B717" s="84" t="s">
        <v>217</v>
      </c>
      <c r="C717" s="53"/>
      <c r="D717" s="53"/>
      <c r="E717" s="53"/>
      <c r="F717" s="26" t="s">
        <v>2202</v>
      </c>
      <c r="G717" s="27" t="s">
        <v>2203</v>
      </c>
      <c r="H717" s="27"/>
      <c r="I717" s="18" t="s">
        <v>37</v>
      </c>
      <c r="J717" s="18" t="s">
        <v>37</v>
      </c>
      <c r="K717" s="18"/>
    </row>
    <row r="718" spans="1:11" x14ac:dyDescent="0.35">
      <c r="A718" s="16" t="s">
        <v>2204</v>
      </c>
      <c r="B718" s="85" t="s">
        <v>217</v>
      </c>
      <c r="C718" s="86" t="s">
        <v>147</v>
      </c>
      <c r="D718" s="54"/>
      <c r="E718" s="54"/>
      <c r="F718" s="23" t="s">
        <v>2205</v>
      </c>
      <c r="G718" s="28" t="s">
        <v>2206</v>
      </c>
      <c r="H718" s="28"/>
      <c r="I718" s="19" t="s">
        <v>37</v>
      </c>
      <c r="J718" s="19" t="s">
        <v>37</v>
      </c>
      <c r="K718" s="19"/>
    </row>
    <row r="719" spans="1:11" x14ac:dyDescent="0.35">
      <c r="A719" s="16" t="s">
        <v>2207</v>
      </c>
      <c r="B719" s="85" t="s">
        <v>217</v>
      </c>
      <c r="C719" s="88" t="s">
        <v>147</v>
      </c>
      <c r="D719" s="47" t="s">
        <v>420</v>
      </c>
      <c r="E719" s="57"/>
      <c r="F719" s="24" t="s">
        <v>2208</v>
      </c>
      <c r="G719" s="29" t="s">
        <v>2209</v>
      </c>
      <c r="H719" s="29"/>
      <c r="I719" s="20" t="s">
        <v>37</v>
      </c>
      <c r="J719" s="20" t="s">
        <v>37</v>
      </c>
      <c r="K719" s="20"/>
    </row>
    <row r="720" spans="1:11" x14ac:dyDescent="0.35">
      <c r="A720" s="16" t="s">
        <v>2210</v>
      </c>
      <c r="B720" s="85" t="s">
        <v>217</v>
      </c>
      <c r="C720" s="88" t="s">
        <v>147</v>
      </c>
      <c r="D720" s="47" t="s">
        <v>592</v>
      </c>
      <c r="E720" s="57"/>
      <c r="F720" s="24" t="s">
        <v>2211</v>
      </c>
      <c r="G720" s="29" t="s">
        <v>2212</v>
      </c>
      <c r="H720" s="29"/>
      <c r="I720" s="20" t="s">
        <v>37</v>
      </c>
      <c r="J720" s="20" t="s">
        <v>37</v>
      </c>
      <c r="K720" s="20"/>
    </row>
    <row r="721" spans="1:11" x14ac:dyDescent="0.35">
      <c r="A721" s="16" t="s">
        <v>2213</v>
      </c>
      <c r="B721" s="85" t="s">
        <v>217</v>
      </c>
      <c r="C721" s="88" t="s">
        <v>147</v>
      </c>
      <c r="D721" s="47" t="s">
        <v>58</v>
      </c>
      <c r="E721" s="57"/>
      <c r="F721" s="24" t="s">
        <v>2214</v>
      </c>
      <c r="G721" s="29" t="s">
        <v>2215</v>
      </c>
      <c r="H721" s="29"/>
      <c r="I721" s="20" t="s">
        <v>37</v>
      </c>
      <c r="J721" s="20" t="s">
        <v>37</v>
      </c>
      <c r="K721" s="20"/>
    </row>
    <row r="722" spans="1:11" x14ac:dyDescent="0.35">
      <c r="A722" s="16" t="s">
        <v>2216</v>
      </c>
      <c r="B722" s="85" t="s">
        <v>217</v>
      </c>
      <c r="C722" s="88" t="s">
        <v>147</v>
      </c>
      <c r="D722" s="47" t="s">
        <v>112</v>
      </c>
      <c r="E722" s="57"/>
      <c r="F722" s="24" t="s">
        <v>2217</v>
      </c>
      <c r="G722" s="29" t="s">
        <v>2218</v>
      </c>
      <c r="H722" s="29"/>
      <c r="I722" s="20" t="s">
        <v>37</v>
      </c>
      <c r="J722" s="20" t="s">
        <v>37</v>
      </c>
      <c r="K722" s="20"/>
    </row>
    <row r="723" spans="1:11" x14ac:dyDescent="0.35">
      <c r="A723" s="16" t="s">
        <v>2219</v>
      </c>
      <c r="B723" s="85" t="s">
        <v>217</v>
      </c>
      <c r="C723" s="88" t="s">
        <v>147</v>
      </c>
      <c r="D723" s="47" t="s">
        <v>1029</v>
      </c>
      <c r="E723" s="57"/>
      <c r="F723" s="24" t="s">
        <v>2220</v>
      </c>
      <c r="G723" s="29" t="s">
        <v>2221</v>
      </c>
      <c r="H723" s="29"/>
      <c r="I723" s="20" t="s">
        <v>37</v>
      </c>
      <c r="J723" s="20" t="s">
        <v>37</v>
      </c>
      <c r="K723" s="20"/>
    </row>
    <row r="724" spans="1:11" x14ac:dyDescent="0.35">
      <c r="A724" s="16" t="s">
        <v>2222</v>
      </c>
      <c r="B724" s="85" t="s">
        <v>217</v>
      </c>
      <c r="C724" s="88" t="s">
        <v>147</v>
      </c>
      <c r="D724" s="47" t="s">
        <v>494</v>
      </c>
      <c r="E724" s="57"/>
      <c r="F724" s="24" t="s">
        <v>2223</v>
      </c>
      <c r="G724" s="29" t="s">
        <v>2224</v>
      </c>
      <c r="H724" s="29"/>
      <c r="I724" s="20" t="s">
        <v>37</v>
      </c>
      <c r="J724" s="20" t="s">
        <v>37</v>
      </c>
      <c r="K724" s="20"/>
    </row>
    <row r="725" spans="1:11" x14ac:dyDescent="0.35">
      <c r="A725" s="16" t="s">
        <v>2225</v>
      </c>
      <c r="B725" s="85" t="s">
        <v>217</v>
      </c>
      <c r="C725" s="88" t="s">
        <v>147</v>
      </c>
      <c r="D725" s="47" t="s">
        <v>47</v>
      </c>
      <c r="E725" s="57"/>
      <c r="F725" s="24" t="s">
        <v>2226</v>
      </c>
      <c r="G725" s="29" t="s">
        <v>2227</v>
      </c>
      <c r="H725" s="29"/>
      <c r="I725" s="20" t="s">
        <v>37</v>
      </c>
      <c r="J725" s="20" t="s">
        <v>37</v>
      </c>
      <c r="K725" s="20"/>
    </row>
    <row r="726" spans="1:11" x14ac:dyDescent="0.35">
      <c r="A726" s="16" t="s">
        <v>2228</v>
      </c>
      <c r="B726" s="85" t="s">
        <v>217</v>
      </c>
      <c r="C726" s="88" t="s">
        <v>147</v>
      </c>
      <c r="D726" s="47" t="s">
        <v>155</v>
      </c>
      <c r="E726" s="57"/>
      <c r="F726" s="24" t="s">
        <v>2229</v>
      </c>
      <c r="G726" s="29" t="s">
        <v>2230</v>
      </c>
      <c r="H726" s="29"/>
      <c r="I726" s="20" t="s">
        <v>37</v>
      </c>
      <c r="J726" s="20" t="s">
        <v>37</v>
      </c>
      <c r="K726" s="20"/>
    </row>
    <row r="727" spans="1:11" ht="15" thickBot="1" x14ac:dyDescent="0.4">
      <c r="A727" s="16" t="s">
        <v>2231</v>
      </c>
      <c r="B727" s="85" t="s">
        <v>217</v>
      </c>
      <c r="C727" s="88" t="s">
        <v>147</v>
      </c>
      <c r="D727" s="89" t="s">
        <v>319</v>
      </c>
      <c r="E727" s="55"/>
      <c r="F727" s="25" t="s">
        <v>2232</v>
      </c>
      <c r="G727" s="30" t="s">
        <v>2233</v>
      </c>
      <c r="H727" s="30"/>
      <c r="I727" s="21" t="s">
        <v>37</v>
      </c>
      <c r="J727" s="21" t="s">
        <v>37</v>
      </c>
      <c r="K727" s="21"/>
    </row>
    <row r="728" spans="1:11" x14ac:dyDescent="0.35">
      <c r="A728" s="16" t="s">
        <v>2234</v>
      </c>
      <c r="B728" s="85" t="s">
        <v>217</v>
      </c>
      <c r="C728" s="86" t="s">
        <v>82</v>
      </c>
      <c r="D728" s="54"/>
      <c r="E728" s="54"/>
      <c r="F728" s="23" t="s">
        <v>2235</v>
      </c>
      <c r="G728" s="28" t="s">
        <v>2236</v>
      </c>
      <c r="H728" s="28"/>
      <c r="I728" s="19" t="s">
        <v>37</v>
      </c>
      <c r="J728" s="19" t="s">
        <v>37</v>
      </c>
      <c r="K728" s="19"/>
    </row>
    <row r="729" spans="1:11" x14ac:dyDescent="0.35">
      <c r="A729" s="16" t="s">
        <v>2237</v>
      </c>
      <c r="B729" s="85" t="s">
        <v>217</v>
      </c>
      <c r="C729" s="88" t="s">
        <v>82</v>
      </c>
      <c r="D729" s="47" t="s">
        <v>420</v>
      </c>
      <c r="E729" s="57"/>
      <c r="F729" s="24" t="s">
        <v>2238</v>
      </c>
      <c r="G729" s="29" t="s">
        <v>2239</v>
      </c>
      <c r="H729" s="29"/>
      <c r="I729" s="20" t="s">
        <v>37</v>
      </c>
      <c r="J729" s="20" t="s">
        <v>37</v>
      </c>
      <c r="K729" s="20"/>
    </row>
    <row r="730" spans="1:11" x14ac:dyDescent="0.35">
      <c r="A730" s="16" t="s">
        <v>2240</v>
      </c>
      <c r="B730" s="85" t="s">
        <v>217</v>
      </c>
      <c r="C730" s="88" t="s">
        <v>82</v>
      </c>
      <c r="D730" s="47" t="s">
        <v>592</v>
      </c>
      <c r="E730" s="57"/>
      <c r="F730" s="24" t="s">
        <v>2241</v>
      </c>
      <c r="G730" s="29" t="s">
        <v>2242</v>
      </c>
      <c r="H730" s="29"/>
      <c r="I730" s="20" t="s">
        <v>37</v>
      </c>
      <c r="J730" s="20" t="s">
        <v>37</v>
      </c>
      <c r="K730" s="20"/>
    </row>
    <row r="731" spans="1:11" x14ac:dyDescent="0.35">
      <c r="A731" s="16" t="s">
        <v>2243</v>
      </c>
      <c r="B731" s="85" t="s">
        <v>217</v>
      </c>
      <c r="C731" s="88" t="s">
        <v>82</v>
      </c>
      <c r="D731" s="47" t="s">
        <v>58</v>
      </c>
      <c r="E731" s="57"/>
      <c r="F731" s="24" t="s">
        <v>2244</v>
      </c>
      <c r="G731" s="29" t="s">
        <v>2245</v>
      </c>
      <c r="H731" s="29"/>
      <c r="I731" s="20" t="s">
        <v>37</v>
      </c>
      <c r="J731" s="20" t="s">
        <v>37</v>
      </c>
      <c r="K731" s="20"/>
    </row>
    <row r="732" spans="1:11" x14ac:dyDescent="0.35">
      <c r="A732" s="16" t="s">
        <v>2246</v>
      </c>
      <c r="B732" s="85" t="s">
        <v>217</v>
      </c>
      <c r="C732" s="88" t="s">
        <v>82</v>
      </c>
      <c r="D732" s="47" t="s">
        <v>112</v>
      </c>
      <c r="E732" s="57"/>
      <c r="F732" s="24" t="s">
        <v>2247</v>
      </c>
      <c r="G732" s="29" t="s">
        <v>2248</v>
      </c>
      <c r="H732" s="29"/>
      <c r="I732" s="20" t="s">
        <v>37</v>
      </c>
      <c r="J732" s="20" t="s">
        <v>37</v>
      </c>
      <c r="K732" s="20"/>
    </row>
    <row r="733" spans="1:11" x14ac:dyDescent="0.35">
      <c r="A733" s="16" t="s">
        <v>2249</v>
      </c>
      <c r="B733" s="85" t="s">
        <v>217</v>
      </c>
      <c r="C733" s="88" t="s">
        <v>82</v>
      </c>
      <c r="D733" s="47" t="s">
        <v>1029</v>
      </c>
      <c r="E733" s="57"/>
      <c r="F733" s="24" t="s">
        <v>2250</v>
      </c>
      <c r="G733" s="29" t="s">
        <v>2251</v>
      </c>
      <c r="H733" s="29"/>
      <c r="I733" s="20" t="s">
        <v>37</v>
      </c>
      <c r="J733" s="20" t="s">
        <v>37</v>
      </c>
      <c r="K733" s="20"/>
    </row>
    <row r="734" spans="1:11" x14ac:dyDescent="0.35">
      <c r="A734" s="16" t="s">
        <v>2252</v>
      </c>
      <c r="B734" s="85" t="s">
        <v>217</v>
      </c>
      <c r="C734" s="88" t="s">
        <v>82</v>
      </c>
      <c r="D734" s="47" t="s">
        <v>494</v>
      </c>
      <c r="E734" s="57"/>
      <c r="F734" s="24" t="s">
        <v>2253</v>
      </c>
      <c r="G734" s="29" t="s">
        <v>2254</v>
      </c>
      <c r="H734" s="29"/>
      <c r="I734" s="20" t="s">
        <v>37</v>
      </c>
      <c r="J734" s="20" t="s">
        <v>37</v>
      </c>
      <c r="K734" s="20"/>
    </row>
    <row r="735" spans="1:11" x14ac:dyDescent="0.35">
      <c r="A735" s="16" t="s">
        <v>2255</v>
      </c>
      <c r="B735" s="85" t="s">
        <v>217</v>
      </c>
      <c r="C735" s="88" t="s">
        <v>82</v>
      </c>
      <c r="D735" s="47" t="s">
        <v>47</v>
      </c>
      <c r="E735" s="57"/>
      <c r="F735" s="24" t="s">
        <v>2256</v>
      </c>
      <c r="G735" s="29" t="s">
        <v>2257</v>
      </c>
      <c r="H735" s="29"/>
      <c r="I735" s="20" t="s">
        <v>37</v>
      </c>
      <c r="J735" s="20" t="s">
        <v>37</v>
      </c>
      <c r="K735" s="20"/>
    </row>
    <row r="736" spans="1:11" x14ac:dyDescent="0.35">
      <c r="A736" s="16" t="s">
        <v>2258</v>
      </c>
      <c r="B736" s="85" t="s">
        <v>217</v>
      </c>
      <c r="C736" s="88" t="s">
        <v>82</v>
      </c>
      <c r="D736" s="47" t="s">
        <v>155</v>
      </c>
      <c r="E736" s="57"/>
      <c r="F736" s="24" t="s">
        <v>2259</v>
      </c>
      <c r="G736" s="29" t="s">
        <v>2260</v>
      </c>
      <c r="H736" s="29"/>
      <c r="I736" s="20" t="s">
        <v>37</v>
      </c>
      <c r="J736" s="20" t="s">
        <v>37</v>
      </c>
      <c r="K736" s="20"/>
    </row>
    <row r="737" spans="1:11" ht="15" thickBot="1" x14ac:dyDescent="0.4">
      <c r="A737" s="16" t="s">
        <v>2261</v>
      </c>
      <c r="B737" s="85" t="s">
        <v>217</v>
      </c>
      <c r="C737" s="88" t="s">
        <v>82</v>
      </c>
      <c r="D737" s="89" t="s">
        <v>319</v>
      </c>
      <c r="E737" s="55"/>
      <c r="F737" s="25" t="s">
        <v>2262</v>
      </c>
      <c r="G737" s="30" t="s">
        <v>2263</v>
      </c>
      <c r="H737" s="30"/>
      <c r="I737" s="21" t="s">
        <v>37</v>
      </c>
      <c r="J737" s="21" t="s">
        <v>37</v>
      </c>
      <c r="K737" s="21"/>
    </row>
    <row r="738" spans="1:11" ht="15" thickBot="1" x14ac:dyDescent="0.4">
      <c r="A738" s="16" t="s">
        <v>2264</v>
      </c>
      <c r="B738" s="84" t="s">
        <v>47</v>
      </c>
      <c r="C738" s="53"/>
      <c r="D738" s="53"/>
      <c r="E738" s="53"/>
      <c r="F738" s="26" t="s">
        <v>2265</v>
      </c>
      <c r="G738" s="27" t="s">
        <v>2266</v>
      </c>
      <c r="H738" s="27"/>
      <c r="I738" s="18" t="s">
        <v>37</v>
      </c>
      <c r="J738" s="18" t="s">
        <v>37</v>
      </c>
      <c r="K738" s="18"/>
    </row>
    <row r="739" spans="1:11" ht="15" thickBot="1" x14ac:dyDescent="0.4">
      <c r="A739" s="16" t="s">
        <v>2267</v>
      </c>
      <c r="B739" s="85" t="s">
        <v>47</v>
      </c>
      <c r="C739" s="94" t="s">
        <v>39</v>
      </c>
      <c r="D739" s="63"/>
      <c r="E739" s="63"/>
      <c r="F739" s="32" t="s">
        <v>2268</v>
      </c>
      <c r="G739" s="33" t="s">
        <v>2269</v>
      </c>
      <c r="H739" s="33"/>
      <c r="I739" s="31" t="s">
        <v>37</v>
      </c>
      <c r="J739" s="31" t="s">
        <v>37</v>
      </c>
      <c r="K739" s="31"/>
    </row>
    <row r="740" spans="1:11" x14ac:dyDescent="0.35">
      <c r="A740" s="16" t="s">
        <v>2270</v>
      </c>
      <c r="B740" s="85" t="s">
        <v>47</v>
      </c>
      <c r="C740" s="86" t="s">
        <v>34</v>
      </c>
      <c r="D740" s="54"/>
      <c r="E740" s="54"/>
      <c r="F740" s="23" t="s">
        <v>2271</v>
      </c>
      <c r="G740" s="28" t="s">
        <v>2272</v>
      </c>
      <c r="H740" s="28"/>
      <c r="I740" s="19" t="s">
        <v>37</v>
      </c>
      <c r="J740" s="19" t="s">
        <v>37</v>
      </c>
      <c r="K740" s="19"/>
    </row>
    <row r="741" spans="1:11" x14ac:dyDescent="0.35">
      <c r="A741" s="16" t="s">
        <v>2273</v>
      </c>
      <c r="B741" s="85" t="s">
        <v>47</v>
      </c>
      <c r="C741" s="88" t="s">
        <v>34</v>
      </c>
      <c r="D741" s="47" t="s">
        <v>658</v>
      </c>
      <c r="E741" s="57"/>
      <c r="F741" s="24" t="s">
        <v>2274</v>
      </c>
      <c r="G741" s="29" t="s">
        <v>2275</v>
      </c>
      <c r="H741" s="29"/>
      <c r="I741" s="20" t="s">
        <v>37</v>
      </c>
      <c r="J741" s="20" t="s">
        <v>37</v>
      </c>
      <c r="K741" s="20"/>
    </row>
    <row r="742" spans="1:11" x14ac:dyDescent="0.35">
      <c r="A742" s="16" t="s">
        <v>2276</v>
      </c>
      <c r="B742" s="85" t="s">
        <v>47</v>
      </c>
      <c r="C742" s="88" t="s">
        <v>34</v>
      </c>
      <c r="D742" s="47" t="s">
        <v>116</v>
      </c>
      <c r="E742" s="57"/>
      <c r="F742" s="24" t="s">
        <v>2277</v>
      </c>
      <c r="G742" s="29" t="s">
        <v>2278</v>
      </c>
      <c r="H742" s="29"/>
      <c r="I742" s="20" t="s">
        <v>37</v>
      </c>
      <c r="J742" s="20" t="s">
        <v>37</v>
      </c>
      <c r="K742" s="20"/>
    </row>
    <row r="743" spans="1:11" x14ac:dyDescent="0.35">
      <c r="A743" s="16" t="s">
        <v>2279</v>
      </c>
      <c r="B743" s="85" t="s">
        <v>47</v>
      </c>
      <c r="C743" s="88" t="s">
        <v>34</v>
      </c>
      <c r="D743" s="47" t="s">
        <v>34</v>
      </c>
      <c r="E743" s="57"/>
      <c r="F743" s="24" t="s">
        <v>2280</v>
      </c>
      <c r="G743" s="29" t="s">
        <v>2281</v>
      </c>
      <c r="H743" s="29"/>
      <c r="I743" s="20" t="s">
        <v>37</v>
      </c>
      <c r="J743" s="20" t="s">
        <v>37</v>
      </c>
      <c r="K743" s="20"/>
    </row>
    <row r="744" spans="1:11" x14ac:dyDescent="0.35">
      <c r="A744" s="16" t="s">
        <v>2282</v>
      </c>
      <c r="B744" s="85" t="s">
        <v>47</v>
      </c>
      <c r="C744" s="88" t="s">
        <v>34</v>
      </c>
      <c r="D744" s="47" t="s">
        <v>466</v>
      </c>
      <c r="E744" s="57"/>
      <c r="F744" s="24" t="s">
        <v>2283</v>
      </c>
      <c r="G744" s="29" t="s">
        <v>2284</v>
      </c>
      <c r="H744" s="29"/>
      <c r="I744" s="20" t="s">
        <v>37</v>
      </c>
      <c r="J744" s="20" t="s">
        <v>37</v>
      </c>
      <c r="K744" s="20"/>
    </row>
    <row r="745" spans="1:11" x14ac:dyDescent="0.35">
      <c r="A745" s="16" t="s">
        <v>2285</v>
      </c>
      <c r="B745" s="85" t="s">
        <v>47</v>
      </c>
      <c r="C745" s="88" t="s">
        <v>34</v>
      </c>
      <c r="D745" s="47" t="s">
        <v>1101</v>
      </c>
      <c r="E745" s="57"/>
      <c r="F745" s="24" t="s">
        <v>2286</v>
      </c>
      <c r="G745" s="29" t="s">
        <v>2287</v>
      </c>
      <c r="H745" s="29"/>
      <c r="I745" s="20" t="s">
        <v>37</v>
      </c>
      <c r="J745" s="20" t="s">
        <v>37</v>
      </c>
      <c r="K745" s="20"/>
    </row>
    <row r="746" spans="1:11" x14ac:dyDescent="0.35">
      <c r="A746" s="16" t="s">
        <v>2288</v>
      </c>
      <c r="B746" s="85" t="s">
        <v>47</v>
      </c>
      <c r="C746" s="88" t="s">
        <v>34</v>
      </c>
      <c r="D746" s="47" t="s">
        <v>1340</v>
      </c>
      <c r="E746" s="57"/>
      <c r="F746" s="24" t="s">
        <v>2289</v>
      </c>
      <c r="G746" s="29" t="s">
        <v>2290</v>
      </c>
      <c r="H746" s="29"/>
      <c r="I746" s="20" t="s">
        <v>37</v>
      </c>
      <c r="J746" s="20" t="s">
        <v>37</v>
      </c>
      <c r="K746" s="20"/>
    </row>
    <row r="747" spans="1:11" x14ac:dyDescent="0.35">
      <c r="A747" s="16" t="s">
        <v>2291</v>
      </c>
      <c r="B747" s="85" t="s">
        <v>47</v>
      </c>
      <c r="C747" s="88" t="s">
        <v>34</v>
      </c>
      <c r="D747" s="47" t="s">
        <v>822</v>
      </c>
      <c r="E747" s="57"/>
      <c r="F747" s="24" t="s">
        <v>2292</v>
      </c>
      <c r="G747" s="29" t="s">
        <v>2293</v>
      </c>
      <c r="H747" s="29"/>
      <c r="I747" s="20" t="s">
        <v>37</v>
      </c>
      <c r="J747" s="20" t="s">
        <v>37</v>
      </c>
      <c r="K747" s="20"/>
    </row>
    <row r="748" spans="1:11" x14ac:dyDescent="0.35">
      <c r="A748" s="16" t="s">
        <v>2294</v>
      </c>
      <c r="B748" s="85" t="s">
        <v>47</v>
      </c>
      <c r="C748" s="88" t="s">
        <v>34</v>
      </c>
      <c r="D748" s="47" t="s">
        <v>442</v>
      </c>
      <c r="E748" s="57"/>
      <c r="F748" s="24" t="s">
        <v>2295</v>
      </c>
      <c r="G748" s="29" t="s">
        <v>2296</v>
      </c>
      <c r="H748" s="29"/>
      <c r="I748" s="20" t="s">
        <v>37</v>
      </c>
      <c r="J748" s="20" t="s">
        <v>37</v>
      </c>
      <c r="K748" s="20"/>
    </row>
    <row r="749" spans="1:11" x14ac:dyDescent="0.35">
      <c r="A749" s="16" t="s">
        <v>2297</v>
      </c>
      <c r="B749" s="85" t="s">
        <v>47</v>
      </c>
      <c r="C749" s="88" t="s">
        <v>34</v>
      </c>
      <c r="D749" s="47" t="s">
        <v>399</v>
      </c>
      <c r="E749" s="57"/>
      <c r="F749" s="24" t="s">
        <v>2298</v>
      </c>
      <c r="G749" s="29" t="s">
        <v>2299</v>
      </c>
      <c r="H749" s="29"/>
      <c r="I749" s="20" t="s">
        <v>37</v>
      </c>
      <c r="J749" s="20" t="s">
        <v>37</v>
      </c>
      <c r="K749" s="20"/>
    </row>
    <row r="750" spans="1:11" x14ac:dyDescent="0.35">
      <c r="A750" s="16" t="s">
        <v>2300</v>
      </c>
      <c r="B750" s="85" t="s">
        <v>47</v>
      </c>
      <c r="C750" s="88" t="s">
        <v>34</v>
      </c>
      <c r="D750" s="47" t="s">
        <v>143</v>
      </c>
      <c r="E750" s="57"/>
      <c r="F750" s="24" t="s">
        <v>2301</v>
      </c>
      <c r="G750" s="29" t="s">
        <v>2302</v>
      </c>
      <c r="H750" s="29"/>
      <c r="I750" s="20" t="s">
        <v>37</v>
      </c>
      <c r="J750" s="20" t="s">
        <v>37</v>
      </c>
      <c r="K750" s="20"/>
    </row>
    <row r="751" spans="1:11" x14ac:dyDescent="0.35">
      <c r="A751" s="16" t="s">
        <v>2303</v>
      </c>
      <c r="B751" s="85" t="s">
        <v>47</v>
      </c>
      <c r="C751" s="88" t="s">
        <v>34</v>
      </c>
      <c r="D751" s="47" t="s">
        <v>969</v>
      </c>
      <c r="E751" s="57"/>
      <c r="F751" s="24" t="s">
        <v>2304</v>
      </c>
      <c r="G751" s="29" t="s">
        <v>2305</v>
      </c>
      <c r="H751" s="29"/>
      <c r="I751" s="20" t="s">
        <v>37</v>
      </c>
      <c r="J751" s="20" t="s">
        <v>37</v>
      </c>
      <c r="K751" s="20"/>
    </row>
    <row r="752" spans="1:11" x14ac:dyDescent="0.35">
      <c r="A752" s="16" t="s">
        <v>2306</v>
      </c>
      <c r="B752" s="85" t="s">
        <v>47</v>
      </c>
      <c r="C752" s="88" t="s">
        <v>34</v>
      </c>
      <c r="D752" s="47" t="s">
        <v>1591</v>
      </c>
      <c r="E752" s="57"/>
      <c r="F752" s="24" t="s">
        <v>2307</v>
      </c>
      <c r="G752" s="29" t="s">
        <v>2308</v>
      </c>
      <c r="H752" s="29"/>
      <c r="I752" s="20" t="s">
        <v>37</v>
      </c>
      <c r="J752" s="20" t="s">
        <v>37</v>
      </c>
      <c r="K752" s="20"/>
    </row>
    <row r="753" spans="1:11" x14ac:dyDescent="0.35">
      <c r="A753" s="16" t="s">
        <v>2309</v>
      </c>
      <c r="B753" s="85" t="s">
        <v>47</v>
      </c>
      <c r="C753" s="88" t="s">
        <v>34</v>
      </c>
      <c r="D753" s="47" t="s">
        <v>51</v>
      </c>
      <c r="E753" s="57"/>
      <c r="F753" s="24" t="s">
        <v>2310</v>
      </c>
      <c r="G753" s="29" t="s">
        <v>2311</v>
      </c>
      <c r="H753" s="29"/>
      <c r="I753" s="20" t="s">
        <v>37</v>
      </c>
      <c r="J753" s="20" t="s">
        <v>37</v>
      </c>
      <c r="K753" s="20"/>
    </row>
    <row r="754" spans="1:11" ht="15" thickBot="1" x14ac:dyDescent="0.4">
      <c r="A754" s="16" t="s">
        <v>2312</v>
      </c>
      <c r="B754" s="85" t="s">
        <v>47</v>
      </c>
      <c r="C754" s="88" t="s">
        <v>34</v>
      </c>
      <c r="D754" s="89" t="s">
        <v>1066</v>
      </c>
      <c r="E754" s="55"/>
      <c r="F754" s="25" t="s">
        <v>2313</v>
      </c>
      <c r="G754" s="30" t="s">
        <v>2314</v>
      </c>
      <c r="H754" s="30"/>
      <c r="I754" s="21" t="s">
        <v>37</v>
      </c>
      <c r="J754" s="21" t="s">
        <v>37</v>
      </c>
      <c r="K754" s="21"/>
    </row>
    <row r="755" spans="1:11" x14ac:dyDescent="0.35">
      <c r="A755" s="16" t="s">
        <v>2315</v>
      </c>
      <c r="B755" s="85" t="s">
        <v>47</v>
      </c>
      <c r="C755" s="86" t="s">
        <v>43</v>
      </c>
      <c r="D755" s="54"/>
      <c r="E755" s="54"/>
      <c r="F755" s="23" t="s">
        <v>2316</v>
      </c>
      <c r="G755" s="28" t="s">
        <v>2317</v>
      </c>
      <c r="H755" s="28"/>
      <c r="I755" s="19" t="s">
        <v>37</v>
      </c>
      <c r="J755" s="19" t="s">
        <v>37</v>
      </c>
      <c r="K755" s="19"/>
    </row>
    <row r="756" spans="1:11" x14ac:dyDescent="0.35">
      <c r="A756" s="16" t="s">
        <v>2318</v>
      </c>
      <c r="B756" s="85" t="s">
        <v>47</v>
      </c>
      <c r="C756" s="88" t="s">
        <v>43</v>
      </c>
      <c r="D756" s="47" t="s">
        <v>592</v>
      </c>
      <c r="E756" s="57"/>
      <c r="F756" s="24" t="s">
        <v>2319</v>
      </c>
      <c r="G756" s="29" t="s">
        <v>2320</v>
      </c>
      <c r="H756" s="29"/>
      <c r="I756" s="20" t="s">
        <v>37</v>
      </c>
      <c r="J756" s="20" t="s">
        <v>37</v>
      </c>
      <c r="K756" s="20"/>
    </row>
    <row r="757" spans="1:11" x14ac:dyDescent="0.35">
      <c r="A757" s="16" t="s">
        <v>2321</v>
      </c>
      <c r="B757" s="85" t="s">
        <v>47</v>
      </c>
      <c r="C757" s="88" t="s">
        <v>43</v>
      </c>
      <c r="D757" s="47" t="s">
        <v>466</v>
      </c>
      <c r="E757" s="57"/>
      <c r="F757" s="24" t="s">
        <v>2322</v>
      </c>
      <c r="G757" s="29" t="s">
        <v>2323</v>
      </c>
      <c r="H757" s="29"/>
      <c r="I757" s="20" t="s">
        <v>37</v>
      </c>
      <c r="J757" s="20" t="s">
        <v>37</v>
      </c>
      <c r="K757" s="20"/>
    </row>
    <row r="758" spans="1:11" x14ac:dyDescent="0.35">
      <c r="A758" s="16" t="s">
        <v>2324</v>
      </c>
      <c r="B758" s="85" t="s">
        <v>47</v>
      </c>
      <c r="C758" s="88" t="s">
        <v>43</v>
      </c>
      <c r="D758" s="47" t="s">
        <v>1101</v>
      </c>
      <c r="E758" s="57"/>
      <c r="F758" s="24" t="s">
        <v>2325</v>
      </c>
      <c r="G758" s="29" t="s">
        <v>2326</v>
      </c>
      <c r="H758" s="29"/>
      <c r="I758" s="20" t="s">
        <v>37</v>
      </c>
      <c r="J758" s="20" t="s">
        <v>37</v>
      </c>
      <c r="K758" s="20"/>
    </row>
    <row r="759" spans="1:11" x14ac:dyDescent="0.35">
      <c r="A759" s="16" t="s">
        <v>2327</v>
      </c>
      <c r="B759" s="85" t="s">
        <v>47</v>
      </c>
      <c r="C759" s="88" t="s">
        <v>43</v>
      </c>
      <c r="D759" s="47" t="s">
        <v>325</v>
      </c>
      <c r="E759" s="57"/>
      <c r="F759" s="24" t="s">
        <v>2328</v>
      </c>
      <c r="G759" s="29" t="s">
        <v>2329</v>
      </c>
      <c r="H759" s="29"/>
      <c r="I759" s="20" t="s">
        <v>37</v>
      </c>
      <c r="J759" s="20" t="s">
        <v>37</v>
      </c>
      <c r="K759" s="20"/>
    </row>
    <row r="760" spans="1:11" x14ac:dyDescent="0.35">
      <c r="A760" s="16" t="s">
        <v>2330</v>
      </c>
      <c r="B760" s="85" t="s">
        <v>47</v>
      </c>
      <c r="C760" s="88" t="s">
        <v>43</v>
      </c>
      <c r="D760" s="47" t="s">
        <v>612</v>
      </c>
      <c r="E760" s="57"/>
      <c r="F760" s="24" t="s">
        <v>2331</v>
      </c>
      <c r="G760" s="29" t="s">
        <v>2332</v>
      </c>
      <c r="H760" s="29"/>
      <c r="I760" s="20" t="s">
        <v>37</v>
      </c>
      <c r="J760" s="20" t="s">
        <v>37</v>
      </c>
      <c r="K760" s="20"/>
    </row>
    <row r="761" spans="1:11" x14ac:dyDescent="0.35">
      <c r="A761" s="16" t="s">
        <v>2333</v>
      </c>
      <c r="B761" s="85" t="s">
        <v>47</v>
      </c>
      <c r="C761" s="88" t="s">
        <v>43</v>
      </c>
      <c r="D761" s="47" t="s">
        <v>332</v>
      </c>
      <c r="E761" s="57"/>
      <c r="F761" s="24" t="s">
        <v>2334</v>
      </c>
      <c r="G761" s="29" t="s">
        <v>2335</v>
      </c>
      <c r="H761" s="29"/>
      <c r="I761" s="20" t="s">
        <v>37</v>
      </c>
      <c r="J761" s="20" t="s">
        <v>37</v>
      </c>
      <c r="K761" s="20"/>
    </row>
    <row r="762" spans="1:11" x14ac:dyDescent="0.35">
      <c r="A762" s="16" t="s">
        <v>2336</v>
      </c>
      <c r="B762" s="85" t="s">
        <v>47</v>
      </c>
      <c r="C762" s="88" t="s">
        <v>43</v>
      </c>
      <c r="D762" s="47" t="s">
        <v>90</v>
      </c>
      <c r="E762" s="57"/>
      <c r="F762" s="24" t="s">
        <v>2337</v>
      </c>
      <c r="G762" s="29" t="s">
        <v>2338</v>
      </c>
      <c r="H762" s="29"/>
      <c r="I762" s="20" t="s">
        <v>37</v>
      </c>
      <c r="J762" s="20" t="s">
        <v>37</v>
      </c>
      <c r="K762" s="20"/>
    </row>
    <row r="763" spans="1:11" x14ac:dyDescent="0.35">
      <c r="A763" s="16" t="s">
        <v>2339</v>
      </c>
      <c r="B763" s="85" t="s">
        <v>47</v>
      </c>
      <c r="C763" s="88" t="s">
        <v>43</v>
      </c>
      <c r="D763" s="47" t="s">
        <v>147</v>
      </c>
      <c r="E763" s="57"/>
      <c r="F763" s="24" t="s">
        <v>2340</v>
      </c>
      <c r="G763" s="29" t="s">
        <v>2341</v>
      </c>
      <c r="H763" s="29"/>
      <c r="I763" s="20" t="s">
        <v>37</v>
      </c>
      <c r="J763" s="20" t="s">
        <v>37</v>
      </c>
      <c r="K763" s="20"/>
    </row>
    <row r="764" spans="1:11" x14ac:dyDescent="0.35">
      <c r="A764" s="16" t="s">
        <v>2342</v>
      </c>
      <c r="B764" s="85" t="s">
        <v>47</v>
      </c>
      <c r="C764" s="88" t="s">
        <v>43</v>
      </c>
      <c r="D764" s="47" t="s">
        <v>74</v>
      </c>
      <c r="E764" s="57"/>
      <c r="F764" s="24" t="s">
        <v>2343</v>
      </c>
      <c r="G764" s="29" t="s">
        <v>2344</v>
      </c>
      <c r="H764" s="29"/>
      <c r="I764" s="20" t="s">
        <v>37</v>
      </c>
      <c r="J764" s="20" t="s">
        <v>37</v>
      </c>
      <c r="K764" s="20"/>
    </row>
    <row r="765" spans="1:11" x14ac:dyDescent="0.35">
      <c r="A765" s="16" t="s">
        <v>2345</v>
      </c>
      <c r="B765" s="85" t="s">
        <v>47</v>
      </c>
      <c r="C765" s="88" t="s">
        <v>43</v>
      </c>
      <c r="D765" s="47" t="s">
        <v>878</v>
      </c>
      <c r="E765" s="57"/>
      <c r="F765" s="24" t="s">
        <v>2346</v>
      </c>
      <c r="G765" s="29" t="s">
        <v>2347</v>
      </c>
      <c r="H765" s="29"/>
      <c r="I765" s="20" t="s">
        <v>37</v>
      </c>
      <c r="J765" s="20" t="s">
        <v>37</v>
      </c>
      <c r="K765" s="20"/>
    </row>
    <row r="766" spans="1:11" x14ac:dyDescent="0.35">
      <c r="A766" s="16" t="s">
        <v>2348</v>
      </c>
      <c r="B766" s="85" t="s">
        <v>47</v>
      </c>
      <c r="C766" s="88" t="s">
        <v>43</v>
      </c>
      <c r="D766" s="47" t="s">
        <v>78</v>
      </c>
      <c r="E766" s="57"/>
      <c r="F766" s="24" t="s">
        <v>2349</v>
      </c>
      <c r="G766" s="29" t="s">
        <v>2350</v>
      </c>
      <c r="H766" s="29"/>
      <c r="I766" s="20" t="s">
        <v>37</v>
      </c>
      <c r="J766" s="20" t="s">
        <v>37</v>
      </c>
      <c r="K766" s="20"/>
    </row>
    <row r="767" spans="1:11" x14ac:dyDescent="0.35">
      <c r="A767" s="16" t="s">
        <v>2351</v>
      </c>
      <c r="B767" s="85" t="s">
        <v>47</v>
      </c>
      <c r="C767" s="88" t="s">
        <v>43</v>
      </c>
      <c r="D767" s="47" t="s">
        <v>151</v>
      </c>
      <c r="E767" s="57"/>
      <c r="F767" s="24" t="s">
        <v>2352</v>
      </c>
      <c r="G767" s="29" t="s">
        <v>2353</v>
      </c>
      <c r="H767" s="29"/>
      <c r="I767" s="20" t="s">
        <v>37</v>
      </c>
      <c r="J767" s="20" t="s">
        <v>37</v>
      </c>
      <c r="K767" s="20"/>
    </row>
    <row r="768" spans="1:11" x14ac:dyDescent="0.35">
      <c r="A768" s="16" t="s">
        <v>2354</v>
      </c>
      <c r="B768" s="85" t="s">
        <v>47</v>
      </c>
      <c r="C768" s="88" t="s">
        <v>43</v>
      </c>
      <c r="D768" s="47" t="s">
        <v>82</v>
      </c>
      <c r="E768" s="57"/>
      <c r="F768" s="24" t="s">
        <v>2355</v>
      </c>
      <c r="G768" s="29" t="s">
        <v>2356</v>
      </c>
      <c r="H768" s="29"/>
      <c r="I768" s="20" t="s">
        <v>37</v>
      </c>
      <c r="J768" s="20" t="s">
        <v>37</v>
      </c>
      <c r="K768" s="20"/>
    </row>
    <row r="769" spans="1:11" ht="15" thickBot="1" x14ac:dyDescent="0.4">
      <c r="A769" s="16" t="s">
        <v>2357</v>
      </c>
      <c r="B769" s="85" t="s">
        <v>47</v>
      </c>
      <c r="C769" s="88" t="s">
        <v>43</v>
      </c>
      <c r="D769" s="89" t="s">
        <v>2358</v>
      </c>
      <c r="E769" s="55"/>
      <c r="F769" s="25" t="s">
        <v>2359</v>
      </c>
      <c r="G769" s="30" t="s">
        <v>2359</v>
      </c>
      <c r="H769" s="30"/>
      <c r="I769" s="21" t="s">
        <v>37</v>
      </c>
      <c r="J769" s="21" t="s">
        <v>37</v>
      </c>
      <c r="K769" s="21"/>
    </row>
    <row r="770" spans="1:11" x14ac:dyDescent="0.35">
      <c r="A770" s="16" t="s">
        <v>2360</v>
      </c>
      <c r="B770" s="85" t="s">
        <v>47</v>
      </c>
      <c r="C770" s="86" t="s">
        <v>58</v>
      </c>
      <c r="D770" s="54"/>
      <c r="E770" s="54"/>
      <c r="F770" s="23" t="s">
        <v>2361</v>
      </c>
      <c r="G770" s="28" t="s">
        <v>2362</v>
      </c>
      <c r="H770" s="28"/>
      <c r="I770" s="19" t="s">
        <v>37</v>
      </c>
      <c r="J770" s="19" t="s">
        <v>37</v>
      </c>
      <c r="K770" s="19"/>
    </row>
    <row r="771" spans="1:11" x14ac:dyDescent="0.35">
      <c r="A771" s="16" t="s">
        <v>2363</v>
      </c>
      <c r="B771" s="85" t="s">
        <v>47</v>
      </c>
      <c r="C771" s="88" t="s">
        <v>58</v>
      </c>
      <c r="D771" s="47" t="s">
        <v>420</v>
      </c>
      <c r="E771" s="57"/>
      <c r="F771" s="24" t="s">
        <v>2364</v>
      </c>
      <c r="G771" s="29" t="s">
        <v>2365</v>
      </c>
      <c r="H771" s="29"/>
      <c r="I771" s="20" t="s">
        <v>37</v>
      </c>
      <c r="J771" s="20" t="s">
        <v>37</v>
      </c>
      <c r="K771" s="20"/>
    </row>
    <row r="772" spans="1:11" x14ac:dyDescent="0.35">
      <c r="A772" s="16" t="s">
        <v>2366</v>
      </c>
      <c r="B772" s="85" t="s">
        <v>47</v>
      </c>
      <c r="C772" s="88" t="s">
        <v>58</v>
      </c>
      <c r="D772" s="47" t="s">
        <v>658</v>
      </c>
      <c r="E772" s="57"/>
      <c r="F772" s="24" t="s">
        <v>2367</v>
      </c>
      <c r="G772" s="29" t="s">
        <v>2368</v>
      </c>
      <c r="H772" s="29"/>
      <c r="I772" s="20" t="s">
        <v>37</v>
      </c>
      <c r="J772" s="20" t="s">
        <v>37</v>
      </c>
      <c r="K772" s="20"/>
    </row>
    <row r="773" spans="1:11" x14ac:dyDescent="0.35">
      <c r="A773" s="16" t="s">
        <v>2369</v>
      </c>
      <c r="B773" s="85" t="s">
        <v>47</v>
      </c>
      <c r="C773" s="88" t="s">
        <v>58</v>
      </c>
      <c r="D773" s="47" t="s">
        <v>592</v>
      </c>
      <c r="E773" s="57"/>
      <c r="F773" s="24" t="s">
        <v>2370</v>
      </c>
      <c r="G773" s="29" t="s">
        <v>2371</v>
      </c>
      <c r="H773" s="29"/>
      <c r="I773" s="20" t="s">
        <v>37</v>
      </c>
      <c r="J773" s="20" t="s">
        <v>37</v>
      </c>
      <c r="K773" s="20"/>
    </row>
    <row r="774" spans="1:11" x14ac:dyDescent="0.35">
      <c r="A774" s="16" t="s">
        <v>2372</v>
      </c>
      <c r="B774" s="85" t="s">
        <v>47</v>
      </c>
      <c r="C774" s="88" t="s">
        <v>58</v>
      </c>
      <c r="D774" s="47" t="s">
        <v>1013</v>
      </c>
      <c r="E774" s="57"/>
      <c r="F774" s="24" t="s">
        <v>2373</v>
      </c>
      <c r="G774" s="29" t="s">
        <v>2374</v>
      </c>
      <c r="H774" s="29"/>
      <c r="I774" s="20" t="s">
        <v>37</v>
      </c>
      <c r="J774" s="20" t="s">
        <v>37</v>
      </c>
      <c r="K774" s="20"/>
    </row>
    <row r="775" spans="1:11" x14ac:dyDescent="0.35">
      <c r="A775" s="16" t="s">
        <v>2375</v>
      </c>
      <c r="B775" s="85" t="s">
        <v>47</v>
      </c>
      <c r="C775" s="88" t="s">
        <v>58</v>
      </c>
      <c r="D775" s="47" t="s">
        <v>47</v>
      </c>
      <c r="E775" s="57"/>
      <c r="F775" s="24" t="s">
        <v>2376</v>
      </c>
      <c r="G775" s="29" t="s">
        <v>2377</v>
      </c>
      <c r="H775" s="29"/>
      <c r="I775" s="20" t="s">
        <v>37</v>
      </c>
      <c r="J775" s="20" t="s">
        <v>37</v>
      </c>
      <c r="K775" s="20"/>
    </row>
    <row r="776" spans="1:11" x14ac:dyDescent="0.35">
      <c r="A776" s="16" t="s">
        <v>2378</v>
      </c>
      <c r="B776" s="85" t="s">
        <v>47</v>
      </c>
      <c r="C776" s="88" t="s">
        <v>58</v>
      </c>
      <c r="D776" s="47" t="s">
        <v>2379</v>
      </c>
      <c r="E776" s="57"/>
      <c r="F776" s="24" t="s">
        <v>2380</v>
      </c>
      <c r="G776" s="29" t="s">
        <v>2381</v>
      </c>
      <c r="H776" s="29"/>
      <c r="I776" s="20" t="s">
        <v>37</v>
      </c>
      <c r="J776" s="20" t="s">
        <v>37</v>
      </c>
      <c r="K776" s="20"/>
    </row>
    <row r="777" spans="1:11" ht="15" thickBot="1" x14ac:dyDescent="0.4">
      <c r="A777" s="16" t="s">
        <v>2382</v>
      </c>
      <c r="B777" s="85" t="s">
        <v>47</v>
      </c>
      <c r="C777" s="88" t="s">
        <v>58</v>
      </c>
      <c r="D777" s="89" t="s">
        <v>51</v>
      </c>
      <c r="E777" s="55"/>
      <c r="F777" s="25" t="s">
        <v>2383</v>
      </c>
      <c r="G777" s="30" t="s">
        <v>2384</v>
      </c>
      <c r="H777" s="30"/>
      <c r="I777" s="21" t="s">
        <v>37</v>
      </c>
      <c r="J777" s="21" t="s">
        <v>37</v>
      </c>
      <c r="K777" s="21"/>
    </row>
    <row r="778" spans="1:11" x14ac:dyDescent="0.35">
      <c r="A778" s="16" t="s">
        <v>2385</v>
      </c>
      <c r="B778" s="85" t="s">
        <v>47</v>
      </c>
      <c r="C778" s="86" t="s">
        <v>90</v>
      </c>
      <c r="D778" s="54"/>
      <c r="E778" s="54"/>
      <c r="F778" s="23" t="s">
        <v>2386</v>
      </c>
      <c r="G778" s="28" t="s">
        <v>2387</v>
      </c>
      <c r="H778" s="28"/>
      <c r="I778" s="19" t="s">
        <v>37</v>
      </c>
      <c r="J778" s="19" t="s">
        <v>37</v>
      </c>
      <c r="K778" s="19"/>
    </row>
    <row r="779" spans="1:11" ht="15" thickBot="1" x14ac:dyDescent="0.4">
      <c r="A779" s="16" t="s">
        <v>2388</v>
      </c>
      <c r="B779" s="85" t="s">
        <v>47</v>
      </c>
      <c r="C779" s="88" t="s">
        <v>90</v>
      </c>
      <c r="D779" s="89" t="s">
        <v>332</v>
      </c>
      <c r="E779" s="55"/>
      <c r="F779" s="25" t="s">
        <v>2389</v>
      </c>
      <c r="G779" s="30" t="s">
        <v>2390</v>
      </c>
      <c r="H779" s="30"/>
      <c r="I779" s="21" t="s">
        <v>37</v>
      </c>
      <c r="J779" s="21" t="s">
        <v>37</v>
      </c>
      <c r="K779" s="21"/>
    </row>
    <row r="780" spans="1:11" x14ac:dyDescent="0.35">
      <c r="A780" s="16" t="s">
        <v>2391</v>
      </c>
      <c r="B780" s="85" t="s">
        <v>47</v>
      </c>
      <c r="C780" s="86" t="s">
        <v>112</v>
      </c>
      <c r="D780" s="54"/>
      <c r="E780" s="54"/>
      <c r="F780" s="23" t="s">
        <v>2392</v>
      </c>
      <c r="G780" s="28" t="s">
        <v>2393</v>
      </c>
      <c r="H780" s="28"/>
      <c r="I780" s="19" t="s">
        <v>37</v>
      </c>
      <c r="J780" s="19" t="s">
        <v>37</v>
      </c>
      <c r="K780" s="19"/>
    </row>
    <row r="781" spans="1:11" x14ac:dyDescent="0.35">
      <c r="A781" s="16" t="s">
        <v>2394</v>
      </c>
      <c r="B781" s="85" t="s">
        <v>47</v>
      </c>
      <c r="C781" s="88" t="s">
        <v>112</v>
      </c>
      <c r="D781" s="47" t="s">
        <v>442</v>
      </c>
      <c r="E781" s="57"/>
      <c r="F781" s="24" t="s">
        <v>2395</v>
      </c>
      <c r="G781" s="29" t="s">
        <v>2396</v>
      </c>
      <c r="H781" s="29"/>
      <c r="I781" s="20" t="s">
        <v>37</v>
      </c>
      <c r="J781" s="20" t="s">
        <v>37</v>
      </c>
      <c r="K781" s="20"/>
    </row>
    <row r="782" spans="1:11" ht="15" thickBot="1" x14ac:dyDescent="0.4">
      <c r="A782" s="16" t="s">
        <v>2397</v>
      </c>
      <c r="B782" s="85" t="s">
        <v>47</v>
      </c>
      <c r="C782" s="88" t="s">
        <v>112</v>
      </c>
      <c r="D782" s="89" t="s">
        <v>249</v>
      </c>
      <c r="E782" s="55"/>
      <c r="F782" s="25" t="s">
        <v>2398</v>
      </c>
      <c r="G782" s="30" t="s">
        <v>2399</v>
      </c>
      <c r="H782" s="30"/>
      <c r="I782" s="21" t="s">
        <v>37</v>
      </c>
      <c r="J782" s="21" t="s">
        <v>37</v>
      </c>
      <c r="K782" s="21"/>
    </row>
    <row r="783" spans="1:11" x14ac:dyDescent="0.35">
      <c r="A783" s="16" t="s">
        <v>2400</v>
      </c>
      <c r="B783" s="85" t="s">
        <v>47</v>
      </c>
      <c r="C783" s="86" t="s">
        <v>249</v>
      </c>
      <c r="D783" s="54"/>
      <c r="E783" s="54"/>
      <c r="F783" s="23" t="s">
        <v>2401</v>
      </c>
      <c r="G783" s="28" t="s">
        <v>2402</v>
      </c>
      <c r="H783" s="28"/>
      <c r="I783" s="19" t="s">
        <v>37</v>
      </c>
      <c r="J783" s="19" t="s">
        <v>37</v>
      </c>
      <c r="K783" s="19"/>
    </row>
    <row r="784" spans="1:11" x14ac:dyDescent="0.35">
      <c r="A784" s="16" t="s">
        <v>2403</v>
      </c>
      <c r="B784" s="85" t="s">
        <v>47</v>
      </c>
      <c r="C784" s="88" t="s">
        <v>249</v>
      </c>
      <c r="D784" s="47" t="s">
        <v>325</v>
      </c>
      <c r="E784" s="57"/>
      <c r="F784" s="24" t="s">
        <v>2404</v>
      </c>
      <c r="G784" s="29" t="s">
        <v>2405</v>
      </c>
      <c r="H784" s="29"/>
      <c r="I784" s="20" t="s">
        <v>37</v>
      </c>
      <c r="J784" s="20" t="s">
        <v>37</v>
      </c>
      <c r="K784" s="20"/>
    </row>
    <row r="785" spans="1:11" x14ac:dyDescent="0.35">
      <c r="A785" s="16" t="s">
        <v>2406</v>
      </c>
      <c r="B785" s="85" t="s">
        <v>47</v>
      </c>
      <c r="C785" s="88" t="s">
        <v>249</v>
      </c>
      <c r="D785" s="47" t="s">
        <v>612</v>
      </c>
      <c r="E785" s="57"/>
      <c r="F785" s="24" t="s">
        <v>2407</v>
      </c>
      <c r="G785" s="29" t="s">
        <v>2408</v>
      </c>
      <c r="H785" s="29"/>
      <c r="I785" s="20" t="s">
        <v>37</v>
      </c>
      <c r="J785" s="20" t="s">
        <v>37</v>
      </c>
      <c r="K785" s="20"/>
    </row>
    <row r="786" spans="1:11" x14ac:dyDescent="0.35">
      <c r="A786" s="16" t="s">
        <v>2409</v>
      </c>
      <c r="B786" s="85" t="s">
        <v>47</v>
      </c>
      <c r="C786" s="88" t="s">
        <v>249</v>
      </c>
      <c r="D786" s="47" t="s">
        <v>481</v>
      </c>
      <c r="E786" s="57"/>
      <c r="F786" s="24" t="s">
        <v>2410</v>
      </c>
      <c r="G786" s="29" t="s">
        <v>2411</v>
      </c>
      <c r="H786" s="29"/>
      <c r="I786" s="20" t="s">
        <v>37</v>
      </c>
      <c r="J786" s="20" t="s">
        <v>37</v>
      </c>
      <c r="K786" s="20"/>
    </row>
    <row r="787" spans="1:11" x14ac:dyDescent="0.35">
      <c r="A787" s="16" t="s">
        <v>2412</v>
      </c>
      <c r="B787" s="85" t="s">
        <v>47</v>
      </c>
      <c r="C787" s="88" t="s">
        <v>249</v>
      </c>
      <c r="D787" s="47" t="s">
        <v>1084</v>
      </c>
      <c r="E787" s="57"/>
      <c r="F787" s="24" t="s">
        <v>2413</v>
      </c>
      <c r="G787" s="29" t="s">
        <v>2413</v>
      </c>
      <c r="H787" s="29"/>
      <c r="I787" s="20" t="s">
        <v>37</v>
      </c>
      <c r="J787" s="20" t="s">
        <v>37</v>
      </c>
      <c r="K787" s="20"/>
    </row>
    <row r="788" spans="1:11" x14ac:dyDescent="0.35">
      <c r="A788" s="16" t="s">
        <v>2414</v>
      </c>
      <c r="B788" s="85" t="s">
        <v>47</v>
      </c>
      <c r="C788" s="88" t="s">
        <v>249</v>
      </c>
      <c r="D788" s="47" t="s">
        <v>403</v>
      </c>
      <c r="E788" s="57"/>
      <c r="F788" s="24" t="s">
        <v>2415</v>
      </c>
      <c r="G788" s="29" t="s">
        <v>2416</v>
      </c>
      <c r="H788" s="29"/>
      <c r="I788" s="20" t="s">
        <v>37</v>
      </c>
      <c r="J788" s="20" t="s">
        <v>37</v>
      </c>
      <c r="K788" s="20"/>
    </row>
    <row r="789" spans="1:11" x14ac:dyDescent="0.35">
      <c r="A789" s="16" t="s">
        <v>2417</v>
      </c>
      <c r="B789" s="85" t="s">
        <v>47</v>
      </c>
      <c r="C789" s="88" t="s">
        <v>249</v>
      </c>
      <c r="D789" s="47" t="s">
        <v>78</v>
      </c>
      <c r="E789" s="57"/>
      <c r="F789" s="24" t="s">
        <v>2418</v>
      </c>
      <c r="G789" s="29" t="s">
        <v>2419</v>
      </c>
      <c r="H789" s="29"/>
      <c r="I789" s="20" t="s">
        <v>37</v>
      </c>
      <c r="J789" s="20" t="s">
        <v>37</v>
      </c>
      <c r="K789" s="20"/>
    </row>
    <row r="790" spans="1:11" x14ac:dyDescent="0.35">
      <c r="A790" s="16" t="s">
        <v>2420</v>
      </c>
      <c r="B790" s="85" t="s">
        <v>47</v>
      </c>
      <c r="C790" s="88" t="s">
        <v>249</v>
      </c>
      <c r="D790" s="47" t="s">
        <v>151</v>
      </c>
      <c r="E790" s="57"/>
      <c r="F790" s="24" t="s">
        <v>2421</v>
      </c>
      <c r="G790" s="29" t="s">
        <v>2422</v>
      </c>
      <c r="H790" s="29"/>
      <c r="I790" s="20" t="s">
        <v>37</v>
      </c>
      <c r="J790" s="20" t="s">
        <v>37</v>
      </c>
      <c r="K790" s="20"/>
    </row>
    <row r="791" spans="1:11" x14ac:dyDescent="0.35">
      <c r="A791" s="16" t="s">
        <v>2423</v>
      </c>
      <c r="B791" s="85" t="s">
        <v>47</v>
      </c>
      <c r="C791" s="88" t="s">
        <v>249</v>
      </c>
      <c r="D791" s="47" t="s">
        <v>166</v>
      </c>
      <c r="E791" s="57"/>
      <c r="F791" s="24" t="s">
        <v>2424</v>
      </c>
      <c r="G791" s="29" t="s">
        <v>2425</v>
      </c>
      <c r="H791" s="29"/>
      <c r="I791" s="20" t="s">
        <v>37</v>
      </c>
      <c r="J791" s="20" t="s">
        <v>37</v>
      </c>
      <c r="K791" s="20"/>
    </row>
    <row r="792" spans="1:11" x14ac:dyDescent="0.35">
      <c r="A792" s="16" t="s">
        <v>2426</v>
      </c>
      <c r="B792" s="85" t="s">
        <v>47</v>
      </c>
      <c r="C792" s="88" t="s">
        <v>249</v>
      </c>
      <c r="D792" s="47" t="s">
        <v>413</v>
      </c>
      <c r="E792" s="57"/>
      <c r="F792" s="24" t="s">
        <v>2427</v>
      </c>
      <c r="G792" s="29" t="s">
        <v>2428</v>
      </c>
      <c r="H792" s="29"/>
      <c r="I792" s="20" t="s">
        <v>37</v>
      </c>
      <c r="J792" s="20" t="s">
        <v>37</v>
      </c>
      <c r="K792" s="20"/>
    </row>
    <row r="793" spans="1:11" x14ac:dyDescent="0.35">
      <c r="A793" s="16" t="s">
        <v>2429</v>
      </c>
      <c r="B793" s="85" t="s">
        <v>47</v>
      </c>
      <c r="C793" s="88" t="s">
        <v>249</v>
      </c>
      <c r="D793" s="47" t="s">
        <v>299</v>
      </c>
      <c r="E793" s="57"/>
      <c r="F793" s="24" t="s">
        <v>2430</v>
      </c>
      <c r="G793" s="29" t="s">
        <v>2431</v>
      </c>
      <c r="H793" s="29"/>
      <c r="I793" s="20" t="s">
        <v>37</v>
      </c>
      <c r="J793" s="20" t="s">
        <v>37</v>
      </c>
      <c r="K793" s="20"/>
    </row>
    <row r="794" spans="1:11" ht="15" thickBot="1" x14ac:dyDescent="0.4">
      <c r="A794" s="16" t="s">
        <v>2432</v>
      </c>
      <c r="B794" s="85" t="s">
        <v>47</v>
      </c>
      <c r="C794" s="88" t="s">
        <v>249</v>
      </c>
      <c r="D794" s="89" t="s">
        <v>510</v>
      </c>
      <c r="E794" s="55"/>
      <c r="F794" s="25" t="s">
        <v>2433</v>
      </c>
      <c r="G794" s="30" t="s">
        <v>2434</v>
      </c>
      <c r="H794" s="30"/>
      <c r="I794" s="21" t="s">
        <v>37</v>
      </c>
      <c r="J794" s="21" t="s">
        <v>37</v>
      </c>
      <c r="K794" s="21"/>
    </row>
    <row r="795" spans="1:11" x14ac:dyDescent="0.35">
      <c r="A795" s="16" t="s">
        <v>2435</v>
      </c>
      <c r="B795" s="85" t="s">
        <v>47</v>
      </c>
      <c r="C795" s="86" t="s">
        <v>582</v>
      </c>
      <c r="D795" s="54"/>
      <c r="E795" s="54"/>
      <c r="F795" s="23" t="s">
        <v>2436</v>
      </c>
      <c r="G795" s="28" t="s">
        <v>2437</v>
      </c>
      <c r="H795" s="28"/>
      <c r="I795" s="19" t="s">
        <v>37</v>
      </c>
      <c r="J795" s="19" t="s">
        <v>37</v>
      </c>
      <c r="K795" s="19"/>
    </row>
    <row r="796" spans="1:11" x14ac:dyDescent="0.35">
      <c r="A796" s="16" t="s">
        <v>2438</v>
      </c>
      <c r="B796" s="85" t="s">
        <v>47</v>
      </c>
      <c r="C796" s="88" t="s">
        <v>582</v>
      </c>
      <c r="D796" s="47" t="s">
        <v>1340</v>
      </c>
      <c r="E796" s="57"/>
      <c r="F796" s="24" t="s">
        <v>2439</v>
      </c>
      <c r="G796" s="29" t="s">
        <v>2440</v>
      </c>
      <c r="H796" s="29"/>
      <c r="I796" s="20" t="s">
        <v>37</v>
      </c>
      <c r="J796" s="20" t="s">
        <v>37</v>
      </c>
      <c r="K796" s="20"/>
    </row>
    <row r="797" spans="1:11" x14ac:dyDescent="0.35">
      <c r="A797" s="16" t="s">
        <v>2441</v>
      </c>
      <c r="B797" s="85" t="s">
        <v>47</v>
      </c>
      <c r="C797" s="88" t="s">
        <v>582</v>
      </c>
      <c r="D797" s="47" t="s">
        <v>159</v>
      </c>
      <c r="E797" s="57"/>
      <c r="F797" s="24" t="s">
        <v>2442</v>
      </c>
      <c r="G797" s="29" t="s">
        <v>2443</v>
      </c>
      <c r="H797" s="29"/>
      <c r="I797" s="20" t="s">
        <v>37</v>
      </c>
      <c r="J797" s="20" t="s">
        <v>37</v>
      </c>
      <c r="K797" s="20"/>
    </row>
    <row r="798" spans="1:11" x14ac:dyDescent="0.35">
      <c r="A798" s="16" t="s">
        <v>2444</v>
      </c>
      <c r="B798" s="85" t="s">
        <v>47</v>
      </c>
      <c r="C798" s="88" t="s">
        <v>582</v>
      </c>
      <c r="D798" s="47" t="s">
        <v>777</v>
      </c>
      <c r="E798" s="57"/>
      <c r="F798" s="24" t="s">
        <v>2445</v>
      </c>
      <c r="G798" s="29" t="s">
        <v>2446</v>
      </c>
      <c r="H798" s="29"/>
      <c r="I798" s="20" t="s">
        <v>37</v>
      </c>
      <c r="J798" s="20" t="s">
        <v>37</v>
      </c>
      <c r="K798" s="20"/>
    </row>
    <row r="799" spans="1:11" x14ac:dyDescent="0.35">
      <c r="A799" s="16" t="s">
        <v>2447</v>
      </c>
      <c r="B799" s="85" t="s">
        <v>47</v>
      </c>
      <c r="C799" s="88" t="s">
        <v>582</v>
      </c>
      <c r="D799" s="47" t="s">
        <v>181</v>
      </c>
      <c r="E799" s="57"/>
      <c r="F799" s="24" t="s">
        <v>2448</v>
      </c>
      <c r="G799" s="29" t="s">
        <v>2449</v>
      </c>
      <c r="H799" s="29"/>
      <c r="I799" s="20" t="s">
        <v>37</v>
      </c>
      <c r="J799" s="20" t="s">
        <v>37</v>
      </c>
      <c r="K799" s="20"/>
    </row>
    <row r="800" spans="1:11" x14ac:dyDescent="0.35">
      <c r="A800" s="16" t="s">
        <v>2450</v>
      </c>
      <c r="B800" s="85" t="s">
        <v>47</v>
      </c>
      <c r="C800" s="88" t="s">
        <v>582</v>
      </c>
      <c r="D800" s="47" t="s">
        <v>908</v>
      </c>
      <c r="E800" s="57"/>
      <c r="F800" s="24" t="s">
        <v>2451</v>
      </c>
      <c r="G800" s="29" t="s">
        <v>2452</v>
      </c>
      <c r="H800" s="29"/>
      <c r="I800" s="20" t="s">
        <v>37</v>
      </c>
      <c r="J800" s="20" t="s">
        <v>37</v>
      </c>
      <c r="K800" s="20"/>
    </row>
    <row r="801" spans="1:11" x14ac:dyDescent="0.35">
      <c r="A801" s="16" t="s">
        <v>2453</v>
      </c>
      <c r="B801" s="85" t="s">
        <v>47</v>
      </c>
      <c r="C801" s="88" t="s">
        <v>582</v>
      </c>
      <c r="D801" s="47" t="s">
        <v>510</v>
      </c>
      <c r="E801" s="57"/>
      <c r="F801" s="24" t="s">
        <v>2454</v>
      </c>
      <c r="G801" s="29" t="s">
        <v>2455</v>
      </c>
      <c r="H801" s="29"/>
      <c r="I801" s="20" t="s">
        <v>37</v>
      </c>
      <c r="J801" s="20" t="s">
        <v>37</v>
      </c>
      <c r="K801" s="20"/>
    </row>
    <row r="802" spans="1:11" ht="15" thickBot="1" x14ac:dyDescent="0.4">
      <c r="A802" s="16" t="s">
        <v>2456</v>
      </c>
      <c r="B802" s="85" t="s">
        <v>47</v>
      </c>
      <c r="C802" s="88" t="s">
        <v>582</v>
      </c>
      <c r="D802" s="89" t="s">
        <v>856</v>
      </c>
      <c r="E802" s="55"/>
      <c r="F802" s="25" t="s">
        <v>2457</v>
      </c>
      <c r="G802" s="30" t="s">
        <v>2458</v>
      </c>
      <c r="H802" s="30"/>
      <c r="I802" s="21" t="s">
        <v>37</v>
      </c>
      <c r="J802" s="21" t="s">
        <v>37</v>
      </c>
      <c r="K802" s="21"/>
    </row>
    <row r="803" spans="1:11" x14ac:dyDescent="0.35">
      <c r="A803" s="16" t="s">
        <v>2459</v>
      </c>
      <c r="B803" s="85" t="s">
        <v>47</v>
      </c>
      <c r="C803" s="86" t="s">
        <v>185</v>
      </c>
      <c r="D803" s="54"/>
      <c r="E803" s="54"/>
      <c r="F803" s="23" t="s">
        <v>2460</v>
      </c>
      <c r="G803" s="28" t="s">
        <v>2461</v>
      </c>
      <c r="H803" s="28"/>
      <c r="I803" s="19" t="s">
        <v>37</v>
      </c>
      <c r="J803" s="19" t="s">
        <v>37</v>
      </c>
      <c r="K803" s="19"/>
    </row>
    <row r="804" spans="1:11" x14ac:dyDescent="0.35">
      <c r="A804" s="16" t="s">
        <v>2462</v>
      </c>
      <c r="B804" s="85" t="s">
        <v>47</v>
      </c>
      <c r="C804" s="88" t="s">
        <v>185</v>
      </c>
      <c r="D804" s="47" t="s">
        <v>185</v>
      </c>
      <c r="E804" s="57"/>
      <c r="F804" s="24" t="s">
        <v>2463</v>
      </c>
      <c r="G804" s="29" t="s">
        <v>2463</v>
      </c>
      <c r="H804" s="29"/>
      <c r="I804" s="20" t="s">
        <v>37</v>
      </c>
      <c r="J804" s="20" t="s">
        <v>37</v>
      </c>
      <c r="K804" s="20"/>
    </row>
    <row r="805" spans="1:11" x14ac:dyDescent="0.35">
      <c r="A805" s="16" t="s">
        <v>2464</v>
      </c>
      <c r="B805" s="85" t="s">
        <v>47</v>
      </c>
      <c r="C805" s="88" t="s">
        <v>185</v>
      </c>
      <c r="D805" s="47" t="s">
        <v>166</v>
      </c>
      <c r="E805" s="57"/>
      <c r="F805" s="24" t="s">
        <v>2465</v>
      </c>
      <c r="G805" s="29" t="s">
        <v>2466</v>
      </c>
      <c r="H805" s="29"/>
      <c r="I805" s="20" t="s">
        <v>37</v>
      </c>
      <c r="J805" s="20" t="s">
        <v>37</v>
      </c>
      <c r="K805" s="20"/>
    </row>
    <row r="806" spans="1:11" x14ac:dyDescent="0.35">
      <c r="A806" s="16" t="s">
        <v>2467</v>
      </c>
      <c r="B806" s="85" t="s">
        <v>47</v>
      </c>
      <c r="C806" s="88" t="s">
        <v>185</v>
      </c>
      <c r="D806" s="47" t="s">
        <v>503</v>
      </c>
      <c r="E806" s="57"/>
      <c r="F806" s="24" t="s">
        <v>2468</v>
      </c>
      <c r="G806" s="29" t="s">
        <v>2469</v>
      </c>
      <c r="H806" s="29"/>
      <c r="I806" s="20" t="s">
        <v>37</v>
      </c>
      <c r="J806" s="20" t="s">
        <v>37</v>
      </c>
      <c r="K806" s="20"/>
    </row>
    <row r="807" spans="1:11" x14ac:dyDescent="0.35">
      <c r="A807" s="16" t="s">
        <v>2470</v>
      </c>
      <c r="B807" s="85" t="s">
        <v>47</v>
      </c>
      <c r="C807" s="88" t="s">
        <v>185</v>
      </c>
      <c r="D807" s="47" t="s">
        <v>413</v>
      </c>
      <c r="E807" s="57"/>
      <c r="F807" s="24" t="s">
        <v>2471</v>
      </c>
      <c r="G807" s="29" t="s">
        <v>2472</v>
      </c>
      <c r="H807" s="29"/>
      <c r="I807" s="20" t="s">
        <v>37</v>
      </c>
      <c r="J807" s="20" t="s">
        <v>37</v>
      </c>
      <c r="K807" s="20"/>
    </row>
    <row r="808" spans="1:11" x14ac:dyDescent="0.35">
      <c r="A808" s="16" t="s">
        <v>2473</v>
      </c>
      <c r="B808" s="85" t="s">
        <v>47</v>
      </c>
      <c r="C808" s="88" t="s">
        <v>185</v>
      </c>
      <c r="D808" s="47" t="s">
        <v>217</v>
      </c>
      <c r="E808" s="57"/>
      <c r="F808" s="24" t="s">
        <v>2474</v>
      </c>
      <c r="G808" s="29" t="s">
        <v>2475</v>
      </c>
      <c r="H808" s="29"/>
      <c r="I808" s="20" t="s">
        <v>37</v>
      </c>
      <c r="J808" s="20" t="s">
        <v>37</v>
      </c>
      <c r="K808" s="20"/>
    </row>
    <row r="809" spans="1:11" x14ac:dyDescent="0.35">
      <c r="A809" s="16" t="s">
        <v>2476</v>
      </c>
      <c r="B809" s="85" t="s">
        <v>47</v>
      </c>
      <c r="C809" s="88" t="s">
        <v>185</v>
      </c>
      <c r="D809" s="47" t="s">
        <v>1176</v>
      </c>
      <c r="E809" s="57"/>
      <c r="F809" s="24" t="s">
        <v>2477</v>
      </c>
      <c r="G809" s="29" t="s">
        <v>2478</v>
      </c>
      <c r="H809" s="29"/>
      <c r="I809" s="20" t="s">
        <v>37</v>
      </c>
      <c r="J809" s="20" t="s">
        <v>37</v>
      </c>
      <c r="K809" s="20"/>
    </row>
    <row r="810" spans="1:11" ht="15" thickBot="1" x14ac:dyDescent="0.4">
      <c r="A810" s="16" t="s">
        <v>2479</v>
      </c>
      <c r="B810" s="85" t="s">
        <v>47</v>
      </c>
      <c r="C810" s="88" t="s">
        <v>185</v>
      </c>
      <c r="D810" s="89" t="s">
        <v>299</v>
      </c>
      <c r="E810" s="55"/>
      <c r="F810" s="25" t="s">
        <v>2480</v>
      </c>
      <c r="G810" s="30" t="s">
        <v>2481</v>
      </c>
      <c r="H810" s="30"/>
      <c r="I810" s="21" t="s">
        <v>37</v>
      </c>
      <c r="J810" s="21" t="s">
        <v>37</v>
      </c>
      <c r="K810" s="21"/>
    </row>
    <row r="811" spans="1:11" x14ac:dyDescent="0.35">
      <c r="A811" s="16" t="s">
        <v>2482</v>
      </c>
      <c r="B811" s="85" t="s">
        <v>47</v>
      </c>
      <c r="C811" s="86" t="s">
        <v>147</v>
      </c>
      <c r="D811" s="54"/>
      <c r="E811" s="54"/>
      <c r="F811" s="23" t="s">
        <v>2483</v>
      </c>
      <c r="G811" s="28" t="s">
        <v>2484</v>
      </c>
      <c r="H811" s="28"/>
      <c r="I811" s="19" t="s">
        <v>37</v>
      </c>
      <c r="J811" s="19" t="s">
        <v>37</v>
      </c>
      <c r="K811" s="19"/>
    </row>
    <row r="812" spans="1:11" x14ac:dyDescent="0.35">
      <c r="A812" s="16" t="s">
        <v>2485</v>
      </c>
      <c r="B812" s="85" t="s">
        <v>47</v>
      </c>
      <c r="C812" s="88" t="s">
        <v>147</v>
      </c>
      <c r="D812" s="47" t="s">
        <v>328</v>
      </c>
      <c r="E812" s="57"/>
      <c r="F812" s="24" t="s">
        <v>2486</v>
      </c>
      <c r="G812" s="29" t="s">
        <v>2487</v>
      </c>
      <c r="H812" s="29"/>
      <c r="I812" s="20" t="s">
        <v>37</v>
      </c>
      <c r="J812" s="20" t="s">
        <v>37</v>
      </c>
      <c r="K812" s="20"/>
    </row>
    <row r="813" spans="1:11" x14ac:dyDescent="0.35">
      <c r="A813" s="16" t="s">
        <v>2488</v>
      </c>
      <c r="B813" s="85" t="s">
        <v>47</v>
      </c>
      <c r="C813" s="88" t="s">
        <v>147</v>
      </c>
      <c r="D813" s="47" t="s">
        <v>670</v>
      </c>
      <c r="E813" s="57"/>
      <c r="F813" s="24" t="s">
        <v>2489</v>
      </c>
      <c r="G813" s="29" t="s">
        <v>2490</v>
      </c>
      <c r="H813" s="29"/>
      <c r="I813" s="20" t="s">
        <v>37</v>
      </c>
      <c r="J813" s="20" t="s">
        <v>37</v>
      </c>
      <c r="K813" s="20"/>
    </row>
    <row r="814" spans="1:11" x14ac:dyDescent="0.35">
      <c r="A814" s="16" t="s">
        <v>2491</v>
      </c>
      <c r="B814" s="85" t="s">
        <v>47</v>
      </c>
      <c r="C814" s="88" t="s">
        <v>147</v>
      </c>
      <c r="D814" s="47" t="s">
        <v>132</v>
      </c>
      <c r="E814" s="57"/>
      <c r="F814" s="24" t="s">
        <v>2492</v>
      </c>
      <c r="G814" s="29" t="s">
        <v>2493</v>
      </c>
      <c r="H814" s="29"/>
      <c r="I814" s="20" t="s">
        <v>37</v>
      </c>
      <c r="J814" s="20" t="s">
        <v>37</v>
      </c>
      <c r="K814" s="20"/>
    </row>
    <row r="815" spans="1:11" x14ac:dyDescent="0.35">
      <c r="A815" s="16" t="s">
        <v>2494</v>
      </c>
      <c r="B815" s="85" t="s">
        <v>47</v>
      </c>
      <c r="C815" s="88" t="s">
        <v>147</v>
      </c>
      <c r="D815" s="47" t="s">
        <v>136</v>
      </c>
      <c r="E815" s="57"/>
      <c r="F815" s="24" t="s">
        <v>2495</v>
      </c>
      <c r="G815" s="29" t="s">
        <v>2496</v>
      </c>
      <c r="H815" s="29"/>
      <c r="I815" s="20" t="s">
        <v>37</v>
      </c>
      <c r="J815" s="20" t="s">
        <v>37</v>
      </c>
      <c r="K815" s="20"/>
    </row>
    <row r="816" spans="1:11" x14ac:dyDescent="0.35">
      <c r="A816" s="16" t="s">
        <v>2497</v>
      </c>
      <c r="B816" s="85" t="s">
        <v>47</v>
      </c>
      <c r="C816" s="88" t="s">
        <v>147</v>
      </c>
      <c r="D816" s="47" t="s">
        <v>66</v>
      </c>
      <c r="E816" s="57"/>
      <c r="F816" s="24" t="s">
        <v>2498</v>
      </c>
      <c r="G816" s="29" t="s">
        <v>2499</v>
      </c>
      <c r="H816" s="29"/>
      <c r="I816" s="20" t="s">
        <v>37</v>
      </c>
      <c r="J816" s="20" t="s">
        <v>37</v>
      </c>
      <c r="K816" s="20"/>
    </row>
    <row r="817" spans="1:11" ht="15" thickBot="1" x14ac:dyDescent="0.4">
      <c r="A817" s="16" t="s">
        <v>2500</v>
      </c>
      <c r="B817" s="85" t="s">
        <v>47</v>
      </c>
      <c r="C817" s="88" t="s">
        <v>147</v>
      </c>
      <c r="D817" s="89" t="s">
        <v>166</v>
      </c>
      <c r="E817" s="55"/>
      <c r="F817" s="25" t="s">
        <v>2501</v>
      </c>
      <c r="G817" s="30" t="s">
        <v>2502</v>
      </c>
      <c r="H817" s="30"/>
      <c r="I817" s="21" t="s">
        <v>37</v>
      </c>
      <c r="J817" s="21" t="s">
        <v>37</v>
      </c>
      <c r="K817" s="21"/>
    </row>
    <row r="818" spans="1:11" x14ac:dyDescent="0.35">
      <c r="A818" s="16" t="s">
        <v>2503</v>
      </c>
      <c r="B818" s="85" t="s">
        <v>47</v>
      </c>
      <c r="C818" s="86" t="s">
        <v>166</v>
      </c>
      <c r="D818" s="54"/>
      <c r="E818" s="54"/>
      <c r="F818" s="23" t="s">
        <v>2504</v>
      </c>
      <c r="G818" s="28" t="s">
        <v>2505</v>
      </c>
      <c r="H818" s="28"/>
      <c r="I818" s="19" t="s">
        <v>37</v>
      </c>
      <c r="J818" s="19" t="s">
        <v>37</v>
      </c>
      <c r="K818" s="19"/>
    </row>
    <row r="819" spans="1:11" x14ac:dyDescent="0.35">
      <c r="A819" s="16" t="s">
        <v>2506</v>
      </c>
      <c r="B819" s="85" t="s">
        <v>47</v>
      </c>
      <c r="C819" s="88" t="s">
        <v>166</v>
      </c>
      <c r="D819" s="47" t="s">
        <v>328</v>
      </c>
      <c r="E819" s="57"/>
      <c r="F819" s="24" t="s">
        <v>2507</v>
      </c>
      <c r="G819" s="29" t="s">
        <v>2508</v>
      </c>
      <c r="H819" s="29"/>
      <c r="I819" s="20" t="s">
        <v>37</v>
      </c>
      <c r="J819" s="20" t="s">
        <v>37</v>
      </c>
      <c r="K819" s="20"/>
    </row>
    <row r="820" spans="1:11" x14ac:dyDescent="0.35">
      <c r="A820" s="16" t="s">
        <v>2509</v>
      </c>
      <c r="B820" s="85" t="s">
        <v>47</v>
      </c>
      <c r="C820" s="88" t="s">
        <v>166</v>
      </c>
      <c r="D820" s="47" t="s">
        <v>612</v>
      </c>
      <c r="E820" s="57"/>
      <c r="F820" s="24" t="s">
        <v>2510</v>
      </c>
      <c r="G820" s="29" t="s">
        <v>2511</v>
      </c>
      <c r="H820" s="29"/>
      <c r="I820" s="20" t="s">
        <v>37</v>
      </c>
      <c r="J820" s="20" t="s">
        <v>37</v>
      </c>
      <c r="K820" s="20"/>
    </row>
    <row r="821" spans="1:11" ht="15" thickBot="1" x14ac:dyDescent="0.4">
      <c r="A821" s="16" t="s">
        <v>2512</v>
      </c>
      <c r="B821" s="85" t="s">
        <v>47</v>
      </c>
      <c r="C821" s="88" t="s">
        <v>166</v>
      </c>
      <c r="D821" s="89" t="s">
        <v>143</v>
      </c>
      <c r="E821" s="55"/>
      <c r="F821" s="25" t="s">
        <v>2513</v>
      </c>
      <c r="G821" s="30" t="s">
        <v>2514</v>
      </c>
      <c r="H821" s="30"/>
      <c r="I821" s="21" t="s">
        <v>37</v>
      </c>
      <c r="J821" s="21" t="s">
        <v>37</v>
      </c>
      <c r="K821" s="21"/>
    </row>
    <row r="822" spans="1:11" x14ac:dyDescent="0.35">
      <c r="A822" s="16" t="s">
        <v>2515</v>
      </c>
      <c r="B822" s="85" t="s">
        <v>47</v>
      </c>
      <c r="C822" s="86" t="s">
        <v>908</v>
      </c>
      <c r="D822" s="54"/>
      <c r="E822" s="54"/>
      <c r="F822" s="23" t="s">
        <v>2516</v>
      </c>
      <c r="G822" s="28" t="s">
        <v>2517</v>
      </c>
      <c r="H822" s="28"/>
      <c r="I822" s="19" t="s">
        <v>37</v>
      </c>
      <c r="J822" s="19" t="s">
        <v>37</v>
      </c>
      <c r="K822" s="19"/>
    </row>
    <row r="823" spans="1:11" x14ac:dyDescent="0.35">
      <c r="A823" s="16" t="s">
        <v>2518</v>
      </c>
      <c r="B823" s="85" t="s">
        <v>47</v>
      </c>
      <c r="C823" s="88" t="s">
        <v>908</v>
      </c>
      <c r="D823" s="47" t="s">
        <v>192</v>
      </c>
      <c r="E823" s="57"/>
      <c r="F823" s="24" t="s">
        <v>2519</v>
      </c>
      <c r="G823" s="29" t="s">
        <v>2520</v>
      </c>
      <c r="H823" s="29"/>
      <c r="I823" s="20" t="s">
        <v>37</v>
      </c>
      <c r="J823" s="20" t="s">
        <v>37</v>
      </c>
      <c r="K823" s="20"/>
    </row>
    <row r="824" spans="1:11" x14ac:dyDescent="0.35">
      <c r="A824" s="16" t="s">
        <v>2521</v>
      </c>
      <c r="B824" s="85" t="s">
        <v>47</v>
      </c>
      <c r="C824" s="88" t="s">
        <v>908</v>
      </c>
      <c r="D824" s="47" t="s">
        <v>147</v>
      </c>
      <c r="E824" s="57"/>
      <c r="F824" s="24" t="s">
        <v>2522</v>
      </c>
      <c r="G824" s="29" t="s">
        <v>2523</v>
      </c>
      <c r="H824" s="29"/>
      <c r="I824" s="20" t="s">
        <v>37</v>
      </c>
      <c r="J824" s="20" t="s">
        <v>37</v>
      </c>
      <c r="K824" s="20"/>
    </row>
    <row r="825" spans="1:11" ht="15" thickBot="1" x14ac:dyDescent="0.4">
      <c r="A825" s="16" t="s">
        <v>2524</v>
      </c>
      <c r="B825" s="85" t="s">
        <v>47</v>
      </c>
      <c r="C825" s="88" t="s">
        <v>908</v>
      </c>
      <c r="D825" s="89" t="s">
        <v>299</v>
      </c>
      <c r="E825" s="55"/>
      <c r="F825" s="25" t="s">
        <v>2525</v>
      </c>
      <c r="G825" s="30" t="s">
        <v>2526</v>
      </c>
      <c r="H825" s="30"/>
      <c r="I825" s="21" t="s">
        <v>37</v>
      </c>
      <c r="J825" s="21" t="s">
        <v>37</v>
      </c>
      <c r="K825" s="21"/>
    </row>
    <row r="826" spans="1:11" ht="15" thickBot="1" x14ac:dyDescent="0.4">
      <c r="A826" s="16" t="s">
        <v>2527</v>
      </c>
      <c r="B826" s="84" t="s">
        <v>155</v>
      </c>
      <c r="C826" s="53"/>
      <c r="D826" s="53"/>
      <c r="E826" s="53"/>
      <c r="F826" s="26" t="s">
        <v>2528</v>
      </c>
      <c r="G826" s="27" t="s">
        <v>2529</v>
      </c>
      <c r="H826" s="27"/>
      <c r="I826" s="18" t="s">
        <v>37</v>
      </c>
      <c r="J826" s="18" t="s">
        <v>37</v>
      </c>
      <c r="K826" s="18"/>
    </row>
    <row r="827" spans="1:11" x14ac:dyDescent="0.35">
      <c r="A827" s="16" t="s">
        <v>2530</v>
      </c>
      <c r="B827" s="85" t="s">
        <v>155</v>
      </c>
      <c r="C827" s="86" t="s">
        <v>43</v>
      </c>
      <c r="D827" s="54"/>
      <c r="E827" s="54"/>
      <c r="F827" s="23" t="s">
        <v>2531</v>
      </c>
      <c r="G827" s="28" t="s">
        <v>2532</v>
      </c>
      <c r="H827" s="28"/>
      <c r="I827" s="19" t="s">
        <v>37</v>
      </c>
      <c r="J827" s="19" t="s">
        <v>37</v>
      </c>
      <c r="K827" s="19"/>
    </row>
    <row r="828" spans="1:11" x14ac:dyDescent="0.35">
      <c r="A828" s="16" t="s">
        <v>2533</v>
      </c>
      <c r="B828" s="85" t="s">
        <v>155</v>
      </c>
      <c r="C828" s="88" t="s">
        <v>43</v>
      </c>
      <c r="D828" s="47" t="s">
        <v>466</v>
      </c>
      <c r="E828" s="57"/>
      <c r="F828" s="24" t="s">
        <v>2534</v>
      </c>
      <c r="G828" s="29" t="s">
        <v>2535</v>
      </c>
      <c r="H828" s="29"/>
      <c r="I828" s="20" t="s">
        <v>2536</v>
      </c>
      <c r="J828" s="20" t="s">
        <v>2537</v>
      </c>
      <c r="K828" s="20"/>
    </row>
    <row r="829" spans="1:11" x14ac:dyDescent="0.35">
      <c r="A829" s="16" t="s">
        <v>2538</v>
      </c>
      <c r="B829" s="85" t="s">
        <v>155</v>
      </c>
      <c r="C829" s="88" t="s">
        <v>43</v>
      </c>
      <c r="D829" s="47" t="s">
        <v>112</v>
      </c>
      <c r="E829" s="57"/>
      <c r="F829" s="24" t="s">
        <v>2539</v>
      </c>
      <c r="G829" s="29" t="s">
        <v>2540</v>
      </c>
      <c r="H829" s="29"/>
      <c r="I829" s="20" t="s">
        <v>2541</v>
      </c>
      <c r="J829" s="20" t="s">
        <v>2542</v>
      </c>
      <c r="K829" s="20"/>
    </row>
    <row r="830" spans="1:11" x14ac:dyDescent="0.35">
      <c r="A830" s="16" t="s">
        <v>2543</v>
      </c>
      <c r="B830" s="85" t="s">
        <v>155</v>
      </c>
      <c r="C830" s="88" t="s">
        <v>43</v>
      </c>
      <c r="D830" s="47" t="s">
        <v>582</v>
      </c>
      <c r="E830" s="57"/>
      <c r="F830" s="24" t="s">
        <v>2544</v>
      </c>
      <c r="G830" s="29" t="s">
        <v>2545</v>
      </c>
      <c r="H830" s="29"/>
      <c r="I830" s="20" t="s">
        <v>2546</v>
      </c>
      <c r="J830" s="20" t="s">
        <v>2547</v>
      </c>
      <c r="K830" s="20"/>
    </row>
    <row r="831" spans="1:11" ht="15" thickBot="1" x14ac:dyDescent="0.4">
      <c r="A831" s="16" t="s">
        <v>2548</v>
      </c>
      <c r="B831" s="85" t="s">
        <v>155</v>
      </c>
      <c r="C831" s="88" t="s">
        <v>43</v>
      </c>
      <c r="D831" s="89" t="s">
        <v>510</v>
      </c>
      <c r="E831" s="55"/>
      <c r="F831" s="25" t="s">
        <v>2549</v>
      </c>
      <c r="G831" s="30" t="s">
        <v>2550</v>
      </c>
      <c r="H831" s="30"/>
      <c r="I831" s="21" t="s">
        <v>2551</v>
      </c>
      <c r="J831" s="21" t="s">
        <v>2552</v>
      </c>
      <c r="K831" s="21"/>
    </row>
    <row r="832" spans="1:11" x14ac:dyDescent="0.35">
      <c r="A832" s="16" t="s">
        <v>2553</v>
      </c>
      <c r="B832" s="85" t="s">
        <v>155</v>
      </c>
      <c r="C832" s="86" t="s">
        <v>112</v>
      </c>
      <c r="D832" s="54"/>
      <c r="E832" s="54"/>
      <c r="F832" s="23" t="s">
        <v>2554</v>
      </c>
      <c r="G832" s="28" t="s">
        <v>2555</v>
      </c>
      <c r="H832" s="28"/>
      <c r="I832" s="19" t="s">
        <v>37</v>
      </c>
      <c r="J832" s="19" t="s">
        <v>37</v>
      </c>
      <c r="K832" s="19"/>
    </row>
    <row r="833" spans="1:11" x14ac:dyDescent="0.35">
      <c r="A833" s="16" t="s">
        <v>2556</v>
      </c>
      <c r="B833" s="85" t="s">
        <v>155</v>
      </c>
      <c r="C833" s="88" t="s">
        <v>112</v>
      </c>
      <c r="D833" s="47" t="s">
        <v>420</v>
      </c>
      <c r="E833" s="57"/>
      <c r="F833" s="24" t="s">
        <v>2557</v>
      </c>
      <c r="G833" s="29" t="s">
        <v>2558</v>
      </c>
      <c r="H833" s="29"/>
      <c r="I833" s="20" t="s">
        <v>2559</v>
      </c>
      <c r="J833" s="20" t="s">
        <v>2560</v>
      </c>
      <c r="K833" s="20"/>
    </row>
    <row r="834" spans="1:11" x14ac:dyDescent="0.35">
      <c r="A834" s="16" t="s">
        <v>2561</v>
      </c>
      <c r="B834" s="85" t="s">
        <v>155</v>
      </c>
      <c r="C834" s="88" t="s">
        <v>112</v>
      </c>
      <c r="D834" s="47" t="s">
        <v>658</v>
      </c>
      <c r="E834" s="57"/>
      <c r="F834" s="24" t="s">
        <v>2562</v>
      </c>
      <c r="G834" s="29" t="s">
        <v>2563</v>
      </c>
      <c r="H834" s="29"/>
      <c r="I834" s="20" t="s">
        <v>2564</v>
      </c>
      <c r="J834" s="20" t="s">
        <v>2565</v>
      </c>
      <c r="K834" s="20"/>
    </row>
    <row r="835" spans="1:11" x14ac:dyDescent="0.35">
      <c r="A835" s="16" t="s">
        <v>2566</v>
      </c>
      <c r="B835" s="85" t="s">
        <v>155</v>
      </c>
      <c r="C835" s="88" t="s">
        <v>112</v>
      </c>
      <c r="D835" s="47" t="s">
        <v>592</v>
      </c>
      <c r="E835" s="57"/>
      <c r="F835" s="24" t="s">
        <v>2567</v>
      </c>
      <c r="G835" s="29" t="s">
        <v>2568</v>
      </c>
      <c r="H835" s="29"/>
      <c r="I835" s="20" t="s">
        <v>2569</v>
      </c>
      <c r="J835" s="20" t="s">
        <v>2565</v>
      </c>
      <c r="K835" s="20"/>
    </row>
    <row r="836" spans="1:11" x14ac:dyDescent="0.35">
      <c r="A836" s="16" t="s">
        <v>2570</v>
      </c>
      <c r="B836" s="85" t="s">
        <v>155</v>
      </c>
      <c r="C836" s="88" t="s">
        <v>112</v>
      </c>
      <c r="D836" s="47" t="s">
        <v>136</v>
      </c>
      <c r="E836" s="57"/>
      <c r="F836" s="24" t="s">
        <v>2571</v>
      </c>
      <c r="G836" s="29" t="s">
        <v>2572</v>
      </c>
      <c r="H836" s="29"/>
      <c r="I836" s="20" t="s">
        <v>2573</v>
      </c>
      <c r="J836" s="20" t="s">
        <v>2574</v>
      </c>
      <c r="K836" s="20"/>
    </row>
    <row r="837" spans="1:11" x14ac:dyDescent="0.35">
      <c r="A837" s="16" t="s">
        <v>2575</v>
      </c>
      <c r="B837" s="85" t="s">
        <v>155</v>
      </c>
      <c r="C837" s="88" t="s">
        <v>112</v>
      </c>
      <c r="D837" s="47" t="s">
        <v>112</v>
      </c>
      <c r="E837" s="57"/>
      <c r="F837" s="24" t="s">
        <v>2576</v>
      </c>
      <c r="G837" s="29" t="s">
        <v>2577</v>
      </c>
      <c r="H837" s="29"/>
      <c r="I837" s="20" t="s">
        <v>2578</v>
      </c>
      <c r="J837" s="20" t="s">
        <v>2565</v>
      </c>
      <c r="K837" s="20"/>
    </row>
    <row r="838" spans="1:11" x14ac:dyDescent="0.35">
      <c r="A838" s="16" t="s">
        <v>2579</v>
      </c>
      <c r="B838" s="85" t="s">
        <v>155</v>
      </c>
      <c r="C838" s="88" t="s">
        <v>112</v>
      </c>
      <c r="D838" s="47" t="s">
        <v>143</v>
      </c>
      <c r="E838" s="57"/>
      <c r="F838" s="24" t="s">
        <v>2580</v>
      </c>
      <c r="G838" s="29" t="s">
        <v>2581</v>
      </c>
      <c r="H838" s="29"/>
      <c r="I838" s="20" t="s">
        <v>2582</v>
      </c>
      <c r="J838" s="20" t="s">
        <v>2565</v>
      </c>
      <c r="K838" s="20"/>
    </row>
    <row r="839" spans="1:11" x14ac:dyDescent="0.35">
      <c r="A839" s="16" t="s">
        <v>2583</v>
      </c>
      <c r="B839" s="85" t="s">
        <v>155</v>
      </c>
      <c r="C839" s="88" t="s">
        <v>112</v>
      </c>
      <c r="D839" s="47" t="s">
        <v>159</v>
      </c>
      <c r="E839" s="57"/>
      <c r="F839" s="24" t="s">
        <v>2584</v>
      </c>
      <c r="G839" s="29" t="s">
        <v>2585</v>
      </c>
      <c r="H839" s="29"/>
      <c r="I839" s="20" t="s">
        <v>2586</v>
      </c>
      <c r="J839" s="20" t="s">
        <v>2587</v>
      </c>
      <c r="K839" s="20"/>
    </row>
    <row r="840" spans="1:11" x14ac:dyDescent="0.35">
      <c r="A840" s="16" t="s">
        <v>2588</v>
      </c>
      <c r="B840" s="85" t="s">
        <v>155</v>
      </c>
      <c r="C840" s="88" t="s">
        <v>112</v>
      </c>
      <c r="D840" s="47" t="s">
        <v>494</v>
      </c>
      <c r="E840" s="57"/>
      <c r="F840" s="24" t="s">
        <v>2589</v>
      </c>
      <c r="G840" s="29" t="s">
        <v>2590</v>
      </c>
      <c r="H840" s="29"/>
      <c r="I840" s="20" t="s">
        <v>2591</v>
      </c>
      <c r="J840" s="20" t="s">
        <v>2592</v>
      </c>
      <c r="K840" s="20"/>
    </row>
    <row r="841" spans="1:11" x14ac:dyDescent="0.35">
      <c r="A841" s="16" t="s">
        <v>2593</v>
      </c>
      <c r="B841" s="85" t="s">
        <v>155</v>
      </c>
      <c r="C841" s="88" t="s">
        <v>112</v>
      </c>
      <c r="D841" s="47" t="s">
        <v>185</v>
      </c>
      <c r="E841" s="57"/>
      <c r="F841" s="24" t="s">
        <v>2594</v>
      </c>
      <c r="G841" s="29" t="s">
        <v>2595</v>
      </c>
      <c r="H841" s="29"/>
      <c r="I841" s="20" t="s">
        <v>2596</v>
      </c>
      <c r="J841" s="20" t="s">
        <v>2560</v>
      </c>
      <c r="K841" s="20"/>
    </row>
    <row r="842" spans="1:11" x14ac:dyDescent="0.35">
      <c r="A842" s="16" t="s">
        <v>2597</v>
      </c>
      <c r="B842" s="85" t="s">
        <v>155</v>
      </c>
      <c r="C842" s="88" t="s">
        <v>112</v>
      </c>
      <c r="D842" s="47" t="s">
        <v>47</v>
      </c>
      <c r="E842" s="57"/>
      <c r="F842" s="24" t="s">
        <v>2598</v>
      </c>
      <c r="G842" s="29" t="s">
        <v>2599</v>
      </c>
      <c r="H842" s="29"/>
      <c r="I842" s="20" t="s">
        <v>2600</v>
      </c>
      <c r="J842" s="20" t="s">
        <v>2560</v>
      </c>
      <c r="K842" s="20"/>
    </row>
    <row r="843" spans="1:11" x14ac:dyDescent="0.35">
      <c r="A843" s="16" t="s">
        <v>2601</v>
      </c>
      <c r="B843" s="85" t="s">
        <v>155</v>
      </c>
      <c r="C843" s="88" t="s">
        <v>112</v>
      </c>
      <c r="D843" s="47" t="s">
        <v>510</v>
      </c>
      <c r="E843" s="57"/>
      <c r="F843" s="24" t="s">
        <v>2602</v>
      </c>
      <c r="G843" s="29" t="s">
        <v>2603</v>
      </c>
      <c r="H843" s="29"/>
      <c r="I843" s="20" t="s">
        <v>2604</v>
      </c>
      <c r="J843" s="20" t="s">
        <v>2605</v>
      </c>
      <c r="K843" s="20"/>
    </row>
    <row r="844" spans="1:11" ht="15" thickBot="1" x14ac:dyDescent="0.4">
      <c r="A844" s="16" t="s">
        <v>2606</v>
      </c>
      <c r="B844" s="85" t="s">
        <v>155</v>
      </c>
      <c r="C844" s="88" t="s">
        <v>112</v>
      </c>
      <c r="D844" s="89" t="s">
        <v>234</v>
      </c>
      <c r="E844" s="55"/>
      <c r="F844" s="25" t="s">
        <v>2607</v>
      </c>
      <c r="G844" s="30" t="s">
        <v>2608</v>
      </c>
      <c r="H844" s="30"/>
      <c r="I844" s="21" t="s">
        <v>37</v>
      </c>
      <c r="J844" s="21" t="s">
        <v>37</v>
      </c>
      <c r="K844" s="21"/>
    </row>
    <row r="845" spans="1:11" x14ac:dyDescent="0.35">
      <c r="A845" s="16" t="s">
        <v>2609</v>
      </c>
      <c r="B845" s="85" t="s">
        <v>155</v>
      </c>
      <c r="C845" s="86" t="s">
        <v>185</v>
      </c>
      <c r="D845" s="54"/>
      <c r="E845" s="54"/>
      <c r="F845" s="23" t="s">
        <v>2610</v>
      </c>
      <c r="G845" s="28" t="s">
        <v>2611</v>
      </c>
      <c r="H845" s="28"/>
      <c r="I845" s="19" t="s">
        <v>37</v>
      </c>
      <c r="J845" s="19" t="s">
        <v>37</v>
      </c>
      <c r="K845" s="19"/>
    </row>
    <row r="846" spans="1:11" ht="15" thickBot="1" x14ac:dyDescent="0.4">
      <c r="A846" s="16" t="s">
        <v>2612</v>
      </c>
      <c r="B846" s="85" t="s">
        <v>155</v>
      </c>
      <c r="C846" s="88" t="s">
        <v>185</v>
      </c>
      <c r="D846" s="89" t="s">
        <v>1084</v>
      </c>
      <c r="E846" s="55"/>
      <c r="F846" s="25" t="s">
        <v>2613</v>
      </c>
      <c r="G846" s="30" t="s">
        <v>2613</v>
      </c>
      <c r="H846" s="30"/>
      <c r="I846" s="21" t="s">
        <v>37</v>
      </c>
      <c r="J846" s="21" t="s">
        <v>37</v>
      </c>
      <c r="K846" s="21"/>
    </row>
    <row r="847" spans="1:11" x14ac:dyDescent="0.35">
      <c r="A847" s="16" t="s">
        <v>2614</v>
      </c>
      <c r="B847" s="85" t="s">
        <v>155</v>
      </c>
      <c r="C847" s="86" t="s">
        <v>147</v>
      </c>
      <c r="D847" s="54"/>
      <c r="E847" s="54"/>
      <c r="F847" s="23" t="s">
        <v>2615</v>
      </c>
      <c r="G847" s="28" t="s">
        <v>2616</v>
      </c>
      <c r="H847" s="28"/>
      <c r="I847" s="19" t="s">
        <v>37</v>
      </c>
      <c r="J847" s="19" t="s">
        <v>37</v>
      </c>
      <c r="K847" s="19"/>
    </row>
    <row r="848" spans="1:11" x14ac:dyDescent="0.35">
      <c r="A848" s="16" t="s">
        <v>2617</v>
      </c>
      <c r="B848" s="85" t="s">
        <v>155</v>
      </c>
      <c r="C848" s="88" t="s">
        <v>147</v>
      </c>
      <c r="D848" s="47" t="s">
        <v>658</v>
      </c>
      <c r="E848" s="57"/>
      <c r="F848" s="24" t="s">
        <v>2618</v>
      </c>
      <c r="G848" s="29" t="s">
        <v>2619</v>
      </c>
      <c r="H848" s="29"/>
      <c r="I848" s="20" t="s">
        <v>2620</v>
      </c>
      <c r="J848" s="20" t="s">
        <v>2621</v>
      </c>
      <c r="K848" s="20"/>
    </row>
    <row r="849" spans="1:11" x14ac:dyDescent="0.35">
      <c r="A849" s="16" t="s">
        <v>2622</v>
      </c>
      <c r="B849" s="85" t="s">
        <v>155</v>
      </c>
      <c r="C849" s="88" t="s">
        <v>147</v>
      </c>
      <c r="D849" s="47" t="s">
        <v>592</v>
      </c>
      <c r="E849" s="57"/>
      <c r="F849" s="24" t="s">
        <v>2623</v>
      </c>
      <c r="G849" s="29" t="s">
        <v>2624</v>
      </c>
      <c r="H849" s="29"/>
      <c r="I849" s="20" t="s">
        <v>2625</v>
      </c>
      <c r="J849" s="20" t="s">
        <v>2626</v>
      </c>
      <c r="K849" s="20"/>
    </row>
    <row r="850" spans="1:11" x14ac:dyDescent="0.35">
      <c r="A850" s="16" t="s">
        <v>2627</v>
      </c>
      <c r="B850" s="85" t="s">
        <v>155</v>
      </c>
      <c r="C850" s="88" t="s">
        <v>147</v>
      </c>
      <c r="D850" s="47" t="s">
        <v>43</v>
      </c>
      <c r="E850" s="57"/>
      <c r="F850" s="24" t="s">
        <v>2628</v>
      </c>
      <c r="G850" s="29" t="s">
        <v>2629</v>
      </c>
      <c r="H850" s="29"/>
      <c r="I850" s="20" t="s">
        <v>2630</v>
      </c>
      <c r="J850" s="20" t="s">
        <v>2631</v>
      </c>
      <c r="K850" s="20"/>
    </row>
    <row r="851" spans="1:11" x14ac:dyDescent="0.35">
      <c r="A851" s="16" t="s">
        <v>2632</v>
      </c>
      <c r="B851" s="85" t="s">
        <v>155</v>
      </c>
      <c r="C851" s="88" t="s">
        <v>147</v>
      </c>
      <c r="D851" s="47" t="s">
        <v>185</v>
      </c>
      <c r="E851" s="57"/>
      <c r="F851" s="24" t="s">
        <v>2633</v>
      </c>
      <c r="G851" s="29" t="s">
        <v>2634</v>
      </c>
      <c r="H851" s="29"/>
      <c r="I851" s="20" t="s">
        <v>2635</v>
      </c>
      <c r="J851" s="20" t="s">
        <v>2626</v>
      </c>
      <c r="K851" s="20"/>
    </row>
    <row r="852" spans="1:11" x14ac:dyDescent="0.35">
      <c r="A852" s="16" t="s">
        <v>2636</v>
      </c>
      <c r="B852" s="85" t="s">
        <v>155</v>
      </c>
      <c r="C852" s="88" t="s">
        <v>147</v>
      </c>
      <c r="D852" s="47" t="s">
        <v>47</v>
      </c>
      <c r="E852" s="57"/>
      <c r="F852" s="24" t="s">
        <v>2637</v>
      </c>
      <c r="G852" s="29" t="s">
        <v>2638</v>
      </c>
      <c r="H852" s="29"/>
      <c r="I852" s="20" t="s">
        <v>2639</v>
      </c>
      <c r="J852" s="20" t="s">
        <v>2626</v>
      </c>
      <c r="K852" s="20"/>
    </row>
    <row r="853" spans="1:11" x14ac:dyDescent="0.35">
      <c r="A853" s="16" t="s">
        <v>2640</v>
      </c>
      <c r="B853" s="85" t="s">
        <v>155</v>
      </c>
      <c r="C853" s="88" t="s">
        <v>147</v>
      </c>
      <c r="D853" s="47" t="s">
        <v>51</v>
      </c>
      <c r="E853" s="57"/>
      <c r="F853" s="24" t="s">
        <v>2641</v>
      </c>
      <c r="G853" s="29" t="s">
        <v>2642</v>
      </c>
      <c r="H853" s="29"/>
      <c r="I853" s="20" t="s">
        <v>2643</v>
      </c>
      <c r="J853" s="20" t="s">
        <v>2644</v>
      </c>
      <c r="K853" s="20"/>
    </row>
    <row r="854" spans="1:11" x14ac:dyDescent="0.35">
      <c r="A854" s="16" t="s">
        <v>2645</v>
      </c>
      <c r="B854" s="85" t="s">
        <v>155</v>
      </c>
      <c r="C854" s="88" t="s">
        <v>147</v>
      </c>
      <c r="D854" s="47" t="s">
        <v>319</v>
      </c>
      <c r="E854" s="57"/>
      <c r="F854" s="24" t="s">
        <v>2646</v>
      </c>
      <c r="G854" s="29" t="s">
        <v>2647</v>
      </c>
      <c r="H854" s="29"/>
      <c r="I854" s="20" t="s">
        <v>2648</v>
      </c>
      <c r="J854" s="20" t="s">
        <v>2649</v>
      </c>
      <c r="K854" s="20"/>
    </row>
    <row r="855" spans="1:11" ht="15" thickBot="1" x14ac:dyDescent="0.4">
      <c r="A855" s="16" t="s">
        <v>2650</v>
      </c>
      <c r="B855" s="85" t="s">
        <v>155</v>
      </c>
      <c r="C855" s="88" t="s">
        <v>147</v>
      </c>
      <c r="D855" s="89" t="s">
        <v>934</v>
      </c>
      <c r="E855" s="55"/>
      <c r="F855" s="25" t="s">
        <v>2651</v>
      </c>
      <c r="G855" s="30" t="s">
        <v>2652</v>
      </c>
      <c r="H855" s="30"/>
      <c r="I855" s="21" t="s">
        <v>2653</v>
      </c>
      <c r="J855" s="21" t="s">
        <v>2654</v>
      </c>
      <c r="K855" s="21"/>
    </row>
    <row r="856" spans="1:11" x14ac:dyDescent="0.35">
      <c r="A856" s="16" t="s">
        <v>2655</v>
      </c>
      <c r="B856" s="85" t="s">
        <v>155</v>
      </c>
      <c r="C856" s="86" t="s">
        <v>82</v>
      </c>
      <c r="D856" s="54"/>
      <c r="E856" s="54"/>
      <c r="F856" s="23" t="s">
        <v>2656</v>
      </c>
      <c r="G856" s="28" t="s">
        <v>2657</v>
      </c>
      <c r="H856" s="28"/>
      <c r="I856" s="19" t="s">
        <v>37</v>
      </c>
      <c r="J856" s="19" t="s">
        <v>37</v>
      </c>
      <c r="K856" s="19"/>
    </row>
    <row r="857" spans="1:11" x14ac:dyDescent="0.35">
      <c r="A857" s="16" t="s">
        <v>2658</v>
      </c>
      <c r="B857" s="85" t="s">
        <v>155</v>
      </c>
      <c r="C857" s="88" t="s">
        <v>82</v>
      </c>
      <c r="D857" s="47" t="s">
        <v>325</v>
      </c>
      <c r="E857" s="57"/>
      <c r="F857" s="24" t="s">
        <v>2659</v>
      </c>
      <c r="G857" s="29" t="s">
        <v>2660</v>
      </c>
      <c r="H857" s="29"/>
      <c r="I857" s="20" t="s">
        <v>37</v>
      </c>
      <c r="J857" s="20" t="s">
        <v>37</v>
      </c>
      <c r="K857" s="20"/>
    </row>
    <row r="858" spans="1:11" x14ac:dyDescent="0.35">
      <c r="A858" s="16" t="s">
        <v>2661</v>
      </c>
      <c r="B858" s="85" t="s">
        <v>155</v>
      </c>
      <c r="C858" s="88" t="s">
        <v>82</v>
      </c>
      <c r="D858" s="47" t="s">
        <v>58</v>
      </c>
      <c r="E858" s="57"/>
      <c r="F858" s="24" t="s">
        <v>2662</v>
      </c>
      <c r="G858" s="29" t="s">
        <v>2662</v>
      </c>
      <c r="H858" s="29"/>
      <c r="I858" s="20" t="s">
        <v>37</v>
      </c>
      <c r="J858" s="20" t="s">
        <v>37</v>
      </c>
      <c r="K858" s="20"/>
    </row>
    <row r="859" spans="1:11" x14ac:dyDescent="0.35">
      <c r="A859" s="16" t="s">
        <v>2663</v>
      </c>
      <c r="B859" s="85" t="s">
        <v>155</v>
      </c>
      <c r="C859" s="88" t="s">
        <v>82</v>
      </c>
      <c r="D859" s="47" t="s">
        <v>670</v>
      </c>
      <c r="E859" s="57"/>
      <c r="F859" s="24" t="s">
        <v>2664</v>
      </c>
      <c r="G859" s="29" t="s">
        <v>2665</v>
      </c>
      <c r="H859" s="29"/>
      <c r="I859" s="20" t="s">
        <v>37</v>
      </c>
      <c r="J859" s="20" t="s">
        <v>37</v>
      </c>
      <c r="K859" s="20"/>
    </row>
    <row r="860" spans="1:11" x14ac:dyDescent="0.35">
      <c r="A860" s="16" t="s">
        <v>2666</v>
      </c>
      <c r="B860" s="85" t="s">
        <v>155</v>
      </c>
      <c r="C860" s="88" t="s">
        <v>82</v>
      </c>
      <c r="D860" s="47" t="s">
        <v>132</v>
      </c>
      <c r="E860" s="57"/>
      <c r="F860" s="24" t="s">
        <v>2667</v>
      </c>
      <c r="G860" s="29" t="s">
        <v>2668</v>
      </c>
      <c r="H860" s="29"/>
      <c r="I860" s="20" t="s">
        <v>37</v>
      </c>
      <c r="J860" s="20" t="s">
        <v>37</v>
      </c>
      <c r="K860" s="20"/>
    </row>
    <row r="861" spans="1:11" x14ac:dyDescent="0.35">
      <c r="A861" s="16" t="s">
        <v>2669</v>
      </c>
      <c r="B861" s="85" t="s">
        <v>155</v>
      </c>
      <c r="C861" s="88" t="s">
        <v>82</v>
      </c>
      <c r="D861" s="47" t="s">
        <v>308</v>
      </c>
      <c r="E861" s="57"/>
      <c r="F861" s="24" t="s">
        <v>2670</v>
      </c>
      <c r="G861" s="29" t="s">
        <v>2671</v>
      </c>
      <c r="H861" s="29"/>
      <c r="I861" s="20" t="s">
        <v>37</v>
      </c>
      <c r="J861" s="20" t="s">
        <v>37</v>
      </c>
      <c r="K861" s="20"/>
    </row>
    <row r="862" spans="1:11" x14ac:dyDescent="0.35">
      <c r="A862" s="16" t="s">
        <v>2672</v>
      </c>
      <c r="B862" s="85" t="s">
        <v>155</v>
      </c>
      <c r="C862" s="88" t="s">
        <v>82</v>
      </c>
      <c r="D862" s="47" t="s">
        <v>1029</v>
      </c>
      <c r="E862" s="57"/>
      <c r="F862" s="24" t="s">
        <v>2673</v>
      </c>
      <c r="G862" s="29" t="s">
        <v>2673</v>
      </c>
      <c r="H862" s="29"/>
      <c r="I862" s="20" t="s">
        <v>37</v>
      </c>
      <c r="J862" s="20" t="s">
        <v>37</v>
      </c>
      <c r="K862" s="20"/>
    </row>
    <row r="863" spans="1:11" x14ac:dyDescent="0.35">
      <c r="A863" s="16" t="s">
        <v>2674</v>
      </c>
      <c r="B863" s="85" t="s">
        <v>155</v>
      </c>
      <c r="C863" s="88" t="s">
        <v>82</v>
      </c>
      <c r="D863" s="47" t="s">
        <v>268</v>
      </c>
      <c r="E863" s="57"/>
      <c r="F863" s="24" t="s">
        <v>2675</v>
      </c>
      <c r="G863" s="29" t="s">
        <v>2676</v>
      </c>
      <c r="H863" s="29"/>
      <c r="I863" s="20" t="s">
        <v>37</v>
      </c>
      <c r="J863" s="20" t="s">
        <v>37</v>
      </c>
      <c r="K863" s="20"/>
    </row>
    <row r="864" spans="1:11" x14ac:dyDescent="0.35">
      <c r="A864" s="16" t="s">
        <v>2677</v>
      </c>
      <c r="B864" s="85" t="s">
        <v>155</v>
      </c>
      <c r="C864" s="88" t="s">
        <v>82</v>
      </c>
      <c r="D864" s="47" t="s">
        <v>185</v>
      </c>
      <c r="E864" s="57"/>
      <c r="F864" s="24" t="s">
        <v>2678</v>
      </c>
      <c r="G864" s="29" t="s">
        <v>2679</v>
      </c>
      <c r="H864" s="29"/>
      <c r="I864" s="20" t="s">
        <v>37</v>
      </c>
      <c r="J864" s="20" t="s">
        <v>37</v>
      </c>
      <c r="K864" s="20"/>
    </row>
    <row r="865" spans="1:11" x14ac:dyDescent="0.35">
      <c r="A865" s="16" t="s">
        <v>2680</v>
      </c>
      <c r="B865" s="85" t="s">
        <v>155</v>
      </c>
      <c r="C865" s="88" t="s">
        <v>82</v>
      </c>
      <c r="D865" s="47" t="s">
        <v>151</v>
      </c>
      <c r="E865" s="57"/>
      <c r="F865" s="24" t="s">
        <v>2681</v>
      </c>
      <c r="G865" s="29" t="s">
        <v>2682</v>
      </c>
      <c r="H865" s="29"/>
      <c r="I865" s="20" t="s">
        <v>37</v>
      </c>
      <c r="J865" s="20" t="s">
        <v>37</v>
      </c>
      <c r="K865" s="20"/>
    </row>
    <row r="866" spans="1:11" x14ac:dyDescent="0.35">
      <c r="A866" s="16" t="s">
        <v>2683</v>
      </c>
      <c r="B866" s="85" t="s">
        <v>155</v>
      </c>
      <c r="C866" s="88" t="s">
        <v>82</v>
      </c>
      <c r="D866" s="47" t="s">
        <v>985</v>
      </c>
      <c r="E866" s="57"/>
      <c r="F866" s="24" t="s">
        <v>2684</v>
      </c>
      <c r="G866" s="29" t="s">
        <v>2685</v>
      </c>
      <c r="H866" s="29"/>
      <c r="I866" s="20" t="s">
        <v>37</v>
      </c>
      <c r="J866" s="20" t="s">
        <v>37</v>
      </c>
      <c r="K866" s="20"/>
    </row>
    <row r="867" spans="1:11" ht="15" thickBot="1" x14ac:dyDescent="0.4">
      <c r="A867" s="16" t="s">
        <v>2686</v>
      </c>
      <c r="B867" s="85" t="s">
        <v>155</v>
      </c>
      <c r="C867" s="88" t="s">
        <v>82</v>
      </c>
      <c r="D867" s="89" t="s">
        <v>299</v>
      </c>
      <c r="E867" s="55"/>
      <c r="F867" s="25" t="s">
        <v>2687</v>
      </c>
      <c r="G867" s="30" t="s">
        <v>2688</v>
      </c>
      <c r="H867" s="30"/>
      <c r="I867" s="21" t="s">
        <v>37</v>
      </c>
      <c r="J867" s="21" t="s">
        <v>37</v>
      </c>
      <c r="K867" s="21"/>
    </row>
    <row r="868" spans="1:11" x14ac:dyDescent="0.35">
      <c r="A868" s="16" t="s">
        <v>2689</v>
      </c>
      <c r="B868" s="85" t="s">
        <v>155</v>
      </c>
      <c r="C868" s="86" t="s">
        <v>166</v>
      </c>
      <c r="D868" s="54"/>
      <c r="E868" s="54"/>
      <c r="F868" s="23" t="s">
        <v>2690</v>
      </c>
      <c r="G868" s="28" t="s">
        <v>2691</v>
      </c>
      <c r="H868" s="28"/>
      <c r="I868" s="19" t="s">
        <v>37</v>
      </c>
      <c r="J868" s="19" t="s">
        <v>37</v>
      </c>
      <c r="K868" s="19"/>
    </row>
    <row r="869" spans="1:11" x14ac:dyDescent="0.35">
      <c r="A869" s="16" t="s">
        <v>2692</v>
      </c>
      <c r="B869" s="85" t="s">
        <v>155</v>
      </c>
      <c r="C869" s="88" t="s">
        <v>166</v>
      </c>
      <c r="D869" s="47" t="s">
        <v>159</v>
      </c>
      <c r="E869" s="57"/>
      <c r="F869" s="24" t="s">
        <v>2693</v>
      </c>
      <c r="G869" s="29" t="s">
        <v>2694</v>
      </c>
      <c r="H869" s="29"/>
      <c r="I869" s="20" t="s">
        <v>2695</v>
      </c>
      <c r="J869" s="20" t="s">
        <v>2592</v>
      </c>
      <c r="K869" s="20"/>
    </row>
    <row r="870" spans="1:11" x14ac:dyDescent="0.35">
      <c r="A870" s="16" t="s">
        <v>2696</v>
      </c>
      <c r="B870" s="85" t="s">
        <v>155</v>
      </c>
      <c r="C870" s="88" t="s">
        <v>166</v>
      </c>
      <c r="D870" s="47" t="s">
        <v>166</v>
      </c>
      <c r="E870" s="57"/>
      <c r="F870" s="24" t="s">
        <v>2697</v>
      </c>
      <c r="G870" s="29" t="s">
        <v>2698</v>
      </c>
      <c r="H870" s="29"/>
      <c r="I870" s="20" t="s">
        <v>37</v>
      </c>
      <c r="J870" s="20" t="s">
        <v>37</v>
      </c>
      <c r="K870" s="20"/>
    </row>
    <row r="871" spans="1:11" ht="15" thickBot="1" x14ac:dyDescent="0.4">
      <c r="A871" s="16" t="s">
        <v>2699</v>
      </c>
      <c r="B871" s="85" t="s">
        <v>155</v>
      </c>
      <c r="C871" s="88" t="s">
        <v>166</v>
      </c>
      <c r="D871" s="89" t="s">
        <v>217</v>
      </c>
      <c r="E871" s="55"/>
      <c r="F871" s="25" t="s">
        <v>2700</v>
      </c>
      <c r="G871" s="30" t="s">
        <v>2701</v>
      </c>
      <c r="H871" s="30"/>
      <c r="I871" s="21" t="s">
        <v>37</v>
      </c>
      <c r="J871" s="21" t="s">
        <v>37</v>
      </c>
      <c r="K871" s="21"/>
    </row>
    <row r="872" spans="1:11" ht="15" thickBot="1" x14ac:dyDescent="0.4">
      <c r="A872" s="16" t="s">
        <v>2702</v>
      </c>
      <c r="B872" s="84" t="s">
        <v>299</v>
      </c>
      <c r="C872" s="53"/>
      <c r="D872" s="53"/>
      <c r="E872" s="53"/>
      <c r="F872" s="26" t="s">
        <v>2703</v>
      </c>
      <c r="G872" s="27" t="s">
        <v>2704</v>
      </c>
      <c r="H872" s="27"/>
      <c r="I872" s="18" t="s">
        <v>37</v>
      </c>
      <c r="J872" s="18" t="s">
        <v>37</v>
      </c>
      <c r="K872" s="18"/>
    </row>
    <row r="873" spans="1:11" x14ac:dyDescent="0.35">
      <c r="A873" s="16" t="s">
        <v>2705</v>
      </c>
      <c r="B873" s="85" t="s">
        <v>299</v>
      </c>
      <c r="C873" s="86" t="s">
        <v>43</v>
      </c>
      <c r="D873" s="54"/>
      <c r="E873" s="54"/>
      <c r="F873" s="23" t="s">
        <v>2706</v>
      </c>
      <c r="G873" s="28" t="s">
        <v>2707</v>
      </c>
      <c r="H873" s="28"/>
      <c r="I873" s="19" t="s">
        <v>37</v>
      </c>
      <c r="J873" s="19" t="s">
        <v>37</v>
      </c>
      <c r="K873" s="19"/>
    </row>
    <row r="874" spans="1:11" x14ac:dyDescent="0.35">
      <c r="A874" s="16" t="s">
        <v>2708</v>
      </c>
      <c r="B874" s="85" t="s">
        <v>299</v>
      </c>
      <c r="C874" s="88" t="s">
        <v>43</v>
      </c>
      <c r="D874" s="47" t="s">
        <v>658</v>
      </c>
      <c r="E874" s="57"/>
      <c r="F874" s="24" t="s">
        <v>2709</v>
      </c>
      <c r="G874" s="29" t="s">
        <v>2710</v>
      </c>
      <c r="H874" s="29"/>
      <c r="I874" s="20" t="s">
        <v>37</v>
      </c>
      <c r="J874" s="20" t="s">
        <v>37</v>
      </c>
      <c r="K874" s="20"/>
    </row>
    <row r="875" spans="1:11" x14ac:dyDescent="0.35">
      <c r="A875" s="16" t="s">
        <v>2711</v>
      </c>
      <c r="B875" s="85">
        <v>90</v>
      </c>
      <c r="C875" s="88">
        <v>10</v>
      </c>
      <c r="D875" s="47">
        <v>13</v>
      </c>
      <c r="E875" s="57"/>
      <c r="F875" s="24" t="s">
        <v>2712</v>
      </c>
      <c r="G875" s="29" t="s">
        <v>49330</v>
      </c>
      <c r="H875" s="29"/>
      <c r="I875" s="20"/>
      <c r="J875" s="20"/>
      <c r="K875" s="20" t="s">
        <v>49334</v>
      </c>
    </row>
    <row r="876" spans="1:11" x14ac:dyDescent="0.35">
      <c r="A876" s="16" t="s">
        <v>2713</v>
      </c>
      <c r="B876" s="85" t="s">
        <v>299</v>
      </c>
      <c r="C876" s="88" t="s">
        <v>43</v>
      </c>
      <c r="D876" s="47" t="s">
        <v>430</v>
      </c>
      <c r="E876" s="57"/>
      <c r="F876" s="24" t="s">
        <v>2714</v>
      </c>
      <c r="G876" s="29" t="s">
        <v>49331</v>
      </c>
      <c r="H876" s="29"/>
      <c r="I876" s="20" t="s">
        <v>37</v>
      </c>
      <c r="J876" s="20" t="s">
        <v>37</v>
      </c>
      <c r="K876" s="20"/>
    </row>
    <row r="877" spans="1:11" x14ac:dyDescent="0.35">
      <c r="A877" s="16" t="s">
        <v>2715</v>
      </c>
      <c r="B877" s="85" t="s">
        <v>299</v>
      </c>
      <c r="C877" s="88" t="s">
        <v>43</v>
      </c>
      <c r="D877" s="47" t="s">
        <v>481</v>
      </c>
      <c r="E877" s="57"/>
      <c r="F877" s="24" t="s">
        <v>2716</v>
      </c>
      <c r="G877" s="29" t="s">
        <v>2717</v>
      </c>
      <c r="H877" s="29"/>
      <c r="I877" s="20" t="s">
        <v>37</v>
      </c>
      <c r="J877" s="20" t="s">
        <v>37</v>
      </c>
      <c r="K877" s="20"/>
    </row>
    <row r="878" spans="1:11" x14ac:dyDescent="0.35">
      <c r="A878" s="16" t="s">
        <v>2718</v>
      </c>
      <c r="B878" s="85" t="s">
        <v>299</v>
      </c>
      <c r="C878" s="88" t="s">
        <v>43</v>
      </c>
      <c r="D878" s="47" t="s">
        <v>1084</v>
      </c>
      <c r="E878" s="57"/>
      <c r="F878" s="24" t="s">
        <v>2719</v>
      </c>
      <c r="G878" s="29" t="s">
        <v>2720</v>
      </c>
      <c r="H878" s="29"/>
      <c r="I878" s="20" t="s">
        <v>37</v>
      </c>
      <c r="J878" s="20" t="s">
        <v>37</v>
      </c>
      <c r="K878" s="20"/>
    </row>
    <row r="879" spans="1:11" x14ac:dyDescent="0.35">
      <c r="A879" s="16" t="s">
        <v>2721</v>
      </c>
      <c r="B879" s="85" t="s">
        <v>299</v>
      </c>
      <c r="C879" s="88" t="s">
        <v>43</v>
      </c>
      <c r="D879" s="47" t="s">
        <v>132</v>
      </c>
      <c r="E879" s="57"/>
      <c r="F879" s="24" t="s">
        <v>2722</v>
      </c>
      <c r="G879" s="29" t="s">
        <v>2723</v>
      </c>
      <c r="H879" s="29"/>
      <c r="I879" s="20" t="s">
        <v>37</v>
      </c>
      <c r="J879" s="20" t="s">
        <v>37</v>
      </c>
      <c r="K879" s="20"/>
    </row>
    <row r="880" spans="1:11" x14ac:dyDescent="0.35">
      <c r="A880" s="16" t="s">
        <v>2724</v>
      </c>
      <c r="B880" s="85" t="s">
        <v>299</v>
      </c>
      <c r="C880" s="88" t="s">
        <v>43</v>
      </c>
      <c r="D880" s="47" t="s">
        <v>442</v>
      </c>
      <c r="E880" s="57"/>
      <c r="F880" s="24" t="s">
        <v>2725</v>
      </c>
      <c r="G880" s="29" t="s">
        <v>2726</v>
      </c>
      <c r="H880" s="29"/>
      <c r="I880" s="20" t="s">
        <v>37</v>
      </c>
      <c r="J880" s="20" t="s">
        <v>37</v>
      </c>
      <c r="K880" s="20"/>
    </row>
    <row r="881" spans="1:11" x14ac:dyDescent="0.35">
      <c r="A881" s="16" t="s">
        <v>2727</v>
      </c>
      <c r="B881" s="85" t="s">
        <v>299</v>
      </c>
      <c r="C881" s="88" t="s">
        <v>43</v>
      </c>
      <c r="D881" s="47" t="s">
        <v>2028</v>
      </c>
      <c r="E881" s="57"/>
      <c r="F881" s="24" t="s">
        <v>2728</v>
      </c>
      <c r="G881" s="29" t="s">
        <v>2729</v>
      </c>
      <c r="H881" s="29"/>
      <c r="I881" s="20" t="s">
        <v>37</v>
      </c>
      <c r="J881" s="20" t="s">
        <v>37</v>
      </c>
      <c r="K881" s="20"/>
    </row>
    <row r="882" spans="1:11" x14ac:dyDescent="0.35">
      <c r="A882" s="16" t="s">
        <v>2730</v>
      </c>
      <c r="B882" s="85" t="s">
        <v>299</v>
      </c>
      <c r="C882" s="88" t="s">
        <v>43</v>
      </c>
      <c r="D882" s="47" t="s">
        <v>185</v>
      </c>
      <c r="E882" s="57"/>
      <c r="F882" s="24" t="s">
        <v>2731</v>
      </c>
      <c r="G882" s="29" t="s">
        <v>2732</v>
      </c>
      <c r="H882" s="29"/>
      <c r="I882" s="20" t="s">
        <v>37</v>
      </c>
      <c r="J882" s="20" t="s">
        <v>37</v>
      </c>
      <c r="K882" s="20"/>
    </row>
    <row r="883" spans="1:11" x14ac:dyDescent="0.35">
      <c r="A883" s="16" t="s">
        <v>2733</v>
      </c>
      <c r="B883" s="85" t="s">
        <v>299</v>
      </c>
      <c r="C883" s="88" t="s">
        <v>43</v>
      </c>
      <c r="D883" s="47" t="s">
        <v>985</v>
      </c>
      <c r="E883" s="57"/>
      <c r="F883" s="24" t="s">
        <v>2734</v>
      </c>
      <c r="G883" s="29" t="s">
        <v>2734</v>
      </c>
      <c r="H883" s="29"/>
      <c r="I883" s="20" t="s">
        <v>37</v>
      </c>
      <c r="J883" s="20" t="s">
        <v>37</v>
      </c>
      <c r="K883" s="20"/>
    </row>
    <row r="884" spans="1:11" x14ac:dyDescent="0.35">
      <c r="A884" s="16" t="s">
        <v>2735</v>
      </c>
      <c r="B884" s="85" t="s">
        <v>299</v>
      </c>
      <c r="C884" s="88" t="s">
        <v>43</v>
      </c>
      <c r="D884" s="47" t="s">
        <v>1032</v>
      </c>
      <c r="E884" s="57"/>
      <c r="F884" s="24" t="s">
        <v>2736</v>
      </c>
      <c r="G884" s="29" t="s">
        <v>2737</v>
      </c>
      <c r="H884" s="29"/>
      <c r="I884" s="20" t="s">
        <v>37</v>
      </c>
      <c r="J884" s="20" t="s">
        <v>37</v>
      </c>
      <c r="K884" s="20"/>
    </row>
    <row r="885" spans="1:11" x14ac:dyDescent="0.35">
      <c r="A885" s="16" t="s">
        <v>2738</v>
      </c>
      <c r="B885" s="85" t="s">
        <v>299</v>
      </c>
      <c r="C885" s="88" t="s">
        <v>43</v>
      </c>
      <c r="D885" s="47" t="s">
        <v>934</v>
      </c>
      <c r="E885" s="57"/>
      <c r="F885" s="24" t="s">
        <v>2739</v>
      </c>
      <c r="G885" s="29" t="s">
        <v>2740</v>
      </c>
      <c r="H885" s="29"/>
      <c r="I885" s="20" t="s">
        <v>37</v>
      </c>
      <c r="J885" s="20" t="s">
        <v>37</v>
      </c>
      <c r="K885" s="20"/>
    </row>
    <row r="886" spans="1:11" ht="15" thickBot="1" x14ac:dyDescent="0.4">
      <c r="A886" s="16" t="s">
        <v>2741</v>
      </c>
      <c r="B886" s="85" t="s">
        <v>299</v>
      </c>
      <c r="C886" s="88" t="s">
        <v>43</v>
      </c>
      <c r="D886" s="89" t="s">
        <v>856</v>
      </c>
      <c r="E886" s="55"/>
      <c r="F886" s="25" t="s">
        <v>2742</v>
      </c>
      <c r="G886" s="30" t="s">
        <v>2743</v>
      </c>
      <c r="H886" s="30"/>
      <c r="I886" s="21" t="s">
        <v>37</v>
      </c>
      <c r="J886" s="21" t="s">
        <v>37</v>
      </c>
      <c r="K886" s="21"/>
    </row>
    <row r="887" spans="1:11" x14ac:dyDescent="0.35">
      <c r="A887" s="16" t="s">
        <v>2744</v>
      </c>
      <c r="B887" s="85" t="s">
        <v>299</v>
      </c>
      <c r="C887" s="86" t="s">
        <v>90</v>
      </c>
      <c r="D887" s="54"/>
      <c r="E887" s="54"/>
      <c r="F887" s="23" t="s">
        <v>2745</v>
      </c>
      <c r="G887" s="28" t="s">
        <v>2746</v>
      </c>
      <c r="H887" s="28"/>
      <c r="I887" s="19" t="s">
        <v>37</v>
      </c>
      <c r="J887" s="19" t="s">
        <v>37</v>
      </c>
      <c r="K887" s="19"/>
    </row>
    <row r="888" spans="1:11" x14ac:dyDescent="0.35">
      <c r="A888" s="16" t="s">
        <v>2747</v>
      </c>
      <c r="B888" s="85" t="s">
        <v>299</v>
      </c>
      <c r="C888" s="88" t="s">
        <v>90</v>
      </c>
      <c r="D888" s="47" t="s">
        <v>1340</v>
      </c>
      <c r="E888" s="57"/>
      <c r="F888" s="24" t="s">
        <v>2748</v>
      </c>
      <c r="G888" s="29" t="s">
        <v>2748</v>
      </c>
      <c r="H888" s="29"/>
      <c r="I888" s="20" t="s">
        <v>37</v>
      </c>
      <c r="J888" s="20" t="s">
        <v>37</v>
      </c>
      <c r="K888" s="20"/>
    </row>
    <row r="889" spans="1:11" x14ac:dyDescent="0.35">
      <c r="A889" s="16" t="s">
        <v>2749</v>
      </c>
      <c r="B889" s="85" t="s">
        <v>299</v>
      </c>
      <c r="C889" s="88" t="s">
        <v>90</v>
      </c>
      <c r="D889" s="47" t="s">
        <v>332</v>
      </c>
      <c r="E889" s="57"/>
      <c r="F889" s="24" t="s">
        <v>2750</v>
      </c>
      <c r="G889" s="29" t="s">
        <v>2750</v>
      </c>
      <c r="H889" s="29"/>
      <c r="I889" s="20" t="s">
        <v>37</v>
      </c>
      <c r="J889" s="20" t="s">
        <v>37</v>
      </c>
      <c r="K889" s="20"/>
    </row>
    <row r="890" spans="1:11" x14ac:dyDescent="0.35">
      <c r="A890" s="16" t="s">
        <v>2751</v>
      </c>
      <c r="B890" s="85" t="s">
        <v>299</v>
      </c>
      <c r="C890" s="88" t="s">
        <v>90</v>
      </c>
      <c r="D890" s="47" t="s">
        <v>1029</v>
      </c>
      <c r="E890" s="57"/>
      <c r="F890" s="24" t="s">
        <v>2752</v>
      </c>
      <c r="G890" s="29" t="s">
        <v>2752</v>
      </c>
      <c r="H890" s="29"/>
      <c r="I890" s="20" t="s">
        <v>37</v>
      </c>
      <c r="J890" s="20" t="s">
        <v>37</v>
      </c>
      <c r="K890" s="20"/>
    </row>
    <row r="891" spans="1:11" x14ac:dyDescent="0.35">
      <c r="A891" s="16" t="s">
        <v>2753</v>
      </c>
      <c r="B891" s="85" t="s">
        <v>299</v>
      </c>
      <c r="C891" s="88" t="s">
        <v>90</v>
      </c>
      <c r="D891" s="47" t="s">
        <v>1279</v>
      </c>
      <c r="E891" s="57"/>
      <c r="F891" s="24" t="s">
        <v>2754</v>
      </c>
      <c r="G891" s="29" t="s">
        <v>2754</v>
      </c>
      <c r="H891" s="29"/>
      <c r="I891" s="20" t="s">
        <v>37</v>
      </c>
      <c r="J891" s="20" t="s">
        <v>37</v>
      </c>
      <c r="K891" s="20"/>
    </row>
    <row r="892" spans="1:11" x14ac:dyDescent="0.35">
      <c r="A892" s="16" t="s">
        <v>2755</v>
      </c>
      <c r="B892" s="85" t="s">
        <v>299</v>
      </c>
      <c r="C892" s="88" t="s">
        <v>90</v>
      </c>
      <c r="D892" s="47" t="s">
        <v>213</v>
      </c>
      <c r="E892" s="57"/>
      <c r="F892" s="24" t="s">
        <v>2756</v>
      </c>
      <c r="G892" s="29" t="s">
        <v>2756</v>
      </c>
      <c r="H892" s="29"/>
      <c r="I892" s="20" t="s">
        <v>37</v>
      </c>
      <c r="J892" s="20" t="s">
        <v>37</v>
      </c>
      <c r="K892" s="20"/>
    </row>
    <row r="893" spans="1:11" x14ac:dyDescent="0.35">
      <c r="A893" s="16" t="s">
        <v>2757</v>
      </c>
      <c r="B893" s="85" t="s">
        <v>299</v>
      </c>
      <c r="C893" s="88" t="s">
        <v>90</v>
      </c>
      <c r="D893" s="47" t="s">
        <v>51</v>
      </c>
      <c r="E893" s="57"/>
      <c r="F893" s="24" t="s">
        <v>2758</v>
      </c>
      <c r="G893" s="29" t="s">
        <v>2759</v>
      </c>
      <c r="H893" s="29"/>
      <c r="I893" s="20" t="s">
        <v>37</v>
      </c>
      <c r="J893" s="20" t="s">
        <v>37</v>
      </c>
      <c r="K893" s="20"/>
    </row>
    <row r="894" spans="1:11" x14ac:dyDescent="0.35">
      <c r="A894" s="16" t="s">
        <v>2760</v>
      </c>
      <c r="B894" s="85" t="s">
        <v>299</v>
      </c>
      <c r="C894" s="88" t="s">
        <v>90</v>
      </c>
      <c r="D894" s="47" t="s">
        <v>2044</v>
      </c>
      <c r="E894" s="57"/>
      <c r="F894" s="24" t="s">
        <v>2761</v>
      </c>
      <c r="G894" s="29" t="s">
        <v>2762</v>
      </c>
      <c r="H894" s="29"/>
      <c r="I894" s="20" t="s">
        <v>37</v>
      </c>
      <c r="J894" s="20" t="s">
        <v>37</v>
      </c>
      <c r="K894" s="20"/>
    </row>
    <row r="895" spans="1:11" ht="15" thickBot="1" x14ac:dyDescent="0.4">
      <c r="A895" s="16" t="s">
        <v>2763</v>
      </c>
      <c r="B895" s="85" t="s">
        <v>299</v>
      </c>
      <c r="C895" s="88" t="s">
        <v>90</v>
      </c>
      <c r="D895" s="89" t="s">
        <v>856</v>
      </c>
      <c r="E895" s="55"/>
      <c r="F895" s="25" t="s">
        <v>2764</v>
      </c>
      <c r="G895" s="30" t="s">
        <v>2764</v>
      </c>
      <c r="H895" s="30"/>
      <c r="I895" s="21" t="s">
        <v>37</v>
      </c>
      <c r="J895" s="21" t="s">
        <v>37</v>
      </c>
      <c r="K895" s="21"/>
    </row>
    <row r="896" spans="1:11" x14ac:dyDescent="0.35">
      <c r="A896" s="16" t="s">
        <v>2765</v>
      </c>
      <c r="B896" s="85" t="s">
        <v>299</v>
      </c>
      <c r="C896" s="86" t="s">
        <v>185</v>
      </c>
      <c r="D896" s="54"/>
      <c r="E896" s="54"/>
      <c r="F896" s="23" t="s">
        <v>2766</v>
      </c>
      <c r="G896" s="28" t="s">
        <v>2767</v>
      </c>
      <c r="H896" s="28"/>
      <c r="I896" s="19" t="s">
        <v>37</v>
      </c>
      <c r="J896" s="19" t="s">
        <v>37</v>
      </c>
      <c r="K896" s="19"/>
    </row>
    <row r="897" spans="1:11" x14ac:dyDescent="0.35">
      <c r="A897" s="16" t="s">
        <v>2768</v>
      </c>
      <c r="B897" s="85" t="s">
        <v>299</v>
      </c>
      <c r="C897" s="88" t="s">
        <v>185</v>
      </c>
      <c r="D897" s="47" t="s">
        <v>658</v>
      </c>
      <c r="E897" s="57"/>
      <c r="F897" s="24" t="s">
        <v>2769</v>
      </c>
      <c r="G897" s="29" t="s">
        <v>2770</v>
      </c>
      <c r="H897" s="29"/>
      <c r="I897" s="20" t="s">
        <v>37</v>
      </c>
      <c r="J897" s="20" t="s">
        <v>37</v>
      </c>
      <c r="K897" s="20"/>
    </row>
    <row r="898" spans="1:11" x14ac:dyDescent="0.35">
      <c r="A898" s="16" t="s">
        <v>2771</v>
      </c>
      <c r="B898" s="85" t="s">
        <v>299</v>
      </c>
      <c r="C898" s="88" t="s">
        <v>185</v>
      </c>
      <c r="D898" s="47" t="s">
        <v>592</v>
      </c>
      <c r="E898" s="57"/>
      <c r="F898" s="24" t="s">
        <v>2772</v>
      </c>
      <c r="G898" s="29" t="s">
        <v>2773</v>
      </c>
      <c r="H898" s="29"/>
      <c r="I898" s="20" t="s">
        <v>37</v>
      </c>
      <c r="J898" s="20" t="s">
        <v>37</v>
      </c>
      <c r="K898" s="20"/>
    </row>
    <row r="899" spans="1:11" x14ac:dyDescent="0.35">
      <c r="A899" s="16" t="s">
        <v>2774</v>
      </c>
      <c r="B899" s="85" t="s">
        <v>299</v>
      </c>
      <c r="C899" s="88" t="s">
        <v>185</v>
      </c>
      <c r="D899" s="47" t="s">
        <v>466</v>
      </c>
      <c r="E899" s="57"/>
      <c r="F899" s="24" t="s">
        <v>2775</v>
      </c>
      <c r="G899" s="29" t="s">
        <v>2776</v>
      </c>
      <c r="H899" s="29"/>
      <c r="I899" s="20" t="s">
        <v>37</v>
      </c>
      <c r="J899" s="20" t="s">
        <v>37</v>
      </c>
      <c r="K899" s="20"/>
    </row>
    <row r="900" spans="1:11" x14ac:dyDescent="0.35">
      <c r="A900" s="16" t="s">
        <v>2777</v>
      </c>
      <c r="B900" s="85" t="s">
        <v>299</v>
      </c>
      <c r="C900" s="88" t="s">
        <v>185</v>
      </c>
      <c r="D900" s="47" t="s">
        <v>1101</v>
      </c>
      <c r="E900" s="57"/>
      <c r="F900" s="24" t="s">
        <v>2778</v>
      </c>
      <c r="G900" s="29" t="s">
        <v>2779</v>
      </c>
      <c r="H900" s="29"/>
      <c r="I900" s="20" t="s">
        <v>37</v>
      </c>
      <c r="J900" s="20" t="s">
        <v>37</v>
      </c>
      <c r="K900" s="20"/>
    </row>
    <row r="901" spans="1:11" x14ac:dyDescent="0.35">
      <c r="A901" s="16" t="s">
        <v>2780</v>
      </c>
      <c r="B901" s="85" t="s">
        <v>299</v>
      </c>
      <c r="C901" s="88" t="s">
        <v>185</v>
      </c>
      <c r="D901" s="47" t="s">
        <v>1340</v>
      </c>
      <c r="E901" s="57"/>
      <c r="F901" s="24" t="s">
        <v>2781</v>
      </c>
      <c r="G901" s="29" t="s">
        <v>2782</v>
      </c>
      <c r="H901" s="29"/>
      <c r="I901" s="20" t="s">
        <v>37</v>
      </c>
      <c r="J901" s="20" t="s">
        <v>37</v>
      </c>
      <c r="K901" s="20"/>
    </row>
    <row r="902" spans="1:11" x14ac:dyDescent="0.35">
      <c r="A902" s="16" t="s">
        <v>2783</v>
      </c>
      <c r="B902" s="85" t="s">
        <v>299</v>
      </c>
      <c r="C902" s="88" t="s">
        <v>185</v>
      </c>
      <c r="D902" s="47" t="s">
        <v>43</v>
      </c>
      <c r="E902" s="57"/>
      <c r="F902" s="24" t="s">
        <v>2784</v>
      </c>
      <c r="G902" s="29" t="s">
        <v>2785</v>
      </c>
      <c r="H902" s="29"/>
      <c r="I902" s="20" t="s">
        <v>37</v>
      </c>
      <c r="J902" s="20" t="s">
        <v>37</v>
      </c>
      <c r="K902" s="20"/>
    </row>
    <row r="903" spans="1:11" x14ac:dyDescent="0.35">
      <c r="A903" s="16" t="s">
        <v>2786</v>
      </c>
      <c r="B903" s="85" t="s">
        <v>299</v>
      </c>
      <c r="C903" s="88" t="s">
        <v>185</v>
      </c>
      <c r="D903" s="47" t="s">
        <v>328</v>
      </c>
      <c r="E903" s="57"/>
      <c r="F903" s="24" t="s">
        <v>2787</v>
      </c>
      <c r="G903" s="29" t="s">
        <v>2788</v>
      </c>
      <c r="H903" s="29"/>
      <c r="I903" s="20" t="s">
        <v>37</v>
      </c>
      <c r="J903" s="20" t="s">
        <v>37</v>
      </c>
      <c r="K903" s="20"/>
    </row>
    <row r="904" spans="1:11" x14ac:dyDescent="0.35">
      <c r="A904" s="16" t="s">
        <v>2789</v>
      </c>
      <c r="B904" s="85" t="s">
        <v>299</v>
      </c>
      <c r="C904" s="88" t="s">
        <v>185</v>
      </c>
      <c r="D904" s="47" t="s">
        <v>332</v>
      </c>
      <c r="E904" s="57"/>
      <c r="F904" s="24" t="s">
        <v>2790</v>
      </c>
      <c r="G904" s="29" t="s">
        <v>2791</v>
      </c>
      <c r="H904" s="29"/>
      <c r="I904" s="20" t="s">
        <v>37</v>
      </c>
      <c r="J904" s="20" t="s">
        <v>37</v>
      </c>
      <c r="K904" s="20"/>
    </row>
    <row r="905" spans="1:11" x14ac:dyDescent="0.35">
      <c r="A905" s="16" t="s">
        <v>2792</v>
      </c>
      <c r="B905" s="85" t="s">
        <v>299</v>
      </c>
      <c r="C905" s="88" t="s">
        <v>185</v>
      </c>
      <c r="D905" s="47" t="s">
        <v>430</v>
      </c>
      <c r="E905" s="57"/>
      <c r="F905" s="24" t="s">
        <v>2793</v>
      </c>
      <c r="G905" s="29" t="s">
        <v>2794</v>
      </c>
      <c r="H905" s="29"/>
      <c r="I905" s="20" t="s">
        <v>37</v>
      </c>
      <c r="J905" s="20" t="s">
        <v>37</v>
      </c>
      <c r="K905" s="20"/>
    </row>
    <row r="906" spans="1:11" x14ac:dyDescent="0.35">
      <c r="A906" s="16" t="s">
        <v>2795</v>
      </c>
      <c r="B906" s="85" t="s">
        <v>299</v>
      </c>
      <c r="C906" s="88" t="s">
        <v>185</v>
      </c>
      <c r="D906" s="47" t="s">
        <v>58</v>
      </c>
      <c r="E906" s="57"/>
      <c r="F906" s="24" t="s">
        <v>2796</v>
      </c>
      <c r="G906" s="29" t="s">
        <v>2797</v>
      </c>
      <c r="H906" s="29"/>
      <c r="I906" s="20" t="s">
        <v>37</v>
      </c>
      <c r="J906" s="20" t="s">
        <v>37</v>
      </c>
      <c r="K906" s="20"/>
    </row>
    <row r="907" spans="1:11" x14ac:dyDescent="0.35">
      <c r="A907" s="16" t="s">
        <v>2798</v>
      </c>
      <c r="B907" s="85" t="s">
        <v>299</v>
      </c>
      <c r="C907" s="88" t="s">
        <v>185</v>
      </c>
      <c r="D907" s="47" t="s">
        <v>1084</v>
      </c>
      <c r="E907" s="57"/>
      <c r="F907" s="24" t="s">
        <v>2799</v>
      </c>
      <c r="G907" s="29" t="s">
        <v>2800</v>
      </c>
      <c r="H907" s="29"/>
      <c r="I907" s="20" t="s">
        <v>37</v>
      </c>
      <c r="J907" s="20" t="s">
        <v>37</v>
      </c>
      <c r="K907" s="20"/>
    </row>
    <row r="908" spans="1:11" x14ac:dyDescent="0.35">
      <c r="A908" s="16" t="s">
        <v>2801</v>
      </c>
      <c r="B908" s="85" t="s">
        <v>299</v>
      </c>
      <c r="C908" s="88" t="s">
        <v>185</v>
      </c>
      <c r="D908" s="47" t="s">
        <v>108</v>
      </c>
      <c r="E908" s="57"/>
      <c r="F908" s="24" t="s">
        <v>2802</v>
      </c>
      <c r="G908" s="29" t="s">
        <v>2803</v>
      </c>
      <c r="H908" s="29"/>
      <c r="I908" s="20" t="s">
        <v>37</v>
      </c>
      <c r="J908" s="20" t="s">
        <v>37</v>
      </c>
      <c r="K908" s="20"/>
    </row>
    <row r="909" spans="1:11" x14ac:dyDescent="0.35">
      <c r="A909" s="16" t="s">
        <v>2804</v>
      </c>
      <c r="B909" s="85" t="s">
        <v>299</v>
      </c>
      <c r="C909" s="88" t="s">
        <v>185</v>
      </c>
      <c r="D909" s="47" t="s">
        <v>670</v>
      </c>
      <c r="E909" s="57"/>
      <c r="F909" s="24" t="s">
        <v>2805</v>
      </c>
      <c r="G909" s="29" t="s">
        <v>2806</v>
      </c>
      <c r="H909" s="29"/>
      <c r="I909" s="20" t="s">
        <v>37</v>
      </c>
      <c r="J909" s="20" t="s">
        <v>37</v>
      </c>
      <c r="K909" s="20"/>
    </row>
    <row r="910" spans="1:11" x14ac:dyDescent="0.35">
      <c r="A910" s="16" t="s">
        <v>2807</v>
      </c>
      <c r="B910" s="85" t="s">
        <v>299</v>
      </c>
      <c r="C910" s="88" t="s">
        <v>185</v>
      </c>
      <c r="D910" s="47" t="s">
        <v>136</v>
      </c>
      <c r="E910" s="57"/>
      <c r="F910" s="24" t="s">
        <v>2808</v>
      </c>
      <c r="G910" s="29" t="s">
        <v>2809</v>
      </c>
      <c r="H910" s="29"/>
      <c r="I910" s="20" t="s">
        <v>37</v>
      </c>
      <c r="J910" s="20" t="s">
        <v>37</v>
      </c>
      <c r="K910" s="20"/>
    </row>
    <row r="911" spans="1:11" x14ac:dyDescent="0.35">
      <c r="A911" s="16" t="s">
        <v>2810</v>
      </c>
      <c r="B911" s="85" t="s">
        <v>299</v>
      </c>
      <c r="C911" s="88" t="s">
        <v>185</v>
      </c>
      <c r="D911" s="47" t="s">
        <v>66</v>
      </c>
      <c r="E911" s="57"/>
      <c r="F911" s="24" t="s">
        <v>2811</v>
      </c>
      <c r="G911" s="29" t="s">
        <v>2812</v>
      </c>
      <c r="H911" s="29"/>
      <c r="I911" s="20" t="s">
        <v>37</v>
      </c>
      <c r="J911" s="20" t="s">
        <v>37</v>
      </c>
      <c r="K911" s="20"/>
    </row>
    <row r="912" spans="1:11" x14ac:dyDescent="0.35">
      <c r="A912" s="16" t="s">
        <v>2813</v>
      </c>
      <c r="B912" s="85" t="s">
        <v>299</v>
      </c>
      <c r="C912" s="88" t="s">
        <v>185</v>
      </c>
      <c r="D912" s="47" t="s">
        <v>112</v>
      </c>
      <c r="E912" s="57"/>
      <c r="F912" s="24" t="s">
        <v>2814</v>
      </c>
      <c r="G912" s="29" t="s">
        <v>2815</v>
      </c>
      <c r="H912" s="29"/>
      <c r="I912" s="20" t="s">
        <v>37</v>
      </c>
      <c r="J912" s="20" t="s">
        <v>37</v>
      </c>
      <c r="K912" s="20"/>
    </row>
    <row r="913" spans="1:11" x14ac:dyDescent="0.35">
      <c r="A913" s="16" t="s">
        <v>2816</v>
      </c>
      <c r="B913" s="85" t="s">
        <v>299</v>
      </c>
      <c r="C913" s="88" t="s">
        <v>185</v>
      </c>
      <c r="D913" s="47" t="s">
        <v>308</v>
      </c>
      <c r="E913" s="57"/>
      <c r="F913" s="24" t="s">
        <v>2817</v>
      </c>
      <c r="G913" s="29" t="s">
        <v>2818</v>
      </c>
      <c r="H913" s="29"/>
      <c r="I913" s="20" t="s">
        <v>37</v>
      </c>
      <c r="J913" s="20" t="s">
        <v>37</v>
      </c>
      <c r="K913" s="20"/>
    </row>
    <row r="914" spans="1:11" x14ac:dyDescent="0.35">
      <c r="A914" s="16" t="s">
        <v>2819</v>
      </c>
      <c r="B914" s="85" t="s">
        <v>299</v>
      </c>
      <c r="C914" s="88" t="s">
        <v>185</v>
      </c>
      <c r="D914" s="47" t="s">
        <v>442</v>
      </c>
      <c r="E914" s="57"/>
      <c r="F914" s="24" t="s">
        <v>2820</v>
      </c>
      <c r="G914" s="29" t="s">
        <v>2821</v>
      </c>
      <c r="H914" s="29"/>
      <c r="I914" s="20" t="s">
        <v>37</v>
      </c>
      <c r="J914" s="20" t="s">
        <v>37</v>
      </c>
      <c r="K914" s="20"/>
    </row>
    <row r="915" spans="1:11" x14ac:dyDescent="0.35">
      <c r="A915" s="16" t="s">
        <v>2822</v>
      </c>
      <c r="B915" s="85" t="s">
        <v>299</v>
      </c>
      <c r="C915" s="88" t="s">
        <v>185</v>
      </c>
      <c r="D915" s="47" t="s">
        <v>249</v>
      </c>
      <c r="E915" s="57"/>
      <c r="F915" s="24" t="s">
        <v>2823</v>
      </c>
      <c r="G915" s="29" t="s">
        <v>2824</v>
      </c>
      <c r="H915" s="29"/>
      <c r="I915" s="20" t="s">
        <v>37</v>
      </c>
      <c r="J915" s="20" t="s">
        <v>37</v>
      </c>
      <c r="K915" s="20"/>
    </row>
    <row r="916" spans="1:11" x14ac:dyDescent="0.35">
      <c r="A916" s="16" t="s">
        <v>2825</v>
      </c>
      <c r="B916" s="85" t="s">
        <v>299</v>
      </c>
      <c r="C916" s="88" t="s">
        <v>185</v>
      </c>
      <c r="D916" s="47" t="s">
        <v>399</v>
      </c>
      <c r="E916" s="57"/>
      <c r="F916" s="24" t="s">
        <v>2826</v>
      </c>
      <c r="G916" s="29" t="s">
        <v>2827</v>
      </c>
      <c r="H916" s="29"/>
      <c r="I916" s="20" t="s">
        <v>37</v>
      </c>
      <c r="J916" s="20" t="s">
        <v>37</v>
      </c>
      <c r="K916" s="20"/>
    </row>
    <row r="917" spans="1:11" x14ac:dyDescent="0.35">
      <c r="A917" s="16" t="s">
        <v>2828</v>
      </c>
      <c r="B917" s="85" t="s">
        <v>299</v>
      </c>
      <c r="C917" s="88" t="s">
        <v>185</v>
      </c>
      <c r="D917" s="47" t="s">
        <v>143</v>
      </c>
      <c r="E917" s="57"/>
      <c r="F917" s="24" t="s">
        <v>2829</v>
      </c>
      <c r="G917" s="29" t="s">
        <v>2830</v>
      </c>
      <c r="H917" s="29"/>
      <c r="I917" s="20" t="s">
        <v>37</v>
      </c>
      <c r="J917" s="20" t="s">
        <v>37</v>
      </c>
      <c r="K917" s="20"/>
    </row>
    <row r="918" spans="1:11" x14ac:dyDescent="0.35">
      <c r="A918" s="16" t="s">
        <v>2831</v>
      </c>
      <c r="B918" s="85" t="s">
        <v>299</v>
      </c>
      <c r="C918" s="88" t="s">
        <v>185</v>
      </c>
      <c r="D918" s="47" t="s">
        <v>1591</v>
      </c>
      <c r="E918" s="57"/>
      <c r="F918" s="24" t="s">
        <v>2832</v>
      </c>
      <c r="G918" s="29" t="s">
        <v>2833</v>
      </c>
      <c r="H918" s="29"/>
      <c r="I918" s="20" t="s">
        <v>37</v>
      </c>
      <c r="J918" s="20" t="s">
        <v>37</v>
      </c>
      <c r="K918" s="20"/>
    </row>
    <row r="919" spans="1:11" x14ac:dyDescent="0.35">
      <c r="A919" s="16" t="s">
        <v>2834</v>
      </c>
      <c r="B919" s="85" t="s">
        <v>299</v>
      </c>
      <c r="C919" s="88" t="s">
        <v>185</v>
      </c>
      <c r="D919" s="47" t="s">
        <v>192</v>
      </c>
      <c r="E919" s="57"/>
      <c r="F919" s="24" t="s">
        <v>2835</v>
      </c>
      <c r="G919" s="29" t="s">
        <v>2836</v>
      </c>
      <c r="H919" s="29"/>
      <c r="I919" s="20" t="s">
        <v>37</v>
      </c>
      <c r="J919" s="20" t="s">
        <v>37</v>
      </c>
      <c r="K919" s="20"/>
    </row>
    <row r="920" spans="1:11" x14ac:dyDescent="0.35">
      <c r="A920" s="16" t="s">
        <v>2837</v>
      </c>
      <c r="B920" s="85" t="s">
        <v>299</v>
      </c>
      <c r="C920" s="88" t="s">
        <v>185</v>
      </c>
      <c r="D920" s="47" t="s">
        <v>1029</v>
      </c>
      <c r="E920" s="57"/>
      <c r="F920" s="24" t="s">
        <v>2838</v>
      </c>
      <c r="G920" s="29" t="s">
        <v>2839</v>
      </c>
      <c r="H920" s="29"/>
      <c r="I920" s="20" t="s">
        <v>37</v>
      </c>
      <c r="J920" s="20" t="s">
        <v>37</v>
      </c>
      <c r="K920" s="20"/>
    </row>
    <row r="921" spans="1:11" x14ac:dyDescent="0.35">
      <c r="A921" s="16" t="s">
        <v>2840</v>
      </c>
      <c r="B921" s="85" t="s">
        <v>299</v>
      </c>
      <c r="C921" s="88" t="s">
        <v>185</v>
      </c>
      <c r="D921" s="47" t="s">
        <v>312</v>
      </c>
      <c r="E921" s="57"/>
      <c r="F921" s="24" t="s">
        <v>2841</v>
      </c>
      <c r="G921" s="29" t="s">
        <v>2842</v>
      </c>
      <c r="H921" s="29"/>
      <c r="I921" s="20" t="s">
        <v>37</v>
      </c>
      <c r="J921" s="20" t="s">
        <v>37</v>
      </c>
      <c r="K921" s="20"/>
    </row>
    <row r="922" spans="1:11" x14ac:dyDescent="0.35">
      <c r="A922" s="16" t="s">
        <v>2843</v>
      </c>
      <c r="B922" s="85" t="s">
        <v>299</v>
      </c>
      <c r="C922" s="88" t="s">
        <v>185</v>
      </c>
      <c r="D922" s="47" t="s">
        <v>494</v>
      </c>
      <c r="E922" s="57"/>
      <c r="F922" s="24" t="s">
        <v>2844</v>
      </c>
      <c r="G922" s="29" t="s">
        <v>2845</v>
      </c>
      <c r="H922" s="29"/>
      <c r="I922" s="20" t="s">
        <v>37</v>
      </c>
      <c r="J922" s="20" t="s">
        <v>37</v>
      </c>
      <c r="K922" s="20"/>
    </row>
    <row r="923" spans="1:11" x14ac:dyDescent="0.35">
      <c r="A923" s="16" t="s">
        <v>2846</v>
      </c>
      <c r="B923" s="85" t="s">
        <v>299</v>
      </c>
      <c r="C923" s="88" t="s">
        <v>185</v>
      </c>
      <c r="D923" s="47" t="s">
        <v>638</v>
      </c>
      <c r="E923" s="57"/>
      <c r="F923" s="24" t="s">
        <v>2847</v>
      </c>
      <c r="G923" s="29" t="s">
        <v>2848</v>
      </c>
      <c r="H923" s="29"/>
      <c r="I923" s="20" t="s">
        <v>37</v>
      </c>
      <c r="J923" s="20" t="s">
        <v>37</v>
      </c>
      <c r="K923" s="20"/>
    </row>
    <row r="924" spans="1:11" x14ac:dyDescent="0.35">
      <c r="A924" s="16" t="s">
        <v>2849</v>
      </c>
      <c r="B924" s="85" t="s">
        <v>299</v>
      </c>
      <c r="C924" s="88" t="s">
        <v>185</v>
      </c>
      <c r="D924" s="47" t="s">
        <v>798</v>
      </c>
      <c r="E924" s="57"/>
      <c r="F924" s="24" t="s">
        <v>2850</v>
      </c>
      <c r="G924" s="29" t="s">
        <v>2851</v>
      </c>
      <c r="H924" s="29"/>
      <c r="I924" s="20" t="s">
        <v>37</v>
      </c>
      <c r="J924" s="20" t="s">
        <v>37</v>
      </c>
      <c r="K924" s="20"/>
    </row>
    <row r="925" spans="1:11" x14ac:dyDescent="0.35">
      <c r="A925" s="16" t="s">
        <v>2852</v>
      </c>
      <c r="B925" s="85" t="s">
        <v>299</v>
      </c>
      <c r="C925" s="88" t="s">
        <v>185</v>
      </c>
      <c r="D925" s="47" t="s">
        <v>558</v>
      </c>
      <c r="E925" s="57"/>
      <c r="F925" s="24" t="s">
        <v>2853</v>
      </c>
      <c r="G925" s="29" t="s">
        <v>2854</v>
      </c>
      <c r="H925" s="29"/>
      <c r="I925" s="20" t="s">
        <v>37</v>
      </c>
      <c r="J925" s="20" t="s">
        <v>37</v>
      </c>
      <c r="K925" s="20"/>
    </row>
    <row r="926" spans="1:11" x14ac:dyDescent="0.35">
      <c r="A926" s="16" t="s">
        <v>2855</v>
      </c>
      <c r="B926" s="85" t="s">
        <v>299</v>
      </c>
      <c r="C926" s="88" t="s">
        <v>185</v>
      </c>
      <c r="D926" s="47" t="s">
        <v>777</v>
      </c>
      <c r="E926" s="57"/>
      <c r="F926" s="24" t="s">
        <v>2856</v>
      </c>
      <c r="G926" s="29" t="s">
        <v>2857</v>
      </c>
      <c r="H926" s="29"/>
      <c r="I926" s="20" t="s">
        <v>37</v>
      </c>
      <c r="J926" s="20" t="s">
        <v>37</v>
      </c>
      <c r="K926" s="20"/>
    </row>
    <row r="927" spans="1:11" x14ac:dyDescent="0.35">
      <c r="A927" s="16" t="s">
        <v>2858</v>
      </c>
      <c r="B927" s="85" t="s">
        <v>299</v>
      </c>
      <c r="C927" s="88" t="s">
        <v>185</v>
      </c>
      <c r="D927" s="47" t="s">
        <v>82</v>
      </c>
      <c r="E927" s="57"/>
      <c r="F927" s="24" t="s">
        <v>2859</v>
      </c>
      <c r="G927" s="29" t="s">
        <v>2860</v>
      </c>
      <c r="H927" s="29"/>
      <c r="I927" s="20" t="s">
        <v>37</v>
      </c>
      <c r="J927" s="20" t="s">
        <v>37</v>
      </c>
      <c r="K927" s="20"/>
    </row>
    <row r="928" spans="1:11" x14ac:dyDescent="0.35">
      <c r="A928" s="16" t="s">
        <v>2861</v>
      </c>
      <c r="B928" s="85" t="s">
        <v>299</v>
      </c>
      <c r="C928" s="88" t="s">
        <v>185</v>
      </c>
      <c r="D928" s="47" t="s">
        <v>166</v>
      </c>
      <c r="E928" s="57"/>
      <c r="F928" s="24" t="s">
        <v>2862</v>
      </c>
      <c r="G928" s="29" t="s">
        <v>2863</v>
      </c>
      <c r="H928" s="29"/>
      <c r="I928" s="20" t="s">
        <v>37</v>
      </c>
      <c r="J928" s="20" t="s">
        <v>37</v>
      </c>
      <c r="K928" s="20"/>
    </row>
    <row r="929" spans="1:11" x14ac:dyDescent="0.35">
      <c r="A929" s="16" t="s">
        <v>2864</v>
      </c>
      <c r="B929" s="85" t="s">
        <v>299</v>
      </c>
      <c r="C929" s="88" t="s">
        <v>185</v>
      </c>
      <c r="D929" s="47" t="s">
        <v>217</v>
      </c>
      <c r="E929" s="57"/>
      <c r="F929" s="24" t="s">
        <v>2865</v>
      </c>
      <c r="G929" s="29" t="s">
        <v>2866</v>
      </c>
      <c r="H929" s="29"/>
      <c r="I929" s="20" t="s">
        <v>37</v>
      </c>
      <c r="J929" s="20" t="s">
        <v>37</v>
      </c>
      <c r="K929" s="20"/>
    </row>
    <row r="930" spans="1:11" x14ac:dyDescent="0.35">
      <c r="A930" s="16" t="s">
        <v>2867</v>
      </c>
      <c r="B930" s="85" t="s">
        <v>299</v>
      </c>
      <c r="C930" s="88" t="s">
        <v>185</v>
      </c>
      <c r="D930" s="47" t="s">
        <v>985</v>
      </c>
      <c r="E930" s="57"/>
      <c r="F930" s="24" t="s">
        <v>2868</v>
      </c>
      <c r="G930" s="29" t="s">
        <v>2869</v>
      </c>
      <c r="H930" s="29"/>
      <c r="I930" s="20" t="s">
        <v>37</v>
      </c>
      <c r="J930" s="20" t="s">
        <v>37</v>
      </c>
      <c r="K930" s="20"/>
    </row>
    <row r="931" spans="1:11" x14ac:dyDescent="0.35">
      <c r="A931" s="16" t="s">
        <v>2870</v>
      </c>
      <c r="B931" s="85" t="s">
        <v>299</v>
      </c>
      <c r="C931" s="88" t="s">
        <v>185</v>
      </c>
      <c r="D931" s="47" t="s">
        <v>47</v>
      </c>
      <c r="E931" s="57"/>
      <c r="F931" s="24" t="s">
        <v>2871</v>
      </c>
      <c r="G931" s="29" t="s">
        <v>2872</v>
      </c>
      <c r="H931" s="29"/>
      <c r="I931" s="20" t="s">
        <v>37</v>
      </c>
      <c r="J931" s="20" t="s">
        <v>37</v>
      </c>
      <c r="K931" s="20"/>
    </row>
    <row r="932" spans="1:11" x14ac:dyDescent="0.35">
      <c r="A932" s="16" t="s">
        <v>2873</v>
      </c>
      <c r="B932" s="85" t="s">
        <v>299</v>
      </c>
      <c r="C932" s="88" t="s">
        <v>185</v>
      </c>
      <c r="D932" s="47" t="s">
        <v>1066</v>
      </c>
      <c r="E932" s="57"/>
      <c r="F932" s="24" t="s">
        <v>2874</v>
      </c>
      <c r="G932" s="29" t="s">
        <v>2875</v>
      </c>
      <c r="H932" s="29"/>
      <c r="I932" s="20" t="s">
        <v>37</v>
      </c>
      <c r="J932" s="20" t="s">
        <v>37</v>
      </c>
      <c r="K932" s="20"/>
    </row>
    <row r="933" spans="1:11" x14ac:dyDescent="0.35">
      <c r="A933" s="16" t="s">
        <v>2876</v>
      </c>
      <c r="B933" s="85" t="s">
        <v>299</v>
      </c>
      <c r="C933" s="88" t="s">
        <v>185</v>
      </c>
      <c r="D933" s="47" t="s">
        <v>181</v>
      </c>
      <c r="E933" s="57"/>
      <c r="F933" s="24" t="s">
        <v>2877</v>
      </c>
      <c r="G933" s="29" t="s">
        <v>2878</v>
      </c>
      <c r="H933" s="29"/>
      <c r="I933" s="20" t="s">
        <v>37</v>
      </c>
      <c r="J933" s="20" t="s">
        <v>37</v>
      </c>
      <c r="K933" s="20"/>
    </row>
    <row r="934" spans="1:11" x14ac:dyDescent="0.35">
      <c r="A934" s="16" t="s">
        <v>2879</v>
      </c>
      <c r="B934" s="85" t="s">
        <v>299</v>
      </c>
      <c r="C934" s="88" t="s">
        <v>185</v>
      </c>
      <c r="D934" s="47" t="s">
        <v>319</v>
      </c>
      <c r="E934" s="57"/>
      <c r="F934" s="24" t="s">
        <v>2880</v>
      </c>
      <c r="G934" s="29" t="s">
        <v>2881</v>
      </c>
      <c r="H934" s="29"/>
      <c r="I934" s="20" t="s">
        <v>37</v>
      </c>
      <c r="J934" s="20" t="s">
        <v>37</v>
      </c>
      <c r="K934" s="20"/>
    </row>
    <row r="935" spans="1:11" x14ac:dyDescent="0.35">
      <c r="A935" s="16" t="s">
        <v>2882</v>
      </c>
      <c r="B935" s="85" t="s">
        <v>299</v>
      </c>
      <c r="C935" s="88" t="s">
        <v>185</v>
      </c>
      <c r="D935" s="47" t="s">
        <v>934</v>
      </c>
      <c r="E935" s="57"/>
      <c r="F935" s="24" t="s">
        <v>2883</v>
      </c>
      <c r="G935" s="29" t="s">
        <v>2884</v>
      </c>
      <c r="H935" s="29"/>
      <c r="I935" s="20" t="s">
        <v>37</v>
      </c>
      <c r="J935" s="20" t="s">
        <v>37</v>
      </c>
      <c r="K935" s="20"/>
    </row>
    <row r="936" spans="1:11" x14ac:dyDescent="0.35">
      <c r="A936" s="16" t="s">
        <v>2885</v>
      </c>
      <c r="B936" s="85" t="s">
        <v>299</v>
      </c>
      <c r="C936" s="88" t="s">
        <v>185</v>
      </c>
      <c r="D936" s="47" t="s">
        <v>908</v>
      </c>
      <c r="E936" s="57"/>
      <c r="F936" s="24" t="s">
        <v>2886</v>
      </c>
      <c r="G936" s="29" t="s">
        <v>2887</v>
      </c>
      <c r="H936" s="29"/>
      <c r="I936" s="20" t="s">
        <v>37</v>
      </c>
      <c r="J936" s="20" t="s">
        <v>37</v>
      </c>
      <c r="K936" s="20"/>
    </row>
    <row r="937" spans="1:11" x14ac:dyDescent="0.35">
      <c r="A937" s="16" t="s">
        <v>2888</v>
      </c>
      <c r="B937" s="85" t="s">
        <v>299</v>
      </c>
      <c r="C937" s="88" t="s">
        <v>185</v>
      </c>
      <c r="D937" s="47" t="s">
        <v>510</v>
      </c>
      <c r="E937" s="57"/>
      <c r="F937" s="24" t="s">
        <v>2889</v>
      </c>
      <c r="G937" s="29" t="s">
        <v>2890</v>
      </c>
      <c r="H937" s="29"/>
      <c r="I937" s="20" t="s">
        <v>37</v>
      </c>
      <c r="J937" s="20" t="s">
        <v>37</v>
      </c>
      <c r="K937" s="20"/>
    </row>
    <row r="938" spans="1:11" x14ac:dyDescent="0.35">
      <c r="A938" s="16" t="s">
        <v>2891</v>
      </c>
      <c r="B938" s="85" t="s">
        <v>299</v>
      </c>
      <c r="C938" s="88" t="s">
        <v>185</v>
      </c>
      <c r="D938" s="47" t="s">
        <v>856</v>
      </c>
      <c r="E938" s="57"/>
      <c r="F938" s="24" t="s">
        <v>2892</v>
      </c>
      <c r="G938" s="29" t="s">
        <v>2893</v>
      </c>
      <c r="H938" s="29"/>
      <c r="I938" s="20" t="s">
        <v>37</v>
      </c>
      <c r="J938" s="20" t="s">
        <v>37</v>
      </c>
      <c r="K938" s="20"/>
    </row>
    <row r="939" spans="1:11" x14ac:dyDescent="0.35">
      <c r="A939" s="16" t="s">
        <v>2894</v>
      </c>
      <c r="B939" s="85" t="s">
        <v>299</v>
      </c>
      <c r="C939" s="88" t="s">
        <v>185</v>
      </c>
      <c r="D939" s="47" t="s">
        <v>234</v>
      </c>
      <c r="E939" s="57"/>
      <c r="F939" s="24" t="s">
        <v>2895</v>
      </c>
      <c r="G939" s="29" t="s">
        <v>2896</v>
      </c>
      <c r="H939" s="29"/>
      <c r="I939" s="20" t="s">
        <v>37</v>
      </c>
      <c r="J939" s="20" t="s">
        <v>37</v>
      </c>
      <c r="K939" s="20"/>
    </row>
    <row r="940" spans="1:11" x14ac:dyDescent="0.35">
      <c r="A940" s="16" t="s">
        <v>2897</v>
      </c>
      <c r="B940" s="85" t="s">
        <v>299</v>
      </c>
      <c r="C940" s="88" t="s">
        <v>185</v>
      </c>
      <c r="D940" s="89" t="s">
        <v>947</v>
      </c>
      <c r="E940" s="55"/>
      <c r="F940" s="25" t="s">
        <v>2898</v>
      </c>
      <c r="G940" s="30" t="s">
        <v>2899</v>
      </c>
      <c r="H940" s="30"/>
      <c r="I940" s="21" t="s">
        <v>37</v>
      </c>
      <c r="J940" s="21" t="s">
        <v>37</v>
      </c>
      <c r="K940" s="21"/>
    </row>
  </sheetData>
  <autoFilter ref="A2:K940" xr:uid="{F6DA30F2-3FE5-41EA-9772-CB6A122AD3E9}"/>
  <mergeCells count="3">
    <mergeCell ref="A1:F1"/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746D-E047-4DF7-9D72-07D5B3B8324E}">
  <dimension ref="A1:K403"/>
  <sheetViews>
    <sheetView workbookViewId="0">
      <selection activeCell="A2" sqref="A2"/>
    </sheetView>
  </sheetViews>
  <sheetFormatPr defaultColWidth="9.1796875" defaultRowHeight="14.5" x14ac:dyDescent="0.35"/>
  <cols>
    <col min="1" max="1" width="12.26953125" style="16" bestFit="1" customWidth="1"/>
    <col min="2" max="2" width="8.81640625" style="62" bestFit="1" customWidth="1"/>
    <col min="3" max="3" width="12.1796875" style="62" bestFit="1" customWidth="1"/>
    <col min="4" max="4" width="9.81640625" style="62" customWidth="1"/>
    <col min="5" max="5" width="9.1796875" style="62" bestFit="1" customWidth="1"/>
    <col min="6" max="6" width="60.7265625" style="16" bestFit="1" customWidth="1"/>
    <col min="7" max="7" width="43.453125" style="16" bestFit="1" customWidth="1"/>
    <col min="8" max="8" width="12" style="16" bestFit="1" customWidth="1"/>
    <col min="9" max="9" width="11.81640625" style="16" bestFit="1" customWidth="1"/>
    <col min="10" max="10" width="7.7265625" style="16" bestFit="1" customWidth="1"/>
    <col min="11" max="11" width="25.54296875" style="16" bestFit="1" customWidth="1"/>
    <col min="12" max="16384" width="9.1796875" style="16"/>
  </cols>
  <sheetData>
    <row r="1" spans="1:11" x14ac:dyDescent="0.35">
      <c r="A1" s="149" t="s">
        <v>49499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2900</v>
      </c>
      <c r="B3" s="84" t="s">
        <v>90</v>
      </c>
      <c r="C3" s="53"/>
      <c r="D3" s="53"/>
      <c r="E3" s="53"/>
      <c r="F3" s="22" t="s">
        <v>2901</v>
      </c>
      <c r="G3" s="27" t="s">
        <v>750</v>
      </c>
      <c r="H3" s="27" t="s">
        <v>2902</v>
      </c>
      <c r="I3" s="18" t="s">
        <v>37</v>
      </c>
      <c r="J3" s="18" t="s">
        <v>37</v>
      </c>
      <c r="K3" s="18"/>
    </row>
    <row r="4" spans="1:11" x14ac:dyDescent="0.35">
      <c r="A4" s="16" t="s">
        <v>2903</v>
      </c>
      <c r="B4" s="85" t="s">
        <v>90</v>
      </c>
      <c r="C4" s="86" t="s">
        <v>43</v>
      </c>
      <c r="D4" s="54"/>
      <c r="E4" s="54"/>
      <c r="F4" s="23" t="s">
        <v>2904</v>
      </c>
      <c r="G4" s="28" t="s">
        <v>753</v>
      </c>
      <c r="H4" s="28" t="s">
        <v>2902</v>
      </c>
      <c r="I4" s="19" t="s">
        <v>37</v>
      </c>
      <c r="J4" s="19" t="s">
        <v>37</v>
      </c>
      <c r="K4" s="19"/>
    </row>
    <row r="5" spans="1:11" ht="15" thickBot="1" x14ac:dyDescent="0.4">
      <c r="A5" s="16" t="s">
        <v>2905</v>
      </c>
      <c r="B5" s="85" t="s">
        <v>90</v>
      </c>
      <c r="C5" s="88" t="s">
        <v>43</v>
      </c>
      <c r="D5" s="89" t="s">
        <v>147</v>
      </c>
      <c r="E5" s="55"/>
      <c r="F5" s="25" t="s">
        <v>2906</v>
      </c>
      <c r="G5" s="30" t="s">
        <v>2907</v>
      </c>
      <c r="H5" s="30" t="s">
        <v>2902</v>
      </c>
      <c r="I5" s="21" t="s">
        <v>37</v>
      </c>
      <c r="J5" s="21" t="s">
        <v>37</v>
      </c>
      <c r="K5" s="21"/>
    </row>
    <row r="6" spans="1:11" x14ac:dyDescent="0.35">
      <c r="A6" s="16" t="s">
        <v>2908</v>
      </c>
      <c r="B6" s="85" t="s">
        <v>90</v>
      </c>
      <c r="C6" s="86" t="s">
        <v>58</v>
      </c>
      <c r="D6" s="54"/>
      <c r="E6" s="54"/>
      <c r="F6" s="23" t="s">
        <v>2909</v>
      </c>
      <c r="G6" s="28" t="s">
        <v>2910</v>
      </c>
      <c r="H6" s="28" t="s">
        <v>2902</v>
      </c>
      <c r="I6" s="19" t="s">
        <v>37</v>
      </c>
      <c r="J6" s="19" t="s">
        <v>37</v>
      </c>
      <c r="K6" s="19"/>
    </row>
    <row r="7" spans="1:11" x14ac:dyDescent="0.35">
      <c r="A7" s="16" t="s">
        <v>2911</v>
      </c>
      <c r="B7" s="85" t="s">
        <v>90</v>
      </c>
      <c r="C7" s="88" t="s">
        <v>58</v>
      </c>
      <c r="D7" s="47" t="s">
        <v>325</v>
      </c>
      <c r="E7" s="57"/>
      <c r="F7" s="24" t="s">
        <v>2912</v>
      </c>
      <c r="G7" s="29" t="s">
        <v>2913</v>
      </c>
      <c r="H7" s="29" t="s">
        <v>2902</v>
      </c>
      <c r="I7" s="20" t="s">
        <v>37</v>
      </c>
      <c r="J7" s="20" t="s">
        <v>37</v>
      </c>
      <c r="K7" s="20"/>
    </row>
    <row r="8" spans="1:11" ht="15" thickBot="1" x14ac:dyDescent="0.4">
      <c r="A8" s="16" t="s">
        <v>2914</v>
      </c>
      <c r="B8" s="85" t="s">
        <v>90</v>
      </c>
      <c r="C8" s="88" t="s">
        <v>58</v>
      </c>
      <c r="D8" s="89" t="s">
        <v>558</v>
      </c>
      <c r="E8" s="55"/>
      <c r="F8" s="25" t="s">
        <v>2915</v>
      </c>
      <c r="G8" s="30" t="s">
        <v>2916</v>
      </c>
      <c r="H8" s="30" t="s">
        <v>2902</v>
      </c>
      <c r="I8" s="21" t="s">
        <v>37</v>
      </c>
      <c r="J8" s="21" t="s">
        <v>37</v>
      </c>
      <c r="K8" s="21"/>
    </row>
    <row r="9" spans="1:11" x14ac:dyDescent="0.35">
      <c r="A9" s="16" t="s">
        <v>2917</v>
      </c>
      <c r="B9" s="85" t="s">
        <v>90</v>
      </c>
      <c r="C9" s="86" t="s">
        <v>90</v>
      </c>
      <c r="D9" s="54"/>
      <c r="E9" s="54"/>
      <c r="F9" s="23" t="s">
        <v>2918</v>
      </c>
      <c r="G9" s="28" t="s">
        <v>2919</v>
      </c>
      <c r="H9" s="28" t="s">
        <v>2902</v>
      </c>
      <c r="I9" s="19" t="s">
        <v>37</v>
      </c>
      <c r="J9" s="19" t="s">
        <v>37</v>
      </c>
      <c r="K9" s="19"/>
    </row>
    <row r="10" spans="1:11" x14ac:dyDescent="0.35">
      <c r="A10" s="16" t="s">
        <v>2920</v>
      </c>
      <c r="B10" s="85" t="s">
        <v>90</v>
      </c>
      <c r="C10" s="88" t="s">
        <v>90</v>
      </c>
      <c r="D10" s="47" t="s">
        <v>58</v>
      </c>
      <c r="E10" s="57"/>
      <c r="F10" s="24" t="s">
        <v>2921</v>
      </c>
      <c r="G10" s="29" t="s">
        <v>2922</v>
      </c>
      <c r="H10" s="29" t="s">
        <v>2902</v>
      </c>
      <c r="I10" s="20" t="s">
        <v>37</v>
      </c>
      <c r="J10" s="20" t="s">
        <v>37</v>
      </c>
      <c r="K10" s="20"/>
    </row>
    <row r="11" spans="1:11" x14ac:dyDescent="0.35">
      <c r="A11" s="16" t="s">
        <v>2923</v>
      </c>
      <c r="B11" s="85" t="s">
        <v>90</v>
      </c>
      <c r="C11" s="88" t="s">
        <v>90</v>
      </c>
      <c r="D11" s="47" t="s">
        <v>159</v>
      </c>
      <c r="E11" s="57"/>
      <c r="F11" s="24" t="s">
        <v>2924</v>
      </c>
      <c r="G11" s="29" t="s">
        <v>2925</v>
      </c>
      <c r="H11" s="29" t="s">
        <v>2902</v>
      </c>
      <c r="I11" s="20" t="s">
        <v>37</v>
      </c>
      <c r="J11" s="20" t="s">
        <v>37</v>
      </c>
      <c r="K11" s="20"/>
    </row>
    <row r="12" spans="1:11" x14ac:dyDescent="0.35">
      <c r="A12" s="16" t="s">
        <v>2926</v>
      </c>
      <c r="B12" s="85" t="s">
        <v>90</v>
      </c>
      <c r="C12" s="88" t="s">
        <v>90</v>
      </c>
      <c r="D12" s="47" t="s">
        <v>185</v>
      </c>
      <c r="E12" s="57"/>
      <c r="F12" s="24" t="s">
        <v>2927</v>
      </c>
      <c r="G12" s="29" t="s">
        <v>2928</v>
      </c>
      <c r="H12" s="29" t="s">
        <v>2902</v>
      </c>
      <c r="I12" s="20" t="s">
        <v>37</v>
      </c>
      <c r="J12" s="20" t="s">
        <v>37</v>
      </c>
      <c r="K12" s="20"/>
    </row>
    <row r="13" spans="1:11" ht="15" thickBot="1" x14ac:dyDescent="0.4">
      <c r="A13" s="16" t="s">
        <v>2929</v>
      </c>
      <c r="B13" s="85" t="s">
        <v>90</v>
      </c>
      <c r="C13" s="88" t="s">
        <v>90</v>
      </c>
      <c r="D13" s="89" t="s">
        <v>166</v>
      </c>
      <c r="E13" s="55"/>
      <c r="F13" s="25" t="s">
        <v>2930</v>
      </c>
      <c r="G13" s="30" t="s">
        <v>2931</v>
      </c>
      <c r="H13" s="30" t="s">
        <v>2902</v>
      </c>
      <c r="I13" s="21" t="s">
        <v>37</v>
      </c>
      <c r="J13" s="21" t="s">
        <v>37</v>
      </c>
      <c r="K13" s="21"/>
    </row>
    <row r="14" spans="1:11" x14ac:dyDescent="0.35">
      <c r="A14" s="16" t="s">
        <v>2932</v>
      </c>
      <c r="B14" s="85" t="s">
        <v>90</v>
      </c>
      <c r="C14" s="86" t="s">
        <v>582</v>
      </c>
      <c r="D14" s="54"/>
      <c r="E14" s="54"/>
      <c r="F14" s="23" t="s">
        <v>2933</v>
      </c>
      <c r="G14" s="28" t="s">
        <v>787</v>
      </c>
      <c r="H14" s="28" t="s">
        <v>2902</v>
      </c>
      <c r="I14" s="19" t="s">
        <v>37</v>
      </c>
      <c r="J14" s="19" t="s">
        <v>37</v>
      </c>
      <c r="K14" s="19"/>
    </row>
    <row r="15" spans="1:11" x14ac:dyDescent="0.35">
      <c r="A15" s="16" t="s">
        <v>2934</v>
      </c>
      <c r="B15" s="85" t="s">
        <v>90</v>
      </c>
      <c r="C15" s="88" t="s">
        <v>582</v>
      </c>
      <c r="D15" s="47" t="s">
        <v>185</v>
      </c>
      <c r="E15" s="57"/>
      <c r="F15" s="24" t="s">
        <v>2935</v>
      </c>
      <c r="G15" s="29" t="s">
        <v>2936</v>
      </c>
      <c r="H15" s="29" t="s">
        <v>2902</v>
      </c>
      <c r="I15" s="20" t="s">
        <v>37</v>
      </c>
      <c r="J15" s="20" t="s">
        <v>37</v>
      </c>
      <c r="K15" s="20"/>
    </row>
    <row r="16" spans="1:11" ht="15" thickBot="1" x14ac:dyDescent="0.4">
      <c r="A16" s="16" t="s">
        <v>2937</v>
      </c>
      <c r="B16" s="85" t="s">
        <v>90</v>
      </c>
      <c r="C16" s="88" t="s">
        <v>582</v>
      </c>
      <c r="D16" s="89" t="s">
        <v>202</v>
      </c>
      <c r="E16" s="55"/>
      <c r="F16" s="25" t="s">
        <v>2938</v>
      </c>
      <c r="G16" s="30" t="s">
        <v>2939</v>
      </c>
      <c r="H16" s="30" t="s">
        <v>2902</v>
      </c>
      <c r="I16" s="21" t="s">
        <v>37</v>
      </c>
      <c r="J16" s="21" t="s">
        <v>37</v>
      </c>
      <c r="K16" s="21"/>
    </row>
    <row r="17" spans="1:11" x14ac:dyDescent="0.35">
      <c r="A17" s="16" t="s">
        <v>2940</v>
      </c>
      <c r="B17" s="85" t="s">
        <v>90</v>
      </c>
      <c r="C17" s="86" t="s">
        <v>185</v>
      </c>
      <c r="D17" s="54"/>
      <c r="E17" s="54"/>
      <c r="F17" s="23" t="s">
        <v>2941</v>
      </c>
      <c r="G17" s="28" t="s">
        <v>803</v>
      </c>
      <c r="H17" s="28" t="s">
        <v>2902</v>
      </c>
      <c r="I17" s="19" t="s">
        <v>37</v>
      </c>
      <c r="J17" s="19" t="s">
        <v>37</v>
      </c>
      <c r="K17" s="19"/>
    </row>
    <row r="18" spans="1:11" x14ac:dyDescent="0.35">
      <c r="A18" s="16" t="s">
        <v>2942</v>
      </c>
      <c r="B18" s="85" t="s">
        <v>90</v>
      </c>
      <c r="C18" s="88" t="s">
        <v>185</v>
      </c>
      <c r="D18" s="47" t="s">
        <v>34</v>
      </c>
      <c r="E18" s="57"/>
      <c r="F18" s="24" t="s">
        <v>2943</v>
      </c>
      <c r="G18" s="29" t="s">
        <v>2944</v>
      </c>
      <c r="H18" s="29" t="s">
        <v>2902</v>
      </c>
      <c r="I18" s="20" t="s">
        <v>37</v>
      </c>
      <c r="J18" s="20" t="s">
        <v>37</v>
      </c>
      <c r="K18" s="20"/>
    </row>
    <row r="19" spans="1:11" x14ac:dyDescent="0.35">
      <c r="A19" s="16" t="s">
        <v>2945</v>
      </c>
      <c r="B19" s="85" t="s">
        <v>90</v>
      </c>
      <c r="C19" s="88" t="s">
        <v>185</v>
      </c>
      <c r="D19" s="47" t="s">
        <v>185</v>
      </c>
      <c r="E19" s="57"/>
      <c r="F19" s="24" t="s">
        <v>2946</v>
      </c>
      <c r="G19" s="29" t="s">
        <v>2947</v>
      </c>
      <c r="H19" s="29" t="s">
        <v>2902</v>
      </c>
      <c r="I19" s="20" t="s">
        <v>37</v>
      </c>
      <c r="J19" s="20" t="s">
        <v>37</v>
      </c>
      <c r="K19" s="20"/>
    </row>
    <row r="20" spans="1:11" x14ac:dyDescent="0.35">
      <c r="A20" s="16" t="s">
        <v>2948</v>
      </c>
      <c r="B20" s="85" t="s">
        <v>90</v>
      </c>
      <c r="C20" s="88" t="s">
        <v>185</v>
      </c>
      <c r="D20" s="47" t="s">
        <v>798</v>
      </c>
      <c r="E20" s="57"/>
      <c r="F20" s="24" t="s">
        <v>2949</v>
      </c>
      <c r="G20" s="29" t="s">
        <v>2950</v>
      </c>
      <c r="H20" s="29" t="s">
        <v>2902</v>
      </c>
      <c r="I20" s="20" t="s">
        <v>37</v>
      </c>
      <c r="J20" s="20" t="s">
        <v>37</v>
      </c>
      <c r="K20" s="20"/>
    </row>
    <row r="21" spans="1:11" x14ac:dyDescent="0.35">
      <c r="A21" s="16" t="s">
        <v>2951</v>
      </c>
      <c r="B21" s="85" t="s">
        <v>90</v>
      </c>
      <c r="C21" s="88" t="s">
        <v>185</v>
      </c>
      <c r="D21" s="47" t="s">
        <v>147</v>
      </c>
      <c r="E21" s="57"/>
      <c r="F21" s="24" t="s">
        <v>2952</v>
      </c>
      <c r="G21" s="29" t="s">
        <v>2953</v>
      </c>
      <c r="H21" s="29" t="s">
        <v>2902</v>
      </c>
      <c r="I21" s="20" t="s">
        <v>37</v>
      </c>
      <c r="J21" s="20" t="s">
        <v>37</v>
      </c>
      <c r="K21" s="20"/>
    </row>
    <row r="22" spans="1:11" x14ac:dyDescent="0.35">
      <c r="A22" s="16" t="s">
        <v>2954</v>
      </c>
      <c r="B22" s="85" t="s">
        <v>90</v>
      </c>
      <c r="C22" s="88" t="s">
        <v>185</v>
      </c>
      <c r="D22" s="47" t="s">
        <v>503</v>
      </c>
      <c r="E22" s="57"/>
      <c r="F22" s="24" t="s">
        <v>2955</v>
      </c>
      <c r="G22" s="29" t="s">
        <v>2956</v>
      </c>
      <c r="H22" s="29" t="s">
        <v>2902</v>
      </c>
      <c r="I22" s="20" t="s">
        <v>37</v>
      </c>
      <c r="J22" s="20" t="s">
        <v>37</v>
      </c>
      <c r="K22" s="20"/>
    </row>
    <row r="23" spans="1:11" x14ac:dyDescent="0.35">
      <c r="A23" s="16" t="s">
        <v>2957</v>
      </c>
      <c r="B23" s="85" t="s">
        <v>90</v>
      </c>
      <c r="C23" s="88" t="s">
        <v>185</v>
      </c>
      <c r="D23" s="47" t="s">
        <v>1032</v>
      </c>
      <c r="E23" s="57"/>
      <c r="F23" s="24" t="s">
        <v>2958</v>
      </c>
      <c r="G23" s="29" t="s">
        <v>2959</v>
      </c>
      <c r="H23" s="29" t="s">
        <v>2902</v>
      </c>
      <c r="I23" s="20" t="s">
        <v>37</v>
      </c>
      <c r="J23" s="20" t="s">
        <v>37</v>
      </c>
      <c r="K23" s="20"/>
    </row>
    <row r="24" spans="1:11" ht="15" thickBot="1" x14ac:dyDescent="0.4">
      <c r="A24" s="16" t="s">
        <v>2960</v>
      </c>
      <c r="B24" s="85" t="s">
        <v>90</v>
      </c>
      <c r="C24" s="88" t="s">
        <v>185</v>
      </c>
      <c r="D24" s="89" t="s">
        <v>908</v>
      </c>
      <c r="E24" s="55"/>
      <c r="F24" s="25" t="s">
        <v>2961</v>
      </c>
      <c r="G24" s="30" t="s">
        <v>2962</v>
      </c>
      <c r="H24" s="30" t="s">
        <v>2902</v>
      </c>
      <c r="I24" s="21" t="s">
        <v>37</v>
      </c>
      <c r="J24" s="21" t="s">
        <v>37</v>
      </c>
      <c r="K24" s="21"/>
    </row>
    <row r="25" spans="1:11" x14ac:dyDescent="0.35">
      <c r="A25" s="16" t="s">
        <v>2963</v>
      </c>
      <c r="B25" s="85" t="s">
        <v>90</v>
      </c>
      <c r="C25" s="86" t="s">
        <v>654</v>
      </c>
      <c r="D25" s="54"/>
      <c r="E25" s="54"/>
      <c r="F25" s="23" t="s">
        <v>2964</v>
      </c>
      <c r="G25" s="28" t="s">
        <v>2965</v>
      </c>
      <c r="H25" s="28" t="s">
        <v>2902</v>
      </c>
      <c r="I25" s="19" t="s">
        <v>37</v>
      </c>
      <c r="J25" s="19" t="s">
        <v>37</v>
      </c>
      <c r="K25" s="19"/>
    </row>
    <row r="26" spans="1:11" ht="15" thickBot="1" x14ac:dyDescent="0.4">
      <c r="A26" s="16" t="s">
        <v>2966</v>
      </c>
      <c r="B26" s="85" t="s">
        <v>90</v>
      </c>
      <c r="C26" s="88" t="s">
        <v>654</v>
      </c>
      <c r="D26" s="89" t="s">
        <v>43</v>
      </c>
      <c r="E26" s="55"/>
      <c r="F26" s="25" t="s">
        <v>2967</v>
      </c>
      <c r="G26" s="30" t="s">
        <v>861</v>
      </c>
      <c r="H26" s="30" t="s">
        <v>2902</v>
      </c>
      <c r="I26" s="21" t="s">
        <v>37</v>
      </c>
      <c r="J26" s="21" t="s">
        <v>37</v>
      </c>
      <c r="K26" s="21"/>
    </row>
    <row r="27" spans="1:11" x14ac:dyDescent="0.35">
      <c r="A27" s="16" t="s">
        <v>2968</v>
      </c>
      <c r="B27" s="85" t="s">
        <v>90</v>
      </c>
      <c r="C27" s="86" t="s">
        <v>147</v>
      </c>
      <c r="D27" s="54"/>
      <c r="E27" s="54"/>
      <c r="F27" s="23" t="s">
        <v>2969</v>
      </c>
      <c r="G27" s="28" t="s">
        <v>2970</v>
      </c>
      <c r="H27" s="28" t="s">
        <v>2902</v>
      </c>
      <c r="I27" s="19" t="s">
        <v>37</v>
      </c>
      <c r="J27" s="19" t="s">
        <v>37</v>
      </c>
      <c r="K27" s="19"/>
    </row>
    <row r="28" spans="1:11" x14ac:dyDescent="0.35">
      <c r="A28" s="16" t="s">
        <v>2971</v>
      </c>
      <c r="B28" s="85" t="s">
        <v>90</v>
      </c>
      <c r="C28" s="88" t="s">
        <v>147</v>
      </c>
      <c r="D28" s="47" t="s">
        <v>658</v>
      </c>
      <c r="E28" s="57"/>
      <c r="F28" s="24" t="s">
        <v>2972</v>
      </c>
      <c r="G28" s="29" t="s">
        <v>2973</v>
      </c>
      <c r="H28" s="29" t="s">
        <v>2902</v>
      </c>
      <c r="I28" s="20" t="s">
        <v>37</v>
      </c>
      <c r="J28" s="20" t="s">
        <v>37</v>
      </c>
      <c r="K28" s="20"/>
    </row>
    <row r="29" spans="1:11" x14ac:dyDescent="0.35">
      <c r="A29" s="16" t="s">
        <v>2974</v>
      </c>
      <c r="B29" s="85" t="s">
        <v>90</v>
      </c>
      <c r="C29" s="88" t="s">
        <v>147</v>
      </c>
      <c r="D29" s="47" t="s">
        <v>43</v>
      </c>
      <c r="E29" s="57"/>
      <c r="F29" s="24" t="s">
        <v>2975</v>
      </c>
      <c r="G29" s="29" t="s">
        <v>2976</v>
      </c>
      <c r="H29" s="29" t="s">
        <v>2902</v>
      </c>
      <c r="I29" s="20" t="s">
        <v>37</v>
      </c>
      <c r="J29" s="20" t="s">
        <v>37</v>
      </c>
      <c r="K29" s="20"/>
    </row>
    <row r="30" spans="1:11" ht="15" thickBot="1" x14ac:dyDescent="0.4">
      <c r="A30" s="16" t="s">
        <v>2977</v>
      </c>
      <c r="B30" s="85" t="s">
        <v>90</v>
      </c>
      <c r="C30" s="88" t="s">
        <v>147</v>
      </c>
      <c r="D30" s="89" t="s">
        <v>553</v>
      </c>
      <c r="E30" s="55"/>
      <c r="F30" s="25" t="s">
        <v>2978</v>
      </c>
      <c r="G30" s="30" t="s">
        <v>2979</v>
      </c>
      <c r="H30" s="30" t="s">
        <v>2902</v>
      </c>
      <c r="I30" s="21" t="s">
        <v>37</v>
      </c>
      <c r="J30" s="21" t="s">
        <v>37</v>
      </c>
      <c r="K30" s="21"/>
    </row>
    <row r="31" spans="1:11" x14ac:dyDescent="0.35">
      <c r="A31" s="16" t="s">
        <v>2980</v>
      </c>
      <c r="B31" s="85" t="s">
        <v>90</v>
      </c>
      <c r="C31" s="86" t="s">
        <v>82</v>
      </c>
      <c r="D31" s="54"/>
      <c r="E31" s="54"/>
      <c r="F31" s="23" t="s">
        <v>2981</v>
      </c>
      <c r="G31" s="28" t="s">
        <v>885</v>
      </c>
      <c r="H31" s="28" t="s">
        <v>2902</v>
      </c>
      <c r="I31" s="19" t="s">
        <v>37</v>
      </c>
      <c r="J31" s="19" t="s">
        <v>37</v>
      </c>
      <c r="K31" s="19"/>
    </row>
    <row r="32" spans="1:11" ht="15" thickBot="1" x14ac:dyDescent="0.4">
      <c r="A32" s="16" t="s">
        <v>2982</v>
      </c>
      <c r="B32" s="85" t="s">
        <v>90</v>
      </c>
      <c r="C32" s="88" t="s">
        <v>82</v>
      </c>
      <c r="D32" s="89" t="s">
        <v>553</v>
      </c>
      <c r="E32" s="55"/>
      <c r="F32" s="25" t="s">
        <v>2983</v>
      </c>
      <c r="G32" s="30" t="s">
        <v>2984</v>
      </c>
      <c r="H32" s="30" t="s">
        <v>2902</v>
      </c>
      <c r="I32" s="21" t="s">
        <v>37</v>
      </c>
      <c r="J32" s="21" t="s">
        <v>37</v>
      </c>
      <c r="K32" s="21"/>
    </row>
    <row r="33" spans="1:11" x14ac:dyDescent="0.35">
      <c r="A33" s="16" t="s">
        <v>2985</v>
      </c>
      <c r="B33" s="85" t="s">
        <v>90</v>
      </c>
      <c r="C33" s="86" t="s">
        <v>166</v>
      </c>
      <c r="D33" s="54"/>
      <c r="E33" s="54"/>
      <c r="F33" s="23" t="s">
        <v>2986</v>
      </c>
      <c r="G33" s="28" t="s">
        <v>913</v>
      </c>
      <c r="H33" s="28" t="s">
        <v>2902</v>
      </c>
      <c r="I33" s="19" t="s">
        <v>37</v>
      </c>
      <c r="J33" s="19" t="s">
        <v>37</v>
      </c>
      <c r="K33" s="19"/>
    </row>
    <row r="34" spans="1:11" x14ac:dyDescent="0.35">
      <c r="A34" s="16" t="s">
        <v>2987</v>
      </c>
      <c r="B34" s="85" t="s">
        <v>90</v>
      </c>
      <c r="C34" s="88" t="s">
        <v>166</v>
      </c>
      <c r="D34" s="47" t="s">
        <v>1348</v>
      </c>
      <c r="E34" s="57"/>
      <c r="F34" s="24" t="s">
        <v>2988</v>
      </c>
      <c r="G34" s="29" t="s">
        <v>2989</v>
      </c>
      <c r="H34" s="29" t="s">
        <v>2902</v>
      </c>
      <c r="I34" s="20" t="s">
        <v>37</v>
      </c>
      <c r="J34" s="20" t="s">
        <v>37</v>
      </c>
      <c r="K34" s="20"/>
    </row>
    <row r="35" spans="1:11" ht="15" thickBot="1" x14ac:dyDescent="0.4">
      <c r="A35" s="16" t="s">
        <v>2990</v>
      </c>
      <c r="B35" s="85" t="s">
        <v>90</v>
      </c>
      <c r="C35" s="88" t="s">
        <v>166</v>
      </c>
      <c r="D35" s="89" t="s">
        <v>82</v>
      </c>
      <c r="E35" s="55"/>
      <c r="F35" s="25" t="s">
        <v>2991</v>
      </c>
      <c r="G35" s="30" t="s">
        <v>2992</v>
      </c>
      <c r="H35" s="30" t="s">
        <v>2902</v>
      </c>
      <c r="I35" s="21" t="s">
        <v>37</v>
      </c>
      <c r="J35" s="21" t="s">
        <v>37</v>
      </c>
      <c r="K35" s="21"/>
    </row>
    <row r="36" spans="1:11" x14ac:dyDescent="0.35">
      <c r="A36" s="16" t="s">
        <v>2993</v>
      </c>
      <c r="B36" s="85" t="s">
        <v>90</v>
      </c>
      <c r="C36" s="86" t="s">
        <v>217</v>
      </c>
      <c r="D36" s="54"/>
      <c r="E36" s="54"/>
      <c r="F36" s="23" t="s">
        <v>2994</v>
      </c>
      <c r="G36" s="28" t="s">
        <v>952</v>
      </c>
      <c r="H36" s="28" t="s">
        <v>2902</v>
      </c>
      <c r="I36" s="19" t="s">
        <v>37</v>
      </c>
      <c r="J36" s="19" t="s">
        <v>37</v>
      </c>
      <c r="K36" s="19"/>
    </row>
    <row r="37" spans="1:11" x14ac:dyDescent="0.35">
      <c r="A37" s="16" t="s">
        <v>2995</v>
      </c>
      <c r="B37" s="85" t="s">
        <v>90</v>
      </c>
      <c r="C37" s="88" t="s">
        <v>217</v>
      </c>
      <c r="D37" s="47" t="s">
        <v>1029</v>
      </c>
      <c r="E37" s="57"/>
      <c r="F37" s="24" t="s">
        <v>2996</v>
      </c>
      <c r="G37" s="29" t="s">
        <v>2997</v>
      </c>
      <c r="H37" s="29" t="s">
        <v>2902</v>
      </c>
      <c r="I37" s="20" t="s">
        <v>37</v>
      </c>
      <c r="J37" s="20" t="s">
        <v>37</v>
      </c>
      <c r="K37" s="20"/>
    </row>
    <row r="38" spans="1:11" x14ac:dyDescent="0.35">
      <c r="A38" s="16" t="s">
        <v>2998</v>
      </c>
      <c r="B38" s="85" t="s">
        <v>90</v>
      </c>
      <c r="C38" s="88" t="s">
        <v>217</v>
      </c>
      <c r="D38" s="47" t="s">
        <v>151</v>
      </c>
      <c r="E38" s="57"/>
      <c r="F38" s="24" t="s">
        <v>2999</v>
      </c>
      <c r="G38" s="29" t="s">
        <v>3000</v>
      </c>
      <c r="H38" s="29" t="s">
        <v>2902</v>
      </c>
      <c r="I38" s="20" t="s">
        <v>37</v>
      </c>
      <c r="J38" s="20" t="s">
        <v>37</v>
      </c>
      <c r="K38" s="20"/>
    </row>
    <row r="39" spans="1:11" ht="15" thickBot="1" x14ac:dyDescent="0.4">
      <c r="A39" s="16" t="s">
        <v>3001</v>
      </c>
      <c r="B39" s="85" t="s">
        <v>90</v>
      </c>
      <c r="C39" s="88" t="s">
        <v>217</v>
      </c>
      <c r="D39" s="89" t="s">
        <v>503</v>
      </c>
      <c r="E39" s="55"/>
      <c r="F39" s="25" t="s">
        <v>3002</v>
      </c>
      <c r="G39" s="30" t="s">
        <v>3003</v>
      </c>
      <c r="H39" s="30" t="s">
        <v>2902</v>
      </c>
      <c r="I39" s="21" t="s">
        <v>37</v>
      </c>
      <c r="J39" s="21" t="s">
        <v>37</v>
      </c>
      <c r="K39" s="21"/>
    </row>
    <row r="40" spans="1:11" x14ac:dyDescent="0.35">
      <c r="A40" s="16" t="s">
        <v>3004</v>
      </c>
      <c r="B40" s="85" t="s">
        <v>90</v>
      </c>
      <c r="C40" s="86" t="s">
        <v>47</v>
      </c>
      <c r="D40" s="54"/>
      <c r="E40" s="54"/>
      <c r="F40" s="23" t="s">
        <v>3005</v>
      </c>
      <c r="G40" s="28" t="s">
        <v>993</v>
      </c>
      <c r="H40" s="28" t="s">
        <v>2902</v>
      </c>
      <c r="I40" s="19" t="s">
        <v>37</v>
      </c>
      <c r="J40" s="19" t="s">
        <v>37</v>
      </c>
      <c r="K40" s="19"/>
    </row>
    <row r="41" spans="1:11" x14ac:dyDescent="0.35">
      <c r="A41" s="16" t="s">
        <v>3006</v>
      </c>
      <c r="B41" s="85" t="s">
        <v>90</v>
      </c>
      <c r="C41" s="88" t="s">
        <v>47</v>
      </c>
      <c r="D41" s="47" t="s">
        <v>592</v>
      </c>
      <c r="E41" s="57"/>
      <c r="F41" s="24" t="s">
        <v>3007</v>
      </c>
      <c r="G41" s="29" t="s">
        <v>3008</v>
      </c>
      <c r="H41" s="29" t="s">
        <v>2902</v>
      </c>
      <c r="I41" s="20" t="s">
        <v>37</v>
      </c>
      <c r="J41" s="20" t="s">
        <v>37</v>
      </c>
      <c r="K41" s="20"/>
    </row>
    <row r="42" spans="1:11" ht="15" thickBot="1" x14ac:dyDescent="0.4">
      <c r="A42" s="16" t="s">
        <v>3009</v>
      </c>
      <c r="B42" s="85" t="s">
        <v>90</v>
      </c>
      <c r="C42" s="88" t="s">
        <v>47</v>
      </c>
      <c r="D42" s="89" t="s">
        <v>47</v>
      </c>
      <c r="E42" s="55"/>
      <c r="F42" s="25" t="s">
        <v>3010</v>
      </c>
      <c r="G42" s="30" t="s">
        <v>3011</v>
      </c>
      <c r="H42" s="30" t="s">
        <v>2902</v>
      </c>
      <c r="I42" s="21" t="s">
        <v>37</v>
      </c>
      <c r="J42" s="21" t="s">
        <v>37</v>
      </c>
      <c r="K42" s="21"/>
    </row>
    <row r="43" spans="1:11" x14ac:dyDescent="0.35">
      <c r="A43" s="16" t="s">
        <v>3012</v>
      </c>
      <c r="B43" s="85" t="s">
        <v>90</v>
      </c>
      <c r="C43" s="86" t="s">
        <v>299</v>
      </c>
      <c r="D43" s="54"/>
      <c r="E43" s="54"/>
      <c r="F43" s="23" t="s">
        <v>3013</v>
      </c>
      <c r="G43" s="28" t="s">
        <v>1021</v>
      </c>
      <c r="H43" s="28" t="s">
        <v>2902</v>
      </c>
      <c r="I43" s="19" t="s">
        <v>37</v>
      </c>
      <c r="J43" s="19" t="s">
        <v>37</v>
      </c>
      <c r="K43" s="19"/>
    </row>
    <row r="44" spans="1:11" x14ac:dyDescent="0.35">
      <c r="A44" s="16" t="s">
        <v>3014</v>
      </c>
      <c r="B44" s="85" t="s">
        <v>90</v>
      </c>
      <c r="C44" s="88" t="s">
        <v>299</v>
      </c>
      <c r="D44" s="47" t="s">
        <v>658</v>
      </c>
      <c r="E44" s="57"/>
      <c r="F44" s="24" t="s">
        <v>3015</v>
      </c>
      <c r="G44" s="29" t="s">
        <v>3016</v>
      </c>
      <c r="H44" s="29" t="s">
        <v>2902</v>
      </c>
      <c r="I44" s="20" t="s">
        <v>37</v>
      </c>
      <c r="J44" s="20" t="s">
        <v>37</v>
      </c>
      <c r="K44" s="20"/>
    </row>
    <row r="45" spans="1:11" x14ac:dyDescent="0.35">
      <c r="A45" s="16" t="s">
        <v>3017</v>
      </c>
      <c r="B45" s="85" t="s">
        <v>90</v>
      </c>
      <c r="C45" s="88" t="s">
        <v>299</v>
      </c>
      <c r="D45" s="47" t="s">
        <v>481</v>
      </c>
      <c r="E45" s="57"/>
      <c r="F45" s="24" t="s">
        <v>3018</v>
      </c>
      <c r="G45" s="29" t="s">
        <v>3019</v>
      </c>
      <c r="H45" s="29" t="s">
        <v>2902</v>
      </c>
      <c r="I45" s="20" t="s">
        <v>37</v>
      </c>
      <c r="J45" s="20" t="s">
        <v>37</v>
      </c>
      <c r="K45" s="20"/>
    </row>
    <row r="46" spans="1:11" x14ac:dyDescent="0.35">
      <c r="A46" s="16" t="s">
        <v>3020</v>
      </c>
      <c r="B46" s="85" t="s">
        <v>90</v>
      </c>
      <c r="C46" s="88" t="s">
        <v>299</v>
      </c>
      <c r="D46" s="47" t="s">
        <v>132</v>
      </c>
      <c r="E46" s="57"/>
      <c r="F46" s="24" t="s">
        <v>3021</v>
      </c>
      <c r="G46" s="29" t="s">
        <v>3022</v>
      </c>
      <c r="H46" s="29" t="s">
        <v>2902</v>
      </c>
      <c r="I46" s="20" t="s">
        <v>37</v>
      </c>
      <c r="J46" s="20" t="s">
        <v>37</v>
      </c>
      <c r="K46" s="20"/>
    </row>
    <row r="47" spans="1:11" x14ac:dyDescent="0.35">
      <c r="A47" s="16" t="s">
        <v>3023</v>
      </c>
      <c r="B47" s="85" t="s">
        <v>90</v>
      </c>
      <c r="C47" s="88" t="s">
        <v>299</v>
      </c>
      <c r="D47" s="47" t="s">
        <v>494</v>
      </c>
      <c r="E47" s="57"/>
      <c r="F47" s="24" t="s">
        <v>3024</v>
      </c>
      <c r="G47" s="29" t="s">
        <v>3025</v>
      </c>
      <c r="H47" s="29" t="s">
        <v>2902</v>
      </c>
      <c r="I47" s="20" t="s">
        <v>37</v>
      </c>
      <c r="J47" s="20" t="s">
        <v>37</v>
      </c>
      <c r="K47" s="20"/>
    </row>
    <row r="48" spans="1:11" ht="15" thickBot="1" x14ac:dyDescent="0.4">
      <c r="A48" s="16" t="s">
        <v>3026</v>
      </c>
      <c r="B48" s="85" t="s">
        <v>90</v>
      </c>
      <c r="C48" s="88" t="s">
        <v>299</v>
      </c>
      <c r="D48" s="89" t="s">
        <v>798</v>
      </c>
      <c r="E48" s="55"/>
      <c r="F48" s="25" t="s">
        <v>3027</v>
      </c>
      <c r="G48" s="30" t="s">
        <v>3028</v>
      </c>
      <c r="H48" s="30" t="s">
        <v>2902</v>
      </c>
      <c r="I48" s="21" t="s">
        <v>37</v>
      </c>
      <c r="J48" s="21" t="s">
        <v>37</v>
      </c>
      <c r="K48" s="21"/>
    </row>
    <row r="49" spans="1:11" ht="15" thickBot="1" x14ac:dyDescent="0.4">
      <c r="A49" s="16" t="s">
        <v>3029</v>
      </c>
      <c r="B49" s="84" t="s">
        <v>108</v>
      </c>
      <c r="C49" s="53"/>
      <c r="D49" s="53"/>
      <c r="E49" s="53"/>
      <c r="F49" s="26" t="s">
        <v>3030</v>
      </c>
      <c r="G49" s="27" t="s">
        <v>1037</v>
      </c>
      <c r="H49" s="27" t="s">
        <v>2902</v>
      </c>
      <c r="I49" s="18" t="s">
        <v>37</v>
      </c>
      <c r="J49" s="18" t="s">
        <v>37</v>
      </c>
      <c r="K49" s="18"/>
    </row>
    <row r="50" spans="1:11" ht="15" thickBot="1" x14ac:dyDescent="0.4">
      <c r="A50" s="16" t="s">
        <v>3031</v>
      </c>
      <c r="B50" s="85" t="s">
        <v>108</v>
      </c>
      <c r="C50" s="94" t="s">
        <v>34</v>
      </c>
      <c r="D50" s="63"/>
      <c r="E50" s="63"/>
      <c r="F50" s="32" t="s">
        <v>3032</v>
      </c>
      <c r="G50" s="33" t="s">
        <v>3033</v>
      </c>
      <c r="H50" s="33" t="s">
        <v>2902</v>
      </c>
      <c r="I50" s="31" t="s">
        <v>37</v>
      </c>
      <c r="J50" s="31" t="s">
        <v>37</v>
      </c>
      <c r="K50" s="31"/>
    </row>
    <row r="51" spans="1:11" x14ac:dyDescent="0.35">
      <c r="A51" s="16" t="s">
        <v>3034</v>
      </c>
      <c r="B51" s="85" t="s">
        <v>108</v>
      </c>
      <c r="C51" s="86" t="s">
        <v>43</v>
      </c>
      <c r="D51" s="54"/>
      <c r="E51" s="54"/>
      <c r="F51" s="23" t="s">
        <v>3035</v>
      </c>
      <c r="G51" s="28" t="s">
        <v>1046</v>
      </c>
      <c r="H51" s="28" t="s">
        <v>2902</v>
      </c>
      <c r="I51" s="19" t="s">
        <v>37</v>
      </c>
      <c r="J51" s="19" t="s">
        <v>37</v>
      </c>
      <c r="K51" s="19"/>
    </row>
    <row r="52" spans="1:11" x14ac:dyDescent="0.35">
      <c r="A52" s="16" t="s">
        <v>3036</v>
      </c>
      <c r="B52" s="85" t="s">
        <v>108</v>
      </c>
      <c r="C52" s="88" t="s">
        <v>43</v>
      </c>
      <c r="D52" s="47" t="s">
        <v>308</v>
      </c>
      <c r="E52" s="57"/>
      <c r="F52" s="24" t="s">
        <v>3037</v>
      </c>
      <c r="G52" s="29" t="s">
        <v>3038</v>
      </c>
      <c r="H52" s="29" t="s">
        <v>2902</v>
      </c>
      <c r="I52" s="20" t="s">
        <v>37</v>
      </c>
      <c r="J52" s="20" t="s">
        <v>37</v>
      </c>
      <c r="K52" s="20"/>
    </row>
    <row r="53" spans="1:11" x14ac:dyDescent="0.35">
      <c r="A53" s="16" t="s">
        <v>3039</v>
      </c>
      <c r="B53" s="85" t="s">
        <v>108</v>
      </c>
      <c r="C53" s="88" t="s">
        <v>43</v>
      </c>
      <c r="D53" s="47" t="s">
        <v>192</v>
      </c>
      <c r="E53" s="57"/>
      <c r="F53" s="24" t="s">
        <v>3040</v>
      </c>
      <c r="G53" s="29" t="s">
        <v>3041</v>
      </c>
      <c r="H53" s="29" t="s">
        <v>2902</v>
      </c>
      <c r="I53" s="20" t="s">
        <v>37</v>
      </c>
      <c r="J53" s="20" t="s">
        <v>37</v>
      </c>
      <c r="K53" s="20"/>
    </row>
    <row r="54" spans="1:11" x14ac:dyDescent="0.35">
      <c r="A54" s="16" t="s">
        <v>3042</v>
      </c>
      <c r="B54" s="85" t="s">
        <v>108</v>
      </c>
      <c r="C54" s="88" t="s">
        <v>43</v>
      </c>
      <c r="D54" s="47" t="s">
        <v>582</v>
      </c>
      <c r="E54" s="57"/>
      <c r="F54" s="24" t="s">
        <v>3043</v>
      </c>
      <c r="G54" s="29" t="s">
        <v>3044</v>
      </c>
      <c r="H54" s="29" t="s">
        <v>2902</v>
      </c>
      <c r="I54" s="20" t="s">
        <v>37</v>
      </c>
      <c r="J54" s="20" t="s">
        <v>37</v>
      </c>
      <c r="K54" s="20"/>
    </row>
    <row r="55" spans="1:11" x14ac:dyDescent="0.35">
      <c r="A55" s="16" t="s">
        <v>3045</v>
      </c>
      <c r="B55" s="85" t="s">
        <v>108</v>
      </c>
      <c r="C55" s="88" t="s">
        <v>43</v>
      </c>
      <c r="D55" s="47" t="s">
        <v>758</v>
      </c>
      <c r="E55" s="57"/>
      <c r="F55" s="24" t="s">
        <v>3046</v>
      </c>
      <c r="G55" s="29" t="s">
        <v>3047</v>
      </c>
      <c r="H55" s="29" t="s">
        <v>2902</v>
      </c>
      <c r="I55" s="20" t="s">
        <v>37</v>
      </c>
      <c r="J55" s="20" t="s">
        <v>37</v>
      </c>
      <c r="K55" s="20"/>
    </row>
    <row r="56" spans="1:11" x14ac:dyDescent="0.35">
      <c r="A56" s="16" t="s">
        <v>3048</v>
      </c>
      <c r="B56" s="85" t="s">
        <v>108</v>
      </c>
      <c r="C56" s="88" t="s">
        <v>43</v>
      </c>
      <c r="D56" s="47" t="s">
        <v>985</v>
      </c>
      <c r="E56" s="57"/>
      <c r="F56" s="24" t="s">
        <v>3049</v>
      </c>
      <c r="G56" s="29" t="s">
        <v>3050</v>
      </c>
      <c r="H56" s="29" t="s">
        <v>2902</v>
      </c>
      <c r="I56" s="20" t="s">
        <v>37</v>
      </c>
      <c r="J56" s="20" t="s">
        <v>37</v>
      </c>
      <c r="K56" s="20"/>
    </row>
    <row r="57" spans="1:11" x14ac:dyDescent="0.35">
      <c r="A57" s="16" t="s">
        <v>3051</v>
      </c>
      <c r="B57" s="85" t="s">
        <v>108</v>
      </c>
      <c r="C57" s="88" t="s">
        <v>43</v>
      </c>
      <c r="D57" s="47" t="s">
        <v>366</v>
      </c>
      <c r="E57" s="57"/>
      <c r="F57" s="24" t="s">
        <v>3052</v>
      </c>
      <c r="G57" s="29" t="s">
        <v>3053</v>
      </c>
      <c r="H57" s="29" t="s">
        <v>2902</v>
      </c>
      <c r="I57" s="20" t="s">
        <v>37</v>
      </c>
      <c r="J57" s="20" t="s">
        <v>37</v>
      </c>
      <c r="K57" s="20"/>
    </row>
    <row r="58" spans="1:11" ht="15" thickBot="1" x14ac:dyDescent="0.4">
      <c r="A58" s="16" t="s">
        <v>3054</v>
      </c>
      <c r="B58" s="85" t="s">
        <v>108</v>
      </c>
      <c r="C58" s="88" t="s">
        <v>43</v>
      </c>
      <c r="D58" s="89" t="s">
        <v>319</v>
      </c>
      <c r="E58" s="55"/>
      <c r="F58" s="25" t="s">
        <v>3055</v>
      </c>
      <c r="G58" s="30" t="s">
        <v>3056</v>
      </c>
      <c r="H58" s="30" t="s">
        <v>2902</v>
      </c>
      <c r="I58" s="21" t="s">
        <v>37</v>
      </c>
      <c r="J58" s="21" t="s">
        <v>37</v>
      </c>
      <c r="K58" s="21"/>
    </row>
    <row r="59" spans="1:11" x14ac:dyDescent="0.35">
      <c r="A59" s="16" t="s">
        <v>3057</v>
      </c>
      <c r="B59" s="85" t="s">
        <v>108</v>
      </c>
      <c r="C59" s="86" t="s">
        <v>112</v>
      </c>
      <c r="D59" s="54"/>
      <c r="E59" s="54"/>
      <c r="F59" s="23" t="s">
        <v>3058</v>
      </c>
      <c r="G59" s="28" t="s">
        <v>3059</v>
      </c>
      <c r="H59" s="28" t="s">
        <v>2902</v>
      </c>
      <c r="I59" s="19" t="s">
        <v>37</v>
      </c>
      <c r="J59" s="19" t="s">
        <v>37</v>
      </c>
      <c r="K59" s="19"/>
    </row>
    <row r="60" spans="1:11" x14ac:dyDescent="0.35">
      <c r="A60" s="16" t="s">
        <v>3060</v>
      </c>
      <c r="B60" s="85" t="s">
        <v>108</v>
      </c>
      <c r="C60" s="88" t="s">
        <v>112</v>
      </c>
      <c r="D60" s="47" t="s">
        <v>592</v>
      </c>
      <c r="E60" s="57"/>
      <c r="F60" s="24" t="s">
        <v>3061</v>
      </c>
      <c r="G60" s="29" t="s">
        <v>3062</v>
      </c>
      <c r="H60" s="29" t="s">
        <v>2902</v>
      </c>
      <c r="I60" s="20" t="s">
        <v>37</v>
      </c>
      <c r="J60" s="20" t="s">
        <v>37</v>
      </c>
      <c r="K60" s="20"/>
    </row>
    <row r="61" spans="1:11" x14ac:dyDescent="0.35">
      <c r="A61" s="16" t="s">
        <v>3063</v>
      </c>
      <c r="B61" s="85" t="s">
        <v>108</v>
      </c>
      <c r="C61" s="88" t="s">
        <v>112</v>
      </c>
      <c r="D61" s="47" t="s">
        <v>325</v>
      </c>
      <c r="E61" s="57"/>
      <c r="F61" s="24" t="s">
        <v>3064</v>
      </c>
      <c r="G61" s="29" t="s">
        <v>3065</v>
      </c>
      <c r="H61" s="29" t="s">
        <v>2902</v>
      </c>
      <c r="I61" s="20" t="s">
        <v>37</v>
      </c>
      <c r="J61" s="20" t="s">
        <v>37</v>
      </c>
      <c r="K61" s="20"/>
    </row>
    <row r="62" spans="1:11" x14ac:dyDescent="0.35">
      <c r="A62" s="16" t="s">
        <v>3066</v>
      </c>
      <c r="B62" s="85" t="s">
        <v>108</v>
      </c>
      <c r="C62" s="88" t="s">
        <v>112</v>
      </c>
      <c r="D62" s="47" t="s">
        <v>582</v>
      </c>
      <c r="E62" s="57"/>
      <c r="F62" s="24" t="s">
        <v>3067</v>
      </c>
      <c r="G62" s="29" t="s">
        <v>3068</v>
      </c>
      <c r="H62" s="29" t="s">
        <v>2902</v>
      </c>
      <c r="I62" s="20" t="s">
        <v>37</v>
      </c>
      <c r="J62" s="20" t="s">
        <v>37</v>
      </c>
      <c r="K62" s="20"/>
    </row>
    <row r="63" spans="1:11" ht="15" thickBot="1" x14ac:dyDescent="0.4">
      <c r="A63" s="16" t="s">
        <v>3069</v>
      </c>
      <c r="B63" s="85" t="s">
        <v>108</v>
      </c>
      <c r="C63" s="88" t="s">
        <v>112</v>
      </c>
      <c r="D63" s="89" t="s">
        <v>166</v>
      </c>
      <c r="E63" s="55"/>
      <c r="F63" s="25" t="s">
        <v>3070</v>
      </c>
      <c r="G63" s="30" t="s">
        <v>3071</v>
      </c>
      <c r="H63" s="30" t="s">
        <v>2902</v>
      </c>
      <c r="I63" s="21" t="s">
        <v>37</v>
      </c>
      <c r="J63" s="21" t="s">
        <v>37</v>
      </c>
      <c r="K63" s="21"/>
    </row>
    <row r="64" spans="1:11" x14ac:dyDescent="0.35">
      <c r="A64" s="16" t="s">
        <v>3072</v>
      </c>
      <c r="B64" s="85" t="s">
        <v>108</v>
      </c>
      <c r="C64" s="86" t="s">
        <v>185</v>
      </c>
      <c r="D64" s="54"/>
      <c r="E64" s="54"/>
      <c r="F64" s="23" t="s">
        <v>3073</v>
      </c>
      <c r="G64" s="28" t="s">
        <v>1193</v>
      </c>
      <c r="H64" s="28" t="s">
        <v>2902</v>
      </c>
      <c r="I64" s="19" t="s">
        <v>37</v>
      </c>
      <c r="J64" s="19" t="s">
        <v>37</v>
      </c>
      <c r="K64" s="19"/>
    </row>
    <row r="65" spans="1:11" x14ac:dyDescent="0.35">
      <c r="A65" s="16" t="s">
        <v>3074</v>
      </c>
      <c r="B65" s="85" t="s">
        <v>108</v>
      </c>
      <c r="C65" s="88" t="s">
        <v>185</v>
      </c>
      <c r="D65" s="47" t="s">
        <v>116</v>
      </c>
      <c r="E65" s="57"/>
      <c r="F65" s="24" t="s">
        <v>3075</v>
      </c>
      <c r="G65" s="29" t="s">
        <v>3076</v>
      </c>
      <c r="H65" s="29" t="s">
        <v>2902</v>
      </c>
      <c r="I65" s="20" t="s">
        <v>37</v>
      </c>
      <c r="J65" s="20" t="s">
        <v>37</v>
      </c>
      <c r="K65" s="20"/>
    </row>
    <row r="66" spans="1:11" x14ac:dyDescent="0.35">
      <c r="A66" s="16" t="s">
        <v>3077</v>
      </c>
      <c r="B66" s="85" t="s">
        <v>108</v>
      </c>
      <c r="C66" s="88" t="s">
        <v>185</v>
      </c>
      <c r="D66" s="47" t="s">
        <v>822</v>
      </c>
      <c r="E66" s="57"/>
      <c r="F66" s="24" t="s">
        <v>3078</v>
      </c>
      <c r="G66" s="29" t="s">
        <v>3079</v>
      </c>
      <c r="H66" s="29" t="s">
        <v>2902</v>
      </c>
      <c r="I66" s="20" t="s">
        <v>37</v>
      </c>
      <c r="J66" s="20" t="s">
        <v>37</v>
      </c>
      <c r="K66" s="20"/>
    </row>
    <row r="67" spans="1:11" x14ac:dyDescent="0.35">
      <c r="A67" s="16" t="s">
        <v>3080</v>
      </c>
      <c r="B67" s="85" t="s">
        <v>108</v>
      </c>
      <c r="C67" s="88" t="s">
        <v>185</v>
      </c>
      <c r="D67" s="47" t="s">
        <v>442</v>
      </c>
      <c r="E67" s="57"/>
      <c r="F67" s="24" t="s">
        <v>3081</v>
      </c>
      <c r="G67" s="29" t="s">
        <v>3082</v>
      </c>
      <c r="H67" s="29" t="s">
        <v>2902</v>
      </c>
      <c r="I67" s="20" t="s">
        <v>37</v>
      </c>
      <c r="J67" s="20" t="s">
        <v>37</v>
      </c>
      <c r="K67" s="20"/>
    </row>
    <row r="68" spans="1:11" x14ac:dyDescent="0.35">
      <c r="A68" s="16" t="s">
        <v>3083</v>
      </c>
      <c r="B68" s="85" t="s">
        <v>108</v>
      </c>
      <c r="C68" s="88" t="s">
        <v>185</v>
      </c>
      <c r="D68" s="47" t="s">
        <v>185</v>
      </c>
      <c r="E68" s="57"/>
      <c r="F68" s="24" t="s">
        <v>3084</v>
      </c>
      <c r="G68" s="29" t="s">
        <v>3085</v>
      </c>
      <c r="H68" s="29" t="s">
        <v>2902</v>
      </c>
      <c r="I68" s="20" t="s">
        <v>37</v>
      </c>
      <c r="J68" s="20" t="s">
        <v>37</v>
      </c>
      <c r="K68" s="20"/>
    </row>
    <row r="69" spans="1:11" x14ac:dyDescent="0.35">
      <c r="A69" s="16" t="s">
        <v>3086</v>
      </c>
      <c r="B69" s="85" t="s">
        <v>108</v>
      </c>
      <c r="C69" s="88" t="s">
        <v>185</v>
      </c>
      <c r="D69" s="47" t="s">
        <v>638</v>
      </c>
      <c r="E69" s="57"/>
      <c r="F69" s="24" t="s">
        <v>3087</v>
      </c>
      <c r="G69" s="29" t="s">
        <v>3088</v>
      </c>
      <c r="H69" s="29" t="s">
        <v>2902</v>
      </c>
      <c r="I69" s="20" t="s">
        <v>37</v>
      </c>
      <c r="J69" s="20" t="s">
        <v>37</v>
      </c>
      <c r="K69" s="20"/>
    </row>
    <row r="70" spans="1:11" x14ac:dyDescent="0.35">
      <c r="A70" s="16" t="s">
        <v>3089</v>
      </c>
      <c r="B70" s="85" t="s">
        <v>108</v>
      </c>
      <c r="C70" s="88" t="s">
        <v>185</v>
      </c>
      <c r="D70" s="47" t="s">
        <v>202</v>
      </c>
      <c r="E70" s="57"/>
      <c r="F70" s="24" t="s">
        <v>3090</v>
      </c>
      <c r="G70" s="29" t="s">
        <v>3091</v>
      </c>
      <c r="H70" s="29" t="s">
        <v>2902</v>
      </c>
      <c r="I70" s="20" t="s">
        <v>37</v>
      </c>
      <c r="J70" s="20" t="s">
        <v>37</v>
      </c>
      <c r="K70" s="20"/>
    </row>
    <row r="71" spans="1:11" x14ac:dyDescent="0.35">
      <c r="A71" s="16" t="s">
        <v>3092</v>
      </c>
      <c r="B71" s="85" t="s">
        <v>108</v>
      </c>
      <c r="C71" s="88" t="s">
        <v>185</v>
      </c>
      <c r="D71" s="47" t="s">
        <v>654</v>
      </c>
      <c r="E71" s="57"/>
      <c r="F71" s="24" t="s">
        <v>3093</v>
      </c>
      <c r="G71" s="29" t="s">
        <v>3094</v>
      </c>
      <c r="H71" s="29" t="s">
        <v>2902</v>
      </c>
      <c r="I71" s="20" t="s">
        <v>37</v>
      </c>
      <c r="J71" s="20" t="s">
        <v>37</v>
      </c>
      <c r="K71" s="20"/>
    </row>
    <row r="72" spans="1:11" x14ac:dyDescent="0.35">
      <c r="A72" s="16" t="s">
        <v>3095</v>
      </c>
      <c r="B72" s="85" t="s">
        <v>108</v>
      </c>
      <c r="C72" s="88" t="s">
        <v>185</v>
      </c>
      <c r="D72" s="47" t="s">
        <v>558</v>
      </c>
      <c r="E72" s="57"/>
      <c r="F72" s="24" t="s">
        <v>3096</v>
      </c>
      <c r="G72" s="29" t="s">
        <v>3097</v>
      </c>
      <c r="H72" s="29" t="s">
        <v>2902</v>
      </c>
      <c r="I72" s="20" t="s">
        <v>37</v>
      </c>
      <c r="J72" s="20" t="s">
        <v>37</v>
      </c>
      <c r="K72" s="20"/>
    </row>
    <row r="73" spans="1:11" x14ac:dyDescent="0.35">
      <c r="A73" s="16" t="s">
        <v>3098</v>
      </c>
      <c r="B73" s="85" t="s">
        <v>108</v>
      </c>
      <c r="C73" s="88" t="s">
        <v>185</v>
      </c>
      <c r="D73" s="47" t="s">
        <v>777</v>
      </c>
      <c r="E73" s="57"/>
      <c r="F73" s="24" t="s">
        <v>3099</v>
      </c>
      <c r="G73" s="29" t="s">
        <v>3100</v>
      </c>
      <c r="H73" s="29" t="s">
        <v>2902</v>
      </c>
      <c r="I73" s="20" t="s">
        <v>37</v>
      </c>
      <c r="J73" s="20" t="s">
        <v>37</v>
      </c>
      <c r="K73" s="20"/>
    </row>
    <row r="74" spans="1:11" ht="15" thickBot="1" x14ac:dyDescent="0.4">
      <c r="A74" s="16" t="s">
        <v>3101</v>
      </c>
      <c r="B74" s="85" t="s">
        <v>108</v>
      </c>
      <c r="C74" s="88" t="s">
        <v>185</v>
      </c>
      <c r="D74" s="89" t="s">
        <v>2002</v>
      </c>
      <c r="E74" s="55"/>
      <c r="F74" s="25" t="s">
        <v>3102</v>
      </c>
      <c r="G74" s="30" t="s">
        <v>3103</v>
      </c>
      <c r="H74" s="30" t="s">
        <v>2902</v>
      </c>
      <c r="I74" s="21" t="s">
        <v>37</v>
      </c>
      <c r="J74" s="21" t="s">
        <v>37</v>
      </c>
      <c r="K74" s="21"/>
    </row>
    <row r="75" spans="1:11" x14ac:dyDescent="0.35">
      <c r="A75" s="16" t="s">
        <v>3104</v>
      </c>
      <c r="B75" s="85" t="s">
        <v>108</v>
      </c>
      <c r="C75" s="86" t="s">
        <v>166</v>
      </c>
      <c r="D75" s="54"/>
      <c r="E75" s="54"/>
      <c r="F75" s="23" t="s">
        <v>3105</v>
      </c>
      <c r="G75" s="28" t="s">
        <v>1223</v>
      </c>
      <c r="H75" s="28" t="s">
        <v>2902</v>
      </c>
      <c r="I75" s="19" t="s">
        <v>37</v>
      </c>
      <c r="J75" s="19" t="s">
        <v>37</v>
      </c>
      <c r="K75" s="19"/>
    </row>
    <row r="76" spans="1:11" x14ac:dyDescent="0.35">
      <c r="A76" s="16" t="s">
        <v>3106</v>
      </c>
      <c r="B76" s="85" t="s">
        <v>108</v>
      </c>
      <c r="C76" s="88" t="s">
        <v>166</v>
      </c>
      <c r="D76" s="47" t="s">
        <v>481</v>
      </c>
      <c r="E76" s="57"/>
      <c r="F76" s="24" t="s">
        <v>3107</v>
      </c>
      <c r="G76" s="29" t="s">
        <v>3108</v>
      </c>
      <c r="H76" s="29" t="s">
        <v>2902</v>
      </c>
      <c r="I76" s="20" t="s">
        <v>37</v>
      </c>
      <c r="J76" s="20" t="s">
        <v>37</v>
      </c>
      <c r="K76" s="20"/>
    </row>
    <row r="77" spans="1:11" x14ac:dyDescent="0.35">
      <c r="A77" s="16" t="s">
        <v>3109</v>
      </c>
      <c r="B77" s="85" t="s">
        <v>108</v>
      </c>
      <c r="C77" s="88" t="s">
        <v>166</v>
      </c>
      <c r="D77" s="47" t="s">
        <v>104</v>
      </c>
      <c r="E77" s="57"/>
      <c r="F77" s="24" t="s">
        <v>3110</v>
      </c>
      <c r="G77" s="29" t="s">
        <v>3111</v>
      </c>
      <c r="H77" s="29" t="s">
        <v>2902</v>
      </c>
      <c r="I77" s="20" t="s">
        <v>37</v>
      </c>
      <c r="J77" s="20" t="s">
        <v>37</v>
      </c>
      <c r="K77" s="20"/>
    </row>
    <row r="78" spans="1:11" x14ac:dyDescent="0.35">
      <c r="A78" s="16" t="s">
        <v>3112</v>
      </c>
      <c r="B78" s="85" t="s">
        <v>108</v>
      </c>
      <c r="C78" s="88" t="s">
        <v>166</v>
      </c>
      <c r="D78" s="47" t="s">
        <v>112</v>
      </c>
      <c r="E78" s="57"/>
      <c r="F78" s="24" t="s">
        <v>3113</v>
      </c>
      <c r="G78" s="29" t="s">
        <v>3114</v>
      </c>
      <c r="H78" s="29" t="s">
        <v>2902</v>
      </c>
      <c r="I78" s="20" t="s">
        <v>37</v>
      </c>
      <c r="J78" s="20" t="s">
        <v>37</v>
      </c>
      <c r="K78" s="20"/>
    </row>
    <row r="79" spans="1:11" x14ac:dyDescent="0.35">
      <c r="A79" s="16" t="s">
        <v>3115</v>
      </c>
      <c r="B79" s="85" t="s">
        <v>108</v>
      </c>
      <c r="C79" s="88" t="s">
        <v>166</v>
      </c>
      <c r="D79" s="47" t="s">
        <v>192</v>
      </c>
      <c r="E79" s="57"/>
      <c r="F79" s="24" t="s">
        <v>3116</v>
      </c>
      <c r="G79" s="29" t="s">
        <v>3117</v>
      </c>
      <c r="H79" s="29" t="s">
        <v>2902</v>
      </c>
      <c r="I79" s="20" t="s">
        <v>37</v>
      </c>
      <c r="J79" s="20" t="s">
        <v>37</v>
      </c>
      <c r="K79" s="20"/>
    </row>
    <row r="80" spans="1:11" ht="15" thickBot="1" x14ac:dyDescent="0.4">
      <c r="A80" s="16" t="s">
        <v>3118</v>
      </c>
      <c r="B80" s="85" t="s">
        <v>108</v>
      </c>
      <c r="C80" s="88" t="s">
        <v>166</v>
      </c>
      <c r="D80" s="89" t="s">
        <v>494</v>
      </c>
      <c r="E80" s="55"/>
      <c r="F80" s="25" t="s">
        <v>3119</v>
      </c>
      <c r="G80" s="30" t="s">
        <v>3120</v>
      </c>
      <c r="H80" s="30" t="s">
        <v>2902</v>
      </c>
      <c r="I80" s="21" t="s">
        <v>37</v>
      </c>
      <c r="J80" s="21" t="s">
        <v>37</v>
      </c>
      <c r="K80" s="21"/>
    </row>
    <row r="81" spans="1:11" x14ac:dyDescent="0.35">
      <c r="A81" s="16" t="s">
        <v>3121</v>
      </c>
      <c r="B81" s="85" t="s">
        <v>108</v>
      </c>
      <c r="C81" s="86" t="s">
        <v>299</v>
      </c>
      <c r="D81" s="54"/>
      <c r="E81" s="54"/>
      <c r="F81" s="23" t="s">
        <v>3122</v>
      </c>
      <c r="G81" s="28" t="s">
        <v>1249</v>
      </c>
      <c r="H81" s="28" t="s">
        <v>2902</v>
      </c>
      <c r="I81" s="19" t="s">
        <v>37</v>
      </c>
      <c r="J81" s="19" t="s">
        <v>37</v>
      </c>
      <c r="K81" s="19"/>
    </row>
    <row r="82" spans="1:11" ht="15" thickBot="1" x14ac:dyDescent="0.4">
      <c r="A82" s="16" t="s">
        <v>3123</v>
      </c>
      <c r="B82" s="85" t="s">
        <v>108</v>
      </c>
      <c r="C82" s="88" t="s">
        <v>299</v>
      </c>
      <c r="D82" s="89" t="s">
        <v>112</v>
      </c>
      <c r="E82" s="55"/>
      <c r="F82" s="25" t="s">
        <v>3124</v>
      </c>
      <c r="G82" s="30" t="s">
        <v>3125</v>
      </c>
      <c r="H82" s="30" t="s">
        <v>2902</v>
      </c>
      <c r="I82" s="21" t="s">
        <v>37</v>
      </c>
      <c r="J82" s="21" t="s">
        <v>37</v>
      </c>
      <c r="K82" s="21"/>
    </row>
    <row r="83" spans="1:11" ht="15" thickBot="1" x14ac:dyDescent="0.4">
      <c r="A83" s="16" t="s">
        <v>3126</v>
      </c>
      <c r="B83" s="84" t="s">
        <v>112</v>
      </c>
      <c r="C83" s="53"/>
      <c r="D83" s="53"/>
      <c r="E83" s="53"/>
      <c r="F83" s="26" t="s">
        <v>3127</v>
      </c>
      <c r="G83" s="27" t="s">
        <v>1264</v>
      </c>
      <c r="H83" s="27" t="s">
        <v>2902</v>
      </c>
      <c r="I83" s="18" t="s">
        <v>37</v>
      </c>
      <c r="J83" s="18" t="s">
        <v>37</v>
      </c>
      <c r="K83" s="18"/>
    </row>
    <row r="84" spans="1:11" x14ac:dyDescent="0.35">
      <c r="A84" s="16" t="s">
        <v>3128</v>
      </c>
      <c r="B84" s="85" t="s">
        <v>112</v>
      </c>
      <c r="C84" s="86" t="s">
        <v>43</v>
      </c>
      <c r="D84" s="54"/>
      <c r="E84" s="54"/>
      <c r="F84" s="23" t="s">
        <v>3129</v>
      </c>
      <c r="G84" s="28" t="s">
        <v>1267</v>
      </c>
      <c r="H84" s="28" t="s">
        <v>2902</v>
      </c>
      <c r="I84" s="19" t="s">
        <v>37</v>
      </c>
      <c r="J84" s="19" t="s">
        <v>37</v>
      </c>
      <c r="K84" s="19"/>
    </row>
    <row r="85" spans="1:11" x14ac:dyDescent="0.35">
      <c r="A85" s="16" t="s">
        <v>3130</v>
      </c>
      <c r="B85" s="85" t="s">
        <v>112</v>
      </c>
      <c r="C85" s="88" t="s">
        <v>43</v>
      </c>
      <c r="D85" s="47" t="s">
        <v>336</v>
      </c>
      <c r="E85" s="57"/>
      <c r="F85" s="24" t="s">
        <v>3131</v>
      </c>
      <c r="G85" s="29" t="s">
        <v>3132</v>
      </c>
      <c r="H85" s="29" t="s">
        <v>2902</v>
      </c>
      <c r="I85" s="20" t="s">
        <v>37</v>
      </c>
      <c r="J85" s="20" t="s">
        <v>37</v>
      </c>
      <c r="K85" s="20"/>
    </row>
    <row r="86" spans="1:11" x14ac:dyDescent="0.35">
      <c r="A86" s="16" t="s">
        <v>3133</v>
      </c>
      <c r="B86" s="85" t="s">
        <v>112</v>
      </c>
      <c r="C86" s="88" t="s">
        <v>43</v>
      </c>
      <c r="D86" s="47" t="s">
        <v>1084</v>
      </c>
      <c r="E86" s="57"/>
      <c r="F86" s="24" t="s">
        <v>3134</v>
      </c>
      <c r="G86" s="29" t="s">
        <v>3135</v>
      </c>
      <c r="H86" s="29" t="s">
        <v>2902</v>
      </c>
      <c r="I86" s="20" t="s">
        <v>37</v>
      </c>
      <c r="J86" s="20" t="s">
        <v>37</v>
      </c>
      <c r="K86" s="20"/>
    </row>
    <row r="87" spans="1:11" x14ac:dyDescent="0.35">
      <c r="A87" s="16" t="s">
        <v>3136</v>
      </c>
      <c r="B87" s="85" t="s">
        <v>112</v>
      </c>
      <c r="C87" s="88" t="s">
        <v>43</v>
      </c>
      <c r="D87" s="47" t="s">
        <v>199</v>
      </c>
      <c r="E87" s="57"/>
      <c r="F87" s="24" t="s">
        <v>3137</v>
      </c>
      <c r="G87" s="29" t="s">
        <v>3138</v>
      </c>
      <c r="H87" s="29" t="s">
        <v>2902</v>
      </c>
      <c r="I87" s="20" t="s">
        <v>37</v>
      </c>
      <c r="J87" s="20" t="s">
        <v>37</v>
      </c>
      <c r="K87" s="20"/>
    </row>
    <row r="88" spans="1:11" x14ac:dyDescent="0.35">
      <c r="A88" s="16" t="s">
        <v>3139</v>
      </c>
      <c r="B88" s="85" t="s">
        <v>112</v>
      </c>
      <c r="C88" s="88" t="s">
        <v>43</v>
      </c>
      <c r="D88" s="47" t="s">
        <v>74</v>
      </c>
      <c r="E88" s="57"/>
      <c r="F88" s="24" t="s">
        <v>3140</v>
      </c>
      <c r="G88" s="29" t="s">
        <v>3141</v>
      </c>
      <c r="H88" s="29" t="s">
        <v>2902</v>
      </c>
      <c r="I88" s="20" t="s">
        <v>37</v>
      </c>
      <c r="J88" s="20" t="s">
        <v>37</v>
      </c>
      <c r="K88" s="20"/>
    </row>
    <row r="89" spans="1:11" x14ac:dyDescent="0.35">
      <c r="A89" s="16" t="s">
        <v>3142</v>
      </c>
      <c r="B89" s="85" t="s">
        <v>112</v>
      </c>
      <c r="C89" s="88" t="s">
        <v>43</v>
      </c>
      <c r="D89" s="47" t="s">
        <v>1279</v>
      </c>
      <c r="E89" s="57"/>
      <c r="F89" s="24" t="s">
        <v>3143</v>
      </c>
      <c r="G89" s="29" t="s">
        <v>3144</v>
      </c>
      <c r="H89" s="29" t="s">
        <v>2902</v>
      </c>
      <c r="I89" s="20" t="s">
        <v>37</v>
      </c>
      <c r="J89" s="20" t="s">
        <v>37</v>
      </c>
      <c r="K89" s="20"/>
    </row>
    <row r="90" spans="1:11" x14ac:dyDescent="0.35">
      <c r="A90" s="16" t="s">
        <v>3145</v>
      </c>
      <c r="B90" s="85" t="s">
        <v>112</v>
      </c>
      <c r="C90" s="88" t="s">
        <v>43</v>
      </c>
      <c r="D90" s="47" t="s">
        <v>985</v>
      </c>
      <c r="E90" s="57"/>
      <c r="F90" s="24" t="s">
        <v>3146</v>
      </c>
      <c r="G90" s="29" t="s">
        <v>3147</v>
      </c>
      <c r="H90" s="29" t="s">
        <v>2902</v>
      </c>
      <c r="I90" s="20" t="s">
        <v>37</v>
      </c>
      <c r="J90" s="20" t="s">
        <v>37</v>
      </c>
      <c r="K90" s="20"/>
    </row>
    <row r="91" spans="1:11" ht="15" thickBot="1" x14ac:dyDescent="0.4">
      <c r="A91" s="16" t="s">
        <v>3148</v>
      </c>
      <c r="B91" s="85" t="s">
        <v>112</v>
      </c>
      <c r="C91" s="88" t="s">
        <v>43</v>
      </c>
      <c r="D91" s="89" t="s">
        <v>1032</v>
      </c>
      <c r="E91" s="55"/>
      <c r="F91" s="25" t="s">
        <v>3149</v>
      </c>
      <c r="G91" s="30" t="s">
        <v>3150</v>
      </c>
      <c r="H91" s="30" t="s">
        <v>2902</v>
      </c>
      <c r="I91" s="21" t="s">
        <v>37</v>
      </c>
      <c r="J91" s="21" t="s">
        <v>37</v>
      </c>
      <c r="K91" s="21"/>
    </row>
    <row r="92" spans="1:11" x14ac:dyDescent="0.35">
      <c r="A92" s="16" t="s">
        <v>3151</v>
      </c>
      <c r="B92" s="85" t="s">
        <v>112</v>
      </c>
      <c r="C92" s="86" t="s">
        <v>90</v>
      </c>
      <c r="D92" s="54"/>
      <c r="E92" s="54"/>
      <c r="F92" s="23" t="s">
        <v>3152</v>
      </c>
      <c r="G92" s="28" t="s">
        <v>1292</v>
      </c>
      <c r="H92" s="28" t="s">
        <v>2902</v>
      </c>
      <c r="I92" s="19" t="s">
        <v>37</v>
      </c>
      <c r="J92" s="19" t="s">
        <v>37</v>
      </c>
      <c r="K92" s="19"/>
    </row>
    <row r="93" spans="1:11" x14ac:dyDescent="0.35">
      <c r="A93" s="16" t="s">
        <v>3153</v>
      </c>
      <c r="B93" s="85" t="s">
        <v>112</v>
      </c>
      <c r="C93" s="88" t="s">
        <v>90</v>
      </c>
      <c r="D93" s="47" t="s">
        <v>47</v>
      </c>
      <c r="E93" s="57"/>
      <c r="F93" s="24" t="s">
        <v>3154</v>
      </c>
      <c r="G93" s="29" t="s">
        <v>3155</v>
      </c>
      <c r="H93" s="29" t="s">
        <v>2902</v>
      </c>
      <c r="I93" s="20" t="s">
        <v>37</v>
      </c>
      <c r="J93" s="20" t="s">
        <v>37</v>
      </c>
      <c r="K93" s="20"/>
    </row>
    <row r="94" spans="1:11" ht="15" thickBot="1" x14ac:dyDescent="0.4">
      <c r="A94" s="16" t="s">
        <v>3156</v>
      </c>
      <c r="B94" s="85" t="s">
        <v>112</v>
      </c>
      <c r="C94" s="88" t="s">
        <v>90</v>
      </c>
      <c r="D94" s="89" t="s">
        <v>510</v>
      </c>
      <c r="E94" s="55"/>
      <c r="F94" s="25" t="s">
        <v>3157</v>
      </c>
      <c r="G94" s="30" t="s">
        <v>3158</v>
      </c>
      <c r="H94" s="30" t="s">
        <v>2902</v>
      </c>
      <c r="I94" s="21" t="s">
        <v>37</v>
      </c>
      <c r="J94" s="21" t="s">
        <v>37</v>
      </c>
      <c r="K94" s="21"/>
    </row>
    <row r="95" spans="1:11" x14ac:dyDescent="0.35">
      <c r="A95" s="16" t="s">
        <v>3159</v>
      </c>
      <c r="B95" s="85" t="s">
        <v>112</v>
      </c>
      <c r="C95" s="86" t="s">
        <v>112</v>
      </c>
      <c r="D95" s="54"/>
      <c r="E95" s="54"/>
      <c r="F95" s="23" t="s">
        <v>3160</v>
      </c>
      <c r="G95" s="28" t="s">
        <v>1322</v>
      </c>
      <c r="H95" s="28" t="s">
        <v>2902</v>
      </c>
      <c r="I95" s="19" t="s">
        <v>37</v>
      </c>
      <c r="J95" s="19" t="s">
        <v>37</v>
      </c>
      <c r="K95" s="19"/>
    </row>
    <row r="96" spans="1:11" x14ac:dyDescent="0.35">
      <c r="A96" s="16" t="s">
        <v>3161</v>
      </c>
      <c r="B96" s="85" t="s">
        <v>112</v>
      </c>
      <c r="C96" s="88" t="s">
        <v>112</v>
      </c>
      <c r="D96" s="47" t="s">
        <v>112</v>
      </c>
      <c r="E96" s="57"/>
      <c r="F96" s="24" t="s">
        <v>3162</v>
      </c>
      <c r="G96" s="29" t="s">
        <v>1325</v>
      </c>
      <c r="H96" s="29" t="s">
        <v>2902</v>
      </c>
      <c r="I96" s="20" t="s">
        <v>37</v>
      </c>
      <c r="J96" s="20" t="s">
        <v>37</v>
      </c>
      <c r="K96" s="20"/>
    </row>
    <row r="97" spans="1:11" x14ac:dyDescent="0.35">
      <c r="A97" s="16" t="s">
        <v>3163</v>
      </c>
      <c r="B97" s="85" t="s">
        <v>112</v>
      </c>
      <c r="C97" s="88" t="s">
        <v>112</v>
      </c>
      <c r="D97" s="47" t="s">
        <v>185</v>
      </c>
      <c r="E97" s="57"/>
      <c r="F97" s="24" t="s">
        <v>3164</v>
      </c>
      <c r="G97" s="29" t="s">
        <v>1328</v>
      </c>
      <c r="H97" s="29" t="s">
        <v>2902</v>
      </c>
      <c r="I97" s="20" t="s">
        <v>37</v>
      </c>
      <c r="J97" s="20" t="s">
        <v>37</v>
      </c>
      <c r="K97" s="20"/>
    </row>
    <row r="98" spans="1:11" ht="15" thickBot="1" x14ac:dyDescent="0.4">
      <c r="A98" s="16" t="s">
        <v>3165</v>
      </c>
      <c r="B98" s="85" t="s">
        <v>112</v>
      </c>
      <c r="C98" s="88" t="s">
        <v>112</v>
      </c>
      <c r="D98" s="89" t="s">
        <v>654</v>
      </c>
      <c r="E98" s="55"/>
      <c r="F98" s="25" t="s">
        <v>3166</v>
      </c>
      <c r="G98" s="30" t="s">
        <v>1331</v>
      </c>
      <c r="H98" s="30" t="s">
        <v>2902</v>
      </c>
      <c r="I98" s="21" t="s">
        <v>37</v>
      </c>
      <c r="J98" s="21" t="s">
        <v>37</v>
      </c>
      <c r="K98" s="21"/>
    </row>
    <row r="99" spans="1:11" x14ac:dyDescent="0.35">
      <c r="A99" s="16" t="s">
        <v>3167</v>
      </c>
      <c r="B99" s="85" t="s">
        <v>112</v>
      </c>
      <c r="C99" s="86" t="s">
        <v>159</v>
      </c>
      <c r="D99" s="54"/>
      <c r="E99" s="54"/>
      <c r="F99" s="23" t="s">
        <v>3168</v>
      </c>
      <c r="G99" s="28" t="s">
        <v>1334</v>
      </c>
      <c r="H99" s="28" t="s">
        <v>2902</v>
      </c>
      <c r="I99" s="19" t="s">
        <v>37</v>
      </c>
      <c r="J99" s="19" t="s">
        <v>37</v>
      </c>
      <c r="K99" s="19"/>
    </row>
    <row r="100" spans="1:11" x14ac:dyDescent="0.35">
      <c r="A100" s="16" t="s">
        <v>3169</v>
      </c>
      <c r="B100" s="85" t="s">
        <v>112</v>
      </c>
      <c r="C100" s="88" t="s">
        <v>159</v>
      </c>
      <c r="D100" s="47" t="s">
        <v>420</v>
      </c>
      <c r="E100" s="57"/>
      <c r="F100" s="24" t="s">
        <v>3170</v>
      </c>
      <c r="G100" s="29" t="s">
        <v>3171</v>
      </c>
      <c r="H100" s="29" t="s">
        <v>2902</v>
      </c>
      <c r="I100" s="20" t="s">
        <v>37</v>
      </c>
      <c r="J100" s="20" t="s">
        <v>37</v>
      </c>
      <c r="K100" s="20"/>
    </row>
    <row r="101" spans="1:11" x14ac:dyDescent="0.35">
      <c r="A101" s="16" t="s">
        <v>3172</v>
      </c>
      <c r="B101" s="85" t="s">
        <v>112</v>
      </c>
      <c r="C101" s="88" t="s">
        <v>159</v>
      </c>
      <c r="D101" s="47" t="s">
        <v>116</v>
      </c>
      <c r="E101" s="57"/>
      <c r="F101" s="24" t="s">
        <v>3173</v>
      </c>
      <c r="G101" s="29" t="s">
        <v>3174</v>
      </c>
      <c r="H101" s="29" t="s">
        <v>2902</v>
      </c>
      <c r="I101" s="20" t="s">
        <v>37</v>
      </c>
      <c r="J101" s="20" t="s">
        <v>37</v>
      </c>
      <c r="K101" s="20"/>
    </row>
    <row r="102" spans="1:11" x14ac:dyDescent="0.35">
      <c r="A102" s="16" t="s">
        <v>3175</v>
      </c>
      <c r="B102" s="85" t="s">
        <v>112</v>
      </c>
      <c r="C102" s="88" t="s">
        <v>159</v>
      </c>
      <c r="D102" s="47" t="s">
        <v>592</v>
      </c>
      <c r="E102" s="57"/>
      <c r="F102" s="24" t="s">
        <v>3176</v>
      </c>
      <c r="G102" s="29" t="s">
        <v>3177</v>
      </c>
      <c r="H102" s="29" t="s">
        <v>2902</v>
      </c>
      <c r="I102" s="20" t="s">
        <v>37</v>
      </c>
      <c r="J102" s="20" t="s">
        <v>37</v>
      </c>
      <c r="K102" s="20"/>
    </row>
    <row r="103" spans="1:11" x14ac:dyDescent="0.35">
      <c r="A103" s="16" t="s">
        <v>3178</v>
      </c>
      <c r="B103" s="85" t="s">
        <v>112</v>
      </c>
      <c r="C103" s="88" t="s">
        <v>159</v>
      </c>
      <c r="D103" s="47" t="s">
        <v>466</v>
      </c>
      <c r="E103" s="57"/>
      <c r="F103" s="24" t="s">
        <v>3179</v>
      </c>
      <c r="G103" s="29" t="s">
        <v>3180</v>
      </c>
      <c r="H103" s="29" t="s">
        <v>2902</v>
      </c>
      <c r="I103" s="20" t="s">
        <v>37</v>
      </c>
      <c r="J103" s="20" t="s">
        <v>37</v>
      </c>
      <c r="K103" s="20"/>
    </row>
    <row r="104" spans="1:11" x14ac:dyDescent="0.35">
      <c r="A104" s="16" t="s">
        <v>3181</v>
      </c>
      <c r="B104" s="85" t="s">
        <v>112</v>
      </c>
      <c r="C104" s="88" t="s">
        <v>159</v>
      </c>
      <c r="D104" s="47" t="s">
        <v>325</v>
      </c>
      <c r="E104" s="57"/>
      <c r="F104" s="24" t="s">
        <v>3182</v>
      </c>
      <c r="G104" s="29" t="s">
        <v>3183</v>
      </c>
      <c r="H104" s="29" t="s">
        <v>2902</v>
      </c>
      <c r="I104" s="20" t="s">
        <v>37</v>
      </c>
      <c r="J104" s="20" t="s">
        <v>37</v>
      </c>
      <c r="K104" s="20"/>
    </row>
    <row r="105" spans="1:11" x14ac:dyDescent="0.35">
      <c r="A105" s="16" t="s">
        <v>3184</v>
      </c>
      <c r="B105" s="85" t="s">
        <v>112</v>
      </c>
      <c r="C105" s="88" t="s">
        <v>159</v>
      </c>
      <c r="D105" s="47" t="s">
        <v>328</v>
      </c>
      <c r="E105" s="57"/>
      <c r="F105" s="24" t="s">
        <v>3185</v>
      </c>
      <c r="G105" s="29" t="s">
        <v>3186</v>
      </c>
      <c r="H105" s="29" t="s">
        <v>2902</v>
      </c>
      <c r="I105" s="20" t="s">
        <v>37</v>
      </c>
      <c r="J105" s="20" t="s">
        <v>37</v>
      </c>
      <c r="K105" s="20"/>
    </row>
    <row r="106" spans="1:11" x14ac:dyDescent="0.35">
      <c r="A106" s="16" t="s">
        <v>3187</v>
      </c>
      <c r="B106" s="85" t="s">
        <v>112</v>
      </c>
      <c r="C106" s="88" t="s">
        <v>159</v>
      </c>
      <c r="D106" s="47" t="s">
        <v>336</v>
      </c>
      <c r="E106" s="57"/>
      <c r="F106" s="24" t="s">
        <v>3188</v>
      </c>
      <c r="G106" s="29" t="s">
        <v>3189</v>
      </c>
      <c r="H106" s="29" t="s">
        <v>2902</v>
      </c>
      <c r="I106" s="20" t="s">
        <v>37</v>
      </c>
      <c r="J106" s="20" t="s">
        <v>37</v>
      </c>
      <c r="K106" s="20"/>
    </row>
    <row r="107" spans="1:11" x14ac:dyDescent="0.35">
      <c r="A107" s="16" t="s">
        <v>3190</v>
      </c>
      <c r="B107" s="85" t="s">
        <v>112</v>
      </c>
      <c r="C107" s="88" t="s">
        <v>159</v>
      </c>
      <c r="D107" s="47" t="s">
        <v>112</v>
      </c>
      <c r="E107" s="57"/>
      <c r="F107" s="24" t="s">
        <v>3191</v>
      </c>
      <c r="G107" s="29" t="s">
        <v>1355</v>
      </c>
      <c r="H107" s="29" t="s">
        <v>2902</v>
      </c>
      <c r="I107" s="20" t="s">
        <v>37</v>
      </c>
      <c r="J107" s="20" t="s">
        <v>37</v>
      </c>
      <c r="K107" s="20"/>
    </row>
    <row r="108" spans="1:11" x14ac:dyDescent="0.35">
      <c r="A108" s="16" t="s">
        <v>3192</v>
      </c>
      <c r="B108" s="85" t="s">
        <v>112</v>
      </c>
      <c r="C108" s="88" t="s">
        <v>159</v>
      </c>
      <c r="D108" s="47" t="s">
        <v>159</v>
      </c>
      <c r="E108" s="57"/>
      <c r="F108" s="24" t="s">
        <v>3193</v>
      </c>
      <c r="G108" s="29" t="s">
        <v>3194</v>
      </c>
      <c r="H108" s="29" t="s">
        <v>2902</v>
      </c>
      <c r="I108" s="20" t="s">
        <v>37</v>
      </c>
      <c r="J108" s="20" t="s">
        <v>37</v>
      </c>
      <c r="K108" s="20"/>
    </row>
    <row r="109" spans="1:11" x14ac:dyDescent="0.35">
      <c r="A109" s="16" t="s">
        <v>3195</v>
      </c>
      <c r="B109" s="85" t="s">
        <v>112</v>
      </c>
      <c r="C109" s="88" t="s">
        <v>159</v>
      </c>
      <c r="D109" s="47" t="s">
        <v>654</v>
      </c>
      <c r="E109" s="57"/>
      <c r="F109" s="24" t="s">
        <v>3196</v>
      </c>
      <c r="G109" s="29" t="s">
        <v>3197</v>
      </c>
      <c r="H109" s="29" t="s">
        <v>2902</v>
      </c>
      <c r="I109" s="20" t="s">
        <v>37</v>
      </c>
      <c r="J109" s="20" t="s">
        <v>37</v>
      </c>
      <c r="K109" s="20"/>
    </row>
    <row r="110" spans="1:11" x14ac:dyDescent="0.35">
      <c r="A110" s="16" t="s">
        <v>3198</v>
      </c>
      <c r="B110" s="85" t="s">
        <v>112</v>
      </c>
      <c r="C110" s="88" t="s">
        <v>159</v>
      </c>
      <c r="D110" s="47" t="s">
        <v>147</v>
      </c>
      <c r="E110" s="57"/>
      <c r="F110" s="24" t="s">
        <v>3199</v>
      </c>
      <c r="G110" s="29" t="s">
        <v>3200</v>
      </c>
      <c r="H110" s="29" t="s">
        <v>2902</v>
      </c>
      <c r="I110" s="20" t="s">
        <v>37</v>
      </c>
      <c r="J110" s="20" t="s">
        <v>37</v>
      </c>
      <c r="K110" s="20"/>
    </row>
    <row r="111" spans="1:11" x14ac:dyDescent="0.35">
      <c r="A111" s="16" t="s">
        <v>3201</v>
      </c>
      <c r="B111" s="85" t="s">
        <v>112</v>
      </c>
      <c r="C111" s="88" t="s">
        <v>159</v>
      </c>
      <c r="D111" s="47" t="s">
        <v>299</v>
      </c>
      <c r="E111" s="57"/>
      <c r="F111" s="24" t="s">
        <v>3202</v>
      </c>
      <c r="G111" s="29" t="s">
        <v>3203</v>
      </c>
      <c r="H111" s="29" t="s">
        <v>2902</v>
      </c>
      <c r="I111" s="20" t="s">
        <v>37</v>
      </c>
      <c r="J111" s="20" t="s">
        <v>37</v>
      </c>
      <c r="K111" s="20"/>
    </row>
    <row r="112" spans="1:11" ht="15" thickBot="1" x14ac:dyDescent="0.4">
      <c r="A112" s="16" t="s">
        <v>3204</v>
      </c>
      <c r="B112" s="85" t="s">
        <v>112</v>
      </c>
      <c r="C112" s="88" t="s">
        <v>159</v>
      </c>
      <c r="D112" s="89" t="s">
        <v>856</v>
      </c>
      <c r="E112" s="55"/>
      <c r="F112" s="25" t="s">
        <v>3205</v>
      </c>
      <c r="G112" s="30" t="s">
        <v>3206</v>
      </c>
      <c r="H112" s="30" t="s">
        <v>2902</v>
      </c>
      <c r="I112" s="21" t="s">
        <v>37</v>
      </c>
      <c r="J112" s="21" t="s">
        <v>37</v>
      </c>
      <c r="K112" s="21"/>
    </row>
    <row r="113" spans="1:11" x14ac:dyDescent="0.35">
      <c r="A113" s="16" t="s">
        <v>3207</v>
      </c>
      <c r="B113" s="85" t="s">
        <v>112</v>
      </c>
      <c r="C113" s="86" t="s">
        <v>185</v>
      </c>
      <c r="D113" s="54"/>
      <c r="E113" s="54"/>
      <c r="F113" s="23" t="s">
        <v>3208</v>
      </c>
      <c r="G113" s="28" t="s">
        <v>1395</v>
      </c>
      <c r="H113" s="28" t="s">
        <v>2902</v>
      </c>
      <c r="I113" s="19" t="s">
        <v>37</v>
      </c>
      <c r="J113" s="19" t="s">
        <v>37</v>
      </c>
      <c r="K113" s="19"/>
    </row>
    <row r="114" spans="1:11" x14ac:dyDescent="0.35">
      <c r="A114" s="16" t="s">
        <v>3209</v>
      </c>
      <c r="B114" s="85" t="s">
        <v>112</v>
      </c>
      <c r="C114" s="88" t="s">
        <v>185</v>
      </c>
      <c r="D114" s="47" t="s">
        <v>143</v>
      </c>
      <c r="E114" s="57"/>
      <c r="F114" s="24" t="s">
        <v>3210</v>
      </c>
      <c r="G114" s="29" t="s">
        <v>3211</v>
      </c>
      <c r="H114" s="29" t="s">
        <v>2902</v>
      </c>
      <c r="I114" s="20" t="s">
        <v>37</v>
      </c>
      <c r="J114" s="20" t="s">
        <v>37</v>
      </c>
      <c r="K114" s="20"/>
    </row>
    <row r="115" spans="1:11" x14ac:dyDescent="0.35">
      <c r="A115" s="16" t="s">
        <v>3212</v>
      </c>
      <c r="B115" s="85" t="s">
        <v>112</v>
      </c>
      <c r="C115" s="88" t="s">
        <v>185</v>
      </c>
      <c r="D115" s="47" t="s">
        <v>192</v>
      </c>
      <c r="E115" s="57"/>
      <c r="F115" s="24" t="s">
        <v>3213</v>
      </c>
      <c r="G115" s="29" t="s">
        <v>3214</v>
      </c>
      <c r="H115" s="29" t="s">
        <v>2902</v>
      </c>
      <c r="I115" s="20" t="s">
        <v>37</v>
      </c>
      <c r="J115" s="20" t="s">
        <v>37</v>
      </c>
      <c r="K115" s="20"/>
    </row>
    <row r="116" spans="1:11" x14ac:dyDescent="0.35">
      <c r="A116" s="16" t="s">
        <v>3215</v>
      </c>
      <c r="B116" s="85" t="s">
        <v>112</v>
      </c>
      <c r="C116" s="88" t="s">
        <v>185</v>
      </c>
      <c r="D116" s="47" t="s">
        <v>494</v>
      </c>
      <c r="E116" s="57"/>
      <c r="F116" s="24" t="s">
        <v>3216</v>
      </c>
      <c r="G116" s="29" t="s">
        <v>3217</v>
      </c>
      <c r="H116" s="29" t="s">
        <v>2902</v>
      </c>
      <c r="I116" s="20" t="s">
        <v>37</v>
      </c>
      <c r="J116" s="20" t="s">
        <v>37</v>
      </c>
      <c r="K116" s="20"/>
    </row>
    <row r="117" spans="1:11" ht="15" thickBot="1" x14ac:dyDescent="0.4">
      <c r="A117" s="16" t="s">
        <v>3218</v>
      </c>
      <c r="B117" s="85" t="s">
        <v>112</v>
      </c>
      <c r="C117" s="88" t="s">
        <v>185</v>
      </c>
      <c r="D117" s="89" t="s">
        <v>985</v>
      </c>
      <c r="E117" s="55"/>
      <c r="F117" s="25" t="s">
        <v>3219</v>
      </c>
      <c r="G117" s="30" t="s">
        <v>3220</v>
      </c>
      <c r="H117" s="30" t="s">
        <v>2902</v>
      </c>
      <c r="I117" s="21" t="s">
        <v>37</v>
      </c>
      <c r="J117" s="21" t="s">
        <v>37</v>
      </c>
      <c r="K117" s="21"/>
    </row>
    <row r="118" spans="1:11" x14ac:dyDescent="0.35">
      <c r="A118" s="16" t="s">
        <v>3221</v>
      </c>
      <c r="B118" s="85" t="s">
        <v>112</v>
      </c>
      <c r="C118" s="86" t="s">
        <v>147</v>
      </c>
      <c r="D118" s="54"/>
      <c r="E118" s="54"/>
      <c r="F118" s="23" t="s">
        <v>3222</v>
      </c>
      <c r="G118" s="28" t="s">
        <v>1414</v>
      </c>
      <c r="H118" s="28" t="s">
        <v>2902</v>
      </c>
      <c r="I118" s="19" t="s">
        <v>37</v>
      </c>
      <c r="J118" s="19" t="s">
        <v>37</v>
      </c>
      <c r="K118" s="19"/>
    </row>
    <row r="119" spans="1:11" x14ac:dyDescent="0.35">
      <c r="A119" s="16" t="s">
        <v>3223</v>
      </c>
      <c r="B119" s="85" t="s">
        <v>112</v>
      </c>
      <c r="C119" s="88" t="s">
        <v>147</v>
      </c>
      <c r="D119" s="47" t="s">
        <v>58</v>
      </c>
      <c r="E119" s="57"/>
      <c r="F119" s="24" t="s">
        <v>3224</v>
      </c>
      <c r="G119" s="29" t="s">
        <v>3225</v>
      </c>
      <c r="H119" s="29" t="s">
        <v>2902</v>
      </c>
      <c r="I119" s="20" t="s">
        <v>37</v>
      </c>
      <c r="J119" s="20" t="s">
        <v>37</v>
      </c>
      <c r="K119" s="20"/>
    </row>
    <row r="120" spans="1:11" ht="15" thickBot="1" x14ac:dyDescent="0.4">
      <c r="A120" s="16" t="s">
        <v>3226</v>
      </c>
      <c r="B120" s="85" t="s">
        <v>112</v>
      </c>
      <c r="C120" s="88" t="s">
        <v>147</v>
      </c>
      <c r="D120" s="89" t="s">
        <v>908</v>
      </c>
      <c r="E120" s="55"/>
      <c r="F120" s="25" t="s">
        <v>3227</v>
      </c>
      <c r="G120" s="30" t="s">
        <v>3228</v>
      </c>
      <c r="H120" s="30" t="s">
        <v>2902</v>
      </c>
      <c r="I120" s="21" t="s">
        <v>37</v>
      </c>
      <c r="J120" s="21" t="s">
        <v>37</v>
      </c>
      <c r="K120" s="21"/>
    </row>
    <row r="121" spans="1:11" x14ac:dyDescent="0.35">
      <c r="A121" s="16" t="s">
        <v>3229</v>
      </c>
      <c r="B121" s="85" t="s">
        <v>112</v>
      </c>
      <c r="C121" s="86" t="s">
        <v>47</v>
      </c>
      <c r="D121" s="54"/>
      <c r="E121" s="54"/>
      <c r="F121" s="23" t="s">
        <v>3230</v>
      </c>
      <c r="G121" s="28" t="s">
        <v>3231</v>
      </c>
      <c r="H121" s="28" t="s">
        <v>2902</v>
      </c>
      <c r="I121" s="19" t="s">
        <v>37</v>
      </c>
      <c r="J121" s="19" t="s">
        <v>37</v>
      </c>
      <c r="K121" s="19"/>
    </row>
    <row r="122" spans="1:11" ht="15" thickBot="1" x14ac:dyDescent="0.4">
      <c r="A122" s="16" t="s">
        <v>3232</v>
      </c>
      <c r="B122" s="85" t="s">
        <v>112</v>
      </c>
      <c r="C122" s="88" t="s">
        <v>47</v>
      </c>
      <c r="D122" s="89" t="s">
        <v>43</v>
      </c>
      <c r="E122" s="55"/>
      <c r="F122" s="25" t="s">
        <v>3233</v>
      </c>
      <c r="G122" s="30" t="s">
        <v>1455</v>
      </c>
      <c r="H122" s="30" t="s">
        <v>2902</v>
      </c>
      <c r="I122" s="21" t="s">
        <v>37</v>
      </c>
      <c r="J122" s="21" t="s">
        <v>37</v>
      </c>
      <c r="K122" s="21"/>
    </row>
    <row r="123" spans="1:11" ht="15" thickBot="1" x14ac:dyDescent="0.4">
      <c r="A123" s="16" t="s">
        <v>3234</v>
      </c>
      <c r="B123" s="85" t="s">
        <v>112</v>
      </c>
      <c r="C123" s="94" t="s">
        <v>155</v>
      </c>
      <c r="D123" s="63"/>
      <c r="E123" s="63"/>
      <c r="F123" s="32" t="s">
        <v>3235</v>
      </c>
      <c r="G123" s="33" t="s">
        <v>3236</v>
      </c>
      <c r="H123" s="33" t="s">
        <v>2902</v>
      </c>
      <c r="I123" s="31" t="s">
        <v>37</v>
      </c>
      <c r="J123" s="31" t="s">
        <v>37</v>
      </c>
      <c r="K123" s="31"/>
    </row>
    <row r="124" spans="1:11" ht="15" thickBot="1" x14ac:dyDescent="0.4">
      <c r="A124" s="16" t="s">
        <v>3237</v>
      </c>
      <c r="B124" s="85" t="s">
        <v>112</v>
      </c>
      <c r="C124" s="94" t="s">
        <v>299</v>
      </c>
      <c r="D124" s="63"/>
      <c r="E124" s="63"/>
      <c r="F124" s="32" t="s">
        <v>3238</v>
      </c>
      <c r="G124" s="33" t="s">
        <v>1472</v>
      </c>
      <c r="H124" s="33" t="s">
        <v>2902</v>
      </c>
      <c r="I124" s="31" t="s">
        <v>37</v>
      </c>
      <c r="J124" s="31" t="s">
        <v>37</v>
      </c>
      <c r="K124" s="31"/>
    </row>
    <row r="125" spans="1:11" ht="15" thickBot="1" x14ac:dyDescent="0.4">
      <c r="A125" s="16" t="s">
        <v>3239</v>
      </c>
      <c r="B125" s="84" t="s">
        <v>308</v>
      </c>
      <c r="C125" s="53"/>
      <c r="D125" s="53"/>
      <c r="E125" s="53"/>
      <c r="F125" s="26" t="s">
        <v>3240</v>
      </c>
      <c r="G125" s="27" t="s">
        <v>1486</v>
      </c>
      <c r="H125" s="27" t="s">
        <v>2902</v>
      </c>
      <c r="I125" s="18" t="s">
        <v>37</v>
      </c>
      <c r="J125" s="18" t="s">
        <v>37</v>
      </c>
      <c r="K125" s="18"/>
    </row>
    <row r="126" spans="1:11" x14ac:dyDescent="0.35">
      <c r="A126" s="16" t="s">
        <v>3241</v>
      </c>
      <c r="B126" s="85" t="s">
        <v>308</v>
      </c>
      <c r="C126" s="86" t="s">
        <v>43</v>
      </c>
      <c r="D126" s="54"/>
      <c r="E126" s="54"/>
      <c r="F126" s="23" t="s">
        <v>3242</v>
      </c>
      <c r="G126" s="28" t="s">
        <v>1489</v>
      </c>
      <c r="H126" s="28" t="s">
        <v>2902</v>
      </c>
      <c r="I126" s="19" t="s">
        <v>37</v>
      </c>
      <c r="J126" s="19" t="s">
        <v>37</v>
      </c>
      <c r="K126" s="19"/>
    </row>
    <row r="127" spans="1:11" x14ac:dyDescent="0.35">
      <c r="A127" s="16" t="s">
        <v>3243</v>
      </c>
      <c r="B127" s="85" t="s">
        <v>308</v>
      </c>
      <c r="C127" s="88" t="s">
        <v>43</v>
      </c>
      <c r="D127" s="47" t="s">
        <v>658</v>
      </c>
      <c r="E127" s="57"/>
      <c r="F127" s="24" t="s">
        <v>3244</v>
      </c>
      <c r="G127" s="29" t="s">
        <v>3245</v>
      </c>
      <c r="H127" s="29" t="s">
        <v>2902</v>
      </c>
      <c r="I127" s="20" t="s">
        <v>37</v>
      </c>
      <c r="J127" s="20" t="s">
        <v>37</v>
      </c>
      <c r="K127" s="20"/>
    </row>
    <row r="128" spans="1:11" x14ac:dyDescent="0.35">
      <c r="A128" s="16" t="s">
        <v>3246</v>
      </c>
      <c r="B128" s="85" t="s">
        <v>308</v>
      </c>
      <c r="C128" s="88" t="s">
        <v>43</v>
      </c>
      <c r="D128" s="47" t="s">
        <v>58</v>
      </c>
      <c r="E128" s="57"/>
      <c r="F128" s="24" t="s">
        <v>3247</v>
      </c>
      <c r="G128" s="29" t="s">
        <v>3248</v>
      </c>
      <c r="H128" s="29" t="s">
        <v>2902</v>
      </c>
      <c r="I128" s="20" t="s">
        <v>37</v>
      </c>
      <c r="J128" s="20" t="s">
        <v>37</v>
      </c>
      <c r="K128" s="20"/>
    </row>
    <row r="129" spans="1:11" x14ac:dyDescent="0.35">
      <c r="A129" s="16" t="s">
        <v>3249</v>
      </c>
      <c r="B129" s="85" t="s">
        <v>308</v>
      </c>
      <c r="C129" s="88" t="s">
        <v>43</v>
      </c>
      <c r="D129" s="47" t="s">
        <v>136</v>
      </c>
      <c r="E129" s="57"/>
      <c r="F129" s="24" t="s">
        <v>3250</v>
      </c>
      <c r="G129" s="29" t="s">
        <v>3251</v>
      </c>
      <c r="H129" s="29" t="s">
        <v>2902</v>
      </c>
      <c r="I129" s="20" t="s">
        <v>37</v>
      </c>
      <c r="J129" s="20" t="s">
        <v>37</v>
      </c>
      <c r="K129" s="20"/>
    </row>
    <row r="130" spans="1:11" x14ac:dyDescent="0.35">
      <c r="A130" s="16" t="s">
        <v>3252</v>
      </c>
      <c r="B130" s="85" t="s">
        <v>308</v>
      </c>
      <c r="C130" s="88" t="s">
        <v>43</v>
      </c>
      <c r="D130" s="47" t="s">
        <v>112</v>
      </c>
      <c r="E130" s="57"/>
      <c r="F130" s="24" t="s">
        <v>3253</v>
      </c>
      <c r="G130" s="29" t="s">
        <v>3254</v>
      </c>
      <c r="H130" s="29" t="s">
        <v>2902</v>
      </c>
      <c r="I130" s="20" t="s">
        <v>37</v>
      </c>
      <c r="J130" s="20" t="s">
        <v>37</v>
      </c>
      <c r="K130" s="20"/>
    </row>
    <row r="131" spans="1:11" x14ac:dyDescent="0.35">
      <c r="A131" s="16" t="s">
        <v>3255</v>
      </c>
      <c r="B131" s="85" t="s">
        <v>308</v>
      </c>
      <c r="C131" s="88" t="s">
        <v>43</v>
      </c>
      <c r="D131" s="47" t="s">
        <v>1591</v>
      </c>
      <c r="E131" s="57"/>
      <c r="F131" s="24" t="s">
        <v>3256</v>
      </c>
      <c r="G131" s="29" t="s">
        <v>3257</v>
      </c>
      <c r="H131" s="29" t="s">
        <v>2902</v>
      </c>
      <c r="I131" s="20" t="s">
        <v>37</v>
      </c>
      <c r="J131" s="20" t="s">
        <v>37</v>
      </c>
      <c r="K131" s="20"/>
    </row>
    <row r="132" spans="1:11" x14ac:dyDescent="0.35">
      <c r="A132" s="16" t="s">
        <v>3258</v>
      </c>
      <c r="B132" s="85" t="s">
        <v>308</v>
      </c>
      <c r="C132" s="88" t="s">
        <v>43</v>
      </c>
      <c r="D132" s="47" t="s">
        <v>403</v>
      </c>
      <c r="E132" s="57"/>
      <c r="F132" s="24" t="s">
        <v>3259</v>
      </c>
      <c r="G132" s="29" t="s">
        <v>3260</v>
      </c>
      <c r="H132" s="29" t="s">
        <v>2902</v>
      </c>
      <c r="I132" s="20" t="s">
        <v>37</v>
      </c>
      <c r="J132" s="20" t="s">
        <v>37</v>
      </c>
      <c r="K132" s="20"/>
    </row>
    <row r="133" spans="1:11" x14ac:dyDescent="0.35">
      <c r="A133" s="16" t="s">
        <v>3261</v>
      </c>
      <c r="B133" s="85" t="s">
        <v>308</v>
      </c>
      <c r="C133" s="88" t="s">
        <v>43</v>
      </c>
      <c r="D133" s="47" t="s">
        <v>185</v>
      </c>
      <c r="E133" s="57"/>
      <c r="F133" s="24" t="s">
        <v>3262</v>
      </c>
      <c r="G133" s="29" t="s">
        <v>3263</v>
      </c>
      <c r="H133" s="29" t="s">
        <v>2902</v>
      </c>
      <c r="I133" s="20" t="s">
        <v>37</v>
      </c>
      <c r="J133" s="20" t="s">
        <v>37</v>
      </c>
      <c r="K133" s="20"/>
    </row>
    <row r="134" spans="1:11" x14ac:dyDescent="0.35">
      <c r="A134" s="16" t="s">
        <v>3264</v>
      </c>
      <c r="B134" s="85" t="s">
        <v>308</v>
      </c>
      <c r="C134" s="88" t="s">
        <v>43</v>
      </c>
      <c r="D134" s="47" t="s">
        <v>558</v>
      </c>
      <c r="E134" s="57"/>
      <c r="F134" s="24" t="s">
        <v>3265</v>
      </c>
      <c r="G134" s="29" t="s">
        <v>3266</v>
      </c>
      <c r="H134" s="29" t="s">
        <v>2902</v>
      </c>
      <c r="I134" s="20" t="s">
        <v>37</v>
      </c>
      <c r="J134" s="20" t="s">
        <v>37</v>
      </c>
      <c r="K134" s="20"/>
    </row>
    <row r="135" spans="1:11" ht="15" thickBot="1" x14ac:dyDescent="0.4">
      <c r="A135" s="16" t="s">
        <v>3267</v>
      </c>
      <c r="B135" s="85" t="s">
        <v>308</v>
      </c>
      <c r="C135" s="88" t="s">
        <v>43</v>
      </c>
      <c r="D135" s="89" t="s">
        <v>908</v>
      </c>
      <c r="E135" s="55"/>
      <c r="F135" s="25" t="s">
        <v>3268</v>
      </c>
      <c r="G135" s="30" t="s">
        <v>3269</v>
      </c>
      <c r="H135" s="30" t="s">
        <v>2902</v>
      </c>
      <c r="I135" s="21" t="s">
        <v>37</v>
      </c>
      <c r="J135" s="21" t="s">
        <v>37</v>
      </c>
      <c r="K135" s="21"/>
    </row>
    <row r="136" spans="1:11" x14ac:dyDescent="0.35">
      <c r="A136" s="16" t="s">
        <v>3270</v>
      </c>
      <c r="B136" s="85" t="s">
        <v>308</v>
      </c>
      <c r="C136" s="86" t="s">
        <v>58</v>
      </c>
      <c r="D136" s="54" t="s">
        <v>37</v>
      </c>
      <c r="E136" s="54"/>
      <c r="F136" s="23" t="s">
        <v>3271</v>
      </c>
      <c r="G136" s="28" t="s">
        <v>3272</v>
      </c>
      <c r="H136" s="28" t="s">
        <v>2902</v>
      </c>
      <c r="I136" s="19"/>
      <c r="J136" s="19"/>
      <c r="K136" s="19" t="s">
        <v>49333</v>
      </c>
    </row>
    <row r="137" spans="1:11" x14ac:dyDescent="0.35">
      <c r="A137" s="16" t="s">
        <v>3273</v>
      </c>
      <c r="B137" s="85" t="s">
        <v>308</v>
      </c>
      <c r="C137" s="88" t="s">
        <v>58</v>
      </c>
      <c r="D137" s="47" t="s">
        <v>34</v>
      </c>
      <c r="E137" s="57"/>
      <c r="F137" s="24" t="s">
        <v>3274</v>
      </c>
      <c r="G137" s="29" t="s">
        <v>3275</v>
      </c>
      <c r="H137" s="29" t="s">
        <v>2902</v>
      </c>
      <c r="I137" s="20"/>
      <c r="J137" s="20"/>
      <c r="K137" s="20" t="s">
        <v>49333</v>
      </c>
    </row>
    <row r="138" spans="1:11" x14ac:dyDescent="0.35">
      <c r="A138" s="16" t="s">
        <v>3276</v>
      </c>
      <c r="B138" s="85" t="s">
        <v>308</v>
      </c>
      <c r="C138" s="88" t="s">
        <v>58</v>
      </c>
      <c r="D138" s="47" t="s">
        <v>43</v>
      </c>
      <c r="E138" s="57"/>
      <c r="F138" s="24" t="s">
        <v>3277</v>
      </c>
      <c r="G138" s="29" t="s">
        <v>3278</v>
      </c>
      <c r="H138" s="29" t="s">
        <v>2902</v>
      </c>
      <c r="I138" s="20"/>
      <c r="J138" s="20"/>
      <c r="K138" s="20" t="s">
        <v>49333</v>
      </c>
    </row>
    <row r="139" spans="1:11" x14ac:dyDescent="0.35">
      <c r="A139" s="16" t="s">
        <v>3279</v>
      </c>
      <c r="B139" s="85" t="s">
        <v>308</v>
      </c>
      <c r="C139" s="88" t="s">
        <v>58</v>
      </c>
      <c r="D139" s="47" t="s">
        <v>670</v>
      </c>
      <c r="E139" s="57"/>
      <c r="F139" s="24" t="s">
        <v>3280</v>
      </c>
      <c r="G139" s="29" t="s">
        <v>3281</v>
      </c>
      <c r="H139" s="29" t="s">
        <v>2902</v>
      </c>
      <c r="I139" s="20"/>
      <c r="J139" s="20"/>
      <c r="K139" s="20" t="s">
        <v>49333</v>
      </c>
    </row>
    <row r="140" spans="1:11" x14ac:dyDescent="0.35">
      <c r="A140" s="16" t="s">
        <v>3282</v>
      </c>
      <c r="B140" s="85" t="s">
        <v>308</v>
      </c>
      <c r="C140" s="88" t="s">
        <v>58</v>
      </c>
      <c r="D140" s="47" t="s">
        <v>249</v>
      </c>
      <c r="E140" s="57"/>
      <c r="F140" s="24" t="s">
        <v>3283</v>
      </c>
      <c r="G140" s="29" t="s">
        <v>3284</v>
      </c>
      <c r="H140" s="29" t="s">
        <v>2902</v>
      </c>
      <c r="I140" s="20"/>
      <c r="J140" s="20"/>
      <c r="K140" s="20" t="s">
        <v>49333</v>
      </c>
    </row>
    <row r="141" spans="1:11" ht="15" thickBot="1" x14ac:dyDescent="0.4">
      <c r="A141" s="16" t="s">
        <v>3285</v>
      </c>
      <c r="B141" s="85" t="s">
        <v>308</v>
      </c>
      <c r="C141" s="88" t="s">
        <v>58</v>
      </c>
      <c r="D141" s="47" t="s">
        <v>413</v>
      </c>
      <c r="E141" s="57"/>
      <c r="F141" s="24" t="s">
        <v>3286</v>
      </c>
      <c r="G141" s="29" t="s">
        <v>3287</v>
      </c>
      <c r="H141" s="29" t="s">
        <v>2902</v>
      </c>
      <c r="I141" s="20"/>
      <c r="J141" s="20"/>
      <c r="K141" s="20" t="s">
        <v>49333</v>
      </c>
    </row>
    <row r="142" spans="1:11" x14ac:dyDescent="0.35">
      <c r="A142" s="16" t="s">
        <v>3288</v>
      </c>
      <c r="B142" s="85" t="s">
        <v>308</v>
      </c>
      <c r="C142" s="86" t="s">
        <v>90</v>
      </c>
      <c r="D142" s="54"/>
      <c r="E142" s="54"/>
      <c r="F142" s="23" t="s">
        <v>3289</v>
      </c>
      <c r="G142" s="28" t="s">
        <v>3290</v>
      </c>
      <c r="H142" s="28" t="s">
        <v>2902</v>
      </c>
      <c r="I142" s="19" t="s">
        <v>37</v>
      </c>
      <c r="J142" s="19" t="s">
        <v>37</v>
      </c>
      <c r="K142" s="19"/>
    </row>
    <row r="143" spans="1:11" x14ac:dyDescent="0.35">
      <c r="A143" s="16" t="s">
        <v>3291</v>
      </c>
      <c r="B143" s="85" t="s">
        <v>308</v>
      </c>
      <c r="C143" s="88" t="s">
        <v>90</v>
      </c>
      <c r="D143" s="47" t="s">
        <v>592</v>
      </c>
      <c r="E143" s="57"/>
      <c r="F143" s="24" t="s">
        <v>3292</v>
      </c>
      <c r="G143" s="29" t="s">
        <v>3293</v>
      </c>
      <c r="H143" s="29" t="s">
        <v>2902</v>
      </c>
      <c r="I143" s="20" t="s">
        <v>37</v>
      </c>
      <c r="J143" s="20" t="s">
        <v>37</v>
      </c>
      <c r="K143" s="20"/>
    </row>
    <row r="144" spans="1:11" x14ac:dyDescent="0.35">
      <c r="A144" s="16" t="s">
        <v>3294</v>
      </c>
      <c r="B144" s="85" t="s">
        <v>308</v>
      </c>
      <c r="C144" s="88" t="s">
        <v>90</v>
      </c>
      <c r="D144" s="47" t="s">
        <v>62</v>
      </c>
      <c r="E144" s="57"/>
      <c r="F144" s="24" t="s">
        <v>3295</v>
      </c>
      <c r="G144" s="29" t="s">
        <v>2746</v>
      </c>
      <c r="H144" s="29" t="s">
        <v>2902</v>
      </c>
      <c r="I144" s="20" t="s">
        <v>37</v>
      </c>
      <c r="J144" s="20" t="s">
        <v>37</v>
      </c>
      <c r="K144" s="20"/>
    </row>
    <row r="145" spans="1:11" x14ac:dyDescent="0.35">
      <c r="A145" s="16" t="s">
        <v>3296</v>
      </c>
      <c r="B145" s="85" t="s">
        <v>308</v>
      </c>
      <c r="C145" s="88" t="s">
        <v>90</v>
      </c>
      <c r="D145" s="47" t="s">
        <v>336</v>
      </c>
      <c r="E145" s="57"/>
      <c r="F145" s="24" t="s">
        <v>3297</v>
      </c>
      <c r="G145" s="29" t="s">
        <v>3298</v>
      </c>
      <c r="H145" s="29" t="s">
        <v>2902</v>
      </c>
      <c r="I145" s="20" t="s">
        <v>37</v>
      </c>
      <c r="J145" s="20" t="s">
        <v>37</v>
      </c>
      <c r="K145" s="20"/>
    </row>
    <row r="146" spans="1:11" x14ac:dyDescent="0.35">
      <c r="A146" s="16" t="s">
        <v>3299</v>
      </c>
      <c r="B146" s="85" t="s">
        <v>308</v>
      </c>
      <c r="C146" s="88" t="s">
        <v>90</v>
      </c>
      <c r="D146" s="47" t="s">
        <v>104</v>
      </c>
      <c r="E146" s="57"/>
      <c r="F146" s="24" t="s">
        <v>3300</v>
      </c>
      <c r="G146" s="29" t="s">
        <v>3301</v>
      </c>
      <c r="H146" s="29" t="s">
        <v>2902</v>
      </c>
      <c r="I146" s="20" t="s">
        <v>37</v>
      </c>
      <c r="J146" s="20" t="s">
        <v>37</v>
      </c>
      <c r="K146" s="20"/>
    </row>
    <row r="147" spans="1:11" x14ac:dyDescent="0.35">
      <c r="A147" s="16" t="s">
        <v>3302</v>
      </c>
      <c r="B147" s="85" t="s">
        <v>308</v>
      </c>
      <c r="C147" s="88" t="s">
        <v>90</v>
      </c>
      <c r="D147" s="47" t="s">
        <v>1269</v>
      </c>
      <c r="E147" s="57"/>
      <c r="F147" s="24" t="s">
        <v>3303</v>
      </c>
      <c r="G147" s="29" t="s">
        <v>3304</v>
      </c>
      <c r="H147" s="29" t="s">
        <v>2902</v>
      </c>
      <c r="I147" s="20" t="s">
        <v>37</v>
      </c>
      <c r="J147" s="20" t="s">
        <v>37</v>
      </c>
      <c r="K147" s="20"/>
    </row>
    <row r="148" spans="1:11" ht="15" thickBot="1" x14ac:dyDescent="0.4">
      <c r="A148" s="16" t="s">
        <v>3305</v>
      </c>
      <c r="B148" s="85" t="s">
        <v>308</v>
      </c>
      <c r="C148" s="88" t="s">
        <v>90</v>
      </c>
      <c r="D148" s="89" t="s">
        <v>82</v>
      </c>
      <c r="E148" s="55"/>
      <c r="F148" s="25" t="s">
        <v>3306</v>
      </c>
      <c r="G148" s="30" t="s">
        <v>3307</v>
      </c>
      <c r="H148" s="30" t="s">
        <v>2902</v>
      </c>
      <c r="I148" s="21" t="s">
        <v>37</v>
      </c>
      <c r="J148" s="21" t="s">
        <v>37</v>
      </c>
      <c r="K148" s="21"/>
    </row>
    <row r="149" spans="1:11" x14ac:dyDescent="0.35">
      <c r="A149" s="16" t="s">
        <v>3308</v>
      </c>
      <c r="B149" s="85" t="s">
        <v>308</v>
      </c>
      <c r="C149" s="86" t="s">
        <v>185</v>
      </c>
      <c r="D149" s="54"/>
      <c r="E149" s="54"/>
      <c r="F149" s="23" t="s">
        <v>3309</v>
      </c>
      <c r="G149" s="28" t="s">
        <v>2505</v>
      </c>
      <c r="H149" s="28" t="s">
        <v>2902</v>
      </c>
      <c r="I149" s="19" t="s">
        <v>37</v>
      </c>
      <c r="J149" s="19" t="s">
        <v>37</v>
      </c>
      <c r="K149" s="19"/>
    </row>
    <row r="150" spans="1:11" x14ac:dyDescent="0.35">
      <c r="A150" s="16" t="s">
        <v>3310</v>
      </c>
      <c r="B150" s="85" t="s">
        <v>308</v>
      </c>
      <c r="C150" s="88" t="s">
        <v>185</v>
      </c>
      <c r="D150" s="47" t="s">
        <v>328</v>
      </c>
      <c r="E150" s="57"/>
      <c r="F150" s="24" t="s">
        <v>3311</v>
      </c>
      <c r="G150" s="29" t="s">
        <v>3312</v>
      </c>
      <c r="H150" s="29" t="s">
        <v>2902</v>
      </c>
      <c r="I150" s="20" t="s">
        <v>37</v>
      </c>
      <c r="J150" s="20" t="s">
        <v>37</v>
      </c>
      <c r="K150" s="20"/>
    </row>
    <row r="151" spans="1:11" x14ac:dyDescent="0.35">
      <c r="A151" s="16" t="s">
        <v>3313</v>
      </c>
      <c r="B151" s="85" t="s">
        <v>308</v>
      </c>
      <c r="C151" s="88" t="s">
        <v>185</v>
      </c>
      <c r="D151" s="47" t="s">
        <v>268</v>
      </c>
      <c r="E151" s="57"/>
      <c r="F151" s="24" t="s">
        <v>3314</v>
      </c>
      <c r="G151" s="29" t="s">
        <v>3315</v>
      </c>
      <c r="H151" s="29" t="s">
        <v>2902</v>
      </c>
      <c r="I151" s="20" t="s">
        <v>37</v>
      </c>
      <c r="J151" s="20" t="s">
        <v>37</v>
      </c>
      <c r="K151" s="20"/>
    </row>
    <row r="152" spans="1:11" x14ac:dyDescent="0.35">
      <c r="A152" s="16" t="s">
        <v>3316</v>
      </c>
      <c r="B152" s="85" t="s">
        <v>308</v>
      </c>
      <c r="C152" s="88" t="s">
        <v>185</v>
      </c>
      <c r="D152" s="47" t="s">
        <v>908</v>
      </c>
      <c r="E152" s="57"/>
      <c r="F152" s="24" t="s">
        <v>3317</v>
      </c>
      <c r="G152" s="29" t="s">
        <v>1560</v>
      </c>
      <c r="H152" s="29" t="s">
        <v>2902</v>
      </c>
      <c r="I152" s="20" t="s">
        <v>37</v>
      </c>
      <c r="J152" s="20" t="s">
        <v>37</v>
      </c>
      <c r="K152" s="20"/>
    </row>
    <row r="153" spans="1:11" ht="15" thickBot="1" x14ac:dyDescent="0.4">
      <c r="A153" s="16" t="s">
        <v>3318</v>
      </c>
      <c r="B153" s="85" t="s">
        <v>308</v>
      </c>
      <c r="C153" s="88" t="s">
        <v>185</v>
      </c>
      <c r="D153" s="89" t="s">
        <v>510</v>
      </c>
      <c r="E153" s="55"/>
      <c r="F153" s="25" t="s">
        <v>3319</v>
      </c>
      <c r="G153" s="30" t="s">
        <v>1563</v>
      </c>
      <c r="H153" s="30" t="s">
        <v>2902</v>
      </c>
      <c r="I153" s="21" t="s">
        <v>37</v>
      </c>
      <c r="J153" s="21" t="s">
        <v>37</v>
      </c>
      <c r="K153" s="21"/>
    </row>
    <row r="154" spans="1:11" x14ac:dyDescent="0.35">
      <c r="A154" s="16" t="s">
        <v>3320</v>
      </c>
      <c r="B154" s="85" t="s">
        <v>308</v>
      </c>
      <c r="C154" s="86" t="s">
        <v>654</v>
      </c>
      <c r="D154" s="54"/>
      <c r="E154" s="54"/>
      <c r="F154" s="23" t="s">
        <v>3321</v>
      </c>
      <c r="G154" s="28" t="s">
        <v>3322</v>
      </c>
      <c r="H154" s="28" t="s">
        <v>2902</v>
      </c>
      <c r="I154" s="19" t="s">
        <v>37</v>
      </c>
      <c r="J154" s="19" t="s">
        <v>37</v>
      </c>
      <c r="K154" s="19"/>
    </row>
    <row r="155" spans="1:11" x14ac:dyDescent="0.35">
      <c r="A155" s="16" t="s">
        <v>3323</v>
      </c>
      <c r="B155" s="85" t="s">
        <v>308</v>
      </c>
      <c r="C155" s="88" t="s">
        <v>654</v>
      </c>
      <c r="D155" s="47" t="s">
        <v>90</v>
      </c>
      <c r="E155" s="57"/>
      <c r="F155" s="24" t="s">
        <v>3324</v>
      </c>
      <c r="G155" s="29" t="s">
        <v>3325</v>
      </c>
      <c r="H155" s="29" t="s">
        <v>2902</v>
      </c>
      <c r="I155" s="20" t="s">
        <v>37</v>
      </c>
      <c r="J155" s="20" t="s">
        <v>37</v>
      </c>
      <c r="K155" s="20"/>
    </row>
    <row r="156" spans="1:11" x14ac:dyDescent="0.35">
      <c r="A156" s="16" t="s">
        <v>3326</v>
      </c>
      <c r="B156" s="85" t="s">
        <v>308</v>
      </c>
      <c r="C156" s="88" t="s">
        <v>654</v>
      </c>
      <c r="D156" s="47" t="s">
        <v>132</v>
      </c>
      <c r="E156" s="57"/>
      <c r="F156" s="24" t="s">
        <v>3327</v>
      </c>
      <c r="G156" s="29" t="s">
        <v>3328</v>
      </c>
      <c r="H156" s="29" t="s">
        <v>2902</v>
      </c>
      <c r="I156" s="20" t="s">
        <v>37</v>
      </c>
      <c r="J156" s="20" t="s">
        <v>37</v>
      </c>
      <c r="K156" s="20"/>
    </row>
    <row r="157" spans="1:11" ht="15" thickBot="1" x14ac:dyDescent="0.4">
      <c r="A157" s="16" t="s">
        <v>3329</v>
      </c>
      <c r="B157" s="85" t="s">
        <v>308</v>
      </c>
      <c r="C157" s="88" t="s">
        <v>654</v>
      </c>
      <c r="D157" s="89" t="s">
        <v>112</v>
      </c>
      <c r="E157" s="55"/>
      <c r="F157" s="25" t="s">
        <v>3330</v>
      </c>
      <c r="G157" s="30" t="s">
        <v>3331</v>
      </c>
      <c r="H157" s="30" t="s">
        <v>2902</v>
      </c>
      <c r="I157" s="21" t="s">
        <v>37</v>
      </c>
      <c r="J157" s="21" t="s">
        <v>37</v>
      </c>
      <c r="K157" s="21"/>
    </row>
    <row r="158" spans="1:11" x14ac:dyDescent="0.35">
      <c r="A158" s="16" t="s">
        <v>3332</v>
      </c>
      <c r="B158" s="85" t="s">
        <v>308</v>
      </c>
      <c r="C158" s="86" t="s">
        <v>82</v>
      </c>
      <c r="D158" s="54"/>
      <c r="E158" s="54"/>
      <c r="F158" s="23" t="s">
        <v>3333</v>
      </c>
      <c r="G158" s="28" t="s">
        <v>3334</v>
      </c>
      <c r="H158" s="28" t="s">
        <v>2902</v>
      </c>
      <c r="I158" s="19" t="s">
        <v>37</v>
      </c>
      <c r="J158" s="19" t="s">
        <v>37</v>
      </c>
      <c r="K158" s="19"/>
    </row>
    <row r="159" spans="1:11" x14ac:dyDescent="0.35">
      <c r="A159" s="16" t="s">
        <v>3335</v>
      </c>
      <c r="B159" s="85" t="s">
        <v>308</v>
      </c>
      <c r="C159" s="88" t="s">
        <v>82</v>
      </c>
      <c r="D159" s="47" t="s">
        <v>592</v>
      </c>
      <c r="E159" s="57"/>
      <c r="F159" s="24" t="s">
        <v>3336</v>
      </c>
      <c r="G159" s="29" t="s">
        <v>3337</v>
      </c>
      <c r="H159" s="29" t="s">
        <v>2902</v>
      </c>
      <c r="I159" s="20" t="s">
        <v>37</v>
      </c>
      <c r="J159" s="20" t="s">
        <v>37</v>
      </c>
      <c r="K159" s="20"/>
    </row>
    <row r="160" spans="1:11" x14ac:dyDescent="0.35">
      <c r="A160" s="16" t="s">
        <v>3338</v>
      </c>
      <c r="B160" s="85" t="s">
        <v>308</v>
      </c>
      <c r="C160" s="88" t="s">
        <v>82</v>
      </c>
      <c r="D160" s="47" t="s">
        <v>58</v>
      </c>
      <c r="E160" s="57"/>
      <c r="F160" s="24" t="s">
        <v>3339</v>
      </c>
      <c r="G160" s="29" t="s">
        <v>3340</v>
      </c>
      <c r="H160" s="29" t="s">
        <v>2902</v>
      </c>
      <c r="I160" s="20" t="s">
        <v>37</v>
      </c>
      <c r="J160" s="20" t="s">
        <v>37</v>
      </c>
      <c r="K160" s="20"/>
    </row>
    <row r="161" spans="1:11" x14ac:dyDescent="0.35">
      <c r="A161" s="16" t="s">
        <v>3341</v>
      </c>
      <c r="B161" s="85" t="s">
        <v>308</v>
      </c>
      <c r="C161" s="88" t="s">
        <v>82</v>
      </c>
      <c r="D161" s="47" t="s">
        <v>481</v>
      </c>
      <c r="E161" s="57"/>
      <c r="F161" s="24" t="s">
        <v>3342</v>
      </c>
      <c r="G161" s="29" t="s">
        <v>3343</v>
      </c>
      <c r="H161" s="29" t="s">
        <v>2902</v>
      </c>
      <c r="I161" s="20" t="s">
        <v>37</v>
      </c>
      <c r="J161" s="20" t="s">
        <v>37</v>
      </c>
      <c r="K161" s="20"/>
    </row>
    <row r="162" spans="1:11" x14ac:dyDescent="0.35">
      <c r="A162" s="16" t="s">
        <v>3344</v>
      </c>
      <c r="B162" s="85" t="s">
        <v>308</v>
      </c>
      <c r="C162" s="88" t="s">
        <v>82</v>
      </c>
      <c r="D162" s="47" t="s">
        <v>336</v>
      </c>
      <c r="E162" s="57"/>
      <c r="F162" s="24" t="s">
        <v>3345</v>
      </c>
      <c r="G162" s="29" t="s">
        <v>3346</v>
      </c>
      <c r="H162" s="29" t="s">
        <v>2902</v>
      </c>
      <c r="I162" s="20" t="s">
        <v>37</v>
      </c>
      <c r="J162" s="20" t="s">
        <v>37</v>
      </c>
      <c r="K162" s="20"/>
    </row>
    <row r="163" spans="1:11" x14ac:dyDescent="0.35">
      <c r="A163" s="16" t="s">
        <v>3347</v>
      </c>
      <c r="B163" s="85" t="s">
        <v>308</v>
      </c>
      <c r="C163" s="88" t="s">
        <v>82</v>
      </c>
      <c r="D163" s="47" t="s">
        <v>132</v>
      </c>
      <c r="E163" s="57"/>
      <c r="F163" s="24" t="s">
        <v>3348</v>
      </c>
      <c r="G163" s="29" t="s">
        <v>3349</v>
      </c>
      <c r="H163" s="29" t="s">
        <v>2902</v>
      </c>
      <c r="I163" s="20" t="s">
        <v>37</v>
      </c>
      <c r="J163" s="20" t="s">
        <v>37</v>
      </c>
      <c r="K163" s="20"/>
    </row>
    <row r="164" spans="1:11" x14ac:dyDescent="0.35">
      <c r="A164" s="16" t="s">
        <v>3350</v>
      </c>
      <c r="B164" s="85" t="s">
        <v>308</v>
      </c>
      <c r="C164" s="88" t="s">
        <v>82</v>
      </c>
      <c r="D164" s="47" t="s">
        <v>112</v>
      </c>
      <c r="E164" s="57"/>
      <c r="F164" s="24" t="s">
        <v>3351</v>
      </c>
      <c r="G164" s="29" t="s">
        <v>3352</v>
      </c>
      <c r="H164" s="29" t="s">
        <v>2902</v>
      </c>
      <c r="I164" s="20" t="s">
        <v>37</v>
      </c>
      <c r="J164" s="20" t="s">
        <v>37</v>
      </c>
      <c r="K164" s="20"/>
    </row>
    <row r="165" spans="1:11" x14ac:dyDescent="0.35">
      <c r="A165" s="16" t="s">
        <v>3353</v>
      </c>
      <c r="B165" s="85" t="s">
        <v>308</v>
      </c>
      <c r="C165" s="88" t="s">
        <v>82</v>
      </c>
      <c r="D165" s="47" t="s">
        <v>969</v>
      </c>
      <c r="E165" s="57"/>
      <c r="F165" s="24" t="s">
        <v>3354</v>
      </c>
      <c r="G165" s="29" t="s">
        <v>3355</v>
      </c>
      <c r="H165" s="29" t="s">
        <v>2902</v>
      </c>
      <c r="I165" s="20" t="s">
        <v>37</v>
      </c>
      <c r="J165" s="20" t="s">
        <v>37</v>
      </c>
      <c r="K165" s="20"/>
    </row>
    <row r="166" spans="1:11" x14ac:dyDescent="0.35">
      <c r="A166" s="16" t="s">
        <v>3356</v>
      </c>
      <c r="B166" s="85" t="s">
        <v>308</v>
      </c>
      <c r="C166" s="88" t="s">
        <v>82</v>
      </c>
      <c r="D166" s="47" t="s">
        <v>403</v>
      </c>
      <c r="E166" s="57"/>
      <c r="F166" s="24" t="s">
        <v>3357</v>
      </c>
      <c r="G166" s="29" t="s">
        <v>3358</v>
      </c>
      <c r="H166" s="29" t="s">
        <v>2902</v>
      </c>
      <c r="I166" s="20" t="s">
        <v>37</v>
      </c>
      <c r="J166" s="20" t="s">
        <v>37</v>
      </c>
      <c r="K166" s="20"/>
    </row>
    <row r="167" spans="1:11" x14ac:dyDescent="0.35">
      <c r="A167" s="16" t="s">
        <v>3359</v>
      </c>
      <c r="B167" s="85" t="s">
        <v>308</v>
      </c>
      <c r="C167" s="88" t="s">
        <v>82</v>
      </c>
      <c r="D167" s="47" t="s">
        <v>202</v>
      </c>
      <c r="E167" s="57"/>
      <c r="F167" s="24" t="s">
        <v>3360</v>
      </c>
      <c r="G167" s="29" t="s">
        <v>3361</v>
      </c>
      <c r="H167" s="29" t="s">
        <v>2902</v>
      </c>
      <c r="I167" s="20" t="s">
        <v>37</v>
      </c>
      <c r="J167" s="20" t="s">
        <v>37</v>
      </c>
      <c r="K167" s="20"/>
    </row>
    <row r="168" spans="1:11" x14ac:dyDescent="0.35">
      <c r="A168" s="16" t="s">
        <v>3362</v>
      </c>
      <c r="B168" s="85" t="s">
        <v>308</v>
      </c>
      <c r="C168" s="88" t="s">
        <v>82</v>
      </c>
      <c r="D168" s="47" t="s">
        <v>151</v>
      </c>
      <c r="E168" s="57"/>
      <c r="F168" s="24" t="s">
        <v>3363</v>
      </c>
      <c r="G168" s="29" t="s">
        <v>3364</v>
      </c>
      <c r="H168" s="29" t="s">
        <v>2902</v>
      </c>
      <c r="I168" s="20" t="s">
        <v>37</v>
      </c>
      <c r="J168" s="20" t="s">
        <v>37</v>
      </c>
      <c r="K168" s="20"/>
    </row>
    <row r="169" spans="1:11" x14ac:dyDescent="0.35">
      <c r="A169" s="16" t="s">
        <v>3365</v>
      </c>
      <c r="B169" s="85" t="s">
        <v>308</v>
      </c>
      <c r="C169" s="88" t="s">
        <v>82</v>
      </c>
      <c r="D169" s="47" t="s">
        <v>213</v>
      </c>
      <c r="E169" s="57"/>
      <c r="F169" s="24" t="s">
        <v>3366</v>
      </c>
      <c r="G169" s="29" t="s">
        <v>3367</v>
      </c>
      <c r="H169" s="29" t="s">
        <v>2902</v>
      </c>
      <c r="I169" s="20" t="s">
        <v>37</v>
      </c>
      <c r="J169" s="20" t="s">
        <v>37</v>
      </c>
      <c r="K169" s="20"/>
    </row>
    <row r="170" spans="1:11" x14ac:dyDescent="0.35">
      <c r="A170" s="16" t="s">
        <v>3368</v>
      </c>
      <c r="B170" s="85" t="s">
        <v>308</v>
      </c>
      <c r="C170" s="88" t="s">
        <v>82</v>
      </c>
      <c r="D170" s="47" t="s">
        <v>217</v>
      </c>
      <c r="E170" s="57"/>
      <c r="F170" s="24" t="s">
        <v>3369</v>
      </c>
      <c r="G170" s="29" t="s">
        <v>3370</v>
      </c>
      <c r="H170" s="29" t="s">
        <v>2902</v>
      </c>
      <c r="I170" s="20" t="s">
        <v>37</v>
      </c>
      <c r="J170" s="20" t="s">
        <v>37</v>
      </c>
      <c r="K170" s="20"/>
    </row>
    <row r="171" spans="1:11" x14ac:dyDescent="0.35">
      <c r="A171" s="16" t="s">
        <v>3371</v>
      </c>
      <c r="B171" s="85" t="s">
        <v>308</v>
      </c>
      <c r="C171" s="88" t="s">
        <v>82</v>
      </c>
      <c r="D171" s="47" t="s">
        <v>1013</v>
      </c>
      <c r="E171" s="57"/>
      <c r="F171" s="24" t="s">
        <v>3372</v>
      </c>
      <c r="G171" s="29" t="s">
        <v>3373</v>
      </c>
      <c r="H171" s="29" t="s">
        <v>2902</v>
      </c>
      <c r="I171" s="20" t="s">
        <v>37</v>
      </c>
      <c r="J171" s="20" t="s">
        <v>37</v>
      </c>
      <c r="K171" s="20"/>
    </row>
    <row r="172" spans="1:11" x14ac:dyDescent="0.35">
      <c r="A172" s="16" t="s">
        <v>3374</v>
      </c>
      <c r="B172" s="85" t="s">
        <v>308</v>
      </c>
      <c r="C172" s="88" t="s">
        <v>82</v>
      </c>
      <c r="D172" s="47" t="s">
        <v>51</v>
      </c>
      <c r="E172" s="57"/>
      <c r="F172" s="24" t="s">
        <v>3375</v>
      </c>
      <c r="G172" s="29" t="s">
        <v>3376</v>
      </c>
      <c r="H172" s="29" t="s">
        <v>2902</v>
      </c>
      <c r="I172" s="20" t="s">
        <v>37</v>
      </c>
      <c r="J172" s="20" t="s">
        <v>37</v>
      </c>
      <c r="K172" s="20"/>
    </row>
    <row r="173" spans="1:11" x14ac:dyDescent="0.35">
      <c r="A173" s="16" t="s">
        <v>3377</v>
      </c>
      <c r="B173" s="85" t="s">
        <v>308</v>
      </c>
      <c r="C173" s="88" t="s">
        <v>82</v>
      </c>
      <c r="D173" s="47" t="s">
        <v>155</v>
      </c>
      <c r="E173" s="57"/>
      <c r="F173" s="24" t="s">
        <v>3378</v>
      </c>
      <c r="G173" s="29" t="s">
        <v>3379</v>
      </c>
      <c r="H173" s="29" t="s">
        <v>2902</v>
      </c>
      <c r="I173" s="20" t="s">
        <v>37</v>
      </c>
      <c r="J173" s="20" t="s">
        <v>37</v>
      </c>
      <c r="K173" s="20"/>
    </row>
    <row r="174" spans="1:11" ht="15" thickBot="1" x14ac:dyDescent="0.4">
      <c r="A174" s="16" t="s">
        <v>3380</v>
      </c>
      <c r="B174" s="85" t="s">
        <v>308</v>
      </c>
      <c r="C174" s="88" t="s">
        <v>82</v>
      </c>
      <c r="D174" s="89" t="s">
        <v>856</v>
      </c>
      <c r="E174" s="55"/>
      <c r="F174" s="25" t="s">
        <v>3381</v>
      </c>
      <c r="G174" s="30" t="s">
        <v>3382</v>
      </c>
      <c r="H174" s="30" t="s">
        <v>2902</v>
      </c>
      <c r="I174" s="21" t="s">
        <v>37</v>
      </c>
      <c r="J174" s="21" t="s">
        <v>37</v>
      </c>
      <c r="K174" s="21"/>
    </row>
    <row r="175" spans="1:11" x14ac:dyDescent="0.35">
      <c r="A175" s="16" t="s">
        <v>3383</v>
      </c>
      <c r="B175" s="85" t="s">
        <v>308</v>
      </c>
      <c r="C175" s="86" t="s">
        <v>155</v>
      </c>
      <c r="D175" s="54"/>
      <c r="E175" s="54"/>
      <c r="F175" s="23" t="s">
        <v>3384</v>
      </c>
      <c r="G175" s="28" t="s">
        <v>3385</v>
      </c>
      <c r="H175" s="28" t="s">
        <v>2902</v>
      </c>
      <c r="I175" s="19" t="s">
        <v>37</v>
      </c>
      <c r="J175" s="19" t="s">
        <v>37</v>
      </c>
      <c r="K175" s="19"/>
    </row>
    <row r="176" spans="1:11" x14ac:dyDescent="0.35">
      <c r="A176" s="16" t="s">
        <v>3386</v>
      </c>
      <c r="B176" s="85" t="s">
        <v>308</v>
      </c>
      <c r="C176" s="88" t="s">
        <v>155</v>
      </c>
      <c r="D176" s="47" t="s">
        <v>185</v>
      </c>
      <c r="E176" s="57"/>
      <c r="F176" s="24" t="s">
        <v>3387</v>
      </c>
      <c r="G176" s="29" t="s">
        <v>3388</v>
      </c>
      <c r="H176" s="29" t="s">
        <v>2902</v>
      </c>
      <c r="I176" s="20" t="s">
        <v>37</v>
      </c>
      <c r="J176" s="20" t="s">
        <v>37</v>
      </c>
      <c r="K176" s="20"/>
    </row>
    <row r="177" spans="1:11" x14ac:dyDescent="0.35">
      <c r="A177" s="16" t="s">
        <v>3389</v>
      </c>
      <c r="B177" s="85" t="s">
        <v>308</v>
      </c>
      <c r="C177" s="88" t="s">
        <v>155</v>
      </c>
      <c r="D177" s="47" t="s">
        <v>166</v>
      </c>
      <c r="E177" s="57"/>
      <c r="F177" s="24" t="s">
        <v>3390</v>
      </c>
      <c r="G177" s="29" t="s">
        <v>3391</v>
      </c>
      <c r="H177" s="29" t="s">
        <v>2902</v>
      </c>
      <c r="I177" s="20" t="s">
        <v>37</v>
      </c>
      <c r="J177" s="20" t="s">
        <v>37</v>
      </c>
      <c r="K177" s="20"/>
    </row>
    <row r="178" spans="1:11" x14ac:dyDescent="0.35">
      <c r="A178" s="16" t="s">
        <v>3392</v>
      </c>
      <c r="B178" s="85" t="s">
        <v>308</v>
      </c>
      <c r="C178" s="88" t="s">
        <v>155</v>
      </c>
      <c r="D178" s="47" t="s">
        <v>366</v>
      </c>
      <c r="E178" s="57"/>
      <c r="F178" s="24" t="s">
        <v>3393</v>
      </c>
      <c r="G178" s="29" t="s">
        <v>3394</v>
      </c>
      <c r="H178" s="29" t="s">
        <v>2902</v>
      </c>
      <c r="I178" s="20" t="s">
        <v>37</v>
      </c>
      <c r="J178" s="20" t="s">
        <v>37</v>
      </c>
      <c r="K178" s="20"/>
    </row>
    <row r="179" spans="1:11" x14ac:dyDescent="0.35">
      <c r="A179" s="16" t="s">
        <v>3395</v>
      </c>
      <c r="B179" s="85" t="s">
        <v>308</v>
      </c>
      <c r="C179" s="88" t="s">
        <v>155</v>
      </c>
      <c r="D179" s="47" t="s">
        <v>856</v>
      </c>
      <c r="E179" s="57"/>
      <c r="F179" s="24" t="s">
        <v>3396</v>
      </c>
      <c r="G179" s="29" t="s">
        <v>3397</v>
      </c>
      <c r="H179" s="29" t="s">
        <v>2902</v>
      </c>
      <c r="I179" s="20" t="s">
        <v>37</v>
      </c>
      <c r="J179" s="20" t="s">
        <v>37</v>
      </c>
      <c r="K179" s="20"/>
    </row>
    <row r="180" spans="1:11" x14ac:dyDescent="0.35">
      <c r="A180" s="16" t="s">
        <v>3398</v>
      </c>
      <c r="B180" s="85" t="s">
        <v>308</v>
      </c>
      <c r="C180" s="88" t="s">
        <v>155</v>
      </c>
      <c r="D180" s="47" t="s">
        <v>234</v>
      </c>
      <c r="E180" s="57"/>
      <c r="F180" s="24" t="s">
        <v>3399</v>
      </c>
      <c r="G180" s="29" t="s">
        <v>3400</v>
      </c>
      <c r="H180" s="29" t="s">
        <v>2902</v>
      </c>
      <c r="I180" s="20" t="s">
        <v>37</v>
      </c>
      <c r="J180" s="20" t="s">
        <v>37</v>
      </c>
      <c r="K180" s="20"/>
    </row>
    <row r="181" spans="1:11" ht="15" thickBot="1" x14ac:dyDescent="0.4">
      <c r="A181" s="16" t="s">
        <v>3401</v>
      </c>
      <c r="B181" s="85" t="s">
        <v>308</v>
      </c>
      <c r="C181" s="88" t="s">
        <v>155</v>
      </c>
      <c r="D181" s="89" t="s">
        <v>947</v>
      </c>
      <c r="E181" s="55"/>
      <c r="F181" s="25" t="s">
        <v>3402</v>
      </c>
      <c r="G181" s="30" t="s">
        <v>3403</v>
      </c>
      <c r="H181" s="30" t="s">
        <v>2902</v>
      </c>
      <c r="I181" s="21" t="s">
        <v>37</v>
      </c>
      <c r="J181" s="21" t="s">
        <v>37</v>
      </c>
      <c r="K181" s="21"/>
    </row>
    <row r="182" spans="1:11" ht="15" thickBot="1" x14ac:dyDescent="0.4">
      <c r="A182" s="16" t="s">
        <v>3404</v>
      </c>
      <c r="B182" s="84" t="s">
        <v>249</v>
      </c>
      <c r="C182" s="53"/>
      <c r="D182" s="53"/>
      <c r="E182" s="53"/>
      <c r="F182" s="26" t="s">
        <v>3405</v>
      </c>
      <c r="G182" s="27" t="s">
        <v>1573</v>
      </c>
      <c r="H182" s="27" t="s">
        <v>2902</v>
      </c>
      <c r="I182" s="18" t="s">
        <v>37</v>
      </c>
      <c r="J182" s="18" t="s">
        <v>37</v>
      </c>
      <c r="K182" s="18"/>
    </row>
    <row r="183" spans="1:11" x14ac:dyDescent="0.35">
      <c r="A183" s="16" t="s">
        <v>3406</v>
      </c>
      <c r="B183" s="85" t="s">
        <v>249</v>
      </c>
      <c r="C183" s="86" t="s">
        <v>43</v>
      </c>
      <c r="D183" s="54"/>
      <c r="E183" s="54"/>
      <c r="F183" s="23" t="s">
        <v>3407</v>
      </c>
      <c r="G183" s="28" t="s">
        <v>1576</v>
      </c>
      <c r="H183" s="28" t="s">
        <v>2902</v>
      </c>
      <c r="I183" s="19" t="s">
        <v>37</v>
      </c>
      <c r="J183" s="19" t="s">
        <v>37</v>
      </c>
      <c r="K183" s="19"/>
    </row>
    <row r="184" spans="1:11" x14ac:dyDescent="0.35">
      <c r="A184" s="16" t="s">
        <v>3408</v>
      </c>
      <c r="B184" s="85" t="s">
        <v>249</v>
      </c>
      <c r="C184" s="88" t="s">
        <v>43</v>
      </c>
      <c r="D184" s="47" t="s">
        <v>658</v>
      </c>
      <c r="E184" s="57"/>
      <c r="F184" s="24" t="s">
        <v>3409</v>
      </c>
      <c r="G184" s="29" t="s">
        <v>3410</v>
      </c>
      <c r="H184" s="29" t="s">
        <v>2902</v>
      </c>
      <c r="I184" s="20" t="s">
        <v>37</v>
      </c>
      <c r="J184" s="20" t="s">
        <v>37</v>
      </c>
      <c r="K184" s="20"/>
    </row>
    <row r="185" spans="1:11" x14ac:dyDescent="0.35">
      <c r="A185" s="16" t="s">
        <v>3411</v>
      </c>
      <c r="B185" s="85" t="s">
        <v>249</v>
      </c>
      <c r="C185" s="88" t="s">
        <v>43</v>
      </c>
      <c r="D185" s="47" t="s">
        <v>116</v>
      </c>
      <c r="E185" s="57"/>
      <c r="F185" s="24" t="s">
        <v>3412</v>
      </c>
      <c r="G185" s="29" t="s">
        <v>3413</v>
      </c>
      <c r="H185" s="29" t="s">
        <v>2902</v>
      </c>
      <c r="I185" s="20" t="s">
        <v>37</v>
      </c>
      <c r="J185" s="20" t="s">
        <v>37</v>
      </c>
      <c r="K185" s="20"/>
    </row>
    <row r="186" spans="1:11" x14ac:dyDescent="0.35">
      <c r="A186" s="16" t="s">
        <v>3414</v>
      </c>
      <c r="B186" s="85" t="s">
        <v>249</v>
      </c>
      <c r="C186" s="88" t="s">
        <v>43</v>
      </c>
      <c r="D186" s="47" t="s">
        <v>58</v>
      </c>
      <c r="E186" s="57"/>
      <c r="F186" s="24" t="s">
        <v>3415</v>
      </c>
      <c r="G186" s="29" t="s">
        <v>3416</v>
      </c>
      <c r="H186" s="29" t="s">
        <v>2902</v>
      </c>
      <c r="I186" s="20" t="s">
        <v>37</v>
      </c>
      <c r="J186" s="20" t="s">
        <v>37</v>
      </c>
      <c r="K186" s="20"/>
    </row>
    <row r="187" spans="1:11" ht="15" thickBot="1" x14ac:dyDescent="0.4">
      <c r="A187" s="16" t="s">
        <v>3417</v>
      </c>
      <c r="B187" s="85" t="s">
        <v>249</v>
      </c>
      <c r="C187" s="88" t="s">
        <v>43</v>
      </c>
      <c r="D187" s="89" t="s">
        <v>143</v>
      </c>
      <c r="E187" s="55"/>
      <c r="F187" s="25" t="s">
        <v>3418</v>
      </c>
      <c r="G187" s="30" t="s">
        <v>3419</v>
      </c>
      <c r="H187" s="30" t="s">
        <v>2902</v>
      </c>
      <c r="I187" s="21" t="s">
        <v>37</v>
      </c>
      <c r="J187" s="21" t="s">
        <v>37</v>
      </c>
      <c r="K187" s="21"/>
    </row>
    <row r="188" spans="1:11" x14ac:dyDescent="0.35">
      <c r="A188" s="16" t="s">
        <v>3420</v>
      </c>
      <c r="B188" s="85" t="s">
        <v>249</v>
      </c>
      <c r="C188" s="86" t="s">
        <v>185</v>
      </c>
      <c r="D188" s="54"/>
      <c r="E188" s="54"/>
      <c r="F188" s="23" t="s">
        <v>3421</v>
      </c>
      <c r="G188" s="28" t="s">
        <v>1634</v>
      </c>
      <c r="H188" s="28" t="s">
        <v>2902</v>
      </c>
      <c r="I188" s="19" t="s">
        <v>37</v>
      </c>
      <c r="J188" s="19" t="s">
        <v>37</v>
      </c>
      <c r="K188" s="19"/>
    </row>
    <row r="189" spans="1:11" x14ac:dyDescent="0.35">
      <c r="A189" s="16" t="s">
        <v>3422</v>
      </c>
      <c r="B189" s="85" t="s">
        <v>249</v>
      </c>
      <c r="C189" s="88" t="s">
        <v>185</v>
      </c>
      <c r="D189" s="47" t="s">
        <v>112</v>
      </c>
      <c r="E189" s="57"/>
      <c r="F189" s="24" t="s">
        <v>3423</v>
      </c>
      <c r="G189" s="29" t="s">
        <v>3424</v>
      </c>
      <c r="H189" s="29" t="s">
        <v>2902</v>
      </c>
      <c r="I189" s="20" t="s">
        <v>37</v>
      </c>
      <c r="J189" s="20" t="s">
        <v>37</v>
      </c>
      <c r="K189" s="20"/>
    </row>
    <row r="190" spans="1:11" x14ac:dyDescent="0.35">
      <c r="A190" s="16" t="s">
        <v>3425</v>
      </c>
      <c r="B190" s="85" t="s">
        <v>249</v>
      </c>
      <c r="C190" s="88" t="s">
        <v>185</v>
      </c>
      <c r="D190" s="47" t="s">
        <v>143</v>
      </c>
      <c r="E190" s="57"/>
      <c r="F190" s="24" t="s">
        <v>3426</v>
      </c>
      <c r="G190" s="29" t="s">
        <v>3427</v>
      </c>
      <c r="H190" s="29" t="s">
        <v>2902</v>
      </c>
      <c r="I190" s="20" t="s">
        <v>37</v>
      </c>
      <c r="J190" s="20" t="s">
        <v>37</v>
      </c>
      <c r="K190" s="20"/>
    </row>
    <row r="191" spans="1:11" x14ac:dyDescent="0.35">
      <c r="A191" s="16" t="s">
        <v>3428</v>
      </c>
      <c r="B191" s="85" t="s">
        <v>249</v>
      </c>
      <c r="C191" s="88" t="s">
        <v>185</v>
      </c>
      <c r="D191" s="47" t="s">
        <v>558</v>
      </c>
      <c r="E191" s="57"/>
      <c r="F191" s="24" t="s">
        <v>3429</v>
      </c>
      <c r="G191" s="29" t="s">
        <v>3430</v>
      </c>
      <c r="H191" s="29" t="s">
        <v>2902</v>
      </c>
      <c r="I191" s="20" t="s">
        <v>37</v>
      </c>
      <c r="J191" s="20" t="s">
        <v>37</v>
      </c>
      <c r="K191" s="20"/>
    </row>
    <row r="192" spans="1:11" x14ac:dyDescent="0.35">
      <c r="A192" s="16" t="s">
        <v>3431</v>
      </c>
      <c r="B192" s="85" t="s">
        <v>249</v>
      </c>
      <c r="C192" s="88" t="s">
        <v>185</v>
      </c>
      <c r="D192" s="47" t="s">
        <v>1279</v>
      </c>
      <c r="E192" s="57"/>
      <c r="F192" s="24" t="s">
        <v>3432</v>
      </c>
      <c r="G192" s="29" t="s">
        <v>3433</v>
      </c>
      <c r="H192" s="29" t="s">
        <v>2902</v>
      </c>
      <c r="I192" s="20" t="s">
        <v>37</v>
      </c>
      <c r="J192" s="20" t="s">
        <v>37</v>
      </c>
      <c r="K192" s="20"/>
    </row>
    <row r="193" spans="1:11" x14ac:dyDescent="0.35">
      <c r="A193" s="16" t="s">
        <v>3434</v>
      </c>
      <c r="B193" s="85" t="s">
        <v>249</v>
      </c>
      <c r="C193" s="88" t="s">
        <v>185</v>
      </c>
      <c r="D193" s="47" t="s">
        <v>51</v>
      </c>
      <c r="E193" s="57"/>
      <c r="F193" s="24" t="s">
        <v>3435</v>
      </c>
      <c r="G193" s="29" t="s">
        <v>1964</v>
      </c>
      <c r="H193" s="29" t="s">
        <v>2902</v>
      </c>
      <c r="I193" s="20" t="s">
        <v>37</v>
      </c>
      <c r="J193" s="20" t="s">
        <v>37</v>
      </c>
      <c r="K193" s="20"/>
    </row>
    <row r="194" spans="1:11" ht="15" thickBot="1" x14ac:dyDescent="0.4">
      <c r="A194" s="16" t="s">
        <v>3436</v>
      </c>
      <c r="B194" s="85" t="s">
        <v>249</v>
      </c>
      <c r="C194" s="88" t="s">
        <v>185</v>
      </c>
      <c r="D194" s="89" t="s">
        <v>299</v>
      </c>
      <c r="E194" s="55"/>
      <c r="F194" s="25" t="s">
        <v>3437</v>
      </c>
      <c r="G194" s="30" t="s">
        <v>3438</v>
      </c>
      <c r="H194" s="30" t="s">
        <v>2902</v>
      </c>
      <c r="I194" s="21" t="s">
        <v>37</v>
      </c>
      <c r="J194" s="21" t="s">
        <v>37</v>
      </c>
      <c r="K194" s="21"/>
    </row>
    <row r="195" spans="1:11" x14ac:dyDescent="0.35">
      <c r="A195" s="16" t="s">
        <v>3439</v>
      </c>
      <c r="B195" s="85" t="s">
        <v>249</v>
      </c>
      <c r="C195" s="86" t="s">
        <v>166</v>
      </c>
      <c r="D195" s="54"/>
      <c r="E195" s="54"/>
      <c r="F195" s="23" t="s">
        <v>3440</v>
      </c>
      <c r="G195" s="28" t="s">
        <v>1654</v>
      </c>
      <c r="H195" s="28" t="s">
        <v>2902</v>
      </c>
      <c r="I195" s="19" t="s">
        <v>37</v>
      </c>
      <c r="J195" s="19" t="s">
        <v>37</v>
      </c>
      <c r="K195" s="19"/>
    </row>
    <row r="196" spans="1:11" x14ac:dyDescent="0.35">
      <c r="A196" s="16" t="s">
        <v>3441</v>
      </c>
      <c r="B196" s="85" t="s">
        <v>249</v>
      </c>
      <c r="C196" s="88" t="s">
        <v>166</v>
      </c>
      <c r="D196" s="47" t="s">
        <v>332</v>
      </c>
      <c r="E196" s="57"/>
      <c r="F196" s="24" t="s">
        <v>3442</v>
      </c>
      <c r="G196" s="29" t="s">
        <v>3443</v>
      </c>
      <c r="H196" s="29" t="s">
        <v>2902</v>
      </c>
      <c r="I196" s="20" t="s">
        <v>37</v>
      </c>
      <c r="J196" s="20" t="s">
        <v>37</v>
      </c>
      <c r="K196" s="20"/>
    </row>
    <row r="197" spans="1:11" x14ac:dyDescent="0.35">
      <c r="A197" s="16" t="s">
        <v>3444</v>
      </c>
      <c r="B197" s="85" t="s">
        <v>249</v>
      </c>
      <c r="C197" s="88" t="s">
        <v>166</v>
      </c>
      <c r="D197" s="47" t="s">
        <v>481</v>
      </c>
      <c r="E197" s="57"/>
      <c r="F197" s="24" t="s">
        <v>3445</v>
      </c>
      <c r="G197" s="29" t="s">
        <v>3446</v>
      </c>
      <c r="H197" s="29" t="s">
        <v>2902</v>
      </c>
      <c r="I197" s="20" t="s">
        <v>37</v>
      </c>
      <c r="J197" s="20" t="s">
        <v>37</v>
      </c>
      <c r="K197" s="20"/>
    </row>
    <row r="198" spans="1:11" ht="15" thickBot="1" x14ac:dyDescent="0.4">
      <c r="A198" s="16" t="s">
        <v>3447</v>
      </c>
      <c r="B198" s="85" t="s">
        <v>249</v>
      </c>
      <c r="C198" s="88" t="s">
        <v>166</v>
      </c>
      <c r="D198" s="89" t="s">
        <v>308</v>
      </c>
      <c r="E198" s="55"/>
      <c r="F198" s="25" t="s">
        <v>3448</v>
      </c>
      <c r="G198" s="30" t="s">
        <v>3449</v>
      </c>
      <c r="H198" s="30" t="s">
        <v>2902</v>
      </c>
      <c r="I198" s="21" t="s">
        <v>37</v>
      </c>
      <c r="J198" s="21" t="s">
        <v>37</v>
      </c>
      <c r="K198" s="21"/>
    </row>
    <row r="199" spans="1:11" x14ac:dyDescent="0.35">
      <c r="A199" s="16" t="s">
        <v>3450</v>
      </c>
      <c r="B199" s="85" t="s">
        <v>249</v>
      </c>
      <c r="C199" s="86" t="s">
        <v>155</v>
      </c>
      <c r="D199" s="54"/>
      <c r="E199" s="54"/>
      <c r="F199" s="23" t="s">
        <v>3451</v>
      </c>
      <c r="G199" s="28" t="s">
        <v>1677</v>
      </c>
      <c r="H199" s="28" t="s">
        <v>2902</v>
      </c>
      <c r="I199" s="19" t="s">
        <v>37</v>
      </c>
      <c r="J199" s="19" t="s">
        <v>37</v>
      </c>
      <c r="K199" s="19"/>
    </row>
    <row r="200" spans="1:11" x14ac:dyDescent="0.35">
      <c r="A200" s="16" t="s">
        <v>3452</v>
      </c>
      <c r="B200" s="85" t="s">
        <v>249</v>
      </c>
      <c r="C200" s="88" t="s">
        <v>155</v>
      </c>
      <c r="D200" s="47" t="s">
        <v>658</v>
      </c>
      <c r="E200" s="57"/>
      <c r="F200" s="24" t="s">
        <v>3453</v>
      </c>
      <c r="G200" s="29" t="s">
        <v>3454</v>
      </c>
      <c r="H200" s="29" t="s">
        <v>2902</v>
      </c>
      <c r="I200" s="20" t="s">
        <v>37</v>
      </c>
      <c r="J200" s="20" t="s">
        <v>37</v>
      </c>
      <c r="K200" s="20"/>
    </row>
    <row r="201" spans="1:11" x14ac:dyDescent="0.35">
      <c r="A201" s="16" t="s">
        <v>3455</v>
      </c>
      <c r="B201" s="85" t="s">
        <v>249</v>
      </c>
      <c r="C201" s="88" t="s">
        <v>155</v>
      </c>
      <c r="D201" s="47" t="s">
        <v>116</v>
      </c>
      <c r="E201" s="57"/>
      <c r="F201" s="24" t="s">
        <v>3456</v>
      </c>
      <c r="G201" s="29" t="s">
        <v>3457</v>
      </c>
      <c r="H201" s="29" t="s">
        <v>2902</v>
      </c>
      <c r="I201" s="20" t="s">
        <v>37</v>
      </c>
      <c r="J201" s="20" t="s">
        <v>37</v>
      </c>
      <c r="K201" s="20"/>
    </row>
    <row r="202" spans="1:11" x14ac:dyDescent="0.35">
      <c r="A202" s="16" t="s">
        <v>3458</v>
      </c>
      <c r="B202" s="85" t="s">
        <v>249</v>
      </c>
      <c r="C202" s="88" t="s">
        <v>155</v>
      </c>
      <c r="D202" s="47" t="s">
        <v>592</v>
      </c>
      <c r="E202" s="57"/>
      <c r="F202" s="24" t="s">
        <v>3459</v>
      </c>
      <c r="G202" s="29" t="s">
        <v>3460</v>
      </c>
      <c r="H202" s="29" t="s">
        <v>2902</v>
      </c>
      <c r="I202" s="20" t="s">
        <v>37</v>
      </c>
      <c r="J202" s="20" t="s">
        <v>37</v>
      </c>
      <c r="K202" s="20"/>
    </row>
    <row r="203" spans="1:11" x14ac:dyDescent="0.35">
      <c r="A203" s="16" t="s">
        <v>3461</v>
      </c>
      <c r="B203" s="85" t="s">
        <v>249</v>
      </c>
      <c r="C203" s="88" t="s">
        <v>155</v>
      </c>
      <c r="D203" s="47" t="s">
        <v>34</v>
      </c>
      <c r="E203" s="57"/>
      <c r="F203" s="24" t="s">
        <v>3462</v>
      </c>
      <c r="G203" s="29" t="s">
        <v>3463</v>
      </c>
      <c r="H203" s="29" t="s">
        <v>2902</v>
      </c>
      <c r="I203" s="20" t="s">
        <v>37</v>
      </c>
      <c r="J203" s="20" t="s">
        <v>37</v>
      </c>
      <c r="K203" s="20"/>
    </row>
    <row r="204" spans="1:11" x14ac:dyDescent="0.35">
      <c r="A204" s="16" t="s">
        <v>3464</v>
      </c>
      <c r="B204" s="85" t="s">
        <v>249</v>
      </c>
      <c r="C204" s="88" t="s">
        <v>155</v>
      </c>
      <c r="D204" s="47" t="s">
        <v>582</v>
      </c>
      <c r="E204" s="57"/>
      <c r="F204" s="24" t="s">
        <v>3465</v>
      </c>
      <c r="G204" s="29" t="s">
        <v>3466</v>
      </c>
      <c r="H204" s="29" t="s">
        <v>2902</v>
      </c>
      <c r="I204" s="20" t="s">
        <v>37</v>
      </c>
      <c r="J204" s="20" t="s">
        <v>37</v>
      </c>
      <c r="K204" s="20"/>
    </row>
    <row r="205" spans="1:11" ht="15" thickBot="1" x14ac:dyDescent="0.4">
      <c r="A205" s="16" t="s">
        <v>3467</v>
      </c>
      <c r="B205" s="85" t="s">
        <v>249</v>
      </c>
      <c r="C205" s="88" t="s">
        <v>155</v>
      </c>
      <c r="D205" s="89" t="s">
        <v>155</v>
      </c>
      <c r="E205" s="55"/>
      <c r="F205" s="25" t="s">
        <v>3468</v>
      </c>
      <c r="G205" s="30" t="s">
        <v>3469</v>
      </c>
      <c r="H205" s="30" t="s">
        <v>2902</v>
      </c>
      <c r="I205" s="21" t="s">
        <v>37</v>
      </c>
      <c r="J205" s="21" t="s">
        <v>37</v>
      </c>
      <c r="K205" s="21"/>
    </row>
    <row r="206" spans="1:11" x14ac:dyDescent="0.35">
      <c r="A206" s="16" t="s">
        <v>3470</v>
      </c>
      <c r="B206" s="85" t="s">
        <v>249</v>
      </c>
      <c r="C206" s="86" t="s">
        <v>299</v>
      </c>
      <c r="D206" s="54"/>
      <c r="E206" s="54"/>
      <c r="F206" s="23" t="s">
        <v>3471</v>
      </c>
      <c r="G206" s="28" t="s">
        <v>1689</v>
      </c>
      <c r="H206" s="28" t="s">
        <v>2902</v>
      </c>
      <c r="I206" s="19" t="s">
        <v>37</v>
      </c>
      <c r="J206" s="19" t="s">
        <v>37</v>
      </c>
      <c r="K206" s="19"/>
    </row>
    <row r="207" spans="1:11" x14ac:dyDescent="0.35">
      <c r="A207" s="16" t="s">
        <v>3472</v>
      </c>
      <c r="B207" s="85" t="s">
        <v>249</v>
      </c>
      <c r="C207" s="88" t="s">
        <v>299</v>
      </c>
      <c r="D207" s="47" t="s">
        <v>658</v>
      </c>
      <c r="E207" s="57"/>
      <c r="F207" s="24" t="s">
        <v>3473</v>
      </c>
      <c r="G207" s="29" t="s">
        <v>1695</v>
      </c>
      <c r="H207" s="29" t="s">
        <v>2902</v>
      </c>
      <c r="I207" s="20" t="s">
        <v>37</v>
      </c>
      <c r="J207" s="20" t="s">
        <v>37</v>
      </c>
      <c r="K207" s="20"/>
    </row>
    <row r="208" spans="1:11" x14ac:dyDescent="0.35">
      <c r="A208" s="16" t="s">
        <v>3474</v>
      </c>
      <c r="B208" s="85" t="s">
        <v>249</v>
      </c>
      <c r="C208" s="88" t="s">
        <v>299</v>
      </c>
      <c r="D208" s="47" t="s">
        <v>116</v>
      </c>
      <c r="E208" s="57"/>
      <c r="F208" s="24" t="s">
        <v>3475</v>
      </c>
      <c r="G208" s="29" t="s">
        <v>3476</v>
      </c>
      <c r="H208" s="29" t="s">
        <v>2902</v>
      </c>
      <c r="I208" s="20" t="s">
        <v>37</v>
      </c>
      <c r="J208" s="20" t="s">
        <v>37</v>
      </c>
      <c r="K208" s="20"/>
    </row>
    <row r="209" spans="1:11" ht="15" thickBot="1" x14ac:dyDescent="0.4">
      <c r="A209" s="16" t="s">
        <v>3477</v>
      </c>
      <c r="B209" s="85" t="s">
        <v>249</v>
      </c>
      <c r="C209" s="88" t="s">
        <v>299</v>
      </c>
      <c r="D209" s="89" t="s">
        <v>510</v>
      </c>
      <c r="E209" s="55"/>
      <c r="F209" s="25" t="s">
        <v>3478</v>
      </c>
      <c r="G209" s="30" t="s">
        <v>3479</v>
      </c>
      <c r="H209" s="30" t="s">
        <v>2902</v>
      </c>
      <c r="I209" s="21" t="s">
        <v>37</v>
      </c>
      <c r="J209" s="21" t="s">
        <v>37</v>
      </c>
      <c r="K209" s="21" t="s">
        <v>205</v>
      </c>
    </row>
    <row r="210" spans="1:11" ht="15" thickBot="1" x14ac:dyDescent="0.4">
      <c r="A210" s="16" t="s">
        <v>3480</v>
      </c>
      <c r="B210" s="84" t="s">
        <v>159</v>
      </c>
      <c r="C210" s="53"/>
      <c r="D210" s="53"/>
      <c r="E210" s="53"/>
      <c r="F210" s="26" t="s">
        <v>3481</v>
      </c>
      <c r="G210" s="27" t="s">
        <v>1707</v>
      </c>
      <c r="H210" s="27" t="s">
        <v>2902</v>
      </c>
      <c r="I210" s="18" t="s">
        <v>37</v>
      </c>
      <c r="J210" s="18" t="s">
        <v>37</v>
      </c>
      <c r="K210" s="18"/>
    </row>
    <row r="211" spans="1:11" x14ac:dyDescent="0.35">
      <c r="A211" s="16" t="s">
        <v>3482</v>
      </c>
      <c r="B211" s="85" t="s">
        <v>159</v>
      </c>
      <c r="C211" s="86" t="s">
        <v>34</v>
      </c>
      <c r="D211" s="54"/>
      <c r="E211" s="54"/>
      <c r="F211" s="23" t="s">
        <v>3483</v>
      </c>
      <c r="G211" s="28" t="s">
        <v>1710</v>
      </c>
      <c r="H211" s="28" t="s">
        <v>2902</v>
      </c>
      <c r="I211" s="19" t="s">
        <v>37</v>
      </c>
      <c r="J211" s="19" t="s">
        <v>37</v>
      </c>
      <c r="K211" s="19"/>
    </row>
    <row r="212" spans="1:11" x14ac:dyDescent="0.35">
      <c r="A212" s="16" t="s">
        <v>3484</v>
      </c>
      <c r="B212" s="85" t="s">
        <v>159</v>
      </c>
      <c r="C212" s="88" t="s">
        <v>34</v>
      </c>
      <c r="D212" s="47" t="s">
        <v>658</v>
      </c>
      <c r="E212" s="57"/>
      <c r="F212" s="24" t="s">
        <v>3485</v>
      </c>
      <c r="G212" s="29" t="s">
        <v>3486</v>
      </c>
      <c r="H212" s="29" t="s">
        <v>2902</v>
      </c>
      <c r="I212" s="20" t="s">
        <v>37</v>
      </c>
      <c r="J212" s="20" t="s">
        <v>37</v>
      </c>
      <c r="K212" s="20"/>
    </row>
    <row r="213" spans="1:11" x14ac:dyDescent="0.35">
      <c r="A213" s="16" t="s">
        <v>3487</v>
      </c>
      <c r="B213" s="85" t="s">
        <v>159</v>
      </c>
      <c r="C213" s="88" t="s">
        <v>34</v>
      </c>
      <c r="D213" s="47" t="s">
        <v>116</v>
      </c>
      <c r="E213" s="57"/>
      <c r="F213" s="24" t="s">
        <v>3488</v>
      </c>
      <c r="G213" s="29" t="s">
        <v>3489</v>
      </c>
      <c r="H213" s="29" t="s">
        <v>2902</v>
      </c>
      <c r="I213" s="20" t="s">
        <v>37</v>
      </c>
      <c r="J213" s="20" t="s">
        <v>37</v>
      </c>
      <c r="K213" s="20"/>
    </row>
    <row r="214" spans="1:11" x14ac:dyDescent="0.35">
      <c r="A214" s="16" t="s">
        <v>3490</v>
      </c>
      <c r="B214" s="85" t="s">
        <v>159</v>
      </c>
      <c r="C214" s="88" t="s">
        <v>34</v>
      </c>
      <c r="D214" s="47" t="s">
        <v>132</v>
      </c>
      <c r="E214" s="57"/>
      <c r="F214" s="24" t="s">
        <v>3491</v>
      </c>
      <c r="G214" s="29" t="s">
        <v>3492</v>
      </c>
      <c r="H214" s="29" t="s">
        <v>2902</v>
      </c>
      <c r="I214" s="20" t="s">
        <v>37</v>
      </c>
      <c r="J214" s="20" t="s">
        <v>37</v>
      </c>
      <c r="K214" s="20"/>
    </row>
    <row r="215" spans="1:11" x14ac:dyDescent="0.35">
      <c r="A215" s="16" t="s">
        <v>3493</v>
      </c>
      <c r="B215" s="85" t="s">
        <v>159</v>
      </c>
      <c r="C215" s="88" t="s">
        <v>34</v>
      </c>
      <c r="D215" s="47" t="s">
        <v>112</v>
      </c>
      <c r="E215" s="57"/>
      <c r="F215" s="24" t="s">
        <v>3494</v>
      </c>
      <c r="G215" s="29" t="s">
        <v>3495</v>
      </c>
      <c r="H215" s="29" t="s">
        <v>2902</v>
      </c>
      <c r="I215" s="20" t="s">
        <v>37</v>
      </c>
      <c r="J215" s="20" t="s">
        <v>37</v>
      </c>
      <c r="K215" s="20"/>
    </row>
    <row r="216" spans="1:11" x14ac:dyDescent="0.35">
      <c r="A216" s="16" t="s">
        <v>3496</v>
      </c>
      <c r="B216" s="85" t="s">
        <v>159</v>
      </c>
      <c r="C216" s="88" t="s">
        <v>34</v>
      </c>
      <c r="D216" s="47" t="s">
        <v>78</v>
      </c>
      <c r="E216" s="57"/>
      <c r="F216" s="24" t="s">
        <v>3497</v>
      </c>
      <c r="G216" s="29" t="s">
        <v>3498</v>
      </c>
      <c r="H216" s="29" t="s">
        <v>2902</v>
      </c>
      <c r="I216" s="20" t="s">
        <v>37</v>
      </c>
      <c r="J216" s="20" t="s">
        <v>37</v>
      </c>
      <c r="K216" s="20"/>
    </row>
    <row r="217" spans="1:11" ht="15" thickBot="1" x14ac:dyDescent="0.4">
      <c r="A217" s="16" t="s">
        <v>3499</v>
      </c>
      <c r="B217" s="85" t="s">
        <v>159</v>
      </c>
      <c r="C217" s="88" t="s">
        <v>34</v>
      </c>
      <c r="D217" s="89" t="s">
        <v>177</v>
      </c>
      <c r="E217" s="55"/>
      <c r="F217" s="25" t="s">
        <v>3500</v>
      </c>
      <c r="G217" s="30" t="s">
        <v>1733</v>
      </c>
      <c r="H217" s="30" t="s">
        <v>2902</v>
      </c>
      <c r="I217" s="21" t="s">
        <v>37</v>
      </c>
      <c r="J217" s="21" t="s">
        <v>37</v>
      </c>
      <c r="K217" s="21"/>
    </row>
    <row r="218" spans="1:11" x14ac:dyDescent="0.35">
      <c r="A218" s="16" t="s">
        <v>3501</v>
      </c>
      <c r="B218" s="85" t="s">
        <v>159</v>
      </c>
      <c r="C218" s="86" t="s">
        <v>249</v>
      </c>
      <c r="D218" s="54"/>
      <c r="E218" s="54"/>
      <c r="F218" s="23" t="s">
        <v>3502</v>
      </c>
      <c r="G218" s="28" t="s">
        <v>3503</v>
      </c>
      <c r="H218" s="28" t="s">
        <v>2902</v>
      </c>
      <c r="I218" s="19" t="s">
        <v>37</v>
      </c>
      <c r="J218" s="19" t="s">
        <v>37</v>
      </c>
      <c r="K218" s="19"/>
    </row>
    <row r="219" spans="1:11" x14ac:dyDescent="0.35">
      <c r="A219" s="16" t="s">
        <v>3504</v>
      </c>
      <c r="B219" s="85" t="s">
        <v>159</v>
      </c>
      <c r="C219" s="88" t="s">
        <v>249</v>
      </c>
      <c r="D219" s="47" t="s">
        <v>466</v>
      </c>
      <c r="E219" s="57"/>
      <c r="F219" s="24" t="s">
        <v>3505</v>
      </c>
      <c r="G219" s="29" t="s">
        <v>3506</v>
      </c>
      <c r="H219" s="29" t="s">
        <v>2902</v>
      </c>
      <c r="I219" s="20" t="s">
        <v>37</v>
      </c>
      <c r="J219" s="20" t="s">
        <v>37</v>
      </c>
      <c r="K219" s="20"/>
    </row>
    <row r="220" spans="1:11" x14ac:dyDescent="0.35">
      <c r="A220" s="16" t="s">
        <v>3507</v>
      </c>
      <c r="B220" s="85" t="s">
        <v>159</v>
      </c>
      <c r="C220" s="88" t="s">
        <v>249</v>
      </c>
      <c r="D220" s="47" t="s">
        <v>1591</v>
      </c>
      <c r="E220" s="57"/>
      <c r="F220" s="24" t="s">
        <v>3508</v>
      </c>
      <c r="G220" s="29" t="s">
        <v>3509</v>
      </c>
      <c r="H220" s="29" t="s">
        <v>2902</v>
      </c>
      <c r="I220" s="20" t="s">
        <v>37</v>
      </c>
      <c r="J220" s="20" t="s">
        <v>37</v>
      </c>
      <c r="K220" s="20"/>
    </row>
    <row r="221" spans="1:11" x14ac:dyDescent="0.35">
      <c r="A221" s="16" t="s">
        <v>3510</v>
      </c>
      <c r="B221" s="85" t="s">
        <v>159</v>
      </c>
      <c r="C221" s="88" t="s">
        <v>249</v>
      </c>
      <c r="D221" s="47" t="s">
        <v>1032</v>
      </c>
      <c r="E221" s="57"/>
      <c r="F221" s="24" t="s">
        <v>3511</v>
      </c>
      <c r="G221" s="29" t="s">
        <v>3512</v>
      </c>
      <c r="H221" s="29" t="s">
        <v>2902</v>
      </c>
      <c r="I221" s="20" t="s">
        <v>37</v>
      </c>
      <c r="J221" s="20" t="s">
        <v>37</v>
      </c>
      <c r="K221" s="20"/>
    </row>
    <row r="222" spans="1:11" ht="15" thickBot="1" x14ac:dyDescent="0.4">
      <c r="A222" s="16" t="s">
        <v>3513</v>
      </c>
      <c r="B222" s="85" t="s">
        <v>159</v>
      </c>
      <c r="C222" s="88" t="s">
        <v>249</v>
      </c>
      <c r="D222" s="89" t="s">
        <v>908</v>
      </c>
      <c r="E222" s="55"/>
      <c r="F222" s="25" t="s">
        <v>3514</v>
      </c>
      <c r="G222" s="30" t="s">
        <v>3515</v>
      </c>
      <c r="H222" s="30" t="s">
        <v>2902</v>
      </c>
      <c r="I222" s="21" t="s">
        <v>37</v>
      </c>
      <c r="J222" s="21" t="s">
        <v>37</v>
      </c>
      <c r="K222" s="21"/>
    </row>
    <row r="223" spans="1:11" x14ac:dyDescent="0.35">
      <c r="A223" s="16" t="s">
        <v>3516</v>
      </c>
      <c r="B223" s="85" t="s">
        <v>159</v>
      </c>
      <c r="C223" s="86" t="s">
        <v>147</v>
      </c>
      <c r="D223" s="54"/>
      <c r="E223" s="54"/>
      <c r="F223" s="23" t="s">
        <v>3517</v>
      </c>
      <c r="G223" s="28" t="s">
        <v>3518</v>
      </c>
      <c r="H223" s="28" t="s">
        <v>2902</v>
      </c>
      <c r="I223" s="19" t="s">
        <v>37</v>
      </c>
      <c r="J223" s="19" t="s">
        <v>37</v>
      </c>
      <c r="K223" s="19"/>
    </row>
    <row r="224" spans="1:11" x14ac:dyDescent="0.35">
      <c r="A224" s="16" t="s">
        <v>3519</v>
      </c>
      <c r="B224" s="85" t="s">
        <v>159</v>
      </c>
      <c r="C224" s="88" t="s">
        <v>147</v>
      </c>
      <c r="D224" s="47" t="s">
        <v>332</v>
      </c>
      <c r="E224" s="57"/>
      <c r="F224" s="24" t="s">
        <v>3520</v>
      </c>
      <c r="G224" s="29" t="s">
        <v>3521</v>
      </c>
      <c r="H224" s="29" t="s">
        <v>2902</v>
      </c>
      <c r="I224" s="20" t="s">
        <v>37</v>
      </c>
      <c r="J224" s="20" t="s">
        <v>37</v>
      </c>
      <c r="K224" s="20"/>
    </row>
    <row r="225" spans="1:11" x14ac:dyDescent="0.35">
      <c r="A225" s="16" t="s">
        <v>3522</v>
      </c>
      <c r="B225" s="85" t="s">
        <v>159</v>
      </c>
      <c r="C225" s="88" t="s">
        <v>147</v>
      </c>
      <c r="D225" s="47" t="s">
        <v>430</v>
      </c>
      <c r="E225" s="57"/>
      <c r="F225" s="24" t="s">
        <v>3523</v>
      </c>
      <c r="G225" s="29" t="s">
        <v>3524</v>
      </c>
      <c r="H225" s="29" t="s">
        <v>2902</v>
      </c>
      <c r="I225" s="20" t="s">
        <v>37</v>
      </c>
      <c r="J225" s="20" t="s">
        <v>37</v>
      </c>
      <c r="K225" s="20"/>
    </row>
    <row r="226" spans="1:11" x14ac:dyDescent="0.35">
      <c r="A226" s="16" t="s">
        <v>3525</v>
      </c>
      <c r="B226" s="85" t="s">
        <v>159</v>
      </c>
      <c r="C226" s="88" t="s">
        <v>147</v>
      </c>
      <c r="D226" s="47" t="s">
        <v>481</v>
      </c>
      <c r="E226" s="57"/>
      <c r="F226" s="24" t="s">
        <v>3526</v>
      </c>
      <c r="G226" s="29" t="s">
        <v>3527</v>
      </c>
      <c r="H226" s="29" t="s">
        <v>2902</v>
      </c>
      <c r="I226" s="20" t="s">
        <v>37</v>
      </c>
      <c r="J226" s="20" t="s">
        <v>37</v>
      </c>
      <c r="K226" s="20"/>
    </row>
    <row r="227" spans="1:11" x14ac:dyDescent="0.35">
      <c r="A227" s="16" t="s">
        <v>3528</v>
      </c>
      <c r="B227" s="85" t="s">
        <v>159</v>
      </c>
      <c r="C227" s="88" t="s">
        <v>147</v>
      </c>
      <c r="D227" s="47" t="s">
        <v>112</v>
      </c>
      <c r="E227" s="57"/>
      <c r="F227" s="24" t="s">
        <v>3529</v>
      </c>
      <c r="G227" s="29" t="s">
        <v>3530</v>
      </c>
      <c r="H227" s="29" t="s">
        <v>2902</v>
      </c>
      <c r="I227" s="20" t="s">
        <v>37</v>
      </c>
      <c r="J227" s="20" t="s">
        <v>37</v>
      </c>
      <c r="K227" s="20"/>
    </row>
    <row r="228" spans="1:11" ht="15" thickBot="1" x14ac:dyDescent="0.4">
      <c r="A228" s="16" t="s">
        <v>3531</v>
      </c>
      <c r="B228" s="85" t="s">
        <v>159</v>
      </c>
      <c r="C228" s="88" t="s">
        <v>147</v>
      </c>
      <c r="D228" s="89" t="s">
        <v>366</v>
      </c>
      <c r="E228" s="55"/>
      <c r="F228" s="25" t="s">
        <v>3532</v>
      </c>
      <c r="G228" s="30" t="s">
        <v>3533</v>
      </c>
      <c r="H228" s="30" t="s">
        <v>2902</v>
      </c>
      <c r="I228" s="21" t="s">
        <v>37</v>
      </c>
      <c r="J228" s="21" t="s">
        <v>37</v>
      </c>
      <c r="K228" s="21"/>
    </row>
    <row r="229" spans="1:11" x14ac:dyDescent="0.35">
      <c r="A229" s="16" t="s">
        <v>3534</v>
      </c>
      <c r="B229" s="85" t="s">
        <v>159</v>
      </c>
      <c r="C229" s="86" t="s">
        <v>217</v>
      </c>
      <c r="D229" s="54"/>
      <c r="E229" s="54"/>
      <c r="F229" s="23" t="s">
        <v>3535</v>
      </c>
      <c r="G229" s="28" t="s">
        <v>3536</v>
      </c>
      <c r="H229" s="28" t="s">
        <v>2902</v>
      </c>
      <c r="I229" s="19" t="s">
        <v>37</v>
      </c>
      <c r="J229" s="19" t="s">
        <v>37</v>
      </c>
      <c r="K229" s="19"/>
    </row>
    <row r="230" spans="1:11" x14ac:dyDescent="0.35">
      <c r="A230" s="16" t="s">
        <v>3537</v>
      </c>
      <c r="B230" s="85" t="s">
        <v>159</v>
      </c>
      <c r="C230" s="88" t="s">
        <v>217</v>
      </c>
      <c r="D230" s="47" t="s">
        <v>58</v>
      </c>
      <c r="E230" s="57"/>
      <c r="F230" s="24" t="s">
        <v>3538</v>
      </c>
      <c r="G230" s="29" t="s">
        <v>3539</v>
      </c>
      <c r="H230" s="29" t="s">
        <v>2902</v>
      </c>
      <c r="I230" s="20" t="s">
        <v>37</v>
      </c>
      <c r="J230" s="20" t="s">
        <v>37</v>
      </c>
      <c r="K230" s="20"/>
    </row>
    <row r="231" spans="1:11" x14ac:dyDescent="0.35">
      <c r="A231" s="16" t="s">
        <v>3540</v>
      </c>
      <c r="B231" s="85" t="s">
        <v>159</v>
      </c>
      <c r="C231" s="88" t="s">
        <v>217</v>
      </c>
      <c r="D231" s="47" t="s">
        <v>62</v>
      </c>
      <c r="E231" s="57"/>
      <c r="F231" s="24" t="s">
        <v>3541</v>
      </c>
      <c r="G231" s="29" t="s">
        <v>3542</v>
      </c>
      <c r="H231" s="29" t="s">
        <v>2902</v>
      </c>
      <c r="I231" s="20" t="s">
        <v>37</v>
      </c>
      <c r="J231" s="20" t="s">
        <v>37</v>
      </c>
      <c r="K231" s="20"/>
    </row>
    <row r="232" spans="1:11" x14ac:dyDescent="0.35">
      <c r="A232" s="16" t="s">
        <v>3543</v>
      </c>
      <c r="B232" s="85" t="s">
        <v>159</v>
      </c>
      <c r="C232" s="88" t="s">
        <v>217</v>
      </c>
      <c r="D232" s="47" t="s">
        <v>930</v>
      </c>
      <c r="E232" s="57"/>
      <c r="F232" s="24" t="s">
        <v>3544</v>
      </c>
      <c r="G232" s="29" t="s">
        <v>3545</v>
      </c>
      <c r="H232" s="29" t="s">
        <v>2902</v>
      </c>
      <c r="I232" s="20" t="s">
        <v>37</v>
      </c>
      <c r="J232" s="20" t="s">
        <v>37</v>
      </c>
      <c r="K232" s="20"/>
    </row>
    <row r="233" spans="1:11" ht="15" thickBot="1" x14ac:dyDescent="0.4">
      <c r="A233" s="16" t="s">
        <v>3546</v>
      </c>
      <c r="B233" s="85" t="s">
        <v>159</v>
      </c>
      <c r="C233" s="88" t="s">
        <v>217</v>
      </c>
      <c r="D233" s="89" t="s">
        <v>503</v>
      </c>
      <c r="E233" s="55"/>
      <c r="F233" s="25" t="s">
        <v>3547</v>
      </c>
      <c r="G233" s="30" t="s">
        <v>3548</v>
      </c>
      <c r="H233" s="30" t="s">
        <v>2902</v>
      </c>
      <c r="I233" s="21" t="s">
        <v>37</v>
      </c>
      <c r="J233" s="21" t="s">
        <v>37</v>
      </c>
      <c r="K233" s="21"/>
    </row>
    <row r="234" spans="1:11" ht="15" thickBot="1" x14ac:dyDescent="0.4">
      <c r="A234" s="16" t="s">
        <v>3549</v>
      </c>
      <c r="B234" s="84" t="s">
        <v>1029</v>
      </c>
      <c r="C234" s="53"/>
      <c r="D234" s="53"/>
      <c r="E234" s="53"/>
      <c r="F234" s="26" t="s">
        <v>3550</v>
      </c>
      <c r="G234" s="27" t="s">
        <v>3551</v>
      </c>
      <c r="H234" s="27" t="s">
        <v>2902</v>
      </c>
      <c r="I234" s="18" t="s">
        <v>37</v>
      </c>
      <c r="J234" s="18" t="s">
        <v>37</v>
      </c>
      <c r="K234" s="18"/>
    </row>
    <row r="235" spans="1:11" x14ac:dyDescent="0.35">
      <c r="A235" s="16" t="s">
        <v>3552</v>
      </c>
      <c r="B235" s="85" t="s">
        <v>1029</v>
      </c>
      <c r="C235" s="86" t="s">
        <v>159</v>
      </c>
      <c r="D235" s="54"/>
      <c r="E235" s="54"/>
      <c r="F235" s="23" t="s">
        <v>3553</v>
      </c>
      <c r="G235" s="28" t="s">
        <v>3554</v>
      </c>
      <c r="H235" s="28" t="s">
        <v>2902</v>
      </c>
      <c r="I235" s="19" t="s">
        <v>37</v>
      </c>
      <c r="J235" s="19" t="s">
        <v>37</v>
      </c>
      <c r="K235" s="19"/>
    </row>
    <row r="236" spans="1:11" x14ac:dyDescent="0.35">
      <c r="A236" s="16" t="s">
        <v>3555</v>
      </c>
      <c r="B236" s="85" t="s">
        <v>1029</v>
      </c>
      <c r="C236" s="88" t="s">
        <v>159</v>
      </c>
      <c r="D236" s="47" t="s">
        <v>43</v>
      </c>
      <c r="E236" s="57"/>
      <c r="F236" s="24" t="s">
        <v>3556</v>
      </c>
      <c r="G236" s="29" t="s">
        <v>3557</v>
      </c>
      <c r="H236" s="29" t="s">
        <v>2902</v>
      </c>
      <c r="I236" s="20" t="s">
        <v>37</v>
      </c>
      <c r="J236" s="20" t="s">
        <v>37</v>
      </c>
      <c r="K236" s="20"/>
    </row>
    <row r="237" spans="1:11" ht="15" thickBot="1" x14ac:dyDescent="0.4">
      <c r="A237" s="16" t="s">
        <v>3558</v>
      </c>
      <c r="B237" s="85" t="s">
        <v>1029</v>
      </c>
      <c r="C237" s="88" t="s">
        <v>159</v>
      </c>
      <c r="D237" s="89" t="s">
        <v>159</v>
      </c>
      <c r="E237" s="55"/>
      <c r="F237" s="25" t="s">
        <v>3559</v>
      </c>
      <c r="G237" s="30" t="s">
        <v>1854</v>
      </c>
      <c r="H237" s="30" t="s">
        <v>2902</v>
      </c>
      <c r="I237" s="21" t="s">
        <v>37</v>
      </c>
      <c r="J237" s="21" t="s">
        <v>37</v>
      </c>
      <c r="K237" s="21"/>
    </row>
    <row r="238" spans="1:11" x14ac:dyDescent="0.35">
      <c r="A238" s="16" t="s">
        <v>3560</v>
      </c>
      <c r="B238" s="85" t="s">
        <v>1029</v>
      </c>
      <c r="C238" s="86" t="s">
        <v>185</v>
      </c>
      <c r="D238" s="54"/>
      <c r="E238" s="54"/>
      <c r="F238" s="23" t="s">
        <v>3561</v>
      </c>
      <c r="G238" s="28" t="s">
        <v>3562</v>
      </c>
      <c r="H238" s="28" t="s">
        <v>2902</v>
      </c>
      <c r="I238" s="19" t="s">
        <v>37</v>
      </c>
      <c r="J238" s="19" t="s">
        <v>37</v>
      </c>
      <c r="K238" s="19"/>
    </row>
    <row r="239" spans="1:11" x14ac:dyDescent="0.35">
      <c r="A239" s="16" t="s">
        <v>3563</v>
      </c>
      <c r="B239" s="85" t="s">
        <v>1029</v>
      </c>
      <c r="C239" s="88" t="s">
        <v>185</v>
      </c>
      <c r="D239" s="47" t="s">
        <v>43</v>
      </c>
      <c r="E239" s="57"/>
      <c r="F239" s="24" t="s">
        <v>3564</v>
      </c>
      <c r="G239" s="29" t="s">
        <v>3565</v>
      </c>
      <c r="H239" s="29" t="s">
        <v>2902</v>
      </c>
      <c r="I239" s="20" t="s">
        <v>37</v>
      </c>
      <c r="J239" s="20" t="s">
        <v>37</v>
      </c>
      <c r="K239" s="20"/>
    </row>
    <row r="240" spans="1:11" x14ac:dyDescent="0.35">
      <c r="A240" s="16" t="s">
        <v>3566</v>
      </c>
      <c r="B240" s="85" t="s">
        <v>1029</v>
      </c>
      <c r="C240" s="88" t="s">
        <v>185</v>
      </c>
      <c r="D240" s="47" t="s">
        <v>108</v>
      </c>
      <c r="E240" s="57"/>
      <c r="F240" s="24" t="s">
        <v>3567</v>
      </c>
      <c r="G240" s="29" t="s">
        <v>3568</v>
      </c>
      <c r="H240" s="29" t="s">
        <v>2902</v>
      </c>
      <c r="I240" s="20" t="s">
        <v>37</v>
      </c>
      <c r="J240" s="20" t="s">
        <v>37</v>
      </c>
      <c r="K240" s="20"/>
    </row>
    <row r="241" spans="1:11" x14ac:dyDescent="0.35">
      <c r="A241" s="16" t="s">
        <v>3569</v>
      </c>
      <c r="B241" s="85" t="s">
        <v>1029</v>
      </c>
      <c r="C241" s="88" t="s">
        <v>185</v>
      </c>
      <c r="D241" s="47" t="s">
        <v>112</v>
      </c>
      <c r="E241" s="57"/>
      <c r="F241" s="24" t="s">
        <v>3570</v>
      </c>
      <c r="G241" s="29" t="s">
        <v>3571</v>
      </c>
      <c r="H241" s="29" t="s">
        <v>2902</v>
      </c>
      <c r="I241" s="20" t="s">
        <v>37</v>
      </c>
      <c r="J241" s="20" t="s">
        <v>37</v>
      </c>
      <c r="K241" s="20"/>
    </row>
    <row r="242" spans="1:11" x14ac:dyDescent="0.35">
      <c r="A242" s="16" t="s">
        <v>3572</v>
      </c>
      <c r="B242" s="85" t="s">
        <v>1029</v>
      </c>
      <c r="C242" s="88" t="s">
        <v>185</v>
      </c>
      <c r="D242" s="47" t="s">
        <v>185</v>
      </c>
      <c r="E242" s="57"/>
      <c r="F242" s="24" t="s">
        <v>3573</v>
      </c>
      <c r="G242" s="29" t="s">
        <v>3574</v>
      </c>
      <c r="H242" s="29" t="s">
        <v>2902</v>
      </c>
      <c r="I242" s="20" t="s">
        <v>37</v>
      </c>
      <c r="J242" s="20" t="s">
        <v>37</v>
      </c>
      <c r="K242" s="20"/>
    </row>
    <row r="243" spans="1:11" x14ac:dyDescent="0.35">
      <c r="A243" s="16" t="s">
        <v>3575</v>
      </c>
      <c r="B243" s="85" t="s">
        <v>1029</v>
      </c>
      <c r="C243" s="88" t="s">
        <v>185</v>
      </c>
      <c r="D243" s="47" t="s">
        <v>147</v>
      </c>
      <c r="E243" s="57"/>
      <c r="F243" s="24" t="s">
        <v>3576</v>
      </c>
      <c r="G243" s="29" t="s">
        <v>1876</v>
      </c>
      <c r="H243" s="29" t="s">
        <v>2902</v>
      </c>
      <c r="I243" s="20" t="s">
        <v>37</v>
      </c>
      <c r="J243" s="20" t="s">
        <v>37</v>
      </c>
      <c r="K243" s="20"/>
    </row>
    <row r="244" spans="1:11" x14ac:dyDescent="0.35">
      <c r="A244" s="16" t="s">
        <v>3577</v>
      </c>
      <c r="B244" s="85" t="s">
        <v>1029</v>
      </c>
      <c r="C244" s="88" t="s">
        <v>185</v>
      </c>
      <c r="D244" s="47" t="s">
        <v>166</v>
      </c>
      <c r="E244" s="57"/>
      <c r="F244" s="24" t="s">
        <v>3578</v>
      </c>
      <c r="G244" s="29" t="s">
        <v>3579</v>
      </c>
      <c r="H244" s="29" t="s">
        <v>2902</v>
      </c>
      <c r="I244" s="20" t="s">
        <v>37</v>
      </c>
      <c r="J244" s="20" t="s">
        <v>37</v>
      </c>
      <c r="K244" s="20"/>
    </row>
    <row r="245" spans="1:11" ht="15" thickBot="1" x14ac:dyDescent="0.4">
      <c r="A245" s="16" t="s">
        <v>3580</v>
      </c>
      <c r="B245" s="85" t="s">
        <v>1029</v>
      </c>
      <c r="C245" s="88" t="s">
        <v>185</v>
      </c>
      <c r="D245" s="89" t="s">
        <v>510</v>
      </c>
      <c r="E245" s="55"/>
      <c r="F245" s="25" t="s">
        <v>3581</v>
      </c>
      <c r="G245" s="30" t="s">
        <v>2007</v>
      </c>
      <c r="H245" s="30" t="s">
        <v>2902</v>
      </c>
      <c r="I245" s="21" t="s">
        <v>37</v>
      </c>
      <c r="J245" s="21" t="s">
        <v>37</v>
      </c>
      <c r="K245" s="21"/>
    </row>
    <row r="246" spans="1:11" x14ac:dyDescent="0.35">
      <c r="A246" s="16" t="s">
        <v>3582</v>
      </c>
      <c r="B246" s="85" t="s">
        <v>1029</v>
      </c>
      <c r="C246" s="86" t="s">
        <v>155</v>
      </c>
      <c r="D246" s="54"/>
      <c r="E246" s="54"/>
      <c r="F246" s="23" t="s">
        <v>3583</v>
      </c>
      <c r="G246" s="28" t="s">
        <v>1953</v>
      </c>
      <c r="H246" s="28" t="s">
        <v>2902</v>
      </c>
      <c r="I246" s="19" t="s">
        <v>37</v>
      </c>
      <c r="J246" s="19" t="s">
        <v>37</v>
      </c>
      <c r="K246" s="19"/>
    </row>
    <row r="247" spans="1:11" x14ac:dyDescent="0.35">
      <c r="A247" s="16" t="s">
        <v>3584</v>
      </c>
      <c r="B247" s="85" t="s">
        <v>1029</v>
      </c>
      <c r="C247" s="88" t="s">
        <v>155</v>
      </c>
      <c r="D247" s="47" t="s">
        <v>159</v>
      </c>
      <c r="E247" s="57"/>
      <c r="F247" s="24" t="s">
        <v>3585</v>
      </c>
      <c r="G247" s="29" t="s">
        <v>3586</v>
      </c>
      <c r="H247" s="29" t="s">
        <v>2902</v>
      </c>
      <c r="I247" s="20" t="s">
        <v>37</v>
      </c>
      <c r="J247" s="20" t="s">
        <v>37</v>
      </c>
      <c r="K247" s="20"/>
    </row>
    <row r="248" spans="1:11" x14ac:dyDescent="0.35">
      <c r="A248" s="16" t="s">
        <v>3587</v>
      </c>
      <c r="B248" s="85" t="s">
        <v>1029</v>
      </c>
      <c r="C248" s="88" t="s">
        <v>155</v>
      </c>
      <c r="D248" s="47" t="s">
        <v>147</v>
      </c>
      <c r="E248" s="57"/>
      <c r="F248" s="24" t="s">
        <v>3588</v>
      </c>
      <c r="G248" s="29" t="s">
        <v>3589</v>
      </c>
      <c r="H248" s="29" t="s">
        <v>2902</v>
      </c>
      <c r="I248" s="20" t="s">
        <v>37</v>
      </c>
      <c r="J248" s="20" t="s">
        <v>37</v>
      </c>
      <c r="K248" s="20"/>
    </row>
    <row r="249" spans="1:11" ht="15" thickBot="1" x14ac:dyDescent="0.4">
      <c r="A249" s="16" t="s">
        <v>3590</v>
      </c>
      <c r="B249" s="85" t="s">
        <v>1029</v>
      </c>
      <c r="C249" s="88" t="s">
        <v>155</v>
      </c>
      <c r="D249" s="89" t="s">
        <v>856</v>
      </c>
      <c r="E249" s="55"/>
      <c r="F249" s="25" t="s">
        <v>3591</v>
      </c>
      <c r="G249" s="30" t="s">
        <v>3592</v>
      </c>
      <c r="H249" s="30" t="s">
        <v>2902</v>
      </c>
      <c r="I249" s="21" t="s">
        <v>37</v>
      </c>
      <c r="J249" s="21" t="s">
        <v>37</v>
      </c>
      <c r="K249" s="21"/>
    </row>
    <row r="250" spans="1:11" ht="15" thickBot="1" x14ac:dyDescent="0.4">
      <c r="A250" s="16" t="s">
        <v>3593</v>
      </c>
      <c r="B250" s="84" t="s">
        <v>582</v>
      </c>
      <c r="C250" s="53"/>
      <c r="D250" s="53"/>
      <c r="E250" s="53"/>
      <c r="F250" s="26" t="s">
        <v>3594</v>
      </c>
      <c r="G250" s="27" t="s">
        <v>2049</v>
      </c>
      <c r="H250" s="27" t="s">
        <v>2902</v>
      </c>
      <c r="I250" s="18" t="s">
        <v>37</v>
      </c>
      <c r="J250" s="18" t="s">
        <v>37</v>
      </c>
      <c r="K250" s="18"/>
    </row>
    <row r="251" spans="1:11" x14ac:dyDescent="0.35">
      <c r="A251" s="16" t="s">
        <v>3595</v>
      </c>
      <c r="B251" s="85" t="s">
        <v>582</v>
      </c>
      <c r="C251" s="86" t="s">
        <v>43</v>
      </c>
      <c r="D251" s="54"/>
      <c r="E251" s="54"/>
      <c r="F251" s="23" t="s">
        <v>3596</v>
      </c>
      <c r="G251" s="28" t="s">
        <v>3597</v>
      </c>
      <c r="H251" s="28" t="s">
        <v>2902</v>
      </c>
      <c r="I251" s="19" t="s">
        <v>37</v>
      </c>
      <c r="J251" s="19" t="s">
        <v>37</v>
      </c>
      <c r="K251" s="19"/>
    </row>
    <row r="252" spans="1:11" x14ac:dyDescent="0.35">
      <c r="A252" s="16" t="s">
        <v>3598</v>
      </c>
      <c r="B252" s="85" t="s">
        <v>582</v>
      </c>
      <c r="C252" s="88" t="s">
        <v>43</v>
      </c>
      <c r="D252" s="47" t="s">
        <v>328</v>
      </c>
      <c r="E252" s="57"/>
      <c r="F252" s="24" t="s">
        <v>3599</v>
      </c>
      <c r="G252" s="29" t="s">
        <v>3600</v>
      </c>
      <c r="H252" s="29" t="s">
        <v>2902</v>
      </c>
      <c r="I252" s="20" t="s">
        <v>37</v>
      </c>
      <c r="J252" s="20" t="s">
        <v>37</v>
      </c>
      <c r="K252" s="20"/>
    </row>
    <row r="253" spans="1:11" x14ac:dyDescent="0.35">
      <c r="A253" s="16" t="s">
        <v>3601</v>
      </c>
      <c r="B253" s="85" t="s">
        <v>582</v>
      </c>
      <c r="C253" s="88" t="s">
        <v>43</v>
      </c>
      <c r="D253" s="47" t="s">
        <v>612</v>
      </c>
      <c r="E253" s="57"/>
      <c r="F253" s="24" t="s">
        <v>3602</v>
      </c>
      <c r="G253" s="29" t="s">
        <v>3603</v>
      </c>
      <c r="H253" s="29" t="s">
        <v>2902</v>
      </c>
      <c r="I253" s="20" t="s">
        <v>37</v>
      </c>
      <c r="J253" s="20" t="s">
        <v>37</v>
      </c>
      <c r="K253" s="20"/>
    </row>
    <row r="254" spans="1:11" x14ac:dyDescent="0.35">
      <c r="A254" s="16" t="s">
        <v>3604</v>
      </c>
      <c r="B254" s="85" t="s">
        <v>582</v>
      </c>
      <c r="C254" s="88" t="s">
        <v>43</v>
      </c>
      <c r="D254" s="47" t="s">
        <v>58</v>
      </c>
      <c r="E254" s="57"/>
      <c r="F254" s="24" t="s">
        <v>3605</v>
      </c>
      <c r="G254" s="29" t="s">
        <v>3606</v>
      </c>
      <c r="H254" s="29" t="s">
        <v>2902</v>
      </c>
      <c r="I254" s="20" t="s">
        <v>37</v>
      </c>
      <c r="J254" s="20" t="s">
        <v>37</v>
      </c>
      <c r="K254" s="20"/>
    </row>
    <row r="255" spans="1:11" x14ac:dyDescent="0.35">
      <c r="A255" s="16" t="s">
        <v>3607</v>
      </c>
      <c r="B255" s="85" t="s">
        <v>582</v>
      </c>
      <c r="C255" s="88" t="s">
        <v>43</v>
      </c>
      <c r="D255" s="47" t="s">
        <v>132</v>
      </c>
      <c r="E255" s="57"/>
      <c r="F255" s="24" t="s">
        <v>3608</v>
      </c>
      <c r="G255" s="29" t="s">
        <v>3609</v>
      </c>
      <c r="H255" s="29" t="s">
        <v>2902</v>
      </c>
      <c r="I255" s="20" t="s">
        <v>37</v>
      </c>
      <c r="J255" s="20" t="s">
        <v>37</v>
      </c>
      <c r="K255" s="20"/>
    </row>
    <row r="256" spans="1:11" x14ac:dyDescent="0.35">
      <c r="A256" s="16" t="s">
        <v>3610</v>
      </c>
      <c r="B256" s="85" t="s">
        <v>582</v>
      </c>
      <c r="C256" s="88" t="s">
        <v>43</v>
      </c>
      <c r="D256" s="47" t="s">
        <v>249</v>
      </c>
      <c r="E256" s="57"/>
      <c r="F256" s="24" t="s">
        <v>3611</v>
      </c>
      <c r="G256" s="29" t="s">
        <v>3612</v>
      </c>
      <c r="H256" s="29" t="s">
        <v>2902</v>
      </c>
      <c r="I256" s="20" t="s">
        <v>37</v>
      </c>
      <c r="J256" s="20" t="s">
        <v>37</v>
      </c>
      <c r="K256" s="20"/>
    </row>
    <row r="257" spans="1:11" x14ac:dyDescent="0.35">
      <c r="A257" s="16" t="s">
        <v>3613</v>
      </c>
      <c r="B257" s="85" t="s">
        <v>582</v>
      </c>
      <c r="C257" s="88" t="s">
        <v>43</v>
      </c>
      <c r="D257" s="47" t="s">
        <v>399</v>
      </c>
      <c r="E257" s="57"/>
      <c r="F257" s="24" t="s">
        <v>3614</v>
      </c>
      <c r="G257" s="29" t="s">
        <v>3615</v>
      </c>
      <c r="H257" s="29" t="s">
        <v>2902</v>
      </c>
      <c r="I257" s="20" t="s">
        <v>37</v>
      </c>
      <c r="J257" s="20" t="s">
        <v>37</v>
      </c>
      <c r="K257" s="20"/>
    </row>
    <row r="258" spans="1:11" x14ac:dyDescent="0.35">
      <c r="A258" s="16" t="s">
        <v>3616</v>
      </c>
      <c r="B258" s="85" t="s">
        <v>582</v>
      </c>
      <c r="C258" s="88" t="s">
        <v>43</v>
      </c>
      <c r="D258" s="47" t="s">
        <v>143</v>
      </c>
      <c r="E258" s="57"/>
      <c r="F258" s="24" t="s">
        <v>3617</v>
      </c>
      <c r="G258" s="29" t="s">
        <v>3618</v>
      </c>
      <c r="H258" s="29" t="s">
        <v>2902</v>
      </c>
      <c r="I258" s="20" t="s">
        <v>37</v>
      </c>
      <c r="J258" s="20" t="s">
        <v>37</v>
      </c>
      <c r="K258" s="20"/>
    </row>
    <row r="259" spans="1:11" x14ac:dyDescent="0.35">
      <c r="A259" s="16" t="s">
        <v>3619</v>
      </c>
      <c r="B259" s="85" t="s">
        <v>582</v>
      </c>
      <c r="C259" s="88" t="s">
        <v>43</v>
      </c>
      <c r="D259" s="47" t="s">
        <v>969</v>
      </c>
      <c r="E259" s="57"/>
      <c r="F259" s="24" t="s">
        <v>3620</v>
      </c>
      <c r="G259" s="29" t="s">
        <v>3621</v>
      </c>
      <c r="H259" s="29" t="s">
        <v>2902</v>
      </c>
      <c r="I259" s="20" t="s">
        <v>37</v>
      </c>
      <c r="J259" s="20" t="s">
        <v>37</v>
      </c>
      <c r="K259" s="20"/>
    </row>
    <row r="260" spans="1:11" x14ac:dyDescent="0.35">
      <c r="A260" s="16" t="s">
        <v>3622</v>
      </c>
      <c r="B260" s="85" t="s">
        <v>582</v>
      </c>
      <c r="C260" s="88" t="s">
        <v>43</v>
      </c>
      <c r="D260" s="47" t="s">
        <v>159</v>
      </c>
      <c r="E260" s="57"/>
      <c r="F260" s="24" t="s">
        <v>3623</v>
      </c>
      <c r="G260" s="29" t="s">
        <v>3624</v>
      </c>
      <c r="H260" s="29" t="s">
        <v>2902</v>
      </c>
      <c r="I260" s="20" t="s">
        <v>37</v>
      </c>
      <c r="J260" s="20" t="s">
        <v>37</v>
      </c>
      <c r="K260" s="20"/>
    </row>
    <row r="261" spans="1:11" x14ac:dyDescent="0.35">
      <c r="A261" s="16" t="s">
        <v>3625</v>
      </c>
      <c r="B261" s="85" t="s">
        <v>582</v>
      </c>
      <c r="C261" s="88" t="s">
        <v>43</v>
      </c>
      <c r="D261" s="47" t="s">
        <v>192</v>
      </c>
      <c r="E261" s="57"/>
      <c r="F261" s="24" t="s">
        <v>3626</v>
      </c>
      <c r="G261" s="29" t="s">
        <v>3627</v>
      </c>
      <c r="H261" s="29" t="s">
        <v>2902</v>
      </c>
      <c r="I261" s="20" t="s">
        <v>37</v>
      </c>
      <c r="J261" s="20" t="s">
        <v>37</v>
      </c>
      <c r="K261" s="20"/>
    </row>
    <row r="262" spans="1:11" x14ac:dyDescent="0.35">
      <c r="A262" s="16" t="s">
        <v>3628</v>
      </c>
      <c r="B262" s="85" t="s">
        <v>582</v>
      </c>
      <c r="C262" s="88" t="s">
        <v>43</v>
      </c>
      <c r="D262" s="47" t="s">
        <v>199</v>
      </c>
      <c r="E262" s="57"/>
      <c r="F262" s="24" t="s">
        <v>3629</v>
      </c>
      <c r="G262" s="29" t="s">
        <v>3630</v>
      </c>
      <c r="H262" s="29" t="s">
        <v>2902</v>
      </c>
      <c r="I262" s="20" t="s">
        <v>37</v>
      </c>
      <c r="J262" s="20" t="s">
        <v>37</v>
      </c>
      <c r="K262" s="20"/>
    </row>
    <row r="263" spans="1:11" x14ac:dyDescent="0.35">
      <c r="A263" s="16" t="s">
        <v>3631</v>
      </c>
      <c r="B263" s="85" t="s">
        <v>582</v>
      </c>
      <c r="C263" s="88" t="s">
        <v>43</v>
      </c>
      <c r="D263" s="47" t="s">
        <v>202</v>
      </c>
      <c r="E263" s="57"/>
      <c r="F263" s="24" t="s">
        <v>3632</v>
      </c>
      <c r="G263" s="29" t="s">
        <v>3633</v>
      </c>
      <c r="H263" s="29" t="s">
        <v>2902</v>
      </c>
      <c r="I263" s="20" t="s">
        <v>37</v>
      </c>
      <c r="J263" s="20" t="s">
        <v>37</v>
      </c>
      <c r="K263" s="20"/>
    </row>
    <row r="264" spans="1:11" x14ac:dyDescent="0.35">
      <c r="A264" s="16" t="s">
        <v>3634</v>
      </c>
      <c r="B264" s="85" t="s">
        <v>582</v>
      </c>
      <c r="C264" s="88" t="s">
        <v>43</v>
      </c>
      <c r="D264" s="47" t="s">
        <v>213</v>
      </c>
      <c r="E264" s="57"/>
      <c r="F264" s="24" t="s">
        <v>3635</v>
      </c>
      <c r="G264" s="29" t="s">
        <v>3636</v>
      </c>
      <c r="H264" s="29" t="s">
        <v>2902</v>
      </c>
      <c r="I264" s="20" t="s">
        <v>37</v>
      </c>
      <c r="J264" s="20" t="s">
        <v>37</v>
      </c>
      <c r="K264" s="20"/>
    </row>
    <row r="265" spans="1:11" x14ac:dyDescent="0.35">
      <c r="A265" s="16" t="s">
        <v>3637</v>
      </c>
      <c r="B265" s="85" t="s">
        <v>582</v>
      </c>
      <c r="C265" s="88" t="s">
        <v>43</v>
      </c>
      <c r="D265" s="47" t="s">
        <v>1627</v>
      </c>
      <c r="E265" s="57"/>
      <c r="F265" s="24" t="s">
        <v>3638</v>
      </c>
      <c r="G265" s="29" t="s">
        <v>3639</v>
      </c>
      <c r="H265" s="29" t="s">
        <v>2902</v>
      </c>
      <c r="I265" s="20" t="s">
        <v>37</v>
      </c>
      <c r="J265" s="20" t="s">
        <v>37</v>
      </c>
      <c r="K265" s="20"/>
    </row>
    <row r="266" spans="1:11" x14ac:dyDescent="0.35">
      <c r="A266" s="16" t="s">
        <v>3640</v>
      </c>
      <c r="B266" s="85" t="s">
        <v>582</v>
      </c>
      <c r="C266" s="88" t="s">
        <v>43</v>
      </c>
      <c r="D266" s="47" t="s">
        <v>1032</v>
      </c>
      <c r="E266" s="57"/>
      <c r="F266" s="24" t="s">
        <v>3641</v>
      </c>
      <c r="G266" s="29" t="s">
        <v>3642</v>
      </c>
      <c r="H266" s="29" t="s">
        <v>2902</v>
      </c>
      <c r="I266" s="20" t="s">
        <v>37</v>
      </c>
      <c r="J266" s="20" t="s">
        <v>37</v>
      </c>
      <c r="K266" s="20"/>
    </row>
    <row r="267" spans="1:11" ht="15" thickBot="1" x14ac:dyDescent="0.4">
      <c r="A267" s="16" t="s">
        <v>3643</v>
      </c>
      <c r="B267" s="85" t="s">
        <v>582</v>
      </c>
      <c r="C267" s="88" t="s">
        <v>43</v>
      </c>
      <c r="D267" s="89" t="s">
        <v>947</v>
      </c>
      <c r="E267" s="55"/>
      <c r="F267" s="25" t="s">
        <v>3644</v>
      </c>
      <c r="G267" s="30" t="s">
        <v>3645</v>
      </c>
      <c r="H267" s="30" t="s">
        <v>2902</v>
      </c>
      <c r="I267" s="21" t="s">
        <v>37</v>
      </c>
      <c r="J267" s="21" t="s">
        <v>37</v>
      </c>
      <c r="K267" s="21"/>
    </row>
    <row r="268" spans="1:11" ht="15" thickBot="1" x14ac:dyDescent="0.4">
      <c r="A268" s="16" t="s">
        <v>3646</v>
      </c>
      <c r="B268" s="84" t="s">
        <v>185</v>
      </c>
      <c r="C268" s="53"/>
      <c r="D268" s="53"/>
      <c r="E268" s="53"/>
      <c r="F268" s="26" t="s">
        <v>3647</v>
      </c>
      <c r="G268" s="27" t="s">
        <v>2076</v>
      </c>
      <c r="H268" s="27" t="s">
        <v>2902</v>
      </c>
      <c r="I268" s="18" t="s">
        <v>37</v>
      </c>
      <c r="J268" s="18" t="s">
        <v>37</v>
      </c>
      <c r="K268" s="18"/>
    </row>
    <row r="269" spans="1:11" ht="15" thickBot="1" x14ac:dyDescent="0.4">
      <c r="A269" s="16" t="s">
        <v>3648</v>
      </c>
      <c r="B269" s="85" t="s">
        <v>185</v>
      </c>
      <c r="C269" s="94" t="s">
        <v>90</v>
      </c>
      <c r="D269" s="63"/>
      <c r="E269" s="63"/>
      <c r="F269" s="32" t="s">
        <v>3649</v>
      </c>
      <c r="G269" s="33" t="s">
        <v>3650</v>
      </c>
      <c r="H269" s="33" t="s">
        <v>2902</v>
      </c>
      <c r="I269" s="31" t="s">
        <v>37</v>
      </c>
      <c r="J269" s="31" t="s">
        <v>37</v>
      </c>
      <c r="K269" s="31"/>
    </row>
    <row r="270" spans="1:11" x14ac:dyDescent="0.35">
      <c r="A270" s="16" t="s">
        <v>3651</v>
      </c>
      <c r="B270" s="85" t="s">
        <v>185</v>
      </c>
      <c r="C270" s="86" t="s">
        <v>112</v>
      </c>
      <c r="D270" s="54"/>
      <c r="E270" s="54"/>
      <c r="F270" s="23" t="s">
        <v>3652</v>
      </c>
      <c r="G270" s="28" t="s">
        <v>3653</v>
      </c>
      <c r="H270" s="28" t="s">
        <v>2902</v>
      </c>
      <c r="I270" s="19" t="s">
        <v>37</v>
      </c>
      <c r="J270" s="19" t="s">
        <v>37</v>
      </c>
      <c r="K270" s="19"/>
    </row>
    <row r="271" spans="1:11" ht="15" thickBot="1" x14ac:dyDescent="0.4">
      <c r="A271" s="16" t="s">
        <v>3654</v>
      </c>
      <c r="B271" s="85" t="s">
        <v>185</v>
      </c>
      <c r="C271" s="88" t="s">
        <v>112</v>
      </c>
      <c r="D271" s="89" t="s">
        <v>108</v>
      </c>
      <c r="E271" s="55"/>
      <c r="F271" s="25" t="s">
        <v>3655</v>
      </c>
      <c r="G271" s="30" t="s">
        <v>3656</v>
      </c>
      <c r="H271" s="30" t="s">
        <v>2902</v>
      </c>
      <c r="I271" s="21" t="s">
        <v>37</v>
      </c>
      <c r="J271" s="21" t="s">
        <v>37</v>
      </c>
      <c r="K271" s="21"/>
    </row>
    <row r="272" spans="1:11" x14ac:dyDescent="0.35">
      <c r="A272" s="16" t="s">
        <v>3657</v>
      </c>
      <c r="B272" s="85" t="s">
        <v>185</v>
      </c>
      <c r="C272" s="86" t="s">
        <v>249</v>
      </c>
      <c r="D272" s="54"/>
      <c r="E272" s="54"/>
      <c r="F272" s="23" t="s">
        <v>3658</v>
      </c>
      <c r="G272" s="28" t="s">
        <v>3659</v>
      </c>
      <c r="H272" s="28" t="s">
        <v>2902</v>
      </c>
      <c r="I272" s="19" t="s">
        <v>37</v>
      </c>
      <c r="J272" s="19" t="s">
        <v>37</v>
      </c>
      <c r="K272" s="19"/>
    </row>
    <row r="273" spans="1:11" x14ac:dyDescent="0.35">
      <c r="A273" s="16" t="s">
        <v>3660</v>
      </c>
      <c r="B273" s="85" t="s">
        <v>185</v>
      </c>
      <c r="C273" s="88" t="s">
        <v>249</v>
      </c>
      <c r="D273" s="47" t="s">
        <v>58</v>
      </c>
      <c r="E273" s="57"/>
      <c r="F273" s="24" t="s">
        <v>3661</v>
      </c>
      <c r="G273" s="29" t="s">
        <v>3662</v>
      </c>
      <c r="H273" s="29" t="s">
        <v>2902</v>
      </c>
      <c r="I273" s="20" t="s">
        <v>37</v>
      </c>
      <c r="J273" s="20" t="s">
        <v>37</v>
      </c>
      <c r="K273" s="20"/>
    </row>
    <row r="274" spans="1:11" x14ac:dyDescent="0.35">
      <c r="A274" s="16" t="s">
        <v>3663</v>
      </c>
      <c r="B274" s="85" t="s">
        <v>185</v>
      </c>
      <c r="C274" s="88" t="s">
        <v>249</v>
      </c>
      <c r="D274" s="47" t="s">
        <v>62</v>
      </c>
      <c r="E274" s="55"/>
      <c r="F274" s="25" t="s">
        <v>3664</v>
      </c>
      <c r="G274" s="30" t="s">
        <v>3665</v>
      </c>
      <c r="H274" s="29" t="s">
        <v>2902</v>
      </c>
      <c r="I274" s="21"/>
      <c r="J274" s="21"/>
      <c r="K274" s="20" t="s">
        <v>49333</v>
      </c>
    </row>
    <row r="275" spans="1:11" x14ac:dyDescent="0.35">
      <c r="A275" s="16" t="s">
        <v>3666</v>
      </c>
      <c r="B275" s="85" t="s">
        <v>185</v>
      </c>
      <c r="C275" s="88" t="s">
        <v>249</v>
      </c>
      <c r="D275" s="47" t="s">
        <v>155</v>
      </c>
      <c r="E275" s="57"/>
      <c r="F275" s="24" t="s">
        <v>3667</v>
      </c>
      <c r="G275" s="29" t="s">
        <v>3668</v>
      </c>
      <c r="H275" s="29" t="s">
        <v>2902</v>
      </c>
      <c r="I275" s="20" t="s">
        <v>37</v>
      </c>
      <c r="J275" s="20" t="s">
        <v>37</v>
      </c>
      <c r="K275" s="20"/>
    </row>
    <row r="276" spans="1:11" x14ac:dyDescent="0.35">
      <c r="A276" s="16" t="s">
        <v>3669</v>
      </c>
      <c r="B276" s="85" t="s">
        <v>185</v>
      </c>
      <c r="C276" s="88" t="s">
        <v>249</v>
      </c>
      <c r="D276" s="47" t="s">
        <v>173</v>
      </c>
      <c r="E276" s="55"/>
      <c r="F276" s="25" t="s">
        <v>3670</v>
      </c>
      <c r="G276" s="30" t="s">
        <v>3671</v>
      </c>
      <c r="H276" s="29" t="s">
        <v>2902</v>
      </c>
      <c r="I276" s="21"/>
      <c r="J276" s="21"/>
      <c r="K276" s="20" t="s">
        <v>49333</v>
      </c>
    </row>
    <row r="277" spans="1:11" x14ac:dyDescent="0.35">
      <c r="A277" s="16" t="s">
        <v>3672</v>
      </c>
      <c r="B277" s="85" t="s">
        <v>185</v>
      </c>
      <c r="C277" s="88" t="s">
        <v>249</v>
      </c>
      <c r="D277" s="89" t="s">
        <v>856</v>
      </c>
      <c r="E277" s="55"/>
      <c r="F277" s="25" t="s">
        <v>3673</v>
      </c>
      <c r="G277" s="30" t="s">
        <v>3674</v>
      </c>
      <c r="H277" s="29" t="s">
        <v>2902</v>
      </c>
      <c r="I277" s="21" t="s">
        <v>37</v>
      </c>
      <c r="J277" s="21" t="s">
        <v>37</v>
      </c>
      <c r="K277" s="21"/>
    </row>
    <row r="278" spans="1:11" ht="15" thickBot="1" x14ac:dyDescent="0.4">
      <c r="A278" s="16" t="s">
        <v>3675</v>
      </c>
      <c r="B278" s="85" t="s">
        <v>185</v>
      </c>
      <c r="C278" s="88" t="s">
        <v>249</v>
      </c>
      <c r="D278" s="47" t="s">
        <v>947</v>
      </c>
      <c r="E278" s="55"/>
      <c r="F278" s="25" t="s">
        <v>3676</v>
      </c>
      <c r="G278" s="30" t="s">
        <v>3677</v>
      </c>
      <c r="H278" s="29" t="s">
        <v>2902</v>
      </c>
      <c r="I278" s="21"/>
      <c r="J278" s="21"/>
      <c r="K278" s="20" t="s">
        <v>49333</v>
      </c>
    </row>
    <row r="279" spans="1:11" x14ac:dyDescent="0.35">
      <c r="A279" s="16" t="s">
        <v>3678</v>
      </c>
      <c r="B279" s="85" t="s">
        <v>185</v>
      </c>
      <c r="C279" s="86" t="s">
        <v>159</v>
      </c>
      <c r="D279" s="54"/>
      <c r="E279" s="54"/>
      <c r="F279" s="23" t="s">
        <v>3679</v>
      </c>
      <c r="G279" s="28" t="s">
        <v>3680</v>
      </c>
      <c r="H279" s="28" t="s">
        <v>2902</v>
      </c>
      <c r="I279" s="19" t="s">
        <v>37</v>
      </c>
      <c r="J279" s="19" t="s">
        <v>37</v>
      </c>
      <c r="K279" s="19"/>
    </row>
    <row r="280" spans="1:11" x14ac:dyDescent="0.35">
      <c r="A280" s="16" t="s">
        <v>3681</v>
      </c>
      <c r="B280" s="85" t="s">
        <v>185</v>
      </c>
      <c r="C280" s="88" t="s">
        <v>159</v>
      </c>
      <c r="D280" s="47" t="s">
        <v>43</v>
      </c>
      <c r="E280" s="57"/>
      <c r="F280" s="24" t="s">
        <v>3682</v>
      </c>
      <c r="G280" s="29" t="s">
        <v>3683</v>
      </c>
      <c r="H280" s="29" t="s">
        <v>2902</v>
      </c>
      <c r="I280" s="20" t="s">
        <v>37</v>
      </c>
      <c r="J280" s="20" t="s">
        <v>37</v>
      </c>
      <c r="K280" s="20"/>
    </row>
    <row r="281" spans="1:11" ht="15" thickBot="1" x14ac:dyDescent="0.4">
      <c r="A281" s="16" t="s">
        <v>3684</v>
      </c>
      <c r="B281" s="85" t="s">
        <v>185</v>
      </c>
      <c r="C281" s="88" t="s">
        <v>159</v>
      </c>
      <c r="D281" s="89" t="s">
        <v>185</v>
      </c>
      <c r="E281" s="55"/>
      <c r="F281" s="25" t="s">
        <v>3685</v>
      </c>
      <c r="G281" s="30" t="s">
        <v>3686</v>
      </c>
      <c r="H281" s="30" t="s">
        <v>2902</v>
      </c>
      <c r="I281" s="21" t="s">
        <v>37</v>
      </c>
      <c r="J281" s="21" t="s">
        <v>37</v>
      </c>
      <c r="K281" s="21"/>
    </row>
    <row r="282" spans="1:11" ht="15" thickBot="1" x14ac:dyDescent="0.4">
      <c r="A282" s="16" t="s">
        <v>3687</v>
      </c>
      <c r="B282" s="85" t="s">
        <v>185</v>
      </c>
      <c r="C282" s="94" t="s">
        <v>147</v>
      </c>
      <c r="D282" s="63"/>
      <c r="E282" s="63"/>
      <c r="F282" s="32" t="s">
        <v>3688</v>
      </c>
      <c r="G282" s="33" t="s">
        <v>3689</v>
      </c>
      <c r="H282" s="33" t="s">
        <v>2902</v>
      </c>
      <c r="I282" s="31" t="s">
        <v>37</v>
      </c>
      <c r="J282" s="31" t="s">
        <v>37</v>
      </c>
      <c r="K282" s="31"/>
    </row>
    <row r="283" spans="1:11" x14ac:dyDescent="0.35">
      <c r="A283" s="16" t="s">
        <v>3690</v>
      </c>
      <c r="B283" s="85" t="s">
        <v>185</v>
      </c>
      <c r="C283" s="86" t="s">
        <v>166</v>
      </c>
      <c r="D283" s="54"/>
      <c r="E283" s="54"/>
      <c r="F283" s="23" t="s">
        <v>3691</v>
      </c>
      <c r="G283" s="28" t="s">
        <v>3692</v>
      </c>
      <c r="H283" s="28" t="s">
        <v>2902</v>
      </c>
      <c r="I283" s="19" t="s">
        <v>37</v>
      </c>
      <c r="J283" s="19" t="s">
        <v>37</v>
      </c>
      <c r="K283" s="19"/>
    </row>
    <row r="284" spans="1:11" ht="15" thickBot="1" x14ac:dyDescent="0.4">
      <c r="A284" s="16" t="s">
        <v>3693</v>
      </c>
      <c r="B284" s="85" t="s">
        <v>185</v>
      </c>
      <c r="C284" s="88" t="s">
        <v>166</v>
      </c>
      <c r="D284" s="89" t="s">
        <v>108</v>
      </c>
      <c r="E284" s="55"/>
      <c r="F284" s="25" t="s">
        <v>3694</v>
      </c>
      <c r="G284" s="30" t="s">
        <v>3695</v>
      </c>
      <c r="H284" s="30" t="s">
        <v>2902</v>
      </c>
      <c r="I284" s="21" t="s">
        <v>37</v>
      </c>
      <c r="J284" s="21" t="s">
        <v>37</v>
      </c>
      <c r="K284" s="21"/>
    </row>
    <row r="285" spans="1:11" x14ac:dyDescent="0.35">
      <c r="A285" s="16" t="s">
        <v>3696</v>
      </c>
      <c r="B285" s="85" t="s">
        <v>185</v>
      </c>
      <c r="C285" s="86" t="s">
        <v>217</v>
      </c>
      <c r="D285" s="54"/>
      <c r="E285" s="54"/>
      <c r="F285" s="23" t="s">
        <v>3697</v>
      </c>
      <c r="G285" s="28" t="s">
        <v>3698</v>
      </c>
      <c r="H285" s="28" t="s">
        <v>2902</v>
      </c>
      <c r="I285" s="19" t="s">
        <v>37</v>
      </c>
      <c r="J285" s="19" t="s">
        <v>37</v>
      </c>
      <c r="K285" s="19" t="s">
        <v>3699</v>
      </c>
    </row>
    <row r="286" spans="1:11" x14ac:dyDescent="0.35">
      <c r="A286" s="16" t="s">
        <v>3700</v>
      </c>
      <c r="B286" s="85" t="s">
        <v>185</v>
      </c>
      <c r="C286" s="88" t="s">
        <v>217</v>
      </c>
      <c r="D286" s="47" t="s">
        <v>108</v>
      </c>
      <c r="E286" s="57"/>
      <c r="F286" s="24" t="s">
        <v>3701</v>
      </c>
      <c r="G286" s="29" t="s">
        <v>3702</v>
      </c>
      <c r="H286" s="29" t="s">
        <v>2902</v>
      </c>
      <c r="I286" s="20" t="s">
        <v>37</v>
      </c>
      <c r="J286" s="20" t="s">
        <v>37</v>
      </c>
      <c r="K286" s="20"/>
    </row>
    <row r="287" spans="1:11" ht="15" thickBot="1" x14ac:dyDescent="0.4">
      <c r="A287" s="16" t="s">
        <v>3703</v>
      </c>
      <c r="B287" s="85" t="s">
        <v>185</v>
      </c>
      <c r="C287" s="88" t="s">
        <v>217</v>
      </c>
      <c r="D287" s="89" t="s">
        <v>299</v>
      </c>
      <c r="E287" s="55"/>
      <c r="F287" s="25" t="s">
        <v>3704</v>
      </c>
      <c r="G287" s="30" t="s">
        <v>3705</v>
      </c>
      <c r="H287" s="30" t="s">
        <v>2902</v>
      </c>
      <c r="I287" s="21" t="s">
        <v>37</v>
      </c>
      <c r="J287" s="21" t="s">
        <v>37</v>
      </c>
      <c r="K287" s="21"/>
    </row>
    <row r="288" spans="1:11" x14ac:dyDescent="0.35">
      <c r="A288" s="16" t="s">
        <v>3706</v>
      </c>
      <c r="B288" s="85" t="s">
        <v>185</v>
      </c>
      <c r="C288" s="86" t="s">
        <v>47</v>
      </c>
      <c r="D288" s="54"/>
      <c r="E288" s="54"/>
      <c r="F288" s="23" t="s">
        <v>3707</v>
      </c>
      <c r="G288" s="28" t="s">
        <v>3708</v>
      </c>
      <c r="H288" s="28" t="s">
        <v>2902</v>
      </c>
      <c r="I288" s="19" t="s">
        <v>37</v>
      </c>
      <c r="J288" s="19" t="s">
        <v>37</v>
      </c>
      <c r="K288" s="19"/>
    </row>
    <row r="289" spans="1:11" x14ac:dyDescent="0.35">
      <c r="A289" s="16" t="s">
        <v>3709</v>
      </c>
      <c r="B289" s="85" t="s">
        <v>185</v>
      </c>
      <c r="C289" s="88" t="s">
        <v>47</v>
      </c>
      <c r="D289" s="47" t="s">
        <v>1084</v>
      </c>
      <c r="E289" s="57"/>
      <c r="F289" s="24" t="s">
        <v>3710</v>
      </c>
      <c r="G289" s="29" t="s">
        <v>3711</v>
      </c>
      <c r="H289" s="29" t="s">
        <v>2902</v>
      </c>
      <c r="I289" s="20" t="s">
        <v>37</v>
      </c>
      <c r="J289" s="20" t="s">
        <v>37</v>
      </c>
      <c r="K289" s="20"/>
    </row>
    <row r="290" spans="1:11" x14ac:dyDescent="0.35">
      <c r="A290" s="16" t="s">
        <v>3712</v>
      </c>
      <c r="B290" s="85" t="s">
        <v>185</v>
      </c>
      <c r="C290" s="88" t="s">
        <v>47</v>
      </c>
      <c r="D290" s="47" t="s">
        <v>159</v>
      </c>
      <c r="E290" s="57"/>
      <c r="F290" s="24" t="s">
        <v>3713</v>
      </c>
      <c r="G290" s="29" t="s">
        <v>3714</v>
      </c>
      <c r="H290" s="29" t="s">
        <v>2902</v>
      </c>
      <c r="I290" s="20" t="s">
        <v>37</v>
      </c>
      <c r="J290" s="20" t="s">
        <v>37</v>
      </c>
      <c r="K290" s="20"/>
    </row>
    <row r="291" spans="1:11" ht="15" thickBot="1" x14ac:dyDescent="0.4">
      <c r="A291" s="16" t="s">
        <v>3715</v>
      </c>
      <c r="B291" s="85" t="s">
        <v>185</v>
      </c>
      <c r="C291" s="88" t="s">
        <v>47</v>
      </c>
      <c r="D291" s="89" t="s">
        <v>166</v>
      </c>
      <c r="E291" s="55"/>
      <c r="F291" s="25" t="s">
        <v>3716</v>
      </c>
      <c r="G291" s="30" t="s">
        <v>3717</v>
      </c>
      <c r="H291" s="30" t="s">
        <v>2902</v>
      </c>
      <c r="I291" s="21" t="s">
        <v>37</v>
      </c>
      <c r="J291" s="21" t="s">
        <v>37</v>
      </c>
      <c r="K291" s="21"/>
    </row>
    <row r="292" spans="1:11" ht="15" thickBot="1" x14ac:dyDescent="0.4">
      <c r="A292" s="16" t="s">
        <v>3718</v>
      </c>
      <c r="B292" s="84" t="s">
        <v>654</v>
      </c>
      <c r="C292" s="53"/>
      <c r="D292" s="53"/>
      <c r="E292" s="53"/>
      <c r="F292" s="26" t="s">
        <v>3719</v>
      </c>
      <c r="G292" s="27" t="s">
        <v>2087</v>
      </c>
      <c r="H292" s="27" t="s">
        <v>2902</v>
      </c>
      <c r="I292" s="18" t="s">
        <v>37</v>
      </c>
      <c r="J292" s="18" t="s">
        <v>37</v>
      </c>
      <c r="K292" s="18"/>
    </row>
    <row r="293" spans="1:11" x14ac:dyDescent="0.35">
      <c r="A293" s="16" t="s">
        <v>3720</v>
      </c>
      <c r="B293" s="85" t="s">
        <v>654</v>
      </c>
      <c r="C293" s="86" t="s">
        <v>34</v>
      </c>
      <c r="D293" s="54"/>
      <c r="E293" s="54"/>
      <c r="F293" s="23" t="s">
        <v>3721</v>
      </c>
      <c r="G293" s="28" t="s">
        <v>3722</v>
      </c>
      <c r="H293" s="28" t="s">
        <v>2902</v>
      </c>
      <c r="I293" s="19" t="s">
        <v>37</v>
      </c>
      <c r="J293" s="19" t="s">
        <v>37</v>
      </c>
      <c r="K293" s="19"/>
    </row>
    <row r="294" spans="1:11" x14ac:dyDescent="0.35">
      <c r="A294" s="16" t="s">
        <v>3723</v>
      </c>
      <c r="B294" s="85" t="s">
        <v>654</v>
      </c>
      <c r="C294" s="88" t="s">
        <v>34</v>
      </c>
      <c r="D294" s="47" t="s">
        <v>112</v>
      </c>
      <c r="E294" s="57"/>
      <c r="F294" s="24" t="s">
        <v>3724</v>
      </c>
      <c r="G294" s="29" t="s">
        <v>3725</v>
      </c>
      <c r="H294" s="29" t="s">
        <v>2902</v>
      </c>
      <c r="I294" s="20" t="s">
        <v>37</v>
      </c>
      <c r="J294" s="20" t="s">
        <v>37</v>
      </c>
      <c r="K294" s="20"/>
    </row>
    <row r="295" spans="1:11" x14ac:dyDescent="0.35">
      <c r="A295" s="16" t="s">
        <v>3726</v>
      </c>
      <c r="B295" s="85" t="s">
        <v>654</v>
      </c>
      <c r="C295" s="88" t="s">
        <v>34</v>
      </c>
      <c r="D295" s="47" t="s">
        <v>442</v>
      </c>
      <c r="E295" s="57"/>
      <c r="F295" s="24" t="s">
        <v>3727</v>
      </c>
      <c r="G295" s="29" t="s">
        <v>3728</v>
      </c>
      <c r="H295" s="29" t="s">
        <v>2902</v>
      </c>
      <c r="I295" s="20" t="s">
        <v>37</v>
      </c>
      <c r="J295" s="20" t="s">
        <v>37</v>
      </c>
      <c r="K295" s="20"/>
    </row>
    <row r="296" spans="1:11" ht="15" thickBot="1" x14ac:dyDescent="0.4">
      <c r="A296" s="16" t="s">
        <v>3729</v>
      </c>
      <c r="B296" s="85" t="s">
        <v>654</v>
      </c>
      <c r="C296" s="88" t="s">
        <v>34</v>
      </c>
      <c r="D296" s="89" t="s">
        <v>166</v>
      </c>
      <c r="E296" s="55"/>
      <c r="F296" s="25" t="s">
        <v>3730</v>
      </c>
      <c r="G296" s="30" t="s">
        <v>3731</v>
      </c>
      <c r="H296" s="30" t="s">
        <v>2902</v>
      </c>
      <c r="I296" s="21" t="s">
        <v>37</v>
      </c>
      <c r="J296" s="21" t="s">
        <v>37</v>
      </c>
      <c r="K296" s="21"/>
    </row>
    <row r="297" spans="1:11" x14ac:dyDescent="0.35">
      <c r="A297" s="16" t="s">
        <v>3732</v>
      </c>
      <c r="B297" s="85" t="s">
        <v>654</v>
      </c>
      <c r="C297" s="86" t="s">
        <v>43</v>
      </c>
      <c r="D297" s="54"/>
      <c r="E297" s="54"/>
      <c r="F297" s="23" t="s">
        <v>3733</v>
      </c>
      <c r="G297" s="28" t="s">
        <v>3734</v>
      </c>
      <c r="H297" s="28" t="s">
        <v>2902</v>
      </c>
      <c r="I297" s="19" t="s">
        <v>37</v>
      </c>
      <c r="J297" s="19" t="s">
        <v>37</v>
      </c>
      <c r="K297" s="19"/>
    </row>
    <row r="298" spans="1:11" x14ac:dyDescent="0.35">
      <c r="A298" s="16" t="s">
        <v>3735</v>
      </c>
      <c r="B298" s="85" t="s">
        <v>654</v>
      </c>
      <c r="C298" s="88" t="s">
        <v>43</v>
      </c>
      <c r="D298" s="47" t="s">
        <v>159</v>
      </c>
      <c r="E298" s="57"/>
      <c r="F298" s="24" t="s">
        <v>3736</v>
      </c>
      <c r="G298" s="29" t="s">
        <v>3737</v>
      </c>
      <c r="H298" s="29" t="s">
        <v>2902</v>
      </c>
      <c r="I298" s="20" t="s">
        <v>37</v>
      </c>
      <c r="J298" s="20" t="s">
        <v>37</v>
      </c>
      <c r="K298" s="20"/>
    </row>
    <row r="299" spans="1:11" x14ac:dyDescent="0.35">
      <c r="A299" s="16" t="s">
        <v>3738</v>
      </c>
      <c r="B299" s="85" t="s">
        <v>654</v>
      </c>
      <c r="C299" s="88" t="s">
        <v>43</v>
      </c>
      <c r="D299" s="47" t="s">
        <v>582</v>
      </c>
      <c r="E299" s="57"/>
      <c r="F299" s="24" t="s">
        <v>3739</v>
      </c>
      <c r="G299" s="29" t="s">
        <v>3740</v>
      </c>
      <c r="H299" s="29" t="s">
        <v>2902</v>
      </c>
      <c r="I299" s="20" t="s">
        <v>37</v>
      </c>
      <c r="J299" s="20" t="s">
        <v>37</v>
      </c>
      <c r="K299" s="20"/>
    </row>
    <row r="300" spans="1:11" ht="15" thickBot="1" x14ac:dyDescent="0.4">
      <c r="A300" s="16" t="s">
        <v>3741</v>
      </c>
      <c r="B300" s="85" t="s">
        <v>654</v>
      </c>
      <c r="C300" s="88" t="s">
        <v>43</v>
      </c>
      <c r="D300" s="89" t="s">
        <v>47</v>
      </c>
      <c r="E300" s="55"/>
      <c r="F300" s="25" t="s">
        <v>3742</v>
      </c>
      <c r="G300" s="30" t="s">
        <v>3743</v>
      </c>
      <c r="H300" s="30" t="s">
        <v>2902</v>
      </c>
      <c r="I300" s="21" t="s">
        <v>37</v>
      </c>
      <c r="J300" s="21" t="s">
        <v>37</v>
      </c>
      <c r="K300" s="21"/>
    </row>
    <row r="301" spans="1:11" x14ac:dyDescent="0.35">
      <c r="A301" s="16" t="s">
        <v>3744</v>
      </c>
      <c r="B301" s="85" t="s">
        <v>654</v>
      </c>
      <c r="C301" s="86" t="s">
        <v>58</v>
      </c>
      <c r="D301" s="54"/>
      <c r="E301" s="54"/>
      <c r="F301" s="23" t="s">
        <v>3745</v>
      </c>
      <c r="G301" s="28" t="s">
        <v>3746</v>
      </c>
      <c r="H301" s="28" t="s">
        <v>2902</v>
      </c>
      <c r="I301" s="19" t="s">
        <v>37</v>
      </c>
      <c r="J301" s="19" t="s">
        <v>37</v>
      </c>
      <c r="K301" s="19" t="s">
        <v>3699</v>
      </c>
    </row>
    <row r="302" spans="1:11" x14ac:dyDescent="0.35">
      <c r="A302" s="16" t="s">
        <v>3747</v>
      </c>
      <c r="B302" s="85" t="s">
        <v>654</v>
      </c>
      <c r="C302" s="88" t="s">
        <v>58</v>
      </c>
      <c r="D302" s="47" t="s">
        <v>43</v>
      </c>
      <c r="E302" s="57"/>
      <c r="F302" s="24" t="s">
        <v>3748</v>
      </c>
      <c r="G302" s="29" t="s">
        <v>3749</v>
      </c>
      <c r="H302" s="29" t="s">
        <v>2902</v>
      </c>
      <c r="I302" s="20" t="s">
        <v>37</v>
      </c>
      <c r="J302" s="20" t="s">
        <v>37</v>
      </c>
      <c r="K302" s="20" t="s">
        <v>205</v>
      </c>
    </row>
    <row r="303" spans="1:11" x14ac:dyDescent="0.35">
      <c r="A303" s="16" t="s">
        <v>3750</v>
      </c>
      <c r="B303" s="85" t="s">
        <v>654</v>
      </c>
      <c r="C303" s="88" t="s">
        <v>58</v>
      </c>
      <c r="D303" s="47" t="s">
        <v>58</v>
      </c>
      <c r="E303" s="57"/>
      <c r="F303" s="24" t="s">
        <v>3751</v>
      </c>
      <c r="G303" s="29" t="s">
        <v>3752</v>
      </c>
      <c r="H303" s="29" t="s">
        <v>2902</v>
      </c>
      <c r="I303" s="20" t="s">
        <v>37</v>
      </c>
      <c r="J303" s="20" t="s">
        <v>37</v>
      </c>
      <c r="K303" s="20" t="s">
        <v>205</v>
      </c>
    </row>
    <row r="304" spans="1:11" ht="15" thickBot="1" x14ac:dyDescent="0.4">
      <c r="A304" s="16" t="s">
        <v>3753</v>
      </c>
      <c r="B304" s="85" t="s">
        <v>654</v>
      </c>
      <c r="C304" s="88" t="s">
        <v>58</v>
      </c>
      <c r="D304" s="47" t="s">
        <v>185</v>
      </c>
      <c r="E304" s="57"/>
      <c r="F304" s="24" t="s">
        <v>3754</v>
      </c>
      <c r="G304" s="29" t="s">
        <v>3755</v>
      </c>
      <c r="H304" s="29" t="s">
        <v>2902</v>
      </c>
      <c r="I304" s="20" t="s">
        <v>37</v>
      </c>
      <c r="J304" s="20" t="s">
        <v>37</v>
      </c>
      <c r="K304" s="20"/>
    </row>
    <row r="305" spans="1:11" x14ac:dyDescent="0.35">
      <c r="A305" s="16" t="s">
        <v>3756</v>
      </c>
      <c r="B305" s="85" t="s">
        <v>654</v>
      </c>
      <c r="C305" s="86" t="s">
        <v>90</v>
      </c>
      <c r="D305" s="54"/>
      <c r="E305" s="54"/>
      <c r="F305" s="23" t="s">
        <v>3757</v>
      </c>
      <c r="G305" s="28" t="s">
        <v>3758</v>
      </c>
      <c r="H305" s="28" t="s">
        <v>2902</v>
      </c>
      <c r="I305" s="19" t="s">
        <v>37</v>
      </c>
      <c r="J305" s="19" t="s">
        <v>37</v>
      </c>
      <c r="K305" s="19"/>
    </row>
    <row r="306" spans="1:11" x14ac:dyDescent="0.35">
      <c r="A306" s="16" t="s">
        <v>3759</v>
      </c>
      <c r="B306" s="85" t="s">
        <v>654</v>
      </c>
      <c r="C306" s="88" t="s">
        <v>90</v>
      </c>
      <c r="D306" s="47" t="s">
        <v>185</v>
      </c>
      <c r="E306" s="57"/>
      <c r="F306" s="24" t="s">
        <v>3760</v>
      </c>
      <c r="G306" s="29" t="s">
        <v>3761</v>
      </c>
      <c r="H306" s="29" t="s">
        <v>2902</v>
      </c>
      <c r="I306" s="20" t="s">
        <v>37</v>
      </c>
      <c r="J306" s="20" t="s">
        <v>37</v>
      </c>
      <c r="K306" s="20"/>
    </row>
    <row r="307" spans="1:11" ht="15" thickBot="1" x14ac:dyDescent="0.4">
      <c r="A307" s="16" t="s">
        <v>3762</v>
      </c>
      <c r="B307" s="85" t="s">
        <v>654</v>
      </c>
      <c r="C307" s="88" t="s">
        <v>90</v>
      </c>
      <c r="D307" s="89" t="s">
        <v>147</v>
      </c>
      <c r="E307" s="55"/>
      <c r="F307" s="25" t="s">
        <v>3763</v>
      </c>
      <c r="G307" s="30" t="s">
        <v>3764</v>
      </c>
      <c r="H307" s="30" t="s">
        <v>2902</v>
      </c>
      <c r="I307" s="21" t="s">
        <v>37</v>
      </c>
      <c r="J307" s="21" t="s">
        <v>37</v>
      </c>
      <c r="K307" s="21"/>
    </row>
    <row r="308" spans="1:11" x14ac:dyDescent="0.35">
      <c r="A308" s="16" t="s">
        <v>3765</v>
      </c>
      <c r="B308" s="85" t="s">
        <v>654</v>
      </c>
      <c r="C308" s="86" t="s">
        <v>185</v>
      </c>
      <c r="D308" s="54"/>
      <c r="E308" s="54"/>
      <c r="F308" s="23" t="s">
        <v>3766</v>
      </c>
      <c r="G308" s="28" t="s">
        <v>3767</v>
      </c>
      <c r="H308" s="28" t="s">
        <v>2902</v>
      </c>
      <c r="I308" s="19" t="s">
        <v>37</v>
      </c>
      <c r="J308" s="19" t="s">
        <v>37</v>
      </c>
      <c r="K308" s="19"/>
    </row>
    <row r="309" spans="1:11" x14ac:dyDescent="0.35">
      <c r="A309" s="16" t="s">
        <v>3768</v>
      </c>
      <c r="B309" s="85" t="s">
        <v>654</v>
      </c>
      <c r="C309" s="88" t="s">
        <v>185</v>
      </c>
      <c r="D309" s="47" t="s">
        <v>43</v>
      </c>
      <c r="E309" s="57"/>
      <c r="F309" s="24" t="s">
        <v>3769</v>
      </c>
      <c r="G309" s="29" t="s">
        <v>3770</v>
      </c>
      <c r="H309" s="29" t="s">
        <v>2902</v>
      </c>
      <c r="I309" s="20" t="s">
        <v>37</v>
      </c>
      <c r="J309" s="20" t="s">
        <v>37</v>
      </c>
      <c r="K309" s="20"/>
    </row>
    <row r="310" spans="1:11" ht="15" thickBot="1" x14ac:dyDescent="0.4">
      <c r="A310" s="16" t="s">
        <v>3771</v>
      </c>
      <c r="B310" s="85" t="s">
        <v>654</v>
      </c>
      <c r="C310" s="88" t="s">
        <v>185</v>
      </c>
      <c r="D310" s="89" t="s">
        <v>185</v>
      </c>
      <c r="E310" s="55"/>
      <c r="F310" s="25" t="s">
        <v>3772</v>
      </c>
      <c r="G310" s="30" t="s">
        <v>3773</v>
      </c>
      <c r="H310" s="30" t="s">
        <v>2902</v>
      </c>
      <c r="I310" s="21" t="s">
        <v>37</v>
      </c>
      <c r="J310" s="21" t="s">
        <v>37</v>
      </c>
      <c r="K310" s="21"/>
    </row>
    <row r="311" spans="1:11" x14ac:dyDescent="0.35">
      <c r="A311" s="16" t="s">
        <v>3774</v>
      </c>
      <c r="B311" s="85" t="s">
        <v>654</v>
      </c>
      <c r="C311" s="86" t="s">
        <v>166</v>
      </c>
      <c r="D311" s="54"/>
      <c r="E311" s="54"/>
      <c r="F311" s="23" t="s">
        <v>3775</v>
      </c>
      <c r="G311" s="28" t="s">
        <v>3776</v>
      </c>
      <c r="H311" s="28" t="s">
        <v>2902</v>
      </c>
      <c r="I311" s="19" t="s">
        <v>37</v>
      </c>
      <c r="J311" s="19" t="s">
        <v>37</v>
      </c>
      <c r="K311" s="19"/>
    </row>
    <row r="312" spans="1:11" x14ac:dyDescent="0.35">
      <c r="A312" s="16" t="s">
        <v>3777</v>
      </c>
      <c r="B312" s="85" t="s">
        <v>654</v>
      </c>
      <c r="C312" s="88" t="s">
        <v>166</v>
      </c>
      <c r="D312" s="47" t="s">
        <v>90</v>
      </c>
      <c r="E312" s="57"/>
      <c r="F312" s="24" t="s">
        <v>3778</v>
      </c>
      <c r="G312" s="29" t="s">
        <v>3779</v>
      </c>
      <c r="H312" s="29" t="s">
        <v>2902</v>
      </c>
      <c r="I312" s="20" t="s">
        <v>37</v>
      </c>
      <c r="J312" s="20" t="s">
        <v>37</v>
      </c>
      <c r="K312" s="20" t="s">
        <v>205</v>
      </c>
    </row>
    <row r="313" spans="1:11" x14ac:dyDescent="0.35">
      <c r="A313" s="16" t="s">
        <v>3780</v>
      </c>
      <c r="B313" s="85" t="s">
        <v>654</v>
      </c>
      <c r="C313" s="88" t="s">
        <v>166</v>
      </c>
      <c r="D313" s="89" t="s">
        <v>147</v>
      </c>
      <c r="E313" s="55"/>
      <c r="F313" s="25" t="s">
        <v>3781</v>
      </c>
      <c r="G313" s="30" t="s">
        <v>3782</v>
      </c>
      <c r="H313" s="30" t="s">
        <v>2902</v>
      </c>
      <c r="I313" s="21" t="s">
        <v>37</v>
      </c>
      <c r="J313" s="21" t="s">
        <v>37</v>
      </c>
      <c r="K313" s="21" t="s">
        <v>205</v>
      </c>
    </row>
    <row r="314" spans="1:11" x14ac:dyDescent="0.35">
      <c r="A314" s="16" t="s">
        <v>3783</v>
      </c>
      <c r="B314" s="85" t="s">
        <v>654</v>
      </c>
      <c r="C314" s="88" t="s">
        <v>166</v>
      </c>
      <c r="D314" s="47" t="s">
        <v>166</v>
      </c>
      <c r="E314" s="55"/>
      <c r="F314" s="25" t="s">
        <v>3784</v>
      </c>
      <c r="G314" s="30" t="s">
        <v>3785</v>
      </c>
      <c r="H314" s="30" t="s">
        <v>2902</v>
      </c>
      <c r="I314" s="21"/>
      <c r="J314" s="21"/>
      <c r="K314" s="20" t="s">
        <v>49333</v>
      </c>
    </row>
    <row r="315" spans="1:11" ht="15" thickBot="1" x14ac:dyDescent="0.4">
      <c r="A315" s="16" t="s">
        <v>3786</v>
      </c>
      <c r="B315" s="85" t="s">
        <v>654</v>
      </c>
      <c r="C315" s="88" t="s">
        <v>166</v>
      </c>
      <c r="D315" s="47" t="s">
        <v>217</v>
      </c>
      <c r="E315" s="55"/>
      <c r="F315" s="25" t="s">
        <v>3787</v>
      </c>
      <c r="G315" s="30" t="s">
        <v>3788</v>
      </c>
      <c r="H315" s="30" t="s">
        <v>2902</v>
      </c>
      <c r="I315" s="21"/>
      <c r="J315" s="21"/>
      <c r="K315" s="20" t="s">
        <v>49333</v>
      </c>
    </row>
    <row r="316" spans="1:11" ht="15" thickBot="1" x14ac:dyDescent="0.4">
      <c r="A316" s="16" t="s">
        <v>3789</v>
      </c>
      <c r="B316" s="84" t="s">
        <v>147</v>
      </c>
      <c r="C316" s="53"/>
      <c r="D316" s="53"/>
      <c r="E316" s="53"/>
      <c r="F316" s="26" t="s">
        <v>3790</v>
      </c>
      <c r="G316" s="27" t="s">
        <v>2111</v>
      </c>
      <c r="H316" s="27" t="s">
        <v>2902</v>
      </c>
      <c r="I316" s="18" t="s">
        <v>37</v>
      </c>
      <c r="J316" s="18" t="s">
        <v>37</v>
      </c>
      <c r="K316" s="18"/>
    </row>
    <row r="317" spans="1:11" x14ac:dyDescent="0.35">
      <c r="A317" s="16" t="s">
        <v>3791</v>
      </c>
      <c r="B317" s="85" t="s">
        <v>147</v>
      </c>
      <c r="C317" s="86" t="s">
        <v>43</v>
      </c>
      <c r="D317" s="54"/>
      <c r="E317" s="54"/>
      <c r="F317" s="23" t="s">
        <v>3792</v>
      </c>
      <c r="G317" s="28" t="s">
        <v>3793</v>
      </c>
      <c r="H317" s="28" t="s">
        <v>2902</v>
      </c>
      <c r="I317" s="19" t="s">
        <v>37</v>
      </c>
      <c r="J317" s="19" t="s">
        <v>37</v>
      </c>
      <c r="K317" s="19"/>
    </row>
    <row r="318" spans="1:11" ht="15" thickBot="1" x14ac:dyDescent="0.4">
      <c r="A318" s="16" t="s">
        <v>3794</v>
      </c>
      <c r="B318" s="85" t="s">
        <v>147</v>
      </c>
      <c r="C318" s="88" t="s">
        <v>43</v>
      </c>
      <c r="D318" s="89" t="s">
        <v>43</v>
      </c>
      <c r="E318" s="55"/>
      <c r="F318" s="25" t="s">
        <v>3795</v>
      </c>
      <c r="G318" s="30" t="s">
        <v>3796</v>
      </c>
      <c r="H318" s="30" t="s">
        <v>2902</v>
      </c>
      <c r="I318" s="21" t="s">
        <v>37</v>
      </c>
      <c r="J318" s="21" t="s">
        <v>37</v>
      </c>
      <c r="K318" s="21"/>
    </row>
    <row r="319" spans="1:11" x14ac:dyDescent="0.35">
      <c r="A319" s="16" t="s">
        <v>3797</v>
      </c>
      <c r="B319" s="85" t="s">
        <v>147</v>
      </c>
      <c r="C319" s="86" t="s">
        <v>159</v>
      </c>
      <c r="D319" s="54"/>
      <c r="E319" s="54"/>
      <c r="F319" s="23" t="s">
        <v>3798</v>
      </c>
      <c r="G319" s="28" t="s">
        <v>3799</v>
      </c>
      <c r="H319" s="28" t="s">
        <v>2902</v>
      </c>
      <c r="I319" s="19" t="s">
        <v>37</v>
      </c>
      <c r="J319" s="19" t="s">
        <v>37</v>
      </c>
      <c r="K319" s="19"/>
    </row>
    <row r="320" spans="1:11" ht="15" thickBot="1" x14ac:dyDescent="0.4">
      <c r="A320" s="16" t="s">
        <v>3800</v>
      </c>
      <c r="B320" s="85" t="s">
        <v>147</v>
      </c>
      <c r="C320" s="88" t="s">
        <v>159</v>
      </c>
      <c r="D320" s="89" t="s">
        <v>43</v>
      </c>
      <c r="E320" s="55"/>
      <c r="F320" s="25" t="s">
        <v>3801</v>
      </c>
      <c r="G320" s="30" t="s">
        <v>3802</v>
      </c>
      <c r="H320" s="30" t="s">
        <v>2902</v>
      </c>
      <c r="I320" s="21" t="s">
        <v>37</v>
      </c>
      <c r="J320" s="21" t="s">
        <v>37</v>
      </c>
      <c r="K320" s="21"/>
    </row>
    <row r="321" spans="1:11" ht="15" thickBot="1" x14ac:dyDescent="0.4">
      <c r="A321" s="16" t="s">
        <v>3803</v>
      </c>
      <c r="B321" s="84" t="s">
        <v>82</v>
      </c>
      <c r="C321" s="53"/>
      <c r="D321" s="53"/>
      <c r="E321" s="53"/>
      <c r="F321" s="26" t="s">
        <v>3804</v>
      </c>
      <c r="G321" s="27" t="s">
        <v>2144</v>
      </c>
      <c r="H321" s="27" t="s">
        <v>2902</v>
      </c>
      <c r="I321" s="18" t="s">
        <v>37</v>
      </c>
      <c r="J321" s="18" t="s">
        <v>37</v>
      </c>
      <c r="K321" s="18"/>
    </row>
    <row r="322" spans="1:11" ht="15" thickBot="1" x14ac:dyDescent="0.4">
      <c r="A322" s="16" t="s">
        <v>3805</v>
      </c>
      <c r="B322" s="84" t="s">
        <v>166</v>
      </c>
      <c r="C322" s="53"/>
      <c r="D322" s="53"/>
      <c r="E322" s="53"/>
      <c r="F322" s="18" t="s">
        <v>3806</v>
      </c>
      <c r="G322" s="27" t="s">
        <v>3807</v>
      </c>
      <c r="H322" s="27" t="s">
        <v>2902</v>
      </c>
      <c r="I322" s="18" t="s">
        <v>37</v>
      </c>
      <c r="J322" s="18" t="s">
        <v>37</v>
      </c>
      <c r="K322" s="18"/>
    </row>
    <row r="323" spans="1:11" x14ac:dyDescent="0.35">
      <c r="A323" s="16" t="s">
        <v>3808</v>
      </c>
      <c r="B323" s="85" t="s">
        <v>166</v>
      </c>
      <c r="C323" s="86" t="s">
        <v>43</v>
      </c>
      <c r="D323" s="54"/>
      <c r="E323" s="54"/>
      <c r="F323" s="23" t="s">
        <v>3809</v>
      </c>
      <c r="G323" s="28" t="s">
        <v>3810</v>
      </c>
      <c r="H323" s="28" t="s">
        <v>2902</v>
      </c>
      <c r="I323" s="19" t="s">
        <v>37</v>
      </c>
      <c r="J323" s="19" t="s">
        <v>37</v>
      </c>
      <c r="K323" s="19"/>
    </row>
    <row r="324" spans="1:11" x14ac:dyDescent="0.35">
      <c r="A324" s="16" t="s">
        <v>3811</v>
      </c>
      <c r="B324" s="85" t="s">
        <v>166</v>
      </c>
      <c r="C324" s="88" t="s">
        <v>43</v>
      </c>
      <c r="D324" s="47" t="s">
        <v>325</v>
      </c>
      <c r="E324" s="57"/>
      <c r="F324" s="24" t="s">
        <v>3812</v>
      </c>
      <c r="G324" s="29" t="s">
        <v>3813</v>
      </c>
      <c r="H324" s="29" t="s">
        <v>2902</v>
      </c>
      <c r="I324" s="20" t="s">
        <v>37</v>
      </c>
      <c r="J324" s="20" t="s">
        <v>37</v>
      </c>
      <c r="K324" s="20"/>
    </row>
    <row r="325" spans="1:11" x14ac:dyDescent="0.35">
      <c r="A325" s="16" t="s">
        <v>3814</v>
      </c>
      <c r="B325" s="85" t="s">
        <v>166</v>
      </c>
      <c r="C325" s="88" t="s">
        <v>43</v>
      </c>
      <c r="D325" s="47" t="s">
        <v>481</v>
      </c>
      <c r="E325" s="57"/>
      <c r="F325" s="24" t="s">
        <v>3815</v>
      </c>
      <c r="G325" s="29" t="s">
        <v>3816</v>
      </c>
      <c r="H325" s="29" t="s">
        <v>2902</v>
      </c>
      <c r="I325" s="20" t="s">
        <v>37</v>
      </c>
      <c r="J325" s="20" t="s">
        <v>37</v>
      </c>
      <c r="K325" s="20"/>
    </row>
    <row r="326" spans="1:11" x14ac:dyDescent="0.35">
      <c r="A326" s="16" t="s">
        <v>3817</v>
      </c>
      <c r="B326" s="85" t="s">
        <v>166</v>
      </c>
      <c r="C326" s="88" t="s">
        <v>43</v>
      </c>
      <c r="D326" s="47" t="s">
        <v>62</v>
      </c>
      <c r="E326" s="57"/>
      <c r="F326" s="24" t="s">
        <v>3818</v>
      </c>
      <c r="G326" s="29" t="s">
        <v>3819</v>
      </c>
      <c r="H326" s="29" t="s">
        <v>2902</v>
      </c>
      <c r="I326" s="20" t="s">
        <v>37</v>
      </c>
      <c r="J326" s="20" t="s">
        <v>37</v>
      </c>
      <c r="K326" s="20"/>
    </row>
    <row r="327" spans="1:11" x14ac:dyDescent="0.35">
      <c r="A327" s="16" t="s">
        <v>3820</v>
      </c>
      <c r="B327" s="85" t="s">
        <v>166</v>
      </c>
      <c r="C327" s="88" t="s">
        <v>43</v>
      </c>
      <c r="D327" s="47" t="s">
        <v>822</v>
      </c>
      <c r="E327" s="57"/>
      <c r="F327" s="24" t="s">
        <v>3821</v>
      </c>
      <c r="G327" s="29" t="s">
        <v>3822</v>
      </c>
      <c r="H327" s="29" t="s">
        <v>2902</v>
      </c>
      <c r="I327" s="20" t="s">
        <v>37</v>
      </c>
      <c r="J327" s="20" t="s">
        <v>37</v>
      </c>
      <c r="K327" s="20"/>
    </row>
    <row r="328" spans="1:11" x14ac:dyDescent="0.35">
      <c r="A328" s="16" t="s">
        <v>3823</v>
      </c>
      <c r="B328" s="85" t="s">
        <v>166</v>
      </c>
      <c r="C328" s="88" t="s">
        <v>43</v>
      </c>
      <c r="D328" s="47" t="s">
        <v>442</v>
      </c>
      <c r="E328" s="57"/>
      <c r="F328" s="24" t="s">
        <v>3824</v>
      </c>
      <c r="G328" s="29" t="s">
        <v>3825</v>
      </c>
      <c r="H328" s="29" t="s">
        <v>2902</v>
      </c>
      <c r="I328" s="20" t="s">
        <v>37</v>
      </c>
      <c r="J328" s="20" t="s">
        <v>37</v>
      </c>
      <c r="K328" s="20"/>
    </row>
    <row r="329" spans="1:11" x14ac:dyDescent="0.35">
      <c r="A329" s="16" t="s">
        <v>3826</v>
      </c>
      <c r="B329" s="85" t="s">
        <v>166</v>
      </c>
      <c r="C329" s="88" t="s">
        <v>43</v>
      </c>
      <c r="D329" s="47" t="s">
        <v>969</v>
      </c>
      <c r="E329" s="57"/>
      <c r="F329" s="24" t="s">
        <v>3827</v>
      </c>
      <c r="G329" s="29" t="s">
        <v>3828</v>
      </c>
      <c r="H329" s="29" t="s">
        <v>2902</v>
      </c>
      <c r="I329" s="20" t="s">
        <v>37</v>
      </c>
      <c r="J329" s="20" t="s">
        <v>37</v>
      </c>
      <c r="K329" s="20"/>
    </row>
    <row r="330" spans="1:11" x14ac:dyDescent="0.35">
      <c r="A330" s="16" t="s">
        <v>3829</v>
      </c>
      <c r="B330" s="85" t="s">
        <v>166</v>
      </c>
      <c r="C330" s="88" t="s">
        <v>43</v>
      </c>
      <c r="D330" s="47" t="s">
        <v>1269</v>
      </c>
      <c r="E330" s="57"/>
      <c r="F330" s="24" t="s">
        <v>3830</v>
      </c>
      <c r="G330" s="29" t="s">
        <v>3831</v>
      </c>
      <c r="H330" s="29" t="s">
        <v>2902</v>
      </c>
      <c r="I330" s="20" t="s">
        <v>37</v>
      </c>
      <c r="J330" s="20" t="s">
        <v>37</v>
      </c>
      <c r="K330" s="20"/>
    </row>
    <row r="331" spans="1:11" x14ac:dyDescent="0.35">
      <c r="A331" s="16" t="s">
        <v>3832</v>
      </c>
      <c r="B331" s="85" t="s">
        <v>166</v>
      </c>
      <c r="C331" s="88" t="s">
        <v>43</v>
      </c>
      <c r="D331" s="47" t="s">
        <v>558</v>
      </c>
      <c r="E331" s="57"/>
      <c r="F331" s="24" t="s">
        <v>3833</v>
      </c>
      <c r="G331" s="29" t="s">
        <v>3834</v>
      </c>
      <c r="H331" s="29" t="s">
        <v>2902</v>
      </c>
      <c r="I331" s="20" t="s">
        <v>37</v>
      </c>
      <c r="J331" s="20" t="s">
        <v>37</v>
      </c>
      <c r="K331" s="20"/>
    </row>
    <row r="332" spans="1:11" x14ac:dyDescent="0.35">
      <c r="A332" s="16" t="s">
        <v>3835</v>
      </c>
      <c r="B332" s="85" t="s">
        <v>166</v>
      </c>
      <c r="C332" s="88" t="s">
        <v>43</v>
      </c>
      <c r="D332" s="47" t="s">
        <v>777</v>
      </c>
      <c r="E332" s="57"/>
      <c r="F332" s="24" t="s">
        <v>3836</v>
      </c>
      <c r="G332" s="29" t="s">
        <v>3837</v>
      </c>
      <c r="H332" s="29" t="s">
        <v>2902</v>
      </c>
      <c r="I332" s="20" t="s">
        <v>37</v>
      </c>
      <c r="J332" s="20" t="s">
        <v>37</v>
      </c>
      <c r="K332" s="20"/>
    </row>
    <row r="333" spans="1:11" x14ac:dyDescent="0.35">
      <c r="A333" s="16" t="s">
        <v>3838</v>
      </c>
      <c r="B333" s="85" t="s">
        <v>166</v>
      </c>
      <c r="C333" s="88" t="s">
        <v>43</v>
      </c>
      <c r="D333" s="47" t="s">
        <v>147</v>
      </c>
      <c r="E333" s="57"/>
      <c r="F333" s="24" t="s">
        <v>3839</v>
      </c>
      <c r="G333" s="29" t="s">
        <v>3840</v>
      </c>
      <c r="H333" s="29" t="s">
        <v>2902</v>
      </c>
      <c r="I333" s="20" t="s">
        <v>37</v>
      </c>
      <c r="J333" s="20" t="s">
        <v>37</v>
      </c>
      <c r="K333" s="20"/>
    </row>
    <row r="334" spans="1:11" x14ac:dyDescent="0.35">
      <c r="A334" s="16" t="s">
        <v>3841</v>
      </c>
      <c r="B334" s="85" t="s">
        <v>166</v>
      </c>
      <c r="C334" s="88" t="s">
        <v>43</v>
      </c>
      <c r="D334" s="47" t="s">
        <v>78</v>
      </c>
      <c r="E334" s="57"/>
      <c r="F334" s="24" t="s">
        <v>3842</v>
      </c>
      <c r="G334" s="29" t="s">
        <v>3843</v>
      </c>
      <c r="H334" s="29" t="s">
        <v>2902</v>
      </c>
      <c r="I334" s="20" t="s">
        <v>37</v>
      </c>
      <c r="J334" s="20" t="s">
        <v>37</v>
      </c>
      <c r="K334" s="20"/>
    </row>
    <row r="335" spans="1:11" x14ac:dyDescent="0.35">
      <c r="A335" s="16" t="s">
        <v>3844</v>
      </c>
      <c r="B335" s="85" t="s">
        <v>166</v>
      </c>
      <c r="C335" s="88" t="s">
        <v>43</v>
      </c>
      <c r="D335" s="47" t="s">
        <v>2379</v>
      </c>
      <c r="E335" s="57"/>
      <c r="F335" s="24" t="s">
        <v>3845</v>
      </c>
      <c r="G335" s="29" t="s">
        <v>3846</v>
      </c>
      <c r="H335" s="29" t="s">
        <v>2902</v>
      </c>
      <c r="I335" s="20" t="s">
        <v>37</v>
      </c>
      <c r="J335" s="20" t="s">
        <v>37</v>
      </c>
      <c r="K335" s="20"/>
    </row>
    <row r="336" spans="1:11" x14ac:dyDescent="0.35">
      <c r="A336" s="16" t="s">
        <v>3847</v>
      </c>
      <c r="B336" s="85" t="s">
        <v>166</v>
      </c>
      <c r="C336" s="88" t="s">
        <v>43</v>
      </c>
      <c r="D336" s="47" t="s">
        <v>366</v>
      </c>
      <c r="E336" s="57"/>
      <c r="F336" s="24" t="s">
        <v>3848</v>
      </c>
      <c r="G336" s="29" t="s">
        <v>3849</v>
      </c>
      <c r="H336" s="29" t="s">
        <v>2902</v>
      </c>
      <c r="I336" s="20" t="s">
        <v>37</v>
      </c>
      <c r="J336" s="20" t="s">
        <v>37</v>
      </c>
      <c r="K336" s="20"/>
    </row>
    <row r="337" spans="1:11" ht="15" thickBot="1" x14ac:dyDescent="0.4">
      <c r="A337" s="16" t="s">
        <v>3850</v>
      </c>
      <c r="B337" s="85" t="s">
        <v>166</v>
      </c>
      <c r="C337" s="88" t="s">
        <v>43</v>
      </c>
      <c r="D337" s="89" t="s">
        <v>856</v>
      </c>
      <c r="E337" s="55"/>
      <c r="F337" s="25" t="s">
        <v>3851</v>
      </c>
      <c r="G337" s="30" t="s">
        <v>3852</v>
      </c>
      <c r="H337" s="30" t="s">
        <v>2902</v>
      </c>
      <c r="I337" s="21" t="s">
        <v>37</v>
      </c>
      <c r="J337" s="21" t="s">
        <v>37</v>
      </c>
      <c r="K337" s="21"/>
    </row>
    <row r="338" spans="1:11" x14ac:dyDescent="0.35">
      <c r="A338" s="16" t="s">
        <v>3853</v>
      </c>
      <c r="B338" s="85" t="s">
        <v>166</v>
      </c>
      <c r="C338" s="86" t="s">
        <v>112</v>
      </c>
      <c r="D338" s="54"/>
      <c r="E338" s="54"/>
      <c r="F338" s="23" t="s">
        <v>3854</v>
      </c>
      <c r="G338" s="28" t="s">
        <v>3855</v>
      </c>
      <c r="H338" s="28" t="s">
        <v>2902</v>
      </c>
      <c r="I338" s="19" t="s">
        <v>37</v>
      </c>
      <c r="J338" s="19" t="s">
        <v>37</v>
      </c>
      <c r="K338" s="19"/>
    </row>
    <row r="339" spans="1:11" x14ac:dyDescent="0.35">
      <c r="A339" s="16" t="s">
        <v>3856</v>
      </c>
      <c r="B339" s="85" t="s">
        <v>166</v>
      </c>
      <c r="C339" s="88" t="s">
        <v>112</v>
      </c>
      <c r="D339" s="47" t="s">
        <v>249</v>
      </c>
      <c r="E339" s="57"/>
      <c r="F339" s="24" t="s">
        <v>3857</v>
      </c>
      <c r="G339" s="29" t="s">
        <v>3858</v>
      </c>
      <c r="H339" s="29" t="s">
        <v>2902</v>
      </c>
      <c r="I339" s="20" t="s">
        <v>37</v>
      </c>
      <c r="J339" s="20" t="s">
        <v>37</v>
      </c>
      <c r="K339" s="20"/>
    </row>
    <row r="340" spans="1:11" x14ac:dyDescent="0.35">
      <c r="A340" s="16" t="s">
        <v>3859</v>
      </c>
      <c r="B340" s="85" t="s">
        <v>166</v>
      </c>
      <c r="C340" s="88" t="s">
        <v>112</v>
      </c>
      <c r="D340" s="47" t="s">
        <v>159</v>
      </c>
      <c r="E340" s="57"/>
      <c r="F340" s="24" t="s">
        <v>3860</v>
      </c>
      <c r="G340" s="29" t="s">
        <v>3861</v>
      </c>
      <c r="H340" s="29" t="s">
        <v>2902</v>
      </c>
      <c r="I340" s="20" t="s">
        <v>37</v>
      </c>
      <c r="J340" s="20" t="s">
        <v>37</v>
      </c>
      <c r="K340" s="20"/>
    </row>
    <row r="341" spans="1:11" x14ac:dyDescent="0.35">
      <c r="A341" s="16" t="s">
        <v>3862</v>
      </c>
      <c r="B341" s="85" t="s">
        <v>166</v>
      </c>
      <c r="C341" s="88" t="s">
        <v>112</v>
      </c>
      <c r="D341" s="47" t="s">
        <v>582</v>
      </c>
      <c r="E341" s="57"/>
      <c r="F341" s="24" t="s">
        <v>3863</v>
      </c>
      <c r="G341" s="29" t="s">
        <v>3864</v>
      </c>
      <c r="H341" s="29" t="s">
        <v>2902</v>
      </c>
      <c r="I341" s="20" t="s">
        <v>37</v>
      </c>
      <c r="J341" s="20" t="s">
        <v>37</v>
      </c>
      <c r="K341" s="20"/>
    </row>
    <row r="342" spans="1:11" ht="15" thickBot="1" x14ac:dyDescent="0.4">
      <c r="A342" s="16" t="s">
        <v>3865</v>
      </c>
      <c r="B342" s="85" t="s">
        <v>166</v>
      </c>
      <c r="C342" s="88" t="s">
        <v>112</v>
      </c>
      <c r="D342" s="89" t="s">
        <v>185</v>
      </c>
      <c r="E342" s="55"/>
      <c r="F342" s="25" t="s">
        <v>3866</v>
      </c>
      <c r="G342" s="30" t="s">
        <v>3867</v>
      </c>
      <c r="H342" s="30" t="s">
        <v>2902</v>
      </c>
      <c r="I342" s="21" t="s">
        <v>37</v>
      </c>
      <c r="J342" s="21" t="s">
        <v>37</v>
      </c>
      <c r="K342" s="21"/>
    </row>
    <row r="343" spans="1:11" ht="15" thickBot="1" x14ac:dyDescent="0.4">
      <c r="A343" s="16" t="s">
        <v>3868</v>
      </c>
      <c r="B343" s="84" t="s">
        <v>217</v>
      </c>
      <c r="C343" s="53"/>
      <c r="D343" s="53"/>
      <c r="E343" s="53"/>
      <c r="F343" s="26" t="s">
        <v>3869</v>
      </c>
      <c r="G343" s="27" t="s">
        <v>2203</v>
      </c>
      <c r="H343" s="27" t="s">
        <v>2902</v>
      </c>
      <c r="I343" s="18" t="s">
        <v>37</v>
      </c>
      <c r="J343" s="18" t="s">
        <v>37</v>
      </c>
      <c r="K343" s="18"/>
    </row>
    <row r="344" spans="1:11" x14ac:dyDescent="0.35">
      <c r="A344" s="16" t="s">
        <v>3870</v>
      </c>
      <c r="B344" s="85" t="s">
        <v>217</v>
      </c>
      <c r="C344" s="86" t="s">
        <v>43</v>
      </c>
      <c r="D344" s="54"/>
      <c r="E344" s="54"/>
      <c r="F344" s="23" t="s">
        <v>3871</v>
      </c>
      <c r="G344" s="28" t="s">
        <v>3872</v>
      </c>
      <c r="H344" s="28" t="s">
        <v>2902</v>
      </c>
      <c r="I344" s="19" t="s">
        <v>37</v>
      </c>
      <c r="J344" s="19" t="s">
        <v>37</v>
      </c>
      <c r="K344" s="19"/>
    </row>
    <row r="345" spans="1:11" x14ac:dyDescent="0.35">
      <c r="A345" s="16" t="s">
        <v>3873</v>
      </c>
      <c r="B345" s="85" t="s">
        <v>217</v>
      </c>
      <c r="C345" s="88" t="s">
        <v>43</v>
      </c>
      <c r="D345" s="47" t="s">
        <v>43</v>
      </c>
      <c r="E345" s="57"/>
      <c r="F345" s="24" t="s">
        <v>3874</v>
      </c>
      <c r="G345" s="29" t="s">
        <v>3875</v>
      </c>
      <c r="H345" s="29" t="s">
        <v>2902</v>
      </c>
      <c r="I345" s="20" t="s">
        <v>37</v>
      </c>
      <c r="J345" s="20" t="s">
        <v>37</v>
      </c>
      <c r="K345" s="20"/>
    </row>
    <row r="346" spans="1:11" x14ac:dyDescent="0.35">
      <c r="A346" s="16" t="s">
        <v>3876</v>
      </c>
      <c r="B346" s="85" t="s">
        <v>217</v>
      </c>
      <c r="C346" s="88" t="s">
        <v>43</v>
      </c>
      <c r="D346" s="47" t="s">
        <v>90</v>
      </c>
      <c r="E346" s="57"/>
      <c r="F346" s="24" t="s">
        <v>3877</v>
      </c>
      <c r="G346" s="29" t="s">
        <v>3878</v>
      </c>
      <c r="H346" s="29" t="s">
        <v>2902</v>
      </c>
      <c r="I346" s="20" t="s">
        <v>37</v>
      </c>
      <c r="J346" s="20" t="s">
        <v>37</v>
      </c>
      <c r="K346" s="20"/>
    </row>
    <row r="347" spans="1:11" x14ac:dyDescent="0.35">
      <c r="A347" s="16" t="s">
        <v>3879</v>
      </c>
      <c r="B347" s="85" t="s">
        <v>217</v>
      </c>
      <c r="C347" s="88" t="s">
        <v>43</v>
      </c>
      <c r="D347" s="47" t="s">
        <v>47</v>
      </c>
      <c r="E347" s="57"/>
      <c r="F347" s="24" t="s">
        <v>3880</v>
      </c>
      <c r="G347" s="29" t="s">
        <v>3881</v>
      </c>
      <c r="H347" s="29" t="s">
        <v>2902</v>
      </c>
      <c r="I347" s="20" t="s">
        <v>37</v>
      </c>
      <c r="J347" s="20" t="s">
        <v>37</v>
      </c>
      <c r="K347" s="20"/>
    </row>
    <row r="348" spans="1:11" ht="15" thickBot="1" x14ac:dyDescent="0.4">
      <c r="A348" s="16" t="s">
        <v>3882</v>
      </c>
      <c r="B348" s="85" t="s">
        <v>217</v>
      </c>
      <c r="C348" s="88" t="s">
        <v>43</v>
      </c>
      <c r="D348" s="89" t="s">
        <v>299</v>
      </c>
      <c r="E348" s="55"/>
      <c r="F348" s="25" t="s">
        <v>3883</v>
      </c>
      <c r="G348" s="30" t="s">
        <v>3884</v>
      </c>
      <c r="H348" s="30" t="s">
        <v>2902</v>
      </c>
      <c r="I348" s="21" t="s">
        <v>37</v>
      </c>
      <c r="J348" s="21" t="s">
        <v>37</v>
      </c>
      <c r="K348" s="21"/>
    </row>
    <row r="349" spans="1:11" ht="15" thickBot="1" x14ac:dyDescent="0.4">
      <c r="A349" s="16" t="s">
        <v>3885</v>
      </c>
      <c r="B349" s="84" t="s">
        <v>47</v>
      </c>
      <c r="C349" s="53"/>
      <c r="D349" s="53"/>
      <c r="E349" s="53"/>
      <c r="F349" s="26" t="s">
        <v>3886</v>
      </c>
      <c r="G349" s="27" t="s">
        <v>2266</v>
      </c>
      <c r="H349" s="27" t="s">
        <v>2902</v>
      </c>
      <c r="I349" s="18" t="s">
        <v>37</v>
      </c>
      <c r="J349" s="18" t="s">
        <v>37</v>
      </c>
      <c r="K349" s="18"/>
    </row>
    <row r="350" spans="1:11" x14ac:dyDescent="0.35">
      <c r="A350" s="16" t="s">
        <v>3887</v>
      </c>
      <c r="B350" s="85" t="s">
        <v>47</v>
      </c>
      <c r="C350" s="86" t="s">
        <v>34</v>
      </c>
      <c r="D350" s="54"/>
      <c r="E350" s="54"/>
      <c r="F350" s="23" t="s">
        <v>3888</v>
      </c>
      <c r="G350" s="28" t="s">
        <v>3889</v>
      </c>
      <c r="H350" s="28" t="s">
        <v>2902</v>
      </c>
      <c r="I350" s="19" t="s">
        <v>37</v>
      </c>
      <c r="J350" s="19" t="s">
        <v>37</v>
      </c>
      <c r="K350" s="19"/>
    </row>
    <row r="351" spans="1:11" x14ac:dyDescent="0.35">
      <c r="A351" s="16" t="s">
        <v>3890</v>
      </c>
      <c r="B351" s="85" t="s">
        <v>47</v>
      </c>
      <c r="C351" s="88" t="s">
        <v>34</v>
      </c>
      <c r="D351" s="47" t="s">
        <v>658</v>
      </c>
      <c r="E351" s="57"/>
      <c r="F351" s="24" t="s">
        <v>3891</v>
      </c>
      <c r="G351" s="29" t="s">
        <v>3892</v>
      </c>
      <c r="H351" s="29" t="s">
        <v>2902</v>
      </c>
      <c r="I351" s="20" t="s">
        <v>37</v>
      </c>
      <c r="J351" s="20" t="s">
        <v>37</v>
      </c>
      <c r="K351" s="20"/>
    </row>
    <row r="352" spans="1:11" x14ac:dyDescent="0.35">
      <c r="A352" s="16" t="s">
        <v>3893</v>
      </c>
      <c r="B352" s="85" t="s">
        <v>47</v>
      </c>
      <c r="C352" s="88" t="s">
        <v>34</v>
      </c>
      <c r="D352" s="47" t="s">
        <v>969</v>
      </c>
      <c r="E352" s="57"/>
      <c r="F352" s="24" t="s">
        <v>3894</v>
      </c>
      <c r="G352" s="29" t="s">
        <v>3895</v>
      </c>
      <c r="H352" s="29" t="s">
        <v>2902</v>
      </c>
      <c r="I352" s="20" t="s">
        <v>37</v>
      </c>
      <c r="J352" s="20" t="s">
        <v>37</v>
      </c>
      <c r="K352" s="20"/>
    </row>
    <row r="353" spans="1:11" ht="15" thickBot="1" x14ac:dyDescent="0.4">
      <c r="A353" s="16" t="s">
        <v>3896</v>
      </c>
      <c r="B353" s="85" t="s">
        <v>47</v>
      </c>
      <c r="C353" s="88" t="s">
        <v>34</v>
      </c>
      <c r="D353" s="89" t="s">
        <v>1066</v>
      </c>
      <c r="E353" s="55"/>
      <c r="F353" s="25" t="s">
        <v>3897</v>
      </c>
      <c r="G353" s="30" t="s">
        <v>3898</v>
      </c>
      <c r="H353" s="30" t="s">
        <v>2902</v>
      </c>
      <c r="I353" s="21" t="s">
        <v>37</v>
      </c>
      <c r="J353" s="21" t="s">
        <v>37</v>
      </c>
      <c r="K353" s="21"/>
    </row>
    <row r="354" spans="1:11" x14ac:dyDescent="0.35">
      <c r="A354" s="16" t="s">
        <v>3899</v>
      </c>
      <c r="B354" s="85" t="s">
        <v>47</v>
      </c>
      <c r="C354" s="86" t="s">
        <v>90</v>
      </c>
      <c r="D354" s="54"/>
      <c r="E354" s="54"/>
      <c r="F354" s="23" t="s">
        <v>3900</v>
      </c>
      <c r="G354" s="28" t="s">
        <v>3901</v>
      </c>
      <c r="H354" s="28" t="s">
        <v>2902</v>
      </c>
      <c r="I354" s="19" t="s">
        <v>37</v>
      </c>
      <c r="J354" s="19" t="s">
        <v>37</v>
      </c>
      <c r="K354" s="19"/>
    </row>
    <row r="355" spans="1:11" x14ac:dyDescent="0.35">
      <c r="A355" s="16" t="s">
        <v>3902</v>
      </c>
      <c r="B355" s="85" t="s">
        <v>47</v>
      </c>
      <c r="C355" s="88" t="s">
        <v>90</v>
      </c>
      <c r="D355" s="47" t="s">
        <v>658</v>
      </c>
      <c r="E355" s="57"/>
      <c r="F355" s="24" t="s">
        <v>3903</v>
      </c>
      <c r="G355" s="29" t="s">
        <v>3904</v>
      </c>
      <c r="H355" s="29" t="s">
        <v>2902</v>
      </c>
      <c r="I355" s="20" t="s">
        <v>37</v>
      </c>
      <c r="J355" s="20" t="s">
        <v>37</v>
      </c>
      <c r="K355" s="20"/>
    </row>
    <row r="356" spans="1:11" x14ac:dyDescent="0.35">
      <c r="A356" s="16" t="s">
        <v>3905</v>
      </c>
      <c r="B356" s="85" t="s">
        <v>47</v>
      </c>
      <c r="C356" s="88" t="s">
        <v>90</v>
      </c>
      <c r="D356" s="47" t="s">
        <v>43</v>
      </c>
      <c r="E356" s="57"/>
      <c r="F356" s="24" t="s">
        <v>3906</v>
      </c>
      <c r="G356" s="29" t="s">
        <v>3907</v>
      </c>
      <c r="H356" s="29" t="s">
        <v>2902</v>
      </c>
      <c r="I356" s="20" t="s">
        <v>37</v>
      </c>
      <c r="J356" s="20" t="s">
        <v>37</v>
      </c>
      <c r="K356" s="20"/>
    </row>
    <row r="357" spans="1:11" x14ac:dyDescent="0.35">
      <c r="A357" s="16" t="s">
        <v>3908</v>
      </c>
      <c r="B357" s="85" t="s">
        <v>47</v>
      </c>
      <c r="C357" s="88" t="s">
        <v>90</v>
      </c>
      <c r="D357" s="47" t="s">
        <v>332</v>
      </c>
      <c r="E357" s="57"/>
      <c r="F357" s="24" t="s">
        <v>3909</v>
      </c>
      <c r="G357" s="29" t="s">
        <v>3910</v>
      </c>
      <c r="H357" s="29" t="s">
        <v>2902</v>
      </c>
      <c r="I357" s="20" t="s">
        <v>37</v>
      </c>
      <c r="J357" s="20" t="s">
        <v>37</v>
      </c>
      <c r="K357" s="20"/>
    </row>
    <row r="358" spans="1:11" x14ac:dyDescent="0.35">
      <c r="A358" s="16" t="s">
        <v>3911</v>
      </c>
      <c r="B358" s="85" t="s">
        <v>47</v>
      </c>
      <c r="C358" s="88" t="s">
        <v>90</v>
      </c>
      <c r="D358" s="47" t="s">
        <v>308</v>
      </c>
      <c r="E358" s="57"/>
      <c r="F358" s="24" t="s">
        <v>3912</v>
      </c>
      <c r="G358" s="29" t="s">
        <v>3913</v>
      </c>
      <c r="H358" s="29" t="s">
        <v>2902</v>
      </c>
      <c r="I358" s="20" t="s">
        <v>37</v>
      </c>
      <c r="J358" s="20" t="s">
        <v>37</v>
      </c>
      <c r="K358" s="20"/>
    </row>
    <row r="359" spans="1:11" x14ac:dyDescent="0.35">
      <c r="A359" s="16" t="s">
        <v>3914</v>
      </c>
      <c r="B359" s="85" t="s">
        <v>47</v>
      </c>
      <c r="C359" s="88" t="s">
        <v>90</v>
      </c>
      <c r="D359" s="47" t="s">
        <v>442</v>
      </c>
      <c r="E359" s="57"/>
      <c r="F359" s="24" t="s">
        <v>3915</v>
      </c>
      <c r="G359" s="29" t="s">
        <v>3916</v>
      </c>
      <c r="H359" s="29" t="s">
        <v>2902</v>
      </c>
      <c r="I359" s="20" t="s">
        <v>37</v>
      </c>
      <c r="J359" s="20" t="s">
        <v>37</v>
      </c>
      <c r="K359" s="20"/>
    </row>
    <row r="360" spans="1:11" x14ac:dyDescent="0.35">
      <c r="A360" s="16" t="s">
        <v>3917</v>
      </c>
      <c r="B360" s="85" t="s">
        <v>47</v>
      </c>
      <c r="C360" s="88" t="s">
        <v>90</v>
      </c>
      <c r="D360" s="47" t="s">
        <v>1066</v>
      </c>
      <c r="E360" s="57"/>
      <c r="F360" s="24" t="s">
        <v>3918</v>
      </c>
      <c r="G360" s="29" t="s">
        <v>3919</v>
      </c>
      <c r="H360" s="29" t="s">
        <v>2902</v>
      </c>
      <c r="I360" s="20" t="s">
        <v>37</v>
      </c>
      <c r="J360" s="20" t="s">
        <v>37</v>
      </c>
      <c r="K360" s="20"/>
    </row>
    <row r="361" spans="1:11" ht="15" thickBot="1" x14ac:dyDescent="0.4">
      <c r="A361" s="16" t="s">
        <v>3920</v>
      </c>
      <c r="B361" s="85" t="s">
        <v>47</v>
      </c>
      <c r="C361" s="88" t="s">
        <v>90</v>
      </c>
      <c r="D361" s="89" t="s">
        <v>2002</v>
      </c>
      <c r="E361" s="55"/>
      <c r="F361" s="25" t="s">
        <v>3921</v>
      </c>
      <c r="G361" s="30" t="s">
        <v>3922</v>
      </c>
      <c r="H361" s="30" t="s">
        <v>2902</v>
      </c>
      <c r="I361" s="21" t="s">
        <v>37</v>
      </c>
      <c r="J361" s="21" t="s">
        <v>37</v>
      </c>
      <c r="K361" s="21"/>
    </row>
    <row r="362" spans="1:11" x14ac:dyDescent="0.35">
      <c r="A362" s="16" t="s">
        <v>3923</v>
      </c>
      <c r="B362" s="85" t="s">
        <v>47</v>
      </c>
      <c r="C362" s="86" t="s">
        <v>249</v>
      </c>
      <c r="D362" s="54"/>
      <c r="E362" s="54"/>
      <c r="F362" s="23" t="s">
        <v>3924</v>
      </c>
      <c r="G362" s="28" t="s">
        <v>3925</v>
      </c>
      <c r="H362" s="28" t="s">
        <v>2902</v>
      </c>
      <c r="I362" s="19" t="s">
        <v>37</v>
      </c>
      <c r="J362" s="19" t="s">
        <v>37</v>
      </c>
      <c r="K362" s="19"/>
    </row>
    <row r="363" spans="1:11" x14ac:dyDescent="0.35">
      <c r="A363" s="16" t="s">
        <v>3926</v>
      </c>
      <c r="B363" s="85" t="s">
        <v>47</v>
      </c>
      <c r="C363" s="88" t="s">
        <v>249</v>
      </c>
      <c r="D363" s="47" t="s">
        <v>43</v>
      </c>
      <c r="E363" s="57"/>
      <c r="F363" s="24" t="s">
        <v>3927</v>
      </c>
      <c r="G363" s="29" t="s">
        <v>3928</v>
      </c>
      <c r="H363" s="29" t="s">
        <v>2902</v>
      </c>
      <c r="I363" s="20" t="s">
        <v>37</v>
      </c>
      <c r="J363" s="20" t="s">
        <v>37</v>
      </c>
      <c r="K363" s="20"/>
    </row>
    <row r="364" spans="1:11" ht="15" thickBot="1" x14ac:dyDescent="0.4">
      <c r="A364" s="16" t="s">
        <v>3929</v>
      </c>
      <c r="B364" s="85" t="s">
        <v>47</v>
      </c>
      <c r="C364" s="88" t="s">
        <v>249</v>
      </c>
      <c r="D364" s="89" t="s">
        <v>217</v>
      </c>
      <c r="E364" s="55"/>
      <c r="F364" s="25" t="s">
        <v>3930</v>
      </c>
      <c r="G364" s="30" t="s">
        <v>3931</v>
      </c>
      <c r="H364" s="30" t="s">
        <v>2902</v>
      </c>
      <c r="I364" s="21" t="s">
        <v>37</v>
      </c>
      <c r="J364" s="21" t="s">
        <v>37</v>
      </c>
      <c r="K364" s="21"/>
    </row>
    <row r="365" spans="1:11" x14ac:dyDescent="0.35">
      <c r="A365" s="16" t="s">
        <v>3932</v>
      </c>
      <c r="B365" s="85" t="s">
        <v>47</v>
      </c>
      <c r="C365" s="86" t="s">
        <v>185</v>
      </c>
      <c r="D365" s="54"/>
      <c r="E365" s="54"/>
      <c r="F365" s="23" t="s">
        <v>3933</v>
      </c>
      <c r="G365" s="28" t="s">
        <v>2461</v>
      </c>
      <c r="H365" s="28" t="s">
        <v>2902</v>
      </c>
      <c r="I365" s="19" t="s">
        <v>37</v>
      </c>
      <c r="J365" s="19" t="s">
        <v>37</v>
      </c>
      <c r="K365" s="19"/>
    </row>
    <row r="366" spans="1:11" x14ac:dyDescent="0.35">
      <c r="A366" s="16" t="s">
        <v>3934</v>
      </c>
      <c r="B366" s="85" t="s">
        <v>47</v>
      </c>
      <c r="C366" s="88" t="s">
        <v>185</v>
      </c>
      <c r="D366" s="47" t="s">
        <v>249</v>
      </c>
      <c r="E366" s="57"/>
      <c r="F366" s="24" t="s">
        <v>3935</v>
      </c>
      <c r="G366" s="29" t="s">
        <v>3936</v>
      </c>
      <c r="H366" s="29" t="s">
        <v>2902</v>
      </c>
      <c r="I366" s="20" t="s">
        <v>37</v>
      </c>
      <c r="J366" s="20" t="s">
        <v>37</v>
      </c>
      <c r="K366" s="20"/>
    </row>
    <row r="367" spans="1:11" x14ac:dyDescent="0.35">
      <c r="A367" s="16" t="s">
        <v>3937</v>
      </c>
      <c r="B367" s="85" t="s">
        <v>47</v>
      </c>
      <c r="C367" s="88" t="s">
        <v>185</v>
      </c>
      <c r="D367" s="47" t="s">
        <v>143</v>
      </c>
      <c r="E367" s="57"/>
      <c r="F367" s="24" t="s">
        <v>3938</v>
      </c>
      <c r="G367" s="29" t="s">
        <v>3939</v>
      </c>
      <c r="H367" s="29" t="s">
        <v>2902</v>
      </c>
      <c r="I367" s="20" t="s">
        <v>37</v>
      </c>
      <c r="J367" s="20" t="s">
        <v>37</v>
      </c>
      <c r="K367" s="20"/>
    </row>
    <row r="368" spans="1:11" x14ac:dyDescent="0.35">
      <c r="A368" s="16" t="s">
        <v>3940</v>
      </c>
      <c r="B368" s="85" t="s">
        <v>47</v>
      </c>
      <c r="C368" s="88" t="s">
        <v>185</v>
      </c>
      <c r="D368" s="47" t="s">
        <v>582</v>
      </c>
      <c r="E368" s="57"/>
      <c r="F368" s="24" t="s">
        <v>3941</v>
      </c>
      <c r="G368" s="29" t="s">
        <v>3942</v>
      </c>
      <c r="H368" s="29" t="s">
        <v>2902</v>
      </c>
      <c r="I368" s="20" t="s">
        <v>37</v>
      </c>
      <c r="J368" s="20" t="s">
        <v>37</v>
      </c>
      <c r="K368" s="20"/>
    </row>
    <row r="369" spans="1:11" x14ac:dyDescent="0.35">
      <c r="A369" s="16" t="s">
        <v>3943</v>
      </c>
      <c r="B369" s="85" t="s">
        <v>47</v>
      </c>
      <c r="C369" s="88" t="s">
        <v>185</v>
      </c>
      <c r="D369" s="47" t="s">
        <v>185</v>
      </c>
      <c r="E369" s="57"/>
      <c r="F369" s="24" t="s">
        <v>3944</v>
      </c>
      <c r="G369" s="29" t="s">
        <v>3945</v>
      </c>
      <c r="H369" s="29" t="s">
        <v>2902</v>
      </c>
      <c r="I369" s="20" t="s">
        <v>37</v>
      </c>
      <c r="J369" s="20" t="s">
        <v>37</v>
      </c>
      <c r="K369" s="20"/>
    </row>
    <row r="370" spans="1:11" x14ac:dyDescent="0.35">
      <c r="A370" s="16" t="s">
        <v>3946</v>
      </c>
      <c r="B370" s="85" t="s">
        <v>47</v>
      </c>
      <c r="C370" s="88" t="s">
        <v>185</v>
      </c>
      <c r="D370" s="47" t="s">
        <v>798</v>
      </c>
      <c r="E370" s="57"/>
      <c r="F370" s="24" t="s">
        <v>3947</v>
      </c>
      <c r="G370" s="29" t="s">
        <v>3948</v>
      </c>
      <c r="H370" s="29" t="s">
        <v>2902</v>
      </c>
      <c r="I370" s="20" t="s">
        <v>37</v>
      </c>
      <c r="J370" s="20" t="s">
        <v>37</v>
      </c>
      <c r="K370" s="20"/>
    </row>
    <row r="371" spans="1:11" x14ac:dyDescent="0.35">
      <c r="A371" s="16" t="s">
        <v>3949</v>
      </c>
      <c r="B371" s="85" t="s">
        <v>47</v>
      </c>
      <c r="C371" s="88" t="s">
        <v>185</v>
      </c>
      <c r="D371" s="47" t="s">
        <v>553</v>
      </c>
      <c r="E371" s="57"/>
      <c r="F371" s="24" t="s">
        <v>3950</v>
      </c>
      <c r="G371" s="29" t="s">
        <v>3951</v>
      </c>
      <c r="H371" s="29" t="s">
        <v>2902</v>
      </c>
      <c r="I371" s="20" t="s">
        <v>37</v>
      </c>
      <c r="J371" s="20" t="s">
        <v>37</v>
      </c>
      <c r="K371" s="20"/>
    </row>
    <row r="372" spans="1:11" x14ac:dyDescent="0.35">
      <c r="A372" s="16" t="s">
        <v>3952</v>
      </c>
      <c r="B372" s="85" t="s">
        <v>47</v>
      </c>
      <c r="C372" s="88" t="s">
        <v>185</v>
      </c>
      <c r="D372" s="47" t="s">
        <v>1279</v>
      </c>
      <c r="E372" s="57"/>
      <c r="F372" s="24" t="s">
        <v>3953</v>
      </c>
      <c r="G372" s="29" t="s">
        <v>3954</v>
      </c>
      <c r="H372" s="29" t="s">
        <v>2902</v>
      </c>
      <c r="I372" s="20" t="s">
        <v>37</v>
      </c>
      <c r="J372" s="20" t="s">
        <v>37</v>
      </c>
      <c r="K372" s="20"/>
    </row>
    <row r="373" spans="1:11" ht="15" thickBot="1" x14ac:dyDescent="0.4">
      <c r="A373" s="16" t="s">
        <v>3955</v>
      </c>
      <c r="B373" s="85" t="s">
        <v>47</v>
      </c>
      <c r="C373" s="88" t="s">
        <v>185</v>
      </c>
      <c r="D373" s="89" t="s">
        <v>1176</v>
      </c>
      <c r="E373" s="55"/>
      <c r="F373" s="25" t="s">
        <v>3956</v>
      </c>
      <c r="G373" s="30" t="s">
        <v>3957</v>
      </c>
      <c r="H373" s="30" t="s">
        <v>2902</v>
      </c>
      <c r="I373" s="21" t="s">
        <v>37</v>
      </c>
      <c r="J373" s="21" t="s">
        <v>37</v>
      </c>
      <c r="K373" s="21"/>
    </row>
    <row r="374" spans="1:11" x14ac:dyDescent="0.35">
      <c r="A374" s="16" t="s">
        <v>3958</v>
      </c>
      <c r="B374" s="85" t="s">
        <v>47</v>
      </c>
      <c r="C374" s="86" t="s">
        <v>166</v>
      </c>
      <c r="D374" s="54"/>
      <c r="E374" s="54"/>
      <c r="F374" s="23" t="s">
        <v>3959</v>
      </c>
      <c r="G374" s="28" t="s">
        <v>3960</v>
      </c>
      <c r="H374" s="28" t="s">
        <v>2902</v>
      </c>
      <c r="I374" s="19" t="s">
        <v>37</v>
      </c>
      <c r="J374" s="19" t="s">
        <v>37</v>
      </c>
      <c r="K374" s="19"/>
    </row>
    <row r="375" spans="1:11" x14ac:dyDescent="0.35">
      <c r="A375" s="16" t="s">
        <v>3961</v>
      </c>
      <c r="B375" s="85" t="s">
        <v>47</v>
      </c>
      <c r="C375" s="88" t="s">
        <v>166</v>
      </c>
      <c r="D375" s="47" t="s">
        <v>328</v>
      </c>
      <c r="E375" s="57"/>
      <c r="F375" s="24" t="s">
        <v>3962</v>
      </c>
      <c r="G375" s="29" t="s">
        <v>3963</v>
      </c>
      <c r="H375" s="29" t="s">
        <v>2902</v>
      </c>
      <c r="I375" s="20" t="s">
        <v>37</v>
      </c>
      <c r="J375" s="20" t="s">
        <v>37</v>
      </c>
      <c r="K375" s="20"/>
    </row>
    <row r="376" spans="1:11" x14ac:dyDescent="0.35">
      <c r="A376" s="16" t="s">
        <v>3964</v>
      </c>
      <c r="B376" s="85" t="s">
        <v>47</v>
      </c>
      <c r="C376" s="88" t="s">
        <v>166</v>
      </c>
      <c r="D376" s="47" t="s">
        <v>332</v>
      </c>
      <c r="E376" s="57"/>
      <c r="F376" s="24" t="s">
        <v>3965</v>
      </c>
      <c r="G376" s="29" t="s">
        <v>3966</v>
      </c>
      <c r="H376" s="29" t="s">
        <v>2902</v>
      </c>
      <c r="I376" s="20" t="s">
        <v>37</v>
      </c>
      <c r="J376" s="20" t="s">
        <v>37</v>
      </c>
      <c r="K376" s="20"/>
    </row>
    <row r="377" spans="1:11" x14ac:dyDescent="0.35">
      <c r="A377" s="16" t="s">
        <v>3967</v>
      </c>
      <c r="B377" s="85" t="s">
        <v>47</v>
      </c>
      <c r="C377" s="88" t="s">
        <v>166</v>
      </c>
      <c r="D377" s="47" t="s">
        <v>62</v>
      </c>
      <c r="E377" s="57"/>
      <c r="F377" s="24" t="s">
        <v>3968</v>
      </c>
      <c r="G377" s="29" t="s">
        <v>3969</v>
      </c>
      <c r="H377" s="29" t="s">
        <v>2902</v>
      </c>
      <c r="I377" s="20" t="s">
        <v>37</v>
      </c>
      <c r="J377" s="20" t="s">
        <v>37</v>
      </c>
      <c r="K377" s="20"/>
    </row>
    <row r="378" spans="1:11" x14ac:dyDescent="0.35">
      <c r="A378" s="16" t="s">
        <v>3970</v>
      </c>
      <c r="B378" s="85" t="s">
        <v>47</v>
      </c>
      <c r="C378" s="88" t="s">
        <v>166</v>
      </c>
      <c r="D378" s="47" t="s">
        <v>104</v>
      </c>
      <c r="E378" s="57"/>
      <c r="F378" s="24" t="s">
        <v>3971</v>
      </c>
      <c r="G378" s="29" t="s">
        <v>3972</v>
      </c>
      <c r="H378" s="29" t="s">
        <v>2902</v>
      </c>
      <c r="I378" s="20" t="s">
        <v>37</v>
      </c>
      <c r="J378" s="20" t="s">
        <v>37</v>
      </c>
      <c r="K378" s="20"/>
    </row>
    <row r="379" spans="1:11" x14ac:dyDescent="0.35">
      <c r="A379" s="16" t="s">
        <v>3973</v>
      </c>
      <c r="B379" s="85" t="s">
        <v>47</v>
      </c>
      <c r="C379" s="88" t="s">
        <v>166</v>
      </c>
      <c r="D379" s="47" t="s">
        <v>136</v>
      </c>
      <c r="E379" s="57"/>
      <c r="F379" s="24" t="s">
        <v>3974</v>
      </c>
      <c r="G379" s="29" t="s">
        <v>3975</v>
      </c>
      <c r="H379" s="29" t="s">
        <v>2902</v>
      </c>
      <c r="I379" s="20" t="s">
        <v>37</v>
      </c>
      <c r="J379" s="20" t="s">
        <v>37</v>
      </c>
      <c r="K379" s="20"/>
    </row>
    <row r="380" spans="1:11" x14ac:dyDescent="0.35">
      <c r="A380" s="16" t="s">
        <v>3976</v>
      </c>
      <c r="B380" s="85" t="s">
        <v>47</v>
      </c>
      <c r="C380" s="88" t="s">
        <v>166</v>
      </c>
      <c r="D380" s="47" t="s">
        <v>112</v>
      </c>
      <c r="E380" s="57"/>
      <c r="F380" s="24" t="s">
        <v>3977</v>
      </c>
      <c r="G380" s="29" t="s">
        <v>3978</v>
      </c>
      <c r="H380" s="29" t="s">
        <v>2902</v>
      </c>
      <c r="I380" s="20" t="s">
        <v>37</v>
      </c>
      <c r="J380" s="20" t="s">
        <v>37</v>
      </c>
      <c r="K380" s="20"/>
    </row>
    <row r="381" spans="1:11" x14ac:dyDescent="0.35">
      <c r="A381" s="16" t="s">
        <v>3979</v>
      </c>
      <c r="B381" s="85" t="s">
        <v>47</v>
      </c>
      <c r="C381" s="88" t="s">
        <v>166</v>
      </c>
      <c r="D381" s="47" t="s">
        <v>399</v>
      </c>
      <c r="E381" s="57"/>
      <c r="F381" s="24" t="s">
        <v>3980</v>
      </c>
      <c r="G381" s="29" t="s">
        <v>3981</v>
      </c>
      <c r="H381" s="29" t="s">
        <v>2902</v>
      </c>
      <c r="I381" s="20" t="s">
        <v>37</v>
      </c>
      <c r="J381" s="20" t="s">
        <v>37</v>
      </c>
      <c r="K381" s="20"/>
    </row>
    <row r="382" spans="1:11" x14ac:dyDescent="0.35">
      <c r="A382" s="16" t="s">
        <v>3982</v>
      </c>
      <c r="B382" s="85" t="s">
        <v>47</v>
      </c>
      <c r="C382" s="88" t="s">
        <v>166</v>
      </c>
      <c r="D382" s="47" t="s">
        <v>494</v>
      </c>
      <c r="E382" s="57"/>
      <c r="F382" s="24" t="s">
        <v>3983</v>
      </c>
      <c r="G382" s="29" t="s">
        <v>3984</v>
      </c>
      <c r="H382" s="29" t="s">
        <v>2902</v>
      </c>
      <c r="I382" s="20" t="s">
        <v>37</v>
      </c>
      <c r="J382" s="20" t="s">
        <v>37</v>
      </c>
      <c r="K382" s="20"/>
    </row>
    <row r="383" spans="1:11" x14ac:dyDescent="0.35">
      <c r="A383" s="16" t="s">
        <v>3985</v>
      </c>
      <c r="B383" s="85" t="s">
        <v>47</v>
      </c>
      <c r="C383" s="88" t="s">
        <v>166</v>
      </c>
      <c r="D383" s="47" t="s">
        <v>213</v>
      </c>
      <c r="E383" s="57"/>
      <c r="F383" s="24" t="s">
        <v>3986</v>
      </c>
      <c r="G383" s="29" t="s">
        <v>3987</v>
      </c>
      <c r="H383" s="29" t="s">
        <v>2902</v>
      </c>
      <c r="I383" s="20" t="s">
        <v>37</v>
      </c>
      <c r="J383" s="20" t="s">
        <v>37</v>
      </c>
      <c r="K383" s="20"/>
    </row>
    <row r="384" spans="1:11" x14ac:dyDescent="0.35">
      <c r="A384" s="16" t="s">
        <v>3988</v>
      </c>
      <c r="B384" s="85" t="s">
        <v>47</v>
      </c>
      <c r="C384" s="88" t="s">
        <v>166</v>
      </c>
      <c r="D384" s="47" t="s">
        <v>985</v>
      </c>
      <c r="E384" s="57"/>
      <c r="F384" s="24" t="s">
        <v>3989</v>
      </c>
      <c r="G384" s="29" t="s">
        <v>3990</v>
      </c>
      <c r="H384" s="29" t="s">
        <v>2902</v>
      </c>
      <c r="I384" s="20" t="s">
        <v>37</v>
      </c>
      <c r="J384" s="20" t="s">
        <v>37</v>
      </c>
      <c r="K384" s="20"/>
    </row>
    <row r="385" spans="1:11" x14ac:dyDescent="0.35">
      <c r="A385" s="16" t="s">
        <v>3991</v>
      </c>
      <c r="B385" s="85" t="s">
        <v>47</v>
      </c>
      <c r="C385" s="88" t="s">
        <v>166</v>
      </c>
      <c r="D385" s="47" t="s">
        <v>1032</v>
      </c>
      <c r="E385" s="57"/>
      <c r="F385" s="24" t="s">
        <v>3992</v>
      </c>
      <c r="G385" s="29" t="s">
        <v>3993</v>
      </c>
      <c r="H385" s="29" t="s">
        <v>2902</v>
      </c>
      <c r="I385" s="20" t="s">
        <v>37</v>
      </c>
      <c r="J385" s="20" t="s">
        <v>37</v>
      </c>
      <c r="K385" s="20"/>
    </row>
    <row r="386" spans="1:11" x14ac:dyDescent="0.35">
      <c r="A386" s="16" t="s">
        <v>3994</v>
      </c>
      <c r="B386" s="85" t="s">
        <v>47</v>
      </c>
      <c r="C386" s="88" t="s">
        <v>166</v>
      </c>
      <c r="D386" s="47" t="s">
        <v>47</v>
      </c>
      <c r="E386" s="57"/>
      <c r="F386" s="24" t="s">
        <v>3995</v>
      </c>
      <c r="G386" s="29" t="s">
        <v>3996</v>
      </c>
      <c r="H386" s="29" t="s">
        <v>2902</v>
      </c>
      <c r="I386" s="20" t="s">
        <v>37</v>
      </c>
      <c r="J386" s="20" t="s">
        <v>37</v>
      </c>
      <c r="K386" s="20"/>
    </row>
    <row r="387" spans="1:11" ht="15" thickBot="1" x14ac:dyDescent="0.4">
      <c r="A387" s="16" t="s">
        <v>3997</v>
      </c>
      <c r="B387" s="85" t="s">
        <v>47</v>
      </c>
      <c r="C387" s="88" t="s">
        <v>166</v>
      </c>
      <c r="D387" s="89" t="s">
        <v>856</v>
      </c>
      <c r="E387" s="55"/>
      <c r="F387" s="25" t="s">
        <v>3998</v>
      </c>
      <c r="G387" s="30" t="s">
        <v>3999</v>
      </c>
      <c r="H387" s="30" t="s">
        <v>2902</v>
      </c>
      <c r="I387" s="21" t="s">
        <v>37</v>
      </c>
      <c r="J387" s="21" t="s">
        <v>37</v>
      </c>
      <c r="K387" s="21"/>
    </row>
    <row r="388" spans="1:11" ht="15" thickBot="1" x14ac:dyDescent="0.4">
      <c r="A388" s="16" t="s">
        <v>4000</v>
      </c>
      <c r="B388" s="85" t="s">
        <v>47</v>
      </c>
      <c r="C388" s="86" t="s">
        <v>299</v>
      </c>
      <c r="D388" s="54"/>
      <c r="E388" s="54"/>
      <c r="F388" s="23" t="s">
        <v>4001</v>
      </c>
      <c r="G388" s="28" t="s">
        <v>4002</v>
      </c>
      <c r="H388" s="28" t="s">
        <v>2902</v>
      </c>
      <c r="I388" s="19" t="s">
        <v>37</v>
      </c>
      <c r="J388" s="19" t="s">
        <v>37</v>
      </c>
      <c r="K388" s="19"/>
    </row>
    <row r="389" spans="1:11" ht="15" thickBot="1" x14ac:dyDescent="0.4">
      <c r="A389" s="16" t="s">
        <v>4003</v>
      </c>
      <c r="B389" s="84" t="s">
        <v>299</v>
      </c>
      <c r="C389" s="53"/>
      <c r="D389" s="53"/>
      <c r="E389" s="53"/>
      <c r="F389" s="26" t="s">
        <v>4004</v>
      </c>
      <c r="G389" s="27" t="s">
        <v>4005</v>
      </c>
      <c r="H389" s="27" t="s">
        <v>2902</v>
      </c>
      <c r="I389" s="18" t="s">
        <v>37</v>
      </c>
      <c r="J389" s="18" t="s">
        <v>37</v>
      </c>
      <c r="K389" s="18"/>
    </row>
    <row r="390" spans="1:11" x14ac:dyDescent="0.35">
      <c r="A390" s="16" t="s">
        <v>4006</v>
      </c>
      <c r="B390" s="85" t="s">
        <v>299</v>
      </c>
      <c r="C390" s="86" t="s">
        <v>185</v>
      </c>
      <c r="D390" s="54"/>
      <c r="E390" s="54"/>
      <c r="F390" s="23" t="s">
        <v>4007</v>
      </c>
      <c r="G390" s="28" t="s">
        <v>4008</v>
      </c>
      <c r="H390" s="28" t="s">
        <v>2902</v>
      </c>
      <c r="I390" s="19" t="s">
        <v>37</v>
      </c>
      <c r="J390" s="19" t="s">
        <v>37</v>
      </c>
      <c r="K390" s="19"/>
    </row>
    <row r="391" spans="1:11" x14ac:dyDescent="0.35">
      <c r="A391" s="16" t="s">
        <v>4009</v>
      </c>
      <c r="B391" s="85" t="s">
        <v>299</v>
      </c>
      <c r="C391" s="88" t="s">
        <v>185</v>
      </c>
      <c r="D391" s="47" t="s">
        <v>116</v>
      </c>
      <c r="E391" s="57"/>
      <c r="F391" s="24" t="s">
        <v>4010</v>
      </c>
      <c r="G391" s="29" t="s">
        <v>4011</v>
      </c>
      <c r="H391" s="29" t="s">
        <v>2902</v>
      </c>
      <c r="I391" s="20" t="s">
        <v>37</v>
      </c>
      <c r="J391" s="20" t="s">
        <v>37</v>
      </c>
      <c r="K391" s="20"/>
    </row>
    <row r="392" spans="1:11" x14ac:dyDescent="0.35">
      <c r="A392" s="16" t="s">
        <v>4012</v>
      </c>
      <c r="B392" s="85" t="s">
        <v>299</v>
      </c>
      <c r="C392" s="88" t="s">
        <v>185</v>
      </c>
      <c r="D392" s="47" t="s">
        <v>592</v>
      </c>
      <c r="E392" s="57"/>
      <c r="F392" s="24" t="s">
        <v>4013</v>
      </c>
      <c r="G392" s="29" t="s">
        <v>4014</v>
      </c>
      <c r="H392" s="29" t="s">
        <v>2902</v>
      </c>
      <c r="I392" s="20" t="s">
        <v>37</v>
      </c>
      <c r="J392" s="20" t="s">
        <v>37</v>
      </c>
      <c r="K392" s="20"/>
    </row>
    <row r="393" spans="1:11" x14ac:dyDescent="0.35">
      <c r="A393" s="16" t="s">
        <v>4015</v>
      </c>
      <c r="B393" s="85" t="s">
        <v>299</v>
      </c>
      <c r="C393" s="88" t="s">
        <v>185</v>
      </c>
      <c r="D393" s="47" t="s">
        <v>58</v>
      </c>
      <c r="E393" s="57"/>
      <c r="F393" s="24" t="s">
        <v>4016</v>
      </c>
      <c r="G393" s="29" t="s">
        <v>4017</v>
      </c>
      <c r="H393" s="29" t="s">
        <v>2902</v>
      </c>
      <c r="I393" s="20" t="s">
        <v>37</v>
      </c>
      <c r="J393" s="20" t="s">
        <v>37</v>
      </c>
      <c r="K393" s="20"/>
    </row>
    <row r="394" spans="1:11" x14ac:dyDescent="0.35">
      <c r="A394" s="16" t="s">
        <v>4018</v>
      </c>
      <c r="B394" s="85" t="s">
        <v>299</v>
      </c>
      <c r="C394" s="88" t="s">
        <v>185</v>
      </c>
      <c r="D394" s="47" t="s">
        <v>481</v>
      </c>
      <c r="E394" s="57"/>
      <c r="F394" s="24" t="s">
        <v>4019</v>
      </c>
      <c r="G394" s="29" t="s">
        <v>4020</v>
      </c>
      <c r="H394" s="29" t="s">
        <v>2902</v>
      </c>
      <c r="I394" s="20" t="s">
        <v>37</v>
      </c>
      <c r="J394" s="20" t="s">
        <v>37</v>
      </c>
      <c r="K394" s="20"/>
    </row>
    <row r="395" spans="1:11" x14ac:dyDescent="0.35">
      <c r="A395" s="16" t="s">
        <v>4021</v>
      </c>
      <c r="B395" s="85" t="s">
        <v>299</v>
      </c>
      <c r="C395" s="88" t="s">
        <v>185</v>
      </c>
      <c r="D395" s="47" t="s">
        <v>199</v>
      </c>
      <c r="E395" s="57"/>
      <c r="F395" s="24" t="s">
        <v>4022</v>
      </c>
      <c r="G395" s="29" t="s">
        <v>4023</v>
      </c>
      <c r="H395" s="29" t="s">
        <v>2902</v>
      </c>
      <c r="I395" s="20" t="s">
        <v>37</v>
      </c>
      <c r="J395" s="20" t="s">
        <v>37</v>
      </c>
      <c r="K395" s="20"/>
    </row>
    <row r="396" spans="1:11" x14ac:dyDescent="0.35">
      <c r="A396" s="16" t="s">
        <v>4024</v>
      </c>
      <c r="B396" s="85" t="s">
        <v>299</v>
      </c>
      <c r="C396" s="88" t="s">
        <v>185</v>
      </c>
      <c r="D396" s="47" t="s">
        <v>638</v>
      </c>
      <c r="E396" s="57"/>
      <c r="F396" s="24" t="s">
        <v>4025</v>
      </c>
      <c r="G396" s="29" t="s">
        <v>4026</v>
      </c>
      <c r="H396" s="29" t="s">
        <v>2902</v>
      </c>
      <c r="I396" s="20" t="s">
        <v>37</v>
      </c>
      <c r="J396" s="20" t="s">
        <v>37</v>
      </c>
      <c r="K396" s="20"/>
    </row>
    <row r="397" spans="1:11" x14ac:dyDescent="0.35">
      <c r="A397" s="16" t="s">
        <v>4027</v>
      </c>
      <c r="B397" s="85" t="s">
        <v>299</v>
      </c>
      <c r="C397" s="88" t="s">
        <v>185</v>
      </c>
      <c r="D397" s="47" t="s">
        <v>503</v>
      </c>
      <c r="E397" s="57"/>
      <c r="F397" s="24" t="s">
        <v>4028</v>
      </c>
      <c r="G397" s="29" t="s">
        <v>4029</v>
      </c>
      <c r="H397" s="29" t="s">
        <v>2902</v>
      </c>
      <c r="I397" s="20" t="s">
        <v>37</v>
      </c>
      <c r="J397" s="20" t="s">
        <v>37</v>
      </c>
      <c r="K397" s="20"/>
    </row>
    <row r="398" spans="1:11" x14ac:dyDescent="0.35">
      <c r="A398" s="16" t="s">
        <v>4030</v>
      </c>
      <c r="B398" s="85" t="s">
        <v>299</v>
      </c>
      <c r="C398" s="88" t="s">
        <v>185</v>
      </c>
      <c r="D398" s="47" t="s">
        <v>985</v>
      </c>
      <c r="E398" s="57"/>
      <c r="F398" s="24" t="s">
        <v>4031</v>
      </c>
      <c r="G398" s="29" t="s">
        <v>4032</v>
      </c>
      <c r="H398" s="29" t="s">
        <v>2902</v>
      </c>
      <c r="I398" s="20" t="s">
        <v>37</v>
      </c>
      <c r="J398" s="20" t="s">
        <v>37</v>
      </c>
      <c r="K398" s="20"/>
    </row>
    <row r="399" spans="1:11" x14ac:dyDescent="0.35">
      <c r="A399" s="16" t="s">
        <v>4033</v>
      </c>
      <c r="B399" s="85" t="s">
        <v>299</v>
      </c>
      <c r="C399" s="88" t="s">
        <v>185</v>
      </c>
      <c r="D399" s="47" t="s">
        <v>1032</v>
      </c>
      <c r="E399" s="57"/>
      <c r="F399" s="24" t="s">
        <v>4034</v>
      </c>
      <c r="G399" s="29" t="s">
        <v>4035</v>
      </c>
      <c r="H399" s="29" t="s">
        <v>2902</v>
      </c>
      <c r="I399" s="20" t="s">
        <v>37</v>
      </c>
      <c r="J399" s="20" t="s">
        <v>37</v>
      </c>
      <c r="K399" s="20"/>
    </row>
    <row r="400" spans="1:11" x14ac:dyDescent="0.35">
      <c r="A400" s="16" t="s">
        <v>4036</v>
      </c>
      <c r="B400" s="85" t="s">
        <v>299</v>
      </c>
      <c r="C400" s="88" t="s">
        <v>185</v>
      </c>
      <c r="D400" s="47" t="s">
        <v>47</v>
      </c>
      <c r="E400" s="57"/>
      <c r="F400" s="24" t="s">
        <v>4037</v>
      </c>
      <c r="G400" s="29" t="s">
        <v>4038</v>
      </c>
      <c r="H400" s="29" t="s">
        <v>2902</v>
      </c>
      <c r="I400" s="20" t="s">
        <v>37</v>
      </c>
      <c r="J400" s="20" t="s">
        <v>37</v>
      </c>
      <c r="K400" s="20"/>
    </row>
    <row r="401" spans="1:11" ht="15" thickBot="1" x14ac:dyDescent="0.4">
      <c r="A401" s="16" t="s">
        <v>4039</v>
      </c>
      <c r="B401" s="85" t="s">
        <v>299</v>
      </c>
      <c r="C401" s="88" t="s">
        <v>185</v>
      </c>
      <c r="D401" s="89" t="s">
        <v>908</v>
      </c>
      <c r="E401" s="55"/>
      <c r="F401" s="25" t="s">
        <v>4040</v>
      </c>
      <c r="G401" s="30" t="s">
        <v>4041</v>
      </c>
      <c r="H401" s="30" t="s">
        <v>2902</v>
      </c>
      <c r="I401" s="21" t="s">
        <v>37</v>
      </c>
      <c r="J401" s="21" t="s">
        <v>37</v>
      </c>
      <c r="K401" s="21"/>
    </row>
    <row r="402" spans="1:11" x14ac:dyDescent="0.35">
      <c r="A402" s="16" t="s">
        <v>4042</v>
      </c>
      <c r="B402" s="85" t="s">
        <v>299</v>
      </c>
      <c r="C402" s="86" t="s">
        <v>299</v>
      </c>
      <c r="D402" s="54"/>
      <c r="E402" s="54"/>
      <c r="F402" s="23" t="s">
        <v>4043</v>
      </c>
      <c r="G402" s="28" t="s">
        <v>4044</v>
      </c>
      <c r="H402" s="28" t="s">
        <v>2902</v>
      </c>
      <c r="I402" s="19" t="s">
        <v>37</v>
      </c>
      <c r="J402" s="19" t="s">
        <v>37</v>
      </c>
      <c r="K402" s="19"/>
    </row>
    <row r="403" spans="1:11" x14ac:dyDescent="0.35">
      <c r="A403" s="16" t="s">
        <v>4045</v>
      </c>
      <c r="B403" s="85" t="s">
        <v>299</v>
      </c>
      <c r="C403" s="88" t="s">
        <v>299</v>
      </c>
      <c r="D403" s="89" t="s">
        <v>185</v>
      </c>
      <c r="E403" s="55"/>
      <c r="F403" s="25" t="s">
        <v>4046</v>
      </c>
      <c r="G403" s="30" t="s">
        <v>4047</v>
      </c>
      <c r="H403" s="30" t="s">
        <v>2902</v>
      </c>
      <c r="I403" s="21" t="s">
        <v>37</v>
      </c>
      <c r="J403" s="21" t="s">
        <v>37</v>
      </c>
      <c r="K403" s="21"/>
    </row>
  </sheetData>
  <autoFilter ref="A2:K403" xr:uid="{CAA2746D-E047-4DF7-9D72-07D5B3B8324E}"/>
  <mergeCells count="3">
    <mergeCell ref="A1:F1"/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B36B-EA7B-4452-8645-7B4B3A351750}">
  <dimension ref="A1:K200"/>
  <sheetViews>
    <sheetView workbookViewId="0">
      <selection activeCell="F2" sqref="F2"/>
    </sheetView>
  </sheetViews>
  <sheetFormatPr defaultColWidth="9.1796875" defaultRowHeight="14.5" x14ac:dyDescent="0.35"/>
  <cols>
    <col min="1" max="1" width="12" style="16" bestFit="1" customWidth="1"/>
    <col min="2" max="2" width="8.81640625" style="62" bestFit="1" customWidth="1"/>
    <col min="3" max="3" width="12.1796875" style="62" bestFit="1" customWidth="1"/>
    <col min="4" max="4" width="9.81640625" style="62" customWidth="1"/>
    <col min="5" max="5" width="9.1796875" style="62" bestFit="1" customWidth="1"/>
    <col min="6" max="6" width="53.81640625" style="16" bestFit="1" customWidth="1"/>
    <col min="7" max="7" width="48.453125" style="16" bestFit="1" customWidth="1"/>
    <col min="8" max="8" width="18.81640625" style="16" bestFit="1" customWidth="1"/>
    <col min="9" max="9" width="11.81640625" style="16" bestFit="1" customWidth="1"/>
    <col min="10" max="10" width="7.7265625" style="16" bestFit="1" customWidth="1"/>
    <col min="11" max="11" width="14.1796875" style="16" bestFit="1" customWidth="1"/>
    <col min="12" max="16384" width="9.1796875" style="16"/>
  </cols>
  <sheetData>
    <row r="1" spans="1:11" x14ac:dyDescent="0.35">
      <c r="A1" s="149" t="s">
        <v>49498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4048</v>
      </c>
      <c r="B3" s="84" t="s">
        <v>58</v>
      </c>
      <c r="C3" s="53"/>
      <c r="D3" s="53"/>
      <c r="E3" s="53"/>
      <c r="F3" s="22" t="s">
        <v>4049</v>
      </c>
      <c r="G3" s="27" t="s">
        <v>4050</v>
      </c>
      <c r="H3" s="27" t="s">
        <v>4051</v>
      </c>
      <c r="I3" s="18" t="s">
        <v>37</v>
      </c>
      <c r="J3" s="18" t="s">
        <v>37</v>
      </c>
      <c r="K3" s="18"/>
    </row>
    <row r="4" spans="1:11" ht="15" thickBot="1" x14ac:dyDescent="0.4">
      <c r="A4" s="16" t="s">
        <v>4052</v>
      </c>
      <c r="B4" s="85" t="s">
        <v>58</v>
      </c>
      <c r="C4" s="94" t="s">
        <v>43</v>
      </c>
      <c r="D4" s="63"/>
      <c r="E4" s="63"/>
      <c r="F4" s="32" t="s">
        <v>4053</v>
      </c>
      <c r="G4" s="33" t="s">
        <v>4054</v>
      </c>
      <c r="H4" s="33" t="s">
        <v>4051</v>
      </c>
      <c r="I4" s="31" t="s">
        <v>37</v>
      </c>
      <c r="J4" s="31" t="s">
        <v>37</v>
      </c>
      <c r="K4" s="31"/>
    </row>
    <row r="5" spans="1:11" ht="15" thickBot="1" x14ac:dyDescent="0.4">
      <c r="A5" s="16" t="s">
        <v>4055</v>
      </c>
      <c r="B5" s="85" t="s">
        <v>58</v>
      </c>
      <c r="C5" s="86" t="s">
        <v>112</v>
      </c>
      <c r="D5" s="54"/>
      <c r="E5" s="54"/>
      <c r="F5" s="23" t="s">
        <v>375</v>
      </c>
      <c r="G5" s="28" t="s">
        <v>376</v>
      </c>
      <c r="H5" s="28" t="s">
        <v>4051</v>
      </c>
      <c r="I5" s="19" t="s">
        <v>37</v>
      </c>
      <c r="J5" s="19" t="s">
        <v>37</v>
      </c>
      <c r="K5" s="19"/>
    </row>
    <row r="6" spans="1:11" ht="15" thickBot="1" x14ac:dyDescent="0.4">
      <c r="A6" s="16" t="s">
        <v>4056</v>
      </c>
      <c r="B6" s="84" t="s">
        <v>90</v>
      </c>
      <c r="C6" s="53"/>
      <c r="D6" s="53"/>
      <c r="E6" s="53"/>
      <c r="F6" s="26" t="s">
        <v>4057</v>
      </c>
      <c r="G6" s="27" t="s">
        <v>4058</v>
      </c>
      <c r="H6" s="27" t="s">
        <v>4059</v>
      </c>
      <c r="I6" s="18" t="s">
        <v>37</v>
      </c>
      <c r="J6" s="18" t="s">
        <v>37</v>
      </c>
      <c r="K6" s="18"/>
    </row>
    <row r="7" spans="1:11" x14ac:dyDescent="0.35">
      <c r="A7" s="16" t="s">
        <v>4060</v>
      </c>
      <c r="B7" s="85" t="s">
        <v>90</v>
      </c>
      <c r="C7" s="86" t="s">
        <v>34</v>
      </c>
      <c r="D7" s="54"/>
      <c r="E7" s="54"/>
      <c r="F7" s="23" t="s">
        <v>4061</v>
      </c>
      <c r="G7" s="28" t="s">
        <v>4061</v>
      </c>
      <c r="H7" s="28" t="s">
        <v>4062</v>
      </c>
      <c r="I7" s="19" t="s">
        <v>37</v>
      </c>
      <c r="J7" s="19" t="s">
        <v>37</v>
      </c>
      <c r="K7" s="19"/>
    </row>
    <row r="8" spans="1:11" ht="15" thickBot="1" x14ac:dyDescent="0.4">
      <c r="A8" s="16" t="s">
        <v>4063</v>
      </c>
      <c r="B8" s="85" t="s">
        <v>90</v>
      </c>
      <c r="C8" s="98" t="s">
        <v>34</v>
      </c>
      <c r="D8" s="101" t="s">
        <v>112</v>
      </c>
      <c r="E8" s="102"/>
      <c r="F8" s="35" t="s">
        <v>4064</v>
      </c>
      <c r="G8" s="36" t="s">
        <v>4065</v>
      </c>
      <c r="H8" s="36" t="s">
        <v>4062</v>
      </c>
      <c r="I8" s="34" t="s">
        <v>37</v>
      </c>
      <c r="J8" s="34" t="s">
        <v>37</v>
      </c>
      <c r="K8" s="34"/>
    </row>
    <row r="9" spans="1:11" x14ac:dyDescent="0.35">
      <c r="A9" s="16" t="s">
        <v>4066</v>
      </c>
      <c r="B9" s="85" t="s">
        <v>90</v>
      </c>
      <c r="C9" s="86" t="s">
        <v>43</v>
      </c>
      <c r="D9" s="54"/>
      <c r="E9" s="54"/>
      <c r="F9" s="23" t="s">
        <v>4067</v>
      </c>
      <c r="G9" s="28" t="s">
        <v>4067</v>
      </c>
      <c r="H9" s="28" t="s">
        <v>4062</v>
      </c>
      <c r="I9" s="19" t="s">
        <v>37</v>
      </c>
      <c r="J9" s="19" t="s">
        <v>37</v>
      </c>
      <c r="K9" s="19"/>
    </row>
    <row r="10" spans="1:11" x14ac:dyDescent="0.35">
      <c r="A10" s="16" t="s">
        <v>4068</v>
      </c>
      <c r="B10" s="85" t="s">
        <v>90</v>
      </c>
      <c r="C10" s="88" t="s">
        <v>43</v>
      </c>
      <c r="D10" s="47" t="s">
        <v>58</v>
      </c>
      <c r="E10" s="57"/>
      <c r="F10" s="24" t="s">
        <v>4069</v>
      </c>
      <c r="G10" s="29" t="s">
        <v>4070</v>
      </c>
      <c r="H10" s="29" t="s">
        <v>4062</v>
      </c>
      <c r="I10" s="20" t="s">
        <v>37</v>
      </c>
      <c r="J10" s="20" t="s">
        <v>37</v>
      </c>
      <c r="K10" s="20"/>
    </row>
    <row r="11" spans="1:11" x14ac:dyDescent="0.35">
      <c r="A11" s="16" t="s">
        <v>4071</v>
      </c>
      <c r="B11" s="85" t="s">
        <v>90</v>
      </c>
      <c r="C11" s="88" t="s">
        <v>43</v>
      </c>
      <c r="D11" s="47" t="s">
        <v>112</v>
      </c>
      <c r="E11" s="57"/>
      <c r="F11" s="24" t="s">
        <v>4072</v>
      </c>
      <c r="G11" s="29" t="s">
        <v>4073</v>
      </c>
      <c r="H11" s="29" t="s">
        <v>4062</v>
      </c>
      <c r="I11" s="20" t="s">
        <v>37</v>
      </c>
      <c r="J11" s="20" t="s">
        <v>37</v>
      </c>
      <c r="K11" s="20"/>
    </row>
    <row r="12" spans="1:11" x14ac:dyDescent="0.35">
      <c r="A12" s="16" t="s">
        <v>4074</v>
      </c>
      <c r="B12" s="85" t="s">
        <v>90</v>
      </c>
      <c r="C12" s="88" t="s">
        <v>43</v>
      </c>
      <c r="D12" s="47" t="s">
        <v>185</v>
      </c>
      <c r="E12" s="57"/>
      <c r="F12" s="24" t="s">
        <v>4075</v>
      </c>
      <c r="G12" s="29" t="s">
        <v>4076</v>
      </c>
      <c r="H12" s="29" t="s">
        <v>4062</v>
      </c>
      <c r="I12" s="20" t="s">
        <v>37</v>
      </c>
      <c r="J12" s="20" t="s">
        <v>37</v>
      </c>
      <c r="K12" s="20"/>
    </row>
    <row r="13" spans="1:11" x14ac:dyDescent="0.35">
      <c r="A13" s="16" t="s">
        <v>4077</v>
      </c>
      <c r="B13" s="85" t="s">
        <v>90</v>
      </c>
      <c r="C13" s="88" t="s">
        <v>43</v>
      </c>
      <c r="D13" s="47" t="s">
        <v>217</v>
      </c>
      <c r="E13" s="57"/>
      <c r="F13" s="24" t="s">
        <v>4078</v>
      </c>
      <c r="G13" s="29" t="s">
        <v>4079</v>
      </c>
      <c r="H13" s="29" t="s">
        <v>4062</v>
      </c>
      <c r="I13" s="20" t="s">
        <v>37</v>
      </c>
      <c r="J13" s="20" t="s">
        <v>37</v>
      </c>
      <c r="K13" s="20"/>
    </row>
    <row r="14" spans="1:11" ht="15" thickBot="1" x14ac:dyDescent="0.4">
      <c r="A14" s="16" t="s">
        <v>4080</v>
      </c>
      <c r="B14" s="85" t="s">
        <v>90</v>
      </c>
      <c r="C14" s="98" t="s">
        <v>43</v>
      </c>
      <c r="D14" s="101" t="s">
        <v>47</v>
      </c>
      <c r="E14" s="102"/>
      <c r="F14" s="35" t="s">
        <v>4081</v>
      </c>
      <c r="G14" s="36" t="s">
        <v>4082</v>
      </c>
      <c r="H14" s="36" t="s">
        <v>4062</v>
      </c>
      <c r="I14" s="34" t="s">
        <v>37</v>
      </c>
      <c r="J14" s="34" t="s">
        <v>37</v>
      </c>
      <c r="K14" s="34"/>
    </row>
    <row r="15" spans="1:11" x14ac:dyDescent="0.35">
      <c r="A15" s="16" t="s">
        <v>4083</v>
      </c>
      <c r="B15" s="85" t="s">
        <v>90</v>
      </c>
      <c r="C15" s="86" t="s">
        <v>185</v>
      </c>
      <c r="D15" s="54"/>
      <c r="E15" s="54"/>
      <c r="F15" s="23" t="s">
        <v>4084</v>
      </c>
      <c r="G15" s="28" t="s">
        <v>4085</v>
      </c>
      <c r="H15" s="28" t="s">
        <v>4086</v>
      </c>
      <c r="I15" s="19" t="s">
        <v>37</v>
      </c>
      <c r="J15" s="19" t="s">
        <v>37</v>
      </c>
      <c r="K15" s="19"/>
    </row>
    <row r="16" spans="1:11" x14ac:dyDescent="0.35">
      <c r="A16" s="16" t="s">
        <v>4087</v>
      </c>
      <c r="B16" s="85" t="s">
        <v>90</v>
      </c>
      <c r="C16" s="88" t="s">
        <v>185</v>
      </c>
      <c r="D16" s="47" t="s">
        <v>420</v>
      </c>
      <c r="E16" s="57"/>
      <c r="F16" s="24" t="s">
        <v>4088</v>
      </c>
      <c r="G16" s="29" t="s">
        <v>4089</v>
      </c>
      <c r="H16" s="29" t="s">
        <v>4086</v>
      </c>
      <c r="I16" s="20" t="s">
        <v>37</v>
      </c>
      <c r="J16" s="20" t="s">
        <v>37</v>
      </c>
      <c r="K16" s="20"/>
    </row>
    <row r="17" spans="1:11" x14ac:dyDescent="0.35">
      <c r="A17" s="16" t="s">
        <v>4090</v>
      </c>
      <c r="B17" s="85" t="s">
        <v>90</v>
      </c>
      <c r="C17" s="88" t="s">
        <v>185</v>
      </c>
      <c r="D17" s="47" t="s">
        <v>1101</v>
      </c>
      <c r="E17" s="57"/>
      <c r="F17" s="24" t="s">
        <v>4091</v>
      </c>
      <c r="G17" s="29" t="s">
        <v>4092</v>
      </c>
      <c r="H17" s="29" t="s">
        <v>4086</v>
      </c>
      <c r="I17" s="20" t="s">
        <v>37</v>
      </c>
      <c r="J17" s="20" t="s">
        <v>37</v>
      </c>
      <c r="K17" s="20"/>
    </row>
    <row r="18" spans="1:11" x14ac:dyDescent="0.35">
      <c r="A18" s="16" t="s">
        <v>4093</v>
      </c>
      <c r="B18" s="85" t="s">
        <v>90</v>
      </c>
      <c r="C18" s="88" t="s">
        <v>185</v>
      </c>
      <c r="D18" s="47" t="s">
        <v>43</v>
      </c>
      <c r="E18" s="57"/>
      <c r="F18" s="24" t="s">
        <v>4094</v>
      </c>
      <c r="G18" s="29" t="s">
        <v>4095</v>
      </c>
      <c r="H18" s="29" t="s">
        <v>4086</v>
      </c>
      <c r="I18" s="20" t="s">
        <v>37</v>
      </c>
      <c r="J18" s="20" t="s">
        <v>37</v>
      </c>
      <c r="K18" s="20"/>
    </row>
    <row r="19" spans="1:11" x14ac:dyDescent="0.35">
      <c r="A19" s="16" t="s">
        <v>4096</v>
      </c>
      <c r="B19" s="85" t="s">
        <v>90</v>
      </c>
      <c r="C19" s="88" t="s">
        <v>185</v>
      </c>
      <c r="D19" s="47" t="s">
        <v>151</v>
      </c>
      <c r="E19" s="57"/>
      <c r="F19" s="24" t="s">
        <v>4097</v>
      </c>
      <c r="G19" s="29" t="s">
        <v>4098</v>
      </c>
      <c r="H19" s="29" t="s">
        <v>4086</v>
      </c>
      <c r="I19" s="20" t="s">
        <v>37</v>
      </c>
      <c r="J19" s="20" t="s">
        <v>37</v>
      </c>
      <c r="K19" s="20"/>
    </row>
    <row r="20" spans="1:11" ht="15" thickBot="1" x14ac:dyDescent="0.4">
      <c r="A20" s="16" t="s">
        <v>4099</v>
      </c>
      <c r="B20" s="85" t="s">
        <v>90</v>
      </c>
      <c r="C20" s="98" t="s">
        <v>185</v>
      </c>
      <c r="D20" s="101" t="s">
        <v>51</v>
      </c>
      <c r="E20" s="102"/>
      <c r="F20" s="35" t="s">
        <v>4100</v>
      </c>
      <c r="G20" s="36" t="s">
        <v>4100</v>
      </c>
      <c r="H20" s="36" t="s">
        <v>4086</v>
      </c>
      <c r="I20" s="34" t="s">
        <v>37</v>
      </c>
      <c r="J20" s="34" t="s">
        <v>37</v>
      </c>
      <c r="K20" s="34"/>
    </row>
    <row r="21" spans="1:11" ht="15" thickBot="1" x14ac:dyDescent="0.4">
      <c r="A21" s="16" t="s">
        <v>4101</v>
      </c>
      <c r="B21" s="84" t="s">
        <v>108</v>
      </c>
      <c r="C21" s="53"/>
      <c r="D21" s="53"/>
      <c r="E21" s="53"/>
      <c r="F21" s="26" t="s">
        <v>4102</v>
      </c>
      <c r="G21" s="27" t="s">
        <v>4103</v>
      </c>
      <c r="H21" s="27" t="s">
        <v>4104</v>
      </c>
      <c r="I21" s="18" t="s">
        <v>37</v>
      </c>
      <c r="J21" s="18" t="s">
        <v>37</v>
      </c>
      <c r="K21" s="18"/>
    </row>
    <row r="22" spans="1:11" x14ac:dyDescent="0.35">
      <c r="A22" s="16" t="s">
        <v>4105</v>
      </c>
      <c r="B22" s="85" t="s">
        <v>108</v>
      </c>
      <c r="C22" s="86" t="s">
        <v>43</v>
      </c>
      <c r="D22" s="54"/>
      <c r="E22" s="54"/>
      <c r="F22" s="23" t="s">
        <v>4106</v>
      </c>
      <c r="G22" s="28" t="s">
        <v>4107</v>
      </c>
      <c r="H22" s="28" t="s">
        <v>4062</v>
      </c>
      <c r="I22" s="19" t="s">
        <v>37</v>
      </c>
      <c r="J22" s="19" t="s">
        <v>37</v>
      </c>
      <c r="K22" s="19"/>
    </row>
    <row r="23" spans="1:11" x14ac:dyDescent="0.35">
      <c r="A23" s="16" t="s">
        <v>4108</v>
      </c>
      <c r="B23" s="85" t="s">
        <v>108</v>
      </c>
      <c r="C23" s="88" t="s">
        <v>43</v>
      </c>
      <c r="D23" s="47" t="s">
        <v>108</v>
      </c>
      <c r="E23" s="57"/>
      <c r="F23" s="24" t="s">
        <v>4109</v>
      </c>
      <c r="G23" s="29" t="s">
        <v>4110</v>
      </c>
      <c r="H23" s="29" t="s">
        <v>4062</v>
      </c>
      <c r="I23" s="20" t="s">
        <v>37</v>
      </c>
      <c r="J23" s="20" t="s">
        <v>37</v>
      </c>
      <c r="K23" s="20"/>
    </row>
    <row r="24" spans="1:11" x14ac:dyDescent="0.35">
      <c r="A24" s="16" t="s">
        <v>4111</v>
      </c>
      <c r="B24" s="85" t="s">
        <v>108</v>
      </c>
      <c r="C24" s="88" t="s">
        <v>43</v>
      </c>
      <c r="D24" s="47" t="s">
        <v>112</v>
      </c>
      <c r="E24" s="57"/>
      <c r="F24" s="24" t="s">
        <v>4112</v>
      </c>
      <c r="G24" s="29" t="s">
        <v>4113</v>
      </c>
      <c r="H24" s="29" t="s">
        <v>4062</v>
      </c>
      <c r="I24" s="20" t="s">
        <v>37</v>
      </c>
      <c r="J24" s="20" t="s">
        <v>37</v>
      </c>
      <c r="K24" s="20"/>
    </row>
    <row r="25" spans="1:11" ht="15" thickBot="1" x14ac:dyDescent="0.4">
      <c r="A25" s="16" t="s">
        <v>4114</v>
      </c>
      <c r="B25" s="85" t="s">
        <v>108</v>
      </c>
      <c r="C25" s="98" t="s">
        <v>43</v>
      </c>
      <c r="D25" s="101" t="s">
        <v>159</v>
      </c>
      <c r="E25" s="102"/>
      <c r="F25" s="35" t="s">
        <v>4115</v>
      </c>
      <c r="G25" s="36" t="s">
        <v>4116</v>
      </c>
      <c r="H25" s="36" t="s">
        <v>4062</v>
      </c>
      <c r="I25" s="34" t="s">
        <v>37</v>
      </c>
      <c r="J25" s="34" t="s">
        <v>37</v>
      </c>
      <c r="K25" s="34"/>
    </row>
    <row r="26" spans="1:11" x14ac:dyDescent="0.35">
      <c r="A26" s="16" t="s">
        <v>4117</v>
      </c>
      <c r="B26" s="85" t="s">
        <v>108</v>
      </c>
      <c r="C26" s="86" t="s">
        <v>112</v>
      </c>
      <c r="D26" s="54"/>
      <c r="E26" s="54"/>
      <c r="F26" s="23" t="s">
        <v>4118</v>
      </c>
      <c r="G26" s="28" t="s">
        <v>4119</v>
      </c>
      <c r="H26" s="28" t="s">
        <v>4120</v>
      </c>
      <c r="I26" s="19" t="s">
        <v>37</v>
      </c>
      <c r="J26" s="19" t="s">
        <v>37</v>
      </c>
      <c r="K26" s="19"/>
    </row>
    <row r="27" spans="1:11" x14ac:dyDescent="0.35">
      <c r="A27" s="16" t="s">
        <v>4121</v>
      </c>
      <c r="B27" s="85" t="s">
        <v>108</v>
      </c>
      <c r="C27" s="88" t="s">
        <v>112</v>
      </c>
      <c r="D27" s="47" t="s">
        <v>108</v>
      </c>
      <c r="E27" s="57"/>
      <c r="F27" s="24" t="s">
        <v>4122</v>
      </c>
      <c r="G27" s="29" t="s">
        <v>4123</v>
      </c>
      <c r="H27" s="29" t="s">
        <v>4120</v>
      </c>
      <c r="I27" s="20" t="s">
        <v>37</v>
      </c>
      <c r="J27" s="20" t="s">
        <v>37</v>
      </c>
      <c r="K27" s="20"/>
    </row>
    <row r="28" spans="1:11" x14ac:dyDescent="0.35">
      <c r="A28" s="16" t="s">
        <v>4124</v>
      </c>
      <c r="B28" s="85" t="s">
        <v>108</v>
      </c>
      <c r="C28" s="88" t="s">
        <v>112</v>
      </c>
      <c r="D28" s="47" t="s">
        <v>822</v>
      </c>
      <c r="E28" s="57"/>
      <c r="F28" s="24" t="s">
        <v>4125</v>
      </c>
      <c r="G28" s="29" t="s">
        <v>4126</v>
      </c>
      <c r="H28" s="29" t="s">
        <v>4120</v>
      </c>
      <c r="I28" s="20" t="s">
        <v>37</v>
      </c>
      <c r="J28" s="20" t="s">
        <v>37</v>
      </c>
      <c r="K28" s="20"/>
    </row>
    <row r="29" spans="1:11" x14ac:dyDescent="0.35">
      <c r="A29" s="16" t="s">
        <v>4127</v>
      </c>
      <c r="B29" s="85" t="s">
        <v>108</v>
      </c>
      <c r="C29" s="88" t="s">
        <v>112</v>
      </c>
      <c r="D29" s="47" t="s">
        <v>399</v>
      </c>
      <c r="E29" s="57"/>
      <c r="F29" s="24" t="s">
        <v>4128</v>
      </c>
      <c r="G29" s="29" t="s">
        <v>4129</v>
      </c>
      <c r="H29" s="29" t="s">
        <v>4120</v>
      </c>
      <c r="I29" s="20" t="s">
        <v>37</v>
      </c>
      <c r="J29" s="20" t="s">
        <v>37</v>
      </c>
      <c r="K29" s="20"/>
    </row>
    <row r="30" spans="1:11" x14ac:dyDescent="0.35">
      <c r="A30" s="16" t="s">
        <v>4130</v>
      </c>
      <c r="B30" s="85" t="s">
        <v>108</v>
      </c>
      <c r="C30" s="88" t="s">
        <v>112</v>
      </c>
      <c r="D30" s="47" t="s">
        <v>582</v>
      </c>
      <c r="E30" s="57"/>
      <c r="F30" s="24" t="s">
        <v>4131</v>
      </c>
      <c r="G30" s="29" t="s">
        <v>4132</v>
      </c>
      <c r="H30" s="29" t="s">
        <v>4120</v>
      </c>
      <c r="I30" s="20" t="s">
        <v>37</v>
      </c>
      <c r="J30" s="20" t="s">
        <v>37</v>
      </c>
      <c r="K30" s="20"/>
    </row>
    <row r="31" spans="1:11" x14ac:dyDescent="0.35">
      <c r="A31" s="16" t="s">
        <v>4133</v>
      </c>
      <c r="B31" s="85" t="s">
        <v>108</v>
      </c>
      <c r="C31" s="88" t="s">
        <v>112</v>
      </c>
      <c r="D31" s="47" t="s">
        <v>510</v>
      </c>
      <c r="E31" s="57"/>
      <c r="F31" s="24" t="s">
        <v>4134</v>
      </c>
      <c r="G31" s="29" t="s">
        <v>4135</v>
      </c>
      <c r="H31" s="29" t="s">
        <v>4120</v>
      </c>
      <c r="I31" s="20" t="s">
        <v>37</v>
      </c>
      <c r="J31" s="20" t="s">
        <v>37</v>
      </c>
      <c r="K31" s="20"/>
    </row>
    <row r="32" spans="1:11" ht="15" thickBot="1" x14ac:dyDescent="0.4">
      <c r="A32" s="16" t="s">
        <v>4136</v>
      </c>
      <c r="B32" s="85" t="s">
        <v>108</v>
      </c>
      <c r="C32" s="98" t="s">
        <v>112</v>
      </c>
      <c r="D32" s="101" t="s">
        <v>234</v>
      </c>
      <c r="E32" s="102"/>
      <c r="F32" s="35" t="s">
        <v>4137</v>
      </c>
      <c r="G32" s="36" t="s">
        <v>4138</v>
      </c>
      <c r="H32" s="36" t="s">
        <v>4120</v>
      </c>
      <c r="I32" s="34" t="s">
        <v>37</v>
      </c>
      <c r="J32" s="34" t="s">
        <v>37</v>
      </c>
      <c r="K32" s="34"/>
    </row>
    <row r="33" spans="1:11" x14ac:dyDescent="0.35">
      <c r="A33" s="16" t="s">
        <v>4139</v>
      </c>
      <c r="B33" s="85" t="s">
        <v>108</v>
      </c>
      <c r="C33" s="86" t="s">
        <v>654</v>
      </c>
      <c r="D33" s="54"/>
      <c r="E33" s="54"/>
      <c r="F33" s="23" t="s">
        <v>4140</v>
      </c>
      <c r="G33" s="28" t="s">
        <v>4141</v>
      </c>
      <c r="H33" s="28" t="s">
        <v>4142</v>
      </c>
      <c r="I33" s="19" t="s">
        <v>37</v>
      </c>
      <c r="J33" s="19" t="s">
        <v>37</v>
      </c>
      <c r="K33" s="19"/>
    </row>
    <row r="34" spans="1:11" x14ac:dyDescent="0.35">
      <c r="A34" s="16" t="s">
        <v>4143</v>
      </c>
      <c r="B34" s="85" t="s">
        <v>108</v>
      </c>
      <c r="C34" s="88" t="s">
        <v>654</v>
      </c>
      <c r="D34" s="47" t="s">
        <v>136</v>
      </c>
      <c r="E34" s="57"/>
      <c r="F34" s="24" t="s">
        <v>4144</v>
      </c>
      <c r="G34" s="29" t="s">
        <v>4145</v>
      </c>
      <c r="H34" s="29" t="s">
        <v>4142</v>
      </c>
      <c r="I34" s="20" t="s">
        <v>37</v>
      </c>
      <c r="J34" s="20" t="s">
        <v>37</v>
      </c>
      <c r="K34" s="20"/>
    </row>
    <row r="35" spans="1:11" x14ac:dyDescent="0.35">
      <c r="A35" s="16" t="s">
        <v>4146</v>
      </c>
      <c r="B35" s="85" t="s">
        <v>108</v>
      </c>
      <c r="C35" s="88" t="s">
        <v>654</v>
      </c>
      <c r="D35" s="47" t="s">
        <v>112</v>
      </c>
      <c r="E35" s="57"/>
      <c r="F35" s="24" t="s">
        <v>4147</v>
      </c>
      <c r="G35" s="29" t="s">
        <v>4148</v>
      </c>
      <c r="H35" s="29" t="s">
        <v>4142</v>
      </c>
      <c r="I35" s="20" t="s">
        <v>37</v>
      </c>
      <c r="J35" s="20" t="s">
        <v>37</v>
      </c>
      <c r="K35" s="20"/>
    </row>
    <row r="36" spans="1:11" ht="15" thickBot="1" x14ac:dyDescent="0.4">
      <c r="A36" s="16" t="s">
        <v>4149</v>
      </c>
      <c r="B36" s="85" t="s">
        <v>108</v>
      </c>
      <c r="C36" s="98" t="s">
        <v>654</v>
      </c>
      <c r="D36" s="101" t="s">
        <v>777</v>
      </c>
      <c r="E36" s="102"/>
      <c r="F36" s="35" t="s">
        <v>4150</v>
      </c>
      <c r="G36" s="36" t="s">
        <v>4151</v>
      </c>
      <c r="H36" s="36" t="s">
        <v>4142</v>
      </c>
      <c r="I36" s="34" t="s">
        <v>37</v>
      </c>
      <c r="J36" s="34" t="s">
        <v>37</v>
      </c>
      <c r="K36" s="34"/>
    </row>
    <row r="37" spans="1:11" ht="15" thickBot="1" x14ac:dyDescent="0.4">
      <c r="A37" s="16" t="s">
        <v>4152</v>
      </c>
      <c r="B37" s="84" t="s">
        <v>112</v>
      </c>
      <c r="C37" s="53"/>
      <c r="D37" s="53"/>
      <c r="E37" s="53"/>
      <c r="F37" s="26" t="s">
        <v>4153</v>
      </c>
      <c r="G37" s="27" t="s">
        <v>4154</v>
      </c>
      <c r="H37" s="27" t="s">
        <v>4155</v>
      </c>
      <c r="I37" s="18" t="s">
        <v>37</v>
      </c>
      <c r="J37" s="18" t="s">
        <v>37</v>
      </c>
      <c r="K37" s="18"/>
    </row>
    <row r="38" spans="1:11" x14ac:dyDescent="0.35">
      <c r="A38" s="16" t="s">
        <v>4156</v>
      </c>
      <c r="B38" s="85" t="s">
        <v>112</v>
      </c>
      <c r="C38" s="86" t="s">
        <v>34</v>
      </c>
      <c r="D38" s="54"/>
      <c r="E38" s="54"/>
      <c r="F38" s="23" t="s">
        <v>4157</v>
      </c>
      <c r="G38" s="28" t="s">
        <v>4158</v>
      </c>
      <c r="H38" s="28" t="s">
        <v>4062</v>
      </c>
      <c r="I38" s="19" t="s">
        <v>37</v>
      </c>
      <c r="J38" s="19" t="s">
        <v>37</v>
      </c>
      <c r="K38" s="19"/>
    </row>
    <row r="39" spans="1:11" x14ac:dyDescent="0.35">
      <c r="A39" s="16" t="s">
        <v>4159</v>
      </c>
      <c r="B39" s="85" t="s">
        <v>112</v>
      </c>
      <c r="C39" s="88" t="s">
        <v>34</v>
      </c>
      <c r="D39" s="47" t="s">
        <v>466</v>
      </c>
      <c r="E39" s="57"/>
      <c r="F39" s="24" t="s">
        <v>4160</v>
      </c>
      <c r="G39" s="29" t="s">
        <v>4161</v>
      </c>
      <c r="H39" s="29" t="s">
        <v>4062</v>
      </c>
      <c r="I39" s="20" t="s">
        <v>37</v>
      </c>
      <c r="J39" s="20" t="s">
        <v>37</v>
      </c>
      <c r="K39" s="20"/>
    </row>
    <row r="40" spans="1:11" x14ac:dyDescent="0.35">
      <c r="A40" s="16" t="s">
        <v>4162</v>
      </c>
      <c r="B40" s="85" t="s">
        <v>112</v>
      </c>
      <c r="C40" s="88" t="s">
        <v>34</v>
      </c>
      <c r="D40" s="47" t="s">
        <v>442</v>
      </c>
      <c r="E40" s="57"/>
      <c r="F40" s="24" t="s">
        <v>4163</v>
      </c>
      <c r="G40" s="29" t="s">
        <v>4164</v>
      </c>
      <c r="H40" s="29" t="s">
        <v>4062</v>
      </c>
      <c r="I40" s="20" t="s">
        <v>37</v>
      </c>
      <c r="J40" s="20" t="s">
        <v>37</v>
      </c>
      <c r="K40" s="20"/>
    </row>
    <row r="41" spans="1:11" x14ac:dyDescent="0.35">
      <c r="A41" s="16" t="s">
        <v>4165</v>
      </c>
      <c r="B41" s="85" t="s">
        <v>112</v>
      </c>
      <c r="C41" s="88" t="s">
        <v>34</v>
      </c>
      <c r="D41" s="47" t="s">
        <v>199</v>
      </c>
      <c r="E41" s="57"/>
      <c r="F41" s="24" t="s">
        <v>4166</v>
      </c>
      <c r="G41" s="29" t="s">
        <v>4167</v>
      </c>
      <c r="H41" s="29" t="s">
        <v>4062</v>
      </c>
      <c r="I41" s="20" t="s">
        <v>37</v>
      </c>
      <c r="J41" s="20" t="s">
        <v>37</v>
      </c>
      <c r="K41" s="20"/>
    </row>
    <row r="42" spans="1:11" ht="15" thickBot="1" x14ac:dyDescent="0.4">
      <c r="A42" s="16" t="s">
        <v>4168</v>
      </c>
      <c r="B42" s="85" t="s">
        <v>112</v>
      </c>
      <c r="C42" s="98" t="s">
        <v>34</v>
      </c>
      <c r="D42" s="101" t="s">
        <v>934</v>
      </c>
      <c r="E42" s="102"/>
      <c r="F42" s="35" t="s">
        <v>4169</v>
      </c>
      <c r="G42" s="36" t="s">
        <v>4170</v>
      </c>
      <c r="H42" s="36" t="s">
        <v>4062</v>
      </c>
      <c r="I42" s="34" t="s">
        <v>37</v>
      </c>
      <c r="J42" s="34" t="s">
        <v>37</v>
      </c>
      <c r="K42" s="34"/>
    </row>
    <row r="43" spans="1:11" x14ac:dyDescent="0.35">
      <c r="A43" s="16" t="s">
        <v>4171</v>
      </c>
      <c r="B43" s="85" t="s">
        <v>112</v>
      </c>
      <c r="C43" s="86" t="s">
        <v>43</v>
      </c>
      <c r="D43" s="54"/>
      <c r="E43" s="54"/>
      <c r="F43" s="23" t="s">
        <v>4172</v>
      </c>
      <c r="G43" s="28" t="s">
        <v>4173</v>
      </c>
      <c r="H43" s="28" t="s">
        <v>4062</v>
      </c>
      <c r="I43" s="19" t="s">
        <v>37</v>
      </c>
      <c r="J43" s="19" t="s">
        <v>37</v>
      </c>
      <c r="K43" s="19"/>
    </row>
    <row r="44" spans="1:11" x14ac:dyDescent="0.35">
      <c r="A44" s="16" t="s">
        <v>4174</v>
      </c>
      <c r="B44" s="85" t="s">
        <v>112</v>
      </c>
      <c r="C44" s="88" t="s">
        <v>43</v>
      </c>
      <c r="D44" s="47" t="s">
        <v>592</v>
      </c>
      <c r="E44" s="57"/>
      <c r="F44" s="24" t="s">
        <v>4175</v>
      </c>
      <c r="G44" s="29" t="s">
        <v>4176</v>
      </c>
      <c r="H44" s="29" t="s">
        <v>4062</v>
      </c>
      <c r="I44" s="20" t="s">
        <v>37</v>
      </c>
      <c r="J44" s="20" t="s">
        <v>37</v>
      </c>
      <c r="K44" s="20"/>
    </row>
    <row r="45" spans="1:11" x14ac:dyDescent="0.35">
      <c r="A45" s="16" t="s">
        <v>4177</v>
      </c>
      <c r="B45" s="85" t="s">
        <v>112</v>
      </c>
      <c r="C45" s="88" t="s">
        <v>43</v>
      </c>
      <c r="D45" s="47" t="s">
        <v>104</v>
      </c>
      <c r="E45" s="57"/>
      <c r="F45" s="24" t="s">
        <v>4178</v>
      </c>
      <c r="G45" s="29" t="s">
        <v>4179</v>
      </c>
      <c r="H45" s="29" t="s">
        <v>4062</v>
      </c>
      <c r="I45" s="20" t="s">
        <v>37</v>
      </c>
      <c r="J45" s="20" t="s">
        <v>37</v>
      </c>
      <c r="K45" s="20"/>
    </row>
    <row r="46" spans="1:11" x14ac:dyDescent="0.35">
      <c r="A46" s="16" t="s">
        <v>4180</v>
      </c>
      <c r="B46" s="85" t="s">
        <v>112</v>
      </c>
      <c r="C46" s="88" t="s">
        <v>43</v>
      </c>
      <c r="D46" s="47" t="s">
        <v>112</v>
      </c>
      <c r="E46" s="57"/>
      <c r="F46" s="24" t="s">
        <v>4181</v>
      </c>
      <c r="G46" s="29" t="s">
        <v>4182</v>
      </c>
      <c r="H46" s="29" t="s">
        <v>4062</v>
      </c>
      <c r="I46" s="20" t="s">
        <v>37</v>
      </c>
      <c r="J46" s="20" t="s">
        <v>37</v>
      </c>
      <c r="K46" s="20"/>
    </row>
    <row r="47" spans="1:11" ht="15" thickBot="1" x14ac:dyDescent="0.4">
      <c r="A47" s="16" t="s">
        <v>4183</v>
      </c>
      <c r="B47" s="85" t="s">
        <v>112</v>
      </c>
      <c r="C47" s="98" t="s">
        <v>43</v>
      </c>
      <c r="D47" s="101" t="s">
        <v>151</v>
      </c>
      <c r="E47" s="102"/>
      <c r="F47" s="35" t="s">
        <v>4184</v>
      </c>
      <c r="G47" s="36" t="s">
        <v>4185</v>
      </c>
      <c r="H47" s="36" t="s">
        <v>4062</v>
      </c>
      <c r="I47" s="34" t="s">
        <v>37</v>
      </c>
      <c r="J47" s="34" t="s">
        <v>37</v>
      </c>
      <c r="K47" s="34"/>
    </row>
    <row r="48" spans="1:11" ht="15" thickBot="1" x14ac:dyDescent="0.4">
      <c r="A48" s="16" t="s">
        <v>4186</v>
      </c>
      <c r="B48" s="85" t="s">
        <v>112</v>
      </c>
      <c r="C48" s="94" t="s">
        <v>90</v>
      </c>
      <c r="D48" s="63"/>
      <c r="E48" s="63"/>
      <c r="F48" s="32" t="s">
        <v>4187</v>
      </c>
      <c r="G48" s="33" t="s">
        <v>4188</v>
      </c>
      <c r="H48" s="33" t="s">
        <v>4062</v>
      </c>
      <c r="I48" s="31" t="s">
        <v>37</v>
      </c>
      <c r="J48" s="31" t="s">
        <v>37</v>
      </c>
      <c r="K48" s="31"/>
    </row>
    <row r="49" spans="1:11" x14ac:dyDescent="0.35">
      <c r="A49" s="16" t="s">
        <v>4189</v>
      </c>
      <c r="B49" s="85" t="s">
        <v>112</v>
      </c>
      <c r="C49" s="86" t="s">
        <v>108</v>
      </c>
      <c r="D49" s="54"/>
      <c r="E49" s="54"/>
      <c r="F49" s="23" t="s">
        <v>4190</v>
      </c>
      <c r="G49" s="28" t="s">
        <v>4191</v>
      </c>
      <c r="H49" s="28" t="s">
        <v>4062</v>
      </c>
      <c r="I49" s="19" t="s">
        <v>37</v>
      </c>
      <c r="J49" s="19" t="s">
        <v>37</v>
      </c>
      <c r="K49" s="19"/>
    </row>
    <row r="50" spans="1:11" x14ac:dyDescent="0.35">
      <c r="A50" s="16" t="s">
        <v>4192</v>
      </c>
      <c r="B50" s="85" t="s">
        <v>112</v>
      </c>
      <c r="C50" s="88" t="s">
        <v>108</v>
      </c>
      <c r="D50" s="47" t="s">
        <v>612</v>
      </c>
      <c r="E50" s="57"/>
      <c r="F50" s="24" t="s">
        <v>4193</v>
      </c>
      <c r="G50" s="29" t="s">
        <v>4194</v>
      </c>
      <c r="H50" s="29" t="s">
        <v>4062</v>
      </c>
      <c r="I50" s="20" t="s">
        <v>37</v>
      </c>
      <c r="J50" s="20" t="s">
        <v>37</v>
      </c>
      <c r="K50" s="20"/>
    </row>
    <row r="51" spans="1:11" ht="15" thickBot="1" x14ac:dyDescent="0.4">
      <c r="A51" s="16" t="s">
        <v>4195</v>
      </c>
      <c r="B51" s="85" t="s">
        <v>112</v>
      </c>
      <c r="C51" s="98" t="s">
        <v>108</v>
      </c>
      <c r="D51" s="101" t="s">
        <v>47</v>
      </c>
      <c r="E51" s="102"/>
      <c r="F51" s="35" t="s">
        <v>4196</v>
      </c>
      <c r="G51" s="36" t="s">
        <v>4197</v>
      </c>
      <c r="H51" s="36" t="s">
        <v>4062</v>
      </c>
      <c r="I51" s="34" t="s">
        <v>37</v>
      </c>
      <c r="J51" s="34" t="s">
        <v>37</v>
      </c>
      <c r="K51" s="34"/>
    </row>
    <row r="52" spans="1:11" ht="15" thickBot="1" x14ac:dyDescent="0.4">
      <c r="A52" s="16" t="s">
        <v>4198</v>
      </c>
      <c r="B52" s="85" t="s">
        <v>112</v>
      </c>
      <c r="C52" s="94" t="s">
        <v>112</v>
      </c>
      <c r="D52" s="63"/>
      <c r="E52" s="63"/>
      <c r="F52" s="32" t="s">
        <v>4199</v>
      </c>
      <c r="G52" s="33" t="s">
        <v>4200</v>
      </c>
      <c r="H52" s="33" t="s">
        <v>4062</v>
      </c>
      <c r="I52" s="31" t="s">
        <v>37</v>
      </c>
      <c r="J52" s="31" t="s">
        <v>37</v>
      </c>
      <c r="K52" s="31"/>
    </row>
    <row r="53" spans="1:11" x14ac:dyDescent="0.35">
      <c r="A53" s="16" t="s">
        <v>4201</v>
      </c>
      <c r="B53" s="85" t="s">
        <v>112</v>
      </c>
      <c r="C53" s="86" t="s">
        <v>147</v>
      </c>
      <c r="D53" s="54"/>
      <c r="E53" s="54"/>
      <c r="F53" s="23" t="s">
        <v>4202</v>
      </c>
      <c r="G53" s="28" t="s">
        <v>4203</v>
      </c>
      <c r="H53" s="28" t="s">
        <v>4204</v>
      </c>
      <c r="I53" s="19" t="s">
        <v>37</v>
      </c>
      <c r="J53" s="19" t="s">
        <v>37</v>
      </c>
      <c r="K53" s="19"/>
    </row>
    <row r="54" spans="1:11" x14ac:dyDescent="0.35">
      <c r="A54" s="16" t="s">
        <v>4205</v>
      </c>
      <c r="B54" s="85" t="s">
        <v>112</v>
      </c>
      <c r="C54" s="88" t="s">
        <v>147</v>
      </c>
      <c r="D54" s="47" t="s">
        <v>147</v>
      </c>
      <c r="E54" s="57"/>
      <c r="F54" s="24" t="s">
        <v>4206</v>
      </c>
      <c r="G54" s="29" t="s">
        <v>4207</v>
      </c>
      <c r="H54" s="29" t="s">
        <v>4142</v>
      </c>
      <c r="I54" s="20" t="s">
        <v>37</v>
      </c>
      <c r="J54" s="20" t="s">
        <v>37</v>
      </c>
      <c r="K54" s="20"/>
    </row>
    <row r="55" spans="1:11" ht="15" thickBot="1" x14ac:dyDescent="0.4">
      <c r="A55" s="16" t="s">
        <v>4208</v>
      </c>
      <c r="B55" s="85" t="s">
        <v>112</v>
      </c>
      <c r="C55" s="98" t="s">
        <v>147</v>
      </c>
      <c r="D55" s="101" t="s">
        <v>510</v>
      </c>
      <c r="E55" s="102"/>
      <c r="F55" s="35" t="s">
        <v>4209</v>
      </c>
      <c r="G55" s="36" t="s">
        <v>4210</v>
      </c>
      <c r="H55" s="36" t="s">
        <v>4211</v>
      </c>
      <c r="I55" s="34" t="s">
        <v>37</v>
      </c>
      <c r="J55" s="34" t="s">
        <v>37</v>
      </c>
      <c r="K55" s="34"/>
    </row>
    <row r="56" spans="1:11" ht="15" thickBot="1" x14ac:dyDescent="0.4">
      <c r="A56" s="16" t="s">
        <v>4212</v>
      </c>
      <c r="B56" s="84" t="s">
        <v>249</v>
      </c>
      <c r="C56" s="53"/>
      <c r="D56" s="53"/>
      <c r="E56" s="53"/>
      <c r="F56" s="26" t="s">
        <v>4213</v>
      </c>
      <c r="G56" s="27" t="s">
        <v>4214</v>
      </c>
      <c r="H56" s="27" t="s">
        <v>4062</v>
      </c>
      <c r="I56" s="18" t="s">
        <v>37</v>
      </c>
      <c r="J56" s="18" t="s">
        <v>37</v>
      </c>
      <c r="K56" s="18"/>
    </row>
    <row r="57" spans="1:11" x14ac:dyDescent="0.35">
      <c r="A57" s="16" t="s">
        <v>4215</v>
      </c>
      <c r="B57" s="85" t="s">
        <v>249</v>
      </c>
      <c r="C57" s="86" t="s">
        <v>43</v>
      </c>
      <c r="D57" s="54"/>
      <c r="E57" s="54"/>
      <c r="F57" s="23" t="s">
        <v>4216</v>
      </c>
      <c r="G57" s="28" t="s">
        <v>4217</v>
      </c>
      <c r="H57" s="28" t="s">
        <v>4062</v>
      </c>
      <c r="I57" s="19" t="s">
        <v>37</v>
      </c>
      <c r="J57" s="19" t="s">
        <v>37</v>
      </c>
      <c r="K57" s="19"/>
    </row>
    <row r="58" spans="1:11" x14ac:dyDescent="0.35">
      <c r="A58" s="16" t="s">
        <v>4218</v>
      </c>
      <c r="B58" s="85" t="s">
        <v>249</v>
      </c>
      <c r="C58" s="88" t="s">
        <v>43</v>
      </c>
      <c r="D58" s="47" t="s">
        <v>112</v>
      </c>
      <c r="E58" s="57"/>
      <c r="F58" s="24" t="s">
        <v>4219</v>
      </c>
      <c r="G58" s="29" t="s">
        <v>4220</v>
      </c>
      <c r="H58" s="29" t="s">
        <v>4062</v>
      </c>
      <c r="I58" s="20" t="s">
        <v>37</v>
      </c>
      <c r="J58" s="20" t="s">
        <v>37</v>
      </c>
      <c r="K58" s="20"/>
    </row>
    <row r="59" spans="1:11" ht="15" thickBot="1" x14ac:dyDescent="0.4">
      <c r="A59" s="16" t="s">
        <v>4221</v>
      </c>
      <c r="B59" s="85" t="s">
        <v>249</v>
      </c>
      <c r="C59" s="98" t="s">
        <v>43</v>
      </c>
      <c r="D59" s="101" t="s">
        <v>159</v>
      </c>
      <c r="E59" s="102"/>
      <c r="F59" s="35" t="s">
        <v>4222</v>
      </c>
      <c r="G59" s="36" t="s">
        <v>4223</v>
      </c>
      <c r="H59" s="36" t="s">
        <v>4062</v>
      </c>
      <c r="I59" s="34" t="s">
        <v>37</v>
      </c>
      <c r="J59" s="34" t="s">
        <v>37</v>
      </c>
      <c r="K59" s="34"/>
    </row>
    <row r="60" spans="1:11" x14ac:dyDescent="0.35">
      <c r="A60" s="16" t="s">
        <v>4224</v>
      </c>
      <c r="B60" s="85" t="s">
        <v>249</v>
      </c>
      <c r="C60" s="86" t="s">
        <v>90</v>
      </c>
      <c r="D60" s="54"/>
      <c r="E60" s="54"/>
      <c r="F60" s="23" t="s">
        <v>4225</v>
      </c>
      <c r="G60" s="28" t="s">
        <v>4226</v>
      </c>
      <c r="H60" s="28" t="s">
        <v>4062</v>
      </c>
      <c r="I60" s="19" t="s">
        <v>37</v>
      </c>
      <c r="J60" s="19" t="s">
        <v>37</v>
      </c>
      <c r="K60" s="19"/>
    </row>
    <row r="61" spans="1:11" x14ac:dyDescent="0.35">
      <c r="A61" s="16" t="s">
        <v>4227</v>
      </c>
      <c r="B61" s="85" t="s">
        <v>249</v>
      </c>
      <c r="C61" s="88" t="s">
        <v>90</v>
      </c>
      <c r="D61" s="47" t="s">
        <v>112</v>
      </c>
      <c r="E61" s="57"/>
      <c r="F61" s="24" t="s">
        <v>4228</v>
      </c>
      <c r="G61" s="29" t="s">
        <v>4229</v>
      </c>
      <c r="H61" s="29" t="s">
        <v>4062</v>
      </c>
      <c r="I61" s="20" t="s">
        <v>37</v>
      </c>
      <c r="J61" s="20" t="s">
        <v>37</v>
      </c>
      <c r="K61" s="20"/>
    </row>
    <row r="62" spans="1:11" ht="15" thickBot="1" x14ac:dyDescent="0.4">
      <c r="A62" s="16" t="s">
        <v>4230</v>
      </c>
      <c r="B62" s="85" t="s">
        <v>249</v>
      </c>
      <c r="C62" s="98" t="s">
        <v>90</v>
      </c>
      <c r="D62" s="101" t="s">
        <v>159</v>
      </c>
      <c r="E62" s="102"/>
      <c r="F62" s="35" t="s">
        <v>4231</v>
      </c>
      <c r="G62" s="36" t="s">
        <v>4232</v>
      </c>
      <c r="H62" s="36" t="s">
        <v>4062</v>
      </c>
      <c r="I62" s="34" t="s">
        <v>37</v>
      </c>
      <c r="J62" s="34" t="s">
        <v>37</v>
      </c>
      <c r="K62" s="34"/>
    </row>
    <row r="63" spans="1:11" ht="15" thickBot="1" x14ac:dyDescent="0.4">
      <c r="A63" s="16" t="s">
        <v>4233</v>
      </c>
      <c r="B63" s="84" t="s">
        <v>143</v>
      </c>
      <c r="C63" s="53"/>
      <c r="D63" s="53"/>
      <c r="E63" s="53"/>
      <c r="F63" s="26" t="s">
        <v>4234</v>
      </c>
      <c r="G63" s="27" t="s">
        <v>4235</v>
      </c>
      <c r="H63" s="27" t="s">
        <v>4236</v>
      </c>
      <c r="I63" s="18" t="s">
        <v>37</v>
      </c>
      <c r="J63" s="18" t="s">
        <v>37</v>
      </c>
      <c r="K63" s="18"/>
    </row>
    <row r="64" spans="1:11" x14ac:dyDescent="0.35">
      <c r="A64" s="16" t="s">
        <v>4237</v>
      </c>
      <c r="B64" s="85" t="s">
        <v>143</v>
      </c>
      <c r="C64" s="86" t="s">
        <v>481</v>
      </c>
      <c r="D64" s="54"/>
      <c r="E64" s="54"/>
      <c r="F64" s="23" t="s">
        <v>4238</v>
      </c>
      <c r="G64" s="28" t="s">
        <v>4239</v>
      </c>
      <c r="H64" s="28" t="s">
        <v>4236</v>
      </c>
      <c r="I64" s="19" t="s">
        <v>37</v>
      </c>
      <c r="J64" s="19" t="s">
        <v>37</v>
      </c>
      <c r="K64" s="19"/>
    </row>
    <row r="65" spans="1:11" x14ac:dyDescent="0.35">
      <c r="A65" s="16" t="s">
        <v>4240</v>
      </c>
      <c r="B65" s="85" t="s">
        <v>143</v>
      </c>
      <c r="C65" s="88" t="s">
        <v>481</v>
      </c>
      <c r="D65" s="47" t="s">
        <v>299</v>
      </c>
      <c r="E65" s="57"/>
      <c r="F65" s="24" t="s">
        <v>4241</v>
      </c>
      <c r="G65" s="29" t="s">
        <v>4242</v>
      </c>
      <c r="H65" s="29" t="s">
        <v>4236</v>
      </c>
      <c r="I65" s="20" t="s">
        <v>37</v>
      </c>
      <c r="J65" s="20" t="s">
        <v>37</v>
      </c>
      <c r="K65" s="20"/>
    </row>
    <row r="66" spans="1:11" ht="15" thickBot="1" x14ac:dyDescent="0.4">
      <c r="A66" s="16" t="s">
        <v>4243</v>
      </c>
      <c r="B66" s="85" t="s">
        <v>143</v>
      </c>
      <c r="C66" s="98" t="s">
        <v>481</v>
      </c>
      <c r="D66" s="101" t="s">
        <v>908</v>
      </c>
      <c r="E66" s="102"/>
      <c r="F66" s="35" t="s">
        <v>4244</v>
      </c>
      <c r="G66" s="36" t="s">
        <v>4245</v>
      </c>
      <c r="H66" s="36" t="s">
        <v>4236</v>
      </c>
      <c r="I66" s="34" t="s">
        <v>37</v>
      </c>
      <c r="J66" s="34" t="s">
        <v>37</v>
      </c>
      <c r="K66" s="34"/>
    </row>
    <row r="67" spans="1:11" x14ac:dyDescent="0.35">
      <c r="A67" s="16" t="s">
        <v>4246</v>
      </c>
      <c r="B67" s="85" t="s">
        <v>143</v>
      </c>
      <c r="C67" s="86" t="s">
        <v>62</v>
      </c>
      <c r="D67" s="54"/>
      <c r="E67" s="54"/>
      <c r="F67" s="23" t="s">
        <v>4247</v>
      </c>
      <c r="G67" s="28" t="s">
        <v>4248</v>
      </c>
      <c r="H67" s="28" t="s">
        <v>4236</v>
      </c>
      <c r="I67" s="19" t="s">
        <v>37</v>
      </c>
      <c r="J67" s="19" t="s">
        <v>37</v>
      </c>
      <c r="K67" s="19"/>
    </row>
    <row r="68" spans="1:11" x14ac:dyDescent="0.35">
      <c r="A68" s="16" t="s">
        <v>4249</v>
      </c>
      <c r="B68" s="85" t="s">
        <v>143</v>
      </c>
      <c r="C68" s="88" t="s">
        <v>62</v>
      </c>
      <c r="D68" s="47" t="s">
        <v>58</v>
      </c>
      <c r="E68" s="57"/>
      <c r="F68" s="24" t="s">
        <v>4250</v>
      </c>
      <c r="G68" s="29" t="s">
        <v>4251</v>
      </c>
      <c r="H68" s="29" t="s">
        <v>4062</v>
      </c>
      <c r="I68" s="20" t="s">
        <v>37</v>
      </c>
      <c r="J68" s="20" t="s">
        <v>37</v>
      </c>
      <c r="K68" s="20"/>
    </row>
    <row r="69" spans="1:11" x14ac:dyDescent="0.35">
      <c r="A69" s="16" t="s">
        <v>4252</v>
      </c>
      <c r="B69" s="85" t="s">
        <v>143</v>
      </c>
      <c r="C69" s="88" t="s">
        <v>62</v>
      </c>
      <c r="D69" s="47" t="s">
        <v>249</v>
      </c>
      <c r="E69" s="57"/>
      <c r="F69" s="24" t="s">
        <v>4253</v>
      </c>
      <c r="G69" s="29" t="s">
        <v>4254</v>
      </c>
      <c r="H69" s="29" t="s">
        <v>4236</v>
      </c>
      <c r="I69" s="20" t="s">
        <v>37</v>
      </c>
      <c r="J69" s="20" t="s">
        <v>37</v>
      </c>
      <c r="K69" s="20"/>
    </row>
    <row r="70" spans="1:11" x14ac:dyDescent="0.35">
      <c r="A70" s="16" t="s">
        <v>4255</v>
      </c>
      <c r="B70" s="85" t="s">
        <v>143</v>
      </c>
      <c r="C70" s="88" t="s">
        <v>62</v>
      </c>
      <c r="D70" s="47" t="s">
        <v>185</v>
      </c>
      <c r="E70" s="57"/>
      <c r="F70" s="24" t="s">
        <v>4256</v>
      </c>
      <c r="G70" s="29" t="s">
        <v>4257</v>
      </c>
      <c r="H70" s="29" t="s">
        <v>4236</v>
      </c>
      <c r="I70" s="20" t="s">
        <v>37</v>
      </c>
      <c r="J70" s="20" t="s">
        <v>37</v>
      </c>
      <c r="K70" s="20"/>
    </row>
    <row r="71" spans="1:11" x14ac:dyDescent="0.35">
      <c r="A71" s="16" t="s">
        <v>4258</v>
      </c>
      <c r="B71" s="85" t="s">
        <v>143</v>
      </c>
      <c r="C71" s="88" t="s">
        <v>62</v>
      </c>
      <c r="D71" s="47" t="s">
        <v>166</v>
      </c>
      <c r="E71" s="57"/>
      <c r="F71" s="24" t="s">
        <v>4259</v>
      </c>
      <c r="G71" s="29" t="s">
        <v>4260</v>
      </c>
      <c r="H71" s="29" t="s">
        <v>4062</v>
      </c>
      <c r="I71" s="20" t="s">
        <v>37</v>
      </c>
      <c r="J71" s="20" t="s">
        <v>37</v>
      </c>
      <c r="K71" s="20"/>
    </row>
    <row r="72" spans="1:11" ht="15" thickBot="1" x14ac:dyDescent="0.4">
      <c r="A72" s="16" t="s">
        <v>4261</v>
      </c>
      <c r="B72" s="85" t="s">
        <v>143</v>
      </c>
      <c r="C72" s="98" t="s">
        <v>62</v>
      </c>
      <c r="D72" s="101" t="s">
        <v>299</v>
      </c>
      <c r="E72" s="102"/>
      <c r="F72" s="35" t="s">
        <v>4262</v>
      </c>
      <c r="G72" s="36" t="s">
        <v>4263</v>
      </c>
      <c r="H72" s="36" t="s">
        <v>4236</v>
      </c>
      <c r="I72" s="34" t="s">
        <v>37</v>
      </c>
      <c r="J72" s="34" t="s">
        <v>37</v>
      </c>
      <c r="K72" s="34"/>
    </row>
    <row r="73" spans="1:11" x14ac:dyDescent="0.35">
      <c r="A73" s="16" t="s">
        <v>4264</v>
      </c>
      <c r="B73" s="85" t="s">
        <v>143</v>
      </c>
      <c r="C73" s="86" t="s">
        <v>185</v>
      </c>
      <c r="D73" s="54"/>
      <c r="E73" s="54"/>
      <c r="F73" s="23" t="s">
        <v>4265</v>
      </c>
      <c r="G73" s="28" t="s">
        <v>4266</v>
      </c>
      <c r="H73" s="28" t="s">
        <v>4267</v>
      </c>
      <c r="I73" s="19" t="s">
        <v>37</v>
      </c>
      <c r="J73" s="19" t="s">
        <v>37</v>
      </c>
      <c r="K73" s="19"/>
    </row>
    <row r="74" spans="1:11" x14ac:dyDescent="0.35">
      <c r="A74" s="16" t="s">
        <v>4268</v>
      </c>
      <c r="B74" s="85" t="s">
        <v>143</v>
      </c>
      <c r="C74" s="88" t="s">
        <v>185</v>
      </c>
      <c r="D74" s="47" t="s">
        <v>1101</v>
      </c>
      <c r="E74" s="57"/>
      <c r="F74" s="24" t="s">
        <v>4269</v>
      </c>
      <c r="G74" s="29" t="s">
        <v>4270</v>
      </c>
      <c r="H74" s="29" t="s">
        <v>4267</v>
      </c>
      <c r="I74" s="20"/>
      <c r="J74" s="20"/>
      <c r="K74" s="20" t="s">
        <v>49333</v>
      </c>
    </row>
    <row r="75" spans="1:11" x14ac:dyDescent="0.35">
      <c r="A75" s="16" t="s">
        <v>4271</v>
      </c>
      <c r="B75" s="85" t="s">
        <v>143</v>
      </c>
      <c r="C75" s="88" t="s">
        <v>185</v>
      </c>
      <c r="D75" s="47" t="s">
        <v>1101</v>
      </c>
      <c r="E75" s="57"/>
      <c r="F75" s="24" t="s">
        <v>4272</v>
      </c>
      <c r="G75" s="29" t="s">
        <v>4273</v>
      </c>
      <c r="H75" s="29" t="s">
        <v>4267</v>
      </c>
      <c r="I75" s="20"/>
      <c r="J75" s="20"/>
      <c r="K75" s="20" t="s">
        <v>49333</v>
      </c>
    </row>
    <row r="76" spans="1:11" ht="15" thickBot="1" x14ac:dyDescent="0.4">
      <c r="A76" s="16" t="s">
        <v>4274</v>
      </c>
      <c r="B76" s="85" t="s">
        <v>143</v>
      </c>
      <c r="C76" s="88" t="s">
        <v>185</v>
      </c>
      <c r="D76" s="47" t="s">
        <v>1101</v>
      </c>
      <c r="E76" s="57"/>
      <c r="F76" s="24" t="s">
        <v>4275</v>
      </c>
      <c r="G76" s="29" t="s">
        <v>4276</v>
      </c>
      <c r="H76" s="29" t="s">
        <v>4267</v>
      </c>
      <c r="I76" s="20"/>
      <c r="J76" s="20"/>
      <c r="K76" s="20" t="s">
        <v>49333</v>
      </c>
    </row>
    <row r="77" spans="1:11" ht="15" thickBot="1" x14ac:dyDescent="0.4">
      <c r="A77" s="16" t="s">
        <v>4277</v>
      </c>
      <c r="B77" s="84" t="s">
        <v>159</v>
      </c>
      <c r="C77" s="53"/>
      <c r="D77" s="53"/>
      <c r="E77" s="53"/>
      <c r="F77" s="26" t="s">
        <v>4278</v>
      </c>
      <c r="G77" s="27" t="s">
        <v>4279</v>
      </c>
      <c r="H77" s="27" t="s">
        <v>4120</v>
      </c>
      <c r="I77" s="18" t="s">
        <v>37</v>
      </c>
      <c r="J77" s="18" t="s">
        <v>37</v>
      </c>
      <c r="K77" s="18"/>
    </row>
    <row r="78" spans="1:11" ht="15" thickBot="1" x14ac:dyDescent="0.4">
      <c r="A78" s="16" t="s">
        <v>4280</v>
      </c>
      <c r="B78" s="85" t="s">
        <v>159</v>
      </c>
      <c r="C78" s="94" t="s">
        <v>43</v>
      </c>
      <c r="D78" s="63"/>
      <c r="E78" s="63"/>
      <c r="F78" s="32" t="s">
        <v>4281</v>
      </c>
      <c r="G78" s="33" t="s">
        <v>4281</v>
      </c>
      <c r="H78" s="33" t="s">
        <v>4120</v>
      </c>
      <c r="I78" s="31" t="s">
        <v>37</v>
      </c>
      <c r="J78" s="31" t="s">
        <v>37</v>
      </c>
      <c r="K78" s="31"/>
    </row>
    <row r="79" spans="1:11" ht="15" thickBot="1" x14ac:dyDescent="0.4">
      <c r="A79" s="16" t="s">
        <v>4282</v>
      </c>
      <c r="B79" s="85" t="s">
        <v>159</v>
      </c>
      <c r="C79" s="94" t="s">
        <v>90</v>
      </c>
      <c r="D79" s="63"/>
      <c r="E79" s="63"/>
      <c r="F79" s="32" t="s">
        <v>4283</v>
      </c>
      <c r="G79" s="33" t="s">
        <v>4284</v>
      </c>
      <c r="H79" s="33" t="s">
        <v>4120</v>
      </c>
      <c r="I79" s="31" t="s">
        <v>37</v>
      </c>
      <c r="J79" s="31" t="s">
        <v>37</v>
      </c>
      <c r="K79" s="31"/>
    </row>
    <row r="80" spans="1:11" ht="15" thickBot="1" x14ac:dyDescent="0.4">
      <c r="A80" s="16" t="s">
        <v>4285</v>
      </c>
      <c r="B80" s="85" t="s">
        <v>159</v>
      </c>
      <c r="C80" s="94" t="s">
        <v>112</v>
      </c>
      <c r="D80" s="63"/>
      <c r="E80" s="63"/>
      <c r="F80" s="32" t="s">
        <v>4286</v>
      </c>
      <c r="G80" s="33" t="s">
        <v>4287</v>
      </c>
      <c r="H80" s="33" t="s">
        <v>4120</v>
      </c>
      <c r="I80" s="31" t="s">
        <v>37</v>
      </c>
      <c r="J80" s="31" t="s">
        <v>37</v>
      </c>
      <c r="K80" s="31"/>
    </row>
    <row r="81" spans="1:11" ht="15" thickBot="1" x14ac:dyDescent="0.4">
      <c r="A81" s="16" t="s">
        <v>4288</v>
      </c>
      <c r="B81" s="85" t="s">
        <v>159</v>
      </c>
      <c r="C81" s="86" t="s">
        <v>159</v>
      </c>
      <c r="D81" s="54"/>
      <c r="E81" s="54"/>
      <c r="F81" s="23" t="s">
        <v>4289</v>
      </c>
      <c r="G81" s="28" t="s">
        <v>4289</v>
      </c>
      <c r="H81" s="28" t="s">
        <v>4120</v>
      </c>
      <c r="I81" s="19" t="s">
        <v>37</v>
      </c>
      <c r="J81" s="19" t="s">
        <v>37</v>
      </c>
      <c r="K81" s="19"/>
    </row>
    <row r="82" spans="1:11" ht="15" thickBot="1" x14ac:dyDescent="0.4">
      <c r="A82" s="16" t="s">
        <v>4290</v>
      </c>
      <c r="B82" s="84" t="s">
        <v>582</v>
      </c>
      <c r="C82" s="53"/>
      <c r="D82" s="53"/>
      <c r="E82" s="53"/>
      <c r="F82" s="26" t="s">
        <v>4291</v>
      </c>
      <c r="G82" s="27" t="s">
        <v>4292</v>
      </c>
      <c r="H82" s="27" t="s">
        <v>4293</v>
      </c>
      <c r="I82" s="18" t="s">
        <v>37</v>
      </c>
      <c r="J82" s="18" t="s">
        <v>37</v>
      </c>
      <c r="K82" s="18"/>
    </row>
    <row r="83" spans="1:11" ht="15" thickBot="1" x14ac:dyDescent="0.4">
      <c r="A83" s="16" t="s">
        <v>4294</v>
      </c>
      <c r="B83" s="85" t="s">
        <v>582</v>
      </c>
      <c r="C83" s="94" t="s">
        <v>116</v>
      </c>
      <c r="D83" s="63"/>
      <c r="E83" s="63"/>
      <c r="F83" s="32" t="s">
        <v>4295</v>
      </c>
      <c r="G83" s="33" t="s">
        <v>4296</v>
      </c>
      <c r="H83" s="33" t="s">
        <v>4293</v>
      </c>
      <c r="I83" s="31" t="s">
        <v>37</v>
      </c>
      <c r="J83" s="31" t="s">
        <v>37</v>
      </c>
      <c r="K83" s="31"/>
    </row>
    <row r="84" spans="1:11" ht="15" thickBot="1" x14ac:dyDescent="0.4">
      <c r="A84" s="16" t="s">
        <v>4297</v>
      </c>
      <c r="B84" s="85" t="s">
        <v>582</v>
      </c>
      <c r="C84" s="94" t="s">
        <v>34</v>
      </c>
      <c r="D84" s="63"/>
      <c r="E84" s="63"/>
      <c r="F84" s="32" t="s">
        <v>4298</v>
      </c>
      <c r="G84" s="33" t="s">
        <v>4299</v>
      </c>
      <c r="H84" s="33" t="s">
        <v>4293</v>
      </c>
      <c r="I84" s="31" t="s">
        <v>37</v>
      </c>
      <c r="J84" s="31" t="s">
        <v>37</v>
      </c>
      <c r="K84" s="31"/>
    </row>
    <row r="85" spans="1:11" ht="15" thickBot="1" x14ac:dyDescent="0.4">
      <c r="A85" s="16" t="s">
        <v>4300</v>
      </c>
      <c r="B85" s="85" t="s">
        <v>582</v>
      </c>
      <c r="C85" s="94" t="s">
        <v>90</v>
      </c>
      <c r="D85" s="63"/>
      <c r="E85" s="63"/>
      <c r="F85" s="32" t="s">
        <v>4301</v>
      </c>
      <c r="G85" s="33" t="s">
        <v>4302</v>
      </c>
      <c r="H85" s="33" t="s">
        <v>4293</v>
      </c>
      <c r="I85" s="31" t="s">
        <v>37</v>
      </c>
      <c r="J85" s="31" t="s">
        <v>37</v>
      </c>
      <c r="K85" s="31"/>
    </row>
    <row r="86" spans="1:11" ht="15" thickBot="1" x14ac:dyDescent="0.4">
      <c r="A86" s="16" t="s">
        <v>4303</v>
      </c>
      <c r="B86" s="85" t="s">
        <v>582</v>
      </c>
      <c r="C86" s="94" t="s">
        <v>582</v>
      </c>
      <c r="D86" s="63"/>
      <c r="E86" s="63"/>
      <c r="F86" s="32" t="s">
        <v>4304</v>
      </c>
      <c r="G86" s="33" t="s">
        <v>4305</v>
      </c>
      <c r="H86" s="33" t="s">
        <v>4293</v>
      </c>
      <c r="I86" s="31" t="s">
        <v>37</v>
      </c>
      <c r="J86" s="31" t="s">
        <v>37</v>
      </c>
      <c r="K86" s="31"/>
    </row>
    <row r="87" spans="1:11" ht="15" thickBot="1" x14ac:dyDescent="0.4">
      <c r="A87" s="16" t="s">
        <v>4306</v>
      </c>
      <c r="B87" s="85" t="s">
        <v>582</v>
      </c>
      <c r="C87" s="86" t="s">
        <v>299</v>
      </c>
      <c r="D87" s="54"/>
      <c r="E87" s="54"/>
      <c r="F87" s="23" t="s">
        <v>4307</v>
      </c>
      <c r="G87" s="28" t="s">
        <v>4308</v>
      </c>
      <c r="H87" s="28" t="s">
        <v>4293</v>
      </c>
      <c r="I87" s="19" t="s">
        <v>37</v>
      </c>
      <c r="J87" s="19" t="s">
        <v>37</v>
      </c>
      <c r="K87" s="19"/>
    </row>
    <row r="88" spans="1:11" ht="15" thickBot="1" x14ac:dyDescent="0.4">
      <c r="A88" s="16" t="s">
        <v>4309</v>
      </c>
      <c r="B88" s="84" t="s">
        <v>185</v>
      </c>
      <c r="C88" s="53"/>
      <c r="D88" s="53"/>
      <c r="E88" s="53"/>
      <c r="F88" s="26" t="s">
        <v>4310</v>
      </c>
      <c r="G88" s="27" t="s">
        <v>4311</v>
      </c>
      <c r="H88" s="27" t="s">
        <v>4312</v>
      </c>
      <c r="I88" s="18" t="s">
        <v>37</v>
      </c>
      <c r="J88" s="18" t="s">
        <v>37</v>
      </c>
      <c r="K88" s="18"/>
    </row>
    <row r="89" spans="1:11" ht="15" thickBot="1" x14ac:dyDescent="0.4">
      <c r="A89" s="16" t="s">
        <v>4313</v>
      </c>
      <c r="B89" s="85" t="s">
        <v>185</v>
      </c>
      <c r="C89" s="94" t="s">
        <v>43</v>
      </c>
      <c r="D89" s="63"/>
      <c r="E89" s="63"/>
      <c r="F89" s="32" t="s">
        <v>4314</v>
      </c>
      <c r="G89" s="33" t="s">
        <v>4315</v>
      </c>
      <c r="H89" s="33" t="s">
        <v>4316</v>
      </c>
      <c r="I89" s="31" t="s">
        <v>37</v>
      </c>
      <c r="J89" s="31" t="s">
        <v>37</v>
      </c>
      <c r="K89" s="31"/>
    </row>
    <row r="90" spans="1:11" ht="15" thickBot="1" x14ac:dyDescent="0.4">
      <c r="A90" s="16" t="s">
        <v>4317</v>
      </c>
      <c r="B90" s="85" t="s">
        <v>185</v>
      </c>
      <c r="C90" s="94" t="s">
        <v>90</v>
      </c>
      <c r="D90" s="63"/>
      <c r="E90" s="63"/>
      <c r="F90" s="32" t="s">
        <v>4318</v>
      </c>
      <c r="G90" s="33" t="s">
        <v>4319</v>
      </c>
      <c r="H90" s="33" t="s">
        <v>4316</v>
      </c>
      <c r="I90" s="31" t="s">
        <v>37</v>
      </c>
      <c r="J90" s="31" t="s">
        <v>37</v>
      </c>
      <c r="K90" s="31"/>
    </row>
    <row r="91" spans="1:11" ht="15" thickBot="1" x14ac:dyDescent="0.4">
      <c r="A91" s="16" t="s">
        <v>4320</v>
      </c>
      <c r="B91" s="85" t="s">
        <v>185</v>
      </c>
      <c r="C91" s="94" t="s">
        <v>112</v>
      </c>
      <c r="D91" s="63"/>
      <c r="E91" s="63"/>
      <c r="F91" s="32" t="s">
        <v>4321</v>
      </c>
      <c r="G91" s="33" t="s">
        <v>4322</v>
      </c>
      <c r="H91" s="33" t="s">
        <v>4323</v>
      </c>
      <c r="I91" s="31" t="s">
        <v>37</v>
      </c>
      <c r="J91" s="31" t="s">
        <v>37</v>
      </c>
      <c r="K91" s="31"/>
    </row>
    <row r="92" spans="1:11" ht="15" thickBot="1" x14ac:dyDescent="0.4">
      <c r="A92" s="16" t="s">
        <v>4324</v>
      </c>
      <c r="B92" s="85" t="s">
        <v>185</v>
      </c>
      <c r="C92" s="94" t="s">
        <v>249</v>
      </c>
      <c r="D92" s="63"/>
      <c r="E92" s="63"/>
      <c r="F92" s="32" t="s">
        <v>4325</v>
      </c>
      <c r="G92" s="33" t="s">
        <v>4326</v>
      </c>
      <c r="H92" s="33" t="s">
        <v>4323</v>
      </c>
      <c r="I92" s="31" t="s">
        <v>37</v>
      </c>
      <c r="J92" s="31" t="s">
        <v>37</v>
      </c>
      <c r="K92" s="31"/>
    </row>
    <row r="93" spans="1:11" ht="15" thickBot="1" x14ac:dyDescent="0.4">
      <c r="A93" s="16" t="s">
        <v>4327</v>
      </c>
      <c r="B93" s="85" t="s">
        <v>185</v>
      </c>
      <c r="C93" s="94" t="s">
        <v>159</v>
      </c>
      <c r="D93" s="63"/>
      <c r="E93" s="63"/>
      <c r="F93" s="32" t="s">
        <v>4328</v>
      </c>
      <c r="G93" s="33" t="s">
        <v>3683</v>
      </c>
      <c r="H93" s="33" t="s">
        <v>4316</v>
      </c>
      <c r="I93" s="31" t="s">
        <v>37</v>
      </c>
      <c r="J93" s="31" t="s">
        <v>37</v>
      </c>
      <c r="K93" s="31"/>
    </row>
    <row r="94" spans="1:11" ht="15" thickBot="1" x14ac:dyDescent="0.4">
      <c r="A94" s="16" t="s">
        <v>4329</v>
      </c>
      <c r="B94" s="85" t="s">
        <v>185</v>
      </c>
      <c r="C94" s="94" t="s">
        <v>185</v>
      </c>
      <c r="D94" s="63"/>
      <c r="E94" s="63"/>
      <c r="F94" s="32" t="s">
        <v>4330</v>
      </c>
      <c r="G94" s="33" t="s">
        <v>4331</v>
      </c>
      <c r="H94" s="33" t="s">
        <v>4316</v>
      </c>
      <c r="I94" s="31" t="s">
        <v>37</v>
      </c>
      <c r="J94" s="31" t="s">
        <v>37</v>
      </c>
      <c r="K94" s="31"/>
    </row>
    <row r="95" spans="1:11" ht="15" thickBot="1" x14ac:dyDescent="0.4">
      <c r="A95" s="16" t="s">
        <v>4332</v>
      </c>
      <c r="B95" s="85" t="s">
        <v>185</v>
      </c>
      <c r="C95" s="94" t="s">
        <v>147</v>
      </c>
      <c r="D95" s="63"/>
      <c r="E95" s="63"/>
      <c r="F95" s="32" t="s">
        <v>4333</v>
      </c>
      <c r="G95" s="33" t="s">
        <v>4334</v>
      </c>
      <c r="H95" s="33" t="s">
        <v>4316</v>
      </c>
      <c r="I95" s="31" t="s">
        <v>37</v>
      </c>
      <c r="J95" s="31" t="s">
        <v>37</v>
      </c>
      <c r="K95" s="31"/>
    </row>
    <row r="96" spans="1:11" ht="15" thickBot="1" x14ac:dyDescent="0.4">
      <c r="A96" s="16" t="s">
        <v>4335</v>
      </c>
      <c r="B96" s="85" t="s">
        <v>185</v>
      </c>
      <c r="C96" s="94" t="s">
        <v>166</v>
      </c>
      <c r="D96" s="63"/>
      <c r="E96" s="63"/>
      <c r="F96" s="32" t="s">
        <v>4336</v>
      </c>
      <c r="G96" s="33" t="s">
        <v>4337</v>
      </c>
      <c r="H96" s="33" t="s">
        <v>4323</v>
      </c>
      <c r="I96" s="31" t="s">
        <v>37</v>
      </c>
      <c r="J96" s="31" t="s">
        <v>37</v>
      </c>
      <c r="K96" s="31"/>
    </row>
    <row r="97" spans="1:11" ht="15" thickBot="1" x14ac:dyDescent="0.4">
      <c r="A97" s="16" t="s">
        <v>4338</v>
      </c>
      <c r="B97" s="85" t="s">
        <v>185</v>
      </c>
      <c r="C97" s="86" t="s">
        <v>217</v>
      </c>
      <c r="D97" s="63"/>
      <c r="E97" s="63"/>
      <c r="F97" s="32" t="s">
        <v>4339</v>
      </c>
      <c r="G97" s="33" t="s">
        <v>3698</v>
      </c>
      <c r="H97" s="33" t="s">
        <v>4323</v>
      </c>
      <c r="I97" s="31" t="s">
        <v>37</v>
      </c>
      <c r="J97" s="31" t="s">
        <v>37</v>
      </c>
      <c r="K97" s="31"/>
    </row>
    <row r="98" spans="1:11" x14ac:dyDescent="0.35">
      <c r="A98" s="16" t="s">
        <v>4340</v>
      </c>
      <c r="B98" s="85" t="s">
        <v>185</v>
      </c>
      <c r="C98" s="88" t="s">
        <v>217</v>
      </c>
      <c r="D98" s="47" t="s">
        <v>1029</v>
      </c>
      <c r="E98" s="57"/>
      <c r="F98" s="24" t="s">
        <v>4341</v>
      </c>
      <c r="G98" s="29" t="s">
        <v>4342</v>
      </c>
      <c r="H98" s="29" t="s">
        <v>4316</v>
      </c>
      <c r="I98" s="20"/>
      <c r="J98" s="20"/>
      <c r="K98" s="20" t="s">
        <v>49333</v>
      </c>
    </row>
    <row r="99" spans="1:11" x14ac:dyDescent="0.35">
      <c r="A99" s="16" t="s">
        <v>4343</v>
      </c>
      <c r="B99" s="85" t="s">
        <v>185</v>
      </c>
      <c r="C99" s="88" t="s">
        <v>217</v>
      </c>
      <c r="D99" s="47" t="s">
        <v>878</v>
      </c>
      <c r="E99" s="57"/>
      <c r="F99" s="24" t="s">
        <v>4344</v>
      </c>
      <c r="G99" s="29" t="s">
        <v>4345</v>
      </c>
      <c r="H99" s="29" t="s">
        <v>4316</v>
      </c>
      <c r="I99" s="20"/>
      <c r="J99" s="20"/>
      <c r="K99" s="20" t="s">
        <v>49333</v>
      </c>
    </row>
    <row r="100" spans="1:11" x14ac:dyDescent="0.35">
      <c r="A100" s="16" t="s">
        <v>4346</v>
      </c>
      <c r="B100" s="85" t="s">
        <v>185</v>
      </c>
      <c r="C100" s="88" t="s">
        <v>217</v>
      </c>
      <c r="D100" s="47" t="s">
        <v>82</v>
      </c>
      <c r="E100" s="57"/>
      <c r="F100" s="24" t="s">
        <v>4347</v>
      </c>
      <c r="G100" s="29" t="s">
        <v>4348</v>
      </c>
      <c r="H100" s="29" t="s">
        <v>4316</v>
      </c>
      <c r="I100" s="20"/>
      <c r="J100" s="20"/>
      <c r="K100" s="20" t="s">
        <v>49333</v>
      </c>
    </row>
    <row r="101" spans="1:11" x14ac:dyDescent="0.35">
      <c r="A101" s="16" t="s">
        <v>4349</v>
      </c>
      <c r="B101" s="85" t="s">
        <v>185</v>
      </c>
      <c r="C101" s="88" t="s">
        <v>217</v>
      </c>
      <c r="D101" s="47" t="s">
        <v>217</v>
      </c>
      <c r="E101" s="57"/>
      <c r="F101" s="24" t="s">
        <v>4350</v>
      </c>
      <c r="G101" s="29" t="s">
        <v>4351</v>
      </c>
      <c r="H101" s="29" t="s">
        <v>4316</v>
      </c>
      <c r="I101" s="20"/>
      <c r="J101" s="20"/>
      <c r="K101" s="20" t="s">
        <v>49333</v>
      </c>
    </row>
    <row r="102" spans="1:11" x14ac:dyDescent="0.35">
      <c r="A102" s="16" t="s">
        <v>4352</v>
      </c>
      <c r="B102" s="85" t="s">
        <v>185</v>
      </c>
      <c r="C102" s="88" t="s">
        <v>217</v>
      </c>
      <c r="D102" s="47" t="s">
        <v>47</v>
      </c>
      <c r="E102" s="57"/>
      <c r="F102" s="24" t="s">
        <v>4353</v>
      </c>
      <c r="G102" s="29" t="s">
        <v>4354</v>
      </c>
      <c r="H102" s="29" t="s">
        <v>4316</v>
      </c>
      <c r="I102" s="20"/>
      <c r="J102" s="20"/>
      <c r="K102" s="20" t="s">
        <v>49333</v>
      </c>
    </row>
    <row r="103" spans="1:11" ht="15" thickBot="1" x14ac:dyDescent="0.4">
      <c r="A103" s="16" t="s">
        <v>4355</v>
      </c>
      <c r="B103" s="85" t="s">
        <v>185</v>
      </c>
      <c r="C103" s="88" t="s">
        <v>217</v>
      </c>
      <c r="D103" s="47" t="s">
        <v>173</v>
      </c>
      <c r="E103" s="57"/>
      <c r="F103" s="24" t="s">
        <v>4356</v>
      </c>
      <c r="G103" s="29" t="s">
        <v>4357</v>
      </c>
      <c r="H103" s="29" t="s">
        <v>4316</v>
      </c>
      <c r="I103" s="20"/>
      <c r="J103" s="20"/>
      <c r="K103" s="20" t="s">
        <v>49333</v>
      </c>
    </row>
    <row r="104" spans="1:11" ht="15" thickBot="1" x14ac:dyDescent="0.4">
      <c r="A104" s="16" t="s">
        <v>4358</v>
      </c>
      <c r="B104" s="85" t="s">
        <v>185</v>
      </c>
      <c r="C104" s="86" t="s">
        <v>47</v>
      </c>
      <c r="D104" s="54"/>
      <c r="E104" s="54"/>
      <c r="F104" s="23" t="s">
        <v>4359</v>
      </c>
      <c r="G104" s="28" t="s">
        <v>4360</v>
      </c>
      <c r="H104" s="28" t="s">
        <v>4316</v>
      </c>
      <c r="I104" s="19" t="s">
        <v>37</v>
      </c>
      <c r="J104" s="19" t="s">
        <v>37</v>
      </c>
      <c r="K104" s="19"/>
    </row>
    <row r="105" spans="1:11" ht="15" thickBot="1" x14ac:dyDescent="0.4">
      <c r="A105" s="16" t="s">
        <v>4361</v>
      </c>
      <c r="B105" s="84" t="s">
        <v>654</v>
      </c>
      <c r="C105" s="53"/>
      <c r="D105" s="53"/>
      <c r="E105" s="53"/>
      <c r="F105" s="26" t="s">
        <v>4362</v>
      </c>
      <c r="G105" s="27" t="s">
        <v>4363</v>
      </c>
      <c r="H105" s="27" t="s">
        <v>4364</v>
      </c>
      <c r="I105" s="18" t="s">
        <v>37</v>
      </c>
      <c r="J105" s="18" t="s">
        <v>37</v>
      </c>
      <c r="K105" s="18"/>
    </row>
    <row r="106" spans="1:11" ht="15" thickBot="1" x14ac:dyDescent="0.4">
      <c r="A106" s="16" t="s">
        <v>4365</v>
      </c>
      <c r="B106" s="85" t="s">
        <v>654</v>
      </c>
      <c r="C106" s="94" t="s">
        <v>34</v>
      </c>
      <c r="D106" s="63"/>
      <c r="E106" s="63"/>
      <c r="F106" s="32" t="s">
        <v>4366</v>
      </c>
      <c r="G106" s="33" t="s">
        <v>4367</v>
      </c>
      <c r="H106" s="33" t="s">
        <v>4364</v>
      </c>
      <c r="I106" s="31" t="s">
        <v>37</v>
      </c>
      <c r="J106" s="31" t="s">
        <v>37</v>
      </c>
      <c r="K106" s="31"/>
    </row>
    <row r="107" spans="1:11" ht="15" thickBot="1" x14ac:dyDescent="0.4">
      <c r="A107" s="16" t="s">
        <v>4368</v>
      </c>
      <c r="B107" s="85" t="s">
        <v>654</v>
      </c>
      <c r="C107" s="94" t="s">
        <v>43</v>
      </c>
      <c r="D107" s="63"/>
      <c r="E107" s="63"/>
      <c r="F107" s="32" t="s">
        <v>4369</v>
      </c>
      <c r="G107" s="33" t="s">
        <v>4370</v>
      </c>
      <c r="H107" s="33" t="s">
        <v>4364</v>
      </c>
      <c r="I107" s="31" t="s">
        <v>37</v>
      </c>
      <c r="J107" s="31" t="s">
        <v>37</v>
      </c>
      <c r="K107" s="31"/>
    </row>
    <row r="108" spans="1:11" ht="15" thickBot="1" x14ac:dyDescent="0.4">
      <c r="A108" s="16" t="s">
        <v>4371</v>
      </c>
      <c r="B108" s="85" t="s">
        <v>654</v>
      </c>
      <c r="C108" s="94" t="s">
        <v>58</v>
      </c>
      <c r="D108" s="63"/>
      <c r="E108" s="63"/>
      <c r="F108" s="32" t="s">
        <v>4372</v>
      </c>
      <c r="G108" s="33" t="s">
        <v>3746</v>
      </c>
      <c r="H108" s="33" t="s">
        <v>4364</v>
      </c>
      <c r="I108" s="31" t="s">
        <v>37</v>
      </c>
      <c r="J108" s="31" t="s">
        <v>37</v>
      </c>
      <c r="K108" s="31"/>
    </row>
    <row r="109" spans="1:11" x14ac:dyDescent="0.35">
      <c r="A109" s="16" t="s">
        <v>4373</v>
      </c>
      <c r="B109" s="85" t="s">
        <v>654</v>
      </c>
      <c r="C109" s="86" t="s">
        <v>90</v>
      </c>
      <c r="D109" s="54"/>
      <c r="E109" s="54"/>
      <c r="F109" s="23" t="s">
        <v>4374</v>
      </c>
      <c r="G109" s="28" t="s">
        <v>3758</v>
      </c>
      <c r="H109" s="28" t="s">
        <v>4364</v>
      </c>
      <c r="I109" s="19" t="s">
        <v>37</v>
      </c>
      <c r="J109" s="19" t="s">
        <v>37</v>
      </c>
      <c r="K109" s="19"/>
    </row>
    <row r="110" spans="1:11" x14ac:dyDescent="0.35">
      <c r="A110" s="16" t="s">
        <v>4375</v>
      </c>
      <c r="B110" s="85" t="s">
        <v>654</v>
      </c>
      <c r="C110" s="88" t="s">
        <v>90</v>
      </c>
      <c r="D110" s="47" t="s">
        <v>442</v>
      </c>
      <c r="E110" s="57"/>
      <c r="F110" s="24" t="s">
        <v>4376</v>
      </c>
      <c r="G110" s="29" t="s">
        <v>4377</v>
      </c>
      <c r="H110" s="29" t="s">
        <v>4364</v>
      </c>
      <c r="I110" s="20" t="s">
        <v>37</v>
      </c>
      <c r="J110" s="20" t="s">
        <v>37</v>
      </c>
      <c r="K110" s="20"/>
    </row>
    <row r="111" spans="1:11" x14ac:dyDescent="0.35">
      <c r="A111" s="16" t="s">
        <v>4378</v>
      </c>
      <c r="B111" s="85" t="s">
        <v>654</v>
      </c>
      <c r="C111" s="88" t="s">
        <v>90</v>
      </c>
      <c r="D111" s="47" t="s">
        <v>582</v>
      </c>
      <c r="E111" s="57"/>
      <c r="F111" s="24" t="s">
        <v>4379</v>
      </c>
      <c r="G111" s="29" t="s">
        <v>4380</v>
      </c>
      <c r="H111" s="29" t="s">
        <v>4364</v>
      </c>
      <c r="I111" s="20" t="s">
        <v>37</v>
      </c>
      <c r="J111" s="20" t="s">
        <v>37</v>
      </c>
      <c r="K111" s="20"/>
    </row>
    <row r="112" spans="1:11" x14ac:dyDescent="0.35">
      <c r="A112" s="16" t="s">
        <v>4381</v>
      </c>
      <c r="B112" s="85" t="s">
        <v>654</v>
      </c>
      <c r="C112" s="88" t="s">
        <v>90</v>
      </c>
      <c r="D112" s="47" t="s">
        <v>199</v>
      </c>
      <c r="E112" s="57"/>
      <c r="F112" s="24" t="s">
        <v>4382</v>
      </c>
      <c r="G112" s="29" t="s">
        <v>4383</v>
      </c>
      <c r="H112" s="29" t="s">
        <v>4364</v>
      </c>
      <c r="I112" s="20" t="s">
        <v>37</v>
      </c>
      <c r="J112" s="20" t="s">
        <v>37</v>
      </c>
      <c r="K112" s="20"/>
    </row>
    <row r="113" spans="1:11" ht="15" thickBot="1" x14ac:dyDescent="0.4">
      <c r="A113" s="16" t="s">
        <v>4384</v>
      </c>
      <c r="B113" s="85" t="s">
        <v>654</v>
      </c>
      <c r="C113" s="98" t="s">
        <v>90</v>
      </c>
      <c r="D113" s="101" t="s">
        <v>147</v>
      </c>
      <c r="E113" s="102"/>
      <c r="F113" s="35" t="s">
        <v>4385</v>
      </c>
      <c r="G113" s="36" t="s">
        <v>4386</v>
      </c>
      <c r="H113" s="36" t="s">
        <v>4364</v>
      </c>
      <c r="I113" s="34" t="s">
        <v>37</v>
      </c>
      <c r="J113" s="34" t="s">
        <v>37</v>
      </c>
      <c r="K113" s="34"/>
    </row>
    <row r="114" spans="1:11" x14ac:dyDescent="0.35">
      <c r="A114" s="16" t="s">
        <v>4387</v>
      </c>
      <c r="B114" s="85" t="s">
        <v>654</v>
      </c>
      <c r="C114" s="86" t="s">
        <v>112</v>
      </c>
      <c r="D114" s="54"/>
      <c r="E114" s="54"/>
      <c r="F114" s="23" t="s">
        <v>4388</v>
      </c>
      <c r="G114" s="28" t="s">
        <v>4389</v>
      </c>
      <c r="H114" s="28" t="s">
        <v>4390</v>
      </c>
      <c r="I114" s="19" t="s">
        <v>37</v>
      </c>
      <c r="J114" s="19" t="s">
        <v>37</v>
      </c>
      <c r="K114" s="19"/>
    </row>
    <row r="115" spans="1:11" x14ac:dyDescent="0.35">
      <c r="A115" s="16" t="s">
        <v>4391</v>
      </c>
      <c r="B115" s="85" t="s">
        <v>654</v>
      </c>
      <c r="C115" s="88" t="s">
        <v>112</v>
      </c>
      <c r="D115" s="47" t="s">
        <v>112</v>
      </c>
      <c r="E115" s="57"/>
      <c r="F115" s="24" t="s">
        <v>4392</v>
      </c>
      <c r="G115" s="29" t="s">
        <v>4393</v>
      </c>
      <c r="H115" s="29" t="s">
        <v>4390</v>
      </c>
      <c r="I115" s="20" t="s">
        <v>37</v>
      </c>
      <c r="J115" s="20" t="s">
        <v>37</v>
      </c>
      <c r="K115" s="20"/>
    </row>
    <row r="116" spans="1:11" x14ac:dyDescent="0.35">
      <c r="A116" s="16" t="s">
        <v>4394</v>
      </c>
      <c r="B116" s="85" t="s">
        <v>654</v>
      </c>
      <c r="C116" s="88" t="s">
        <v>112</v>
      </c>
      <c r="D116" s="47" t="s">
        <v>249</v>
      </c>
      <c r="E116" s="57"/>
      <c r="F116" s="24" t="s">
        <v>4395</v>
      </c>
      <c r="G116" s="29" t="s">
        <v>4396</v>
      </c>
      <c r="H116" s="29" t="s">
        <v>4390</v>
      </c>
      <c r="I116" s="20" t="s">
        <v>37</v>
      </c>
      <c r="J116" s="20" t="s">
        <v>37</v>
      </c>
      <c r="K116" s="20"/>
    </row>
    <row r="117" spans="1:11" x14ac:dyDescent="0.35">
      <c r="A117" s="16" t="s">
        <v>4397</v>
      </c>
      <c r="B117" s="85" t="s">
        <v>654</v>
      </c>
      <c r="C117" s="88" t="s">
        <v>112</v>
      </c>
      <c r="D117" s="47" t="s">
        <v>856</v>
      </c>
      <c r="E117" s="57"/>
      <c r="F117" s="24" t="s">
        <v>4398</v>
      </c>
      <c r="G117" s="29" t="s">
        <v>4399</v>
      </c>
      <c r="H117" s="29" t="s">
        <v>4390</v>
      </c>
      <c r="I117" s="20" t="s">
        <v>37</v>
      </c>
      <c r="J117" s="20" t="s">
        <v>37</v>
      </c>
      <c r="K117" s="20"/>
    </row>
    <row r="118" spans="1:11" ht="15" thickBot="1" x14ac:dyDescent="0.4">
      <c r="A118" s="16" t="s">
        <v>4400</v>
      </c>
      <c r="B118" s="85" t="s">
        <v>654</v>
      </c>
      <c r="C118" s="98" t="s">
        <v>112</v>
      </c>
      <c r="D118" s="101" t="s">
        <v>947</v>
      </c>
      <c r="E118" s="102"/>
      <c r="F118" s="35" t="s">
        <v>4401</v>
      </c>
      <c r="G118" s="36" t="s">
        <v>4402</v>
      </c>
      <c r="H118" s="36" t="s">
        <v>4390</v>
      </c>
      <c r="I118" s="34" t="s">
        <v>37</v>
      </c>
      <c r="J118" s="34" t="s">
        <v>37</v>
      </c>
      <c r="K118" s="34"/>
    </row>
    <row r="119" spans="1:11" ht="15" thickBot="1" x14ac:dyDescent="0.4">
      <c r="A119" s="16" t="s">
        <v>4403</v>
      </c>
      <c r="B119" s="85" t="s">
        <v>654</v>
      </c>
      <c r="C119" s="94" t="s">
        <v>159</v>
      </c>
      <c r="D119" s="63"/>
      <c r="E119" s="63"/>
      <c r="F119" s="32" t="s">
        <v>4404</v>
      </c>
      <c r="G119" s="33" t="s">
        <v>4405</v>
      </c>
      <c r="H119" s="33" t="s">
        <v>4364</v>
      </c>
      <c r="I119" s="31" t="s">
        <v>37</v>
      </c>
      <c r="J119" s="31" t="s">
        <v>37</v>
      </c>
      <c r="K119" s="31"/>
    </row>
    <row r="120" spans="1:11" ht="15" thickBot="1" x14ac:dyDescent="0.4">
      <c r="A120" s="16" t="s">
        <v>4406</v>
      </c>
      <c r="B120" s="85" t="s">
        <v>654</v>
      </c>
      <c r="C120" s="94" t="s">
        <v>185</v>
      </c>
      <c r="D120" s="63"/>
      <c r="E120" s="63"/>
      <c r="F120" s="32" t="s">
        <v>4407</v>
      </c>
      <c r="G120" s="33" t="s">
        <v>4408</v>
      </c>
      <c r="H120" s="33" t="s">
        <v>4364</v>
      </c>
      <c r="I120" s="31" t="s">
        <v>37</v>
      </c>
      <c r="J120" s="31" t="s">
        <v>37</v>
      </c>
      <c r="K120" s="31"/>
    </row>
    <row r="121" spans="1:11" ht="15" thickBot="1" x14ac:dyDescent="0.4">
      <c r="A121" s="16" t="s">
        <v>4409</v>
      </c>
      <c r="B121" s="85" t="s">
        <v>654</v>
      </c>
      <c r="C121" s="94" t="s">
        <v>147</v>
      </c>
      <c r="D121" s="63"/>
      <c r="E121" s="63"/>
      <c r="F121" s="32" t="s">
        <v>4410</v>
      </c>
      <c r="G121" s="33" t="s">
        <v>4411</v>
      </c>
      <c r="H121" s="33" t="s">
        <v>4364</v>
      </c>
      <c r="I121" s="31" t="s">
        <v>37</v>
      </c>
      <c r="J121" s="31" t="s">
        <v>37</v>
      </c>
      <c r="K121" s="31"/>
    </row>
    <row r="122" spans="1:11" x14ac:dyDescent="0.35">
      <c r="A122" s="16" t="s">
        <v>4412</v>
      </c>
      <c r="B122" s="85" t="s">
        <v>654</v>
      </c>
      <c r="C122" s="86" t="s">
        <v>166</v>
      </c>
      <c r="D122" s="54"/>
      <c r="E122" s="54"/>
      <c r="F122" s="23" t="s">
        <v>4413</v>
      </c>
      <c r="G122" s="28" t="s">
        <v>3776</v>
      </c>
      <c r="H122" s="28" t="s">
        <v>4364</v>
      </c>
      <c r="I122" s="19" t="s">
        <v>37</v>
      </c>
      <c r="J122" s="19" t="s">
        <v>37</v>
      </c>
      <c r="K122" s="19"/>
    </row>
    <row r="123" spans="1:11" x14ac:dyDescent="0.35">
      <c r="A123" s="16" t="s">
        <v>4414</v>
      </c>
      <c r="B123" s="85" t="s">
        <v>654</v>
      </c>
      <c r="C123" s="88" t="s">
        <v>166</v>
      </c>
      <c r="D123" s="47" t="s">
        <v>969</v>
      </c>
      <c r="E123" s="57"/>
      <c r="F123" s="24" t="s">
        <v>4415</v>
      </c>
      <c r="G123" s="29" t="s">
        <v>4416</v>
      </c>
      <c r="H123" s="29" t="s">
        <v>4364</v>
      </c>
      <c r="I123" s="20" t="s">
        <v>37</v>
      </c>
      <c r="J123" s="20" t="s">
        <v>37</v>
      </c>
      <c r="K123" s="20"/>
    </row>
    <row r="124" spans="1:11" ht="15" thickBot="1" x14ac:dyDescent="0.4">
      <c r="A124" s="16" t="s">
        <v>4417</v>
      </c>
      <c r="B124" s="85" t="s">
        <v>654</v>
      </c>
      <c r="C124" s="98" t="s">
        <v>166</v>
      </c>
      <c r="D124" s="101" t="s">
        <v>1029</v>
      </c>
      <c r="E124" s="102"/>
      <c r="F124" s="35" t="s">
        <v>4418</v>
      </c>
      <c r="G124" s="36" t="s">
        <v>4419</v>
      </c>
      <c r="H124" s="36" t="s">
        <v>4364</v>
      </c>
      <c r="I124" s="34" t="s">
        <v>37</v>
      </c>
      <c r="J124" s="34" t="s">
        <v>37</v>
      </c>
      <c r="K124" s="34"/>
    </row>
    <row r="125" spans="1:11" ht="15" thickBot="1" x14ac:dyDescent="0.4">
      <c r="A125" s="16" t="s">
        <v>4420</v>
      </c>
      <c r="B125" s="85" t="s">
        <v>654</v>
      </c>
      <c r="C125" s="86" t="s">
        <v>299</v>
      </c>
      <c r="D125" s="54"/>
      <c r="E125" s="54"/>
      <c r="F125" s="23" t="s">
        <v>4421</v>
      </c>
      <c r="G125" s="28" t="s">
        <v>4422</v>
      </c>
      <c r="H125" s="28" t="s">
        <v>4364</v>
      </c>
      <c r="I125" s="19" t="s">
        <v>37</v>
      </c>
      <c r="J125" s="19" t="s">
        <v>37</v>
      </c>
      <c r="K125" s="19"/>
    </row>
    <row r="126" spans="1:11" ht="15" thickBot="1" x14ac:dyDescent="0.4">
      <c r="A126" s="16" t="s">
        <v>4423</v>
      </c>
      <c r="B126" s="84" t="s">
        <v>147</v>
      </c>
      <c r="C126" s="53"/>
      <c r="D126" s="53"/>
      <c r="E126" s="53"/>
      <c r="F126" s="26" t="s">
        <v>4424</v>
      </c>
      <c r="G126" s="27" t="s">
        <v>4425</v>
      </c>
      <c r="H126" s="27" t="s">
        <v>4426</v>
      </c>
      <c r="I126" s="18" t="s">
        <v>37</v>
      </c>
      <c r="J126" s="18" t="s">
        <v>37</v>
      </c>
      <c r="K126" s="18"/>
    </row>
    <row r="127" spans="1:11" x14ac:dyDescent="0.35">
      <c r="A127" s="16" t="s">
        <v>4427</v>
      </c>
      <c r="B127" s="85" t="s">
        <v>147</v>
      </c>
      <c r="C127" s="86" t="s">
        <v>112</v>
      </c>
      <c r="D127" s="54"/>
      <c r="E127" s="54"/>
      <c r="F127" s="23" t="s">
        <v>4428</v>
      </c>
      <c r="G127" s="28" t="s">
        <v>4429</v>
      </c>
      <c r="H127" s="28" t="s">
        <v>4430</v>
      </c>
      <c r="I127" s="19" t="s">
        <v>37</v>
      </c>
      <c r="J127" s="19" t="s">
        <v>37</v>
      </c>
      <c r="K127" s="19"/>
    </row>
    <row r="128" spans="1:11" x14ac:dyDescent="0.35">
      <c r="A128" s="16" t="s">
        <v>4431</v>
      </c>
      <c r="B128" s="85" t="s">
        <v>147</v>
      </c>
      <c r="C128" s="88" t="s">
        <v>112</v>
      </c>
      <c r="D128" s="47" t="s">
        <v>147</v>
      </c>
      <c r="E128" s="57"/>
      <c r="F128" s="24" t="s">
        <v>4432</v>
      </c>
      <c r="G128" s="29" t="s">
        <v>4433</v>
      </c>
      <c r="H128" s="29" t="s">
        <v>4211</v>
      </c>
      <c r="I128" s="20" t="s">
        <v>37</v>
      </c>
      <c r="J128" s="20" t="s">
        <v>37</v>
      </c>
      <c r="K128" s="20"/>
    </row>
    <row r="129" spans="1:11" x14ac:dyDescent="0.35">
      <c r="A129" s="16" t="s">
        <v>4434</v>
      </c>
      <c r="B129" s="85" t="s">
        <v>147</v>
      </c>
      <c r="C129" s="88" t="s">
        <v>112</v>
      </c>
      <c r="D129" s="47" t="s">
        <v>166</v>
      </c>
      <c r="E129" s="57"/>
      <c r="F129" s="24" t="s">
        <v>4435</v>
      </c>
      <c r="G129" s="29" t="s">
        <v>4436</v>
      </c>
      <c r="H129" s="29" t="s">
        <v>4437</v>
      </c>
      <c r="I129" s="20" t="s">
        <v>37</v>
      </c>
      <c r="J129" s="20" t="s">
        <v>37</v>
      </c>
      <c r="K129" s="20"/>
    </row>
    <row r="130" spans="1:11" x14ac:dyDescent="0.35">
      <c r="A130" s="16" t="s">
        <v>4438</v>
      </c>
      <c r="B130" s="85" t="s">
        <v>147</v>
      </c>
      <c r="C130" s="88" t="s">
        <v>112</v>
      </c>
      <c r="D130" s="47" t="s">
        <v>217</v>
      </c>
      <c r="E130" s="57"/>
      <c r="F130" s="24" t="s">
        <v>4439</v>
      </c>
      <c r="G130" s="29" t="s">
        <v>4440</v>
      </c>
      <c r="H130" s="29" t="s">
        <v>4426</v>
      </c>
      <c r="I130" s="20" t="s">
        <v>37</v>
      </c>
      <c r="J130" s="20" t="s">
        <v>37</v>
      </c>
      <c r="K130" s="20"/>
    </row>
    <row r="131" spans="1:11" ht="15" thickBot="1" x14ac:dyDescent="0.4">
      <c r="A131" s="16" t="s">
        <v>4441</v>
      </c>
      <c r="B131" s="85" t="s">
        <v>147</v>
      </c>
      <c r="C131" s="98" t="s">
        <v>112</v>
      </c>
      <c r="D131" s="101" t="s">
        <v>299</v>
      </c>
      <c r="E131" s="102"/>
      <c r="F131" s="35" t="s">
        <v>4442</v>
      </c>
      <c r="G131" s="36" t="s">
        <v>4443</v>
      </c>
      <c r="H131" s="36" t="s">
        <v>4211</v>
      </c>
      <c r="I131" s="34" t="s">
        <v>37</v>
      </c>
      <c r="J131" s="34" t="s">
        <v>37</v>
      </c>
      <c r="K131" s="34"/>
    </row>
    <row r="132" spans="1:11" x14ac:dyDescent="0.35">
      <c r="A132" s="16" t="s">
        <v>4444</v>
      </c>
      <c r="B132" s="85" t="s">
        <v>147</v>
      </c>
      <c r="C132" s="86" t="s">
        <v>159</v>
      </c>
      <c r="D132" s="54"/>
      <c r="E132" s="54"/>
      <c r="F132" s="23" t="s">
        <v>4445</v>
      </c>
      <c r="G132" s="28" t="s">
        <v>4446</v>
      </c>
      <c r="H132" s="28" t="s">
        <v>4426</v>
      </c>
      <c r="I132" s="19" t="s">
        <v>37</v>
      </c>
      <c r="J132" s="19" t="s">
        <v>37</v>
      </c>
      <c r="K132" s="19"/>
    </row>
    <row r="133" spans="1:11" x14ac:dyDescent="0.35">
      <c r="A133" s="16" t="s">
        <v>4447</v>
      </c>
      <c r="B133" s="85" t="s">
        <v>147</v>
      </c>
      <c r="C133" s="88" t="s">
        <v>159</v>
      </c>
      <c r="D133" s="47" t="s">
        <v>58</v>
      </c>
      <c r="E133" s="57"/>
      <c r="F133" s="24" t="s">
        <v>4448</v>
      </c>
      <c r="G133" s="29" t="s">
        <v>4449</v>
      </c>
      <c r="H133" s="29" t="s">
        <v>4426</v>
      </c>
      <c r="I133" s="20" t="s">
        <v>37</v>
      </c>
      <c r="J133" s="20" t="s">
        <v>37</v>
      </c>
      <c r="K133" s="20"/>
    </row>
    <row r="134" spans="1:11" x14ac:dyDescent="0.35">
      <c r="A134" s="16" t="s">
        <v>4450</v>
      </c>
      <c r="B134" s="85" t="s">
        <v>147</v>
      </c>
      <c r="C134" s="88" t="s">
        <v>159</v>
      </c>
      <c r="D134" s="47" t="s">
        <v>62</v>
      </c>
      <c r="E134" s="57"/>
      <c r="F134" s="24" t="s">
        <v>3799</v>
      </c>
      <c r="G134" s="29" t="s">
        <v>3799</v>
      </c>
      <c r="H134" s="29" t="s">
        <v>4426</v>
      </c>
      <c r="I134" s="20" t="s">
        <v>37</v>
      </c>
      <c r="J134" s="20" t="s">
        <v>37</v>
      </c>
      <c r="K134" s="20"/>
    </row>
    <row r="135" spans="1:11" ht="15" thickBot="1" x14ac:dyDescent="0.4">
      <c r="A135" s="16" t="s">
        <v>4451</v>
      </c>
      <c r="B135" s="85" t="s">
        <v>147</v>
      </c>
      <c r="C135" s="98" t="s">
        <v>159</v>
      </c>
      <c r="D135" s="101" t="s">
        <v>143</v>
      </c>
      <c r="E135" s="102"/>
      <c r="F135" s="35" t="s">
        <v>3793</v>
      </c>
      <c r="G135" s="36" t="s">
        <v>3793</v>
      </c>
      <c r="H135" s="36" t="s">
        <v>4426</v>
      </c>
      <c r="I135" s="34" t="s">
        <v>37</v>
      </c>
      <c r="J135" s="34" t="s">
        <v>37</v>
      </c>
      <c r="K135" s="34"/>
    </row>
    <row r="136" spans="1:11" x14ac:dyDescent="0.35">
      <c r="A136" s="16" t="s">
        <v>4452</v>
      </c>
      <c r="B136" s="85" t="s">
        <v>147</v>
      </c>
      <c r="C136" s="86" t="s">
        <v>147</v>
      </c>
      <c r="D136" s="54"/>
      <c r="E136" s="54"/>
      <c r="F136" s="23" t="s">
        <v>4453</v>
      </c>
      <c r="G136" s="28" t="s">
        <v>4453</v>
      </c>
      <c r="H136" s="28" t="s">
        <v>4426</v>
      </c>
      <c r="I136" s="19" t="s">
        <v>37</v>
      </c>
      <c r="J136" s="19" t="s">
        <v>37</v>
      </c>
      <c r="K136" s="19"/>
    </row>
    <row r="137" spans="1:11" ht="15" thickBot="1" x14ac:dyDescent="0.4">
      <c r="A137" s="16" t="s">
        <v>4454</v>
      </c>
      <c r="B137" s="85" t="s">
        <v>147</v>
      </c>
      <c r="C137" s="98" t="s">
        <v>147</v>
      </c>
      <c r="D137" s="101" t="s">
        <v>62</v>
      </c>
      <c r="E137" s="102"/>
      <c r="F137" s="35" t="s">
        <v>4455</v>
      </c>
      <c r="G137" s="36" t="s">
        <v>4017</v>
      </c>
      <c r="H137" s="36" t="s">
        <v>4426</v>
      </c>
      <c r="I137" s="34" t="s">
        <v>37</v>
      </c>
      <c r="J137" s="34" t="s">
        <v>37</v>
      </c>
      <c r="K137" s="34"/>
    </row>
    <row r="138" spans="1:11" ht="15" thickBot="1" x14ac:dyDescent="0.4">
      <c r="A138" s="16" t="s">
        <v>4456</v>
      </c>
      <c r="B138" s="85" t="s">
        <v>147</v>
      </c>
      <c r="C138" s="86" t="s">
        <v>47</v>
      </c>
      <c r="D138" s="54"/>
      <c r="E138" s="54"/>
      <c r="F138" s="23" t="s">
        <v>4457</v>
      </c>
      <c r="G138" s="28" t="s">
        <v>4457</v>
      </c>
      <c r="H138" s="28" t="s">
        <v>4426</v>
      </c>
      <c r="I138" s="19" t="s">
        <v>37</v>
      </c>
      <c r="J138" s="19" t="s">
        <v>37</v>
      </c>
      <c r="K138" s="19"/>
    </row>
    <row r="139" spans="1:11" ht="15" thickBot="1" x14ac:dyDescent="0.4">
      <c r="A139" s="16" t="s">
        <v>4458</v>
      </c>
      <c r="B139" s="84" t="s">
        <v>82</v>
      </c>
      <c r="C139" s="53"/>
      <c r="D139" s="53"/>
      <c r="E139" s="53"/>
      <c r="F139" s="26" t="s">
        <v>4459</v>
      </c>
      <c r="G139" s="27" t="s">
        <v>4460</v>
      </c>
      <c r="H139" s="27" t="s">
        <v>4426</v>
      </c>
      <c r="I139" s="18" t="s">
        <v>37</v>
      </c>
      <c r="J139" s="18" t="s">
        <v>37</v>
      </c>
      <c r="K139" s="18"/>
    </row>
    <row r="140" spans="1:11" x14ac:dyDescent="0.35">
      <c r="A140" s="16" t="s">
        <v>4461</v>
      </c>
      <c r="B140" s="85" t="s">
        <v>82</v>
      </c>
      <c r="C140" s="86" t="s">
        <v>159</v>
      </c>
      <c r="D140" s="54"/>
      <c r="E140" s="54"/>
      <c r="F140" s="23" t="s">
        <v>4462</v>
      </c>
      <c r="G140" s="28" t="s">
        <v>4462</v>
      </c>
      <c r="H140" s="28" t="s">
        <v>4426</v>
      </c>
      <c r="I140" s="19" t="s">
        <v>37</v>
      </c>
      <c r="J140" s="19" t="s">
        <v>37</v>
      </c>
      <c r="K140" s="19"/>
    </row>
    <row r="141" spans="1:11" x14ac:dyDescent="0.35">
      <c r="A141" s="16" t="s">
        <v>4463</v>
      </c>
      <c r="B141" s="85" t="s">
        <v>82</v>
      </c>
      <c r="C141" s="88" t="s">
        <v>159</v>
      </c>
      <c r="D141" s="47" t="s">
        <v>308</v>
      </c>
      <c r="E141" s="57"/>
      <c r="F141" s="24" t="s">
        <v>4464</v>
      </c>
      <c r="G141" s="29" t="s">
        <v>4465</v>
      </c>
      <c r="H141" s="29" t="s">
        <v>4426</v>
      </c>
      <c r="I141" s="20" t="s">
        <v>37</v>
      </c>
      <c r="J141" s="20" t="s">
        <v>37</v>
      </c>
      <c r="K141" s="20"/>
    </row>
    <row r="142" spans="1:11" x14ac:dyDescent="0.35">
      <c r="A142" s="16" t="s">
        <v>4466</v>
      </c>
      <c r="B142" s="85" t="s">
        <v>82</v>
      </c>
      <c r="C142" s="88" t="s">
        <v>159</v>
      </c>
      <c r="D142" s="47" t="s">
        <v>822</v>
      </c>
      <c r="E142" s="57"/>
      <c r="F142" s="24" t="s">
        <v>4467</v>
      </c>
      <c r="G142" s="29" t="s">
        <v>4468</v>
      </c>
      <c r="H142" s="29" t="s">
        <v>4426</v>
      </c>
      <c r="I142" s="20" t="s">
        <v>37</v>
      </c>
      <c r="J142" s="20" t="s">
        <v>37</v>
      </c>
      <c r="K142" s="20"/>
    </row>
    <row r="143" spans="1:11" x14ac:dyDescent="0.35">
      <c r="A143" s="16" t="s">
        <v>4469</v>
      </c>
      <c r="B143" s="85" t="s">
        <v>82</v>
      </c>
      <c r="C143" s="88" t="s">
        <v>159</v>
      </c>
      <c r="D143" s="47" t="s">
        <v>1029</v>
      </c>
      <c r="E143" s="57"/>
      <c r="F143" s="24" t="s">
        <v>4470</v>
      </c>
      <c r="G143" s="29" t="s">
        <v>4471</v>
      </c>
      <c r="H143" s="29" t="s">
        <v>4426</v>
      </c>
      <c r="I143" s="20" t="s">
        <v>37</v>
      </c>
      <c r="J143" s="20" t="s">
        <v>37</v>
      </c>
      <c r="K143" s="20"/>
    </row>
    <row r="144" spans="1:11" x14ac:dyDescent="0.35">
      <c r="A144" s="16" t="s">
        <v>4472</v>
      </c>
      <c r="B144" s="85" t="s">
        <v>82</v>
      </c>
      <c r="C144" s="88" t="s">
        <v>159</v>
      </c>
      <c r="D144" s="47" t="s">
        <v>47</v>
      </c>
      <c r="E144" s="57"/>
      <c r="F144" s="24" t="s">
        <v>4473</v>
      </c>
      <c r="G144" s="29" t="s">
        <v>4474</v>
      </c>
      <c r="H144" s="29" t="s">
        <v>4426</v>
      </c>
      <c r="I144" s="20" t="s">
        <v>37</v>
      </c>
      <c r="J144" s="20" t="s">
        <v>37</v>
      </c>
      <c r="K144" s="20"/>
    </row>
    <row r="145" spans="1:11" ht="15" thickBot="1" x14ac:dyDescent="0.4">
      <c r="A145" s="16" t="s">
        <v>4475</v>
      </c>
      <c r="B145" s="85" t="s">
        <v>82</v>
      </c>
      <c r="C145" s="98" t="s">
        <v>159</v>
      </c>
      <c r="D145" s="101" t="s">
        <v>908</v>
      </c>
      <c r="E145" s="102"/>
      <c r="F145" s="35" t="s">
        <v>4476</v>
      </c>
      <c r="G145" s="36" t="s">
        <v>4477</v>
      </c>
      <c r="H145" s="36" t="s">
        <v>4426</v>
      </c>
      <c r="I145" s="34" t="s">
        <v>37</v>
      </c>
      <c r="J145" s="34" t="s">
        <v>37</v>
      </c>
      <c r="K145" s="34"/>
    </row>
    <row r="146" spans="1:11" x14ac:dyDescent="0.35">
      <c r="A146" s="16" t="s">
        <v>4478</v>
      </c>
      <c r="B146" s="85" t="s">
        <v>82</v>
      </c>
      <c r="C146" s="86" t="s">
        <v>47</v>
      </c>
      <c r="D146" s="54"/>
      <c r="E146" s="54"/>
      <c r="F146" s="23" t="s">
        <v>4479</v>
      </c>
      <c r="G146" s="28" t="s">
        <v>4480</v>
      </c>
      <c r="H146" s="28" t="s">
        <v>4426</v>
      </c>
      <c r="I146" s="19" t="s">
        <v>37</v>
      </c>
      <c r="J146" s="19" t="s">
        <v>37</v>
      </c>
      <c r="K146" s="19"/>
    </row>
    <row r="147" spans="1:11" x14ac:dyDescent="0.35">
      <c r="A147" s="16" t="s">
        <v>4481</v>
      </c>
      <c r="B147" s="85" t="s">
        <v>82</v>
      </c>
      <c r="C147" s="88" t="s">
        <v>47</v>
      </c>
      <c r="D147" s="47" t="s">
        <v>612</v>
      </c>
      <c r="E147" s="57"/>
      <c r="F147" s="24" t="s">
        <v>4482</v>
      </c>
      <c r="G147" s="29" t="s">
        <v>4483</v>
      </c>
      <c r="H147" s="29" t="s">
        <v>4426</v>
      </c>
      <c r="I147" s="20" t="s">
        <v>37</v>
      </c>
      <c r="J147" s="20" t="s">
        <v>37</v>
      </c>
      <c r="K147" s="20"/>
    </row>
    <row r="148" spans="1:11" x14ac:dyDescent="0.35">
      <c r="A148" s="16" t="s">
        <v>4484</v>
      </c>
      <c r="B148" s="85" t="s">
        <v>82</v>
      </c>
      <c r="C148" s="88" t="s">
        <v>47</v>
      </c>
      <c r="D148" s="47" t="s">
        <v>58</v>
      </c>
      <c r="E148" s="57"/>
      <c r="F148" s="24" t="s">
        <v>4485</v>
      </c>
      <c r="G148" s="29" t="s">
        <v>4486</v>
      </c>
      <c r="H148" s="29" t="s">
        <v>4426</v>
      </c>
      <c r="I148" s="20" t="s">
        <v>37</v>
      </c>
      <c r="J148" s="20" t="s">
        <v>37</v>
      </c>
      <c r="K148" s="20"/>
    </row>
    <row r="149" spans="1:11" ht="15" thickBot="1" x14ac:dyDescent="0.4">
      <c r="A149" s="16" t="s">
        <v>4487</v>
      </c>
      <c r="B149" s="85" t="s">
        <v>82</v>
      </c>
      <c r="C149" s="98" t="s">
        <v>47</v>
      </c>
      <c r="D149" s="101" t="s">
        <v>582</v>
      </c>
      <c r="E149" s="102"/>
      <c r="F149" s="35" t="s">
        <v>4488</v>
      </c>
      <c r="G149" s="36" t="s">
        <v>4489</v>
      </c>
      <c r="H149" s="36" t="s">
        <v>4426</v>
      </c>
      <c r="I149" s="34" t="s">
        <v>37</v>
      </c>
      <c r="J149" s="34" t="s">
        <v>37</v>
      </c>
      <c r="K149" s="34"/>
    </row>
    <row r="150" spans="1:11" ht="15" thickBot="1" x14ac:dyDescent="0.4">
      <c r="A150" s="16" t="s">
        <v>4490</v>
      </c>
      <c r="B150" s="84" t="s">
        <v>166</v>
      </c>
      <c r="C150" s="53"/>
      <c r="D150" s="53"/>
      <c r="E150" s="53"/>
      <c r="F150" s="26" t="s">
        <v>4491</v>
      </c>
      <c r="G150" s="27" t="s">
        <v>4492</v>
      </c>
      <c r="H150" s="27" t="s">
        <v>4493</v>
      </c>
      <c r="I150" s="18" t="s">
        <v>37</v>
      </c>
      <c r="J150" s="18" t="s">
        <v>37</v>
      </c>
      <c r="K150" s="18"/>
    </row>
    <row r="151" spans="1:11" x14ac:dyDescent="0.35">
      <c r="A151" s="16" t="s">
        <v>4494</v>
      </c>
      <c r="B151" s="85" t="s">
        <v>166</v>
      </c>
      <c r="C151" s="86" t="s">
        <v>43</v>
      </c>
      <c r="D151" s="54"/>
      <c r="E151" s="54"/>
      <c r="F151" s="23" t="s">
        <v>4495</v>
      </c>
      <c r="G151" s="28" t="s">
        <v>3810</v>
      </c>
      <c r="H151" s="28" t="s">
        <v>4493</v>
      </c>
      <c r="I151" s="19" t="s">
        <v>37</v>
      </c>
      <c r="J151" s="19" t="s">
        <v>37</v>
      </c>
      <c r="K151" s="19"/>
    </row>
    <row r="152" spans="1:11" x14ac:dyDescent="0.35">
      <c r="A152" s="16" t="s">
        <v>4496</v>
      </c>
      <c r="B152" s="85" t="s">
        <v>166</v>
      </c>
      <c r="C152" s="88" t="s">
        <v>43</v>
      </c>
      <c r="D152" s="47" t="s">
        <v>112</v>
      </c>
      <c r="E152" s="57"/>
      <c r="F152" s="24" t="s">
        <v>4497</v>
      </c>
      <c r="G152" s="29" t="s">
        <v>4498</v>
      </c>
      <c r="H152" s="29" t="s">
        <v>4493</v>
      </c>
      <c r="I152" s="20" t="s">
        <v>37</v>
      </c>
      <c r="J152" s="20" t="s">
        <v>37</v>
      </c>
      <c r="K152" s="20"/>
    </row>
    <row r="153" spans="1:11" ht="15" thickBot="1" x14ac:dyDescent="0.4">
      <c r="A153" s="16" t="s">
        <v>4499</v>
      </c>
      <c r="B153" s="85" t="s">
        <v>166</v>
      </c>
      <c r="C153" s="98" t="s">
        <v>43</v>
      </c>
      <c r="D153" s="101" t="s">
        <v>166</v>
      </c>
      <c r="E153" s="102"/>
      <c r="F153" s="35" t="s">
        <v>4500</v>
      </c>
      <c r="G153" s="36" t="s">
        <v>4501</v>
      </c>
      <c r="H153" s="36" t="s">
        <v>4493</v>
      </c>
      <c r="I153" s="34" t="s">
        <v>37</v>
      </c>
      <c r="J153" s="34" t="s">
        <v>37</v>
      </c>
      <c r="K153" s="34"/>
    </row>
    <row r="154" spans="1:11" x14ac:dyDescent="0.35">
      <c r="A154" s="16" t="s">
        <v>4502</v>
      </c>
      <c r="B154" s="85" t="s">
        <v>166</v>
      </c>
      <c r="C154" s="86" t="s">
        <v>112</v>
      </c>
      <c r="D154" s="54"/>
      <c r="E154" s="54"/>
      <c r="F154" s="23" t="s">
        <v>4503</v>
      </c>
      <c r="G154" s="28" t="s">
        <v>4504</v>
      </c>
      <c r="H154" s="28" t="s">
        <v>4493</v>
      </c>
      <c r="I154" s="19" t="s">
        <v>37</v>
      </c>
      <c r="J154" s="19" t="s">
        <v>37</v>
      </c>
      <c r="K154" s="19"/>
    </row>
    <row r="155" spans="1:11" x14ac:dyDescent="0.35">
      <c r="A155" s="16" t="s">
        <v>4505</v>
      </c>
      <c r="B155" s="85" t="s">
        <v>166</v>
      </c>
      <c r="C155" s="88" t="s">
        <v>112</v>
      </c>
      <c r="D155" s="47" t="s">
        <v>43</v>
      </c>
      <c r="E155" s="57"/>
      <c r="F155" s="24" t="s">
        <v>4506</v>
      </c>
      <c r="G155" s="29" t="s">
        <v>4507</v>
      </c>
      <c r="H155" s="29" t="s">
        <v>4493</v>
      </c>
      <c r="I155" s="20" t="s">
        <v>37</v>
      </c>
      <c r="J155" s="20" t="s">
        <v>37</v>
      </c>
      <c r="K155" s="20"/>
    </row>
    <row r="156" spans="1:11" x14ac:dyDescent="0.35">
      <c r="A156" s="16" t="s">
        <v>4508</v>
      </c>
      <c r="B156" s="85" t="s">
        <v>166</v>
      </c>
      <c r="C156" s="88" t="s">
        <v>112</v>
      </c>
      <c r="D156" s="47" t="s">
        <v>249</v>
      </c>
      <c r="E156" s="57"/>
      <c r="F156" s="24" t="s">
        <v>4509</v>
      </c>
      <c r="G156" s="29" t="s">
        <v>4510</v>
      </c>
      <c r="H156" s="29" t="s">
        <v>4493</v>
      </c>
      <c r="I156" s="20" t="s">
        <v>37</v>
      </c>
      <c r="J156" s="20" t="s">
        <v>37</v>
      </c>
      <c r="K156" s="20"/>
    </row>
    <row r="157" spans="1:11" x14ac:dyDescent="0.35">
      <c r="A157" s="16" t="s">
        <v>4511</v>
      </c>
      <c r="B157" s="85" t="s">
        <v>166</v>
      </c>
      <c r="C157" s="88" t="s">
        <v>112</v>
      </c>
      <c r="D157" s="47" t="s">
        <v>582</v>
      </c>
      <c r="E157" s="57"/>
      <c r="F157" s="24" t="s">
        <v>4512</v>
      </c>
      <c r="G157" s="29" t="s">
        <v>4513</v>
      </c>
      <c r="H157" s="29" t="s">
        <v>4493</v>
      </c>
      <c r="I157" s="20" t="s">
        <v>37</v>
      </c>
      <c r="J157" s="20" t="s">
        <v>37</v>
      </c>
      <c r="K157" s="20"/>
    </row>
    <row r="158" spans="1:11" x14ac:dyDescent="0.35">
      <c r="A158" s="16" t="s">
        <v>4514</v>
      </c>
      <c r="B158" s="85" t="s">
        <v>166</v>
      </c>
      <c r="C158" s="88" t="s">
        <v>112</v>
      </c>
      <c r="D158" s="47" t="s">
        <v>147</v>
      </c>
      <c r="E158" s="57"/>
      <c r="F158" s="24" t="s">
        <v>4515</v>
      </c>
      <c r="G158" s="29" t="s">
        <v>4516</v>
      </c>
      <c r="H158" s="29" t="s">
        <v>4493</v>
      </c>
      <c r="I158" s="20" t="s">
        <v>37</v>
      </c>
      <c r="J158" s="20" t="s">
        <v>37</v>
      </c>
      <c r="K158" s="20"/>
    </row>
    <row r="159" spans="1:11" x14ac:dyDescent="0.35">
      <c r="A159" s="16" t="s">
        <v>4517</v>
      </c>
      <c r="B159" s="85" t="s">
        <v>166</v>
      </c>
      <c r="C159" s="88" t="s">
        <v>112</v>
      </c>
      <c r="D159" s="47" t="s">
        <v>47</v>
      </c>
      <c r="E159" s="57"/>
      <c r="F159" s="24" t="s">
        <v>4518</v>
      </c>
      <c r="G159" s="29" t="s">
        <v>4519</v>
      </c>
      <c r="H159" s="29" t="s">
        <v>4493</v>
      </c>
      <c r="I159" s="20" t="s">
        <v>37</v>
      </c>
      <c r="J159" s="20" t="s">
        <v>37</v>
      </c>
      <c r="K159" s="20"/>
    </row>
    <row r="160" spans="1:11" ht="15" thickBot="1" x14ac:dyDescent="0.4">
      <c r="A160" s="16" t="s">
        <v>4520</v>
      </c>
      <c r="B160" s="85" t="s">
        <v>166</v>
      </c>
      <c r="C160" s="98" t="s">
        <v>112</v>
      </c>
      <c r="D160" s="101" t="s">
        <v>299</v>
      </c>
      <c r="E160" s="102"/>
      <c r="F160" s="35" t="s">
        <v>4521</v>
      </c>
      <c r="G160" s="36" t="s">
        <v>4522</v>
      </c>
      <c r="H160" s="36" t="s">
        <v>4493</v>
      </c>
      <c r="I160" s="34" t="s">
        <v>37</v>
      </c>
      <c r="J160" s="34" t="s">
        <v>37</v>
      </c>
      <c r="K160" s="34"/>
    </row>
    <row r="161" spans="1:11" x14ac:dyDescent="0.35">
      <c r="A161" s="16" t="s">
        <v>4523</v>
      </c>
      <c r="B161" s="85" t="s">
        <v>166</v>
      </c>
      <c r="C161" s="86" t="s">
        <v>47</v>
      </c>
      <c r="D161" s="54"/>
      <c r="E161" s="54"/>
      <c r="F161" s="23" t="s">
        <v>4524</v>
      </c>
      <c r="G161" s="28" t="s">
        <v>4524</v>
      </c>
      <c r="H161" s="28" t="s">
        <v>4493</v>
      </c>
      <c r="I161" s="19" t="s">
        <v>37</v>
      </c>
      <c r="J161" s="19" t="s">
        <v>37</v>
      </c>
      <c r="K161" s="19"/>
    </row>
    <row r="162" spans="1:11" x14ac:dyDescent="0.35">
      <c r="A162" s="16" t="s">
        <v>4525</v>
      </c>
      <c r="B162" s="85" t="s">
        <v>166</v>
      </c>
      <c r="C162" s="88" t="s">
        <v>47</v>
      </c>
      <c r="D162" s="47" t="s">
        <v>420</v>
      </c>
      <c r="E162" s="57"/>
      <c r="F162" s="24" t="s">
        <v>4526</v>
      </c>
      <c r="G162" s="29" t="s">
        <v>4527</v>
      </c>
      <c r="H162" s="29" t="s">
        <v>4493</v>
      </c>
      <c r="I162" s="20" t="s">
        <v>37</v>
      </c>
      <c r="J162" s="20" t="s">
        <v>37</v>
      </c>
      <c r="K162" s="20"/>
    </row>
    <row r="163" spans="1:11" x14ac:dyDescent="0.35">
      <c r="A163" s="16" t="s">
        <v>4528</v>
      </c>
      <c r="B163" s="85" t="s">
        <v>166</v>
      </c>
      <c r="C163" s="88" t="s">
        <v>47</v>
      </c>
      <c r="D163" s="47" t="s">
        <v>108</v>
      </c>
      <c r="E163" s="57"/>
      <c r="F163" s="24" t="s">
        <v>4529</v>
      </c>
      <c r="G163" s="29" t="s">
        <v>4530</v>
      </c>
      <c r="H163" s="29" t="s">
        <v>4493</v>
      </c>
      <c r="I163" s="20" t="s">
        <v>37</v>
      </c>
      <c r="J163" s="20" t="s">
        <v>37</v>
      </c>
      <c r="K163" s="20"/>
    </row>
    <row r="164" spans="1:11" ht="15" thickBot="1" x14ac:dyDescent="0.4">
      <c r="A164" s="16" t="s">
        <v>4531</v>
      </c>
      <c r="B164" s="85" t="s">
        <v>166</v>
      </c>
      <c r="C164" s="98" t="s">
        <v>47</v>
      </c>
      <c r="D164" s="101" t="s">
        <v>822</v>
      </c>
      <c r="E164" s="102"/>
      <c r="F164" s="35" t="s">
        <v>4532</v>
      </c>
      <c r="G164" s="36" t="s">
        <v>4533</v>
      </c>
      <c r="H164" s="36" t="s">
        <v>4493</v>
      </c>
      <c r="I164" s="34" t="s">
        <v>37</v>
      </c>
      <c r="J164" s="34" t="s">
        <v>37</v>
      </c>
      <c r="K164" s="34"/>
    </row>
    <row r="165" spans="1:11" ht="15" thickBot="1" x14ac:dyDescent="0.4">
      <c r="A165" s="16" t="s">
        <v>4534</v>
      </c>
      <c r="B165" s="84" t="s">
        <v>217</v>
      </c>
      <c r="C165" s="53"/>
      <c r="D165" s="53"/>
      <c r="E165" s="53"/>
      <c r="F165" s="26" t="s">
        <v>4535</v>
      </c>
      <c r="G165" s="27" t="s">
        <v>4536</v>
      </c>
      <c r="H165" s="27" t="s">
        <v>4537</v>
      </c>
      <c r="I165" s="18" t="s">
        <v>37</v>
      </c>
      <c r="J165" s="18" t="s">
        <v>37</v>
      </c>
      <c r="K165" s="18"/>
    </row>
    <row r="166" spans="1:11" x14ac:dyDescent="0.35">
      <c r="A166" s="16" t="s">
        <v>4538</v>
      </c>
      <c r="B166" s="85" t="s">
        <v>217</v>
      </c>
      <c r="C166" s="86" t="s">
        <v>43</v>
      </c>
      <c r="D166" s="54"/>
      <c r="E166" s="54"/>
      <c r="F166" s="23" t="s">
        <v>3872</v>
      </c>
      <c r="G166" s="28" t="s">
        <v>3872</v>
      </c>
      <c r="H166" s="28" t="s">
        <v>4539</v>
      </c>
      <c r="I166" s="19" t="s">
        <v>37</v>
      </c>
      <c r="J166" s="19" t="s">
        <v>37</v>
      </c>
      <c r="K166" s="19"/>
    </row>
    <row r="167" spans="1:11" x14ac:dyDescent="0.35">
      <c r="A167" s="16" t="s">
        <v>4540</v>
      </c>
      <c r="B167" s="85" t="s">
        <v>217</v>
      </c>
      <c r="C167" s="88" t="s">
        <v>43</v>
      </c>
      <c r="D167" s="47" t="s">
        <v>100</v>
      </c>
      <c r="E167" s="57"/>
      <c r="F167" s="24" t="s">
        <v>4541</v>
      </c>
      <c r="G167" s="29" t="s">
        <v>4542</v>
      </c>
      <c r="H167" s="29" t="s">
        <v>4120</v>
      </c>
      <c r="I167" s="20" t="s">
        <v>37</v>
      </c>
      <c r="J167" s="20" t="s">
        <v>37</v>
      </c>
      <c r="K167" s="20"/>
    </row>
    <row r="168" spans="1:11" x14ac:dyDescent="0.35">
      <c r="A168" s="16" t="s">
        <v>4543</v>
      </c>
      <c r="B168" s="85" t="s">
        <v>217</v>
      </c>
      <c r="C168" s="88" t="s">
        <v>43</v>
      </c>
      <c r="D168" s="47" t="s">
        <v>930</v>
      </c>
      <c r="E168" s="57"/>
      <c r="F168" s="24" t="s">
        <v>4544</v>
      </c>
      <c r="G168" s="29" t="s">
        <v>4545</v>
      </c>
      <c r="H168" s="29" t="s">
        <v>4120</v>
      </c>
      <c r="I168" s="20" t="s">
        <v>37</v>
      </c>
      <c r="J168" s="20" t="s">
        <v>37</v>
      </c>
      <c r="K168" s="20"/>
    </row>
    <row r="169" spans="1:11" x14ac:dyDescent="0.35">
      <c r="A169" s="16" t="s">
        <v>4546</v>
      </c>
      <c r="B169" s="85" t="s">
        <v>217</v>
      </c>
      <c r="C169" s="88" t="s">
        <v>43</v>
      </c>
      <c r="D169" s="47" t="s">
        <v>166</v>
      </c>
      <c r="E169" s="57"/>
      <c r="F169" s="24" t="s">
        <v>4547</v>
      </c>
      <c r="G169" s="29" t="s">
        <v>4548</v>
      </c>
      <c r="H169" s="29" t="s">
        <v>4120</v>
      </c>
      <c r="I169" s="20" t="s">
        <v>37</v>
      </c>
      <c r="J169" s="20" t="s">
        <v>37</v>
      </c>
      <c r="K169" s="20"/>
    </row>
    <row r="170" spans="1:11" ht="15" thickBot="1" x14ac:dyDescent="0.4">
      <c r="A170" s="16" t="s">
        <v>4549</v>
      </c>
      <c r="B170" s="85" t="s">
        <v>217</v>
      </c>
      <c r="C170" s="98" t="s">
        <v>43</v>
      </c>
      <c r="D170" s="101" t="s">
        <v>213</v>
      </c>
      <c r="E170" s="102"/>
      <c r="F170" s="35" t="s">
        <v>4550</v>
      </c>
      <c r="G170" s="36" t="s">
        <v>4551</v>
      </c>
      <c r="H170" s="36" t="s">
        <v>4120</v>
      </c>
      <c r="I170" s="34" t="s">
        <v>37</v>
      </c>
      <c r="J170" s="34" t="s">
        <v>37</v>
      </c>
      <c r="K170" s="34"/>
    </row>
    <row r="171" spans="1:11" x14ac:dyDescent="0.35">
      <c r="A171" s="16" t="s">
        <v>4552</v>
      </c>
      <c r="B171" s="85" t="s">
        <v>217</v>
      </c>
      <c r="C171" s="86" t="s">
        <v>112</v>
      </c>
      <c r="D171" s="54"/>
      <c r="E171" s="54"/>
      <c r="F171" s="23" t="s">
        <v>4553</v>
      </c>
      <c r="G171" s="28" t="s">
        <v>4553</v>
      </c>
      <c r="H171" s="28" t="s">
        <v>4554</v>
      </c>
      <c r="I171" s="19" t="s">
        <v>37</v>
      </c>
      <c r="J171" s="19" t="s">
        <v>37</v>
      </c>
      <c r="K171" s="19"/>
    </row>
    <row r="172" spans="1:11" x14ac:dyDescent="0.35">
      <c r="A172" s="16" t="s">
        <v>4555</v>
      </c>
      <c r="B172" s="85" t="s">
        <v>217</v>
      </c>
      <c r="C172" s="88" t="s">
        <v>112</v>
      </c>
      <c r="D172" s="47" t="s">
        <v>249</v>
      </c>
      <c r="E172" s="57"/>
      <c r="F172" s="24" t="s">
        <v>4556</v>
      </c>
      <c r="G172" s="29" t="s">
        <v>4557</v>
      </c>
      <c r="H172" s="29" t="s">
        <v>4211</v>
      </c>
      <c r="I172" s="20" t="s">
        <v>37</v>
      </c>
      <c r="J172" s="20" t="s">
        <v>37</v>
      </c>
      <c r="K172" s="20"/>
    </row>
    <row r="173" spans="1:11" x14ac:dyDescent="0.35">
      <c r="A173" s="16" t="s">
        <v>4558</v>
      </c>
      <c r="B173" s="85" t="s">
        <v>217</v>
      </c>
      <c r="C173" s="88" t="s">
        <v>112</v>
      </c>
      <c r="D173" s="47" t="s">
        <v>185</v>
      </c>
      <c r="E173" s="57"/>
      <c r="F173" s="24" t="s">
        <v>4559</v>
      </c>
      <c r="G173" s="29" t="s">
        <v>4560</v>
      </c>
      <c r="H173" s="29" t="s">
        <v>4561</v>
      </c>
      <c r="I173" s="20" t="s">
        <v>37</v>
      </c>
      <c r="J173" s="20" t="s">
        <v>37</v>
      </c>
      <c r="K173" s="20"/>
    </row>
    <row r="174" spans="1:11" x14ac:dyDescent="0.35">
      <c r="A174" s="16" t="s">
        <v>4562</v>
      </c>
      <c r="B174" s="85" t="s">
        <v>217</v>
      </c>
      <c r="C174" s="88" t="s">
        <v>112</v>
      </c>
      <c r="D174" s="47" t="s">
        <v>166</v>
      </c>
      <c r="E174" s="57"/>
      <c r="F174" s="24" t="s">
        <v>4563</v>
      </c>
      <c r="G174" s="29" t="s">
        <v>4564</v>
      </c>
      <c r="H174" s="29" t="s">
        <v>4565</v>
      </c>
      <c r="I174" s="20" t="s">
        <v>37</v>
      </c>
      <c r="J174" s="20" t="s">
        <v>37</v>
      </c>
      <c r="K174" s="20"/>
    </row>
    <row r="175" spans="1:11" x14ac:dyDescent="0.35">
      <c r="A175" s="16" t="s">
        <v>4566</v>
      </c>
      <c r="B175" s="85" t="s">
        <v>217</v>
      </c>
      <c r="C175" s="88" t="s">
        <v>112</v>
      </c>
      <c r="D175" s="47" t="s">
        <v>299</v>
      </c>
      <c r="E175" s="57"/>
      <c r="F175" s="24" t="s">
        <v>4567</v>
      </c>
      <c r="G175" s="29" t="s">
        <v>4568</v>
      </c>
      <c r="H175" s="29" t="s">
        <v>4211</v>
      </c>
      <c r="I175" s="20" t="s">
        <v>37</v>
      </c>
      <c r="J175" s="20" t="s">
        <v>37</v>
      </c>
      <c r="K175" s="20"/>
    </row>
    <row r="176" spans="1:11" ht="15" thickBot="1" x14ac:dyDescent="0.4">
      <c r="A176" s="16" t="s">
        <v>4569</v>
      </c>
      <c r="B176" s="85" t="s">
        <v>217</v>
      </c>
      <c r="C176" s="98" t="s">
        <v>112</v>
      </c>
      <c r="D176" s="101" t="s">
        <v>234</v>
      </c>
      <c r="E176" s="102"/>
      <c r="F176" s="35" t="s">
        <v>4570</v>
      </c>
      <c r="G176" s="36" t="s">
        <v>4571</v>
      </c>
      <c r="H176" s="36" t="s">
        <v>4561</v>
      </c>
      <c r="I176" s="34" t="s">
        <v>37</v>
      </c>
      <c r="J176" s="34" t="s">
        <v>37</v>
      </c>
      <c r="K176" s="34"/>
    </row>
    <row r="177" spans="1:11" x14ac:dyDescent="0.35">
      <c r="A177" s="16" t="s">
        <v>4572</v>
      </c>
      <c r="B177" s="85" t="s">
        <v>217</v>
      </c>
      <c r="C177" s="86" t="s">
        <v>159</v>
      </c>
      <c r="D177" s="54"/>
      <c r="E177" s="54"/>
      <c r="F177" s="23" t="s">
        <v>1002</v>
      </c>
      <c r="G177" s="28" t="s">
        <v>1002</v>
      </c>
      <c r="H177" s="28" t="s">
        <v>4573</v>
      </c>
      <c r="I177" s="19" t="s">
        <v>37</v>
      </c>
      <c r="J177" s="19" t="s">
        <v>37</v>
      </c>
      <c r="K177" s="19"/>
    </row>
    <row r="178" spans="1:11" x14ac:dyDescent="0.35">
      <c r="A178" s="16" t="s">
        <v>4574</v>
      </c>
      <c r="B178" s="85" t="s">
        <v>217</v>
      </c>
      <c r="C178" s="88" t="s">
        <v>159</v>
      </c>
      <c r="D178" s="47" t="s">
        <v>658</v>
      </c>
      <c r="E178" s="57"/>
      <c r="F178" s="24" t="s">
        <v>4575</v>
      </c>
      <c r="G178" s="29" t="s">
        <v>4576</v>
      </c>
      <c r="H178" s="29" t="s">
        <v>4577</v>
      </c>
      <c r="I178" s="20" t="s">
        <v>37</v>
      </c>
      <c r="J178" s="20" t="s">
        <v>37</v>
      </c>
      <c r="K178" s="20"/>
    </row>
    <row r="179" spans="1:11" x14ac:dyDescent="0.35">
      <c r="A179" s="16" t="s">
        <v>4578</v>
      </c>
      <c r="B179" s="85" t="s">
        <v>217</v>
      </c>
      <c r="C179" s="88" t="s">
        <v>159</v>
      </c>
      <c r="D179" s="47" t="s">
        <v>798</v>
      </c>
      <c r="E179" s="57"/>
      <c r="F179" s="24" t="s">
        <v>4579</v>
      </c>
      <c r="G179" s="29" t="s">
        <v>4579</v>
      </c>
      <c r="H179" s="29" t="s">
        <v>4577</v>
      </c>
      <c r="I179" s="20" t="s">
        <v>37</v>
      </c>
      <c r="J179" s="20" t="s">
        <v>37</v>
      </c>
      <c r="K179" s="20"/>
    </row>
    <row r="180" spans="1:11" x14ac:dyDescent="0.35">
      <c r="A180" s="16" t="s">
        <v>4580</v>
      </c>
      <c r="B180" s="85" t="s">
        <v>217</v>
      </c>
      <c r="C180" s="88" t="s">
        <v>159</v>
      </c>
      <c r="D180" s="47" t="s">
        <v>413</v>
      </c>
      <c r="E180" s="57"/>
      <c r="F180" s="24" t="s">
        <v>4581</v>
      </c>
      <c r="G180" s="29" t="s">
        <v>4582</v>
      </c>
      <c r="H180" s="29" t="s">
        <v>4577</v>
      </c>
      <c r="I180" s="20" t="s">
        <v>37</v>
      </c>
      <c r="J180" s="20" t="s">
        <v>37</v>
      </c>
      <c r="K180" s="20"/>
    </row>
    <row r="181" spans="1:11" ht="15" thickBot="1" x14ac:dyDescent="0.4">
      <c r="A181" s="16" t="s">
        <v>4583</v>
      </c>
      <c r="B181" s="85" t="s">
        <v>217</v>
      </c>
      <c r="C181" s="98" t="s">
        <v>159</v>
      </c>
      <c r="D181" s="101" t="s">
        <v>217</v>
      </c>
      <c r="E181" s="102"/>
      <c r="F181" s="35" t="s">
        <v>4584</v>
      </c>
      <c r="G181" s="36" t="s">
        <v>4585</v>
      </c>
      <c r="H181" s="36" t="s">
        <v>4577</v>
      </c>
      <c r="I181" s="34" t="s">
        <v>37</v>
      </c>
      <c r="J181" s="34" t="s">
        <v>37</v>
      </c>
      <c r="K181" s="34"/>
    </row>
    <row r="182" spans="1:11" x14ac:dyDescent="0.35">
      <c r="A182" s="16" t="s">
        <v>4586</v>
      </c>
      <c r="B182" s="85" t="s">
        <v>217</v>
      </c>
      <c r="C182" s="86" t="s">
        <v>185</v>
      </c>
      <c r="D182" s="54"/>
      <c r="E182" s="54"/>
      <c r="F182" s="23" t="s">
        <v>4587</v>
      </c>
      <c r="G182" s="28" t="s">
        <v>4588</v>
      </c>
      <c r="H182" s="28" t="s">
        <v>4539</v>
      </c>
      <c r="I182" s="19" t="s">
        <v>37</v>
      </c>
      <c r="J182" s="19" t="s">
        <v>37</v>
      </c>
      <c r="K182" s="19"/>
    </row>
    <row r="183" spans="1:11" x14ac:dyDescent="0.35">
      <c r="A183" s="16" t="s">
        <v>4589</v>
      </c>
      <c r="B183" s="85" t="s">
        <v>217</v>
      </c>
      <c r="C183" s="88" t="s">
        <v>185</v>
      </c>
      <c r="D183" s="47" t="s">
        <v>136</v>
      </c>
      <c r="E183" s="57"/>
      <c r="F183" s="24" t="s">
        <v>4590</v>
      </c>
      <c r="G183" s="29" t="s">
        <v>4591</v>
      </c>
      <c r="H183" s="29" t="s">
        <v>4390</v>
      </c>
      <c r="I183" s="20" t="s">
        <v>37</v>
      </c>
      <c r="J183" s="20" t="s">
        <v>37</v>
      </c>
      <c r="K183" s="20"/>
    </row>
    <row r="184" spans="1:11" x14ac:dyDescent="0.35">
      <c r="A184" s="16" t="s">
        <v>4592</v>
      </c>
      <c r="B184" s="85" t="s">
        <v>217</v>
      </c>
      <c r="C184" s="88" t="s">
        <v>185</v>
      </c>
      <c r="D184" s="47" t="s">
        <v>822</v>
      </c>
      <c r="E184" s="57"/>
      <c r="F184" s="24" t="s">
        <v>4593</v>
      </c>
      <c r="G184" s="29" t="s">
        <v>4594</v>
      </c>
      <c r="H184" s="29" t="s">
        <v>4120</v>
      </c>
      <c r="I184" s="20" t="s">
        <v>37</v>
      </c>
      <c r="J184" s="20" t="s">
        <v>37</v>
      </c>
      <c r="K184" s="20"/>
    </row>
    <row r="185" spans="1:11" x14ac:dyDescent="0.35">
      <c r="A185" s="16" t="s">
        <v>4595</v>
      </c>
      <c r="B185" s="85" t="s">
        <v>217</v>
      </c>
      <c r="C185" s="88" t="s">
        <v>185</v>
      </c>
      <c r="D185" s="47" t="s">
        <v>185</v>
      </c>
      <c r="E185" s="57"/>
      <c r="F185" s="24" t="s">
        <v>4596</v>
      </c>
      <c r="G185" s="29" t="s">
        <v>4597</v>
      </c>
      <c r="H185" s="29" t="s">
        <v>4120</v>
      </c>
      <c r="I185" s="20" t="s">
        <v>37</v>
      </c>
      <c r="J185" s="20" t="s">
        <v>37</v>
      </c>
      <c r="K185" s="20"/>
    </row>
    <row r="186" spans="1:11" ht="15" thickBot="1" x14ac:dyDescent="0.4">
      <c r="A186" s="16" t="s">
        <v>4598</v>
      </c>
      <c r="B186" s="85" t="s">
        <v>217</v>
      </c>
      <c r="C186" s="98" t="s">
        <v>185</v>
      </c>
      <c r="D186" s="101" t="s">
        <v>147</v>
      </c>
      <c r="E186" s="102"/>
      <c r="F186" s="35" t="s">
        <v>4599</v>
      </c>
      <c r="G186" s="36" t="s">
        <v>4600</v>
      </c>
      <c r="H186" s="36" t="s">
        <v>4120</v>
      </c>
      <c r="I186" s="34" t="s">
        <v>37</v>
      </c>
      <c r="J186" s="34" t="s">
        <v>37</v>
      </c>
      <c r="K186" s="34"/>
    </row>
    <row r="187" spans="1:11" ht="15" thickBot="1" x14ac:dyDescent="0.4">
      <c r="A187" s="16" t="s">
        <v>4601</v>
      </c>
      <c r="B187" s="85" t="s">
        <v>217</v>
      </c>
      <c r="C187" s="94" t="s">
        <v>147</v>
      </c>
      <c r="D187" s="63"/>
      <c r="E187" s="63"/>
      <c r="F187" s="32" t="s">
        <v>4602</v>
      </c>
      <c r="G187" s="33" t="s">
        <v>4603</v>
      </c>
      <c r="H187" s="33" t="s">
        <v>4539</v>
      </c>
      <c r="I187" s="31" t="s">
        <v>37</v>
      </c>
      <c r="J187" s="31" t="s">
        <v>37</v>
      </c>
      <c r="K187" s="31"/>
    </row>
    <row r="188" spans="1:11" x14ac:dyDescent="0.35">
      <c r="A188" s="16" t="s">
        <v>4604</v>
      </c>
      <c r="B188" s="85" t="s">
        <v>217</v>
      </c>
      <c r="C188" s="86" t="s">
        <v>166</v>
      </c>
      <c r="D188" s="54"/>
      <c r="E188" s="54"/>
      <c r="F188" s="23" t="s">
        <v>4605</v>
      </c>
      <c r="G188" s="28" t="s">
        <v>4606</v>
      </c>
      <c r="H188" s="28" t="s">
        <v>4607</v>
      </c>
      <c r="I188" s="19" t="s">
        <v>37</v>
      </c>
      <c r="J188" s="19" t="s">
        <v>37</v>
      </c>
      <c r="K188" s="19"/>
    </row>
    <row r="189" spans="1:11" x14ac:dyDescent="0.35">
      <c r="A189" s="16" t="s">
        <v>4608</v>
      </c>
      <c r="B189" s="85" t="s">
        <v>217</v>
      </c>
      <c r="C189" s="88" t="s">
        <v>166</v>
      </c>
      <c r="D189" s="47" t="s">
        <v>638</v>
      </c>
      <c r="E189" s="57"/>
      <c r="F189" s="24" t="s">
        <v>4609</v>
      </c>
      <c r="G189" s="29" t="s">
        <v>4610</v>
      </c>
      <c r="H189" s="29" t="s">
        <v>4426</v>
      </c>
      <c r="I189" s="20" t="s">
        <v>37</v>
      </c>
      <c r="J189" s="20" t="s">
        <v>37</v>
      </c>
      <c r="K189" s="20"/>
    </row>
    <row r="190" spans="1:11" x14ac:dyDescent="0.35">
      <c r="A190" s="16" t="s">
        <v>4611</v>
      </c>
      <c r="B190" s="85" t="s">
        <v>217</v>
      </c>
      <c r="C190" s="88" t="s">
        <v>166</v>
      </c>
      <c r="D190" s="47" t="s">
        <v>202</v>
      </c>
      <c r="E190" s="57"/>
      <c r="F190" s="24" t="s">
        <v>4612</v>
      </c>
      <c r="G190" s="29" t="s">
        <v>4613</v>
      </c>
      <c r="H190" s="29" t="s">
        <v>4561</v>
      </c>
      <c r="I190" s="20" t="s">
        <v>37</v>
      </c>
      <c r="J190" s="20" t="s">
        <v>37</v>
      </c>
      <c r="K190" s="20"/>
    </row>
    <row r="191" spans="1:11" x14ac:dyDescent="0.35">
      <c r="A191" s="16" t="s">
        <v>4614</v>
      </c>
      <c r="B191" s="85" t="s">
        <v>217</v>
      </c>
      <c r="C191" s="88" t="s">
        <v>166</v>
      </c>
      <c r="D191" s="47" t="s">
        <v>155</v>
      </c>
      <c r="E191" s="57"/>
      <c r="F191" s="24" t="s">
        <v>4615</v>
      </c>
      <c r="G191" s="29" t="s">
        <v>4616</v>
      </c>
      <c r="H191" s="29" t="s">
        <v>4062</v>
      </c>
      <c r="I191" s="20" t="s">
        <v>37</v>
      </c>
      <c r="J191" s="20" t="s">
        <v>37</v>
      </c>
      <c r="K191" s="20"/>
    </row>
    <row r="192" spans="1:11" x14ac:dyDescent="0.35">
      <c r="A192" s="16" t="s">
        <v>4617</v>
      </c>
      <c r="B192" s="85" t="s">
        <v>217</v>
      </c>
      <c r="C192" s="88" t="s">
        <v>166</v>
      </c>
      <c r="D192" s="47" t="s">
        <v>299</v>
      </c>
      <c r="E192" s="57"/>
      <c r="F192" s="24" t="s">
        <v>4618</v>
      </c>
      <c r="G192" s="29" t="s">
        <v>4619</v>
      </c>
      <c r="H192" s="29" t="s">
        <v>4561</v>
      </c>
      <c r="I192" s="20" t="s">
        <v>37</v>
      </c>
      <c r="J192" s="20" t="s">
        <v>37</v>
      </c>
      <c r="K192" s="20"/>
    </row>
    <row r="193" spans="1:11" ht="15" thickBot="1" x14ac:dyDescent="0.4">
      <c r="A193" s="16" t="s">
        <v>4620</v>
      </c>
      <c r="B193" s="85" t="s">
        <v>217</v>
      </c>
      <c r="C193" s="98" t="s">
        <v>166</v>
      </c>
      <c r="D193" s="101" t="s">
        <v>856</v>
      </c>
      <c r="E193" s="102"/>
      <c r="F193" s="35" t="s">
        <v>4621</v>
      </c>
      <c r="G193" s="36" t="s">
        <v>4622</v>
      </c>
      <c r="H193" s="36" t="s">
        <v>4316</v>
      </c>
      <c r="I193" s="34" t="s">
        <v>37</v>
      </c>
      <c r="J193" s="34" t="s">
        <v>37</v>
      </c>
      <c r="K193" s="34"/>
    </row>
    <row r="194" spans="1:11" ht="15" thickBot="1" x14ac:dyDescent="0.4">
      <c r="A194" s="16" t="s">
        <v>4623</v>
      </c>
      <c r="B194" s="85" t="s">
        <v>217</v>
      </c>
      <c r="C194" s="86" t="s">
        <v>47</v>
      </c>
      <c r="D194" s="54"/>
      <c r="E194" s="54"/>
      <c r="F194" s="23" t="s">
        <v>370</v>
      </c>
      <c r="G194" s="28" t="s">
        <v>370</v>
      </c>
      <c r="H194" s="28" t="s">
        <v>4539</v>
      </c>
      <c r="I194" s="19" t="s">
        <v>37</v>
      </c>
      <c r="J194" s="19" t="s">
        <v>37</v>
      </c>
      <c r="K194" s="19"/>
    </row>
    <row r="195" spans="1:11" ht="15" thickBot="1" x14ac:dyDescent="0.4">
      <c r="A195" s="16" t="s">
        <v>4624</v>
      </c>
      <c r="B195" s="84" t="s">
        <v>47</v>
      </c>
      <c r="C195" s="53"/>
      <c r="D195" s="53"/>
      <c r="E195" s="53"/>
      <c r="F195" s="26" t="s">
        <v>4625</v>
      </c>
      <c r="G195" s="27" t="s">
        <v>2266</v>
      </c>
      <c r="H195" s="27" t="s">
        <v>4626</v>
      </c>
      <c r="I195" s="18" t="s">
        <v>37</v>
      </c>
      <c r="J195" s="18" t="s">
        <v>37</v>
      </c>
      <c r="K195" s="18"/>
    </row>
    <row r="196" spans="1:11" ht="15" thickBot="1" x14ac:dyDescent="0.4">
      <c r="A196" s="16" t="s">
        <v>4627</v>
      </c>
      <c r="B196" s="85" t="s">
        <v>47</v>
      </c>
      <c r="C196" s="94" t="s">
        <v>43</v>
      </c>
      <c r="D196" s="63"/>
      <c r="E196" s="63"/>
      <c r="F196" s="32" t="s">
        <v>4628</v>
      </c>
      <c r="G196" s="33" t="s">
        <v>3901</v>
      </c>
      <c r="H196" s="33" t="s">
        <v>4629</v>
      </c>
      <c r="I196" s="31" t="s">
        <v>37</v>
      </c>
      <c r="J196" s="31" t="s">
        <v>37</v>
      </c>
      <c r="K196" s="31"/>
    </row>
    <row r="197" spans="1:11" ht="15" thickBot="1" x14ac:dyDescent="0.4">
      <c r="A197" s="16" t="s">
        <v>4630</v>
      </c>
      <c r="B197" s="85" t="s">
        <v>47</v>
      </c>
      <c r="C197" s="94" t="s">
        <v>90</v>
      </c>
      <c r="D197" s="63"/>
      <c r="E197" s="63"/>
      <c r="F197" s="32" t="s">
        <v>4631</v>
      </c>
      <c r="G197" s="33" t="s">
        <v>4632</v>
      </c>
      <c r="H197" s="33" t="s">
        <v>4120</v>
      </c>
      <c r="I197" s="31" t="s">
        <v>37</v>
      </c>
      <c r="J197" s="31" t="s">
        <v>37</v>
      </c>
      <c r="K197" s="31"/>
    </row>
    <row r="198" spans="1:11" ht="15" thickBot="1" x14ac:dyDescent="0.4">
      <c r="A198" s="16" t="s">
        <v>4633</v>
      </c>
      <c r="B198" s="85" t="s">
        <v>47</v>
      </c>
      <c r="C198" s="94" t="s">
        <v>112</v>
      </c>
      <c r="D198" s="63"/>
      <c r="E198" s="63"/>
      <c r="F198" s="32" t="s">
        <v>4634</v>
      </c>
      <c r="G198" s="33" t="s">
        <v>4635</v>
      </c>
      <c r="H198" s="33" t="s">
        <v>4426</v>
      </c>
      <c r="I198" s="31" t="s">
        <v>37</v>
      </c>
      <c r="J198" s="31" t="s">
        <v>37</v>
      </c>
      <c r="K198" s="31"/>
    </row>
    <row r="199" spans="1:11" ht="15" thickBot="1" x14ac:dyDescent="0.4">
      <c r="A199" s="16" t="s">
        <v>4636</v>
      </c>
      <c r="B199" s="85" t="s">
        <v>47</v>
      </c>
      <c r="C199" s="94" t="s">
        <v>185</v>
      </c>
      <c r="D199" s="63"/>
      <c r="E199" s="63"/>
      <c r="F199" s="32" t="s">
        <v>4637</v>
      </c>
      <c r="G199" s="33" t="s">
        <v>4638</v>
      </c>
      <c r="H199" s="33" t="s">
        <v>4629</v>
      </c>
      <c r="I199" s="31" t="s">
        <v>37</v>
      </c>
      <c r="J199" s="31" t="s">
        <v>37</v>
      </c>
      <c r="K199" s="31"/>
    </row>
    <row r="200" spans="1:11" x14ac:dyDescent="0.35">
      <c r="A200" s="16" t="s">
        <v>4639</v>
      </c>
      <c r="B200" s="85" t="s">
        <v>47</v>
      </c>
      <c r="C200" s="86" t="s">
        <v>166</v>
      </c>
      <c r="D200" s="54"/>
      <c r="E200" s="54"/>
      <c r="F200" s="23" t="s">
        <v>4640</v>
      </c>
      <c r="G200" s="28" t="s">
        <v>4641</v>
      </c>
      <c r="H200" s="28" t="s">
        <v>4437</v>
      </c>
      <c r="I200" s="19" t="s">
        <v>37</v>
      </c>
      <c r="J200" s="19" t="s">
        <v>37</v>
      </c>
      <c r="K200" s="19"/>
    </row>
  </sheetData>
  <autoFilter ref="A2:K200" xr:uid="{01F8B36B-EA7B-4452-8645-7B4B3A351750}"/>
  <mergeCells count="3">
    <mergeCell ref="A1:F1"/>
    <mergeCell ref="I1:J1"/>
    <mergeCell ref="G1:H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8F00-FAC8-4F47-959B-D0D467AAD954}">
  <dimension ref="A1:K566"/>
  <sheetViews>
    <sheetView workbookViewId="0">
      <selection sqref="A1:F1"/>
    </sheetView>
  </sheetViews>
  <sheetFormatPr defaultColWidth="9.1796875" defaultRowHeight="14.5" x14ac:dyDescent="0.35"/>
  <cols>
    <col min="1" max="1" width="18.81640625" style="16" customWidth="1"/>
    <col min="2" max="2" width="9.81640625" style="62" customWidth="1"/>
    <col min="3" max="3" width="9.81640625" style="62" bestFit="1" customWidth="1"/>
    <col min="4" max="5" width="9.81640625" style="62" customWidth="1"/>
    <col min="6" max="6" width="82.1796875" style="16" customWidth="1"/>
    <col min="7" max="7" width="45" style="16" bestFit="1" customWidth="1"/>
    <col min="8" max="8" width="12" style="16" bestFit="1" customWidth="1"/>
    <col min="9" max="9" width="12.7265625" style="16" customWidth="1"/>
    <col min="10" max="10" width="9.1796875" style="16"/>
    <col min="11" max="11" width="25.54296875" style="16" bestFit="1" customWidth="1"/>
    <col min="12" max="16384" width="9.1796875" style="16"/>
  </cols>
  <sheetData>
    <row r="1" spans="1:11" x14ac:dyDescent="0.35">
      <c r="A1" s="149" t="s">
        <v>49497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4642</v>
      </c>
      <c r="B3" s="84" t="s">
        <v>90</v>
      </c>
      <c r="C3" s="53"/>
      <c r="D3" s="53"/>
      <c r="E3" s="53"/>
      <c r="F3" s="22" t="s">
        <v>4643</v>
      </c>
      <c r="G3" s="27" t="s">
        <v>750</v>
      </c>
      <c r="H3" s="27" t="s">
        <v>4644</v>
      </c>
      <c r="I3" s="18" t="s">
        <v>37</v>
      </c>
      <c r="J3" s="18" t="s">
        <v>37</v>
      </c>
      <c r="K3" s="18"/>
    </row>
    <row r="4" spans="1:11" x14ac:dyDescent="0.35">
      <c r="A4" s="16" t="s">
        <v>4645</v>
      </c>
      <c r="B4" s="85" t="s">
        <v>90</v>
      </c>
      <c r="C4" s="86" t="s">
        <v>43</v>
      </c>
      <c r="D4" s="54"/>
      <c r="E4" s="54"/>
      <c r="F4" s="23" t="s">
        <v>4646</v>
      </c>
      <c r="G4" s="28" t="s">
        <v>753</v>
      </c>
      <c r="H4" s="28" t="s">
        <v>4644</v>
      </c>
      <c r="I4" s="19" t="s">
        <v>37</v>
      </c>
      <c r="J4" s="19" t="s">
        <v>37</v>
      </c>
      <c r="K4" s="19"/>
    </row>
    <row r="5" spans="1:11" ht="15" thickBot="1" x14ac:dyDescent="0.4">
      <c r="A5" s="16" t="s">
        <v>4647</v>
      </c>
      <c r="B5" s="87" t="s">
        <v>90</v>
      </c>
      <c r="C5" s="88" t="s">
        <v>43</v>
      </c>
      <c r="D5" s="89" t="s">
        <v>582</v>
      </c>
      <c r="E5" s="55"/>
      <c r="F5" s="25" t="s">
        <v>4648</v>
      </c>
      <c r="G5" s="30" t="s">
        <v>4649</v>
      </c>
      <c r="H5" s="30" t="s">
        <v>4644</v>
      </c>
      <c r="I5" s="21" t="s">
        <v>37</v>
      </c>
      <c r="J5" s="21" t="s">
        <v>37</v>
      </c>
      <c r="K5" s="21"/>
    </row>
    <row r="6" spans="1:11" x14ac:dyDescent="0.35">
      <c r="A6" s="16" t="s">
        <v>4650</v>
      </c>
      <c r="B6" s="85" t="s">
        <v>90</v>
      </c>
      <c r="C6" s="86" t="s">
        <v>58</v>
      </c>
      <c r="D6" s="54"/>
      <c r="E6" s="54"/>
      <c r="F6" s="23" t="s">
        <v>4651</v>
      </c>
      <c r="G6" s="28" t="s">
        <v>763</v>
      </c>
      <c r="H6" s="28" t="s">
        <v>4644</v>
      </c>
      <c r="I6" s="19" t="s">
        <v>37</v>
      </c>
      <c r="J6" s="19" t="s">
        <v>37</v>
      </c>
      <c r="K6" s="19"/>
    </row>
    <row r="7" spans="1:11" x14ac:dyDescent="0.35">
      <c r="A7" s="16" t="s">
        <v>4652</v>
      </c>
      <c r="B7" s="87" t="s">
        <v>90</v>
      </c>
      <c r="C7" s="88" t="s">
        <v>58</v>
      </c>
      <c r="D7" s="47" t="s">
        <v>43</v>
      </c>
      <c r="E7" s="57"/>
      <c r="F7" s="24" t="s">
        <v>4653</v>
      </c>
      <c r="G7" s="29" t="s">
        <v>4654</v>
      </c>
      <c r="H7" s="29" t="s">
        <v>4644</v>
      </c>
      <c r="I7" s="20" t="s">
        <v>37</v>
      </c>
      <c r="J7" s="20" t="s">
        <v>37</v>
      </c>
      <c r="K7" s="20"/>
    </row>
    <row r="8" spans="1:11" ht="15" thickBot="1" x14ac:dyDescent="0.4">
      <c r="A8" s="16" t="s">
        <v>4655</v>
      </c>
      <c r="B8" s="87" t="s">
        <v>90</v>
      </c>
      <c r="C8" s="88" t="s">
        <v>58</v>
      </c>
      <c r="D8" s="89" t="s">
        <v>166</v>
      </c>
      <c r="E8" s="55"/>
      <c r="F8" s="25" t="s">
        <v>4656</v>
      </c>
      <c r="G8" s="30" t="s">
        <v>4657</v>
      </c>
      <c r="H8" s="30" t="s">
        <v>4644</v>
      </c>
      <c r="I8" s="21" t="s">
        <v>37</v>
      </c>
      <c r="J8" s="21" t="s">
        <v>37</v>
      </c>
      <c r="K8" s="21"/>
    </row>
    <row r="9" spans="1:11" x14ac:dyDescent="0.35">
      <c r="A9" s="16" t="s">
        <v>4658</v>
      </c>
      <c r="B9" s="85" t="s">
        <v>90</v>
      </c>
      <c r="C9" s="86" t="s">
        <v>90</v>
      </c>
      <c r="D9" s="54"/>
      <c r="E9" s="54"/>
      <c r="F9" s="23" t="s">
        <v>4659</v>
      </c>
      <c r="G9" s="28" t="s">
        <v>2919</v>
      </c>
      <c r="H9" s="28" t="s">
        <v>4644</v>
      </c>
      <c r="I9" s="19" t="s">
        <v>37</v>
      </c>
      <c r="J9" s="19" t="s">
        <v>37</v>
      </c>
      <c r="K9" s="19"/>
    </row>
    <row r="10" spans="1:11" x14ac:dyDescent="0.35">
      <c r="A10" s="16" t="s">
        <v>4660</v>
      </c>
      <c r="B10" s="87" t="s">
        <v>90</v>
      </c>
      <c r="C10" s="88" t="s">
        <v>90</v>
      </c>
      <c r="D10" s="47" t="s">
        <v>43</v>
      </c>
      <c r="E10" s="57"/>
      <c r="F10" s="24" t="s">
        <v>4661</v>
      </c>
      <c r="G10" s="29" t="s">
        <v>4662</v>
      </c>
      <c r="H10" s="29" t="s">
        <v>4644</v>
      </c>
      <c r="I10" s="20" t="s">
        <v>37</v>
      </c>
      <c r="J10" s="20" t="s">
        <v>37</v>
      </c>
      <c r="K10" s="20"/>
    </row>
    <row r="11" spans="1:11" x14ac:dyDescent="0.35">
      <c r="A11" s="16" t="s">
        <v>4663</v>
      </c>
      <c r="B11" s="87" t="s">
        <v>90</v>
      </c>
      <c r="C11" s="88" t="s">
        <v>90</v>
      </c>
      <c r="D11" s="47" t="s">
        <v>159</v>
      </c>
      <c r="E11" s="57"/>
      <c r="F11" s="24" t="s">
        <v>4664</v>
      </c>
      <c r="G11" s="29" t="s">
        <v>4665</v>
      </c>
      <c r="H11" s="29" t="s">
        <v>4644</v>
      </c>
      <c r="I11" s="20" t="s">
        <v>37</v>
      </c>
      <c r="J11" s="20" t="s">
        <v>37</v>
      </c>
      <c r="K11" s="20"/>
    </row>
    <row r="12" spans="1:11" x14ac:dyDescent="0.35">
      <c r="A12" s="16" t="s">
        <v>4666</v>
      </c>
      <c r="B12" s="87" t="s">
        <v>90</v>
      </c>
      <c r="C12" s="88" t="s">
        <v>90</v>
      </c>
      <c r="D12" s="47" t="s">
        <v>185</v>
      </c>
      <c r="E12" s="57"/>
      <c r="F12" s="24" t="s">
        <v>4667</v>
      </c>
      <c r="G12" s="29" t="s">
        <v>4668</v>
      </c>
      <c r="H12" s="29" t="s">
        <v>4644</v>
      </c>
      <c r="I12" s="20" t="s">
        <v>37</v>
      </c>
      <c r="J12" s="20" t="s">
        <v>37</v>
      </c>
      <c r="K12" s="20"/>
    </row>
    <row r="13" spans="1:11" ht="15" thickBot="1" x14ac:dyDescent="0.4">
      <c r="A13" s="16" t="s">
        <v>4669</v>
      </c>
      <c r="B13" s="87" t="s">
        <v>90</v>
      </c>
      <c r="C13" s="88" t="s">
        <v>90</v>
      </c>
      <c r="D13" s="89" t="s">
        <v>166</v>
      </c>
      <c r="E13" s="55"/>
      <c r="F13" s="25" t="s">
        <v>4670</v>
      </c>
      <c r="G13" s="30" t="s">
        <v>4671</v>
      </c>
      <c r="H13" s="30" t="s">
        <v>4644</v>
      </c>
      <c r="I13" s="21" t="s">
        <v>37</v>
      </c>
      <c r="J13" s="21" t="s">
        <v>37</v>
      </c>
      <c r="K13" s="21"/>
    </row>
    <row r="14" spans="1:11" x14ac:dyDescent="0.35">
      <c r="A14" s="16" t="s">
        <v>4672</v>
      </c>
      <c r="B14" s="85" t="s">
        <v>90</v>
      </c>
      <c r="C14" s="86" t="s">
        <v>582</v>
      </c>
      <c r="D14" s="54"/>
      <c r="E14" s="54"/>
      <c r="F14" s="23" t="s">
        <v>4673</v>
      </c>
      <c r="G14" s="28" t="s">
        <v>787</v>
      </c>
      <c r="H14" s="28" t="s">
        <v>4644</v>
      </c>
      <c r="I14" s="19" t="s">
        <v>37</v>
      </c>
      <c r="J14" s="19" t="s">
        <v>37</v>
      </c>
      <c r="K14" s="19"/>
    </row>
    <row r="15" spans="1:11" x14ac:dyDescent="0.35">
      <c r="A15" s="16" t="s">
        <v>4674</v>
      </c>
      <c r="B15" s="87" t="s">
        <v>90</v>
      </c>
      <c r="C15" s="88" t="s">
        <v>582</v>
      </c>
      <c r="D15" s="47" t="s">
        <v>185</v>
      </c>
      <c r="E15" s="57"/>
      <c r="F15" s="24" t="s">
        <v>4675</v>
      </c>
      <c r="G15" s="29" t="s">
        <v>4676</v>
      </c>
      <c r="H15" s="29" t="s">
        <v>4644</v>
      </c>
      <c r="I15" s="20" t="s">
        <v>37</v>
      </c>
      <c r="J15" s="20" t="s">
        <v>37</v>
      </c>
      <c r="K15" s="20"/>
    </row>
    <row r="16" spans="1:11" ht="15" thickBot="1" x14ac:dyDescent="0.4">
      <c r="A16" s="16" t="s">
        <v>4677</v>
      </c>
      <c r="B16" s="87" t="s">
        <v>90</v>
      </c>
      <c r="C16" s="88" t="s">
        <v>582</v>
      </c>
      <c r="D16" s="89" t="s">
        <v>202</v>
      </c>
      <c r="E16" s="55"/>
      <c r="F16" s="25" t="s">
        <v>4678</v>
      </c>
      <c r="G16" s="30" t="s">
        <v>4679</v>
      </c>
      <c r="H16" s="30" t="s">
        <v>4644</v>
      </c>
      <c r="I16" s="21" t="s">
        <v>37</v>
      </c>
      <c r="J16" s="21" t="s">
        <v>37</v>
      </c>
      <c r="K16" s="21"/>
    </row>
    <row r="17" spans="1:11" x14ac:dyDescent="0.35">
      <c r="A17" s="16" t="s">
        <v>4680</v>
      </c>
      <c r="B17" s="85" t="s">
        <v>90</v>
      </c>
      <c r="C17" s="86" t="s">
        <v>185</v>
      </c>
      <c r="D17" s="54"/>
      <c r="E17" s="54"/>
      <c r="F17" s="23" t="s">
        <v>4681</v>
      </c>
      <c r="G17" s="28" t="s">
        <v>803</v>
      </c>
      <c r="H17" s="28" t="s">
        <v>4644</v>
      </c>
      <c r="I17" s="19" t="s">
        <v>37</v>
      </c>
      <c r="J17" s="19" t="s">
        <v>37</v>
      </c>
      <c r="K17" s="19"/>
    </row>
    <row r="18" spans="1:11" x14ac:dyDescent="0.35">
      <c r="A18" s="16" t="s">
        <v>4682</v>
      </c>
      <c r="B18" s="87" t="s">
        <v>90</v>
      </c>
      <c r="C18" s="88" t="s">
        <v>185</v>
      </c>
      <c r="D18" s="47" t="s">
        <v>34</v>
      </c>
      <c r="E18" s="57"/>
      <c r="F18" s="24" t="s">
        <v>4683</v>
      </c>
      <c r="G18" s="29" t="s">
        <v>4684</v>
      </c>
      <c r="H18" s="29" t="s">
        <v>4644</v>
      </c>
      <c r="I18" s="20" t="s">
        <v>37</v>
      </c>
      <c r="J18" s="20" t="s">
        <v>37</v>
      </c>
      <c r="K18" s="20"/>
    </row>
    <row r="19" spans="1:11" x14ac:dyDescent="0.35">
      <c r="A19" s="16" t="s">
        <v>4685</v>
      </c>
      <c r="B19" s="87" t="s">
        <v>90</v>
      </c>
      <c r="C19" s="88" t="s">
        <v>185</v>
      </c>
      <c r="D19" s="47" t="s">
        <v>336</v>
      </c>
      <c r="E19" s="57"/>
      <c r="F19" s="24" t="s">
        <v>4686</v>
      </c>
      <c r="G19" s="29" t="s">
        <v>4687</v>
      </c>
      <c r="H19" s="29" t="s">
        <v>4644</v>
      </c>
      <c r="I19" s="20" t="s">
        <v>37</v>
      </c>
      <c r="J19" s="20" t="s">
        <v>37</v>
      </c>
      <c r="K19" s="20"/>
    </row>
    <row r="20" spans="1:11" x14ac:dyDescent="0.35">
      <c r="A20" s="16" t="s">
        <v>4688</v>
      </c>
      <c r="B20" s="87" t="s">
        <v>90</v>
      </c>
      <c r="C20" s="88" t="s">
        <v>185</v>
      </c>
      <c r="D20" s="47" t="s">
        <v>66</v>
      </c>
      <c r="E20" s="57"/>
      <c r="F20" s="24" t="s">
        <v>4689</v>
      </c>
      <c r="G20" s="29" t="s">
        <v>4690</v>
      </c>
      <c r="H20" s="29" t="s">
        <v>4644</v>
      </c>
      <c r="I20" s="20" t="s">
        <v>37</v>
      </c>
      <c r="J20" s="20" t="s">
        <v>37</v>
      </c>
      <c r="K20" s="20"/>
    </row>
    <row r="21" spans="1:11" x14ac:dyDescent="0.35">
      <c r="A21" s="16" t="s">
        <v>4691</v>
      </c>
      <c r="B21" s="87" t="s">
        <v>90</v>
      </c>
      <c r="C21" s="88" t="s">
        <v>185</v>
      </c>
      <c r="D21" s="47" t="s">
        <v>185</v>
      </c>
      <c r="E21" s="57"/>
      <c r="F21" s="24" t="s">
        <v>4692</v>
      </c>
      <c r="G21" s="29" t="s">
        <v>2947</v>
      </c>
      <c r="H21" s="29" t="s">
        <v>4644</v>
      </c>
      <c r="I21" s="20" t="s">
        <v>37</v>
      </c>
      <c r="J21" s="20" t="s">
        <v>37</v>
      </c>
      <c r="K21" s="20"/>
    </row>
    <row r="22" spans="1:11" x14ac:dyDescent="0.35">
      <c r="A22" s="16" t="s">
        <v>4693</v>
      </c>
      <c r="B22" s="87" t="s">
        <v>90</v>
      </c>
      <c r="C22" s="88" t="s">
        <v>185</v>
      </c>
      <c r="D22" s="47" t="s">
        <v>798</v>
      </c>
      <c r="E22" s="57"/>
      <c r="F22" s="24" t="s">
        <v>4694</v>
      </c>
      <c r="G22" s="29" t="s">
        <v>4695</v>
      </c>
      <c r="H22" s="29" t="s">
        <v>4644</v>
      </c>
      <c r="I22" s="20" t="s">
        <v>37</v>
      </c>
      <c r="J22" s="20" t="s">
        <v>37</v>
      </c>
      <c r="K22" s="20"/>
    </row>
    <row r="23" spans="1:11" x14ac:dyDescent="0.35">
      <c r="A23" s="16" t="s">
        <v>4696</v>
      </c>
      <c r="B23" s="87" t="s">
        <v>90</v>
      </c>
      <c r="C23" s="88" t="s">
        <v>185</v>
      </c>
      <c r="D23" s="47" t="s">
        <v>654</v>
      </c>
      <c r="E23" s="57"/>
      <c r="F23" s="24" t="s">
        <v>4697</v>
      </c>
      <c r="G23" s="29" t="s">
        <v>4698</v>
      </c>
      <c r="H23" s="29" t="s">
        <v>4644</v>
      </c>
      <c r="I23" s="20" t="s">
        <v>37</v>
      </c>
      <c r="J23" s="20" t="s">
        <v>37</v>
      </c>
      <c r="K23" s="20"/>
    </row>
    <row r="24" spans="1:11" x14ac:dyDescent="0.35">
      <c r="A24" s="16" t="s">
        <v>4699</v>
      </c>
      <c r="B24" s="87" t="s">
        <v>90</v>
      </c>
      <c r="C24" s="88" t="s">
        <v>185</v>
      </c>
      <c r="D24" s="47" t="s">
        <v>47</v>
      </c>
      <c r="E24" s="57"/>
      <c r="F24" s="24" t="s">
        <v>4700</v>
      </c>
      <c r="G24" s="29" t="s">
        <v>4701</v>
      </c>
      <c r="H24" s="29" t="s">
        <v>4644</v>
      </c>
      <c r="I24" s="20" t="s">
        <v>37</v>
      </c>
      <c r="J24" s="20" t="s">
        <v>37</v>
      </c>
      <c r="K24" s="20"/>
    </row>
    <row r="25" spans="1:11" x14ac:dyDescent="0.35">
      <c r="A25" s="16" t="s">
        <v>4702</v>
      </c>
      <c r="B25" s="87" t="s">
        <v>90</v>
      </c>
      <c r="C25" s="88" t="s">
        <v>185</v>
      </c>
      <c r="D25" s="47" t="s">
        <v>155</v>
      </c>
      <c r="E25" s="57"/>
      <c r="F25" s="24" t="s">
        <v>4703</v>
      </c>
      <c r="G25" s="29" t="s">
        <v>4704</v>
      </c>
      <c r="H25" s="29" t="s">
        <v>4644</v>
      </c>
      <c r="I25" s="20" t="s">
        <v>37</v>
      </c>
      <c r="J25" s="20" t="s">
        <v>37</v>
      </c>
      <c r="K25" s="20"/>
    </row>
    <row r="26" spans="1:11" ht="15" thickBot="1" x14ac:dyDescent="0.4">
      <c r="A26" s="16" t="s">
        <v>4705</v>
      </c>
      <c r="B26" s="87" t="s">
        <v>90</v>
      </c>
      <c r="C26" s="88" t="s">
        <v>185</v>
      </c>
      <c r="D26" s="89" t="s">
        <v>234</v>
      </c>
      <c r="E26" s="55"/>
      <c r="F26" s="25" t="s">
        <v>4706</v>
      </c>
      <c r="G26" s="30" t="s">
        <v>4707</v>
      </c>
      <c r="H26" s="30" t="s">
        <v>4644</v>
      </c>
      <c r="I26" s="21" t="s">
        <v>37</v>
      </c>
      <c r="J26" s="21" t="s">
        <v>37</v>
      </c>
      <c r="K26" s="21"/>
    </row>
    <row r="27" spans="1:11" x14ac:dyDescent="0.35">
      <c r="A27" s="16" t="s">
        <v>4708</v>
      </c>
      <c r="B27" s="85" t="s">
        <v>90</v>
      </c>
      <c r="C27" s="86" t="s">
        <v>654</v>
      </c>
      <c r="D27" s="54"/>
      <c r="E27" s="54"/>
      <c r="F27" s="23" t="s">
        <v>4709</v>
      </c>
      <c r="G27" s="28" t="s">
        <v>861</v>
      </c>
      <c r="H27" s="28" t="s">
        <v>4644</v>
      </c>
      <c r="I27" s="19" t="s">
        <v>37</v>
      </c>
      <c r="J27" s="19" t="s">
        <v>37</v>
      </c>
      <c r="K27" s="19"/>
    </row>
    <row r="28" spans="1:11" x14ac:dyDescent="0.35">
      <c r="A28" s="16" t="s">
        <v>4710</v>
      </c>
      <c r="B28" s="87" t="s">
        <v>90</v>
      </c>
      <c r="C28" s="88" t="s">
        <v>654</v>
      </c>
      <c r="D28" s="47" t="s">
        <v>82</v>
      </c>
      <c r="E28" s="57"/>
      <c r="F28" s="24" t="s">
        <v>4711</v>
      </c>
      <c r="G28" s="29" t="s">
        <v>4712</v>
      </c>
      <c r="H28" s="29" t="s">
        <v>4644</v>
      </c>
      <c r="I28" s="20" t="s">
        <v>37</v>
      </c>
      <c r="J28" s="20" t="s">
        <v>37</v>
      </c>
      <c r="K28" s="20"/>
    </row>
    <row r="29" spans="1:11" ht="15" thickBot="1" x14ac:dyDescent="0.4">
      <c r="A29" s="16" t="s">
        <v>4713</v>
      </c>
      <c r="B29" s="87" t="s">
        <v>90</v>
      </c>
      <c r="C29" s="88" t="s">
        <v>654</v>
      </c>
      <c r="D29" s="89" t="s">
        <v>47</v>
      </c>
      <c r="E29" s="55"/>
      <c r="F29" s="25" t="s">
        <v>4714</v>
      </c>
      <c r="G29" s="30" t="s">
        <v>4715</v>
      </c>
      <c r="H29" s="30" t="s">
        <v>4644</v>
      </c>
      <c r="I29" s="21" t="s">
        <v>37</v>
      </c>
      <c r="J29" s="21" t="s">
        <v>37</v>
      </c>
      <c r="K29" s="21"/>
    </row>
    <row r="30" spans="1:11" x14ac:dyDescent="0.35">
      <c r="A30" s="16" t="s">
        <v>4716</v>
      </c>
      <c r="B30" s="85" t="s">
        <v>90</v>
      </c>
      <c r="C30" s="86" t="s">
        <v>147</v>
      </c>
      <c r="D30" s="54"/>
      <c r="E30" s="54"/>
      <c r="F30" s="23" t="s">
        <v>4717</v>
      </c>
      <c r="G30" s="28" t="s">
        <v>2970</v>
      </c>
      <c r="H30" s="28" t="s">
        <v>4644</v>
      </c>
      <c r="I30" s="19" t="s">
        <v>37</v>
      </c>
      <c r="J30" s="19" t="s">
        <v>37</v>
      </c>
      <c r="K30" s="19"/>
    </row>
    <row r="31" spans="1:11" x14ac:dyDescent="0.35">
      <c r="A31" s="16" t="s">
        <v>4718</v>
      </c>
      <c r="B31" s="87" t="s">
        <v>90</v>
      </c>
      <c r="C31" s="88" t="s">
        <v>147</v>
      </c>
      <c r="D31" s="47" t="s">
        <v>658</v>
      </c>
      <c r="E31" s="57"/>
      <c r="F31" s="24" t="s">
        <v>4719</v>
      </c>
      <c r="G31" s="29" t="s">
        <v>4720</v>
      </c>
      <c r="H31" s="29" t="s">
        <v>4644</v>
      </c>
      <c r="I31" s="20" t="s">
        <v>37</v>
      </c>
      <c r="J31" s="20" t="s">
        <v>37</v>
      </c>
      <c r="K31" s="20"/>
    </row>
    <row r="32" spans="1:11" x14ac:dyDescent="0.35">
      <c r="A32" s="16" t="s">
        <v>4721</v>
      </c>
      <c r="B32" s="87" t="s">
        <v>90</v>
      </c>
      <c r="C32" s="88" t="s">
        <v>147</v>
      </c>
      <c r="D32" s="47" t="s">
        <v>43</v>
      </c>
      <c r="E32" s="57"/>
      <c r="F32" s="24" t="s">
        <v>4722</v>
      </c>
      <c r="G32" s="29" t="s">
        <v>4723</v>
      </c>
      <c r="H32" s="29" t="s">
        <v>4644</v>
      </c>
      <c r="I32" s="20" t="s">
        <v>37</v>
      </c>
      <c r="J32" s="20" t="s">
        <v>37</v>
      </c>
      <c r="K32" s="20"/>
    </row>
    <row r="33" spans="1:11" ht="15" thickBot="1" x14ac:dyDescent="0.4">
      <c r="A33" s="16" t="s">
        <v>4724</v>
      </c>
      <c r="B33" s="87" t="s">
        <v>90</v>
      </c>
      <c r="C33" s="88" t="s">
        <v>147</v>
      </c>
      <c r="D33" s="89" t="s">
        <v>553</v>
      </c>
      <c r="E33" s="55"/>
      <c r="F33" s="25" t="s">
        <v>4725</v>
      </c>
      <c r="G33" s="30" t="s">
        <v>4726</v>
      </c>
      <c r="H33" s="30" t="s">
        <v>4644</v>
      </c>
      <c r="I33" s="21" t="s">
        <v>37</v>
      </c>
      <c r="J33" s="21" t="s">
        <v>37</v>
      </c>
      <c r="K33" s="21"/>
    </row>
    <row r="34" spans="1:11" x14ac:dyDescent="0.35">
      <c r="A34" s="16" t="s">
        <v>4727</v>
      </c>
      <c r="B34" s="85" t="s">
        <v>90</v>
      </c>
      <c r="C34" s="86" t="s">
        <v>82</v>
      </c>
      <c r="D34" s="54"/>
      <c r="E34" s="54"/>
      <c r="F34" s="23" t="s">
        <v>4728</v>
      </c>
      <c r="G34" s="28" t="s">
        <v>4729</v>
      </c>
      <c r="H34" s="28" t="s">
        <v>4644</v>
      </c>
      <c r="I34" s="19" t="s">
        <v>37</v>
      </c>
      <c r="J34" s="19" t="s">
        <v>37</v>
      </c>
      <c r="K34" s="19"/>
    </row>
    <row r="35" spans="1:11" ht="15" thickBot="1" x14ac:dyDescent="0.4">
      <c r="A35" s="16" t="s">
        <v>4730</v>
      </c>
      <c r="B35" s="87" t="s">
        <v>90</v>
      </c>
      <c r="C35" s="88" t="s">
        <v>82</v>
      </c>
      <c r="D35" s="89" t="s">
        <v>1340</v>
      </c>
      <c r="E35" s="55"/>
      <c r="F35" s="25" t="s">
        <v>4731</v>
      </c>
      <c r="G35" s="30" t="s">
        <v>4732</v>
      </c>
      <c r="H35" s="30" t="s">
        <v>4644</v>
      </c>
      <c r="I35" s="21" t="s">
        <v>37</v>
      </c>
      <c r="J35" s="21" t="s">
        <v>37</v>
      </c>
      <c r="K35" s="21"/>
    </row>
    <row r="36" spans="1:11" x14ac:dyDescent="0.35">
      <c r="A36" s="16" t="s">
        <v>4733</v>
      </c>
      <c r="B36" s="85" t="s">
        <v>90</v>
      </c>
      <c r="C36" s="86" t="s">
        <v>166</v>
      </c>
      <c r="D36" s="54"/>
      <c r="E36" s="54"/>
      <c r="F36" s="23" t="s">
        <v>4734</v>
      </c>
      <c r="G36" s="28" t="s">
        <v>913</v>
      </c>
      <c r="H36" s="28" t="s">
        <v>4644</v>
      </c>
      <c r="I36" s="19" t="s">
        <v>37</v>
      </c>
      <c r="J36" s="19" t="s">
        <v>37</v>
      </c>
      <c r="K36" s="19"/>
    </row>
    <row r="37" spans="1:11" ht="15" thickBot="1" x14ac:dyDescent="0.4">
      <c r="A37" s="16" t="s">
        <v>4735</v>
      </c>
      <c r="B37" s="87" t="s">
        <v>90</v>
      </c>
      <c r="C37" s="88" t="s">
        <v>166</v>
      </c>
      <c r="D37" s="89" t="s">
        <v>159</v>
      </c>
      <c r="E37" s="55"/>
      <c r="F37" s="25" t="s">
        <v>4736</v>
      </c>
      <c r="G37" s="30" t="s">
        <v>4737</v>
      </c>
      <c r="H37" s="30" t="s">
        <v>4644</v>
      </c>
      <c r="I37" s="21" t="s">
        <v>37</v>
      </c>
      <c r="J37" s="21" t="s">
        <v>37</v>
      </c>
      <c r="K37" s="21"/>
    </row>
    <row r="38" spans="1:11" x14ac:dyDescent="0.35">
      <c r="A38" s="16" t="s">
        <v>4738</v>
      </c>
      <c r="B38" s="85" t="s">
        <v>90</v>
      </c>
      <c r="C38" s="86" t="s">
        <v>217</v>
      </c>
      <c r="D38" s="54"/>
      <c r="E38" s="54"/>
      <c r="F38" s="23" t="s">
        <v>4739</v>
      </c>
      <c r="G38" s="28" t="s">
        <v>952</v>
      </c>
      <c r="H38" s="28" t="s">
        <v>4644</v>
      </c>
      <c r="I38" s="19" t="s">
        <v>37</v>
      </c>
      <c r="J38" s="19" t="s">
        <v>37</v>
      </c>
      <c r="K38" s="19"/>
    </row>
    <row r="39" spans="1:11" ht="15" thickBot="1" x14ac:dyDescent="0.4">
      <c r="A39" s="16" t="s">
        <v>4740</v>
      </c>
      <c r="B39" s="87" t="s">
        <v>90</v>
      </c>
      <c r="C39" s="88" t="s">
        <v>217</v>
      </c>
      <c r="D39" s="89" t="s">
        <v>43</v>
      </c>
      <c r="E39" s="55"/>
      <c r="F39" s="25" t="s">
        <v>4741</v>
      </c>
      <c r="G39" s="30" t="s">
        <v>4742</v>
      </c>
      <c r="H39" s="30" t="s">
        <v>4644</v>
      </c>
      <c r="I39" s="21" t="s">
        <v>37</v>
      </c>
      <c r="J39" s="21" t="s">
        <v>37</v>
      </c>
      <c r="K39" s="21"/>
    </row>
    <row r="40" spans="1:11" x14ac:dyDescent="0.35">
      <c r="A40" s="16" t="s">
        <v>4743</v>
      </c>
      <c r="B40" s="85" t="s">
        <v>90</v>
      </c>
      <c r="C40" s="86" t="s">
        <v>47</v>
      </c>
      <c r="D40" s="54"/>
      <c r="E40" s="54"/>
      <c r="F40" s="23" t="s">
        <v>4744</v>
      </c>
      <c r="G40" s="28" t="s">
        <v>4745</v>
      </c>
      <c r="H40" s="28" t="s">
        <v>4644</v>
      </c>
      <c r="I40" s="19" t="s">
        <v>37</v>
      </c>
      <c r="J40" s="19" t="s">
        <v>37</v>
      </c>
      <c r="K40" s="19"/>
    </row>
    <row r="41" spans="1:11" x14ac:dyDescent="0.35">
      <c r="A41" s="16" t="s">
        <v>4746</v>
      </c>
      <c r="B41" s="87" t="s">
        <v>90</v>
      </c>
      <c r="C41" s="88" t="s">
        <v>47</v>
      </c>
      <c r="D41" s="47" t="s">
        <v>66</v>
      </c>
      <c r="E41" s="57"/>
      <c r="F41" s="24" t="s">
        <v>4747</v>
      </c>
      <c r="G41" s="29" t="s">
        <v>4748</v>
      </c>
      <c r="H41" s="29" t="s">
        <v>4644</v>
      </c>
      <c r="I41" s="20" t="s">
        <v>37</v>
      </c>
      <c r="J41" s="20" t="s">
        <v>37</v>
      </c>
      <c r="K41" s="20"/>
    </row>
    <row r="42" spans="1:11" ht="15" thickBot="1" x14ac:dyDescent="0.4">
      <c r="A42" s="16" t="s">
        <v>4749</v>
      </c>
      <c r="B42" s="87" t="s">
        <v>90</v>
      </c>
      <c r="C42" s="88" t="s">
        <v>47</v>
      </c>
      <c r="D42" s="89" t="s">
        <v>112</v>
      </c>
      <c r="E42" s="55"/>
      <c r="F42" s="25" t="s">
        <v>4750</v>
      </c>
      <c r="G42" s="30" t="s">
        <v>4751</v>
      </c>
      <c r="H42" s="30" t="s">
        <v>4644</v>
      </c>
      <c r="I42" s="21" t="s">
        <v>37</v>
      </c>
      <c r="J42" s="21" t="s">
        <v>37</v>
      </c>
      <c r="K42" s="21"/>
    </row>
    <row r="43" spans="1:11" x14ac:dyDescent="0.35">
      <c r="A43" s="16" t="s">
        <v>4752</v>
      </c>
      <c r="B43" s="85" t="s">
        <v>90</v>
      </c>
      <c r="C43" s="86" t="s">
        <v>155</v>
      </c>
      <c r="D43" s="54"/>
      <c r="E43" s="54"/>
      <c r="F43" s="23" t="s">
        <v>4753</v>
      </c>
      <c r="G43" s="28" t="s">
        <v>1002</v>
      </c>
      <c r="H43" s="28" t="s">
        <v>4644</v>
      </c>
      <c r="I43" s="19" t="s">
        <v>37</v>
      </c>
      <c r="J43" s="19" t="s">
        <v>37</v>
      </c>
      <c r="K43" s="19"/>
    </row>
    <row r="44" spans="1:11" x14ac:dyDescent="0.35">
      <c r="A44" s="16" t="s">
        <v>4754</v>
      </c>
      <c r="B44" s="87" t="s">
        <v>90</v>
      </c>
      <c r="C44" s="88" t="s">
        <v>155</v>
      </c>
      <c r="D44" s="47" t="s">
        <v>58</v>
      </c>
      <c r="E44" s="57"/>
      <c r="F44" s="24" t="s">
        <v>4755</v>
      </c>
      <c r="G44" s="29" t="s">
        <v>4756</v>
      </c>
      <c r="H44" s="29" t="s">
        <v>4644</v>
      </c>
      <c r="I44" s="20" t="s">
        <v>37</v>
      </c>
      <c r="J44" s="20" t="s">
        <v>37</v>
      </c>
      <c r="K44" s="20"/>
    </row>
    <row r="45" spans="1:11" ht="15" thickBot="1" x14ac:dyDescent="0.4">
      <c r="A45" s="16" t="s">
        <v>4757</v>
      </c>
      <c r="B45" s="87" t="s">
        <v>90</v>
      </c>
      <c r="C45" s="88" t="s">
        <v>155</v>
      </c>
      <c r="D45" s="89" t="s">
        <v>112</v>
      </c>
      <c r="E45" s="55"/>
      <c r="F45" s="25" t="s">
        <v>4758</v>
      </c>
      <c r="G45" s="30" t="s">
        <v>4759</v>
      </c>
      <c r="H45" s="30" t="s">
        <v>4644</v>
      </c>
      <c r="I45" s="21" t="s">
        <v>37</v>
      </c>
      <c r="J45" s="21" t="s">
        <v>37</v>
      </c>
      <c r="K45" s="21"/>
    </row>
    <row r="46" spans="1:11" x14ac:dyDescent="0.35">
      <c r="A46" s="16" t="s">
        <v>4760</v>
      </c>
      <c r="B46" s="85" t="s">
        <v>90</v>
      </c>
      <c r="C46" s="86" t="s">
        <v>299</v>
      </c>
      <c r="D46" s="54"/>
      <c r="E46" s="54"/>
      <c r="F46" s="23" t="s">
        <v>4761</v>
      </c>
      <c r="G46" s="28" t="s">
        <v>1021</v>
      </c>
      <c r="H46" s="28" t="s">
        <v>4644</v>
      </c>
      <c r="I46" s="19" t="s">
        <v>37</v>
      </c>
      <c r="J46" s="19" t="s">
        <v>37</v>
      </c>
      <c r="K46" s="19"/>
    </row>
    <row r="47" spans="1:11" x14ac:dyDescent="0.35">
      <c r="A47" s="16" t="s">
        <v>4762</v>
      </c>
      <c r="B47" s="87" t="s">
        <v>90</v>
      </c>
      <c r="C47" s="88" t="s">
        <v>299</v>
      </c>
      <c r="D47" s="47" t="s">
        <v>43</v>
      </c>
      <c r="E47" s="57"/>
      <c r="F47" s="24" t="s">
        <v>4763</v>
      </c>
      <c r="G47" s="29" t="s">
        <v>4764</v>
      </c>
      <c r="H47" s="29" t="s">
        <v>4644</v>
      </c>
      <c r="I47" s="20" t="s">
        <v>37</v>
      </c>
      <c r="J47" s="20" t="s">
        <v>37</v>
      </c>
      <c r="K47" s="20"/>
    </row>
    <row r="48" spans="1:11" ht="15" thickBot="1" x14ac:dyDescent="0.4">
      <c r="A48" s="16" t="s">
        <v>4765</v>
      </c>
      <c r="B48" s="87" t="s">
        <v>90</v>
      </c>
      <c r="C48" s="88" t="s">
        <v>299</v>
      </c>
      <c r="D48" s="89" t="s">
        <v>58</v>
      </c>
      <c r="E48" s="55"/>
      <c r="F48" s="25" t="s">
        <v>4766</v>
      </c>
      <c r="G48" s="30" t="s">
        <v>4767</v>
      </c>
      <c r="H48" s="30" t="s">
        <v>4644</v>
      </c>
      <c r="I48" s="21" t="s">
        <v>37</v>
      </c>
      <c r="J48" s="21" t="s">
        <v>37</v>
      </c>
      <c r="K48" s="21"/>
    </row>
    <row r="49" spans="1:11" ht="15" thickBot="1" x14ac:dyDescent="0.4">
      <c r="A49" s="16" t="s">
        <v>4768</v>
      </c>
      <c r="B49" s="84" t="s">
        <v>108</v>
      </c>
      <c r="C49" s="53"/>
      <c r="D49" s="53"/>
      <c r="E49" s="53"/>
      <c r="F49" s="26" t="s">
        <v>4769</v>
      </c>
      <c r="G49" s="27" t="s">
        <v>1037</v>
      </c>
      <c r="H49" s="27" t="s">
        <v>4644</v>
      </c>
      <c r="I49" s="18" t="s">
        <v>37</v>
      </c>
      <c r="J49" s="18" t="s">
        <v>37</v>
      </c>
      <c r="K49" s="18"/>
    </row>
    <row r="50" spans="1:11" x14ac:dyDescent="0.35">
      <c r="A50" s="16" t="s">
        <v>4770</v>
      </c>
      <c r="B50" s="85" t="s">
        <v>108</v>
      </c>
      <c r="C50" s="86" t="s">
        <v>34</v>
      </c>
      <c r="D50" s="54"/>
      <c r="E50" s="54"/>
      <c r="F50" s="23" t="s">
        <v>4771</v>
      </c>
      <c r="G50" s="28" t="s">
        <v>1040</v>
      </c>
      <c r="H50" s="28" t="s">
        <v>4644</v>
      </c>
      <c r="I50" s="19" t="s">
        <v>37</v>
      </c>
      <c r="J50" s="19" t="s">
        <v>37</v>
      </c>
      <c r="K50" s="19"/>
    </row>
    <row r="51" spans="1:11" x14ac:dyDescent="0.35">
      <c r="A51" s="16" t="s">
        <v>4772</v>
      </c>
      <c r="B51" s="87" t="s">
        <v>108</v>
      </c>
      <c r="C51" s="88" t="s">
        <v>34</v>
      </c>
      <c r="D51" s="47" t="s">
        <v>249</v>
      </c>
      <c r="E51" s="57"/>
      <c r="F51" s="24" t="s">
        <v>4773</v>
      </c>
      <c r="G51" s="29" t="s">
        <v>4774</v>
      </c>
      <c r="H51" s="29" t="s">
        <v>4644</v>
      </c>
      <c r="I51" s="20" t="s">
        <v>37</v>
      </c>
      <c r="J51" s="20" t="s">
        <v>37</v>
      </c>
      <c r="K51" s="20"/>
    </row>
    <row r="52" spans="1:11" x14ac:dyDescent="0.35">
      <c r="A52" s="16" t="s">
        <v>4775</v>
      </c>
      <c r="B52" s="87" t="s">
        <v>108</v>
      </c>
      <c r="C52" s="88" t="s">
        <v>34</v>
      </c>
      <c r="D52" s="47" t="s">
        <v>185</v>
      </c>
      <c r="E52" s="57"/>
      <c r="F52" s="24" t="s">
        <v>4776</v>
      </c>
      <c r="G52" s="29" t="s">
        <v>3085</v>
      </c>
      <c r="H52" s="29" t="s">
        <v>4644</v>
      </c>
      <c r="I52" s="20" t="s">
        <v>37</v>
      </c>
      <c r="J52" s="20" t="s">
        <v>37</v>
      </c>
      <c r="K52" s="20"/>
    </row>
    <row r="53" spans="1:11" ht="15" thickBot="1" x14ac:dyDescent="0.4">
      <c r="A53" s="16" t="s">
        <v>4777</v>
      </c>
      <c r="B53" s="87" t="s">
        <v>108</v>
      </c>
      <c r="C53" s="88" t="s">
        <v>34</v>
      </c>
      <c r="D53" s="89" t="s">
        <v>654</v>
      </c>
      <c r="E53" s="55"/>
      <c r="F53" s="25" t="s">
        <v>4778</v>
      </c>
      <c r="G53" s="30" t="s">
        <v>3088</v>
      </c>
      <c r="H53" s="30" t="s">
        <v>4644</v>
      </c>
      <c r="I53" s="21" t="s">
        <v>37</v>
      </c>
      <c r="J53" s="21" t="s">
        <v>37</v>
      </c>
      <c r="K53" s="21"/>
    </row>
    <row r="54" spans="1:11" x14ac:dyDescent="0.35">
      <c r="A54" s="16" t="s">
        <v>4779</v>
      </c>
      <c r="B54" s="85" t="s">
        <v>108</v>
      </c>
      <c r="C54" s="86" t="s">
        <v>43</v>
      </c>
      <c r="D54" s="54"/>
      <c r="E54" s="54"/>
      <c r="F54" s="23" t="s">
        <v>4780</v>
      </c>
      <c r="G54" s="28" t="s">
        <v>1046</v>
      </c>
      <c r="H54" s="28" t="s">
        <v>4644</v>
      </c>
      <c r="I54" s="19" t="s">
        <v>37</v>
      </c>
      <c r="J54" s="19" t="s">
        <v>37</v>
      </c>
      <c r="K54" s="19"/>
    </row>
    <row r="55" spans="1:11" x14ac:dyDescent="0.35">
      <c r="A55" s="16" t="s">
        <v>4781</v>
      </c>
      <c r="B55" s="87" t="s">
        <v>108</v>
      </c>
      <c r="C55" s="88" t="s">
        <v>43</v>
      </c>
      <c r="D55" s="47" t="s">
        <v>43</v>
      </c>
      <c r="E55" s="57"/>
      <c r="F55" s="24" t="s">
        <v>4782</v>
      </c>
      <c r="G55" s="29" t="s">
        <v>4783</v>
      </c>
      <c r="H55" s="29" t="s">
        <v>4644</v>
      </c>
      <c r="I55" s="20" t="s">
        <v>37</v>
      </c>
      <c r="J55" s="20" t="s">
        <v>37</v>
      </c>
      <c r="K55" s="20"/>
    </row>
    <row r="56" spans="1:11" x14ac:dyDescent="0.35">
      <c r="A56" s="16" t="s">
        <v>4784</v>
      </c>
      <c r="B56" s="87" t="s">
        <v>108</v>
      </c>
      <c r="C56" s="88" t="s">
        <v>43</v>
      </c>
      <c r="D56" s="47" t="s">
        <v>90</v>
      </c>
      <c r="E56" s="57"/>
      <c r="F56" s="24" t="s">
        <v>4785</v>
      </c>
      <c r="G56" s="29" t="s">
        <v>4786</v>
      </c>
      <c r="H56" s="29" t="s">
        <v>4644</v>
      </c>
      <c r="I56" s="20" t="s">
        <v>37</v>
      </c>
      <c r="J56" s="20" t="s">
        <v>37</v>
      </c>
      <c r="K56" s="20"/>
    </row>
    <row r="57" spans="1:11" x14ac:dyDescent="0.35">
      <c r="A57" s="16" t="s">
        <v>4787</v>
      </c>
      <c r="B57" s="87" t="s">
        <v>108</v>
      </c>
      <c r="C57" s="88" t="s">
        <v>43</v>
      </c>
      <c r="D57" s="47" t="s">
        <v>112</v>
      </c>
      <c r="E57" s="57"/>
      <c r="F57" s="24" t="s">
        <v>4788</v>
      </c>
      <c r="G57" s="29" t="s">
        <v>4789</v>
      </c>
      <c r="H57" s="29" t="s">
        <v>4644</v>
      </c>
      <c r="I57" s="20" t="s">
        <v>37</v>
      </c>
      <c r="J57" s="20" t="s">
        <v>37</v>
      </c>
      <c r="K57" s="20"/>
    </row>
    <row r="58" spans="1:11" x14ac:dyDescent="0.35">
      <c r="A58" s="16" t="s">
        <v>4790</v>
      </c>
      <c r="B58" s="87" t="s">
        <v>108</v>
      </c>
      <c r="C58" s="88" t="s">
        <v>43</v>
      </c>
      <c r="D58" s="47" t="s">
        <v>159</v>
      </c>
      <c r="E58" s="57"/>
      <c r="F58" s="24" t="s">
        <v>4791</v>
      </c>
      <c r="G58" s="29" t="s">
        <v>4792</v>
      </c>
      <c r="H58" s="29" t="s">
        <v>4644</v>
      </c>
      <c r="I58" s="20" t="s">
        <v>37</v>
      </c>
      <c r="J58" s="20" t="s">
        <v>37</v>
      </c>
      <c r="K58" s="20"/>
    </row>
    <row r="59" spans="1:11" x14ac:dyDescent="0.35">
      <c r="A59" s="16" t="s">
        <v>4793</v>
      </c>
      <c r="B59" s="87" t="s">
        <v>108</v>
      </c>
      <c r="C59" s="88" t="s">
        <v>43</v>
      </c>
      <c r="D59" s="47" t="s">
        <v>185</v>
      </c>
      <c r="E59" s="57"/>
      <c r="F59" s="24" t="s">
        <v>4794</v>
      </c>
      <c r="G59" s="29" t="s">
        <v>4795</v>
      </c>
      <c r="H59" s="29" t="s">
        <v>4644</v>
      </c>
      <c r="I59" s="20" t="s">
        <v>37</v>
      </c>
      <c r="J59" s="20" t="s">
        <v>37</v>
      </c>
      <c r="K59" s="20"/>
    </row>
    <row r="60" spans="1:11" x14ac:dyDescent="0.35">
      <c r="A60" s="16" t="s">
        <v>4796</v>
      </c>
      <c r="B60" s="87" t="s">
        <v>108</v>
      </c>
      <c r="C60" s="88" t="s">
        <v>43</v>
      </c>
      <c r="D60" s="47" t="s">
        <v>147</v>
      </c>
      <c r="E60" s="57"/>
      <c r="F60" s="24" t="s">
        <v>4797</v>
      </c>
      <c r="G60" s="29" t="s">
        <v>4798</v>
      </c>
      <c r="H60" s="29" t="s">
        <v>4644</v>
      </c>
      <c r="I60" s="20" t="s">
        <v>37</v>
      </c>
      <c r="J60" s="20" t="s">
        <v>37</v>
      </c>
      <c r="K60" s="20"/>
    </row>
    <row r="61" spans="1:11" ht="15" thickBot="1" x14ac:dyDescent="0.4">
      <c r="A61" s="16" t="s">
        <v>4799</v>
      </c>
      <c r="B61" s="87" t="s">
        <v>108</v>
      </c>
      <c r="C61" s="88" t="s">
        <v>43</v>
      </c>
      <c r="D61" s="89" t="s">
        <v>166</v>
      </c>
      <c r="E61" s="55"/>
      <c r="F61" s="25" t="s">
        <v>4800</v>
      </c>
      <c r="G61" s="30" t="s">
        <v>4801</v>
      </c>
      <c r="H61" s="30" t="s">
        <v>4644</v>
      </c>
      <c r="I61" s="21" t="s">
        <v>37</v>
      </c>
      <c r="J61" s="21" t="s">
        <v>37</v>
      </c>
      <c r="K61" s="21"/>
    </row>
    <row r="62" spans="1:11" x14ac:dyDescent="0.35">
      <c r="A62" s="16" t="s">
        <v>4802</v>
      </c>
      <c r="B62" s="85" t="s">
        <v>108</v>
      </c>
      <c r="C62" s="86" t="s">
        <v>112</v>
      </c>
      <c r="D62" s="54"/>
      <c r="E62" s="54"/>
      <c r="F62" s="23" t="s">
        <v>4803</v>
      </c>
      <c r="G62" s="28" t="s">
        <v>1093</v>
      </c>
      <c r="H62" s="28" t="s">
        <v>4644</v>
      </c>
      <c r="I62" s="19" t="s">
        <v>37</v>
      </c>
      <c r="J62" s="19" t="s">
        <v>37</v>
      </c>
      <c r="K62" s="19"/>
    </row>
    <row r="63" spans="1:11" x14ac:dyDescent="0.35">
      <c r="A63" s="16" t="s">
        <v>4804</v>
      </c>
      <c r="B63" s="87" t="s">
        <v>108</v>
      </c>
      <c r="C63" s="88" t="s">
        <v>112</v>
      </c>
      <c r="D63" s="47" t="s">
        <v>159</v>
      </c>
      <c r="E63" s="57"/>
      <c r="F63" s="24" t="s">
        <v>4805</v>
      </c>
      <c r="G63" s="29" t="s">
        <v>4806</v>
      </c>
      <c r="H63" s="29" t="s">
        <v>4644</v>
      </c>
      <c r="I63" s="20" t="s">
        <v>37</v>
      </c>
      <c r="J63" s="20" t="s">
        <v>37</v>
      </c>
      <c r="K63" s="20"/>
    </row>
    <row r="64" spans="1:11" x14ac:dyDescent="0.35">
      <c r="A64" s="16" t="s">
        <v>4807</v>
      </c>
      <c r="B64" s="87" t="s">
        <v>108</v>
      </c>
      <c r="C64" s="88" t="s">
        <v>112</v>
      </c>
      <c r="D64" s="47" t="s">
        <v>185</v>
      </c>
      <c r="E64" s="57"/>
      <c r="F64" s="24" t="s">
        <v>4808</v>
      </c>
      <c r="G64" s="29" t="s">
        <v>4809</v>
      </c>
      <c r="H64" s="29" t="s">
        <v>4644</v>
      </c>
      <c r="I64" s="20" t="s">
        <v>37</v>
      </c>
      <c r="J64" s="20" t="s">
        <v>37</v>
      </c>
      <c r="K64" s="20"/>
    </row>
    <row r="65" spans="1:11" x14ac:dyDescent="0.35">
      <c r="A65" s="16" t="s">
        <v>4810</v>
      </c>
      <c r="B65" s="87" t="s">
        <v>108</v>
      </c>
      <c r="C65" s="88" t="s">
        <v>112</v>
      </c>
      <c r="D65" s="47" t="s">
        <v>147</v>
      </c>
      <c r="E65" s="57"/>
      <c r="F65" s="24" t="s">
        <v>4811</v>
      </c>
      <c r="G65" s="29" t="s">
        <v>4812</v>
      </c>
      <c r="H65" s="29" t="s">
        <v>4644</v>
      </c>
      <c r="I65" s="20" t="s">
        <v>37</v>
      </c>
      <c r="J65" s="20" t="s">
        <v>37</v>
      </c>
      <c r="K65" s="20"/>
    </row>
    <row r="66" spans="1:11" x14ac:dyDescent="0.35">
      <c r="A66" s="16" t="s">
        <v>4813</v>
      </c>
      <c r="B66" s="87" t="s">
        <v>108</v>
      </c>
      <c r="C66" s="88" t="s">
        <v>112</v>
      </c>
      <c r="D66" s="47" t="s">
        <v>758</v>
      </c>
      <c r="E66" s="57"/>
      <c r="F66" s="24" t="s">
        <v>4814</v>
      </c>
      <c r="G66" s="29" t="s">
        <v>4815</v>
      </c>
      <c r="H66" s="29" t="s">
        <v>4644</v>
      </c>
      <c r="I66" s="20" t="s">
        <v>37</v>
      </c>
      <c r="J66" s="20" t="s">
        <v>37</v>
      </c>
      <c r="K66" s="20"/>
    </row>
    <row r="67" spans="1:11" x14ac:dyDescent="0.35">
      <c r="A67" s="16" t="s">
        <v>4816</v>
      </c>
      <c r="B67" s="87" t="s">
        <v>108</v>
      </c>
      <c r="C67" s="88" t="s">
        <v>112</v>
      </c>
      <c r="D67" s="47" t="s">
        <v>166</v>
      </c>
      <c r="E67" s="57"/>
      <c r="F67" s="24" t="s">
        <v>4817</v>
      </c>
      <c r="G67" s="29" t="s">
        <v>4818</v>
      </c>
      <c r="H67" s="29" t="s">
        <v>4644</v>
      </c>
      <c r="I67" s="20" t="s">
        <v>37</v>
      </c>
      <c r="J67" s="20" t="s">
        <v>37</v>
      </c>
      <c r="K67" s="20"/>
    </row>
    <row r="68" spans="1:11" x14ac:dyDescent="0.35">
      <c r="A68" s="16" t="s">
        <v>4819</v>
      </c>
      <c r="B68" s="87" t="s">
        <v>108</v>
      </c>
      <c r="C68" s="88" t="s">
        <v>112</v>
      </c>
      <c r="D68" s="47" t="s">
        <v>985</v>
      </c>
      <c r="E68" s="57"/>
      <c r="F68" s="24" t="s">
        <v>4820</v>
      </c>
      <c r="G68" s="29" t="s">
        <v>4821</v>
      </c>
      <c r="H68" s="29" t="s">
        <v>4644</v>
      </c>
      <c r="I68" s="20" t="s">
        <v>37</v>
      </c>
      <c r="J68" s="20" t="s">
        <v>37</v>
      </c>
      <c r="K68" s="20"/>
    </row>
    <row r="69" spans="1:11" ht="15" thickBot="1" x14ac:dyDescent="0.4">
      <c r="A69" s="16" t="s">
        <v>4822</v>
      </c>
      <c r="B69" s="87" t="s">
        <v>108</v>
      </c>
      <c r="C69" s="88" t="s">
        <v>112</v>
      </c>
      <c r="D69" s="89" t="s">
        <v>299</v>
      </c>
      <c r="E69" s="55"/>
      <c r="F69" s="25" t="s">
        <v>4823</v>
      </c>
      <c r="G69" s="30" t="s">
        <v>4824</v>
      </c>
      <c r="H69" s="30" t="s">
        <v>4644</v>
      </c>
      <c r="I69" s="21" t="s">
        <v>37</v>
      </c>
      <c r="J69" s="21" t="s">
        <v>37</v>
      </c>
      <c r="K69" s="21"/>
    </row>
    <row r="70" spans="1:11" x14ac:dyDescent="0.35">
      <c r="A70" s="16" t="s">
        <v>4825</v>
      </c>
      <c r="B70" s="85" t="s">
        <v>108</v>
      </c>
      <c r="C70" s="86" t="s">
        <v>185</v>
      </c>
      <c r="D70" s="54"/>
      <c r="E70" s="54"/>
      <c r="F70" s="23" t="s">
        <v>4826</v>
      </c>
      <c r="G70" s="28" t="s">
        <v>1193</v>
      </c>
      <c r="H70" s="28" t="s">
        <v>4644</v>
      </c>
      <c r="I70" s="19" t="s">
        <v>37</v>
      </c>
      <c r="J70" s="19" t="s">
        <v>37</v>
      </c>
      <c r="K70" s="19"/>
    </row>
    <row r="71" spans="1:11" x14ac:dyDescent="0.35">
      <c r="A71" s="16" t="s">
        <v>4827</v>
      </c>
      <c r="B71" s="87" t="s">
        <v>108</v>
      </c>
      <c r="C71" s="88" t="s">
        <v>185</v>
      </c>
      <c r="D71" s="47" t="s">
        <v>658</v>
      </c>
      <c r="E71" s="57"/>
      <c r="F71" s="24" t="s">
        <v>4828</v>
      </c>
      <c r="G71" s="29" t="s">
        <v>4829</v>
      </c>
      <c r="H71" s="29" t="s">
        <v>4644</v>
      </c>
      <c r="I71" s="20" t="s">
        <v>37</v>
      </c>
      <c r="J71" s="20" t="s">
        <v>37</v>
      </c>
      <c r="K71" s="20"/>
    </row>
    <row r="72" spans="1:11" x14ac:dyDescent="0.35">
      <c r="A72" s="16" t="s">
        <v>4830</v>
      </c>
      <c r="B72" s="87" t="s">
        <v>108</v>
      </c>
      <c r="C72" s="88" t="s">
        <v>185</v>
      </c>
      <c r="D72" s="47" t="s">
        <v>592</v>
      </c>
      <c r="E72" s="57"/>
      <c r="F72" s="24" t="s">
        <v>3075</v>
      </c>
      <c r="G72" s="29" t="s">
        <v>3076</v>
      </c>
      <c r="H72" s="29" t="s">
        <v>4644</v>
      </c>
      <c r="I72" s="20" t="s">
        <v>37</v>
      </c>
      <c r="J72" s="20" t="s">
        <v>37</v>
      </c>
      <c r="K72" s="20"/>
    </row>
    <row r="73" spans="1:11" x14ac:dyDescent="0.35">
      <c r="A73" s="16" t="s">
        <v>4831</v>
      </c>
      <c r="B73" s="87" t="s">
        <v>108</v>
      </c>
      <c r="C73" s="88" t="s">
        <v>185</v>
      </c>
      <c r="D73" s="47" t="s">
        <v>58</v>
      </c>
      <c r="E73" s="57"/>
      <c r="F73" s="24" t="s">
        <v>4832</v>
      </c>
      <c r="G73" s="29" t="s">
        <v>4833</v>
      </c>
      <c r="H73" s="29" t="s">
        <v>4644</v>
      </c>
      <c r="I73" s="20" t="s">
        <v>37</v>
      </c>
      <c r="J73" s="20" t="s">
        <v>37</v>
      </c>
      <c r="K73" s="20"/>
    </row>
    <row r="74" spans="1:11" x14ac:dyDescent="0.35">
      <c r="A74" s="16" t="s">
        <v>4834</v>
      </c>
      <c r="B74" s="87" t="s">
        <v>108</v>
      </c>
      <c r="C74" s="88" t="s">
        <v>185</v>
      </c>
      <c r="D74" s="47" t="s">
        <v>66</v>
      </c>
      <c r="E74" s="57"/>
      <c r="F74" s="24" t="s">
        <v>4835</v>
      </c>
      <c r="G74" s="29" t="s">
        <v>4836</v>
      </c>
      <c r="H74" s="29" t="s">
        <v>4644</v>
      </c>
      <c r="I74" s="20" t="s">
        <v>37</v>
      </c>
      <c r="J74" s="20" t="s">
        <v>37</v>
      </c>
      <c r="K74" s="20"/>
    </row>
    <row r="75" spans="1:11" x14ac:dyDescent="0.35">
      <c r="A75" s="16" t="s">
        <v>4837</v>
      </c>
      <c r="B75" s="87" t="s">
        <v>108</v>
      </c>
      <c r="C75" s="88" t="s">
        <v>185</v>
      </c>
      <c r="D75" s="47" t="s">
        <v>112</v>
      </c>
      <c r="E75" s="57"/>
      <c r="F75" s="24" t="s">
        <v>4838</v>
      </c>
      <c r="G75" s="29" t="s">
        <v>4839</v>
      </c>
      <c r="H75" s="29" t="s">
        <v>4644</v>
      </c>
      <c r="I75" s="20" t="s">
        <v>37</v>
      </c>
      <c r="J75" s="20" t="s">
        <v>37</v>
      </c>
      <c r="K75" s="20"/>
    </row>
    <row r="76" spans="1:11" x14ac:dyDescent="0.35">
      <c r="A76" s="16" t="s">
        <v>4840</v>
      </c>
      <c r="B76" s="87" t="s">
        <v>108</v>
      </c>
      <c r="C76" s="88" t="s">
        <v>185</v>
      </c>
      <c r="D76" s="47" t="s">
        <v>70</v>
      </c>
      <c r="E76" s="57"/>
      <c r="F76" s="24" t="s">
        <v>4841</v>
      </c>
      <c r="G76" s="29" t="s">
        <v>4842</v>
      </c>
      <c r="H76" s="29" t="s">
        <v>4644</v>
      </c>
      <c r="I76" s="20" t="s">
        <v>37</v>
      </c>
      <c r="J76" s="20" t="s">
        <v>37</v>
      </c>
      <c r="K76" s="20"/>
    </row>
    <row r="77" spans="1:11" x14ac:dyDescent="0.35">
      <c r="A77" s="16" t="s">
        <v>4843</v>
      </c>
      <c r="B77" s="87" t="s">
        <v>108</v>
      </c>
      <c r="C77" s="88" t="s">
        <v>185</v>
      </c>
      <c r="D77" s="47" t="s">
        <v>308</v>
      </c>
      <c r="E77" s="57"/>
      <c r="F77" s="24" t="s">
        <v>4844</v>
      </c>
      <c r="G77" s="29" t="s">
        <v>4845</v>
      </c>
      <c r="H77" s="29" t="s">
        <v>4644</v>
      </c>
      <c r="I77" s="20" t="s">
        <v>37</v>
      </c>
      <c r="J77" s="20" t="s">
        <v>37</v>
      </c>
      <c r="K77" s="20"/>
    </row>
    <row r="78" spans="1:11" ht="15" thickBot="1" x14ac:dyDescent="0.4">
      <c r="A78" s="16" t="s">
        <v>4846</v>
      </c>
      <c r="B78" s="87" t="s">
        <v>108</v>
      </c>
      <c r="C78" s="88" t="s">
        <v>185</v>
      </c>
      <c r="D78" s="89" t="s">
        <v>202</v>
      </c>
      <c r="E78" s="55"/>
      <c r="F78" s="25" t="s">
        <v>4847</v>
      </c>
      <c r="G78" s="30" t="s">
        <v>4848</v>
      </c>
      <c r="H78" s="30" t="s">
        <v>4644</v>
      </c>
      <c r="I78" s="21" t="s">
        <v>37</v>
      </c>
      <c r="J78" s="21" t="s">
        <v>37</v>
      </c>
      <c r="K78" s="21"/>
    </row>
    <row r="79" spans="1:11" x14ac:dyDescent="0.35">
      <c r="A79" s="16" t="s">
        <v>4849</v>
      </c>
      <c r="B79" s="85" t="s">
        <v>108</v>
      </c>
      <c r="C79" s="86" t="s">
        <v>166</v>
      </c>
      <c r="D79" s="54"/>
      <c r="E79" s="54"/>
      <c r="F79" s="23" t="s">
        <v>4850</v>
      </c>
      <c r="G79" s="28" t="s">
        <v>1223</v>
      </c>
      <c r="H79" s="28" t="s">
        <v>4644</v>
      </c>
      <c r="I79" s="19" t="s">
        <v>37</v>
      </c>
      <c r="J79" s="19" t="s">
        <v>37</v>
      </c>
      <c r="K79" s="19"/>
    </row>
    <row r="80" spans="1:11" x14ac:dyDescent="0.35">
      <c r="A80" s="16" t="s">
        <v>4851</v>
      </c>
      <c r="B80" s="87" t="s">
        <v>108</v>
      </c>
      <c r="C80" s="88" t="s">
        <v>166</v>
      </c>
      <c r="D80" s="47" t="s">
        <v>658</v>
      </c>
      <c r="E80" s="57"/>
      <c r="F80" s="24" t="s">
        <v>4852</v>
      </c>
      <c r="G80" s="29" t="s">
        <v>4853</v>
      </c>
      <c r="H80" s="29" t="s">
        <v>4644</v>
      </c>
      <c r="I80" s="20" t="s">
        <v>37</v>
      </c>
      <c r="J80" s="20" t="s">
        <v>37</v>
      </c>
      <c r="K80" s="20"/>
    </row>
    <row r="81" spans="1:11" x14ac:dyDescent="0.35">
      <c r="A81" s="16" t="s">
        <v>4854</v>
      </c>
      <c r="B81" s="87" t="s">
        <v>108</v>
      </c>
      <c r="C81" s="88" t="s">
        <v>166</v>
      </c>
      <c r="D81" s="47" t="s">
        <v>332</v>
      </c>
      <c r="E81" s="57"/>
      <c r="F81" s="24" t="s">
        <v>4855</v>
      </c>
      <c r="G81" s="29" t="s">
        <v>4856</v>
      </c>
      <c r="H81" s="29" t="s">
        <v>4644</v>
      </c>
      <c r="I81" s="20" t="s">
        <v>37</v>
      </c>
      <c r="J81" s="20" t="s">
        <v>37</v>
      </c>
      <c r="K81" s="20"/>
    </row>
    <row r="82" spans="1:11" x14ac:dyDescent="0.35">
      <c r="A82" s="16" t="s">
        <v>4857</v>
      </c>
      <c r="B82" s="87" t="s">
        <v>108</v>
      </c>
      <c r="C82" s="88" t="s">
        <v>166</v>
      </c>
      <c r="D82" s="47" t="s">
        <v>1029</v>
      </c>
      <c r="E82" s="57"/>
      <c r="F82" s="24" t="s">
        <v>4858</v>
      </c>
      <c r="G82" s="29" t="s">
        <v>4859</v>
      </c>
      <c r="H82" s="29" t="s">
        <v>4644</v>
      </c>
      <c r="I82" s="20" t="s">
        <v>37</v>
      </c>
      <c r="J82" s="20" t="s">
        <v>37</v>
      </c>
      <c r="K82" s="20"/>
    </row>
    <row r="83" spans="1:11" ht="15" thickBot="1" x14ac:dyDescent="0.4">
      <c r="A83" s="16" t="s">
        <v>4860</v>
      </c>
      <c r="B83" s="87" t="s">
        <v>108</v>
      </c>
      <c r="C83" s="88" t="s">
        <v>166</v>
      </c>
      <c r="D83" s="89" t="s">
        <v>494</v>
      </c>
      <c r="E83" s="55"/>
      <c r="F83" s="25" t="s">
        <v>4861</v>
      </c>
      <c r="G83" s="30" t="s">
        <v>4862</v>
      </c>
      <c r="H83" s="30" t="s">
        <v>4644</v>
      </c>
      <c r="I83" s="21" t="s">
        <v>37</v>
      </c>
      <c r="J83" s="21" t="s">
        <v>37</v>
      </c>
      <c r="K83" s="21"/>
    </row>
    <row r="84" spans="1:11" x14ac:dyDescent="0.35">
      <c r="A84" s="16" t="s">
        <v>4863</v>
      </c>
      <c r="B84" s="85" t="s">
        <v>108</v>
      </c>
      <c r="C84" s="86" t="s">
        <v>299</v>
      </c>
      <c r="D84" s="54"/>
      <c r="E84" s="54"/>
      <c r="F84" s="23" t="s">
        <v>4864</v>
      </c>
      <c r="G84" s="28" t="s">
        <v>1249</v>
      </c>
      <c r="H84" s="28" t="s">
        <v>4644</v>
      </c>
      <c r="I84" s="19" t="s">
        <v>37</v>
      </c>
      <c r="J84" s="19" t="s">
        <v>37</v>
      </c>
      <c r="K84" s="19"/>
    </row>
    <row r="85" spans="1:11" ht="15" thickBot="1" x14ac:dyDescent="0.4">
      <c r="A85" s="16" t="s">
        <v>4865</v>
      </c>
      <c r="B85" s="87" t="s">
        <v>108</v>
      </c>
      <c r="C85" s="88" t="s">
        <v>299</v>
      </c>
      <c r="D85" s="89" t="s">
        <v>112</v>
      </c>
      <c r="E85" s="55"/>
      <c r="F85" s="25" t="s">
        <v>4866</v>
      </c>
      <c r="G85" s="30" t="s">
        <v>4867</v>
      </c>
      <c r="H85" s="30" t="s">
        <v>4644</v>
      </c>
      <c r="I85" s="21" t="s">
        <v>37</v>
      </c>
      <c r="J85" s="21" t="s">
        <v>37</v>
      </c>
      <c r="K85" s="21"/>
    </row>
    <row r="86" spans="1:11" ht="15" thickBot="1" x14ac:dyDescent="0.4">
      <c r="A86" s="16" t="s">
        <v>4868</v>
      </c>
      <c r="B86" s="84" t="s">
        <v>112</v>
      </c>
      <c r="C86" s="53"/>
      <c r="D86" s="53"/>
      <c r="E86" s="53"/>
      <c r="F86" s="26" t="s">
        <v>4869</v>
      </c>
      <c r="G86" s="27" t="s">
        <v>1264</v>
      </c>
      <c r="H86" s="27" t="s">
        <v>4644</v>
      </c>
      <c r="I86" s="18" t="s">
        <v>37</v>
      </c>
      <c r="J86" s="18" t="s">
        <v>37</v>
      </c>
      <c r="K86" s="18"/>
    </row>
    <row r="87" spans="1:11" x14ac:dyDescent="0.35">
      <c r="A87" s="16" t="s">
        <v>4870</v>
      </c>
      <c r="B87" s="85" t="s">
        <v>112</v>
      </c>
      <c r="C87" s="86" t="s">
        <v>43</v>
      </c>
      <c r="D87" s="54"/>
      <c r="E87" s="54"/>
      <c r="F87" s="23" t="s">
        <v>4871</v>
      </c>
      <c r="G87" s="28" t="s">
        <v>1267</v>
      </c>
      <c r="H87" s="28" t="s">
        <v>4644</v>
      </c>
      <c r="I87" s="19" t="s">
        <v>37</v>
      </c>
      <c r="J87" s="19" t="s">
        <v>37</v>
      </c>
      <c r="K87" s="19"/>
    </row>
    <row r="88" spans="1:11" x14ac:dyDescent="0.35">
      <c r="A88" s="16" t="s">
        <v>4872</v>
      </c>
      <c r="B88" s="87" t="s">
        <v>112</v>
      </c>
      <c r="C88" s="88" t="s">
        <v>43</v>
      </c>
      <c r="D88" s="47" t="s">
        <v>1269</v>
      </c>
      <c r="E88" s="57"/>
      <c r="F88" s="24" t="s">
        <v>4873</v>
      </c>
      <c r="G88" s="29" t="s">
        <v>4874</v>
      </c>
      <c r="H88" s="29" t="s">
        <v>4644</v>
      </c>
      <c r="I88" s="20" t="s">
        <v>37</v>
      </c>
      <c r="J88" s="20" t="s">
        <v>37</v>
      </c>
      <c r="K88" s="20"/>
    </row>
    <row r="89" spans="1:11" x14ac:dyDescent="0.35">
      <c r="A89" s="16" t="s">
        <v>4875</v>
      </c>
      <c r="B89" s="87" t="s">
        <v>112</v>
      </c>
      <c r="C89" s="88" t="s">
        <v>43</v>
      </c>
      <c r="D89" s="47" t="s">
        <v>47</v>
      </c>
      <c r="E89" s="57"/>
      <c r="F89" s="24" t="s">
        <v>4876</v>
      </c>
      <c r="G89" s="29" t="s">
        <v>4877</v>
      </c>
      <c r="H89" s="29" t="s">
        <v>4644</v>
      </c>
      <c r="I89" s="20" t="s">
        <v>37</v>
      </c>
      <c r="J89" s="20" t="s">
        <v>37</v>
      </c>
      <c r="K89" s="20"/>
    </row>
    <row r="90" spans="1:11" x14ac:dyDescent="0.35">
      <c r="A90" s="16" t="s">
        <v>4878</v>
      </c>
      <c r="B90" s="87" t="s">
        <v>112</v>
      </c>
      <c r="C90" s="88" t="s">
        <v>43</v>
      </c>
      <c r="D90" s="47" t="s">
        <v>155</v>
      </c>
      <c r="E90" s="57"/>
      <c r="F90" s="24" t="s">
        <v>4879</v>
      </c>
      <c r="G90" s="29" t="s">
        <v>4880</v>
      </c>
      <c r="H90" s="29" t="s">
        <v>4644</v>
      </c>
      <c r="I90" s="20" t="s">
        <v>37</v>
      </c>
      <c r="J90" s="20" t="s">
        <v>37</v>
      </c>
      <c r="K90" s="20"/>
    </row>
    <row r="91" spans="1:11" x14ac:dyDescent="0.35">
      <c r="A91" s="16" t="s">
        <v>4881</v>
      </c>
      <c r="B91" s="87" t="s">
        <v>112</v>
      </c>
      <c r="C91" s="88" t="s">
        <v>43</v>
      </c>
      <c r="D91" s="47" t="s">
        <v>2358</v>
      </c>
      <c r="E91" s="57"/>
      <c r="F91" s="24" t="s">
        <v>4882</v>
      </c>
      <c r="G91" s="29" t="s">
        <v>4883</v>
      </c>
      <c r="H91" s="29" t="s">
        <v>4644</v>
      </c>
      <c r="I91" s="20" t="s">
        <v>37</v>
      </c>
      <c r="J91" s="20" t="s">
        <v>37</v>
      </c>
      <c r="K91" s="20"/>
    </row>
    <row r="92" spans="1:11" ht="15" thickBot="1" x14ac:dyDescent="0.4">
      <c r="A92" s="16" t="s">
        <v>4884</v>
      </c>
      <c r="B92" s="87" t="s">
        <v>112</v>
      </c>
      <c r="C92" s="88" t="s">
        <v>43</v>
      </c>
      <c r="D92" s="89" t="s">
        <v>299</v>
      </c>
      <c r="E92" s="55"/>
      <c r="F92" s="25" t="s">
        <v>4885</v>
      </c>
      <c r="G92" s="30" t="s">
        <v>4886</v>
      </c>
      <c r="H92" s="30" t="s">
        <v>4644</v>
      </c>
      <c r="I92" s="21" t="s">
        <v>37</v>
      </c>
      <c r="J92" s="21" t="s">
        <v>37</v>
      </c>
      <c r="K92" s="21"/>
    </row>
    <row r="93" spans="1:11" x14ac:dyDescent="0.35">
      <c r="A93" s="16" t="s">
        <v>4887</v>
      </c>
      <c r="B93" s="85" t="s">
        <v>112</v>
      </c>
      <c r="C93" s="86" t="s">
        <v>90</v>
      </c>
      <c r="D93" s="54"/>
      <c r="E93" s="54"/>
      <c r="F93" s="23" t="s">
        <v>4888</v>
      </c>
      <c r="G93" s="28" t="s">
        <v>1292</v>
      </c>
      <c r="H93" s="28" t="s">
        <v>4644</v>
      </c>
      <c r="I93" s="19" t="s">
        <v>37</v>
      </c>
      <c r="J93" s="19" t="s">
        <v>37</v>
      </c>
      <c r="K93" s="19"/>
    </row>
    <row r="94" spans="1:11" x14ac:dyDescent="0.35">
      <c r="A94" s="16" t="s">
        <v>4889</v>
      </c>
      <c r="B94" s="87" t="s">
        <v>112</v>
      </c>
      <c r="C94" s="88" t="s">
        <v>90</v>
      </c>
      <c r="D94" s="47" t="s">
        <v>58</v>
      </c>
      <c r="E94" s="57"/>
      <c r="F94" s="24" t="s">
        <v>4890</v>
      </c>
      <c r="G94" s="29" t="s">
        <v>4891</v>
      </c>
      <c r="H94" s="29" t="s">
        <v>4644</v>
      </c>
      <c r="I94" s="20" t="s">
        <v>37</v>
      </c>
      <c r="J94" s="20" t="s">
        <v>37</v>
      </c>
      <c r="K94" s="20"/>
    </row>
    <row r="95" spans="1:11" x14ac:dyDescent="0.35">
      <c r="A95" s="16" t="s">
        <v>4892</v>
      </c>
      <c r="B95" s="87" t="s">
        <v>112</v>
      </c>
      <c r="C95" s="88" t="s">
        <v>90</v>
      </c>
      <c r="D95" s="47" t="s">
        <v>112</v>
      </c>
      <c r="E95" s="57"/>
      <c r="F95" s="24" t="s">
        <v>4893</v>
      </c>
      <c r="G95" s="29" t="s">
        <v>4894</v>
      </c>
      <c r="H95" s="29" t="s">
        <v>4644</v>
      </c>
      <c r="I95" s="20" t="s">
        <v>37</v>
      </c>
      <c r="J95" s="20" t="s">
        <v>37</v>
      </c>
      <c r="K95" s="20"/>
    </row>
    <row r="96" spans="1:11" x14ac:dyDescent="0.35">
      <c r="A96" s="16" t="s">
        <v>4895</v>
      </c>
      <c r="B96" s="87" t="s">
        <v>112</v>
      </c>
      <c r="C96" s="88" t="s">
        <v>90</v>
      </c>
      <c r="D96" s="47" t="s">
        <v>249</v>
      </c>
      <c r="E96" s="57"/>
      <c r="F96" s="24" t="s">
        <v>4896</v>
      </c>
      <c r="G96" s="29" t="s">
        <v>4897</v>
      </c>
      <c r="H96" s="29" t="s">
        <v>4644</v>
      </c>
      <c r="I96" s="20" t="s">
        <v>37</v>
      </c>
      <c r="J96" s="20" t="s">
        <v>37</v>
      </c>
      <c r="K96" s="20"/>
    </row>
    <row r="97" spans="1:11" x14ac:dyDescent="0.35">
      <c r="A97" s="16" t="s">
        <v>4898</v>
      </c>
      <c r="B97" s="87" t="s">
        <v>112</v>
      </c>
      <c r="C97" s="88" t="s">
        <v>90</v>
      </c>
      <c r="D97" s="47" t="s">
        <v>582</v>
      </c>
      <c r="E97" s="57"/>
      <c r="F97" s="24" t="s">
        <v>4899</v>
      </c>
      <c r="G97" s="29" t="s">
        <v>4900</v>
      </c>
      <c r="H97" s="29" t="s">
        <v>4644</v>
      </c>
      <c r="I97" s="20" t="s">
        <v>37</v>
      </c>
      <c r="J97" s="20" t="s">
        <v>37</v>
      </c>
      <c r="K97" s="20"/>
    </row>
    <row r="98" spans="1:11" x14ac:dyDescent="0.35">
      <c r="A98" s="16" t="s">
        <v>4901</v>
      </c>
      <c r="B98" s="87" t="s">
        <v>112</v>
      </c>
      <c r="C98" s="88" t="s">
        <v>90</v>
      </c>
      <c r="D98" s="47" t="s">
        <v>147</v>
      </c>
      <c r="E98" s="57"/>
      <c r="F98" s="24" t="s">
        <v>4902</v>
      </c>
      <c r="G98" s="29" t="s">
        <v>4903</v>
      </c>
      <c r="H98" s="29" t="s">
        <v>4644</v>
      </c>
      <c r="I98" s="20" t="s">
        <v>37</v>
      </c>
      <c r="J98" s="20" t="s">
        <v>37</v>
      </c>
      <c r="K98" s="20"/>
    </row>
    <row r="99" spans="1:11" x14ac:dyDescent="0.35">
      <c r="A99" s="16" t="s">
        <v>4904</v>
      </c>
      <c r="B99" s="87" t="s">
        <v>112</v>
      </c>
      <c r="C99" s="88" t="s">
        <v>90</v>
      </c>
      <c r="D99" s="47" t="s">
        <v>166</v>
      </c>
      <c r="E99" s="57"/>
      <c r="F99" s="24" t="s">
        <v>4905</v>
      </c>
      <c r="G99" s="29" t="s">
        <v>4906</v>
      </c>
      <c r="H99" s="29" t="s">
        <v>4644</v>
      </c>
      <c r="I99" s="20" t="s">
        <v>37</v>
      </c>
      <c r="J99" s="20" t="s">
        <v>37</v>
      </c>
      <c r="K99" s="20"/>
    </row>
    <row r="100" spans="1:11" ht="15" thickBot="1" x14ac:dyDescent="0.4">
      <c r="A100" s="16" t="s">
        <v>4907</v>
      </c>
      <c r="B100" s="87" t="s">
        <v>112</v>
      </c>
      <c r="C100" s="88" t="s">
        <v>90</v>
      </c>
      <c r="D100" s="89" t="s">
        <v>217</v>
      </c>
      <c r="E100" s="55"/>
      <c r="F100" s="25" t="s">
        <v>4908</v>
      </c>
      <c r="G100" s="30" t="s">
        <v>4909</v>
      </c>
      <c r="H100" s="30" t="s">
        <v>4644</v>
      </c>
      <c r="I100" s="21" t="s">
        <v>37</v>
      </c>
      <c r="J100" s="21" t="s">
        <v>37</v>
      </c>
      <c r="K100" s="21"/>
    </row>
    <row r="101" spans="1:11" x14ac:dyDescent="0.35">
      <c r="A101" s="16" t="s">
        <v>4910</v>
      </c>
      <c r="B101" s="85" t="s">
        <v>112</v>
      </c>
      <c r="C101" s="86" t="s">
        <v>112</v>
      </c>
      <c r="D101" s="54"/>
      <c r="E101" s="54"/>
      <c r="F101" s="23" t="s">
        <v>4911</v>
      </c>
      <c r="G101" s="28" t="s">
        <v>1322</v>
      </c>
      <c r="H101" s="28" t="s">
        <v>4644</v>
      </c>
      <c r="I101" s="19" t="s">
        <v>37</v>
      </c>
      <c r="J101" s="19" t="s">
        <v>37</v>
      </c>
      <c r="K101" s="19"/>
    </row>
    <row r="102" spans="1:11" x14ac:dyDescent="0.35">
      <c r="A102" s="16" t="s">
        <v>4912</v>
      </c>
      <c r="B102" s="87" t="s">
        <v>112</v>
      </c>
      <c r="C102" s="88" t="s">
        <v>112</v>
      </c>
      <c r="D102" s="47" t="s">
        <v>822</v>
      </c>
      <c r="E102" s="57"/>
      <c r="F102" s="24" t="s">
        <v>4913</v>
      </c>
      <c r="G102" s="29" t="s">
        <v>4914</v>
      </c>
      <c r="H102" s="29" t="s">
        <v>4644</v>
      </c>
      <c r="I102" s="20" t="s">
        <v>37</v>
      </c>
      <c r="J102" s="20" t="s">
        <v>37</v>
      </c>
      <c r="K102" s="20"/>
    </row>
    <row r="103" spans="1:11" x14ac:dyDescent="0.35">
      <c r="A103" s="16" t="s">
        <v>4915</v>
      </c>
      <c r="B103" s="87" t="s">
        <v>112</v>
      </c>
      <c r="C103" s="88" t="s">
        <v>112</v>
      </c>
      <c r="D103" s="47" t="s">
        <v>558</v>
      </c>
      <c r="E103" s="57"/>
      <c r="F103" s="24" t="s">
        <v>4916</v>
      </c>
      <c r="G103" s="29" t="s">
        <v>4917</v>
      </c>
      <c r="H103" s="29" t="s">
        <v>4644</v>
      </c>
      <c r="I103" s="20" t="s">
        <v>37</v>
      </c>
      <c r="J103" s="20" t="s">
        <v>37</v>
      </c>
      <c r="K103" s="20"/>
    </row>
    <row r="104" spans="1:11" ht="15" thickBot="1" x14ac:dyDescent="0.4">
      <c r="A104" s="16" t="s">
        <v>4918</v>
      </c>
      <c r="B104" s="87" t="s">
        <v>112</v>
      </c>
      <c r="C104" s="88" t="s">
        <v>112</v>
      </c>
      <c r="D104" s="89" t="s">
        <v>777</v>
      </c>
      <c r="E104" s="55"/>
      <c r="F104" s="25" t="s">
        <v>4919</v>
      </c>
      <c r="G104" s="30" t="s">
        <v>4920</v>
      </c>
      <c r="H104" s="30" t="s">
        <v>4644</v>
      </c>
      <c r="I104" s="21" t="s">
        <v>37</v>
      </c>
      <c r="J104" s="21" t="s">
        <v>37</v>
      </c>
      <c r="K104" s="21"/>
    </row>
    <row r="105" spans="1:11" x14ac:dyDescent="0.35">
      <c r="A105" s="16" t="s">
        <v>4921</v>
      </c>
      <c r="B105" s="85" t="s">
        <v>112</v>
      </c>
      <c r="C105" s="86" t="s">
        <v>159</v>
      </c>
      <c r="D105" s="54"/>
      <c r="E105" s="54"/>
      <c r="F105" s="23" t="s">
        <v>4922</v>
      </c>
      <c r="G105" s="28" t="s">
        <v>1334</v>
      </c>
      <c r="H105" s="28" t="s">
        <v>4644</v>
      </c>
      <c r="I105" s="19" t="s">
        <v>37</v>
      </c>
      <c r="J105" s="19" t="s">
        <v>37</v>
      </c>
      <c r="K105" s="19"/>
    </row>
    <row r="106" spans="1:11" x14ac:dyDescent="0.35">
      <c r="A106" s="16" t="s">
        <v>4923</v>
      </c>
      <c r="B106" s="87" t="s">
        <v>112</v>
      </c>
      <c r="C106" s="88" t="s">
        <v>159</v>
      </c>
      <c r="D106" s="47" t="s">
        <v>420</v>
      </c>
      <c r="E106" s="57"/>
      <c r="F106" s="24" t="s">
        <v>4924</v>
      </c>
      <c r="G106" s="29" t="s">
        <v>4925</v>
      </c>
      <c r="H106" s="29" t="s">
        <v>4644</v>
      </c>
      <c r="I106" s="20" t="s">
        <v>37</v>
      </c>
      <c r="J106" s="20" t="s">
        <v>37</v>
      </c>
      <c r="K106" s="20"/>
    </row>
    <row r="107" spans="1:11" x14ac:dyDescent="0.35">
      <c r="A107" s="16" t="s">
        <v>4926</v>
      </c>
      <c r="B107" s="87" t="s">
        <v>112</v>
      </c>
      <c r="C107" s="88" t="s">
        <v>159</v>
      </c>
      <c r="D107" s="47" t="s">
        <v>90</v>
      </c>
      <c r="E107" s="57"/>
      <c r="F107" s="24" t="s">
        <v>4927</v>
      </c>
      <c r="G107" s="29" t="s">
        <v>4928</v>
      </c>
      <c r="H107" s="29" t="s">
        <v>4644</v>
      </c>
      <c r="I107" s="20" t="s">
        <v>37</v>
      </c>
      <c r="J107" s="20" t="s">
        <v>37</v>
      </c>
      <c r="K107" s="20"/>
    </row>
    <row r="108" spans="1:11" x14ac:dyDescent="0.35">
      <c r="A108" s="16" t="s">
        <v>4929</v>
      </c>
      <c r="B108" s="87" t="s">
        <v>112</v>
      </c>
      <c r="C108" s="88" t="s">
        <v>159</v>
      </c>
      <c r="D108" s="47" t="s">
        <v>112</v>
      </c>
      <c r="E108" s="57"/>
      <c r="F108" s="24" t="s">
        <v>4930</v>
      </c>
      <c r="G108" s="29" t="s">
        <v>4931</v>
      </c>
      <c r="H108" s="29" t="s">
        <v>4644</v>
      </c>
      <c r="I108" s="20" t="s">
        <v>37</v>
      </c>
      <c r="J108" s="20" t="s">
        <v>37</v>
      </c>
      <c r="K108" s="20"/>
    </row>
    <row r="109" spans="1:11" x14ac:dyDescent="0.35">
      <c r="A109" s="16" t="s">
        <v>4932</v>
      </c>
      <c r="B109" s="87" t="s">
        <v>112</v>
      </c>
      <c r="C109" s="88" t="s">
        <v>159</v>
      </c>
      <c r="D109" s="47" t="s">
        <v>159</v>
      </c>
      <c r="E109" s="57"/>
      <c r="F109" s="24" t="s">
        <v>4933</v>
      </c>
      <c r="G109" s="29" t="s">
        <v>4934</v>
      </c>
      <c r="H109" s="29" t="s">
        <v>4644</v>
      </c>
      <c r="I109" s="20" t="s">
        <v>37</v>
      </c>
      <c r="J109" s="20" t="s">
        <v>37</v>
      </c>
      <c r="K109" s="20"/>
    </row>
    <row r="110" spans="1:11" ht="15" thickBot="1" x14ac:dyDescent="0.4">
      <c r="A110" s="16" t="s">
        <v>4935</v>
      </c>
      <c r="B110" s="87" t="s">
        <v>112</v>
      </c>
      <c r="C110" s="88" t="s">
        <v>159</v>
      </c>
      <c r="D110" s="89" t="s">
        <v>299</v>
      </c>
      <c r="E110" s="55"/>
      <c r="F110" s="25" t="s">
        <v>4936</v>
      </c>
      <c r="G110" s="30" t="s">
        <v>4937</v>
      </c>
      <c r="H110" s="30" t="s">
        <v>4644</v>
      </c>
      <c r="I110" s="21" t="s">
        <v>37</v>
      </c>
      <c r="J110" s="21" t="s">
        <v>37</v>
      </c>
      <c r="K110" s="21"/>
    </row>
    <row r="111" spans="1:11" x14ac:dyDescent="0.35">
      <c r="A111" s="16" t="s">
        <v>4938</v>
      </c>
      <c r="B111" s="85" t="s">
        <v>112</v>
      </c>
      <c r="C111" s="86" t="s">
        <v>185</v>
      </c>
      <c r="D111" s="54"/>
      <c r="E111" s="54"/>
      <c r="F111" s="23" t="s">
        <v>4939</v>
      </c>
      <c r="G111" s="28" t="s">
        <v>1395</v>
      </c>
      <c r="H111" s="28" t="s">
        <v>4644</v>
      </c>
      <c r="I111" s="19" t="s">
        <v>37</v>
      </c>
      <c r="J111" s="19" t="s">
        <v>37</v>
      </c>
      <c r="K111" s="19"/>
    </row>
    <row r="112" spans="1:11" x14ac:dyDescent="0.35">
      <c r="A112" s="16" t="s">
        <v>4940</v>
      </c>
      <c r="B112" s="87" t="s">
        <v>112</v>
      </c>
      <c r="C112" s="88" t="s">
        <v>185</v>
      </c>
      <c r="D112" s="47" t="s">
        <v>58</v>
      </c>
      <c r="E112" s="57"/>
      <c r="F112" s="24" t="s">
        <v>4941</v>
      </c>
      <c r="G112" s="29" t="s">
        <v>4942</v>
      </c>
      <c r="H112" s="29" t="s">
        <v>4644</v>
      </c>
      <c r="I112" s="20" t="s">
        <v>37</v>
      </c>
      <c r="J112" s="20" t="s">
        <v>37</v>
      </c>
      <c r="K112" s="20"/>
    </row>
    <row r="113" spans="1:11" ht="15" thickBot="1" x14ac:dyDescent="0.4">
      <c r="A113" s="16" t="s">
        <v>4943</v>
      </c>
      <c r="B113" s="87" t="s">
        <v>112</v>
      </c>
      <c r="C113" s="88" t="s">
        <v>185</v>
      </c>
      <c r="D113" s="89" t="s">
        <v>185</v>
      </c>
      <c r="E113" s="55"/>
      <c r="F113" s="25" t="s">
        <v>4944</v>
      </c>
      <c r="G113" s="30" t="s">
        <v>4945</v>
      </c>
      <c r="H113" s="30" t="s">
        <v>4644</v>
      </c>
      <c r="I113" s="21" t="s">
        <v>37</v>
      </c>
      <c r="J113" s="21" t="s">
        <v>37</v>
      </c>
      <c r="K113" s="21"/>
    </row>
    <row r="114" spans="1:11" x14ac:dyDescent="0.35">
      <c r="A114" s="16" t="s">
        <v>4946</v>
      </c>
      <c r="B114" s="85" t="s">
        <v>112</v>
      </c>
      <c r="C114" s="86" t="s">
        <v>147</v>
      </c>
      <c r="D114" s="54"/>
      <c r="E114" s="54"/>
      <c r="F114" s="23" t="s">
        <v>4947</v>
      </c>
      <c r="G114" s="28" t="s">
        <v>1414</v>
      </c>
      <c r="H114" s="28" t="s">
        <v>4644</v>
      </c>
      <c r="I114" s="19" t="s">
        <v>37</v>
      </c>
      <c r="J114" s="19" t="s">
        <v>37</v>
      </c>
      <c r="K114" s="19"/>
    </row>
    <row r="115" spans="1:11" x14ac:dyDescent="0.35">
      <c r="A115" s="16" t="s">
        <v>4948</v>
      </c>
      <c r="B115" s="87" t="s">
        <v>112</v>
      </c>
      <c r="C115" s="88" t="s">
        <v>147</v>
      </c>
      <c r="D115" s="47" t="s">
        <v>90</v>
      </c>
      <c r="E115" s="57"/>
      <c r="F115" s="24" t="s">
        <v>4949</v>
      </c>
      <c r="G115" s="29" t="s">
        <v>4950</v>
      </c>
      <c r="H115" s="29" t="s">
        <v>4644</v>
      </c>
      <c r="I115" s="20" t="s">
        <v>37</v>
      </c>
      <c r="J115" s="20" t="s">
        <v>37</v>
      </c>
      <c r="K115" s="20"/>
    </row>
    <row r="116" spans="1:11" x14ac:dyDescent="0.35">
      <c r="A116" s="16" t="s">
        <v>4951</v>
      </c>
      <c r="B116" s="87" t="s">
        <v>112</v>
      </c>
      <c r="C116" s="88" t="s">
        <v>147</v>
      </c>
      <c r="D116" s="47" t="s">
        <v>159</v>
      </c>
      <c r="E116" s="57"/>
      <c r="F116" s="24" t="s">
        <v>4952</v>
      </c>
      <c r="G116" s="29" t="s">
        <v>4953</v>
      </c>
      <c r="H116" s="29" t="s">
        <v>4644</v>
      </c>
      <c r="I116" s="20" t="s">
        <v>37</v>
      </c>
      <c r="J116" s="20" t="s">
        <v>37</v>
      </c>
      <c r="K116" s="20"/>
    </row>
    <row r="117" spans="1:11" x14ac:dyDescent="0.35">
      <c r="A117" s="16" t="s">
        <v>4954</v>
      </c>
      <c r="B117" s="87" t="s">
        <v>112</v>
      </c>
      <c r="C117" s="88" t="s">
        <v>147</v>
      </c>
      <c r="D117" s="47" t="s">
        <v>185</v>
      </c>
      <c r="E117" s="57"/>
      <c r="F117" s="24" t="s">
        <v>4955</v>
      </c>
      <c r="G117" s="29" t="s">
        <v>4956</v>
      </c>
      <c r="H117" s="29" t="s">
        <v>4644</v>
      </c>
      <c r="I117" s="20" t="s">
        <v>37</v>
      </c>
      <c r="J117" s="20" t="s">
        <v>37</v>
      </c>
      <c r="K117" s="20"/>
    </row>
    <row r="118" spans="1:11" ht="15" thickBot="1" x14ac:dyDescent="0.4">
      <c r="A118" s="16" t="s">
        <v>4957</v>
      </c>
      <c r="B118" s="87" t="s">
        <v>112</v>
      </c>
      <c r="C118" s="88" t="s">
        <v>147</v>
      </c>
      <c r="D118" s="89" t="s">
        <v>908</v>
      </c>
      <c r="E118" s="55"/>
      <c r="F118" s="25" t="s">
        <v>4958</v>
      </c>
      <c r="G118" s="30" t="s">
        <v>4959</v>
      </c>
      <c r="H118" s="30" t="s">
        <v>4644</v>
      </c>
      <c r="I118" s="21" t="s">
        <v>37</v>
      </c>
      <c r="J118" s="21" t="s">
        <v>37</v>
      </c>
      <c r="K118" s="21"/>
    </row>
    <row r="119" spans="1:11" x14ac:dyDescent="0.35">
      <c r="A119" s="16" t="s">
        <v>4960</v>
      </c>
      <c r="B119" s="85" t="s">
        <v>112</v>
      </c>
      <c r="C119" s="86" t="s">
        <v>166</v>
      </c>
      <c r="D119" s="54"/>
      <c r="E119" s="54"/>
      <c r="F119" s="23" t="s">
        <v>4961</v>
      </c>
      <c r="G119" s="28" t="s">
        <v>4962</v>
      </c>
      <c r="H119" s="28" t="s">
        <v>4644</v>
      </c>
      <c r="I119" s="19" t="s">
        <v>37</v>
      </c>
      <c r="J119" s="19" t="s">
        <v>37</v>
      </c>
      <c r="K119" s="19"/>
    </row>
    <row r="120" spans="1:11" x14ac:dyDescent="0.35">
      <c r="A120" s="16" t="s">
        <v>4963</v>
      </c>
      <c r="B120" s="87" t="s">
        <v>112</v>
      </c>
      <c r="C120" s="88" t="s">
        <v>166</v>
      </c>
      <c r="D120" s="47" t="s">
        <v>332</v>
      </c>
      <c r="E120" s="57"/>
      <c r="F120" s="24" t="s">
        <v>4964</v>
      </c>
      <c r="G120" s="29" t="s">
        <v>4965</v>
      </c>
      <c r="H120" s="29" t="s">
        <v>4644</v>
      </c>
      <c r="I120" s="20" t="s">
        <v>37</v>
      </c>
      <c r="J120" s="20" t="s">
        <v>37</v>
      </c>
      <c r="K120" s="20"/>
    </row>
    <row r="121" spans="1:11" x14ac:dyDescent="0.35">
      <c r="A121" s="16" t="s">
        <v>4966</v>
      </c>
      <c r="B121" s="87" t="s">
        <v>112</v>
      </c>
      <c r="C121" s="88" t="s">
        <v>166</v>
      </c>
      <c r="D121" s="47" t="s">
        <v>58</v>
      </c>
      <c r="E121" s="57"/>
      <c r="F121" s="24" t="s">
        <v>4631</v>
      </c>
      <c r="G121" s="29" t="s">
        <v>4632</v>
      </c>
      <c r="H121" s="29" t="s">
        <v>4644</v>
      </c>
      <c r="I121" s="20" t="s">
        <v>37</v>
      </c>
      <c r="J121" s="20" t="s">
        <v>37</v>
      </c>
      <c r="K121" s="20"/>
    </row>
    <row r="122" spans="1:11" x14ac:dyDescent="0.35">
      <c r="A122" s="16" t="s">
        <v>4967</v>
      </c>
      <c r="B122" s="87" t="s">
        <v>112</v>
      </c>
      <c r="C122" s="88" t="s">
        <v>166</v>
      </c>
      <c r="D122" s="47" t="s">
        <v>62</v>
      </c>
      <c r="E122" s="57"/>
      <c r="F122" s="24" t="s">
        <v>4968</v>
      </c>
      <c r="G122" s="29" t="s">
        <v>4969</v>
      </c>
      <c r="H122" s="29" t="s">
        <v>4644</v>
      </c>
      <c r="I122" s="20" t="s">
        <v>37</v>
      </c>
      <c r="J122" s="20" t="s">
        <v>37</v>
      </c>
      <c r="K122" s="20"/>
    </row>
    <row r="123" spans="1:11" ht="15" thickBot="1" x14ac:dyDescent="0.4">
      <c r="A123" s="16" t="s">
        <v>4970</v>
      </c>
      <c r="B123" s="87" t="s">
        <v>112</v>
      </c>
      <c r="C123" s="88" t="s">
        <v>166</v>
      </c>
      <c r="D123" s="89" t="s">
        <v>136</v>
      </c>
      <c r="E123" s="55"/>
      <c r="F123" s="25" t="s">
        <v>4971</v>
      </c>
      <c r="G123" s="30" t="s">
        <v>4972</v>
      </c>
      <c r="H123" s="30" t="s">
        <v>4644</v>
      </c>
      <c r="I123" s="21" t="s">
        <v>37</v>
      </c>
      <c r="J123" s="21" t="s">
        <v>37</v>
      </c>
      <c r="K123" s="21"/>
    </row>
    <row r="124" spans="1:11" x14ac:dyDescent="0.35">
      <c r="A124" s="16" t="s">
        <v>4973</v>
      </c>
      <c r="B124" s="85" t="s">
        <v>112</v>
      </c>
      <c r="C124" s="86" t="s">
        <v>47</v>
      </c>
      <c r="D124" s="54"/>
      <c r="E124" s="54"/>
      <c r="F124" s="23" t="s">
        <v>4974</v>
      </c>
      <c r="G124" s="28" t="s">
        <v>3231</v>
      </c>
      <c r="H124" s="28" t="s">
        <v>4644</v>
      </c>
      <c r="I124" s="19" t="s">
        <v>37</v>
      </c>
      <c r="J124" s="19" t="s">
        <v>37</v>
      </c>
      <c r="K124" s="19"/>
    </row>
    <row r="125" spans="1:11" x14ac:dyDescent="0.35">
      <c r="A125" s="16" t="s">
        <v>4975</v>
      </c>
      <c r="B125" s="87" t="s">
        <v>112</v>
      </c>
      <c r="C125" s="88" t="s">
        <v>47</v>
      </c>
      <c r="D125" s="47" t="s">
        <v>856</v>
      </c>
      <c r="E125" s="57"/>
      <c r="F125" s="24" t="s">
        <v>4976</v>
      </c>
      <c r="G125" s="29" t="s">
        <v>4977</v>
      </c>
      <c r="H125" s="29" t="s">
        <v>4644</v>
      </c>
      <c r="I125" s="20" t="s">
        <v>37</v>
      </c>
      <c r="J125" s="20" t="s">
        <v>37</v>
      </c>
      <c r="K125" s="20"/>
    </row>
    <row r="126" spans="1:11" ht="15" thickBot="1" x14ac:dyDescent="0.4">
      <c r="A126" s="16" t="s">
        <v>4978</v>
      </c>
      <c r="B126" s="87" t="s">
        <v>112</v>
      </c>
      <c r="C126" s="88" t="s">
        <v>47</v>
      </c>
      <c r="D126" s="89" t="s">
        <v>234</v>
      </c>
      <c r="E126" s="55"/>
      <c r="F126" s="25" t="s">
        <v>4979</v>
      </c>
      <c r="G126" s="30" t="s">
        <v>4980</v>
      </c>
      <c r="H126" s="30" t="s">
        <v>4644</v>
      </c>
      <c r="I126" s="21" t="s">
        <v>37</v>
      </c>
      <c r="J126" s="21" t="s">
        <v>37</v>
      </c>
      <c r="K126" s="21"/>
    </row>
    <row r="127" spans="1:11" x14ac:dyDescent="0.35">
      <c r="A127" s="16" t="s">
        <v>4981</v>
      </c>
      <c r="B127" s="85" t="s">
        <v>112</v>
      </c>
      <c r="C127" s="86" t="s">
        <v>155</v>
      </c>
      <c r="D127" s="54"/>
      <c r="E127" s="54"/>
      <c r="F127" s="23" t="s">
        <v>4982</v>
      </c>
      <c r="G127" s="28" t="s">
        <v>1551</v>
      </c>
      <c r="H127" s="28" t="s">
        <v>4644</v>
      </c>
      <c r="I127" s="19" t="s">
        <v>37</v>
      </c>
      <c r="J127" s="19" t="s">
        <v>37</v>
      </c>
      <c r="K127" s="19"/>
    </row>
    <row r="128" spans="1:11" x14ac:dyDescent="0.35">
      <c r="A128" s="16" t="s">
        <v>4983</v>
      </c>
      <c r="B128" s="87" t="s">
        <v>112</v>
      </c>
      <c r="C128" s="88" t="s">
        <v>155</v>
      </c>
      <c r="D128" s="47" t="s">
        <v>1101</v>
      </c>
      <c r="E128" s="57"/>
      <c r="F128" s="24" t="s">
        <v>4984</v>
      </c>
      <c r="G128" s="29" t="s">
        <v>4985</v>
      </c>
      <c r="H128" s="29" t="s">
        <v>4644</v>
      </c>
      <c r="I128" s="20" t="s">
        <v>37</v>
      </c>
      <c r="J128" s="20" t="s">
        <v>37</v>
      </c>
      <c r="K128" s="20"/>
    </row>
    <row r="129" spans="1:11" x14ac:dyDescent="0.35">
      <c r="A129" s="16" t="s">
        <v>4986</v>
      </c>
      <c r="B129" s="87" t="s">
        <v>112</v>
      </c>
      <c r="C129" s="88" t="s">
        <v>155</v>
      </c>
      <c r="D129" s="47" t="s">
        <v>325</v>
      </c>
      <c r="E129" s="57"/>
      <c r="F129" s="24" t="s">
        <v>4987</v>
      </c>
      <c r="G129" s="29" t="s">
        <v>4988</v>
      </c>
      <c r="H129" s="29" t="s">
        <v>4644</v>
      </c>
      <c r="I129" s="20" t="s">
        <v>37</v>
      </c>
      <c r="J129" s="20" t="s">
        <v>37</v>
      </c>
      <c r="K129" s="20"/>
    </row>
    <row r="130" spans="1:11" x14ac:dyDescent="0.35">
      <c r="A130" s="16" t="s">
        <v>4989</v>
      </c>
      <c r="B130" s="87" t="s">
        <v>112</v>
      </c>
      <c r="C130" s="88" t="s">
        <v>155</v>
      </c>
      <c r="D130" s="47" t="s">
        <v>1084</v>
      </c>
      <c r="E130" s="57"/>
      <c r="F130" s="24" t="s">
        <v>4990</v>
      </c>
      <c r="G130" s="29" t="s">
        <v>4991</v>
      </c>
      <c r="H130" s="29" t="s">
        <v>4644</v>
      </c>
      <c r="I130" s="20" t="s">
        <v>37</v>
      </c>
      <c r="J130" s="20" t="s">
        <v>37</v>
      </c>
      <c r="K130" s="20"/>
    </row>
    <row r="131" spans="1:11" x14ac:dyDescent="0.35">
      <c r="A131" s="16" t="s">
        <v>4992</v>
      </c>
      <c r="B131" s="87" t="s">
        <v>112</v>
      </c>
      <c r="C131" s="88" t="s">
        <v>155</v>
      </c>
      <c r="D131" s="47" t="s">
        <v>47</v>
      </c>
      <c r="E131" s="57"/>
      <c r="F131" s="24" t="s">
        <v>4993</v>
      </c>
      <c r="G131" s="29" t="s">
        <v>4994</v>
      </c>
      <c r="H131" s="29" t="s">
        <v>4644</v>
      </c>
      <c r="I131" s="20" t="s">
        <v>37</v>
      </c>
      <c r="J131" s="20" t="s">
        <v>37</v>
      </c>
      <c r="K131" s="20"/>
    </row>
    <row r="132" spans="1:11" ht="15" thickBot="1" x14ac:dyDescent="0.4">
      <c r="A132" s="16" t="s">
        <v>4995</v>
      </c>
      <c r="B132" s="87" t="s">
        <v>112</v>
      </c>
      <c r="C132" s="88" t="s">
        <v>155</v>
      </c>
      <c r="D132" s="89" t="s">
        <v>234</v>
      </c>
      <c r="E132" s="55"/>
      <c r="F132" s="25" t="s">
        <v>4996</v>
      </c>
      <c r="G132" s="30" t="s">
        <v>4997</v>
      </c>
      <c r="H132" s="30" t="s">
        <v>4644</v>
      </c>
      <c r="I132" s="21" t="s">
        <v>37</v>
      </c>
      <c r="J132" s="21" t="s">
        <v>37</v>
      </c>
      <c r="K132" s="21"/>
    </row>
    <row r="133" spans="1:11" x14ac:dyDescent="0.35">
      <c r="A133" s="16" t="s">
        <v>4998</v>
      </c>
      <c r="B133" s="85" t="s">
        <v>112</v>
      </c>
      <c r="C133" s="86" t="s">
        <v>299</v>
      </c>
      <c r="D133" s="54"/>
      <c r="E133" s="54"/>
      <c r="F133" s="23" t="s">
        <v>4999</v>
      </c>
      <c r="G133" s="28" t="s">
        <v>1472</v>
      </c>
      <c r="H133" s="28" t="s">
        <v>4644</v>
      </c>
      <c r="I133" s="19" t="s">
        <v>37</v>
      </c>
      <c r="J133" s="19" t="s">
        <v>37</v>
      </c>
      <c r="K133" s="19"/>
    </row>
    <row r="134" spans="1:11" x14ac:dyDescent="0.35">
      <c r="A134" s="16" t="s">
        <v>5000</v>
      </c>
      <c r="B134" s="87" t="s">
        <v>112</v>
      </c>
      <c r="C134" s="88" t="s">
        <v>299</v>
      </c>
      <c r="D134" s="47" t="s">
        <v>822</v>
      </c>
      <c r="E134" s="57"/>
      <c r="F134" s="24" t="s">
        <v>5001</v>
      </c>
      <c r="G134" s="29" t="s">
        <v>5002</v>
      </c>
      <c r="H134" s="29" t="s">
        <v>4644</v>
      </c>
      <c r="I134" s="20" t="s">
        <v>37</v>
      </c>
      <c r="J134" s="20" t="s">
        <v>37</v>
      </c>
      <c r="K134" s="20"/>
    </row>
    <row r="135" spans="1:11" ht="15" thickBot="1" x14ac:dyDescent="0.4">
      <c r="A135" s="16" t="s">
        <v>5003</v>
      </c>
      <c r="B135" s="87" t="s">
        <v>112</v>
      </c>
      <c r="C135" s="88" t="s">
        <v>299</v>
      </c>
      <c r="D135" s="89" t="s">
        <v>249</v>
      </c>
      <c r="E135" s="55"/>
      <c r="F135" s="25" t="s">
        <v>5004</v>
      </c>
      <c r="G135" s="30" t="s">
        <v>5005</v>
      </c>
      <c r="H135" s="30" t="s">
        <v>4644</v>
      </c>
      <c r="I135" s="21" t="s">
        <v>37</v>
      </c>
      <c r="J135" s="21" t="s">
        <v>37</v>
      </c>
      <c r="K135" s="21"/>
    </row>
    <row r="136" spans="1:11" ht="15" thickBot="1" x14ac:dyDescent="0.4">
      <c r="A136" s="16" t="s">
        <v>5006</v>
      </c>
      <c r="B136" s="84" t="s">
        <v>308</v>
      </c>
      <c r="C136" s="53"/>
      <c r="D136" s="53"/>
      <c r="E136" s="53"/>
      <c r="F136" s="26" t="s">
        <v>5007</v>
      </c>
      <c r="G136" s="27" t="s">
        <v>1486</v>
      </c>
      <c r="H136" s="27" t="s">
        <v>4644</v>
      </c>
      <c r="I136" s="18" t="s">
        <v>37</v>
      </c>
      <c r="J136" s="18" t="s">
        <v>37</v>
      </c>
      <c r="K136" s="18"/>
    </row>
    <row r="137" spans="1:11" x14ac:dyDescent="0.35">
      <c r="A137" s="16" t="s">
        <v>5008</v>
      </c>
      <c r="B137" s="85" t="s">
        <v>308</v>
      </c>
      <c r="C137" s="86" t="s">
        <v>43</v>
      </c>
      <c r="D137" s="54"/>
      <c r="E137" s="54"/>
      <c r="F137" s="23" t="s">
        <v>5009</v>
      </c>
      <c r="G137" s="28" t="s">
        <v>1489</v>
      </c>
      <c r="H137" s="28" t="s">
        <v>4644</v>
      </c>
      <c r="I137" s="19" t="s">
        <v>37</v>
      </c>
      <c r="J137" s="19" t="s">
        <v>37</v>
      </c>
      <c r="K137" s="19"/>
    </row>
    <row r="138" spans="1:11" x14ac:dyDescent="0.35">
      <c r="A138" s="16" t="s">
        <v>5010</v>
      </c>
      <c r="B138" s="87" t="s">
        <v>308</v>
      </c>
      <c r="C138" s="88" t="s">
        <v>43</v>
      </c>
      <c r="D138" s="47" t="s">
        <v>658</v>
      </c>
      <c r="E138" s="57"/>
      <c r="F138" s="24" t="s">
        <v>5011</v>
      </c>
      <c r="G138" s="29" t="s">
        <v>5012</v>
      </c>
      <c r="H138" s="29" t="s">
        <v>4644</v>
      </c>
      <c r="I138" s="20" t="s">
        <v>37</v>
      </c>
      <c r="J138" s="20" t="s">
        <v>37</v>
      </c>
      <c r="K138" s="20"/>
    </row>
    <row r="139" spans="1:11" x14ac:dyDescent="0.35">
      <c r="A139" s="16" t="s">
        <v>5013</v>
      </c>
      <c r="B139" s="87" t="s">
        <v>308</v>
      </c>
      <c r="C139" s="88" t="s">
        <v>43</v>
      </c>
      <c r="D139" s="47" t="s">
        <v>592</v>
      </c>
      <c r="E139" s="57"/>
      <c r="F139" s="24" t="s">
        <v>5014</v>
      </c>
      <c r="G139" s="29" t="s">
        <v>5015</v>
      </c>
      <c r="H139" s="29" t="s">
        <v>4644</v>
      </c>
      <c r="I139" s="20" t="s">
        <v>37</v>
      </c>
      <c r="J139" s="20" t="s">
        <v>37</v>
      </c>
      <c r="K139" s="20"/>
    </row>
    <row r="140" spans="1:11" x14ac:dyDescent="0.35">
      <c r="A140" s="16" t="s">
        <v>5016</v>
      </c>
      <c r="B140" s="87" t="s">
        <v>308</v>
      </c>
      <c r="C140" s="88" t="s">
        <v>43</v>
      </c>
      <c r="D140" s="47" t="s">
        <v>466</v>
      </c>
      <c r="E140" s="57"/>
      <c r="F140" s="24" t="s">
        <v>5017</v>
      </c>
      <c r="G140" s="29" t="s">
        <v>5018</v>
      </c>
      <c r="H140" s="29" t="s">
        <v>4644</v>
      </c>
      <c r="I140" s="20" t="s">
        <v>37</v>
      </c>
      <c r="J140" s="20" t="s">
        <v>37</v>
      </c>
      <c r="K140" s="20"/>
    </row>
    <row r="141" spans="1:11" x14ac:dyDescent="0.35">
      <c r="A141" s="16" t="s">
        <v>5019</v>
      </c>
      <c r="B141" s="87" t="s">
        <v>308</v>
      </c>
      <c r="C141" s="88" t="s">
        <v>43</v>
      </c>
      <c r="D141" s="47" t="s">
        <v>90</v>
      </c>
      <c r="E141" s="57"/>
      <c r="F141" s="24" t="s">
        <v>5020</v>
      </c>
      <c r="G141" s="29" t="s">
        <v>5021</v>
      </c>
      <c r="H141" s="29" t="s">
        <v>4644</v>
      </c>
      <c r="I141" s="20" t="s">
        <v>37</v>
      </c>
      <c r="J141" s="20" t="s">
        <v>37</v>
      </c>
      <c r="K141" s="20"/>
    </row>
    <row r="142" spans="1:11" x14ac:dyDescent="0.35">
      <c r="A142" s="16" t="s">
        <v>5022</v>
      </c>
      <c r="B142" s="87" t="s">
        <v>308</v>
      </c>
      <c r="C142" s="88" t="s">
        <v>43</v>
      </c>
      <c r="D142" s="47" t="s">
        <v>136</v>
      </c>
      <c r="E142" s="57"/>
      <c r="F142" s="24" t="s">
        <v>5023</v>
      </c>
      <c r="G142" s="29" t="s">
        <v>5024</v>
      </c>
      <c r="H142" s="29" t="s">
        <v>4644</v>
      </c>
      <c r="I142" s="20" t="s">
        <v>37</v>
      </c>
      <c r="J142" s="20" t="s">
        <v>37</v>
      </c>
      <c r="K142" s="20"/>
    </row>
    <row r="143" spans="1:11" x14ac:dyDescent="0.35">
      <c r="A143" s="16" t="s">
        <v>5025</v>
      </c>
      <c r="B143" s="87" t="s">
        <v>308</v>
      </c>
      <c r="C143" s="88" t="s">
        <v>43</v>
      </c>
      <c r="D143" s="47" t="s">
        <v>66</v>
      </c>
      <c r="E143" s="57"/>
      <c r="F143" s="24" t="s">
        <v>5026</v>
      </c>
      <c r="G143" s="29" t="s">
        <v>5027</v>
      </c>
      <c r="H143" s="29" t="s">
        <v>4644</v>
      </c>
      <c r="I143" s="20" t="s">
        <v>37</v>
      </c>
      <c r="J143" s="20" t="s">
        <v>37</v>
      </c>
      <c r="K143" s="20"/>
    </row>
    <row r="144" spans="1:11" x14ac:dyDescent="0.35">
      <c r="A144" s="16" t="s">
        <v>5028</v>
      </c>
      <c r="B144" s="87" t="s">
        <v>308</v>
      </c>
      <c r="C144" s="88" t="s">
        <v>43</v>
      </c>
      <c r="D144" s="47" t="s">
        <v>112</v>
      </c>
      <c r="E144" s="57"/>
      <c r="F144" s="24" t="s">
        <v>5029</v>
      </c>
      <c r="G144" s="29" t="s">
        <v>5030</v>
      </c>
      <c r="H144" s="29" t="s">
        <v>4644</v>
      </c>
      <c r="I144" s="20" t="s">
        <v>37</v>
      </c>
      <c r="J144" s="20" t="s">
        <v>37</v>
      </c>
      <c r="K144" s="20"/>
    </row>
    <row r="145" spans="1:11" x14ac:dyDescent="0.35">
      <c r="A145" s="16" t="s">
        <v>5031</v>
      </c>
      <c r="B145" s="87" t="s">
        <v>308</v>
      </c>
      <c r="C145" s="88" t="s">
        <v>43</v>
      </c>
      <c r="D145" s="47" t="s">
        <v>70</v>
      </c>
      <c r="E145" s="57"/>
      <c r="F145" s="24" t="s">
        <v>5032</v>
      </c>
      <c r="G145" s="29" t="s">
        <v>5033</v>
      </c>
      <c r="H145" s="29" t="s">
        <v>4644</v>
      </c>
      <c r="I145" s="20" t="s">
        <v>37</v>
      </c>
      <c r="J145" s="20" t="s">
        <v>37</v>
      </c>
      <c r="K145" s="20"/>
    </row>
    <row r="146" spans="1:11" x14ac:dyDescent="0.35">
      <c r="A146" s="16" t="s">
        <v>5034</v>
      </c>
      <c r="B146" s="87" t="s">
        <v>308</v>
      </c>
      <c r="C146" s="88" t="s">
        <v>43</v>
      </c>
      <c r="D146" s="47" t="s">
        <v>143</v>
      </c>
      <c r="E146" s="57"/>
      <c r="F146" s="24" t="s">
        <v>5035</v>
      </c>
      <c r="G146" s="29" t="s">
        <v>5036</v>
      </c>
      <c r="H146" s="29" t="s">
        <v>4644</v>
      </c>
      <c r="I146" s="20" t="s">
        <v>37</v>
      </c>
      <c r="J146" s="20" t="s">
        <v>37</v>
      </c>
      <c r="K146" s="20"/>
    </row>
    <row r="147" spans="1:11" x14ac:dyDescent="0.35">
      <c r="A147" s="16" t="s">
        <v>5037</v>
      </c>
      <c r="B147" s="87" t="s">
        <v>308</v>
      </c>
      <c r="C147" s="88" t="s">
        <v>43</v>
      </c>
      <c r="D147" s="47" t="s">
        <v>1591</v>
      </c>
      <c r="E147" s="57"/>
      <c r="F147" s="24" t="s">
        <v>5038</v>
      </c>
      <c r="G147" s="29" t="s">
        <v>5039</v>
      </c>
      <c r="H147" s="29" t="s">
        <v>4644</v>
      </c>
      <c r="I147" s="20" t="s">
        <v>37</v>
      </c>
      <c r="J147" s="20" t="s">
        <v>37</v>
      </c>
      <c r="K147" s="20"/>
    </row>
    <row r="148" spans="1:11" x14ac:dyDescent="0.35">
      <c r="A148" s="16" t="s">
        <v>5040</v>
      </c>
      <c r="B148" s="87" t="s">
        <v>308</v>
      </c>
      <c r="C148" s="88" t="s">
        <v>43</v>
      </c>
      <c r="D148" s="47" t="s">
        <v>159</v>
      </c>
      <c r="E148" s="57"/>
      <c r="F148" s="24" t="s">
        <v>5041</v>
      </c>
      <c r="G148" s="29" t="s">
        <v>5042</v>
      </c>
      <c r="H148" s="29" t="s">
        <v>4644</v>
      </c>
      <c r="I148" s="20" t="s">
        <v>37</v>
      </c>
      <c r="J148" s="20" t="s">
        <v>37</v>
      </c>
      <c r="K148" s="20"/>
    </row>
    <row r="149" spans="1:11" x14ac:dyDescent="0.35">
      <c r="A149" s="16" t="s">
        <v>5043</v>
      </c>
      <c r="B149" s="87" t="s">
        <v>308</v>
      </c>
      <c r="C149" s="88" t="s">
        <v>43</v>
      </c>
      <c r="D149" s="47" t="s">
        <v>403</v>
      </c>
      <c r="E149" s="57"/>
      <c r="F149" s="24" t="s">
        <v>5044</v>
      </c>
      <c r="G149" s="29" t="s">
        <v>5045</v>
      </c>
      <c r="H149" s="29" t="s">
        <v>4644</v>
      </c>
      <c r="I149" s="20" t="s">
        <v>37</v>
      </c>
      <c r="J149" s="20" t="s">
        <v>37</v>
      </c>
      <c r="K149" s="20"/>
    </row>
    <row r="150" spans="1:11" x14ac:dyDescent="0.35">
      <c r="A150" s="16" t="s">
        <v>5046</v>
      </c>
      <c r="B150" s="87" t="s">
        <v>308</v>
      </c>
      <c r="C150" s="88" t="s">
        <v>43</v>
      </c>
      <c r="D150" s="47" t="s">
        <v>494</v>
      </c>
      <c r="E150" s="57"/>
      <c r="F150" s="24" t="s">
        <v>5047</v>
      </c>
      <c r="G150" s="29" t="s">
        <v>5048</v>
      </c>
      <c r="H150" s="29" t="s">
        <v>4644</v>
      </c>
      <c r="I150" s="20" t="s">
        <v>37</v>
      </c>
      <c r="J150" s="20" t="s">
        <v>37</v>
      </c>
      <c r="K150" s="20"/>
    </row>
    <row r="151" spans="1:11" x14ac:dyDescent="0.35">
      <c r="A151" s="16" t="s">
        <v>5049</v>
      </c>
      <c r="B151" s="87" t="s">
        <v>308</v>
      </c>
      <c r="C151" s="88" t="s">
        <v>43</v>
      </c>
      <c r="D151" s="47" t="s">
        <v>934</v>
      </c>
      <c r="E151" s="57"/>
      <c r="F151" s="24" t="s">
        <v>5050</v>
      </c>
      <c r="G151" s="29" t="s">
        <v>5051</v>
      </c>
      <c r="H151" s="29" t="s">
        <v>4644</v>
      </c>
      <c r="I151" s="20" t="s">
        <v>37</v>
      </c>
      <c r="J151" s="20" t="s">
        <v>37</v>
      </c>
      <c r="K151" s="20"/>
    </row>
    <row r="152" spans="1:11" ht="15" thickBot="1" x14ac:dyDescent="0.4">
      <c r="A152" s="16" t="s">
        <v>5052</v>
      </c>
      <c r="B152" s="87" t="s">
        <v>308</v>
      </c>
      <c r="C152" s="88" t="s">
        <v>43</v>
      </c>
      <c r="D152" s="89" t="s">
        <v>908</v>
      </c>
      <c r="E152" s="55"/>
      <c r="F152" s="25" t="s">
        <v>5053</v>
      </c>
      <c r="G152" s="30" t="s">
        <v>5054</v>
      </c>
      <c r="H152" s="30" t="s">
        <v>4644</v>
      </c>
      <c r="I152" s="21" t="s">
        <v>37</v>
      </c>
      <c r="J152" s="21" t="s">
        <v>37</v>
      </c>
      <c r="K152" s="21"/>
    </row>
    <row r="153" spans="1:11" x14ac:dyDescent="0.35">
      <c r="A153" s="16" t="s">
        <v>5055</v>
      </c>
      <c r="B153" s="85" t="s">
        <v>308</v>
      </c>
      <c r="C153" s="86" t="s">
        <v>58</v>
      </c>
      <c r="D153" s="54" t="s">
        <v>37</v>
      </c>
      <c r="E153" s="54"/>
      <c r="F153" s="23" t="s">
        <v>5056</v>
      </c>
      <c r="G153" s="28" t="s">
        <v>3272</v>
      </c>
      <c r="H153" s="28" t="s">
        <v>4644</v>
      </c>
      <c r="I153" s="19"/>
      <c r="J153" s="19"/>
      <c r="K153" s="19" t="s">
        <v>49333</v>
      </c>
    </row>
    <row r="154" spans="1:11" x14ac:dyDescent="0.35">
      <c r="A154" s="16" t="s">
        <v>5057</v>
      </c>
      <c r="B154" s="87" t="s">
        <v>308</v>
      </c>
      <c r="C154" s="88" t="s">
        <v>58</v>
      </c>
      <c r="D154" s="47" t="s">
        <v>892</v>
      </c>
      <c r="E154" s="57"/>
      <c r="F154" s="24" t="s">
        <v>5058</v>
      </c>
      <c r="G154" s="29" t="s">
        <v>5059</v>
      </c>
      <c r="H154" s="29" t="s">
        <v>4644</v>
      </c>
      <c r="I154" s="20"/>
      <c r="J154" s="20"/>
      <c r="K154" s="20" t="s">
        <v>49333</v>
      </c>
    </row>
    <row r="155" spans="1:11" x14ac:dyDescent="0.35">
      <c r="A155" s="16" t="s">
        <v>5060</v>
      </c>
      <c r="B155" s="87" t="s">
        <v>308</v>
      </c>
      <c r="C155" s="88" t="s">
        <v>58</v>
      </c>
      <c r="D155" s="47" t="s">
        <v>336</v>
      </c>
      <c r="E155" s="57"/>
      <c r="F155" s="24" t="s">
        <v>5061</v>
      </c>
      <c r="G155" s="29" t="s">
        <v>5062</v>
      </c>
      <c r="H155" s="29" t="s">
        <v>4644</v>
      </c>
      <c r="I155" s="20"/>
      <c r="J155" s="20"/>
      <c r="K155" s="20" t="s">
        <v>49333</v>
      </c>
    </row>
    <row r="156" spans="1:11" x14ac:dyDescent="0.35">
      <c r="A156" s="16" t="s">
        <v>5063</v>
      </c>
      <c r="B156" s="87" t="s">
        <v>308</v>
      </c>
      <c r="C156" s="88" t="s">
        <v>58</v>
      </c>
      <c r="D156" s="47" t="s">
        <v>104</v>
      </c>
      <c r="E156" s="57"/>
      <c r="F156" s="24" t="s">
        <v>5064</v>
      </c>
      <c r="G156" s="29" t="s">
        <v>5065</v>
      </c>
      <c r="H156" s="29" t="s">
        <v>4644</v>
      </c>
      <c r="I156" s="20"/>
      <c r="J156" s="20"/>
      <c r="K156" s="20" t="s">
        <v>49333</v>
      </c>
    </row>
    <row r="157" spans="1:11" x14ac:dyDescent="0.35">
      <c r="A157" s="16" t="s">
        <v>5066</v>
      </c>
      <c r="B157" s="87" t="s">
        <v>308</v>
      </c>
      <c r="C157" s="88" t="s">
        <v>58</v>
      </c>
      <c r="D157" s="47" t="s">
        <v>670</v>
      </c>
      <c r="E157" s="57"/>
      <c r="F157" s="24" t="s">
        <v>5067</v>
      </c>
      <c r="G157" s="29" t="s">
        <v>5068</v>
      </c>
      <c r="H157" s="29" t="s">
        <v>4644</v>
      </c>
      <c r="I157" s="20"/>
      <c r="J157" s="20"/>
      <c r="K157" s="20" t="s">
        <v>49333</v>
      </c>
    </row>
    <row r="158" spans="1:11" x14ac:dyDescent="0.35">
      <c r="A158" s="16" t="s">
        <v>5069</v>
      </c>
      <c r="B158" s="87" t="s">
        <v>308</v>
      </c>
      <c r="C158" s="88" t="s">
        <v>58</v>
      </c>
      <c r="D158" s="47" t="s">
        <v>132</v>
      </c>
      <c r="E158" s="57"/>
      <c r="F158" s="24" t="s">
        <v>5070</v>
      </c>
      <c r="G158" s="29" t="s">
        <v>5071</v>
      </c>
      <c r="H158" s="29" t="s">
        <v>4644</v>
      </c>
      <c r="I158" s="20"/>
      <c r="J158" s="20"/>
      <c r="K158" s="20" t="s">
        <v>49333</v>
      </c>
    </row>
    <row r="159" spans="1:11" x14ac:dyDescent="0.35">
      <c r="A159" s="16" t="s">
        <v>5072</v>
      </c>
      <c r="B159" s="87" t="s">
        <v>308</v>
      </c>
      <c r="C159" s="88" t="s">
        <v>58</v>
      </c>
      <c r="D159" s="47" t="s">
        <v>1269</v>
      </c>
      <c r="E159" s="57"/>
      <c r="F159" s="24" t="s">
        <v>5073</v>
      </c>
      <c r="G159" s="29" t="s">
        <v>5074</v>
      </c>
      <c r="H159" s="29" t="s">
        <v>4644</v>
      </c>
      <c r="I159" s="20"/>
      <c r="J159" s="20"/>
      <c r="K159" s="20" t="s">
        <v>49333</v>
      </c>
    </row>
    <row r="160" spans="1:11" x14ac:dyDescent="0.35">
      <c r="A160" s="16" t="s">
        <v>5075</v>
      </c>
      <c r="B160" s="87" t="s">
        <v>308</v>
      </c>
      <c r="C160" s="88" t="s">
        <v>58</v>
      </c>
      <c r="D160" s="47" t="s">
        <v>558</v>
      </c>
      <c r="E160" s="57"/>
      <c r="F160" s="24" t="s">
        <v>5076</v>
      </c>
      <c r="G160" s="29" t="s">
        <v>5077</v>
      </c>
      <c r="H160" s="29" t="s">
        <v>4644</v>
      </c>
      <c r="I160" s="20"/>
      <c r="J160" s="20"/>
      <c r="K160" s="20" t="s">
        <v>49333</v>
      </c>
    </row>
    <row r="161" spans="1:11" x14ac:dyDescent="0.35">
      <c r="A161" s="16" t="s">
        <v>5078</v>
      </c>
      <c r="B161" s="87" t="s">
        <v>308</v>
      </c>
      <c r="C161" s="88" t="s">
        <v>58</v>
      </c>
      <c r="D161" s="47" t="s">
        <v>155</v>
      </c>
      <c r="E161" s="57"/>
      <c r="F161" s="24" t="s">
        <v>5079</v>
      </c>
      <c r="G161" s="29" t="s">
        <v>5080</v>
      </c>
      <c r="H161" s="29" t="s">
        <v>4644</v>
      </c>
      <c r="I161" s="20"/>
      <c r="J161" s="20"/>
      <c r="K161" s="20" t="s">
        <v>49333</v>
      </c>
    </row>
    <row r="162" spans="1:11" ht="15" thickBot="1" x14ac:dyDescent="0.4">
      <c r="A162" s="16" t="s">
        <v>5081</v>
      </c>
      <c r="B162" s="87" t="s">
        <v>308</v>
      </c>
      <c r="C162" s="88" t="s">
        <v>58</v>
      </c>
      <c r="D162" s="47" t="s">
        <v>366</v>
      </c>
      <c r="E162" s="57"/>
      <c r="F162" s="24" t="s">
        <v>5082</v>
      </c>
      <c r="G162" s="29" t="s">
        <v>5083</v>
      </c>
      <c r="H162" s="29" t="s">
        <v>4644</v>
      </c>
      <c r="I162" s="20"/>
      <c r="J162" s="20"/>
      <c r="K162" s="20" t="s">
        <v>49333</v>
      </c>
    </row>
    <row r="163" spans="1:11" x14ac:dyDescent="0.35">
      <c r="A163" s="16" t="s">
        <v>5084</v>
      </c>
      <c r="B163" s="85" t="s">
        <v>308</v>
      </c>
      <c r="C163" s="86" t="s">
        <v>90</v>
      </c>
      <c r="D163" s="54"/>
      <c r="E163" s="54"/>
      <c r="F163" s="23" t="s">
        <v>5085</v>
      </c>
      <c r="G163" s="28" t="s">
        <v>5086</v>
      </c>
      <c r="H163" s="28" t="s">
        <v>4644</v>
      </c>
      <c r="I163" s="19" t="s">
        <v>37</v>
      </c>
      <c r="J163" s="19" t="s">
        <v>37</v>
      </c>
      <c r="K163" s="19"/>
    </row>
    <row r="164" spans="1:11" ht="15" thickBot="1" x14ac:dyDescent="0.4">
      <c r="A164" s="16" t="s">
        <v>5087</v>
      </c>
      <c r="B164" s="87" t="s">
        <v>308</v>
      </c>
      <c r="C164" s="88" t="s">
        <v>90</v>
      </c>
      <c r="D164" s="89" t="s">
        <v>82</v>
      </c>
      <c r="E164" s="55"/>
      <c r="F164" s="25" t="s">
        <v>5088</v>
      </c>
      <c r="G164" s="30" t="s">
        <v>5089</v>
      </c>
      <c r="H164" s="30" t="s">
        <v>4644</v>
      </c>
      <c r="I164" s="21" t="s">
        <v>37</v>
      </c>
      <c r="J164" s="21" t="s">
        <v>37</v>
      </c>
      <c r="K164" s="21"/>
    </row>
    <row r="165" spans="1:11" x14ac:dyDescent="0.35">
      <c r="A165" s="16" t="s">
        <v>5090</v>
      </c>
      <c r="B165" s="85" t="s">
        <v>308</v>
      </c>
      <c r="C165" s="86" t="s">
        <v>249</v>
      </c>
      <c r="D165" s="54"/>
      <c r="E165" s="54"/>
      <c r="F165" s="23" t="s">
        <v>5091</v>
      </c>
      <c r="G165" s="28" t="s">
        <v>5092</v>
      </c>
      <c r="H165" s="28" t="s">
        <v>4644</v>
      </c>
      <c r="I165" s="19" t="s">
        <v>37</v>
      </c>
      <c r="J165" s="19" t="s">
        <v>37</v>
      </c>
      <c r="K165" s="19"/>
    </row>
    <row r="166" spans="1:11" x14ac:dyDescent="0.35">
      <c r="A166" s="16" t="s">
        <v>5093</v>
      </c>
      <c r="B166" s="87" t="s">
        <v>308</v>
      </c>
      <c r="C166" s="88" t="s">
        <v>249</v>
      </c>
      <c r="D166" s="47" t="s">
        <v>34</v>
      </c>
      <c r="E166" s="57"/>
      <c r="F166" s="24" t="s">
        <v>5094</v>
      </c>
      <c r="G166" s="29" t="s">
        <v>5095</v>
      </c>
      <c r="H166" s="29" t="s">
        <v>4644</v>
      </c>
      <c r="I166" s="20" t="s">
        <v>37</v>
      </c>
      <c r="J166" s="20" t="s">
        <v>37</v>
      </c>
      <c r="K166" s="20"/>
    </row>
    <row r="167" spans="1:11" x14ac:dyDescent="0.35">
      <c r="A167" s="16" t="s">
        <v>5096</v>
      </c>
      <c r="B167" s="87" t="s">
        <v>308</v>
      </c>
      <c r="C167" s="88" t="s">
        <v>249</v>
      </c>
      <c r="D167" s="47" t="s">
        <v>58</v>
      </c>
      <c r="E167" s="57"/>
      <c r="F167" s="24" t="s">
        <v>5097</v>
      </c>
      <c r="G167" s="29" t="s">
        <v>5098</v>
      </c>
      <c r="H167" s="29" t="s">
        <v>4644</v>
      </c>
      <c r="I167" s="20" t="s">
        <v>37</v>
      </c>
      <c r="J167" s="20" t="s">
        <v>37</v>
      </c>
      <c r="K167" s="20"/>
    </row>
    <row r="168" spans="1:11" x14ac:dyDescent="0.35">
      <c r="A168" s="16" t="s">
        <v>5099</v>
      </c>
      <c r="B168" s="87" t="s">
        <v>308</v>
      </c>
      <c r="C168" s="88" t="s">
        <v>249</v>
      </c>
      <c r="D168" s="47" t="s">
        <v>822</v>
      </c>
      <c r="E168" s="57"/>
      <c r="F168" s="24" t="s">
        <v>5100</v>
      </c>
      <c r="G168" s="29" t="s">
        <v>5101</v>
      </c>
      <c r="H168" s="29" t="s">
        <v>4644</v>
      </c>
      <c r="I168" s="20" t="s">
        <v>37</v>
      </c>
      <c r="J168" s="20" t="s">
        <v>37</v>
      </c>
      <c r="K168" s="20"/>
    </row>
    <row r="169" spans="1:11" x14ac:dyDescent="0.35">
      <c r="A169" s="16" t="s">
        <v>5102</v>
      </c>
      <c r="B169" s="87" t="s">
        <v>308</v>
      </c>
      <c r="C169" s="88" t="s">
        <v>249</v>
      </c>
      <c r="D169" s="47" t="s">
        <v>399</v>
      </c>
      <c r="E169" s="57"/>
      <c r="F169" s="24" t="s">
        <v>5103</v>
      </c>
      <c r="G169" s="29" t="s">
        <v>5104</v>
      </c>
      <c r="H169" s="29" t="s">
        <v>4644</v>
      </c>
      <c r="I169" s="20" t="s">
        <v>37</v>
      </c>
      <c r="J169" s="20" t="s">
        <v>37</v>
      </c>
      <c r="K169" s="20"/>
    </row>
    <row r="170" spans="1:11" ht="15" thickBot="1" x14ac:dyDescent="0.4">
      <c r="A170" s="16" t="s">
        <v>5105</v>
      </c>
      <c r="B170" s="87" t="s">
        <v>308</v>
      </c>
      <c r="C170" s="88" t="s">
        <v>249</v>
      </c>
      <c r="D170" s="89" t="s">
        <v>47</v>
      </c>
      <c r="E170" s="55"/>
      <c r="F170" s="25" t="s">
        <v>5106</v>
      </c>
      <c r="G170" s="30" t="s">
        <v>5107</v>
      </c>
      <c r="H170" s="30" t="s">
        <v>4644</v>
      </c>
      <c r="I170" s="21" t="s">
        <v>37</v>
      </c>
      <c r="J170" s="21" t="s">
        <v>37</v>
      </c>
      <c r="K170" s="21"/>
    </row>
    <row r="171" spans="1:11" x14ac:dyDescent="0.35">
      <c r="A171" s="16" t="s">
        <v>5108</v>
      </c>
      <c r="B171" s="85" t="s">
        <v>308</v>
      </c>
      <c r="C171" s="86" t="s">
        <v>159</v>
      </c>
      <c r="D171" s="54"/>
      <c r="E171" s="54"/>
      <c r="F171" s="23" t="s">
        <v>5109</v>
      </c>
      <c r="G171" s="28" t="s">
        <v>5110</v>
      </c>
      <c r="H171" s="28" t="s">
        <v>4644</v>
      </c>
      <c r="I171" s="19" t="s">
        <v>37</v>
      </c>
      <c r="J171" s="19" t="s">
        <v>37</v>
      </c>
      <c r="K171" s="19"/>
    </row>
    <row r="172" spans="1:11" x14ac:dyDescent="0.35">
      <c r="A172" s="16" t="s">
        <v>5111</v>
      </c>
      <c r="B172" s="87" t="s">
        <v>308</v>
      </c>
      <c r="C172" s="88" t="s">
        <v>159</v>
      </c>
      <c r="D172" s="47" t="s">
        <v>90</v>
      </c>
      <c r="E172" s="57"/>
      <c r="F172" s="24" t="s">
        <v>5112</v>
      </c>
      <c r="G172" s="29" t="s">
        <v>5113</v>
      </c>
      <c r="H172" s="29" t="s">
        <v>4644</v>
      </c>
      <c r="I172" s="20" t="s">
        <v>37</v>
      </c>
      <c r="J172" s="20" t="s">
        <v>37</v>
      </c>
      <c r="K172" s="20"/>
    </row>
    <row r="173" spans="1:11" x14ac:dyDescent="0.35">
      <c r="A173" s="16" t="s">
        <v>5114</v>
      </c>
      <c r="B173" s="87" t="s">
        <v>308</v>
      </c>
      <c r="C173" s="88" t="s">
        <v>159</v>
      </c>
      <c r="D173" s="47" t="s">
        <v>670</v>
      </c>
      <c r="E173" s="57"/>
      <c r="F173" s="24" t="s">
        <v>5115</v>
      </c>
      <c r="G173" s="29" t="s">
        <v>5116</v>
      </c>
      <c r="H173" s="29" t="s">
        <v>4644</v>
      </c>
      <c r="I173" s="20" t="s">
        <v>37</v>
      </c>
      <c r="J173" s="20" t="s">
        <v>37</v>
      </c>
      <c r="K173" s="20"/>
    </row>
    <row r="174" spans="1:11" x14ac:dyDescent="0.35">
      <c r="A174" s="16" t="s">
        <v>5117</v>
      </c>
      <c r="B174" s="87" t="s">
        <v>308</v>
      </c>
      <c r="C174" s="88" t="s">
        <v>159</v>
      </c>
      <c r="D174" s="47" t="s">
        <v>112</v>
      </c>
      <c r="E174" s="57"/>
      <c r="F174" s="24" t="s">
        <v>5118</v>
      </c>
      <c r="G174" s="29" t="s">
        <v>5119</v>
      </c>
      <c r="H174" s="29" t="s">
        <v>4644</v>
      </c>
      <c r="I174" s="20" t="s">
        <v>37</v>
      </c>
      <c r="J174" s="20" t="s">
        <v>37</v>
      </c>
      <c r="K174" s="20"/>
    </row>
    <row r="175" spans="1:11" x14ac:dyDescent="0.35">
      <c r="A175" s="16" t="s">
        <v>5120</v>
      </c>
      <c r="B175" s="87" t="s">
        <v>308</v>
      </c>
      <c r="C175" s="88" t="s">
        <v>159</v>
      </c>
      <c r="D175" s="47" t="s">
        <v>143</v>
      </c>
      <c r="E175" s="57"/>
      <c r="F175" s="24" t="s">
        <v>5121</v>
      </c>
      <c r="G175" s="29" t="s">
        <v>5122</v>
      </c>
      <c r="H175" s="29" t="s">
        <v>4644</v>
      </c>
      <c r="I175" s="20" t="s">
        <v>37</v>
      </c>
      <c r="J175" s="20" t="s">
        <v>37</v>
      </c>
      <c r="K175" s="20"/>
    </row>
    <row r="176" spans="1:11" x14ac:dyDescent="0.35">
      <c r="A176" s="16" t="s">
        <v>5123</v>
      </c>
      <c r="B176" s="87" t="s">
        <v>308</v>
      </c>
      <c r="C176" s="88" t="s">
        <v>159</v>
      </c>
      <c r="D176" s="89" t="s">
        <v>82</v>
      </c>
      <c r="E176" s="55"/>
      <c r="F176" s="25" t="s">
        <v>5124</v>
      </c>
      <c r="G176" s="30" t="s">
        <v>5125</v>
      </c>
      <c r="H176" s="30"/>
      <c r="I176" s="21"/>
      <c r="J176" s="21"/>
      <c r="K176" s="21" t="s">
        <v>49332</v>
      </c>
    </row>
    <row r="177" spans="1:11" ht="15" thickBot="1" x14ac:dyDescent="0.4">
      <c r="A177" s="16" t="s">
        <v>5126</v>
      </c>
      <c r="B177" s="87" t="s">
        <v>308</v>
      </c>
      <c r="C177" s="88" t="s">
        <v>159</v>
      </c>
      <c r="D177" s="89" t="s">
        <v>299</v>
      </c>
      <c r="E177" s="55"/>
      <c r="F177" s="25" t="s">
        <v>4241</v>
      </c>
      <c r="G177" s="30" t="s">
        <v>4242</v>
      </c>
      <c r="H177" s="30" t="s">
        <v>4644</v>
      </c>
      <c r="I177" s="21" t="s">
        <v>37</v>
      </c>
      <c r="J177" s="21" t="s">
        <v>37</v>
      </c>
      <c r="K177" s="21"/>
    </row>
    <row r="178" spans="1:11" x14ac:dyDescent="0.35">
      <c r="A178" s="16" t="s">
        <v>5127</v>
      </c>
      <c r="B178" s="85" t="s">
        <v>308</v>
      </c>
      <c r="C178" s="86" t="s">
        <v>185</v>
      </c>
      <c r="D178" s="54"/>
      <c r="E178" s="54"/>
      <c r="F178" s="23" t="s">
        <v>5128</v>
      </c>
      <c r="G178" s="28" t="s">
        <v>5129</v>
      </c>
      <c r="H178" s="28" t="s">
        <v>4644</v>
      </c>
      <c r="I178" s="19" t="s">
        <v>37</v>
      </c>
      <c r="J178" s="19" t="s">
        <v>37</v>
      </c>
      <c r="K178" s="19"/>
    </row>
    <row r="179" spans="1:11" ht="14.25" customHeight="1" x14ac:dyDescent="0.35">
      <c r="A179" s="16" t="s">
        <v>5130</v>
      </c>
      <c r="B179" s="87" t="s">
        <v>308</v>
      </c>
      <c r="C179" s="88" t="s">
        <v>185</v>
      </c>
      <c r="D179" s="47" t="s">
        <v>90</v>
      </c>
      <c r="E179" s="57"/>
      <c r="F179" s="24" t="s">
        <v>5131</v>
      </c>
      <c r="G179" s="29" t="s">
        <v>5132</v>
      </c>
      <c r="H179" s="29" t="s">
        <v>4644</v>
      </c>
      <c r="I179" s="20" t="s">
        <v>37</v>
      </c>
      <c r="J179" s="20" t="s">
        <v>37</v>
      </c>
      <c r="K179" s="20"/>
    </row>
    <row r="180" spans="1:11" x14ac:dyDescent="0.35">
      <c r="A180" s="16" t="s">
        <v>5133</v>
      </c>
      <c r="B180" s="87" t="s">
        <v>308</v>
      </c>
      <c r="C180" s="88" t="s">
        <v>185</v>
      </c>
      <c r="D180" s="47" t="s">
        <v>336</v>
      </c>
      <c r="E180" s="57"/>
      <c r="F180" s="24" t="s">
        <v>5134</v>
      </c>
      <c r="G180" s="29" t="s">
        <v>5135</v>
      </c>
      <c r="H180" s="29" t="s">
        <v>4644</v>
      </c>
      <c r="I180" s="20" t="s">
        <v>37</v>
      </c>
      <c r="J180" s="20" t="s">
        <v>37</v>
      </c>
      <c r="K180" s="20"/>
    </row>
    <row r="181" spans="1:11" x14ac:dyDescent="0.35">
      <c r="A181" s="16" t="s">
        <v>5136</v>
      </c>
      <c r="B181" s="87" t="s">
        <v>308</v>
      </c>
      <c r="C181" s="88" t="s">
        <v>185</v>
      </c>
      <c r="D181" s="47" t="s">
        <v>312</v>
      </c>
      <c r="E181" s="57"/>
      <c r="F181" s="24" t="s">
        <v>5137</v>
      </c>
      <c r="G181" s="29" t="s">
        <v>5138</v>
      </c>
      <c r="H181" s="29" t="s">
        <v>4644</v>
      </c>
      <c r="I181" s="20" t="s">
        <v>37</v>
      </c>
      <c r="J181" s="20" t="s">
        <v>37</v>
      </c>
      <c r="K181" s="20"/>
    </row>
    <row r="182" spans="1:11" x14ac:dyDescent="0.35">
      <c r="A182" s="16" t="s">
        <v>5139</v>
      </c>
      <c r="B182" s="87" t="s">
        <v>308</v>
      </c>
      <c r="C182" s="88" t="s">
        <v>185</v>
      </c>
      <c r="D182" s="47" t="s">
        <v>403</v>
      </c>
      <c r="E182" s="57"/>
      <c r="F182" s="24" t="s">
        <v>5140</v>
      </c>
      <c r="G182" s="29" t="s">
        <v>5141</v>
      </c>
      <c r="H182" s="29" t="s">
        <v>4644</v>
      </c>
      <c r="I182" s="20" t="s">
        <v>37</v>
      </c>
      <c r="J182" s="20" t="s">
        <v>37</v>
      </c>
      <c r="K182" s="20"/>
    </row>
    <row r="183" spans="1:11" x14ac:dyDescent="0.35">
      <c r="A183" s="16" t="s">
        <v>5142</v>
      </c>
      <c r="B183" s="87" t="s">
        <v>308</v>
      </c>
      <c r="C183" s="88" t="s">
        <v>185</v>
      </c>
      <c r="D183" s="47" t="s">
        <v>558</v>
      </c>
      <c r="E183" s="57"/>
      <c r="F183" s="24" t="s">
        <v>5143</v>
      </c>
      <c r="G183" s="29" t="s">
        <v>5144</v>
      </c>
      <c r="H183" s="29" t="s">
        <v>4644</v>
      </c>
      <c r="I183" s="20" t="s">
        <v>37</v>
      </c>
      <c r="J183" s="20" t="s">
        <v>37</v>
      </c>
      <c r="K183" s="20"/>
    </row>
    <row r="184" spans="1:11" x14ac:dyDescent="0.35">
      <c r="A184" s="16" t="s">
        <v>5145</v>
      </c>
      <c r="B184" s="87" t="s">
        <v>308</v>
      </c>
      <c r="C184" s="88" t="s">
        <v>185</v>
      </c>
      <c r="D184" s="47" t="s">
        <v>78</v>
      </c>
      <c r="E184" s="57"/>
      <c r="F184" s="24" t="s">
        <v>4097</v>
      </c>
      <c r="G184" s="29" t="s">
        <v>4098</v>
      </c>
      <c r="H184" s="29" t="s">
        <v>4644</v>
      </c>
      <c r="I184" s="20" t="s">
        <v>37</v>
      </c>
      <c r="J184" s="20" t="s">
        <v>37</v>
      </c>
      <c r="K184" s="20"/>
    </row>
    <row r="185" spans="1:11" x14ac:dyDescent="0.35">
      <c r="A185" s="16" t="s">
        <v>5146</v>
      </c>
      <c r="B185" s="87" t="s">
        <v>308</v>
      </c>
      <c r="C185" s="88" t="s">
        <v>185</v>
      </c>
      <c r="D185" s="47" t="s">
        <v>82</v>
      </c>
      <c r="E185" s="57"/>
      <c r="F185" s="24" t="s">
        <v>5147</v>
      </c>
      <c r="G185" s="29" t="s">
        <v>5148</v>
      </c>
      <c r="H185" s="29" t="s">
        <v>4644</v>
      </c>
      <c r="I185" s="20" t="s">
        <v>37</v>
      </c>
      <c r="J185" s="20" t="s">
        <v>37</v>
      </c>
      <c r="K185" s="20"/>
    </row>
    <row r="186" spans="1:11" x14ac:dyDescent="0.35">
      <c r="A186" s="16" t="s">
        <v>5149</v>
      </c>
      <c r="B186" s="87" t="s">
        <v>308</v>
      </c>
      <c r="C186" s="88" t="s">
        <v>185</v>
      </c>
      <c r="D186" s="47" t="s">
        <v>1279</v>
      </c>
      <c r="E186" s="57"/>
      <c r="F186" s="24" t="s">
        <v>5150</v>
      </c>
      <c r="G186" s="29" t="s">
        <v>5151</v>
      </c>
      <c r="H186" s="29" t="s">
        <v>4644</v>
      </c>
      <c r="I186" s="20" t="s">
        <v>37</v>
      </c>
      <c r="J186" s="20" t="s">
        <v>37</v>
      </c>
      <c r="K186" s="20"/>
    </row>
    <row r="187" spans="1:11" x14ac:dyDescent="0.35">
      <c r="A187" s="16" t="s">
        <v>5152</v>
      </c>
      <c r="B187" s="87" t="s">
        <v>308</v>
      </c>
      <c r="C187" s="88" t="s">
        <v>185</v>
      </c>
      <c r="D187" s="47" t="s">
        <v>856</v>
      </c>
      <c r="E187" s="57"/>
      <c r="F187" s="24" t="s">
        <v>5153</v>
      </c>
      <c r="G187" s="29" t="s">
        <v>5154</v>
      </c>
      <c r="H187" s="29" t="s">
        <v>4644</v>
      </c>
      <c r="I187" s="20" t="s">
        <v>37</v>
      </c>
      <c r="J187" s="20" t="s">
        <v>37</v>
      </c>
      <c r="K187" s="20"/>
    </row>
    <row r="188" spans="1:11" ht="15" thickBot="1" x14ac:dyDescent="0.4">
      <c r="A188" s="16" t="s">
        <v>5155</v>
      </c>
      <c r="B188" s="87" t="s">
        <v>308</v>
      </c>
      <c r="C188" s="88" t="s">
        <v>185</v>
      </c>
      <c r="D188" s="89" t="s">
        <v>947</v>
      </c>
      <c r="E188" s="55"/>
      <c r="F188" s="25" t="s">
        <v>5156</v>
      </c>
      <c r="G188" s="30" t="s">
        <v>5157</v>
      </c>
      <c r="H188" s="30" t="s">
        <v>4644</v>
      </c>
      <c r="I188" s="21" t="s">
        <v>37</v>
      </c>
      <c r="J188" s="21" t="s">
        <v>37</v>
      </c>
      <c r="K188" s="21"/>
    </row>
    <row r="189" spans="1:11" x14ac:dyDescent="0.35">
      <c r="A189" s="16" t="s">
        <v>5158</v>
      </c>
      <c r="B189" s="85" t="s">
        <v>308</v>
      </c>
      <c r="C189" s="86" t="s">
        <v>147</v>
      </c>
      <c r="D189" s="54"/>
      <c r="E189" s="54"/>
      <c r="F189" s="23" t="s">
        <v>5159</v>
      </c>
      <c r="G189" s="28" t="s">
        <v>5160</v>
      </c>
      <c r="H189" s="28" t="s">
        <v>4644</v>
      </c>
      <c r="I189" s="19" t="s">
        <v>37</v>
      </c>
      <c r="J189" s="19" t="s">
        <v>37</v>
      </c>
      <c r="K189" s="19"/>
    </row>
    <row r="190" spans="1:11" ht="15" thickBot="1" x14ac:dyDescent="0.4">
      <c r="A190" s="16" t="s">
        <v>5161</v>
      </c>
      <c r="B190" s="87" t="s">
        <v>308</v>
      </c>
      <c r="C190" s="88" t="s">
        <v>147</v>
      </c>
      <c r="D190" s="89" t="s">
        <v>147</v>
      </c>
      <c r="E190" s="55"/>
      <c r="F190" s="25" t="s">
        <v>5162</v>
      </c>
      <c r="G190" s="30" t="s">
        <v>5163</v>
      </c>
      <c r="H190" s="30" t="s">
        <v>4644</v>
      </c>
      <c r="I190" s="21" t="s">
        <v>37</v>
      </c>
      <c r="J190" s="21" t="s">
        <v>37</v>
      </c>
      <c r="K190" s="21"/>
    </row>
    <row r="191" spans="1:11" x14ac:dyDescent="0.35">
      <c r="A191" s="16" t="s">
        <v>5164</v>
      </c>
      <c r="B191" s="85" t="s">
        <v>308</v>
      </c>
      <c r="C191" s="86" t="s">
        <v>82</v>
      </c>
      <c r="D191" s="54"/>
      <c r="E191" s="54"/>
      <c r="F191" s="23" t="s">
        <v>5165</v>
      </c>
      <c r="G191" s="28" t="s">
        <v>1566</v>
      </c>
      <c r="H191" s="28" t="s">
        <v>4644</v>
      </c>
      <c r="I191" s="19" t="s">
        <v>37</v>
      </c>
      <c r="J191" s="19" t="s">
        <v>37</v>
      </c>
      <c r="K191" s="19"/>
    </row>
    <row r="192" spans="1:11" x14ac:dyDescent="0.35">
      <c r="A192" s="16" t="s">
        <v>5166</v>
      </c>
      <c r="B192" s="87" t="s">
        <v>308</v>
      </c>
      <c r="C192" s="88" t="s">
        <v>82</v>
      </c>
      <c r="D192" s="47" t="s">
        <v>466</v>
      </c>
      <c r="E192" s="57"/>
      <c r="F192" s="24" t="s">
        <v>5167</v>
      </c>
      <c r="G192" s="29" t="s">
        <v>5168</v>
      </c>
      <c r="H192" s="29" t="s">
        <v>4644</v>
      </c>
      <c r="I192" s="20" t="s">
        <v>37</v>
      </c>
      <c r="J192" s="20" t="s">
        <v>37</v>
      </c>
      <c r="K192" s="20"/>
    </row>
    <row r="193" spans="1:11" x14ac:dyDescent="0.35">
      <c r="A193" s="16" t="s">
        <v>5169</v>
      </c>
      <c r="B193" s="87" t="s">
        <v>308</v>
      </c>
      <c r="C193" s="88" t="s">
        <v>82</v>
      </c>
      <c r="D193" s="47" t="s">
        <v>332</v>
      </c>
      <c r="E193" s="57"/>
      <c r="F193" s="24" t="s">
        <v>5170</v>
      </c>
      <c r="G193" s="29" t="s">
        <v>5171</v>
      </c>
      <c r="H193" s="29" t="s">
        <v>4644</v>
      </c>
      <c r="I193" s="20" t="s">
        <v>37</v>
      </c>
      <c r="J193" s="20" t="s">
        <v>37</v>
      </c>
      <c r="K193" s="20"/>
    </row>
    <row r="194" spans="1:11" x14ac:dyDescent="0.35">
      <c r="A194" s="16" t="s">
        <v>5172</v>
      </c>
      <c r="B194" s="87" t="s">
        <v>308</v>
      </c>
      <c r="C194" s="88" t="s">
        <v>82</v>
      </c>
      <c r="D194" s="47" t="s">
        <v>430</v>
      </c>
      <c r="E194" s="57"/>
      <c r="F194" s="24" t="s">
        <v>5173</v>
      </c>
      <c r="G194" s="29" t="s">
        <v>5174</v>
      </c>
      <c r="H194" s="29" t="s">
        <v>4644</v>
      </c>
      <c r="I194" s="20" t="s">
        <v>37</v>
      </c>
      <c r="J194" s="20" t="s">
        <v>37</v>
      </c>
      <c r="K194" s="20"/>
    </row>
    <row r="195" spans="1:11" x14ac:dyDescent="0.35">
      <c r="A195" s="16" t="s">
        <v>5175</v>
      </c>
      <c r="B195" s="87" t="s">
        <v>308</v>
      </c>
      <c r="C195" s="88" t="s">
        <v>82</v>
      </c>
      <c r="D195" s="47" t="s">
        <v>58</v>
      </c>
      <c r="E195" s="57"/>
      <c r="F195" s="24" t="s">
        <v>5176</v>
      </c>
      <c r="G195" s="29" t="s">
        <v>5177</v>
      </c>
      <c r="H195" s="29" t="s">
        <v>4644</v>
      </c>
      <c r="I195" s="20" t="s">
        <v>37</v>
      </c>
      <c r="J195" s="20" t="s">
        <v>37</v>
      </c>
      <c r="K195" s="20"/>
    </row>
    <row r="196" spans="1:11" x14ac:dyDescent="0.35">
      <c r="A196" s="16" t="s">
        <v>5178</v>
      </c>
      <c r="B196" s="87" t="s">
        <v>308</v>
      </c>
      <c r="C196" s="88" t="s">
        <v>82</v>
      </c>
      <c r="D196" s="47" t="s">
        <v>143</v>
      </c>
      <c r="E196" s="57"/>
      <c r="F196" s="24" t="s">
        <v>5179</v>
      </c>
      <c r="G196" s="29" t="s">
        <v>5180</v>
      </c>
      <c r="H196" s="29" t="s">
        <v>4644</v>
      </c>
      <c r="I196" s="20" t="s">
        <v>37</v>
      </c>
      <c r="J196" s="20" t="s">
        <v>37</v>
      </c>
      <c r="K196" s="20"/>
    </row>
    <row r="197" spans="1:11" x14ac:dyDescent="0.35">
      <c r="A197" s="16" t="s">
        <v>5181</v>
      </c>
      <c r="B197" s="87" t="s">
        <v>308</v>
      </c>
      <c r="C197" s="88" t="s">
        <v>82</v>
      </c>
      <c r="D197" s="47" t="s">
        <v>185</v>
      </c>
      <c r="E197" s="57"/>
      <c r="F197" s="24" t="s">
        <v>5182</v>
      </c>
      <c r="G197" s="29" t="s">
        <v>5183</v>
      </c>
      <c r="H197" s="29" t="s">
        <v>4644</v>
      </c>
      <c r="I197" s="20" t="s">
        <v>37</v>
      </c>
      <c r="J197" s="20" t="s">
        <v>37</v>
      </c>
      <c r="K197" s="20"/>
    </row>
    <row r="198" spans="1:11" x14ac:dyDescent="0.35">
      <c r="A198" s="16" t="s">
        <v>5184</v>
      </c>
      <c r="B198" s="87" t="s">
        <v>308</v>
      </c>
      <c r="C198" s="88" t="s">
        <v>82</v>
      </c>
      <c r="D198" s="47" t="s">
        <v>199</v>
      </c>
      <c r="E198" s="57"/>
      <c r="F198" s="24" t="s">
        <v>5185</v>
      </c>
      <c r="G198" s="29" t="s">
        <v>5186</v>
      </c>
      <c r="H198" s="29" t="s">
        <v>4644</v>
      </c>
      <c r="I198" s="20" t="s">
        <v>37</v>
      </c>
      <c r="J198" s="20" t="s">
        <v>37</v>
      </c>
      <c r="K198" s="20"/>
    </row>
    <row r="199" spans="1:11" x14ac:dyDescent="0.35">
      <c r="A199" s="16" t="s">
        <v>5187</v>
      </c>
      <c r="B199" s="87" t="s">
        <v>308</v>
      </c>
      <c r="C199" s="88" t="s">
        <v>82</v>
      </c>
      <c r="D199" s="47" t="s">
        <v>798</v>
      </c>
      <c r="E199" s="57"/>
      <c r="F199" s="24" t="s">
        <v>5188</v>
      </c>
      <c r="G199" s="29" t="s">
        <v>5189</v>
      </c>
      <c r="H199" s="29" t="s">
        <v>4644</v>
      </c>
      <c r="I199" s="20" t="s">
        <v>37</v>
      </c>
      <c r="J199" s="20" t="s">
        <v>37</v>
      </c>
      <c r="K199" s="20"/>
    </row>
    <row r="200" spans="1:11" x14ac:dyDescent="0.35">
      <c r="A200" s="16" t="s">
        <v>5190</v>
      </c>
      <c r="B200" s="87" t="s">
        <v>308</v>
      </c>
      <c r="C200" s="88" t="s">
        <v>82</v>
      </c>
      <c r="D200" s="47" t="s">
        <v>654</v>
      </c>
      <c r="E200" s="57"/>
      <c r="F200" s="24" t="s">
        <v>5191</v>
      </c>
      <c r="G200" s="29" t="s">
        <v>5192</v>
      </c>
      <c r="H200" s="29" t="s">
        <v>4644</v>
      </c>
      <c r="I200" s="20" t="s">
        <v>37</v>
      </c>
      <c r="J200" s="20" t="s">
        <v>37</v>
      </c>
      <c r="K200" s="20"/>
    </row>
    <row r="201" spans="1:11" x14ac:dyDescent="0.35">
      <c r="A201" s="16" t="s">
        <v>5193</v>
      </c>
      <c r="B201" s="87" t="s">
        <v>308</v>
      </c>
      <c r="C201" s="88" t="s">
        <v>82</v>
      </c>
      <c r="D201" s="47" t="s">
        <v>777</v>
      </c>
      <c r="E201" s="57"/>
      <c r="F201" s="24" t="s">
        <v>5194</v>
      </c>
      <c r="G201" s="29" t="s">
        <v>5195</v>
      </c>
      <c r="H201" s="29" t="s">
        <v>4644</v>
      </c>
      <c r="I201" s="20" t="s">
        <v>37</v>
      </c>
      <c r="J201" s="20" t="s">
        <v>37</v>
      </c>
      <c r="K201" s="20"/>
    </row>
    <row r="202" spans="1:11" x14ac:dyDescent="0.35">
      <c r="A202" s="16" t="s">
        <v>5196</v>
      </c>
      <c r="B202" s="87" t="s">
        <v>308</v>
      </c>
      <c r="C202" s="88" t="s">
        <v>82</v>
      </c>
      <c r="D202" s="47" t="s">
        <v>413</v>
      </c>
      <c r="E202" s="57"/>
      <c r="F202" s="24" t="s">
        <v>5197</v>
      </c>
      <c r="G202" s="29" t="s">
        <v>5198</v>
      </c>
      <c r="H202" s="29" t="s">
        <v>4644</v>
      </c>
      <c r="I202" s="20" t="s">
        <v>37</v>
      </c>
      <c r="J202" s="20" t="s">
        <v>37</v>
      </c>
      <c r="K202" s="20"/>
    </row>
    <row r="203" spans="1:11" x14ac:dyDescent="0.35">
      <c r="A203" s="16" t="s">
        <v>5199</v>
      </c>
      <c r="B203" s="87" t="s">
        <v>308</v>
      </c>
      <c r="C203" s="88" t="s">
        <v>82</v>
      </c>
      <c r="D203" s="47" t="s">
        <v>217</v>
      </c>
      <c r="E203" s="57"/>
      <c r="F203" s="24" t="s">
        <v>5200</v>
      </c>
      <c r="G203" s="29" t="s">
        <v>5201</v>
      </c>
      <c r="H203" s="29" t="s">
        <v>4644</v>
      </c>
      <c r="I203" s="20" t="s">
        <v>37</v>
      </c>
      <c r="J203" s="20" t="s">
        <v>37</v>
      </c>
      <c r="K203" s="20"/>
    </row>
    <row r="204" spans="1:11" x14ac:dyDescent="0.35">
      <c r="A204" s="16" t="s">
        <v>5202</v>
      </c>
      <c r="B204" s="87" t="s">
        <v>308</v>
      </c>
      <c r="C204" s="88" t="s">
        <v>82</v>
      </c>
      <c r="D204" s="47" t="s">
        <v>1176</v>
      </c>
      <c r="E204" s="57"/>
      <c r="F204" s="24" t="s">
        <v>5203</v>
      </c>
      <c r="G204" s="29" t="s">
        <v>5203</v>
      </c>
      <c r="H204" s="29" t="s">
        <v>4644</v>
      </c>
      <c r="I204" s="20" t="s">
        <v>37</v>
      </c>
      <c r="J204" s="20" t="s">
        <v>37</v>
      </c>
      <c r="K204" s="20"/>
    </row>
    <row r="205" spans="1:11" x14ac:dyDescent="0.35">
      <c r="A205" s="16" t="s">
        <v>5204</v>
      </c>
      <c r="B205" s="87" t="s">
        <v>308</v>
      </c>
      <c r="C205" s="88" t="s">
        <v>82</v>
      </c>
      <c r="D205" s="47" t="s">
        <v>47</v>
      </c>
      <c r="E205" s="57"/>
      <c r="F205" s="24" t="s">
        <v>5205</v>
      </c>
      <c r="G205" s="29" t="s">
        <v>5206</v>
      </c>
      <c r="H205" s="29" t="s">
        <v>4644</v>
      </c>
      <c r="I205" s="20" t="s">
        <v>37</v>
      </c>
      <c r="J205" s="20" t="s">
        <v>37</v>
      </c>
      <c r="K205" s="20"/>
    </row>
    <row r="206" spans="1:11" x14ac:dyDescent="0.35">
      <c r="A206" s="16" t="s">
        <v>5207</v>
      </c>
      <c r="B206" s="87" t="s">
        <v>308</v>
      </c>
      <c r="C206" s="88" t="s">
        <v>82</v>
      </c>
      <c r="D206" s="47" t="s">
        <v>2379</v>
      </c>
      <c r="E206" s="57"/>
      <c r="F206" s="24" t="s">
        <v>5208</v>
      </c>
      <c r="G206" s="29" t="s">
        <v>5209</v>
      </c>
      <c r="H206" s="29" t="s">
        <v>4644</v>
      </c>
      <c r="I206" s="20" t="s">
        <v>37</v>
      </c>
      <c r="J206" s="20" t="s">
        <v>37</v>
      </c>
      <c r="K206" s="20"/>
    </row>
    <row r="207" spans="1:11" x14ac:dyDescent="0.35">
      <c r="A207" s="16" t="s">
        <v>5210</v>
      </c>
      <c r="B207" s="87" t="s">
        <v>308</v>
      </c>
      <c r="C207" s="88" t="s">
        <v>82</v>
      </c>
      <c r="D207" s="47" t="s">
        <v>51</v>
      </c>
      <c r="E207" s="57"/>
      <c r="F207" s="24" t="s">
        <v>5211</v>
      </c>
      <c r="G207" s="29" t="s">
        <v>5212</v>
      </c>
      <c r="H207" s="29" t="s">
        <v>4644</v>
      </c>
      <c r="I207" s="20" t="s">
        <v>37</v>
      </c>
      <c r="J207" s="20" t="s">
        <v>37</v>
      </c>
      <c r="K207" s="20"/>
    </row>
    <row r="208" spans="1:11" ht="15" thickBot="1" x14ac:dyDescent="0.4">
      <c r="A208" s="16" t="s">
        <v>5213</v>
      </c>
      <c r="B208" s="87" t="s">
        <v>308</v>
      </c>
      <c r="C208" s="88" t="s">
        <v>82</v>
      </c>
      <c r="D208" s="89" t="s">
        <v>510</v>
      </c>
      <c r="E208" s="55"/>
      <c r="F208" s="25" t="s">
        <v>5214</v>
      </c>
      <c r="G208" s="30" t="s">
        <v>5214</v>
      </c>
      <c r="H208" s="30" t="s">
        <v>4644</v>
      </c>
      <c r="I208" s="21" t="s">
        <v>37</v>
      </c>
      <c r="J208" s="21" t="s">
        <v>37</v>
      </c>
      <c r="K208" s="21"/>
    </row>
    <row r="209" spans="1:11" x14ac:dyDescent="0.35">
      <c r="A209" s="16" t="s">
        <v>5215</v>
      </c>
      <c r="B209" s="85" t="s">
        <v>308</v>
      </c>
      <c r="C209" s="86" t="s">
        <v>155</v>
      </c>
      <c r="D209" s="54"/>
      <c r="E209" s="54"/>
      <c r="F209" s="23" t="s">
        <v>5216</v>
      </c>
      <c r="G209" s="28" t="s">
        <v>3385</v>
      </c>
      <c r="H209" s="28" t="s">
        <v>4644</v>
      </c>
      <c r="I209" s="19" t="s">
        <v>37</v>
      </c>
      <c r="J209" s="19" t="s">
        <v>37</v>
      </c>
      <c r="K209" s="19"/>
    </row>
    <row r="210" spans="1:11" x14ac:dyDescent="0.35">
      <c r="A210" s="16" t="s">
        <v>5217</v>
      </c>
      <c r="B210" s="87" t="s">
        <v>308</v>
      </c>
      <c r="C210" s="88" t="s">
        <v>155</v>
      </c>
      <c r="D210" s="47" t="s">
        <v>466</v>
      </c>
      <c r="E210" s="57"/>
      <c r="F210" s="24" t="s">
        <v>5218</v>
      </c>
      <c r="G210" s="29" t="s">
        <v>5219</v>
      </c>
      <c r="H210" s="29" t="s">
        <v>4644</v>
      </c>
      <c r="I210" s="20" t="s">
        <v>37</v>
      </c>
      <c r="J210" s="20" t="s">
        <v>37</v>
      </c>
      <c r="K210" s="20"/>
    </row>
    <row r="211" spans="1:11" x14ac:dyDescent="0.35">
      <c r="A211" s="16" t="s">
        <v>5220</v>
      </c>
      <c r="B211" s="87" t="s">
        <v>308</v>
      </c>
      <c r="C211" s="88" t="s">
        <v>155</v>
      </c>
      <c r="D211" s="47" t="s">
        <v>43</v>
      </c>
      <c r="E211" s="57"/>
      <c r="F211" s="24" t="s">
        <v>5221</v>
      </c>
      <c r="G211" s="29" t="s">
        <v>5222</v>
      </c>
      <c r="H211" s="29" t="s">
        <v>4644</v>
      </c>
      <c r="I211" s="20" t="s">
        <v>37</v>
      </c>
      <c r="J211" s="20" t="s">
        <v>37</v>
      </c>
      <c r="K211" s="20"/>
    </row>
    <row r="212" spans="1:11" x14ac:dyDescent="0.35">
      <c r="A212" s="16" t="s">
        <v>5223</v>
      </c>
      <c r="B212" s="87" t="s">
        <v>308</v>
      </c>
      <c r="C212" s="88" t="s">
        <v>155</v>
      </c>
      <c r="D212" s="47" t="s">
        <v>58</v>
      </c>
      <c r="E212" s="57"/>
      <c r="F212" s="24" t="s">
        <v>5224</v>
      </c>
      <c r="G212" s="29" t="s">
        <v>5225</v>
      </c>
      <c r="H212" s="29" t="s">
        <v>4644</v>
      </c>
      <c r="I212" s="20" t="s">
        <v>37</v>
      </c>
      <c r="J212" s="20" t="s">
        <v>37</v>
      </c>
      <c r="K212" s="20"/>
    </row>
    <row r="213" spans="1:11" x14ac:dyDescent="0.35">
      <c r="A213" s="16" t="s">
        <v>5226</v>
      </c>
      <c r="B213" s="87" t="s">
        <v>308</v>
      </c>
      <c r="C213" s="88" t="s">
        <v>155</v>
      </c>
      <c r="D213" s="47" t="s">
        <v>104</v>
      </c>
      <c r="E213" s="57"/>
      <c r="F213" s="24" t="s">
        <v>5227</v>
      </c>
      <c r="G213" s="29" t="s">
        <v>5228</v>
      </c>
      <c r="H213" s="29" t="s">
        <v>4644</v>
      </c>
      <c r="I213" s="20" t="s">
        <v>37</v>
      </c>
      <c r="J213" s="20" t="s">
        <v>37</v>
      </c>
      <c r="K213" s="20"/>
    </row>
    <row r="214" spans="1:11" x14ac:dyDescent="0.35">
      <c r="A214" s="16" t="s">
        <v>5229</v>
      </c>
      <c r="B214" s="87" t="s">
        <v>308</v>
      </c>
      <c r="C214" s="88" t="s">
        <v>155</v>
      </c>
      <c r="D214" s="47" t="s">
        <v>1084</v>
      </c>
      <c r="E214" s="57"/>
      <c r="F214" s="24" t="s">
        <v>5230</v>
      </c>
      <c r="G214" s="29" t="s">
        <v>5231</v>
      </c>
      <c r="H214" s="29" t="s">
        <v>4644</v>
      </c>
      <c r="I214" s="20" t="s">
        <v>37</v>
      </c>
      <c r="J214" s="20" t="s">
        <v>37</v>
      </c>
      <c r="K214" s="20"/>
    </row>
    <row r="215" spans="1:11" x14ac:dyDescent="0.35">
      <c r="A215" s="16" t="s">
        <v>5232</v>
      </c>
      <c r="B215" s="87" t="s">
        <v>308</v>
      </c>
      <c r="C215" s="88" t="s">
        <v>155</v>
      </c>
      <c r="D215" s="47" t="s">
        <v>108</v>
      </c>
      <c r="E215" s="57"/>
      <c r="F215" s="24" t="s">
        <v>5233</v>
      </c>
      <c r="G215" s="29" t="s">
        <v>5234</v>
      </c>
      <c r="H215" s="29" t="s">
        <v>4644</v>
      </c>
      <c r="I215" s="20" t="s">
        <v>37</v>
      </c>
      <c r="J215" s="20" t="s">
        <v>37</v>
      </c>
      <c r="K215" s="20"/>
    </row>
    <row r="216" spans="1:11" x14ac:dyDescent="0.35">
      <c r="A216" s="16" t="s">
        <v>5235</v>
      </c>
      <c r="B216" s="87" t="s">
        <v>308</v>
      </c>
      <c r="C216" s="88" t="s">
        <v>155</v>
      </c>
      <c r="D216" s="47" t="s">
        <v>112</v>
      </c>
      <c r="E216" s="57"/>
      <c r="F216" s="24" t="s">
        <v>5236</v>
      </c>
      <c r="G216" s="29" t="s">
        <v>5237</v>
      </c>
      <c r="H216" s="29" t="s">
        <v>4644</v>
      </c>
      <c r="I216" s="20" t="s">
        <v>37</v>
      </c>
      <c r="J216" s="20" t="s">
        <v>37</v>
      </c>
      <c r="K216" s="20"/>
    </row>
    <row r="217" spans="1:11" x14ac:dyDescent="0.35">
      <c r="A217" s="16" t="s">
        <v>5238</v>
      </c>
      <c r="B217" s="87" t="s">
        <v>308</v>
      </c>
      <c r="C217" s="88" t="s">
        <v>155</v>
      </c>
      <c r="D217" s="47" t="s">
        <v>70</v>
      </c>
      <c r="E217" s="57"/>
      <c r="F217" s="24" t="s">
        <v>5239</v>
      </c>
      <c r="G217" s="29" t="s">
        <v>5240</v>
      </c>
      <c r="H217" s="29" t="s">
        <v>4644</v>
      </c>
      <c r="I217" s="20" t="s">
        <v>37</v>
      </c>
      <c r="J217" s="20" t="s">
        <v>37</v>
      </c>
      <c r="K217" s="20"/>
    </row>
    <row r="218" spans="1:11" x14ac:dyDescent="0.35">
      <c r="A218" s="16" t="s">
        <v>5241</v>
      </c>
      <c r="B218" s="87" t="s">
        <v>308</v>
      </c>
      <c r="C218" s="88" t="s">
        <v>155</v>
      </c>
      <c r="D218" s="47" t="s">
        <v>249</v>
      </c>
      <c r="E218" s="57"/>
      <c r="F218" s="24" t="s">
        <v>5242</v>
      </c>
      <c r="G218" s="29" t="s">
        <v>5243</v>
      </c>
      <c r="H218" s="29" t="s">
        <v>4644</v>
      </c>
      <c r="I218" s="20" t="s">
        <v>37</v>
      </c>
      <c r="J218" s="20" t="s">
        <v>37</v>
      </c>
      <c r="K218" s="20"/>
    </row>
    <row r="219" spans="1:11" x14ac:dyDescent="0.35">
      <c r="A219" s="16" t="s">
        <v>5244</v>
      </c>
      <c r="B219" s="87" t="s">
        <v>308</v>
      </c>
      <c r="C219" s="88" t="s">
        <v>155</v>
      </c>
      <c r="D219" s="47" t="s">
        <v>582</v>
      </c>
      <c r="E219" s="57"/>
      <c r="F219" s="24" t="s">
        <v>5245</v>
      </c>
      <c r="G219" s="29" t="s">
        <v>5246</v>
      </c>
      <c r="H219" s="29" t="s">
        <v>4644</v>
      </c>
      <c r="I219" s="20" t="s">
        <v>37</v>
      </c>
      <c r="J219" s="20" t="s">
        <v>37</v>
      </c>
      <c r="K219" s="20"/>
    </row>
    <row r="220" spans="1:11" x14ac:dyDescent="0.35">
      <c r="A220" s="16" t="s">
        <v>5247</v>
      </c>
      <c r="B220" s="87" t="s">
        <v>308</v>
      </c>
      <c r="C220" s="88" t="s">
        <v>155</v>
      </c>
      <c r="D220" s="47" t="s">
        <v>777</v>
      </c>
      <c r="E220" s="57"/>
      <c r="F220" s="24" t="s">
        <v>5248</v>
      </c>
      <c r="G220" s="29" t="s">
        <v>5249</v>
      </c>
      <c r="H220" s="29" t="s">
        <v>4644</v>
      </c>
      <c r="I220" s="20" t="s">
        <v>37</v>
      </c>
      <c r="J220" s="20" t="s">
        <v>37</v>
      </c>
      <c r="K220" s="20"/>
    </row>
    <row r="221" spans="1:11" x14ac:dyDescent="0.35">
      <c r="A221" s="16" t="s">
        <v>5250</v>
      </c>
      <c r="B221" s="87" t="s">
        <v>308</v>
      </c>
      <c r="C221" s="88" t="s">
        <v>155</v>
      </c>
      <c r="D221" s="47" t="s">
        <v>213</v>
      </c>
      <c r="E221" s="57"/>
      <c r="F221" s="24" t="s">
        <v>5251</v>
      </c>
      <c r="G221" s="29" t="s">
        <v>5252</v>
      </c>
      <c r="H221" s="29" t="s">
        <v>4644</v>
      </c>
      <c r="I221" s="20" t="s">
        <v>37</v>
      </c>
      <c r="J221" s="20" t="s">
        <v>37</v>
      </c>
      <c r="K221" s="20"/>
    </row>
    <row r="222" spans="1:11" x14ac:dyDescent="0.35">
      <c r="A222" s="16" t="s">
        <v>5253</v>
      </c>
      <c r="B222" s="87" t="s">
        <v>308</v>
      </c>
      <c r="C222" s="88" t="s">
        <v>155</v>
      </c>
      <c r="D222" s="47" t="s">
        <v>217</v>
      </c>
      <c r="E222" s="57"/>
      <c r="F222" s="24" t="s">
        <v>5254</v>
      </c>
      <c r="G222" s="29" t="s">
        <v>5255</v>
      </c>
      <c r="H222" s="29" t="s">
        <v>4644</v>
      </c>
      <c r="I222" s="20" t="s">
        <v>37</v>
      </c>
      <c r="J222" s="20" t="s">
        <v>37</v>
      </c>
      <c r="K222" s="20"/>
    </row>
    <row r="223" spans="1:11" x14ac:dyDescent="0.35">
      <c r="A223" s="16" t="s">
        <v>5256</v>
      </c>
      <c r="B223" s="87" t="s">
        <v>308</v>
      </c>
      <c r="C223" s="88" t="s">
        <v>155</v>
      </c>
      <c r="D223" s="47" t="s">
        <v>985</v>
      </c>
      <c r="E223" s="57"/>
      <c r="F223" s="24" t="s">
        <v>5257</v>
      </c>
      <c r="G223" s="29" t="s">
        <v>5258</v>
      </c>
      <c r="H223" s="29" t="s">
        <v>4644</v>
      </c>
      <c r="I223" s="20" t="s">
        <v>37</v>
      </c>
      <c r="J223" s="20" t="s">
        <v>37</v>
      </c>
      <c r="K223" s="20"/>
    </row>
    <row r="224" spans="1:11" x14ac:dyDescent="0.35">
      <c r="A224" s="16" t="s">
        <v>5259</v>
      </c>
      <c r="B224" s="87" t="s">
        <v>308</v>
      </c>
      <c r="C224" s="88" t="s">
        <v>155</v>
      </c>
      <c r="D224" s="47" t="s">
        <v>47</v>
      </c>
      <c r="E224" s="57"/>
      <c r="F224" s="24" t="s">
        <v>5260</v>
      </c>
      <c r="G224" s="29" t="s">
        <v>5261</v>
      </c>
      <c r="H224" s="29" t="s">
        <v>4644</v>
      </c>
      <c r="I224" s="20" t="s">
        <v>37</v>
      </c>
      <c r="J224" s="20" t="s">
        <v>37</v>
      </c>
      <c r="K224" s="20"/>
    </row>
    <row r="225" spans="1:11" x14ac:dyDescent="0.35">
      <c r="A225" s="16" t="s">
        <v>5262</v>
      </c>
      <c r="B225" s="87" t="s">
        <v>308</v>
      </c>
      <c r="C225" s="88" t="s">
        <v>155</v>
      </c>
      <c r="D225" s="47" t="s">
        <v>51</v>
      </c>
      <c r="E225" s="57"/>
      <c r="F225" s="24" t="s">
        <v>5263</v>
      </c>
      <c r="G225" s="29" t="s">
        <v>5264</v>
      </c>
      <c r="H225" s="29" t="s">
        <v>4644</v>
      </c>
      <c r="I225" s="20" t="s">
        <v>37</v>
      </c>
      <c r="J225" s="20" t="s">
        <v>37</v>
      </c>
      <c r="K225" s="20"/>
    </row>
    <row r="226" spans="1:11" x14ac:dyDescent="0.35">
      <c r="A226" s="16" t="s">
        <v>5265</v>
      </c>
      <c r="B226" s="87" t="s">
        <v>308</v>
      </c>
      <c r="C226" s="88" t="s">
        <v>155</v>
      </c>
      <c r="D226" s="47" t="s">
        <v>1066</v>
      </c>
      <c r="E226" s="57"/>
      <c r="F226" s="24" t="s">
        <v>5266</v>
      </c>
      <c r="G226" s="29" t="s">
        <v>5267</v>
      </c>
      <c r="H226" s="29" t="s">
        <v>4644</v>
      </c>
      <c r="I226" s="20" t="s">
        <v>37</v>
      </c>
      <c r="J226" s="20" t="s">
        <v>37</v>
      </c>
      <c r="K226" s="20"/>
    </row>
    <row r="227" spans="1:11" x14ac:dyDescent="0.35">
      <c r="A227" s="16" t="s">
        <v>5268</v>
      </c>
      <c r="B227" s="87" t="s">
        <v>308</v>
      </c>
      <c r="C227" s="88" t="s">
        <v>155</v>
      </c>
      <c r="D227" s="47" t="s">
        <v>856</v>
      </c>
      <c r="E227" s="57"/>
      <c r="F227" s="24" t="s">
        <v>5269</v>
      </c>
      <c r="G227" s="29" t="s">
        <v>5270</v>
      </c>
      <c r="H227" s="29" t="s">
        <v>4644</v>
      </c>
      <c r="I227" s="20" t="s">
        <v>37</v>
      </c>
      <c r="J227" s="20" t="s">
        <v>37</v>
      </c>
      <c r="K227" s="20"/>
    </row>
    <row r="228" spans="1:11" x14ac:dyDescent="0.35">
      <c r="A228" s="16" t="s">
        <v>5271</v>
      </c>
      <c r="B228" s="87" t="s">
        <v>308</v>
      </c>
      <c r="C228" s="88" t="s">
        <v>155</v>
      </c>
      <c r="D228" s="47" t="s">
        <v>234</v>
      </c>
      <c r="E228" s="57"/>
      <c r="F228" s="24" t="s">
        <v>5272</v>
      </c>
      <c r="G228" s="29" t="s">
        <v>5273</v>
      </c>
      <c r="H228" s="29" t="s">
        <v>4644</v>
      </c>
      <c r="I228" s="20" t="s">
        <v>37</v>
      </c>
      <c r="J228" s="20" t="s">
        <v>37</v>
      </c>
      <c r="K228" s="20"/>
    </row>
    <row r="229" spans="1:11" ht="15" thickBot="1" x14ac:dyDescent="0.4">
      <c r="A229" s="16" t="s">
        <v>5274</v>
      </c>
      <c r="B229" s="87" t="s">
        <v>308</v>
      </c>
      <c r="C229" s="88" t="s">
        <v>155</v>
      </c>
      <c r="D229" s="89" t="s">
        <v>947</v>
      </c>
      <c r="E229" s="55"/>
      <c r="F229" s="25" t="s">
        <v>5275</v>
      </c>
      <c r="G229" s="30" t="s">
        <v>5276</v>
      </c>
      <c r="H229" s="30" t="s">
        <v>4644</v>
      </c>
      <c r="I229" s="21" t="s">
        <v>37</v>
      </c>
      <c r="J229" s="21" t="s">
        <v>37</v>
      </c>
      <c r="K229" s="21"/>
    </row>
    <row r="230" spans="1:11" x14ac:dyDescent="0.35">
      <c r="A230" s="16" t="s">
        <v>5277</v>
      </c>
      <c r="B230" s="85" t="s">
        <v>308</v>
      </c>
      <c r="C230" s="86" t="s">
        <v>510</v>
      </c>
      <c r="D230" s="54"/>
      <c r="E230" s="54"/>
      <c r="F230" s="23" t="s">
        <v>5278</v>
      </c>
      <c r="G230" s="28" t="s">
        <v>5279</v>
      </c>
      <c r="H230" s="28" t="s">
        <v>4644</v>
      </c>
      <c r="I230" s="19" t="s">
        <v>37</v>
      </c>
      <c r="J230" s="19" t="s">
        <v>37</v>
      </c>
      <c r="K230" s="19"/>
    </row>
    <row r="231" spans="1:11" x14ac:dyDescent="0.35">
      <c r="A231" s="16" t="s">
        <v>5280</v>
      </c>
      <c r="B231" s="87" t="s">
        <v>308</v>
      </c>
      <c r="C231" s="88" t="s">
        <v>510</v>
      </c>
      <c r="D231" s="47" t="s">
        <v>430</v>
      </c>
      <c r="E231" s="57"/>
      <c r="F231" s="24" t="s">
        <v>5281</v>
      </c>
      <c r="G231" s="29" t="s">
        <v>5282</v>
      </c>
      <c r="H231" s="29" t="s">
        <v>4644</v>
      </c>
      <c r="I231" s="20" t="s">
        <v>37</v>
      </c>
      <c r="J231" s="20" t="s">
        <v>37</v>
      </c>
      <c r="K231" s="20"/>
    </row>
    <row r="232" spans="1:11" x14ac:dyDescent="0.35">
      <c r="A232" s="16" t="s">
        <v>5283</v>
      </c>
      <c r="B232" s="87" t="s">
        <v>308</v>
      </c>
      <c r="C232" s="88" t="s">
        <v>510</v>
      </c>
      <c r="D232" s="47" t="s">
        <v>481</v>
      </c>
      <c r="E232" s="57"/>
      <c r="F232" s="24" t="s">
        <v>5284</v>
      </c>
      <c r="G232" s="29" t="s">
        <v>5285</v>
      </c>
      <c r="H232" s="29" t="s">
        <v>4644</v>
      </c>
      <c r="I232" s="20" t="s">
        <v>37</v>
      </c>
      <c r="J232" s="20" t="s">
        <v>37</v>
      </c>
      <c r="K232" s="20"/>
    </row>
    <row r="233" spans="1:11" x14ac:dyDescent="0.35">
      <c r="A233" s="16" t="s">
        <v>5286</v>
      </c>
      <c r="B233" s="87" t="s">
        <v>308</v>
      </c>
      <c r="C233" s="88" t="s">
        <v>510</v>
      </c>
      <c r="D233" s="47" t="s">
        <v>104</v>
      </c>
      <c r="E233" s="57"/>
      <c r="F233" s="24" t="s">
        <v>5287</v>
      </c>
      <c r="G233" s="29" t="s">
        <v>5288</v>
      </c>
      <c r="H233" s="29" t="s">
        <v>4644</v>
      </c>
      <c r="I233" s="20" t="s">
        <v>37</v>
      </c>
      <c r="J233" s="20" t="s">
        <v>37</v>
      </c>
      <c r="K233" s="20"/>
    </row>
    <row r="234" spans="1:11" x14ac:dyDescent="0.35">
      <c r="A234" s="16" t="s">
        <v>5289</v>
      </c>
      <c r="B234" s="87" t="s">
        <v>308</v>
      </c>
      <c r="C234" s="88" t="s">
        <v>510</v>
      </c>
      <c r="D234" s="47" t="s">
        <v>112</v>
      </c>
      <c r="E234" s="57"/>
      <c r="F234" s="24" t="s">
        <v>5290</v>
      </c>
      <c r="G234" s="29" t="s">
        <v>5291</v>
      </c>
      <c r="H234" s="29" t="s">
        <v>4644</v>
      </c>
      <c r="I234" s="20" t="s">
        <v>37</v>
      </c>
      <c r="J234" s="20" t="s">
        <v>37</v>
      </c>
      <c r="K234" s="20"/>
    </row>
    <row r="235" spans="1:11" x14ac:dyDescent="0.35">
      <c r="A235" s="16" t="s">
        <v>5292</v>
      </c>
      <c r="B235" s="87" t="s">
        <v>308</v>
      </c>
      <c r="C235" s="88" t="s">
        <v>510</v>
      </c>
      <c r="D235" s="47" t="s">
        <v>777</v>
      </c>
      <c r="E235" s="57"/>
      <c r="F235" s="24" t="s">
        <v>5293</v>
      </c>
      <c r="G235" s="29" t="s">
        <v>5294</v>
      </c>
      <c r="H235" s="29" t="s">
        <v>4644</v>
      </c>
      <c r="I235" s="20" t="s">
        <v>37</v>
      </c>
      <c r="J235" s="20" t="s">
        <v>37</v>
      </c>
      <c r="K235" s="20"/>
    </row>
    <row r="236" spans="1:11" x14ac:dyDescent="0.35">
      <c r="A236" s="16" t="s">
        <v>5295</v>
      </c>
      <c r="B236" s="87" t="s">
        <v>308</v>
      </c>
      <c r="C236" s="88" t="s">
        <v>510</v>
      </c>
      <c r="D236" s="47" t="s">
        <v>47</v>
      </c>
      <c r="E236" s="57"/>
      <c r="F236" s="24" t="s">
        <v>5296</v>
      </c>
      <c r="G236" s="29" t="s">
        <v>5297</v>
      </c>
      <c r="H236" s="29" t="s">
        <v>4644</v>
      </c>
      <c r="I236" s="20" t="s">
        <v>37</v>
      </c>
      <c r="J236" s="20" t="s">
        <v>37</v>
      </c>
      <c r="K236" s="20"/>
    </row>
    <row r="237" spans="1:11" x14ac:dyDescent="0.35">
      <c r="A237" s="16" t="s">
        <v>5298</v>
      </c>
      <c r="B237" s="87" t="s">
        <v>308</v>
      </c>
      <c r="C237" s="88" t="s">
        <v>510</v>
      </c>
      <c r="D237" s="47" t="s">
        <v>155</v>
      </c>
      <c r="E237" s="57"/>
      <c r="F237" s="24" t="s">
        <v>5299</v>
      </c>
      <c r="G237" s="29" t="s">
        <v>5300</v>
      </c>
      <c r="H237" s="29" t="s">
        <v>4644</v>
      </c>
      <c r="I237" s="20" t="s">
        <v>37</v>
      </c>
      <c r="J237" s="20" t="s">
        <v>37</v>
      </c>
      <c r="K237" s="20"/>
    </row>
    <row r="238" spans="1:11" ht="15" thickBot="1" x14ac:dyDescent="0.4">
      <c r="A238" s="16" t="s">
        <v>5301</v>
      </c>
      <c r="B238" s="87" t="s">
        <v>308</v>
      </c>
      <c r="C238" s="88" t="s">
        <v>510</v>
      </c>
      <c r="D238" s="89" t="s">
        <v>2358</v>
      </c>
      <c r="E238" s="55"/>
      <c r="F238" s="25" t="s">
        <v>5302</v>
      </c>
      <c r="G238" s="30" t="s">
        <v>5303</v>
      </c>
      <c r="H238" s="30" t="s">
        <v>4644</v>
      </c>
      <c r="I238" s="21" t="s">
        <v>37</v>
      </c>
      <c r="J238" s="21" t="s">
        <v>37</v>
      </c>
      <c r="K238" s="21"/>
    </row>
    <row r="239" spans="1:11" ht="15" thickBot="1" x14ac:dyDescent="0.4">
      <c r="A239" s="16" t="s">
        <v>5304</v>
      </c>
      <c r="B239" s="84" t="s">
        <v>249</v>
      </c>
      <c r="C239" s="53"/>
      <c r="D239" s="53"/>
      <c r="E239" s="53"/>
      <c r="F239" s="26" t="s">
        <v>5305</v>
      </c>
      <c r="G239" s="27" t="s">
        <v>1573</v>
      </c>
      <c r="H239" s="27" t="s">
        <v>4644</v>
      </c>
      <c r="I239" s="18" t="s">
        <v>37</v>
      </c>
      <c r="J239" s="18" t="s">
        <v>37</v>
      </c>
      <c r="K239" s="18"/>
    </row>
    <row r="240" spans="1:11" x14ac:dyDescent="0.35">
      <c r="A240" s="16" t="s">
        <v>5306</v>
      </c>
      <c r="B240" s="85" t="s">
        <v>249</v>
      </c>
      <c r="C240" s="86" t="s">
        <v>43</v>
      </c>
      <c r="D240" s="54"/>
      <c r="E240" s="54"/>
      <c r="F240" s="23" t="s">
        <v>5307</v>
      </c>
      <c r="G240" s="28" t="s">
        <v>1576</v>
      </c>
      <c r="H240" s="28" t="s">
        <v>4644</v>
      </c>
      <c r="I240" s="19" t="s">
        <v>37</v>
      </c>
      <c r="J240" s="19" t="s">
        <v>37</v>
      </c>
      <c r="K240" s="19"/>
    </row>
    <row r="241" spans="1:11" ht="15" thickBot="1" x14ac:dyDescent="0.4">
      <c r="A241" s="16" t="s">
        <v>5308</v>
      </c>
      <c r="B241" s="87" t="s">
        <v>249</v>
      </c>
      <c r="C241" s="88" t="s">
        <v>43</v>
      </c>
      <c r="D241" s="89" t="s">
        <v>43</v>
      </c>
      <c r="E241" s="55"/>
      <c r="F241" s="25" t="s">
        <v>5309</v>
      </c>
      <c r="G241" s="30" t="s">
        <v>5310</v>
      </c>
      <c r="H241" s="30" t="s">
        <v>4644</v>
      </c>
      <c r="I241" s="21" t="s">
        <v>37</v>
      </c>
      <c r="J241" s="21" t="s">
        <v>37</v>
      </c>
      <c r="K241" s="21"/>
    </row>
    <row r="242" spans="1:11" x14ac:dyDescent="0.35">
      <c r="A242" s="16" t="s">
        <v>5311</v>
      </c>
      <c r="B242" s="85" t="s">
        <v>249</v>
      </c>
      <c r="C242" s="86" t="s">
        <v>185</v>
      </c>
      <c r="D242" s="54"/>
      <c r="E242" s="54"/>
      <c r="F242" s="23" t="s">
        <v>5312</v>
      </c>
      <c r="G242" s="28" t="s">
        <v>1634</v>
      </c>
      <c r="H242" s="28" t="s">
        <v>4644</v>
      </c>
      <c r="I242" s="19" t="s">
        <v>37</v>
      </c>
      <c r="J242" s="19" t="s">
        <v>37</v>
      </c>
      <c r="K242" s="19"/>
    </row>
    <row r="243" spans="1:11" x14ac:dyDescent="0.35">
      <c r="A243" s="16" t="s">
        <v>5313</v>
      </c>
      <c r="B243" s="87" t="s">
        <v>249</v>
      </c>
      <c r="C243" s="88" t="s">
        <v>185</v>
      </c>
      <c r="D243" s="47" t="s">
        <v>100</v>
      </c>
      <c r="E243" s="57"/>
      <c r="F243" s="24" t="s">
        <v>5314</v>
      </c>
      <c r="G243" s="29" t="s">
        <v>5315</v>
      </c>
      <c r="H243" s="29" t="s">
        <v>4644</v>
      </c>
      <c r="I243" s="20" t="s">
        <v>37</v>
      </c>
      <c r="J243" s="20" t="s">
        <v>37</v>
      </c>
      <c r="K243" s="20"/>
    </row>
    <row r="244" spans="1:11" x14ac:dyDescent="0.35">
      <c r="A244" s="16" t="s">
        <v>5316</v>
      </c>
      <c r="B244" s="87" t="s">
        <v>249</v>
      </c>
      <c r="C244" s="88" t="s">
        <v>185</v>
      </c>
      <c r="D244" s="47" t="s">
        <v>166</v>
      </c>
      <c r="E244" s="57"/>
      <c r="F244" s="24" t="s">
        <v>5317</v>
      </c>
      <c r="G244" s="29" t="s">
        <v>5318</v>
      </c>
      <c r="H244" s="29" t="s">
        <v>4644</v>
      </c>
      <c r="I244" s="20" t="s">
        <v>37</v>
      </c>
      <c r="J244" s="20" t="s">
        <v>37</v>
      </c>
      <c r="K244" s="20"/>
    </row>
    <row r="245" spans="1:11" ht="15" thickBot="1" x14ac:dyDescent="0.4">
      <c r="A245" s="16" t="s">
        <v>5319</v>
      </c>
      <c r="B245" s="87" t="s">
        <v>249</v>
      </c>
      <c r="C245" s="88" t="s">
        <v>185</v>
      </c>
      <c r="D245" s="89" t="s">
        <v>908</v>
      </c>
      <c r="E245" s="55"/>
      <c r="F245" s="25" t="s">
        <v>5320</v>
      </c>
      <c r="G245" s="30" t="s">
        <v>5321</v>
      </c>
      <c r="H245" s="30" t="s">
        <v>4644</v>
      </c>
      <c r="I245" s="21" t="s">
        <v>37</v>
      </c>
      <c r="J245" s="21" t="s">
        <v>37</v>
      </c>
      <c r="K245" s="21"/>
    </row>
    <row r="246" spans="1:11" x14ac:dyDescent="0.35">
      <c r="A246" s="16" t="s">
        <v>5322</v>
      </c>
      <c r="B246" s="85" t="s">
        <v>249</v>
      </c>
      <c r="C246" s="86" t="s">
        <v>166</v>
      </c>
      <c r="D246" s="54"/>
      <c r="E246" s="54"/>
      <c r="F246" s="23" t="s">
        <v>5323</v>
      </c>
      <c r="G246" s="28" t="s">
        <v>1654</v>
      </c>
      <c r="H246" s="28" t="s">
        <v>4644</v>
      </c>
      <c r="I246" s="19" t="s">
        <v>37</v>
      </c>
      <c r="J246" s="19" t="s">
        <v>37</v>
      </c>
      <c r="K246" s="19"/>
    </row>
    <row r="247" spans="1:11" x14ac:dyDescent="0.35">
      <c r="A247" s="16" t="s">
        <v>5324</v>
      </c>
      <c r="B247" s="87" t="s">
        <v>249</v>
      </c>
      <c r="C247" s="88" t="s">
        <v>166</v>
      </c>
      <c r="D247" s="47" t="s">
        <v>466</v>
      </c>
      <c r="E247" s="57"/>
      <c r="F247" s="24" t="s">
        <v>5325</v>
      </c>
      <c r="G247" s="29" t="s">
        <v>5326</v>
      </c>
      <c r="H247" s="29" t="s">
        <v>4644</v>
      </c>
      <c r="I247" s="20" t="s">
        <v>37</v>
      </c>
      <c r="J247" s="20" t="s">
        <v>37</v>
      </c>
      <c r="K247" s="20"/>
    </row>
    <row r="248" spans="1:11" x14ac:dyDescent="0.35">
      <c r="A248" s="16" t="s">
        <v>5327</v>
      </c>
      <c r="B248" s="87" t="s">
        <v>249</v>
      </c>
      <c r="C248" s="88" t="s">
        <v>166</v>
      </c>
      <c r="D248" s="47" t="s">
        <v>43</v>
      </c>
      <c r="E248" s="57"/>
      <c r="F248" s="24" t="s">
        <v>5328</v>
      </c>
      <c r="G248" s="29" t="s">
        <v>5329</v>
      </c>
      <c r="H248" s="29" t="s">
        <v>4644</v>
      </c>
      <c r="I248" s="20" t="s">
        <v>37</v>
      </c>
      <c r="J248" s="20" t="s">
        <v>37</v>
      </c>
      <c r="K248" s="20"/>
    </row>
    <row r="249" spans="1:11" x14ac:dyDescent="0.35">
      <c r="A249" s="16" t="s">
        <v>5330</v>
      </c>
      <c r="B249" s="87" t="s">
        <v>249</v>
      </c>
      <c r="C249" s="88" t="s">
        <v>166</v>
      </c>
      <c r="D249" s="47" t="s">
        <v>328</v>
      </c>
      <c r="E249" s="57"/>
      <c r="F249" s="24" t="s">
        <v>5331</v>
      </c>
      <c r="G249" s="29" t="s">
        <v>5332</v>
      </c>
      <c r="H249" s="29" t="s">
        <v>4644</v>
      </c>
      <c r="I249" s="20" t="s">
        <v>37</v>
      </c>
      <c r="J249" s="20" t="s">
        <v>37</v>
      </c>
      <c r="K249" s="20"/>
    </row>
    <row r="250" spans="1:11" x14ac:dyDescent="0.35">
      <c r="A250" s="16" t="s">
        <v>5333</v>
      </c>
      <c r="B250" s="87" t="s">
        <v>249</v>
      </c>
      <c r="C250" s="88" t="s">
        <v>166</v>
      </c>
      <c r="D250" s="47" t="s">
        <v>112</v>
      </c>
      <c r="E250" s="57"/>
      <c r="F250" s="24" t="s">
        <v>5334</v>
      </c>
      <c r="G250" s="29" t="s">
        <v>5335</v>
      </c>
      <c r="H250" s="29" t="s">
        <v>4644</v>
      </c>
      <c r="I250" s="20" t="s">
        <v>37</v>
      </c>
      <c r="J250" s="20" t="s">
        <v>37</v>
      </c>
      <c r="K250" s="20"/>
    </row>
    <row r="251" spans="1:11" ht="15" thickBot="1" x14ac:dyDescent="0.4">
      <c r="A251" s="16" t="s">
        <v>5336</v>
      </c>
      <c r="B251" s="87" t="s">
        <v>249</v>
      </c>
      <c r="C251" s="88" t="s">
        <v>166</v>
      </c>
      <c r="D251" s="89" t="s">
        <v>147</v>
      </c>
      <c r="E251" s="55"/>
      <c r="F251" s="25" t="s">
        <v>5337</v>
      </c>
      <c r="G251" s="30" t="s">
        <v>5338</v>
      </c>
      <c r="H251" s="30" t="s">
        <v>4644</v>
      </c>
      <c r="I251" s="21" t="s">
        <v>37</v>
      </c>
      <c r="J251" s="21" t="s">
        <v>37</v>
      </c>
      <c r="K251" s="21"/>
    </row>
    <row r="252" spans="1:11" x14ac:dyDescent="0.35">
      <c r="A252" s="16" t="s">
        <v>5339</v>
      </c>
      <c r="B252" s="85" t="s">
        <v>249</v>
      </c>
      <c r="C252" s="86" t="s">
        <v>47</v>
      </c>
      <c r="D252" s="54"/>
      <c r="E252" s="54"/>
      <c r="F252" s="23" t="s">
        <v>5340</v>
      </c>
      <c r="G252" s="28" t="s">
        <v>1667</v>
      </c>
      <c r="H252" s="28" t="s">
        <v>4644</v>
      </c>
      <c r="I252" s="19" t="s">
        <v>37</v>
      </c>
      <c r="J252" s="19" t="s">
        <v>37</v>
      </c>
      <c r="K252" s="19"/>
    </row>
    <row r="253" spans="1:11" x14ac:dyDescent="0.35">
      <c r="A253" s="16" t="s">
        <v>5341</v>
      </c>
      <c r="B253" s="87" t="s">
        <v>249</v>
      </c>
      <c r="C253" s="88" t="s">
        <v>47</v>
      </c>
      <c r="D253" s="47" t="s">
        <v>43</v>
      </c>
      <c r="E253" s="57"/>
      <c r="F253" s="24" t="s">
        <v>5342</v>
      </c>
      <c r="G253" s="29" t="s">
        <v>5343</v>
      </c>
      <c r="H253" s="29" t="s">
        <v>4644</v>
      </c>
      <c r="I253" s="20" t="s">
        <v>37</v>
      </c>
      <c r="J253" s="20" t="s">
        <v>37</v>
      </c>
      <c r="K253" s="20"/>
    </row>
    <row r="254" spans="1:11" ht="15" thickBot="1" x14ac:dyDescent="0.4">
      <c r="A254" s="16" t="s">
        <v>5344</v>
      </c>
      <c r="B254" s="87" t="s">
        <v>249</v>
      </c>
      <c r="C254" s="88" t="s">
        <v>47</v>
      </c>
      <c r="D254" s="89" t="s">
        <v>299</v>
      </c>
      <c r="E254" s="55"/>
      <c r="F254" s="25" t="s">
        <v>5345</v>
      </c>
      <c r="G254" s="30" t="s">
        <v>5346</v>
      </c>
      <c r="H254" s="30" t="s">
        <v>4644</v>
      </c>
      <c r="I254" s="21" t="s">
        <v>37</v>
      </c>
      <c r="J254" s="21" t="s">
        <v>37</v>
      </c>
      <c r="K254" s="21"/>
    </row>
    <row r="255" spans="1:11" x14ac:dyDescent="0.35">
      <c r="A255" s="16" t="s">
        <v>5347</v>
      </c>
      <c r="B255" s="85" t="s">
        <v>249</v>
      </c>
      <c r="C255" s="86" t="s">
        <v>155</v>
      </c>
      <c r="D255" s="54"/>
      <c r="E255" s="54"/>
      <c r="F255" s="23" t="s">
        <v>5348</v>
      </c>
      <c r="G255" s="28" t="s">
        <v>1677</v>
      </c>
      <c r="H255" s="28" t="s">
        <v>4644</v>
      </c>
      <c r="I255" s="19" t="s">
        <v>37</v>
      </c>
      <c r="J255" s="19" t="s">
        <v>37</v>
      </c>
      <c r="K255" s="19"/>
    </row>
    <row r="256" spans="1:11" x14ac:dyDescent="0.35">
      <c r="A256" s="16" t="s">
        <v>5349</v>
      </c>
      <c r="B256" s="87" t="s">
        <v>249</v>
      </c>
      <c r="C256" s="88" t="s">
        <v>155</v>
      </c>
      <c r="D256" s="47" t="s">
        <v>658</v>
      </c>
      <c r="E256" s="57"/>
      <c r="F256" s="24" t="s">
        <v>5350</v>
      </c>
      <c r="G256" s="29" t="s">
        <v>5351</v>
      </c>
      <c r="H256" s="29" t="s">
        <v>4644</v>
      </c>
      <c r="I256" s="20" t="s">
        <v>37</v>
      </c>
      <c r="J256" s="20" t="s">
        <v>37</v>
      </c>
      <c r="K256" s="20"/>
    </row>
    <row r="257" spans="1:11" x14ac:dyDescent="0.35">
      <c r="A257" s="16" t="s">
        <v>5352</v>
      </c>
      <c r="B257" s="87" t="s">
        <v>249</v>
      </c>
      <c r="C257" s="88" t="s">
        <v>155</v>
      </c>
      <c r="D257" s="47" t="s">
        <v>116</v>
      </c>
      <c r="E257" s="57"/>
      <c r="F257" s="24" t="s">
        <v>5353</v>
      </c>
      <c r="G257" s="29" t="s">
        <v>5354</v>
      </c>
      <c r="H257" s="29" t="s">
        <v>4644</v>
      </c>
      <c r="I257" s="20" t="s">
        <v>37</v>
      </c>
      <c r="J257" s="20" t="s">
        <v>37</v>
      </c>
      <c r="K257" s="20"/>
    </row>
    <row r="258" spans="1:11" ht="15" thickBot="1" x14ac:dyDescent="0.4">
      <c r="A258" s="16" t="s">
        <v>5355</v>
      </c>
      <c r="B258" s="87" t="s">
        <v>249</v>
      </c>
      <c r="C258" s="88" t="s">
        <v>155</v>
      </c>
      <c r="D258" s="89" t="s">
        <v>1066</v>
      </c>
      <c r="E258" s="55"/>
      <c r="F258" s="25" t="s">
        <v>5356</v>
      </c>
      <c r="G258" s="30" t="s">
        <v>5357</v>
      </c>
      <c r="H258" s="30" t="s">
        <v>4644</v>
      </c>
      <c r="I258" s="21" t="s">
        <v>37</v>
      </c>
      <c r="J258" s="21" t="s">
        <v>37</v>
      </c>
      <c r="K258" s="21"/>
    </row>
    <row r="259" spans="1:11" x14ac:dyDescent="0.35">
      <c r="A259" s="16" t="s">
        <v>5358</v>
      </c>
      <c r="B259" s="85" t="s">
        <v>249</v>
      </c>
      <c r="C259" s="86" t="s">
        <v>299</v>
      </c>
      <c r="D259" s="54"/>
      <c r="E259" s="54"/>
      <c r="F259" s="23" t="s">
        <v>5359</v>
      </c>
      <c r="G259" s="28" t="s">
        <v>5360</v>
      </c>
      <c r="H259" s="28" t="s">
        <v>4644</v>
      </c>
      <c r="I259" s="19" t="s">
        <v>37</v>
      </c>
      <c r="J259" s="19" t="s">
        <v>37</v>
      </c>
      <c r="K259" s="19"/>
    </row>
    <row r="260" spans="1:11" x14ac:dyDescent="0.35">
      <c r="A260" s="16" t="s">
        <v>5361</v>
      </c>
      <c r="B260" s="87" t="s">
        <v>249</v>
      </c>
      <c r="C260" s="88" t="s">
        <v>299</v>
      </c>
      <c r="D260" s="47" t="s">
        <v>43</v>
      </c>
      <c r="E260" s="57"/>
      <c r="F260" s="24" t="s">
        <v>5362</v>
      </c>
      <c r="G260" s="29" t="s">
        <v>5363</v>
      </c>
      <c r="H260" s="29" t="s">
        <v>4644</v>
      </c>
      <c r="I260" s="20" t="s">
        <v>37</v>
      </c>
      <c r="J260" s="20" t="s">
        <v>37</v>
      </c>
      <c r="K260" s="20"/>
    </row>
    <row r="261" spans="1:11" x14ac:dyDescent="0.35">
      <c r="A261" s="16" t="s">
        <v>5364</v>
      </c>
      <c r="B261" s="87" t="s">
        <v>249</v>
      </c>
      <c r="C261" s="88" t="s">
        <v>299</v>
      </c>
      <c r="D261" s="47" t="s">
        <v>112</v>
      </c>
      <c r="E261" s="57"/>
      <c r="F261" s="24" t="s">
        <v>5365</v>
      </c>
      <c r="G261" s="29" t="s">
        <v>5366</v>
      </c>
      <c r="H261" s="29" t="s">
        <v>4644</v>
      </c>
      <c r="I261" s="20" t="s">
        <v>37</v>
      </c>
      <c r="J261" s="20" t="s">
        <v>37</v>
      </c>
      <c r="K261" s="20"/>
    </row>
    <row r="262" spans="1:11" x14ac:dyDescent="0.35">
      <c r="A262" s="16" t="s">
        <v>5367</v>
      </c>
      <c r="B262" s="87" t="s">
        <v>249</v>
      </c>
      <c r="C262" s="88" t="s">
        <v>299</v>
      </c>
      <c r="D262" s="89" t="s">
        <v>185</v>
      </c>
      <c r="E262" s="55"/>
      <c r="F262" s="25" t="s">
        <v>5368</v>
      </c>
      <c r="G262" s="30" t="s">
        <v>5369</v>
      </c>
      <c r="H262" s="30" t="s">
        <v>4644</v>
      </c>
      <c r="I262" s="21" t="s">
        <v>37</v>
      </c>
      <c r="J262" s="21" t="s">
        <v>37</v>
      </c>
      <c r="K262" s="21"/>
    </row>
    <row r="263" spans="1:11" ht="15" thickBot="1" x14ac:dyDescent="0.4">
      <c r="A263" s="16" t="s">
        <v>5370</v>
      </c>
      <c r="B263" s="93" t="s">
        <v>249</v>
      </c>
      <c r="C263" s="91" t="s">
        <v>299</v>
      </c>
      <c r="D263" s="97" t="s">
        <v>47</v>
      </c>
      <c r="E263" s="55"/>
      <c r="F263" s="25" t="s">
        <v>5371</v>
      </c>
      <c r="G263" s="30" t="s">
        <v>5372</v>
      </c>
      <c r="H263" s="30" t="s">
        <v>4644</v>
      </c>
      <c r="I263" s="21"/>
      <c r="J263" s="21"/>
      <c r="K263" s="21" t="s">
        <v>49333</v>
      </c>
    </row>
    <row r="264" spans="1:11" ht="15" thickBot="1" x14ac:dyDescent="0.4">
      <c r="A264" s="16" t="s">
        <v>5373</v>
      </c>
      <c r="B264" s="84" t="s">
        <v>159</v>
      </c>
      <c r="C264" s="53"/>
      <c r="D264" s="53"/>
      <c r="E264" s="53"/>
      <c r="F264" s="26" t="s">
        <v>5374</v>
      </c>
      <c r="G264" s="27" t="s">
        <v>1707</v>
      </c>
      <c r="H264" s="27" t="s">
        <v>4644</v>
      </c>
      <c r="I264" s="18" t="s">
        <v>37</v>
      </c>
      <c r="J264" s="18" t="s">
        <v>37</v>
      </c>
      <c r="K264" s="18"/>
    </row>
    <row r="265" spans="1:11" x14ac:dyDescent="0.35">
      <c r="A265" s="16" t="s">
        <v>5375</v>
      </c>
      <c r="B265" s="85" t="s">
        <v>159</v>
      </c>
      <c r="C265" s="86" t="s">
        <v>34</v>
      </c>
      <c r="D265" s="54"/>
      <c r="E265" s="54"/>
      <c r="F265" s="23" t="s">
        <v>5376</v>
      </c>
      <c r="G265" s="28" t="s">
        <v>1710</v>
      </c>
      <c r="H265" s="28" t="s">
        <v>4644</v>
      </c>
      <c r="I265" s="19" t="s">
        <v>37</v>
      </c>
      <c r="J265" s="19" t="s">
        <v>37</v>
      </c>
      <c r="K265" s="19"/>
    </row>
    <row r="266" spans="1:11" x14ac:dyDescent="0.35">
      <c r="A266" s="16" t="s">
        <v>5377</v>
      </c>
      <c r="B266" s="87" t="s">
        <v>159</v>
      </c>
      <c r="C266" s="88" t="s">
        <v>34</v>
      </c>
      <c r="D266" s="47" t="s">
        <v>116</v>
      </c>
      <c r="E266" s="57"/>
      <c r="F266" s="24" t="s">
        <v>5378</v>
      </c>
      <c r="G266" s="29" t="s">
        <v>5379</v>
      </c>
      <c r="H266" s="29" t="s">
        <v>4644</v>
      </c>
      <c r="I266" s="20" t="s">
        <v>37</v>
      </c>
      <c r="J266" s="20" t="s">
        <v>37</v>
      </c>
      <c r="K266" s="20"/>
    </row>
    <row r="267" spans="1:11" x14ac:dyDescent="0.35">
      <c r="A267" s="16" t="s">
        <v>5380</v>
      </c>
      <c r="B267" s="87" t="s">
        <v>159</v>
      </c>
      <c r="C267" s="88" t="s">
        <v>34</v>
      </c>
      <c r="D267" s="47" t="s">
        <v>332</v>
      </c>
      <c r="E267" s="57"/>
      <c r="F267" s="24" t="s">
        <v>5381</v>
      </c>
      <c r="G267" s="29" t="s">
        <v>5382</v>
      </c>
      <c r="H267" s="29" t="s">
        <v>4644</v>
      </c>
      <c r="I267" s="20" t="s">
        <v>37</v>
      </c>
      <c r="J267" s="20" t="s">
        <v>37</v>
      </c>
      <c r="K267" s="20"/>
    </row>
    <row r="268" spans="1:11" x14ac:dyDescent="0.35">
      <c r="A268" s="16" t="s">
        <v>5383</v>
      </c>
      <c r="B268" s="87" t="s">
        <v>159</v>
      </c>
      <c r="C268" s="88" t="s">
        <v>34</v>
      </c>
      <c r="D268" s="47" t="s">
        <v>132</v>
      </c>
      <c r="E268" s="57"/>
      <c r="F268" s="24" t="s">
        <v>5384</v>
      </c>
      <c r="G268" s="29" t="s">
        <v>5385</v>
      </c>
      <c r="H268" s="29" t="s">
        <v>4644</v>
      </c>
      <c r="I268" s="20" t="s">
        <v>37</v>
      </c>
      <c r="J268" s="20" t="s">
        <v>37</v>
      </c>
      <c r="K268" s="20"/>
    </row>
    <row r="269" spans="1:11" x14ac:dyDescent="0.35">
      <c r="A269" s="16" t="s">
        <v>5386</v>
      </c>
      <c r="B269" s="87" t="s">
        <v>159</v>
      </c>
      <c r="C269" s="88" t="s">
        <v>34</v>
      </c>
      <c r="D269" s="47" t="s">
        <v>1029</v>
      </c>
      <c r="E269" s="57"/>
      <c r="F269" s="24" t="s">
        <v>5387</v>
      </c>
      <c r="G269" s="29" t="s">
        <v>5388</v>
      </c>
      <c r="H269" s="29" t="s">
        <v>4644</v>
      </c>
      <c r="I269" s="20" t="s">
        <v>37</v>
      </c>
      <c r="J269" s="20" t="s">
        <v>37</v>
      </c>
      <c r="K269" s="20"/>
    </row>
    <row r="270" spans="1:11" x14ac:dyDescent="0.35">
      <c r="A270" s="16" t="s">
        <v>5389</v>
      </c>
      <c r="B270" s="87" t="s">
        <v>159</v>
      </c>
      <c r="C270" s="88" t="s">
        <v>34</v>
      </c>
      <c r="D270" s="47" t="s">
        <v>147</v>
      </c>
      <c r="E270" s="57"/>
      <c r="F270" s="24" t="s">
        <v>5390</v>
      </c>
      <c r="G270" s="29" t="s">
        <v>5391</v>
      </c>
      <c r="H270" s="29" t="s">
        <v>4644</v>
      </c>
      <c r="I270" s="20" t="s">
        <v>37</v>
      </c>
      <c r="J270" s="20" t="s">
        <v>37</v>
      </c>
      <c r="K270" s="20"/>
    </row>
    <row r="271" spans="1:11" ht="15" thickBot="1" x14ac:dyDescent="0.4">
      <c r="A271" s="16" t="s">
        <v>5392</v>
      </c>
      <c r="B271" s="87" t="s">
        <v>159</v>
      </c>
      <c r="C271" s="88" t="s">
        <v>34</v>
      </c>
      <c r="D271" s="89" t="s">
        <v>930</v>
      </c>
      <c r="E271" s="55"/>
      <c r="F271" s="25" t="s">
        <v>5393</v>
      </c>
      <c r="G271" s="30" t="s">
        <v>5394</v>
      </c>
      <c r="H271" s="30" t="s">
        <v>4644</v>
      </c>
      <c r="I271" s="21" t="s">
        <v>37</v>
      </c>
      <c r="J271" s="21" t="s">
        <v>37</v>
      </c>
      <c r="K271" s="21"/>
    </row>
    <row r="272" spans="1:11" x14ac:dyDescent="0.35">
      <c r="A272" s="16" t="s">
        <v>5395</v>
      </c>
      <c r="B272" s="85" t="s">
        <v>159</v>
      </c>
      <c r="C272" s="86" t="s">
        <v>90</v>
      </c>
      <c r="D272" s="54"/>
      <c r="E272" s="54"/>
      <c r="F272" s="23" t="s">
        <v>5396</v>
      </c>
      <c r="G272" s="28" t="s">
        <v>1736</v>
      </c>
      <c r="H272" s="28" t="s">
        <v>4644</v>
      </c>
      <c r="I272" s="19" t="s">
        <v>37</v>
      </c>
      <c r="J272" s="19" t="s">
        <v>37</v>
      </c>
      <c r="K272" s="19"/>
    </row>
    <row r="273" spans="1:11" ht="15" thickBot="1" x14ac:dyDescent="0.4">
      <c r="A273" s="16" t="s">
        <v>5397</v>
      </c>
      <c r="B273" s="87" t="s">
        <v>159</v>
      </c>
      <c r="C273" s="88" t="s">
        <v>90</v>
      </c>
      <c r="D273" s="89" t="s">
        <v>104</v>
      </c>
      <c r="E273" s="55"/>
      <c r="F273" s="25" t="s">
        <v>5398</v>
      </c>
      <c r="G273" s="30" t="s">
        <v>5399</v>
      </c>
      <c r="H273" s="30" t="s">
        <v>4644</v>
      </c>
      <c r="I273" s="21" t="s">
        <v>37</v>
      </c>
      <c r="J273" s="21" t="s">
        <v>37</v>
      </c>
      <c r="K273" s="21"/>
    </row>
    <row r="274" spans="1:11" x14ac:dyDescent="0.35">
      <c r="A274" s="16" t="s">
        <v>5400</v>
      </c>
      <c r="B274" s="85" t="s">
        <v>159</v>
      </c>
      <c r="C274" s="86" t="s">
        <v>249</v>
      </c>
      <c r="D274" s="54"/>
      <c r="E274" s="54"/>
      <c r="F274" s="23" t="s">
        <v>5401</v>
      </c>
      <c r="G274" s="28" t="s">
        <v>3503</v>
      </c>
      <c r="H274" s="28" t="s">
        <v>4644</v>
      </c>
      <c r="I274" s="19" t="s">
        <v>37</v>
      </c>
      <c r="J274" s="19" t="s">
        <v>37</v>
      </c>
      <c r="K274" s="19"/>
    </row>
    <row r="275" spans="1:11" x14ac:dyDescent="0.35">
      <c r="A275" s="16" t="s">
        <v>5402</v>
      </c>
      <c r="B275" s="87" t="s">
        <v>159</v>
      </c>
      <c r="C275" s="88" t="s">
        <v>249</v>
      </c>
      <c r="D275" s="47" t="s">
        <v>43</v>
      </c>
      <c r="E275" s="57"/>
      <c r="F275" s="24" t="s">
        <v>5403</v>
      </c>
      <c r="G275" s="29" t="s">
        <v>5404</v>
      </c>
      <c r="H275" s="29" t="s">
        <v>4644</v>
      </c>
      <c r="I275" s="20" t="s">
        <v>37</v>
      </c>
      <c r="J275" s="20" t="s">
        <v>37</v>
      </c>
      <c r="K275" s="20"/>
    </row>
    <row r="276" spans="1:11" ht="15" thickBot="1" x14ac:dyDescent="0.4">
      <c r="A276" s="16" t="s">
        <v>5405</v>
      </c>
      <c r="B276" s="87" t="s">
        <v>159</v>
      </c>
      <c r="C276" s="88" t="s">
        <v>249</v>
      </c>
      <c r="D276" s="89" t="s">
        <v>399</v>
      </c>
      <c r="E276" s="55"/>
      <c r="F276" s="25" t="s">
        <v>5406</v>
      </c>
      <c r="G276" s="30" t="s">
        <v>5407</v>
      </c>
      <c r="H276" s="30" t="s">
        <v>4644</v>
      </c>
      <c r="I276" s="21" t="s">
        <v>37</v>
      </c>
      <c r="J276" s="21" t="s">
        <v>37</v>
      </c>
      <c r="K276" s="21"/>
    </row>
    <row r="277" spans="1:11" x14ac:dyDescent="0.35">
      <c r="A277" s="16" t="s">
        <v>5408</v>
      </c>
      <c r="B277" s="85" t="s">
        <v>159</v>
      </c>
      <c r="C277" s="86" t="s">
        <v>147</v>
      </c>
      <c r="D277" s="54"/>
      <c r="E277" s="54"/>
      <c r="F277" s="23" t="s">
        <v>5409</v>
      </c>
      <c r="G277" s="28" t="s">
        <v>3518</v>
      </c>
      <c r="H277" s="28" t="s">
        <v>4644</v>
      </c>
      <c r="I277" s="19" t="s">
        <v>37</v>
      </c>
      <c r="J277" s="19" t="s">
        <v>37</v>
      </c>
      <c r="K277" s="19"/>
    </row>
    <row r="278" spans="1:11" x14ac:dyDescent="0.35">
      <c r="A278" s="16" t="s">
        <v>5410</v>
      </c>
      <c r="B278" s="87" t="s">
        <v>159</v>
      </c>
      <c r="C278" s="88" t="s">
        <v>147</v>
      </c>
      <c r="D278" s="47" t="s">
        <v>43</v>
      </c>
      <c r="E278" s="57"/>
      <c r="F278" s="24" t="s">
        <v>5411</v>
      </c>
      <c r="G278" s="29" t="s">
        <v>5412</v>
      </c>
      <c r="H278" s="29" t="s">
        <v>4644</v>
      </c>
      <c r="I278" s="20" t="s">
        <v>37</v>
      </c>
      <c r="J278" s="20" t="s">
        <v>37</v>
      </c>
      <c r="K278" s="20"/>
    </row>
    <row r="279" spans="1:11" ht="15" thickBot="1" x14ac:dyDescent="0.4">
      <c r="A279" s="16" t="s">
        <v>5413</v>
      </c>
      <c r="B279" s="87" t="s">
        <v>159</v>
      </c>
      <c r="C279" s="88" t="s">
        <v>147</v>
      </c>
      <c r="D279" s="89" t="s">
        <v>166</v>
      </c>
      <c r="E279" s="55"/>
      <c r="F279" s="25" t="s">
        <v>5414</v>
      </c>
      <c r="G279" s="30" t="s">
        <v>5415</v>
      </c>
      <c r="H279" s="30" t="s">
        <v>4644</v>
      </c>
      <c r="I279" s="21" t="s">
        <v>37</v>
      </c>
      <c r="J279" s="21" t="s">
        <v>37</v>
      </c>
      <c r="K279" s="21"/>
    </row>
    <row r="280" spans="1:11" x14ac:dyDescent="0.35">
      <c r="A280" s="16" t="s">
        <v>5416</v>
      </c>
      <c r="B280" s="85" t="s">
        <v>159</v>
      </c>
      <c r="C280" s="86" t="s">
        <v>217</v>
      </c>
      <c r="D280" s="54"/>
      <c r="E280" s="54"/>
      <c r="F280" s="23" t="s">
        <v>5417</v>
      </c>
      <c r="G280" s="28" t="s">
        <v>3536</v>
      </c>
      <c r="H280" s="28" t="s">
        <v>4644</v>
      </c>
      <c r="I280" s="19" t="s">
        <v>37</v>
      </c>
      <c r="J280" s="19" t="s">
        <v>37</v>
      </c>
      <c r="K280" s="19"/>
    </row>
    <row r="281" spans="1:11" x14ac:dyDescent="0.35">
      <c r="A281" s="16" t="s">
        <v>5418</v>
      </c>
      <c r="B281" s="87" t="s">
        <v>159</v>
      </c>
      <c r="C281" s="88" t="s">
        <v>217</v>
      </c>
      <c r="D281" s="47" t="s">
        <v>43</v>
      </c>
      <c r="E281" s="57"/>
      <c r="F281" s="24" t="s">
        <v>5419</v>
      </c>
      <c r="G281" s="29" t="s">
        <v>5420</v>
      </c>
      <c r="H281" s="29" t="s">
        <v>4644</v>
      </c>
      <c r="I281" s="20" t="s">
        <v>37</v>
      </c>
      <c r="J281" s="20" t="s">
        <v>37</v>
      </c>
      <c r="K281" s="20"/>
    </row>
    <row r="282" spans="1:11" x14ac:dyDescent="0.35">
      <c r="A282" s="16" t="s">
        <v>5421</v>
      </c>
      <c r="B282" s="87" t="s">
        <v>159</v>
      </c>
      <c r="C282" s="88" t="s">
        <v>217</v>
      </c>
      <c r="D282" s="47" t="s">
        <v>58</v>
      </c>
      <c r="E282" s="57"/>
      <c r="F282" s="24" t="s">
        <v>5422</v>
      </c>
      <c r="G282" s="29" t="s">
        <v>5423</v>
      </c>
      <c r="H282" s="29" t="s">
        <v>4644</v>
      </c>
      <c r="I282" s="20" t="s">
        <v>37</v>
      </c>
      <c r="J282" s="20" t="s">
        <v>37</v>
      </c>
      <c r="K282" s="20"/>
    </row>
    <row r="283" spans="1:11" x14ac:dyDescent="0.35">
      <c r="A283" s="16" t="s">
        <v>5424</v>
      </c>
      <c r="B283" s="87" t="s">
        <v>159</v>
      </c>
      <c r="C283" s="88" t="s">
        <v>217</v>
      </c>
      <c r="D283" s="47" t="s">
        <v>166</v>
      </c>
      <c r="E283" s="57"/>
      <c r="F283" s="24" t="s">
        <v>5425</v>
      </c>
      <c r="G283" s="29" t="s">
        <v>5426</v>
      </c>
      <c r="H283" s="29" t="s">
        <v>4644</v>
      </c>
      <c r="I283" s="20" t="s">
        <v>37</v>
      </c>
      <c r="J283" s="20" t="s">
        <v>37</v>
      </c>
      <c r="K283" s="20"/>
    </row>
    <row r="284" spans="1:11" ht="15" thickBot="1" x14ac:dyDescent="0.4">
      <c r="A284" s="16" t="s">
        <v>5427</v>
      </c>
      <c r="B284" s="87" t="s">
        <v>159</v>
      </c>
      <c r="C284" s="88" t="s">
        <v>217</v>
      </c>
      <c r="D284" s="89" t="s">
        <v>908</v>
      </c>
      <c r="E284" s="55"/>
      <c r="F284" s="25" t="s">
        <v>5428</v>
      </c>
      <c r="G284" s="30" t="s">
        <v>5429</v>
      </c>
      <c r="H284" s="30" t="s">
        <v>4644</v>
      </c>
      <c r="I284" s="21" t="s">
        <v>37</v>
      </c>
      <c r="J284" s="21" t="s">
        <v>37</v>
      </c>
      <c r="K284" s="21"/>
    </row>
    <row r="285" spans="1:11" ht="15" thickBot="1" x14ac:dyDescent="0.4">
      <c r="A285" s="16" t="s">
        <v>5430</v>
      </c>
      <c r="B285" s="84" t="s">
        <v>1029</v>
      </c>
      <c r="C285" s="53"/>
      <c r="D285" s="53"/>
      <c r="E285" s="53"/>
      <c r="F285" s="26" t="s">
        <v>5431</v>
      </c>
      <c r="G285" s="27" t="s">
        <v>3551</v>
      </c>
      <c r="H285" s="27" t="s">
        <v>4644</v>
      </c>
      <c r="I285" s="18" t="s">
        <v>37</v>
      </c>
      <c r="J285" s="18" t="s">
        <v>37</v>
      </c>
      <c r="K285" s="18"/>
    </row>
    <row r="286" spans="1:11" x14ac:dyDescent="0.35">
      <c r="A286" s="16" t="s">
        <v>5432</v>
      </c>
      <c r="B286" s="85" t="s">
        <v>1029</v>
      </c>
      <c r="C286" s="86" t="s">
        <v>58</v>
      </c>
      <c r="D286" s="54"/>
      <c r="E286" s="54"/>
      <c r="F286" s="23" t="s">
        <v>5433</v>
      </c>
      <c r="G286" s="28" t="s">
        <v>1836</v>
      </c>
      <c r="H286" s="28" t="s">
        <v>4644</v>
      </c>
      <c r="I286" s="19" t="s">
        <v>37</v>
      </c>
      <c r="J286" s="19" t="s">
        <v>37</v>
      </c>
      <c r="K286" s="19"/>
    </row>
    <row r="287" spans="1:11" x14ac:dyDescent="0.35">
      <c r="A287" s="16" t="s">
        <v>5434</v>
      </c>
      <c r="B287" s="87" t="s">
        <v>1029</v>
      </c>
      <c r="C287" s="88" t="s">
        <v>58</v>
      </c>
      <c r="D287" s="47" t="s">
        <v>592</v>
      </c>
      <c r="E287" s="57"/>
      <c r="F287" s="24" t="s">
        <v>5435</v>
      </c>
      <c r="G287" s="29" t="s">
        <v>5436</v>
      </c>
      <c r="H287" s="29" t="s">
        <v>4644</v>
      </c>
      <c r="I287" s="20" t="s">
        <v>37</v>
      </c>
      <c r="J287" s="20" t="s">
        <v>37</v>
      </c>
      <c r="K287" s="20"/>
    </row>
    <row r="288" spans="1:11" x14ac:dyDescent="0.35">
      <c r="A288" s="16" t="s">
        <v>5437</v>
      </c>
      <c r="B288" s="87" t="s">
        <v>1029</v>
      </c>
      <c r="C288" s="88" t="s">
        <v>58</v>
      </c>
      <c r="D288" s="47" t="s">
        <v>466</v>
      </c>
      <c r="E288" s="57"/>
      <c r="F288" s="24" t="s">
        <v>5438</v>
      </c>
      <c r="G288" s="29" t="s">
        <v>5439</v>
      </c>
      <c r="H288" s="29" t="s">
        <v>4644</v>
      </c>
      <c r="I288" s="20" t="s">
        <v>37</v>
      </c>
      <c r="J288" s="20" t="s">
        <v>37</v>
      </c>
      <c r="K288" s="20"/>
    </row>
    <row r="289" spans="1:11" x14ac:dyDescent="0.35">
      <c r="A289" s="16" t="s">
        <v>5440</v>
      </c>
      <c r="B289" s="87" t="s">
        <v>1029</v>
      </c>
      <c r="C289" s="88" t="s">
        <v>58</v>
      </c>
      <c r="D289" s="47" t="s">
        <v>2379</v>
      </c>
      <c r="E289" s="57"/>
      <c r="F289" s="24" t="s">
        <v>5441</v>
      </c>
      <c r="G289" s="29" t="s">
        <v>5442</v>
      </c>
      <c r="H289" s="29" t="s">
        <v>4644</v>
      </c>
      <c r="I289" s="20" t="s">
        <v>37</v>
      </c>
      <c r="J289" s="20" t="s">
        <v>37</v>
      </c>
      <c r="K289" s="20"/>
    </row>
    <row r="290" spans="1:11" ht="15" thickBot="1" x14ac:dyDescent="0.4">
      <c r="A290" s="16" t="s">
        <v>5443</v>
      </c>
      <c r="B290" s="87" t="s">
        <v>1029</v>
      </c>
      <c r="C290" s="88" t="s">
        <v>58</v>
      </c>
      <c r="D290" s="89" t="s">
        <v>51</v>
      </c>
      <c r="E290" s="55"/>
      <c r="F290" s="25" t="s">
        <v>5444</v>
      </c>
      <c r="G290" s="30" t="s">
        <v>5445</v>
      </c>
      <c r="H290" s="30" t="s">
        <v>4644</v>
      </c>
      <c r="I290" s="21" t="s">
        <v>37</v>
      </c>
      <c r="J290" s="21" t="s">
        <v>37</v>
      </c>
      <c r="K290" s="21"/>
    </row>
    <row r="291" spans="1:11" x14ac:dyDescent="0.35">
      <c r="A291" s="16" t="s">
        <v>5446</v>
      </c>
      <c r="B291" s="85" t="s">
        <v>1029</v>
      </c>
      <c r="C291" s="86" t="s">
        <v>159</v>
      </c>
      <c r="D291" s="54"/>
      <c r="E291" s="54"/>
      <c r="F291" s="23" t="s">
        <v>5447</v>
      </c>
      <c r="G291" s="28" t="s">
        <v>3554</v>
      </c>
      <c r="H291" s="28" t="s">
        <v>4644</v>
      </c>
      <c r="I291" s="19" t="s">
        <v>37</v>
      </c>
      <c r="J291" s="19" t="s">
        <v>37</v>
      </c>
      <c r="K291" s="19"/>
    </row>
    <row r="292" spans="1:11" ht="15" thickBot="1" x14ac:dyDescent="0.4">
      <c r="A292" s="16" t="s">
        <v>5448</v>
      </c>
      <c r="B292" s="87" t="s">
        <v>1029</v>
      </c>
      <c r="C292" s="88" t="s">
        <v>159</v>
      </c>
      <c r="D292" s="89" t="s">
        <v>47</v>
      </c>
      <c r="E292" s="55"/>
      <c r="F292" s="25" t="s">
        <v>5449</v>
      </c>
      <c r="G292" s="30" t="s">
        <v>5450</v>
      </c>
      <c r="H292" s="30" t="s">
        <v>4644</v>
      </c>
      <c r="I292" s="21" t="s">
        <v>37</v>
      </c>
      <c r="J292" s="21" t="s">
        <v>37</v>
      </c>
      <c r="K292" s="21"/>
    </row>
    <row r="293" spans="1:11" x14ac:dyDescent="0.35">
      <c r="A293" s="16" t="s">
        <v>5451</v>
      </c>
      <c r="B293" s="85" t="s">
        <v>1029</v>
      </c>
      <c r="C293" s="86" t="s">
        <v>654</v>
      </c>
      <c r="D293" s="54"/>
      <c r="E293" s="54"/>
      <c r="F293" s="23" t="s">
        <v>5452</v>
      </c>
      <c r="G293" s="28" t="s">
        <v>3562</v>
      </c>
      <c r="H293" s="28" t="s">
        <v>4644</v>
      </c>
      <c r="I293" s="19" t="s">
        <v>37</v>
      </c>
      <c r="J293" s="19" t="s">
        <v>37</v>
      </c>
      <c r="K293" s="19"/>
    </row>
    <row r="294" spans="1:11" x14ac:dyDescent="0.35">
      <c r="A294" s="16" t="s">
        <v>5453</v>
      </c>
      <c r="B294" s="87" t="s">
        <v>1029</v>
      </c>
      <c r="C294" s="88" t="s">
        <v>654</v>
      </c>
      <c r="D294" s="47" t="s">
        <v>420</v>
      </c>
      <c r="E294" s="57"/>
      <c r="F294" s="24" t="s">
        <v>5454</v>
      </c>
      <c r="G294" s="29" t="s">
        <v>5455</v>
      </c>
      <c r="H294" s="29" t="s">
        <v>4644</v>
      </c>
      <c r="I294" s="20" t="s">
        <v>37</v>
      </c>
      <c r="J294" s="20" t="s">
        <v>37</v>
      </c>
      <c r="K294" s="20"/>
    </row>
    <row r="295" spans="1:11" x14ac:dyDescent="0.35">
      <c r="A295" s="16" t="s">
        <v>5456</v>
      </c>
      <c r="B295" s="87" t="s">
        <v>1029</v>
      </c>
      <c r="C295" s="88" t="s">
        <v>654</v>
      </c>
      <c r="D295" s="47" t="s">
        <v>1348</v>
      </c>
      <c r="E295" s="57"/>
      <c r="F295" s="24" t="s">
        <v>5457</v>
      </c>
      <c r="G295" s="29" t="s">
        <v>5458</v>
      </c>
      <c r="H295" s="29" t="s">
        <v>4644</v>
      </c>
      <c r="I295" s="20" t="s">
        <v>37</v>
      </c>
      <c r="J295" s="20" t="s">
        <v>37</v>
      </c>
      <c r="K295" s="20"/>
    </row>
    <row r="296" spans="1:11" ht="15" thickBot="1" x14ac:dyDescent="0.4">
      <c r="A296" s="16" t="s">
        <v>5459</v>
      </c>
      <c r="B296" s="87" t="s">
        <v>1029</v>
      </c>
      <c r="C296" s="88" t="s">
        <v>654</v>
      </c>
      <c r="D296" s="89" t="s">
        <v>442</v>
      </c>
      <c r="E296" s="55"/>
      <c r="F296" s="25" t="s">
        <v>5460</v>
      </c>
      <c r="G296" s="30" t="s">
        <v>5461</v>
      </c>
      <c r="H296" s="30" t="s">
        <v>4644</v>
      </c>
      <c r="I296" s="21" t="s">
        <v>37</v>
      </c>
      <c r="J296" s="21" t="s">
        <v>37</v>
      </c>
      <c r="K296" s="21"/>
    </row>
    <row r="297" spans="1:11" x14ac:dyDescent="0.35">
      <c r="A297" s="16" t="s">
        <v>5462</v>
      </c>
      <c r="B297" s="85" t="s">
        <v>1029</v>
      </c>
      <c r="C297" s="86" t="s">
        <v>155</v>
      </c>
      <c r="D297" s="54"/>
      <c r="E297" s="54"/>
      <c r="F297" s="23" t="s">
        <v>5463</v>
      </c>
      <c r="G297" s="28" t="s">
        <v>1953</v>
      </c>
      <c r="H297" s="28" t="s">
        <v>4644</v>
      </c>
      <c r="I297" s="19" t="s">
        <v>37</v>
      </c>
      <c r="J297" s="19" t="s">
        <v>37</v>
      </c>
      <c r="K297" s="19"/>
    </row>
    <row r="298" spans="1:11" x14ac:dyDescent="0.35">
      <c r="A298" s="16" t="s">
        <v>5464</v>
      </c>
      <c r="B298" s="87" t="s">
        <v>1029</v>
      </c>
      <c r="C298" s="88" t="s">
        <v>155</v>
      </c>
      <c r="D298" s="47" t="s">
        <v>147</v>
      </c>
      <c r="E298" s="57"/>
      <c r="F298" s="24" t="s">
        <v>5465</v>
      </c>
      <c r="G298" s="29" t="s">
        <v>3589</v>
      </c>
      <c r="H298" s="29" t="s">
        <v>4644</v>
      </c>
      <c r="I298" s="20" t="s">
        <v>37</v>
      </c>
      <c r="J298" s="20" t="s">
        <v>37</v>
      </c>
      <c r="K298" s="20"/>
    </row>
    <row r="299" spans="1:11" ht="15" thickBot="1" x14ac:dyDescent="0.4">
      <c r="A299" s="16" t="s">
        <v>5466</v>
      </c>
      <c r="B299" s="87" t="s">
        <v>1029</v>
      </c>
      <c r="C299" s="88" t="s">
        <v>155</v>
      </c>
      <c r="D299" s="89" t="s">
        <v>2044</v>
      </c>
      <c r="E299" s="55"/>
      <c r="F299" s="25" t="s">
        <v>5467</v>
      </c>
      <c r="G299" s="30" t="s">
        <v>5468</v>
      </c>
      <c r="H299" s="30" t="s">
        <v>4644</v>
      </c>
      <c r="I299" s="21" t="s">
        <v>37</v>
      </c>
      <c r="J299" s="21" t="s">
        <v>37</v>
      </c>
      <c r="K299" s="21"/>
    </row>
    <row r="300" spans="1:11" ht="15" thickBot="1" x14ac:dyDescent="0.4">
      <c r="A300" s="16" t="s">
        <v>5469</v>
      </c>
      <c r="B300" s="85" t="s">
        <v>1029</v>
      </c>
      <c r="C300" s="94" t="s">
        <v>299</v>
      </c>
      <c r="D300" s="63"/>
      <c r="E300" s="63"/>
      <c r="F300" s="32" t="s">
        <v>5470</v>
      </c>
      <c r="G300" s="33" t="s">
        <v>5471</v>
      </c>
      <c r="H300" s="33" t="s">
        <v>4644</v>
      </c>
      <c r="I300" s="31" t="s">
        <v>37</v>
      </c>
      <c r="J300" s="31" t="s">
        <v>37</v>
      </c>
      <c r="K300" s="31"/>
    </row>
    <row r="301" spans="1:11" x14ac:dyDescent="0.35">
      <c r="A301" s="16" t="s">
        <v>5472</v>
      </c>
      <c r="B301" s="85" t="s">
        <v>1029</v>
      </c>
      <c r="C301" s="86" t="s">
        <v>510</v>
      </c>
      <c r="D301" s="54"/>
      <c r="E301" s="54"/>
      <c r="F301" s="23" t="s">
        <v>5473</v>
      </c>
      <c r="G301" s="28" t="s">
        <v>2007</v>
      </c>
      <c r="H301" s="28" t="s">
        <v>4644</v>
      </c>
      <c r="I301" s="19" t="s">
        <v>37</v>
      </c>
      <c r="J301" s="19" t="s">
        <v>37</v>
      </c>
      <c r="K301" s="19"/>
    </row>
    <row r="302" spans="1:11" x14ac:dyDescent="0.35">
      <c r="A302" s="16" t="s">
        <v>5474</v>
      </c>
      <c r="B302" s="87" t="s">
        <v>1029</v>
      </c>
      <c r="C302" s="88" t="s">
        <v>510</v>
      </c>
      <c r="D302" s="47" t="s">
        <v>159</v>
      </c>
      <c r="E302" s="57"/>
      <c r="F302" s="24" t="s">
        <v>5475</v>
      </c>
      <c r="G302" s="29" t="s">
        <v>5476</v>
      </c>
      <c r="H302" s="29" t="s">
        <v>4644</v>
      </c>
      <c r="I302" s="20" t="s">
        <v>37</v>
      </c>
      <c r="J302" s="20" t="s">
        <v>37</v>
      </c>
      <c r="K302" s="20"/>
    </row>
    <row r="303" spans="1:11" ht="15" thickBot="1" x14ac:dyDescent="0.4">
      <c r="A303" s="16" t="s">
        <v>5477</v>
      </c>
      <c r="B303" s="87" t="s">
        <v>1029</v>
      </c>
      <c r="C303" s="88" t="s">
        <v>510</v>
      </c>
      <c r="D303" s="89" t="s">
        <v>47</v>
      </c>
      <c r="E303" s="55"/>
      <c r="F303" s="25" t="s">
        <v>5478</v>
      </c>
      <c r="G303" s="30" t="s">
        <v>5479</v>
      </c>
      <c r="H303" s="30" t="s">
        <v>4644</v>
      </c>
      <c r="I303" s="21" t="s">
        <v>37</v>
      </c>
      <c r="J303" s="21" t="s">
        <v>37</v>
      </c>
      <c r="K303" s="21"/>
    </row>
    <row r="304" spans="1:11" ht="15" thickBot="1" x14ac:dyDescent="0.4">
      <c r="A304" s="16" t="s">
        <v>5480</v>
      </c>
      <c r="B304" s="84" t="s">
        <v>582</v>
      </c>
      <c r="C304" s="53"/>
      <c r="D304" s="53"/>
      <c r="E304" s="53"/>
      <c r="F304" s="26" t="s">
        <v>5481</v>
      </c>
      <c r="G304" s="27" t="s">
        <v>2049</v>
      </c>
      <c r="H304" s="27" t="s">
        <v>4644</v>
      </c>
      <c r="I304" s="18" t="s">
        <v>37</v>
      </c>
      <c r="J304" s="18" t="s">
        <v>37</v>
      </c>
      <c r="K304" s="18"/>
    </row>
    <row r="305" spans="1:11" x14ac:dyDescent="0.35">
      <c r="A305" s="16" t="s">
        <v>5482</v>
      </c>
      <c r="B305" s="85" t="s">
        <v>582</v>
      </c>
      <c r="C305" s="86" t="s">
        <v>43</v>
      </c>
      <c r="D305" s="54"/>
      <c r="E305" s="54"/>
      <c r="F305" s="23" t="s">
        <v>5483</v>
      </c>
      <c r="G305" s="28" t="s">
        <v>5484</v>
      </c>
      <c r="H305" s="28" t="s">
        <v>4644</v>
      </c>
      <c r="I305" s="19" t="s">
        <v>37</v>
      </c>
      <c r="J305" s="19" t="s">
        <v>37</v>
      </c>
      <c r="K305" s="19"/>
    </row>
    <row r="306" spans="1:11" x14ac:dyDescent="0.35">
      <c r="A306" s="16" t="s">
        <v>5485</v>
      </c>
      <c r="B306" s="87" t="s">
        <v>582</v>
      </c>
      <c r="C306" s="88" t="s">
        <v>43</v>
      </c>
      <c r="D306" s="47" t="s">
        <v>1591</v>
      </c>
      <c r="E306" s="57"/>
      <c r="F306" s="24" t="s">
        <v>5486</v>
      </c>
      <c r="G306" s="29" t="s">
        <v>5487</v>
      </c>
      <c r="H306" s="29" t="s">
        <v>4644</v>
      </c>
      <c r="I306" s="20" t="s">
        <v>37</v>
      </c>
      <c r="J306" s="20" t="s">
        <v>37</v>
      </c>
      <c r="K306" s="20"/>
    </row>
    <row r="307" spans="1:11" x14ac:dyDescent="0.35">
      <c r="A307" s="16" t="s">
        <v>5488</v>
      </c>
      <c r="B307" s="87" t="s">
        <v>582</v>
      </c>
      <c r="C307" s="88" t="s">
        <v>43</v>
      </c>
      <c r="D307" s="47" t="s">
        <v>494</v>
      </c>
      <c r="E307" s="57"/>
      <c r="F307" s="24" t="s">
        <v>5489</v>
      </c>
      <c r="G307" s="29" t="s">
        <v>5490</v>
      </c>
      <c r="H307" s="29" t="s">
        <v>4644</v>
      </c>
      <c r="I307" s="20" t="s">
        <v>37</v>
      </c>
      <c r="J307" s="20" t="s">
        <v>37</v>
      </c>
      <c r="K307" s="20"/>
    </row>
    <row r="308" spans="1:11" x14ac:dyDescent="0.35">
      <c r="A308" s="16" t="s">
        <v>5491</v>
      </c>
      <c r="B308" s="87" t="s">
        <v>582</v>
      </c>
      <c r="C308" s="88" t="s">
        <v>43</v>
      </c>
      <c r="D308" s="47" t="s">
        <v>166</v>
      </c>
      <c r="E308" s="57"/>
      <c r="F308" s="24" t="s">
        <v>5492</v>
      </c>
      <c r="G308" s="29" t="s">
        <v>5493</v>
      </c>
      <c r="H308" s="29" t="s">
        <v>4644</v>
      </c>
      <c r="I308" s="20" t="s">
        <v>37</v>
      </c>
      <c r="J308" s="20" t="s">
        <v>37</v>
      </c>
      <c r="K308" s="20"/>
    </row>
    <row r="309" spans="1:11" ht="15" thickBot="1" x14ac:dyDescent="0.4">
      <c r="A309" s="16" t="s">
        <v>5494</v>
      </c>
      <c r="B309" s="87" t="s">
        <v>582</v>
      </c>
      <c r="C309" s="88" t="s">
        <v>43</v>
      </c>
      <c r="D309" s="89" t="s">
        <v>299</v>
      </c>
      <c r="E309" s="55"/>
      <c r="F309" s="25" t="s">
        <v>5495</v>
      </c>
      <c r="G309" s="30" t="s">
        <v>5496</v>
      </c>
      <c r="H309" s="30" t="s">
        <v>4644</v>
      </c>
      <c r="I309" s="21" t="s">
        <v>37</v>
      </c>
      <c r="J309" s="21" t="s">
        <v>37</v>
      </c>
      <c r="K309" s="21"/>
    </row>
    <row r="310" spans="1:11" ht="15" thickBot="1" x14ac:dyDescent="0.4">
      <c r="A310" s="16" t="s">
        <v>5497</v>
      </c>
      <c r="B310" s="84" t="s">
        <v>185</v>
      </c>
      <c r="C310" s="53"/>
      <c r="D310" s="53"/>
      <c r="E310" s="53"/>
      <c r="F310" s="26" t="s">
        <v>5498</v>
      </c>
      <c r="G310" s="27" t="s">
        <v>2076</v>
      </c>
      <c r="H310" s="27" t="s">
        <v>4644</v>
      </c>
      <c r="I310" s="18" t="s">
        <v>37</v>
      </c>
      <c r="J310" s="18" t="s">
        <v>37</v>
      </c>
      <c r="K310" s="18"/>
    </row>
    <row r="311" spans="1:11" ht="15" thickBot="1" x14ac:dyDescent="0.4">
      <c r="A311" s="16" t="s">
        <v>5499</v>
      </c>
      <c r="B311" s="85" t="s">
        <v>185</v>
      </c>
      <c r="C311" s="94" t="s">
        <v>43</v>
      </c>
      <c r="D311" s="63"/>
      <c r="E311" s="63"/>
      <c r="F311" s="32" t="s">
        <v>5500</v>
      </c>
      <c r="G311" s="33" t="s">
        <v>4315</v>
      </c>
      <c r="H311" s="33" t="s">
        <v>4644</v>
      </c>
      <c r="I311" s="31" t="s">
        <v>37</v>
      </c>
      <c r="J311" s="31" t="s">
        <v>37</v>
      </c>
      <c r="K311" s="31"/>
    </row>
    <row r="312" spans="1:11" x14ac:dyDescent="0.35">
      <c r="A312" s="16" t="s">
        <v>5501</v>
      </c>
      <c r="B312" s="85" t="s">
        <v>185</v>
      </c>
      <c r="C312" s="86" t="s">
        <v>90</v>
      </c>
      <c r="D312" s="54"/>
      <c r="E312" s="54"/>
      <c r="F312" s="23" t="s">
        <v>5502</v>
      </c>
      <c r="G312" s="28" t="s">
        <v>5503</v>
      </c>
      <c r="H312" s="28" t="s">
        <v>4644</v>
      </c>
      <c r="I312" s="19" t="s">
        <v>37</v>
      </c>
      <c r="J312" s="19" t="s">
        <v>37</v>
      </c>
      <c r="K312" s="19"/>
    </row>
    <row r="313" spans="1:11" ht="15" thickBot="1" x14ac:dyDescent="0.4">
      <c r="A313" s="16" t="s">
        <v>5504</v>
      </c>
      <c r="B313" s="87" t="s">
        <v>185</v>
      </c>
      <c r="C313" s="88" t="s">
        <v>90</v>
      </c>
      <c r="D313" s="89" t="s">
        <v>43</v>
      </c>
      <c r="E313" s="55"/>
      <c r="F313" s="25" t="s">
        <v>5505</v>
      </c>
      <c r="G313" s="30" t="s">
        <v>5506</v>
      </c>
      <c r="H313" s="30" t="s">
        <v>4644</v>
      </c>
      <c r="I313" s="21" t="s">
        <v>37</v>
      </c>
      <c r="J313" s="21" t="s">
        <v>37</v>
      </c>
      <c r="K313" s="21"/>
    </row>
    <row r="314" spans="1:11" x14ac:dyDescent="0.35">
      <c r="A314" s="16" t="s">
        <v>5507</v>
      </c>
      <c r="B314" s="85" t="s">
        <v>185</v>
      </c>
      <c r="C314" s="86" t="s">
        <v>112</v>
      </c>
      <c r="D314" s="54"/>
      <c r="E314" s="54"/>
      <c r="F314" s="23" t="s">
        <v>5508</v>
      </c>
      <c r="G314" s="28" t="s">
        <v>3653</v>
      </c>
      <c r="H314" s="28" t="s">
        <v>4644</v>
      </c>
      <c r="I314" s="19" t="s">
        <v>37</v>
      </c>
      <c r="J314" s="19" t="s">
        <v>37</v>
      </c>
      <c r="K314" s="19"/>
    </row>
    <row r="315" spans="1:11" ht="15" thickBot="1" x14ac:dyDescent="0.4">
      <c r="A315" s="16" t="s">
        <v>5509</v>
      </c>
      <c r="B315" s="87" t="s">
        <v>185</v>
      </c>
      <c r="C315" s="88" t="s">
        <v>112</v>
      </c>
      <c r="D315" s="89" t="s">
        <v>108</v>
      </c>
      <c r="E315" s="55"/>
      <c r="F315" s="25" t="s">
        <v>5510</v>
      </c>
      <c r="G315" s="30" t="s">
        <v>5511</v>
      </c>
      <c r="H315" s="30" t="s">
        <v>4644</v>
      </c>
      <c r="I315" s="21" t="s">
        <v>37</v>
      </c>
      <c r="J315" s="21" t="s">
        <v>37</v>
      </c>
      <c r="K315" s="21"/>
    </row>
    <row r="316" spans="1:11" x14ac:dyDescent="0.35">
      <c r="A316" s="16" t="s">
        <v>5512</v>
      </c>
      <c r="B316" s="85" t="s">
        <v>185</v>
      </c>
      <c r="C316" s="86" t="s">
        <v>249</v>
      </c>
      <c r="D316" s="54"/>
      <c r="E316" s="54"/>
      <c r="F316" s="23" t="s">
        <v>5513</v>
      </c>
      <c r="G316" s="28" t="s">
        <v>3659</v>
      </c>
      <c r="H316" s="28" t="s">
        <v>4644</v>
      </c>
      <c r="I316" s="19" t="s">
        <v>37</v>
      </c>
      <c r="J316" s="19" t="s">
        <v>37</v>
      </c>
      <c r="K316" s="19" t="s">
        <v>205</v>
      </c>
    </row>
    <row r="317" spans="1:11" x14ac:dyDescent="0.35">
      <c r="A317" s="16" t="s">
        <v>5514</v>
      </c>
      <c r="B317" s="87" t="s">
        <v>185</v>
      </c>
      <c r="C317" s="88" t="s">
        <v>249</v>
      </c>
      <c r="D317" s="47" t="s">
        <v>934</v>
      </c>
      <c r="E317" s="57"/>
      <c r="F317" s="24" t="s">
        <v>5515</v>
      </c>
      <c r="G317" s="29" t="s">
        <v>5516</v>
      </c>
      <c r="H317" s="29" t="s">
        <v>4644</v>
      </c>
      <c r="I317" s="20" t="s">
        <v>37</v>
      </c>
      <c r="J317" s="20" t="s">
        <v>37</v>
      </c>
      <c r="K317" s="20" t="s">
        <v>205</v>
      </c>
    </row>
    <row r="318" spans="1:11" ht="15" thickBot="1" x14ac:dyDescent="0.4">
      <c r="A318" s="16" t="s">
        <v>5517</v>
      </c>
      <c r="B318" s="87" t="s">
        <v>185</v>
      </c>
      <c r="C318" s="88" t="s">
        <v>249</v>
      </c>
      <c r="D318" s="47" t="s">
        <v>947</v>
      </c>
      <c r="E318" s="57"/>
      <c r="F318" s="24" t="s">
        <v>5518</v>
      </c>
      <c r="G318" s="29" t="s">
        <v>5519</v>
      </c>
      <c r="H318" s="29" t="s">
        <v>4644</v>
      </c>
      <c r="I318" s="20" t="s">
        <v>37</v>
      </c>
      <c r="J318" s="20" t="s">
        <v>37</v>
      </c>
      <c r="K318" s="20"/>
    </row>
    <row r="319" spans="1:11" x14ac:dyDescent="0.35">
      <c r="A319" s="16" t="s">
        <v>5520</v>
      </c>
      <c r="B319" s="85" t="s">
        <v>185</v>
      </c>
      <c r="C319" s="86" t="s">
        <v>159</v>
      </c>
      <c r="D319" s="54"/>
      <c r="E319" s="54"/>
      <c r="F319" s="23" t="s">
        <v>5521</v>
      </c>
      <c r="G319" s="28" t="s">
        <v>3680</v>
      </c>
      <c r="H319" s="28" t="s">
        <v>4644</v>
      </c>
      <c r="I319" s="19" t="s">
        <v>37</v>
      </c>
      <c r="J319" s="19" t="s">
        <v>37</v>
      </c>
      <c r="K319" s="19"/>
    </row>
    <row r="320" spans="1:11" x14ac:dyDescent="0.35">
      <c r="A320" s="16" t="s">
        <v>5522</v>
      </c>
      <c r="B320" s="87" t="s">
        <v>185</v>
      </c>
      <c r="C320" s="88" t="s">
        <v>159</v>
      </c>
      <c r="D320" s="47" t="s">
        <v>43</v>
      </c>
      <c r="E320" s="57"/>
      <c r="F320" s="24" t="s">
        <v>5523</v>
      </c>
      <c r="G320" s="29" t="s">
        <v>5524</v>
      </c>
      <c r="H320" s="29" t="s">
        <v>4644</v>
      </c>
      <c r="I320" s="20" t="s">
        <v>37</v>
      </c>
      <c r="J320" s="20" t="s">
        <v>37</v>
      </c>
      <c r="K320" s="20"/>
    </row>
    <row r="321" spans="1:11" x14ac:dyDescent="0.35">
      <c r="A321" s="16" t="s">
        <v>5525</v>
      </c>
      <c r="B321" s="87" t="s">
        <v>185</v>
      </c>
      <c r="C321" s="88" t="s">
        <v>159</v>
      </c>
      <c r="D321" s="47" t="s">
        <v>328</v>
      </c>
      <c r="E321" s="57"/>
      <c r="F321" s="24" t="s">
        <v>5526</v>
      </c>
      <c r="G321" s="29" t="s">
        <v>5527</v>
      </c>
      <c r="H321" s="29" t="s">
        <v>4644</v>
      </c>
      <c r="I321" s="20" t="s">
        <v>37</v>
      </c>
      <c r="J321" s="20" t="s">
        <v>37</v>
      </c>
      <c r="K321" s="20"/>
    </row>
    <row r="322" spans="1:11" x14ac:dyDescent="0.35">
      <c r="A322" s="16" t="s">
        <v>5528</v>
      </c>
      <c r="B322" s="87" t="s">
        <v>185</v>
      </c>
      <c r="C322" s="88" t="s">
        <v>159</v>
      </c>
      <c r="D322" s="47" t="s">
        <v>612</v>
      </c>
      <c r="E322" s="57"/>
      <c r="F322" s="24" t="s">
        <v>5529</v>
      </c>
      <c r="G322" s="29" t="s">
        <v>5530</v>
      </c>
      <c r="H322" s="29" t="s">
        <v>4644</v>
      </c>
      <c r="I322" s="20" t="s">
        <v>37</v>
      </c>
      <c r="J322" s="20" t="s">
        <v>37</v>
      </c>
      <c r="K322" s="20"/>
    </row>
    <row r="323" spans="1:11" ht="15" thickBot="1" x14ac:dyDescent="0.4">
      <c r="A323" s="16" t="s">
        <v>5531</v>
      </c>
      <c r="B323" s="87" t="s">
        <v>185</v>
      </c>
      <c r="C323" s="88" t="s">
        <v>159</v>
      </c>
      <c r="D323" s="89" t="s">
        <v>185</v>
      </c>
      <c r="E323" s="55"/>
      <c r="F323" s="25" t="s">
        <v>5532</v>
      </c>
      <c r="G323" s="30" t="s">
        <v>5533</v>
      </c>
      <c r="H323" s="30" t="s">
        <v>4644</v>
      </c>
      <c r="I323" s="21" t="s">
        <v>37</v>
      </c>
      <c r="J323" s="21" t="s">
        <v>37</v>
      </c>
      <c r="K323" s="21"/>
    </row>
    <row r="324" spans="1:11" ht="15" thickBot="1" x14ac:dyDescent="0.4">
      <c r="A324" s="16" t="s">
        <v>5534</v>
      </c>
      <c r="B324" s="85" t="s">
        <v>185</v>
      </c>
      <c r="C324" s="94" t="s">
        <v>185</v>
      </c>
      <c r="D324" s="63"/>
      <c r="E324" s="63"/>
      <c r="F324" s="32" t="s">
        <v>5535</v>
      </c>
      <c r="G324" s="33" t="s">
        <v>5536</v>
      </c>
      <c r="H324" s="33" t="s">
        <v>4644</v>
      </c>
      <c r="I324" s="31" t="s">
        <v>37</v>
      </c>
      <c r="J324" s="31" t="s">
        <v>37</v>
      </c>
      <c r="K324" s="31"/>
    </row>
    <row r="325" spans="1:11" ht="15" thickBot="1" x14ac:dyDescent="0.4">
      <c r="A325" s="16" t="s">
        <v>5537</v>
      </c>
      <c r="B325" s="85" t="s">
        <v>185</v>
      </c>
      <c r="C325" s="94" t="s">
        <v>147</v>
      </c>
      <c r="D325" s="63"/>
      <c r="E325" s="63"/>
      <c r="F325" s="32" t="s">
        <v>5538</v>
      </c>
      <c r="G325" s="33" t="s">
        <v>5539</v>
      </c>
      <c r="H325" s="33" t="s">
        <v>4644</v>
      </c>
      <c r="I325" s="31" t="s">
        <v>37</v>
      </c>
      <c r="J325" s="31" t="s">
        <v>37</v>
      </c>
      <c r="K325" s="31"/>
    </row>
    <row r="326" spans="1:11" ht="15" thickBot="1" x14ac:dyDescent="0.4">
      <c r="A326" s="16" t="s">
        <v>5540</v>
      </c>
      <c r="B326" s="85" t="s">
        <v>185</v>
      </c>
      <c r="C326" s="94" t="s">
        <v>166</v>
      </c>
      <c r="D326" s="63"/>
      <c r="E326" s="63"/>
      <c r="F326" s="32" t="s">
        <v>5541</v>
      </c>
      <c r="G326" s="33" t="s">
        <v>3692</v>
      </c>
      <c r="H326" s="33" t="s">
        <v>4644</v>
      </c>
      <c r="I326" s="31" t="s">
        <v>37</v>
      </c>
      <c r="J326" s="31" t="s">
        <v>37</v>
      </c>
      <c r="K326" s="31"/>
    </row>
    <row r="327" spans="1:11" x14ac:dyDescent="0.35">
      <c r="A327" s="16" t="s">
        <v>5542</v>
      </c>
      <c r="B327" s="85" t="s">
        <v>185</v>
      </c>
      <c r="C327" s="86" t="s">
        <v>217</v>
      </c>
      <c r="D327" s="54"/>
      <c r="E327" s="54"/>
      <c r="F327" s="23" t="s">
        <v>5543</v>
      </c>
      <c r="G327" s="28" t="s">
        <v>5544</v>
      </c>
      <c r="H327" s="28" t="s">
        <v>4644</v>
      </c>
      <c r="I327" s="19" t="s">
        <v>37</v>
      </c>
      <c r="J327" s="19" t="s">
        <v>37</v>
      </c>
      <c r="K327" s="19" t="s">
        <v>5545</v>
      </c>
    </row>
    <row r="328" spans="1:11" x14ac:dyDescent="0.35">
      <c r="A328" s="16" t="s">
        <v>5546</v>
      </c>
      <c r="B328" s="93" t="s">
        <v>185</v>
      </c>
      <c r="C328" s="91" t="s">
        <v>217</v>
      </c>
      <c r="D328" s="92" t="s">
        <v>136</v>
      </c>
      <c r="E328" s="57"/>
      <c r="F328" s="24" t="s">
        <v>5547</v>
      </c>
      <c r="G328" s="29" t="s">
        <v>5548</v>
      </c>
      <c r="H328" s="29" t="s">
        <v>4644</v>
      </c>
      <c r="I328" s="20"/>
      <c r="J328" s="20"/>
      <c r="K328" s="20" t="s">
        <v>49333</v>
      </c>
    </row>
    <row r="329" spans="1:11" x14ac:dyDescent="0.35">
      <c r="A329" s="16" t="s">
        <v>5549</v>
      </c>
      <c r="B329" s="87" t="s">
        <v>185</v>
      </c>
      <c r="C329" s="88" t="s">
        <v>217</v>
      </c>
      <c r="D329" s="47" t="s">
        <v>112</v>
      </c>
      <c r="E329" s="57"/>
      <c r="F329" s="24" t="s">
        <v>5550</v>
      </c>
      <c r="G329" s="29" t="s">
        <v>5551</v>
      </c>
      <c r="H329" s="29" t="s">
        <v>4644</v>
      </c>
      <c r="I329" s="20" t="s">
        <v>37</v>
      </c>
      <c r="J329" s="20" t="s">
        <v>37</v>
      </c>
      <c r="K329" s="20" t="s">
        <v>205</v>
      </c>
    </row>
    <row r="330" spans="1:11" x14ac:dyDescent="0.35">
      <c r="A330" s="16" t="s">
        <v>5552</v>
      </c>
      <c r="B330" s="87" t="s">
        <v>185</v>
      </c>
      <c r="C330" s="88" t="s">
        <v>217</v>
      </c>
      <c r="D330" s="47" t="s">
        <v>930</v>
      </c>
      <c r="E330" s="57"/>
      <c r="F330" s="24" t="s">
        <v>5553</v>
      </c>
      <c r="G330" s="29" t="s">
        <v>5554</v>
      </c>
      <c r="H330" s="29" t="s">
        <v>4644</v>
      </c>
      <c r="I330" s="20" t="s">
        <v>37</v>
      </c>
      <c r="J330" s="20" t="s">
        <v>37</v>
      </c>
      <c r="K330" s="21" t="s">
        <v>5545</v>
      </c>
    </row>
    <row r="331" spans="1:11" x14ac:dyDescent="0.35">
      <c r="A331" s="16" t="s">
        <v>5555</v>
      </c>
      <c r="B331" s="87" t="s">
        <v>185</v>
      </c>
      <c r="C331" s="88" t="s">
        <v>217</v>
      </c>
      <c r="D331" s="47" t="s">
        <v>47</v>
      </c>
      <c r="E331" s="57"/>
      <c r="F331" s="24" t="s">
        <v>5556</v>
      </c>
      <c r="G331" s="29" t="s">
        <v>4354</v>
      </c>
      <c r="H331" s="29" t="s">
        <v>4644</v>
      </c>
      <c r="I331" s="20" t="s">
        <v>37</v>
      </c>
      <c r="J331" s="20" t="s">
        <v>37</v>
      </c>
      <c r="K331" s="20"/>
    </row>
    <row r="332" spans="1:11" x14ac:dyDescent="0.35">
      <c r="A332" s="16" t="s">
        <v>5557</v>
      </c>
      <c r="B332" s="87" t="s">
        <v>185</v>
      </c>
      <c r="C332" s="88" t="s">
        <v>217</v>
      </c>
      <c r="D332" s="47" t="s">
        <v>510</v>
      </c>
      <c r="E332" s="57"/>
      <c r="F332" s="24" t="s">
        <v>5558</v>
      </c>
      <c r="G332" s="29" t="s">
        <v>3705</v>
      </c>
      <c r="H332" s="29" t="s">
        <v>4644</v>
      </c>
      <c r="I332" s="20" t="s">
        <v>37</v>
      </c>
      <c r="J332" s="20" t="s">
        <v>37</v>
      </c>
      <c r="K332" s="20"/>
    </row>
    <row r="333" spans="1:11" ht="15" thickBot="1" x14ac:dyDescent="0.4">
      <c r="A333" s="16" t="s">
        <v>5559</v>
      </c>
      <c r="B333" s="87" t="s">
        <v>185</v>
      </c>
      <c r="C333" s="88" t="s">
        <v>217</v>
      </c>
      <c r="D333" s="47" t="s">
        <v>856</v>
      </c>
      <c r="E333" s="57"/>
      <c r="F333" s="24" t="s">
        <v>5560</v>
      </c>
      <c r="G333" s="29" t="s">
        <v>5561</v>
      </c>
      <c r="H333" s="29" t="s">
        <v>4644</v>
      </c>
      <c r="I333" s="20" t="s">
        <v>37</v>
      </c>
      <c r="J333" s="20" t="s">
        <v>37</v>
      </c>
      <c r="K333" s="20" t="s">
        <v>205</v>
      </c>
    </row>
    <row r="334" spans="1:11" x14ac:dyDescent="0.35">
      <c r="A334" s="16" t="s">
        <v>5562</v>
      </c>
      <c r="B334" s="85" t="s">
        <v>185</v>
      </c>
      <c r="C334" s="86" t="s">
        <v>47</v>
      </c>
      <c r="D334" s="54"/>
      <c r="E334" s="54"/>
      <c r="F334" s="23" t="s">
        <v>4359</v>
      </c>
      <c r="G334" s="28" t="s">
        <v>4360</v>
      </c>
      <c r="H334" s="28" t="s">
        <v>4644</v>
      </c>
      <c r="I334" s="19" t="s">
        <v>37</v>
      </c>
      <c r="J334" s="19" t="s">
        <v>37</v>
      </c>
      <c r="K334" s="19"/>
    </row>
    <row r="335" spans="1:11" x14ac:dyDescent="0.35">
      <c r="A335" s="16" t="s">
        <v>5563</v>
      </c>
      <c r="B335" s="87" t="s">
        <v>185</v>
      </c>
      <c r="C335" s="88" t="s">
        <v>47</v>
      </c>
      <c r="D335" s="47" t="s">
        <v>159</v>
      </c>
      <c r="E335" s="57"/>
      <c r="F335" s="24" t="s">
        <v>5564</v>
      </c>
      <c r="G335" s="29" t="s">
        <v>5565</v>
      </c>
      <c r="H335" s="29" t="s">
        <v>4644</v>
      </c>
      <c r="I335" s="20" t="s">
        <v>37</v>
      </c>
      <c r="J335" s="20" t="s">
        <v>37</v>
      </c>
      <c r="K335" s="20"/>
    </row>
    <row r="336" spans="1:11" ht="15" thickBot="1" x14ac:dyDescent="0.4">
      <c r="A336" s="16" t="s">
        <v>5566</v>
      </c>
      <c r="B336" s="87" t="s">
        <v>185</v>
      </c>
      <c r="C336" s="88" t="s">
        <v>47</v>
      </c>
      <c r="D336" s="89" t="s">
        <v>166</v>
      </c>
      <c r="E336" s="55"/>
      <c r="F336" s="25" t="s">
        <v>5567</v>
      </c>
      <c r="G336" s="30" t="s">
        <v>5568</v>
      </c>
      <c r="H336" s="30" t="s">
        <v>4644</v>
      </c>
      <c r="I336" s="21" t="s">
        <v>37</v>
      </c>
      <c r="J336" s="21" t="s">
        <v>37</v>
      </c>
      <c r="K336" s="21"/>
    </row>
    <row r="337" spans="1:11" ht="15" thickBot="1" x14ac:dyDescent="0.4">
      <c r="A337" s="16" t="s">
        <v>5569</v>
      </c>
      <c r="B337" s="84" t="s">
        <v>654</v>
      </c>
      <c r="C337" s="53"/>
      <c r="D337" s="53"/>
      <c r="E337" s="53"/>
      <c r="F337" s="26" t="s">
        <v>5570</v>
      </c>
      <c r="G337" s="27" t="s">
        <v>2087</v>
      </c>
      <c r="H337" s="27" t="s">
        <v>4644</v>
      </c>
      <c r="I337" s="18" t="s">
        <v>37</v>
      </c>
      <c r="J337" s="18" t="s">
        <v>37</v>
      </c>
      <c r="K337" s="18"/>
    </row>
    <row r="338" spans="1:11" x14ac:dyDescent="0.35">
      <c r="A338" s="16" t="s">
        <v>5571</v>
      </c>
      <c r="B338" s="85" t="s">
        <v>654</v>
      </c>
      <c r="C338" s="86" t="s">
        <v>34</v>
      </c>
      <c r="D338" s="54"/>
      <c r="E338" s="54"/>
      <c r="F338" s="23" t="s">
        <v>5572</v>
      </c>
      <c r="G338" s="28" t="s">
        <v>5573</v>
      </c>
      <c r="H338" s="28" t="s">
        <v>4644</v>
      </c>
      <c r="I338" s="19" t="s">
        <v>37</v>
      </c>
      <c r="J338" s="19" t="s">
        <v>37</v>
      </c>
      <c r="K338" s="19"/>
    </row>
    <row r="339" spans="1:11" x14ac:dyDescent="0.35">
      <c r="A339" s="16" t="s">
        <v>5574</v>
      </c>
      <c r="B339" s="87" t="s">
        <v>654</v>
      </c>
      <c r="C339" s="88" t="s">
        <v>34</v>
      </c>
      <c r="D339" s="47" t="s">
        <v>112</v>
      </c>
      <c r="E339" s="57"/>
      <c r="F339" s="24" t="s">
        <v>5575</v>
      </c>
      <c r="G339" s="29" t="s">
        <v>5576</v>
      </c>
      <c r="H339" s="29" t="s">
        <v>4644</v>
      </c>
      <c r="I339" s="20" t="s">
        <v>37</v>
      </c>
      <c r="J339" s="20" t="s">
        <v>37</v>
      </c>
      <c r="K339" s="20"/>
    </row>
    <row r="340" spans="1:11" x14ac:dyDescent="0.35">
      <c r="A340" s="16" t="s">
        <v>5577</v>
      </c>
      <c r="B340" s="87" t="s">
        <v>654</v>
      </c>
      <c r="C340" s="88" t="s">
        <v>34</v>
      </c>
      <c r="D340" s="47" t="s">
        <v>249</v>
      </c>
      <c r="E340" s="57"/>
      <c r="F340" s="24" t="s">
        <v>5578</v>
      </c>
      <c r="G340" s="29" t="s">
        <v>5579</v>
      </c>
      <c r="H340" s="29" t="s">
        <v>4644</v>
      </c>
      <c r="I340" s="20" t="s">
        <v>37</v>
      </c>
      <c r="J340" s="20" t="s">
        <v>37</v>
      </c>
      <c r="K340" s="20"/>
    </row>
    <row r="341" spans="1:11" x14ac:dyDescent="0.35">
      <c r="A341" s="16" t="s">
        <v>5580</v>
      </c>
      <c r="B341" s="87" t="s">
        <v>654</v>
      </c>
      <c r="C341" s="88" t="s">
        <v>34</v>
      </c>
      <c r="D341" s="47" t="s">
        <v>969</v>
      </c>
      <c r="E341" s="57"/>
      <c r="F341" s="24" t="s">
        <v>5581</v>
      </c>
      <c r="G341" s="29" t="s">
        <v>5582</v>
      </c>
      <c r="H341" s="29" t="s">
        <v>4644</v>
      </c>
      <c r="I341" s="20" t="s">
        <v>37</v>
      </c>
      <c r="J341" s="20" t="s">
        <v>37</v>
      </c>
      <c r="K341" s="20"/>
    </row>
    <row r="342" spans="1:11" x14ac:dyDescent="0.35">
      <c r="A342" s="16" t="s">
        <v>5583</v>
      </c>
      <c r="B342" s="87" t="s">
        <v>654</v>
      </c>
      <c r="C342" s="88" t="s">
        <v>34</v>
      </c>
      <c r="D342" s="47" t="s">
        <v>159</v>
      </c>
      <c r="E342" s="57"/>
      <c r="F342" s="24" t="s">
        <v>5584</v>
      </c>
      <c r="G342" s="29" t="s">
        <v>5585</v>
      </c>
      <c r="H342" s="29" t="s">
        <v>4644</v>
      </c>
      <c r="I342" s="20" t="s">
        <v>37</v>
      </c>
      <c r="J342" s="20" t="s">
        <v>37</v>
      </c>
      <c r="K342" s="20"/>
    </row>
    <row r="343" spans="1:11" x14ac:dyDescent="0.35">
      <c r="A343" s="16" t="s">
        <v>5586</v>
      </c>
      <c r="B343" s="87" t="s">
        <v>654</v>
      </c>
      <c r="C343" s="88" t="s">
        <v>34</v>
      </c>
      <c r="D343" s="47" t="s">
        <v>166</v>
      </c>
      <c r="E343" s="57"/>
      <c r="F343" s="24" t="s">
        <v>5587</v>
      </c>
      <c r="G343" s="29" t="s">
        <v>5588</v>
      </c>
      <c r="H343" s="29" t="s">
        <v>4644</v>
      </c>
      <c r="I343" s="20" t="s">
        <v>37</v>
      </c>
      <c r="J343" s="20" t="s">
        <v>37</v>
      </c>
      <c r="K343" s="20"/>
    </row>
    <row r="344" spans="1:11" x14ac:dyDescent="0.35">
      <c r="A344" s="16" t="s">
        <v>5589</v>
      </c>
      <c r="B344" s="87" t="s">
        <v>654</v>
      </c>
      <c r="C344" s="88" t="s">
        <v>34</v>
      </c>
      <c r="D344" s="47" t="s">
        <v>217</v>
      </c>
      <c r="E344" s="57"/>
      <c r="F344" s="24" t="s">
        <v>5590</v>
      </c>
      <c r="G344" s="29" t="s">
        <v>5591</v>
      </c>
      <c r="H344" s="29" t="s">
        <v>4644</v>
      </c>
      <c r="I344" s="20" t="s">
        <v>37</v>
      </c>
      <c r="J344" s="20" t="s">
        <v>37</v>
      </c>
      <c r="K344" s="20"/>
    </row>
    <row r="345" spans="1:11" ht="15" thickBot="1" x14ac:dyDescent="0.4">
      <c r="A345" s="16" t="s">
        <v>5592</v>
      </c>
      <c r="B345" s="87" t="s">
        <v>654</v>
      </c>
      <c r="C345" s="88" t="s">
        <v>34</v>
      </c>
      <c r="D345" s="89" t="s">
        <v>1032</v>
      </c>
      <c r="E345" s="55"/>
      <c r="F345" s="25" t="s">
        <v>5593</v>
      </c>
      <c r="G345" s="30" t="s">
        <v>5594</v>
      </c>
      <c r="H345" s="30" t="s">
        <v>4644</v>
      </c>
      <c r="I345" s="21" t="s">
        <v>37</v>
      </c>
      <c r="J345" s="21" t="s">
        <v>37</v>
      </c>
      <c r="K345" s="21"/>
    </row>
    <row r="346" spans="1:11" x14ac:dyDescent="0.35">
      <c r="A346" s="16" t="s">
        <v>5595</v>
      </c>
      <c r="B346" s="85" t="s">
        <v>654</v>
      </c>
      <c r="C346" s="86" t="s">
        <v>43</v>
      </c>
      <c r="D346" s="54"/>
      <c r="E346" s="54"/>
      <c r="F346" s="23" t="s">
        <v>5596</v>
      </c>
      <c r="G346" s="28" t="s">
        <v>4370</v>
      </c>
      <c r="H346" s="28" t="s">
        <v>4644</v>
      </c>
      <c r="I346" s="19" t="s">
        <v>37</v>
      </c>
      <c r="J346" s="19" t="s">
        <v>37</v>
      </c>
      <c r="K346" s="19"/>
    </row>
    <row r="347" spans="1:11" x14ac:dyDescent="0.35">
      <c r="A347" s="16" t="s">
        <v>5597</v>
      </c>
      <c r="B347" s="87" t="s">
        <v>654</v>
      </c>
      <c r="C347" s="88" t="s">
        <v>43</v>
      </c>
      <c r="D347" s="47" t="s">
        <v>43</v>
      </c>
      <c r="E347" s="57"/>
      <c r="F347" s="24" t="s">
        <v>5598</v>
      </c>
      <c r="G347" s="29" t="s">
        <v>5599</v>
      </c>
      <c r="H347" s="29" t="s">
        <v>4644</v>
      </c>
      <c r="I347" s="20" t="s">
        <v>37</v>
      </c>
      <c r="J347" s="20" t="s">
        <v>37</v>
      </c>
      <c r="K347" s="20"/>
    </row>
    <row r="348" spans="1:11" x14ac:dyDescent="0.35">
      <c r="A348" s="16" t="s">
        <v>5600</v>
      </c>
      <c r="B348" s="87" t="s">
        <v>654</v>
      </c>
      <c r="C348" s="88" t="s">
        <v>43</v>
      </c>
      <c r="D348" s="47" t="s">
        <v>582</v>
      </c>
      <c r="E348" s="57"/>
      <c r="F348" s="24" t="s">
        <v>5601</v>
      </c>
      <c r="G348" s="29" t="s">
        <v>5602</v>
      </c>
      <c r="H348" s="29" t="s">
        <v>4644</v>
      </c>
      <c r="I348" s="20" t="s">
        <v>37</v>
      </c>
      <c r="J348" s="20" t="s">
        <v>37</v>
      </c>
      <c r="K348" s="20"/>
    </row>
    <row r="349" spans="1:11" x14ac:dyDescent="0.35">
      <c r="A349" s="16" t="s">
        <v>5603</v>
      </c>
      <c r="B349" s="87" t="s">
        <v>654</v>
      </c>
      <c r="C349" s="88" t="s">
        <v>43</v>
      </c>
      <c r="D349" s="47" t="s">
        <v>185</v>
      </c>
      <c r="E349" s="57"/>
      <c r="F349" s="24" t="s">
        <v>5604</v>
      </c>
      <c r="G349" s="29" t="s">
        <v>5605</v>
      </c>
      <c r="H349" s="29" t="s">
        <v>4644</v>
      </c>
      <c r="I349" s="20" t="s">
        <v>37</v>
      </c>
      <c r="J349" s="20" t="s">
        <v>37</v>
      </c>
      <c r="K349" s="20"/>
    </row>
    <row r="350" spans="1:11" x14ac:dyDescent="0.35">
      <c r="A350" s="16" t="s">
        <v>5606</v>
      </c>
      <c r="B350" s="87" t="s">
        <v>654</v>
      </c>
      <c r="C350" s="88" t="s">
        <v>43</v>
      </c>
      <c r="D350" s="47" t="s">
        <v>654</v>
      </c>
      <c r="E350" s="57"/>
      <c r="F350" s="24" t="s">
        <v>5607</v>
      </c>
      <c r="G350" s="29" t="s">
        <v>5608</v>
      </c>
      <c r="H350" s="29" t="s">
        <v>4644</v>
      </c>
      <c r="I350" s="20" t="s">
        <v>37</v>
      </c>
      <c r="J350" s="20" t="s">
        <v>37</v>
      </c>
      <c r="K350" s="20"/>
    </row>
    <row r="351" spans="1:11" ht="15" thickBot="1" x14ac:dyDescent="0.4">
      <c r="A351" s="16" t="s">
        <v>5609</v>
      </c>
      <c r="B351" s="87" t="s">
        <v>654</v>
      </c>
      <c r="C351" s="88" t="s">
        <v>43</v>
      </c>
      <c r="D351" s="89" t="s">
        <v>558</v>
      </c>
      <c r="E351" s="55"/>
      <c r="F351" s="25" t="s">
        <v>5610</v>
      </c>
      <c r="G351" s="30" t="s">
        <v>5611</v>
      </c>
      <c r="H351" s="30" t="s">
        <v>4644</v>
      </c>
      <c r="I351" s="21" t="s">
        <v>37</v>
      </c>
      <c r="J351" s="21" t="s">
        <v>37</v>
      </c>
      <c r="K351" s="21"/>
    </row>
    <row r="352" spans="1:11" x14ac:dyDescent="0.35">
      <c r="A352" s="16" t="s">
        <v>5612</v>
      </c>
      <c r="B352" s="85" t="s">
        <v>654</v>
      </c>
      <c r="C352" s="86" t="s">
        <v>58</v>
      </c>
      <c r="D352" s="54"/>
      <c r="E352" s="54"/>
      <c r="F352" s="23" t="s">
        <v>5613</v>
      </c>
      <c r="G352" s="28" t="s">
        <v>3746</v>
      </c>
      <c r="H352" s="28" t="s">
        <v>4644</v>
      </c>
      <c r="I352" s="19" t="s">
        <v>37</v>
      </c>
      <c r="J352" s="19" t="s">
        <v>37</v>
      </c>
      <c r="K352" s="19"/>
    </row>
    <row r="353" spans="1:11" x14ac:dyDescent="0.35">
      <c r="A353" s="16" t="s">
        <v>5614</v>
      </c>
      <c r="B353" s="87" t="s">
        <v>654</v>
      </c>
      <c r="C353" s="88" t="s">
        <v>58</v>
      </c>
      <c r="D353" s="47" t="s">
        <v>185</v>
      </c>
      <c r="E353" s="57"/>
      <c r="F353" s="24" t="s">
        <v>5615</v>
      </c>
      <c r="G353" s="29" t="s">
        <v>5616</v>
      </c>
      <c r="H353" s="29" t="s">
        <v>4644</v>
      </c>
      <c r="I353" s="20" t="s">
        <v>37</v>
      </c>
      <c r="J353" s="20" t="s">
        <v>37</v>
      </c>
      <c r="K353" s="20" t="s">
        <v>205</v>
      </c>
    </row>
    <row r="354" spans="1:11" x14ac:dyDescent="0.35">
      <c r="A354" s="16" t="s">
        <v>5617</v>
      </c>
      <c r="B354" s="87" t="s">
        <v>654</v>
      </c>
      <c r="C354" s="88" t="s">
        <v>58</v>
      </c>
      <c r="D354" s="47" t="s">
        <v>213</v>
      </c>
      <c r="E354" s="57"/>
      <c r="F354" s="24" t="s">
        <v>5618</v>
      </c>
      <c r="G354" s="29" t="s">
        <v>5619</v>
      </c>
      <c r="H354" s="29" t="s">
        <v>4644</v>
      </c>
      <c r="I354" s="20" t="s">
        <v>37</v>
      </c>
      <c r="J354" s="20" t="s">
        <v>37</v>
      </c>
      <c r="K354" s="20"/>
    </row>
    <row r="355" spans="1:11" x14ac:dyDescent="0.35">
      <c r="A355" s="16" t="s">
        <v>5620</v>
      </c>
      <c r="B355" s="87" t="s">
        <v>654</v>
      </c>
      <c r="C355" s="88" t="s">
        <v>58</v>
      </c>
      <c r="D355" s="89" t="s">
        <v>217</v>
      </c>
      <c r="E355" s="55"/>
      <c r="F355" s="25" t="s">
        <v>5621</v>
      </c>
      <c r="G355" s="30" t="s">
        <v>5622</v>
      </c>
      <c r="H355" s="30" t="s">
        <v>4644</v>
      </c>
      <c r="I355" s="21" t="s">
        <v>37</v>
      </c>
      <c r="J355" s="21" t="s">
        <v>37</v>
      </c>
      <c r="K355" s="21"/>
    </row>
    <row r="356" spans="1:11" ht="15" thickBot="1" x14ac:dyDescent="0.4">
      <c r="A356" s="16" t="s">
        <v>5623</v>
      </c>
      <c r="B356" s="93" t="s">
        <v>654</v>
      </c>
      <c r="C356" s="91" t="s">
        <v>58</v>
      </c>
      <c r="D356" s="97" t="s">
        <v>47</v>
      </c>
      <c r="E356" s="55"/>
      <c r="F356" s="25" t="s">
        <v>5624</v>
      </c>
      <c r="G356" s="30" t="s">
        <v>5625</v>
      </c>
      <c r="H356" s="30" t="s">
        <v>4644</v>
      </c>
      <c r="I356" s="21"/>
      <c r="J356" s="21"/>
      <c r="K356" s="21" t="s">
        <v>5545</v>
      </c>
    </row>
    <row r="357" spans="1:11" x14ac:dyDescent="0.35">
      <c r="A357" s="16" t="s">
        <v>5626</v>
      </c>
      <c r="B357" s="85" t="s">
        <v>654</v>
      </c>
      <c r="C357" s="86" t="s">
        <v>90</v>
      </c>
      <c r="D357" s="54"/>
      <c r="E357" s="54"/>
      <c r="F357" s="23" t="s">
        <v>5627</v>
      </c>
      <c r="G357" s="28" t="s">
        <v>3758</v>
      </c>
      <c r="H357" s="28" t="s">
        <v>4644</v>
      </c>
      <c r="I357" s="19" t="s">
        <v>37</v>
      </c>
      <c r="J357" s="19" t="s">
        <v>37</v>
      </c>
      <c r="K357" s="19"/>
    </row>
    <row r="358" spans="1:11" x14ac:dyDescent="0.35">
      <c r="A358" s="16" t="s">
        <v>5628</v>
      </c>
      <c r="B358" s="87" t="s">
        <v>654</v>
      </c>
      <c r="C358" s="88" t="s">
        <v>90</v>
      </c>
      <c r="D358" s="47" t="s">
        <v>185</v>
      </c>
      <c r="E358" s="57"/>
      <c r="F358" s="24" t="s">
        <v>5629</v>
      </c>
      <c r="G358" s="29" t="s">
        <v>5630</v>
      </c>
      <c r="H358" s="29" t="s">
        <v>4644</v>
      </c>
      <c r="I358" s="20" t="s">
        <v>37</v>
      </c>
      <c r="J358" s="20" t="s">
        <v>37</v>
      </c>
      <c r="K358" s="20"/>
    </row>
    <row r="359" spans="1:11" ht="15" thickBot="1" x14ac:dyDescent="0.4">
      <c r="A359" s="16" t="s">
        <v>5631</v>
      </c>
      <c r="B359" s="87" t="s">
        <v>654</v>
      </c>
      <c r="C359" s="88" t="s">
        <v>90</v>
      </c>
      <c r="D359" s="89" t="s">
        <v>147</v>
      </c>
      <c r="E359" s="55"/>
      <c r="F359" s="25" t="s">
        <v>5632</v>
      </c>
      <c r="G359" s="30" t="s">
        <v>5633</v>
      </c>
      <c r="H359" s="30" t="s">
        <v>4644</v>
      </c>
      <c r="I359" s="21" t="s">
        <v>37</v>
      </c>
      <c r="J359" s="21" t="s">
        <v>37</v>
      </c>
      <c r="K359" s="21"/>
    </row>
    <row r="360" spans="1:11" ht="15" thickBot="1" x14ac:dyDescent="0.4">
      <c r="A360" s="16" t="s">
        <v>5634</v>
      </c>
      <c r="B360" s="85" t="s">
        <v>654</v>
      </c>
      <c r="C360" s="94" t="s">
        <v>112</v>
      </c>
      <c r="D360" s="63"/>
      <c r="E360" s="63"/>
      <c r="F360" s="32" t="s">
        <v>5635</v>
      </c>
      <c r="G360" s="33" t="s">
        <v>4389</v>
      </c>
      <c r="H360" s="33" t="s">
        <v>4644</v>
      </c>
      <c r="I360" s="31" t="s">
        <v>37</v>
      </c>
      <c r="J360" s="31" t="s">
        <v>37</v>
      </c>
      <c r="K360" s="31"/>
    </row>
    <row r="361" spans="1:11" ht="15" thickBot="1" x14ac:dyDescent="0.4">
      <c r="A361" s="16" t="s">
        <v>5636</v>
      </c>
      <c r="B361" s="85" t="s">
        <v>654</v>
      </c>
      <c r="C361" s="94" t="s">
        <v>159</v>
      </c>
      <c r="D361" s="63"/>
      <c r="E361" s="63"/>
      <c r="F361" s="32" t="s">
        <v>5637</v>
      </c>
      <c r="G361" s="33" t="s">
        <v>4405</v>
      </c>
      <c r="H361" s="33" t="s">
        <v>4644</v>
      </c>
      <c r="I361" s="31" t="s">
        <v>37</v>
      </c>
      <c r="J361" s="31" t="s">
        <v>37</v>
      </c>
      <c r="K361" s="31"/>
    </row>
    <row r="362" spans="1:11" x14ac:dyDescent="0.35">
      <c r="A362" s="16" t="s">
        <v>5638</v>
      </c>
      <c r="B362" s="85" t="s">
        <v>654</v>
      </c>
      <c r="C362" s="86" t="s">
        <v>185</v>
      </c>
      <c r="D362" s="54"/>
      <c r="E362" s="54"/>
      <c r="F362" s="23" t="s">
        <v>5639</v>
      </c>
      <c r="G362" s="28" t="s">
        <v>3767</v>
      </c>
      <c r="H362" s="28" t="s">
        <v>4644</v>
      </c>
      <c r="I362" s="19" t="s">
        <v>37</v>
      </c>
      <c r="J362" s="19" t="s">
        <v>37</v>
      </c>
      <c r="K362" s="19"/>
    </row>
    <row r="363" spans="1:11" x14ac:dyDescent="0.35">
      <c r="A363" s="16" t="s">
        <v>5640</v>
      </c>
      <c r="B363" s="87" t="s">
        <v>654</v>
      </c>
      <c r="C363" s="88" t="s">
        <v>185</v>
      </c>
      <c r="D363" s="47" t="s">
        <v>90</v>
      </c>
      <c r="E363" s="57"/>
      <c r="F363" s="24" t="s">
        <v>5641</v>
      </c>
      <c r="G363" s="29" t="s">
        <v>5642</v>
      </c>
      <c r="H363" s="29" t="s">
        <v>4644</v>
      </c>
      <c r="I363" s="20" t="s">
        <v>37</v>
      </c>
      <c r="J363" s="20" t="s">
        <v>37</v>
      </c>
      <c r="K363" s="20"/>
    </row>
    <row r="364" spans="1:11" ht="15" thickBot="1" x14ac:dyDescent="0.4">
      <c r="A364" s="16" t="s">
        <v>5643</v>
      </c>
      <c r="B364" s="87" t="s">
        <v>654</v>
      </c>
      <c r="C364" s="88" t="s">
        <v>185</v>
      </c>
      <c r="D364" s="89" t="s">
        <v>582</v>
      </c>
      <c r="E364" s="55"/>
      <c r="F364" s="25" t="s">
        <v>5644</v>
      </c>
      <c r="G364" s="30" t="s">
        <v>5645</v>
      </c>
      <c r="H364" s="30" t="s">
        <v>4644</v>
      </c>
      <c r="I364" s="21" t="s">
        <v>37</v>
      </c>
      <c r="J364" s="21" t="s">
        <v>37</v>
      </c>
      <c r="K364" s="21"/>
    </row>
    <row r="365" spans="1:11" ht="15" thickBot="1" x14ac:dyDescent="0.4">
      <c r="A365" s="16" t="s">
        <v>5646</v>
      </c>
      <c r="B365" s="85" t="s">
        <v>654</v>
      </c>
      <c r="C365" s="94" t="s">
        <v>147</v>
      </c>
      <c r="D365" s="63"/>
      <c r="E365" s="63"/>
      <c r="F365" s="32" t="s">
        <v>5647</v>
      </c>
      <c r="G365" s="33" t="s">
        <v>4411</v>
      </c>
      <c r="H365" s="33" t="s">
        <v>4644</v>
      </c>
      <c r="I365" s="31" t="s">
        <v>37</v>
      </c>
      <c r="J365" s="31" t="s">
        <v>37</v>
      </c>
      <c r="K365" s="31"/>
    </row>
    <row r="366" spans="1:11" x14ac:dyDescent="0.35">
      <c r="A366" s="16" t="s">
        <v>5648</v>
      </c>
      <c r="B366" s="85" t="s">
        <v>654</v>
      </c>
      <c r="C366" s="86" t="s">
        <v>166</v>
      </c>
      <c r="D366" s="54"/>
      <c r="E366" s="54"/>
      <c r="F366" s="23" t="s">
        <v>5649</v>
      </c>
      <c r="G366" s="28" t="s">
        <v>3776</v>
      </c>
      <c r="H366" s="28" t="s">
        <v>4644</v>
      </c>
      <c r="I366" s="19" t="s">
        <v>37</v>
      </c>
      <c r="J366" s="19" t="s">
        <v>37</v>
      </c>
      <c r="K366" s="19"/>
    </row>
    <row r="367" spans="1:11" x14ac:dyDescent="0.35">
      <c r="A367" s="16" t="s">
        <v>5650</v>
      </c>
      <c r="B367" s="87" t="s">
        <v>654</v>
      </c>
      <c r="C367" s="88" t="s">
        <v>166</v>
      </c>
      <c r="D367" s="47" t="s">
        <v>155</v>
      </c>
      <c r="E367" s="57"/>
      <c r="F367" s="24" t="s">
        <v>5651</v>
      </c>
      <c r="G367" s="29" t="s">
        <v>5652</v>
      </c>
      <c r="H367" s="29" t="s">
        <v>4644</v>
      </c>
      <c r="I367" s="20" t="s">
        <v>37</v>
      </c>
      <c r="J367" s="20" t="s">
        <v>37</v>
      </c>
      <c r="K367" s="20" t="s">
        <v>205</v>
      </c>
    </row>
    <row r="368" spans="1:11" x14ac:dyDescent="0.35">
      <c r="A368" s="16" t="s">
        <v>5653</v>
      </c>
      <c r="B368" s="87" t="s">
        <v>654</v>
      </c>
      <c r="C368" s="88" t="s">
        <v>166</v>
      </c>
      <c r="D368" s="47" t="s">
        <v>173</v>
      </c>
      <c r="E368" s="57"/>
      <c r="F368" s="24" t="s">
        <v>5654</v>
      </c>
      <c r="G368" s="29" t="s">
        <v>5655</v>
      </c>
      <c r="H368" s="29" t="s">
        <v>4644</v>
      </c>
      <c r="I368" s="20" t="s">
        <v>37</v>
      </c>
      <c r="J368" s="20" t="s">
        <v>37</v>
      </c>
      <c r="K368" s="20"/>
    </row>
    <row r="369" spans="1:11" ht="15" thickBot="1" x14ac:dyDescent="0.4">
      <c r="A369" s="16" t="s">
        <v>5656</v>
      </c>
      <c r="B369" s="87" t="s">
        <v>654</v>
      </c>
      <c r="C369" s="88" t="s">
        <v>166</v>
      </c>
      <c r="D369" s="47" t="s">
        <v>177</v>
      </c>
      <c r="E369" s="57"/>
      <c r="F369" s="24" t="s">
        <v>5657</v>
      </c>
      <c r="G369" s="29" t="s">
        <v>5658</v>
      </c>
      <c r="H369" s="29" t="s">
        <v>4644</v>
      </c>
      <c r="I369" s="20" t="s">
        <v>37</v>
      </c>
      <c r="J369" s="20" t="s">
        <v>37</v>
      </c>
      <c r="K369" s="20" t="s">
        <v>205</v>
      </c>
    </row>
    <row r="370" spans="1:11" ht="15" thickBot="1" x14ac:dyDescent="0.4">
      <c r="A370" s="16" t="s">
        <v>5659</v>
      </c>
      <c r="B370" s="85" t="s">
        <v>654</v>
      </c>
      <c r="C370" s="86" t="s">
        <v>299</v>
      </c>
      <c r="D370" s="54"/>
      <c r="E370" s="54"/>
      <c r="F370" s="23" t="s">
        <v>5660</v>
      </c>
      <c r="G370" s="28" t="s">
        <v>4422</v>
      </c>
      <c r="H370" s="28" t="s">
        <v>4644</v>
      </c>
      <c r="I370" s="19" t="s">
        <v>37</v>
      </c>
      <c r="J370" s="19" t="s">
        <v>37</v>
      </c>
      <c r="K370" s="19"/>
    </row>
    <row r="371" spans="1:11" ht="15" thickBot="1" x14ac:dyDescent="0.4">
      <c r="A371" s="16" t="s">
        <v>5661</v>
      </c>
      <c r="B371" s="84" t="s">
        <v>147</v>
      </c>
      <c r="C371" s="53"/>
      <c r="D371" s="53"/>
      <c r="E371" s="53"/>
      <c r="F371" s="26" t="s">
        <v>5662</v>
      </c>
      <c r="G371" s="27" t="s">
        <v>2111</v>
      </c>
      <c r="H371" s="27" t="s">
        <v>4644</v>
      </c>
      <c r="I371" s="18" t="s">
        <v>37</v>
      </c>
      <c r="J371" s="18" t="s">
        <v>37</v>
      </c>
      <c r="K371" s="18"/>
    </row>
    <row r="372" spans="1:11" ht="15" thickBot="1" x14ac:dyDescent="0.4">
      <c r="A372" s="16" t="s">
        <v>5663</v>
      </c>
      <c r="B372" s="85" t="s">
        <v>147</v>
      </c>
      <c r="C372" s="94" t="s">
        <v>112</v>
      </c>
      <c r="D372" s="63"/>
      <c r="E372" s="63"/>
      <c r="F372" s="32" t="s">
        <v>5664</v>
      </c>
      <c r="G372" s="33" t="s">
        <v>4429</v>
      </c>
      <c r="H372" s="33" t="s">
        <v>4644</v>
      </c>
      <c r="I372" s="31" t="s">
        <v>37</v>
      </c>
      <c r="J372" s="31" t="s">
        <v>37</v>
      </c>
      <c r="K372" s="31"/>
    </row>
    <row r="373" spans="1:11" x14ac:dyDescent="0.35">
      <c r="A373" s="16" t="s">
        <v>5665</v>
      </c>
      <c r="B373" s="85" t="s">
        <v>147</v>
      </c>
      <c r="C373" s="86" t="s">
        <v>159</v>
      </c>
      <c r="D373" s="54"/>
      <c r="E373" s="54"/>
      <c r="F373" s="23" t="s">
        <v>5666</v>
      </c>
      <c r="G373" s="28" t="s">
        <v>4446</v>
      </c>
      <c r="H373" s="28" t="s">
        <v>4644</v>
      </c>
      <c r="I373" s="19" t="s">
        <v>37</v>
      </c>
      <c r="J373" s="19" t="s">
        <v>37</v>
      </c>
      <c r="K373" s="19"/>
    </row>
    <row r="374" spans="1:11" x14ac:dyDescent="0.35">
      <c r="A374" s="16" t="s">
        <v>5667</v>
      </c>
      <c r="B374" s="87" t="s">
        <v>147</v>
      </c>
      <c r="C374" s="88" t="s">
        <v>159</v>
      </c>
      <c r="D374" s="47" t="s">
        <v>43</v>
      </c>
      <c r="E374" s="57"/>
      <c r="F374" s="24" t="s">
        <v>5668</v>
      </c>
      <c r="G374" s="29" t="s">
        <v>5669</v>
      </c>
      <c r="H374" s="29" t="s">
        <v>4644</v>
      </c>
      <c r="I374" s="20" t="s">
        <v>37</v>
      </c>
      <c r="J374" s="20" t="s">
        <v>37</v>
      </c>
      <c r="K374" s="20"/>
    </row>
    <row r="375" spans="1:11" x14ac:dyDescent="0.35">
      <c r="A375" s="16" t="s">
        <v>5670</v>
      </c>
      <c r="B375" s="87" t="s">
        <v>147</v>
      </c>
      <c r="C375" s="88" t="s">
        <v>159</v>
      </c>
      <c r="D375" s="47" t="s">
        <v>90</v>
      </c>
      <c r="E375" s="57"/>
      <c r="F375" s="24" t="s">
        <v>5671</v>
      </c>
      <c r="G375" s="29" t="s">
        <v>5672</v>
      </c>
      <c r="H375" s="29" t="s">
        <v>4644</v>
      </c>
      <c r="I375" s="20" t="s">
        <v>37</v>
      </c>
      <c r="J375" s="20" t="s">
        <v>37</v>
      </c>
      <c r="K375" s="20"/>
    </row>
    <row r="376" spans="1:11" x14ac:dyDescent="0.35">
      <c r="A376" s="16" t="s">
        <v>5673</v>
      </c>
      <c r="B376" s="87" t="s">
        <v>147</v>
      </c>
      <c r="C376" s="88" t="s">
        <v>159</v>
      </c>
      <c r="D376" s="47" t="s">
        <v>185</v>
      </c>
      <c r="E376" s="57"/>
      <c r="F376" s="24" t="s">
        <v>5674</v>
      </c>
      <c r="G376" s="29" t="s">
        <v>5675</v>
      </c>
      <c r="H376" s="29" t="s">
        <v>4644</v>
      </c>
      <c r="I376" s="20" t="s">
        <v>37</v>
      </c>
      <c r="J376" s="20" t="s">
        <v>37</v>
      </c>
      <c r="K376" s="20"/>
    </row>
    <row r="377" spans="1:11" ht="15" thickBot="1" x14ac:dyDescent="0.4">
      <c r="A377" s="16" t="s">
        <v>5676</v>
      </c>
      <c r="B377" s="87" t="s">
        <v>147</v>
      </c>
      <c r="C377" s="88" t="s">
        <v>159</v>
      </c>
      <c r="D377" s="89" t="s">
        <v>147</v>
      </c>
      <c r="E377" s="55"/>
      <c r="F377" s="25" t="s">
        <v>5677</v>
      </c>
      <c r="G377" s="30" t="s">
        <v>5678</v>
      </c>
      <c r="H377" s="30" t="s">
        <v>4644</v>
      </c>
      <c r="I377" s="21" t="s">
        <v>37</v>
      </c>
      <c r="J377" s="21" t="s">
        <v>37</v>
      </c>
      <c r="K377" s="21"/>
    </row>
    <row r="378" spans="1:11" ht="15" thickBot="1" x14ac:dyDescent="0.4">
      <c r="A378" s="16" t="s">
        <v>5679</v>
      </c>
      <c r="B378" s="85" t="s">
        <v>147</v>
      </c>
      <c r="C378" s="94" t="s">
        <v>147</v>
      </c>
      <c r="D378" s="63"/>
      <c r="E378" s="63"/>
      <c r="F378" s="32" t="s">
        <v>5680</v>
      </c>
      <c r="G378" s="33" t="s">
        <v>4453</v>
      </c>
      <c r="H378" s="33" t="s">
        <v>4644</v>
      </c>
      <c r="I378" s="31" t="s">
        <v>37</v>
      </c>
      <c r="J378" s="31" t="s">
        <v>37</v>
      </c>
      <c r="K378" s="31"/>
    </row>
    <row r="379" spans="1:11" ht="15" thickBot="1" x14ac:dyDescent="0.4">
      <c r="A379" s="16" t="s">
        <v>5681</v>
      </c>
      <c r="B379" s="85" t="s">
        <v>147</v>
      </c>
      <c r="C379" s="86" t="s">
        <v>47</v>
      </c>
      <c r="D379" s="54"/>
      <c r="E379" s="54"/>
      <c r="F379" s="23" t="s">
        <v>5682</v>
      </c>
      <c r="G379" s="28" t="s">
        <v>4457</v>
      </c>
      <c r="H379" s="28" t="s">
        <v>4644</v>
      </c>
      <c r="I379" s="19" t="s">
        <v>37</v>
      </c>
      <c r="J379" s="19" t="s">
        <v>37</v>
      </c>
      <c r="K379" s="19"/>
    </row>
    <row r="380" spans="1:11" ht="15" thickBot="1" x14ac:dyDescent="0.4">
      <c r="A380" s="16" t="s">
        <v>5683</v>
      </c>
      <c r="B380" s="84" t="s">
        <v>82</v>
      </c>
      <c r="C380" s="53"/>
      <c r="D380" s="53"/>
      <c r="E380" s="53"/>
      <c r="F380" s="26" t="s">
        <v>5684</v>
      </c>
      <c r="G380" s="27" t="s">
        <v>2144</v>
      </c>
      <c r="H380" s="27" t="s">
        <v>4644</v>
      </c>
      <c r="I380" s="18" t="s">
        <v>37</v>
      </c>
      <c r="J380" s="18" t="s">
        <v>37</v>
      </c>
      <c r="K380" s="18"/>
    </row>
    <row r="381" spans="1:11" x14ac:dyDescent="0.35">
      <c r="A381" s="16" t="s">
        <v>5685</v>
      </c>
      <c r="B381" s="85" t="s">
        <v>82</v>
      </c>
      <c r="C381" s="86" t="s">
        <v>159</v>
      </c>
      <c r="D381" s="54"/>
      <c r="E381" s="54"/>
      <c r="F381" s="23" t="s">
        <v>5686</v>
      </c>
      <c r="G381" s="28" t="s">
        <v>4462</v>
      </c>
      <c r="H381" s="28" t="s">
        <v>4644</v>
      </c>
      <c r="I381" s="19" t="s">
        <v>37</v>
      </c>
      <c r="J381" s="19" t="s">
        <v>37</v>
      </c>
      <c r="K381" s="19"/>
    </row>
    <row r="382" spans="1:11" ht="15" thickBot="1" x14ac:dyDescent="0.4">
      <c r="A382" s="16" t="s">
        <v>5687</v>
      </c>
      <c r="B382" s="87" t="s">
        <v>82</v>
      </c>
      <c r="C382" s="88" t="s">
        <v>159</v>
      </c>
      <c r="D382" s="89" t="s">
        <v>47</v>
      </c>
      <c r="E382" s="55"/>
      <c r="F382" s="25" t="s">
        <v>5688</v>
      </c>
      <c r="G382" s="30" t="s">
        <v>5689</v>
      </c>
      <c r="H382" s="30" t="s">
        <v>4644</v>
      </c>
      <c r="I382" s="21" t="s">
        <v>37</v>
      </c>
      <c r="J382" s="21" t="s">
        <v>37</v>
      </c>
      <c r="K382" s="21"/>
    </row>
    <row r="383" spans="1:11" ht="15" thickBot="1" x14ac:dyDescent="0.4">
      <c r="A383" s="16" t="s">
        <v>5690</v>
      </c>
      <c r="B383" s="85" t="s">
        <v>82</v>
      </c>
      <c r="C383" s="86" t="s">
        <v>47</v>
      </c>
      <c r="D383" s="54"/>
      <c r="E383" s="54"/>
      <c r="F383" s="23" t="s">
        <v>5691</v>
      </c>
      <c r="G383" s="28" t="s">
        <v>4480</v>
      </c>
      <c r="H383" s="28" t="s">
        <v>4644</v>
      </c>
      <c r="I383" s="19" t="s">
        <v>37</v>
      </c>
      <c r="J383" s="19" t="s">
        <v>37</v>
      </c>
      <c r="K383" s="19"/>
    </row>
    <row r="384" spans="1:11" ht="15" thickBot="1" x14ac:dyDescent="0.4">
      <c r="A384" s="16" t="s">
        <v>5692</v>
      </c>
      <c r="B384" s="84" t="s">
        <v>166</v>
      </c>
      <c r="C384" s="53"/>
      <c r="D384" s="53"/>
      <c r="E384" s="53"/>
      <c r="F384" s="26" t="s">
        <v>5693</v>
      </c>
      <c r="G384" s="27" t="s">
        <v>3807</v>
      </c>
      <c r="H384" s="27" t="s">
        <v>4644</v>
      </c>
      <c r="I384" s="18" t="s">
        <v>37</v>
      </c>
      <c r="J384" s="18" t="s">
        <v>37</v>
      </c>
      <c r="K384" s="18"/>
    </row>
    <row r="385" spans="1:11" x14ac:dyDescent="0.35">
      <c r="A385" s="16" t="s">
        <v>5694</v>
      </c>
      <c r="B385" s="85" t="s">
        <v>166</v>
      </c>
      <c r="C385" s="86" t="s">
        <v>43</v>
      </c>
      <c r="D385" s="54"/>
      <c r="E385" s="54"/>
      <c r="F385" s="23" t="s">
        <v>5695</v>
      </c>
      <c r="G385" s="28" t="s">
        <v>3810</v>
      </c>
      <c r="H385" s="28" t="s">
        <v>4644</v>
      </c>
      <c r="I385" s="19" t="s">
        <v>37</v>
      </c>
      <c r="J385" s="19" t="s">
        <v>37</v>
      </c>
      <c r="K385" s="19"/>
    </row>
    <row r="386" spans="1:11" x14ac:dyDescent="0.35">
      <c r="A386" s="16" t="s">
        <v>5696</v>
      </c>
      <c r="B386" s="87" t="s">
        <v>166</v>
      </c>
      <c r="C386" s="88" t="s">
        <v>43</v>
      </c>
      <c r="D386" s="47" t="s">
        <v>43</v>
      </c>
      <c r="E386" s="57"/>
      <c r="F386" s="24" t="s">
        <v>5697</v>
      </c>
      <c r="G386" s="29" t="s">
        <v>5698</v>
      </c>
      <c r="H386" s="29" t="s">
        <v>4644</v>
      </c>
      <c r="I386" s="20" t="s">
        <v>37</v>
      </c>
      <c r="J386" s="20" t="s">
        <v>37</v>
      </c>
      <c r="K386" s="20"/>
    </row>
    <row r="387" spans="1:11" x14ac:dyDescent="0.35">
      <c r="A387" s="16" t="s">
        <v>5699</v>
      </c>
      <c r="B387" s="87" t="s">
        <v>166</v>
      </c>
      <c r="C387" s="88" t="s">
        <v>43</v>
      </c>
      <c r="D387" s="47" t="s">
        <v>249</v>
      </c>
      <c r="E387" s="57"/>
      <c r="F387" s="24" t="s">
        <v>5700</v>
      </c>
      <c r="G387" s="29" t="s">
        <v>5701</v>
      </c>
      <c r="H387" s="29" t="s">
        <v>4644</v>
      </c>
      <c r="I387" s="20" t="s">
        <v>37</v>
      </c>
      <c r="J387" s="20" t="s">
        <v>37</v>
      </c>
      <c r="K387" s="20"/>
    </row>
    <row r="388" spans="1:11" x14ac:dyDescent="0.35">
      <c r="A388" s="16" t="s">
        <v>5702</v>
      </c>
      <c r="B388" s="87" t="s">
        <v>166</v>
      </c>
      <c r="C388" s="88" t="s">
        <v>43</v>
      </c>
      <c r="D388" s="47" t="s">
        <v>1591</v>
      </c>
      <c r="E388" s="57"/>
      <c r="F388" s="24" t="s">
        <v>5703</v>
      </c>
      <c r="G388" s="29" t="s">
        <v>3828</v>
      </c>
      <c r="H388" s="29"/>
      <c r="I388" s="20"/>
      <c r="J388" s="20"/>
      <c r="K388" s="20" t="s">
        <v>49333</v>
      </c>
    </row>
    <row r="389" spans="1:11" x14ac:dyDescent="0.35">
      <c r="A389" s="16" t="s">
        <v>5704</v>
      </c>
      <c r="B389" s="87" t="s">
        <v>166</v>
      </c>
      <c r="C389" s="88" t="s">
        <v>43</v>
      </c>
      <c r="D389" s="47" t="s">
        <v>47</v>
      </c>
      <c r="E389" s="57"/>
      <c r="F389" s="24" t="s">
        <v>5705</v>
      </c>
      <c r="G389" s="29" t="s">
        <v>5706</v>
      </c>
      <c r="H389" s="29" t="s">
        <v>4644</v>
      </c>
      <c r="I389" s="20" t="s">
        <v>37</v>
      </c>
      <c r="J389" s="20" t="s">
        <v>37</v>
      </c>
      <c r="K389" s="20"/>
    </row>
    <row r="390" spans="1:11" ht="15" thickBot="1" x14ac:dyDescent="0.4">
      <c r="A390" s="16" t="s">
        <v>5707</v>
      </c>
      <c r="B390" s="87" t="s">
        <v>166</v>
      </c>
      <c r="C390" s="88" t="s">
        <v>43</v>
      </c>
      <c r="D390" s="89" t="s">
        <v>299</v>
      </c>
      <c r="E390" s="55"/>
      <c r="F390" s="25" t="s">
        <v>5708</v>
      </c>
      <c r="G390" s="30" t="s">
        <v>5709</v>
      </c>
      <c r="H390" s="30" t="s">
        <v>4644</v>
      </c>
      <c r="I390" s="21" t="s">
        <v>37</v>
      </c>
      <c r="J390" s="21" t="s">
        <v>37</v>
      </c>
      <c r="K390" s="21"/>
    </row>
    <row r="391" spans="1:11" x14ac:dyDescent="0.35">
      <c r="A391" s="16" t="s">
        <v>5710</v>
      </c>
      <c r="B391" s="85" t="s">
        <v>166</v>
      </c>
      <c r="C391" s="86" t="s">
        <v>112</v>
      </c>
      <c r="D391" s="54"/>
      <c r="E391" s="54"/>
      <c r="F391" s="23" t="s">
        <v>5711</v>
      </c>
      <c r="G391" s="28" t="s">
        <v>4504</v>
      </c>
      <c r="H391" s="28" t="s">
        <v>4644</v>
      </c>
      <c r="I391" s="19" t="s">
        <v>37</v>
      </c>
      <c r="J391" s="19" t="s">
        <v>37</v>
      </c>
      <c r="K391" s="19"/>
    </row>
    <row r="392" spans="1:11" x14ac:dyDescent="0.35">
      <c r="A392" s="16" t="s">
        <v>5712</v>
      </c>
      <c r="B392" s="87" t="s">
        <v>166</v>
      </c>
      <c r="C392" s="88" t="s">
        <v>112</v>
      </c>
      <c r="D392" s="47" t="s">
        <v>34</v>
      </c>
      <c r="E392" s="57"/>
      <c r="F392" s="24" t="s">
        <v>5713</v>
      </c>
      <c r="G392" s="29" t="s">
        <v>5714</v>
      </c>
      <c r="H392" s="29"/>
      <c r="I392" s="20"/>
      <c r="J392" s="20"/>
      <c r="K392" s="20" t="s">
        <v>49335</v>
      </c>
    </row>
    <row r="393" spans="1:11" x14ac:dyDescent="0.35">
      <c r="A393" s="16" t="s">
        <v>5715</v>
      </c>
      <c r="B393" s="87" t="s">
        <v>166</v>
      </c>
      <c r="C393" s="88" t="s">
        <v>112</v>
      </c>
      <c r="D393" s="47" t="s">
        <v>1348</v>
      </c>
      <c r="E393" s="57"/>
      <c r="F393" s="24" t="s">
        <v>5716</v>
      </c>
      <c r="G393" s="29" t="s">
        <v>5717</v>
      </c>
      <c r="H393" s="29" t="s">
        <v>4644</v>
      </c>
      <c r="I393" s="20" t="s">
        <v>37</v>
      </c>
      <c r="J393" s="20" t="s">
        <v>37</v>
      </c>
      <c r="K393" s="20"/>
    </row>
    <row r="394" spans="1:11" x14ac:dyDescent="0.35">
      <c r="A394" s="16" t="s">
        <v>5718</v>
      </c>
      <c r="B394" s="87" t="s">
        <v>166</v>
      </c>
      <c r="C394" s="88" t="s">
        <v>112</v>
      </c>
      <c r="D394" s="47" t="s">
        <v>670</v>
      </c>
      <c r="E394" s="57"/>
      <c r="F394" s="24" t="s">
        <v>5719</v>
      </c>
      <c r="G394" s="29" t="s">
        <v>5720</v>
      </c>
      <c r="H394" s="29" t="s">
        <v>4644</v>
      </c>
      <c r="I394" s="20" t="s">
        <v>37</v>
      </c>
      <c r="J394" s="20" t="s">
        <v>37</v>
      </c>
      <c r="K394" s="20"/>
    </row>
    <row r="395" spans="1:11" x14ac:dyDescent="0.35">
      <c r="A395" s="16" t="s">
        <v>5721</v>
      </c>
      <c r="B395" s="87" t="s">
        <v>166</v>
      </c>
      <c r="C395" s="88" t="s">
        <v>112</v>
      </c>
      <c r="D395" s="47" t="s">
        <v>136</v>
      </c>
      <c r="E395" s="57"/>
      <c r="F395" s="24" t="s">
        <v>5722</v>
      </c>
      <c r="G395" s="29" t="s">
        <v>5723</v>
      </c>
      <c r="H395" s="29" t="s">
        <v>4644</v>
      </c>
      <c r="I395" s="20" t="s">
        <v>37</v>
      </c>
      <c r="J395" s="20" t="s">
        <v>37</v>
      </c>
      <c r="K395" s="20"/>
    </row>
    <row r="396" spans="1:11" x14ac:dyDescent="0.35">
      <c r="A396" s="16" t="s">
        <v>5724</v>
      </c>
      <c r="B396" s="87" t="s">
        <v>166</v>
      </c>
      <c r="C396" s="88" t="s">
        <v>112</v>
      </c>
      <c r="D396" s="47" t="s">
        <v>249</v>
      </c>
      <c r="E396" s="57"/>
      <c r="F396" s="24" t="s">
        <v>5725</v>
      </c>
      <c r="G396" s="29" t="s">
        <v>5726</v>
      </c>
      <c r="H396" s="29" t="s">
        <v>4644</v>
      </c>
      <c r="I396" s="20" t="s">
        <v>5727</v>
      </c>
      <c r="J396" s="20" t="s">
        <v>37</v>
      </c>
      <c r="K396" s="20"/>
    </row>
    <row r="397" spans="1:11" x14ac:dyDescent="0.35">
      <c r="A397" s="16" t="s">
        <v>5728</v>
      </c>
      <c r="B397" s="87" t="s">
        <v>166</v>
      </c>
      <c r="C397" s="88" t="s">
        <v>112</v>
      </c>
      <c r="D397" s="47" t="s">
        <v>582</v>
      </c>
      <c r="E397" s="57"/>
      <c r="F397" s="24" t="s">
        <v>5729</v>
      </c>
      <c r="G397" s="29" t="s">
        <v>3864</v>
      </c>
      <c r="H397" s="29" t="s">
        <v>4644</v>
      </c>
      <c r="I397" s="20" t="s">
        <v>5727</v>
      </c>
      <c r="J397" s="20" t="s">
        <v>37</v>
      </c>
      <c r="K397" s="20"/>
    </row>
    <row r="398" spans="1:11" x14ac:dyDescent="0.35">
      <c r="A398" s="16" t="s">
        <v>5730</v>
      </c>
      <c r="B398" s="87" t="s">
        <v>166</v>
      </c>
      <c r="C398" s="88" t="s">
        <v>112</v>
      </c>
      <c r="D398" s="47" t="s">
        <v>147</v>
      </c>
      <c r="E398" s="57"/>
      <c r="F398" s="24" t="s">
        <v>5731</v>
      </c>
      <c r="G398" s="29" t="s">
        <v>5732</v>
      </c>
      <c r="H398" s="29" t="s">
        <v>4644</v>
      </c>
      <c r="I398" s="20" t="s">
        <v>37</v>
      </c>
      <c r="J398" s="20" t="s">
        <v>37</v>
      </c>
      <c r="K398" s="20"/>
    </row>
    <row r="399" spans="1:11" ht="15" thickBot="1" x14ac:dyDescent="0.4">
      <c r="A399" s="16" t="s">
        <v>5733</v>
      </c>
      <c r="B399" s="87" t="s">
        <v>166</v>
      </c>
      <c r="C399" s="88" t="s">
        <v>112</v>
      </c>
      <c r="D399" s="89" t="s">
        <v>299</v>
      </c>
      <c r="E399" s="55"/>
      <c r="F399" s="25" t="s">
        <v>5734</v>
      </c>
      <c r="G399" s="30" t="s">
        <v>5735</v>
      </c>
      <c r="H399" s="30" t="s">
        <v>4644</v>
      </c>
      <c r="I399" s="21" t="s">
        <v>37</v>
      </c>
      <c r="J399" s="21" t="s">
        <v>37</v>
      </c>
      <c r="K399" s="21"/>
    </row>
    <row r="400" spans="1:11" ht="15" thickBot="1" x14ac:dyDescent="0.4">
      <c r="A400" s="16" t="s">
        <v>5736</v>
      </c>
      <c r="B400" s="84" t="s">
        <v>217</v>
      </c>
      <c r="C400" s="53"/>
      <c r="D400" s="53"/>
      <c r="E400" s="53"/>
      <c r="F400" s="26" t="s">
        <v>5737</v>
      </c>
      <c r="G400" s="27" t="s">
        <v>2203</v>
      </c>
      <c r="H400" s="27" t="s">
        <v>4644</v>
      </c>
      <c r="I400" s="18" t="s">
        <v>37</v>
      </c>
      <c r="J400" s="18" t="s">
        <v>37</v>
      </c>
      <c r="K400" s="18"/>
    </row>
    <row r="401" spans="1:11" x14ac:dyDescent="0.35">
      <c r="A401" s="16" t="s">
        <v>5738</v>
      </c>
      <c r="B401" s="85" t="s">
        <v>217</v>
      </c>
      <c r="C401" s="86" t="s">
        <v>43</v>
      </c>
      <c r="D401" s="54"/>
      <c r="E401" s="54"/>
      <c r="F401" s="23" t="s">
        <v>5739</v>
      </c>
      <c r="G401" s="28" t="s">
        <v>3872</v>
      </c>
      <c r="H401" s="28" t="s">
        <v>4644</v>
      </c>
      <c r="I401" s="19" t="s">
        <v>37</v>
      </c>
      <c r="J401" s="19" t="s">
        <v>37</v>
      </c>
      <c r="K401" s="19"/>
    </row>
    <row r="402" spans="1:11" x14ac:dyDescent="0.35">
      <c r="A402" s="16" t="s">
        <v>5740</v>
      </c>
      <c r="B402" s="87" t="s">
        <v>217</v>
      </c>
      <c r="C402" s="88" t="s">
        <v>43</v>
      </c>
      <c r="D402" s="47" t="s">
        <v>43</v>
      </c>
      <c r="E402" s="57"/>
      <c r="F402" s="24" t="s">
        <v>5741</v>
      </c>
      <c r="G402" s="29" t="s">
        <v>5742</v>
      </c>
      <c r="H402" s="29" t="s">
        <v>4644</v>
      </c>
      <c r="I402" s="20" t="s">
        <v>37</v>
      </c>
      <c r="J402" s="20" t="s">
        <v>37</v>
      </c>
      <c r="K402" s="20"/>
    </row>
    <row r="403" spans="1:11" x14ac:dyDescent="0.35">
      <c r="A403" s="16" t="s">
        <v>5743</v>
      </c>
      <c r="B403" s="87" t="s">
        <v>217</v>
      </c>
      <c r="C403" s="88" t="s">
        <v>43</v>
      </c>
      <c r="D403" s="47" t="s">
        <v>481</v>
      </c>
      <c r="E403" s="57"/>
      <c r="F403" s="24" t="s">
        <v>5744</v>
      </c>
      <c r="G403" s="29" t="s">
        <v>5745</v>
      </c>
      <c r="H403" s="29" t="s">
        <v>4644</v>
      </c>
      <c r="I403" s="20" t="s">
        <v>37</v>
      </c>
      <c r="J403" s="20" t="s">
        <v>37</v>
      </c>
      <c r="K403" s="20"/>
    </row>
    <row r="404" spans="1:11" x14ac:dyDescent="0.35">
      <c r="A404" s="16" t="s">
        <v>5746</v>
      </c>
      <c r="B404" s="87" t="s">
        <v>217</v>
      </c>
      <c r="C404" s="88" t="s">
        <v>43</v>
      </c>
      <c r="D404" s="89" t="s">
        <v>90</v>
      </c>
      <c r="E404" s="55"/>
      <c r="F404" s="25" t="s">
        <v>5747</v>
      </c>
      <c r="G404" s="30" t="s">
        <v>5748</v>
      </c>
      <c r="H404" s="30" t="s">
        <v>4644</v>
      </c>
      <c r="I404" s="21" t="s">
        <v>37</v>
      </c>
      <c r="J404" s="21" t="s">
        <v>37</v>
      </c>
      <c r="K404" s="21"/>
    </row>
    <row r="405" spans="1:11" x14ac:dyDescent="0.35">
      <c r="A405" s="16" t="s">
        <v>5749</v>
      </c>
      <c r="B405" s="87" t="s">
        <v>217</v>
      </c>
      <c r="C405" s="88" t="s">
        <v>43</v>
      </c>
      <c r="D405" s="47" t="s">
        <v>185</v>
      </c>
      <c r="E405" s="57"/>
      <c r="F405" s="24" t="s">
        <v>5750</v>
      </c>
      <c r="G405" s="29" t="s">
        <v>5751</v>
      </c>
      <c r="H405" s="29"/>
      <c r="I405" s="20"/>
      <c r="J405" s="20"/>
      <c r="K405" s="20" t="s">
        <v>49333</v>
      </c>
    </row>
    <row r="406" spans="1:11" ht="15" thickBot="1" x14ac:dyDescent="0.4">
      <c r="A406" s="16" t="s">
        <v>5752</v>
      </c>
      <c r="B406" s="87" t="s">
        <v>217</v>
      </c>
      <c r="C406" s="88" t="s">
        <v>43</v>
      </c>
      <c r="D406" s="47" t="s">
        <v>299</v>
      </c>
      <c r="E406" s="57"/>
      <c r="F406" s="24" t="s">
        <v>5753</v>
      </c>
      <c r="G406" s="29" t="s">
        <v>5754</v>
      </c>
      <c r="H406" s="29"/>
      <c r="I406" s="20"/>
      <c r="J406" s="20"/>
      <c r="K406" s="20" t="s">
        <v>49333</v>
      </c>
    </row>
    <row r="407" spans="1:11" x14ac:dyDescent="0.35">
      <c r="A407" s="16" t="s">
        <v>5755</v>
      </c>
      <c r="B407" s="85" t="s">
        <v>217</v>
      </c>
      <c r="C407" s="86" t="s">
        <v>112</v>
      </c>
      <c r="D407" s="54"/>
      <c r="E407" s="54"/>
      <c r="F407" s="23" t="s">
        <v>5756</v>
      </c>
      <c r="G407" s="28" t="s">
        <v>4553</v>
      </c>
      <c r="H407" s="28" t="s">
        <v>4644</v>
      </c>
      <c r="I407" s="19" t="s">
        <v>37</v>
      </c>
      <c r="J407" s="19" t="s">
        <v>37</v>
      </c>
      <c r="K407" s="19"/>
    </row>
    <row r="408" spans="1:11" x14ac:dyDescent="0.35">
      <c r="A408" s="16" t="s">
        <v>5757</v>
      </c>
      <c r="B408" s="87" t="s">
        <v>217</v>
      </c>
      <c r="C408" s="88" t="s">
        <v>112</v>
      </c>
      <c r="D408" s="47" t="s">
        <v>43</v>
      </c>
      <c r="E408" s="57"/>
      <c r="F408" s="24" t="s">
        <v>5758</v>
      </c>
      <c r="G408" s="29" t="s">
        <v>5759</v>
      </c>
      <c r="H408" s="29" t="s">
        <v>4644</v>
      </c>
      <c r="I408" s="20" t="s">
        <v>37</v>
      </c>
      <c r="J408" s="20" t="s">
        <v>37</v>
      </c>
      <c r="K408" s="20"/>
    </row>
    <row r="409" spans="1:11" x14ac:dyDescent="0.35">
      <c r="A409" s="16" t="s">
        <v>5760</v>
      </c>
      <c r="B409" s="87" t="s">
        <v>217</v>
      </c>
      <c r="C409" s="88" t="s">
        <v>112</v>
      </c>
      <c r="D409" s="47" t="s">
        <v>1348</v>
      </c>
      <c r="E409" s="57"/>
      <c r="F409" s="24" t="s">
        <v>5761</v>
      </c>
      <c r="G409" s="29" t="s">
        <v>5762</v>
      </c>
      <c r="H409" s="29" t="s">
        <v>4644</v>
      </c>
      <c r="I409" s="20" t="s">
        <v>37</v>
      </c>
      <c r="J409" s="20" t="s">
        <v>37</v>
      </c>
      <c r="K409" s="20"/>
    </row>
    <row r="410" spans="1:11" ht="15" thickBot="1" x14ac:dyDescent="0.4">
      <c r="A410" s="16" t="s">
        <v>5763</v>
      </c>
      <c r="B410" s="87" t="s">
        <v>217</v>
      </c>
      <c r="C410" s="88" t="s">
        <v>112</v>
      </c>
      <c r="D410" s="89" t="s">
        <v>1032</v>
      </c>
      <c r="E410" s="55"/>
      <c r="F410" s="25" t="s">
        <v>5764</v>
      </c>
      <c r="G410" s="30" t="s">
        <v>5765</v>
      </c>
      <c r="H410" s="30" t="s">
        <v>4644</v>
      </c>
      <c r="I410" s="21" t="s">
        <v>37</v>
      </c>
      <c r="J410" s="21" t="s">
        <v>37</v>
      </c>
      <c r="K410" s="21"/>
    </row>
    <row r="411" spans="1:11" ht="15" thickBot="1" x14ac:dyDescent="0.4">
      <c r="A411" s="16" t="s">
        <v>5766</v>
      </c>
      <c r="B411" s="85" t="s">
        <v>217</v>
      </c>
      <c r="C411" s="94" t="s">
        <v>159</v>
      </c>
      <c r="D411" s="63"/>
      <c r="E411" s="63"/>
      <c r="F411" s="32" t="s">
        <v>5767</v>
      </c>
      <c r="G411" s="33" t="s">
        <v>5768</v>
      </c>
      <c r="H411" s="33" t="s">
        <v>4644</v>
      </c>
      <c r="I411" s="31" t="s">
        <v>37</v>
      </c>
      <c r="J411" s="31" t="s">
        <v>37</v>
      </c>
      <c r="K411" s="31"/>
    </row>
    <row r="412" spans="1:11" ht="15" thickBot="1" x14ac:dyDescent="0.4">
      <c r="A412" s="16" t="s">
        <v>5769</v>
      </c>
      <c r="B412" s="85" t="s">
        <v>217</v>
      </c>
      <c r="C412" s="94" t="s">
        <v>185</v>
      </c>
      <c r="D412" s="63"/>
      <c r="E412" s="63"/>
      <c r="F412" s="32" t="s">
        <v>5770</v>
      </c>
      <c r="G412" s="33" t="s">
        <v>4588</v>
      </c>
      <c r="H412" s="33" t="s">
        <v>4644</v>
      </c>
      <c r="I412" s="31" t="s">
        <v>37</v>
      </c>
      <c r="J412" s="31" t="s">
        <v>37</v>
      </c>
      <c r="K412" s="31"/>
    </row>
    <row r="413" spans="1:11" ht="15" thickBot="1" x14ac:dyDescent="0.4">
      <c r="A413" s="16" t="s">
        <v>5771</v>
      </c>
      <c r="B413" s="85" t="s">
        <v>217</v>
      </c>
      <c r="C413" s="94" t="s">
        <v>147</v>
      </c>
      <c r="D413" s="63"/>
      <c r="E413" s="63"/>
      <c r="F413" s="32" t="s">
        <v>5772</v>
      </c>
      <c r="G413" s="33" t="s">
        <v>4603</v>
      </c>
      <c r="H413" s="33" t="s">
        <v>4644</v>
      </c>
      <c r="I413" s="31" t="s">
        <v>37</v>
      </c>
      <c r="J413" s="31" t="s">
        <v>37</v>
      </c>
      <c r="K413" s="31"/>
    </row>
    <row r="414" spans="1:11" x14ac:dyDescent="0.35">
      <c r="A414" s="16" t="s">
        <v>5773</v>
      </c>
      <c r="B414" s="85" t="s">
        <v>217</v>
      </c>
      <c r="C414" s="86" t="s">
        <v>166</v>
      </c>
      <c r="D414" s="54"/>
      <c r="E414" s="54"/>
      <c r="F414" s="23" t="s">
        <v>5774</v>
      </c>
      <c r="G414" s="28" t="s">
        <v>4606</v>
      </c>
      <c r="H414" s="28" t="s">
        <v>4644</v>
      </c>
      <c r="I414" s="19" t="s">
        <v>37</v>
      </c>
      <c r="J414" s="19" t="s">
        <v>37</v>
      </c>
      <c r="K414" s="19"/>
    </row>
    <row r="415" spans="1:11" ht="15" thickBot="1" x14ac:dyDescent="0.4">
      <c r="A415" s="16" t="s">
        <v>5775</v>
      </c>
      <c r="B415" s="87" t="s">
        <v>217</v>
      </c>
      <c r="C415" s="88" t="s">
        <v>166</v>
      </c>
      <c r="D415" s="89" t="s">
        <v>147</v>
      </c>
      <c r="E415" s="55"/>
      <c r="F415" s="25" t="s">
        <v>5776</v>
      </c>
      <c r="G415" s="30" t="s">
        <v>5777</v>
      </c>
      <c r="H415" s="30" t="s">
        <v>4644</v>
      </c>
      <c r="I415" s="21" t="s">
        <v>37</v>
      </c>
      <c r="J415" s="21" t="s">
        <v>37</v>
      </c>
      <c r="K415" s="21"/>
    </row>
    <row r="416" spans="1:11" ht="15" thickBot="1" x14ac:dyDescent="0.4">
      <c r="A416" s="16" t="s">
        <v>5778</v>
      </c>
      <c r="B416" s="85" t="s">
        <v>217</v>
      </c>
      <c r="C416" s="86" t="s">
        <v>47</v>
      </c>
      <c r="D416" s="54"/>
      <c r="E416" s="54"/>
      <c r="F416" s="23" t="s">
        <v>5779</v>
      </c>
      <c r="G416" s="28" t="s">
        <v>370</v>
      </c>
      <c r="H416" s="28" t="s">
        <v>4644</v>
      </c>
      <c r="I416" s="19" t="s">
        <v>37</v>
      </c>
      <c r="J416" s="19" t="s">
        <v>37</v>
      </c>
      <c r="K416" s="19"/>
    </row>
    <row r="417" spans="1:11" ht="15" thickBot="1" x14ac:dyDescent="0.4">
      <c r="A417" s="16" t="s">
        <v>5780</v>
      </c>
      <c r="B417" s="84" t="s">
        <v>47</v>
      </c>
      <c r="C417" s="53"/>
      <c r="D417" s="53"/>
      <c r="E417" s="53"/>
      <c r="F417" s="26" t="s">
        <v>5781</v>
      </c>
      <c r="G417" s="27" t="s">
        <v>2266</v>
      </c>
      <c r="H417" s="27" t="s">
        <v>4644</v>
      </c>
      <c r="I417" s="18" t="s">
        <v>37</v>
      </c>
      <c r="J417" s="18" t="s">
        <v>37</v>
      </c>
      <c r="K417" s="18"/>
    </row>
    <row r="418" spans="1:11" x14ac:dyDescent="0.35">
      <c r="A418" s="16" t="s">
        <v>5782</v>
      </c>
      <c r="B418" s="85" t="s">
        <v>47</v>
      </c>
      <c r="C418" s="86" t="s">
        <v>34</v>
      </c>
      <c r="D418" s="54"/>
      <c r="E418" s="54"/>
      <c r="F418" s="23" t="s">
        <v>5783</v>
      </c>
      <c r="G418" s="28" t="s">
        <v>3889</v>
      </c>
      <c r="H418" s="28" t="s">
        <v>4644</v>
      </c>
      <c r="I418" s="19" t="s">
        <v>37</v>
      </c>
      <c r="J418" s="19" t="s">
        <v>37</v>
      </c>
      <c r="K418" s="19"/>
    </row>
    <row r="419" spans="1:11" x14ac:dyDescent="0.35">
      <c r="A419" s="16" t="s">
        <v>5784</v>
      </c>
      <c r="B419" s="87" t="s">
        <v>47</v>
      </c>
      <c r="C419" s="88" t="s">
        <v>34</v>
      </c>
      <c r="D419" s="47" t="s">
        <v>420</v>
      </c>
      <c r="E419" s="57"/>
      <c r="F419" s="24" t="s">
        <v>5785</v>
      </c>
      <c r="G419" s="29" t="s">
        <v>5786</v>
      </c>
      <c r="H419" s="29" t="s">
        <v>4644</v>
      </c>
      <c r="I419" s="20" t="s">
        <v>37</v>
      </c>
      <c r="J419" s="20" t="s">
        <v>37</v>
      </c>
      <c r="K419" s="20"/>
    </row>
    <row r="420" spans="1:11" x14ac:dyDescent="0.35">
      <c r="A420" s="16" t="s">
        <v>5787</v>
      </c>
      <c r="B420" s="87" t="s">
        <v>47</v>
      </c>
      <c r="C420" s="88" t="s">
        <v>34</v>
      </c>
      <c r="D420" s="47" t="s">
        <v>658</v>
      </c>
      <c r="E420" s="57"/>
      <c r="F420" s="24" t="s">
        <v>5788</v>
      </c>
      <c r="G420" s="29" t="s">
        <v>5789</v>
      </c>
      <c r="H420" s="29" t="s">
        <v>4644</v>
      </c>
      <c r="I420" s="20" t="s">
        <v>37</v>
      </c>
      <c r="J420" s="20" t="s">
        <v>37</v>
      </c>
      <c r="K420" s="20"/>
    </row>
    <row r="421" spans="1:11" x14ac:dyDescent="0.35">
      <c r="A421" s="16" t="s">
        <v>5790</v>
      </c>
      <c r="B421" s="87" t="s">
        <v>47</v>
      </c>
      <c r="C421" s="88" t="s">
        <v>34</v>
      </c>
      <c r="D421" s="47" t="s">
        <v>147</v>
      </c>
      <c r="E421" s="57"/>
      <c r="F421" s="24" t="s">
        <v>5791</v>
      </c>
      <c r="G421" s="29" t="s">
        <v>5792</v>
      </c>
      <c r="H421" s="29" t="s">
        <v>4644</v>
      </c>
      <c r="I421" s="20" t="s">
        <v>37</v>
      </c>
      <c r="J421" s="20" t="s">
        <v>37</v>
      </c>
      <c r="K421" s="20"/>
    </row>
    <row r="422" spans="1:11" x14ac:dyDescent="0.35">
      <c r="A422" s="16" t="s">
        <v>5793</v>
      </c>
      <c r="B422" s="87" t="s">
        <v>47</v>
      </c>
      <c r="C422" s="88" t="s">
        <v>34</v>
      </c>
      <c r="D422" s="47" t="s">
        <v>166</v>
      </c>
      <c r="E422" s="57"/>
      <c r="F422" s="24" t="s">
        <v>5794</v>
      </c>
      <c r="G422" s="29" t="s">
        <v>5795</v>
      </c>
      <c r="H422" s="29" t="s">
        <v>4644</v>
      </c>
      <c r="I422" s="20" t="s">
        <v>37</v>
      </c>
      <c r="J422" s="20" t="s">
        <v>37</v>
      </c>
      <c r="K422" s="20"/>
    </row>
    <row r="423" spans="1:11" ht="15" thickBot="1" x14ac:dyDescent="0.4">
      <c r="A423" s="16" t="s">
        <v>5796</v>
      </c>
      <c r="B423" s="87" t="s">
        <v>47</v>
      </c>
      <c r="C423" s="88" t="s">
        <v>34</v>
      </c>
      <c r="D423" s="89" t="s">
        <v>299</v>
      </c>
      <c r="E423" s="55"/>
      <c r="F423" s="25" t="s">
        <v>5797</v>
      </c>
      <c r="G423" s="30" t="s">
        <v>5798</v>
      </c>
      <c r="H423" s="30" t="s">
        <v>4644</v>
      </c>
      <c r="I423" s="21" t="s">
        <v>37</v>
      </c>
      <c r="J423" s="21" t="s">
        <v>37</v>
      </c>
      <c r="K423" s="21"/>
    </row>
    <row r="424" spans="1:11" x14ac:dyDescent="0.35">
      <c r="A424" s="16" t="s">
        <v>5799</v>
      </c>
      <c r="B424" s="85" t="s">
        <v>47</v>
      </c>
      <c r="C424" s="86" t="s">
        <v>90</v>
      </c>
      <c r="D424" s="54"/>
      <c r="E424" s="54"/>
      <c r="F424" s="23" t="s">
        <v>5800</v>
      </c>
      <c r="G424" s="28" t="s">
        <v>3901</v>
      </c>
      <c r="H424" s="28" t="s">
        <v>4644</v>
      </c>
      <c r="I424" s="19" t="s">
        <v>37</v>
      </c>
      <c r="J424" s="19" t="s">
        <v>37</v>
      </c>
      <c r="K424" s="19"/>
    </row>
    <row r="425" spans="1:11" x14ac:dyDescent="0.35">
      <c r="A425" s="16" t="s">
        <v>5801</v>
      </c>
      <c r="B425" s="87" t="s">
        <v>47</v>
      </c>
      <c r="C425" s="88" t="s">
        <v>90</v>
      </c>
      <c r="D425" s="47" t="s">
        <v>328</v>
      </c>
      <c r="E425" s="57"/>
      <c r="F425" s="24" t="s">
        <v>5802</v>
      </c>
      <c r="G425" s="29" t="s">
        <v>5803</v>
      </c>
      <c r="H425" s="29" t="s">
        <v>4644</v>
      </c>
      <c r="I425" s="20" t="s">
        <v>37</v>
      </c>
      <c r="J425" s="20" t="s">
        <v>37</v>
      </c>
      <c r="K425" s="20"/>
    </row>
    <row r="426" spans="1:11" x14ac:dyDescent="0.35">
      <c r="A426" s="16" t="s">
        <v>5804</v>
      </c>
      <c r="B426" s="87" t="s">
        <v>47</v>
      </c>
      <c r="C426" s="88" t="s">
        <v>90</v>
      </c>
      <c r="D426" s="47" t="s">
        <v>612</v>
      </c>
      <c r="E426" s="57"/>
      <c r="F426" s="24" t="s">
        <v>5805</v>
      </c>
      <c r="G426" s="29" t="s">
        <v>5806</v>
      </c>
      <c r="H426" s="29" t="s">
        <v>4644</v>
      </c>
      <c r="I426" s="20" t="s">
        <v>37</v>
      </c>
      <c r="J426" s="20" t="s">
        <v>37</v>
      </c>
      <c r="K426" s="20"/>
    </row>
    <row r="427" spans="1:11" ht="15" thickBot="1" x14ac:dyDescent="0.4">
      <c r="A427" s="16" t="s">
        <v>5807</v>
      </c>
      <c r="B427" s="87" t="s">
        <v>47</v>
      </c>
      <c r="C427" s="88" t="s">
        <v>90</v>
      </c>
      <c r="D427" s="89" t="s">
        <v>2358</v>
      </c>
      <c r="E427" s="55"/>
      <c r="F427" s="25" t="s">
        <v>5808</v>
      </c>
      <c r="G427" s="30" t="s">
        <v>5809</v>
      </c>
      <c r="H427" s="30" t="s">
        <v>4644</v>
      </c>
      <c r="I427" s="21" t="s">
        <v>37</v>
      </c>
      <c r="J427" s="21" t="s">
        <v>37</v>
      </c>
      <c r="K427" s="21"/>
    </row>
    <row r="428" spans="1:11" x14ac:dyDescent="0.35">
      <c r="A428" s="16" t="s">
        <v>5810</v>
      </c>
      <c r="B428" s="85" t="s">
        <v>47</v>
      </c>
      <c r="C428" s="86" t="s">
        <v>249</v>
      </c>
      <c r="D428" s="54"/>
      <c r="E428" s="54"/>
      <c r="F428" s="23" t="s">
        <v>5811</v>
      </c>
      <c r="G428" s="28" t="s">
        <v>3925</v>
      </c>
      <c r="H428" s="28" t="s">
        <v>4644</v>
      </c>
      <c r="I428" s="19" t="s">
        <v>37</v>
      </c>
      <c r="J428" s="19" t="s">
        <v>37</v>
      </c>
      <c r="K428" s="19"/>
    </row>
    <row r="429" spans="1:11" x14ac:dyDescent="0.35">
      <c r="A429" s="16" t="s">
        <v>5812</v>
      </c>
      <c r="B429" s="87" t="s">
        <v>47</v>
      </c>
      <c r="C429" s="88" t="s">
        <v>249</v>
      </c>
      <c r="D429" s="47" t="s">
        <v>420</v>
      </c>
      <c r="E429" s="57"/>
      <c r="F429" s="24" t="s">
        <v>5813</v>
      </c>
      <c r="G429" s="29" t="s">
        <v>5814</v>
      </c>
      <c r="H429" s="29" t="s">
        <v>4644</v>
      </c>
      <c r="I429" s="20" t="s">
        <v>37</v>
      </c>
      <c r="J429" s="20" t="s">
        <v>37</v>
      </c>
      <c r="K429" s="20"/>
    </row>
    <row r="430" spans="1:11" x14ac:dyDescent="0.35">
      <c r="A430" s="16" t="s">
        <v>5815</v>
      </c>
      <c r="B430" s="87" t="s">
        <v>47</v>
      </c>
      <c r="C430" s="88" t="s">
        <v>249</v>
      </c>
      <c r="D430" s="47" t="s">
        <v>34</v>
      </c>
      <c r="E430" s="57"/>
      <c r="F430" s="24" t="s">
        <v>5816</v>
      </c>
      <c r="G430" s="29" t="s">
        <v>5817</v>
      </c>
      <c r="H430" s="29" t="s">
        <v>4644</v>
      </c>
      <c r="I430" s="20" t="s">
        <v>37</v>
      </c>
      <c r="J430" s="20" t="s">
        <v>37</v>
      </c>
      <c r="K430" s="20"/>
    </row>
    <row r="431" spans="1:11" x14ac:dyDescent="0.35">
      <c r="A431" s="16" t="s">
        <v>5818</v>
      </c>
      <c r="B431" s="87" t="s">
        <v>47</v>
      </c>
      <c r="C431" s="88" t="s">
        <v>249</v>
      </c>
      <c r="D431" s="47" t="s">
        <v>1101</v>
      </c>
      <c r="E431" s="57"/>
      <c r="F431" s="24" t="s">
        <v>5819</v>
      </c>
      <c r="G431" s="29" t="s">
        <v>5820</v>
      </c>
      <c r="H431" s="29" t="s">
        <v>4644</v>
      </c>
      <c r="I431" s="20" t="s">
        <v>37</v>
      </c>
      <c r="J431" s="20" t="s">
        <v>37</v>
      </c>
      <c r="K431" s="20"/>
    </row>
    <row r="432" spans="1:11" x14ac:dyDescent="0.35">
      <c r="A432" s="16" t="s">
        <v>5821</v>
      </c>
      <c r="B432" s="87" t="s">
        <v>47</v>
      </c>
      <c r="C432" s="88" t="s">
        <v>249</v>
      </c>
      <c r="D432" s="47" t="s">
        <v>1340</v>
      </c>
      <c r="E432" s="57"/>
      <c r="F432" s="24" t="s">
        <v>5822</v>
      </c>
      <c r="G432" s="29" t="s">
        <v>5823</v>
      </c>
      <c r="H432" s="29" t="s">
        <v>4644</v>
      </c>
      <c r="I432" s="20" t="s">
        <v>37</v>
      </c>
      <c r="J432" s="20" t="s">
        <v>37</v>
      </c>
      <c r="K432" s="20"/>
    </row>
    <row r="433" spans="1:11" x14ac:dyDescent="0.35">
      <c r="A433" s="16" t="s">
        <v>5824</v>
      </c>
      <c r="B433" s="87" t="s">
        <v>47</v>
      </c>
      <c r="C433" s="88" t="s">
        <v>249</v>
      </c>
      <c r="D433" s="47" t="s">
        <v>442</v>
      </c>
      <c r="E433" s="57"/>
      <c r="F433" s="24" t="s">
        <v>5825</v>
      </c>
      <c r="G433" s="29" t="s">
        <v>5826</v>
      </c>
      <c r="H433" s="29" t="s">
        <v>4644</v>
      </c>
      <c r="I433" s="20" t="s">
        <v>37</v>
      </c>
      <c r="J433" s="20" t="s">
        <v>37</v>
      </c>
      <c r="K433" s="20"/>
    </row>
    <row r="434" spans="1:11" x14ac:dyDescent="0.35">
      <c r="A434" s="16" t="s">
        <v>5827</v>
      </c>
      <c r="B434" s="87" t="s">
        <v>47</v>
      </c>
      <c r="C434" s="88" t="s">
        <v>249</v>
      </c>
      <c r="D434" s="47" t="s">
        <v>249</v>
      </c>
      <c r="E434" s="57"/>
      <c r="F434" s="24" t="s">
        <v>5828</v>
      </c>
      <c r="G434" s="29" t="s">
        <v>5829</v>
      </c>
      <c r="H434" s="29" t="s">
        <v>4644</v>
      </c>
      <c r="I434" s="20" t="s">
        <v>37</v>
      </c>
      <c r="J434" s="20" t="s">
        <v>37</v>
      </c>
      <c r="K434" s="20"/>
    </row>
    <row r="435" spans="1:11" x14ac:dyDescent="0.35">
      <c r="A435" s="16" t="s">
        <v>5830</v>
      </c>
      <c r="B435" s="87" t="s">
        <v>47</v>
      </c>
      <c r="C435" s="88" t="s">
        <v>249</v>
      </c>
      <c r="D435" s="47" t="s">
        <v>969</v>
      </c>
      <c r="E435" s="57"/>
      <c r="F435" s="24" t="s">
        <v>5831</v>
      </c>
      <c r="G435" s="29" t="s">
        <v>5832</v>
      </c>
      <c r="H435" s="29" t="s">
        <v>4644</v>
      </c>
      <c r="I435" s="20" t="s">
        <v>37</v>
      </c>
      <c r="J435" s="20" t="s">
        <v>37</v>
      </c>
      <c r="K435" s="20"/>
    </row>
    <row r="436" spans="1:11" x14ac:dyDescent="0.35">
      <c r="A436" s="16" t="s">
        <v>5833</v>
      </c>
      <c r="B436" s="87" t="s">
        <v>47</v>
      </c>
      <c r="C436" s="88" t="s">
        <v>249</v>
      </c>
      <c r="D436" s="47" t="s">
        <v>553</v>
      </c>
      <c r="E436" s="57"/>
      <c r="F436" s="24" t="s">
        <v>5834</v>
      </c>
      <c r="G436" s="29" t="s">
        <v>5835</v>
      </c>
      <c r="H436" s="29" t="s">
        <v>4644</v>
      </c>
      <c r="I436" s="20" t="s">
        <v>37</v>
      </c>
      <c r="J436" s="20" t="s">
        <v>37</v>
      </c>
      <c r="K436" s="20"/>
    </row>
    <row r="437" spans="1:11" x14ac:dyDescent="0.35">
      <c r="A437" s="16" t="s">
        <v>5836</v>
      </c>
      <c r="B437" s="87" t="s">
        <v>47</v>
      </c>
      <c r="C437" s="88" t="s">
        <v>249</v>
      </c>
      <c r="D437" s="47" t="s">
        <v>86</v>
      </c>
      <c r="E437" s="57"/>
      <c r="F437" s="24" t="s">
        <v>5837</v>
      </c>
      <c r="G437" s="29" t="s">
        <v>5838</v>
      </c>
      <c r="H437" s="29" t="s">
        <v>4644</v>
      </c>
      <c r="I437" s="20" t="s">
        <v>37</v>
      </c>
      <c r="J437" s="20" t="s">
        <v>37</v>
      </c>
      <c r="K437" s="20"/>
    </row>
    <row r="438" spans="1:11" x14ac:dyDescent="0.35">
      <c r="A438" s="16" t="s">
        <v>5839</v>
      </c>
      <c r="B438" s="87" t="s">
        <v>47</v>
      </c>
      <c r="C438" s="88" t="s">
        <v>249</v>
      </c>
      <c r="D438" s="47" t="s">
        <v>1627</v>
      </c>
      <c r="E438" s="57"/>
      <c r="F438" s="24" t="s">
        <v>5840</v>
      </c>
      <c r="G438" s="29" t="s">
        <v>3925</v>
      </c>
      <c r="H438" s="29" t="s">
        <v>4644</v>
      </c>
      <c r="I438" s="20" t="s">
        <v>37</v>
      </c>
      <c r="J438" s="20" t="s">
        <v>37</v>
      </c>
      <c r="K438" s="20"/>
    </row>
    <row r="439" spans="1:11" x14ac:dyDescent="0.35">
      <c r="A439" s="16" t="s">
        <v>5841</v>
      </c>
      <c r="B439" s="87" t="s">
        <v>47</v>
      </c>
      <c r="C439" s="88" t="s">
        <v>249</v>
      </c>
      <c r="D439" s="47" t="s">
        <v>985</v>
      </c>
      <c r="E439" s="57"/>
      <c r="F439" s="24" t="s">
        <v>5842</v>
      </c>
      <c r="G439" s="29" t="s">
        <v>5843</v>
      </c>
      <c r="H439" s="29" t="s">
        <v>4644</v>
      </c>
      <c r="I439" s="20" t="s">
        <v>37</v>
      </c>
      <c r="J439" s="20" t="s">
        <v>37</v>
      </c>
      <c r="K439" s="20"/>
    </row>
    <row r="440" spans="1:11" x14ac:dyDescent="0.35">
      <c r="A440" s="16" t="s">
        <v>5844</v>
      </c>
      <c r="B440" s="87" t="s">
        <v>47</v>
      </c>
      <c r="C440" s="88" t="s">
        <v>249</v>
      </c>
      <c r="D440" s="47" t="s">
        <v>366</v>
      </c>
      <c r="E440" s="57"/>
      <c r="F440" s="24" t="s">
        <v>5845</v>
      </c>
      <c r="G440" s="29" t="s">
        <v>5846</v>
      </c>
      <c r="H440" s="29" t="s">
        <v>4644</v>
      </c>
      <c r="I440" s="20" t="s">
        <v>37</v>
      </c>
      <c r="J440" s="20" t="s">
        <v>37</v>
      </c>
      <c r="K440" s="20"/>
    </row>
    <row r="441" spans="1:11" x14ac:dyDescent="0.35">
      <c r="A441" s="16" t="s">
        <v>5847</v>
      </c>
      <c r="B441" s="87" t="s">
        <v>47</v>
      </c>
      <c r="C441" s="88" t="s">
        <v>249</v>
      </c>
      <c r="D441" s="47" t="s">
        <v>177</v>
      </c>
      <c r="E441" s="57"/>
      <c r="F441" s="24" t="s">
        <v>5848</v>
      </c>
      <c r="G441" s="29" t="s">
        <v>5849</v>
      </c>
      <c r="H441" s="29" t="s">
        <v>4644</v>
      </c>
      <c r="I441" s="20" t="s">
        <v>37</v>
      </c>
      <c r="J441" s="20" t="s">
        <v>37</v>
      </c>
      <c r="K441" s="20"/>
    </row>
    <row r="442" spans="1:11" ht="15" thickBot="1" x14ac:dyDescent="0.4">
      <c r="A442" s="16" t="s">
        <v>5850</v>
      </c>
      <c r="B442" s="87" t="s">
        <v>47</v>
      </c>
      <c r="C442" s="88" t="s">
        <v>249</v>
      </c>
      <c r="D442" s="89" t="s">
        <v>299</v>
      </c>
      <c r="E442" s="55"/>
      <c r="F442" s="25" t="s">
        <v>5851</v>
      </c>
      <c r="G442" s="30" t="s">
        <v>5852</v>
      </c>
      <c r="H442" s="30" t="s">
        <v>4644</v>
      </c>
      <c r="I442" s="21" t="s">
        <v>37</v>
      </c>
      <c r="J442" s="21" t="s">
        <v>37</v>
      </c>
      <c r="K442" s="21"/>
    </row>
    <row r="443" spans="1:11" x14ac:dyDescent="0.35">
      <c r="A443" s="16" t="s">
        <v>5853</v>
      </c>
      <c r="B443" s="85" t="s">
        <v>47</v>
      </c>
      <c r="C443" s="86" t="s">
        <v>159</v>
      </c>
      <c r="D443" s="54"/>
      <c r="E443" s="54"/>
      <c r="F443" s="23" t="s">
        <v>5854</v>
      </c>
      <c r="G443" s="28" t="s">
        <v>5855</v>
      </c>
      <c r="H443" s="28" t="s">
        <v>4644</v>
      </c>
      <c r="I443" s="19" t="s">
        <v>37</v>
      </c>
      <c r="J443" s="19" t="s">
        <v>37</v>
      </c>
      <c r="K443" s="19"/>
    </row>
    <row r="444" spans="1:11" x14ac:dyDescent="0.35">
      <c r="A444" s="16" t="s">
        <v>5856</v>
      </c>
      <c r="B444" s="87" t="s">
        <v>47</v>
      </c>
      <c r="C444" s="88" t="s">
        <v>159</v>
      </c>
      <c r="D444" s="47" t="s">
        <v>658</v>
      </c>
      <c r="E444" s="57"/>
      <c r="F444" s="24" t="s">
        <v>5857</v>
      </c>
      <c r="G444" s="29" t="s">
        <v>5858</v>
      </c>
      <c r="H444" s="29" t="s">
        <v>4644</v>
      </c>
      <c r="I444" s="20" t="s">
        <v>37</v>
      </c>
      <c r="J444" s="20" t="s">
        <v>37</v>
      </c>
      <c r="K444" s="20"/>
    </row>
    <row r="445" spans="1:11" x14ac:dyDescent="0.35">
      <c r="A445" s="16" t="s">
        <v>5859</v>
      </c>
      <c r="B445" s="87" t="s">
        <v>47</v>
      </c>
      <c r="C445" s="88" t="s">
        <v>159</v>
      </c>
      <c r="D445" s="47" t="s">
        <v>325</v>
      </c>
      <c r="E445" s="57"/>
      <c r="F445" s="24" t="s">
        <v>5860</v>
      </c>
      <c r="G445" s="29" t="s">
        <v>5861</v>
      </c>
      <c r="H445" s="29" t="s">
        <v>4644</v>
      </c>
      <c r="I445" s="20" t="s">
        <v>37</v>
      </c>
      <c r="J445" s="20" t="s">
        <v>37</v>
      </c>
      <c r="K445" s="20"/>
    </row>
    <row r="446" spans="1:11" x14ac:dyDescent="0.35">
      <c r="A446" s="16" t="s">
        <v>5862</v>
      </c>
      <c r="B446" s="87" t="s">
        <v>47</v>
      </c>
      <c r="C446" s="88" t="s">
        <v>159</v>
      </c>
      <c r="D446" s="47" t="s">
        <v>43</v>
      </c>
      <c r="E446" s="57"/>
      <c r="F446" s="24" t="s">
        <v>5863</v>
      </c>
      <c r="G446" s="29" t="s">
        <v>5864</v>
      </c>
      <c r="H446" s="29" t="s">
        <v>4644</v>
      </c>
      <c r="I446" s="20" t="s">
        <v>37</v>
      </c>
      <c r="J446" s="20" t="s">
        <v>37</v>
      </c>
      <c r="K446" s="20"/>
    </row>
    <row r="447" spans="1:11" x14ac:dyDescent="0.35">
      <c r="A447" s="16" t="s">
        <v>5865</v>
      </c>
      <c r="B447" s="87" t="s">
        <v>47</v>
      </c>
      <c r="C447" s="88" t="s">
        <v>159</v>
      </c>
      <c r="D447" s="47" t="s">
        <v>90</v>
      </c>
      <c r="E447" s="57"/>
      <c r="F447" s="24" t="s">
        <v>5866</v>
      </c>
      <c r="G447" s="29" t="s">
        <v>5867</v>
      </c>
      <c r="H447" s="29" t="s">
        <v>4644</v>
      </c>
      <c r="I447" s="20" t="s">
        <v>37</v>
      </c>
      <c r="J447" s="20" t="s">
        <v>37</v>
      </c>
      <c r="K447" s="20"/>
    </row>
    <row r="448" spans="1:11" x14ac:dyDescent="0.35">
      <c r="A448" s="16" t="s">
        <v>5868</v>
      </c>
      <c r="B448" s="87" t="s">
        <v>47</v>
      </c>
      <c r="C448" s="88" t="s">
        <v>159</v>
      </c>
      <c r="D448" s="47" t="s">
        <v>112</v>
      </c>
      <c r="E448" s="57"/>
      <c r="F448" s="24" t="s">
        <v>5869</v>
      </c>
      <c r="G448" s="29" t="s">
        <v>5870</v>
      </c>
      <c r="H448" s="29" t="s">
        <v>4644</v>
      </c>
      <c r="I448" s="20" t="s">
        <v>37</v>
      </c>
      <c r="J448" s="20" t="s">
        <v>37</v>
      </c>
      <c r="K448" s="20"/>
    </row>
    <row r="449" spans="1:11" x14ac:dyDescent="0.35">
      <c r="A449" s="16" t="s">
        <v>5871</v>
      </c>
      <c r="B449" s="87" t="s">
        <v>47</v>
      </c>
      <c r="C449" s="88" t="s">
        <v>159</v>
      </c>
      <c r="D449" s="47" t="s">
        <v>143</v>
      </c>
      <c r="E449" s="57"/>
      <c r="F449" s="24" t="s">
        <v>5872</v>
      </c>
      <c r="G449" s="29" t="s">
        <v>5873</v>
      </c>
      <c r="H449" s="29" t="s">
        <v>4644</v>
      </c>
      <c r="I449" s="20" t="s">
        <v>37</v>
      </c>
      <c r="J449" s="20" t="s">
        <v>37</v>
      </c>
      <c r="K449" s="20"/>
    </row>
    <row r="450" spans="1:11" x14ac:dyDescent="0.35">
      <c r="A450" s="16" t="s">
        <v>5874</v>
      </c>
      <c r="B450" s="87" t="s">
        <v>47</v>
      </c>
      <c r="C450" s="88" t="s">
        <v>159</v>
      </c>
      <c r="D450" s="47" t="s">
        <v>758</v>
      </c>
      <c r="E450" s="57"/>
      <c r="F450" s="24" t="s">
        <v>5875</v>
      </c>
      <c r="G450" s="29" t="s">
        <v>5876</v>
      </c>
      <c r="H450" s="29" t="s">
        <v>4644</v>
      </c>
      <c r="I450" s="20" t="s">
        <v>37</v>
      </c>
      <c r="J450" s="20" t="s">
        <v>37</v>
      </c>
      <c r="K450" s="20"/>
    </row>
    <row r="451" spans="1:11" x14ac:dyDescent="0.35">
      <c r="A451" s="16" t="s">
        <v>5877</v>
      </c>
      <c r="B451" s="87" t="s">
        <v>47</v>
      </c>
      <c r="C451" s="88" t="s">
        <v>159</v>
      </c>
      <c r="D451" s="47" t="s">
        <v>166</v>
      </c>
      <c r="E451" s="57"/>
      <c r="F451" s="24" t="s">
        <v>5878</v>
      </c>
      <c r="G451" s="29" t="s">
        <v>5879</v>
      </c>
      <c r="H451" s="29" t="s">
        <v>4644</v>
      </c>
      <c r="I451" s="20" t="s">
        <v>37</v>
      </c>
      <c r="J451" s="20" t="s">
        <v>37</v>
      </c>
      <c r="K451" s="20"/>
    </row>
    <row r="452" spans="1:11" ht="15" thickBot="1" x14ac:dyDescent="0.4">
      <c r="A452" s="16" t="s">
        <v>5880</v>
      </c>
      <c r="B452" s="87" t="s">
        <v>47</v>
      </c>
      <c r="C452" s="88" t="s">
        <v>159</v>
      </c>
      <c r="D452" s="89" t="s">
        <v>299</v>
      </c>
      <c r="E452" s="55"/>
      <c r="F452" s="25" t="s">
        <v>5881</v>
      </c>
      <c r="G452" s="30" t="s">
        <v>5882</v>
      </c>
      <c r="H452" s="30" t="s">
        <v>4644</v>
      </c>
      <c r="I452" s="21" t="s">
        <v>37</v>
      </c>
      <c r="J452" s="21" t="s">
        <v>37</v>
      </c>
      <c r="K452" s="21"/>
    </row>
    <row r="453" spans="1:11" x14ac:dyDescent="0.35">
      <c r="A453" s="16" t="s">
        <v>5883</v>
      </c>
      <c r="B453" s="85" t="s">
        <v>47</v>
      </c>
      <c r="C453" s="86" t="s">
        <v>582</v>
      </c>
      <c r="D453" s="54"/>
      <c r="E453" s="54"/>
      <c r="F453" s="23" t="s">
        <v>5884</v>
      </c>
      <c r="G453" s="28" t="s">
        <v>5885</v>
      </c>
      <c r="H453" s="28" t="s">
        <v>4644</v>
      </c>
      <c r="I453" s="19" t="s">
        <v>37</v>
      </c>
      <c r="J453" s="19" t="s">
        <v>37</v>
      </c>
      <c r="K453" s="19"/>
    </row>
    <row r="454" spans="1:11" x14ac:dyDescent="0.35">
      <c r="A454" s="16" t="s">
        <v>5886</v>
      </c>
      <c r="B454" s="87" t="s">
        <v>47</v>
      </c>
      <c r="C454" s="88" t="s">
        <v>582</v>
      </c>
      <c r="D454" s="47" t="s">
        <v>325</v>
      </c>
      <c r="E454" s="57"/>
      <c r="F454" s="24" t="s">
        <v>5887</v>
      </c>
      <c r="G454" s="29" t="s">
        <v>5888</v>
      </c>
      <c r="H454" s="29" t="s">
        <v>4644</v>
      </c>
      <c r="I454" s="20" t="s">
        <v>37</v>
      </c>
      <c r="J454" s="20" t="s">
        <v>37</v>
      </c>
      <c r="K454" s="20"/>
    </row>
    <row r="455" spans="1:11" x14ac:dyDescent="0.35">
      <c r="A455" s="16" t="s">
        <v>5889</v>
      </c>
      <c r="B455" s="87" t="s">
        <v>47</v>
      </c>
      <c r="C455" s="88" t="s">
        <v>582</v>
      </c>
      <c r="D455" s="47" t="s">
        <v>328</v>
      </c>
      <c r="E455" s="57"/>
      <c r="F455" s="24" t="s">
        <v>5890</v>
      </c>
      <c r="G455" s="29" t="s">
        <v>5891</v>
      </c>
      <c r="H455" s="29" t="s">
        <v>4644</v>
      </c>
      <c r="I455" s="20" t="s">
        <v>37</v>
      </c>
      <c r="J455" s="20" t="s">
        <v>37</v>
      </c>
      <c r="K455" s="20"/>
    </row>
    <row r="456" spans="1:11" x14ac:dyDescent="0.35">
      <c r="A456" s="16" t="s">
        <v>5892</v>
      </c>
      <c r="B456" s="87" t="s">
        <v>47</v>
      </c>
      <c r="C456" s="88" t="s">
        <v>582</v>
      </c>
      <c r="D456" s="47" t="s">
        <v>62</v>
      </c>
      <c r="E456" s="57"/>
      <c r="F456" s="24" t="s">
        <v>5893</v>
      </c>
      <c r="G456" s="29" t="s">
        <v>5894</v>
      </c>
      <c r="H456" s="29" t="s">
        <v>4644</v>
      </c>
      <c r="I456" s="20" t="s">
        <v>37</v>
      </c>
      <c r="J456" s="20" t="s">
        <v>37</v>
      </c>
      <c r="K456" s="20"/>
    </row>
    <row r="457" spans="1:11" x14ac:dyDescent="0.35">
      <c r="A457" s="16" t="s">
        <v>5895</v>
      </c>
      <c r="B457" s="87" t="s">
        <v>47</v>
      </c>
      <c r="C457" s="88" t="s">
        <v>582</v>
      </c>
      <c r="D457" s="47" t="s">
        <v>90</v>
      </c>
      <c r="E457" s="57"/>
      <c r="F457" s="24" t="s">
        <v>5896</v>
      </c>
      <c r="G457" s="29" t="s">
        <v>5897</v>
      </c>
      <c r="H457" s="29" t="s">
        <v>4644</v>
      </c>
      <c r="I457" s="20" t="s">
        <v>37</v>
      </c>
      <c r="J457" s="20" t="s">
        <v>37</v>
      </c>
      <c r="K457" s="20"/>
    </row>
    <row r="458" spans="1:11" x14ac:dyDescent="0.35">
      <c r="A458" s="16" t="s">
        <v>5898</v>
      </c>
      <c r="B458" s="87" t="s">
        <v>47</v>
      </c>
      <c r="C458" s="88" t="s">
        <v>582</v>
      </c>
      <c r="D458" s="47" t="s">
        <v>654</v>
      </c>
      <c r="E458" s="57"/>
      <c r="F458" s="24" t="s">
        <v>5899</v>
      </c>
      <c r="G458" s="29" t="s">
        <v>5900</v>
      </c>
      <c r="H458" s="29" t="s">
        <v>4644</v>
      </c>
      <c r="I458" s="20" t="s">
        <v>5901</v>
      </c>
      <c r="J458" s="20" t="s">
        <v>37</v>
      </c>
      <c r="K458" s="20"/>
    </row>
    <row r="459" spans="1:11" x14ac:dyDescent="0.35">
      <c r="A459" s="16" t="s">
        <v>5902</v>
      </c>
      <c r="B459" s="87" t="s">
        <v>47</v>
      </c>
      <c r="C459" s="88" t="s">
        <v>582</v>
      </c>
      <c r="D459" s="47" t="s">
        <v>155</v>
      </c>
      <c r="E459" s="57"/>
      <c r="F459" s="24" t="s">
        <v>5903</v>
      </c>
      <c r="G459" s="29" t="s">
        <v>5904</v>
      </c>
      <c r="H459" s="29" t="s">
        <v>4644</v>
      </c>
      <c r="I459" s="20" t="s">
        <v>5901</v>
      </c>
      <c r="J459" s="20" t="s">
        <v>37</v>
      </c>
      <c r="K459" s="20"/>
    </row>
    <row r="460" spans="1:11" x14ac:dyDescent="0.35">
      <c r="A460" s="16" t="s">
        <v>5905</v>
      </c>
      <c r="B460" s="87" t="s">
        <v>47</v>
      </c>
      <c r="C460" s="88" t="s">
        <v>582</v>
      </c>
      <c r="D460" s="47" t="s">
        <v>177</v>
      </c>
      <c r="E460" s="57"/>
      <c r="F460" s="24" t="s">
        <v>5906</v>
      </c>
      <c r="G460" s="29" t="s">
        <v>5907</v>
      </c>
      <c r="H460" s="29" t="s">
        <v>4644</v>
      </c>
      <c r="I460" s="20" t="s">
        <v>37</v>
      </c>
      <c r="J460" s="20" t="s">
        <v>37</v>
      </c>
      <c r="K460" s="20"/>
    </row>
    <row r="461" spans="1:11" ht="15" thickBot="1" x14ac:dyDescent="0.4">
      <c r="A461" s="16" t="s">
        <v>5908</v>
      </c>
      <c r="B461" s="87" t="s">
        <v>47</v>
      </c>
      <c r="C461" s="88" t="s">
        <v>582</v>
      </c>
      <c r="D461" s="89" t="s">
        <v>319</v>
      </c>
      <c r="E461" s="55"/>
      <c r="F461" s="25" t="s">
        <v>5909</v>
      </c>
      <c r="G461" s="30" t="s">
        <v>5910</v>
      </c>
      <c r="H461" s="30" t="s">
        <v>4644</v>
      </c>
      <c r="I461" s="21" t="s">
        <v>37</v>
      </c>
      <c r="J461" s="21" t="s">
        <v>37</v>
      </c>
      <c r="K461" s="21"/>
    </row>
    <row r="462" spans="1:11" x14ac:dyDescent="0.35">
      <c r="A462" s="16" t="s">
        <v>5911</v>
      </c>
      <c r="B462" s="85" t="s">
        <v>47</v>
      </c>
      <c r="C462" s="86" t="s">
        <v>185</v>
      </c>
      <c r="D462" s="54"/>
      <c r="E462" s="54"/>
      <c r="F462" s="23" t="s">
        <v>5912</v>
      </c>
      <c r="G462" s="28" t="s">
        <v>2461</v>
      </c>
      <c r="H462" s="28" t="s">
        <v>4644</v>
      </c>
      <c r="I462" s="19" t="s">
        <v>37</v>
      </c>
      <c r="J462" s="19" t="s">
        <v>37</v>
      </c>
      <c r="K462" s="19"/>
    </row>
    <row r="463" spans="1:11" x14ac:dyDescent="0.35">
      <c r="A463" s="16" t="s">
        <v>5913</v>
      </c>
      <c r="B463" s="87" t="s">
        <v>47</v>
      </c>
      <c r="C463" s="88" t="s">
        <v>185</v>
      </c>
      <c r="D463" s="47" t="s">
        <v>798</v>
      </c>
      <c r="E463" s="57"/>
      <c r="F463" s="24" t="s">
        <v>5914</v>
      </c>
      <c r="G463" s="29" t="s">
        <v>3948</v>
      </c>
      <c r="H463" s="29" t="s">
        <v>4644</v>
      </c>
      <c r="I463" s="20" t="s">
        <v>37</v>
      </c>
      <c r="J463" s="20" t="s">
        <v>37</v>
      </c>
      <c r="K463" s="20"/>
    </row>
    <row r="464" spans="1:11" x14ac:dyDescent="0.35">
      <c r="A464" s="16" t="s">
        <v>5915</v>
      </c>
      <c r="B464" s="87" t="s">
        <v>47</v>
      </c>
      <c r="C464" s="88" t="s">
        <v>185</v>
      </c>
      <c r="D464" s="47" t="s">
        <v>558</v>
      </c>
      <c r="E464" s="57"/>
      <c r="F464" s="24" t="s">
        <v>5916</v>
      </c>
      <c r="G464" s="29" t="s">
        <v>5917</v>
      </c>
      <c r="H464" s="29" t="s">
        <v>4644</v>
      </c>
      <c r="I464" s="20" t="s">
        <v>37</v>
      </c>
      <c r="J464" s="20" t="s">
        <v>37</v>
      </c>
      <c r="K464" s="20"/>
    </row>
    <row r="465" spans="1:11" x14ac:dyDescent="0.35">
      <c r="A465" s="16" t="s">
        <v>5918</v>
      </c>
      <c r="B465" s="87" t="s">
        <v>47</v>
      </c>
      <c r="C465" s="88" t="s">
        <v>185</v>
      </c>
      <c r="D465" s="47" t="s">
        <v>147</v>
      </c>
      <c r="E465" s="57"/>
      <c r="F465" s="24" t="s">
        <v>5919</v>
      </c>
      <c r="G465" s="29" t="s">
        <v>5920</v>
      </c>
      <c r="H465" s="29" t="s">
        <v>4644</v>
      </c>
      <c r="I465" s="20" t="s">
        <v>37</v>
      </c>
      <c r="J465" s="20" t="s">
        <v>37</v>
      </c>
      <c r="K465" s="20"/>
    </row>
    <row r="466" spans="1:11" x14ac:dyDescent="0.35">
      <c r="A466" s="16" t="s">
        <v>5921</v>
      </c>
      <c r="B466" s="87" t="s">
        <v>47</v>
      </c>
      <c r="C466" s="88" t="s">
        <v>185</v>
      </c>
      <c r="D466" s="47" t="s">
        <v>878</v>
      </c>
      <c r="E466" s="57"/>
      <c r="F466" s="24" t="s">
        <v>5922</v>
      </c>
      <c r="G466" s="29" t="s">
        <v>5923</v>
      </c>
      <c r="H466" s="29" t="s">
        <v>4644</v>
      </c>
      <c r="I466" s="20" t="s">
        <v>37</v>
      </c>
      <c r="J466" s="20" t="s">
        <v>37</v>
      </c>
      <c r="K466" s="20"/>
    </row>
    <row r="467" spans="1:11" x14ac:dyDescent="0.35">
      <c r="A467" s="16" t="s">
        <v>5924</v>
      </c>
      <c r="B467" s="87" t="s">
        <v>47</v>
      </c>
      <c r="C467" s="88" t="s">
        <v>185</v>
      </c>
      <c r="D467" s="47" t="s">
        <v>151</v>
      </c>
      <c r="E467" s="57"/>
      <c r="F467" s="24" t="s">
        <v>5925</v>
      </c>
      <c r="G467" s="29" t="s">
        <v>5926</v>
      </c>
      <c r="H467" s="29" t="s">
        <v>4644</v>
      </c>
      <c r="I467" s="20" t="s">
        <v>37</v>
      </c>
      <c r="J467" s="20" t="s">
        <v>37</v>
      </c>
      <c r="K467" s="20"/>
    </row>
    <row r="468" spans="1:11" x14ac:dyDescent="0.35">
      <c r="A468" s="16" t="s">
        <v>5927</v>
      </c>
      <c r="B468" s="87" t="s">
        <v>47</v>
      </c>
      <c r="C468" s="88" t="s">
        <v>185</v>
      </c>
      <c r="D468" s="47" t="s">
        <v>930</v>
      </c>
      <c r="E468" s="57"/>
      <c r="F468" s="24" t="s">
        <v>5928</v>
      </c>
      <c r="G468" s="29" t="s">
        <v>5929</v>
      </c>
      <c r="H468" s="29" t="s">
        <v>4644</v>
      </c>
      <c r="I468" s="20" t="s">
        <v>37</v>
      </c>
      <c r="J468" s="20" t="s">
        <v>37</v>
      </c>
      <c r="K468" s="20"/>
    </row>
    <row r="469" spans="1:11" x14ac:dyDescent="0.35">
      <c r="A469" s="16" t="s">
        <v>5930</v>
      </c>
      <c r="B469" s="87" t="s">
        <v>47</v>
      </c>
      <c r="C469" s="88" t="s">
        <v>185</v>
      </c>
      <c r="D469" s="47" t="s">
        <v>503</v>
      </c>
      <c r="E469" s="57"/>
      <c r="F469" s="24" t="s">
        <v>5931</v>
      </c>
      <c r="G469" s="29" t="s">
        <v>5932</v>
      </c>
      <c r="H469" s="29" t="s">
        <v>4644</v>
      </c>
      <c r="I469" s="20" t="s">
        <v>37</v>
      </c>
      <c r="J469" s="20" t="s">
        <v>37</v>
      </c>
      <c r="K469" s="20"/>
    </row>
    <row r="470" spans="1:11" x14ac:dyDescent="0.35">
      <c r="A470" s="16" t="s">
        <v>5933</v>
      </c>
      <c r="B470" s="87" t="s">
        <v>47</v>
      </c>
      <c r="C470" s="88" t="s">
        <v>185</v>
      </c>
      <c r="D470" s="47" t="s">
        <v>1627</v>
      </c>
      <c r="E470" s="57"/>
      <c r="F470" s="24" t="s">
        <v>5934</v>
      </c>
      <c r="G470" s="29" t="s">
        <v>5935</v>
      </c>
      <c r="H470" s="29" t="s">
        <v>4644</v>
      </c>
      <c r="I470" s="20" t="s">
        <v>37</v>
      </c>
      <c r="J470" s="20" t="s">
        <v>37</v>
      </c>
      <c r="K470" s="20"/>
    </row>
    <row r="471" spans="1:11" x14ac:dyDescent="0.35">
      <c r="A471" s="16" t="s">
        <v>5936</v>
      </c>
      <c r="B471" s="87" t="s">
        <v>47</v>
      </c>
      <c r="C471" s="88" t="s">
        <v>185</v>
      </c>
      <c r="D471" s="47" t="s">
        <v>1032</v>
      </c>
      <c r="E471" s="57"/>
      <c r="F471" s="24" t="s">
        <v>5937</v>
      </c>
      <c r="G471" s="29" t="s">
        <v>5938</v>
      </c>
      <c r="H471" s="29" t="s">
        <v>4644</v>
      </c>
      <c r="I471" s="20" t="s">
        <v>37</v>
      </c>
      <c r="J471" s="20" t="s">
        <v>37</v>
      </c>
      <c r="K471" s="20"/>
    </row>
    <row r="472" spans="1:11" x14ac:dyDescent="0.35">
      <c r="A472" s="16" t="s">
        <v>5939</v>
      </c>
      <c r="B472" s="87" t="s">
        <v>47</v>
      </c>
      <c r="C472" s="88" t="s">
        <v>185</v>
      </c>
      <c r="D472" s="47" t="s">
        <v>2044</v>
      </c>
      <c r="E472" s="57"/>
      <c r="F472" s="24" t="s">
        <v>5940</v>
      </c>
      <c r="G472" s="29" t="s">
        <v>5941</v>
      </c>
      <c r="H472" s="29" t="s">
        <v>4644</v>
      </c>
      <c r="I472" s="20" t="s">
        <v>37</v>
      </c>
      <c r="J472" s="20" t="s">
        <v>37</v>
      </c>
      <c r="K472" s="20"/>
    </row>
    <row r="473" spans="1:11" x14ac:dyDescent="0.35">
      <c r="A473" s="16" t="s">
        <v>5942</v>
      </c>
      <c r="B473" s="87" t="s">
        <v>47</v>
      </c>
      <c r="C473" s="88" t="s">
        <v>185</v>
      </c>
      <c r="D473" s="47" t="s">
        <v>2358</v>
      </c>
      <c r="E473" s="57"/>
      <c r="F473" s="24" t="s">
        <v>5943</v>
      </c>
      <c r="G473" s="29" t="s">
        <v>5944</v>
      </c>
      <c r="H473" s="29" t="s">
        <v>4644</v>
      </c>
      <c r="I473" s="20" t="s">
        <v>37</v>
      </c>
      <c r="J473" s="20" t="s">
        <v>37</v>
      </c>
      <c r="K473" s="20"/>
    </row>
    <row r="474" spans="1:11" x14ac:dyDescent="0.35">
      <c r="A474" s="16" t="s">
        <v>5945</v>
      </c>
      <c r="B474" s="72">
        <v>80</v>
      </c>
      <c r="C474" s="70">
        <v>50</v>
      </c>
      <c r="D474" s="74">
        <v>85</v>
      </c>
      <c r="E474" s="57"/>
      <c r="F474" s="24" t="s">
        <v>5946</v>
      </c>
      <c r="G474" s="29" t="s">
        <v>5947</v>
      </c>
      <c r="H474" s="29" t="s">
        <v>4644</v>
      </c>
      <c r="I474" s="20" t="s">
        <v>37</v>
      </c>
      <c r="J474" s="20"/>
      <c r="K474" s="20"/>
    </row>
    <row r="475" spans="1:11" x14ac:dyDescent="0.35">
      <c r="A475" s="16" t="s">
        <v>5948</v>
      </c>
      <c r="B475" s="87" t="s">
        <v>47</v>
      </c>
      <c r="C475" s="88" t="s">
        <v>185</v>
      </c>
      <c r="D475" s="47" t="s">
        <v>173</v>
      </c>
      <c r="E475" s="57"/>
      <c r="F475" s="24" t="s">
        <v>5949</v>
      </c>
      <c r="G475" s="29" t="s">
        <v>5950</v>
      </c>
      <c r="H475" s="29" t="s">
        <v>4644</v>
      </c>
      <c r="I475" s="20" t="s">
        <v>37</v>
      </c>
      <c r="J475" s="20" t="s">
        <v>37</v>
      </c>
      <c r="K475" s="20"/>
    </row>
    <row r="476" spans="1:11" x14ac:dyDescent="0.35">
      <c r="A476" s="16" t="s">
        <v>5951</v>
      </c>
      <c r="B476" s="87" t="s">
        <v>47</v>
      </c>
      <c r="C476" s="88" t="s">
        <v>185</v>
      </c>
      <c r="D476" s="47" t="s">
        <v>366</v>
      </c>
      <c r="E476" s="57"/>
      <c r="F476" s="24" t="s">
        <v>5952</v>
      </c>
      <c r="G476" s="29" t="s">
        <v>5953</v>
      </c>
      <c r="H476" s="29" t="s">
        <v>4644</v>
      </c>
      <c r="I476" s="20" t="s">
        <v>37</v>
      </c>
      <c r="J476" s="20" t="s">
        <v>37</v>
      </c>
      <c r="K476" s="20"/>
    </row>
    <row r="477" spans="1:11" x14ac:dyDescent="0.35">
      <c r="A477" s="16" t="s">
        <v>5954</v>
      </c>
      <c r="B477" s="87" t="s">
        <v>47</v>
      </c>
      <c r="C477" s="88" t="s">
        <v>185</v>
      </c>
      <c r="D477" s="47" t="s">
        <v>299</v>
      </c>
      <c r="E477" s="57"/>
      <c r="F477" s="24" t="s">
        <v>5955</v>
      </c>
      <c r="G477" s="29" t="s">
        <v>5956</v>
      </c>
      <c r="H477" s="29" t="s">
        <v>4644</v>
      </c>
      <c r="I477" s="20" t="s">
        <v>37</v>
      </c>
      <c r="J477" s="20" t="s">
        <v>37</v>
      </c>
      <c r="K477" s="20"/>
    </row>
    <row r="478" spans="1:11" x14ac:dyDescent="0.35">
      <c r="A478" s="16" t="s">
        <v>5957</v>
      </c>
      <c r="B478" s="87" t="s">
        <v>47</v>
      </c>
      <c r="C478" s="88" t="s">
        <v>185</v>
      </c>
      <c r="D478" s="47" t="s">
        <v>908</v>
      </c>
      <c r="E478" s="57"/>
      <c r="F478" s="24" t="s">
        <v>5958</v>
      </c>
      <c r="G478" s="29" t="s">
        <v>5959</v>
      </c>
      <c r="H478" s="29" t="s">
        <v>4644</v>
      </c>
      <c r="I478" s="20" t="s">
        <v>37</v>
      </c>
      <c r="J478" s="20" t="s">
        <v>37</v>
      </c>
      <c r="K478" s="20"/>
    </row>
    <row r="479" spans="1:11" x14ac:dyDescent="0.35">
      <c r="A479" s="16" t="s">
        <v>5960</v>
      </c>
      <c r="B479" s="87" t="s">
        <v>47</v>
      </c>
      <c r="C479" s="88" t="s">
        <v>185</v>
      </c>
      <c r="D479" s="47" t="s">
        <v>510</v>
      </c>
      <c r="E479" s="57"/>
      <c r="F479" s="24" t="s">
        <v>5961</v>
      </c>
      <c r="G479" s="29" t="s">
        <v>5962</v>
      </c>
      <c r="H479" s="29" t="s">
        <v>4644</v>
      </c>
      <c r="I479" s="20" t="s">
        <v>37</v>
      </c>
      <c r="J479" s="20" t="s">
        <v>37</v>
      </c>
      <c r="K479" s="20"/>
    </row>
    <row r="480" spans="1:11" ht="15" thickBot="1" x14ac:dyDescent="0.4">
      <c r="A480" s="16" t="s">
        <v>5963</v>
      </c>
      <c r="B480" s="87" t="s">
        <v>47</v>
      </c>
      <c r="C480" s="88" t="s">
        <v>185</v>
      </c>
      <c r="D480" s="89" t="s">
        <v>234</v>
      </c>
      <c r="E480" s="55"/>
      <c r="F480" s="25" t="s">
        <v>5964</v>
      </c>
      <c r="G480" s="30" t="s">
        <v>5965</v>
      </c>
      <c r="H480" s="30" t="s">
        <v>4644</v>
      </c>
      <c r="I480" s="21" t="s">
        <v>37</v>
      </c>
      <c r="J480" s="21" t="s">
        <v>37</v>
      </c>
      <c r="K480" s="21"/>
    </row>
    <row r="481" spans="1:11" x14ac:dyDescent="0.35">
      <c r="A481" s="16" t="s">
        <v>5966</v>
      </c>
      <c r="B481" s="85" t="s">
        <v>47</v>
      </c>
      <c r="C481" s="86" t="s">
        <v>166</v>
      </c>
      <c r="D481" s="54"/>
      <c r="E481" s="54"/>
      <c r="F481" s="23" t="s">
        <v>5967</v>
      </c>
      <c r="G481" s="28" t="s">
        <v>3960</v>
      </c>
      <c r="H481" s="28" t="s">
        <v>4644</v>
      </c>
      <c r="I481" s="19" t="s">
        <v>37</v>
      </c>
      <c r="J481" s="19" t="s">
        <v>37</v>
      </c>
      <c r="K481" s="19"/>
    </row>
    <row r="482" spans="1:11" x14ac:dyDescent="0.35">
      <c r="A482" s="16" t="s">
        <v>5968</v>
      </c>
      <c r="B482" s="87" t="s">
        <v>47</v>
      </c>
      <c r="C482" s="88" t="s">
        <v>166</v>
      </c>
      <c r="D482" s="47" t="s">
        <v>466</v>
      </c>
      <c r="E482" s="57"/>
      <c r="F482" s="24" t="s">
        <v>5969</v>
      </c>
      <c r="G482" s="29" t="s">
        <v>5970</v>
      </c>
      <c r="H482" s="29" t="s">
        <v>4644</v>
      </c>
      <c r="I482" s="20" t="s">
        <v>37</v>
      </c>
      <c r="J482" s="20" t="s">
        <v>37</v>
      </c>
      <c r="K482" s="20"/>
    </row>
    <row r="483" spans="1:11" x14ac:dyDescent="0.35">
      <c r="A483" s="16" t="s">
        <v>5971</v>
      </c>
      <c r="B483" s="87" t="s">
        <v>47</v>
      </c>
      <c r="C483" s="88" t="s">
        <v>166</v>
      </c>
      <c r="D483" s="47" t="s">
        <v>328</v>
      </c>
      <c r="E483" s="57"/>
      <c r="F483" s="24" t="s">
        <v>5972</v>
      </c>
      <c r="G483" s="29" t="s">
        <v>5973</v>
      </c>
      <c r="H483" s="29" t="s">
        <v>4644</v>
      </c>
      <c r="I483" s="20" t="s">
        <v>37</v>
      </c>
      <c r="J483" s="20" t="s">
        <v>37</v>
      </c>
      <c r="K483" s="20"/>
    </row>
    <row r="484" spans="1:11" x14ac:dyDescent="0.35">
      <c r="A484" s="16" t="s">
        <v>5974</v>
      </c>
      <c r="B484" s="87" t="s">
        <v>47</v>
      </c>
      <c r="C484" s="88" t="s">
        <v>166</v>
      </c>
      <c r="D484" s="47" t="s">
        <v>58</v>
      </c>
      <c r="E484" s="57"/>
      <c r="F484" s="24" t="s">
        <v>5975</v>
      </c>
      <c r="G484" s="29" t="s">
        <v>5976</v>
      </c>
      <c r="H484" s="29" t="s">
        <v>4644</v>
      </c>
      <c r="I484" s="20" t="s">
        <v>37</v>
      </c>
      <c r="J484" s="20" t="s">
        <v>37</v>
      </c>
      <c r="K484" s="20"/>
    </row>
    <row r="485" spans="1:11" x14ac:dyDescent="0.35">
      <c r="A485" s="16" t="s">
        <v>5977</v>
      </c>
      <c r="B485" s="87" t="s">
        <v>47</v>
      </c>
      <c r="C485" s="88" t="s">
        <v>166</v>
      </c>
      <c r="D485" s="47" t="s">
        <v>403</v>
      </c>
      <c r="E485" s="57"/>
      <c r="F485" s="24" t="s">
        <v>5978</v>
      </c>
      <c r="G485" s="29" t="s">
        <v>5979</v>
      </c>
      <c r="H485" s="29" t="s">
        <v>4644</v>
      </c>
      <c r="I485" s="20" t="s">
        <v>37</v>
      </c>
      <c r="J485" s="20" t="s">
        <v>37</v>
      </c>
      <c r="K485" s="20"/>
    </row>
    <row r="486" spans="1:11" x14ac:dyDescent="0.35">
      <c r="A486" s="16" t="s">
        <v>5980</v>
      </c>
      <c r="B486" s="87" t="s">
        <v>47</v>
      </c>
      <c r="C486" s="88" t="s">
        <v>166</v>
      </c>
      <c r="D486" s="47" t="s">
        <v>185</v>
      </c>
      <c r="E486" s="57"/>
      <c r="F486" s="24" t="s">
        <v>5981</v>
      </c>
      <c r="G486" s="29" t="s">
        <v>5982</v>
      </c>
      <c r="H486" s="29" t="s">
        <v>4644</v>
      </c>
      <c r="I486" s="20" t="s">
        <v>37</v>
      </c>
      <c r="J486" s="20" t="s">
        <v>37</v>
      </c>
      <c r="K486" s="20"/>
    </row>
    <row r="487" spans="1:11" x14ac:dyDescent="0.35">
      <c r="A487" s="16" t="s">
        <v>5983</v>
      </c>
      <c r="B487" s="87" t="s">
        <v>47</v>
      </c>
      <c r="C487" s="88" t="s">
        <v>166</v>
      </c>
      <c r="D487" s="47" t="s">
        <v>638</v>
      </c>
      <c r="E487" s="57"/>
      <c r="F487" s="24" t="s">
        <v>5984</v>
      </c>
      <c r="G487" s="29" t="s">
        <v>5985</v>
      </c>
      <c r="H487" s="29" t="s">
        <v>4644</v>
      </c>
      <c r="I487" s="20" t="s">
        <v>37</v>
      </c>
      <c r="J487" s="20" t="s">
        <v>37</v>
      </c>
      <c r="K487" s="20"/>
    </row>
    <row r="488" spans="1:11" ht="15" thickBot="1" x14ac:dyDescent="0.4">
      <c r="A488" s="16" t="s">
        <v>5986</v>
      </c>
      <c r="B488" s="87" t="s">
        <v>47</v>
      </c>
      <c r="C488" s="88" t="s">
        <v>166</v>
      </c>
      <c r="D488" s="89" t="s">
        <v>503</v>
      </c>
      <c r="E488" s="55"/>
      <c r="F488" s="25" t="s">
        <v>5987</v>
      </c>
      <c r="G488" s="30" t="s">
        <v>5988</v>
      </c>
      <c r="H488" s="30" t="s">
        <v>4644</v>
      </c>
      <c r="I488" s="21" t="s">
        <v>37</v>
      </c>
      <c r="J488" s="21" t="s">
        <v>37</v>
      </c>
      <c r="K488" s="21"/>
    </row>
    <row r="489" spans="1:11" x14ac:dyDescent="0.35">
      <c r="A489" s="16" t="s">
        <v>5989</v>
      </c>
      <c r="B489" s="85" t="s">
        <v>47</v>
      </c>
      <c r="C489" s="86" t="s">
        <v>299</v>
      </c>
      <c r="D489" s="54"/>
      <c r="E489" s="54"/>
      <c r="F489" s="23" t="s">
        <v>5990</v>
      </c>
      <c r="G489" s="28" t="s">
        <v>5991</v>
      </c>
      <c r="H489" s="28" t="s">
        <v>4644</v>
      </c>
      <c r="I489" s="19" t="s">
        <v>37</v>
      </c>
      <c r="J489" s="19" t="s">
        <v>37</v>
      </c>
      <c r="K489" s="19"/>
    </row>
    <row r="490" spans="1:11" x14ac:dyDescent="0.35">
      <c r="A490" s="16" t="s">
        <v>5992</v>
      </c>
      <c r="B490" s="87" t="s">
        <v>47</v>
      </c>
      <c r="C490" s="88" t="s">
        <v>299</v>
      </c>
      <c r="D490" s="47" t="s">
        <v>112</v>
      </c>
      <c r="E490" s="57"/>
      <c r="F490" s="24" t="s">
        <v>5993</v>
      </c>
      <c r="G490" s="29" t="s">
        <v>5994</v>
      </c>
      <c r="H490" s="29" t="s">
        <v>4644</v>
      </c>
      <c r="I490" s="20" t="s">
        <v>37</v>
      </c>
      <c r="J490" s="20" t="s">
        <v>37</v>
      </c>
      <c r="K490" s="20"/>
    </row>
    <row r="491" spans="1:11" x14ac:dyDescent="0.35">
      <c r="A491" s="16" t="s">
        <v>5995</v>
      </c>
      <c r="B491" s="87" t="s">
        <v>47</v>
      </c>
      <c r="C491" s="88" t="s">
        <v>299</v>
      </c>
      <c r="D491" s="47" t="s">
        <v>758</v>
      </c>
      <c r="E491" s="57"/>
      <c r="F491" s="24" t="s">
        <v>5996</v>
      </c>
      <c r="G491" s="29" t="s">
        <v>5997</v>
      </c>
      <c r="H491" s="29" t="s">
        <v>4644</v>
      </c>
      <c r="I491" s="20" t="s">
        <v>37</v>
      </c>
      <c r="J491" s="20" t="s">
        <v>37</v>
      </c>
      <c r="K491" s="20"/>
    </row>
    <row r="492" spans="1:11" x14ac:dyDescent="0.35">
      <c r="A492" s="16" t="s">
        <v>5998</v>
      </c>
      <c r="B492" s="87" t="s">
        <v>47</v>
      </c>
      <c r="C492" s="88" t="s">
        <v>299</v>
      </c>
      <c r="D492" s="47" t="s">
        <v>413</v>
      </c>
      <c r="E492" s="57"/>
      <c r="F492" s="24" t="s">
        <v>5999</v>
      </c>
      <c r="G492" s="29" t="s">
        <v>6000</v>
      </c>
      <c r="H492" s="29" t="s">
        <v>4644</v>
      </c>
      <c r="I492" s="20" t="s">
        <v>37</v>
      </c>
      <c r="J492" s="20" t="s">
        <v>37</v>
      </c>
      <c r="K492" s="20"/>
    </row>
    <row r="493" spans="1:11" ht="15" thickBot="1" x14ac:dyDescent="0.4">
      <c r="A493" s="16" t="s">
        <v>6001</v>
      </c>
      <c r="B493" s="87" t="s">
        <v>47</v>
      </c>
      <c r="C493" s="88" t="s">
        <v>299</v>
      </c>
      <c r="D493" s="89" t="s">
        <v>299</v>
      </c>
      <c r="E493" s="55"/>
      <c r="F493" s="25" t="s">
        <v>6002</v>
      </c>
      <c r="G493" s="30" t="s">
        <v>4002</v>
      </c>
      <c r="H493" s="30" t="s">
        <v>4644</v>
      </c>
      <c r="I493" s="21" t="s">
        <v>37</v>
      </c>
      <c r="J493" s="21" t="s">
        <v>37</v>
      </c>
      <c r="K493" s="21"/>
    </row>
    <row r="494" spans="1:11" x14ac:dyDescent="0.35">
      <c r="A494" s="16" t="s">
        <v>6003</v>
      </c>
      <c r="B494" s="85" t="s">
        <v>47</v>
      </c>
      <c r="C494" s="86" t="s">
        <v>908</v>
      </c>
      <c r="D494" s="54"/>
      <c r="E494" s="54"/>
      <c r="F494" s="23" t="s">
        <v>6004</v>
      </c>
      <c r="G494" s="28" t="s">
        <v>6005</v>
      </c>
      <c r="H494" s="28" t="s">
        <v>4644</v>
      </c>
      <c r="I494" s="19" t="s">
        <v>37</v>
      </c>
      <c r="J494" s="19" t="s">
        <v>37</v>
      </c>
      <c r="K494" s="19"/>
    </row>
    <row r="495" spans="1:11" x14ac:dyDescent="0.35">
      <c r="A495" s="16" t="s">
        <v>6006</v>
      </c>
      <c r="B495" s="87" t="s">
        <v>47</v>
      </c>
      <c r="C495" s="88" t="s">
        <v>908</v>
      </c>
      <c r="D495" s="47" t="s">
        <v>34</v>
      </c>
      <c r="E495" s="57"/>
      <c r="F495" s="24" t="s">
        <v>6007</v>
      </c>
      <c r="G495" s="29" t="s">
        <v>6008</v>
      </c>
      <c r="H495" s="29" t="s">
        <v>4644</v>
      </c>
      <c r="I495" s="20" t="s">
        <v>37</v>
      </c>
      <c r="J495" s="20" t="s">
        <v>37</v>
      </c>
      <c r="K495" s="20"/>
    </row>
    <row r="496" spans="1:11" x14ac:dyDescent="0.35">
      <c r="A496" s="16" t="s">
        <v>6009</v>
      </c>
      <c r="B496" s="87" t="s">
        <v>47</v>
      </c>
      <c r="C496" s="88" t="s">
        <v>908</v>
      </c>
      <c r="D496" s="47" t="s">
        <v>325</v>
      </c>
      <c r="E496" s="57"/>
      <c r="F496" s="24" t="s">
        <v>6010</v>
      </c>
      <c r="G496" s="29" t="s">
        <v>6011</v>
      </c>
      <c r="H496" s="29" t="s">
        <v>4644</v>
      </c>
      <c r="I496" s="20" t="s">
        <v>37</v>
      </c>
      <c r="J496" s="20" t="s">
        <v>37</v>
      </c>
      <c r="K496" s="20"/>
    </row>
    <row r="497" spans="1:11" x14ac:dyDescent="0.35">
      <c r="A497" s="16" t="s">
        <v>6012</v>
      </c>
      <c r="B497" s="87" t="s">
        <v>47</v>
      </c>
      <c r="C497" s="88" t="s">
        <v>908</v>
      </c>
      <c r="D497" s="47" t="s">
        <v>328</v>
      </c>
      <c r="E497" s="57"/>
      <c r="F497" s="24" t="s">
        <v>6013</v>
      </c>
      <c r="G497" s="29" t="s">
        <v>6014</v>
      </c>
      <c r="H497" s="29" t="s">
        <v>4644</v>
      </c>
      <c r="I497" s="20" t="s">
        <v>37</v>
      </c>
      <c r="J497" s="20" t="s">
        <v>37</v>
      </c>
      <c r="K497" s="20"/>
    </row>
    <row r="498" spans="1:11" x14ac:dyDescent="0.35">
      <c r="A498" s="16" t="s">
        <v>6015</v>
      </c>
      <c r="B498" s="87" t="s">
        <v>47</v>
      </c>
      <c r="C498" s="88" t="s">
        <v>908</v>
      </c>
      <c r="D498" s="47" t="s">
        <v>332</v>
      </c>
      <c r="E498" s="57"/>
      <c r="F498" s="24" t="s">
        <v>6016</v>
      </c>
      <c r="G498" s="29" t="s">
        <v>6017</v>
      </c>
      <c r="H498" s="29" t="s">
        <v>4644</v>
      </c>
      <c r="I498" s="20" t="s">
        <v>37</v>
      </c>
      <c r="J498" s="20" t="s">
        <v>37</v>
      </c>
      <c r="K498" s="20"/>
    </row>
    <row r="499" spans="1:11" x14ac:dyDescent="0.35">
      <c r="A499" s="16" t="s">
        <v>6018</v>
      </c>
      <c r="B499" s="87" t="s">
        <v>47</v>
      </c>
      <c r="C499" s="88" t="s">
        <v>908</v>
      </c>
      <c r="D499" s="47" t="s">
        <v>112</v>
      </c>
      <c r="E499" s="57"/>
      <c r="F499" s="24" t="s">
        <v>6019</v>
      </c>
      <c r="G499" s="29" t="s">
        <v>6020</v>
      </c>
      <c r="H499" s="29" t="s">
        <v>4644</v>
      </c>
      <c r="I499" s="20" t="s">
        <v>37</v>
      </c>
      <c r="J499" s="20" t="s">
        <v>37</v>
      </c>
      <c r="K499" s="20"/>
    </row>
    <row r="500" spans="1:11" x14ac:dyDescent="0.35">
      <c r="A500" s="16" t="s">
        <v>6021</v>
      </c>
      <c r="B500" s="87" t="s">
        <v>47</v>
      </c>
      <c r="C500" s="88" t="s">
        <v>908</v>
      </c>
      <c r="D500" s="47" t="s">
        <v>185</v>
      </c>
      <c r="E500" s="57"/>
      <c r="F500" s="24" t="s">
        <v>6022</v>
      </c>
      <c r="G500" s="29" t="s">
        <v>6023</v>
      </c>
      <c r="H500" s="29" t="s">
        <v>4644</v>
      </c>
      <c r="I500" s="20" t="s">
        <v>37</v>
      </c>
      <c r="J500" s="20" t="s">
        <v>37</v>
      </c>
      <c r="K500" s="20"/>
    </row>
    <row r="501" spans="1:11" x14ac:dyDescent="0.35">
      <c r="A501" s="16" t="s">
        <v>6024</v>
      </c>
      <c r="B501" s="87" t="s">
        <v>47</v>
      </c>
      <c r="C501" s="88" t="s">
        <v>908</v>
      </c>
      <c r="D501" s="47" t="s">
        <v>155</v>
      </c>
      <c r="E501" s="57"/>
      <c r="F501" s="24" t="s">
        <v>6025</v>
      </c>
      <c r="G501" s="29" t="s">
        <v>6026</v>
      </c>
      <c r="H501" s="29" t="s">
        <v>4644</v>
      </c>
      <c r="I501" s="20" t="s">
        <v>37</v>
      </c>
      <c r="J501" s="20" t="s">
        <v>37</v>
      </c>
      <c r="K501" s="20"/>
    </row>
    <row r="502" spans="1:11" x14ac:dyDescent="0.35">
      <c r="A502" s="16" t="s">
        <v>6027</v>
      </c>
      <c r="B502" s="87" t="s">
        <v>47</v>
      </c>
      <c r="C502" s="88" t="s">
        <v>908</v>
      </c>
      <c r="D502" s="47" t="s">
        <v>299</v>
      </c>
      <c r="E502" s="57"/>
      <c r="F502" s="24" t="s">
        <v>6028</v>
      </c>
      <c r="G502" s="29" t="s">
        <v>6029</v>
      </c>
      <c r="H502" s="29" t="s">
        <v>4644</v>
      </c>
      <c r="I502" s="20" t="s">
        <v>37</v>
      </c>
      <c r="J502" s="20" t="s">
        <v>37</v>
      </c>
      <c r="K502" s="20"/>
    </row>
    <row r="503" spans="1:11" ht="15" thickBot="1" x14ac:dyDescent="0.4">
      <c r="A503" s="16" t="s">
        <v>6030</v>
      </c>
      <c r="B503" s="87" t="s">
        <v>47</v>
      </c>
      <c r="C503" s="88" t="s">
        <v>908</v>
      </c>
      <c r="D503" s="89" t="s">
        <v>319</v>
      </c>
      <c r="E503" s="55"/>
      <c r="F503" s="25" t="s">
        <v>6031</v>
      </c>
      <c r="G503" s="30" t="s">
        <v>6032</v>
      </c>
      <c r="H503" s="30" t="s">
        <v>4644</v>
      </c>
      <c r="I503" s="21" t="s">
        <v>37</v>
      </c>
      <c r="J503" s="21" t="s">
        <v>37</v>
      </c>
      <c r="K503" s="21"/>
    </row>
    <row r="504" spans="1:11" x14ac:dyDescent="0.35">
      <c r="A504" s="16" t="s">
        <v>6033</v>
      </c>
      <c r="B504" s="85" t="s">
        <v>47</v>
      </c>
      <c r="C504" s="86" t="s">
        <v>856</v>
      </c>
      <c r="D504" s="54"/>
      <c r="E504" s="54"/>
      <c r="F504" s="23" t="s">
        <v>4265</v>
      </c>
      <c r="G504" s="28" t="s">
        <v>4266</v>
      </c>
      <c r="H504" s="28" t="s">
        <v>4644</v>
      </c>
      <c r="I504" s="19" t="s">
        <v>37</v>
      </c>
      <c r="J504" s="19" t="s">
        <v>37</v>
      </c>
      <c r="K504" s="19"/>
    </row>
    <row r="505" spans="1:11" x14ac:dyDescent="0.35">
      <c r="A505" s="16" t="s">
        <v>6034</v>
      </c>
      <c r="B505" s="87" t="s">
        <v>47</v>
      </c>
      <c r="C505" s="88" t="s">
        <v>856</v>
      </c>
      <c r="D505" s="47" t="s">
        <v>62</v>
      </c>
      <c r="E505" s="57"/>
      <c r="F505" s="24" t="s">
        <v>6035</v>
      </c>
      <c r="G505" s="29" t="s">
        <v>6036</v>
      </c>
      <c r="H505" s="29"/>
      <c r="I505" s="20"/>
      <c r="J505" s="20"/>
      <c r="K505" s="20" t="s">
        <v>49333</v>
      </c>
    </row>
    <row r="506" spans="1:11" x14ac:dyDescent="0.35">
      <c r="A506" s="16" t="s">
        <v>6037</v>
      </c>
      <c r="B506" s="87" t="s">
        <v>47</v>
      </c>
      <c r="C506" s="88" t="s">
        <v>856</v>
      </c>
      <c r="D506" s="47" t="s">
        <v>90</v>
      </c>
      <c r="E506" s="57"/>
      <c r="F506" s="24" t="s">
        <v>6038</v>
      </c>
      <c r="G506" s="29" t="s">
        <v>6039</v>
      </c>
      <c r="H506" s="29" t="s">
        <v>4644</v>
      </c>
      <c r="I506" s="20" t="s">
        <v>37</v>
      </c>
      <c r="J506" s="20" t="s">
        <v>37</v>
      </c>
      <c r="K506" s="20"/>
    </row>
    <row r="507" spans="1:11" x14ac:dyDescent="0.35">
      <c r="A507" s="16" t="s">
        <v>6040</v>
      </c>
      <c r="B507" s="87" t="s">
        <v>47</v>
      </c>
      <c r="C507" s="88" t="s">
        <v>856</v>
      </c>
      <c r="D507" s="47" t="s">
        <v>403</v>
      </c>
      <c r="E507" s="57"/>
      <c r="F507" s="24" t="s">
        <v>6041</v>
      </c>
      <c r="G507" s="29" t="s">
        <v>6042</v>
      </c>
      <c r="H507" s="29" t="s">
        <v>4644</v>
      </c>
      <c r="I507" s="20" t="s">
        <v>37</v>
      </c>
      <c r="J507" s="20" t="s">
        <v>37</v>
      </c>
      <c r="K507" s="20"/>
    </row>
    <row r="508" spans="1:11" x14ac:dyDescent="0.35">
      <c r="A508" s="16" t="s">
        <v>6043</v>
      </c>
      <c r="B508" s="87" t="s">
        <v>47</v>
      </c>
      <c r="C508" s="88" t="s">
        <v>856</v>
      </c>
      <c r="D508" s="47" t="s">
        <v>2028</v>
      </c>
      <c r="E508" s="57"/>
      <c r="F508" s="24" t="s">
        <v>6044</v>
      </c>
      <c r="G508" s="29" t="s">
        <v>6045</v>
      </c>
      <c r="H508" s="29" t="s">
        <v>4644</v>
      </c>
      <c r="I508" s="20" t="s">
        <v>37</v>
      </c>
      <c r="J508" s="20" t="s">
        <v>37</v>
      </c>
      <c r="K508" s="20"/>
    </row>
    <row r="509" spans="1:11" x14ac:dyDescent="0.35">
      <c r="A509" s="16" t="s">
        <v>6046</v>
      </c>
      <c r="B509" s="87" t="s">
        <v>47</v>
      </c>
      <c r="C509" s="88" t="s">
        <v>856</v>
      </c>
      <c r="D509" s="47" t="s">
        <v>558</v>
      </c>
      <c r="E509" s="57"/>
      <c r="F509" s="24" t="s">
        <v>6047</v>
      </c>
      <c r="G509" s="29" t="s">
        <v>6048</v>
      </c>
      <c r="H509" s="29" t="s">
        <v>4644</v>
      </c>
      <c r="I509" s="20" t="s">
        <v>37</v>
      </c>
      <c r="J509" s="20" t="s">
        <v>37</v>
      </c>
      <c r="K509" s="20"/>
    </row>
    <row r="510" spans="1:11" x14ac:dyDescent="0.35">
      <c r="A510" s="16" t="s">
        <v>6049</v>
      </c>
      <c r="B510" s="87" t="s">
        <v>47</v>
      </c>
      <c r="C510" s="88" t="s">
        <v>856</v>
      </c>
      <c r="D510" s="47" t="s">
        <v>166</v>
      </c>
      <c r="E510" s="57"/>
      <c r="F510" s="24" t="s">
        <v>6050</v>
      </c>
      <c r="G510" s="29" t="s">
        <v>6051</v>
      </c>
      <c r="H510" s="29" t="s">
        <v>4644</v>
      </c>
      <c r="I510" s="20" t="s">
        <v>37</v>
      </c>
      <c r="J510" s="20" t="s">
        <v>37</v>
      </c>
      <c r="K510" s="20"/>
    </row>
    <row r="511" spans="1:11" x14ac:dyDescent="0.35">
      <c r="A511" s="16" t="s">
        <v>6052</v>
      </c>
      <c r="B511" s="87" t="s">
        <v>47</v>
      </c>
      <c r="C511" s="88" t="s">
        <v>856</v>
      </c>
      <c r="D511" s="47" t="s">
        <v>47</v>
      </c>
      <c r="E511" s="57"/>
      <c r="F511" s="24" t="s">
        <v>6053</v>
      </c>
      <c r="G511" s="29" t="s">
        <v>6054</v>
      </c>
      <c r="H511" s="29" t="s">
        <v>4644</v>
      </c>
      <c r="I511" s="20" t="s">
        <v>37</v>
      </c>
      <c r="J511" s="20" t="s">
        <v>37</v>
      </c>
      <c r="K511" s="20"/>
    </row>
    <row r="512" spans="1:11" x14ac:dyDescent="0.35">
      <c r="A512" s="16" t="s">
        <v>6055</v>
      </c>
      <c r="B512" s="87" t="s">
        <v>47</v>
      </c>
      <c r="C512" s="88" t="s">
        <v>856</v>
      </c>
      <c r="D512" s="47" t="s">
        <v>177</v>
      </c>
      <c r="E512" s="57"/>
      <c r="F512" s="24" t="s">
        <v>6056</v>
      </c>
      <c r="G512" s="29" t="s">
        <v>6057</v>
      </c>
      <c r="H512" s="29"/>
      <c r="I512" s="20"/>
      <c r="J512" s="20"/>
      <c r="K512" s="20" t="s">
        <v>49333</v>
      </c>
    </row>
    <row r="513" spans="1:11" x14ac:dyDescent="0.35">
      <c r="A513" s="16" t="s">
        <v>6058</v>
      </c>
      <c r="B513" s="87" t="s">
        <v>47</v>
      </c>
      <c r="C513" s="88" t="s">
        <v>856</v>
      </c>
      <c r="D513" s="47" t="s">
        <v>299</v>
      </c>
      <c r="E513" s="57"/>
      <c r="F513" s="24" t="s">
        <v>6059</v>
      </c>
      <c r="G513" s="29" t="s">
        <v>6060</v>
      </c>
      <c r="H513" s="29" t="s">
        <v>4644</v>
      </c>
      <c r="I513" s="20" t="s">
        <v>37</v>
      </c>
      <c r="J513" s="20" t="s">
        <v>37</v>
      </c>
      <c r="K513" s="20"/>
    </row>
    <row r="514" spans="1:11" x14ac:dyDescent="0.35">
      <c r="A514" s="16" t="s">
        <v>6061</v>
      </c>
      <c r="B514" s="87" t="s">
        <v>47</v>
      </c>
      <c r="C514" s="88" t="s">
        <v>856</v>
      </c>
      <c r="D514" s="47" t="s">
        <v>181</v>
      </c>
      <c r="E514" s="57"/>
      <c r="F514" s="24" t="s">
        <v>6062</v>
      </c>
      <c r="G514" s="29" t="s">
        <v>6063</v>
      </c>
      <c r="H514" s="29" t="s">
        <v>4644</v>
      </c>
      <c r="I514" s="20" t="s">
        <v>37</v>
      </c>
      <c r="J514" s="20" t="s">
        <v>37</v>
      </c>
      <c r="K514" s="20"/>
    </row>
    <row r="515" spans="1:11" ht="15" thickBot="1" x14ac:dyDescent="0.4">
      <c r="A515" s="16" t="s">
        <v>6064</v>
      </c>
      <c r="B515" s="87" t="s">
        <v>47</v>
      </c>
      <c r="C515" s="88" t="s">
        <v>856</v>
      </c>
      <c r="D515" s="89" t="s">
        <v>319</v>
      </c>
      <c r="E515" s="55"/>
      <c r="F515" s="25" t="s">
        <v>6065</v>
      </c>
      <c r="G515" s="30" t="s">
        <v>6066</v>
      </c>
      <c r="H515" s="30" t="s">
        <v>4644</v>
      </c>
      <c r="I515" s="21" t="s">
        <v>37</v>
      </c>
      <c r="J515" s="21" t="s">
        <v>37</v>
      </c>
      <c r="K515" s="21"/>
    </row>
    <row r="516" spans="1:11" ht="15" thickBot="1" x14ac:dyDescent="0.4">
      <c r="A516" s="16" t="s">
        <v>6067</v>
      </c>
      <c r="B516" s="100" t="s">
        <v>51</v>
      </c>
      <c r="C516" s="53"/>
      <c r="D516" s="53"/>
      <c r="E516" s="53"/>
      <c r="F516" s="26" t="s">
        <v>6068</v>
      </c>
      <c r="G516" s="27" t="s">
        <v>34559</v>
      </c>
      <c r="H516" s="27" t="s">
        <v>4644</v>
      </c>
      <c r="I516" s="18"/>
      <c r="J516" s="18"/>
      <c r="K516" s="18" t="s">
        <v>49335</v>
      </c>
    </row>
    <row r="517" spans="1:11" x14ac:dyDescent="0.35">
      <c r="A517" s="16" t="s">
        <v>6069</v>
      </c>
      <c r="B517" s="99" t="s">
        <v>51</v>
      </c>
      <c r="C517" s="90" t="s">
        <v>268</v>
      </c>
      <c r="D517" s="54"/>
      <c r="E517" s="54"/>
      <c r="F517" s="23" t="s">
        <v>6070</v>
      </c>
      <c r="G517" s="28" t="s">
        <v>49228</v>
      </c>
      <c r="H517" s="28" t="s">
        <v>4644</v>
      </c>
      <c r="I517" s="19"/>
      <c r="J517" s="19"/>
      <c r="K517" s="19" t="s">
        <v>49335</v>
      </c>
    </row>
    <row r="518" spans="1:11" x14ac:dyDescent="0.35">
      <c r="A518" s="16" t="s">
        <v>6071</v>
      </c>
      <c r="B518" s="93" t="s">
        <v>51</v>
      </c>
      <c r="C518" s="91" t="s">
        <v>268</v>
      </c>
      <c r="D518" s="97" t="s">
        <v>49227</v>
      </c>
      <c r="E518" s="55"/>
      <c r="F518" s="25" t="s">
        <v>6072</v>
      </c>
      <c r="G518" s="30" t="s">
        <v>49229</v>
      </c>
      <c r="H518" s="30" t="s">
        <v>4644</v>
      </c>
      <c r="I518" s="21"/>
      <c r="J518" s="21"/>
      <c r="K518" s="21" t="s">
        <v>49335</v>
      </c>
    </row>
    <row r="519" spans="1:11" x14ac:dyDescent="0.35">
      <c r="A519" s="16" t="s">
        <v>6073</v>
      </c>
      <c r="B519" s="93" t="s">
        <v>51</v>
      </c>
      <c r="C519" s="91" t="s">
        <v>268</v>
      </c>
      <c r="D519" s="97" t="s">
        <v>58</v>
      </c>
      <c r="E519" s="55"/>
      <c r="F519" s="25" t="s">
        <v>6074</v>
      </c>
      <c r="G519" s="30" t="s">
        <v>49230</v>
      </c>
      <c r="H519" s="30" t="s">
        <v>4644</v>
      </c>
      <c r="I519" s="21"/>
      <c r="J519" s="21"/>
      <c r="K519" s="21" t="s">
        <v>49335</v>
      </c>
    </row>
    <row r="520" spans="1:11" x14ac:dyDescent="0.35">
      <c r="A520" s="16" t="s">
        <v>6075</v>
      </c>
      <c r="B520" s="93" t="s">
        <v>51</v>
      </c>
      <c r="C520" s="91" t="s">
        <v>268</v>
      </c>
      <c r="D520" s="97" t="s">
        <v>104</v>
      </c>
      <c r="E520" s="55"/>
      <c r="F520" s="25" t="s">
        <v>6076</v>
      </c>
      <c r="G520" s="30" t="s">
        <v>49231</v>
      </c>
      <c r="H520" s="30" t="s">
        <v>4644</v>
      </c>
      <c r="I520" s="21"/>
      <c r="J520" s="21"/>
      <c r="K520" s="21" t="s">
        <v>49335</v>
      </c>
    </row>
    <row r="521" spans="1:11" x14ac:dyDescent="0.35">
      <c r="A521" s="16" t="s">
        <v>6077</v>
      </c>
      <c r="B521" s="93" t="s">
        <v>51</v>
      </c>
      <c r="C521" s="91" t="s">
        <v>268</v>
      </c>
      <c r="D521" s="97" t="s">
        <v>777</v>
      </c>
      <c r="E521" s="55"/>
      <c r="F521" s="25" t="s">
        <v>6078</v>
      </c>
      <c r="G521" s="30" t="s">
        <v>49232</v>
      </c>
      <c r="H521" s="30" t="s">
        <v>4644</v>
      </c>
      <c r="I521" s="21"/>
      <c r="J521" s="21"/>
      <c r="K521" s="21" t="s">
        <v>49335</v>
      </c>
    </row>
    <row r="522" spans="1:11" ht="15" thickBot="1" x14ac:dyDescent="0.4">
      <c r="A522" s="16" t="s">
        <v>6079</v>
      </c>
      <c r="B522" s="93" t="s">
        <v>51</v>
      </c>
      <c r="C522" s="91" t="s">
        <v>268</v>
      </c>
      <c r="D522" s="97" t="s">
        <v>1066</v>
      </c>
      <c r="E522" s="55"/>
      <c r="F522" s="25" t="s">
        <v>6080</v>
      </c>
      <c r="G522" s="30" t="s">
        <v>49233</v>
      </c>
      <c r="H522" s="30" t="s">
        <v>4644</v>
      </c>
      <c r="I522" s="21"/>
      <c r="J522" s="21"/>
      <c r="K522" s="21" t="s">
        <v>49335</v>
      </c>
    </row>
    <row r="523" spans="1:11" x14ac:dyDescent="0.35">
      <c r="A523" s="16" t="s">
        <v>6081</v>
      </c>
      <c r="B523" s="99" t="s">
        <v>51</v>
      </c>
      <c r="C523" s="90" t="s">
        <v>654</v>
      </c>
      <c r="D523" s="54"/>
      <c r="E523" s="54"/>
      <c r="F523" s="23" t="s">
        <v>6082</v>
      </c>
      <c r="G523" s="28" t="s">
        <v>49235</v>
      </c>
      <c r="H523" s="28" t="s">
        <v>4644</v>
      </c>
      <c r="I523" s="19"/>
      <c r="J523" s="19"/>
      <c r="K523" s="19" t="s">
        <v>49335</v>
      </c>
    </row>
    <row r="524" spans="1:11" x14ac:dyDescent="0.35">
      <c r="A524" s="16" t="s">
        <v>6083</v>
      </c>
      <c r="B524" s="93" t="s">
        <v>51</v>
      </c>
      <c r="C524" s="91" t="s">
        <v>654</v>
      </c>
      <c r="D524" s="97" t="s">
        <v>104</v>
      </c>
      <c r="E524" s="55"/>
      <c r="F524" s="25" t="s">
        <v>6084</v>
      </c>
      <c r="G524" s="30" t="s">
        <v>49234</v>
      </c>
      <c r="H524" s="30" t="s">
        <v>4644</v>
      </c>
      <c r="I524" s="21"/>
      <c r="J524" s="21"/>
      <c r="K524" s="21" t="s">
        <v>49335</v>
      </c>
    </row>
    <row r="525" spans="1:11" ht="15" thickBot="1" x14ac:dyDescent="0.4">
      <c r="A525" s="16" t="s">
        <v>6085</v>
      </c>
      <c r="B525" s="93" t="s">
        <v>51</v>
      </c>
      <c r="C525" s="91" t="s">
        <v>654</v>
      </c>
      <c r="D525" s="97" t="s">
        <v>132</v>
      </c>
      <c r="E525" s="55"/>
      <c r="F525" s="25" t="s">
        <v>6086</v>
      </c>
      <c r="G525" s="30" t="s">
        <v>49236</v>
      </c>
      <c r="H525" s="30" t="s">
        <v>4644</v>
      </c>
      <c r="I525" s="21"/>
      <c r="J525" s="21"/>
      <c r="K525" s="21" t="s">
        <v>49335</v>
      </c>
    </row>
    <row r="526" spans="1:11" x14ac:dyDescent="0.35">
      <c r="A526" s="16" t="s">
        <v>6087</v>
      </c>
      <c r="B526" s="99" t="s">
        <v>51</v>
      </c>
      <c r="C526" s="90" t="s">
        <v>166</v>
      </c>
      <c r="D526" s="54"/>
      <c r="E526" s="54"/>
      <c r="F526" s="23" t="s">
        <v>6088</v>
      </c>
      <c r="G526" s="28" t="s">
        <v>34562</v>
      </c>
      <c r="H526" s="28" t="s">
        <v>4644</v>
      </c>
      <c r="I526" s="19"/>
      <c r="J526" s="19"/>
      <c r="K526" s="19" t="s">
        <v>49335</v>
      </c>
    </row>
    <row r="527" spans="1:11" x14ac:dyDescent="0.35">
      <c r="A527" s="16" t="s">
        <v>6089</v>
      </c>
      <c r="B527" s="93" t="s">
        <v>51</v>
      </c>
      <c r="C527" s="91" t="s">
        <v>166</v>
      </c>
      <c r="D527" s="97" t="s">
        <v>112</v>
      </c>
      <c r="E527" s="55"/>
      <c r="F527" s="25" t="s">
        <v>6090</v>
      </c>
      <c r="G527" s="30" t="s">
        <v>49237</v>
      </c>
      <c r="H527" s="30" t="s">
        <v>4644</v>
      </c>
      <c r="I527" s="21"/>
      <c r="J527" s="21"/>
      <c r="K527" s="21" t="s">
        <v>49335</v>
      </c>
    </row>
    <row r="528" spans="1:11" x14ac:dyDescent="0.35">
      <c r="A528" s="16" t="s">
        <v>6091</v>
      </c>
      <c r="B528" s="93" t="s">
        <v>51</v>
      </c>
      <c r="C528" s="91" t="s">
        <v>166</v>
      </c>
      <c r="D528" s="97" t="s">
        <v>969</v>
      </c>
      <c r="E528" s="55"/>
      <c r="F528" s="25" t="s">
        <v>6092</v>
      </c>
      <c r="G528" s="30" t="s">
        <v>49238</v>
      </c>
      <c r="H528" s="30" t="s">
        <v>4644</v>
      </c>
      <c r="I528" s="21"/>
      <c r="J528" s="21"/>
      <c r="K528" s="21" t="s">
        <v>49335</v>
      </c>
    </row>
    <row r="529" spans="1:11" x14ac:dyDescent="0.35">
      <c r="A529" s="16" t="s">
        <v>6093</v>
      </c>
      <c r="B529" s="93" t="s">
        <v>51</v>
      </c>
      <c r="C529" s="91" t="s">
        <v>166</v>
      </c>
      <c r="D529" s="97" t="s">
        <v>798</v>
      </c>
      <c r="E529" s="55"/>
      <c r="F529" s="25" t="s">
        <v>6094</v>
      </c>
      <c r="G529" s="30" t="s">
        <v>49239</v>
      </c>
      <c r="H529" s="30" t="s">
        <v>4644</v>
      </c>
      <c r="I529" s="21"/>
      <c r="J529" s="21"/>
      <c r="K529" s="21" t="s">
        <v>49335</v>
      </c>
    </row>
    <row r="530" spans="1:11" x14ac:dyDescent="0.35">
      <c r="A530" s="16" t="s">
        <v>6095</v>
      </c>
      <c r="B530" s="93" t="s">
        <v>51</v>
      </c>
      <c r="C530" s="91" t="s">
        <v>166</v>
      </c>
      <c r="D530" s="97" t="s">
        <v>166</v>
      </c>
      <c r="E530" s="55"/>
      <c r="F530" s="25" t="s">
        <v>6096</v>
      </c>
      <c r="G530" s="30" t="s">
        <v>49240</v>
      </c>
      <c r="H530" s="30" t="s">
        <v>4644</v>
      </c>
      <c r="I530" s="21"/>
      <c r="J530" s="21"/>
      <c r="K530" s="21" t="s">
        <v>49335</v>
      </c>
    </row>
    <row r="531" spans="1:11" x14ac:dyDescent="0.35">
      <c r="A531" s="16" t="s">
        <v>6097</v>
      </c>
      <c r="B531" s="93" t="s">
        <v>51</v>
      </c>
      <c r="C531" s="91" t="s">
        <v>166</v>
      </c>
      <c r="D531" s="97" t="s">
        <v>413</v>
      </c>
      <c r="E531" s="55"/>
      <c r="F531" s="25" t="s">
        <v>6098</v>
      </c>
      <c r="G531" s="30" t="s">
        <v>49241</v>
      </c>
      <c r="H531" s="30" t="s">
        <v>4644</v>
      </c>
      <c r="I531" s="21"/>
      <c r="J531" s="21"/>
      <c r="K531" s="21" t="s">
        <v>49335</v>
      </c>
    </row>
    <row r="532" spans="1:11" x14ac:dyDescent="0.35">
      <c r="A532" s="16" t="s">
        <v>6099</v>
      </c>
      <c r="B532" s="93" t="s">
        <v>51</v>
      </c>
      <c r="C532" s="91" t="s">
        <v>166</v>
      </c>
      <c r="D532" s="97" t="s">
        <v>985</v>
      </c>
      <c r="E532" s="55"/>
      <c r="F532" s="25" t="s">
        <v>6100</v>
      </c>
      <c r="G532" s="30" t="s">
        <v>49242</v>
      </c>
      <c r="H532" s="30" t="s">
        <v>4644</v>
      </c>
      <c r="I532" s="21"/>
      <c r="J532" s="21"/>
      <c r="K532" s="21" t="s">
        <v>49335</v>
      </c>
    </row>
    <row r="533" spans="1:11" x14ac:dyDescent="0.35">
      <c r="A533" s="16" t="s">
        <v>6101</v>
      </c>
      <c r="B533" s="93" t="s">
        <v>51</v>
      </c>
      <c r="C533" s="91" t="s">
        <v>166</v>
      </c>
      <c r="D533" s="97" t="s">
        <v>1013</v>
      </c>
      <c r="E533" s="55"/>
      <c r="F533" s="25" t="s">
        <v>6102</v>
      </c>
      <c r="G533" s="30" t="s">
        <v>49243</v>
      </c>
      <c r="H533" s="30" t="s">
        <v>4644</v>
      </c>
      <c r="I533" s="21"/>
      <c r="J533" s="21"/>
      <c r="K533" s="21" t="s">
        <v>49335</v>
      </c>
    </row>
    <row r="534" spans="1:11" x14ac:dyDescent="0.35">
      <c r="A534" s="16" t="s">
        <v>6103</v>
      </c>
      <c r="B534" s="93" t="s">
        <v>51</v>
      </c>
      <c r="C534" s="91" t="s">
        <v>166</v>
      </c>
      <c r="D534" s="97" t="s">
        <v>2044</v>
      </c>
      <c r="E534" s="55"/>
      <c r="F534" s="25" t="s">
        <v>6104</v>
      </c>
      <c r="G534" s="30" t="s">
        <v>49244</v>
      </c>
      <c r="H534" s="30" t="s">
        <v>4644</v>
      </c>
      <c r="I534" s="21"/>
      <c r="J534" s="21"/>
      <c r="K534" s="21" t="s">
        <v>49335</v>
      </c>
    </row>
    <row r="535" spans="1:11" x14ac:dyDescent="0.35">
      <c r="A535" s="16" t="s">
        <v>6105</v>
      </c>
      <c r="B535" s="93" t="s">
        <v>51</v>
      </c>
      <c r="C535" s="91" t="s">
        <v>166</v>
      </c>
      <c r="D535" s="97" t="s">
        <v>177</v>
      </c>
      <c r="E535" s="55"/>
      <c r="F535" s="25" t="s">
        <v>6106</v>
      </c>
      <c r="G535" s="30" t="s">
        <v>49245</v>
      </c>
      <c r="H535" s="30" t="s">
        <v>4644</v>
      </c>
      <c r="I535" s="21"/>
      <c r="J535" s="21"/>
      <c r="K535" s="21" t="s">
        <v>49335</v>
      </c>
    </row>
    <row r="536" spans="1:11" ht="15" thickBot="1" x14ac:dyDescent="0.4">
      <c r="A536" s="16" t="s">
        <v>6107</v>
      </c>
      <c r="B536" s="93" t="s">
        <v>51</v>
      </c>
      <c r="C536" s="91" t="s">
        <v>166</v>
      </c>
      <c r="D536" s="97" t="s">
        <v>934</v>
      </c>
      <c r="E536" s="55"/>
      <c r="F536" s="25" t="s">
        <v>6108</v>
      </c>
      <c r="G536" s="30" t="s">
        <v>49246</v>
      </c>
      <c r="H536" s="30" t="s">
        <v>4644</v>
      </c>
      <c r="I536" s="21"/>
      <c r="J536" s="21"/>
      <c r="K536" s="21" t="s">
        <v>49335</v>
      </c>
    </row>
    <row r="537" spans="1:11" ht="15" thickBot="1" x14ac:dyDescent="0.4">
      <c r="A537" s="16" t="s">
        <v>6109</v>
      </c>
      <c r="B537" s="84" t="s">
        <v>299</v>
      </c>
      <c r="C537" s="53"/>
      <c r="D537" s="53"/>
      <c r="E537" s="53"/>
      <c r="F537" s="26" t="s">
        <v>6110</v>
      </c>
      <c r="G537" s="27" t="s">
        <v>6111</v>
      </c>
      <c r="H537" s="27" t="s">
        <v>4644</v>
      </c>
      <c r="I537" s="18" t="s">
        <v>37</v>
      </c>
      <c r="J537" s="18" t="s">
        <v>37</v>
      </c>
      <c r="K537" s="18"/>
    </row>
    <row r="538" spans="1:11" x14ac:dyDescent="0.35">
      <c r="A538" s="16" t="s">
        <v>6112</v>
      </c>
      <c r="B538" s="85" t="s">
        <v>299</v>
      </c>
      <c r="C538" s="86" t="s">
        <v>43</v>
      </c>
      <c r="D538" s="54"/>
      <c r="E538" s="54"/>
      <c r="F538" s="23" t="s">
        <v>6113</v>
      </c>
      <c r="G538" s="28" t="s">
        <v>2707</v>
      </c>
      <c r="H538" s="28" t="s">
        <v>4644</v>
      </c>
      <c r="I538" s="19" t="s">
        <v>37</v>
      </c>
      <c r="J538" s="19" t="s">
        <v>37</v>
      </c>
      <c r="K538" s="19"/>
    </row>
    <row r="539" spans="1:11" x14ac:dyDescent="0.35">
      <c r="A539" s="16" t="s">
        <v>6114</v>
      </c>
      <c r="B539" s="87" t="s">
        <v>299</v>
      </c>
      <c r="C539" s="88" t="s">
        <v>43</v>
      </c>
      <c r="D539" s="47" t="s">
        <v>658</v>
      </c>
      <c r="E539" s="57"/>
      <c r="F539" s="24" t="s">
        <v>6115</v>
      </c>
      <c r="G539" s="29" t="s">
        <v>6116</v>
      </c>
      <c r="H539" s="29" t="s">
        <v>4644</v>
      </c>
      <c r="I539" s="20" t="s">
        <v>37</v>
      </c>
      <c r="J539" s="20" t="s">
        <v>37</v>
      </c>
      <c r="K539" s="20"/>
    </row>
    <row r="540" spans="1:11" x14ac:dyDescent="0.35">
      <c r="A540" s="16" t="s">
        <v>6117</v>
      </c>
      <c r="B540" s="87" t="s">
        <v>299</v>
      </c>
      <c r="C540" s="88" t="s">
        <v>43</v>
      </c>
      <c r="D540" s="47" t="s">
        <v>1029</v>
      </c>
      <c r="E540" s="57"/>
      <c r="F540" s="24" t="s">
        <v>6118</v>
      </c>
      <c r="G540" s="29" t="s">
        <v>6119</v>
      </c>
      <c r="H540" s="29"/>
      <c r="I540" s="20"/>
      <c r="J540" s="20"/>
      <c r="K540" s="20" t="s">
        <v>49333</v>
      </c>
    </row>
    <row r="541" spans="1:11" x14ac:dyDescent="0.35">
      <c r="A541" s="16" t="s">
        <v>6120</v>
      </c>
      <c r="B541" s="87" t="s">
        <v>299</v>
      </c>
      <c r="C541" s="88" t="s">
        <v>43</v>
      </c>
      <c r="D541" s="47" t="s">
        <v>878</v>
      </c>
      <c r="E541" s="57"/>
      <c r="F541" s="24" t="s">
        <v>6121</v>
      </c>
      <c r="G541" s="29" t="s">
        <v>6122</v>
      </c>
      <c r="H541" s="29" t="s">
        <v>4644</v>
      </c>
      <c r="I541" s="20" t="s">
        <v>37</v>
      </c>
      <c r="J541" s="20" t="s">
        <v>37</v>
      </c>
      <c r="K541" s="20"/>
    </row>
    <row r="542" spans="1:11" ht="15" thickBot="1" x14ac:dyDescent="0.4">
      <c r="A542" s="16" t="s">
        <v>6123</v>
      </c>
      <c r="B542" s="87" t="s">
        <v>299</v>
      </c>
      <c r="C542" s="88" t="s">
        <v>43</v>
      </c>
      <c r="D542" s="89" t="s">
        <v>985</v>
      </c>
      <c r="E542" s="55"/>
      <c r="F542" s="25" t="s">
        <v>6124</v>
      </c>
      <c r="G542" s="30" t="s">
        <v>6125</v>
      </c>
      <c r="H542" s="30" t="s">
        <v>4644</v>
      </c>
      <c r="I542" s="21" t="s">
        <v>37</v>
      </c>
      <c r="J542" s="21" t="s">
        <v>37</v>
      </c>
      <c r="K542" s="21"/>
    </row>
    <row r="543" spans="1:11" x14ac:dyDescent="0.35">
      <c r="A543" s="16" t="s">
        <v>6126</v>
      </c>
      <c r="B543" s="85" t="s">
        <v>299</v>
      </c>
      <c r="C543" s="86" t="s">
        <v>112</v>
      </c>
      <c r="D543" s="54"/>
      <c r="E543" s="54"/>
      <c r="F543" s="23" t="s">
        <v>6127</v>
      </c>
      <c r="G543" s="28" t="s">
        <v>323</v>
      </c>
      <c r="H543" s="28" t="s">
        <v>4644</v>
      </c>
      <c r="I543" s="19" t="s">
        <v>37</v>
      </c>
      <c r="J543" s="19" t="s">
        <v>37</v>
      </c>
      <c r="K543" s="19"/>
    </row>
    <row r="544" spans="1:11" x14ac:dyDescent="0.35">
      <c r="A544" s="16" t="s">
        <v>6128</v>
      </c>
      <c r="B544" s="87" t="s">
        <v>299</v>
      </c>
      <c r="C544" s="88" t="s">
        <v>112</v>
      </c>
      <c r="D544" s="47" t="s">
        <v>43</v>
      </c>
      <c r="E544" s="57"/>
      <c r="F544" s="24" t="s">
        <v>6129</v>
      </c>
      <c r="G544" s="29" t="s">
        <v>6130</v>
      </c>
      <c r="H544" s="29"/>
      <c r="I544" s="20"/>
      <c r="J544" s="20"/>
      <c r="K544" s="20" t="s">
        <v>49332</v>
      </c>
    </row>
    <row r="545" spans="1:11" x14ac:dyDescent="0.35">
      <c r="A545" s="16" t="s">
        <v>6131</v>
      </c>
      <c r="B545" s="87" t="s">
        <v>299</v>
      </c>
      <c r="C545" s="88" t="s">
        <v>112</v>
      </c>
      <c r="D545" s="47" t="s">
        <v>58</v>
      </c>
      <c r="E545" s="57"/>
      <c r="F545" s="24" t="s">
        <v>6132</v>
      </c>
      <c r="G545" s="29" t="s">
        <v>6133</v>
      </c>
      <c r="H545" s="29" t="s">
        <v>4644</v>
      </c>
      <c r="I545" s="20" t="s">
        <v>37</v>
      </c>
      <c r="J545" s="20" t="s">
        <v>37</v>
      </c>
      <c r="K545" s="20"/>
    </row>
    <row r="546" spans="1:11" ht="15" thickBot="1" x14ac:dyDescent="0.4">
      <c r="A546" s="16" t="s">
        <v>6134</v>
      </c>
      <c r="B546" s="87" t="s">
        <v>299</v>
      </c>
      <c r="C546" s="88" t="s">
        <v>112</v>
      </c>
      <c r="D546" s="89" t="s">
        <v>510</v>
      </c>
      <c r="E546" s="55"/>
      <c r="F546" s="25" t="s">
        <v>6135</v>
      </c>
      <c r="G546" s="30" t="s">
        <v>6136</v>
      </c>
      <c r="H546" s="30" t="s">
        <v>4644</v>
      </c>
      <c r="I546" s="21" t="s">
        <v>37</v>
      </c>
      <c r="J546" s="21" t="s">
        <v>37</v>
      </c>
      <c r="K546" s="21"/>
    </row>
    <row r="547" spans="1:11" x14ac:dyDescent="0.35">
      <c r="A547" s="16" t="s">
        <v>6137</v>
      </c>
      <c r="B547" s="85" t="s">
        <v>299</v>
      </c>
      <c r="C547" s="86" t="s">
        <v>185</v>
      </c>
      <c r="D547" s="54"/>
      <c r="E547" s="54"/>
      <c r="F547" s="23" t="s">
        <v>6138</v>
      </c>
      <c r="G547" s="28" t="s">
        <v>4008</v>
      </c>
      <c r="H547" s="28" t="s">
        <v>4644</v>
      </c>
      <c r="I547" s="19" t="s">
        <v>37</v>
      </c>
      <c r="J547" s="19" t="s">
        <v>37</v>
      </c>
      <c r="K547" s="19"/>
    </row>
    <row r="548" spans="1:11" x14ac:dyDescent="0.35">
      <c r="A548" s="16" t="s">
        <v>6139</v>
      </c>
      <c r="B548" s="87" t="s">
        <v>299</v>
      </c>
      <c r="C548" s="88" t="s">
        <v>185</v>
      </c>
      <c r="D548" s="47" t="s">
        <v>658</v>
      </c>
      <c r="E548" s="57"/>
      <c r="F548" s="24" t="s">
        <v>6140</v>
      </c>
      <c r="G548" s="29" t="s">
        <v>6141</v>
      </c>
      <c r="H548" s="29" t="s">
        <v>4644</v>
      </c>
      <c r="I548" s="20" t="s">
        <v>37</v>
      </c>
      <c r="J548" s="20" t="s">
        <v>37</v>
      </c>
      <c r="K548" s="20"/>
    </row>
    <row r="549" spans="1:11" x14ac:dyDescent="0.35">
      <c r="A549" s="16" t="s">
        <v>6142</v>
      </c>
      <c r="B549" s="87" t="s">
        <v>299</v>
      </c>
      <c r="C549" s="88" t="s">
        <v>185</v>
      </c>
      <c r="D549" s="47" t="s">
        <v>116</v>
      </c>
      <c r="E549" s="57"/>
      <c r="F549" s="24" t="s">
        <v>6143</v>
      </c>
      <c r="G549" s="29" t="s">
        <v>6144</v>
      </c>
      <c r="H549" s="29" t="s">
        <v>4644</v>
      </c>
      <c r="I549" s="20" t="s">
        <v>37</v>
      </c>
      <c r="J549" s="20" t="s">
        <v>37</v>
      </c>
      <c r="K549" s="20"/>
    </row>
    <row r="550" spans="1:11" x14ac:dyDescent="0.35">
      <c r="A550" s="16" t="s">
        <v>6145</v>
      </c>
      <c r="B550" s="87" t="s">
        <v>299</v>
      </c>
      <c r="C550" s="88" t="s">
        <v>185</v>
      </c>
      <c r="D550" s="47" t="s">
        <v>136</v>
      </c>
      <c r="E550" s="57"/>
      <c r="F550" s="24" t="s">
        <v>6146</v>
      </c>
      <c r="G550" s="29" t="s">
        <v>6147</v>
      </c>
      <c r="H550" s="29" t="s">
        <v>4644</v>
      </c>
      <c r="I550" s="20" t="s">
        <v>37</v>
      </c>
      <c r="J550" s="20" t="s">
        <v>37</v>
      </c>
      <c r="K550" s="20"/>
    </row>
    <row r="551" spans="1:11" x14ac:dyDescent="0.35">
      <c r="A551" s="16" t="s">
        <v>6148</v>
      </c>
      <c r="B551" s="87" t="s">
        <v>299</v>
      </c>
      <c r="C551" s="88" t="s">
        <v>185</v>
      </c>
      <c r="D551" s="47" t="s">
        <v>185</v>
      </c>
      <c r="E551" s="57"/>
      <c r="F551" s="24" t="s">
        <v>6149</v>
      </c>
      <c r="G551" s="29" t="s">
        <v>6150</v>
      </c>
      <c r="H551" s="29" t="s">
        <v>4644</v>
      </c>
      <c r="I551" s="20" t="s">
        <v>37</v>
      </c>
      <c r="J551" s="20" t="s">
        <v>37</v>
      </c>
      <c r="K551" s="20"/>
    </row>
    <row r="552" spans="1:11" x14ac:dyDescent="0.35">
      <c r="A552" s="16" t="s">
        <v>6151</v>
      </c>
      <c r="B552" s="87" t="s">
        <v>299</v>
      </c>
      <c r="C552" s="88" t="s">
        <v>185</v>
      </c>
      <c r="D552" s="47" t="s">
        <v>798</v>
      </c>
      <c r="E552" s="57"/>
      <c r="F552" s="24" t="s">
        <v>6152</v>
      </c>
      <c r="G552" s="29" t="s">
        <v>6153</v>
      </c>
      <c r="H552" s="29" t="s">
        <v>4644</v>
      </c>
      <c r="I552" s="20" t="s">
        <v>37</v>
      </c>
      <c r="J552" s="20" t="s">
        <v>37</v>
      </c>
      <c r="K552" s="20"/>
    </row>
    <row r="553" spans="1:11" x14ac:dyDescent="0.35">
      <c r="A553" s="16" t="s">
        <v>6154</v>
      </c>
      <c r="B553" s="87" t="s">
        <v>299</v>
      </c>
      <c r="C553" s="88" t="s">
        <v>185</v>
      </c>
      <c r="D553" s="47" t="s">
        <v>654</v>
      </c>
      <c r="E553" s="57"/>
      <c r="F553" s="24" t="s">
        <v>6155</v>
      </c>
      <c r="G553" s="29" t="s">
        <v>6156</v>
      </c>
      <c r="H553" s="29" t="s">
        <v>4644</v>
      </c>
      <c r="I553" s="20" t="s">
        <v>37</v>
      </c>
      <c r="J553" s="20" t="s">
        <v>37</v>
      </c>
      <c r="K553" s="20"/>
    </row>
    <row r="554" spans="1:11" x14ac:dyDescent="0.35">
      <c r="A554" s="16" t="s">
        <v>6157</v>
      </c>
      <c r="B554" s="87" t="s">
        <v>299</v>
      </c>
      <c r="C554" s="88" t="s">
        <v>185</v>
      </c>
      <c r="D554" s="47" t="s">
        <v>930</v>
      </c>
      <c r="E554" s="57"/>
      <c r="F554" s="24" t="s">
        <v>6158</v>
      </c>
      <c r="G554" s="29" t="s">
        <v>6159</v>
      </c>
      <c r="H554" s="29" t="s">
        <v>4644</v>
      </c>
      <c r="I554" s="20" t="s">
        <v>37</v>
      </c>
      <c r="J554" s="20" t="s">
        <v>37</v>
      </c>
      <c r="K554" s="20"/>
    </row>
    <row r="555" spans="1:11" x14ac:dyDescent="0.35">
      <c r="A555" s="16" t="s">
        <v>6160</v>
      </c>
      <c r="B555" s="87" t="s">
        <v>299</v>
      </c>
      <c r="C555" s="88" t="s">
        <v>185</v>
      </c>
      <c r="D555" s="47" t="s">
        <v>217</v>
      </c>
      <c r="E555" s="57"/>
      <c r="F555" s="24" t="s">
        <v>6161</v>
      </c>
      <c r="G555" s="29" t="s">
        <v>6162</v>
      </c>
      <c r="H555" s="29" t="s">
        <v>4644</v>
      </c>
      <c r="I555" s="20" t="s">
        <v>37</v>
      </c>
      <c r="J555" s="20" t="s">
        <v>37</v>
      </c>
      <c r="K555" s="20"/>
    </row>
    <row r="556" spans="1:11" ht="15" thickBot="1" x14ac:dyDescent="0.4">
      <c r="A556" s="16" t="s">
        <v>6163</v>
      </c>
      <c r="B556" s="87" t="s">
        <v>299</v>
      </c>
      <c r="C556" s="88" t="s">
        <v>185</v>
      </c>
      <c r="D556" s="89" t="s">
        <v>47</v>
      </c>
      <c r="E556" s="55"/>
      <c r="F556" s="25" t="s">
        <v>6164</v>
      </c>
      <c r="G556" s="30" t="s">
        <v>6165</v>
      </c>
      <c r="H556" s="30" t="s">
        <v>4644</v>
      </c>
      <c r="I556" s="21" t="s">
        <v>37</v>
      </c>
      <c r="J556" s="21" t="s">
        <v>37</v>
      </c>
      <c r="K556" s="21"/>
    </row>
    <row r="557" spans="1:11" x14ac:dyDescent="0.35">
      <c r="A557" s="16" t="s">
        <v>6166</v>
      </c>
      <c r="B557" s="85" t="s">
        <v>299</v>
      </c>
      <c r="C557" s="86" t="s">
        <v>299</v>
      </c>
      <c r="D557" s="54"/>
      <c r="E557" s="54"/>
      <c r="F557" s="23" t="s">
        <v>6167</v>
      </c>
      <c r="G557" s="28" t="s">
        <v>4044</v>
      </c>
      <c r="H557" s="28" t="s">
        <v>4644</v>
      </c>
      <c r="I557" s="19" t="s">
        <v>37</v>
      </c>
      <c r="J557" s="19" t="s">
        <v>37</v>
      </c>
      <c r="K557" s="19"/>
    </row>
    <row r="558" spans="1:11" x14ac:dyDescent="0.35">
      <c r="A558" s="16" t="s">
        <v>6168</v>
      </c>
      <c r="B558" s="87" t="s">
        <v>299</v>
      </c>
      <c r="C558" s="88" t="s">
        <v>299</v>
      </c>
      <c r="D558" s="47" t="s">
        <v>1340</v>
      </c>
      <c r="E558" s="57"/>
      <c r="F558" s="24" t="s">
        <v>6169</v>
      </c>
      <c r="G558" s="29" t="s">
        <v>6170</v>
      </c>
      <c r="H558" s="29" t="s">
        <v>4644</v>
      </c>
      <c r="I558" s="20" t="s">
        <v>37</v>
      </c>
      <c r="J558" s="20" t="s">
        <v>37</v>
      </c>
      <c r="K558" s="20"/>
    </row>
    <row r="559" spans="1:11" x14ac:dyDescent="0.35">
      <c r="A559" s="16" t="s">
        <v>6171</v>
      </c>
      <c r="B559" s="87" t="s">
        <v>299</v>
      </c>
      <c r="C559" s="88" t="s">
        <v>299</v>
      </c>
      <c r="D559" s="47" t="s">
        <v>328</v>
      </c>
      <c r="E559" s="57"/>
      <c r="F559" s="24" t="s">
        <v>6172</v>
      </c>
      <c r="G559" s="29" t="s">
        <v>6173</v>
      </c>
      <c r="H559" s="29" t="s">
        <v>4644</v>
      </c>
      <c r="I559" s="20" t="s">
        <v>37</v>
      </c>
      <c r="J559" s="20" t="s">
        <v>37</v>
      </c>
      <c r="K559" s="20"/>
    </row>
    <row r="560" spans="1:11" x14ac:dyDescent="0.35">
      <c r="A560" s="16" t="s">
        <v>6174</v>
      </c>
      <c r="B560" s="87" t="s">
        <v>299</v>
      </c>
      <c r="C560" s="88" t="s">
        <v>299</v>
      </c>
      <c r="D560" s="47" t="s">
        <v>132</v>
      </c>
      <c r="E560" s="57"/>
      <c r="F560" s="24" t="s">
        <v>6175</v>
      </c>
      <c r="G560" s="29" t="s">
        <v>6176</v>
      </c>
      <c r="H560" s="29" t="s">
        <v>4644</v>
      </c>
      <c r="I560" s="20" t="s">
        <v>37</v>
      </c>
      <c r="J560" s="20" t="s">
        <v>37</v>
      </c>
      <c r="K560" s="20"/>
    </row>
    <row r="561" spans="1:11" x14ac:dyDescent="0.35">
      <c r="A561" s="16" t="s">
        <v>6177</v>
      </c>
      <c r="B561" s="87" t="s">
        <v>299</v>
      </c>
      <c r="C561" s="88" t="s">
        <v>299</v>
      </c>
      <c r="D561" s="47" t="s">
        <v>822</v>
      </c>
      <c r="E561" s="57"/>
      <c r="F561" s="24" t="s">
        <v>6178</v>
      </c>
      <c r="G561" s="29" t="s">
        <v>6179</v>
      </c>
      <c r="H561" s="29" t="s">
        <v>4644</v>
      </c>
      <c r="I561" s="20" t="s">
        <v>37</v>
      </c>
      <c r="J561" s="20" t="s">
        <v>37</v>
      </c>
      <c r="K561" s="20"/>
    </row>
    <row r="562" spans="1:11" x14ac:dyDescent="0.35">
      <c r="A562" s="16" t="s">
        <v>6180</v>
      </c>
      <c r="B562" s="87" t="s">
        <v>299</v>
      </c>
      <c r="C562" s="88" t="s">
        <v>299</v>
      </c>
      <c r="D562" s="47" t="s">
        <v>249</v>
      </c>
      <c r="E562" s="57"/>
      <c r="F562" s="24" t="s">
        <v>6181</v>
      </c>
      <c r="G562" s="29" t="s">
        <v>6182</v>
      </c>
      <c r="H562" s="29" t="s">
        <v>4644</v>
      </c>
      <c r="I562" s="20" t="s">
        <v>37</v>
      </c>
      <c r="J562" s="20" t="s">
        <v>37</v>
      </c>
      <c r="K562" s="20"/>
    </row>
    <row r="563" spans="1:11" x14ac:dyDescent="0.35">
      <c r="A563" s="16" t="s">
        <v>6183</v>
      </c>
      <c r="B563" s="87" t="s">
        <v>299</v>
      </c>
      <c r="C563" s="88" t="s">
        <v>299</v>
      </c>
      <c r="D563" s="47" t="s">
        <v>185</v>
      </c>
      <c r="E563" s="57"/>
      <c r="F563" s="24" t="s">
        <v>6184</v>
      </c>
      <c r="G563" s="29" t="s">
        <v>6185</v>
      </c>
      <c r="H563" s="29" t="s">
        <v>4644</v>
      </c>
      <c r="I563" s="20" t="s">
        <v>37</v>
      </c>
      <c r="J563" s="20" t="s">
        <v>37</v>
      </c>
      <c r="K563" s="20"/>
    </row>
    <row r="564" spans="1:11" x14ac:dyDescent="0.35">
      <c r="A564" s="16" t="s">
        <v>6186</v>
      </c>
      <c r="B564" s="87" t="s">
        <v>299</v>
      </c>
      <c r="C564" s="88" t="s">
        <v>299</v>
      </c>
      <c r="D564" s="47" t="s">
        <v>151</v>
      </c>
      <c r="E564" s="57"/>
      <c r="F564" s="24" t="s">
        <v>6187</v>
      </c>
      <c r="G564" s="29" t="s">
        <v>6188</v>
      </c>
      <c r="H564" s="29" t="s">
        <v>4644</v>
      </c>
      <c r="I564" s="20" t="s">
        <v>37</v>
      </c>
      <c r="J564" s="20" t="s">
        <v>37</v>
      </c>
      <c r="K564" s="20"/>
    </row>
    <row r="565" spans="1:11" x14ac:dyDescent="0.35">
      <c r="A565" s="16" t="s">
        <v>6189</v>
      </c>
      <c r="B565" s="87" t="s">
        <v>299</v>
      </c>
      <c r="C565" s="88" t="s">
        <v>299</v>
      </c>
      <c r="D565" s="47" t="s">
        <v>930</v>
      </c>
      <c r="E565" s="57"/>
      <c r="F565" s="24" t="s">
        <v>6190</v>
      </c>
      <c r="G565" s="29" t="s">
        <v>6191</v>
      </c>
      <c r="H565" s="29" t="s">
        <v>4644</v>
      </c>
      <c r="I565" s="20" t="s">
        <v>37</v>
      </c>
      <c r="J565" s="20" t="s">
        <v>37</v>
      </c>
      <c r="K565" s="20"/>
    </row>
    <row r="566" spans="1:11" x14ac:dyDescent="0.35">
      <c r="A566" s="16" t="s">
        <v>6192</v>
      </c>
      <c r="B566" s="93" t="s">
        <v>37</v>
      </c>
      <c r="C566" s="88" t="s">
        <v>299</v>
      </c>
      <c r="D566" s="89" t="s">
        <v>47</v>
      </c>
      <c r="E566" s="55"/>
      <c r="F566" s="25" t="s">
        <v>6193</v>
      </c>
      <c r="G566" s="30" t="s">
        <v>6194</v>
      </c>
      <c r="H566" s="30" t="s">
        <v>4644</v>
      </c>
      <c r="I566" s="21" t="s">
        <v>37</v>
      </c>
      <c r="J566" s="21" t="s">
        <v>37</v>
      </c>
      <c r="K566" s="21"/>
    </row>
  </sheetData>
  <autoFilter ref="A2:K566" xr:uid="{52EB8F00-FAC8-4F47-959B-D0D467AAD954}"/>
  <mergeCells count="3">
    <mergeCell ref="A1:F1"/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24D3-03C1-4278-9806-57CAF8653E01}">
  <dimension ref="A1:K8029"/>
  <sheetViews>
    <sheetView zoomScaleNormal="100" workbookViewId="0">
      <selection activeCell="K21" sqref="K21"/>
    </sheetView>
  </sheetViews>
  <sheetFormatPr defaultColWidth="9.1796875" defaultRowHeight="14.5" x14ac:dyDescent="0.35"/>
  <cols>
    <col min="1" max="1" width="18.81640625" style="16" customWidth="1"/>
    <col min="2" max="2" width="9.81640625" style="83" customWidth="1"/>
    <col min="3" max="3" width="9.81640625" style="83" bestFit="1" customWidth="1"/>
    <col min="4" max="4" width="9.81640625" style="83" customWidth="1"/>
    <col min="5" max="5" width="9.81640625" style="62" customWidth="1"/>
    <col min="6" max="6" width="82.1796875" style="16" customWidth="1"/>
    <col min="7" max="7" width="101" style="16" bestFit="1" customWidth="1"/>
    <col min="8" max="8" width="35.54296875" style="16" bestFit="1" customWidth="1"/>
    <col min="9" max="9" width="133.26953125" style="16" bestFit="1" customWidth="1"/>
    <col min="10" max="10" width="7.7265625" style="16" bestFit="1" customWidth="1"/>
    <col min="11" max="11" width="26.7265625" style="16" bestFit="1" customWidth="1"/>
    <col min="12" max="16384" width="9.1796875" style="16"/>
  </cols>
  <sheetData>
    <row r="1" spans="1:11" x14ac:dyDescent="0.35">
      <c r="A1" s="149" t="s">
        <v>49496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64" t="s">
        <v>23</v>
      </c>
      <c r="C2" s="64" t="s">
        <v>24</v>
      </c>
      <c r="D2" s="64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6195</v>
      </c>
      <c r="B3" s="65" t="s">
        <v>58</v>
      </c>
      <c r="C3" s="66"/>
      <c r="D3" s="66"/>
      <c r="E3" s="53"/>
      <c r="F3" s="22" t="s">
        <v>6196</v>
      </c>
      <c r="G3" s="27" t="s">
        <v>6197</v>
      </c>
      <c r="H3" s="27" t="s">
        <v>6198</v>
      </c>
      <c r="I3" s="18" t="s">
        <v>37</v>
      </c>
      <c r="J3" s="18" t="s">
        <v>37</v>
      </c>
      <c r="K3" s="18"/>
    </row>
    <row r="4" spans="1:11" x14ac:dyDescent="0.35">
      <c r="A4" s="16" t="s">
        <v>6199</v>
      </c>
      <c r="B4" s="67" t="s">
        <v>58</v>
      </c>
      <c r="C4" s="68" t="s">
        <v>70</v>
      </c>
      <c r="D4" s="69"/>
      <c r="E4" s="54"/>
      <c r="F4" s="23" t="s">
        <v>6200</v>
      </c>
      <c r="G4" s="28" t="s">
        <v>6201</v>
      </c>
      <c r="H4" s="28" t="s">
        <v>6198</v>
      </c>
      <c r="I4" s="19" t="s">
        <v>37</v>
      </c>
      <c r="J4" s="19" t="s">
        <v>37</v>
      </c>
      <c r="K4" s="19"/>
    </row>
    <row r="5" spans="1:11" x14ac:dyDescent="0.35">
      <c r="A5" s="16" t="s">
        <v>6202</v>
      </c>
      <c r="B5" s="67" t="s">
        <v>58</v>
      </c>
      <c r="C5" s="70" t="s">
        <v>70</v>
      </c>
      <c r="D5" s="71" t="s">
        <v>592</v>
      </c>
      <c r="E5" s="55"/>
      <c r="F5" s="25" t="s">
        <v>6203</v>
      </c>
      <c r="G5" s="30" t="s">
        <v>6204</v>
      </c>
      <c r="H5" s="30" t="s">
        <v>6205</v>
      </c>
      <c r="I5" s="21" t="s">
        <v>37</v>
      </c>
      <c r="J5" s="21" t="s">
        <v>37</v>
      </c>
      <c r="K5" s="21"/>
    </row>
    <row r="6" spans="1:11" x14ac:dyDescent="0.35">
      <c r="A6" s="16" t="s">
        <v>6206</v>
      </c>
      <c r="B6" s="72" t="s">
        <v>58</v>
      </c>
      <c r="C6" s="70" t="s">
        <v>70</v>
      </c>
      <c r="D6" s="73" t="s">
        <v>592</v>
      </c>
      <c r="E6" s="51" t="s">
        <v>658</v>
      </c>
      <c r="F6" s="40" t="s">
        <v>6207</v>
      </c>
      <c r="G6" s="41" t="s">
        <v>6208</v>
      </c>
      <c r="H6" s="41" t="s">
        <v>6205</v>
      </c>
      <c r="I6" s="38" t="s">
        <v>37</v>
      </c>
      <c r="J6" s="38" t="s">
        <v>37</v>
      </c>
      <c r="K6" s="38"/>
    </row>
    <row r="7" spans="1:11" x14ac:dyDescent="0.35">
      <c r="A7" s="16" t="s">
        <v>6209</v>
      </c>
      <c r="B7" s="72" t="s">
        <v>58</v>
      </c>
      <c r="C7" s="70" t="s">
        <v>70</v>
      </c>
      <c r="D7" s="73" t="s">
        <v>592</v>
      </c>
      <c r="E7" s="51" t="s">
        <v>466</v>
      </c>
      <c r="F7" s="40" t="s">
        <v>6210</v>
      </c>
      <c r="G7" s="41" t="s">
        <v>6211</v>
      </c>
      <c r="H7" s="41" t="s">
        <v>6205</v>
      </c>
      <c r="I7" s="38" t="s">
        <v>6212</v>
      </c>
      <c r="J7" s="38" t="s">
        <v>37</v>
      </c>
      <c r="K7" s="38"/>
    </row>
    <row r="8" spans="1:11" x14ac:dyDescent="0.35">
      <c r="A8" s="16" t="s">
        <v>6213</v>
      </c>
      <c r="B8" s="72" t="s">
        <v>58</v>
      </c>
      <c r="C8" s="70" t="s">
        <v>70</v>
      </c>
      <c r="D8" s="73" t="s">
        <v>592</v>
      </c>
      <c r="E8" s="51" t="s">
        <v>43</v>
      </c>
      <c r="F8" s="40" t="s">
        <v>6214</v>
      </c>
      <c r="G8" s="41" t="s">
        <v>6215</v>
      </c>
      <c r="H8" s="41" t="s">
        <v>6205</v>
      </c>
      <c r="I8" s="38" t="s">
        <v>37</v>
      </c>
      <c r="J8" s="38" t="s">
        <v>37</v>
      </c>
      <c r="K8" s="38"/>
    </row>
    <row r="9" spans="1:11" x14ac:dyDescent="0.35">
      <c r="A9" s="16" t="s">
        <v>6216</v>
      </c>
      <c r="B9" s="72" t="s">
        <v>58</v>
      </c>
      <c r="C9" s="70" t="s">
        <v>70</v>
      </c>
      <c r="D9" s="73" t="s">
        <v>592</v>
      </c>
      <c r="E9" s="51" t="s">
        <v>328</v>
      </c>
      <c r="F9" s="40" t="s">
        <v>6217</v>
      </c>
      <c r="G9" s="41" t="s">
        <v>6218</v>
      </c>
      <c r="H9" s="41" t="s">
        <v>6205</v>
      </c>
      <c r="I9" s="38" t="s">
        <v>6219</v>
      </c>
      <c r="J9" s="38" t="s">
        <v>37</v>
      </c>
      <c r="K9" s="38"/>
    </row>
    <row r="10" spans="1:11" x14ac:dyDescent="0.35">
      <c r="A10" s="16" t="s">
        <v>6220</v>
      </c>
      <c r="B10" s="72" t="s">
        <v>58</v>
      </c>
      <c r="C10" s="70" t="s">
        <v>70</v>
      </c>
      <c r="D10" s="73" t="s">
        <v>592</v>
      </c>
      <c r="E10" s="51" t="s">
        <v>612</v>
      </c>
      <c r="F10" s="40" t="s">
        <v>6221</v>
      </c>
      <c r="G10" s="41" t="s">
        <v>6222</v>
      </c>
      <c r="H10" s="41" t="s">
        <v>6205</v>
      </c>
      <c r="I10" s="38" t="s">
        <v>6223</v>
      </c>
      <c r="J10" s="38" t="s">
        <v>37</v>
      </c>
      <c r="K10" s="38"/>
    </row>
    <row r="11" spans="1:11" x14ac:dyDescent="0.35">
      <c r="A11" s="16" t="s">
        <v>6224</v>
      </c>
      <c r="B11" s="72" t="s">
        <v>58</v>
      </c>
      <c r="C11" s="70" t="s">
        <v>70</v>
      </c>
      <c r="D11" s="73" t="s">
        <v>592</v>
      </c>
      <c r="E11" s="51" t="s">
        <v>332</v>
      </c>
      <c r="F11" s="40" t="s">
        <v>6225</v>
      </c>
      <c r="G11" s="41" t="s">
        <v>6226</v>
      </c>
      <c r="H11" s="41" t="s">
        <v>6205</v>
      </c>
      <c r="I11" s="38" t="s">
        <v>6227</v>
      </c>
      <c r="J11" s="38" t="s">
        <v>37</v>
      </c>
      <c r="K11" s="38"/>
    </row>
    <row r="12" spans="1:11" x14ac:dyDescent="0.35">
      <c r="A12" s="16" t="s">
        <v>6228</v>
      </c>
      <c r="B12" s="72" t="s">
        <v>58</v>
      </c>
      <c r="C12" s="70" t="s">
        <v>70</v>
      </c>
      <c r="D12" s="73" t="s">
        <v>592</v>
      </c>
      <c r="E12" s="51" t="s">
        <v>430</v>
      </c>
      <c r="F12" s="40" t="s">
        <v>6229</v>
      </c>
      <c r="G12" s="41" t="s">
        <v>6230</v>
      </c>
      <c r="H12" s="41" t="s">
        <v>6205</v>
      </c>
      <c r="I12" s="38" t="s">
        <v>6231</v>
      </c>
      <c r="J12" s="38" t="s">
        <v>37</v>
      </c>
      <c r="K12" s="38"/>
    </row>
    <row r="13" spans="1:11" x14ac:dyDescent="0.35">
      <c r="A13" s="16" t="s">
        <v>6232</v>
      </c>
      <c r="B13" s="72" t="s">
        <v>58</v>
      </c>
      <c r="C13" s="70" t="s">
        <v>70</v>
      </c>
      <c r="D13" s="73" t="s">
        <v>592</v>
      </c>
      <c r="E13" s="51" t="s">
        <v>58</v>
      </c>
      <c r="F13" s="40" t="s">
        <v>6233</v>
      </c>
      <c r="G13" s="41" t="s">
        <v>6234</v>
      </c>
      <c r="H13" s="41" t="s">
        <v>6205</v>
      </c>
      <c r="I13" s="38" t="s">
        <v>6235</v>
      </c>
      <c r="J13" s="38" t="s">
        <v>37</v>
      </c>
      <c r="K13" s="38"/>
    </row>
    <row r="14" spans="1:11" x14ac:dyDescent="0.35">
      <c r="A14" s="16" t="s">
        <v>6236</v>
      </c>
      <c r="B14" s="72" t="s">
        <v>58</v>
      </c>
      <c r="C14" s="70" t="s">
        <v>70</v>
      </c>
      <c r="D14" s="73" t="s">
        <v>592</v>
      </c>
      <c r="E14" s="51" t="s">
        <v>481</v>
      </c>
      <c r="F14" s="40" t="s">
        <v>6237</v>
      </c>
      <c r="G14" s="41" t="s">
        <v>6238</v>
      </c>
      <c r="H14" s="41" t="s">
        <v>6205</v>
      </c>
      <c r="I14" s="38" t="s">
        <v>6239</v>
      </c>
      <c r="J14" s="38" t="s">
        <v>37</v>
      </c>
      <c r="K14" s="38"/>
    </row>
    <row r="15" spans="1:11" x14ac:dyDescent="0.35">
      <c r="A15" s="16" t="s">
        <v>6240</v>
      </c>
      <c r="B15" s="72" t="s">
        <v>58</v>
      </c>
      <c r="C15" s="70" t="s">
        <v>70</v>
      </c>
      <c r="D15" s="73" t="s">
        <v>592</v>
      </c>
      <c r="E15" s="51" t="s">
        <v>90</v>
      </c>
      <c r="F15" s="40" t="s">
        <v>6241</v>
      </c>
      <c r="G15" s="41" t="s">
        <v>6242</v>
      </c>
      <c r="H15" s="41" t="s">
        <v>6205</v>
      </c>
      <c r="I15" s="38" t="s">
        <v>6243</v>
      </c>
      <c r="J15" s="38" t="s">
        <v>37</v>
      </c>
      <c r="K15" s="38"/>
    </row>
    <row r="16" spans="1:11" x14ac:dyDescent="0.35">
      <c r="A16" s="16" t="s">
        <v>6244</v>
      </c>
      <c r="B16" s="72" t="s">
        <v>58</v>
      </c>
      <c r="C16" s="70" t="s">
        <v>70</v>
      </c>
      <c r="D16" s="73" t="s">
        <v>592</v>
      </c>
      <c r="E16" s="51" t="s">
        <v>104</v>
      </c>
      <c r="F16" s="40" t="s">
        <v>6245</v>
      </c>
      <c r="G16" s="41" t="s">
        <v>6246</v>
      </c>
      <c r="H16" s="41" t="s">
        <v>6205</v>
      </c>
      <c r="I16" s="38" t="s">
        <v>37</v>
      </c>
      <c r="J16" s="38" t="s">
        <v>37</v>
      </c>
      <c r="K16" s="38"/>
    </row>
    <row r="17" spans="1:11" x14ac:dyDescent="0.35">
      <c r="A17" s="16" t="s">
        <v>6247</v>
      </c>
      <c r="B17" s="72" t="s">
        <v>58</v>
      </c>
      <c r="C17" s="70" t="s">
        <v>70</v>
      </c>
      <c r="D17" s="73" t="s">
        <v>592</v>
      </c>
      <c r="E17" s="51" t="s">
        <v>442</v>
      </c>
      <c r="F17" s="40" t="s">
        <v>6248</v>
      </c>
      <c r="G17" s="41" t="s">
        <v>6249</v>
      </c>
      <c r="H17" s="41" t="s">
        <v>6205</v>
      </c>
      <c r="I17" s="38" t="s">
        <v>6250</v>
      </c>
      <c r="J17" s="38" t="s">
        <v>37</v>
      </c>
      <c r="K17" s="38"/>
    </row>
    <row r="18" spans="1:11" x14ac:dyDescent="0.35">
      <c r="A18" s="16" t="s">
        <v>6251</v>
      </c>
      <c r="B18" s="72" t="s">
        <v>58</v>
      </c>
      <c r="C18" s="70" t="s">
        <v>70</v>
      </c>
      <c r="D18" s="73" t="s">
        <v>592</v>
      </c>
      <c r="E18" s="51" t="s">
        <v>249</v>
      </c>
      <c r="F18" s="40" t="s">
        <v>6252</v>
      </c>
      <c r="G18" s="41" t="s">
        <v>6252</v>
      </c>
      <c r="H18" s="41" t="s">
        <v>6205</v>
      </c>
      <c r="I18" s="38" t="s">
        <v>37</v>
      </c>
      <c r="J18" s="38" t="s">
        <v>37</v>
      </c>
      <c r="K18" s="38"/>
    </row>
    <row r="19" spans="1:11" x14ac:dyDescent="0.35">
      <c r="A19" s="16" t="s">
        <v>6253</v>
      </c>
      <c r="B19" s="72" t="s">
        <v>58</v>
      </c>
      <c r="C19" s="70" t="s">
        <v>70</v>
      </c>
      <c r="D19" s="73" t="s">
        <v>592</v>
      </c>
      <c r="E19" s="51" t="s">
        <v>798</v>
      </c>
      <c r="F19" s="40" t="s">
        <v>6254</v>
      </c>
      <c r="G19" s="41" t="s">
        <v>6255</v>
      </c>
      <c r="H19" s="41" t="s">
        <v>6205</v>
      </c>
      <c r="I19" s="38" t="s">
        <v>6256</v>
      </c>
      <c r="J19" s="38" t="s">
        <v>37</v>
      </c>
      <c r="K19" s="38"/>
    </row>
    <row r="20" spans="1:11" x14ac:dyDescent="0.35">
      <c r="A20" s="16" t="s">
        <v>6257</v>
      </c>
      <c r="B20" s="72" t="s">
        <v>58</v>
      </c>
      <c r="C20" s="70" t="s">
        <v>70</v>
      </c>
      <c r="D20" s="73" t="s">
        <v>592</v>
      </c>
      <c r="E20" s="51" t="s">
        <v>558</v>
      </c>
      <c r="F20" s="40" t="s">
        <v>6258</v>
      </c>
      <c r="G20" s="41" t="s">
        <v>6259</v>
      </c>
      <c r="H20" s="41" t="s">
        <v>6205</v>
      </c>
      <c r="I20" s="38" t="s">
        <v>37</v>
      </c>
      <c r="J20" s="38" t="s">
        <v>37</v>
      </c>
      <c r="K20" s="38"/>
    </row>
    <row r="21" spans="1:11" x14ac:dyDescent="0.35">
      <c r="A21" s="16" t="s">
        <v>6260</v>
      </c>
      <c r="B21" s="72" t="s">
        <v>58</v>
      </c>
      <c r="C21" s="70" t="s">
        <v>70</v>
      </c>
      <c r="D21" s="73" t="s">
        <v>592</v>
      </c>
      <c r="E21" s="51" t="s">
        <v>147</v>
      </c>
      <c r="F21" s="40" t="s">
        <v>6261</v>
      </c>
      <c r="G21" s="41" t="s">
        <v>6262</v>
      </c>
      <c r="H21" s="41" t="s">
        <v>6205</v>
      </c>
      <c r="I21" s="38" t="s">
        <v>37</v>
      </c>
      <c r="J21" s="38"/>
      <c r="K21" s="38" t="s">
        <v>49319</v>
      </c>
    </row>
    <row r="22" spans="1:11" x14ac:dyDescent="0.35">
      <c r="A22" s="16" t="s">
        <v>6263</v>
      </c>
      <c r="B22" s="72" t="s">
        <v>58</v>
      </c>
      <c r="C22" s="70" t="s">
        <v>70</v>
      </c>
      <c r="D22" s="73" t="s">
        <v>592</v>
      </c>
      <c r="E22" s="51" t="s">
        <v>151</v>
      </c>
      <c r="F22" s="40" t="s">
        <v>6264</v>
      </c>
      <c r="G22" s="41" t="s">
        <v>6265</v>
      </c>
      <c r="H22" s="41" t="s">
        <v>6205</v>
      </c>
      <c r="I22" s="38" t="s">
        <v>6266</v>
      </c>
      <c r="J22" s="38" t="s">
        <v>37</v>
      </c>
      <c r="K22" s="38"/>
    </row>
    <row r="23" spans="1:11" x14ac:dyDescent="0.35">
      <c r="A23" s="16" t="s">
        <v>6267</v>
      </c>
      <c r="B23" s="72" t="s">
        <v>58</v>
      </c>
      <c r="C23" s="70" t="s">
        <v>70</v>
      </c>
      <c r="D23" s="73" t="s">
        <v>592</v>
      </c>
      <c r="E23" s="51" t="s">
        <v>213</v>
      </c>
      <c r="F23" s="40" t="s">
        <v>6268</v>
      </c>
      <c r="G23" s="41" t="s">
        <v>6269</v>
      </c>
      <c r="H23" s="41" t="s">
        <v>6205</v>
      </c>
      <c r="I23" s="38" t="s">
        <v>37</v>
      </c>
      <c r="J23" s="38" t="s">
        <v>37</v>
      </c>
      <c r="K23" s="38"/>
    </row>
    <row r="24" spans="1:11" x14ac:dyDescent="0.35">
      <c r="A24" s="16" t="s">
        <v>6270</v>
      </c>
      <c r="B24" s="72" t="s">
        <v>58</v>
      </c>
      <c r="C24" s="70" t="s">
        <v>70</v>
      </c>
      <c r="D24" s="73" t="s">
        <v>592</v>
      </c>
      <c r="E24" s="51" t="s">
        <v>985</v>
      </c>
      <c r="F24" s="40" t="s">
        <v>6271</v>
      </c>
      <c r="G24" s="41" t="s">
        <v>6272</v>
      </c>
      <c r="H24" s="41" t="s">
        <v>6205</v>
      </c>
      <c r="I24" s="38" t="s">
        <v>37</v>
      </c>
      <c r="J24" s="38" t="s">
        <v>37</v>
      </c>
      <c r="K24" s="38"/>
    </row>
    <row r="25" spans="1:11" x14ac:dyDescent="0.35">
      <c r="A25" s="16" t="s">
        <v>6273</v>
      </c>
      <c r="B25" s="72" t="s">
        <v>58</v>
      </c>
      <c r="C25" s="70" t="s">
        <v>70</v>
      </c>
      <c r="D25" s="73" t="s">
        <v>592</v>
      </c>
      <c r="E25" s="51" t="s">
        <v>47</v>
      </c>
      <c r="F25" s="40" t="s">
        <v>6274</v>
      </c>
      <c r="G25" s="41" t="s">
        <v>6275</v>
      </c>
      <c r="H25" s="41" t="s">
        <v>6205</v>
      </c>
      <c r="I25" s="38" t="s">
        <v>6276</v>
      </c>
      <c r="J25" s="38" t="s">
        <v>37</v>
      </c>
      <c r="K25" s="38" t="s">
        <v>205</v>
      </c>
    </row>
    <row r="26" spans="1:11" x14ac:dyDescent="0.35">
      <c r="A26" s="16" t="s">
        <v>6277</v>
      </c>
      <c r="B26" s="72" t="s">
        <v>58</v>
      </c>
      <c r="C26" s="70" t="s">
        <v>70</v>
      </c>
      <c r="D26" s="73" t="s">
        <v>592</v>
      </c>
      <c r="E26" s="51" t="s">
        <v>2379</v>
      </c>
      <c r="F26" s="40" t="s">
        <v>6278</v>
      </c>
      <c r="G26" s="41" t="s">
        <v>6279</v>
      </c>
      <c r="H26" s="41" t="s">
        <v>6205</v>
      </c>
      <c r="I26" s="38" t="s">
        <v>37</v>
      </c>
      <c r="J26" s="38" t="s">
        <v>37</v>
      </c>
      <c r="K26" s="38"/>
    </row>
    <row r="27" spans="1:11" x14ac:dyDescent="0.35">
      <c r="A27" s="16" t="s">
        <v>6280</v>
      </c>
      <c r="B27" s="72" t="s">
        <v>58</v>
      </c>
      <c r="C27" s="70" t="s">
        <v>70</v>
      </c>
      <c r="D27" s="73" t="s">
        <v>592</v>
      </c>
      <c r="E27" s="51" t="s">
        <v>1066</v>
      </c>
      <c r="F27" s="40" t="s">
        <v>6281</v>
      </c>
      <c r="G27" s="41" t="s">
        <v>6282</v>
      </c>
      <c r="H27" s="41" t="s">
        <v>6205</v>
      </c>
      <c r="I27" s="38" t="s">
        <v>37</v>
      </c>
      <c r="J27" s="38" t="s">
        <v>37</v>
      </c>
      <c r="K27" s="38"/>
    </row>
    <row r="28" spans="1:11" x14ac:dyDescent="0.35">
      <c r="A28" s="16" t="s">
        <v>6283</v>
      </c>
      <c r="B28" s="72" t="s">
        <v>58</v>
      </c>
      <c r="C28" s="70" t="s">
        <v>70</v>
      </c>
      <c r="D28" s="73" t="s">
        <v>592</v>
      </c>
      <c r="E28" s="51" t="s">
        <v>155</v>
      </c>
      <c r="F28" s="40" t="s">
        <v>6284</v>
      </c>
      <c r="G28" s="41" t="s">
        <v>6285</v>
      </c>
      <c r="H28" s="41" t="s">
        <v>6205</v>
      </c>
      <c r="I28" s="38" t="s">
        <v>6286</v>
      </c>
      <c r="J28" s="38" t="s">
        <v>37</v>
      </c>
      <c r="K28" s="38"/>
    </row>
    <row r="29" spans="1:11" x14ac:dyDescent="0.35">
      <c r="A29" s="16" t="s">
        <v>6287</v>
      </c>
      <c r="B29" s="72" t="s">
        <v>58</v>
      </c>
      <c r="C29" s="70" t="s">
        <v>70</v>
      </c>
      <c r="D29" s="73" t="s">
        <v>592</v>
      </c>
      <c r="E29" s="56" t="s">
        <v>2358</v>
      </c>
      <c r="F29" s="42" t="s">
        <v>6288</v>
      </c>
      <c r="G29" s="43" t="s">
        <v>6289</v>
      </c>
      <c r="H29" s="43" t="s">
        <v>6205</v>
      </c>
      <c r="I29" s="39" t="s">
        <v>37</v>
      </c>
      <c r="J29" s="39" t="s">
        <v>37</v>
      </c>
      <c r="K29" s="39"/>
    </row>
    <row r="30" spans="1:11" x14ac:dyDescent="0.35">
      <c r="A30" s="16" t="s">
        <v>6290</v>
      </c>
      <c r="B30" s="67" t="s">
        <v>58</v>
      </c>
      <c r="C30" s="70" t="s">
        <v>70</v>
      </c>
      <c r="D30" s="71" t="s">
        <v>612</v>
      </c>
      <c r="E30" s="55"/>
      <c r="F30" s="25" t="s">
        <v>6291</v>
      </c>
      <c r="G30" s="30" t="s">
        <v>6292</v>
      </c>
      <c r="H30" s="30" t="s">
        <v>4142</v>
      </c>
      <c r="I30" s="21" t="s">
        <v>37</v>
      </c>
      <c r="J30" s="21" t="s">
        <v>37</v>
      </c>
      <c r="K30" s="21"/>
    </row>
    <row r="31" spans="1:11" x14ac:dyDescent="0.35">
      <c r="A31" s="16" t="s">
        <v>6293</v>
      </c>
      <c r="B31" s="72" t="s">
        <v>58</v>
      </c>
      <c r="C31" s="70" t="s">
        <v>70</v>
      </c>
      <c r="D31" s="73" t="s">
        <v>612</v>
      </c>
      <c r="E31" s="56" t="s">
        <v>1029</v>
      </c>
      <c r="F31" s="42" t="s">
        <v>6294</v>
      </c>
      <c r="G31" s="43" t="s">
        <v>6295</v>
      </c>
      <c r="H31" s="43" t="s">
        <v>4142</v>
      </c>
      <c r="I31" s="39" t="s">
        <v>37</v>
      </c>
      <c r="J31" s="39" t="s">
        <v>37</v>
      </c>
      <c r="K31" s="39"/>
    </row>
    <row r="32" spans="1:11" x14ac:dyDescent="0.35">
      <c r="A32" s="16" t="s">
        <v>6296</v>
      </c>
      <c r="B32" s="67" t="s">
        <v>58</v>
      </c>
      <c r="C32" s="70" t="s">
        <v>70</v>
      </c>
      <c r="D32" s="71" t="s">
        <v>670</v>
      </c>
      <c r="E32" s="55"/>
      <c r="F32" s="25" t="s">
        <v>6297</v>
      </c>
      <c r="G32" s="30" t="s">
        <v>6298</v>
      </c>
      <c r="H32" s="30" t="s">
        <v>4142</v>
      </c>
      <c r="I32" s="21" t="s">
        <v>37</v>
      </c>
      <c r="J32" s="21" t="s">
        <v>37</v>
      </c>
      <c r="K32" s="21"/>
    </row>
    <row r="33" spans="1:11" x14ac:dyDescent="0.35">
      <c r="A33" s="16" t="s">
        <v>6299</v>
      </c>
      <c r="B33" s="72" t="s">
        <v>58</v>
      </c>
      <c r="C33" s="70" t="s">
        <v>70</v>
      </c>
      <c r="D33" s="73" t="s">
        <v>670</v>
      </c>
      <c r="E33" s="51" t="s">
        <v>658</v>
      </c>
      <c r="F33" s="40" t="s">
        <v>6300</v>
      </c>
      <c r="G33" s="41" t="s">
        <v>6301</v>
      </c>
      <c r="H33" s="41" t="s">
        <v>4142</v>
      </c>
      <c r="I33" s="38" t="s">
        <v>6302</v>
      </c>
      <c r="J33" s="38" t="s">
        <v>37</v>
      </c>
      <c r="K33" s="38"/>
    </row>
    <row r="34" spans="1:11" x14ac:dyDescent="0.35">
      <c r="A34" s="16" t="s">
        <v>6303</v>
      </c>
      <c r="B34" s="72" t="s">
        <v>58</v>
      </c>
      <c r="C34" s="70" t="s">
        <v>70</v>
      </c>
      <c r="D34" s="73" t="s">
        <v>670</v>
      </c>
      <c r="E34" s="51" t="s">
        <v>1101</v>
      </c>
      <c r="F34" s="40" t="s">
        <v>6304</v>
      </c>
      <c r="G34" s="41" t="s">
        <v>6304</v>
      </c>
      <c r="H34" s="41" t="s">
        <v>4142</v>
      </c>
      <c r="I34" s="38" t="s">
        <v>37</v>
      </c>
      <c r="J34" s="38" t="s">
        <v>37</v>
      </c>
      <c r="K34" s="38"/>
    </row>
    <row r="35" spans="1:11" x14ac:dyDescent="0.35">
      <c r="A35" s="16" t="s">
        <v>6305</v>
      </c>
      <c r="B35" s="72" t="s">
        <v>58</v>
      </c>
      <c r="C35" s="70" t="s">
        <v>70</v>
      </c>
      <c r="D35" s="73" t="s">
        <v>670</v>
      </c>
      <c r="E35" s="51" t="s">
        <v>332</v>
      </c>
      <c r="F35" s="40" t="s">
        <v>6306</v>
      </c>
      <c r="G35" s="41" t="s">
        <v>6306</v>
      </c>
      <c r="H35" s="41" t="s">
        <v>4142</v>
      </c>
      <c r="I35" s="38" t="s">
        <v>6307</v>
      </c>
      <c r="J35" s="38" t="s">
        <v>37</v>
      </c>
      <c r="K35" s="38"/>
    </row>
    <row r="36" spans="1:11" x14ac:dyDescent="0.35">
      <c r="A36" s="16" t="s">
        <v>6308</v>
      </c>
      <c r="B36" s="72" t="s">
        <v>58</v>
      </c>
      <c r="C36" s="70" t="s">
        <v>70</v>
      </c>
      <c r="D36" s="73" t="s">
        <v>670</v>
      </c>
      <c r="E36" s="51" t="s">
        <v>430</v>
      </c>
      <c r="F36" s="40" t="s">
        <v>6309</v>
      </c>
      <c r="G36" s="41" t="s">
        <v>6309</v>
      </c>
      <c r="H36" s="41" t="s">
        <v>4142</v>
      </c>
      <c r="I36" s="38" t="s">
        <v>6310</v>
      </c>
      <c r="J36" s="38" t="s">
        <v>37</v>
      </c>
      <c r="K36" s="38"/>
    </row>
    <row r="37" spans="1:11" x14ac:dyDescent="0.35">
      <c r="A37" s="16" t="s">
        <v>6311</v>
      </c>
      <c r="B37" s="72" t="s">
        <v>58</v>
      </c>
      <c r="C37" s="70" t="s">
        <v>70</v>
      </c>
      <c r="D37" s="73" t="s">
        <v>670</v>
      </c>
      <c r="E37" s="51" t="s">
        <v>58</v>
      </c>
      <c r="F37" s="40" t="s">
        <v>6312</v>
      </c>
      <c r="G37" s="41" t="s">
        <v>6313</v>
      </c>
      <c r="H37" s="41" t="s">
        <v>4142</v>
      </c>
      <c r="I37" s="38" t="s">
        <v>37</v>
      </c>
      <c r="J37" s="38" t="s">
        <v>37</v>
      </c>
      <c r="K37" s="38"/>
    </row>
    <row r="38" spans="1:11" x14ac:dyDescent="0.35">
      <c r="A38" s="16" t="s">
        <v>6314</v>
      </c>
      <c r="B38" s="72" t="s">
        <v>58</v>
      </c>
      <c r="C38" s="70" t="s">
        <v>70</v>
      </c>
      <c r="D38" s="73" t="s">
        <v>670</v>
      </c>
      <c r="E38" s="51" t="s">
        <v>62</v>
      </c>
      <c r="F38" s="40" t="s">
        <v>6315</v>
      </c>
      <c r="G38" s="41" t="s">
        <v>6316</v>
      </c>
      <c r="H38" s="41" t="s">
        <v>4142</v>
      </c>
      <c r="I38" s="38" t="s">
        <v>37</v>
      </c>
      <c r="J38" s="38" t="s">
        <v>37</v>
      </c>
      <c r="K38" s="38"/>
    </row>
    <row r="39" spans="1:11" x14ac:dyDescent="0.35">
      <c r="A39" s="16" t="s">
        <v>6317</v>
      </c>
      <c r="B39" s="72" t="s">
        <v>58</v>
      </c>
      <c r="C39" s="70" t="s">
        <v>70</v>
      </c>
      <c r="D39" s="73" t="s">
        <v>670</v>
      </c>
      <c r="E39" s="51" t="s">
        <v>1348</v>
      </c>
      <c r="F39" s="40" t="s">
        <v>6318</v>
      </c>
      <c r="G39" s="41" t="s">
        <v>6319</v>
      </c>
      <c r="H39" s="41" t="s">
        <v>4142</v>
      </c>
      <c r="I39" s="38" t="s">
        <v>6320</v>
      </c>
      <c r="J39" s="38" t="s">
        <v>37</v>
      </c>
      <c r="K39" s="38"/>
    </row>
    <row r="40" spans="1:11" x14ac:dyDescent="0.35">
      <c r="A40" s="16" t="s">
        <v>6321</v>
      </c>
      <c r="B40" s="72" t="s">
        <v>58</v>
      </c>
      <c r="C40" s="70" t="s">
        <v>70</v>
      </c>
      <c r="D40" s="73" t="s">
        <v>670</v>
      </c>
      <c r="E40" s="51" t="s">
        <v>670</v>
      </c>
      <c r="F40" s="40" t="s">
        <v>6322</v>
      </c>
      <c r="G40" s="41" t="s">
        <v>6322</v>
      </c>
      <c r="H40" s="41" t="s">
        <v>4142</v>
      </c>
      <c r="I40" s="38" t="s">
        <v>6323</v>
      </c>
      <c r="J40" s="38" t="s">
        <v>37</v>
      </c>
      <c r="K40" s="38"/>
    </row>
    <row r="41" spans="1:11" x14ac:dyDescent="0.35">
      <c r="A41" s="16" t="s">
        <v>6324</v>
      </c>
      <c r="B41" s="72" t="s">
        <v>58</v>
      </c>
      <c r="C41" s="70" t="s">
        <v>70</v>
      </c>
      <c r="D41" s="73" t="s">
        <v>670</v>
      </c>
      <c r="E41" s="51" t="s">
        <v>70</v>
      </c>
      <c r="F41" s="40" t="s">
        <v>6325</v>
      </c>
      <c r="G41" s="41" t="s">
        <v>6326</v>
      </c>
      <c r="H41" s="41" t="s">
        <v>4142</v>
      </c>
      <c r="I41" s="38" t="s">
        <v>6327</v>
      </c>
      <c r="J41" s="38" t="s">
        <v>37</v>
      </c>
      <c r="K41" s="38"/>
    </row>
    <row r="42" spans="1:11" x14ac:dyDescent="0.35">
      <c r="A42" s="16" t="s">
        <v>6328</v>
      </c>
      <c r="B42" s="72" t="s">
        <v>58</v>
      </c>
      <c r="C42" s="70" t="s">
        <v>70</v>
      </c>
      <c r="D42" s="73" t="s">
        <v>670</v>
      </c>
      <c r="E42" s="51" t="s">
        <v>822</v>
      </c>
      <c r="F42" s="40" t="s">
        <v>6329</v>
      </c>
      <c r="G42" s="41" t="s">
        <v>6330</v>
      </c>
      <c r="H42" s="41" t="s">
        <v>4142</v>
      </c>
      <c r="I42" s="38" t="s">
        <v>37</v>
      </c>
      <c r="J42" s="38" t="s">
        <v>37</v>
      </c>
      <c r="K42" s="38"/>
    </row>
    <row r="43" spans="1:11" x14ac:dyDescent="0.35">
      <c r="A43" s="16" t="s">
        <v>6331</v>
      </c>
      <c r="B43" s="72" t="s">
        <v>58</v>
      </c>
      <c r="C43" s="70" t="s">
        <v>70</v>
      </c>
      <c r="D43" s="73" t="s">
        <v>670</v>
      </c>
      <c r="E43" s="51" t="s">
        <v>442</v>
      </c>
      <c r="F43" s="40" t="s">
        <v>6332</v>
      </c>
      <c r="G43" s="41" t="s">
        <v>6333</v>
      </c>
      <c r="H43" s="41" t="s">
        <v>4142</v>
      </c>
      <c r="I43" s="38" t="s">
        <v>37</v>
      </c>
      <c r="J43" s="38" t="s">
        <v>37</v>
      </c>
      <c r="K43" s="38"/>
    </row>
    <row r="44" spans="1:11" x14ac:dyDescent="0.35">
      <c r="A44" s="16" t="s">
        <v>6334</v>
      </c>
      <c r="B44" s="72" t="s">
        <v>58</v>
      </c>
      <c r="C44" s="70" t="s">
        <v>70</v>
      </c>
      <c r="D44" s="73" t="s">
        <v>670</v>
      </c>
      <c r="E44" s="51" t="s">
        <v>249</v>
      </c>
      <c r="F44" s="40" t="s">
        <v>6335</v>
      </c>
      <c r="G44" s="41" t="s">
        <v>6336</v>
      </c>
      <c r="H44" s="41" t="s">
        <v>4142</v>
      </c>
      <c r="I44" s="38" t="s">
        <v>37</v>
      </c>
      <c r="J44" s="38" t="s">
        <v>37</v>
      </c>
      <c r="K44" s="38"/>
    </row>
    <row r="45" spans="1:11" x14ac:dyDescent="0.35">
      <c r="A45" s="16" t="s">
        <v>6337</v>
      </c>
      <c r="B45" s="72" t="s">
        <v>58</v>
      </c>
      <c r="C45" s="70" t="s">
        <v>70</v>
      </c>
      <c r="D45" s="73" t="s">
        <v>670</v>
      </c>
      <c r="E45" s="51" t="s">
        <v>399</v>
      </c>
      <c r="F45" s="40" t="s">
        <v>6338</v>
      </c>
      <c r="G45" s="41" t="s">
        <v>6338</v>
      </c>
      <c r="H45" s="41" t="s">
        <v>4142</v>
      </c>
      <c r="I45" s="38" t="s">
        <v>6339</v>
      </c>
      <c r="J45" s="38" t="s">
        <v>37</v>
      </c>
      <c r="K45" s="38"/>
    </row>
    <row r="46" spans="1:11" x14ac:dyDescent="0.35">
      <c r="A46" s="16" t="s">
        <v>6340</v>
      </c>
      <c r="B46" s="72" t="s">
        <v>58</v>
      </c>
      <c r="C46" s="70" t="s">
        <v>70</v>
      </c>
      <c r="D46" s="73" t="s">
        <v>670</v>
      </c>
      <c r="E46" s="51" t="s">
        <v>1591</v>
      </c>
      <c r="F46" s="40" t="s">
        <v>6341</v>
      </c>
      <c r="G46" s="41" t="s">
        <v>6342</v>
      </c>
      <c r="H46" s="41" t="s">
        <v>4142</v>
      </c>
      <c r="I46" s="38" t="s">
        <v>6343</v>
      </c>
      <c r="J46" s="38" t="s">
        <v>37</v>
      </c>
      <c r="K46" s="38"/>
    </row>
    <row r="47" spans="1:11" x14ac:dyDescent="0.35">
      <c r="A47" s="16" t="s">
        <v>6344</v>
      </c>
      <c r="B47" s="72" t="s">
        <v>58</v>
      </c>
      <c r="C47" s="70" t="s">
        <v>70</v>
      </c>
      <c r="D47" s="73" t="s">
        <v>670</v>
      </c>
      <c r="E47" s="51" t="s">
        <v>1029</v>
      </c>
      <c r="F47" s="40" t="s">
        <v>6345</v>
      </c>
      <c r="G47" s="41" t="s">
        <v>6345</v>
      </c>
      <c r="H47" s="41" t="s">
        <v>4142</v>
      </c>
      <c r="I47" s="38" t="s">
        <v>6346</v>
      </c>
      <c r="J47" s="38" t="s">
        <v>37</v>
      </c>
      <c r="K47" s="38"/>
    </row>
    <row r="48" spans="1:11" x14ac:dyDescent="0.35">
      <c r="A48" s="16" t="s">
        <v>6347</v>
      </c>
      <c r="B48" s="72" t="s">
        <v>58</v>
      </c>
      <c r="C48" s="70" t="s">
        <v>70</v>
      </c>
      <c r="D48" s="73" t="s">
        <v>670</v>
      </c>
      <c r="E48" s="51" t="s">
        <v>403</v>
      </c>
      <c r="F48" s="40" t="s">
        <v>6348</v>
      </c>
      <c r="G48" s="41" t="s">
        <v>6349</v>
      </c>
      <c r="H48" s="41" t="s">
        <v>4142</v>
      </c>
      <c r="I48" s="38" t="s">
        <v>6350</v>
      </c>
      <c r="J48" s="38" t="s">
        <v>37</v>
      </c>
      <c r="K48" s="38"/>
    </row>
    <row r="49" spans="1:11" x14ac:dyDescent="0.35">
      <c r="A49" s="16" t="s">
        <v>6351</v>
      </c>
      <c r="B49" s="72" t="s">
        <v>58</v>
      </c>
      <c r="C49" s="70" t="s">
        <v>70</v>
      </c>
      <c r="D49" s="73" t="s">
        <v>670</v>
      </c>
      <c r="E49" s="51" t="s">
        <v>185</v>
      </c>
      <c r="F49" s="40" t="s">
        <v>6352</v>
      </c>
      <c r="G49" s="41" t="s">
        <v>6353</v>
      </c>
      <c r="H49" s="41" t="s">
        <v>4142</v>
      </c>
      <c r="I49" s="38" t="s">
        <v>37</v>
      </c>
      <c r="J49" s="38" t="s">
        <v>37</v>
      </c>
      <c r="K49" s="38"/>
    </row>
    <row r="50" spans="1:11" x14ac:dyDescent="0.35">
      <c r="A50" s="16" t="s">
        <v>6354</v>
      </c>
      <c r="B50" s="72" t="s">
        <v>58</v>
      </c>
      <c r="C50" s="70" t="s">
        <v>70</v>
      </c>
      <c r="D50" s="73" t="s">
        <v>670</v>
      </c>
      <c r="E50" s="51" t="s">
        <v>558</v>
      </c>
      <c r="F50" s="40" t="s">
        <v>6355</v>
      </c>
      <c r="G50" s="41" t="s">
        <v>6356</v>
      </c>
      <c r="H50" s="41" t="s">
        <v>4142</v>
      </c>
      <c r="I50" s="38" t="s">
        <v>6357</v>
      </c>
      <c r="J50" s="38" t="s">
        <v>37</v>
      </c>
      <c r="K50" s="38"/>
    </row>
    <row r="51" spans="1:11" x14ac:dyDescent="0.35">
      <c r="A51" s="16" t="s">
        <v>6358</v>
      </c>
      <c r="B51" s="72" t="s">
        <v>58</v>
      </c>
      <c r="C51" s="70" t="s">
        <v>70</v>
      </c>
      <c r="D51" s="73" t="s">
        <v>670</v>
      </c>
      <c r="E51" s="51" t="s">
        <v>503</v>
      </c>
      <c r="F51" s="40" t="s">
        <v>6359</v>
      </c>
      <c r="G51" s="41" t="s">
        <v>6360</v>
      </c>
      <c r="H51" s="41" t="s">
        <v>4142</v>
      </c>
      <c r="I51" s="38" t="s">
        <v>37</v>
      </c>
      <c r="J51" s="38" t="s">
        <v>37</v>
      </c>
      <c r="K51" s="38"/>
    </row>
    <row r="52" spans="1:11" x14ac:dyDescent="0.35">
      <c r="A52" s="16" t="s">
        <v>6361</v>
      </c>
      <c r="B52" s="72" t="s">
        <v>58</v>
      </c>
      <c r="C52" s="70" t="s">
        <v>70</v>
      </c>
      <c r="D52" s="73" t="s">
        <v>670</v>
      </c>
      <c r="E52" s="51" t="s">
        <v>217</v>
      </c>
      <c r="F52" s="40" t="s">
        <v>6362</v>
      </c>
      <c r="G52" s="41" t="s">
        <v>6362</v>
      </c>
      <c r="H52" s="41" t="s">
        <v>4142</v>
      </c>
      <c r="I52" s="38" t="s">
        <v>37</v>
      </c>
      <c r="J52" s="38" t="s">
        <v>37</v>
      </c>
      <c r="K52" s="38"/>
    </row>
    <row r="53" spans="1:11" x14ac:dyDescent="0.35">
      <c r="A53" s="16" t="s">
        <v>6363</v>
      </c>
      <c r="B53" s="72" t="s">
        <v>58</v>
      </c>
      <c r="C53" s="70" t="s">
        <v>70</v>
      </c>
      <c r="D53" s="73" t="s">
        <v>670</v>
      </c>
      <c r="E53" s="51" t="s">
        <v>299</v>
      </c>
      <c r="F53" s="40" t="s">
        <v>6364</v>
      </c>
      <c r="G53" s="41" t="s">
        <v>6364</v>
      </c>
      <c r="H53" s="41" t="s">
        <v>4142</v>
      </c>
      <c r="I53" s="38" t="s">
        <v>37</v>
      </c>
      <c r="J53" s="38" t="s">
        <v>37</v>
      </c>
      <c r="K53" s="38"/>
    </row>
    <row r="54" spans="1:11" ht="15" thickBot="1" x14ac:dyDescent="0.4">
      <c r="A54" s="16" t="s">
        <v>6365</v>
      </c>
      <c r="B54" s="72" t="s">
        <v>58</v>
      </c>
      <c r="C54" s="70" t="s">
        <v>70</v>
      </c>
      <c r="D54" s="73" t="s">
        <v>670</v>
      </c>
      <c r="E54" s="56" t="s">
        <v>856</v>
      </c>
      <c r="F54" s="42" t="s">
        <v>6366</v>
      </c>
      <c r="G54" s="43" t="s">
        <v>6367</v>
      </c>
      <c r="H54" s="41" t="s">
        <v>4142</v>
      </c>
      <c r="I54" s="39" t="s">
        <v>6368</v>
      </c>
      <c r="J54" s="39" t="s">
        <v>37</v>
      </c>
      <c r="K54" s="39"/>
    </row>
    <row r="55" spans="1:11" x14ac:dyDescent="0.35">
      <c r="A55" s="16" t="s">
        <v>6369</v>
      </c>
      <c r="B55" s="67" t="s">
        <v>58</v>
      </c>
      <c r="C55" s="68" t="s">
        <v>1269</v>
      </c>
      <c r="D55" s="69"/>
      <c r="E55" s="54"/>
      <c r="F55" s="23" t="s">
        <v>6370</v>
      </c>
      <c r="G55" s="28" t="s">
        <v>6371</v>
      </c>
      <c r="H55" s="28" t="s">
        <v>6198</v>
      </c>
      <c r="I55" s="19" t="s">
        <v>37</v>
      </c>
      <c r="J55" s="19" t="s">
        <v>37</v>
      </c>
      <c r="K55" s="19"/>
    </row>
    <row r="56" spans="1:11" x14ac:dyDescent="0.35">
      <c r="A56" s="16" t="s">
        <v>6372</v>
      </c>
      <c r="B56" s="67" t="s">
        <v>58</v>
      </c>
      <c r="C56" s="70" t="s">
        <v>1269</v>
      </c>
      <c r="D56" s="71" t="s">
        <v>592</v>
      </c>
      <c r="E56" s="55"/>
      <c r="F56" s="25" t="s">
        <v>6373</v>
      </c>
      <c r="G56" s="30" t="s">
        <v>6374</v>
      </c>
      <c r="H56" s="30" t="s">
        <v>6205</v>
      </c>
      <c r="I56" s="21" t="s">
        <v>37</v>
      </c>
      <c r="J56" s="21" t="s">
        <v>37</v>
      </c>
      <c r="K56" s="21"/>
    </row>
    <row r="57" spans="1:11" x14ac:dyDescent="0.35">
      <c r="A57" s="16" t="s">
        <v>6375</v>
      </c>
      <c r="B57" s="72" t="s">
        <v>58</v>
      </c>
      <c r="C57" s="70" t="s">
        <v>1269</v>
      </c>
      <c r="D57" s="73" t="s">
        <v>592</v>
      </c>
      <c r="E57" s="56" t="s">
        <v>442</v>
      </c>
      <c r="F57" s="42" t="s">
        <v>6376</v>
      </c>
      <c r="G57" s="43" t="s">
        <v>6377</v>
      </c>
      <c r="H57" s="43" t="s">
        <v>6205</v>
      </c>
      <c r="I57" s="39" t="s">
        <v>37</v>
      </c>
      <c r="J57" s="39" t="s">
        <v>37</v>
      </c>
      <c r="K57" s="39"/>
    </row>
    <row r="58" spans="1:11" x14ac:dyDescent="0.35">
      <c r="A58" s="16" t="s">
        <v>6378</v>
      </c>
      <c r="B58" s="67" t="s">
        <v>58</v>
      </c>
      <c r="C58" s="70" t="s">
        <v>1269</v>
      </c>
      <c r="D58" s="71" t="s">
        <v>108</v>
      </c>
      <c r="E58" s="55"/>
      <c r="F58" s="25" t="s">
        <v>6379</v>
      </c>
      <c r="G58" s="30" t="s">
        <v>6380</v>
      </c>
      <c r="H58" s="30" t="s">
        <v>4142</v>
      </c>
      <c r="I58" s="21" t="s">
        <v>37</v>
      </c>
      <c r="J58" s="21" t="s">
        <v>37</v>
      </c>
      <c r="K58" s="21"/>
    </row>
    <row r="59" spans="1:11" x14ac:dyDescent="0.35">
      <c r="A59" s="16" t="s">
        <v>6381</v>
      </c>
      <c r="B59" s="72" t="s">
        <v>58</v>
      </c>
      <c r="C59" s="70" t="s">
        <v>1269</v>
      </c>
      <c r="D59" s="73" t="s">
        <v>108</v>
      </c>
      <c r="E59" s="51" t="s">
        <v>116</v>
      </c>
      <c r="F59" s="40" t="s">
        <v>6382</v>
      </c>
      <c r="G59" s="41" t="s">
        <v>6383</v>
      </c>
      <c r="H59" s="41" t="s">
        <v>4142</v>
      </c>
      <c r="I59" s="38" t="s">
        <v>37</v>
      </c>
      <c r="J59" s="38" t="s">
        <v>37</v>
      </c>
      <c r="K59" s="38"/>
    </row>
    <row r="60" spans="1:11" x14ac:dyDescent="0.35">
      <c r="A60" s="16" t="s">
        <v>6384</v>
      </c>
      <c r="B60" s="72" t="s">
        <v>58</v>
      </c>
      <c r="C60" s="70" t="s">
        <v>1269</v>
      </c>
      <c r="D60" s="73" t="s">
        <v>108</v>
      </c>
      <c r="E60" s="51" t="s">
        <v>592</v>
      </c>
      <c r="F60" s="40" t="s">
        <v>6385</v>
      </c>
      <c r="G60" s="41" t="s">
        <v>6386</v>
      </c>
      <c r="H60" s="41" t="s">
        <v>4142</v>
      </c>
      <c r="I60" s="38" t="s">
        <v>37</v>
      </c>
      <c r="J60" s="38" t="s">
        <v>37</v>
      </c>
      <c r="K60" s="38"/>
    </row>
    <row r="61" spans="1:11" x14ac:dyDescent="0.35">
      <c r="A61" s="16" t="s">
        <v>6387</v>
      </c>
      <c r="B61" s="72" t="s">
        <v>58</v>
      </c>
      <c r="C61" s="70" t="s">
        <v>1269</v>
      </c>
      <c r="D61" s="73" t="s">
        <v>108</v>
      </c>
      <c r="E61" s="51" t="s">
        <v>308</v>
      </c>
      <c r="F61" s="40" t="s">
        <v>6388</v>
      </c>
      <c r="G61" s="41" t="s">
        <v>6389</v>
      </c>
      <c r="H61" s="41" t="s">
        <v>4142</v>
      </c>
      <c r="I61" s="38" t="s">
        <v>6390</v>
      </c>
      <c r="J61" s="38" t="s">
        <v>37</v>
      </c>
      <c r="K61" s="38"/>
    </row>
    <row r="62" spans="1:11" x14ac:dyDescent="0.35">
      <c r="A62" s="16" t="s">
        <v>6391</v>
      </c>
      <c r="B62" s="72" t="s">
        <v>58</v>
      </c>
      <c r="C62" s="70" t="s">
        <v>1269</v>
      </c>
      <c r="D62" s="73" t="s">
        <v>108</v>
      </c>
      <c r="E62" s="51" t="s">
        <v>822</v>
      </c>
      <c r="F62" s="40" t="s">
        <v>6392</v>
      </c>
      <c r="G62" s="41" t="s">
        <v>6393</v>
      </c>
      <c r="H62" s="41" t="s">
        <v>4142</v>
      </c>
      <c r="I62" s="38" t="s">
        <v>6394</v>
      </c>
      <c r="J62" s="38" t="s">
        <v>37</v>
      </c>
      <c r="K62" s="38"/>
    </row>
    <row r="63" spans="1:11" x14ac:dyDescent="0.35">
      <c r="A63" s="16" t="s">
        <v>6395</v>
      </c>
      <c r="B63" s="72" t="s">
        <v>58</v>
      </c>
      <c r="C63" s="70" t="s">
        <v>1269</v>
      </c>
      <c r="D63" s="73" t="s">
        <v>108</v>
      </c>
      <c r="E63" s="51" t="s">
        <v>249</v>
      </c>
      <c r="F63" s="40" t="s">
        <v>6396</v>
      </c>
      <c r="G63" s="41" t="s">
        <v>6397</v>
      </c>
      <c r="H63" s="41" t="s">
        <v>4142</v>
      </c>
      <c r="I63" s="38" t="s">
        <v>37</v>
      </c>
      <c r="J63" s="38" t="s">
        <v>37</v>
      </c>
      <c r="K63" s="38"/>
    </row>
    <row r="64" spans="1:11" x14ac:dyDescent="0.35">
      <c r="A64" s="16" t="s">
        <v>6398</v>
      </c>
      <c r="B64" s="72" t="s">
        <v>58</v>
      </c>
      <c r="C64" s="70" t="s">
        <v>1269</v>
      </c>
      <c r="D64" s="73" t="s">
        <v>108</v>
      </c>
      <c r="E64" s="51" t="s">
        <v>399</v>
      </c>
      <c r="F64" s="40" t="s">
        <v>6399</v>
      </c>
      <c r="G64" s="41" t="s">
        <v>6400</v>
      </c>
      <c r="H64" s="41" t="s">
        <v>4142</v>
      </c>
      <c r="I64" s="38" t="s">
        <v>37</v>
      </c>
      <c r="J64" s="38" t="s">
        <v>37</v>
      </c>
      <c r="K64" s="38"/>
    </row>
    <row r="65" spans="1:11" x14ac:dyDescent="0.35">
      <c r="A65" s="16" t="s">
        <v>6401</v>
      </c>
      <c r="B65" s="72" t="s">
        <v>58</v>
      </c>
      <c r="C65" s="70" t="s">
        <v>1269</v>
      </c>
      <c r="D65" s="73" t="s">
        <v>108</v>
      </c>
      <c r="E65" s="51" t="s">
        <v>1591</v>
      </c>
      <c r="F65" s="40" t="s">
        <v>6402</v>
      </c>
      <c r="G65" s="41" t="s">
        <v>6403</v>
      </c>
      <c r="H65" s="41" t="s">
        <v>4142</v>
      </c>
      <c r="I65" s="38" t="s">
        <v>37</v>
      </c>
      <c r="J65" s="38" t="s">
        <v>37</v>
      </c>
      <c r="K65" s="38"/>
    </row>
    <row r="66" spans="1:11" x14ac:dyDescent="0.35">
      <c r="A66" s="16" t="s">
        <v>6404</v>
      </c>
      <c r="B66" s="72" t="s">
        <v>58</v>
      </c>
      <c r="C66" s="70" t="s">
        <v>1269</v>
      </c>
      <c r="D66" s="73" t="s">
        <v>108</v>
      </c>
      <c r="E66" s="51" t="s">
        <v>159</v>
      </c>
      <c r="F66" s="40" t="s">
        <v>6405</v>
      </c>
      <c r="G66" s="41" t="s">
        <v>6406</v>
      </c>
      <c r="H66" s="41" t="s">
        <v>4142</v>
      </c>
      <c r="I66" s="38" t="s">
        <v>37</v>
      </c>
      <c r="J66" s="38" t="s">
        <v>37</v>
      </c>
      <c r="K66" s="38"/>
    </row>
    <row r="67" spans="1:11" x14ac:dyDescent="0.35">
      <c r="A67" s="16" t="s">
        <v>6407</v>
      </c>
      <c r="B67" s="72" t="s">
        <v>58</v>
      </c>
      <c r="C67" s="70" t="s">
        <v>1269</v>
      </c>
      <c r="D67" s="73" t="s">
        <v>108</v>
      </c>
      <c r="E67" s="51" t="s">
        <v>1269</v>
      </c>
      <c r="F67" s="40" t="s">
        <v>6408</v>
      </c>
      <c r="G67" s="41" t="s">
        <v>6409</v>
      </c>
      <c r="H67" s="41" t="s">
        <v>4142</v>
      </c>
      <c r="I67" s="38" t="s">
        <v>37</v>
      </c>
      <c r="J67" s="38" t="s">
        <v>37</v>
      </c>
      <c r="K67" s="38"/>
    </row>
    <row r="68" spans="1:11" x14ac:dyDescent="0.35">
      <c r="A68" s="16" t="s">
        <v>6410</v>
      </c>
      <c r="B68" s="72" t="s">
        <v>58</v>
      </c>
      <c r="C68" s="70" t="s">
        <v>1269</v>
      </c>
      <c r="D68" s="73" t="s">
        <v>108</v>
      </c>
      <c r="E68" s="51" t="s">
        <v>166</v>
      </c>
      <c r="F68" s="40" t="s">
        <v>6411</v>
      </c>
      <c r="G68" s="41" t="s">
        <v>6412</v>
      </c>
      <c r="H68" s="41" t="s">
        <v>4142</v>
      </c>
      <c r="I68" s="38" t="s">
        <v>37</v>
      </c>
      <c r="J68" s="38" t="s">
        <v>37</v>
      </c>
      <c r="K68" s="38"/>
    </row>
    <row r="69" spans="1:11" x14ac:dyDescent="0.35">
      <c r="A69" s="16" t="s">
        <v>6413</v>
      </c>
      <c r="B69" s="72" t="s">
        <v>58</v>
      </c>
      <c r="C69" s="70" t="s">
        <v>1269</v>
      </c>
      <c r="D69" s="73" t="s">
        <v>108</v>
      </c>
      <c r="E69" s="51" t="s">
        <v>1627</v>
      </c>
      <c r="F69" s="40" t="s">
        <v>6414</v>
      </c>
      <c r="G69" s="41" t="s">
        <v>6415</v>
      </c>
      <c r="H69" s="41" t="s">
        <v>4142</v>
      </c>
      <c r="I69" s="38" t="s">
        <v>37</v>
      </c>
      <c r="J69" s="38" t="s">
        <v>37</v>
      </c>
      <c r="K69" s="38"/>
    </row>
    <row r="70" spans="1:11" x14ac:dyDescent="0.35">
      <c r="A70" s="16" t="s">
        <v>6416</v>
      </c>
      <c r="B70" s="72" t="s">
        <v>58</v>
      </c>
      <c r="C70" s="70" t="s">
        <v>1269</v>
      </c>
      <c r="D70" s="73" t="s">
        <v>108</v>
      </c>
      <c r="E70" s="56" t="s">
        <v>217</v>
      </c>
      <c r="F70" s="42" t="s">
        <v>6417</v>
      </c>
      <c r="G70" s="43" t="s">
        <v>6418</v>
      </c>
      <c r="H70" s="43" t="s">
        <v>4142</v>
      </c>
      <c r="I70" s="39" t="s">
        <v>37</v>
      </c>
      <c r="J70" s="39" t="s">
        <v>37</v>
      </c>
      <c r="K70" s="39"/>
    </row>
    <row r="71" spans="1:11" x14ac:dyDescent="0.35">
      <c r="A71" s="16" t="s">
        <v>6419</v>
      </c>
      <c r="B71" s="67" t="s">
        <v>58</v>
      </c>
      <c r="C71" s="70" t="s">
        <v>1269</v>
      </c>
      <c r="D71" s="71" t="s">
        <v>132</v>
      </c>
      <c r="E71" s="55"/>
      <c r="F71" s="25" t="s">
        <v>6420</v>
      </c>
      <c r="G71" s="30" t="s">
        <v>6421</v>
      </c>
      <c r="H71" s="30" t="s">
        <v>4142</v>
      </c>
      <c r="I71" s="21" t="s">
        <v>37</v>
      </c>
      <c r="J71" s="21" t="s">
        <v>37</v>
      </c>
      <c r="K71" s="21"/>
    </row>
    <row r="72" spans="1:11" x14ac:dyDescent="0.35">
      <c r="A72" s="16" t="s">
        <v>6422</v>
      </c>
      <c r="B72" s="72" t="s">
        <v>58</v>
      </c>
      <c r="C72" s="70" t="s">
        <v>1269</v>
      </c>
      <c r="D72" s="73" t="s">
        <v>132</v>
      </c>
      <c r="E72" s="51" t="s">
        <v>822</v>
      </c>
      <c r="F72" s="40" t="s">
        <v>6423</v>
      </c>
      <c r="G72" s="41" t="s">
        <v>6424</v>
      </c>
      <c r="H72" s="41" t="s">
        <v>4142</v>
      </c>
      <c r="I72" s="38" t="s">
        <v>37</v>
      </c>
      <c r="J72" s="38" t="s">
        <v>37</v>
      </c>
      <c r="K72" s="38"/>
    </row>
    <row r="73" spans="1:11" x14ac:dyDescent="0.35">
      <c r="A73" s="16" t="s">
        <v>6425</v>
      </c>
      <c r="B73" s="72" t="s">
        <v>58</v>
      </c>
      <c r="C73" s="70" t="s">
        <v>1269</v>
      </c>
      <c r="D73" s="73" t="s">
        <v>132</v>
      </c>
      <c r="E73" s="51" t="s">
        <v>399</v>
      </c>
      <c r="F73" s="40" t="s">
        <v>6426</v>
      </c>
      <c r="G73" s="41" t="s">
        <v>6427</v>
      </c>
      <c r="H73" s="41" t="s">
        <v>4142</v>
      </c>
      <c r="I73" s="38" t="s">
        <v>37</v>
      </c>
      <c r="J73" s="38" t="s">
        <v>37</v>
      </c>
      <c r="K73" s="38"/>
    </row>
    <row r="74" spans="1:11" x14ac:dyDescent="0.35">
      <c r="A74" s="16" t="s">
        <v>6428</v>
      </c>
      <c r="B74" s="72" t="s">
        <v>58</v>
      </c>
      <c r="C74" s="70" t="s">
        <v>1269</v>
      </c>
      <c r="D74" s="73" t="s">
        <v>132</v>
      </c>
      <c r="E74" s="51" t="s">
        <v>969</v>
      </c>
      <c r="F74" s="40" t="s">
        <v>6429</v>
      </c>
      <c r="G74" s="41" t="s">
        <v>6430</v>
      </c>
      <c r="H74" s="41" t="s">
        <v>4142</v>
      </c>
      <c r="I74" s="38" t="s">
        <v>37</v>
      </c>
      <c r="J74" s="38" t="s">
        <v>37</v>
      </c>
      <c r="K74" s="38"/>
    </row>
    <row r="75" spans="1:11" x14ac:dyDescent="0.35">
      <c r="A75" s="16" t="s">
        <v>6431</v>
      </c>
      <c r="B75" s="72" t="s">
        <v>58</v>
      </c>
      <c r="C75" s="70" t="s">
        <v>1269</v>
      </c>
      <c r="D75" s="73" t="s">
        <v>132</v>
      </c>
      <c r="E75" s="51" t="s">
        <v>1591</v>
      </c>
      <c r="F75" s="40" t="s">
        <v>6432</v>
      </c>
      <c r="G75" s="41" t="s">
        <v>6433</v>
      </c>
      <c r="H75" s="41" t="s">
        <v>4142</v>
      </c>
      <c r="I75" s="38" t="s">
        <v>6434</v>
      </c>
      <c r="J75" s="38" t="s">
        <v>37</v>
      </c>
      <c r="K75" s="38"/>
    </row>
    <row r="76" spans="1:11" x14ac:dyDescent="0.35">
      <c r="A76" s="16" t="s">
        <v>6435</v>
      </c>
      <c r="B76" s="72" t="s">
        <v>58</v>
      </c>
      <c r="C76" s="70" t="s">
        <v>1269</v>
      </c>
      <c r="D76" s="73" t="s">
        <v>132</v>
      </c>
      <c r="E76" s="51" t="s">
        <v>196</v>
      </c>
      <c r="F76" s="40" t="s">
        <v>6436</v>
      </c>
      <c r="G76" s="41" t="s">
        <v>6437</v>
      </c>
      <c r="H76" s="41" t="s">
        <v>4142</v>
      </c>
      <c r="I76" s="38" t="s">
        <v>37</v>
      </c>
      <c r="J76" s="38" t="s">
        <v>37</v>
      </c>
      <c r="K76" s="38"/>
    </row>
    <row r="77" spans="1:11" x14ac:dyDescent="0.35">
      <c r="A77" s="16" t="s">
        <v>6438</v>
      </c>
      <c r="B77" s="72" t="s">
        <v>58</v>
      </c>
      <c r="C77" s="70" t="s">
        <v>1269</v>
      </c>
      <c r="D77" s="73" t="s">
        <v>132</v>
      </c>
      <c r="E77" s="51" t="s">
        <v>582</v>
      </c>
      <c r="F77" s="40" t="s">
        <v>6439</v>
      </c>
      <c r="G77" s="41" t="s">
        <v>6440</v>
      </c>
      <c r="H77" s="41" t="s">
        <v>4142</v>
      </c>
      <c r="I77" s="38" t="s">
        <v>37</v>
      </c>
      <c r="J77" s="38" t="s">
        <v>37</v>
      </c>
      <c r="K77" s="38"/>
    </row>
    <row r="78" spans="1:11" x14ac:dyDescent="0.35">
      <c r="A78" s="16" t="s">
        <v>6441</v>
      </c>
      <c r="B78" s="72" t="s">
        <v>58</v>
      </c>
      <c r="C78" s="70" t="s">
        <v>1269</v>
      </c>
      <c r="D78" s="73" t="s">
        <v>132</v>
      </c>
      <c r="E78" s="51" t="s">
        <v>494</v>
      </c>
      <c r="F78" s="40" t="s">
        <v>6442</v>
      </c>
      <c r="G78" s="41" t="s">
        <v>6443</v>
      </c>
      <c r="H78" s="41" t="s">
        <v>4142</v>
      </c>
      <c r="I78" s="38" t="s">
        <v>37</v>
      </c>
      <c r="J78" s="38" t="s">
        <v>37</v>
      </c>
      <c r="K78" s="38"/>
    </row>
    <row r="79" spans="1:11" x14ac:dyDescent="0.35">
      <c r="A79" s="16" t="s">
        <v>6444</v>
      </c>
      <c r="B79" s="72" t="s">
        <v>58</v>
      </c>
      <c r="C79" s="70" t="s">
        <v>1269</v>
      </c>
      <c r="D79" s="73" t="s">
        <v>132</v>
      </c>
      <c r="E79" s="51" t="s">
        <v>2028</v>
      </c>
      <c r="F79" s="40" t="s">
        <v>6445</v>
      </c>
      <c r="G79" s="41" t="s">
        <v>6446</v>
      </c>
      <c r="H79" s="41" t="s">
        <v>4142</v>
      </c>
      <c r="I79" s="38" t="s">
        <v>37</v>
      </c>
      <c r="J79" s="38" t="s">
        <v>37</v>
      </c>
      <c r="K79" s="38"/>
    </row>
    <row r="80" spans="1:11" x14ac:dyDescent="0.35">
      <c r="A80" s="16" t="s">
        <v>6447</v>
      </c>
      <c r="B80" s="72" t="s">
        <v>58</v>
      </c>
      <c r="C80" s="70" t="s">
        <v>1269</v>
      </c>
      <c r="D80" s="73" t="s">
        <v>132</v>
      </c>
      <c r="E80" s="56" t="s">
        <v>147</v>
      </c>
      <c r="F80" s="42" t="s">
        <v>6448</v>
      </c>
      <c r="G80" s="43" t="s">
        <v>6449</v>
      </c>
      <c r="H80" s="43" t="s">
        <v>4142</v>
      </c>
      <c r="I80" s="39" t="s">
        <v>37</v>
      </c>
      <c r="J80" s="39" t="s">
        <v>37</v>
      </c>
      <c r="K80" s="39"/>
    </row>
    <row r="81" spans="1:11" x14ac:dyDescent="0.35">
      <c r="A81" s="16" t="s">
        <v>6450</v>
      </c>
      <c r="B81" s="67" t="s">
        <v>58</v>
      </c>
      <c r="C81" s="70" t="s">
        <v>1269</v>
      </c>
      <c r="D81" s="74" t="s">
        <v>112</v>
      </c>
      <c r="E81" s="57"/>
      <c r="F81" s="24" t="s">
        <v>6451</v>
      </c>
      <c r="G81" s="29" t="s">
        <v>6452</v>
      </c>
      <c r="H81" s="29" t="s">
        <v>4142</v>
      </c>
      <c r="I81" s="20" t="s">
        <v>37</v>
      </c>
      <c r="J81" s="20" t="s">
        <v>37</v>
      </c>
      <c r="K81" s="20"/>
    </row>
    <row r="82" spans="1:11" x14ac:dyDescent="0.35">
      <c r="A82" s="16" t="s">
        <v>6453</v>
      </c>
      <c r="B82" s="67" t="s">
        <v>58</v>
      </c>
      <c r="C82" s="70" t="s">
        <v>1269</v>
      </c>
      <c r="D82" s="71" t="s">
        <v>822</v>
      </c>
      <c r="E82" s="55"/>
      <c r="F82" s="25" t="s">
        <v>6454</v>
      </c>
      <c r="G82" s="30" t="s">
        <v>6455</v>
      </c>
      <c r="H82" s="30" t="s">
        <v>4142</v>
      </c>
      <c r="I82" s="21" t="s">
        <v>37</v>
      </c>
      <c r="J82" s="21" t="s">
        <v>37</v>
      </c>
      <c r="K82" s="21"/>
    </row>
    <row r="83" spans="1:11" x14ac:dyDescent="0.35">
      <c r="A83" s="16" t="s">
        <v>6456</v>
      </c>
      <c r="B83" s="72" t="s">
        <v>58</v>
      </c>
      <c r="C83" s="70" t="s">
        <v>1269</v>
      </c>
      <c r="D83" s="73" t="s">
        <v>822</v>
      </c>
      <c r="E83" s="51" t="s">
        <v>399</v>
      </c>
      <c r="F83" s="40" t="s">
        <v>6457</v>
      </c>
      <c r="G83" s="41" t="s">
        <v>6458</v>
      </c>
      <c r="H83" s="41" t="s">
        <v>4142</v>
      </c>
      <c r="I83" s="38" t="s">
        <v>37</v>
      </c>
      <c r="J83" s="38" t="s">
        <v>37</v>
      </c>
      <c r="K83" s="38"/>
    </row>
    <row r="84" spans="1:11" x14ac:dyDescent="0.35">
      <c r="A84" s="16" t="s">
        <v>6459</v>
      </c>
      <c r="B84" s="72" t="s">
        <v>58</v>
      </c>
      <c r="C84" s="70" t="s">
        <v>1269</v>
      </c>
      <c r="D84" s="73" t="s">
        <v>822</v>
      </c>
      <c r="E84" s="51" t="s">
        <v>143</v>
      </c>
      <c r="F84" s="40" t="s">
        <v>6460</v>
      </c>
      <c r="G84" s="41" t="s">
        <v>6461</v>
      </c>
      <c r="H84" s="41" t="s">
        <v>4142</v>
      </c>
      <c r="I84" s="38" t="s">
        <v>6462</v>
      </c>
      <c r="J84" s="38" t="s">
        <v>37</v>
      </c>
      <c r="K84" s="38"/>
    </row>
    <row r="85" spans="1:11" x14ac:dyDescent="0.35">
      <c r="A85" s="16" t="s">
        <v>6463</v>
      </c>
      <c r="B85" s="72" t="s">
        <v>58</v>
      </c>
      <c r="C85" s="70" t="s">
        <v>1269</v>
      </c>
      <c r="D85" s="73" t="s">
        <v>822</v>
      </c>
      <c r="E85" s="51" t="s">
        <v>969</v>
      </c>
      <c r="F85" s="40" t="s">
        <v>6464</v>
      </c>
      <c r="G85" s="41" t="s">
        <v>6465</v>
      </c>
      <c r="H85" s="41" t="s">
        <v>4142</v>
      </c>
      <c r="I85" s="38" t="s">
        <v>6466</v>
      </c>
      <c r="J85" s="38" t="s">
        <v>37</v>
      </c>
      <c r="K85" s="38"/>
    </row>
    <row r="86" spans="1:11" x14ac:dyDescent="0.35">
      <c r="A86" s="16" t="s">
        <v>6467</v>
      </c>
      <c r="B86" s="72" t="s">
        <v>58</v>
      </c>
      <c r="C86" s="70" t="s">
        <v>1269</v>
      </c>
      <c r="D86" s="73" t="s">
        <v>822</v>
      </c>
      <c r="E86" s="51" t="s">
        <v>1591</v>
      </c>
      <c r="F86" s="40" t="s">
        <v>6468</v>
      </c>
      <c r="G86" s="41" t="s">
        <v>6469</v>
      </c>
      <c r="H86" s="41" t="s">
        <v>4142</v>
      </c>
      <c r="I86" s="38" t="s">
        <v>37</v>
      </c>
      <c r="J86" s="38" t="s">
        <v>37</v>
      </c>
      <c r="K86" s="38"/>
    </row>
    <row r="87" spans="1:11" x14ac:dyDescent="0.35">
      <c r="A87" s="16" t="s">
        <v>6470</v>
      </c>
      <c r="B87" s="72" t="s">
        <v>58</v>
      </c>
      <c r="C87" s="70" t="s">
        <v>1269</v>
      </c>
      <c r="D87" s="73" t="s">
        <v>822</v>
      </c>
      <c r="E87" s="51" t="s">
        <v>192</v>
      </c>
      <c r="F87" s="40" t="s">
        <v>6471</v>
      </c>
      <c r="G87" s="41" t="s">
        <v>6472</v>
      </c>
      <c r="H87" s="41" t="s">
        <v>4142</v>
      </c>
      <c r="I87" s="38" t="s">
        <v>37</v>
      </c>
      <c r="J87" s="38" t="s">
        <v>37</v>
      </c>
      <c r="K87" s="38"/>
    </row>
    <row r="88" spans="1:11" x14ac:dyDescent="0.35">
      <c r="A88" s="16" t="s">
        <v>6473</v>
      </c>
      <c r="B88" s="72" t="s">
        <v>58</v>
      </c>
      <c r="C88" s="70" t="s">
        <v>1269</v>
      </c>
      <c r="D88" s="73" t="s">
        <v>822</v>
      </c>
      <c r="E88" s="51" t="s">
        <v>1029</v>
      </c>
      <c r="F88" s="40" t="s">
        <v>6474</v>
      </c>
      <c r="G88" s="41" t="s">
        <v>6475</v>
      </c>
      <c r="H88" s="41" t="s">
        <v>4142</v>
      </c>
      <c r="I88" s="38" t="s">
        <v>37</v>
      </c>
      <c r="J88" s="38" t="s">
        <v>37</v>
      </c>
      <c r="K88" s="38"/>
    </row>
    <row r="89" spans="1:11" x14ac:dyDescent="0.35">
      <c r="A89" s="16" t="s">
        <v>6476</v>
      </c>
      <c r="B89" s="72" t="s">
        <v>58</v>
      </c>
      <c r="C89" s="70" t="s">
        <v>1269</v>
      </c>
      <c r="D89" s="73" t="s">
        <v>822</v>
      </c>
      <c r="E89" s="51" t="s">
        <v>151</v>
      </c>
      <c r="F89" s="40" t="s">
        <v>6477</v>
      </c>
      <c r="G89" s="41" t="s">
        <v>6478</v>
      </c>
      <c r="H89" s="41" t="s">
        <v>4142</v>
      </c>
      <c r="I89" s="38" t="s">
        <v>6479</v>
      </c>
      <c r="J89" s="38" t="s">
        <v>37</v>
      </c>
      <c r="K89" s="38"/>
    </row>
    <row r="90" spans="1:11" x14ac:dyDescent="0.35">
      <c r="A90" s="16" t="s">
        <v>6480</v>
      </c>
      <c r="B90" s="72" t="s">
        <v>58</v>
      </c>
      <c r="C90" s="70" t="s">
        <v>1269</v>
      </c>
      <c r="D90" s="73" t="s">
        <v>822</v>
      </c>
      <c r="E90" s="51" t="s">
        <v>217</v>
      </c>
      <c r="F90" s="40" t="s">
        <v>6481</v>
      </c>
      <c r="G90" s="41" t="s">
        <v>6482</v>
      </c>
      <c r="H90" s="41" t="s">
        <v>4142</v>
      </c>
      <c r="I90" s="38" t="s">
        <v>37</v>
      </c>
      <c r="J90" s="38" t="s">
        <v>37</v>
      </c>
      <c r="K90" s="38"/>
    </row>
    <row r="91" spans="1:11" x14ac:dyDescent="0.35">
      <c r="A91" s="16" t="s">
        <v>6483</v>
      </c>
      <c r="B91" s="72" t="s">
        <v>58</v>
      </c>
      <c r="C91" s="70" t="s">
        <v>1269</v>
      </c>
      <c r="D91" s="73" t="s">
        <v>822</v>
      </c>
      <c r="E91" s="51" t="s">
        <v>985</v>
      </c>
      <c r="F91" s="40" t="s">
        <v>6484</v>
      </c>
      <c r="G91" s="41" t="s">
        <v>6485</v>
      </c>
      <c r="H91" s="41" t="s">
        <v>4142</v>
      </c>
      <c r="I91" s="38" t="s">
        <v>37</v>
      </c>
      <c r="J91" s="38" t="s">
        <v>37</v>
      </c>
      <c r="K91" s="38"/>
    </row>
    <row r="92" spans="1:11" x14ac:dyDescent="0.35">
      <c r="A92" s="16" t="s">
        <v>6486</v>
      </c>
      <c r="B92" s="72" t="s">
        <v>58</v>
      </c>
      <c r="C92" s="70" t="s">
        <v>1269</v>
      </c>
      <c r="D92" s="73" t="s">
        <v>822</v>
      </c>
      <c r="E92" s="51" t="s">
        <v>1013</v>
      </c>
      <c r="F92" s="40" t="s">
        <v>6487</v>
      </c>
      <c r="G92" s="41" t="s">
        <v>6488</v>
      </c>
      <c r="H92" s="41" t="s">
        <v>4142</v>
      </c>
      <c r="I92" s="38" t="s">
        <v>37</v>
      </c>
      <c r="J92" s="38" t="s">
        <v>37</v>
      </c>
      <c r="K92" s="38"/>
    </row>
    <row r="93" spans="1:11" x14ac:dyDescent="0.35">
      <c r="A93" s="16" t="s">
        <v>6489</v>
      </c>
      <c r="B93" s="72" t="s">
        <v>58</v>
      </c>
      <c r="C93" s="70" t="s">
        <v>1269</v>
      </c>
      <c r="D93" s="73" t="s">
        <v>822</v>
      </c>
      <c r="E93" s="51" t="s">
        <v>47</v>
      </c>
      <c r="F93" s="40" t="s">
        <v>6490</v>
      </c>
      <c r="G93" s="41" t="s">
        <v>6491</v>
      </c>
      <c r="H93" s="41" t="s">
        <v>4142</v>
      </c>
      <c r="I93" s="38" t="s">
        <v>37</v>
      </c>
      <c r="J93" s="38" t="s">
        <v>37</v>
      </c>
      <c r="K93" s="38"/>
    </row>
    <row r="94" spans="1:11" x14ac:dyDescent="0.35">
      <c r="A94" s="16" t="s">
        <v>6492</v>
      </c>
      <c r="B94" s="72" t="s">
        <v>58</v>
      </c>
      <c r="C94" s="70" t="s">
        <v>1269</v>
      </c>
      <c r="D94" s="73" t="s">
        <v>822</v>
      </c>
      <c r="E94" s="51" t="s">
        <v>155</v>
      </c>
      <c r="F94" s="40" t="s">
        <v>6493</v>
      </c>
      <c r="G94" s="41" t="s">
        <v>6494</v>
      </c>
      <c r="H94" s="41" t="s">
        <v>4142</v>
      </c>
      <c r="I94" s="38" t="s">
        <v>37</v>
      </c>
      <c r="J94" s="38" t="s">
        <v>37</v>
      </c>
      <c r="K94" s="38"/>
    </row>
    <row r="95" spans="1:11" x14ac:dyDescent="0.35">
      <c r="A95" s="16" t="s">
        <v>6495</v>
      </c>
      <c r="B95" s="72" t="s">
        <v>58</v>
      </c>
      <c r="C95" s="70" t="s">
        <v>1269</v>
      </c>
      <c r="D95" s="73" t="s">
        <v>822</v>
      </c>
      <c r="E95" s="56" t="s">
        <v>234</v>
      </c>
      <c r="F95" s="42" t="s">
        <v>6496</v>
      </c>
      <c r="G95" s="43" t="s">
        <v>6497</v>
      </c>
      <c r="H95" s="43" t="s">
        <v>4142</v>
      </c>
      <c r="I95" s="39" t="s">
        <v>37</v>
      </c>
      <c r="J95" s="39" t="s">
        <v>37</v>
      </c>
      <c r="K95" s="39"/>
    </row>
    <row r="96" spans="1:11" x14ac:dyDescent="0.35">
      <c r="A96" s="16" t="s">
        <v>6498</v>
      </c>
      <c r="B96" s="67" t="s">
        <v>58</v>
      </c>
      <c r="C96" s="70" t="s">
        <v>1269</v>
      </c>
      <c r="D96" s="71" t="s">
        <v>249</v>
      </c>
      <c r="E96" s="55"/>
      <c r="F96" s="25" t="s">
        <v>6499</v>
      </c>
      <c r="G96" s="30" t="s">
        <v>6500</v>
      </c>
      <c r="H96" s="30" t="s">
        <v>4142</v>
      </c>
      <c r="I96" s="21" t="s">
        <v>37</v>
      </c>
      <c r="J96" s="21" t="s">
        <v>37</v>
      </c>
      <c r="K96" s="21"/>
    </row>
    <row r="97" spans="1:11" x14ac:dyDescent="0.35">
      <c r="A97" s="16" t="s">
        <v>6501</v>
      </c>
      <c r="B97" s="72" t="s">
        <v>58</v>
      </c>
      <c r="C97" s="70" t="s">
        <v>1269</v>
      </c>
      <c r="D97" s="73" t="s">
        <v>249</v>
      </c>
      <c r="E97" s="51" t="s">
        <v>553</v>
      </c>
      <c r="F97" s="40" t="s">
        <v>6502</v>
      </c>
      <c r="G97" s="41" t="s">
        <v>6503</v>
      </c>
      <c r="H97" s="41" t="s">
        <v>4142</v>
      </c>
      <c r="I97" s="38" t="s">
        <v>37</v>
      </c>
      <c r="J97" s="38" t="s">
        <v>37</v>
      </c>
      <c r="K97" s="38"/>
    </row>
    <row r="98" spans="1:11" x14ac:dyDescent="0.35">
      <c r="A98" s="16" t="s">
        <v>6504</v>
      </c>
      <c r="B98" s="72" t="s">
        <v>58</v>
      </c>
      <c r="C98" s="70" t="s">
        <v>1269</v>
      </c>
      <c r="D98" s="73" t="s">
        <v>249</v>
      </c>
      <c r="E98" s="51" t="s">
        <v>1269</v>
      </c>
      <c r="F98" s="40" t="s">
        <v>6505</v>
      </c>
      <c r="G98" s="41" t="s">
        <v>6506</v>
      </c>
      <c r="H98" s="41" t="s">
        <v>4142</v>
      </c>
      <c r="I98" s="38" t="s">
        <v>37</v>
      </c>
      <c r="J98" s="38" t="s">
        <v>37</v>
      </c>
      <c r="K98" s="38"/>
    </row>
    <row r="99" spans="1:11" x14ac:dyDescent="0.35">
      <c r="A99" s="16" t="s">
        <v>6507</v>
      </c>
      <c r="B99" s="72" t="s">
        <v>58</v>
      </c>
      <c r="C99" s="70" t="s">
        <v>1269</v>
      </c>
      <c r="D99" s="73" t="s">
        <v>249</v>
      </c>
      <c r="E99" s="51" t="s">
        <v>74</v>
      </c>
      <c r="F99" s="40" t="s">
        <v>6508</v>
      </c>
      <c r="G99" s="41" t="s">
        <v>6509</v>
      </c>
      <c r="H99" s="41" t="s">
        <v>4142</v>
      </c>
      <c r="I99" s="38" t="s">
        <v>37</v>
      </c>
      <c r="J99" s="38" t="s">
        <v>37</v>
      </c>
      <c r="K99" s="38"/>
    </row>
    <row r="100" spans="1:11" ht="15" thickBot="1" x14ac:dyDescent="0.4">
      <c r="A100" s="16" t="s">
        <v>6510</v>
      </c>
      <c r="B100" s="72" t="s">
        <v>58</v>
      </c>
      <c r="C100" s="70" t="s">
        <v>1269</v>
      </c>
      <c r="D100" s="73" t="s">
        <v>249</v>
      </c>
      <c r="E100" s="56" t="s">
        <v>366</v>
      </c>
      <c r="F100" s="42" t="s">
        <v>6511</v>
      </c>
      <c r="G100" s="43" t="s">
        <v>6512</v>
      </c>
      <c r="H100" s="43" t="s">
        <v>4142</v>
      </c>
      <c r="I100" s="39" t="s">
        <v>37</v>
      </c>
      <c r="J100" s="39" t="s">
        <v>37</v>
      </c>
      <c r="K100" s="39"/>
    </row>
    <row r="101" spans="1:11" x14ac:dyDescent="0.35">
      <c r="A101" s="16" t="s">
        <v>6513</v>
      </c>
      <c r="B101" s="67" t="s">
        <v>58</v>
      </c>
      <c r="C101" s="68" t="s">
        <v>503</v>
      </c>
      <c r="D101" s="69"/>
      <c r="E101" s="54"/>
      <c r="F101" s="23" t="s">
        <v>6514</v>
      </c>
      <c r="G101" s="28" t="s">
        <v>6515</v>
      </c>
      <c r="H101" s="28" t="s">
        <v>4142</v>
      </c>
      <c r="I101" s="19" t="s">
        <v>37</v>
      </c>
      <c r="J101" s="19" t="s">
        <v>37</v>
      </c>
      <c r="K101" s="19"/>
    </row>
    <row r="102" spans="1:11" x14ac:dyDescent="0.35">
      <c r="A102" s="16" t="s">
        <v>6516</v>
      </c>
      <c r="B102" s="67" t="s">
        <v>58</v>
      </c>
      <c r="C102" s="70" t="s">
        <v>503</v>
      </c>
      <c r="D102" s="71" t="s">
        <v>299</v>
      </c>
      <c r="E102" s="55"/>
      <c r="F102" s="25" t="s">
        <v>6517</v>
      </c>
      <c r="G102" s="30" t="s">
        <v>6518</v>
      </c>
      <c r="H102" s="30" t="s">
        <v>4142</v>
      </c>
      <c r="I102" s="21" t="s">
        <v>37</v>
      </c>
      <c r="J102" s="21" t="s">
        <v>37</v>
      </c>
      <c r="K102" s="21"/>
    </row>
    <row r="103" spans="1:11" x14ac:dyDescent="0.35">
      <c r="A103" s="16" t="s">
        <v>6519</v>
      </c>
      <c r="B103" s="72" t="s">
        <v>58</v>
      </c>
      <c r="C103" s="70" t="s">
        <v>503</v>
      </c>
      <c r="D103" s="73" t="s">
        <v>299</v>
      </c>
      <c r="E103" s="51" t="s">
        <v>299</v>
      </c>
      <c r="F103" s="40" t="s">
        <v>6520</v>
      </c>
      <c r="G103" s="41" t="s">
        <v>6521</v>
      </c>
      <c r="H103" s="41" t="s">
        <v>4142</v>
      </c>
      <c r="I103" s="38" t="s">
        <v>37</v>
      </c>
      <c r="J103" s="38" t="s">
        <v>37</v>
      </c>
      <c r="K103" s="38"/>
    </row>
    <row r="104" spans="1:11" ht="15" thickBot="1" x14ac:dyDescent="0.4">
      <c r="A104" s="16" t="s">
        <v>6522</v>
      </c>
      <c r="B104" s="72" t="s">
        <v>58</v>
      </c>
      <c r="C104" s="70" t="s">
        <v>503</v>
      </c>
      <c r="D104" s="73" t="s">
        <v>299</v>
      </c>
      <c r="E104" s="56" t="s">
        <v>181</v>
      </c>
      <c r="F104" s="42" t="s">
        <v>6523</v>
      </c>
      <c r="G104" s="43" t="s">
        <v>6524</v>
      </c>
      <c r="H104" s="43" t="s">
        <v>4142</v>
      </c>
      <c r="I104" s="39" t="s">
        <v>37</v>
      </c>
      <c r="J104" s="39" t="s">
        <v>37</v>
      </c>
      <c r="K104" s="39"/>
    </row>
    <row r="105" spans="1:11" x14ac:dyDescent="0.35">
      <c r="A105" s="16" t="s">
        <v>6525</v>
      </c>
      <c r="B105" s="67" t="s">
        <v>58</v>
      </c>
      <c r="C105" s="68" t="s">
        <v>934</v>
      </c>
      <c r="D105" s="69"/>
      <c r="E105" s="54"/>
      <c r="F105" s="23" t="s">
        <v>6526</v>
      </c>
      <c r="G105" s="28" t="s">
        <v>6527</v>
      </c>
      <c r="H105" s="28" t="s">
        <v>4142</v>
      </c>
      <c r="I105" s="19" t="s">
        <v>37</v>
      </c>
      <c r="J105" s="19" t="s">
        <v>37</v>
      </c>
      <c r="K105" s="19"/>
    </row>
    <row r="106" spans="1:11" x14ac:dyDescent="0.35">
      <c r="A106" s="16" t="s">
        <v>6528</v>
      </c>
      <c r="B106" s="67" t="s">
        <v>58</v>
      </c>
      <c r="C106" s="70" t="s">
        <v>934</v>
      </c>
      <c r="D106" s="71" t="s">
        <v>112</v>
      </c>
      <c r="E106" s="55"/>
      <c r="F106" s="25" t="s">
        <v>6529</v>
      </c>
      <c r="G106" s="30" t="s">
        <v>6530</v>
      </c>
      <c r="H106" s="30" t="s">
        <v>4142</v>
      </c>
      <c r="I106" s="21" t="s">
        <v>37</v>
      </c>
      <c r="J106" s="21" t="s">
        <v>37</v>
      </c>
      <c r="K106" s="21"/>
    </row>
    <row r="107" spans="1:11" ht="15" thickBot="1" x14ac:dyDescent="0.4">
      <c r="A107" s="16" t="s">
        <v>6531</v>
      </c>
      <c r="B107" s="72" t="s">
        <v>58</v>
      </c>
      <c r="C107" s="70" t="s">
        <v>934</v>
      </c>
      <c r="D107" s="73" t="s">
        <v>112</v>
      </c>
      <c r="E107" s="56" t="s">
        <v>136</v>
      </c>
      <c r="F107" s="42" t="s">
        <v>6532</v>
      </c>
      <c r="G107" s="43" t="s">
        <v>6533</v>
      </c>
      <c r="H107" s="43" t="s">
        <v>4142</v>
      </c>
      <c r="I107" s="39" t="s">
        <v>6534</v>
      </c>
      <c r="J107" s="39" t="s">
        <v>37</v>
      </c>
      <c r="K107" s="39"/>
    </row>
    <row r="108" spans="1:11" ht="15" thickBot="1" x14ac:dyDescent="0.4">
      <c r="A108" s="16" t="s">
        <v>6535</v>
      </c>
      <c r="B108" s="65" t="s">
        <v>90</v>
      </c>
      <c r="C108" s="66"/>
      <c r="D108" s="66"/>
      <c r="E108" s="53"/>
      <c r="F108" s="26" t="s">
        <v>6536</v>
      </c>
      <c r="G108" s="27" t="s">
        <v>6537</v>
      </c>
      <c r="H108" s="27" t="s">
        <v>6538</v>
      </c>
      <c r="I108" s="18" t="s">
        <v>37</v>
      </c>
      <c r="J108" s="18" t="s">
        <v>37</v>
      </c>
      <c r="K108" s="18"/>
    </row>
    <row r="109" spans="1:11" x14ac:dyDescent="0.35">
      <c r="A109" s="16" t="s">
        <v>6539</v>
      </c>
      <c r="B109" s="67" t="s">
        <v>90</v>
      </c>
      <c r="C109" s="68" t="s">
        <v>66</v>
      </c>
      <c r="D109" s="69"/>
      <c r="E109" s="54"/>
      <c r="F109" s="23" t="s">
        <v>6540</v>
      </c>
      <c r="G109" s="28" t="s">
        <v>6541</v>
      </c>
      <c r="H109" s="28" t="s">
        <v>6542</v>
      </c>
      <c r="I109" s="19" t="s">
        <v>37</v>
      </c>
      <c r="J109" s="19" t="s">
        <v>37</v>
      </c>
      <c r="K109" s="19"/>
    </row>
    <row r="110" spans="1:11" x14ac:dyDescent="0.35">
      <c r="A110" s="16" t="s">
        <v>6543</v>
      </c>
      <c r="B110" s="67" t="s">
        <v>90</v>
      </c>
      <c r="C110" s="70" t="s">
        <v>66</v>
      </c>
      <c r="D110" s="71" t="s">
        <v>116</v>
      </c>
      <c r="E110" s="55"/>
      <c r="F110" s="25" t="s">
        <v>6544</v>
      </c>
      <c r="G110" s="30" t="s">
        <v>6545</v>
      </c>
      <c r="H110" s="30" t="s">
        <v>4062</v>
      </c>
      <c r="I110" s="21" t="s">
        <v>37</v>
      </c>
      <c r="J110" s="21" t="s">
        <v>37</v>
      </c>
      <c r="K110" s="21"/>
    </row>
    <row r="111" spans="1:11" x14ac:dyDescent="0.35">
      <c r="A111" s="16" t="s">
        <v>6546</v>
      </c>
      <c r="B111" s="72" t="s">
        <v>90</v>
      </c>
      <c r="C111" s="70" t="s">
        <v>66</v>
      </c>
      <c r="D111" s="73" t="s">
        <v>116</v>
      </c>
      <c r="E111" s="51" t="s">
        <v>592</v>
      </c>
      <c r="F111" s="40" t="s">
        <v>6547</v>
      </c>
      <c r="G111" s="41" t="s">
        <v>6548</v>
      </c>
      <c r="H111" s="41" t="s">
        <v>4062</v>
      </c>
      <c r="I111" s="38" t="s">
        <v>37</v>
      </c>
      <c r="J111" s="38" t="s">
        <v>37</v>
      </c>
      <c r="K111" s="38"/>
    </row>
    <row r="112" spans="1:11" x14ac:dyDescent="0.35">
      <c r="A112" s="16" t="s">
        <v>6549</v>
      </c>
      <c r="B112" s="72" t="s">
        <v>90</v>
      </c>
      <c r="C112" s="70" t="s">
        <v>66</v>
      </c>
      <c r="D112" s="73" t="s">
        <v>116</v>
      </c>
      <c r="E112" s="51" t="s">
        <v>34</v>
      </c>
      <c r="F112" s="40" t="s">
        <v>6550</v>
      </c>
      <c r="G112" s="41" t="s">
        <v>6551</v>
      </c>
      <c r="H112" s="41" t="s">
        <v>4062</v>
      </c>
      <c r="I112" s="38" t="s">
        <v>37</v>
      </c>
      <c r="J112" s="38" t="s">
        <v>37</v>
      </c>
      <c r="K112" s="38"/>
    </row>
    <row r="113" spans="1:11" x14ac:dyDescent="0.35">
      <c r="A113" s="16" t="s">
        <v>6552</v>
      </c>
      <c r="B113" s="72" t="s">
        <v>90</v>
      </c>
      <c r="C113" s="70" t="s">
        <v>66</v>
      </c>
      <c r="D113" s="73" t="s">
        <v>116</v>
      </c>
      <c r="E113" s="51" t="s">
        <v>43</v>
      </c>
      <c r="F113" s="40" t="s">
        <v>6553</v>
      </c>
      <c r="G113" s="41" t="s">
        <v>6554</v>
      </c>
      <c r="H113" s="41" t="s">
        <v>4062</v>
      </c>
      <c r="I113" s="38" t="s">
        <v>6555</v>
      </c>
      <c r="J113" s="38" t="s">
        <v>37</v>
      </c>
      <c r="K113" s="38"/>
    </row>
    <row r="114" spans="1:11" x14ac:dyDescent="0.35">
      <c r="A114" s="16" t="s">
        <v>6556</v>
      </c>
      <c r="B114" s="72" t="s">
        <v>90</v>
      </c>
      <c r="C114" s="70" t="s">
        <v>66</v>
      </c>
      <c r="D114" s="73" t="s">
        <v>116</v>
      </c>
      <c r="E114" s="51" t="s">
        <v>328</v>
      </c>
      <c r="F114" s="40" t="s">
        <v>6557</v>
      </c>
      <c r="G114" s="41" t="s">
        <v>6558</v>
      </c>
      <c r="H114" s="41" t="s">
        <v>4062</v>
      </c>
      <c r="I114" s="38" t="s">
        <v>6559</v>
      </c>
      <c r="J114" s="38" t="s">
        <v>37</v>
      </c>
      <c r="K114" s="38"/>
    </row>
    <row r="115" spans="1:11" x14ac:dyDescent="0.35">
      <c r="A115" s="16" t="s">
        <v>6560</v>
      </c>
      <c r="B115" s="72" t="s">
        <v>90</v>
      </c>
      <c r="C115" s="70" t="s">
        <v>66</v>
      </c>
      <c r="D115" s="73" t="s">
        <v>116</v>
      </c>
      <c r="E115" s="51" t="s">
        <v>612</v>
      </c>
      <c r="F115" s="40" t="s">
        <v>6561</v>
      </c>
      <c r="G115" s="41" t="s">
        <v>6562</v>
      </c>
      <c r="H115" s="41" t="s">
        <v>4062</v>
      </c>
      <c r="I115" s="38" t="s">
        <v>6563</v>
      </c>
      <c r="J115" s="38" t="s">
        <v>37</v>
      </c>
      <c r="K115" s="38"/>
    </row>
    <row r="116" spans="1:11" x14ac:dyDescent="0.35">
      <c r="A116" s="16" t="s">
        <v>6564</v>
      </c>
      <c r="B116" s="72" t="s">
        <v>90</v>
      </c>
      <c r="C116" s="70" t="s">
        <v>66</v>
      </c>
      <c r="D116" s="73" t="s">
        <v>116</v>
      </c>
      <c r="E116" s="51" t="s">
        <v>332</v>
      </c>
      <c r="F116" s="40" t="s">
        <v>6565</v>
      </c>
      <c r="G116" s="41" t="s">
        <v>6566</v>
      </c>
      <c r="H116" s="41" t="s">
        <v>4062</v>
      </c>
      <c r="I116" s="38" t="s">
        <v>6567</v>
      </c>
      <c r="J116" s="38" t="s">
        <v>37</v>
      </c>
      <c r="K116" s="38"/>
    </row>
    <row r="117" spans="1:11" x14ac:dyDescent="0.35">
      <c r="A117" s="16" t="s">
        <v>6568</v>
      </c>
      <c r="B117" s="72" t="s">
        <v>90</v>
      </c>
      <c r="C117" s="70" t="s">
        <v>66</v>
      </c>
      <c r="D117" s="73" t="s">
        <v>116</v>
      </c>
      <c r="E117" s="51" t="s">
        <v>430</v>
      </c>
      <c r="F117" s="40" t="s">
        <v>6569</v>
      </c>
      <c r="G117" s="41" t="s">
        <v>6570</v>
      </c>
      <c r="H117" s="41" t="s">
        <v>4062</v>
      </c>
      <c r="I117" s="38" t="s">
        <v>6571</v>
      </c>
      <c r="J117" s="38" t="s">
        <v>37</v>
      </c>
      <c r="K117" s="38"/>
    </row>
    <row r="118" spans="1:11" x14ac:dyDescent="0.35">
      <c r="A118" s="16" t="s">
        <v>6572</v>
      </c>
      <c r="B118" s="72" t="s">
        <v>90</v>
      </c>
      <c r="C118" s="70" t="s">
        <v>66</v>
      </c>
      <c r="D118" s="73" t="s">
        <v>116</v>
      </c>
      <c r="E118" s="51" t="s">
        <v>58</v>
      </c>
      <c r="F118" s="40" t="s">
        <v>6573</v>
      </c>
      <c r="G118" s="41" t="s">
        <v>6574</v>
      </c>
      <c r="H118" s="41" t="s">
        <v>4062</v>
      </c>
      <c r="I118" s="38" t="s">
        <v>6575</v>
      </c>
      <c r="J118" s="38" t="s">
        <v>37</v>
      </c>
      <c r="K118" s="38"/>
    </row>
    <row r="119" spans="1:11" x14ac:dyDescent="0.35">
      <c r="A119" s="16" t="s">
        <v>6576</v>
      </c>
      <c r="B119" s="72" t="s">
        <v>90</v>
      </c>
      <c r="C119" s="70" t="s">
        <v>66</v>
      </c>
      <c r="D119" s="73" t="s">
        <v>116</v>
      </c>
      <c r="E119" s="51" t="s">
        <v>481</v>
      </c>
      <c r="F119" s="40" t="s">
        <v>6577</v>
      </c>
      <c r="G119" s="41" t="s">
        <v>6578</v>
      </c>
      <c r="H119" s="41" t="s">
        <v>4062</v>
      </c>
      <c r="I119" s="38" t="s">
        <v>6579</v>
      </c>
      <c r="J119" s="38" t="s">
        <v>37</v>
      </c>
      <c r="K119" s="38"/>
    </row>
    <row r="120" spans="1:11" x14ac:dyDescent="0.35">
      <c r="A120" s="16" t="s">
        <v>6580</v>
      </c>
      <c r="B120" s="72" t="s">
        <v>90</v>
      </c>
      <c r="C120" s="70" t="s">
        <v>66</v>
      </c>
      <c r="D120" s="73" t="s">
        <v>116</v>
      </c>
      <c r="E120" s="51" t="s">
        <v>62</v>
      </c>
      <c r="F120" s="40" t="s">
        <v>6581</v>
      </c>
      <c r="G120" s="41" t="s">
        <v>6582</v>
      </c>
      <c r="H120" s="41" t="s">
        <v>4062</v>
      </c>
      <c r="I120" s="38" t="s">
        <v>6583</v>
      </c>
      <c r="J120" s="38" t="s">
        <v>37</v>
      </c>
      <c r="K120" s="38"/>
    </row>
    <row r="121" spans="1:11" x14ac:dyDescent="0.35">
      <c r="A121" s="16" t="s">
        <v>6584</v>
      </c>
      <c r="B121" s="72" t="s">
        <v>90</v>
      </c>
      <c r="C121" s="70" t="s">
        <v>66</v>
      </c>
      <c r="D121" s="73" t="s">
        <v>116</v>
      </c>
      <c r="E121" s="51" t="s">
        <v>1348</v>
      </c>
      <c r="F121" s="40" t="s">
        <v>6585</v>
      </c>
      <c r="G121" s="41" t="s">
        <v>6586</v>
      </c>
      <c r="H121" s="41" t="s">
        <v>4062</v>
      </c>
      <c r="I121" s="38" t="s">
        <v>37</v>
      </c>
      <c r="J121" s="38" t="s">
        <v>37</v>
      </c>
      <c r="K121" s="38"/>
    </row>
    <row r="122" spans="1:11" x14ac:dyDescent="0.35">
      <c r="A122" s="16" t="s">
        <v>6587</v>
      </c>
      <c r="B122" s="72" t="s">
        <v>90</v>
      </c>
      <c r="C122" s="70" t="s">
        <v>66</v>
      </c>
      <c r="D122" s="73" t="s">
        <v>116</v>
      </c>
      <c r="E122" s="51" t="s">
        <v>136</v>
      </c>
      <c r="F122" s="40" t="s">
        <v>6588</v>
      </c>
      <c r="G122" s="41" t="s">
        <v>6589</v>
      </c>
      <c r="H122" s="41" t="s">
        <v>4062</v>
      </c>
      <c r="I122" s="38" t="s">
        <v>6590</v>
      </c>
      <c r="J122" s="38" t="s">
        <v>37</v>
      </c>
      <c r="K122" s="38"/>
    </row>
    <row r="123" spans="1:11" x14ac:dyDescent="0.35">
      <c r="A123" s="16" t="s">
        <v>6591</v>
      </c>
      <c r="B123" s="72" t="s">
        <v>90</v>
      </c>
      <c r="C123" s="70" t="s">
        <v>66</v>
      </c>
      <c r="D123" s="73" t="s">
        <v>116</v>
      </c>
      <c r="E123" s="51" t="s">
        <v>112</v>
      </c>
      <c r="F123" s="40" t="s">
        <v>6592</v>
      </c>
      <c r="G123" s="41" t="s">
        <v>6593</v>
      </c>
      <c r="H123" s="41" t="s">
        <v>4062</v>
      </c>
      <c r="I123" s="38" t="s">
        <v>37</v>
      </c>
      <c r="J123" s="38" t="s">
        <v>37</v>
      </c>
      <c r="K123" s="38"/>
    </row>
    <row r="124" spans="1:11" x14ac:dyDescent="0.35">
      <c r="A124" s="16" t="s">
        <v>6594</v>
      </c>
      <c r="B124" s="72" t="s">
        <v>90</v>
      </c>
      <c r="C124" s="70" t="s">
        <v>66</v>
      </c>
      <c r="D124" s="73" t="s">
        <v>116</v>
      </c>
      <c r="E124" s="51" t="s">
        <v>70</v>
      </c>
      <c r="F124" s="40" t="s">
        <v>6595</v>
      </c>
      <c r="G124" s="41" t="s">
        <v>6596</v>
      </c>
      <c r="H124" s="41" t="s">
        <v>4062</v>
      </c>
      <c r="I124" s="38" t="s">
        <v>6597</v>
      </c>
      <c r="J124" s="38" t="s">
        <v>37</v>
      </c>
      <c r="K124" s="38"/>
    </row>
    <row r="125" spans="1:11" x14ac:dyDescent="0.35">
      <c r="A125" s="16" t="s">
        <v>6598</v>
      </c>
      <c r="B125" s="72" t="s">
        <v>90</v>
      </c>
      <c r="C125" s="70" t="s">
        <v>66</v>
      </c>
      <c r="D125" s="73" t="s">
        <v>116</v>
      </c>
      <c r="E125" s="51" t="s">
        <v>308</v>
      </c>
      <c r="F125" s="40" t="s">
        <v>6599</v>
      </c>
      <c r="G125" s="41" t="s">
        <v>6600</v>
      </c>
      <c r="H125" s="41" t="s">
        <v>4062</v>
      </c>
      <c r="I125" s="38" t="s">
        <v>6601</v>
      </c>
      <c r="J125" s="38" t="s">
        <v>37</v>
      </c>
      <c r="K125" s="38"/>
    </row>
    <row r="126" spans="1:11" x14ac:dyDescent="0.35">
      <c r="A126" s="16" t="s">
        <v>6602</v>
      </c>
      <c r="B126" s="72" t="s">
        <v>90</v>
      </c>
      <c r="C126" s="70" t="s">
        <v>66</v>
      </c>
      <c r="D126" s="73" t="s">
        <v>116</v>
      </c>
      <c r="E126" s="51" t="s">
        <v>822</v>
      </c>
      <c r="F126" s="40" t="s">
        <v>6603</v>
      </c>
      <c r="G126" s="41" t="s">
        <v>6604</v>
      </c>
      <c r="H126" s="41" t="s">
        <v>4062</v>
      </c>
      <c r="I126" s="38" t="s">
        <v>6605</v>
      </c>
      <c r="J126" s="38" t="s">
        <v>37</v>
      </c>
      <c r="K126" s="38"/>
    </row>
    <row r="127" spans="1:11" x14ac:dyDescent="0.35">
      <c r="A127" s="16" t="s">
        <v>6606</v>
      </c>
      <c r="B127" s="72" t="s">
        <v>90</v>
      </c>
      <c r="C127" s="70" t="s">
        <v>66</v>
      </c>
      <c r="D127" s="73" t="s">
        <v>116</v>
      </c>
      <c r="E127" s="51" t="s">
        <v>442</v>
      </c>
      <c r="F127" s="40" t="s">
        <v>6607</v>
      </c>
      <c r="G127" s="41" t="s">
        <v>6608</v>
      </c>
      <c r="H127" s="41" t="s">
        <v>4062</v>
      </c>
      <c r="I127" s="38" t="s">
        <v>6605</v>
      </c>
      <c r="J127" s="38" t="s">
        <v>37</v>
      </c>
      <c r="K127" s="38"/>
    </row>
    <row r="128" spans="1:11" x14ac:dyDescent="0.35">
      <c r="A128" s="16" t="s">
        <v>6609</v>
      </c>
      <c r="B128" s="72" t="s">
        <v>90</v>
      </c>
      <c r="C128" s="70" t="s">
        <v>66</v>
      </c>
      <c r="D128" s="73" t="s">
        <v>116</v>
      </c>
      <c r="E128" s="51" t="s">
        <v>249</v>
      </c>
      <c r="F128" s="40" t="s">
        <v>6610</v>
      </c>
      <c r="G128" s="41" t="s">
        <v>6611</v>
      </c>
      <c r="H128" s="41" t="s">
        <v>4062</v>
      </c>
      <c r="I128" s="38" t="s">
        <v>6605</v>
      </c>
      <c r="J128" s="38" t="s">
        <v>37</v>
      </c>
      <c r="K128" s="38"/>
    </row>
    <row r="129" spans="1:11" x14ac:dyDescent="0.35">
      <c r="A129" s="16" t="s">
        <v>6612</v>
      </c>
      <c r="B129" s="72" t="s">
        <v>90</v>
      </c>
      <c r="C129" s="70" t="s">
        <v>66</v>
      </c>
      <c r="D129" s="73" t="s">
        <v>116</v>
      </c>
      <c r="E129" s="51" t="s">
        <v>399</v>
      </c>
      <c r="F129" s="40" t="s">
        <v>6613</v>
      </c>
      <c r="G129" s="41" t="s">
        <v>6614</v>
      </c>
      <c r="H129" s="41" t="s">
        <v>4062</v>
      </c>
      <c r="I129" s="38" t="s">
        <v>6615</v>
      </c>
      <c r="J129" s="38" t="s">
        <v>37</v>
      </c>
      <c r="K129" s="38"/>
    </row>
    <row r="130" spans="1:11" x14ac:dyDescent="0.35">
      <c r="A130" s="16" t="s">
        <v>6616</v>
      </c>
      <c r="B130" s="72" t="s">
        <v>90</v>
      </c>
      <c r="C130" s="70" t="s">
        <v>66</v>
      </c>
      <c r="D130" s="73" t="s">
        <v>116</v>
      </c>
      <c r="E130" s="51" t="s">
        <v>312</v>
      </c>
      <c r="F130" s="40" t="s">
        <v>6617</v>
      </c>
      <c r="G130" s="41" t="s">
        <v>6618</v>
      </c>
      <c r="H130" s="41" t="s">
        <v>4062</v>
      </c>
      <c r="I130" s="38" t="s">
        <v>6619</v>
      </c>
      <c r="J130" s="38" t="s">
        <v>37</v>
      </c>
      <c r="K130" s="38"/>
    </row>
    <row r="131" spans="1:11" x14ac:dyDescent="0.35">
      <c r="A131" s="16" t="s">
        <v>6620</v>
      </c>
      <c r="B131" s="72" t="s">
        <v>90</v>
      </c>
      <c r="C131" s="70" t="s">
        <v>66</v>
      </c>
      <c r="D131" s="73" t="s">
        <v>116</v>
      </c>
      <c r="E131" s="51" t="s">
        <v>494</v>
      </c>
      <c r="F131" s="40" t="s">
        <v>6621</v>
      </c>
      <c r="G131" s="41" t="s">
        <v>6622</v>
      </c>
      <c r="H131" s="41" t="s">
        <v>4062</v>
      </c>
      <c r="I131" s="38" t="s">
        <v>37</v>
      </c>
      <c r="J131" s="38" t="s">
        <v>37</v>
      </c>
      <c r="K131" s="38"/>
    </row>
    <row r="132" spans="1:11" x14ac:dyDescent="0.35">
      <c r="A132" s="16" t="s">
        <v>6623</v>
      </c>
      <c r="B132" s="72" t="s">
        <v>90</v>
      </c>
      <c r="C132" s="70" t="s">
        <v>66</v>
      </c>
      <c r="D132" s="73" t="s">
        <v>116</v>
      </c>
      <c r="E132" s="51" t="s">
        <v>268</v>
      </c>
      <c r="F132" s="40" t="s">
        <v>6624</v>
      </c>
      <c r="G132" s="41" t="s">
        <v>6625</v>
      </c>
      <c r="H132" s="41" t="s">
        <v>4062</v>
      </c>
      <c r="I132" s="38" t="s">
        <v>37</v>
      </c>
      <c r="J132" s="38" t="s">
        <v>37</v>
      </c>
      <c r="K132" s="38"/>
    </row>
    <row r="133" spans="1:11" x14ac:dyDescent="0.35">
      <c r="A133" s="16" t="s">
        <v>6626</v>
      </c>
      <c r="B133" s="72" t="s">
        <v>90</v>
      </c>
      <c r="C133" s="70" t="s">
        <v>66</v>
      </c>
      <c r="D133" s="73" t="s">
        <v>116</v>
      </c>
      <c r="E133" s="51" t="s">
        <v>758</v>
      </c>
      <c r="F133" s="40" t="s">
        <v>6627</v>
      </c>
      <c r="G133" s="41" t="s">
        <v>6628</v>
      </c>
      <c r="H133" s="41" t="s">
        <v>4062</v>
      </c>
      <c r="I133" s="38" t="s">
        <v>37</v>
      </c>
      <c r="J133" s="38" t="s">
        <v>37</v>
      </c>
      <c r="K133" s="38"/>
    </row>
    <row r="134" spans="1:11" x14ac:dyDescent="0.35">
      <c r="A134" s="16" t="s">
        <v>6629</v>
      </c>
      <c r="B134" s="72" t="s">
        <v>90</v>
      </c>
      <c r="C134" s="70" t="s">
        <v>66</v>
      </c>
      <c r="D134" s="73" t="s">
        <v>116</v>
      </c>
      <c r="E134" s="51" t="s">
        <v>213</v>
      </c>
      <c r="F134" s="40" t="s">
        <v>6630</v>
      </c>
      <c r="G134" s="41" t="s">
        <v>6631</v>
      </c>
      <c r="H134" s="41" t="s">
        <v>4062</v>
      </c>
      <c r="I134" s="38" t="s">
        <v>6632</v>
      </c>
      <c r="J134" s="38" t="s">
        <v>37</v>
      </c>
      <c r="K134" s="38"/>
    </row>
    <row r="135" spans="1:11" x14ac:dyDescent="0.35">
      <c r="A135" s="16" t="s">
        <v>6633</v>
      </c>
      <c r="B135" s="72" t="s">
        <v>90</v>
      </c>
      <c r="C135" s="70" t="s">
        <v>66</v>
      </c>
      <c r="D135" s="73" t="s">
        <v>116</v>
      </c>
      <c r="E135" s="51" t="s">
        <v>413</v>
      </c>
      <c r="F135" s="40" t="s">
        <v>6634</v>
      </c>
      <c r="G135" s="41" t="s">
        <v>6635</v>
      </c>
      <c r="H135" s="41" t="s">
        <v>4062</v>
      </c>
      <c r="I135" s="38" t="s">
        <v>6636</v>
      </c>
      <c r="J135" s="38" t="s">
        <v>37</v>
      </c>
      <c r="K135" s="38"/>
    </row>
    <row r="136" spans="1:11" x14ac:dyDescent="0.35">
      <c r="A136" s="16" t="s">
        <v>6637</v>
      </c>
      <c r="B136" s="72" t="s">
        <v>90</v>
      </c>
      <c r="C136" s="70" t="s">
        <v>66</v>
      </c>
      <c r="D136" s="73" t="s">
        <v>116</v>
      </c>
      <c r="E136" s="51" t="s">
        <v>985</v>
      </c>
      <c r="F136" s="40" t="s">
        <v>6638</v>
      </c>
      <c r="G136" s="41" t="s">
        <v>6639</v>
      </c>
      <c r="H136" s="41" t="s">
        <v>4062</v>
      </c>
      <c r="I136" s="38" t="s">
        <v>6640</v>
      </c>
      <c r="J136" s="38" t="s">
        <v>37</v>
      </c>
      <c r="K136" s="38"/>
    </row>
    <row r="137" spans="1:11" x14ac:dyDescent="0.35">
      <c r="A137" s="16" t="s">
        <v>6641</v>
      </c>
      <c r="B137" s="72" t="s">
        <v>90</v>
      </c>
      <c r="C137" s="70" t="s">
        <v>66</v>
      </c>
      <c r="D137" s="73" t="s">
        <v>116</v>
      </c>
      <c r="E137" s="51" t="s">
        <v>1013</v>
      </c>
      <c r="F137" s="40" t="s">
        <v>6642</v>
      </c>
      <c r="G137" s="41" t="s">
        <v>6643</v>
      </c>
      <c r="H137" s="41" t="s">
        <v>4062</v>
      </c>
      <c r="I137" s="38" t="s">
        <v>6644</v>
      </c>
      <c r="J137" s="38" t="s">
        <v>37</v>
      </c>
      <c r="K137" s="38"/>
    </row>
    <row r="138" spans="1:11" x14ac:dyDescent="0.35">
      <c r="A138" s="16" t="s">
        <v>6645</v>
      </c>
      <c r="B138" s="72" t="s">
        <v>90</v>
      </c>
      <c r="C138" s="70" t="s">
        <v>66</v>
      </c>
      <c r="D138" s="73" t="s">
        <v>116</v>
      </c>
      <c r="E138" s="51" t="s">
        <v>47</v>
      </c>
      <c r="F138" s="40" t="s">
        <v>6646</v>
      </c>
      <c r="G138" s="41" t="s">
        <v>6647</v>
      </c>
      <c r="H138" s="41" t="s">
        <v>4062</v>
      </c>
      <c r="I138" s="38" t="s">
        <v>6648</v>
      </c>
      <c r="J138" s="38" t="s">
        <v>37</v>
      </c>
      <c r="K138" s="38"/>
    </row>
    <row r="139" spans="1:11" x14ac:dyDescent="0.35">
      <c r="A139" s="16" t="s">
        <v>6649</v>
      </c>
      <c r="B139" s="72" t="s">
        <v>90</v>
      </c>
      <c r="C139" s="70" t="s">
        <v>66</v>
      </c>
      <c r="D139" s="73" t="s">
        <v>116</v>
      </c>
      <c r="E139" s="51" t="s">
        <v>2379</v>
      </c>
      <c r="F139" s="40" t="s">
        <v>6650</v>
      </c>
      <c r="G139" s="41" t="s">
        <v>6651</v>
      </c>
      <c r="H139" s="41" t="s">
        <v>4062</v>
      </c>
      <c r="I139" s="38" t="s">
        <v>6652</v>
      </c>
      <c r="J139" s="38" t="s">
        <v>37</v>
      </c>
      <c r="K139" s="38"/>
    </row>
    <row r="140" spans="1:11" x14ac:dyDescent="0.35">
      <c r="A140" s="16" t="s">
        <v>6653</v>
      </c>
      <c r="B140" s="72" t="s">
        <v>90</v>
      </c>
      <c r="C140" s="70" t="s">
        <v>66</v>
      </c>
      <c r="D140" s="73" t="s">
        <v>116</v>
      </c>
      <c r="E140" s="51" t="s">
        <v>51</v>
      </c>
      <c r="F140" s="40" t="s">
        <v>6654</v>
      </c>
      <c r="G140" s="41" t="s">
        <v>6655</v>
      </c>
      <c r="H140" s="41" t="s">
        <v>4062</v>
      </c>
      <c r="I140" s="38" t="s">
        <v>6656</v>
      </c>
      <c r="J140" s="38" t="s">
        <v>37</v>
      </c>
      <c r="K140" s="38"/>
    </row>
    <row r="141" spans="1:11" x14ac:dyDescent="0.35">
      <c r="A141" s="16" t="s">
        <v>6657</v>
      </c>
      <c r="B141" s="72" t="s">
        <v>90</v>
      </c>
      <c r="C141" s="70" t="s">
        <v>66</v>
      </c>
      <c r="D141" s="73" t="s">
        <v>116</v>
      </c>
      <c r="E141" s="51" t="s">
        <v>2044</v>
      </c>
      <c r="F141" s="40" t="s">
        <v>6658</v>
      </c>
      <c r="G141" s="41" t="s">
        <v>6659</v>
      </c>
      <c r="H141" s="41" t="s">
        <v>4062</v>
      </c>
      <c r="I141" s="38" t="s">
        <v>6660</v>
      </c>
      <c r="J141" s="38" t="s">
        <v>37</v>
      </c>
      <c r="K141" s="38"/>
    </row>
    <row r="142" spans="1:11" x14ac:dyDescent="0.35">
      <c r="A142" s="16" t="s">
        <v>6661</v>
      </c>
      <c r="B142" s="72" t="s">
        <v>90</v>
      </c>
      <c r="C142" s="70" t="s">
        <v>66</v>
      </c>
      <c r="D142" s="73" t="s">
        <v>116</v>
      </c>
      <c r="E142" s="51" t="s">
        <v>1066</v>
      </c>
      <c r="F142" s="40" t="s">
        <v>6662</v>
      </c>
      <c r="G142" s="41" t="s">
        <v>6663</v>
      </c>
      <c r="H142" s="41" t="s">
        <v>4062</v>
      </c>
      <c r="I142" s="38" t="s">
        <v>6664</v>
      </c>
      <c r="J142" s="38" t="s">
        <v>37</v>
      </c>
      <c r="K142" s="38"/>
    </row>
    <row r="143" spans="1:11" x14ac:dyDescent="0.35">
      <c r="A143" s="16" t="s">
        <v>6665</v>
      </c>
      <c r="B143" s="72" t="s">
        <v>90</v>
      </c>
      <c r="C143" s="70" t="s">
        <v>66</v>
      </c>
      <c r="D143" s="73" t="s">
        <v>116</v>
      </c>
      <c r="E143" s="51" t="s">
        <v>2358</v>
      </c>
      <c r="F143" s="40" t="s">
        <v>6666</v>
      </c>
      <c r="G143" s="41" t="s">
        <v>6667</v>
      </c>
      <c r="H143" s="41" t="s">
        <v>4062</v>
      </c>
      <c r="I143" s="38" t="s">
        <v>6668</v>
      </c>
      <c r="J143" s="38" t="s">
        <v>37</v>
      </c>
      <c r="K143" s="38"/>
    </row>
    <row r="144" spans="1:11" x14ac:dyDescent="0.35">
      <c r="A144" s="16" t="s">
        <v>6669</v>
      </c>
      <c r="B144" s="72" t="s">
        <v>90</v>
      </c>
      <c r="C144" s="70" t="s">
        <v>66</v>
      </c>
      <c r="D144" s="73" t="s">
        <v>116</v>
      </c>
      <c r="E144" s="51" t="s">
        <v>366</v>
      </c>
      <c r="F144" s="40" t="s">
        <v>6670</v>
      </c>
      <c r="G144" s="41" t="s">
        <v>6671</v>
      </c>
      <c r="H144" s="41" t="s">
        <v>4062</v>
      </c>
      <c r="I144" s="38" t="s">
        <v>6672</v>
      </c>
      <c r="J144" s="38" t="s">
        <v>37</v>
      </c>
      <c r="K144" s="38"/>
    </row>
    <row r="145" spans="1:11" x14ac:dyDescent="0.35">
      <c r="A145" s="16" t="s">
        <v>6673</v>
      </c>
      <c r="B145" s="72" t="s">
        <v>90</v>
      </c>
      <c r="C145" s="70" t="s">
        <v>66</v>
      </c>
      <c r="D145" s="73" t="s">
        <v>116</v>
      </c>
      <c r="E145" s="51" t="s">
        <v>319</v>
      </c>
      <c r="F145" s="40" t="s">
        <v>6674</v>
      </c>
      <c r="G145" s="41" t="s">
        <v>6675</v>
      </c>
      <c r="H145" s="41" t="s">
        <v>4062</v>
      </c>
      <c r="I145" s="38" t="s">
        <v>6676</v>
      </c>
      <c r="J145" s="38" t="s">
        <v>37</v>
      </c>
      <c r="K145" s="38"/>
    </row>
    <row r="146" spans="1:11" x14ac:dyDescent="0.35">
      <c r="A146" s="16" t="s">
        <v>6677</v>
      </c>
      <c r="B146" s="72" t="s">
        <v>90</v>
      </c>
      <c r="C146" s="70" t="s">
        <v>66</v>
      </c>
      <c r="D146" s="73" t="s">
        <v>116</v>
      </c>
      <c r="E146" s="56" t="s">
        <v>234</v>
      </c>
      <c r="F146" s="42" t="s">
        <v>6678</v>
      </c>
      <c r="G146" s="43" t="s">
        <v>6679</v>
      </c>
      <c r="H146" s="43" t="s">
        <v>4062</v>
      </c>
      <c r="I146" s="39" t="s">
        <v>6680</v>
      </c>
      <c r="J146" s="39" t="s">
        <v>37</v>
      </c>
      <c r="K146" s="39"/>
    </row>
    <row r="147" spans="1:11" x14ac:dyDescent="0.35">
      <c r="A147" s="16" t="s">
        <v>6681</v>
      </c>
      <c r="B147" s="67" t="s">
        <v>90</v>
      </c>
      <c r="C147" s="70" t="s">
        <v>66</v>
      </c>
      <c r="D147" s="71" t="s">
        <v>592</v>
      </c>
      <c r="E147" s="55"/>
      <c r="F147" s="25" t="s">
        <v>6682</v>
      </c>
      <c r="G147" s="30" t="s">
        <v>6683</v>
      </c>
      <c r="H147" s="30" t="s">
        <v>4062</v>
      </c>
      <c r="I147" s="21" t="s">
        <v>37</v>
      </c>
      <c r="J147" s="21" t="s">
        <v>37</v>
      </c>
      <c r="K147" s="21"/>
    </row>
    <row r="148" spans="1:11" x14ac:dyDescent="0.35">
      <c r="A148" s="16" t="s">
        <v>6684</v>
      </c>
      <c r="B148" s="72" t="s">
        <v>90</v>
      </c>
      <c r="C148" s="70" t="s">
        <v>66</v>
      </c>
      <c r="D148" s="73" t="s">
        <v>592</v>
      </c>
      <c r="E148" s="51" t="s">
        <v>670</v>
      </c>
      <c r="F148" s="40" t="s">
        <v>6685</v>
      </c>
      <c r="G148" s="41" t="s">
        <v>6686</v>
      </c>
      <c r="H148" s="41" t="s">
        <v>4062</v>
      </c>
      <c r="I148" s="38" t="s">
        <v>6687</v>
      </c>
      <c r="J148" s="38" t="s">
        <v>37</v>
      </c>
      <c r="K148" s="38"/>
    </row>
    <row r="149" spans="1:11" x14ac:dyDescent="0.35">
      <c r="A149" s="16" t="s">
        <v>6688</v>
      </c>
      <c r="B149" s="72" t="s">
        <v>90</v>
      </c>
      <c r="C149" s="70" t="s">
        <v>66</v>
      </c>
      <c r="D149" s="73" t="s">
        <v>592</v>
      </c>
      <c r="E149" s="56" t="s">
        <v>132</v>
      </c>
      <c r="F149" s="42" t="s">
        <v>6689</v>
      </c>
      <c r="G149" s="43" t="s">
        <v>6690</v>
      </c>
      <c r="H149" s="43" t="s">
        <v>4062</v>
      </c>
      <c r="I149" s="39" t="s">
        <v>6691</v>
      </c>
      <c r="J149" s="39" t="s">
        <v>37</v>
      </c>
      <c r="K149" s="39"/>
    </row>
    <row r="150" spans="1:11" x14ac:dyDescent="0.35">
      <c r="A150" s="16" t="s">
        <v>6692</v>
      </c>
      <c r="B150" s="67" t="s">
        <v>90</v>
      </c>
      <c r="C150" s="70" t="s">
        <v>66</v>
      </c>
      <c r="D150" s="71" t="s">
        <v>325</v>
      </c>
      <c r="E150" s="55"/>
      <c r="F150" s="25" t="s">
        <v>6693</v>
      </c>
      <c r="G150" s="30" t="s">
        <v>6694</v>
      </c>
      <c r="H150" s="30" t="s">
        <v>4062</v>
      </c>
      <c r="I150" s="21" t="s">
        <v>37</v>
      </c>
      <c r="J150" s="21" t="s">
        <v>37</v>
      </c>
      <c r="K150" s="21"/>
    </row>
    <row r="151" spans="1:11" x14ac:dyDescent="0.35">
      <c r="A151" s="16" t="s">
        <v>6695</v>
      </c>
      <c r="B151" s="72" t="s">
        <v>90</v>
      </c>
      <c r="C151" s="70" t="s">
        <v>66</v>
      </c>
      <c r="D151" s="73" t="s">
        <v>325</v>
      </c>
      <c r="E151" s="51" t="s">
        <v>592</v>
      </c>
      <c r="F151" s="40" t="s">
        <v>6696</v>
      </c>
      <c r="G151" s="41" t="s">
        <v>6697</v>
      </c>
      <c r="H151" s="41" t="s">
        <v>4062</v>
      </c>
      <c r="I151" s="38" t="s">
        <v>37</v>
      </c>
      <c r="J151" s="38" t="s">
        <v>37</v>
      </c>
      <c r="K151" s="38"/>
    </row>
    <row r="152" spans="1:11" x14ac:dyDescent="0.35">
      <c r="A152" s="16" t="s">
        <v>6698</v>
      </c>
      <c r="B152" s="72" t="s">
        <v>90</v>
      </c>
      <c r="C152" s="70" t="s">
        <v>66</v>
      </c>
      <c r="D152" s="73" t="s">
        <v>325</v>
      </c>
      <c r="E152" s="51" t="s">
        <v>1101</v>
      </c>
      <c r="F152" s="40" t="s">
        <v>6699</v>
      </c>
      <c r="G152" s="41" t="s">
        <v>6700</v>
      </c>
      <c r="H152" s="41" t="s">
        <v>4062</v>
      </c>
      <c r="I152" s="38" t="s">
        <v>6701</v>
      </c>
      <c r="J152" s="38" t="s">
        <v>37</v>
      </c>
      <c r="K152" s="38"/>
    </row>
    <row r="153" spans="1:11" x14ac:dyDescent="0.35">
      <c r="A153" s="16" t="s">
        <v>6702</v>
      </c>
      <c r="B153" s="72" t="s">
        <v>90</v>
      </c>
      <c r="C153" s="70" t="s">
        <v>66</v>
      </c>
      <c r="D153" s="73" t="s">
        <v>325</v>
      </c>
      <c r="E153" s="51" t="s">
        <v>325</v>
      </c>
      <c r="F153" s="40" t="s">
        <v>6703</v>
      </c>
      <c r="G153" s="41" t="s">
        <v>6704</v>
      </c>
      <c r="H153" s="41" t="s">
        <v>4062</v>
      </c>
      <c r="I153" s="38" t="s">
        <v>6705</v>
      </c>
      <c r="J153" s="38" t="s">
        <v>37</v>
      </c>
      <c r="K153" s="38"/>
    </row>
    <row r="154" spans="1:11" x14ac:dyDescent="0.35">
      <c r="A154" s="16" t="s">
        <v>6706</v>
      </c>
      <c r="B154" s="72" t="s">
        <v>90</v>
      </c>
      <c r="C154" s="70" t="s">
        <v>66</v>
      </c>
      <c r="D154" s="73" t="s">
        <v>325</v>
      </c>
      <c r="E154" s="51" t="s">
        <v>328</v>
      </c>
      <c r="F154" s="40" t="s">
        <v>6707</v>
      </c>
      <c r="G154" s="41" t="s">
        <v>6708</v>
      </c>
      <c r="H154" s="41" t="s">
        <v>4062</v>
      </c>
      <c r="I154" s="38" t="s">
        <v>6709</v>
      </c>
      <c r="J154" s="38" t="s">
        <v>37</v>
      </c>
      <c r="K154" s="38"/>
    </row>
    <row r="155" spans="1:11" x14ac:dyDescent="0.35">
      <c r="A155" s="16" t="s">
        <v>6710</v>
      </c>
      <c r="B155" s="72" t="s">
        <v>90</v>
      </c>
      <c r="C155" s="70" t="s">
        <v>66</v>
      </c>
      <c r="D155" s="73" t="s">
        <v>325</v>
      </c>
      <c r="E155" s="51" t="s">
        <v>612</v>
      </c>
      <c r="F155" s="40" t="s">
        <v>6711</v>
      </c>
      <c r="G155" s="41" t="s">
        <v>6712</v>
      </c>
      <c r="H155" s="41" t="s">
        <v>4062</v>
      </c>
      <c r="I155" s="38" t="s">
        <v>6713</v>
      </c>
      <c r="J155" s="38" t="s">
        <v>37</v>
      </c>
      <c r="K155" s="38"/>
    </row>
    <row r="156" spans="1:11" x14ac:dyDescent="0.35">
      <c r="A156" s="16" t="s">
        <v>6714</v>
      </c>
      <c r="B156" s="72" t="s">
        <v>90</v>
      </c>
      <c r="C156" s="70" t="s">
        <v>66</v>
      </c>
      <c r="D156" s="73" t="s">
        <v>325</v>
      </c>
      <c r="E156" s="51" t="s">
        <v>58</v>
      </c>
      <c r="F156" s="40" t="s">
        <v>6715</v>
      </c>
      <c r="G156" s="41" t="s">
        <v>6716</v>
      </c>
      <c r="H156" s="41" t="s">
        <v>4062</v>
      </c>
      <c r="I156" s="38" t="s">
        <v>6717</v>
      </c>
      <c r="J156" s="38" t="s">
        <v>37</v>
      </c>
      <c r="K156" s="38"/>
    </row>
    <row r="157" spans="1:11" x14ac:dyDescent="0.35">
      <c r="A157" s="16" t="s">
        <v>6718</v>
      </c>
      <c r="B157" s="72" t="s">
        <v>90</v>
      </c>
      <c r="C157" s="70" t="s">
        <v>66</v>
      </c>
      <c r="D157" s="73" t="s">
        <v>325</v>
      </c>
      <c r="E157" s="51" t="s">
        <v>1348</v>
      </c>
      <c r="F157" s="40" t="s">
        <v>6719</v>
      </c>
      <c r="G157" s="41" t="s">
        <v>6720</v>
      </c>
      <c r="H157" s="41" t="s">
        <v>4062</v>
      </c>
      <c r="I157" s="38" t="s">
        <v>37</v>
      </c>
      <c r="J157" s="38" t="s">
        <v>37</v>
      </c>
      <c r="K157" s="38"/>
    </row>
    <row r="158" spans="1:11" x14ac:dyDescent="0.35">
      <c r="A158" s="16" t="s">
        <v>6721</v>
      </c>
      <c r="B158" s="72" t="s">
        <v>90</v>
      </c>
      <c r="C158" s="70" t="s">
        <v>66</v>
      </c>
      <c r="D158" s="73" t="s">
        <v>325</v>
      </c>
      <c r="E158" s="51" t="s">
        <v>670</v>
      </c>
      <c r="F158" s="40" t="s">
        <v>6722</v>
      </c>
      <c r="G158" s="41" t="s">
        <v>6723</v>
      </c>
      <c r="H158" s="41" t="s">
        <v>4062</v>
      </c>
      <c r="I158" s="38" t="s">
        <v>37</v>
      </c>
      <c r="J158" s="38" t="s">
        <v>37</v>
      </c>
      <c r="K158" s="38"/>
    </row>
    <row r="159" spans="1:11" x14ac:dyDescent="0.35">
      <c r="A159" s="16" t="s">
        <v>6724</v>
      </c>
      <c r="B159" s="72" t="s">
        <v>90</v>
      </c>
      <c r="C159" s="70" t="s">
        <v>66</v>
      </c>
      <c r="D159" s="73" t="s">
        <v>325</v>
      </c>
      <c r="E159" s="51" t="s">
        <v>132</v>
      </c>
      <c r="F159" s="40" t="s">
        <v>6725</v>
      </c>
      <c r="G159" s="41" t="s">
        <v>6726</v>
      </c>
      <c r="H159" s="41" t="s">
        <v>4062</v>
      </c>
      <c r="I159" s="38" t="s">
        <v>37</v>
      </c>
      <c r="J159" s="38" t="s">
        <v>37</v>
      </c>
      <c r="K159" s="38"/>
    </row>
    <row r="160" spans="1:11" x14ac:dyDescent="0.35">
      <c r="A160" s="16" t="s">
        <v>6727</v>
      </c>
      <c r="B160" s="72" t="s">
        <v>90</v>
      </c>
      <c r="C160" s="70" t="s">
        <v>66</v>
      </c>
      <c r="D160" s="73" t="s">
        <v>325</v>
      </c>
      <c r="E160" s="51" t="s">
        <v>136</v>
      </c>
      <c r="F160" s="40" t="s">
        <v>6728</v>
      </c>
      <c r="G160" s="41" t="s">
        <v>6729</v>
      </c>
      <c r="H160" s="41" t="s">
        <v>4062</v>
      </c>
      <c r="I160" s="38" t="s">
        <v>37</v>
      </c>
      <c r="J160" s="38" t="s">
        <v>37</v>
      </c>
      <c r="K160" s="38"/>
    </row>
    <row r="161" spans="1:11" x14ac:dyDescent="0.35">
      <c r="A161" s="16" t="s">
        <v>6730</v>
      </c>
      <c r="B161" s="72" t="s">
        <v>90</v>
      </c>
      <c r="C161" s="70" t="s">
        <v>66</v>
      </c>
      <c r="D161" s="73" t="s">
        <v>325</v>
      </c>
      <c r="E161" s="51" t="s">
        <v>112</v>
      </c>
      <c r="F161" s="40" t="s">
        <v>6731</v>
      </c>
      <c r="G161" s="41" t="s">
        <v>6732</v>
      </c>
      <c r="H161" s="41" t="s">
        <v>4062</v>
      </c>
      <c r="I161" s="38" t="s">
        <v>37</v>
      </c>
      <c r="J161" s="38" t="s">
        <v>37</v>
      </c>
      <c r="K161" s="38"/>
    </row>
    <row r="162" spans="1:11" x14ac:dyDescent="0.35">
      <c r="A162" s="16" t="s">
        <v>6733</v>
      </c>
      <c r="B162" s="72" t="s">
        <v>90</v>
      </c>
      <c r="C162" s="70" t="s">
        <v>66</v>
      </c>
      <c r="D162" s="73" t="s">
        <v>325</v>
      </c>
      <c r="E162" s="51" t="s">
        <v>308</v>
      </c>
      <c r="F162" s="40" t="s">
        <v>6734</v>
      </c>
      <c r="G162" s="41" t="s">
        <v>6735</v>
      </c>
      <c r="H162" s="41" t="s">
        <v>4062</v>
      </c>
      <c r="I162" s="38" t="s">
        <v>37</v>
      </c>
      <c r="J162" s="38" t="s">
        <v>37</v>
      </c>
      <c r="K162" s="38"/>
    </row>
    <row r="163" spans="1:11" x14ac:dyDescent="0.35">
      <c r="A163" s="16" t="s">
        <v>6736</v>
      </c>
      <c r="B163" s="72" t="s">
        <v>90</v>
      </c>
      <c r="C163" s="70" t="s">
        <v>66</v>
      </c>
      <c r="D163" s="73" t="s">
        <v>325</v>
      </c>
      <c r="E163" s="51" t="s">
        <v>399</v>
      </c>
      <c r="F163" s="40" t="s">
        <v>6737</v>
      </c>
      <c r="G163" s="41" t="s">
        <v>6738</v>
      </c>
      <c r="H163" s="41" t="s">
        <v>4062</v>
      </c>
      <c r="I163" s="38" t="s">
        <v>37</v>
      </c>
      <c r="J163" s="38" t="s">
        <v>37</v>
      </c>
      <c r="K163" s="38"/>
    </row>
    <row r="164" spans="1:11" x14ac:dyDescent="0.35">
      <c r="A164" s="16" t="s">
        <v>6739</v>
      </c>
      <c r="B164" s="72" t="s">
        <v>90</v>
      </c>
      <c r="C164" s="70" t="s">
        <v>66</v>
      </c>
      <c r="D164" s="73" t="s">
        <v>325</v>
      </c>
      <c r="E164" s="51" t="s">
        <v>969</v>
      </c>
      <c r="F164" s="40" t="s">
        <v>6740</v>
      </c>
      <c r="G164" s="41" t="s">
        <v>6741</v>
      </c>
      <c r="H164" s="41" t="s">
        <v>4062</v>
      </c>
      <c r="I164" s="38" t="s">
        <v>6742</v>
      </c>
      <c r="J164" s="38" t="s">
        <v>37</v>
      </c>
      <c r="K164" s="38"/>
    </row>
    <row r="165" spans="1:11" x14ac:dyDescent="0.35">
      <c r="A165" s="16" t="s">
        <v>6743</v>
      </c>
      <c r="B165" s="72" t="s">
        <v>90</v>
      </c>
      <c r="C165" s="70" t="s">
        <v>66</v>
      </c>
      <c r="D165" s="73" t="s">
        <v>325</v>
      </c>
      <c r="E165" s="51" t="s">
        <v>1029</v>
      </c>
      <c r="F165" s="40" t="s">
        <v>6744</v>
      </c>
      <c r="G165" s="41" t="s">
        <v>6745</v>
      </c>
      <c r="H165" s="41" t="s">
        <v>4062</v>
      </c>
      <c r="I165" s="38" t="s">
        <v>6746</v>
      </c>
      <c r="J165" s="38" t="s">
        <v>37</v>
      </c>
      <c r="K165" s="38"/>
    </row>
    <row r="166" spans="1:11" x14ac:dyDescent="0.35">
      <c r="A166" s="16" t="s">
        <v>6747</v>
      </c>
      <c r="B166" s="72" t="s">
        <v>90</v>
      </c>
      <c r="C166" s="70" t="s">
        <v>66</v>
      </c>
      <c r="D166" s="73" t="s">
        <v>325</v>
      </c>
      <c r="E166" s="51" t="s">
        <v>403</v>
      </c>
      <c r="F166" s="40" t="s">
        <v>6748</v>
      </c>
      <c r="G166" s="41" t="s">
        <v>6749</v>
      </c>
      <c r="H166" s="41" t="s">
        <v>4062</v>
      </c>
      <c r="I166" s="38" t="s">
        <v>37</v>
      </c>
      <c r="J166" s="38" t="s">
        <v>37</v>
      </c>
      <c r="K166" s="38"/>
    </row>
    <row r="167" spans="1:11" x14ac:dyDescent="0.35">
      <c r="A167" s="16" t="s">
        <v>6750</v>
      </c>
      <c r="B167" s="72" t="s">
        <v>90</v>
      </c>
      <c r="C167" s="70" t="s">
        <v>66</v>
      </c>
      <c r="D167" s="73" t="s">
        <v>325</v>
      </c>
      <c r="E167" s="51" t="s">
        <v>1269</v>
      </c>
      <c r="F167" s="40" t="s">
        <v>6751</v>
      </c>
      <c r="G167" s="41" t="s">
        <v>6752</v>
      </c>
      <c r="H167" s="41" t="s">
        <v>4062</v>
      </c>
      <c r="I167" s="38" t="s">
        <v>6753</v>
      </c>
      <c r="J167" s="38" t="s">
        <v>37</v>
      </c>
      <c r="K167" s="38"/>
    </row>
    <row r="168" spans="1:11" x14ac:dyDescent="0.35">
      <c r="A168" s="16" t="s">
        <v>6754</v>
      </c>
      <c r="B168" s="72" t="s">
        <v>90</v>
      </c>
      <c r="C168" s="70" t="s">
        <v>66</v>
      </c>
      <c r="D168" s="73" t="s">
        <v>325</v>
      </c>
      <c r="E168" s="51" t="s">
        <v>758</v>
      </c>
      <c r="F168" s="40" t="s">
        <v>6755</v>
      </c>
      <c r="G168" s="41" t="s">
        <v>6756</v>
      </c>
      <c r="H168" s="41" t="s">
        <v>4062</v>
      </c>
      <c r="I168" s="38" t="s">
        <v>6757</v>
      </c>
      <c r="J168" s="38" t="s">
        <v>37</v>
      </c>
      <c r="K168" s="38"/>
    </row>
    <row r="169" spans="1:11" x14ac:dyDescent="0.35">
      <c r="A169" s="16" t="s">
        <v>6758</v>
      </c>
      <c r="B169" s="72" t="s">
        <v>90</v>
      </c>
      <c r="C169" s="70" t="s">
        <v>66</v>
      </c>
      <c r="D169" s="73" t="s">
        <v>325</v>
      </c>
      <c r="E169" s="51" t="s">
        <v>166</v>
      </c>
      <c r="F169" s="40" t="s">
        <v>6759</v>
      </c>
      <c r="G169" s="41" t="s">
        <v>6760</v>
      </c>
      <c r="H169" s="41" t="s">
        <v>4062</v>
      </c>
      <c r="I169" s="38" t="s">
        <v>37</v>
      </c>
      <c r="J169" s="38" t="s">
        <v>37</v>
      </c>
      <c r="K169" s="38"/>
    </row>
    <row r="170" spans="1:11" x14ac:dyDescent="0.35">
      <c r="A170" s="16" t="s">
        <v>6761</v>
      </c>
      <c r="B170" s="72" t="s">
        <v>90</v>
      </c>
      <c r="C170" s="70" t="s">
        <v>66</v>
      </c>
      <c r="D170" s="73" t="s">
        <v>325</v>
      </c>
      <c r="E170" s="51" t="s">
        <v>1176</v>
      </c>
      <c r="F170" s="40" t="s">
        <v>6762</v>
      </c>
      <c r="G170" s="41" t="s">
        <v>6763</v>
      </c>
      <c r="H170" s="41" t="s">
        <v>4062</v>
      </c>
      <c r="I170" s="38" t="s">
        <v>37</v>
      </c>
      <c r="J170" s="38" t="s">
        <v>37</v>
      </c>
      <c r="K170" s="38"/>
    </row>
    <row r="171" spans="1:11" x14ac:dyDescent="0.35">
      <c r="A171" s="16" t="s">
        <v>6764</v>
      </c>
      <c r="B171" s="72" t="s">
        <v>90</v>
      </c>
      <c r="C171" s="70" t="s">
        <v>66</v>
      </c>
      <c r="D171" s="73" t="s">
        <v>325</v>
      </c>
      <c r="E171" s="51" t="s">
        <v>1032</v>
      </c>
      <c r="F171" s="40" t="s">
        <v>6765</v>
      </c>
      <c r="G171" s="41" t="s">
        <v>6766</v>
      </c>
      <c r="H171" s="41" t="s">
        <v>4062</v>
      </c>
      <c r="I171" s="38" t="s">
        <v>37</v>
      </c>
      <c r="J171" s="38" t="s">
        <v>37</v>
      </c>
      <c r="K171" s="38"/>
    </row>
    <row r="172" spans="1:11" x14ac:dyDescent="0.35">
      <c r="A172" s="16" t="s">
        <v>6767</v>
      </c>
      <c r="B172" s="72" t="s">
        <v>90</v>
      </c>
      <c r="C172" s="70" t="s">
        <v>66</v>
      </c>
      <c r="D172" s="73" t="s">
        <v>325</v>
      </c>
      <c r="E172" s="51" t="s">
        <v>2044</v>
      </c>
      <c r="F172" s="40" t="s">
        <v>6768</v>
      </c>
      <c r="G172" s="41" t="s">
        <v>6769</v>
      </c>
      <c r="H172" s="41" t="s">
        <v>4062</v>
      </c>
      <c r="I172" s="38" t="s">
        <v>6770</v>
      </c>
      <c r="J172" s="38" t="s">
        <v>37</v>
      </c>
      <c r="K172" s="38"/>
    </row>
    <row r="173" spans="1:11" x14ac:dyDescent="0.35">
      <c r="A173" s="16" t="s">
        <v>6771</v>
      </c>
      <c r="B173" s="72" t="s">
        <v>90</v>
      </c>
      <c r="C173" s="70" t="s">
        <v>66</v>
      </c>
      <c r="D173" s="73" t="s">
        <v>325</v>
      </c>
      <c r="E173" s="51" t="s">
        <v>1066</v>
      </c>
      <c r="F173" s="40" t="s">
        <v>6772</v>
      </c>
      <c r="G173" s="41" t="s">
        <v>6773</v>
      </c>
      <c r="H173" s="41" t="s">
        <v>4062</v>
      </c>
      <c r="I173" s="38" t="s">
        <v>6774</v>
      </c>
      <c r="J173" s="38" t="s">
        <v>37</v>
      </c>
      <c r="K173" s="38"/>
    </row>
    <row r="174" spans="1:11" x14ac:dyDescent="0.35">
      <c r="A174" s="16" t="s">
        <v>6775</v>
      </c>
      <c r="B174" s="72" t="s">
        <v>90</v>
      </c>
      <c r="C174" s="70" t="s">
        <v>66</v>
      </c>
      <c r="D174" s="73" t="s">
        <v>325</v>
      </c>
      <c r="E174" s="51" t="s">
        <v>155</v>
      </c>
      <c r="F174" s="40" t="s">
        <v>6776</v>
      </c>
      <c r="G174" s="41" t="s">
        <v>6777</v>
      </c>
      <c r="H174" s="41" t="s">
        <v>4062</v>
      </c>
      <c r="I174" s="38" t="s">
        <v>6778</v>
      </c>
      <c r="J174" s="38" t="s">
        <v>37</v>
      </c>
      <c r="K174" s="38"/>
    </row>
    <row r="175" spans="1:11" x14ac:dyDescent="0.35">
      <c r="A175" s="16" t="s">
        <v>6779</v>
      </c>
      <c r="B175" s="72" t="s">
        <v>90</v>
      </c>
      <c r="C175" s="70" t="s">
        <v>66</v>
      </c>
      <c r="D175" s="73" t="s">
        <v>325</v>
      </c>
      <c r="E175" s="51" t="s">
        <v>2358</v>
      </c>
      <c r="F175" s="40" t="s">
        <v>6780</v>
      </c>
      <c r="G175" s="41" t="s">
        <v>6781</v>
      </c>
      <c r="H175" s="41" t="s">
        <v>4062</v>
      </c>
      <c r="I175" s="38" t="s">
        <v>37</v>
      </c>
      <c r="J175" s="38" t="s">
        <v>37</v>
      </c>
      <c r="K175" s="38"/>
    </row>
    <row r="176" spans="1:11" x14ac:dyDescent="0.35">
      <c r="A176" s="16" t="s">
        <v>6782</v>
      </c>
      <c r="B176" s="72" t="s">
        <v>90</v>
      </c>
      <c r="C176" s="70" t="s">
        <v>66</v>
      </c>
      <c r="D176" s="73" t="s">
        <v>325</v>
      </c>
      <c r="E176" s="56" t="s">
        <v>319</v>
      </c>
      <c r="F176" s="42" t="s">
        <v>6783</v>
      </c>
      <c r="G176" s="43" t="s">
        <v>6784</v>
      </c>
      <c r="H176" s="43" t="s">
        <v>4062</v>
      </c>
      <c r="I176" s="39" t="s">
        <v>37</v>
      </c>
      <c r="J176" s="39" t="s">
        <v>37</v>
      </c>
      <c r="K176" s="39"/>
    </row>
    <row r="177" spans="1:11" x14ac:dyDescent="0.35">
      <c r="A177" s="16" t="s">
        <v>6785</v>
      </c>
      <c r="B177" s="67" t="s">
        <v>90</v>
      </c>
      <c r="C177" s="70" t="s">
        <v>66</v>
      </c>
      <c r="D177" s="71" t="s">
        <v>43</v>
      </c>
      <c r="E177" s="55"/>
      <c r="F177" s="25" t="s">
        <v>6786</v>
      </c>
      <c r="G177" s="30" t="s">
        <v>6787</v>
      </c>
      <c r="H177" s="30" t="s">
        <v>4086</v>
      </c>
      <c r="I177" s="21" t="s">
        <v>37</v>
      </c>
      <c r="J177" s="21" t="s">
        <v>37</v>
      </c>
      <c r="K177" s="21"/>
    </row>
    <row r="178" spans="1:11" x14ac:dyDescent="0.35">
      <c r="A178" s="16" t="s">
        <v>6788</v>
      </c>
      <c r="B178" s="72" t="s">
        <v>90</v>
      </c>
      <c r="C178" s="70" t="s">
        <v>66</v>
      </c>
      <c r="D178" s="73" t="s">
        <v>43</v>
      </c>
      <c r="E178" s="51" t="s">
        <v>328</v>
      </c>
      <c r="F178" s="40" t="s">
        <v>6789</v>
      </c>
      <c r="G178" s="41" t="s">
        <v>6790</v>
      </c>
      <c r="H178" s="41" t="s">
        <v>4086</v>
      </c>
      <c r="I178" s="38" t="s">
        <v>6791</v>
      </c>
      <c r="J178" s="38" t="s">
        <v>37</v>
      </c>
      <c r="K178" s="38"/>
    </row>
    <row r="179" spans="1:11" x14ac:dyDescent="0.35">
      <c r="A179" s="16" t="s">
        <v>6792</v>
      </c>
      <c r="B179" s="72" t="s">
        <v>90</v>
      </c>
      <c r="C179" s="70" t="s">
        <v>66</v>
      </c>
      <c r="D179" s="73" t="s">
        <v>43</v>
      </c>
      <c r="E179" s="51" t="s">
        <v>612</v>
      </c>
      <c r="F179" s="40" t="s">
        <v>6793</v>
      </c>
      <c r="G179" s="41" t="s">
        <v>6794</v>
      </c>
      <c r="H179" s="41" t="s">
        <v>4086</v>
      </c>
      <c r="I179" s="38" t="s">
        <v>6795</v>
      </c>
      <c r="J179" s="38" t="s">
        <v>37</v>
      </c>
      <c r="K179" s="38"/>
    </row>
    <row r="180" spans="1:11" x14ac:dyDescent="0.35">
      <c r="A180" s="16" t="s">
        <v>6796</v>
      </c>
      <c r="B180" s="72" t="s">
        <v>90</v>
      </c>
      <c r="C180" s="70" t="s">
        <v>66</v>
      </c>
      <c r="D180" s="73" t="s">
        <v>43</v>
      </c>
      <c r="E180" s="51" t="s">
        <v>332</v>
      </c>
      <c r="F180" s="40" t="s">
        <v>6797</v>
      </c>
      <c r="G180" s="41" t="s">
        <v>6798</v>
      </c>
      <c r="H180" s="41" t="s">
        <v>4086</v>
      </c>
      <c r="I180" s="38" t="s">
        <v>6799</v>
      </c>
      <c r="J180" s="38" t="s">
        <v>37</v>
      </c>
      <c r="K180" s="38"/>
    </row>
    <row r="181" spans="1:11" x14ac:dyDescent="0.35">
      <c r="A181" s="16" t="s">
        <v>6800</v>
      </c>
      <c r="B181" s="72" t="s">
        <v>90</v>
      </c>
      <c r="C181" s="70" t="s">
        <v>66</v>
      </c>
      <c r="D181" s="73" t="s">
        <v>43</v>
      </c>
      <c r="E181" s="51" t="s">
        <v>430</v>
      </c>
      <c r="F181" s="40" t="s">
        <v>6801</v>
      </c>
      <c r="G181" s="41" t="s">
        <v>6802</v>
      </c>
      <c r="H181" s="41" t="s">
        <v>4086</v>
      </c>
      <c r="I181" s="38" t="s">
        <v>6803</v>
      </c>
      <c r="J181" s="38" t="s">
        <v>37</v>
      </c>
      <c r="K181" s="38"/>
    </row>
    <row r="182" spans="1:11" x14ac:dyDescent="0.35">
      <c r="A182" s="16" t="s">
        <v>6804</v>
      </c>
      <c r="B182" s="72" t="s">
        <v>90</v>
      </c>
      <c r="C182" s="70" t="s">
        <v>66</v>
      </c>
      <c r="D182" s="73" t="s">
        <v>43</v>
      </c>
      <c r="E182" s="51" t="s">
        <v>58</v>
      </c>
      <c r="F182" s="40" t="s">
        <v>6805</v>
      </c>
      <c r="G182" s="41" t="s">
        <v>6806</v>
      </c>
      <c r="H182" s="41" t="s">
        <v>4086</v>
      </c>
      <c r="I182" s="38" t="s">
        <v>6807</v>
      </c>
      <c r="J182" s="38" t="s">
        <v>37</v>
      </c>
      <c r="K182" s="38"/>
    </row>
    <row r="183" spans="1:11" x14ac:dyDescent="0.35">
      <c r="A183" s="16" t="s">
        <v>6808</v>
      </c>
      <c r="B183" s="72" t="s">
        <v>90</v>
      </c>
      <c r="C183" s="70" t="s">
        <v>66</v>
      </c>
      <c r="D183" s="73" t="s">
        <v>43</v>
      </c>
      <c r="E183" s="51" t="s">
        <v>481</v>
      </c>
      <c r="F183" s="40" t="s">
        <v>6809</v>
      </c>
      <c r="G183" s="41" t="s">
        <v>6810</v>
      </c>
      <c r="H183" s="41" t="s">
        <v>4086</v>
      </c>
      <c r="I183" s="38" t="s">
        <v>6811</v>
      </c>
      <c r="J183" s="38" t="s">
        <v>37</v>
      </c>
      <c r="K183" s="38"/>
    </row>
    <row r="184" spans="1:11" x14ac:dyDescent="0.35">
      <c r="A184" s="16" t="s">
        <v>6812</v>
      </c>
      <c r="B184" s="72" t="s">
        <v>90</v>
      </c>
      <c r="C184" s="70" t="s">
        <v>66</v>
      </c>
      <c r="D184" s="73" t="s">
        <v>43</v>
      </c>
      <c r="E184" s="51" t="s">
        <v>100</v>
      </c>
      <c r="F184" s="40" t="s">
        <v>6813</v>
      </c>
      <c r="G184" s="41" t="s">
        <v>6814</v>
      </c>
      <c r="H184" s="41" t="s">
        <v>4086</v>
      </c>
      <c r="I184" s="38" t="s">
        <v>6815</v>
      </c>
      <c r="J184" s="38" t="s">
        <v>37</v>
      </c>
      <c r="K184" s="38"/>
    </row>
    <row r="185" spans="1:11" x14ac:dyDescent="0.35">
      <c r="A185" s="16" t="s">
        <v>6816</v>
      </c>
      <c r="B185" s="72" t="s">
        <v>90</v>
      </c>
      <c r="C185" s="70" t="s">
        <v>66</v>
      </c>
      <c r="D185" s="73" t="s">
        <v>43</v>
      </c>
      <c r="E185" s="56" t="s">
        <v>1013</v>
      </c>
      <c r="F185" s="42" t="s">
        <v>6817</v>
      </c>
      <c r="G185" s="43" t="s">
        <v>6818</v>
      </c>
      <c r="H185" s="43" t="s">
        <v>4086</v>
      </c>
      <c r="I185" s="39" t="s">
        <v>6819</v>
      </c>
      <c r="J185" s="39" t="s">
        <v>37</v>
      </c>
      <c r="K185" s="39"/>
    </row>
    <row r="186" spans="1:11" x14ac:dyDescent="0.35">
      <c r="A186" s="16" t="s">
        <v>6820</v>
      </c>
      <c r="B186" s="67" t="s">
        <v>90</v>
      </c>
      <c r="C186" s="70" t="s">
        <v>66</v>
      </c>
      <c r="D186" s="71" t="s">
        <v>430</v>
      </c>
      <c r="E186" s="55"/>
      <c r="F186" s="25" t="s">
        <v>6821</v>
      </c>
      <c r="G186" s="30" t="s">
        <v>6822</v>
      </c>
      <c r="H186" s="30" t="s">
        <v>4120</v>
      </c>
      <c r="I186" s="21" t="s">
        <v>37</v>
      </c>
      <c r="J186" s="21" t="s">
        <v>37</v>
      </c>
      <c r="K186" s="21"/>
    </row>
    <row r="187" spans="1:11" x14ac:dyDescent="0.35">
      <c r="A187" s="16" t="s">
        <v>6823</v>
      </c>
      <c r="B187" s="72" t="s">
        <v>90</v>
      </c>
      <c r="C187" s="70" t="s">
        <v>66</v>
      </c>
      <c r="D187" s="73" t="s">
        <v>430</v>
      </c>
      <c r="E187" s="51" t="s">
        <v>1101</v>
      </c>
      <c r="F187" s="40" t="s">
        <v>6824</v>
      </c>
      <c r="G187" s="41" t="s">
        <v>6825</v>
      </c>
      <c r="H187" s="41" t="s">
        <v>4120</v>
      </c>
      <c r="I187" s="38" t="s">
        <v>6826</v>
      </c>
      <c r="J187" s="38" t="s">
        <v>37</v>
      </c>
      <c r="K187" s="38"/>
    </row>
    <row r="188" spans="1:11" x14ac:dyDescent="0.35">
      <c r="A188" s="16" t="s">
        <v>6827</v>
      </c>
      <c r="B188" s="72" t="s">
        <v>90</v>
      </c>
      <c r="C188" s="70" t="s">
        <v>66</v>
      </c>
      <c r="D188" s="73" t="s">
        <v>430</v>
      </c>
      <c r="E188" s="51" t="s">
        <v>325</v>
      </c>
      <c r="F188" s="40" t="s">
        <v>6828</v>
      </c>
      <c r="G188" s="41" t="s">
        <v>6829</v>
      </c>
      <c r="H188" s="41" t="s">
        <v>4120</v>
      </c>
      <c r="I188" s="38" t="s">
        <v>6830</v>
      </c>
      <c r="J188" s="38" t="s">
        <v>37</v>
      </c>
      <c r="K188" s="38"/>
    </row>
    <row r="189" spans="1:11" x14ac:dyDescent="0.35">
      <c r="A189" s="16" t="s">
        <v>6831</v>
      </c>
      <c r="B189" s="72" t="s">
        <v>90</v>
      </c>
      <c r="C189" s="70" t="s">
        <v>66</v>
      </c>
      <c r="D189" s="73" t="s">
        <v>430</v>
      </c>
      <c r="E189" s="51" t="s">
        <v>332</v>
      </c>
      <c r="F189" s="40" t="s">
        <v>6832</v>
      </c>
      <c r="G189" s="41" t="s">
        <v>6833</v>
      </c>
      <c r="H189" s="41" t="s">
        <v>4120</v>
      </c>
      <c r="I189" s="38" t="s">
        <v>37</v>
      </c>
      <c r="J189" s="38" t="s">
        <v>37</v>
      </c>
      <c r="K189" s="38"/>
    </row>
    <row r="190" spans="1:11" x14ac:dyDescent="0.35">
      <c r="A190" s="16" t="s">
        <v>6834</v>
      </c>
      <c r="B190" s="72" t="s">
        <v>90</v>
      </c>
      <c r="C190" s="70" t="s">
        <v>66</v>
      </c>
      <c r="D190" s="73" t="s">
        <v>430</v>
      </c>
      <c r="E190" s="51" t="s">
        <v>58</v>
      </c>
      <c r="F190" s="40" t="s">
        <v>6835</v>
      </c>
      <c r="G190" s="41" t="s">
        <v>6836</v>
      </c>
      <c r="H190" s="41" t="s">
        <v>4120</v>
      </c>
      <c r="I190" s="38" t="s">
        <v>6837</v>
      </c>
      <c r="J190" s="38" t="s">
        <v>37</v>
      </c>
      <c r="K190" s="38"/>
    </row>
    <row r="191" spans="1:11" x14ac:dyDescent="0.35">
      <c r="A191" s="16" t="s">
        <v>6838</v>
      </c>
      <c r="B191" s="72" t="s">
        <v>90</v>
      </c>
      <c r="C191" s="70" t="s">
        <v>66</v>
      </c>
      <c r="D191" s="73" t="s">
        <v>430</v>
      </c>
      <c r="E191" s="51" t="s">
        <v>481</v>
      </c>
      <c r="F191" s="40" t="s">
        <v>6839</v>
      </c>
      <c r="G191" s="41" t="s">
        <v>6840</v>
      </c>
      <c r="H191" s="41" t="s">
        <v>4120</v>
      </c>
      <c r="I191" s="38" t="s">
        <v>37</v>
      </c>
      <c r="J191" s="38" t="s">
        <v>37</v>
      </c>
      <c r="K191" s="38"/>
    </row>
    <row r="192" spans="1:11" x14ac:dyDescent="0.35">
      <c r="A192" s="16" t="s">
        <v>6841</v>
      </c>
      <c r="B192" s="72" t="s">
        <v>90</v>
      </c>
      <c r="C192" s="70" t="s">
        <v>66</v>
      </c>
      <c r="D192" s="73" t="s">
        <v>430</v>
      </c>
      <c r="E192" s="51" t="s">
        <v>62</v>
      </c>
      <c r="F192" s="40" t="s">
        <v>6842</v>
      </c>
      <c r="G192" s="41" t="s">
        <v>6843</v>
      </c>
      <c r="H192" s="41" t="s">
        <v>4120</v>
      </c>
      <c r="I192" s="38" t="s">
        <v>6844</v>
      </c>
      <c r="J192" s="38" t="s">
        <v>37</v>
      </c>
      <c r="K192" s="38"/>
    </row>
    <row r="193" spans="1:11" x14ac:dyDescent="0.35">
      <c r="A193" s="16" t="s">
        <v>6845</v>
      </c>
      <c r="B193" s="72" t="s">
        <v>90</v>
      </c>
      <c r="C193" s="70" t="s">
        <v>66</v>
      </c>
      <c r="D193" s="73" t="s">
        <v>430</v>
      </c>
      <c r="E193" s="51" t="s">
        <v>336</v>
      </c>
      <c r="F193" s="40" t="s">
        <v>6846</v>
      </c>
      <c r="G193" s="41" t="s">
        <v>6847</v>
      </c>
      <c r="H193" s="41" t="s">
        <v>4120</v>
      </c>
      <c r="I193" s="38" t="s">
        <v>6848</v>
      </c>
      <c r="J193" s="38" t="s">
        <v>37</v>
      </c>
      <c r="K193" s="38"/>
    </row>
    <row r="194" spans="1:11" x14ac:dyDescent="0.35">
      <c r="A194" s="16" t="s">
        <v>6849</v>
      </c>
      <c r="B194" s="72" t="s">
        <v>90</v>
      </c>
      <c r="C194" s="70" t="s">
        <v>66</v>
      </c>
      <c r="D194" s="73" t="s">
        <v>430</v>
      </c>
      <c r="E194" s="51" t="s">
        <v>1084</v>
      </c>
      <c r="F194" s="40" t="s">
        <v>6850</v>
      </c>
      <c r="G194" s="41" t="s">
        <v>6851</v>
      </c>
      <c r="H194" s="41" t="s">
        <v>4120</v>
      </c>
      <c r="I194" s="38" t="s">
        <v>37</v>
      </c>
      <c r="J194" s="38" t="s">
        <v>37</v>
      </c>
      <c r="K194" s="38"/>
    </row>
    <row r="195" spans="1:11" x14ac:dyDescent="0.35">
      <c r="A195" s="16" t="s">
        <v>6852</v>
      </c>
      <c r="B195" s="72" t="s">
        <v>90</v>
      </c>
      <c r="C195" s="70" t="s">
        <v>66</v>
      </c>
      <c r="D195" s="73" t="s">
        <v>430</v>
      </c>
      <c r="E195" s="51" t="s">
        <v>136</v>
      </c>
      <c r="F195" s="40" t="s">
        <v>6853</v>
      </c>
      <c r="G195" s="41" t="s">
        <v>6854</v>
      </c>
      <c r="H195" s="41" t="s">
        <v>4120</v>
      </c>
      <c r="I195" s="38" t="s">
        <v>37</v>
      </c>
      <c r="J195" s="38" t="s">
        <v>37</v>
      </c>
      <c r="K195" s="38"/>
    </row>
    <row r="196" spans="1:11" x14ac:dyDescent="0.35">
      <c r="A196" s="16" t="s">
        <v>6855</v>
      </c>
      <c r="B196" s="72" t="s">
        <v>90</v>
      </c>
      <c r="C196" s="70" t="s">
        <v>66</v>
      </c>
      <c r="D196" s="73" t="s">
        <v>430</v>
      </c>
      <c r="E196" s="51" t="s">
        <v>66</v>
      </c>
      <c r="F196" s="40" t="s">
        <v>6856</v>
      </c>
      <c r="G196" s="41" t="s">
        <v>6857</v>
      </c>
      <c r="H196" s="41" t="s">
        <v>4120</v>
      </c>
      <c r="I196" s="38" t="s">
        <v>37</v>
      </c>
      <c r="J196" s="38" t="s">
        <v>37</v>
      </c>
      <c r="K196" s="38"/>
    </row>
    <row r="197" spans="1:11" x14ac:dyDescent="0.35">
      <c r="A197" s="16" t="s">
        <v>6858</v>
      </c>
      <c r="B197" s="72" t="s">
        <v>90</v>
      </c>
      <c r="C197" s="70" t="s">
        <v>66</v>
      </c>
      <c r="D197" s="73" t="s">
        <v>430</v>
      </c>
      <c r="E197" s="51" t="s">
        <v>112</v>
      </c>
      <c r="F197" s="40" t="s">
        <v>6859</v>
      </c>
      <c r="G197" s="41" t="s">
        <v>6860</v>
      </c>
      <c r="H197" s="41" t="s">
        <v>4120</v>
      </c>
      <c r="I197" s="38" t="s">
        <v>6861</v>
      </c>
      <c r="J197" s="38" t="s">
        <v>37</v>
      </c>
      <c r="K197" s="38"/>
    </row>
    <row r="198" spans="1:11" x14ac:dyDescent="0.35">
      <c r="A198" s="16" t="s">
        <v>6862</v>
      </c>
      <c r="B198" s="72" t="s">
        <v>90</v>
      </c>
      <c r="C198" s="70" t="s">
        <v>66</v>
      </c>
      <c r="D198" s="73" t="s">
        <v>430</v>
      </c>
      <c r="E198" s="51" t="s">
        <v>70</v>
      </c>
      <c r="F198" s="40" t="s">
        <v>6863</v>
      </c>
      <c r="G198" s="41" t="s">
        <v>6864</v>
      </c>
      <c r="H198" s="41" t="s">
        <v>4120</v>
      </c>
      <c r="I198" s="38" t="s">
        <v>37</v>
      </c>
      <c r="J198" s="38" t="s">
        <v>37</v>
      </c>
      <c r="K198" s="38"/>
    </row>
    <row r="199" spans="1:11" x14ac:dyDescent="0.35">
      <c r="A199" s="16" t="s">
        <v>6865</v>
      </c>
      <c r="B199" s="72" t="s">
        <v>90</v>
      </c>
      <c r="C199" s="70" t="s">
        <v>66</v>
      </c>
      <c r="D199" s="73" t="s">
        <v>430</v>
      </c>
      <c r="E199" s="51" t="s">
        <v>308</v>
      </c>
      <c r="F199" s="40" t="s">
        <v>6866</v>
      </c>
      <c r="G199" s="41" t="s">
        <v>6867</v>
      </c>
      <c r="H199" s="41" t="s">
        <v>4120</v>
      </c>
      <c r="I199" s="38" t="s">
        <v>6868</v>
      </c>
      <c r="J199" s="38" t="s">
        <v>37</v>
      </c>
      <c r="K199" s="38"/>
    </row>
    <row r="200" spans="1:11" x14ac:dyDescent="0.35">
      <c r="A200" s="16" t="s">
        <v>6869</v>
      </c>
      <c r="B200" s="72" t="s">
        <v>90</v>
      </c>
      <c r="C200" s="70" t="s">
        <v>66</v>
      </c>
      <c r="D200" s="73" t="s">
        <v>430</v>
      </c>
      <c r="E200" s="51" t="s">
        <v>822</v>
      </c>
      <c r="F200" s="40" t="s">
        <v>6870</v>
      </c>
      <c r="G200" s="41" t="s">
        <v>6871</v>
      </c>
      <c r="H200" s="41" t="s">
        <v>4120</v>
      </c>
      <c r="I200" s="38" t="s">
        <v>6872</v>
      </c>
      <c r="J200" s="38" t="s">
        <v>37</v>
      </c>
      <c r="K200" s="38"/>
    </row>
    <row r="201" spans="1:11" x14ac:dyDescent="0.35">
      <c r="A201" s="16" t="s">
        <v>6873</v>
      </c>
      <c r="B201" s="72" t="s">
        <v>90</v>
      </c>
      <c r="C201" s="70" t="s">
        <v>66</v>
      </c>
      <c r="D201" s="73" t="s">
        <v>430</v>
      </c>
      <c r="E201" s="51" t="s">
        <v>442</v>
      </c>
      <c r="F201" s="40" t="s">
        <v>6874</v>
      </c>
      <c r="G201" s="41" t="s">
        <v>6875</v>
      </c>
      <c r="H201" s="41" t="s">
        <v>4120</v>
      </c>
      <c r="I201" s="38" t="s">
        <v>37</v>
      </c>
      <c r="J201" s="38" t="s">
        <v>37</v>
      </c>
      <c r="K201" s="38"/>
    </row>
    <row r="202" spans="1:11" x14ac:dyDescent="0.35">
      <c r="A202" s="16" t="s">
        <v>6876</v>
      </c>
      <c r="B202" s="72" t="s">
        <v>90</v>
      </c>
      <c r="C202" s="70" t="s">
        <v>66</v>
      </c>
      <c r="D202" s="73" t="s">
        <v>430</v>
      </c>
      <c r="E202" s="51" t="s">
        <v>249</v>
      </c>
      <c r="F202" s="40" t="s">
        <v>6877</v>
      </c>
      <c r="G202" s="41" t="s">
        <v>6878</v>
      </c>
      <c r="H202" s="41" t="s">
        <v>4120</v>
      </c>
      <c r="I202" s="38" t="s">
        <v>37</v>
      </c>
      <c r="J202" s="38" t="s">
        <v>37</v>
      </c>
      <c r="K202" s="38"/>
    </row>
    <row r="203" spans="1:11" x14ac:dyDescent="0.35">
      <c r="A203" s="16" t="s">
        <v>6879</v>
      </c>
      <c r="B203" s="72" t="s">
        <v>90</v>
      </c>
      <c r="C203" s="70" t="s">
        <v>66</v>
      </c>
      <c r="D203" s="73" t="s">
        <v>430</v>
      </c>
      <c r="E203" s="51" t="s">
        <v>399</v>
      </c>
      <c r="F203" s="40" t="s">
        <v>6880</v>
      </c>
      <c r="G203" s="41" t="s">
        <v>6881</v>
      </c>
      <c r="H203" s="41" t="s">
        <v>4120</v>
      </c>
      <c r="I203" s="38" t="s">
        <v>37</v>
      </c>
      <c r="J203" s="38" t="s">
        <v>37</v>
      </c>
      <c r="K203" s="38"/>
    </row>
    <row r="204" spans="1:11" x14ac:dyDescent="0.35">
      <c r="A204" s="16" t="s">
        <v>6882</v>
      </c>
      <c r="B204" s="72" t="s">
        <v>90</v>
      </c>
      <c r="C204" s="70" t="s">
        <v>66</v>
      </c>
      <c r="D204" s="73" t="s">
        <v>430</v>
      </c>
      <c r="E204" s="51" t="s">
        <v>159</v>
      </c>
      <c r="F204" s="40" t="s">
        <v>6883</v>
      </c>
      <c r="G204" s="41" t="s">
        <v>6884</v>
      </c>
      <c r="H204" s="41" t="s">
        <v>4120</v>
      </c>
      <c r="I204" s="38" t="s">
        <v>37</v>
      </c>
      <c r="J204" s="38" t="s">
        <v>37</v>
      </c>
      <c r="K204" s="38"/>
    </row>
    <row r="205" spans="1:11" x14ac:dyDescent="0.35">
      <c r="A205" s="16" t="s">
        <v>6885</v>
      </c>
      <c r="B205" s="72" t="s">
        <v>90</v>
      </c>
      <c r="C205" s="70" t="s">
        <v>66</v>
      </c>
      <c r="D205" s="73" t="s">
        <v>430</v>
      </c>
      <c r="E205" s="51" t="s">
        <v>582</v>
      </c>
      <c r="F205" s="40" t="s">
        <v>6886</v>
      </c>
      <c r="G205" s="41" t="s">
        <v>6887</v>
      </c>
      <c r="H205" s="41" t="s">
        <v>4120</v>
      </c>
      <c r="I205" s="38" t="s">
        <v>6888</v>
      </c>
      <c r="J205" s="38" t="s">
        <v>37</v>
      </c>
      <c r="K205" s="38"/>
    </row>
    <row r="206" spans="1:11" x14ac:dyDescent="0.35">
      <c r="A206" s="16" t="s">
        <v>6889</v>
      </c>
      <c r="B206" s="72" t="s">
        <v>90</v>
      </c>
      <c r="C206" s="70" t="s">
        <v>66</v>
      </c>
      <c r="D206" s="73" t="s">
        <v>430</v>
      </c>
      <c r="E206" s="51" t="s">
        <v>185</v>
      </c>
      <c r="F206" s="40" t="s">
        <v>6890</v>
      </c>
      <c r="G206" s="41" t="s">
        <v>6891</v>
      </c>
      <c r="H206" s="41" t="s">
        <v>4120</v>
      </c>
      <c r="I206" s="38" t="s">
        <v>6892</v>
      </c>
      <c r="J206" s="38" t="s">
        <v>37</v>
      </c>
      <c r="K206" s="38"/>
    </row>
    <row r="207" spans="1:11" x14ac:dyDescent="0.35">
      <c r="A207" s="16" t="s">
        <v>6893</v>
      </c>
      <c r="B207" s="72" t="s">
        <v>90</v>
      </c>
      <c r="C207" s="70" t="s">
        <v>66</v>
      </c>
      <c r="D207" s="73" t="s">
        <v>430</v>
      </c>
      <c r="E207" s="51" t="s">
        <v>82</v>
      </c>
      <c r="F207" s="40" t="s">
        <v>6894</v>
      </c>
      <c r="G207" s="41" t="s">
        <v>6895</v>
      </c>
      <c r="H207" s="41" t="s">
        <v>4120</v>
      </c>
      <c r="I207" s="38" t="s">
        <v>6896</v>
      </c>
      <c r="J207" s="38" t="s">
        <v>37</v>
      </c>
      <c r="K207" s="38"/>
    </row>
    <row r="208" spans="1:11" x14ac:dyDescent="0.35">
      <c r="A208" s="16" t="s">
        <v>6897</v>
      </c>
      <c r="B208" s="72" t="s">
        <v>90</v>
      </c>
      <c r="C208" s="70" t="s">
        <v>66</v>
      </c>
      <c r="D208" s="73" t="s">
        <v>430</v>
      </c>
      <c r="E208" s="51" t="s">
        <v>930</v>
      </c>
      <c r="F208" s="40" t="s">
        <v>6898</v>
      </c>
      <c r="G208" s="41" t="s">
        <v>6899</v>
      </c>
      <c r="H208" s="41" t="s">
        <v>4120</v>
      </c>
      <c r="I208" s="38" t="s">
        <v>6900</v>
      </c>
      <c r="J208" s="38" t="s">
        <v>37</v>
      </c>
      <c r="K208" s="38"/>
    </row>
    <row r="209" spans="1:11" x14ac:dyDescent="0.35">
      <c r="A209" s="16" t="s">
        <v>6901</v>
      </c>
      <c r="B209" s="72" t="s">
        <v>90</v>
      </c>
      <c r="C209" s="70" t="s">
        <v>66</v>
      </c>
      <c r="D209" s="73" t="s">
        <v>430</v>
      </c>
      <c r="E209" s="51" t="s">
        <v>1176</v>
      </c>
      <c r="F209" s="40" t="s">
        <v>6902</v>
      </c>
      <c r="G209" s="41" t="s">
        <v>6903</v>
      </c>
      <c r="H209" s="41" t="s">
        <v>4120</v>
      </c>
      <c r="I209" s="38" t="s">
        <v>6904</v>
      </c>
      <c r="J209" s="38" t="s">
        <v>37</v>
      </c>
      <c r="K209" s="38"/>
    </row>
    <row r="210" spans="1:11" x14ac:dyDescent="0.35">
      <c r="A210" s="16" t="s">
        <v>6905</v>
      </c>
      <c r="B210" s="72" t="s">
        <v>90</v>
      </c>
      <c r="C210" s="70" t="s">
        <v>66</v>
      </c>
      <c r="D210" s="73" t="s">
        <v>430</v>
      </c>
      <c r="E210" s="51" t="s">
        <v>1013</v>
      </c>
      <c r="F210" s="40" t="s">
        <v>6906</v>
      </c>
      <c r="G210" s="41" t="s">
        <v>6907</v>
      </c>
      <c r="H210" s="41" t="s">
        <v>4120</v>
      </c>
      <c r="I210" s="38" t="s">
        <v>37</v>
      </c>
      <c r="J210" s="38" t="s">
        <v>37</v>
      </c>
      <c r="K210" s="38"/>
    </row>
    <row r="211" spans="1:11" x14ac:dyDescent="0.35">
      <c r="A211" s="16" t="s">
        <v>6908</v>
      </c>
      <c r="B211" s="72" t="s">
        <v>90</v>
      </c>
      <c r="C211" s="70" t="s">
        <v>66</v>
      </c>
      <c r="D211" s="73" t="s">
        <v>430</v>
      </c>
      <c r="E211" s="51" t="s">
        <v>47</v>
      </c>
      <c r="F211" s="40" t="s">
        <v>6909</v>
      </c>
      <c r="G211" s="41" t="s">
        <v>6910</v>
      </c>
      <c r="H211" s="41" t="s">
        <v>4120</v>
      </c>
      <c r="I211" s="38" t="s">
        <v>37</v>
      </c>
      <c r="J211" s="38" t="s">
        <v>37</v>
      </c>
      <c r="K211" s="38"/>
    </row>
    <row r="212" spans="1:11" x14ac:dyDescent="0.35">
      <c r="A212" s="16" t="s">
        <v>6911</v>
      </c>
      <c r="B212" s="72" t="s">
        <v>90</v>
      </c>
      <c r="C212" s="70" t="s">
        <v>66</v>
      </c>
      <c r="D212" s="73" t="s">
        <v>430</v>
      </c>
      <c r="E212" s="51" t="s">
        <v>51</v>
      </c>
      <c r="F212" s="40" t="s">
        <v>6912</v>
      </c>
      <c r="G212" s="41" t="s">
        <v>6913</v>
      </c>
      <c r="H212" s="41" t="s">
        <v>4120</v>
      </c>
      <c r="I212" s="38" t="s">
        <v>6914</v>
      </c>
      <c r="J212" s="38" t="s">
        <v>37</v>
      </c>
      <c r="K212" s="38"/>
    </row>
    <row r="213" spans="1:11" x14ac:dyDescent="0.35">
      <c r="A213" s="16" t="s">
        <v>6915</v>
      </c>
      <c r="B213" s="72" t="s">
        <v>90</v>
      </c>
      <c r="C213" s="70" t="s">
        <v>66</v>
      </c>
      <c r="D213" s="73" t="s">
        <v>430</v>
      </c>
      <c r="E213" s="51" t="s">
        <v>1066</v>
      </c>
      <c r="F213" s="40" t="s">
        <v>6916</v>
      </c>
      <c r="G213" s="41" t="s">
        <v>6917</v>
      </c>
      <c r="H213" s="41" t="s">
        <v>4120</v>
      </c>
      <c r="I213" s="38" t="s">
        <v>6918</v>
      </c>
      <c r="J213" s="38" t="s">
        <v>37</v>
      </c>
      <c r="K213" s="38"/>
    </row>
    <row r="214" spans="1:11" x14ac:dyDescent="0.35">
      <c r="A214" s="16" t="s">
        <v>6919</v>
      </c>
      <c r="B214" s="72" t="s">
        <v>90</v>
      </c>
      <c r="C214" s="70" t="s">
        <v>66</v>
      </c>
      <c r="D214" s="73" t="s">
        <v>430</v>
      </c>
      <c r="E214" s="51" t="s">
        <v>155</v>
      </c>
      <c r="F214" s="40" t="s">
        <v>6920</v>
      </c>
      <c r="G214" s="41" t="s">
        <v>6921</v>
      </c>
      <c r="H214" s="41" t="s">
        <v>4120</v>
      </c>
      <c r="I214" s="38" t="s">
        <v>6922</v>
      </c>
      <c r="J214" s="38" t="s">
        <v>37</v>
      </c>
      <c r="K214" s="38"/>
    </row>
    <row r="215" spans="1:11" x14ac:dyDescent="0.35">
      <c r="A215" s="16" t="s">
        <v>6923</v>
      </c>
      <c r="B215" s="72" t="s">
        <v>90</v>
      </c>
      <c r="C215" s="70" t="s">
        <v>66</v>
      </c>
      <c r="D215" s="73" t="s">
        <v>430</v>
      </c>
      <c r="E215" s="51" t="s">
        <v>2358</v>
      </c>
      <c r="F215" s="40" t="s">
        <v>6924</v>
      </c>
      <c r="G215" s="41" t="s">
        <v>6925</v>
      </c>
      <c r="H215" s="41" t="s">
        <v>4120</v>
      </c>
      <c r="I215" s="38" t="s">
        <v>6926</v>
      </c>
      <c r="J215" s="38" t="s">
        <v>37</v>
      </c>
      <c r="K215" s="38"/>
    </row>
    <row r="216" spans="1:11" x14ac:dyDescent="0.35">
      <c r="A216" s="16" t="s">
        <v>6927</v>
      </c>
      <c r="B216" s="72" t="s">
        <v>90</v>
      </c>
      <c r="C216" s="70" t="s">
        <v>66</v>
      </c>
      <c r="D216" s="73" t="s">
        <v>430</v>
      </c>
      <c r="E216" s="51" t="s">
        <v>173</v>
      </c>
      <c r="F216" s="40" t="s">
        <v>6928</v>
      </c>
      <c r="G216" s="41" t="s">
        <v>6929</v>
      </c>
      <c r="H216" s="41" t="s">
        <v>4120</v>
      </c>
      <c r="I216" s="38" t="s">
        <v>6930</v>
      </c>
      <c r="J216" s="38" t="s">
        <v>37</v>
      </c>
      <c r="K216" s="38"/>
    </row>
    <row r="217" spans="1:11" x14ac:dyDescent="0.35">
      <c r="A217" s="16" t="s">
        <v>6931</v>
      </c>
      <c r="B217" s="72" t="s">
        <v>90</v>
      </c>
      <c r="C217" s="70" t="s">
        <v>66</v>
      </c>
      <c r="D217" s="73" t="s">
        <v>430</v>
      </c>
      <c r="E217" s="56" t="s">
        <v>299</v>
      </c>
      <c r="F217" s="42" t="s">
        <v>6932</v>
      </c>
      <c r="G217" s="43" t="s">
        <v>6933</v>
      </c>
      <c r="H217" s="43" t="s">
        <v>4120</v>
      </c>
      <c r="I217" s="39" t="s">
        <v>6934</v>
      </c>
      <c r="J217" s="39" t="s">
        <v>37</v>
      </c>
      <c r="K217" s="39"/>
    </row>
    <row r="218" spans="1:11" x14ac:dyDescent="0.35">
      <c r="A218" s="16" t="s">
        <v>6935</v>
      </c>
      <c r="B218" s="67" t="s">
        <v>90</v>
      </c>
      <c r="C218" s="70" t="s">
        <v>66</v>
      </c>
      <c r="D218" s="71" t="s">
        <v>104</v>
      </c>
      <c r="E218" s="55"/>
      <c r="F218" s="25" t="s">
        <v>6936</v>
      </c>
      <c r="G218" s="30" t="s">
        <v>6937</v>
      </c>
      <c r="H218" s="30" t="s">
        <v>4062</v>
      </c>
      <c r="I218" s="21" t="s">
        <v>37</v>
      </c>
      <c r="J218" s="21" t="s">
        <v>37</v>
      </c>
      <c r="K218" s="21"/>
    </row>
    <row r="219" spans="1:11" x14ac:dyDescent="0.35">
      <c r="A219" s="16" t="s">
        <v>6938</v>
      </c>
      <c r="B219" s="72" t="s">
        <v>90</v>
      </c>
      <c r="C219" s="70" t="s">
        <v>66</v>
      </c>
      <c r="D219" s="73" t="s">
        <v>104</v>
      </c>
      <c r="E219" s="51" t="s">
        <v>328</v>
      </c>
      <c r="F219" s="40" t="s">
        <v>6939</v>
      </c>
      <c r="G219" s="41" t="s">
        <v>6940</v>
      </c>
      <c r="H219" s="41" t="s">
        <v>4062</v>
      </c>
      <c r="I219" s="38" t="s">
        <v>6941</v>
      </c>
      <c r="J219" s="38" t="s">
        <v>37</v>
      </c>
      <c r="K219" s="38"/>
    </row>
    <row r="220" spans="1:11" x14ac:dyDescent="0.35">
      <c r="A220" s="16" t="s">
        <v>6942</v>
      </c>
      <c r="B220" s="72" t="s">
        <v>90</v>
      </c>
      <c r="C220" s="70" t="s">
        <v>66</v>
      </c>
      <c r="D220" s="73" t="s">
        <v>104</v>
      </c>
      <c r="E220" s="51" t="s">
        <v>612</v>
      </c>
      <c r="F220" s="40" t="s">
        <v>6943</v>
      </c>
      <c r="G220" s="41" t="s">
        <v>6944</v>
      </c>
      <c r="H220" s="41" t="s">
        <v>4062</v>
      </c>
      <c r="I220" s="38" t="s">
        <v>6945</v>
      </c>
      <c r="J220" s="38" t="s">
        <v>37</v>
      </c>
      <c r="K220" s="38"/>
    </row>
    <row r="221" spans="1:11" x14ac:dyDescent="0.35">
      <c r="A221" s="16" t="s">
        <v>6946</v>
      </c>
      <c r="B221" s="72" t="s">
        <v>90</v>
      </c>
      <c r="C221" s="70" t="s">
        <v>66</v>
      </c>
      <c r="D221" s="73" t="s">
        <v>104</v>
      </c>
      <c r="E221" s="51" t="s">
        <v>336</v>
      </c>
      <c r="F221" s="40" t="s">
        <v>6947</v>
      </c>
      <c r="G221" s="41" t="s">
        <v>6948</v>
      </c>
      <c r="H221" s="41" t="s">
        <v>4062</v>
      </c>
      <c r="I221" s="38" t="s">
        <v>37</v>
      </c>
      <c r="J221" s="38" t="s">
        <v>37</v>
      </c>
      <c r="K221" s="38"/>
    </row>
    <row r="222" spans="1:11" x14ac:dyDescent="0.35">
      <c r="A222" s="16" t="s">
        <v>6949</v>
      </c>
      <c r="B222" s="72" t="s">
        <v>90</v>
      </c>
      <c r="C222" s="70" t="s">
        <v>66</v>
      </c>
      <c r="D222" s="73" t="s">
        <v>104</v>
      </c>
      <c r="E222" s="51" t="s">
        <v>104</v>
      </c>
      <c r="F222" s="40" t="s">
        <v>6950</v>
      </c>
      <c r="G222" s="41" t="s">
        <v>6951</v>
      </c>
      <c r="H222" s="41" t="s">
        <v>4062</v>
      </c>
      <c r="I222" s="38" t="s">
        <v>6952</v>
      </c>
      <c r="J222" s="38" t="s">
        <v>37</v>
      </c>
      <c r="K222" s="38"/>
    </row>
    <row r="223" spans="1:11" x14ac:dyDescent="0.35">
      <c r="A223" s="16" t="s">
        <v>6953</v>
      </c>
      <c r="B223" s="72" t="s">
        <v>90</v>
      </c>
      <c r="C223" s="70" t="s">
        <v>66</v>
      </c>
      <c r="D223" s="73" t="s">
        <v>104</v>
      </c>
      <c r="E223" s="51" t="s">
        <v>112</v>
      </c>
      <c r="F223" s="40" t="s">
        <v>6954</v>
      </c>
      <c r="G223" s="41" t="s">
        <v>6955</v>
      </c>
      <c r="H223" s="41" t="s">
        <v>4062</v>
      </c>
      <c r="I223" s="38" t="s">
        <v>6956</v>
      </c>
      <c r="J223" s="38" t="s">
        <v>37</v>
      </c>
      <c r="K223" s="38"/>
    </row>
    <row r="224" spans="1:11" x14ac:dyDescent="0.35">
      <c r="A224" s="16" t="s">
        <v>6957</v>
      </c>
      <c r="B224" s="72" t="s">
        <v>90</v>
      </c>
      <c r="C224" s="70" t="s">
        <v>66</v>
      </c>
      <c r="D224" s="73" t="s">
        <v>104</v>
      </c>
      <c r="E224" s="51" t="s">
        <v>399</v>
      </c>
      <c r="F224" s="40" t="s">
        <v>6958</v>
      </c>
      <c r="G224" s="41" t="s">
        <v>6959</v>
      </c>
      <c r="H224" s="41" t="s">
        <v>4062</v>
      </c>
      <c r="I224" s="38" t="s">
        <v>6960</v>
      </c>
      <c r="J224" s="38" t="s">
        <v>37</v>
      </c>
      <c r="K224" s="38"/>
    </row>
    <row r="225" spans="1:11" x14ac:dyDescent="0.35">
      <c r="A225" s="16" t="s">
        <v>6961</v>
      </c>
      <c r="B225" s="72" t="s">
        <v>90</v>
      </c>
      <c r="C225" s="70" t="s">
        <v>66</v>
      </c>
      <c r="D225" s="73" t="s">
        <v>104</v>
      </c>
      <c r="E225" s="51" t="s">
        <v>159</v>
      </c>
      <c r="F225" s="40" t="s">
        <v>6962</v>
      </c>
      <c r="G225" s="41" t="s">
        <v>6963</v>
      </c>
      <c r="H225" s="41" t="s">
        <v>4062</v>
      </c>
      <c r="I225" s="38" t="s">
        <v>6964</v>
      </c>
      <c r="J225" s="38" t="s">
        <v>37</v>
      </c>
      <c r="K225" s="38"/>
    </row>
    <row r="226" spans="1:11" x14ac:dyDescent="0.35">
      <c r="A226" s="16" t="s">
        <v>6965</v>
      </c>
      <c r="B226" s="72" t="s">
        <v>90</v>
      </c>
      <c r="C226" s="70" t="s">
        <v>66</v>
      </c>
      <c r="D226" s="73" t="s">
        <v>104</v>
      </c>
      <c r="E226" s="51" t="s">
        <v>185</v>
      </c>
      <c r="F226" s="40" t="s">
        <v>6966</v>
      </c>
      <c r="G226" s="41" t="s">
        <v>6967</v>
      </c>
      <c r="H226" s="41" t="s">
        <v>4062</v>
      </c>
      <c r="I226" s="38" t="s">
        <v>6892</v>
      </c>
      <c r="J226" s="38" t="s">
        <v>37</v>
      </c>
      <c r="K226" s="38"/>
    </row>
    <row r="227" spans="1:11" x14ac:dyDescent="0.35">
      <c r="A227" s="16" t="s">
        <v>6968</v>
      </c>
      <c r="B227" s="72" t="s">
        <v>90</v>
      </c>
      <c r="C227" s="70" t="s">
        <v>66</v>
      </c>
      <c r="D227" s="73" t="s">
        <v>104</v>
      </c>
      <c r="E227" s="51" t="s">
        <v>638</v>
      </c>
      <c r="F227" s="40" t="s">
        <v>6969</v>
      </c>
      <c r="G227" s="41" t="s">
        <v>6970</v>
      </c>
      <c r="H227" s="41" t="s">
        <v>4062</v>
      </c>
      <c r="I227" s="38" t="s">
        <v>6971</v>
      </c>
      <c r="J227" s="38" t="s">
        <v>37</v>
      </c>
      <c r="K227" s="38"/>
    </row>
    <row r="228" spans="1:11" x14ac:dyDescent="0.35">
      <c r="A228" s="16" t="s">
        <v>6972</v>
      </c>
      <c r="B228" s="72" t="s">
        <v>90</v>
      </c>
      <c r="C228" s="70" t="s">
        <v>66</v>
      </c>
      <c r="D228" s="73" t="s">
        <v>104</v>
      </c>
      <c r="E228" s="51" t="s">
        <v>82</v>
      </c>
      <c r="F228" s="40" t="s">
        <v>6973</v>
      </c>
      <c r="G228" s="41" t="s">
        <v>6974</v>
      </c>
      <c r="H228" s="41" t="s">
        <v>4062</v>
      </c>
      <c r="I228" s="38" t="s">
        <v>6975</v>
      </c>
      <c r="J228" s="38" t="s">
        <v>37</v>
      </c>
      <c r="K228" s="38"/>
    </row>
    <row r="229" spans="1:11" x14ac:dyDescent="0.35">
      <c r="A229" s="16" t="s">
        <v>6976</v>
      </c>
      <c r="B229" s="72" t="s">
        <v>90</v>
      </c>
      <c r="C229" s="70" t="s">
        <v>66</v>
      </c>
      <c r="D229" s="73" t="s">
        <v>104</v>
      </c>
      <c r="E229" s="51" t="s">
        <v>47</v>
      </c>
      <c r="F229" s="40" t="s">
        <v>6977</v>
      </c>
      <c r="G229" s="41" t="s">
        <v>6978</v>
      </c>
      <c r="H229" s="41" t="s">
        <v>4062</v>
      </c>
      <c r="I229" s="38" t="s">
        <v>37</v>
      </c>
      <c r="J229" s="38" t="s">
        <v>37</v>
      </c>
      <c r="K229" s="38"/>
    </row>
    <row r="230" spans="1:11" x14ac:dyDescent="0.35">
      <c r="A230" s="16" t="s">
        <v>6979</v>
      </c>
      <c r="B230" s="72" t="s">
        <v>90</v>
      </c>
      <c r="C230" s="70" t="s">
        <v>66</v>
      </c>
      <c r="D230" s="73" t="s">
        <v>104</v>
      </c>
      <c r="E230" s="51" t="s">
        <v>2044</v>
      </c>
      <c r="F230" s="40" t="s">
        <v>6980</v>
      </c>
      <c r="G230" s="41" t="s">
        <v>6981</v>
      </c>
      <c r="H230" s="41" t="s">
        <v>4062</v>
      </c>
      <c r="I230" s="38" t="s">
        <v>6982</v>
      </c>
      <c r="J230" s="38" t="s">
        <v>37</v>
      </c>
      <c r="K230" s="38"/>
    </row>
    <row r="231" spans="1:11" x14ac:dyDescent="0.35">
      <c r="A231" s="16" t="s">
        <v>6983</v>
      </c>
      <c r="B231" s="72" t="s">
        <v>90</v>
      </c>
      <c r="C231" s="70" t="s">
        <v>66</v>
      </c>
      <c r="D231" s="73" t="s">
        <v>104</v>
      </c>
      <c r="E231" s="51" t="s">
        <v>1066</v>
      </c>
      <c r="F231" s="40" t="s">
        <v>6984</v>
      </c>
      <c r="G231" s="41" t="s">
        <v>6985</v>
      </c>
      <c r="H231" s="41" t="s">
        <v>4062</v>
      </c>
      <c r="I231" s="38" t="s">
        <v>6986</v>
      </c>
      <c r="J231" s="38" t="s">
        <v>37</v>
      </c>
      <c r="K231" s="38"/>
    </row>
    <row r="232" spans="1:11" x14ac:dyDescent="0.35">
      <c r="A232" s="16" t="s">
        <v>6987</v>
      </c>
      <c r="B232" s="72" t="s">
        <v>90</v>
      </c>
      <c r="C232" s="70" t="s">
        <v>66</v>
      </c>
      <c r="D232" s="73" t="s">
        <v>104</v>
      </c>
      <c r="E232" s="56" t="s">
        <v>319</v>
      </c>
      <c r="F232" s="42" t="s">
        <v>6988</v>
      </c>
      <c r="G232" s="43" t="s">
        <v>6989</v>
      </c>
      <c r="H232" s="43" t="s">
        <v>4062</v>
      </c>
      <c r="I232" s="39" t="s">
        <v>6990</v>
      </c>
      <c r="J232" s="39" t="s">
        <v>37</v>
      </c>
      <c r="K232" s="39"/>
    </row>
    <row r="233" spans="1:11" x14ac:dyDescent="0.35">
      <c r="A233" s="16" t="s">
        <v>6991</v>
      </c>
      <c r="B233" s="67" t="s">
        <v>90</v>
      </c>
      <c r="C233" s="70" t="s">
        <v>66</v>
      </c>
      <c r="D233" s="71" t="s">
        <v>66</v>
      </c>
      <c r="E233" s="55"/>
      <c r="F233" s="25" t="s">
        <v>6992</v>
      </c>
      <c r="G233" s="30" t="s">
        <v>6993</v>
      </c>
      <c r="H233" s="30" t="s">
        <v>4062</v>
      </c>
      <c r="I233" s="21" t="s">
        <v>37</v>
      </c>
      <c r="J233" s="21" t="s">
        <v>37</v>
      </c>
      <c r="K233" s="21"/>
    </row>
    <row r="234" spans="1:11" x14ac:dyDescent="0.35">
      <c r="A234" s="16" t="s">
        <v>6994</v>
      </c>
      <c r="B234" s="72" t="s">
        <v>90</v>
      </c>
      <c r="C234" s="70" t="s">
        <v>66</v>
      </c>
      <c r="D234" s="73" t="s">
        <v>66</v>
      </c>
      <c r="E234" s="51" t="s">
        <v>104</v>
      </c>
      <c r="F234" s="40" t="s">
        <v>6995</v>
      </c>
      <c r="G234" s="41" t="s">
        <v>6996</v>
      </c>
      <c r="H234" s="41" t="s">
        <v>4062</v>
      </c>
      <c r="I234" s="38" t="s">
        <v>6997</v>
      </c>
      <c r="J234" s="38" t="s">
        <v>37</v>
      </c>
      <c r="K234" s="38"/>
    </row>
    <row r="235" spans="1:11" x14ac:dyDescent="0.35">
      <c r="A235" s="16" t="s">
        <v>6998</v>
      </c>
      <c r="B235" s="72" t="s">
        <v>90</v>
      </c>
      <c r="C235" s="70" t="s">
        <v>66</v>
      </c>
      <c r="D235" s="73" t="s">
        <v>66</v>
      </c>
      <c r="E235" s="51" t="s">
        <v>66</v>
      </c>
      <c r="F235" s="40" t="s">
        <v>6999</v>
      </c>
      <c r="G235" s="41" t="s">
        <v>7000</v>
      </c>
      <c r="H235" s="41" t="s">
        <v>4062</v>
      </c>
      <c r="I235" s="38" t="s">
        <v>7001</v>
      </c>
      <c r="J235" s="38" t="s">
        <v>37</v>
      </c>
      <c r="K235" s="38"/>
    </row>
    <row r="236" spans="1:11" x14ac:dyDescent="0.35">
      <c r="A236" s="16" t="s">
        <v>7002</v>
      </c>
      <c r="B236" s="72" t="s">
        <v>90</v>
      </c>
      <c r="C236" s="70" t="s">
        <v>66</v>
      </c>
      <c r="D236" s="73" t="s">
        <v>66</v>
      </c>
      <c r="E236" s="51" t="s">
        <v>878</v>
      </c>
      <c r="F236" s="40" t="s">
        <v>7003</v>
      </c>
      <c r="G236" s="41" t="s">
        <v>7004</v>
      </c>
      <c r="H236" s="41" t="s">
        <v>4062</v>
      </c>
      <c r="I236" s="38" t="s">
        <v>7005</v>
      </c>
      <c r="J236" s="38" t="s">
        <v>37</v>
      </c>
      <c r="K236" s="38"/>
    </row>
    <row r="237" spans="1:11" x14ac:dyDescent="0.35">
      <c r="A237" s="16" t="s">
        <v>7006</v>
      </c>
      <c r="B237" s="72" t="s">
        <v>90</v>
      </c>
      <c r="C237" s="70" t="s">
        <v>66</v>
      </c>
      <c r="D237" s="73" t="s">
        <v>66</v>
      </c>
      <c r="E237" s="51" t="s">
        <v>758</v>
      </c>
      <c r="F237" s="40" t="s">
        <v>7007</v>
      </c>
      <c r="G237" s="41" t="s">
        <v>7008</v>
      </c>
      <c r="H237" s="41" t="s">
        <v>4062</v>
      </c>
      <c r="I237" s="38" t="s">
        <v>37</v>
      </c>
      <c r="J237" s="38" t="s">
        <v>37</v>
      </c>
      <c r="K237" s="38"/>
    </row>
    <row r="238" spans="1:11" x14ac:dyDescent="0.35">
      <c r="A238" s="16" t="s">
        <v>7009</v>
      </c>
      <c r="B238" s="72" t="s">
        <v>90</v>
      </c>
      <c r="C238" s="70" t="s">
        <v>66</v>
      </c>
      <c r="D238" s="73" t="s">
        <v>66</v>
      </c>
      <c r="E238" s="51" t="s">
        <v>1066</v>
      </c>
      <c r="F238" s="40" t="s">
        <v>7010</v>
      </c>
      <c r="G238" s="41" t="s">
        <v>7011</v>
      </c>
      <c r="H238" s="41" t="s">
        <v>4062</v>
      </c>
      <c r="I238" s="38" t="s">
        <v>7012</v>
      </c>
      <c r="J238" s="38" t="s">
        <v>37</v>
      </c>
      <c r="K238" s="38"/>
    </row>
    <row r="239" spans="1:11" x14ac:dyDescent="0.35">
      <c r="A239" s="16" t="s">
        <v>7013</v>
      </c>
      <c r="B239" s="72" t="s">
        <v>90</v>
      </c>
      <c r="C239" s="70" t="s">
        <v>66</v>
      </c>
      <c r="D239" s="73" t="s">
        <v>66</v>
      </c>
      <c r="E239" s="56" t="s">
        <v>856</v>
      </c>
      <c r="F239" s="42" t="s">
        <v>7014</v>
      </c>
      <c r="G239" s="43" t="s">
        <v>7015</v>
      </c>
      <c r="H239" s="43" t="s">
        <v>4062</v>
      </c>
      <c r="I239" s="39" t="s">
        <v>37</v>
      </c>
      <c r="J239" s="39" t="s">
        <v>37</v>
      </c>
      <c r="K239" s="39"/>
    </row>
    <row r="240" spans="1:11" x14ac:dyDescent="0.35">
      <c r="A240" s="16" t="s">
        <v>7016</v>
      </c>
      <c r="B240" s="67" t="s">
        <v>90</v>
      </c>
      <c r="C240" s="70" t="s">
        <v>66</v>
      </c>
      <c r="D240" s="71" t="s">
        <v>112</v>
      </c>
      <c r="E240" s="55"/>
      <c r="F240" s="25" t="s">
        <v>7017</v>
      </c>
      <c r="G240" s="30" t="s">
        <v>7018</v>
      </c>
      <c r="H240" s="30" t="s">
        <v>4120</v>
      </c>
      <c r="I240" s="21" t="s">
        <v>37</v>
      </c>
      <c r="J240" s="21" t="s">
        <v>37</v>
      </c>
      <c r="K240" s="21"/>
    </row>
    <row r="241" spans="1:11" x14ac:dyDescent="0.35">
      <c r="A241" s="16" t="s">
        <v>7019</v>
      </c>
      <c r="B241" s="72" t="s">
        <v>90</v>
      </c>
      <c r="C241" s="70" t="s">
        <v>66</v>
      </c>
      <c r="D241" s="73" t="s">
        <v>112</v>
      </c>
      <c r="E241" s="51" t="s">
        <v>328</v>
      </c>
      <c r="F241" s="40" t="s">
        <v>7020</v>
      </c>
      <c r="G241" s="41" t="s">
        <v>7021</v>
      </c>
      <c r="H241" s="41" t="s">
        <v>4120</v>
      </c>
      <c r="I241" s="38" t="s">
        <v>37</v>
      </c>
      <c r="J241" s="38" t="s">
        <v>37</v>
      </c>
      <c r="K241" s="38"/>
    </row>
    <row r="242" spans="1:11" x14ac:dyDescent="0.35">
      <c r="A242" s="16" t="s">
        <v>7022</v>
      </c>
      <c r="B242" s="72" t="s">
        <v>90</v>
      </c>
      <c r="C242" s="70" t="s">
        <v>66</v>
      </c>
      <c r="D242" s="73" t="s">
        <v>112</v>
      </c>
      <c r="E242" s="51" t="s">
        <v>612</v>
      </c>
      <c r="F242" s="40" t="s">
        <v>7023</v>
      </c>
      <c r="G242" s="41" t="s">
        <v>7024</v>
      </c>
      <c r="H242" s="41" t="s">
        <v>4120</v>
      </c>
      <c r="I242" s="38" t="s">
        <v>7025</v>
      </c>
      <c r="J242" s="38" t="s">
        <v>37</v>
      </c>
      <c r="K242" s="38"/>
    </row>
    <row r="243" spans="1:11" x14ac:dyDescent="0.35">
      <c r="A243" s="16" t="s">
        <v>7026</v>
      </c>
      <c r="B243" s="72" t="s">
        <v>90</v>
      </c>
      <c r="C243" s="70" t="s">
        <v>66</v>
      </c>
      <c r="D243" s="73" t="s">
        <v>112</v>
      </c>
      <c r="E243" s="51" t="s">
        <v>1084</v>
      </c>
      <c r="F243" s="40" t="s">
        <v>7027</v>
      </c>
      <c r="G243" s="41" t="s">
        <v>7028</v>
      </c>
      <c r="H243" s="41" t="s">
        <v>4120</v>
      </c>
      <c r="I243" s="38" t="s">
        <v>37</v>
      </c>
      <c r="J243" s="38" t="s">
        <v>37</v>
      </c>
      <c r="K243" s="38"/>
    </row>
    <row r="244" spans="1:11" x14ac:dyDescent="0.35">
      <c r="A244" s="16" t="s">
        <v>7029</v>
      </c>
      <c r="B244" s="72" t="s">
        <v>90</v>
      </c>
      <c r="C244" s="70" t="s">
        <v>66</v>
      </c>
      <c r="D244" s="73" t="s">
        <v>112</v>
      </c>
      <c r="E244" s="51" t="s">
        <v>70</v>
      </c>
      <c r="F244" s="40" t="s">
        <v>7030</v>
      </c>
      <c r="G244" s="41" t="s">
        <v>7031</v>
      </c>
      <c r="H244" s="41" t="s">
        <v>4120</v>
      </c>
      <c r="I244" s="38" t="s">
        <v>37</v>
      </c>
      <c r="J244" s="38" t="s">
        <v>37</v>
      </c>
      <c r="K244" s="38"/>
    </row>
    <row r="245" spans="1:11" x14ac:dyDescent="0.35">
      <c r="A245" s="16" t="s">
        <v>7032</v>
      </c>
      <c r="B245" s="72" t="s">
        <v>90</v>
      </c>
      <c r="C245" s="70" t="s">
        <v>66</v>
      </c>
      <c r="D245" s="73" t="s">
        <v>112</v>
      </c>
      <c r="E245" s="51" t="s">
        <v>308</v>
      </c>
      <c r="F245" s="40" t="s">
        <v>7033</v>
      </c>
      <c r="G245" s="41" t="s">
        <v>7034</v>
      </c>
      <c r="H245" s="41" t="s">
        <v>4120</v>
      </c>
      <c r="I245" s="38" t="s">
        <v>37</v>
      </c>
      <c r="J245" s="38" t="s">
        <v>37</v>
      </c>
      <c r="K245" s="38"/>
    </row>
    <row r="246" spans="1:11" x14ac:dyDescent="0.35">
      <c r="A246" s="16" t="s">
        <v>7035</v>
      </c>
      <c r="B246" s="72" t="s">
        <v>90</v>
      </c>
      <c r="C246" s="70" t="s">
        <v>66</v>
      </c>
      <c r="D246" s="73" t="s">
        <v>112</v>
      </c>
      <c r="E246" s="56" t="s">
        <v>856</v>
      </c>
      <c r="F246" s="42" t="s">
        <v>7036</v>
      </c>
      <c r="G246" s="43" t="s">
        <v>7037</v>
      </c>
      <c r="H246" s="43" t="s">
        <v>4120</v>
      </c>
      <c r="I246" s="39" t="s">
        <v>37</v>
      </c>
      <c r="J246" s="39" t="s">
        <v>37</v>
      </c>
      <c r="K246" s="39"/>
    </row>
    <row r="247" spans="1:11" x14ac:dyDescent="0.35">
      <c r="A247" s="16" t="s">
        <v>7038</v>
      </c>
      <c r="B247" s="67" t="s">
        <v>90</v>
      </c>
      <c r="C247" s="70" t="s">
        <v>66</v>
      </c>
      <c r="D247" s="71" t="s">
        <v>70</v>
      </c>
      <c r="E247" s="55"/>
      <c r="F247" s="25" t="s">
        <v>7039</v>
      </c>
      <c r="G247" s="30" t="s">
        <v>7040</v>
      </c>
      <c r="H247" s="30" t="s">
        <v>4062</v>
      </c>
      <c r="I247" s="21" t="s">
        <v>37</v>
      </c>
      <c r="J247" s="21" t="s">
        <v>37</v>
      </c>
      <c r="K247" s="21"/>
    </row>
    <row r="248" spans="1:11" x14ac:dyDescent="0.35">
      <c r="A248" s="16" t="s">
        <v>7041</v>
      </c>
      <c r="B248" s="72" t="s">
        <v>90</v>
      </c>
      <c r="C248" s="70" t="s">
        <v>66</v>
      </c>
      <c r="D248" s="73" t="s">
        <v>70</v>
      </c>
      <c r="E248" s="51" t="s">
        <v>325</v>
      </c>
      <c r="F248" s="40" t="s">
        <v>7042</v>
      </c>
      <c r="G248" s="41" t="s">
        <v>7043</v>
      </c>
      <c r="H248" s="41" t="s">
        <v>4062</v>
      </c>
      <c r="I248" s="38" t="s">
        <v>7044</v>
      </c>
      <c r="J248" s="38" t="s">
        <v>37</v>
      </c>
      <c r="K248" s="38"/>
    </row>
    <row r="249" spans="1:11" x14ac:dyDescent="0.35">
      <c r="A249" s="16" t="s">
        <v>7045</v>
      </c>
      <c r="B249" s="72" t="s">
        <v>90</v>
      </c>
      <c r="C249" s="70" t="s">
        <v>66</v>
      </c>
      <c r="D249" s="73" t="s">
        <v>70</v>
      </c>
      <c r="E249" s="51" t="s">
        <v>612</v>
      </c>
      <c r="F249" s="40" t="s">
        <v>7046</v>
      </c>
      <c r="G249" s="41" t="s">
        <v>7047</v>
      </c>
      <c r="H249" s="41" t="s">
        <v>4062</v>
      </c>
      <c r="I249" s="38" t="s">
        <v>7048</v>
      </c>
      <c r="J249" s="38" t="s">
        <v>37</v>
      </c>
      <c r="K249" s="38"/>
    </row>
    <row r="250" spans="1:11" x14ac:dyDescent="0.35">
      <c r="A250" s="16" t="s">
        <v>7049</v>
      </c>
      <c r="B250" s="72" t="s">
        <v>90</v>
      </c>
      <c r="C250" s="70" t="s">
        <v>66</v>
      </c>
      <c r="D250" s="73" t="s">
        <v>70</v>
      </c>
      <c r="E250" s="51" t="s">
        <v>332</v>
      </c>
      <c r="F250" s="40" t="s">
        <v>7050</v>
      </c>
      <c r="G250" s="41" t="s">
        <v>7051</v>
      </c>
      <c r="H250" s="41" t="s">
        <v>4062</v>
      </c>
      <c r="I250" s="38" t="s">
        <v>7052</v>
      </c>
      <c r="J250" s="38" t="s">
        <v>37</v>
      </c>
      <c r="K250" s="38"/>
    </row>
    <row r="251" spans="1:11" x14ac:dyDescent="0.35">
      <c r="A251" s="16" t="s">
        <v>7053</v>
      </c>
      <c r="B251" s="72" t="s">
        <v>90</v>
      </c>
      <c r="C251" s="70" t="s">
        <v>66</v>
      </c>
      <c r="D251" s="73" t="s">
        <v>70</v>
      </c>
      <c r="E251" s="51" t="s">
        <v>312</v>
      </c>
      <c r="F251" s="40" t="s">
        <v>7054</v>
      </c>
      <c r="G251" s="41" t="s">
        <v>7055</v>
      </c>
      <c r="H251" s="41" t="s">
        <v>4062</v>
      </c>
      <c r="I251" s="38" t="s">
        <v>7056</v>
      </c>
      <c r="J251" s="38" t="s">
        <v>37</v>
      </c>
      <c r="K251" s="38"/>
    </row>
    <row r="252" spans="1:11" x14ac:dyDescent="0.35">
      <c r="A252" s="16" t="s">
        <v>7057</v>
      </c>
      <c r="B252" s="72" t="s">
        <v>90</v>
      </c>
      <c r="C252" s="70" t="s">
        <v>66</v>
      </c>
      <c r="D252" s="73" t="s">
        <v>70</v>
      </c>
      <c r="E252" s="51" t="s">
        <v>638</v>
      </c>
      <c r="F252" s="40" t="s">
        <v>7058</v>
      </c>
      <c r="G252" s="41" t="s">
        <v>7059</v>
      </c>
      <c r="H252" s="41" t="s">
        <v>4062</v>
      </c>
      <c r="I252" s="38" t="s">
        <v>7060</v>
      </c>
      <c r="J252" s="38" t="s">
        <v>37</v>
      </c>
      <c r="K252" s="38"/>
    </row>
    <row r="253" spans="1:11" x14ac:dyDescent="0.35">
      <c r="A253" s="16" t="s">
        <v>7061</v>
      </c>
      <c r="B253" s="72" t="s">
        <v>90</v>
      </c>
      <c r="C253" s="70" t="s">
        <v>66</v>
      </c>
      <c r="D253" s="73" t="s">
        <v>70</v>
      </c>
      <c r="E253" s="51" t="s">
        <v>1066</v>
      </c>
      <c r="F253" s="40" t="s">
        <v>7062</v>
      </c>
      <c r="G253" s="41" t="s">
        <v>7063</v>
      </c>
      <c r="H253" s="41" t="s">
        <v>4062</v>
      </c>
      <c r="I253" s="38" t="s">
        <v>7064</v>
      </c>
      <c r="J253" s="38" t="s">
        <v>37</v>
      </c>
      <c r="K253" s="38"/>
    </row>
    <row r="254" spans="1:11" x14ac:dyDescent="0.35">
      <c r="A254" s="16" t="s">
        <v>7065</v>
      </c>
      <c r="B254" s="72" t="s">
        <v>90</v>
      </c>
      <c r="C254" s="70" t="s">
        <v>66</v>
      </c>
      <c r="D254" s="73" t="s">
        <v>70</v>
      </c>
      <c r="E254" s="56" t="s">
        <v>155</v>
      </c>
      <c r="F254" s="42" t="s">
        <v>7066</v>
      </c>
      <c r="G254" s="43" t="s">
        <v>7067</v>
      </c>
      <c r="H254" s="43" t="s">
        <v>4062</v>
      </c>
      <c r="I254" s="39" t="s">
        <v>7068</v>
      </c>
      <c r="J254" s="39" t="s">
        <v>37</v>
      </c>
      <c r="K254" s="39"/>
    </row>
    <row r="255" spans="1:11" x14ac:dyDescent="0.35">
      <c r="A255" s="16" t="s">
        <v>7069</v>
      </c>
      <c r="B255" s="67" t="s">
        <v>90</v>
      </c>
      <c r="C255" s="70" t="s">
        <v>66</v>
      </c>
      <c r="D255" s="71" t="s">
        <v>442</v>
      </c>
      <c r="E255" s="55"/>
      <c r="F255" s="25" t="s">
        <v>7070</v>
      </c>
      <c r="G255" s="30" t="s">
        <v>7071</v>
      </c>
      <c r="H255" s="30" t="s">
        <v>4120</v>
      </c>
      <c r="I255" s="21" t="s">
        <v>37</v>
      </c>
      <c r="J255" s="21" t="s">
        <v>37</v>
      </c>
      <c r="K255" s="21"/>
    </row>
    <row r="256" spans="1:11" x14ac:dyDescent="0.35">
      <c r="A256" s="16" t="s">
        <v>7072</v>
      </c>
      <c r="B256" s="72" t="s">
        <v>90</v>
      </c>
      <c r="C256" s="70" t="s">
        <v>66</v>
      </c>
      <c r="D256" s="73" t="s">
        <v>442</v>
      </c>
      <c r="E256" s="51" t="s">
        <v>481</v>
      </c>
      <c r="F256" s="40" t="s">
        <v>7073</v>
      </c>
      <c r="G256" s="41" t="s">
        <v>7074</v>
      </c>
      <c r="H256" s="41" t="s">
        <v>4120</v>
      </c>
      <c r="I256" s="38" t="s">
        <v>7075</v>
      </c>
      <c r="J256" s="38" t="s">
        <v>37</v>
      </c>
      <c r="K256" s="38"/>
    </row>
    <row r="257" spans="1:11" x14ac:dyDescent="0.35">
      <c r="A257" s="16" t="s">
        <v>7076</v>
      </c>
      <c r="B257" s="72" t="s">
        <v>90</v>
      </c>
      <c r="C257" s="70" t="s">
        <v>66</v>
      </c>
      <c r="D257" s="73" t="s">
        <v>442</v>
      </c>
      <c r="E257" s="51" t="s">
        <v>442</v>
      </c>
      <c r="F257" s="40" t="s">
        <v>7077</v>
      </c>
      <c r="G257" s="41" t="s">
        <v>7078</v>
      </c>
      <c r="H257" s="41" t="s">
        <v>4120</v>
      </c>
      <c r="I257" s="38" t="s">
        <v>7079</v>
      </c>
      <c r="J257" s="38" t="s">
        <v>37</v>
      </c>
      <c r="K257" s="38"/>
    </row>
    <row r="258" spans="1:11" x14ac:dyDescent="0.35">
      <c r="A258" s="16" t="s">
        <v>7080</v>
      </c>
      <c r="B258" s="72" t="s">
        <v>90</v>
      </c>
      <c r="C258" s="70" t="s">
        <v>66</v>
      </c>
      <c r="D258" s="73" t="s">
        <v>442</v>
      </c>
      <c r="E258" s="51" t="s">
        <v>249</v>
      </c>
      <c r="F258" s="40" t="s">
        <v>7081</v>
      </c>
      <c r="G258" s="41" t="s">
        <v>7082</v>
      </c>
      <c r="H258" s="41" t="s">
        <v>4120</v>
      </c>
      <c r="I258" s="38" t="s">
        <v>7083</v>
      </c>
      <c r="J258" s="38" t="s">
        <v>37</v>
      </c>
      <c r="K258" s="38"/>
    </row>
    <row r="259" spans="1:11" x14ac:dyDescent="0.35">
      <c r="A259" s="16" t="s">
        <v>7084</v>
      </c>
      <c r="B259" s="72" t="s">
        <v>90</v>
      </c>
      <c r="C259" s="70" t="s">
        <v>66</v>
      </c>
      <c r="D259" s="73" t="s">
        <v>442</v>
      </c>
      <c r="E259" s="51" t="s">
        <v>155</v>
      </c>
      <c r="F259" s="40" t="s">
        <v>7085</v>
      </c>
      <c r="G259" s="41" t="s">
        <v>7086</v>
      </c>
      <c r="H259" s="41" t="s">
        <v>4120</v>
      </c>
      <c r="I259" s="38" t="s">
        <v>7087</v>
      </c>
      <c r="J259" s="38" t="s">
        <v>37</v>
      </c>
      <c r="K259" s="38"/>
    </row>
    <row r="260" spans="1:11" x14ac:dyDescent="0.35">
      <c r="A260" s="16" t="s">
        <v>7088</v>
      </c>
      <c r="B260" s="72" t="s">
        <v>90</v>
      </c>
      <c r="C260" s="70" t="s">
        <v>66</v>
      </c>
      <c r="D260" s="73" t="s">
        <v>442</v>
      </c>
      <c r="E260" s="56" t="s">
        <v>2358</v>
      </c>
      <c r="F260" s="42" t="s">
        <v>7089</v>
      </c>
      <c r="G260" s="43" t="s">
        <v>7090</v>
      </c>
      <c r="H260" s="43" t="s">
        <v>4120</v>
      </c>
      <c r="I260" s="39" t="s">
        <v>7091</v>
      </c>
      <c r="J260" s="39" t="s">
        <v>37</v>
      </c>
      <c r="K260" s="39"/>
    </row>
    <row r="261" spans="1:11" x14ac:dyDescent="0.35">
      <c r="A261" s="16" t="s">
        <v>7092</v>
      </c>
      <c r="B261" s="67" t="s">
        <v>90</v>
      </c>
      <c r="C261" s="70" t="s">
        <v>66</v>
      </c>
      <c r="D261" s="71" t="s">
        <v>553</v>
      </c>
      <c r="E261" s="55"/>
      <c r="F261" s="25" t="s">
        <v>7093</v>
      </c>
      <c r="G261" s="30" t="s">
        <v>7094</v>
      </c>
      <c r="H261" s="30" t="s">
        <v>4120</v>
      </c>
      <c r="I261" s="21" t="s">
        <v>37</v>
      </c>
      <c r="J261" s="21" t="s">
        <v>37</v>
      </c>
      <c r="K261" s="21"/>
    </row>
    <row r="262" spans="1:11" x14ac:dyDescent="0.35">
      <c r="A262" s="16" t="s">
        <v>7095</v>
      </c>
      <c r="B262" s="72" t="s">
        <v>90</v>
      </c>
      <c r="C262" s="70" t="s">
        <v>66</v>
      </c>
      <c r="D262" s="73" t="s">
        <v>553</v>
      </c>
      <c r="E262" s="51" t="s">
        <v>658</v>
      </c>
      <c r="F262" s="40" t="s">
        <v>7096</v>
      </c>
      <c r="G262" s="41" t="s">
        <v>7097</v>
      </c>
      <c r="H262" s="41" t="s">
        <v>4120</v>
      </c>
      <c r="I262" s="38" t="s">
        <v>7098</v>
      </c>
      <c r="J262" s="38" t="s">
        <v>37</v>
      </c>
      <c r="K262" s="38"/>
    </row>
    <row r="263" spans="1:11" x14ac:dyDescent="0.35">
      <c r="A263" s="16" t="s">
        <v>7099</v>
      </c>
      <c r="B263" s="72" t="s">
        <v>90</v>
      </c>
      <c r="C263" s="70" t="s">
        <v>66</v>
      </c>
      <c r="D263" s="73" t="s">
        <v>553</v>
      </c>
      <c r="E263" s="51" t="s">
        <v>116</v>
      </c>
      <c r="F263" s="40" t="s">
        <v>7100</v>
      </c>
      <c r="G263" s="41" t="s">
        <v>7101</v>
      </c>
      <c r="H263" s="41" t="s">
        <v>4120</v>
      </c>
      <c r="I263" s="38" t="s">
        <v>37</v>
      </c>
      <c r="J263" s="38" t="s">
        <v>37</v>
      </c>
      <c r="K263" s="38"/>
    </row>
    <row r="264" spans="1:11" x14ac:dyDescent="0.35">
      <c r="A264" s="16" t="s">
        <v>7102</v>
      </c>
      <c r="B264" s="72" t="s">
        <v>90</v>
      </c>
      <c r="C264" s="70" t="s">
        <v>66</v>
      </c>
      <c r="D264" s="73" t="s">
        <v>553</v>
      </c>
      <c r="E264" s="51" t="s">
        <v>328</v>
      </c>
      <c r="F264" s="40" t="s">
        <v>7103</v>
      </c>
      <c r="G264" s="41" t="s">
        <v>7104</v>
      </c>
      <c r="H264" s="41" t="s">
        <v>4120</v>
      </c>
      <c r="I264" s="38" t="s">
        <v>7105</v>
      </c>
      <c r="J264" s="38" t="s">
        <v>37</v>
      </c>
      <c r="K264" s="38"/>
    </row>
    <row r="265" spans="1:11" x14ac:dyDescent="0.35">
      <c r="A265" s="16" t="s">
        <v>7106</v>
      </c>
      <c r="B265" s="72" t="s">
        <v>90</v>
      </c>
      <c r="C265" s="70" t="s">
        <v>66</v>
      </c>
      <c r="D265" s="73" t="s">
        <v>553</v>
      </c>
      <c r="E265" s="51" t="s">
        <v>612</v>
      </c>
      <c r="F265" s="40" t="s">
        <v>7107</v>
      </c>
      <c r="G265" s="41" t="s">
        <v>7108</v>
      </c>
      <c r="H265" s="41" t="s">
        <v>4120</v>
      </c>
      <c r="I265" s="38" t="s">
        <v>7109</v>
      </c>
      <c r="J265" s="38" t="s">
        <v>37</v>
      </c>
      <c r="K265" s="38"/>
    </row>
    <row r="266" spans="1:11" x14ac:dyDescent="0.35">
      <c r="A266" s="16" t="s">
        <v>7110</v>
      </c>
      <c r="B266" s="72" t="s">
        <v>90</v>
      </c>
      <c r="C266" s="70" t="s">
        <v>66</v>
      </c>
      <c r="D266" s="73" t="s">
        <v>553</v>
      </c>
      <c r="E266" s="51" t="s">
        <v>430</v>
      </c>
      <c r="F266" s="40" t="s">
        <v>7111</v>
      </c>
      <c r="G266" s="41" t="s">
        <v>7112</v>
      </c>
      <c r="H266" s="41" t="s">
        <v>4120</v>
      </c>
      <c r="I266" s="38" t="s">
        <v>37</v>
      </c>
      <c r="J266" s="38" t="s">
        <v>37</v>
      </c>
      <c r="K266" s="38"/>
    </row>
    <row r="267" spans="1:11" x14ac:dyDescent="0.35">
      <c r="A267" s="16" t="s">
        <v>7113</v>
      </c>
      <c r="B267" s="72" t="s">
        <v>90</v>
      </c>
      <c r="C267" s="70" t="s">
        <v>66</v>
      </c>
      <c r="D267" s="73" t="s">
        <v>553</v>
      </c>
      <c r="E267" s="51" t="s">
        <v>58</v>
      </c>
      <c r="F267" s="40" t="s">
        <v>7114</v>
      </c>
      <c r="G267" s="41" t="s">
        <v>7115</v>
      </c>
      <c r="H267" s="41" t="s">
        <v>4120</v>
      </c>
      <c r="I267" s="38" t="s">
        <v>7116</v>
      </c>
      <c r="J267" s="38" t="s">
        <v>37</v>
      </c>
      <c r="K267" s="38"/>
    </row>
    <row r="268" spans="1:11" x14ac:dyDescent="0.35">
      <c r="A268" s="16" t="s">
        <v>7117</v>
      </c>
      <c r="B268" s="72" t="s">
        <v>90</v>
      </c>
      <c r="C268" s="70" t="s">
        <v>66</v>
      </c>
      <c r="D268" s="73" t="s">
        <v>553</v>
      </c>
      <c r="E268" s="51" t="s">
        <v>481</v>
      </c>
      <c r="F268" s="40" t="s">
        <v>7118</v>
      </c>
      <c r="G268" s="41" t="s">
        <v>7119</v>
      </c>
      <c r="H268" s="41" t="s">
        <v>4120</v>
      </c>
      <c r="I268" s="38" t="s">
        <v>37</v>
      </c>
      <c r="J268" s="38" t="s">
        <v>37</v>
      </c>
      <c r="K268" s="38"/>
    </row>
    <row r="269" spans="1:11" x14ac:dyDescent="0.35">
      <c r="A269" s="16" t="s">
        <v>7120</v>
      </c>
      <c r="B269" s="72" t="s">
        <v>90</v>
      </c>
      <c r="C269" s="70" t="s">
        <v>66</v>
      </c>
      <c r="D269" s="73" t="s">
        <v>553</v>
      </c>
      <c r="E269" s="51" t="s">
        <v>892</v>
      </c>
      <c r="F269" s="40" t="s">
        <v>7121</v>
      </c>
      <c r="G269" s="41" t="s">
        <v>7122</v>
      </c>
      <c r="H269" s="41" t="s">
        <v>4120</v>
      </c>
      <c r="I269" s="38" t="s">
        <v>37</v>
      </c>
      <c r="J269" s="38" t="s">
        <v>37</v>
      </c>
      <c r="K269" s="38"/>
    </row>
    <row r="270" spans="1:11" x14ac:dyDescent="0.35">
      <c r="A270" s="16" t="s">
        <v>7123</v>
      </c>
      <c r="B270" s="72" t="s">
        <v>90</v>
      </c>
      <c r="C270" s="70" t="s">
        <v>66</v>
      </c>
      <c r="D270" s="73" t="s">
        <v>553</v>
      </c>
      <c r="E270" s="51" t="s">
        <v>90</v>
      </c>
      <c r="F270" s="40" t="s">
        <v>7124</v>
      </c>
      <c r="G270" s="41" t="s">
        <v>7125</v>
      </c>
      <c r="H270" s="41" t="s">
        <v>4120</v>
      </c>
      <c r="I270" s="38" t="s">
        <v>37</v>
      </c>
      <c r="J270" s="38" t="s">
        <v>37</v>
      </c>
      <c r="K270" s="38"/>
    </row>
    <row r="271" spans="1:11" x14ac:dyDescent="0.35">
      <c r="A271" s="16" t="s">
        <v>7126</v>
      </c>
      <c r="B271" s="72" t="s">
        <v>90</v>
      </c>
      <c r="C271" s="70" t="s">
        <v>66</v>
      </c>
      <c r="D271" s="73" t="s">
        <v>553</v>
      </c>
      <c r="E271" s="51" t="s">
        <v>399</v>
      </c>
      <c r="F271" s="40" t="s">
        <v>7127</v>
      </c>
      <c r="G271" s="41" t="s">
        <v>7128</v>
      </c>
      <c r="H271" s="41" t="s">
        <v>4120</v>
      </c>
      <c r="I271" s="38" t="s">
        <v>37</v>
      </c>
      <c r="J271" s="38" t="s">
        <v>37</v>
      </c>
      <c r="K271" s="38"/>
    </row>
    <row r="272" spans="1:11" x14ac:dyDescent="0.35">
      <c r="A272" s="16" t="s">
        <v>7129</v>
      </c>
      <c r="B272" s="72" t="s">
        <v>90</v>
      </c>
      <c r="C272" s="70" t="s">
        <v>66</v>
      </c>
      <c r="D272" s="73" t="s">
        <v>553</v>
      </c>
      <c r="E272" s="51" t="s">
        <v>268</v>
      </c>
      <c r="F272" s="40" t="s">
        <v>7130</v>
      </c>
      <c r="G272" s="41" t="s">
        <v>7131</v>
      </c>
      <c r="H272" s="41" t="s">
        <v>4120</v>
      </c>
      <c r="I272" s="38" t="s">
        <v>37</v>
      </c>
      <c r="J272" s="38" t="s">
        <v>37</v>
      </c>
      <c r="K272" s="38"/>
    </row>
    <row r="273" spans="1:11" x14ac:dyDescent="0.35">
      <c r="A273" s="16" t="s">
        <v>7132</v>
      </c>
      <c r="B273" s="72" t="s">
        <v>90</v>
      </c>
      <c r="C273" s="70" t="s">
        <v>66</v>
      </c>
      <c r="D273" s="73" t="s">
        <v>553</v>
      </c>
      <c r="E273" s="51" t="s">
        <v>185</v>
      </c>
      <c r="F273" s="40" t="s">
        <v>7133</v>
      </c>
      <c r="G273" s="41" t="s">
        <v>7134</v>
      </c>
      <c r="H273" s="41" t="s">
        <v>4120</v>
      </c>
      <c r="I273" s="38" t="s">
        <v>37</v>
      </c>
      <c r="J273" s="38" t="s">
        <v>37</v>
      </c>
      <c r="K273" s="38"/>
    </row>
    <row r="274" spans="1:11" x14ac:dyDescent="0.35">
      <c r="A274" s="16" t="s">
        <v>7135</v>
      </c>
      <c r="B274" s="72" t="s">
        <v>90</v>
      </c>
      <c r="C274" s="70" t="s">
        <v>66</v>
      </c>
      <c r="D274" s="73" t="s">
        <v>553</v>
      </c>
      <c r="E274" s="51" t="s">
        <v>777</v>
      </c>
      <c r="F274" s="40" t="s">
        <v>7136</v>
      </c>
      <c r="G274" s="41" t="s">
        <v>7137</v>
      </c>
      <c r="H274" s="41" t="s">
        <v>4120</v>
      </c>
      <c r="I274" s="38" t="s">
        <v>37</v>
      </c>
      <c r="J274" s="38" t="s">
        <v>37</v>
      </c>
      <c r="K274" s="38"/>
    </row>
    <row r="275" spans="1:11" x14ac:dyDescent="0.35">
      <c r="A275" s="16" t="s">
        <v>7138</v>
      </c>
      <c r="B275" s="72" t="s">
        <v>90</v>
      </c>
      <c r="C275" s="70" t="s">
        <v>66</v>
      </c>
      <c r="D275" s="73" t="s">
        <v>553</v>
      </c>
      <c r="E275" s="51" t="s">
        <v>147</v>
      </c>
      <c r="F275" s="40" t="s">
        <v>7139</v>
      </c>
      <c r="G275" s="41" t="s">
        <v>7140</v>
      </c>
      <c r="H275" s="41" t="s">
        <v>4120</v>
      </c>
      <c r="I275" s="38" t="s">
        <v>37</v>
      </c>
      <c r="J275" s="38" t="s">
        <v>37</v>
      </c>
      <c r="K275" s="38"/>
    </row>
    <row r="276" spans="1:11" x14ac:dyDescent="0.35">
      <c r="A276" s="16" t="s">
        <v>7141</v>
      </c>
      <c r="B276" s="72" t="s">
        <v>90</v>
      </c>
      <c r="C276" s="70" t="s">
        <v>66</v>
      </c>
      <c r="D276" s="73" t="s">
        <v>553</v>
      </c>
      <c r="E276" s="51" t="s">
        <v>82</v>
      </c>
      <c r="F276" s="40" t="s">
        <v>7142</v>
      </c>
      <c r="G276" s="41" t="s">
        <v>7143</v>
      </c>
      <c r="H276" s="41" t="s">
        <v>4120</v>
      </c>
      <c r="I276" s="38" t="s">
        <v>7144</v>
      </c>
      <c r="J276" s="38" t="s">
        <v>37</v>
      </c>
      <c r="K276" s="38"/>
    </row>
    <row r="277" spans="1:11" x14ac:dyDescent="0.35">
      <c r="A277" s="16" t="s">
        <v>7145</v>
      </c>
      <c r="B277" s="72" t="s">
        <v>90</v>
      </c>
      <c r="C277" s="70" t="s">
        <v>66</v>
      </c>
      <c r="D277" s="73" t="s">
        <v>553</v>
      </c>
      <c r="E277" s="51" t="s">
        <v>1032</v>
      </c>
      <c r="F277" s="40" t="s">
        <v>7146</v>
      </c>
      <c r="G277" s="41" t="s">
        <v>7147</v>
      </c>
      <c r="H277" s="41" t="s">
        <v>4120</v>
      </c>
      <c r="I277" s="38" t="s">
        <v>7148</v>
      </c>
      <c r="J277" s="38" t="s">
        <v>37</v>
      </c>
      <c r="K277" s="38"/>
    </row>
    <row r="278" spans="1:11" x14ac:dyDescent="0.35">
      <c r="A278" s="16" t="s">
        <v>7149</v>
      </c>
      <c r="B278" s="72" t="s">
        <v>90</v>
      </c>
      <c r="C278" s="70" t="s">
        <v>66</v>
      </c>
      <c r="D278" s="73" t="s">
        <v>553</v>
      </c>
      <c r="E278" s="51" t="s">
        <v>51</v>
      </c>
      <c r="F278" s="40" t="s">
        <v>7150</v>
      </c>
      <c r="G278" s="41" t="s">
        <v>7151</v>
      </c>
      <c r="H278" s="41" t="s">
        <v>4120</v>
      </c>
      <c r="I278" s="38" t="s">
        <v>37</v>
      </c>
      <c r="J278" s="38" t="s">
        <v>37</v>
      </c>
      <c r="K278" s="38"/>
    </row>
    <row r="279" spans="1:11" x14ac:dyDescent="0.35">
      <c r="A279" s="16" t="s">
        <v>7152</v>
      </c>
      <c r="B279" s="72" t="s">
        <v>90</v>
      </c>
      <c r="C279" s="70" t="s">
        <v>66</v>
      </c>
      <c r="D279" s="73" t="s">
        <v>553</v>
      </c>
      <c r="E279" s="51" t="s">
        <v>2044</v>
      </c>
      <c r="F279" s="40" t="s">
        <v>7153</v>
      </c>
      <c r="G279" s="41" t="s">
        <v>7154</v>
      </c>
      <c r="H279" s="41" t="s">
        <v>4120</v>
      </c>
      <c r="I279" s="38" t="s">
        <v>37</v>
      </c>
      <c r="J279" s="38" t="s">
        <v>37</v>
      </c>
      <c r="K279" s="38"/>
    </row>
    <row r="280" spans="1:11" x14ac:dyDescent="0.35">
      <c r="A280" s="16" t="s">
        <v>7155</v>
      </c>
      <c r="B280" s="72" t="s">
        <v>90</v>
      </c>
      <c r="C280" s="70" t="s">
        <v>66</v>
      </c>
      <c r="D280" s="73" t="s">
        <v>553</v>
      </c>
      <c r="E280" s="51" t="s">
        <v>1066</v>
      </c>
      <c r="F280" s="40" t="s">
        <v>7156</v>
      </c>
      <c r="G280" s="41" t="s">
        <v>7157</v>
      </c>
      <c r="H280" s="41" t="s">
        <v>4120</v>
      </c>
      <c r="I280" s="38" t="s">
        <v>37</v>
      </c>
      <c r="J280" s="38" t="s">
        <v>37</v>
      </c>
      <c r="K280" s="38"/>
    </row>
    <row r="281" spans="1:11" x14ac:dyDescent="0.35">
      <c r="A281" s="16" t="s">
        <v>7158</v>
      </c>
      <c r="B281" s="72" t="s">
        <v>90</v>
      </c>
      <c r="C281" s="70" t="s">
        <v>66</v>
      </c>
      <c r="D281" s="73" t="s">
        <v>553</v>
      </c>
      <c r="E281" s="51" t="s">
        <v>155</v>
      </c>
      <c r="F281" s="40" t="s">
        <v>7159</v>
      </c>
      <c r="G281" s="41" t="s">
        <v>7160</v>
      </c>
      <c r="H281" s="41" t="s">
        <v>4120</v>
      </c>
      <c r="I281" s="38" t="s">
        <v>7161</v>
      </c>
      <c r="J281" s="38" t="s">
        <v>37</v>
      </c>
      <c r="K281" s="38"/>
    </row>
    <row r="282" spans="1:11" x14ac:dyDescent="0.35">
      <c r="A282" s="16" t="s">
        <v>7162</v>
      </c>
      <c r="B282" s="72" t="s">
        <v>90</v>
      </c>
      <c r="C282" s="70" t="s">
        <v>66</v>
      </c>
      <c r="D282" s="73" t="s">
        <v>553</v>
      </c>
      <c r="E282" s="51" t="s">
        <v>2358</v>
      </c>
      <c r="F282" s="40" t="s">
        <v>7163</v>
      </c>
      <c r="G282" s="41" t="s">
        <v>7164</v>
      </c>
      <c r="H282" s="41" t="s">
        <v>4120</v>
      </c>
      <c r="I282" s="38" t="s">
        <v>7165</v>
      </c>
      <c r="J282" s="38" t="s">
        <v>37</v>
      </c>
      <c r="K282" s="38"/>
    </row>
    <row r="283" spans="1:11" x14ac:dyDescent="0.35">
      <c r="A283" s="16" t="s">
        <v>7166</v>
      </c>
      <c r="B283" s="72" t="s">
        <v>90</v>
      </c>
      <c r="C283" s="70" t="s">
        <v>66</v>
      </c>
      <c r="D283" s="73" t="s">
        <v>553</v>
      </c>
      <c r="E283" s="51" t="s">
        <v>173</v>
      </c>
      <c r="F283" s="40" t="s">
        <v>7167</v>
      </c>
      <c r="G283" s="41" t="s">
        <v>7168</v>
      </c>
      <c r="H283" s="41" t="s">
        <v>4120</v>
      </c>
      <c r="I283" s="38" t="s">
        <v>37</v>
      </c>
      <c r="J283" s="38" t="s">
        <v>37</v>
      </c>
      <c r="K283" s="38"/>
    </row>
    <row r="284" spans="1:11" x14ac:dyDescent="0.35">
      <c r="A284" s="16" t="s">
        <v>7169</v>
      </c>
      <c r="B284" s="72" t="s">
        <v>90</v>
      </c>
      <c r="C284" s="70" t="s">
        <v>66</v>
      </c>
      <c r="D284" s="73" t="s">
        <v>553</v>
      </c>
      <c r="E284" s="56" t="s">
        <v>934</v>
      </c>
      <c r="F284" s="42" t="s">
        <v>7170</v>
      </c>
      <c r="G284" s="43" t="s">
        <v>7171</v>
      </c>
      <c r="H284" s="43" t="s">
        <v>4120</v>
      </c>
      <c r="I284" s="39" t="s">
        <v>37</v>
      </c>
      <c r="J284" s="39" t="s">
        <v>37</v>
      </c>
      <c r="K284" s="39"/>
    </row>
    <row r="285" spans="1:11" x14ac:dyDescent="0.35">
      <c r="A285" s="16" t="s">
        <v>7172</v>
      </c>
      <c r="B285" s="67" t="s">
        <v>90</v>
      </c>
      <c r="C285" s="70" t="s">
        <v>66</v>
      </c>
      <c r="D285" s="71" t="s">
        <v>1269</v>
      </c>
      <c r="E285" s="55"/>
      <c r="F285" s="25" t="s">
        <v>7173</v>
      </c>
      <c r="G285" s="30" t="s">
        <v>7174</v>
      </c>
      <c r="H285" s="30" t="s">
        <v>4120</v>
      </c>
      <c r="I285" s="21" t="s">
        <v>37</v>
      </c>
      <c r="J285" s="21" t="s">
        <v>37</v>
      </c>
      <c r="K285" s="21"/>
    </row>
    <row r="286" spans="1:11" x14ac:dyDescent="0.35">
      <c r="A286" s="16" t="s">
        <v>7175</v>
      </c>
      <c r="B286" s="72" t="s">
        <v>90</v>
      </c>
      <c r="C286" s="70" t="s">
        <v>66</v>
      </c>
      <c r="D286" s="73" t="s">
        <v>1269</v>
      </c>
      <c r="E286" s="51" t="s">
        <v>420</v>
      </c>
      <c r="F286" s="40" t="s">
        <v>7176</v>
      </c>
      <c r="G286" s="41" t="s">
        <v>7177</v>
      </c>
      <c r="H286" s="41" t="s">
        <v>4120</v>
      </c>
      <c r="I286" s="38" t="s">
        <v>37</v>
      </c>
      <c r="J286" s="38" t="s">
        <v>37</v>
      </c>
      <c r="K286" s="38"/>
    </row>
    <row r="287" spans="1:11" x14ac:dyDescent="0.35">
      <c r="A287" s="16" t="s">
        <v>7178</v>
      </c>
      <c r="B287" s="72" t="s">
        <v>90</v>
      </c>
      <c r="C287" s="70" t="s">
        <v>66</v>
      </c>
      <c r="D287" s="73" t="s">
        <v>1269</v>
      </c>
      <c r="E287" s="51" t="s">
        <v>328</v>
      </c>
      <c r="F287" s="40" t="s">
        <v>7179</v>
      </c>
      <c r="G287" s="41" t="s">
        <v>7180</v>
      </c>
      <c r="H287" s="41" t="s">
        <v>4120</v>
      </c>
      <c r="I287" s="38" t="s">
        <v>37</v>
      </c>
      <c r="J287" s="38" t="s">
        <v>37</v>
      </c>
      <c r="K287" s="38"/>
    </row>
    <row r="288" spans="1:11" x14ac:dyDescent="0.35">
      <c r="A288" s="16" t="s">
        <v>7181</v>
      </c>
      <c r="B288" s="72" t="s">
        <v>90</v>
      </c>
      <c r="C288" s="70" t="s">
        <v>66</v>
      </c>
      <c r="D288" s="73" t="s">
        <v>1269</v>
      </c>
      <c r="E288" s="51" t="s">
        <v>612</v>
      </c>
      <c r="F288" s="40" t="s">
        <v>7182</v>
      </c>
      <c r="G288" s="41" t="s">
        <v>7183</v>
      </c>
      <c r="H288" s="41" t="s">
        <v>4120</v>
      </c>
      <c r="I288" s="38" t="s">
        <v>37</v>
      </c>
      <c r="J288" s="38" t="s">
        <v>37</v>
      </c>
      <c r="K288" s="38"/>
    </row>
    <row r="289" spans="1:11" x14ac:dyDescent="0.35">
      <c r="A289" s="16" t="s">
        <v>7184</v>
      </c>
      <c r="B289" s="72" t="s">
        <v>90</v>
      </c>
      <c r="C289" s="70" t="s">
        <v>66</v>
      </c>
      <c r="D289" s="73" t="s">
        <v>1269</v>
      </c>
      <c r="E289" s="51" t="s">
        <v>332</v>
      </c>
      <c r="F289" s="40" t="s">
        <v>7185</v>
      </c>
      <c r="G289" s="41" t="s">
        <v>7186</v>
      </c>
      <c r="H289" s="41" t="s">
        <v>4120</v>
      </c>
      <c r="I289" s="38" t="s">
        <v>37</v>
      </c>
      <c r="J289" s="38" t="s">
        <v>37</v>
      </c>
      <c r="K289" s="38"/>
    </row>
    <row r="290" spans="1:11" x14ac:dyDescent="0.35">
      <c r="A290" s="16" t="s">
        <v>7187</v>
      </c>
      <c r="B290" s="72" t="s">
        <v>90</v>
      </c>
      <c r="C290" s="70" t="s">
        <v>66</v>
      </c>
      <c r="D290" s="73" t="s">
        <v>1269</v>
      </c>
      <c r="E290" s="51" t="s">
        <v>104</v>
      </c>
      <c r="F290" s="40" t="s">
        <v>7188</v>
      </c>
      <c r="G290" s="41" t="s">
        <v>7189</v>
      </c>
      <c r="H290" s="41" t="s">
        <v>4120</v>
      </c>
      <c r="I290" s="38" t="s">
        <v>37</v>
      </c>
      <c r="J290" s="38" t="s">
        <v>37</v>
      </c>
      <c r="K290" s="38"/>
    </row>
    <row r="291" spans="1:11" x14ac:dyDescent="0.35">
      <c r="A291" s="16" t="s">
        <v>7190</v>
      </c>
      <c r="B291" s="72" t="s">
        <v>90</v>
      </c>
      <c r="C291" s="70" t="s">
        <v>66</v>
      </c>
      <c r="D291" s="73" t="s">
        <v>1269</v>
      </c>
      <c r="E291" s="51" t="s">
        <v>112</v>
      </c>
      <c r="F291" s="40" t="s">
        <v>7191</v>
      </c>
      <c r="G291" s="41" t="s">
        <v>7192</v>
      </c>
      <c r="H291" s="41" t="s">
        <v>4120</v>
      </c>
      <c r="I291" s="38" t="s">
        <v>37</v>
      </c>
      <c r="J291" s="38" t="s">
        <v>37</v>
      </c>
      <c r="K291" s="38"/>
    </row>
    <row r="292" spans="1:11" x14ac:dyDescent="0.35">
      <c r="A292" s="16" t="s">
        <v>7193</v>
      </c>
      <c r="B292" s="72" t="s">
        <v>90</v>
      </c>
      <c r="C292" s="70" t="s">
        <v>66</v>
      </c>
      <c r="D292" s="73" t="s">
        <v>1269</v>
      </c>
      <c r="E292" s="51" t="s">
        <v>249</v>
      </c>
      <c r="F292" s="40" t="s">
        <v>7194</v>
      </c>
      <c r="G292" s="41" t="s">
        <v>7195</v>
      </c>
      <c r="H292" s="41" t="s">
        <v>4120</v>
      </c>
      <c r="I292" s="38" t="s">
        <v>37</v>
      </c>
      <c r="J292" s="38" t="s">
        <v>37</v>
      </c>
      <c r="K292" s="38"/>
    </row>
    <row r="293" spans="1:11" x14ac:dyDescent="0.35">
      <c r="A293" s="16" t="s">
        <v>7196</v>
      </c>
      <c r="B293" s="72" t="s">
        <v>90</v>
      </c>
      <c r="C293" s="70" t="s">
        <v>66</v>
      </c>
      <c r="D293" s="73" t="s">
        <v>1269</v>
      </c>
      <c r="E293" s="51" t="s">
        <v>399</v>
      </c>
      <c r="F293" s="40" t="s">
        <v>7197</v>
      </c>
      <c r="G293" s="41" t="s">
        <v>7198</v>
      </c>
      <c r="H293" s="41" t="s">
        <v>4120</v>
      </c>
      <c r="I293" s="38" t="s">
        <v>37</v>
      </c>
      <c r="J293" s="38" t="s">
        <v>37</v>
      </c>
      <c r="K293" s="38"/>
    </row>
    <row r="294" spans="1:11" x14ac:dyDescent="0.35">
      <c r="A294" s="16" t="s">
        <v>7199</v>
      </c>
      <c r="B294" s="72" t="s">
        <v>90</v>
      </c>
      <c r="C294" s="70" t="s">
        <v>66</v>
      </c>
      <c r="D294" s="73" t="s">
        <v>1269</v>
      </c>
      <c r="E294" s="51" t="s">
        <v>143</v>
      </c>
      <c r="F294" s="40" t="s">
        <v>7200</v>
      </c>
      <c r="G294" s="41" t="s">
        <v>7201</v>
      </c>
      <c r="H294" s="41" t="s">
        <v>4120</v>
      </c>
      <c r="I294" s="38" t="s">
        <v>37</v>
      </c>
      <c r="J294" s="38" t="s">
        <v>37</v>
      </c>
      <c r="K294" s="38"/>
    </row>
    <row r="295" spans="1:11" x14ac:dyDescent="0.35">
      <c r="A295" s="16" t="s">
        <v>7202</v>
      </c>
      <c r="B295" s="72" t="s">
        <v>90</v>
      </c>
      <c r="C295" s="70" t="s">
        <v>66</v>
      </c>
      <c r="D295" s="73" t="s">
        <v>1269</v>
      </c>
      <c r="E295" s="51" t="s">
        <v>969</v>
      </c>
      <c r="F295" s="40" t="s">
        <v>7203</v>
      </c>
      <c r="G295" s="41" t="s">
        <v>7204</v>
      </c>
      <c r="H295" s="41" t="s">
        <v>4120</v>
      </c>
      <c r="I295" s="38" t="s">
        <v>37</v>
      </c>
      <c r="J295" s="38" t="s">
        <v>37</v>
      </c>
      <c r="K295" s="38"/>
    </row>
    <row r="296" spans="1:11" x14ac:dyDescent="0.35">
      <c r="A296" s="16" t="s">
        <v>7205</v>
      </c>
      <c r="B296" s="72" t="s">
        <v>90</v>
      </c>
      <c r="C296" s="70" t="s">
        <v>66</v>
      </c>
      <c r="D296" s="73" t="s">
        <v>1269</v>
      </c>
      <c r="E296" s="51" t="s">
        <v>312</v>
      </c>
      <c r="F296" s="40" t="s">
        <v>7206</v>
      </c>
      <c r="G296" s="41" t="s">
        <v>7207</v>
      </c>
      <c r="H296" s="41" t="s">
        <v>4120</v>
      </c>
      <c r="I296" s="38" t="s">
        <v>37</v>
      </c>
      <c r="J296" s="38" t="s">
        <v>37</v>
      </c>
      <c r="K296" s="38"/>
    </row>
    <row r="297" spans="1:11" x14ac:dyDescent="0.35">
      <c r="A297" s="16" t="s">
        <v>7208</v>
      </c>
      <c r="B297" s="72" t="s">
        <v>90</v>
      </c>
      <c r="C297" s="70" t="s">
        <v>66</v>
      </c>
      <c r="D297" s="73" t="s">
        <v>1269</v>
      </c>
      <c r="E297" s="51" t="s">
        <v>582</v>
      </c>
      <c r="F297" s="40" t="s">
        <v>7209</v>
      </c>
      <c r="G297" s="41" t="s">
        <v>7210</v>
      </c>
      <c r="H297" s="41" t="s">
        <v>4120</v>
      </c>
      <c r="I297" s="38" t="s">
        <v>37</v>
      </c>
      <c r="J297" s="38" t="s">
        <v>37</v>
      </c>
      <c r="K297" s="38"/>
    </row>
    <row r="298" spans="1:11" x14ac:dyDescent="0.35">
      <c r="A298" s="16" t="s">
        <v>7211</v>
      </c>
      <c r="B298" s="72" t="s">
        <v>90</v>
      </c>
      <c r="C298" s="70" t="s">
        <v>66</v>
      </c>
      <c r="D298" s="73" t="s">
        <v>1269</v>
      </c>
      <c r="E298" s="51" t="s">
        <v>185</v>
      </c>
      <c r="F298" s="40" t="s">
        <v>7212</v>
      </c>
      <c r="G298" s="41" t="s">
        <v>7213</v>
      </c>
      <c r="H298" s="41" t="s">
        <v>4120</v>
      </c>
      <c r="I298" s="38" t="s">
        <v>37</v>
      </c>
      <c r="J298" s="38" t="s">
        <v>37</v>
      </c>
      <c r="K298" s="38"/>
    </row>
    <row r="299" spans="1:11" x14ac:dyDescent="0.35">
      <c r="A299" s="16" t="s">
        <v>7214</v>
      </c>
      <c r="B299" s="72" t="s">
        <v>90</v>
      </c>
      <c r="C299" s="70" t="s">
        <v>66</v>
      </c>
      <c r="D299" s="73" t="s">
        <v>1269</v>
      </c>
      <c r="E299" s="51" t="s">
        <v>553</v>
      </c>
      <c r="F299" s="40" t="s">
        <v>7215</v>
      </c>
      <c r="G299" s="41" t="s">
        <v>7216</v>
      </c>
      <c r="H299" s="41" t="s">
        <v>4120</v>
      </c>
      <c r="I299" s="38" t="s">
        <v>37</v>
      </c>
      <c r="J299" s="38" t="s">
        <v>37</v>
      </c>
      <c r="K299" s="38"/>
    </row>
    <row r="300" spans="1:11" x14ac:dyDescent="0.35">
      <c r="A300" s="16" t="s">
        <v>7217</v>
      </c>
      <c r="B300" s="72" t="s">
        <v>90</v>
      </c>
      <c r="C300" s="70" t="s">
        <v>66</v>
      </c>
      <c r="D300" s="73" t="s">
        <v>1269</v>
      </c>
      <c r="E300" s="51" t="s">
        <v>1269</v>
      </c>
      <c r="F300" s="40" t="s">
        <v>7218</v>
      </c>
      <c r="G300" s="41" t="s">
        <v>7219</v>
      </c>
      <c r="H300" s="41" t="s">
        <v>4120</v>
      </c>
      <c r="I300" s="38" t="s">
        <v>37</v>
      </c>
      <c r="J300" s="38" t="s">
        <v>37</v>
      </c>
      <c r="K300" s="38"/>
    </row>
    <row r="301" spans="1:11" x14ac:dyDescent="0.35">
      <c r="A301" s="16" t="s">
        <v>7220</v>
      </c>
      <c r="B301" s="72" t="s">
        <v>90</v>
      </c>
      <c r="C301" s="70" t="s">
        <v>66</v>
      </c>
      <c r="D301" s="73" t="s">
        <v>1269</v>
      </c>
      <c r="E301" s="51" t="s">
        <v>758</v>
      </c>
      <c r="F301" s="40" t="s">
        <v>7221</v>
      </c>
      <c r="G301" s="41" t="s">
        <v>7222</v>
      </c>
      <c r="H301" s="41" t="s">
        <v>4120</v>
      </c>
      <c r="I301" s="38" t="s">
        <v>37</v>
      </c>
      <c r="J301" s="38" t="s">
        <v>37</v>
      </c>
      <c r="K301" s="38"/>
    </row>
    <row r="302" spans="1:11" x14ac:dyDescent="0.35">
      <c r="A302" s="16" t="s">
        <v>7223</v>
      </c>
      <c r="B302" s="72" t="s">
        <v>90</v>
      </c>
      <c r="C302" s="70" t="s">
        <v>66</v>
      </c>
      <c r="D302" s="73" t="s">
        <v>1269</v>
      </c>
      <c r="E302" s="51" t="s">
        <v>217</v>
      </c>
      <c r="F302" s="40" t="s">
        <v>7224</v>
      </c>
      <c r="G302" s="41" t="s">
        <v>7225</v>
      </c>
      <c r="H302" s="41" t="s">
        <v>4120</v>
      </c>
      <c r="I302" s="38" t="s">
        <v>37</v>
      </c>
      <c r="J302" s="38" t="s">
        <v>37</v>
      </c>
      <c r="K302" s="38"/>
    </row>
    <row r="303" spans="1:11" x14ac:dyDescent="0.35">
      <c r="A303" s="16" t="s">
        <v>7226</v>
      </c>
      <c r="B303" s="72" t="s">
        <v>90</v>
      </c>
      <c r="C303" s="70" t="s">
        <v>66</v>
      </c>
      <c r="D303" s="73" t="s">
        <v>1269</v>
      </c>
      <c r="E303" s="51" t="s">
        <v>1176</v>
      </c>
      <c r="F303" s="40" t="s">
        <v>7227</v>
      </c>
      <c r="G303" s="41" t="s">
        <v>7228</v>
      </c>
      <c r="H303" s="41" t="s">
        <v>4120</v>
      </c>
      <c r="I303" s="38" t="s">
        <v>37</v>
      </c>
      <c r="J303" s="38" t="s">
        <v>37</v>
      </c>
      <c r="K303" s="38"/>
    </row>
    <row r="304" spans="1:11" x14ac:dyDescent="0.35">
      <c r="A304" s="16" t="s">
        <v>7229</v>
      </c>
      <c r="B304" s="72" t="s">
        <v>90</v>
      </c>
      <c r="C304" s="70" t="s">
        <v>66</v>
      </c>
      <c r="D304" s="73" t="s">
        <v>1269</v>
      </c>
      <c r="E304" s="51" t="s">
        <v>47</v>
      </c>
      <c r="F304" s="40" t="s">
        <v>7230</v>
      </c>
      <c r="G304" s="41" t="s">
        <v>7231</v>
      </c>
      <c r="H304" s="41" t="s">
        <v>4120</v>
      </c>
      <c r="I304" s="38" t="s">
        <v>37</v>
      </c>
      <c r="J304" s="38" t="s">
        <v>37</v>
      </c>
      <c r="K304" s="38"/>
    </row>
    <row r="305" spans="1:11" x14ac:dyDescent="0.35">
      <c r="A305" s="16" t="s">
        <v>7232</v>
      </c>
      <c r="B305" s="72" t="s">
        <v>90</v>
      </c>
      <c r="C305" s="70" t="s">
        <v>66</v>
      </c>
      <c r="D305" s="73" t="s">
        <v>1269</v>
      </c>
      <c r="E305" s="51" t="s">
        <v>2044</v>
      </c>
      <c r="F305" s="40" t="s">
        <v>7233</v>
      </c>
      <c r="G305" s="41" t="s">
        <v>7234</v>
      </c>
      <c r="H305" s="41" t="s">
        <v>4120</v>
      </c>
      <c r="I305" s="38" t="s">
        <v>37</v>
      </c>
      <c r="J305" s="38" t="s">
        <v>37</v>
      </c>
      <c r="K305" s="38"/>
    </row>
    <row r="306" spans="1:11" x14ac:dyDescent="0.35">
      <c r="A306" s="16" t="s">
        <v>7235</v>
      </c>
      <c r="B306" s="72" t="s">
        <v>90</v>
      </c>
      <c r="C306" s="70" t="s">
        <v>66</v>
      </c>
      <c r="D306" s="73" t="s">
        <v>1269</v>
      </c>
      <c r="E306" s="51" t="s">
        <v>155</v>
      </c>
      <c r="F306" s="40" t="s">
        <v>7236</v>
      </c>
      <c r="G306" s="41" t="s">
        <v>7237</v>
      </c>
      <c r="H306" s="41" t="s">
        <v>4120</v>
      </c>
      <c r="I306" s="38" t="s">
        <v>37</v>
      </c>
      <c r="J306" s="38" t="s">
        <v>37</v>
      </c>
      <c r="K306" s="38"/>
    </row>
    <row r="307" spans="1:11" x14ac:dyDescent="0.35">
      <c r="A307" s="16" t="s">
        <v>7238</v>
      </c>
      <c r="B307" s="72" t="s">
        <v>90</v>
      </c>
      <c r="C307" s="70" t="s">
        <v>66</v>
      </c>
      <c r="D307" s="73" t="s">
        <v>1269</v>
      </c>
      <c r="E307" s="51" t="s">
        <v>366</v>
      </c>
      <c r="F307" s="40" t="s">
        <v>7239</v>
      </c>
      <c r="G307" s="41" t="s">
        <v>7240</v>
      </c>
      <c r="H307" s="41" t="s">
        <v>4120</v>
      </c>
      <c r="I307" s="38" t="s">
        <v>37</v>
      </c>
      <c r="J307" s="38" t="s">
        <v>37</v>
      </c>
      <c r="K307" s="38"/>
    </row>
    <row r="308" spans="1:11" x14ac:dyDescent="0.35">
      <c r="A308" s="16" t="s">
        <v>7241</v>
      </c>
      <c r="B308" s="72" t="s">
        <v>90</v>
      </c>
      <c r="C308" s="70" t="s">
        <v>66</v>
      </c>
      <c r="D308" s="73" t="s">
        <v>1269</v>
      </c>
      <c r="E308" s="56" t="s">
        <v>856</v>
      </c>
      <c r="F308" s="42" t="s">
        <v>7242</v>
      </c>
      <c r="G308" s="43" t="s">
        <v>7243</v>
      </c>
      <c r="H308" s="43" t="s">
        <v>4120</v>
      </c>
      <c r="I308" s="39" t="s">
        <v>37</v>
      </c>
      <c r="J308" s="39" t="s">
        <v>37</v>
      </c>
      <c r="K308" s="39"/>
    </row>
    <row r="309" spans="1:11" x14ac:dyDescent="0.35">
      <c r="A309" s="16" t="s">
        <v>7244</v>
      </c>
      <c r="B309" s="67" t="s">
        <v>90</v>
      </c>
      <c r="C309" s="70" t="s">
        <v>66</v>
      </c>
      <c r="D309" s="71" t="s">
        <v>147</v>
      </c>
      <c r="E309" s="55"/>
      <c r="F309" s="25" t="s">
        <v>7245</v>
      </c>
      <c r="G309" s="30" t="s">
        <v>7246</v>
      </c>
      <c r="H309" s="30" t="s">
        <v>4120</v>
      </c>
      <c r="I309" s="21" t="s">
        <v>37</v>
      </c>
      <c r="J309" s="21" t="s">
        <v>37</v>
      </c>
      <c r="K309" s="21"/>
    </row>
    <row r="310" spans="1:11" x14ac:dyDescent="0.35">
      <c r="A310" s="16" t="s">
        <v>7247</v>
      </c>
      <c r="B310" s="72" t="s">
        <v>90</v>
      </c>
      <c r="C310" s="70" t="s">
        <v>66</v>
      </c>
      <c r="D310" s="73" t="s">
        <v>147</v>
      </c>
      <c r="E310" s="51" t="s">
        <v>1101</v>
      </c>
      <c r="F310" s="40" t="s">
        <v>7248</v>
      </c>
      <c r="G310" s="41" t="s">
        <v>7249</v>
      </c>
      <c r="H310" s="41" t="s">
        <v>4120</v>
      </c>
      <c r="I310" s="38" t="s">
        <v>7250</v>
      </c>
      <c r="J310" s="38" t="s">
        <v>37</v>
      </c>
      <c r="K310" s="38"/>
    </row>
    <row r="311" spans="1:11" x14ac:dyDescent="0.35">
      <c r="A311" s="16" t="s">
        <v>7251</v>
      </c>
      <c r="B311" s="72" t="s">
        <v>90</v>
      </c>
      <c r="C311" s="70" t="s">
        <v>66</v>
      </c>
      <c r="D311" s="73" t="s">
        <v>147</v>
      </c>
      <c r="E311" s="51" t="s">
        <v>62</v>
      </c>
      <c r="F311" s="40" t="s">
        <v>7252</v>
      </c>
      <c r="G311" s="41" t="s">
        <v>7253</v>
      </c>
      <c r="H311" s="41" t="s">
        <v>4120</v>
      </c>
      <c r="I311" s="38" t="s">
        <v>37</v>
      </c>
      <c r="J311" s="38" t="s">
        <v>37</v>
      </c>
      <c r="K311" s="38"/>
    </row>
    <row r="312" spans="1:11" x14ac:dyDescent="0.35">
      <c r="A312" s="16" t="s">
        <v>7254</v>
      </c>
      <c r="B312" s="72" t="s">
        <v>90</v>
      </c>
      <c r="C312" s="70" t="s">
        <v>66</v>
      </c>
      <c r="D312" s="73" t="s">
        <v>147</v>
      </c>
      <c r="E312" s="51" t="s">
        <v>90</v>
      </c>
      <c r="F312" s="40" t="s">
        <v>7255</v>
      </c>
      <c r="G312" s="41" t="s">
        <v>7256</v>
      </c>
      <c r="H312" s="41" t="s">
        <v>4120</v>
      </c>
      <c r="I312" s="38" t="s">
        <v>7257</v>
      </c>
      <c r="J312" s="38" t="s">
        <v>37</v>
      </c>
      <c r="K312" s="38"/>
    </row>
    <row r="313" spans="1:11" x14ac:dyDescent="0.35">
      <c r="A313" s="16" t="s">
        <v>7258</v>
      </c>
      <c r="B313" s="72" t="s">
        <v>90</v>
      </c>
      <c r="C313" s="70" t="s">
        <v>66</v>
      </c>
      <c r="D313" s="73" t="s">
        <v>147</v>
      </c>
      <c r="E313" s="51" t="s">
        <v>136</v>
      </c>
      <c r="F313" s="40" t="s">
        <v>7259</v>
      </c>
      <c r="G313" s="41" t="s">
        <v>7260</v>
      </c>
      <c r="H313" s="41" t="s">
        <v>4120</v>
      </c>
      <c r="I313" s="38" t="s">
        <v>37</v>
      </c>
      <c r="J313" s="38" t="s">
        <v>37</v>
      </c>
      <c r="K313" s="38"/>
    </row>
    <row r="314" spans="1:11" x14ac:dyDescent="0.35">
      <c r="A314" s="16" t="s">
        <v>7261</v>
      </c>
      <c r="B314" s="72" t="s">
        <v>90</v>
      </c>
      <c r="C314" s="70" t="s">
        <v>66</v>
      </c>
      <c r="D314" s="73" t="s">
        <v>147</v>
      </c>
      <c r="E314" s="51" t="s">
        <v>66</v>
      </c>
      <c r="F314" s="40" t="s">
        <v>7262</v>
      </c>
      <c r="G314" s="41" t="s">
        <v>7263</v>
      </c>
      <c r="H314" s="41" t="s">
        <v>4120</v>
      </c>
      <c r="I314" s="38" t="s">
        <v>37</v>
      </c>
      <c r="J314" s="38" t="s">
        <v>37</v>
      </c>
      <c r="K314" s="38"/>
    </row>
    <row r="315" spans="1:11" x14ac:dyDescent="0.35">
      <c r="A315" s="16" t="s">
        <v>7264</v>
      </c>
      <c r="B315" s="72" t="s">
        <v>90</v>
      </c>
      <c r="C315" s="70" t="s">
        <v>66</v>
      </c>
      <c r="D315" s="73" t="s">
        <v>147</v>
      </c>
      <c r="E315" s="51" t="s">
        <v>112</v>
      </c>
      <c r="F315" s="40" t="s">
        <v>7265</v>
      </c>
      <c r="G315" s="41" t="s">
        <v>7266</v>
      </c>
      <c r="H315" s="41" t="s">
        <v>4120</v>
      </c>
      <c r="I315" s="38" t="s">
        <v>37</v>
      </c>
      <c r="J315" s="38" t="s">
        <v>37</v>
      </c>
      <c r="K315" s="38"/>
    </row>
    <row r="316" spans="1:11" x14ac:dyDescent="0.35">
      <c r="A316" s="16" t="s">
        <v>7267</v>
      </c>
      <c r="B316" s="72" t="s">
        <v>90</v>
      </c>
      <c r="C316" s="70" t="s">
        <v>66</v>
      </c>
      <c r="D316" s="73" t="s">
        <v>147</v>
      </c>
      <c r="E316" s="51" t="s">
        <v>70</v>
      </c>
      <c r="F316" s="40" t="s">
        <v>7268</v>
      </c>
      <c r="G316" s="41" t="s">
        <v>7269</v>
      </c>
      <c r="H316" s="41" t="s">
        <v>4120</v>
      </c>
      <c r="I316" s="38" t="s">
        <v>37</v>
      </c>
      <c r="J316" s="38" t="s">
        <v>37</v>
      </c>
      <c r="K316" s="38"/>
    </row>
    <row r="317" spans="1:11" x14ac:dyDescent="0.35">
      <c r="A317" s="16" t="s">
        <v>7270</v>
      </c>
      <c r="B317" s="72" t="s">
        <v>90</v>
      </c>
      <c r="C317" s="70" t="s">
        <v>66</v>
      </c>
      <c r="D317" s="73" t="s">
        <v>147</v>
      </c>
      <c r="E317" s="51" t="s">
        <v>308</v>
      </c>
      <c r="F317" s="40" t="s">
        <v>7271</v>
      </c>
      <c r="G317" s="41" t="s">
        <v>7272</v>
      </c>
      <c r="H317" s="41" t="s">
        <v>4120</v>
      </c>
      <c r="I317" s="38" t="s">
        <v>7273</v>
      </c>
      <c r="J317" s="38" t="s">
        <v>37</v>
      </c>
      <c r="K317" s="38"/>
    </row>
    <row r="318" spans="1:11" x14ac:dyDescent="0.35">
      <c r="A318" s="16" t="s">
        <v>7274</v>
      </c>
      <c r="B318" s="72" t="s">
        <v>90</v>
      </c>
      <c r="C318" s="70" t="s">
        <v>66</v>
      </c>
      <c r="D318" s="73" t="s">
        <v>147</v>
      </c>
      <c r="E318" s="51" t="s">
        <v>442</v>
      </c>
      <c r="F318" s="40" t="s">
        <v>7275</v>
      </c>
      <c r="G318" s="41" t="s">
        <v>7276</v>
      </c>
      <c r="H318" s="41" t="s">
        <v>4120</v>
      </c>
      <c r="I318" s="38" t="s">
        <v>7277</v>
      </c>
      <c r="J318" s="38" t="s">
        <v>37</v>
      </c>
      <c r="K318" s="38"/>
    </row>
    <row r="319" spans="1:11" x14ac:dyDescent="0.35">
      <c r="A319" s="16" t="s">
        <v>7278</v>
      </c>
      <c r="B319" s="72" t="s">
        <v>90</v>
      </c>
      <c r="C319" s="70" t="s">
        <v>66</v>
      </c>
      <c r="D319" s="73" t="s">
        <v>147</v>
      </c>
      <c r="E319" s="51" t="s">
        <v>399</v>
      </c>
      <c r="F319" s="40" t="s">
        <v>7279</v>
      </c>
      <c r="G319" s="41" t="s">
        <v>7280</v>
      </c>
      <c r="H319" s="41" t="s">
        <v>4120</v>
      </c>
      <c r="I319" s="38" t="s">
        <v>7281</v>
      </c>
      <c r="J319" s="38" t="s">
        <v>37</v>
      </c>
      <c r="K319" s="38"/>
    </row>
    <row r="320" spans="1:11" x14ac:dyDescent="0.35">
      <c r="A320" s="16" t="s">
        <v>7282</v>
      </c>
      <c r="B320" s="72" t="s">
        <v>90</v>
      </c>
      <c r="C320" s="70" t="s">
        <v>66</v>
      </c>
      <c r="D320" s="73" t="s">
        <v>147</v>
      </c>
      <c r="E320" s="51" t="s">
        <v>143</v>
      </c>
      <c r="F320" s="40" t="s">
        <v>7283</v>
      </c>
      <c r="G320" s="41" t="s">
        <v>7284</v>
      </c>
      <c r="H320" s="41" t="s">
        <v>4120</v>
      </c>
      <c r="I320" s="38" t="s">
        <v>37</v>
      </c>
      <c r="J320" s="38" t="s">
        <v>37</v>
      </c>
      <c r="K320" s="38"/>
    </row>
    <row r="321" spans="1:11" x14ac:dyDescent="0.35">
      <c r="A321" s="16" t="s">
        <v>7285</v>
      </c>
      <c r="B321" s="72" t="s">
        <v>90</v>
      </c>
      <c r="C321" s="70" t="s">
        <v>66</v>
      </c>
      <c r="D321" s="73" t="s">
        <v>147</v>
      </c>
      <c r="E321" s="51" t="s">
        <v>1029</v>
      </c>
      <c r="F321" s="40" t="s">
        <v>7286</v>
      </c>
      <c r="G321" s="41" t="s">
        <v>7287</v>
      </c>
      <c r="H321" s="41" t="s">
        <v>4120</v>
      </c>
      <c r="I321" s="38" t="s">
        <v>37</v>
      </c>
      <c r="J321" s="38" t="s">
        <v>37</v>
      </c>
      <c r="K321" s="38"/>
    </row>
    <row r="322" spans="1:11" x14ac:dyDescent="0.35">
      <c r="A322" s="16" t="s">
        <v>7288</v>
      </c>
      <c r="B322" s="72" t="s">
        <v>90</v>
      </c>
      <c r="C322" s="70" t="s">
        <v>66</v>
      </c>
      <c r="D322" s="73" t="s">
        <v>147</v>
      </c>
      <c r="E322" s="51" t="s">
        <v>558</v>
      </c>
      <c r="F322" s="40" t="s">
        <v>7289</v>
      </c>
      <c r="G322" s="41" t="s">
        <v>7290</v>
      </c>
      <c r="H322" s="41" t="s">
        <v>4120</v>
      </c>
      <c r="I322" s="38" t="s">
        <v>37</v>
      </c>
      <c r="J322" s="38" t="s">
        <v>37</v>
      </c>
      <c r="K322" s="38"/>
    </row>
    <row r="323" spans="1:11" x14ac:dyDescent="0.35">
      <c r="A323" s="16" t="s">
        <v>7291</v>
      </c>
      <c r="B323" s="72" t="s">
        <v>90</v>
      </c>
      <c r="C323" s="70" t="s">
        <v>66</v>
      </c>
      <c r="D323" s="73" t="s">
        <v>147</v>
      </c>
      <c r="E323" s="51" t="s">
        <v>777</v>
      </c>
      <c r="F323" s="40" t="s">
        <v>7292</v>
      </c>
      <c r="G323" s="41" t="s">
        <v>7293</v>
      </c>
      <c r="H323" s="41" t="s">
        <v>4120</v>
      </c>
      <c r="I323" s="38" t="s">
        <v>37</v>
      </c>
      <c r="J323" s="38" t="s">
        <v>37</v>
      </c>
      <c r="K323" s="38"/>
    </row>
    <row r="324" spans="1:11" x14ac:dyDescent="0.35">
      <c r="A324" s="16" t="s">
        <v>7294</v>
      </c>
      <c r="B324" s="72" t="s">
        <v>90</v>
      </c>
      <c r="C324" s="70" t="s">
        <v>66</v>
      </c>
      <c r="D324" s="73" t="s">
        <v>147</v>
      </c>
      <c r="E324" s="51" t="s">
        <v>147</v>
      </c>
      <c r="F324" s="40" t="s">
        <v>7295</v>
      </c>
      <c r="G324" s="41" t="s">
        <v>7296</v>
      </c>
      <c r="H324" s="41" t="s">
        <v>4120</v>
      </c>
      <c r="I324" s="38" t="s">
        <v>7297</v>
      </c>
      <c r="J324" s="38" t="s">
        <v>37</v>
      </c>
      <c r="K324" s="38"/>
    </row>
    <row r="325" spans="1:11" x14ac:dyDescent="0.35">
      <c r="A325" s="16" t="s">
        <v>7298</v>
      </c>
      <c r="B325" s="72" t="s">
        <v>90</v>
      </c>
      <c r="C325" s="70" t="s">
        <v>66</v>
      </c>
      <c r="D325" s="73" t="s">
        <v>147</v>
      </c>
      <c r="E325" s="51" t="s">
        <v>74</v>
      </c>
      <c r="F325" s="40" t="s">
        <v>7299</v>
      </c>
      <c r="G325" s="41" t="s">
        <v>7300</v>
      </c>
      <c r="H325" s="41" t="s">
        <v>4120</v>
      </c>
      <c r="I325" s="38" t="s">
        <v>37</v>
      </c>
      <c r="J325" s="38" t="s">
        <v>37</v>
      </c>
      <c r="K325" s="38"/>
    </row>
    <row r="326" spans="1:11" x14ac:dyDescent="0.35">
      <c r="A326" s="16" t="s">
        <v>7301</v>
      </c>
      <c r="B326" s="72" t="s">
        <v>90</v>
      </c>
      <c r="C326" s="70" t="s">
        <v>66</v>
      </c>
      <c r="D326" s="73" t="s">
        <v>147</v>
      </c>
      <c r="E326" s="51" t="s">
        <v>878</v>
      </c>
      <c r="F326" s="40" t="s">
        <v>7302</v>
      </c>
      <c r="G326" s="41" t="s">
        <v>7303</v>
      </c>
      <c r="H326" s="41" t="s">
        <v>4120</v>
      </c>
      <c r="I326" s="38" t="s">
        <v>37</v>
      </c>
      <c r="J326" s="38" t="s">
        <v>37</v>
      </c>
      <c r="K326" s="38"/>
    </row>
    <row r="327" spans="1:11" x14ac:dyDescent="0.35">
      <c r="A327" s="16" t="s">
        <v>7304</v>
      </c>
      <c r="B327" s="72" t="s">
        <v>90</v>
      </c>
      <c r="C327" s="70" t="s">
        <v>66</v>
      </c>
      <c r="D327" s="73" t="s">
        <v>147</v>
      </c>
      <c r="E327" s="51" t="s">
        <v>78</v>
      </c>
      <c r="F327" s="40" t="s">
        <v>7305</v>
      </c>
      <c r="G327" s="41" t="s">
        <v>7306</v>
      </c>
      <c r="H327" s="41" t="s">
        <v>4120</v>
      </c>
      <c r="I327" s="38" t="s">
        <v>37</v>
      </c>
      <c r="J327" s="38" t="s">
        <v>37</v>
      </c>
      <c r="K327" s="38"/>
    </row>
    <row r="328" spans="1:11" x14ac:dyDescent="0.35">
      <c r="A328" s="16" t="s">
        <v>7307</v>
      </c>
      <c r="B328" s="72" t="s">
        <v>90</v>
      </c>
      <c r="C328" s="70" t="s">
        <v>66</v>
      </c>
      <c r="D328" s="73" t="s">
        <v>147</v>
      </c>
      <c r="E328" s="51" t="s">
        <v>151</v>
      </c>
      <c r="F328" s="40" t="s">
        <v>7308</v>
      </c>
      <c r="G328" s="41" t="s">
        <v>7309</v>
      </c>
      <c r="H328" s="41" t="s">
        <v>4120</v>
      </c>
      <c r="I328" s="38" t="s">
        <v>7310</v>
      </c>
      <c r="J328" s="38" t="s">
        <v>37</v>
      </c>
      <c r="K328" s="38"/>
    </row>
    <row r="329" spans="1:11" x14ac:dyDescent="0.35">
      <c r="A329" s="16" t="s">
        <v>7311</v>
      </c>
      <c r="B329" s="72" t="s">
        <v>90</v>
      </c>
      <c r="C329" s="70" t="s">
        <v>66</v>
      </c>
      <c r="D329" s="73" t="s">
        <v>147</v>
      </c>
      <c r="E329" s="51" t="s">
        <v>82</v>
      </c>
      <c r="F329" s="40" t="s">
        <v>7312</v>
      </c>
      <c r="G329" s="41" t="s">
        <v>7313</v>
      </c>
      <c r="H329" s="41" t="s">
        <v>4120</v>
      </c>
      <c r="I329" s="38" t="s">
        <v>7314</v>
      </c>
      <c r="J329" s="38" t="s">
        <v>37</v>
      </c>
      <c r="K329" s="38"/>
    </row>
    <row r="330" spans="1:11" x14ac:dyDescent="0.35">
      <c r="A330" s="16" t="s">
        <v>7315</v>
      </c>
      <c r="B330" s="72" t="s">
        <v>90</v>
      </c>
      <c r="C330" s="70" t="s">
        <v>66</v>
      </c>
      <c r="D330" s="73" t="s">
        <v>147</v>
      </c>
      <c r="E330" s="51" t="s">
        <v>217</v>
      </c>
      <c r="F330" s="40" t="s">
        <v>7316</v>
      </c>
      <c r="G330" s="41" t="s">
        <v>7317</v>
      </c>
      <c r="H330" s="41" t="s">
        <v>4120</v>
      </c>
      <c r="I330" s="38" t="s">
        <v>37</v>
      </c>
      <c r="J330" s="38" t="s">
        <v>37</v>
      </c>
      <c r="K330" s="38"/>
    </row>
    <row r="331" spans="1:11" x14ac:dyDescent="0.35">
      <c r="A331" s="16" t="s">
        <v>7318</v>
      </c>
      <c r="B331" s="72" t="s">
        <v>90</v>
      </c>
      <c r="C331" s="70" t="s">
        <v>66</v>
      </c>
      <c r="D331" s="73" t="s">
        <v>147</v>
      </c>
      <c r="E331" s="51" t="s">
        <v>1176</v>
      </c>
      <c r="F331" s="40" t="s">
        <v>7319</v>
      </c>
      <c r="G331" s="41" t="s">
        <v>7320</v>
      </c>
      <c r="H331" s="41" t="s">
        <v>4120</v>
      </c>
      <c r="I331" s="38" t="s">
        <v>37</v>
      </c>
      <c r="J331" s="38" t="s">
        <v>37</v>
      </c>
      <c r="K331" s="38"/>
    </row>
    <row r="332" spans="1:11" x14ac:dyDescent="0.35">
      <c r="A332" s="16" t="s">
        <v>7321</v>
      </c>
      <c r="B332" s="72" t="s">
        <v>90</v>
      </c>
      <c r="C332" s="70" t="s">
        <v>66</v>
      </c>
      <c r="D332" s="73" t="s">
        <v>147</v>
      </c>
      <c r="E332" s="51" t="s">
        <v>985</v>
      </c>
      <c r="F332" s="40" t="s">
        <v>7322</v>
      </c>
      <c r="G332" s="41" t="s">
        <v>7323</v>
      </c>
      <c r="H332" s="41" t="s">
        <v>4120</v>
      </c>
      <c r="I332" s="38" t="s">
        <v>7324</v>
      </c>
      <c r="J332" s="38" t="s">
        <v>37</v>
      </c>
      <c r="K332" s="38"/>
    </row>
    <row r="333" spans="1:11" x14ac:dyDescent="0.35">
      <c r="A333" s="16" t="s">
        <v>7325</v>
      </c>
      <c r="B333" s="72" t="s">
        <v>90</v>
      </c>
      <c r="C333" s="70" t="s">
        <v>66</v>
      </c>
      <c r="D333" s="73" t="s">
        <v>147</v>
      </c>
      <c r="E333" s="51" t="s">
        <v>2379</v>
      </c>
      <c r="F333" s="40" t="s">
        <v>7326</v>
      </c>
      <c r="G333" s="41" t="s">
        <v>7327</v>
      </c>
      <c r="H333" s="41" t="s">
        <v>4120</v>
      </c>
      <c r="I333" s="38" t="s">
        <v>37</v>
      </c>
      <c r="J333" s="38" t="s">
        <v>37</v>
      </c>
      <c r="K333" s="38"/>
    </row>
    <row r="334" spans="1:11" x14ac:dyDescent="0.35">
      <c r="A334" s="16" t="s">
        <v>7328</v>
      </c>
      <c r="B334" s="72" t="s">
        <v>90</v>
      </c>
      <c r="C334" s="70" t="s">
        <v>66</v>
      </c>
      <c r="D334" s="73" t="s">
        <v>147</v>
      </c>
      <c r="E334" s="51" t="s">
        <v>51</v>
      </c>
      <c r="F334" s="40" t="s">
        <v>7329</v>
      </c>
      <c r="G334" s="41" t="s">
        <v>7330</v>
      </c>
      <c r="H334" s="41" t="s">
        <v>4120</v>
      </c>
      <c r="I334" s="38" t="s">
        <v>37</v>
      </c>
      <c r="J334" s="38" t="s">
        <v>37</v>
      </c>
      <c r="K334" s="38"/>
    </row>
    <row r="335" spans="1:11" x14ac:dyDescent="0.35">
      <c r="A335" s="16" t="s">
        <v>7331</v>
      </c>
      <c r="B335" s="72" t="s">
        <v>90</v>
      </c>
      <c r="C335" s="70" t="s">
        <v>66</v>
      </c>
      <c r="D335" s="73" t="s">
        <v>147</v>
      </c>
      <c r="E335" s="51" t="s">
        <v>1066</v>
      </c>
      <c r="F335" s="40" t="s">
        <v>7332</v>
      </c>
      <c r="G335" s="41" t="s">
        <v>7333</v>
      </c>
      <c r="H335" s="41" t="s">
        <v>4120</v>
      </c>
      <c r="I335" s="38" t="s">
        <v>37</v>
      </c>
      <c r="J335" s="38" t="s">
        <v>37</v>
      </c>
      <c r="K335" s="38"/>
    </row>
    <row r="336" spans="1:11" x14ac:dyDescent="0.35">
      <c r="A336" s="16" t="s">
        <v>7334</v>
      </c>
      <c r="B336" s="72" t="s">
        <v>90</v>
      </c>
      <c r="C336" s="70" t="s">
        <v>66</v>
      </c>
      <c r="D336" s="73" t="s">
        <v>147</v>
      </c>
      <c r="E336" s="51" t="s">
        <v>173</v>
      </c>
      <c r="F336" s="40" t="s">
        <v>7335</v>
      </c>
      <c r="G336" s="41" t="s">
        <v>7336</v>
      </c>
      <c r="H336" s="41" t="s">
        <v>4120</v>
      </c>
      <c r="I336" s="38" t="s">
        <v>37</v>
      </c>
      <c r="J336" s="38" t="s">
        <v>37</v>
      </c>
      <c r="K336" s="38"/>
    </row>
    <row r="337" spans="1:11" x14ac:dyDescent="0.35">
      <c r="A337" s="16" t="s">
        <v>7337</v>
      </c>
      <c r="B337" s="72" t="s">
        <v>90</v>
      </c>
      <c r="C337" s="70" t="s">
        <v>66</v>
      </c>
      <c r="D337" s="73" t="s">
        <v>147</v>
      </c>
      <c r="E337" s="56" t="s">
        <v>856</v>
      </c>
      <c r="F337" s="42" t="s">
        <v>7338</v>
      </c>
      <c r="G337" s="43" t="s">
        <v>7339</v>
      </c>
      <c r="H337" s="43" t="s">
        <v>4120</v>
      </c>
      <c r="I337" s="39" t="s">
        <v>7340</v>
      </c>
      <c r="J337" s="39" t="s">
        <v>37</v>
      </c>
      <c r="K337" s="39"/>
    </row>
    <row r="338" spans="1:11" x14ac:dyDescent="0.35">
      <c r="A338" s="16" t="s">
        <v>7341</v>
      </c>
      <c r="B338" s="67" t="s">
        <v>90</v>
      </c>
      <c r="C338" s="70" t="s">
        <v>66</v>
      </c>
      <c r="D338" s="71" t="s">
        <v>78</v>
      </c>
      <c r="E338" s="55"/>
      <c r="F338" s="25" t="s">
        <v>7342</v>
      </c>
      <c r="G338" s="30" t="s">
        <v>7343</v>
      </c>
      <c r="H338" s="30" t="s">
        <v>4120</v>
      </c>
      <c r="I338" s="21" t="s">
        <v>37</v>
      </c>
      <c r="J338" s="21" t="s">
        <v>37</v>
      </c>
      <c r="K338" s="21"/>
    </row>
    <row r="339" spans="1:11" x14ac:dyDescent="0.35">
      <c r="A339" s="16" t="s">
        <v>7344</v>
      </c>
      <c r="B339" s="72" t="s">
        <v>90</v>
      </c>
      <c r="C339" s="70" t="s">
        <v>66</v>
      </c>
      <c r="D339" s="73" t="s">
        <v>78</v>
      </c>
      <c r="E339" s="51" t="s">
        <v>185</v>
      </c>
      <c r="F339" s="40" t="s">
        <v>7345</v>
      </c>
      <c r="G339" s="41" t="s">
        <v>7346</v>
      </c>
      <c r="H339" s="41" t="s">
        <v>4120</v>
      </c>
      <c r="I339" s="38" t="s">
        <v>7347</v>
      </c>
      <c r="J339" s="38" t="s">
        <v>37</v>
      </c>
      <c r="K339" s="38"/>
    </row>
    <row r="340" spans="1:11" x14ac:dyDescent="0.35">
      <c r="A340" s="16" t="s">
        <v>7348</v>
      </c>
      <c r="B340" s="72" t="s">
        <v>90</v>
      </c>
      <c r="C340" s="70" t="s">
        <v>66</v>
      </c>
      <c r="D340" s="73" t="s">
        <v>78</v>
      </c>
      <c r="E340" s="51" t="s">
        <v>78</v>
      </c>
      <c r="F340" s="40" t="s">
        <v>7349</v>
      </c>
      <c r="G340" s="41" t="s">
        <v>7350</v>
      </c>
      <c r="H340" s="41" t="s">
        <v>4120</v>
      </c>
      <c r="I340" s="38" t="s">
        <v>7351</v>
      </c>
      <c r="J340" s="38" t="s">
        <v>37</v>
      </c>
      <c r="K340" s="38"/>
    </row>
    <row r="341" spans="1:11" x14ac:dyDescent="0.35">
      <c r="A341" s="16" t="s">
        <v>7352</v>
      </c>
      <c r="B341" s="72" t="s">
        <v>90</v>
      </c>
      <c r="C341" s="70" t="s">
        <v>66</v>
      </c>
      <c r="D341" s="73" t="s">
        <v>78</v>
      </c>
      <c r="E341" s="51" t="s">
        <v>1066</v>
      </c>
      <c r="F341" s="40" t="s">
        <v>7353</v>
      </c>
      <c r="G341" s="41" t="s">
        <v>7354</v>
      </c>
      <c r="H341" s="41" t="s">
        <v>4120</v>
      </c>
      <c r="I341" s="38" t="s">
        <v>7355</v>
      </c>
      <c r="J341" s="38" t="s">
        <v>37</v>
      </c>
      <c r="K341" s="38"/>
    </row>
    <row r="342" spans="1:11" x14ac:dyDescent="0.35">
      <c r="A342" s="16" t="s">
        <v>7356</v>
      </c>
      <c r="B342" s="72" t="s">
        <v>90</v>
      </c>
      <c r="C342" s="70" t="s">
        <v>66</v>
      </c>
      <c r="D342" s="73" t="s">
        <v>78</v>
      </c>
      <c r="E342" s="56" t="s">
        <v>155</v>
      </c>
      <c r="F342" s="42" t="s">
        <v>7357</v>
      </c>
      <c r="G342" s="43" t="s">
        <v>7358</v>
      </c>
      <c r="H342" s="43" t="s">
        <v>4120</v>
      </c>
      <c r="I342" s="39" t="s">
        <v>7359</v>
      </c>
      <c r="J342" s="39" t="s">
        <v>37</v>
      </c>
      <c r="K342" s="39"/>
    </row>
    <row r="343" spans="1:11" x14ac:dyDescent="0.35">
      <c r="A343" s="16" t="s">
        <v>7360</v>
      </c>
      <c r="B343" s="67" t="s">
        <v>90</v>
      </c>
      <c r="C343" s="70" t="s">
        <v>66</v>
      </c>
      <c r="D343" s="71" t="s">
        <v>166</v>
      </c>
      <c r="E343" s="55"/>
      <c r="F343" s="25" t="s">
        <v>7361</v>
      </c>
      <c r="G343" s="30" t="s">
        <v>7362</v>
      </c>
      <c r="H343" s="30" t="s">
        <v>4437</v>
      </c>
      <c r="I343" s="21" t="s">
        <v>37</v>
      </c>
      <c r="J343" s="21" t="s">
        <v>37</v>
      </c>
      <c r="K343" s="21"/>
    </row>
    <row r="344" spans="1:11" x14ac:dyDescent="0.35">
      <c r="A344" s="16" t="s">
        <v>7363</v>
      </c>
      <c r="B344" s="72" t="s">
        <v>90</v>
      </c>
      <c r="C344" s="70" t="s">
        <v>66</v>
      </c>
      <c r="D344" s="73" t="s">
        <v>166</v>
      </c>
      <c r="E344" s="51" t="s">
        <v>658</v>
      </c>
      <c r="F344" s="40" t="s">
        <v>7364</v>
      </c>
      <c r="G344" s="41" t="s">
        <v>7365</v>
      </c>
      <c r="H344" s="41" t="s">
        <v>4437</v>
      </c>
      <c r="I344" s="38" t="s">
        <v>7366</v>
      </c>
      <c r="J344" s="38" t="s">
        <v>37</v>
      </c>
      <c r="K344" s="38"/>
    </row>
    <row r="345" spans="1:11" x14ac:dyDescent="0.35">
      <c r="A345" s="16" t="s">
        <v>7367</v>
      </c>
      <c r="B345" s="72" t="s">
        <v>90</v>
      </c>
      <c r="C345" s="70" t="s">
        <v>66</v>
      </c>
      <c r="D345" s="73" t="s">
        <v>166</v>
      </c>
      <c r="E345" s="51" t="s">
        <v>1340</v>
      </c>
      <c r="F345" s="40" t="s">
        <v>7368</v>
      </c>
      <c r="G345" s="41" t="s">
        <v>7369</v>
      </c>
      <c r="H345" s="41" t="s">
        <v>4437</v>
      </c>
      <c r="I345" s="38" t="s">
        <v>37</v>
      </c>
      <c r="J345" s="38" t="s">
        <v>37</v>
      </c>
      <c r="K345" s="38"/>
    </row>
    <row r="346" spans="1:11" x14ac:dyDescent="0.35">
      <c r="A346" s="16" t="s">
        <v>7370</v>
      </c>
      <c r="B346" s="72" t="s">
        <v>90</v>
      </c>
      <c r="C346" s="70" t="s">
        <v>66</v>
      </c>
      <c r="D346" s="73" t="s">
        <v>166</v>
      </c>
      <c r="E346" s="51" t="s">
        <v>328</v>
      </c>
      <c r="F346" s="40" t="s">
        <v>7371</v>
      </c>
      <c r="G346" s="41" t="s">
        <v>7372</v>
      </c>
      <c r="H346" s="41" t="s">
        <v>4437</v>
      </c>
      <c r="I346" s="38" t="s">
        <v>37</v>
      </c>
      <c r="J346" s="38" t="s">
        <v>37</v>
      </c>
      <c r="K346" s="38"/>
    </row>
    <row r="347" spans="1:11" x14ac:dyDescent="0.35">
      <c r="A347" s="16" t="s">
        <v>7373</v>
      </c>
      <c r="B347" s="72" t="s">
        <v>90</v>
      </c>
      <c r="C347" s="70" t="s">
        <v>66</v>
      </c>
      <c r="D347" s="73" t="s">
        <v>166</v>
      </c>
      <c r="E347" s="51" t="s">
        <v>332</v>
      </c>
      <c r="F347" s="40" t="s">
        <v>7374</v>
      </c>
      <c r="G347" s="41" t="s">
        <v>7375</v>
      </c>
      <c r="H347" s="41" t="s">
        <v>4437</v>
      </c>
      <c r="I347" s="38" t="s">
        <v>37</v>
      </c>
      <c r="J347" s="38" t="s">
        <v>37</v>
      </c>
      <c r="K347" s="38"/>
    </row>
    <row r="348" spans="1:11" x14ac:dyDescent="0.35">
      <c r="A348" s="16" t="s">
        <v>7376</v>
      </c>
      <c r="B348" s="72" t="s">
        <v>90</v>
      </c>
      <c r="C348" s="70" t="s">
        <v>66</v>
      </c>
      <c r="D348" s="73" t="s">
        <v>166</v>
      </c>
      <c r="E348" s="51" t="s">
        <v>336</v>
      </c>
      <c r="F348" s="40" t="s">
        <v>7377</v>
      </c>
      <c r="G348" s="41" t="s">
        <v>7378</v>
      </c>
      <c r="H348" s="41" t="s">
        <v>4437</v>
      </c>
      <c r="I348" s="38" t="s">
        <v>37</v>
      </c>
      <c r="J348" s="38" t="s">
        <v>37</v>
      </c>
      <c r="K348" s="38"/>
    </row>
    <row r="349" spans="1:11" x14ac:dyDescent="0.35">
      <c r="A349" s="16" t="s">
        <v>7379</v>
      </c>
      <c r="B349" s="72" t="s">
        <v>90</v>
      </c>
      <c r="C349" s="70" t="s">
        <v>66</v>
      </c>
      <c r="D349" s="73" t="s">
        <v>166</v>
      </c>
      <c r="E349" s="51" t="s">
        <v>70</v>
      </c>
      <c r="F349" s="40" t="s">
        <v>7380</v>
      </c>
      <c r="G349" s="41" t="s">
        <v>7381</v>
      </c>
      <c r="H349" s="41" t="s">
        <v>4437</v>
      </c>
      <c r="I349" s="38" t="s">
        <v>7382</v>
      </c>
      <c r="J349" s="38" t="s">
        <v>37</v>
      </c>
      <c r="K349" s="38"/>
    </row>
    <row r="350" spans="1:11" x14ac:dyDescent="0.35">
      <c r="A350" s="16" t="s">
        <v>7383</v>
      </c>
      <c r="B350" s="72" t="s">
        <v>90</v>
      </c>
      <c r="C350" s="70" t="s">
        <v>66</v>
      </c>
      <c r="D350" s="73" t="s">
        <v>166</v>
      </c>
      <c r="E350" s="51" t="s">
        <v>308</v>
      </c>
      <c r="F350" s="40" t="s">
        <v>7384</v>
      </c>
      <c r="G350" s="41" t="s">
        <v>7385</v>
      </c>
      <c r="H350" s="41" t="s">
        <v>4437</v>
      </c>
      <c r="I350" s="38" t="s">
        <v>37</v>
      </c>
      <c r="J350" s="38" t="s">
        <v>37</v>
      </c>
      <c r="K350" s="38"/>
    </row>
    <row r="351" spans="1:11" x14ac:dyDescent="0.35">
      <c r="A351" s="16" t="s">
        <v>7386</v>
      </c>
      <c r="B351" s="72" t="s">
        <v>90</v>
      </c>
      <c r="C351" s="70" t="s">
        <v>66</v>
      </c>
      <c r="D351" s="73" t="s">
        <v>166</v>
      </c>
      <c r="E351" s="51" t="s">
        <v>399</v>
      </c>
      <c r="F351" s="40" t="s">
        <v>7387</v>
      </c>
      <c r="G351" s="41" t="s">
        <v>7388</v>
      </c>
      <c r="H351" s="41" t="s">
        <v>4437</v>
      </c>
      <c r="I351" s="38" t="s">
        <v>37</v>
      </c>
      <c r="J351" s="38" t="s">
        <v>37</v>
      </c>
      <c r="K351" s="38"/>
    </row>
    <row r="352" spans="1:11" x14ac:dyDescent="0.35">
      <c r="A352" s="16" t="s">
        <v>7389</v>
      </c>
      <c r="B352" s="72" t="s">
        <v>90</v>
      </c>
      <c r="C352" s="70" t="s">
        <v>66</v>
      </c>
      <c r="D352" s="73" t="s">
        <v>166</v>
      </c>
      <c r="E352" s="51" t="s">
        <v>143</v>
      </c>
      <c r="F352" s="40" t="s">
        <v>7390</v>
      </c>
      <c r="G352" s="41" t="s">
        <v>7391</v>
      </c>
      <c r="H352" s="41" t="s">
        <v>4437</v>
      </c>
      <c r="I352" s="38" t="s">
        <v>37</v>
      </c>
      <c r="J352" s="38" t="s">
        <v>37</v>
      </c>
      <c r="K352" s="38"/>
    </row>
    <row r="353" spans="1:11" x14ac:dyDescent="0.35">
      <c r="A353" s="16" t="s">
        <v>7392</v>
      </c>
      <c r="B353" s="72" t="s">
        <v>90</v>
      </c>
      <c r="C353" s="70" t="s">
        <v>66</v>
      </c>
      <c r="D353" s="73" t="s">
        <v>166</v>
      </c>
      <c r="E353" s="51" t="s">
        <v>192</v>
      </c>
      <c r="F353" s="40" t="s">
        <v>7393</v>
      </c>
      <c r="G353" s="41" t="s">
        <v>7394</v>
      </c>
      <c r="H353" s="41" t="s">
        <v>4437</v>
      </c>
      <c r="I353" s="38" t="s">
        <v>37</v>
      </c>
      <c r="J353" s="38" t="s">
        <v>37</v>
      </c>
      <c r="K353" s="38"/>
    </row>
    <row r="354" spans="1:11" x14ac:dyDescent="0.35">
      <c r="A354" s="16" t="s">
        <v>7395</v>
      </c>
      <c r="B354" s="72" t="s">
        <v>90</v>
      </c>
      <c r="C354" s="70" t="s">
        <v>66</v>
      </c>
      <c r="D354" s="73" t="s">
        <v>166</v>
      </c>
      <c r="E354" s="51" t="s">
        <v>403</v>
      </c>
      <c r="F354" s="40" t="s">
        <v>7396</v>
      </c>
      <c r="G354" s="41" t="s">
        <v>7397</v>
      </c>
      <c r="H354" s="41" t="s">
        <v>4437</v>
      </c>
      <c r="I354" s="38" t="s">
        <v>37</v>
      </c>
      <c r="J354" s="38" t="s">
        <v>37</v>
      </c>
      <c r="K354" s="38"/>
    </row>
    <row r="355" spans="1:11" x14ac:dyDescent="0.35">
      <c r="A355" s="16" t="s">
        <v>7398</v>
      </c>
      <c r="B355" s="72" t="s">
        <v>90</v>
      </c>
      <c r="C355" s="70" t="s">
        <v>66</v>
      </c>
      <c r="D355" s="73" t="s">
        <v>166</v>
      </c>
      <c r="E355" s="51" t="s">
        <v>930</v>
      </c>
      <c r="F355" s="40" t="s">
        <v>7399</v>
      </c>
      <c r="G355" s="41" t="s">
        <v>7400</v>
      </c>
      <c r="H355" s="41" t="s">
        <v>4437</v>
      </c>
      <c r="I355" s="38" t="s">
        <v>37</v>
      </c>
      <c r="J355" s="38" t="s">
        <v>37</v>
      </c>
      <c r="K355" s="38"/>
    </row>
    <row r="356" spans="1:11" x14ac:dyDescent="0.35">
      <c r="A356" s="16" t="s">
        <v>7401</v>
      </c>
      <c r="B356" s="72" t="s">
        <v>90</v>
      </c>
      <c r="C356" s="70" t="s">
        <v>66</v>
      </c>
      <c r="D356" s="73" t="s">
        <v>166</v>
      </c>
      <c r="E356" s="51" t="s">
        <v>1279</v>
      </c>
      <c r="F356" s="40" t="s">
        <v>7402</v>
      </c>
      <c r="G356" s="41" t="s">
        <v>7403</v>
      </c>
      <c r="H356" s="41" t="s">
        <v>4437</v>
      </c>
      <c r="I356" s="38" t="s">
        <v>37</v>
      </c>
      <c r="J356" s="38" t="s">
        <v>37</v>
      </c>
      <c r="K356" s="38"/>
    </row>
    <row r="357" spans="1:11" x14ac:dyDescent="0.35">
      <c r="A357" s="16" t="s">
        <v>7404</v>
      </c>
      <c r="B357" s="72" t="s">
        <v>90</v>
      </c>
      <c r="C357" s="70" t="s">
        <v>66</v>
      </c>
      <c r="D357" s="73" t="s">
        <v>166</v>
      </c>
      <c r="E357" s="51" t="s">
        <v>166</v>
      </c>
      <c r="F357" s="40" t="s">
        <v>7405</v>
      </c>
      <c r="G357" s="41" t="s">
        <v>7406</v>
      </c>
      <c r="H357" s="41" t="s">
        <v>4437</v>
      </c>
      <c r="I357" s="38" t="s">
        <v>7407</v>
      </c>
      <c r="J357" s="38" t="s">
        <v>37</v>
      </c>
      <c r="K357" s="38"/>
    </row>
    <row r="358" spans="1:11" x14ac:dyDescent="0.35">
      <c r="A358" s="16" t="s">
        <v>7408</v>
      </c>
      <c r="B358" s="72" t="s">
        <v>90</v>
      </c>
      <c r="C358" s="70" t="s">
        <v>66</v>
      </c>
      <c r="D358" s="73" t="s">
        <v>166</v>
      </c>
      <c r="E358" s="51" t="s">
        <v>213</v>
      </c>
      <c r="F358" s="40" t="s">
        <v>7409</v>
      </c>
      <c r="G358" s="41" t="s">
        <v>7410</v>
      </c>
      <c r="H358" s="41" t="s">
        <v>4437</v>
      </c>
      <c r="I358" s="38" t="s">
        <v>37</v>
      </c>
      <c r="J358" s="38" t="s">
        <v>37</v>
      </c>
      <c r="K358" s="38"/>
    </row>
    <row r="359" spans="1:11" x14ac:dyDescent="0.35">
      <c r="A359" s="16" t="s">
        <v>7411</v>
      </c>
      <c r="B359" s="72" t="s">
        <v>90</v>
      </c>
      <c r="C359" s="70" t="s">
        <v>66</v>
      </c>
      <c r="D359" s="73" t="s">
        <v>166</v>
      </c>
      <c r="E359" s="51" t="s">
        <v>413</v>
      </c>
      <c r="F359" s="40" t="s">
        <v>7412</v>
      </c>
      <c r="G359" s="41" t="s">
        <v>7413</v>
      </c>
      <c r="H359" s="41" t="s">
        <v>4437</v>
      </c>
      <c r="I359" s="38" t="s">
        <v>37</v>
      </c>
      <c r="J359" s="38" t="s">
        <v>37</v>
      </c>
      <c r="K359" s="38"/>
    </row>
    <row r="360" spans="1:11" x14ac:dyDescent="0.35">
      <c r="A360" s="16" t="s">
        <v>7414</v>
      </c>
      <c r="B360" s="72" t="s">
        <v>90</v>
      </c>
      <c r="C360" s="70" t="s">
        <v>66</v>
      </c>
      <c r="D360" s="73" t="s">
        <v>166</v>
      </c>
      <c r="E360" s="51" t="s">
        <v>155</v>
      </c>
      <c r="F360" s="40" t="s">
        <v>7415</v>
      </c>
      <c r="G360" s="41" t="s">
        <v>7416</v>
      </c>
      <c r="H360" s="41" t="s">
        <v>4437</v>
      </c>
      <c r="I360" s="38" t="s">
        <v>37</v>
      </c>
      <c r="J360" s="38" t="s">
        <v>37</v>
      </c>
      <c r="K360" s="38"/>
    </row>
    <row r="361" spans="1:11" x14ac:dyDescent="0.35">
      <c r="A361" s="16" t="s">
        <v>7417</v>
      </c>
      <c r="B361" s="72" t="s">
        <v>90</v>
      </c>
      <c r="C361" s="70" t="s">
        <v>66</v>
      </c>
      <c r="D361" s="73" t="s">
        <v>166</v>
      </c>
      <c r="E361" s="51" t="s">
        <v>173</v>
      </c>
      <c r="F361" s="40" t="s">
        <v>7418</v>
      </c>
      <c r="G361" s="41" t="s">
        <v>7419</v>
      </c>
      <c r="H361" s="41" t="s">
        <v>4437</v>
      </c>
      <c r="I361" s="38" t="s">
        <v>37</v>
      </c>
      <c r="J361" s="38" t="s">
        <v>37</v>
      </c>
      <c r="K361" s="38"/>
    </row>
    <row r="362" spans="1:11" x14ac:dyDescent="0.35">
      <c r="A362" s="16" t="s">
        <v>7420</v>
      </c>
      <c r="B362" s="72" t="s">
        <v>90</v>
      </c>
      <c r="C362" s="70" t="s">
        <v>66</v>
      </c>
      <c r="D362" s="73" t="s">
        <v>166</v>
      </c>
      <c r="E362" s="56" t="s">
        <v>856</v>
      </c>
      <c r="F362" s="42" t="s">
        <v>7421</v>
      </c>
      <c r="G362" s="43" t="s">
        <v>7422</v>
      </c>
      <c r="H362" s="43" t="s">
        <v>4437</v>
      </c>
      <c r="I362" s="39" t="s">
        <v>37</v>
      </c>
      <c r="J362" s="39" t="s">
        <v>37</v>
      </c>
      <c r="K362" s="39"/>
    </row>
    <row r="363" spans="1:11" x14ac:dyDescent="0.35">
      <c r="A363" s="16" t="s">
        <v>7423</v>
      </c>
      <c r="B363" s="67" t="s">
        <v>90</v>
      </c>
      <c r="C363" s="70" t="s">
        <v>66</v>
      </c>
      <c r="D363" s="71" t="s">
        <v>503</v>
      </c>
      <c r="E363" s="55"/>
      <c r="F363" s="25" t="s">
        <v>7424</v>
      </c>
      <c r="G363" s="30" t="s">
        <v>7425</v>
      </c>
      <c r="H363" s="30" t="s">
        <v>4062</v>
      </c>
      <c r="I363" s="21" t="s">
        <v>37</v>
      </c>
      <c r="J363" s="21" t="s">
        <v>37</v>
      </c>
      <c r="K363" s="21"/>
    </row>
    <row r="364" spans="1:11" x14ac:dyDescent="0.35">
      <c r="A364" s="16" t="s">
        <v>7426</v>
      </c>
      <c r="B364" s="72" t="s">
        <v>90</v>
      </c>
      <c r="C364" s="70" t="s">
        <v>66</v>
      </c>
      <c r="D364" s="73" t="s">
        <v>503</v>
      </c>
      <c r="E364" s="51" t="s">
        <v>325</v>
      </c>
      <c r="F364" s="40" t="s">
        <v>7427</v>
      </c>
      <c r="G364" s="41" t="s">
        <v>7428</v>
      </c>
      <c r="H364" s="41" t="s">
        <v>4062</v>
      </c>
      <c r="I364" s="38" t="s">
        <v>7429</v>
      </c>
      <c r="J364" s="38" t="s">
        <v>37</v>
      </c>
      <c r="K364" s="38"/>
    </row>
    <row r="365" spans="1:11" x14ac:dyDescent="0.35">
      <c r="A365" s="16" t="s">
        <v>7430</v>
      </c>
      <c r="B365" s="72" t="s">
        <v>90</v>
      </c>
      <c r="C365" s="70" t="s">
        <v>66</v>
      </c>
      <c r="D365" s="73" t="s">
        <v>503</v>
      </c>
      <c r="E365" s="51" t="s">
        <v>1084</v>
      </c>
      <c r="F365" s="40" t="s">
        <v>7431</v>
      </c>
      <c r="G365" s="41" t="s">
        <v>7432</v>
      </c>
      <c r="H365" s="41" t="s">
        <v>4062</v>
      </c>
      <c r="I365" s="38" t="s">
        <v>37</v>
      </c>
      <c r="J365" s="38" t="s">
        <v>37</v>
      </c>
      <c r="K365" s="38"/>
    </row>
    <row r="366" spans="1:11" x14ac:dyDescent="0.35">
      <c r="A366" s="16" t="s">
        <v>7433</v>
      </c>
      <c r="B366" s="72" t="s">
        <v>90</v>
      </c>
      <c r="C366" s="70" t="s">
        <v>66</v>
      </c>
      <c r="D366" s="73" t="s">
        <v>503</v>
      </c>
      <c r="E366" s="51" t="s">
        <v>112</v>
      </c>
      <c r="F366" s="40" t="s">
        <v>7434</v>
      </c>
      <c r="G366" s="41" t="s">
        <v>7435</v>
      </c>
      <c r="H366" s="41" t="s">
        <v>4062</v>
      </c>
      <c r="I366" s="38" t="s">
        <v>37</v>
      </c>
      <c r="J366" s="38" t="s">
        <v>37</v>
      </c>
      <c r="K366" s="38"/>
    </row>
    <row r="367" spans="1:11" x14ac:dyDescent="0.35">
      <c r="A367" s="16" t="s">
        <v>7436</v>
      </c>
      <c r="B367" s="72" t="s">
        <v>90</v>
      </c>
      <c r="C367" s="70" t="s">
        <v>66</v>
      </c>
      <c r="D367" s="73" t="s">
        <v>503</v>
      </c>
      <c r="E367" s="51" t="s">
        <v>70</v>
      </c>
      <c r="F367" s="40" t="s">
        <v>7437</v>
      </c>
      <c r="G367" s="41" t="s">
        <v>7438</v>
      </c>
      <c r="H367" s="41" t="s">
        <v>4062</v>
      </c>
      <c r="I367" s="38" t="s">
        <v>37</v>
      </c>
      <c r="J367" s="38" t="s">
        <v>37</v>
      </c>
      <c r="K367" s="38"/>
    </row>
    <row r="368" spans="1:11" x14ac:dyDescent="0.35">
      <c r="A368" s="16" t="s">
        <v>7439</v>
      </c>
      <c r="B368" s="72" t="s">
        <v>90</v>
      </c>
      <c r="C368" s="70" t="s">
        <v>66</v>
      </c>
      <c r="D368" s="73" t="s">
        <v>503</v>
      </c>
      <c r="E368" s="51" t="s">
        <v>777</v>
      </c>
      <c r="F368" s="40" t="s">
        <v>7440</v>
      </c>
      <c r="G368" s="41" t="s">
        <v>7441</v>
      </c>
      <c r="H368" s="41" t="s">
        <v>4062</v>
      </c>
      <c r="I368" s="38" t="s">
        <v>37</v>
      </c>
      <c r="J368" s="38" t="s">
        <v>37</v>
      </c>
      <c r="K368" s="38"/>
    </row>
    <row r="369" spans="1:11" x14ac:dyDescent="0.35">
      <c r="A369" s="16" t="s">
        <v>7442</v>
      </c>
      <c r="B369" s="72" t="s">
        <v>90</v>
      </c>
      <c r="C369" s="70" t="s">
        <v>66</v>
      </c>
      <c r="D369" s="73" t="s">
        <v>503</v>
      </c>
      <c r="E369" s="51" t="s">
        <v>1176</v>
      </c>
      <c r="F369" s="40" t="s">
        <v>7443</v>
      </c>
      <c r="G369" s="41" t="s">
        <v>7444</v>
      </c>
      <c r="H369" s="41" t="s">
        <v>4062</v>
      </c>
      <c r="I369" s="38" t="s">
        <v>37</v>
      </c>
      <c r="J369" s="38" t="s">
        <v>37</v>
      </c>
      <c r="K369" s="38"/>
    </row>
    <row r="370" spans="1:11" x14ac:dyDescent="0.35">
      <c r="A370" s="16" t="s">
        <v>7445</v>
      </c>
      <c r="B370" s="72" t="s">
        <v>90</v>
      </c>
      <c r="C370" s="70" t="s">
        <v>66</v>
      </c>
      <c r="D370" s="73" t="s">
        <v>503</v>
      </c>
      <c r="E370" s="51" t="s">
        <v>985</v>
      </c>
      <c r="F370" s="40" t="s">
        <v>7446</v>
      </c>
      <c r="G370" s="41" t="s">
        <v>7447</v>
      </c>
      <c r="H370" s="41" t="s">
        <v>4062</v>
      </c>
      <c r="I370" s="38" t="s">
        <v>7448</v>
      </c>
      <c r="J370" s="38" t="s">
        <v>37</v>
      </c>
      <c r="K370" s="38"/>
    </row>
    <row r="371" spans="1:11" x14ac:dyDescent="0.35">
      <c r="A371" s="16" t="s">
        <v>7449</v>
      </c>
      <c r="B371" s="72" t="s">
        <v>90</v>
      </c>
      <c r="C371" s="70" t="s">
        <v>66</v>
      </c>
      <c r="D371" s="73" t="s">
        <v>503</v>
      </c>
      <c r="E371" s="56" t="s">
        <v>2379</v>
      </c>
      <c r="F371" s="42" t="s">
        <v>7450</v>
      </c>
      <c r="G371" s="43" t="s">
        <v>7451</v>
      </c>
      <c r="H371" s="43" t="s">
        <v>4062</v>
      </c>
      <c r="I371" s="39" t="s">
        <v>7448</v>
      </c>
      <c r="J371" s="39" t="s">
        <v>37</v>
      </c>
      <c r="K371" s="39"/>
    </row>
    <row r="372" spans="1:11" x14ac:dyDescent="0.35">
      <c r="A372" s="16" t="s">
        <v>7452</v>
      </c>
      <c r="B372" s="67" t="s">
        <v>90</v>
      </c>
      <c r="C372" s="70" t="s">
        <v>66</v>
      </c>
      <c r="D372" s="71" t="s">
        <v>1176</v>
      </c>
      <c r="E372" s="55"/>
      <c r="F372" s="25" t="s">
        <v>7453</v>
      </c>
      <c r="G372" s="30" t="s">
        <v>7454</v>
      </c>
      <c r="H372" s="30" t="s">
        <v>4062</v>
      </c>
      <c r="I372" s="21" t="s">
        <v>37</v>
      </c>
      <c r="J372" s="21" t="s">
        <v>37</v>
      </c>
      <c r="K372" s="21"/>
    </row>
    <row r="373" spans="1:11" x14ac:dyDescent="0.35">
      <c r="A373" s="16" t="s">
        <v>7455</v>
      </c>
      <c r="B373" s="72" t="s">
        <v>90</v>
      </c>
      <c r="C373" s="70" t="s">
        <v>66</v>
      </c>
      <c r="D373" s="73" t="s">
        <v>1176</v>
      </c>
      <c r="E373" s="51" t="s">
        <v>328</v>
      </c>
      <c r="F373" s="40" t="s">
        <v>7456</v>
      </c>
      <c r="G373" s="41" t="s">
        <v>7457</v>
      </c>
      <c r="H373" s="41" t="s">
        <v>4062</v>
      </c>
      <c r="I373" s="38" t="s">
        <v>7458</v>
      </c>
      <c r="J373" s="38" t="s">
        <v>37</v>
      </c>
      <c r="K373" s="38"/>
    </row>
    <row r="374" spans="1:11" x14ac:dyDescent="0.35">
      <c r="A374" s="16" t="s">
        <v>7459</v>
      </c>
      <c r="B374" s="72" t="s">
        <v>90</v>
      </c>
      <c r="C374" s="70" t="s">
        <v>66</v>
      </c>
      <c r="D374" s="73" t="s">
        <v>1176</v>
      </c>
      <c r="E374" s="51" t="s">
        <v>58</v>
      </c>
      <c r="F374" s="40" t="s">
        <v>7460</v>
      </c>
      <c r="G374" s="41" t="s">
        <v>7461</v>
      </c>
      <c r="H374" s="41" t="s">
        <v>4062</v>
      </c>
      <c r="I374" s="38" t="s">
        <v>7462</v>
      </c>
      <c r="J374" s="38" t="s">
        <v>37</v>
      </c>
      <c r="K374" s="38"/>
    </row>
    <row r="375" spans="1:11" x14ac:dyDescent="0.35">
      <c r="A375" s="16" t="s">
        <v>7463</v>
      </c>
      <c r="B375" s="72" t="s">
        <v>90</v>
      </c>
      <c r="C375" s="70" t="s">
        <v>66</v>
      </c>
      <c r="D375" s="73" t="s">
        <v>1176</v>
      </c>
      <c r="E375" s="51" t="s">
        <v>136</v>
      </c>
      <c r="F375" s="40" t="s">
        <v>7464</v>
      </c>
      <c r="G375" s="41" t="s">
        <v>7465</v>
      </c>
      <c r="H375" s="41" t="s">
        <v>4062</v>
      </c>
      <c r="I375" s="38" t="s">
        <v>37</v>
      </c>
      <c r="J375" s="38" t="s">
        <v>37</v>
      </c>
      <c r="K375" s="38"/>
    </row>
    <row r="376" spans="1:11" x14ac:dyDescent="0.35">
      <c r="A376" s="16" t="s">
        <v>7466</v>
      </c>
      <c r="B376" s="72" t="s">
        <v>90</v>
      </c>
      <c r="C376" s="70" t="s">
        <v>66</v>
      </c>
      <c r="D376" s="73" t="s">
        <v>1176</v>
      </c>
      <c r="E376" s="51" t="s">
        <v>185</v>
      </c>
      <c r="F376" s="40" t="s">
        <v>7467</v>
      </c>
      <c r="G376" s="41" t="s">
        <v>7468</v>
      </c>
      <c r="H376" s="41" t="s">
        <v>4062</v>
      </c>
      <c r="I376" s="38" t="s">
        <v>37</v>
      </c>
      <c r="J376" s="38" t="s">
        <v>37</v>
      </c>
      <c r="K376" s="38"/>
    </row>
    <row r="377" spans="1:11" x14ac:dyDescent="0.35">
      <c r="A377" s="16" t="s">
        <v>7469</v>
      </c>
      <c r="B377" s="72" t="s">
        <v>90</v>
      </c>
      <c r="C377" s="70" t="s">
        <v>66</v>
      </c>
      <c r="D377" s="73" t="s">
        <v>1176</v>
      </c>
      <c r="E377" s="51" t="s">
        <v>82</v>
      </c>
      <c r="F377" s="40" t="s">
        <v>7470</v>
      </c>
      <c r="G377" s="41" t="s">
        <v>7471</v>
      </c>
      <c r="H377" s="41" t="s">
        <v>4062</v>
      </c>
      <c r="I377" s="38" t="s">
        <v>7472</v>
      </c>
      <c r="J377" s="38" t="s">
        <v>37</v>
      </c>
      <c r="K377" s="38"/>
    </row>
    <row r="378" spans="1:11" x14ac:dyDescent="0.35">
      <c r="A378" s="16" t="s">
        <v>7473</v>
      </c>
      <c r="B378" s="72" t="s">
        <v>90</v>
      </c>
      <c r="C378" s="70" t="s">
        <v>66</v>
      </c>
      <c r="D378" s="73" t="s">
        <v>1176</v>
      </c>
      <c r="E378" s="51" t="s">
        <v>213</v>
      </c>
      <c r="F378" s="40" t="s">
        <v>7474</v>
      </c>
      <c r="G378" s="41" t="s">
        <v>7475</v>
      </c>
      <c r="H378" s="41" t="s">
        <v>4062</v>
      </c>
      <c r="I378" s="38" t="s">
        <v>37</v>
      </c>
      <c r="J378" s="38" t="s">
        <v>37</v>
      </c>
      <c r="K378" s="38"/>
    </row>
    <row r="379" spans="1:11" x14ac:dyDescent="0.35">
      <c r="A379" s="16" t="s">
        <v>7476</v>
      </c>
      <c r="B379" s="72" t="s">
        <v>90</v>
      </c>
      <c r="C379" s="70" t="s">
        <v>66</v>
      </c>
      <c r="D379" s="73" t="s">
        <v>1176</v>
      </c>
      <c r="E379" s="51" t="s">
        <v>217</v>
      </c>
      <c r="F379" s="40" t="s">
        <v>7477</v>
      </c>
      <c r="G379" s="41" t="s">
        <v>7478</v>
      </c>
      <c r="H379" s="41" t="s">
        <v>4062</v>
      </c>
      <c r="I379" s="38" t="s">
        <v>37</v>
      </c>
      <c r="J379" s="38" t="s">
        <v>37</v>
      </c>
      <c r="K379" s="38"/>
    </row>
    <row r="380" spans="1:11" x14ac:dyDescent="0.35">
      <c r="A380" s="16" t="s">
        <v>7479</v>
      </c>
      <c r="B380" s="72" t="s">
        <v>90</v>
      </c>
      <c r="C380" s="70" t="s">
        <v>66</v>
      </c>
      <c r="D380" s="73" t="s">
        <v>1176</v>
      </c>
      <c r="E380" s="51" t="s">
        <v>1176</v>
      </c>
      <c r="F380" s="40" t="s">
        <v>7480</v>
      </c>
      <c r="G380" s="41" t="s">
        <v>7481</v>
      </c>
      <c r="H380" s="41" t="s">
        <v>4062</v>
      </c>
      <c r="I380" s="38" t="s">
        <v>7482</v>
      </c>
      <c r="J380" s="38" t="s">
        <v>37</v>
      </c>
      <c r="K380" s="38"/>
    </row>
    <row r="381" spans="1:11" x14ac:dyDescent="0.35">
      <c r="A381" s="16" t="s">
        <v>7483</v>
      </c>
      <c r="B381" s="72" t="s">
        <v>90</v>
      </c>
      <c r="C381" s="70" t="s">
        <v>66</v>
      </c>
      <c r="D381" s="73" t="s">
        <v>1176</v>
      </c>
      <c r="E381" s="51" t="s">
        <v>985</v>
      </c>
      <c r="F381" s="40" t="s">
        <v>7484</v>
      </c>
      <c r="G381" s="41" t="s">
        <v>7485</v>
      </c>
      <c r="H381" s="41" t="s">
        <v>4062</v>
      </c>
      <c r="I381" s="38" t="s">
        <v>7486</v>
      </c>
      <c r="J381" s="38" t="s">
        <v>37</v>
      </c>
      <c r="K381" s="38"/>
    </row>
    <row r="382" spans="1:11" x14ac:dyDescent="0.35">
      <c r="A382" s="16" t="s">
        <v>7487</v>
      </c>
      <c r="B382" s="72" t="s">
        <v>90</v>
      </c>
      <c r="C382" s="70" t="s">
        <v>66</v>
      </c>
      <c r="D382" s="73" t="s">
        <v>1176</v>
      </c>
      <c r="E382" s="51" t="s">
        <v>1032</v>
      </c>
      <c r="F382" s="40" t="s">
        <v>7488</v>
      </c>
      <c r="G382" s="41" t="s">
        <v>7489</v>
      </c>
      <c r="H382" s="41" t="s">
        <v>4062</v>
      </c>
      <c r="I382" s="38" t="s">
        <v>37</v>
      </c>
      <c r="J382" s="38" t="s">
        <v>37</v>
      </c>
      <c r="K382" s="38"/>
    </row>
    <row r="383" spans="1:11" x14ac:dyDescent="0.35">
      <c r="A383" s="16" t="s">
        <v>7490</v>
      </c>
      <c r="B383" s="72" t="s">
        <v>90</v>
      </c>
      <c r="C383" s="70" t="s">
        <v>66</v>
      </c>
      <c r="D383" s="73" t="s">
        <v>1176</v>
      </c>
      <c r="E383" s="51" t="s">
        <v>2379</v>
      </c>
      <c r="F383" s="40" t="s">
        <v>7491</v>
      </c>
      <c r="G383" s="41" t="s">
        <v>7492</v>
      </c>
      <c r="H383" s="41" t="s">
        <v>4062</v>
      </c>
      <c r="I383" s="38" t="s">
        <v>37</v>
      </c>
      <c r="J383" s="38" t="s">
        <v>37</v>
      </c>
      <c r="K383" s="38"/>
    </row>
    <row r="384" spans="1:11" x14ac:dyDescent="0.35">
      <c r="A384" s="16" t="s">
        <v>7493</v>
      </c>
      <c r="B384" s="72" t="s">
        <v>90</v>
      </c>
      <c r="C384" s="70" t="s">
        <v>66</v>
      </c>
      <c r="D384" s="73" t="s">
        <v>1176</v>
      </c>
      <c r="E384" s="51" t="s">
        <v>155</v>
      </c>
      <c r="F384" s="40" t="s">
        <v>7494</v>
      </c>
      <c r="G384" s="41" t="s">
        <v>7495</v>
      </c>
      <c r="H384" s="41" t="s">
        <v>4062</v>
      </c>
      <c r="I384" s="38" t="s">
        <v>7496</v>
      </c>
      <c r="J384" s="38" t="s">
        <v>37</v>
      </c>
      <c r="K384" s="38"/>
    </row>
    <row r="385" spans="1:11" x14ac:dyDescent="0.35">
      <c r="A385" s="16" t="s">
        <v>7497</v>
      </c>
      <c r="B385" s="72" t="s">
        <v>90</v>
      </c>
      <c r="C385" s="70" t="s">
        <v>66</v>
      </c>
      <c r="D385" s="73" t="s">
        <v>1176</v>
      </c>
      <c r="E385" s="51" t="s">
        <v>2358</v>
      </c>
      <c r="F385" s="40" t="s">
        <v>7498</v>
      </c>
      <c r="G385" s="41" t="s">
        <v>7499</v>
      </c>
      <c r="H385" s="41" t="s">
        <v>4062</v>
      </c>
      <c r="I385" s="38" t="s">
        <v>37</v>
      </c>
      <c r="J385" s="38" t="s">
        <v>37</v>
      </c>
      <c r="K385" s="38"/>
    </row>
    <row r="386" spans="1:11" x14ac:dyDescent="0.35">
      <c r="A386" s="16" t="s">
        <v>7500</v>
      </c>
      <c r="B386" s="72" t="s">
        <v>90</v>
      </c>
      <c r="C386" s="70" t="s">
        <v>66</v>
      </c>
      <c r="D386" s="73" t="s">
        <v>1176</v>
      </c>
      <c r="E386" s="51" t="s">
        <v>366</v>
      </c>
      <c r="F386" s="40" t="s">
        <v>7501</v>
      </c>
      <c r="G386" s="41" t="s">
        <v>7502</v>
      </c>
      <c r="H386" s="41" t="s">
        <v>4062</v>
      </c>
      <c r="I386" s="38" t="s">
        <v>37</v>
      </c>
      <c r="J386" s="38" t="s">
        <v>37</v>
      </c>
      <c r="K386" s="38"/>
    </row>
    <row r="387" spans="1:11" x14ac:dyDescent="0.35">
      <c r="A387" s="16" t="s">
        <v>7503</v>
      </c>
      <c r="B387" s="72" t="s">
        <v>90</v>
      </c>
      <c r="C387" s="70" t="s">
        <v>66</v>
      </c>
      <c r="D387" s="73" t="s">
        <v>1176</v>
      </c>
      <c r="E387" s="56" t="s">
        <v>947</v>
      </c>
      <c r="F387" s="42" t="s">
        <v>7504</v>
      </c>
      <c r="G387" s="43" t="s">
        <v>7505</v>
      </c>
      <c r="H387" s="43" t="s">
        <v>4062</v>
      </c>
      <c r="I387" s="39" t="s">
        <v>7506</v>
      </c>
      <c r="J387" s="39" t="s">
        <v>37</v>
      </c>
      <c r="K387" s="39"/>
    </row>
    <row r="388" spans="1:11" x14ac:dyDescent="0.35">
      <c r="A388" s="16" t="s">
        <v>7507</v>
      </c>
      <c r="B388" s="67" t="s">
        <v>90</v>
      </c>
      <c r="C388" s="70" t="s">
        <v>66</v>
      </c>
      <c r="D388" s="71" t="s">
        <v>2379</v>
      </c>
      <c r="E388" s="55"/>
      <c r="F388" s="25" t="s">
        <v>7508</v>
      </c>
      <c r="G388" s="30" t="s">
        <v>7509</v>
      </c>
      <c r="H388" s="30" t="s">
        <v>4142</v>
      </c>
      <c r="I388" s="21" t="s">
        <v>37</v>
      </c>
      <c r="J388" s="21" t="s">
        <v>37</v>
      </c>
      <c r="K388" s="21"/>
    </row>
    <row r="389" spans="1:11" x14ac:dyDescent="0.35">
      <c r="A389" s="16" t="s">
        <v>7510</v>
      </c>
      <c r="B389" s="72" t="s">
        <v>90</v>
      </c>
      <c r="C389" s="70" t="s">
        <v>66</v>
      </c>
      <c r="D389" s="73" t="s">
        <v>2379</v>
      </c>
      <c r="E389" s="51" t="s">
        <v>325</v>
      </c>
      <c r="F389" s="40" t="s">
        <v>7511</v>
      </c>
      <c r="G389" s="41" t="s">
        <v>7512</v>
      </c>
      <c r="H389" s="41" t="s">
        <v>4142</v>
      </c>
      <c r="I389" s="38" t="s">
        <v>7513</v>
      </c>
      <c r="J389" s="38" t="s">
        <v>37</v>
      </c>
      <c r="K389" s="38"/>
    </row>
    <row r="390" spans="1:11" x14ac:dyDescent="0.35">
      <c r="A390" s="16" t="s">
        <v>7514</v>
      </c>
      <c r="B390" s="72" t="s">
        <v>90</v>
      </c>
      <c r="C390" s="70" t="s">
        <v>66</v>
      </c>
      <c r="D390" s="73" t="s">
        <v>2379</v>
      </c>
      <c r="E390" s="51" t="s">
        <v>1340</v>
      </c>
      <c r="F390" s="40" t="s">
        <v>7515</v>
      </c>
      <c r="G390" s="41" t="s">
        <v>49247</v>
      </c>
      <c r="H390" s="41" t="s">
        <v>4142</v>
      </c>
      <c r="I390"/>
      <c r="J390" s="38" t="s">
        <v>37</v>
      </c>
      <c r="K390" s="38" t="s">
        <v>49248</v>
      </c>
    </row>
    <row r="391" spans="1:11" x14ac:dyDescent="0.35">
      <c r="A391" s="16" t="s">
        <v>7516</v>
      </c>
      <c r="B391" s="72" t="s">
        <v>90</v>
      </c>
      <c r="C391" s="70" t="s">
        <v>66</v>
      </c>
      <c r="D391" s="73" t="s">
        <v>2379</v>
      </c>
      <c r="E391" s="51" t="s">
        <v>328</v>
      </c>
      <c r="F391" s="40" t="s">
        <v>7517</v>
      </c>
      <c r="G391" s="41" t="s">
        <v>7518</v>
      </c>
      <c r="H391" s="41" t="s">
        <v>4142</v>
      </c>
      <c r="I391" s="38" t="s">
        <v>7519</v>
      </c>
      <c r="J391" s="38" t="s">
        <v>37</v>
      </c>
      <c r="K391" s="38"/>
    </row>
    <row r="392" spans="1:11" x14ac:dyDescent="0.35">
      <c r="A392" s="16" t="s">
        <v>7520</v>
      </c>
      <c r="B392" s="72" t="s">
        <v>90</v>
      </c>
      <c r="C392" s="70" t="s">
        <v>66</v>
      </c>
      <c r="D392" s="73" t="s">
        <v>2379</v>
      </c>
      <c r="E392" s="51" t="s">
        <v>553</v>
      </c>
      <c r="F392" s="40" t="s">
        <v>7521</v>
      </c>
      <c r="G392" s="41" t="s">
        <v>7522</v>
      </c>
      <c r="H392" s="41" t="s">
        <v>4142</v>
      </c>
      <c r="I392" s="38" t="s">
        <v>7523</v>
      </c>
      <c r="J392" s="38" t="s">
        <v>37</v>
      </c>
      <c r="K392" s="38"/>
    </row>
    <row r="393" spans="1:11" x14ac:dyDescent="0.35">
      <c r="A393" s="16" t="s">
        <v>7524</v>
      </c>
      <c r="B393" s="72" t="s">
        <v>90</v>
      </c>
      <c r="C393" s="70" t="s">
        <v>66</v>
      </c>
      <c r="D393" s="73" t="s">
        <v>2379</v>
      </c>
      <c r="E393" s="51" t="s">
        <v>74</v>
      </c>
      <c r="F393" s="40" t="s">
        <v>7525</v>
      </c>
      <c r="G393" s="41" t="s">
        <v>7526</v>
      </c>
      <c r="H393" s="41" t="s">
        <v>4142</v>
      </c>
      <c r="I393" s="38" t="s">
        <v>7527</v>
      </c>
      <c r="J393" s="38" t="s">
        <v>37</v>
      </c>
      <c r="K393" s="38"/>
    </row>
    <row r="394" spans="1:11" x14ac:dyDescent="0.35">
      <c r="A394" s="16" t="s">
        <v>7528</v>
      </c>
      <c r="B394" s="72" t="s">
        <v>90</v>
      </c>
      <c r="C394" s="70" t="s">
        <v>66</v>
      </c>
      <c r="D394" s="73" t="s">
        <v>2379</v>
      </c>
      <c r="E394" s="51" t="s">
        <v>78</v>
      </c>
      <c r="F394" s="40" t="s">
        <v>7529</v>
      </c>
      <c r="G394" s="41" t="s">
        <v>7530</v>
      </c>
      <c r="H394" s="41" t="s">
        <v>4142</v>
      </c>
      <c r="I394" s="38" t="s">
        <v>7531</v>
      </c>
      <c r="J394" s="38" t="s">
        <v>37</v>
      </c>
      <c r="K394" s="38"/>
    </row>
    <row r="395" spans="1:11" x14ac:dyDescent="0.35">
      <c r="A395" s="16" t="s">
        <v>7532</v>
      </c>
      <c r="B395" s="72" t="s">
        <v>90</v>
      </c>
      <c r="C395" s="70" t="s">
        <v>66</v>
      </c>
      <c r="D395" s="73" t="s">
        <v>2379</v>
      </c>
      <c r="E395" s="51" t="s">
        <v>213</v>
      </c>
      <c r="F395" s="40" t="s">
        <v>7533</v>
      </c>
      <c r="G395" s="41" t="s">
        <v>7534</v>
      </c>
      <c r="H395" s="41" t="s">
        <v>4142</v>
      </c>
      <c r="I395" s="38" t="s">
        <v>7535</v>
      </c>
      <c r="J395" s="38" t="s">
        <v>37</v>
      </c>
      <c r="K395" s="38"/>
    </row>
    <row r="396" spans="1:11" x14ac:dyDescent="0.35">
      <c r="A396" s="16" t="s">
        <v>7536</v>
      </c>
      <c r="B396" s="72" t="s">
        <v>90</v>
      </c>
      <c r="C396" s="70" t="s">
        <v>66</v>
      </c>
      <c r="D396" s="73" t="s">
        <v>2379</v>
      </c>
      <c r="E396" s="51" t="s">
        <v>47</v>
      </c>
      <c r="F396" s="40" t="s">
        <v>7537</v>
      </c>
      <c r="G396" s="41" t="s">
        <v>7538</v>
      </c>
      <c r="H396" s="41" t="s">
        <v>4142</v>
      </c>
      <c r="I396" s="38" t="s">
        <v>7539</v>
      </c>
      <c r="J396" s="38" t="s">
        <v>37</v>
      </c>
      <c r="K396" s="38"/>
    </row>
    <row r="397" spans="1:11" x14ac:dyDescent="0.35">
      <c r="A397" s="16" t="s">
        <v>7540</v>
      </c>
      <c r="B397" s="72" t="s">
        <v>90</v>
      </c>
      <c r="C397" s="70" t="s">
        <v>66</v>
      </c>
      <c r="D397" s="73" t="s">
        <v>2379</v>
      </c>
      <c r="E397" s="51" t="s">
        <v>51</v>
      </c>
      <c r="F397" s="40" t="s">
        <v>7541</v>
      </c>
      <c r="G397" s="41" t="s">
        <v>49250</v>
      </c>
      <c r="H397" s="41" t="s">
        <v>4142</v>
      </c>
      <c r="I397"/>
      <c r="J397" s="38" t="s">
        <v>37</v>
      </c>
      <c r="K397" s="38" t="s">
        <v>49248</v>
      </c>
    </row>
    <row r="398" spans="1:11" x14ac:dyDescent="0.35">
      <c r="A398" s="16" t="s">
        <v>7542</v>
      </c>
      <c r="B398" s="72" t="s">
        <v>90</v>
      </c>
      <c r="C398" s="70" t="s">
        <v>66</v>
      </c>
      <c r="D398" s="73" t="s">
        <v>2379</v>
      </c>
      <c r="E398" s="51" t="s">
        <v>1066</v>
      </c>
      <c r="F398" s="40" t="s">
        <v>7543</v>
      </c>
      <c r="G398" s="41" t="s">
        <v>7544</v>
      </c>
      <c r="H398" s="41" t="s">
        <v>4142</v>
      </c>
      <c r="I398" s="38" t="s">
        <v>7545</v>
      </c>
      <c r="J398" s="38" t="s">
        <v>37</v>
      </c>
      <c r="K398" s="38"/>
    </row>
    <row r="399" spans="1:11" x14ac:dyDescent="0.35">
      <c r="A399" s="16" t="s">
        <v>7546</v>
      </c>
      <c r="B399" s="72" t="s">
        <v>90</v>
      </c>
      <c r="C399" s="70" t="s">
        <v>66</v>
      </c>
      <c r="D399" s="73" t="s">
        <v>2379</v>
      </c>
      <c r="E399" s="56" t="s">
        <v>2358</v>
      </c>
      <c r="F399" s="42" t="s">
        <v>7547</v>
      </c>
      <c r="G399" s="43" t="s">
        <v>7548</v>
      </c>
      <c r="H399" s="43" t="s">
        <v>4142</v>
      </c>
      <c r="I399" s="39" t="s">
        <v>7549</v>
      </c>
      <c r="J399" s="39" t="s">
        <v>37</v>
      </c>
      <c r="K399" s="39"/>
    </row>
    <row r="400" spans="1:11" x14ac:dyDescent="0.35">
      <c r="A400" s="16" t="s">
        <v>7550</v>
      </c>
      <c r="B400" s="67" t="s">
        <v>90</v>
      </c>
      <c r="C400" s="70" t="s">
        <v>66</v>
      </c>
      <c r="D400" s="71" t="s">
        <v>155</v>
      </c>
      <c r="E400" s="55"/>
      <c r="F400" s="25" t="s">
        <v>7551</v>
      </c>
      <c r="G400" s="30" t="s">
        <v>7552</v>
      </c>
      <c r="H400" s="30" t="s">
        <v>4120</v>
      </c>
      <c r="I400" s="21" t="s">
        <v>37</v>
      </c>
      <c r="J400" s="21" t="s">
        <v>37</v>
      </c>
      <c r="K400" s="21"/>
    </row>
    <row r="401" spans="1:11" x14ac:dyDescent="0.35">
      <c r="A401" s="16" t="s">
        <v>7553</v>
      </c>
      <c r="B401" s="72" t="s">
        <v>90</v>
      </c>
      <c r="C401" s="70" t="s">
        <v>66</v>
      </c>
      <c r="D401" s="73" t="s">
        <v>155</v>
      </c>
      <c r="E401" s="51" t="s">
        <v>151</v>
      </c>
      <c r="F401" s="40" t="s">
        <v>7554</v>
      </c>
      <c r="G401" s="41" t="s">
        <v>7555</v>
      </c>
      <c r="H401" s="41" t="s">
        <v>4120</v>
      </c>
      <c r="I401" s="38" t="s">
        <v>7556</v>
      </c>
      <c r="J401" s="38" t="s">
        <v>37</v>
      </c>
      <c r="K401" s="38"/>
    </row>
    <row r="402" spans="1:11" x14ac:dyDescent="0.35">
      <c r="A402" s="16" t="s">
        <v>7557</v>
      </c>
      <c r="B402" s="72" t="s">
        <v>90</v>
      </c>
      <c r="C402" s="70" t="s">
        <v>66</v>
      </c>
      <c r="D402" s="73" t="s">
        <v>155</v>
      </c>
      <c r="E402" s="56" t="s">
        <v>82</v>
      </c>
      <c r="F402" s="42" t="s">
        <v>7558</v>
      </c>
      <c r="G402" s="43" t="s">
        <v>7559</v>
      </c>
      <c r="H402" s="43" t="s">
        <v>4120</v>
      </c>
      <c r="I402" s="39" t="s">
        <v>7560</v>
      </c>
      <c r="J402" s="39" t="s">
        <v>37</v>
      </c>
      <c r="K402" s="39"/>
    </row>
    <row r="403" spans="1:11" x14ac:dyDescent="0.35">
      <c r="A403" s="16" t="s">
        <v>7561</v>
      </c>
      <c r="B403" s="67" t="s">
        <v>90</v>
      </c>
      <c r="C403" s="70" t="s">
        <v>66</v>
      </c>
      <c r="D403" s="71" t="s">
        <v>173</v>
      </c>
      <c r="E403" s="55"/>
      <c r="F403" s="25" t="s">
        <v>7562</v>
      </c>
      <c r="G403" s="30" t="s">
        <v>7563</v>
      </c>
      <c r="H403" s="30" t="s">
        <v>4120</v>
      </c>
      <c r="I403" s="21" t="s">
        <v>37</v>
      </c>
      <c r="J403" s="21" t="s">
        <v>37</v>
      </c>
      <c r="K403" s="21"/>
    </row>
    <row r="404" spans="1:11" x14ac:dyDescent="0.35">
      <c r="A404" s="16" t="s">
        <v>7564</v>
      </c>
      <c r="B404" s="72" t="s">
        <v>90</v>
      </c>
      <c r="C404" s="70" t="s">
        <v>66</v>
      </c>
      <c r="D404" s="73" t="s">
        <v>173</v>
      </c>
      <c r="E404" s="51" t="s">
        <v>399</v>
      </c>
      <c r="F404" s="40" t="s">
        <v>7565</v>
      </c>
      <c r="G404" s="41" t="s">
        <v>7566</v>
      </c>
      <c r="H404" s="41" t="s">
        <v>4120</v>
      </c>
      <c r="I404" s="38" t="s">
        <v>7567</v>
      </c>
      <c r="J404" s="38" t="s">
        <v>37</v>
      </c>
      <c r="K404" s="38"/>
    </row>
    <row r="405" spans="1:11" x14ac:dyDescent="0.35">
      <c r="A405" s="16" t="s">
        <v>7568</v>
      </c>
      <c r="B405" s="72" t="s">
        <v>90</v>
      </c>
      <c r="C405" s="70" t="s">
        <v>66</v>
      </c>
      <c r="D405" s="73" t="s">
        <v>173</v>
      </c>
      <c r="E405" s="51" t="s">
        <v>143</v>
      </c>
      <c r="F405" s="40" t="s">
        <v>7569</v>
      </c>
      <c r="G405" s="41" t="s">
        <v>7570</v>
      </c>
      <c r="H405" s="41" t="s">
        <v>4120</v>
      </c>
      <c r="I405" s="38" t="s">
        <v>7571</v>
      </c>
      <c r="J405" s="38" t="s">
        <v>37</v>
      </c>
      <c r="K405" s="38"/>
    </row>
    <row r="406" spans="1:11" x14ac:dyDescent="0.35">
      <c r="A406" s="16" t="s">
        <v>7572</v>
      </c>
      <c r="B406" s="72" t="s">
        <v>90</v>
      </c>
      <c r="C406" s="70" t="s">
        <v>66</v>
      </c>
      <c r="D406" s="73" t="s">
        <v>173</v>
      </c>
      <c r="E406" s="51" t="s">
        <v>638</v>
      </c>
      <c r="F406" s="40" t="s">
        <v>7573</v>
      </c>
      <c r="G406" s="41" t="s">
        <v>7574</v>
      </c>
      <c r="H406" s="41" t="s">
        <v>4120</v>
      </c>
      <c r="I406" s="38" t="s">
        <v>7575</v>
      </c>
      <c r="J406" s="38" t="s">
        <v>37</v>
      </c>
      <c r="K406" s="38"/>
    </row>
    <row r="407" spans="1:11" x14ac:dyDescent="0.35">
      <c r="A407" s="16" t="s">
        <v>7576</v>
      </c>
      <c r="B407" s="72" t="s">
        <v>90</v>
      </c>
      <c r="C407" s="70" t="s">
        <v>66</v>
      </c>
      <c r="D407" s="73" t="s">
        <v>173</v>
      </c>
      <c r="E407" s="51" t="s">
        <v>173</v>
      </c>
      <c r="F407" s="40" t="s">
        <v>7577</v>
      </c>
      <c r="G407" s="41" t="s">
        <v>7578</v>
      </c>
      <c r="H407" s="41" t="s">
        <v>4120</v>
      </c>
      <c r="I407" s="38" t="s">
        <v>7579</v>
      </c>
      <c r="J407" s="38" t="s">
        <v>37</v>
      </c>
      <c r="K407" s="38"/>
    </row>
    <row r="408" spans="1:11" x14ac:dyDescent="0.35">
      <c r="A408" s="16" t="s">
        <v>7580</v>
      </c>
      <c r="B408" s="72" t="s">
        <v>90</v>
      </c>
      <c r="C408" s="70" t="s">
        <v>66</v>
      </c>
      <c r="D408" s="73" t="s">
        <v>173</v>
      </c>
      <c r="E408" s="56" t="s">
        <v>856</v>
      </c>
      <c r="F408" s="42" t="s">
        <v>7581</v>
      </c>
      <c r="G408" s="43" t="s">
        <v>7582</v>
      </c>
      <c r="H408" s="43" t="s">
        <v>4120</v>
      </c>
      <c r="I408" s="39" t="s">
        <v>7583</v>
      </c>
      <c r="J408" s="39" t="s">
        <v>37</v>
      </c>
      <c r="K408" s="39"/>
    </row>
    <row r="409" spans="1:11" x14ac:dyDescent="0.35">
      <c r="A409" s="16" t="s">
        <v>7584</v>
      </c>
      <c r="B409" s="67" t="s">
        <v>90</v>
      </c>
      <c r="C409" s="70" t="s">
        <v>66</v>
      </c>
      <c r="D409" s="71" t="s">
        <v>366</v>
      </c>
      <c r="E409" s="55"/>
      <c r="F409" s="25" t="s">
        <v>7585</v>
      </c>
      <c r="G409" s="30" t="s">
        <v>7586</v>
      </c>
      <c r="H409" s="30" t="s">
        <v>4120</v>
      </c>
      <c r="I409" s="21" t="s">
        <v>37</v>
      </c>
      <c r="J409" s="21" t="s">
        <v>37</v>
      </c>
      <c r="K409" s="21"/>
    </row>
    <row r="410" spans="1:11" x14ac:dyDescent="0.35">
      <c r="A410" s="16" t="s">
        <v>7587</v>
      </c>
      <c r="B410" s="72" t="s">
        <v>90</v>
      </c>
      <c r="C410" s="70" t="s">
        <v>66</v>
      </c>
      <c r="D410" s="73" t="s">
        <v>366</v>
      </c>
      <c r="E410" s="51" t="s">
        <v>670</v>
      </c>
      <c r="F410" s="40" t="s">
        <v>7588</v>
      </c>
      <c r="G410" s="41" t="s">
        <v>7589</v>
      </c>
      <c r="H410" s="41" t="s">
        <v>4120</v>
      </c>
      <c r="I410" s="38" t="s">
        <v>7590</v>
      </c>
      <c r="J410" s="38" t="s">
        <v>37</v>
      </c>
      <c r="K410" s="38"/>
    </row>
    <row r="411" spans="1:11" x14ac:dyDescent="0.35">
      <c r="A411" s="16" t="s">
        <v>7591</v>
      </c>
      <c r="B411" s="72" t="s">
        <v>90</v>
      </c>
      <c r="C411" s="70" t="s">
        <v>66</v>
      </c>
      <c r="D411" s="73" t="s">
        <v>366</v>
      </c>
      <c r="E411" s="51" t="s">
        <v>132</v>
      </c>
      <c r="F411" s="40" t="s">
        <v>7592</v>
      </c>
      <c r="G411" s="41" t="s">
        <v>7593</v>
      </c>
      <c r="H411" s="41" t="s">
        <v>4120</v>
      </c>
      <c r="I411" s="38" t="s">
        <v>7594</v>
      </c>
      <c r="J411" s="38" t="s">
        <v>37</v>
      </c>
      <c r="K411" s="38"/>
    </row>
    <row r="412" spans="1:11" x14ac:dyDescent="0.35">
      <c r="A412" s="16" t="s">
        <v>7595</v>
      </c>
      <c r="B412" s="72" t="s">
        <v>90</v>
      </c>
      <c r="C412" s="70" t="s">
        <v>66</v>
      </c>
      <c r="D412" s="73" t="s">
        <v>366</v>
      </c>
      <c r="E412" s="51" t="s">
        <v>70</v>
      </c>
      <c r="F412" s="40" t="s">
        <v>7596</v>
      </c>
      <c r="G412" s="41" t="s">
        <v>7597</v>
      </c>
      <c r="H412" s="41" t="s">
        <v>4120</v>
      </c>
      <c r="I412" s="38" t="s">
        <v>7598</v>
      </c>
      <c r="J412" s="38" t="s">
        <v>37</v>
      </c>
      <c r="K412" s="38"/>
    </row>
    <row r="413" spans="1:11" x14ac:dyDescent="0.35">
      <c r="A413" s="16" t="s">
        <v>7599</v>
      </c>
      <c r="B413" s="72" t="s">
        <v>90</v>
      </c>
      <c r="C413" s="70" t="s">
        <v>66</v>
      </c>
      <c r="D413" s="73" t="s">
        <v>366</v>
      </c>
      <c r="E413" s="51" t="s">
        <v>143</v>
      </c>
      <c r="F413" s="40" t="s">
        <v>7600</v>
      </c>
      <c r="G413" s="41" t="s">
        <v>7601</v>
      </c>
      <c r="H413" s="41" t="s">
        <v>4120</v>
      </c>
      <c r="I413" s="38" t="s">
        <v>7602</v>
      </c>
      <c r="J413" s="38" t="s">
        <v>37</v>
      </c>
      <c r="K413" s="38"/>
    </row>
    <row r="414" spans="1:11" x14ac:dyDescent="0.35">
      <c r="A414" s="16" t="s">
        <v>7603</v>
      </c>
      <c r="B414" s="72" t="s">
        <v>90</v>
      </c>
      <c r="C414" s="70" t="s">
        <v>66</v>
      </c>
      <c r="D414" s="73" t="s">
        <v>366</v>
      </c>
      <c r="E414" s="51" t="s">
        <v>192</v>
      </c>
      <c r="F414" s="40" t="s">
        <v>7604</v>
      </c>
      <c r="G414" s="41" t="s">
        <v>7605</v>
      </c>
      <c r="H414" s="41" t="s">
        <v>4120</v>
      </c>
      <c r="I414" s="38" t="s">
        <v>37</v>
      </c>
      <c r="J414" s="38" t="s">
        <v>37</v>
      </c>
      <c r="K414" s="38"/>
    </row>
    <row r="415" spans="1:11" x14ac:dyDescent="0.35">
      <c r="A415" s="16" t="s">
        <v>7606</v>
      </c>
      <c r="B415" s="72" t="s">
        <v>90</v>
      </c>
      <c r="C415" s="70" t="s">
        <v>66</v>
      </c>
      <c r="D415" s="73" t="s">
        <v>366</v>
      </c>
      <c r="E415" s="51" t="s">
        <v>1029</v>
      </c>
      <c r="F415" s="40" t="s">
        <v>7607</v>
      </c>
      <c r="G415" s="41" t="s">
        <v>7608</v>
      </c>
      <c r="H415" s="41" t="s">
        <v>4120</v>
      </c>
      <c r="I415" s="38" t="s">
        <v>7609</v>
      </c>
      <c r="J415" s="38" t="s">
        <v>37</v>
      </c>
      <c r="K415" s="38"/>
    </row>
    <row r="416" spans="1:11" x14ac:dyDescent="0.35">
      <c r="A416" s="16" t="s">
        <v>7610</v>
      </c>
      <c r="B416" s="72" t="s">
        <v>90</v>
      </c>
      <c r="C416" s="70" t="s">
        <v>66</v>
      </c>
      <c r="D416" s="73" t="s">
        <v>366</v>
      </c>
      <c r="E416" s="51" t="s">
        <v>196</v>
      </c>
      <c r="F416" s="40" t="s">
        <v>7611</v>
      </c>
      <c r="G416" s="41" t="s">
        <v>7612</v>
      </c>
      <c r="H416" s="41" t="s">
        <v>4120</v>
      </c>
      <c r="I416" s="38" t="s">
        <v>7613</v>
      </c>
      <c r="J416" s="38" t="s">
        <v>37</v>
      </c>
      <c r="K416" s="38"/>
    </row>
    <row r="417" spans="1:11" x14ac:dyDescent="0.35">
      <c r="A417" s="16" t="s">
        <v>7614</v>
      </c>
      <c r="B417" s="72" t="s">
        <v>90</v>
      </c>
      <c r="C417" s="70" t="s">
        <v>66</v>
      </c>
      <c r="D417" s="73" t="s">
        <v>366</v>
      </c>
      <c r="E417" s="51" t="s">
        <v>777</v>
      </c>
      <c r="F417" s="40" t="s">
        <v>7615</v>
      </c>
      <c r="G417" s="41" t="s">
        <v>7616</v>
      </c>
      <c r="H417" s="41" t="s">
        <v>4120</v>
      </c>
      <c r="I417" s="38" t="s">
        <v>7617</v>
      </c>
      <c r="J417" s="38" t="s">
        <v>37</v>
      </c>
      <c r="K417" s="38"/>
    </row>
    <row r="418" spans="1:11" x14ac:dyDescent="0.35">
      <c r="A418" s="16" t="s">
        <v>7618</v>
      </c>
      <c r="B418" s="72" t="s">
        <v>90</v>
      </c>
      <c r="C418" s="70" t="s">
        <v>66</v>
      </c>
      <c r="D418" s="73" t="s">
        <v>366</v>
      </c>
      <c r="E418" s="51" t="s">
        <v>166</v>
      </c>
      <c r="F418" s="40" t="s">
        <v>7619</v>
      </c>
      <c r="G418" s="41" t="s">
        <v>7620</v>
      </c>
      <c r="H418" s="41" t="s">
        <v>4120</v>
      </c>
      <c r="I418" s="38" t="s">
        <v>7621</v>
      </c>
      <c r="J418" s="38" t="s">
        <v>37</v>
      </c>
      <c r="K418" s="38"/>
    </row>
    <row r="419" spans="1:11" x14ac:dyDescent="0.35">
      <c r="A419" s="16" t="s">
        <v>7622</v>
      </c>
      <c r="B419" s="72" t="s">
        <v>90</v>
      </c>
      <c r="C419" s="70" t="s">
        <v>66</v>
      </c>
      <c r="D419" s="73" t="s">
        <v>366</v>
      </c>
      <c r="E419" s="51" t="s">
        <v>503</v>
      </c>
      <c r="F419" s="40" t="s">
        <v>7623</v>
      </c>
      <c r="G419" s="41" t="s">
        <v>7624</v>
      </c>
      <c r="H419" s="41" t="s">
        <v>4120</v>
      </c>
      <c r="I419" s="38" t="s">
        <v>7625</v>
      </c>
      <c r="J419" s="38" t="s">
        <v>37</v>
      </c>
      <c r="K419" s="38"/>
    </row>
    <row r="420" spans="1:11" x14ac:dyDescent="0.35">
      <c r="A420" s="16" t="s">
        <v>7626</v>
      </c>
      <c r="B420" s="72" t="s">
        <v>90</v>
      </c>
      <c r="C420" s="70" t="s">
        <v>66</v>
      </c>
      <c r="D420" s="73" t="s">
        <v>366</v>
      </c>
      <c r="E420" s="51" t="s">
        <v>213</v>
      </c>
      <c r="F420" s="40" t="s">
        <v>7627</v>
      </c>
      <c r="G420" s="41" t="s">
        <v>7628</v>
      </c>
      <c r="H420" s="41" t="s">
        <v>4120</v>
      </c>
      <c r="I420" s="38" t="s">
        <v>7629</v>
      </c>
      <c r="J420" s="38" t="s">
        <v>37</v>
      </c>
      <c r="K420" s="38"/>
    </row>
    <row r="421" spans="1:11" x14ac:dyDescent="0.35">
      <c r="A421" s="16" t="s">
        <v>7630</v>
      </c>
      <c r="B421" s="72" t="s">
        <v>90</v>
      </c>
      <c r="C421" s="70" t="s">
        <v>66</v>
      </c>
      <c r="D421" s="73" t="s">
        <v>366</v>
      </c>
      <c r="E421" s="51" t="s">
        <v>413</v>
      </c>
      <c r="F421" s="40" t="s">
        <v>7631</v>
      </c>
      <c r="G421" s="41" t="s">
        <v>7632</v>
      </c>
      <c r="H421" s="41" t="s">
        <v>4120</v>
      </c>
      <c r="I421" s="38" t="s">
        <v>7633</v>
      </c>
      <c r="J421" s="38" t="s">
        <v>37</v>
      </c>
      <c r="K421" s="38"/>
    </row>
    <row r="422" spans="1:11" x14ac:dyDescent="0.35">
      <c r="A422" s="16" t="s">
        <v>7634</v>
      </c>
      <c r="B422" s="72" t="s">
        <v>90</v>
      </c>
      <c r="C422" s="70" t="s">
        <v>66</v>
      </c>
      <c r="D422" s="73" t="s">
        <v>366</v>
      </c>
      <c r="E422" s="51" t="s">
        <v>1627</v>
      </c>
      <c r="F422" s="40" t="s">
        <v>7635</v>
      </c>
      <c r="G422" s="41" t="s">
        <v>7636</v>
      </c>
      <c r="H422" s="41" t="s">
        <v>4120</v>
      </c>
      <c r="I422" s="38" t="s">
        <v>7637</v>
      </c>
      <c r="J422" s="38" t="s">
        <v>37</v>
      </c>
      <c r="K422" s="38"/>
    </row>
    <row r="423" spans="1:11" x14ac:dyDescent="0.35">
      <c r="A423" s="16" t="s">
        <v>7638</v>
      </c>
      <c r="B423" s="72" t="s">
        <v>90</v>
      </c>
      <c r="C423" s="70" t="s">
        <v>66</v>
      </c>
      <c r="D423" s="73" t="s">
        <v>366</v>
      </c>
      <c r="E423" s="56" t="s">
        <v>217</v>
      </c>
      <c r="F423" s="42" t="s">
        <v>7639</v>
      </c>
      <c r="G423" s="43" t="s">
        <v>7640</v>
      </c>
      <c r="H423" s="43" t="s">
        <v>4120</v>
      </c>
      <c r="I423" s="39" t="s">
        <v>7641</v>
      </c>
      <c r="J423" s="39" t="s">
        <v>37</v>
      </c>
      <c r="K423" s="39"/>
    </row>
    <row r="424" spans="1:11" x14ac:dyDescent="0.35">
      <c r="A424" s="16" t="s">
        <v>7642</v>
      </c>
      <c r="B424" s="67" t="s">
        <v>90</v>
      </c>
      <c r="C424" s="70" t="s">
        <v>66</v>
      </c>
      <c r="D424" s="71" t="s">
        <v>234</v>
      </c>
      <c r="E424" s="55"/>
      <c r="F424" s="25" t="s">
        <v>7643</v>
      </c>
      <c r="G424" s="30" t="s">
        <v>7644</v>
      </c>
      <c r="H424" s="30" t="s">
        <v>4062</v>
      </c>
      <c r="I424" s="21" t="s">
        <v>37</v>
      </c>
      <c r="J424" s="21" t="s">
        <v>37</v>
      </c>
      <c r="K424" s="21"/>
    </row>
    <row r="425" spans="1:11" x14ac:dyDescent="0.35">
      <c r="A425" s="16" t="s">
        <v>7645</v>
      </c>
      <c r="B425" s="72" t="s">
        <v>90</v>
      </c>
      <c r="C425" s="70" t="s">
        <v>66</v>
      </c>
      <c r="D425" s="73" t="s">
        <v>234</v>
      </c>
      <c r="E425" s="51" t="s">
        <v>1340</v>
      </c>
      <c r="F425" s="40" t="s">
        <v>7646</v>
      </c>
      <c r="G425" s="41" t="s">
        <v>7647</v>
      </c>
      <c r="H425" s="41" t="s">
        <v>4062</v>
      </c>
      <c r="I425" s="38" t="s">
        <v>37</v>
      </c>
      <c r="J425" s="38" t="s">
        <v>37</v>
      </c>
      <c r="K425" s="38"/>
    </row>
    <row r="426" spans="1:11" x14ac:dyDescent="0.35">
      <c r="A426" s="16" t="s">
        <v>7648</v>
      </c>
      <c r="B426" s="72" t="s">
        <v>90</v>
      </c>
      <c r="C426" s="70" t="s">
        <v>66</v>
      </c>
      <c r="D426" s="73" t="s">
        <v>234</v>
      </c>
      <c r="E426" s="51" t="s">
        <v>670</v>
      </c>
      <c r="F426" s="40" t="s">
        <v>7649</v>
      </c>
      <c r="G426" s="41" t="s">
        <v>7650</v>
      </c>
      <c r="H426" s="41" t="s">
        <v>4062</v>
      </c>
      <c r="I426" s="38" t="s">
        <v>37</v>
      </c>
      <c r="J426" s="38" t="s">
        <v>37</v>
      </c>
      <c r="K426" s="38"/>
    </row>
    <row r="427" spans="1:11" x14ac:dyDescent="0.35">
      <c r="A427" s="16" t="s">
        <v>7651</v>
      </c>
      <c r="B427" s="72" t="s">
        <v>90</v>
      </c>
      <c r="C427" s="70" t="s">
        <v>66</v>
      </c>
      <c r="D427" s="73" t="s">
        <v>234</v>
      </c>
      <c r="E427" s="51" t="s">
        <v>822</v>
      </c>
      <c r="F427" s="40" t="s">
        <v>7652</v>
      </c>
      <c r="G427" s="41" t="s">
        <v>7653</v>
      </c>
      <c r="H427" s="41" t="s">
        <v>4062</v>
      </c>
      <c r="I427" s="38" t="s">
        <v>37</v>
      </c>
      <c r="J427" s="38" t="s">
        <v>37</v>
      </c>
      <c r="K427" s="38"/>
    </row>
    <row r="428" spans="1:11" ht="15" thickBot="1" x14ac:dyDescent="0.4">
      <c r="A428" s="16" t="s">
        <v>7654</v>
      </c>
      <c r="B428" s="72" t="s">
        <v>90</v>
      </c>
      <c r="C428" s="70" t="s">
        <v>66</v>
      </c>
      <c r="D428" s="73" t="s">
        <v>234</v>
      </c>
      <c r="E428" s="56" t="s">
        <v>2379</v>
      </c>
      <c r="F428" s="42" t="s">
        <v>7655</v>
      </c>
      <c r="G428" s="43" t="s">
        <v>7656</v>
      </c>
      <c r="H428" s="43" t="s">
        <v>4062</v>
      </c>
      <c r="I428" s="39" t="s">
        <v>37</v>
      </c>
      <c r="J428" s="39" t="s">
        <v>37</v>
      </c>
      <c r="K428" s="39"/>
    </row>
    <row r="429" spans="1:11" x14ac:dyDescent="0.35">
      <c r="A429" s="16" t="s">
        <v>7657</v>
      </c>
      <c r="B429" s="67" t="s">
        <v>90</v>
      </c>
      <c r="C429" s="68" t="s">
        <v>70</v>
      </c>
      <c r="D429" s="69"/>
      <c r="E429" s="54"/>
      <c r="F429" s="23" t="s">
        <v>7658</v>
      </c>
      <c r="G429" s="28" t="s">
        <v>7659</v>
      </c>
      <c r="H429" s="28" t="s">
        <v>6205</v>
      </c>
      <c r="I429" s="19" t="s">
        <v>37</v>
      </c>
      <c r="J429" s="19" t="s">
        <v>37</v>
      </c>
      <c r="K429" s="19"/>
    </row>
    <row r="430" spans="1:11" x14ac:dyDescent="0.35">
      <c r="A430" s="16" t="s">
        <v>7660</v>
      </c>
      <c r="B430" s="67" t="s">
        <v>90</v>
      </c>
      <c r="C430" s="70" t="s">
        <v>70</v>
      </c>
      <c r="D430" s="71" t="s">
        <v>420</v>
      </c>
      <c r="E430" s="55"/>
      <c r="F430" s="25" t="s">
        <v>7661</v>
      </c>
      <c r="G430" s="30" t="s">
        <v>7662</v>
      </c>
      <c r="H430" s="30" t="s">
        <v>6205</v>
      </c>
      <c r="I430" s="21" t="s">
        <v>37</v>
      </c>
      <c r="J430" s="21" t="s">
        <v>37</v>
      </c>
      <c r="K430" s="21"/>
    </row>
    <row r="431" spans="1:11" x14ac:dyDescent="0.35">
      <c r="A431" s="16" t="s">
        <v>7663</v>
      </c>
      <c r="B431" s="72" t="s">
        <v>90</v>
      </c>
      <c r="C431" s="70" t="s">
        <v>70</v>
      </c>
      <c r="D431" s="73" t="s">
        <v>420</v>
      </c>
      <c r="E431" s="51" t="s">
        <v>328</v>
      </c>
      <c r="F431" s="40" t="s">
        <v>7664</v>
      </c>
      <c r="G431" s="41" t="s">
        <v>7665</v>
      </c>
      <c r="H431" s="41" t="s">
        <v>6205</v>
      </c>
      <c r="I431" s="38" t="s">
        <v>7666</v>
      </c>
      <c r="J431" s="38" t="s">
        <v>37</v>
      </c>
      <c r="K431" s="38"/>
    </row>
    <row r="432" spans="1:11" x14ac:dyDescent="0.35">
      <c r="A432" s="16" t="s">
        <v>7667</v>
      </c>
      <c r="B432" s="72" t="s">
        <v>90</v>
      </c>
      <c r="C432" s="70" t="s">
        <v>70</v>
      </c>
      <c r="D432" s="73" t="s">
        <v>420</v>
      </c>
      <c r="E432" s="51" t="s">
        <v>336</v>
      </c>
      <c r="F432" s="40" t="s">
        <v>7668</v>
      </c>
      <c r="G432" s="41" t="s">
        <v>7669</v>
      </c>
      <c r="H432" s="41" t="s">
        <v>6205</v>
      </c>
      <c r="I432" s="38" t="s">
        <v>37</v>
      </c>
      <c r="J432" s="38" t="s">
        <v>37</v>
      </c>
      <c r="K432" s="38"/>
    </row>
    <row r="433" spans="1:11" x14ac:dyDescent="0.35">
      <c r="A433" s="16" t="s">
        <v>7670</v>
      </c>
      <c r="B433" s="72" t="s">
        <v>90</v>
      </c>
      <c r="C433" s="70" t="s">
        <v>70</v>
      </c>
      <c r="D433" s="73" t="s">
        <v>420</v>
      </c>
      <c r="E433" s="51" t="s">
        <v>308</v>
      </c>
      <c r="F433" s="40" t="s">
        <v>7671</v>
      </c>
      <c r="G433" s="41" t="s">
        <v>7672</v>
      </c>
      <c r="H433" s="41" t="s">
        <v>6205</v>
      </c>
      <c r="I433" s="38" t="s">
        <v>7673</v>
      </c>
      <c r="J433" s="38" t="s">
        <v>37</v>
      </c>
      <c r="K433" s="38"/>
    </row>
    <row r="434" spans="1:11" x14ac:dyDescent="0.35">
      <c r="A434" s="16" t="s">
        <v>7674</v>
      </c>
      <c r="B434" s="72" t="s">
        <v>90</v>
      </c>
      <c r="C434" s="70" t="s">
        <v>70</v>
      </c>
      <c r="D434" s="73" t="s">
        <v>420</v>
      </c>
      <c r="E434" s="51" t="s">
        <v>1591</v>
      </c>
      <c r="F434" s="40" t="s">
        <v>7675</v>
      </c>
      <c r="G434" s="41" t="s">
        <v>7676</v>
      </c>
      <c r="H434" s="41" t="s">
        <v>6205</v>
      </c>
      <c r="I434" s="38" t="s">
        <v>7677</v>
      </c>
      <c r="J434" s="38" t="s">
        <v>37</v>
      </c>
      <c r="K434" s="38"/>
    </row>
    <row r="435" spans="1:11" x14ac:dyDescent="0.35">
      <c r="A435" s="16" t="s">
        <v>7678</v>
      </c>
      <c r="B435" s="72" t="s">
        <v>90</v>
      </c>
      <c r="C435" s="70" t="s">
        <v>70</v>
      </c>
      <c r="D435" s="73" t="s">
        <v>420</v>
      </c>
      <c r="E435" s="51" t="s">
        <v>217</v>
      </c>
      <c r="F435" s="40" t="s">
        <v>7679</v>
      </c>
      <c r="G435" s="41" t="s">
        <v>7680</v>
      </c>
      <c r="H435" s="41" t="s">
        <v>6205</v>
      </c>
      <c r="I435" s="38" t="s">
        <v>37</v>
      </c>
      <c r="J435" s="38" t="s">
        <v>37</v>
      </c>
      <c r="K435" s="38"/>
    </row>
    <row r="436" spans="1:11" x14ac:dyDescent="0.35">
      <c r="A436" s="16" t="s">
        <v>7681</v>
      </c>
      <c r="B436" s="72" t="s">
        <v>90</v>
      </c>
      <c r="C436" s="70" t="s">
        <v>70</v>
      </c>
      <c r="D436" s="73" t="s">
        <v>420</v>
      </c>
      <c r="E436" s="51" t="s">
        <v>155</v>
      </c>
      <c r="F436" s="40" t="s">
        <v>7682</v>
      </c>
      <c r="G436" s="41" t="s">
        <v>7683</v>
      </c>
      <c r="H436" s="41" t="s">
        <v>6205</v>
      </c>
      <c r="I436" s="38" t="s">
        <v>7684</v>
      </c>
      <c r="J436" s="38" t="s">
        <v>37</v>
      </c>
      <c r="K436" s="38"/>
    </row>
    <row r="437" spans="1:11" x14ac:dyDescent="0.35">
      <c r="A437" s="16" t="s">
        <v>7685</v>
      </c>
      <c r="B437" s="72" t="s">
        <v>90</v>
      </c>
      <c r="C437" s="70" t="s">
        <v>70</v>
      </c>
      <c r="D437" s="73" t="s">
        <v>420</v>
      </c>
      <c r="E437" s="51" t="s">
        <v>2358</v>
      </c>
      <c r="F437" s="40" t="s">
        <v>7686</v>
      </c>
      <c r="G437" s="41" t="s">
        <v>7687</v>
      </c>
      <c r="H437" s="41" t="s">
        <v>6205</v>
      </c>
      <c r="I437" s="38" t="s">
        <v>7688</v>
      </c>
      <c r="J437" s="38" t="s">
        <v>37</v>
      </c>
      <c r="K437" s="38"/>
    </row>
    <row r="438" spans="1:11" x14ac:dyDescent="0.35">
      <c r="A438" s="16" t="s">
        <v>7689</v>
      </c>
      <c r="B438" s="72" t="s">
        <v>90</v>
      </c>
      <c r="C438" s="70" t="s">
        <v>70</v>
      </c>
      <c r="D438" s="73" t="s">
        <v>420</v>
      </c>
      <c r="E438" s="51" t="s">
        <v>856</v>
      </c>
      <c r="F438" s="40" t="s">
        <v>7690</v>
      </c>
      <c r="G438" s="41" t="s">
        <v>7691</v>
      </c>
      <c r="H438" s="41" t="s">
        <v>6205</v>
      </c>
      <c r="I438" s="38" t="s">
        <v>37</v>
      </c>
      <c r="J438" s="38" t="s">
        <v>37</v>
      </c>
      <c r="K438" s="38"/>
    </row>
    <row r="439" spans="1:11" x14ac:dyDescent="0.35">
      <c r="A439" s="16" t="s">
        <v>7692</v>
      </c>
      <c r="B439" s="72" t="s">
        <v>90</v>
      </c>
      <c r="C439" s="70" t="s">
        <v>70</v>
      </c>
      <c r="D439" s="73" t="s">
        <v>420</v>
      </c>
      <c r="E439" s="56" t="s">
        <v>2002</v>
      </c>
      <c r="F439" s="42" t="s">
        <v>7693</v>
      </c>
      <c r="G439" s="43" t="s">
        <v>7694</v>
      </c>
      <c r="H439" s="43" t="s">
        <v>6205</v>
      </c>
      <c r="I439" s="39" t="s">
        <v>37</v>
      </c>
      <c r="J439" s="39" t="s">
        <v>37</v>
      </c>
      <c r="K439" s="39"/>
    </row>
    <row r="440" spans="1:11" x14ac:dyDescent="0.35">
      <c r="A440" s="16" t="s">
        <v>7695</v>
      </c>
      <c r="B440" s="67" t="s">
        <v>90</v>
      </c>
      <c r="C440" s="70" t="s">
        <v>70</v>
      </c>
      <c r="D440" s="71" t="s">
        <v>658</v>
      </c>
      <c r="E440" s="55"/>
      <c r="F440" s="25" t="s">
        <v>7696</v>
      </c>
      <c r="G440" s="30" t="s">
        <v>7697</v>
      </c>
      <c r="H440" s="30" t="s">
        <v>6205</v>
      </c>
      <c r="I440" s="21" t="s">
        <v>37</v>
      </c>
      <c r="J440" s="21" t="s">
        <v>37</v>
      </c>
      <c r="K440" s="21"/>
    </row>
    <row r="441" spans="1:11" x14ac:dyDescent="0.35">
      <c r="A441" s="16" t="s">
        <v>7698</v>
      </c>
      <c r="B441" s="72" t="s">
        <v>90</v>
      </c>
      <c r="C441" s="70" t="s">
        <v>70</v>
      </c>
      <c r="D441" s="73" t="s">
        <v>658</v>
      </c>
      <c r="E441" s="51" t="s">
        <v>658</v>
      </c>
      <c r="F441" s="40" t="s">
        <v>7699</v>
      </c>
      <c r="G441" s="41" t="s">
        <v>7700</v>
      </c>
      <c r="H441" s="41" t="s">
        <v>6205</v>
      </c>
      <c r="I441" s="38" t="s">
        <v>7701</v>
      </c>
      <c r="J441" s="38" t="s">
        <v>37</v>
      </c>
      <c r="K441" s="38"/>
    </row>
    <row r="442" spans="1:11" x14ac:dyDescent="0.35">
      <c r="A442" s="16" t="s">
        <v>7702</v>
      </c>
      <c r="B442" s="72" t="s">
        <v>90</v>
      </c>
      <c r="C442" s="70" t="s">
        <v>70</v>
      </c>
      <c r="D442" s="73" t="s">
        <v>658</v>
      </c>
      <c r="E442" s="51" t="s">
        <v>116</v>
      </c>
      <c r="F442" s="40" t="s">
        <v>7703</v>
      </c>
      <c r="G442" s="41" t="s">
        <v>7704</v>
      </c>
      <c r="H442" s="41" t="s">
        <v>6205</v>
      </c>
      <c r="I442" s="38" t="s">
        <v>7705</v>
      </c>
      <c r="J442" s="38" t="s">
        <v>37</v>
      </c>
      <c r="K442" s="38"/>
    </row>
    <row r="443" spans="1:11" x14ac:dyDescent="0.35">
      <c r="A443" s="16" t="s">
        <v>7706</v>
      </c>
      <c r="B443" s="72" t="s">
        <v>90</v>
      </c>
      <c r="C443" s="70" t="s">
        <v>70</v>
      </c>
      <c r="D443" s="73" t="s">
        <v>658</v>
      </c>
      <c r="E443" s="51" t="s">
        <v>592</v>
      </c>
      <c r="F443" s="40" t="s">
        <v>7707</v>
      </c>
      <c r="G443" s="41" t="s">
        <v>7708</v>
      </c>
      <c r="H443" s="41" t="s">
        <v>6205</v>
      </c>
      <c r="I443" s="38" t="s">
        <v>7709</v>
      </c>
      <c r="J443" s="38" t="s">
        <v>37</v>
      </c>
      <c r="K443" s="38"/>
    </row>
    <row r="444" spans="1:11" x14ac:dyDescent="0.35">
      <c r="A444" s="16" t="s">
        <v>7710</v>
      </c>
      <c r="B444" s="72" t="s">
        <v>90</v>
      </c>
      <c r="C444" s="70" t="s">
        <v>70</v>
      </c>
      <c r="D444" s="73" t="s">
        <v>658</v>
      </c>
      <c r="E444" s="51" t="s">
        <v>466</v>
      </c>
      <c r="F444" s="40" t="s">
        <v>7711</v>
      </c>
      <c r="G444" s="41" t="s">
        <v>7712</v>
      </c>
      <c r="H444" s="41" t="s">
        <v>6205</v>
      </c>
      <c r="I444" s="38" t="s">
        <v>7713</v>
      </c>
      <c r="J444" s="38" t="s">
        <v>37</v>
      </c>
      <c r="K444" s="38"/>
    </row>
    <row r="445" spans="1:11" x14ac:dyDescent="0.35">
      <c r="A445" s="16" t="s">
        <v>7714</v>
      </c>
      <c r="B445" s="72" t="s">
        <v>90</v>
      </c>
      <c r="C445" s="70" t="s">
        <v>70</v>
      </c>
      <c r="D445" s="73" t="s">
        <v>658</v>
      </c>
      <c r="E445" s="51" t="s">
        <v>1101</v>
      </c>
      <c r="F445" s="40" t="s">
        <v>7715</v>
      </c>
      <c r="G445" s="41" t="s">
        <v>7716</v>
      </c>
      <c r="H445" s="41" t="s">
        <v>6205</v>
      </c>
      <c r="I445" s="38" t="s">
        <v>37</v>
      </c>
      <c r="J445" s="38" t="s">
        <v>37</v>
      </c>
      <c r="K445" s="38"/>
    </row>
    <row r="446" spans="1:11" x14ac:dyDescent="0.35">
      <c r="A446" s="16" t="s">
        <v>7717</v>
      </c>
      <c r="B446" s="72" t="s">
        <v>90</v>
      </c>
      <c r="C446" s="70" t="s">
        <v>70</v>
      </c>
      <c r="D446" s="73" t="s">
        <v>658</v>
      </c>
      <c r="E446" s="51" t="s">
        <v>325</v>
      </c>
      <c r="F446" s="40" t="s">
        <v>7718</v>
      </c>
      <c r="G446" s="41" t="s">
        <v>7719</v>
      </c>
      <c r="H446" s="41" t="s">
        <v>6205</v>
      </c>
      <c r="I446" s="38" t="s">
        <v>7720</v>
      </c>
      <c r="J446" s="38" t="s">
        <v>37</v>
      </c>
      <c r="K446" s="38"/>
    </row>
    <row r="447" spans="1:11" x14ac:dyDescent="0.35">
      <c r="A447" s="16" t="s">
        <v>7721</v>
      </c>
      <c r="B447" s="72" t="s">
        <v>90</v>
      </c>
      <c r="C447" s="70" t="s">
        <v>70</v>
      </c>
      <c r="D447" s="73" t="s">
        <v>658</v>
      </c>
      <c r="E447" s="51" t="s">
        <v>1340</v>
      </c>
      <c r="F447" s="40" t="s">
        <v>7722</v>
      </c>
      <c r="G447" s="41" t="s">
        <v>7723</v>
      </c>
      <c r="H447" s="41" t="s">
        <v>6205</v>
      </c>
      <c r="I447" s="38" t="s">
        <v>7724</v>
      </c>
      <c r="J447" s="38" t="s">
        <v>37</v>
      </c>
      <c r="K447" s="38"/>
    </row>
    <row r="448" spans="1:11" x14ac:dyDescent="0.35">
      <c r="A448" s="16" t="s">
        <v>7725</v>
      </c>
      <c r="B448" s="72" t="s">
        <v>90</v>
      </c>
      <c r="C448" s="70" t="s">
        <v>70</v>
      </c>
      <c r="D448" s="73" t="s">
        <v>658</v>
      </c>
      <c r="E448" s="51" t="s">
        <v>328</v>
      </c>
      <c r="F448" s="40" t="s">
        <v>7726</v>
      </c>
      <c r="G448" s="41" t="s">
        <v>7727</v>
      </c>
      <c r="H448" s="41" t="s">
        <v>6205</v>
      </c>
      <c r="I448" s="38" t="s">
        <v>37</v>
      </c>
      <c r="J448" s="38" t="s">
        <v>37</v>
      </c>
      <c r="K448" s="38"/>
    </row>
    <row r="449" spans="1:11" x14ac:dyDescent="0.35">
      <c r="A449" s="16" t="s">
        <v>7728</v>
      </c>
      <c r="B449" s="72" t="s">
        <v>90</v>
      </c>
      <c r="C449" s="70" t="s">
        <v>70</v>
      </c>
      <c r="D449" s="73" t="s">
        <v>658</v>
      </c>
      <c r="E449" s="51" t="s">
        <v>612</v>
      </c>
      <c r="F449" s="40" t="s">
        <v>7729</v>
      </c>
      <c r="G449" s="41" t="s">
        <v>7730</v>
      </c>
      <c r="H449" s="41" t="s">
        <v>6205</v>
      </c>
      <c r="I449" s="38" t="s">
        <v>7731</v>
      </c>
      <c r="J449" s="38" t="s">
        <v>37</v>
      </c>
      <c r="K449" s="38"/>
    </row>
    <row r="450" spans="1:11" x14ac:dyDescent="0.35">
      <c r="A450" s="16" t="s">
        <v>7732</v>
      </c>
      <c r="B450" s="72" t="s">
        <v>90</v>
      </c>
      <c r="C450" s="70" t="s">
        <v>70</v>
      </c>
      <c r="D450" s="73" t="s">
        <v>658</v>
      </c>
      <c r="E450" s="51" t="s">
        <v>332</v>
      </c>
      <c r="F450" s="40" t="s">
        <v>7733</v>
      </c>
      <c r="G450" s="41" t="s">
        <v>7734</v>
      </c>
      <c r="H450" s="41" t="s">
        <v>6205</v>
      </c>
      <c r="I450" s="38" t="s">
        <v>7735</v>
      </c>
      <c r="J450" s="38" t="s">
        <v>37</v>
      </c>
      <c r="K450" s="38"/>
    </row>
    <row r="451" spans="1:11" x14ac:dyDescent="0.35">
      <c r="A451" s="16" t="s">
        <v>7736</v>
      </c>
      <c r="B451" s="72" t="s">
        <v>90</v>
      </c>
      <c r="C451" s="70" t="s">
        <v>70</v>
      </c>
      <c r="D451" s="73" t="s">
        <v>658</v>
      </c>
      <c r="E451" s="51" t="s">
        <v>58</v>
      </c>
      <c r="F451" s="40" t="s">
        <v>7737</v>
      </c>
      <c r="G451" s="41" t="s">
        <v>7738</v>
      </c>
      <c r="H451" s="41" t="s">
        <v>6205</v>
      </c>
      <c r="I451" s="38" t="s">
        <v>7739</v>
      </c>
      <c r="J451" s="38" t="s">
        <v>37</v>
      </c>
      <c r="K451" s="38"/>
    </row>
    <row r="452" spans="1:11" x14ac:dyDescent="0.35">
      <c r="A452" s="16" t="s">
        <v>7740</v>
      </c>
      <c r="B452" s="72" t="s">
        <v>90</v>
      </c>
      <c r="C452" s="70" t="s">
        <v>70</v>
      </c>
      <c r="D452" s="73" t="s">
        <v>658</v>
      </c>
      <c r="E452" s="51" t="s">
        <v>1348</v>
      </c>
      <c r="F452" s="40" t="s">
        <v>7741</v>
      </c>
      <c r="G452" s="41" t="s">
        <v>7742</v>
      </c>
      <c r="H452" s="41" t="s">
        <v>6205</v>
      </c>
      <c r="I452" s="38" t="s">
        <v>7743</v>
      </c>
      <c r="J452" s="38" t="s">
        <v>37</v>
      </c>
      <c r="K452" s="38"/>
    </row>
    <row r="453" spans="1:11" x14ac:dyDescent="0.35">
      <c r="A453" s="16" t="s">
        <v>7744</v>
      </c>
      <c r="B453" s="72" t="s">
        <v>90</v>
      </c>
      <c r="C453" s="70" t="s">
        <v>70</v>
      </c>
      <c r="D453" s="73" t="s">
        <v>658</v>
      </c>
      <c r="E453" s="51" t="s">
        <v>100</v>
      </c>
      <c r="F453" s="40" t="s">
        <v>7745</v>
      </c>
      <c r="G453" s="41" t="s">
        <v>7746</v>
      </c>
      <c r="H453" s="41" t="s">
        <v>6205</v>
      </c>
      <c r="I453" s="38" t="s">
        <v>37</v>
      </c>
      <c r="J453" s="38" t="s">
        <v>37</v>
      </c>
      <c r="K453" s="38"/>
    </row>
    <row r="454" spans="1:11" x14ac:dyDescent="0.35">
      <c r="A454" s="16" t="s">
        <v>7747</v>
      </c>
      <c r="B454" s="72" t="s">
        <v>90</v>
      </c>
      <c r="C454" s="70" t="s">
        <v>70</v>
      </c>
      <c r="D454" s="73" t="s">
        <v>658</v>
      </c>
      <c r="E454" s="51" t="s">
        <v>670</v>
      </c>
      <c r="F454" s="40" t="s">
        <v>7748</v>
      </c>
      <c r="G454" s="41" t="s">
        <v>7749</v>
      </c>
      <c r="H454" s="41" t="s">
        <v>6205</v>
      </c>
      <c r="I454" s="38" t="s">
        <v>7750</v>
      </c>
      <c r="J454" s="38" t="s">
        <v>37</v>
      </c>
      <c r="K454" s="38"/>
    </row>
    <row r="455" spans="1:11" x14ac:dyDescent="0.35">
      <c r="A455" s="16" t="s">
        <v>7751</v>
      </c>
      <c r="B455" s="72" t="s">
        <v>90</v>
      </c>
      <c r="C455" s="70" t="s">
        <v>70</v>
      </c>
      <c r="D455" s="73" t="s">
        <v>658</v>
      </c>
      <c r="E455" s="51" t="s">
        <v>136</v>
      </c>
      <c r="F455" s="40" t="s">
        <v>7752</v>
      </c>
      <c r="G455" s="41" t="s">
        <v>7753</v>
      </c>
      <c r="H455" s="41" t="s">
        <v>6205</v>
      </c>
      <c r="I455" s="38" t="s">
        <v>7754</v>
      </c>
      <c r="J455" s="38" t="s">
        <v>37</v>
      </c>
      <c r="K455" s="38"/>
    </row>
    <row r="456" spans="1:11" x14ac:dyDescent="0.35">
      <c r="A456" s="16" t="s">
        <v>7755</v>
      </c>
      <c r="B456" s="72" t="s">
        <v>90</v>
      </c>
      <c r="C456" s="70" t="s">
        <v>70</v>
      </c>
      <c r="D456" s="73" t="s">
        <v>658</v>
      </c>
      <c r="E456" s="51" t="s">
        <v>66</v>
      </c>
      <c r="F456" s="40" t="s">
        <v>7756</v>
      </c>
      <c r="G456" s="41" t="s">
        <v>7757</v>
      </c>
      <c r="H456" s="41" t="s">
        <v>6205</v>
      </c>
      <c r="I456" s="38" t="s">
        <v>37</v>
      </c>
      <c r="J456" s="38" t="s">
        <v>37</v>
      </c>
      <c r="K456" s="38"/>
    </row>
    <row r="457" spans="1:11" x14ac:dyDescent="0.35">
      <c r="A457" s="16" t="s">
        <v>7758</v>
      </c>
      <c r="B457" s="72" t="s">
        <v>90</v>
      </c>
      <c r="C457" s="70" t="s">
        <v>70</v>
      </c>
      <c r="D457" s="73" t="s">
        <v>658</v>
      </c>
      <c r="E457" s="51" t="s">
        <v>249</v>
      </c>
      <c r="F457" s="40" t="s">
        <v>7759</v>
      </c>
      <c r="G457" s="41" t="s">
        <v>7760</v>
      </c>
      <c r="H457" s="41" t="s">
        <v>6205</v>
      </c>
      <c r="I457" s="38" t="s">
        <v>7761</v>
      </c>
      <c r="J457" s="38" t="s">
        <v>37</v>
      </c>
      <c r="K457" s="38"/>
    </row>
    <row r="458" spans="1:11" x14ac:dyDescent="0.35">
      <c r="A458" s="16" t="s">
        <v>7762</v>
      </c>
      <c r="B458" s="72" t="s">
        <v>90</v>
      </c>
      <c r="C458" s="70" t="s">
        <v>70</v>
      </c>
      <c r="D458" s="73" t="s">
        <v>658</v>
      </c>
      <c r="E458" s="51" t="s">
        <v>399</v>
      </c>
      <c r="F458" s="40" t="s">
        <v>7763</v>
      </c>
      <c r="G458" s="41" t="s">
        <v>7764</v>
      </c>
      <c r="H458" s="41" t="s">
        <v>6205</v>
      </c>
      <c r="I458" s="38" t="s">
        <v>7765</v>
      </c>
      <c r="J458" s="38" t="s">
        <v>37</v>
      </c>
      <c r="K458" s="38"/>
    </row>
    <row r="459" spans="1:11" x14ac:dyDescent="0.35">
      <c r="A459" s="16" t="s">
        <v>7766</v>
      </c>
      <c r="B459" s="72" t="s">
        <v>90</v>
      </c>
      <c r="C459" s="70" t="s">
        <v>70</v>
      </c>
      <c r="D459" s="73" t="s">
        <v>658</v>
      </c>
      <c r="E459" s="51" t="s">
        <v>143</v>
      </c>
      <c r="F459" s="40" t="s">
        <v>7767</v>
      </c>
      <c r="G459" s="41" t="s">
        <v>7768</v>
      </c>
      <c r="H459" s="41" t="s">
        <v>6205</v>
      </c>
      <c r="I459" s="38" t="s">
        <v>7769</v>
      </c>
      <c r="J459" s="38" t="s">
        <v>37</v>
      </c>
      <c r="K459" s="38"/>
    </row>
    <row r="460" spans="1:11" x14ac:dyDescent="0.35">
      <c r="A460" s="16" t="s">
        <v>7770</v>
      </c>
      <c r="B460" s="72" t="s">
        <v>90</v>
      </c>
      <c r="C460" s="70" t="s">
        <v>70</v>
      </c>
      <c r="D460" s="73" t="s">
        <v>658</v>
      </c>
      <c r="E460" s="51" t="s">
        <v>969</v>
      </c>
      <c r="F460" s="40" t="s">
        <v>7771</v>
      </c>
      <c r="G460" s="41" t="s">
        <v>7772</v>
      </c>
      <c r="H460" s="41" t="s">
        <v>6205</v>
      </c>
      <c r="I460" s="38" t="s">
        <v>7773</v>
      </c>
      <c r="J460" s="38" t="s">
        <v>37</v>
      </c>
      <c r="K460" s="38"/>
    </row>
    <row r="461" spans="1:11" x14ac:dyDescent="0.35">
      <c r="A461" s="16" t="s">
        <v>7774</v>
      </c>
      <c r="B461" s="72" t="s">
        <v>90</v>
      </c>
      <c r="C461" s="70" t="s">
        <v>70</v>
      </c>
      <c r="D461" s="73" t="s">
        <v>658</v>
      </c>
      <c r="E461" s="51" t="s">
        <v>185</v>
      </c>
      <c r="F461" s="40" t="s">
        <v>7775</v>
      </c>
      <c r="G461" s="41" t="s">
        <v>7776</v>
      </c>
      <c r="H461" s="41" t="s">
        <v>6205</v>
      </c>
      <c r="I461" s="38" t="s">
        <v>7777</v>
      </c>
      <c r="J461" s="38" t="s">
        <v>37</v>
      </c>
      <c r="K461" s="38"/>
    </row>
    <row r="462" spans="1:11" x14ac:dyDescent="0.35">
      <c r="A462" s="16" t="s">
        <v>7778</v>
      </c>
      <c r="B462" s="72" t="s">
        <v>90</v>
      </c>
      <c r="C462" s="70" t="s">
        <v>70</v>
      </c>
      <c r="D462" s="73" t="s">
        <v>658</v>
      </c>
      <c r="E462" s="51" t="s">
        <v>638</v>
      </c>
      <c r="F462" s="40" t="s">
        <v>7779</v>
      </c>
      <c r="G462" s="41" t="s">
        <v>7780</v>
      </c>
      <c r="H462" s="41" t="s">
        <v>6205</v>
      </c>
      <c r="I462" s="38" t="s">
        <v>7781</v>
      </c>
      <c r="J462" s="38" t="s">
        <v>37</v>
      </c>
      <c r="K462" s="38"/>
    </row>
    <row r="463" spans="1:11" x14ac:dyDescent="0.35">
      <c r="A463" s="16" t="s">
        <v>7782</v>
      </c>
      <c r="B463" s="72" t="s">
        <v>90</v>
      </c>
      <c r="C463" s="70" t="s">
        <v>70</v>
      </c>
      <c r="D463" s="73" t="s">
        <v>658</v>
      </c>
      <c r="E463" s="51" t="s">
        <v>553</v>
      </c>
      <c r="F463" s="40" t="s">
        <v>7783</v>
      </c>
      <c r="G463" s="41" t="s">
        <v>7784</v>
      </c>
      <c r="H463" s="41" t="s">
        <v>6205</v>
      </c>
      <c r="I463" s="38" t="s">
        <v>7785</v>
      </c>
      <c r="J463" s="38" t="s">
        <v>37</v>
      </c>
      <c r="K463" s="38"/>
    </row>
    <row r="464" spans="1:11" x14ac:dyDescent="0.35">
      <c r="A464" s="16" t="s">
        <v>7786</v>
      </c>
      <c r="B464" s="72" t="s">
        <v>90</v>
      </c>
      <c r="C464" s="70" t="s">
        <v>70</v>
      </c>
      <c r="D464" s="73" t="s">
        <v>658</v>
      </c>
      <c r="E464" s="51" t="s">
        <v>1269</v>
      </c>
      <c r="F464" s="40" t="s">
        <v>7787</v>
      </c>
      <c r="G464" s="41" t="s">
        <v>7788</v>
      </c>
      <c r="H464" s="41" t="s">
        <v>6205</v>
      </c>
      <c r="I464" s="38" t="s">
        <v>7789</v>
      </c>
      <c r="J464" s="38" t="s">
        <v>37</v>
      </c>
      <c r="K464" s="38"/>
    </row>
    <row r="465" spans="1:11" x14ac:dyDescent="0.35">
      <c r="A465" s="16" t="s">
        <v>7790</v>
      </c>
      <c r="B465" s="72" t="s">
        <v>90</v>
      </c>
      <c r="C465" s="70" t="s">
        <v>70</v>
      </c>
      <c r="D465" s="73" t="s">
        <v>658</v>
      </c>
      <c r="E465" s="51" t="s">
        <v>777</v>
      </c>
      <c r="F465" s="40" t="s">
        <v>7791</v>
      </c>
      <c r="G465" s="41" t="s">
        <v>7792</v>
      </c>
      <c r="H465" s="41" t="s">
        <v>6205</v>
      </c>
      <c r="I465" s="38" t="s">
        <v>7793</v>
      </c>
      <c r="J465" s="38" t="s">
        <v>37</v>
      </c>
      <c r="K465" s="38"/>
    </row>
    <row r="466" spans="1:11" x14ac:dyDescent="0.35">
      <c r="A466" s="16" t="s">
        <v>7794</v>
      </c>
      <c r="B466" s="72" t="s">
        <v>90</v>
      </c>
      <c r="C466" s="70" t="s">
        <v>70</v>
      </c>
      <c r="D466" s="73" t="s">
        <v>658</v>
      </c>
      <c r="E466" s="51" t="s">
        <v>147</v>
      </c>
      <c r="F466" s="40" t="s">
        <v>7795</v>
      </c>
      <c r="G466" s="41" t="s">
        <v>7796</v>
      </c>
      <c r="H466" s="41" t="s">
        <v>6205</v>
      </c>
      <c r="I466" s="38" t="s">
        <v>7797</v>
      </c>
      <c r="J466" s="38" t="s">
        <v>37</v>
      </c>
      <c r="K466" s="38"/>
    </row>
    <row r="467" spans="1:11" x14ac:dyDescent="0.35">
      <c r="A467" s="16" t="s">
        <v>7798</v>
      </c>
      <c r="B467" s="72" t="s">
        <v>90</v>
      </c>
      <c r="C467" s="70" t="s">
        <v>70</v>
      </c>
      <c r="D467" s="73" t="s">
        <v>658</v>
      </c>
      <c r="E467" s="51" t="s">
        <v>74</v>
      </c>
      <c r="F467" s="40" t="s">
        <v>7799</v>
      </c>
      <c r="G467" s="41" t="s">
        <v>7800</v>
      </c>
      <c r="H467" s="41" t="s">
        <v>6205</v>
      </c>
      <c r="I467" s="38" t="s">
        <v>7801</v>
      </c>
      <c r="J467" s="38" t="s">
        <v>37</v>
      </c>
      <c r="K467" s="38"/>
    </row>
    <row r="468" spans="1:11" x14ac:dyDescent="0.35">
      <c r="A468" s="16" t="s">
        <v>7802</v>
      </c>
      <c r="B468" s="72" t="s">
        <v>90</v>
      </c>
      <c r="C468" s="70" t="s">
        <v>70</v>
      </c>
      <c r="D468" s="73" t="s">
        <v>658</v>
      </c>
      <c r="E468" s="51" t="s">
        <v>878</v>
      </c>
      <c r="F468" s="40" t="s">
        <v>7803</v>
      </c>
      <c r="G468" s="41" t="s">
        <v>7804</v>
      </c>
      <c r="H468" s="41" t="s">
        <v>6205</v>
      </c>
      <c r="I468" s="38" t="s">
        <v>7805</v>
      </c>
      <c r="J468" s="38" t="s">
        <v>37</v>
      </c>
      <c r="K468" s="38"/>
    </row>
    <row r="469" spans="1:11" x14ac:dyDescent="0.35">
      <c r="A469" s="16" t="s">
        <v>7806</v>
      </c>
      <c r="B469" s="72" t="s">
        <v>90</v>
      </c>
      <c r="C469" s="70" t="s">
        <v>70</v>
      </c>
      <c r="D469" s="73" t="s">
        <v>658</v>
      </c>
      <c r="E469" s="51" t="s">
        <v>78</v>
      </c>
      <c r="F469" s="40" t="s">
        <v>7807</v>
      </c>
      <c r="G469" s="41" t="s">
        <v>7808</v>
      </c>
      <c r="H469" s="41" t="s">
        <v>6205</v>
      </c>
      <c r="I469" s="38" t="s">
        <v>37</v>
      </c>
      <c r="J469" s="38" t="s">
        <v>37</v>
      </c>
      <c r="K469" s="38"/>
    </row>
    <row r="470" spans="1:11" x14ac:dyDescent="0.35">
      <c r="A470" s="16" t="s">
        <v>7809</v>
      </c>
      <c r="B470" s="72" t="s">
        <v>90</v>
      </c>
      <c r="C470" s="70" t="s">
        <v>70</v>
      </c>
      <c r="D470" s="73" t="s">
        <v>658</v>
      </c>
      <c r="E470" s="51" t="s">
        <v>151</v>
      </c>
      <c r="F470" s="40" t="s">
        <v>7810</v>
      </c>
      <c r="G470" s="41" t="s">
        <v>7811</v>
      </c>
      <c r="H470" s="41" t="s">
        <v>6205</v>
      </c>
      <c r="I470" s="38" t="s">
        <v>7812</v>
      </c>
      <c r="J470" s="38" t="s">
        <v>37</v>
      </c>
      <c r="K470" s="38"/>
    </row>
    <row r="471" spans="1:11" x14ac:dyDescent="0.35">
      <c r="A471" s="16" t="s">
        <v>7813</v>
      </c>
      <c r="B471" s="72" t="s">
        <v>90</v>
      </c>
      <c r="C471" s="70" t="s">
        <v>70</v>
      </c>
      <c r="D471" s="73" t="s">
        <v>658</v>
      </c>
      <c r="E471" s="51" t="s">
        <v>82</v>
      </c>
      <c r="F471" s="40" t="s">
        <v>7814</v>
      </c>
      <c r="G471" s="41" t="s">
        <v>7815</v>
      </c>
      <c r="H471" s="41" t="s">
        <v>6205</v>
      </c>
      <c r="I471" s="38" t="s">
        <v>7816</v>
      </c>
      <c r="J471" s="38" t="s">
        <v>37</v>
      </c>
      <c r="K471" s="38"/>
    </row>
    <row r="472" spans="1:11" x14ac:dyDescent="0.35">
      <c r="A472" s="16" t="s">
        <v>7817</v>
      </c>
      <c r="B472" s="72" t="s">
        <v>90</v>
      </c>
      <c r="C472" s="70" t="s">
        <v>70</v>
      </c>
      <c r="D472" s="73" t="s">
        <v>658</v>
      </c>
      <c r="E472" s="51" t="s">
        <v>758</v>
      </c>
      <c r="F472" s="40" t="s">
        <v>7818</v>
      </c>
      <c r="G472" s="41" t="s">
        <v>7819</v>
      </c>
      <c r="H472" s="41" t="s">
        <v>6205</v>
      </c>
      <c r="I472" s="38" t="s">
        <v>7820</v>
      </c>
      <c r="J472" s="38" t="s">
        <v>37</v>
      </c>
      <c r="K472" s="38"/>
    </row>
    <row r="473" spans="1:11" x14ac:dyDescent="0.35">
      <c r="A473" s="16" t="s">
        <v>7821</v>
      </c>
      <c r="B473" s="72" t="s">
        <v>90</v>
      </c>
      <c r="C473" s="70" t="s">
        <v>70</v>
      </c>
      <c r="D473" s="73" t="s">
        <v>658</v>
      </c>
      <c r="E473" s="51" t="s">
        <v>503</v>
      </c>
      <c r="F473" s="40" t="s">
        <v>7822</v>
      </c>
      <c r="G473" s="41" t="s">
        <v>7823</v>
      </c>
      <c r="H473" s="41" t="s">
        <v>6205</v>
      </c>
      <c r="I473" s="38" t="s">
        <v>7824</v>
      </c>
      <c r="J473" s="38" t="s">
        <v>37</v>
      </c>
      <c r="K473" s="38"/>
    </row>
    <row r="474" spans="1:11" x14ac:dyDescent="0.35">
      <c r="A474" s="16" t="s">
        <v>7825</v>
      </c>
      <c r="B474" s="72" t="s">
        <v>90</v>
      </c>
      <c r="C474" s="70" t="s">
        <v>70</v>
      </c>
      <c r="D474" s="73" t="s">
        <v>658</v>
      </c>
      <c r="E474" s="51" t="s">
        <v>1176</v>
      </c>
      <c r="F474" s="40" t="s">
        <v>7826</v>
      </c>
      <c r="G474" s="41" t="s">
        <v>7827</v>
      </c>
      <c r="H474" s="41" t="s">
        <v>6205</v>
      </c>
      <c r="I474" s="38" t="s">
        <v>37</v>
      </c>
      <c r="J474" s="38" t="s">
        <v>37</v>
      </c>
      <c r="K474" s="38"/>
    </row>
    <row r="475" spans="1:11" x14ac:dyDescent="0.35">
      <c r="A475" s="16" t="s">
        <v>7828</v>
      </c>
      <c r="B475" s="72" t="s">
        <v>90</v>
      </c>
      <c r="C475" s="70" t="s">
        <v>70</v>
      </c>
      <c r="D475" s="73" t="s">
        <v>658</v>
      </c>
      <c r="E475" s="51" t="s">
        <v>47</v>
      </c>
      <c r="F475" s="40" t="s">
        <v>7829</v>
      </c>
      <c r="G475" s="41" t="s">
        <v>7830</v>
      </c>
      <c r="H475" s="41" t="s">
        <v>6205</v>
      </c>
      <c r="I475" s="38" t="s">
        <v>7831</v>
      </c>
      <c r="J475" s="38" t="s">
        <v>37</v>
      </c>
      <c r="K475" s="38"/>
    </row>
    <row r="476" spans="1:11" x14ac:dyDescent="0.35">
      <c r="A476" s="16" t="s">
        <v>7832</v>
      </c>
      <c r="B476" s="72" t="s">
        <v>90</v>
      </c>
      <c r="C476" s="70" t="s">
        <v>70</v>
      </c>
      <c r="D476" s="73" t="s">
        <v>658</v>
      </c>
      <c r="E476" s="51" t="s">
        <v>2379</v>
      </c>
      <c r="F476" s="40" t="s">
        <v>7833</v>
      </c>
      <c r="G476" s="41" t="s">
        <v>7834</v>
      </c>
      <c r="H476" s="41" t="s">
        <v>6205</v>
      </c>
      <c r="I476" s="38" t="s">
        <v>7835</v>
      </c>
      <c r="J476" s="38" t="s">
        <v>37</v>
      </c>
      <c r="K476" s="38"/>
    </row>
    <row r="477" spans="1:11" x14ac:dyDescent="0.35">
      <c r="A477" s="16" t="s">
        <v>7836</v>
      </c>
      <c r="B477" s="72" t="s">
        <v>90</v>
      </c>
      <c r="C477" s="70" t="s">
        <v>70</v>
      </c>
      <c r="D477" s="73" t="s">
        <v>658</v>
      </c>
      <c r="E477" s="51" t="s">
        <v>51</v>
      </c>
      <c r="F477" s="40" t="s">
        <v>7837</v>
      </c>
      <c r="G477" s="41" t="s">
        <v>7838</v>
      </c>
      <c r="H477" s="41" t="s">
        <v>6205</v>
      </c>
      <c r="I477" s="38" t="s">
        <v>37</v>
      </c>
      <c r="J477" s="38" t="s">
        <v>37</v>
      </c>
      <c r="K477" s="38"/>
    </row>
    <row r="478" spans="1:11" x14ac:dyDescent="0.35">
      <c r="A478" s="16" t="s">
        <v>7839</v>
      </c>
      <c r="B478" s="72" t="s">
        <v>90</v>
      </c>
      <c r="C478" s="70" t="s">
        <v>70</v>
      </c>
      <c r="D478" s="73" t="s">
        <v>658</v>
      </c>
      <c r="E478" s="51" t="s">
        <v>1066</v>
      </c>
      <c r="F478" s="40" t="s">
        <v>7840</v>
      </c>
      <c r="G478" s="41" t="s">
        <v>7841</v>
      </c>
      <c r="H478" s="41" t="s">
        <v>6205</v>
      </c>
      <c r="I478" s="38" t="s">
        <v>7842</v>
      </c>
      <c r="J478" s="38" t="s">
        <v>37</v>
      </c>
      <c r="K478" s="38"/>
    </row>
    <row r="479" spans="1:11" x14ac:dyDescent="0.35">
      <c r="A479" s="16" t="s">
        <v>7843</v>
      </c>
      <c r="B479" s="72" t="s">
        <v>90</v>
      </c>
      <c r="C479" s="70" t="s">
        <v>70</v>
      </c>
      <c r="D479" s="73" t="s">
        <v>658</v>
      </c>
      <c r="E479" s="51" t="s">
        <v>155</v>
      </c>
      <c r="F479" s="40" t="s">
        <v>7844</v>
      </c>
      <c r="G479" s="41" t="s">
        <v>7845</v>
      </c>
      <c r="H479" s="41" t="s">
        <v>6205</v>
      </c>
      <c r="I479" s="38" t="s">
        <v>7846</v>
      </c>
      <c r="J479" s="38" t="s">
        <v>37</v>
      </c>
      <c r="K479" s="38"/>
    </row>
    <row r="480" spans="1:11" x14ac:dyDescent="0.35">
      <c r="A480" s="16" t="s">
        <v>7847</v>
      </c>
      <c r="B480" s="72" t="s">
        <v>90</v>
      </c>
      <c r="C480" s="70" t="s">
        <v>70</v>
      </c>
      <c r="D480" s="73" t="s">
        <v>658</v>
      </c>
      <c r="E480" s="51" t="s">
        <v>177</v>
      </c>
      <c r="F480" s="40" t="s">
        <v>7848</v>
      </c>
      <c r="G480" s="41" t="s">
        <v>7849</v>
      </c>
      <c r="H480" s="41" t="s">
        <v>6205</v>
      </c>
      <c r="I480" s="38" t="s">
        <v>7850</v>
      </c>
      <c r="J480" s="38" t="s">
        <v>37</v>
      </c>
      <c r="K480" s="38"/>
    </row>
    <row r="481" spans="1:11" x14ac:dyDescent="0.35">
      <c r="A481" s="16" t="s">
        <v>7851</v>
      </c>
      <c r="B481" s="72" t="s">
        <v>90</v>
      </c>
      <c r="C481" s="70" t="s">
        <v>70</v>
      </c>
      <c r="D481" s="73" t="s">
        <v>658</v>
      </c>
      <c r="E481" s="51" t="s">
        <v>908</v>
      </c>
      <c r="F481" s="40" t="s">
        <v>7852</v>
      </c>
      <c r="G481" s="41" t="s">
        <v>7853</v>
      </c>
      <c r="H481" s="41" t="s">
        <v>6205</v>
      </c>
      <c r="I481" s="38" t="s">
        <v>7854</v>
      </c>
      <c r="J481" s="38" t="s">
        <v>37</v>
      </c>
      <c r="K481" s="38"/>
    </row>
    <row r="482" spans="1:11" x14ac:dyDescent="0.35">
      <c r="A482" s="16" t="s">
        <v>7855</v>
      </c>
      <c r="B482" s="72" t="s">
        <v>90</v>
      </c>
      <c r="C482" s="70" t="s">
        <v>70</v>
      </c>
      <c r="D482" s="73" t="s">
        <v>658</v>
      </c>
      <c r="E482" s="51" t="s">
        <v>510</v>
      </c>
      <c r="F482" s="40" t="s">
        <v>7856</v>
      </c>
      <c r="G482" s="41" t="s">
        <v>7857</v>
      </c>
      <c r="H482" s="41" t="s">
        <v>6205</v>
      </c>
      <c r="I482" s="38" t="s">
        <v>7858</v>
      </c>
      <c r="J482" s="38" t="s">
        <v>37</v>
      </c>
      <c r="K482" s="38"/>
    </row>
    <row r="483" spans="1:11" x14ac:dyDescent="0.35">
      <c r="A483" s="16" t="s">
        <v>7859</v>
      </c>
      <c r="B483" s="72" t="s">
        <v>90</v>
      </c>
      <c r="C483" s="70" t="s">
        <v>70</v>
      </c>
      <c r="D483" s="73" t="s">
        <v>658</v>
      </c>
      <c r="E483" s="56" t="s">
        <v>234</v>
      </c>
      <c r="F483" s="42" t="s">
        <v>7860</v>
      </c>
      <c r="G483" s="43" t="s">
        <v>7861</v>
      </c>
      <c r="H483" s="43" t="s">
        <v>6205</v>
      </c>
      <c r="I483" s="39" t="s">
        <v>37</v>
      </c>
      <c r="J483" s="39" t="s">
        <v>37</v>
      </c>
      <c r="K483" s="39"/>
    </row>
    <row r="484" spans="1:11" x14ac:dyDescent="0.35">
      <c r="A484" s="16" t="s">
        <v>7862</v>
      </c>
      <c r="B484" s="67" t="s">
        <v>90</v>
      </c>
      <c r="C484" s="70" t="s">
        <v>70</v>
      </c>
      <c r="D484" s="71" t="s">
        <v>116</v>
      </c>
      <c r="E484" s="55"/>
      <c r="F484" s="25" t="s">
        <v>7863</v>
      </c>
      <c r="G484" s="30" t="s">
        <v>7864</v>
      </c>
      <c r="H484" s="30" t="s">
        <v>6205</v>
      </c>
      <c r="I484" s="21" t="s">
        <v>37</v>
      </c>
      <c r="J484" s="21" t="s">
        <v>37</v>
      </c>
      <c r="K484" s="21"/>
    </row>
    <row r="485" spans="1:11" x14ac:dyDescent="0.35">
      <c r="A485" s="16" t="s">
        <v>7865</v>
      </c>
      <c r="B485" s="72" t="s">
        <v>90</v>
      </c>
      <c r="C485" s="70" t="s">
        <v>70</v>
      </c>
      <c r="D485" s="73" t="s">
        <v>116</v>
      </c>
      <c r="E485" s="51" t="s">
        <v>420</v>
      </c>
      <c r="F485" s="40" t="s">
        <v>7866</v>
      </c>
      <c r="G485" s="41" t="s">
        <v>7867</v>
      </c>
      <c r="H485" s="41" t="s">
        <v>6205</v>
      </c>
      <c r="I485" s="38" t="s">
        <v>37</v>
      </c>
      <c r="J485" s="38" t="s">
        <v>37</v>
      </c>
      <c r="K485" s="38"/>
    </row>
    <row r="486" spans="1:11" x14ac:dyDescent="0.35">
      <c r="A486" s="16" t="s">
        <v>7868</v>
      </c>
      <c r="B486" s="72" t="s">
        <v>90</v>
      </c>
      <c r="C486" s="70" t="s">
        <v>70</v>
      </c>
      <c r="D486" s="73" t="s">
        <v>116</v>
      </c>
      <c r="E486" s="51" t="s">
        <v>658</v>
      </c>
      <c r="F486" s="40" t="s">
        <v>7869</v>
      </c>
      <c r="G486" s="41" t="s">
        <v>7870</v>
      </c>
      <c r="H486" s="41" t="s">
        <v>6205</v>
      </c>
      <c r="I486" s="38" t="s">
        <v>7871</v>
      </c>
      <c r="J486" s="38" t="s">
        <v>37</v>
      </c>
      <c r="K486" s="38"/>
    </row>
    <row r="487" spans="1:11" x14ac:dyDescent="0.35">
      <c r="A487" s="16" t="s">
        <v>7872</v>
      </c>
      <c r="B487" s="72" t="s">
        <v>90</v>
      </c>
      <c r="C487" s="70" t="s">
        <v>70</v>
      </c>
      <c r="D487" s="73" t="s">
        <v>116</v>
      </c>
      <c r="E487" s="51" t="s">
        <v>116</v>
      </c>
      <c r="F487" s="40" t="s">
        <v>7873</v>
      </c>
      <c r="G487" s="41" t="s">
        <v>7874</v>
      </c>
      <c r="H487" s="41" t="s">
        <v>6205</v>
      </c>
      <c r="I487" s="38" t="s">
        <v>7875</v>
      </c>
      <c r="J487" s="38" t="s">
        <v>37</v>
      </c>
      <c r="K487" s="38"/>
    </row>
    <row r="488" spans="1:11" x14ac:dyDescent="0.35">
      <c r="A488" s="16" t="s">
        <v>7876</v>
      </c>
      <c r="B488" s="72" t="s">
        <v>90</v>
      </c>
      <c r="C488" s="70" t="s">
        <v>70</v>
      </c>
      <c r="D488" s="73" t="s">
        <v>116</v>
      </c>
      <c r="E488" s="51" t="s">
        <v>58</v>
      </c>
      <c r="F488" s="40" t="s">
        <v>7877</v>
      </c>
      <c r="G488" s="41" t="s">
        <v>7878</v>
      </c>
      <c r="H488" s="41" t="s">
        <v>6205</v>
      </c>
      <c r="I488" s="38" t="s">
        <v>37</v>
      </c>
      <c r="J488" s="38" t="s">
        <v>37</v>
      </c>
      <c r="K488" s="38"/>
    </row>
    <row r="489" spans="1:11" x14ac:dyDescent="0.35">
      <c r="A489" s="16" t="s">
        <v>7879</v>
      </c>
      <c r="B489" s="72" t="s">
        <v>90</v>
      </c>
      <c r="C489" s="70" t="s">
        <v>70</v>
      </c>
      <c r="D489" s="73" t="s">
        <v>116</v>
      </c>
      <c r="E489" s="51" t="s">
        <v>481</v>
      </c>
      <c r="F489" s="40" t="s">
        <v>7880</v>
      </c>
      <c r="G489" s="41" t="s">
        <v>7881</v>
      </c>
      <c r="H489" s="41" t="s">
        <v>6205</v>
      </c>
      <c r="I489" s="38" t="s">
        <v>7882</v>
      </c>
      <c r="J489" s="38" t="s">
        <v>37</v>
      </c>
      <c r="K489" s="38"/>
    </row>
    <row r="490" spans="1:11" x14ac:dyDescent="0.35">
      <c r="A490" s="16" t="s">
        <v>7883</v>
      </c>
      <c r="B490" s="72" t="s">
        <v>90</v>
      </c>
      <c r="C490" s="70" t="s">
        <v>70</v>
      </c>
      <c r="D490" s="73" t="s">
        <v>116</v>
      </c>
      <c r="E490" s="51" t="s">
        <v>62</v>
      </c>
      <c r="F490" s="40" t="s">
        <v>7884</v>
      </c>
      <c r="G490" s="41" t="s">
        <v>7885</v>
      </c>
      <c r="H490" s="41" t="s">
        <v>6205</v>
      </c>
      <c r="I490" s="38" t="s">
        <v>7886</v>
      </c>
      <c r="J490" s="38" t="s">
        <v>37</v>
      </c>
      <c r="K490" s="38"/>
    </row>
    <row r="491" spans="1:11" x14ac:dyDescent="0.35">
      <c r="A491" s="16" t="s">
        <v>7887</v>
      </c>
      <c r="B491" s="72" t="s">
        <v>90</v>
      </c>
      <c r="C491" s="70" t="s">
        <v>70</v>
      </c>
      <c r="D491" s="73" t="s">
        <v>116</v>
      </c>
      <c r="E491" s="51" t="s">
        <v>70</v>
      </c>
      <c r="F491" s="40" t="s">
        <v>7888</v>
      </c>
      <c r="G491" s="41" t="s">
        <v>7889</v>
      </c>
      <c r="H491" s="41" t="s">
        <v>6205</v>
      </c>
      <c r="I491" s="38" t="s">
        <v>37</v>
      </c>
      <c r="J491" s="38" t="s">
        <v>37</v>
      </c>
      <c r="K491" s="38"/>
    </row>
    <row r="492" spans="1:11" x14ac:dyDescent="0.35">
      <c r="A492" s="16" t="s">
        <v>7890</v>
      </c>
      <c r="B492" s="72" t="s">
        <v>90</v>
      </c>
      <c r="C492" s="70" t="s">
        <v>70</v>
      </c>
      <c r="D492" s="73" t="s">
        <v>116</v>
      </c>
      <c r="E492" s="51" t="s">
        <v>399</v>
      </c>
      <c r="F492" s="40" t="s">
        <v>7891</v>
      </c>
      <c r="G492" s="41" t="s">
        <v>7892</v>
      </c>
      <c r="H492" s="41" t="s">
        <v>6205</v>
      </c>
      <c r="I492" s="38" t="s">
        <v>7893</v>
      </c>
      <c r="J492" s="38" t="s">
        <v>37</v>
      </c>
      <c r="K492" s="38"/>
    </row>
    <row r="493" spans="1:11" x14ac:dyDescent="0.35">
      <c r="A493" s="16" t="s">
        <v>7894</v>
      </c>
      <c r="B493" s="72" t="s">
        <v>90</v>
      </c>
      <c r="C493" s="70" t="s">
        <v>70</v>
      </c>
      <c r="D493" s="73" t="s">
        <v>116</v>
      </c>
      <c r="E493" s="51" t="s">
        <v>969</v>
      </c>
      <c r="F493" s="40" t="s">
        <v>7895</v>
      </c>
      <c r="G493" s="41" t="s">
        <v>7896</v>
      </c>
      <c r="H493" s="41" t="s">
        <v>6205</v>
      </c>
      <c r="I493" s="38" t="s">
        <v>7897</v>
      </c>
      <c r="J493" s="38" t="s">
        <v>37</v>
      </c>
      <c r="K493" s="38"/>
    </row>
    <row r="494" spans="1:11" x14ac:dyDescent="0.35">
      <c r="A494" s="16" t="s">
        <v>7898</v>
      </c>
      <c r="B494" s="72" t="s">
        <v>90</v>
      </c>
      <c r="C494" s="70" t="s">
        <v>70</v>
      </c>
      <c r="D494" s="73" t="s">
        <v>116</v>
      </c>
      <c r="E494" s="51" t="s">
        <v>638</v>
      </c>
      <c r="F494" s="40" t="s">
        <v>7899</v>
      </c>
      <c r="G494" s="41" t="s">
        <v>7900</v>
      </c>
      <c r="H494" s="41" t="s">
        <v>6205</v>
      </c>
      <c r="I494" s="38" t="s">
        <v>7901</v>
      </c>
      <c r="J494" s="38" t="s">
        <v>37</v>
      </c>
      <c r="K494" s="38"/>
    </row>
    <row r="495" spans="1:11" x14ac:dyDescent="0.35">
      <c r="A495" s="16" t="s">
        <v>7902</v>
      </c>
      <c r="B495" s="72" t="s">
        <v>90</v>
      </c>
      <c r="C495" s="70" t="s">
        <v>70</v>
      </c>
      <c r="D495" s="73" t="s">
        <v>116</v>
      </c>
      <c r="E495" s="51" t="s">
        <v>558</v>
      </c>
      <c r="F495" s="40" t="s">
        <v>7903</v>
      </c>
      <c r="G495" s="41" t="s">
        <v>7904</v>
      </c>
      <c r="H495" s="41" t="s">
        <v>6205</v>
      </c>
      <c r="I495" s="38" t="s">
        <v>37</v>
      </c>
      <c r="J495" s="38" t="s">
        <v>37</v>
      </c>
      <c r="K495" s="38"/>
    </row>
    <row r="496" spans="1:11" x14ac:dyDescent="0.35">
      <c r="A496" s="16" t="s">
        <v>7905</v>
      </c>
      <c r="B496" s="72" t="s">
        <v>90</v>
      </c>
      <c r="C496" s="70" t="s">
        <v>70</v>
      </c>
      <c r="D496" s="73" t="s">
        <v>116</v>
      </c>
      <c r="E496" s="51" t="s">
        <v>151</v>
      </c>
      <c r="F496" s="40" t="s">
        <v>7906</v>
      </c>
      <c r="G496" s="41" t="s">
        <v>7907</v>
      </c>
      <c r="H496" s="41" t="s">
        <v>6205</v>
      </c>
      <c r="I496" s="38" t="s">
        <v>7908</v>
      </c>
      <c r="J496" s="38" t="s">
        <v>37</v>
      </c>
      <c r="K496" s="38"/>
    </row>
    <row r="497" spans="1:11" x14ac:dyDescent="0.35">
      <c r="A497" s="16" t="s">
        <v>7909</v>
      </c>
      <c r="B497" s="72" t="s">
        <v>90</v>
      </c>
      <c r="C497" s="70" t="s">
        <v>70</v>
      </c>
      <c r="D497" s="73" t="s">
        <v>116</v>
      </c>
      <c r="E497" s="51" t="s">
        <v>1176</v>
      </c>
      <c r="F497" s="40" t="s">
        <v>7910</v>
      </c>
      <c r="G497" s="41" t="s">
        <v>7911</v>
      </c>
      <c r="H497" s="41" t="s">
        <v>6205</v>
      </c>
      <c r="I497" s="38" t="s">
        <v>7912</v>
      </c>
      <c r="J497" s="38" t="s">
        <v>37</v>
      </c>
      <c r="K497" s="38"/>
    </row>
    <row r="498" spans="1:11" x14ac:dyDescent="0.35">
      <c r="A498" s="16" t="s">
        <v>7913</v>
      </c>
      <c r="B498" s="72" t="s">
        <v>90</v>
      </c>
      <c r="C498" s="70" t="s">
        <v>70</v>
      </c>
      <c r="D498" s="73" t="s">
        <v>116</v>
      </c>
      <c r="E498" s="51" t="s">
        <v>985</v>
      </c>
      <c r="F498" s="40" t="s">
        <v>7914</v>
      </c>
      <c r="G498" s="41" t="s">
        <v>7915</v>
      </c>
      <c r="H498" s="41" t="s">
        <v>6205</v>
      </c>
      <c r="I498" s="38" t="s">
        <v>7916</v>
      </c>
      <c r="J498" s="38" t="s">
        <v>37</v>
      </c>
      <c r="K498" s="38"/>
    </row>
    <row r="499" spans="1:11" x14ac:dyDescent="0.35">
      <c r="A499" s="16" t="s">
        <v>7917</v>
      </c>
      <c r="B499" s="72" t="s">
        <v>90</v>
      </c>
      <c r="C499" s="70" t="s">
        <v>70</v>
      </c>
      <c r="D499" s="73" t="s">
        <v>116</v>
      </c>
      <c r="E499" s="51" t="s">
        <v>1032</v>
      </c>
      <c r="F499" s="40" t="s">
        <v>7918</v>
      </c>
      <c r="G499" s="41" t="s">
        <v>7919</v>
      </c>
      <c r="H499" s="41" t="s">
        <v>6205</v>
      </c>
      <c r="I499" s="38" t="s">
        <v>7920</v>
      </c>
      <c r="J499" s="38" t="s">
        <v>37</v>
      </c>
      <c r="K499" s="38"/>
    </row>
    <row r="500" spans="1:11" x14ac:dyDescent="0.35">
      <c r="A500" s="16" t="s">
        <v>7921</v>
      </c>
      <c r="B500" s="72" t="s">
        <v>90</v>
      </c>
      <c r="C500" s="70" t="s">
        <v>70</v>
      </c>
      <c r="D500" s="73" t="s">
        <v>116</v>
      </c>
      <c r="E500" s="51" t="s">
        <v>1013</v>
      </c>
      <c r="F500" s="40" t="s">
        <v>7922</v>
      </c>
      <c r="G500" s="41" t="s">
        <v>7923</v>
      </c>
      <c r="H500" s="41" t="s">
        <v>6205</v>
      </c>
      <c r="I500" s="38" t="s">
        <v>7924</v>
      </c>
      <c r="J500" s="38" t="s">
        <v>37</v>
      </c>
      <c r="K500" s="38"/>
    </row>
    <row r="501" spans="1:11" x14ac:dyDescent="0.35">
      <c r="A501" s="16" t="s">
        <v>7925</v>
      </c>
      <c r="B501" s="72" t="s">
        <v>90</v>
      </c>
      <c r="C501" s="70" t="s">
        <v>70</v>
      </c>
      <c r="D501" s="73" t="s">
        <v>116</v>
      </c>
      <c r="E501" s="51" t="s">
        <v>47</v>
      </c>
      <c r="F501" s="40" t="s">
        <v>7926</v>
      </c>
      <c r="G501" s="41" t="s">
        <v>7927</v>
      </c>
      <c r="H501" s="41" t="s">
        <v>6205</v>
      </c>
      <c r="I501" s="38" t="s">
        <v>7928</v>
      </c>
      <c r="J501" s="38" t="s">
        <v>37</v>
      </c>
      <c r="K501" s="38"/>
    </row>
    <row r="502" spans="1:11" x14ac:dyDescent="0.35">
      <c r="A502" s="16" t="s">
        <v>7929</v>
      </c>
      <c r="B502" s="72" t="s">
        <v>90</v>
      </c>
      <c r="C502" s="70" t="s">
        <v>70</v>
      </c>
      <c r="D502" s="73" t="s">
        <v>116</v>
      </c>
      <c r="E502" s="51" t="s">
        <v>1066</v>
      </c>
      <c r="F502" s="40" t="s">
        <v>7930</v>
      </c>
      <c r="G502" s="41" t="s">
        <v>7931</v>
      </c>
      <c r="H502" s="41" t="s">
        <v>6205</v>
      </c>
      <c r="I502" s="38" t="s">
        <v>7932</v>
      </c>
      <c r="J502" s="38" t="s">
        <v>37</v>
      </c>
      <c r="K502" s="38"/>
    </row>
    <row r="503" spans="1:11" x14ac:dyDescent="0.35">
      <c r="A503" s="16" t="s">
        <v>7933</v>
      </c>
      <c r="B503" s="72" t="s">
        <v>90</v>
      </c>
      <c r="C503" s="70" t="s">
        <v>70</v>
      </c>
      <c r="D503" s="73" t="s">
        <v>116</v>
      </c>
      <c r="E503" s="51" t="s">
        <v>908</v>
      </c>
      <c r="F503" s="40" t="s">
        <v>7934</v>
      </c>
      <c r="G503" s="41" t="s">
        <v>7935</v>
      </c>
      <c r="H503" s="41" t="s">
        <v>6205</v>
      </c>
      <c r="I503" s="38" t="s">
        <v>7936</v>
      </c>
      <c r="J503" s="38" t="s">
        <v>37</v>
      </c>
      <c r="K503" s="38"/>
    </row>
    <row r="504" spans="1:11" x14ac:dyDescent="0.35">
      <c r="A504" s="16" t="s">
        <v>7937</v>
      </c>
      <c r="B504" s="72" t="s">
        <v>90</v>
      </c>
      <c r="C504" s="70" t="s">
        <v>70</v>
      </c>
      <c r="D504" s="73" t="s">
        <v>116</v>
      </c>
      <c r="E504" s="51" t="s">
        <v>510</v>
      </c>
      <c r="F504" s="40" t="s">
        <v>7938</v>
      </c>
      <c r="G504" s="41" t="s">
        <v>7939</v>
      </c>
      <c r="H504" s="41" t="s">
        <v>6205</v>
      </c>
      <c r="I504" s="38" t="s">
        <v>37</v>
      </c>
      <c r="J504" s="38" t="s">
        <v>37</v>
      </c>
      <c r="K504" s="38"/>
    </row>
    <row r="505" spans="1:11" x14ac:dyDescent="0.35">
      <c r="A505" s="16" t="s">
        <v>7940</v>
      </c>
      <c r="B505" s="72" t="s">
        <v>90</v>
      </c>
      <c r="C505" s="70" t="s">
        <v>70</v>
      </c>
      <c r="D505" s="73" t="s">
        <v>116</v>
      </c>
      <c r="E505" s="51" t="s">
        <v>856</v>
      </c>
      <c r="F505" s="40" t="s">
        <v>7941</v>
      </c>
      <c r="G505" s="41" t="s">
        <v>7942</v>
      </c>
      <c r="H505" s="41" t="s">
        <v>6205</v>
      </c>
      <c r="I505" s="38" t="s">
        <v>7943</v>
      </c>
      <c r="J505" s="38" t="s">
        <v>37</v>
      </c>
      <c r="K505" s="38"/>
    </row>
    <row r="506" spans="1:11" x14ac:dyDescent="0.35">
      <c r="A506" s="16" t="s">
        <v>7944</v>
      </c>
      <c r="B506" s="72" t="s">
        <v>90</v>
      </c>
      <c r="C506" s="70" t="s">
        <v>70</v>
      </c>
      <c r="D506" s="73" t="s">
        <v>116</v>
      </c>
      <c r="E506" s="51" t="s">
        <v>234</v>
      </c>
      <c r="F506" s="40" t="s">
        <v>7945</v>
      </c>
      <c r="G506" s="41" t="s">
        <v>7946</v>
      </c>
      <c r="H506" s="41" t="s">
        <v>6205</v>
      </c>
      <c r="I506" s="38" t="s">
        <v>7947</v>
      </c>
      <c r="J506" s="38" t="s">
        <v>37</v>
      </c>
      <c r="K506" s="38"/>
    </row>
    <row r="507" spans="1:11" x14ac:dyDescent="0.35">
      <c r="A507" s="16" t="s">
        <v>7948</v>
      </c>
      <c r="B507" s="72" t="s">
        <v>90</v>
      </c>
      <c r="C507" s="70" t="s">
        <v>70</v>
      </c>
      <c r="D507" s="73" t="s">
        <v>116</v>
      </c>
      <c r="E507" s="56" t="s">
        <v>947</v>
      </c>
      <c r="F507" s="42" t="s">
        <v>7949</v>
      </c>
      <c r="G507" s="43" t="s">
        <v>7950</v>
      </c>
      <c r="H507" s="43" t="s">
        <v>6205</v>
      </c>
      <c r="I507" s="39" t="s">
        <v>7951</v>
      </c>
      <c r="J507" s="39" t="s">
        <v>37</v>
      </c>
      <c r="K507" s="39"/>
    </row>
    <row r="508" spans="1:11" x14ac:dyDescent="0.35">
      <c r="A508" s="16" t="s">
        <v>7952</v>
      </c>
      <c r="B508" s="67" t="s">
        <v>90</v>
      </c>
      <c r="C508" s="70" t="s">
        <v>70</v>
      </c>
      <c r="D508" s="71" t="s">
        <v>592</v>
      </c>
      <c r="E508" s="55"/>
      <c r="F508" s="25" t="s">
        <v>7953</v>
      </c>
      <c r="G508" s="30" t="s">
        <v>7954</v>
      </c>
      <c r="H508" s="30" t="s">
        <v>6205</v>
      </c>
      <c r="I508" s="21" t="s">
        <v>37</v>
      </c>
      <c r="J508" s="21" t="s">
        <v>37</v>
      </c>
      <c r="K508" s="21"/>
    </row>
    <row r="509" spans="1:11" x14ac:dyDescent="0.35">
      <c r="A509" s="16" t="s">
        <v>7955</v>
      </c>
      <c r="B509" s="72" t="s">
        <v>90</v>
      </c>
      <c r="C509" s="70" t="s">
        <v>70</v>
      </c>
      <c r="D509" s="73" t="s">
        <v>592</v>
      </c>
      <c r="E509" s="51" t="s">
        <v>420</v>
      </c>
      <c r="F509" s="40" t="s">
        <v>7956</v>
      </c>
      <c r="G509" s="41" t="s">
        <v>7957</v>
      </c>
      <c r="H509" s="41" t="s">
        <v>6205</v>
      </c>
      <c r="I509" s="38" t="s">
        <v>7958</v>
      </c>
      <c r="J509" s="38" t="s">
        <v>37</v>
      </c>
      <c r="K509" s="38"/>
    </row>
    <row r="510" spans="1:11" x14ac:dyDescent="0.35">
      <c r="A510" s="16" t="s">
        <v>7959</v>
      </c>
      <c r="B510" s="72" t="s">
        <v>90</v>
      </c>
      <c r="C510" s="70" t="s">
        <v>70</v>
      </c>
      <c r="D510" s="73" t="s">
        <v>592</v>
      </c>
      <c r="E510" s="51" t="s">
        <v>658</v>
      </c>
      <c r="F510" s="40" t="s">
        <v>7960</v>
      </c>
      <c r="G510" s="41" t="s">
        <v>7961</v>
      </c>
      <c r="H510" s="41" t="s">
        <v>6205</v>
      </c>
      <c r="I510" s="38" t="s">
        <v>7962</v>
      </c>
      <c r="J510" s="38" t="s">
        <v>37</v>
      </c>
      <c r="K510" s="38"/>
    </row>
    <row r="511" spans="1:11" x14ac:dyDescent="0.35">
      <c r="A511" s="16" t="s">
        <v>7963</v>
      </c>
      <c r="B511" s="72" t="s">
        <v>90</v>
      </c>
      <c r="C511" s="70" t="s">
        <v>70</v>
      </c>
      <c r="D511" s="73" t="s">
        <v>592</v>
      </c>
      <c r="E511" s="51" t="s">
        <v>592</v>
      </c>
      <c r="F511" s="40" t="s">
        <v>7964</v>
      </c>
      <c r="G511" s="41" t="s">
        <v>7965</v>
      </c>
      <c r="H511" s="41" t="s">
        <v>6205</v>
      </c>
      <c r="I511" s="38" t="s">
        <v>7966</v>
      </c>
      <c r="J511" s="38" t="s">
        <v>37</v>
      </c>
      <c r="K511" s="38"/>
    </row>
    <row r="512" spans="1:11" x14ac:dyDescent="0.35">
      <c r="A512" s="16" t="s">
        <v>7967</v>
      </c>
      <c r="B512" s="72" t="s">
        <v>90</v>
      </c>
      <c r="C512" s="70" t="s">
        <v>70</v>
      </c>
      <c r="D512" s="73" t="s">
        <v>592</v>
      </c>
      <c r="E512" s="51" t="s">
        <v>34</v>
      </c>
      <c r="F512" s="40" t="s">
        <v>7968</v>
      </c>
      <c r="G512" s="41" t="s">
        <v>7969</v>
      </c>
      <c r="H512" s="41" t="s">
        <v>6205</v>
      </c>
      <c r="I512" s="38" t="s">
        <v>37</v>
      </c>
      <c r="J512" s="38" t="s">
        <v>37</v>
      </c>
      <c r="K512" s="38"/>
    </row>
    <row r="513" spans="1:11" x14ac:dyDescent="0.35">
      <c r="A513" s="16" t="s">
        <v>7970</v>
      </c>
      <c r="B513" s="72" t="s">
        <v>90</v>
      </c>
      <c r="C513" s="70" t="s">
        <v>70</v>
      </c>
      <c r="D513" s="73" t="s">
        <v>592</v>
      </c>
      <c r="E513" s="51" t="s">
        <v>466</v>
      </c>
      <c r="F513" s="40" t="s">
        <v>7971</v>
      </c>
      <c r="G513" s="41" t="s">
        <v>7972</v>
      </c>
      <c r="H513" s="41" t="s">
        <v>6205</v>
      </c>
      <c r="I513" s="38" t="s">
        <v>7973</v>
      </c>
      <c r="J513" s="38" t="s">
        <v>37</v>
      </c>
      <c r="K513" s="38"/>
    </row>
    <row r="514" spans="1:11" x14ac:dyDescent="0.35">
      <c r="A514" s="16" t="s">
        <v>7974</v>
      </c>
      <c r="B514" s="72" t="s">
        <v>90</v>
      </c>
      <c r="C514" s="70" t="s">
        <v>70</v>
      </c>
      <c r="D514" s="73" t="s">
        <v>592</v>
      </c>
      <c r="E514" s="51" t="s">
        <v>1101</v>
      </c>
      <c r="F514" s="40" t="s">
        <v>7975</v>
      </c>
      <c r="G514" s="41" t="s">
        <v>7976</v>
      </c>
      <c r="H514" s="41" t="s">
        <v>6205</v>
      </c>
      <c r="I514" s="38" t="s">
        <v>7977</v>
      </c>
      <c r="J514" s="38" t="s">
        <v>37</v>
      </c>
      <c r="K514" s="38"/>
    </row>
    <row r="515" spans="1:11" x14ac:dyDescent="0.35">
      <c r="A515" s="16" t="s">
        <v>7978</v>
      </c>
      <c r="B515" s="72" t="s">
        <v>90</v>
      </c>
      <c r="C515" s="70" t="s">
        <v>70</v>
      </c>
      <c r="D515" s="73" t="s">
        <v>592</v>
      </c>
      <c r="E515" s="51" t="s">
        <v>325</v>
      </c>
      <c r="F515" s="40" t="s">
        <v>7979</v>
      </c>
      <c r="G515" s="41" t="s">
        <v>7980</v>
      </c>
      <c r="H515" s="41" t="s">
        <v>6205</v>
      </c>
      <c r="I515" s="38" t="s">
        <v>7981</v>
      </c>
      <c r="J515" s="38" t="s">
        <v>37</v>
      </c>
      <c r="K515" s="38"/>
    </row>
    <row r="516" spans="1:11" x14ac:dyDescent="0.35">
      <c r="A516" s="16" t="s">
        <v>7982</v>
      </c>
      <c r="B516" s="72" t="s">
        <v>90</v>
      </c>
      <c r="C516" s="70" t="s">
        <v>70</v>
      </c>
      <c r="D516" s="73" t="s">
        <v>592</v>
      </c>
      <c r="E516" s="51" t="s">
        <v>1340</v>
      </c>
      <c r="F516" s="40" t="s">
        <v>7983</v>
      </c>
      <c r="G516" s="41" t="s">
        <v>7984</v>
      </c>
      <c r="H516" s="41" t="s">
        <v>6205</v>
      </c>
      <c r="I516" s="38" t="s">
        <v>7985</v>
      </c>
      <c r="J516" s="38" t="s">
        <v>37</v>
      </c>
      <c r="K516" s="38"/>
    </row>
    <row r="517" spans="1:11" x14ac:dyDescent="0.35">
      <c r="A517" s="16" t="s">
        <v>7986</v>
      </c>
      <c r="B517" s="72" t="s">
        <v>90</v>
      </c>
      <c r="C517" s="70" t="s">
        <v>70</v>
      </c>
      <c r="D517" s="73" t="s">
        <v>592</v>
      </c>
      <c r="E517" s="51" t="s">
        <v>43</v>
      </c>
      <c r="F517" s="40" t="s">
        <v>7987</v>
      </c>
      <c r="G517" s="41" t="s">
        <v>7988</v>
      </c>
      <c r="H517" s="41" t="s">
        <v>6205</v>
      </c>
      <c r="I517" s="38" t="s">
        <v>7989</v>
      </c>
      <c r="J517" s="38" t="s">
        <v>37</v>
      </c>
      <c r="K517" s="38"/>
    </row>
    <row r="518" spans="1:11" x14ac:dyDescent="0.35">
      <c r="A518" s="16" t="s">
        <v>7990</v>
      </c>
      <c r="B518" s="72" t="s">
        <v>90</v>
      </c>
      <c r="C518" s="70" t="s">
        <v>70</v>
      </c>
      <c r="D518" s="73" t="s">
        <v>592</v>
      </c>
      <c r="E518" s="51" t="s">
        <v>328</v>
      </c>
      <c r="F518" s="40" t="s">
        <v>7991</v>
      </c>
      <c r="G518" s="41" t="s">
        <v>7992</v>
      </c>
      <c r="H518" s="41" t="s">
        <v>6205</v>
      </c>
      <c r="I518" s="38" t="s">
        <v>7993</v>
      </c>
      <c r="J518" s="38" t="s">
        <v>37</v>
      </c>
      <c r="K518" s="38"/>
    </row>
    <row r="519" spans="1:11" x14ac:dyDescent="0.35">
      <c r="A519" s="16" t="s">
        <v>7994</v>
      </c>
      <c r="B519" s="72" t="s">
        <v>90</v>
      </c>
      <c r="C519" s="70" t="s">
        <v>70</v>
      </c>
      <c r="D519" s="73" t="s">
        <v>592</v>
      </c>
      <c r="E519" s="51" t="s">
        <v>332</v>
      </c>
      <c r="F519" s="40" t="s">
        <v>7995</v>
      </c>
      <c r="G519" s="41" t="s">
        <v>7996</v>
      </c>
      <c r="H519" s="41" t="s">
        <v>6205</v>
      </c>
      <c r="I519" s="38" t="s">
        <v>7997</v>
      </c>
      <c r="J519" s="38" t="s">
        <v>37</v>
      </c>
      <c r="K519" s="38"/>
    </row>
    <row r="520" spans="1:11" x14ac:dyDescent="0.35">
      <c r="A520" s="16" t="s">
        <v>7998</v>
      </c>
      <c r="B520" s="72" t="s">
        <v>90</v>
      </c>
      <c r="C520" s="70" t="s">
        <v>70</v>
      </c>
      <c r="D520" s="73" t="s">
        <v>592</v>
      </c>
      <c r="E520" s="51" t="s">
        <v>58</v>
      </c>
      <c r="F520" s="40" t="s">
        <v>7999</v>
      </c>
      <c r="G520" s="41" t="s">
        <v>8000</v>
      </c>
      <c r="H520" s="41" t="s">
        <v>6205</v>
      </c>
      <c r="I520" s="38" t="s">
        <v>8001</v>
      </c>
      <c r="J520" s="38" t="s">
        <v>37</v>
      </c>
      <c r="K520" s="38"/>
    </row>
    <row r="521" spans="1:11" x14ac:dyDescent="0.35">
      <c r="A521" s="16" t="s">
        <v>8002</v>
      </c>
      <c r="B521" s="72" t="s">
        <v>90</v>
      </c>
      <c r="C521" s="70" t="s">
        <v>70</v>
      </c>
      <c r="D521" s="73" t="s">
        <v>592</v>
      </c>
      <c r="E521" s="51" t="s">
        <v>481</v>
      </c>
      <c r="F521" s="40" t="s">
        <v>8003</v>
      </c>
      <c r="G521" s="41" t="s">
        <v>8004</v>
      </c>
      <c r="H521" s="41" t="s">
        <v>6205</v>
      </c>
      <c r="I521" s="38" t="s">
        <v>8005</v>
      </c>
      <c r="J521" s="38" t="s">
        <v>37</v>
      </c>
      <c r="K521" s="38"/>
    </row>
    <row r="522" spans="1:11" x14ac:dyDescent="0.35">
      <c r="A522" s="16" t="s">
        <v>8006</v>
      </c>
      <c r="B522" s="72" t="s">
        <v>90</v>
      </c>
      <c r="C522" s="70" t="s">
        <v>70</v>
      </c>
      <c r="D522" s="73" t="s">
        <v>592</v>
      </c>
      <c r="E522" s="51" t="s">
        <v>90</v>
      </c>
      <c r="F522" s="40" t="s">
        <v>8007</v>
      </c>
      <c r="G522" s="41" t="s">
        <v>8008</v>
      </c>
      <c r="H522" s="41" t="s">
        <v>6205</v>
      </c>
      <c r="I522" s="38" t="s">
        <v>37</v>
      </c>
      <c r="J522" s="38" t="s">
        <v>37</v>
      </c>
      <c r="K522" s="38"/>
    </row>
    <row r="523" spans="1:11" x14ac:dyDescent="0.35">
      <c r="A523" s="16" t="s">
        <v>8009</v>
      </c>
      <c r="B523" s="72" t="s">
        <v>90</v>
      </c>
      <c r="C523" s="70" t="s">
        <v>70</v>
      </c>
      <c r="D523" s="73" t="s">
        <v>592</v>
      </c>
      <c r="E523" s="51" t="s">
        <v>108</v>
      </c>
      <c r="F523" s="40" t="s">
        <v>8010</v>
      </c>
      <c r="G523" s="41" t="s">
        <v>8011</v>
      </c>
      <c r="H523" s="41" t="s">
        <v>6205</v>
      </c>
      <c r="I523" s="38" t="s">
        <v>8012</v>
      </c>
      <c r="J523" s="38" t="s">
        <v>37</v>
      </c>
      <c r="K523" s="38"/>
    </row>
    <row r="524" spans="1:11" x14ac:dyDescent="0.35">
      <c r="A524" s="16" t="s">
        <v>8013</v>
      </c>
      <c r="B524" s="72" t="s">
        <v>90</v>
      </c>
      <c r="C524" s="70" t="s">
        <v>70</v>
      </c>
      <c r="D524" s="73" t="s">
        <v>592</v>
      </c>
      <c r="E524" s="51" t="s">
        <v>670</v>
      </c>
      <c r="F524" s="40" t="s">
        <v>8014</v>
      </c>
      <c r="G524" s="41" t="s">
        <v>8015</v>
      </c>
      <c r="H524" s="41" t="s">
        <v>6205</v>
      </c>
      <c r="I524" s="38" t="s">
        <v>37</v>
      </c>
      <c r="J524" s="38" t="s">
        <v>37</v>
      </c>
      <c r="K524" s="38"/>
    </row>
    <row r="525" spans="1:11" x14ac:dyDescent="0.35">
      <c r="A525" s="16" t="s">
        <v>8016</v>
      </c>
      <c r="B525" s="72" t="s">
        <v>90</v>
      </c>
      <c r="C525" s="70" t="s">
        <v>70</v>
      </c>
      <c r="D525" s="73" t="s">
        <v>592</v>
      </c>
      <c r="E525" s="51" t="s">
        <v>132</v>
      </c>
      <c r="F525" s="40" t="s">
        <v>8017</v>
      </c>
      <c r="G525" s="41" t="s">
        <v>8018</v>
      </c>
      <c r="H525" s="41" t="s">
        <v>6205</v>
      </c>
      <c r="I525" s="38" t="s">
        <v>37</v>
      </c>
      <c r="J525" s="38" t="s">
        <v>37</v>
      </c>
      <c r="K525" s="38"/>
    </row>
    <row r="526" spans="1:11" x14ac:dyDescent="0.35">
      <c r="A526" s="16" t="s">
        <v>8019</v>
      </c>
      <c r="B526" s="72" t="s">
        <v>90</v>
      </c>
      <c r="C526" s="70" t="s">
        <v>70</v>
      </c>
      <c r="D526" s="73" t="s">
        <v>592</v>
      </c>
      <c r="E526" s="51" t="s">
        <v>136</v>
      </c>
      <c r="F526" s="40" t="s">
        <v>8020</v>
      </c>
      <c r="G526" s="41" t="s">
        <v>8021</v>
      </c>
      <c r="H526" s="41" t="s">
        <v>6205</v>
      </c>
      <c r="I526" s="38" t="s">
        <v>37</v>
      </c>
      <c r="J526" s="38" t="s">
        <v>37</v>
      </c>
      <c r="K526" s="38"/>
    </row>
    <row r="527" spans="1:11" x14ac:dyDescent="0.35">
      <c r="A527" s="16" t="s">
        <v>8022</v>
      </c>
      <c r="B527" s="72" t="s">
        <v>90</v>
      </c>
      <c r="C527" s="70" t="s">
        <v>70</v>
      </c>
      <c r="D527" s="73" t="s">
        <v>592</v>
      </c>
      <c r="E527" s="51" t="s">
        <v>66</v>
      </c>
      <c r="F527" s="40" t="s">
        <v>8023</v>
      </c>
      <c r="G527" s="41" t="s">
        <v>8024</v>
      </c>
      <c r="H527" s="41" t="s">
        <v>6205</v>
      </c>
      <c r="I527" s="38" t="s">
        <v>8025</v>
      </c>
      <c r="J527" s="38" t="s">
        <v>37</v>
      </c>
      <c r="K527" s="38"/>
    </row>
    <row r="528" spans="1:11" x14ac:dyDescent="0.35">
      <c r="A528" s="16" t="s">
        <v>8026</v>
      </c>
      <c r="B528" s="72" t="s">
        <v>90</v>
      </c>
      <c r="C528" s="70" t="s">
        <v>70</v>
      </c>
      <c r="D528" s="73" t="s">
        <v>592</v>
      </c>
      <c r="E528" s="51" t="s">
        <v>112</v>
      </c>
      <c r="F528" s="40" t="s">
        <v>8027</v>
      </c>
      <c r="G528" s="41" t="s">
        <v>8028</v>
      </c>
      <c r="H528" s="41" t="s">
        <v>6205</v>
      </c>
      <c r="I528" s="38" t="s">
        <v>8029</v>
      </c>
      <c r="J528" s="38" t="s">
        <v>37</v>
      </c>
      <c r="K528" s="38"/>
    </row>
    <row r="529" spans="1:11" x14ac:dyDescent="0.35">
      <c r="A529" s="16" t="s">
        <v>8030</v>
      </c>
      <c r="B529" s="72" t="s">
        <v>90</v>
      </c>
      <c r="C529" s="70" t="s">
        <v>70</v>
      </c>
      <c r="D529" s="73" t="s">
        <v>592</v>
      </c>
      <c r="E529" s="51" t="s">
        <v>70</v>
      </c>
      <c r="F529" s="40" t="s">
        <v>8031</v>
      </c>
      <c r="G529" s="41" t="s">
        <v>8032</v>
      </c>
      <c r="H529" s="41" t="s">
        <v>6205</v>
      </c>
      <c r="I529" s="38" t="s">
        <v>8033</v>
      </c>
      <c r="J529" s="38" t="s">
        <v>37</v>
      </c>
      <c r="K529" s="38"/>
    </row>
    <row r="530" spans="1:11" x14ac:dyDescent="0.35">
      <c r="A530" s="16" t="s">
        <v>8034</v>
      </c>
      <c r="B530" s="72" t="s">
        <v>90</v>
      </c>
      <c r="C530" s="70" t="s">
        <v>70</v>
      </c>
      <c r="D530" s="73" t="s">
        <v>592</v>
      </c>
      <c r="E530" s="51" t="s">
        <v>308</v>
      </c>
      <c r="F530" s="40" t="s">
        <v>8035</v>
      </c>
      <c r="G530" s="41" t="s">
        <v>8036</v>
      </c>
      <c r="H530" s="41" t="s">
        <v>6205</v>
      </c>
      <c r="I530" s="38" t="s">
        <v>8037</v>
      </c>
      <c r="J530" s="38" t="s">
        <v>37</v>
      </c>
      <c r="K530" s="38"/>
    </row>
    <row r="531" spans="1:11" x14ac:dyDescent="0.35">
      <c r="A531" s="16" t="s">
        <v>8038</v>
      </c>
      <c r="B531" s="72" t="s">
        <v>90</v>
      </c>
      <c r="C531" s="70" t="s">
        <v>70</v>
      </c>
      <c r="D531" s="73" t="s">
        <v>592</v>
      </c>
      <c r="E531" s="51" t="s">
        <v>249</v>
      </c>
      <c r="F531" s="40" t="s">
        <v>8039</v>
      </c>
      <c r="G531" s="41" t="s">
        <v>8040</v>
      </c>
      <c r="H531" s="41" t="s">
        <v>6205</v>
      </c>
      <c r="I531" s="38" t="s">
        <v>37</v>
      </c>
      <c r="J531" s="38" t="s">
        <v>37</v>
      </c>
      <c r="K531" s="38"/>
    </row>
    <row r="532" spans="1:11" x14ac:dyDescent="0.35">
      <c r="A532" s="16" t="s">
        <v>8041</v>
      </c>
      <c r="B532" s="72" t="s">
        <v>90</v>
      </c>
      <c r="C532" s="70" t="s">
        <v>70</v>
      </c>
      <c r="D532" s="73" t="s">
        <v>592</v>
      </c>
      <c r="E532" s="51" t="s">
        <v>1029</v>
      </c>
      <c r="F532" s="40" t="s">
        <v>8042</v>
      </c>
      <c r="G532" s="41" t="s">
        <v>8043</v>
      </c>
      <c r="H532" s="41" t="s">
        <v>6205</v>
      </c>
      <c r="I532" s="38" t="s">
        <v>37</v>
      </c>
      <c r="J532" s="38" t="s">
        <v>37</v>
      </c>
      <c r="K532" s="38"/>
    </row>
    <row r="533" spans="1:11" x14ac:dyDescent="0.35">
      <c r="A533" s="16" t="s">
        <v>8044</v>
      </c>
      <c r="B533" s="72" t="s">
        <v>90</v>
      </c>
      <c r="C533" s="70" t="s">
        <v>70</v>
      </c>
      <c r="D533" s="73" t="s">
        <v>592</v>
      </c>
      <c r="E533" s="51" t="s">
        <v>312</v>
      </c>
      <c r="F533" s="40" t="s">
        <v>8045</v>
      </c>
      <c r="G533" s="41" t="s">
        <v>8046</v>
      </c>
      <c r="H533" s="41" t="s">
        <v>6205</v>
      </c>
      <c r="I533" s="38" t="s">
        <v>8047</v>
      </c>
      <c r="J533" s="38" t="s">
        <v>37</v>
      </c>
      <c r="K533" s="38"/>
    </row>
    <row r="534" spans="1:11" x14ac:dyDescent="0.35">
      <c r="A534" s="16" t="s">
        <v>8048</v>
      </c>
      <c r="B534" s="72" t="s">
        <v>90</v>
      </c>
      <c r="C534" s="70" t="s">
        <v>70</v>
      </c>
      <c r="D534" s="73" t="s">
        <v>592</v>
      </c>
      <c r="E534" s="51" t="s">
        <v>403</v>
      </c>
      <c r="F534" s="40" t="s">
        <v>8049</v>
      </c>
      <c r="G534" s="41" t="s">
        <v>8050</v>
      </c>
      <c r="H534" s="41" t="s">
        <v>6205</v>
      </c>
      <c r="I534" s="38" t="s">
        <v>8051</v>
      </c>
      <c r="J534" s="38" t="s">
        <v>37</v>
      </c>
      <c r="K534" s="38"/>
    </row>
    <row r="535" spans="1:11" x14ac:dyDescent="0.35">
      <c r="A535" s="16" t="s">
        <v>8052</v>
      </c>
      <c r="B535" s="72" t="s">
        <v>90</v>
      </c>
      <c r="C535" s="70" t="s">
        <v>70</v>
      </c>
      <c r="D535" s="73" t="s">
        <v>592</v>
      </c>
      <c r="E535" s="51" t="s">
        <v>494</v>
      </c>
      <c r="F535" s="40" t="s">
        <v>8053</v>
      </c>
      <c r="G535" s="41" t="s">
        <v>8054</v>
      </c>
      <c r="H535" s="41" t="s">
        <v>6205</v>
      </c>
      <c r="I535" s="38" t="s">
        <v>37</v>
      </c>
      <c r="J535" s="38" t="s">
        <v>37</v>
      </c>
      <c r="K535" s="38"/>
    </row>
    <row r="536" spans="1:11" x14ac:dyDescent="0.35">
      <c r="A536" s="16" t="s">
        <v>8055</v>
      </c>
      <c r="B536" s="72" t="s">
        <v>90</v>
      </c>
      <c r="C536" s="70" t="s">
        <v>70</v>
      </c>
      <c r="D536" s="73" t="s">
        <v>592</v>
      </c>
      <c r="E536" s="51" t="s">
        <v>268</v>
      </c>
      <c r="F536" s="40" t="s">
        <v>8056</v>
      </c>
      <c r="G536" s="41" t="s">
        <v>8057</v>
      </c>
      <c r="H536" s="41" t="s">
        <v>6205</v>
      </c>
      <c r="I536" s="38" t="s">
        <v>8058</v>
      </c>
      <c r="J536" s="38" t="s">
        <v>37</v>
      </c>
      <c r="K536" s="38"/>
    </row>
    <row r="537" spans="1:11" x14ac:dyDescent="0.35">
      <c r="A537" s="16" t="s">
        <v>8059</v>
      </c>
      <c r="B537" s="72" t="s">
        <v>90</v>
      </c>
      <c r="C537" s="70" t="s">
        <v>70</v>
      </c>
      <c r="D537" s="73" t="s">
        <v>592</v>
      </c>
      <c r="E537" s="51" t="s">
        <v>199</v>
      </c>
      <c r="F537" s="40" t="s">
        <v>8060</v>
      </c>
      <c r="G537" s="41" t="s">
        <v>8061</v>
      </c>
      <c r="H537" s="41" t="s">
        <v>6205</v>
      </c>
      <c r="I537" s="38" t="s">
        <v>8062</v>
      </c>
      <c r="J537" s="38" t="s">
        <v>37</v>
      </c>
      <c r="K537" s="38"/>
    </row>
    <row r="538" spans="1:11" x14ac:dyDescent="0.35">
      <c r="A538" s="16" t="s">
        <v>8063</v>
      </c>
      <c r="B538" s="72" t="s">
        <v>90</v>
      </c>
      <c r="C538" s="70" t="s">
        <v>70</v>
      </c>
      <c r="D538" s="73" t="s">
        <v>592</v>
      </c>
      <c r="E538" s="51" t="s">
        <v>638</v>
      </c>
      <c r="F538" s="40" t="s">
        <v>8064</v>
      </c>
      <c r="G538" s="41" t="s">
        <v>8065</v>
      </c>
      <c r="H538" s="41" t="s">
        <v>6205</v>
      </c>
      <c r="I538" s="38" t="s">
        <v>8066</v>
      </c>
      <c r="J538" s="38" t="s">
        <v>37</v>
      </c>
      <c r="K538" s="38"/>
    </row>
    <row r="539" spans="1:11" x14ac:dyDescent="0.35">
      <c r="A539" s="16" t="s">
        <v>8067</v>
      </c>
      <c r="B539" s="72" t="s">
        <v>90</v>
      </c>
      <c r="C539" s="70" t="s">
        <v>70</v>
      </c>
      <c r="D539" s="73" t="s">
        <v>592</v>
      </c>
      <c r="E539" s="51" t="s">
        <v>798</v>
      </c>
      <c r="F539" s="40" t="s">
        <v>8068</v>
      </c>
      <c r="G539" s="41" t="s">
        <v>8069</v>
      </c>
      <c r="H539" s="41" t="s">
        <v>6205</v>
      </c>
      <c r="I539" s="38" t="s">
        <v>8070</v>
      </c>
      <c r="J539" s="38" t="s">
        <v>37</v>
      </c>
      <c r="K539" s="38"/>
    </row>
    <row r="540" spans="1:11" x14ac:dyDescent="0.35">
      <c r="A540" s="16" t="s">
        <v>8071</v>
      </c>
      <c r="B540" s="72" t="s">
        <v>90</v>
      </c>
      <c r="C540" s="70" t="s">
        <v>70</v>
      </c>
      <c r="D540" s="73" t="s">
        <v>592</v>
      </c>
      <c r="E540" s="51" t="s">
        <v>553</v>
      </c>
      <c r="F540" s="40" t="s">
        <v>8072</v>
      </c>
      <c r="G540" s="41" t="s">
        <v>8073</v>
      </c>
      <c r="H540" s="41" t="s">
        <v>6205</v>
      </c>
      <c r="I540" s="38" t="s">
        <v>7966</v>
      </c>
      <c r="J540" s="38" t="s">
        <v>37</v>
      </c>
      <c r="K540" s="38"/>
    </row>
    <row r="541" spans="1:11" x14ac:dyDescent="0.35">
      <c r="A541" s="16" t="s">
        <v>8074</v>
      </c>
      <c r="B541" s="72" t="s">
        <v>90</v>
      </c>
      <c r="C541" s="70" t="s">
        <v>70</v>
      </c>
      <c r="D541" s="73" t="s">
        <v>592</v>
      </c>
      <c r="E541" s="51" t="s">
        <v>1269</v>
      </c>
      <c r="F541" s="40" t="s">
        <v>8075</v>
      </c>
      <c r="G541" s="41" t="s">
        <v>8076</v>
      </c>
      <c r="H541" s="41" t="s">
        <v>6205</v>
      </c>
      <c r="I541" s="38" t="s">
        <v>8077</v>
      </c>
      <c r="J541" s="38" t="s">
        <v>37</v>
      </c>
      <c r="K541" s="38"/>
    </row>
    <row r="542" spans="1:11" x14ac:dyDescent="0.35">
      <c r="A542" s="16" t="s">
        <v>8078</v>
      </c>
      <c r="B542" s="72" t="s">
        <v>90</v>
      </c>
      <c r="C542" s="70" t="s">
        <v>70</v>
      </c>
      <c r="D542" s="73" t="s">
        <v>592</v>
      </c>
      <c r="E542" s="51" t="s">
        <v>777</v>
      </c>
      <c r="F542" s="40" t="s">
        <v>8079</v>
      </c>
      <c r="G542" s="41" t="s">
        <v>8080</v>
      </c>
      <c r="H542" s="41" t="s">
        <v>6205</v>
      </c>
      <c r="I542" s="38" t="s">
        <v>8081</v>
      </c>
      <c r="J542" s="38" t="s">
        <v>37</v>
      </c>
      <c r="K542" s="38"/>
    </row>
    <row r="543" spans="1:11" x14ac:dyDescent="0.35">
      <c r="A543" s="16" t="s">
        <v>8082</v>
      </c>
      <c r="B543" s="72" t="s">
        <v>90</v>
      </c>
      <c r="C543" s="70" t="s">
        <v>70</v>
      </c>
      <c r="D543" s="73" t="s">
        <v>592</v>
      </c>
      <c r="E543" s="51" t="s">
        <v>147</v>
      </c>
      <c r="F543" s="40" t="s">
        <v>8083</v>
      </c>
      <c r="G543" s="41" t="s">
        <v>8084</v>
      </c>
      <c r="H543" s="41" t="s">
        <v>6205</v>
      </c>
      <c r="I543" s="38" t="s">
        <v>37</v>
      </c>
      <c r="J543" s="38" t="s">
        <v>37</v>
      </c>
      <c r="K543" s="38"/>
    </row>
    <row r="544" spans="1:11" x14ac:dyDescent="0.35">
      <c r="A544" s="16" t="s">
        <v>8085</v>
      </c>
      <c r="B544" s="72" t="s">
        <v>90</v>
      </c>
      <c r="C544" s="70" t="s">
        <v>70</v>
      </c>
      <c r="D544" s="73" t="s">
        <v>592</v>
      </c>
      <c r="E544" s="51" t="s">
        <v>74</v>
      </c>
      <c r="F544" s="40" t="s">
        <v>8086</v>
      </c>
      <c r="G544" s="41" t="s">
        <v>8087</v>
      </c>
      <c r="H544" s="41" t="s">
        <v>6205</v>
      </c>
      <c r="I544" s="38" t="s">
        <v>8012</v>
      </c>
      <c r="J544" s="38" t="s">
        <v>37</v>
      </c>
      <c r="K544" s="38"/>
    </row>
    <row r="545" spans="1:11" x14ac:dyDescent="0.35">
      <c r="A545" s="16" t="s">
        <v>8088</v>
      </c>
      <c r="B545" s="72" t="s">
        <v>90</v>
      </c>
      <c r="C545" s="70" t="s">
        <v>70</v>
      </c>
      <c r="D545" s="73" t="s">
        <v>592</v>
      </c>
      <c r="E545" s="51" t="s">
        <v>878</v>
      </c>
      <c r="F545" s="40" t="s">
        <v>8089</v>
      </c>
      <c r="G545" s="41" t="s">
        <v>8090</v>
      </c>
      <c r="H545" s="41" t="s">
        <v>6205</v>
      </c>
      <c r="I545" s="38" t="s">
        <v>8091</v>
      </c>
      <c r="J545" s="38" t="s">
        <v>37</v>
      </c>
      <c r="K545" s="38"/>
    </row>
    <row r="546" spans="1:11" x14ac:dyDescent="0.35">
      <c r="A546" s="16" t="s">
        <v>8092</v>
      </c>
      <c r="B546" s="72" t="s">
        <v>90</v>
      </c>
      <c r="C546" s="70" t="s">
        <v>70</v>
      </c>
      <c r="D546" s="73" t="s">
        <v>592</v>
      </c>
      <c r="E546" s="51" t="s">
        <v>503</v>
      </c>
      <c r="F546" s="40" t="s">
        <v>8093</v>
      </c>
      <c r="G546" s="41" t="s">
        <v>8094</v>
      </c>
      <c r="H546" s="41" t="s">
        <v>6205</v>
      </c>
      <c r="I546" s="38" t="s">
        <v>8012</v>
      </c>
      <c r="J546" s="38" t="s">
        <v>37</v>
      </c>
      <c r="K546" s="38"/>
    </row>
    <row r="547" spans="1:11" x14ac:dyDescent="0.35">
      <c r="A547" s="16" t="s">
        <v>8095</v>
      </c>
      <c r="B547" s="72" t="s">
        <v>90</v>
      </c>
      <c r="C547" s="70" t="s">
        <v>70</v>
      </c>
      <c r="D547" s="73" t="s">
        <v>592</v>
      </c>
      <c r="E547" s="51" t="s">
        <v>213</v>
      </c>
      <c r="F547" s="40" t="s">
        <v>8096</v>
      </c>
      <c r="G547" s="41" t="s">
        <v>8097</v>
      </c>
      <c r="H547" s="41" t="s">
        <v>6205</v>
      </c>
      <c r="I547" s="38" t="s">
        <v>8098</v>
      </c>
      <c r="J547" s="38" t="s">
        <v>37</v>
      </c>
      <c r="K547" s="38"/>
    </row>
    <row r="548" spans="1:11" x14ac:dyDescent="0.35">
      <c r="A548" s="16" t="s">
        <v>8099</v>
      </c>
      <c r="B548" s="72" t="s">
        <v>90</v>
      </c>
      <c r="C548" s="70" t="s">
        <v>70</v>
      </c>
      <c r="D548" s="73" t="s">
        <v>592</v>
      </c>
      <c r="E548" s="51" t="s">
        <v>985</v>
      </c>
      <c r="F548" s="40" t="s">
        <v>8100</v>
      </c>
      <c r="G548" s="41" t="s">
        <v>8101</v>
      </c>
      <c r="H548" s="41" t="s">
        <v>6205</v>
      </c>
      <c r="I548" s="38" t="s">
        <v>37</v>
      </c>
      <c r="J548" s="38" t="s">
        <v>37</v>
      </c>
      <c r="K548" s="38"/>
    </row>
    <row r="549" spans="1:11" x14ac:dyDescent="0.35">
      <c r="A549" s="16" t="s">
        <v>8102</v>
      </c>
      <c r="B549" s="72" t="s">
        <v>90</v>
      </c>
      <c r="C549" s="70" t="s">
        <v>70</v>
      </c>
      <c r="D549" s="73" t="s">
        <v>592</v>
      </c>
      <c r="E549" s="51" t="s">
        <v>1013</v>
      </c>
      <c r="F549" s="40" t="s">
        <v>8103</v>
      </c>
      <c r="G549" s="41" t="s">
        <v>8104</v>
      </c>
      <c r="H549" s="41" t="s">
        <v>6205</v>
      </c>
      <c r="I549" s="38" t="s">
        <v>8105</v>
      </c>
      <c r="J549" s="38" t="s">
        <v>37</v>
      </c>
      <c r="K549" s="38"/>
    </row>
    <row r="550" spans="1:11" x14ac:dyDescent="0.35">
      <c r="A550" s="16" t="s">
        <v>8106</v>
      </c>
      <c r="B550" s="72" t="s">
        <v>90</v>
      </c>
      <c r="C550" s="70" t="s">
        <v>70</v>
      </c>
      <c r="D550" s="73" t="s">
        <v>592</v>
      </c>
      <c r="E550" s="51" t="s">
        <v>47</v>
      </c>
      <c r="F550" s="40" t="s">
        <v>8107</v>
      </c>
      <c r="G550" s="41" t="s">
        <v>49249</v>
      </c>
      <c r="H550" s="41" t="s">
        <v>6205</v>
      </c>
      <c r="J550" s="38" t="s">
        <v>37</v>
      </c>
      <c r="K550" t="s">
        <v>49248</v>
      </c>
    </row>
    <row r="551" spans="1:11" x14ac:dyDescent="0.35">
      <c r="A551" s="16" t="s">
        <v>8108</v>
      </c>
      <c r="B551" s="72" t="s">
        <v>90</v>
      </c>
      <c r="C551" s="70" t="s">
        <v>70</v>
      </c>
      <c r="D551" s="73" t="s">
        <v>592</v>
      </c>
      <c r="E551" s="51" t="s">
        <v>155</v>
      </c>
      <c r="F551" s="40" t="s">
        <v>8109</v>
      </c>
      <c r="G551" s="41" t="s">
        <v>8110</v>
      </c>
      <c r="H551" s="41" t="s">
        <v>6205</v>
      </c>
      <c r="I551" s="38" t="s">
        <v>8111</v>
      </c>
      <c r="J551" s="38" t="s">
        <v>37</v>
      </c>
      <c r="K551" s="38"/>
    </row>
    <row r="552" spans="1:11" x14ac:dyDescent="0.35">
      <c r="A552" s="16" t="s">
        <v>8112</v>
      </c>
      <c r="B552" s="72" t="s">
        <v>90</v>
      </c>
      <c r="C552" s="70" t="s">
        <v>70</v>
      </c>
      <c r="D552" s="73" t="s">
        <v>592</v>
      </c>
      <c r="E552" s="51" t="s">
        <v>2358</v>
      </c>
      <c r="F552" s="40" t="s">
        <v>8113</v>
      </c>
      <c r="G552" s="41" t="s">
        <v>8114</v>
      </c>
      <c r="H552" s="41" t="s">
        <v>6205</v>
      </c>
      <c r="I552" s="38" t="s">
        <v>8115</v>
      </c>
      <c r="J552" s="38" t="s">
        <v>37</v>
      </c>
      <c r="K552" s="38"/>
    </row>
    <row r="553" spans="1:11" x14ac:dyDescent="0.35">
      <c r="A553" s="16" t="s">
        <v>8116</v>
      </c>
      <c r="B553" s="72" t="s">
        <v>90</v>
      </c>
      <c r="C553" s="70" t="s">
        <v>70</v>
      </c>
      <c r="D553" s="73" t="s">
        <v>592</v>
      </c>
      <c r="E553" s="56" t="s">
        <v>908</v>
      </c>
      <c r="F553" s="42" t="s">
        <v>8117</v>
      </c>
      <c r="G553" s="43" t="s">
        <v>8118</v>
      </c>
      <c r="H553" s="43" t="s">
        <v>6205</v>
      </c>
      <c r="I553" s="39" t="s">
        <v>8012</v>
      </c>
      <c r="J553" s="39" t="s">
        <v>37</v>
      </c>
      <c r="K553" s="39"/>
    </row>
    <row r="554" spans="1:11" x14ac:dyDescent="0.35">
      <c r="A554" s="16" t="s">
        <v>8119</v>
      </c>
      <c r="B554" s="67" t="s">
        <v>90</v>
      </c>
      <c r="C554" s="70" t="s">
        <v>70</v>
      </c>
      <c r="D554" s="71" t="s">
        <v>612</v>
      </c>
      <c r="E554" s="55"/>
      <c r="F554" s="25" t="s">
        <v>8120</v>
      </c>
      <c r="G554" s="30" t="s">
        <v>8121</v>
      </c>
      <c r="H554" s="30" t="s">
        <v>6205</v>
      </c>
      <c r="I554" s="21" t="s">
        <v>37</v>
      </c>
      <c r="J554" s="21" t="s">
        <v>37</v>
      </c>
      <c r="K554" s="21"/>
    </row>
    <row r="555" spans="1:11" x14ac:dyDescent="0.35">
      <c r="A555" s="16" t="s">
        <v>8122</v>
      </c>
      <c r="B555" s="72" t="s">
        <v>90</v>
      </c>
      <c r="C555" s="70" t="s">
        <v>70</v>
      </c>
      <c r="D555" s="73" t="s">
        <v>612</v>
      </c>
      <c r="E555" s="51" t="s">
        <v>328</v>
      </c>
      <c r="F555" s="40" t="s">
        <v>8123</v>
      </c>
      <c r="G555" s="41" t="s">
        <v>8124</v>
      </c>
      <c r="H555" s="41" t="s">
        <v>6205</v>
      </c>
      <c r="I555" s="38" t="s">
        <v>8125</v>
      </c>
      <c r="J555" s="38" t="s">
        <v>37</v>
      </c>
      <c r="K555" s="38"/>
    </row>
    <row r="556" spans="1:11" x14ac:dyDescent="0.35">
      <c r="A556" s="16" t="s">
        <v>8126</v>
      </c>
      <c r="B556" s="72" t="s">
        <v>90</v>
      </c>
      <c r="C556" s="70" t="s">
        <v>70</v>
      </c>
      <c r="D556" s="73" t="s">
        <v>612</v>
      </c>
      <c r="E556" s="51" t="s">
        <v>332</v>
      </c>
      <c r="F556" s="40" t="s">
        <v>8127</v>
      </c>
      <c r="G556" s="41" t="s">
        <v>8128</v>
      </c>
      <c r="H556" s="41" t="s">
        <v>6205</v>
      </c>
      <c r="I556" s="38" t="s">
        <v>8129</v>
      </c>
      <c r="J556" s="38" t="s">
        <v>37</v>
      </c>
      <c r="K556" s="38"/>
    </row>
    <row r="557" spans="1:11" x14ac:dyDescent="0.35">
      <c r="A557" s="16" t="s">
        <v>8130</v>
      </c>
      <c r="B557" s="72" t="s">
        <v>90</v>
      </c>
      <c r="C557" s="70" t="s">
        <v>70</v>
      </c>
      <c r="D557" s="73" t="s">
        <v>612</v>
      </c>
      <c r="E557" s="51" t="s">
        <v>969</v>
      </c>
      <c r="F557" s="40" t="s">
        <v>8131</v>
      </c>
      <c r="G557" s="41" t="s">
        <v>8132</v>
      </c>
      <c r="H557" s="41" t="s">
        <v>6205</v>
      </c>
      <c r="I557" s="38" t="s">
        <v>37</v>
      </c>
      <c r="J557" s="38" t="s">
        <v>37</v>
      </c>
      <c r="K557" s="38"/>
    </row>
    <row r="558" spans="1:11" x14ac:dyDescent="0.35">
      <c r="A558" s="16" t="s">
        <v>8133</v>
      </c>
      <c r="B558" s="72" t="s">
        <v>90</v>
      </c>
      <c r="C558" s="70" t="s">
        <v>70</v>
      </c>
      <c r="D558" s="73" t="s">
        <v>612</v>
      </c>
      <c r="E558" s="51" t="s">
        <v>1591</v>
      </c>
      <c r="F558" s="40" t="s">
        <v>8134</v>
      </c>
      <c r="G558" s="41" t="s">
        <v>8135</v>
      </c>
      <c r="H558" s="41" t="s">
        <v>6205</v>
      </c>
      <c r="I558" s="38" t="s">
        <v>8136</v>
      </c>
      <c r="J558" s="38" t="s">
        <v>37</v>
      </c>
      <c r="K558" s="38"/>
    </row>
    <row r="559" spans="1:11" x14ac:dyDescent="0.35">
      <c r="A559" s="16" t="s">
        <v>8137</v>
      </c>
      <c r="B559" s="72" t="s">
        <v>90</v>
      </c>
      <c r="C559" s="70" t="s">
        <v>70</v>
      </c>
      <c r="D559" s="73" t="s">
        <v>612</v>
      </c>
      <c r="E559" s="51" t="s">
        <v>185</v>
      </c>
      <c r="F559" s="40" t="s">
        <v>8138</v>
      </c>
      <c r="G559" s="41" t="s">
        <v>8139</v>
      </c>
      <c r="H559" s="41" t="s">
        <v>6205</v>
      </c>
      <c r="I559" s="38" t="s">
        <v>8140</v>
      </c>
      <c r="J559" s="38" t="s">
        <v>37</v>
      </c>
      <c r="K559" s="38"/>
    </row>
    <row r="560" spans="1:11" x14ac:dyDescent="0.35">
      <c r="A560" s="16" t="s">
        <v>8141</v>
      </c>
      <c r="B560" s="72" t="s">
        <v>90</v>
      </c>
      <c r="C560" s="70" t="s">
        <v>70</v>
      </c>
      <c r="D560" s="73" t="s">
        <v>612</v>
      </c>
      <c r="E560" s="51" t="s">
        <v>1269</v>
      </c>
      <c r="F560" s="40" t="s">
        <v>8142</v>
      </c>
      <c r="G560" s="41" t="s">
        <v>8143</v>
      </c>
      <c r="H560" s="41" t="s">
        <v>6205</v>
      </c>
      <c r="I560" s="38" t="s">
        <v>8144</v>
      </c>
      <c r="J560" s="38" t="s">
        <v>37</v>
      </c>
      <c r="K560" s="38"/>
    </row>
    <row r="561" spans="1:11" x14ac:dyDescent="0.35">
      <c r="A561" s="16" t="s">
        <v>8145</v>
      </c>
      <c r="B561" s="72" t="s">
        <v>90</v>
      </c>
      <c r="C561" s="70" t="s">
        <v>70</v>
      </c>
      <c r="D561" s="73" t="s">
        <v>612</v>
      </c>
      <c r="E561" s="51" t="s">
        <v>558</v>
      </c>
      <c r="F561" s="40" t="s">
        <v>8146</v>
      </c>
      <c r="G561" s="41" t="s">
        <v>8147</v>
      </c>
      <c r="H561" s="41" t="s">
        <v>6205</v>
      </c>
      <c r="I561" s="38" t="s">
        <v>8148</v>
      </c>
      <c r="J561" s="38" t="s">
        <v>37</v>
      </c>
      <c r="K561" s="38"/>
    </row>
    <row r="562" spans="1:11" x14ac:dyDescent="0.35">
      <c r="A562" s="16" t="s">
        <v>8149</v>
      </c>
      <c r="B562" s="72" t="s">
        <v>90</v>
      </c>
      <c r="C562" s="70" t="s">
        <v>70</v>
      </c>
      <c r="D562" s="73" t="s">
        <v>612</v>
      </c>
      <c r="E562" s="51" t="s">
        <v>147</v>
      </c>
      <c r="F562" s="40" t="s">
        <v>8150</v>
      </c>
      <c r="G562" s="41" t="s">
        <v>8151</v>
      </c>
      <c r="H562" s="41" t="s">
        <v>6205</v>
      </c>
      <c r="I562" s="38" t="s">
        <v>8152</v>
      </c>
      <c r="J562" s="38" t="s">
        <v>37</v>
      </c>
      <c r="K562" s="38"/>
    </row>
    <row r="563" spans="1:11" x14ac:dyDescent="0.35">
      <c r="A563" s="16" t="s">
        <v>8153</v>
      </c>
      <c r="B563" s="72" t="s">
        <v>90</v>
      </c>
      <c r="C563" s="70" t="s">
        <v>70</v>
      </c>
      <c r="D563" s="73" t="s">
        <v>612</v>
      </c>
      <c r="E563" s="51" t="s">
        <v>1279</v>
      </c>
      <c r="F563" s="40" t="s">
        <v>8154</v>
      </c>
      <c r="G563" s="41" t="s">
        <v>8154</v>
      </c>
      <c r="H563" s="41" t="s">
        <v>6205</v>
      </c>
      <c r="I563" s="38" t="s">
        <v>37</v>
      </c>
      <c r="J563" s="38" t="s">
        <v>37</v>
      </c>
      <c r="K563" s="38"/>
    </row>
    <row r="564" spans="1:11" x14ac:dyDescent="0.35">
      <c r="A564" s="16" t="s">
        <v>8155</v>
      </c>
      <c r="B564" s="72" t="s">
        <v>90</v>
      </c>
      <c r="C564" s="70" t="s">
        <v>70</v>
      </c>
      <c r="D564" s="73" t="s">
        <v>612</v>
      </c>
      <c r="E564" s="51" t="s">
        <v>47</v>
      </c>
      <c r="F564" s="40" t="s">
        <v>8156</v>
      </c>
      <c r="G564" s="41" t="s">
        <v>8157</v>
      </c>
      <c r="H564" s="41" t="s">
        <v>6205</v>
      </c>
      <c r="I564" s="38" t="s">
        <v>37</v>
      </c>
      <c r="J564" s="38" t="s">
        <v>37</v>
      </c>
      <c r="K564" s="38"/>
    </row>
    <row r="565" spans="1:11" x14ac:dyDescent="0.35">
      <c r="A565" s="16" t="s">
        <v>8158</v>
      </c>
      <c r="B565" s="72" t="s">
        <v>90</v>
      </c>
      <c r="C565" s="70" t="s">
        <v>70</v>
      </c>
      <c r="D565" s="73" t="s">
        <v>612</v>
      </c>
      <c r="E565" s="56" t="s">
        <v>2358</v>
      </c>
      <c r="F565" s="42" t="s">
        <v>8159</v>
      </c>
      <c r="G565" s="43" t="s">
        <v>8160</v>
      </c>
      <c r="H565" s="43" t="s">
        <v>6205</v>
      </c>
      <c r="I565" s="39" t="s">
        <v>8161</v>
      </c>
      <c r="J565" s="39" t="s">
        <v>37</v>
      </c>
      <c r="K565" s="39"/>
    </row>
    <row r="566" spans="1:11" x14ac:dyDescent="0.35">
      <c r="A566" s="16" t="s">
        <v>8162</v>
      </c>
      <c r="B566" s="67" t="s">
        <v>90</v>
      </c>
      <c r="C566" s="70" t="s">
        <v>70</v>
      </c>
      <c r="D566" s="71" t="s">
        <v>481</v>
      </c>
      <c r="E566" s="55"/>
      <c r="F566" s="25" t="s">
        <v>8163</v>
      </c>
      <c r="G566" s="30" t="s">
        <v>8163</v>
      </c>
      <c r="H566" s="30" t="s">
        <v>6205</v>
      </c>
      <c r="I566" s="21" t="s">
        <v>37</v>
      </c>
      <c r="J566" s="21" t="s">
        <v>37</v>
      </c>
      <c r="K566" s="21"/>
    </row>
    <row r="567" spans="1:11" x14ac:dyDescent="0.35">
      <c r="A567" s="16" t="s">
        <v>8164</v>
      </c>
      <c r="B567" s="72" t="s">
        <v>90</v>
      </c>
      <c r="C567" s="70" t="s">
        <v>70</v>
      </c>
      <c r="D567" s="73" t="s">
        <v>481</v>
      </c>
      <c r="E567" s="51" t="s">
        <v>612</v>
      </c>
      <c r="F567" s="40" t="s">
        <v>8165</v>
      </c>
      <c r="G567" s="41" t="s">
        <v>8166</v>
      </c>
      <c r="H567" s="41" t="s">
        <v>6205</v>
      </c>
      <c r="I567" s="38" t="s">
        <v>8167</v>
      </c>
      <c r="J567" s="38" t="s">
        <v>37</v>
      </c>
      <c r="K567" s="38"/>
    </row>
    <row r="568" spans="1:11" x14ac:dyDescent="0.35">
      <c r="A568" s="16" t="s">
        <v>8168</v>
      </c>
      <c r="B568" s="72" t="s">
        <v>90</v>
      </c>
      <c r="C568" s="70" t="s">
        <v>70</v>
      </c>
      <c r="D568" s="73" t="s">
        <v>481</v>
      </c>
      <c r="E568" s="51" t="s">
        <v>100</v>
      </c>
      <c r="F568" s="40" t="s">
        <v>8169</v>
      </c>
      <c r="G568" s="41" t="s">
        <v>8170</v>
      </c>
      <c r="H568" s="41" t="s">
        <v>6205</v>
      </c>
      <c r="I568" s="38" t="s">
        <v>8171</v>
      </c>
      <c r="J568" s="38" t="s">
        <v>37</v>
      </c>
      <c r="K568" s="38"/>
    </row>
    <row r="569" spans="1:11" x14ac:dyDescent="0.35">
      <c r="A569" s="16" t="s">
        <v>8172</v>
      </c>
      <c r="B569" s="72" t="s">
        <v>90</v>
      </c>
      <c r="C569" s="70" t="s">
        <v>70</v>
      </c>
      <c r="D569" s="73" t="s">
        <v>481</v>
      </c>
      <c r="E569" s="51" t="s">
        <v>336</v>
      </c>
      <c r="F569" s="40" t="s">
        <v>8173</v>
      </c>
      <c r="G569" s="41" t="s">
        <v>8174</v>
      </c>
      <c r="H569" s="41" t="s">
        <v>6205</v>
      </c>
      <c r="I569" s="38" t="s">
        <v>8175</v>
      </c>
      <c r="J569" s="38" t="s">
        <v>37</v>
      </c>
      <c r="K569" s="38"/>
    </row>
    <row r="570" spans="1:11" x14ac:dyDescent="0.35">
      <c r="A570" s="16" t="s">
        <v>8176</v>
      </c>
      <c r="B570" s="72" t="s">
        <v>90</v>
      </c>
      <c r="C570" s="70" t="s">
        <v>70</v>
      </c>
      <c r="D570" s="73" t="s">
        <v>481</v>
      </c>
      <c r="E570" s="51" t="s">
        <v>66</v>
      </c>
      <c r="F570" s="40" t="s">
        <v>8177</v>
      </c>
      <c r="G570" s="41" t="s">
        <v>8178</v>
      </c>
      <c r="H570" s="41" t="s">
        <v>6205</v>
      </c>
      <c r="I570" s="38" t="s">
        <v>8179</v>
      </c>
      <c r="J570" s="38" t="s">
        <v>37</v>
      </c>
      <c r="K570" s="38"/>
    </row>
    <row r="571" spans="1:11" x14ac:dyDescent="0.35">
      <c r="A571" s="16" t="s">
        <v>8180</v>
      </c>
      <c r="B571" s="72" t="s">
        <v>90</v>
      </c>
      <c r="C571" s="70" t="s">
        <v>70</v>
      </c>
      <c r="D571" s="73" t="s">
        <v>481</v>
      </c>
      <c r="E571" s="51" t="s">
        <v>112</v>
      </c>
      <c r="F571" s="40" t="s">
        <v>8181</v>
      </c>
      <c r="G571" s="41" t="s">
        <v>8182</v>
      </c>
      <c r="H571" s="41" t="s">
        <v>6205</v>
      </c>
      <c r="I571" s="38" t="s">
        <v>8183</v>
      </c>
      <c r="J571" s="38" t="s">
        <v>37</v>
      </c>
      <c r="K571" s="38"/>
    </row>
    <row r="572" spans="1:11" x14ac:dyDescent="0.35">
      <c r="A572" s="16" t="s">
        <v>8184</v>
      </c>
      <c r="B572" s="72" t="s">
        <v>90</v>
      </c>
      <c r="C572" s="70" t="s">
        <v>70</v>
      </c>
      <c r="D572" s="73" t="s">
        <v>481</v>
      </c>
      <c r="E572" s="51" t="s">
        <v>70</v>
      </c>
      <c r="F572" s="40" t="s">
        <v>8185</v>
      </c>
      <c r="G572" s="41" t="s">
        <v>8186</v>
      </c>
      <c r="H572" s="41" t="s">
        <v>6205</v>
      </c>
      <c r="I572" s="38" t="s">
        <v>8187</v>
      </c>
      <c r="J572" s="38" t="s">
        <v>37</v>
      </c>
      <c r="K572" s="38"/>
    </row>
    <row r="573" spans="1:11" x14ac:dyDescent="0.35">
      <c r="A573" s="16" t="s">
        <v>8188</v>
      </c>
      <c r="B573" s="72" t="s">
        <v>90</v>
      </c>
      <c r="C573" s="70" t="s">
        <v>70</v>
      </c>
      <c r="D573" s="73" t="s">
        <v>481</v>
      </c>
      <c r="E573" s="51" t="s">
        <v>143</v>
      </c>
      <c r="F573" s="40" t="s">
        <v>8189</v>
      </c>
      <c r="G573" s="41" t="s">
        <v>8190</v>
      </c>
      <c r="H573" s="41" t="s">
        <v>6205</v>
      </c>
      <c r="I573" s="38" t="s">
        <v>8187</v>
      </c>
      <c r="J573" s="38" t="s">
        <v>37</v>
      </c>
      <c r="K573" s="38"/>
    </row>
    <row r="574" spans="1:11" x14ac:dyDescent="0.35">
      <c r="A574" s="16" t="s">
        <v>8191</v>
      </c>
      <c r="B574" s="72" t="s">
        <v>90</v>
      </c>
      <c r="C574" s="70" t="s">
        <v>70</v>
      </c>
      <c r="D574" s="73" t="s">
        <v>481</v>
      </c>
      <c r="E574" s="51" t="s">
        <v>1591</v>
      </c>
      <c r="F574" s="40" t="s">
        <v>8192</v>
      </c>
      <c r="G574" s="41" t="s">
        <v>8193</v>
      </c>
      <c r="H574" s="41" t="s">
        <v>6205</v>
      </c>
      <c r="I574" s="38" t="s">
        <v>8194</v>
      </c>
      <c r="J574" s="38" t="s">
        <v>37</v>
      </c>
      <c r="K574" s="38"/>
    </row>
    <row r="575" spans="1:11" x14ac:dyDescent="0.35">
      <c r="A575" s="16" t="s">
        <v>8195</v>
      </c>
      <c r="B575" s="72" t="s">
        <v>90</v>
      </c>
      <c r="C575" s="70" t="s">
        <v>70</v>
      </c>
      <c r="D575" s="73" t="s">
        <v>481</v>
      </c>
      <c r="E575" s="51" t="s">
        <v>553</v>
      </c>
      <c r="F575" s="40" t="s">
        <v>8196</v>
      </c>
      <c r="G575" s="41" t="s">
        <v>8197</v>
      </c>
      <c r="H575" s="41" t="s">
        <v>6205</v>
      </c>
      <c r="I575" s="38" t="s">
        <v>37</v>
      </c>
      <c r="J575" s="38" t="s">
        <v>37</v>
      </c>
      <c r="K575" s="38"/>
    </row>
    <row r="576" spans="1:11" x14ac:dyDescent="0.35">
      <c r="A576" s="16" t="s">
        <v>8198</v>
      </c>
      <c r="B576" s="72" t="s">
        <v>90</v>
      </c>
      <c r="C576" s="70" t="s">
        <v>70</v>
      </c>
      <c r="D576" s="73" t="s">
        <v>481</v>
      </c>
      <c r="E576" s="51" t="s">
        <v>758</v>
      </c>
      <c r="F576" s="40" t="s">
        <v>8199</v>
      </c>
      <c r="G576" s="41" t="s">
        <v>8200</v>
      </c>
      <c r="H576" s="41" t="s">
        <v>6205</v>
      </c>
      <c r="I576" s="38" t="s">
        <v>8201</v>
      </c>
      <c r="J576" s="38" t="s">
        <v>37</v>
      </c>
      <c r="K576" s="38"/>
    </row>
    <row r="577" spans="1:11" x14ac:dyDescent="0.35">
      <c r="A577" s="16" t="s">
        <v>8202</v>
      </c>
      <c r="B577" s="72" t="s">
        <v>90</v>
      </c>
      <c r="C577" s="70" t="s">
        <v>70</v>
      </c>
      <c r="D577" s="73" t="s">
        <v>481</v>
      </c>
      <c r="E577" s="51" t="s">
        <v>86</v>
      </c>
      <c r="F577" s="40" t="s">
        <v>8203</v>
      </c>
      <c r="G577" s="41" t="s">
        <v>8204</v>
      </c>
      <c r="H577" s="41" t="s">
        <v>6205</v>
      </c>
      <c r="I577" s="38" t="s">
        <v>8205</v>
      </c>
      <c r="J577" s="38" t="s">
        <v>37</v>
      </c>
      <c r="K577" s="38"/>
    </row>
    <row r="578" spans="1:11" x14ac:dyDescent="0.35">
      <c r="A578" s="16" t="s">
        <v>8206</v>
      </c>
      <c r="B578" s="72" t="s">
        <v>90</v>
      </c>
      <c r="C578" s="70" t="s">
        <v>70</v>
      </c>
      <c r="D578" s="73" t="s">
        <v>481</v>
      </c>
      <c r="E578" s="51" t="s">
        <v>930</v>
      </c>
      <c r="F578" s="40" t="s">
        <v>8207</v>
      </c>
      <c r="G578" s="41" t="s">
        <v>8208</v>
      </c>
      <c r="H578" s="41" t="s">
        <v>6205</v>
      </c>
      <c r="I578" s="38" t="s">
        <v>8187</v>
      </c>
      <c r="J578" s="38" t="s">
        <v>37</v>
      </c>
      <c r="K578" s="38"/>
    </row>
    <row r="579" spans="1:11" x14ac:dyDescent="0.35">
      <c r="A579" s="16" t="s">
        <v>8209</v>
      </c>
      <c r="B579" s="72" t="s">
        <v>90</v>
      </c>
      <c r="C579" s="70" t="s">
        <v>70</v>
      </c>
      <c r="D579" s="73" t="s">
        <v>481</v>
      </c>
      <c r="E579" s="51" t="s">
        <v>166</v>
      </c>
      <c r="F579" s="40" t="s">
        <v>8210</v>
      </c>
      <c r="G579" s="41" t="s">
        <v>8211</v>
      </c>
      <c r="H579" s="41" t="s">
        <v>6205</v>
      </c>
      <c r="I579" s="38" t="s">
        <v>37</v>
      </c>
      <c r="J579" s="38" t="s">
        <v>37</v>
      </c>
      <c r="K579" s="38"/>
    </row>
    <row r="580" spans="1:11" x14ac:dyDescent="0.35">
      <c r="A580" s="16" t="s">
        <v>8212</v>
      </c>
      <c r="B580" s="72" t="s">
        <v>90</v>
      </c>
      <c r="C580" s="70" t="s">
        <v>70</v>
      </c>
      <c r="D580" s="73" t="s">
        <v>481</v>
      </c>
      <c r="E580" s="51" t="s">
        <v>213</v>
      </c>
      <c r="F580" s="40" t="s">
        <v>8213</v>
      </c>
      <c r="G580" s="41" t="s">
        <v>8214</v>
      </c>
      <c r="H580" s="41" t="s">
        <v>6205</v>
      </c>
      <c r="I580" s="38" t="s">
        <v>37</v>
      </c>
      <c r="J580" s="38" t="s">
        <v>37</v>
      </c>
      <c r="K580" s="38"/>
    </row>
    <row r="581" spans="1:11" x14ac:dyDescent="0.35">
      <c r="A581" s="16" t="s">
        <v>8215</v>
      </c>
      <c r="B581" s="72" t="s">
        <v>90</v>
      </c>
      <c r="C581" s="70" t="s">
        <v>70</v>
      </c>
      <c r="D581" s="73" t="s">
        <v>481</v>
      </c>
      <c r="E581" s="51" t="s">
        <v>1176</v>
      </c>
      <c r="F581" s="40" t="s">
        <v>8216</v>
      </c>
      <c r="G581" s="41" t="s">
        <v>8217</v>
      </c>
      <c r="H581" s="41" t="s">
        <v>6205</v>
      </c>
      <c r="I581" s="38" t="s">
        <v>8187</v>
      </c>
      <c r="J581" s="38" t="s">
        <v>37</v>
      </c>
      <c r="K581" s="38"/>
    </row>
    <row r="582" spans="1:11" x14ac:dyDescent="0.35">
      <c r="A582" s="16" t="s">
        <v>8218</v>
      </c>
      <c r="B582" s="72" t="s">
        <v>90</v>
      </c>
      <c r="C582" s="70" t="s">
        <v>70</v>
      </c>
      <c r="D582" s="73" t="s">
        <v>481</v>
      </c>
      <c r="E582" s="51" t="s">
        <v>1032</v>
      </c>
      <c r="F582" s="40" t="s">
        <v>8219</v>
      </c>
      <c r="G582" s="41" t="s">
        <v>8220</v>
      </c>
      <c r="H582" s="41" t="s">
        <v>6205</v>
      </c>
      <c r="I582" s="38" t="s">
        <v>8221</v>
      </c>
      <c r="J582" s="38" t="s">
        <v>37</v>
      </c>
      <c r="K582" s="38"/>
    </row>
    <row r="583" spans="1:11" x14ac:dyDescent="0.35">
      <c r="A583" s="16" t="s">
        <v>8222</v>
      </c>
      <c r="B583" s="72" t="s">
        <v>90</v>
      </c>
      <c r="C583" s="70" t="s">
        <v>70</v>
      </c>
      <c r="D583" s="73" t="s">
        <v>481</v>
      </c>
      <c r="E583" s="51" t="s">
        <v>47</v>
      </c>
      <c r="F583" s="40" t="s">
        <v>8223</v>
      </c>
      <c r="G583" s="41" t="s">
        <v>8224</v>
      </c>
      <c r="H583" s="41" t="s">
        <v>6205</v>
      </c>
      <c r="I583" s="38" t="s">
        <v>8225</v>
      </c>
      <c r="J583" s="38" t="s">
        <v>37</v>
      </c>
      <c r="K583" s="38"/>
    </row>
    <row r="584" spans="1:11" x14ac:dyDescent="0.35">
      <c r="A584" s="16" t="s">
        <v>8226</v>
      </c>
      <c r="B584" s="72" t="s">
        <v>90</v>
      </c>
      <c r="C584" s="70" t="s">
        <v>70</v>
      </c>
      <c r="D584" s="73" t="s">
        <v>481</v>
      </c>
      <c r="E584" s="51" t="s">
        <v>51</v>
      </c>
      <c r="F584" s="40" t="s">
        <v>8227</v>
      </c>
      <c r="G584" s="41" t="s">
        <v>8228</v>
      </c>
      <c r="H584" s="41" t="s">
        <v>6205</v>
      </c>
      <c r="I584" s="38" t="s">
        <v>37</v>
      </c>
      <c r="J584" s="38" t="s">
        <v>37</v>
      </c>
      <c r="K584" s="38"/>
    </row>
    <row r="585" spans="1:11" x14ac:dyDescent="0.35">
      <c r="A585" s="16" t="s">
        <v>8229</v>
      </c>
      <c r="B585" s="72" t="s">
        <v>90</v>
      </c>
      <c r="C585" s="70" t="s">
        <v>70</v>
      </c>
      <c r="D585" s="73" t="s">
        <v>481</v>
      </c>
      <c r="E585" s="51" t="s">
        <v>2044</v>
      </c>
      <c r="F585" s="40" t="s">
        <v>8230</v>
      </c>
      <c r="G585" s="41" t="s">
        <v>8231</v>
      </c>
      <c r="H585" s="41" t="s">
        <v>6205</v>
      </c>
      <c r="I585" s="38" t="s">
        <v>37</v>
      </c>
      <c r="J585" s="38" t="s">
        <v>37</v>
      </c>
      <c r="K585" s="38"/>
    </row>
    <row r="586" spans="1:11" x14ac:dyDescent="0.35">
      <c r="A586" s="16" t="s">
        <v>8232</v>
      </c>
      <c r="B586" s="72" t="s">
        <v>90</v>
      </c>
      <c r="C586" s="70" t="s">
        <v>70</v>
      </c>
      <c r="D586" s="73" t="s">
        <v>481</v>
      </c>
      <c r="E586" s="51" t="s">
        <v>1066</v>
      </c>
      <c r="F586" s="40" t="s">
        <v>8233</v>
      </c>
      <c r="G586" s="41" t="s">
        <v>8234</v>
      </c>
      <c r="H586" s="41" t="s">
        <v>6205</v>
      </c>
      <c r="I586" s="38" t="s">
        <v>37</v>
      </c>
      <c r="J586" s="38" t="s">
        <v>37</v>
      </c>
      <c r="K586" s="38"/>
    </row>
    <row r="587" spans="1:11" x14ac:dyDescent="0.35">
      <c r="A587" s="16" t="s">
        <v>8235</v>
      </c>
      <c r="B587" s="72" t="s">
        <v>90</v>
      </c>
      <c r="C587" s="70" t="s">
        <v>70</v>
      </c>
      <c r="D587" s="73" t="s">
        <v>481</v>
      </c>
      <c r="E587" s="51" t="s">
        <v>155</v>
      </c>
      <c r="F587" s="40" t="s">
        <v>8236</v>
      </c>
      <c r="G587" s="41" t="s">
        <v>8237</v>
      </c>
      <c r="H587" s="41" t="s">
        <v>6205</v>
      </c>
      <c r="I587" s="38" t="s">
        <v>8238</v>
      </c>
      <c r="J587" s="38" t="s">
        <v>37</v>
      </c>
      <c r="K587" s="38"/>
    </row>
    <row r="588" spans="1:11" x14ac:dyDescent="0.35">
      <c r="A588" s="16" t="s">
        <v>8239</v>
      </c>
      <c r="B588" s="72" t="s">
        <v>90</v>
      </c>
      <c r="C588" s="70" t="s">
        <v>70</v>
      </c>
      <c r="D588" s="73" t="s">
        <v>481</v>
      </c>
      <c r="E588" s="56" t="s">
        <v>319</v>
      </c>
      <c r="F588" s="42" t="s">
        <v>8240</v>
      </c>
      <c r="G588" s="43" t="s">
        <v>8241</v>
      </c>
      <c r="H588" s="43" t="s">
        <v>6205</v>
      </c>
      <c r="I588" s="39" t="s">
        <v>8187</v>
      </c>
      <c r="J588" s="39" t="s">
        <v>37</v>
      </c>
      <c r="K588" s="39"/>
    </row>
    <row r="589" spans="1:11" x14ac:dyDescent="0.35">
      <c r="A589" s="16" t="s">
        <v>8242</v>
      </c>
      <c r="B589" s="67" t="s">
        <v>90</v>
      </c>
      <c r="C589" s="70" t="s">
        <v>70</v>
      </c>
      <c r="D589" s="71" t="s">
        <v>249</v>
      </c>
      <c r="E589" s="55"/>
      <c r="F589" s="25" t="s">
        <v>8243</v>
      </c>
      <c r="G589" s="30" t="s">
        <v>8244</v>
      </c>
      <c r="H589" s="30" t="s">
        <v>6205</v>
      </c>
      <c r="I589" s="21" t="s">
        <v>37</v>
      </c>
      <c r="J589" s="21" t="s">
        <v>37</v>
      </c>
      <c r="K589" s="21"/>
    </row>
    <row r="590" spans="1:11" x14ac:dyDescent="0.35">
      <c r="A590" s="16" t="s">
        <v>8245</v>
      </c>
      <c r="B590" s="72" t="s">
        <v>90</v>
      </c>
      <c r="C590" s="70" t="s">
        <v>70</v>
      </c>
      <c r="D590" s="73" t="s">
        <v>249</v>
      </c>
      <c r="E590" s="51" t="s">
        <v>336</v>
      </c>
      <c r="F590" s="40" t="s">
        <v>8246</v>
      </c>
      <c r="G590" s="41" t="s">
        <v>8247</v>
      </c>
      <c r="H590" s="41" t="s">
        <v>6205</v>
      </c>
      <c r="I590" s="38" t="s">
        <v>37</v>
      </c>
      <c r="J590" s="38" t="s">
        <v>37</v>
      </c>
      <c r="K590" s="38"/>
    </row>
    <row r="591" spans="1:11" x14ac:dyDescent="0.35">
      <c r="A591" s="16" t="s">
        <v>8248</v>
      </c>
      <c r="B591" s="72" t="s">
        <v>90</v>
      </c>
      <c r="C591" s="70" t="s">
        <v>70</v>
      </c>
      <c r="D591" s="73" t="s">
        <v>249</v>
      </c>
      <c r="E591" s="51" t="s">
        <v>112</v>
      </c>
      <c r="F591" s="40" t="s">
        <v>8249</v>
      </c>
      <c r="G591" s="41" t="s">
        <v>8250</v>
      </c>
      <c r="H591" s="41" t="s">
        <v>6205</v>
      </c>
      <c r="I591" s="38" t="s">
        <v>8251</v>
      </c>
      <c r="J591" s="38" t="s">
        <v>37</v>
      </c>
      <c r="K591" s="38"/>
    </row>
    <row r="592" spans="1:11" x14ac:dyDescent="0.35">
      <c r="A592" s="16" t="s">
        <v>8252</v>
      </c>
      <c r="B592" s="72" t="s">
        <v>90</v>
      </c>
      <c r="C592" s="70" t="s">
        <v>70</v>
      </c>
      <c r="D592" s="73" t="s">
        <v>249</v>
      </c>
      <c r="E592" s="51" t="s">
        <v>822</v>
      </c>
      <c r="F592" s="40" t="s">
        <v>8253</v>
      </c>
      <c r="G592" s="41" t="s">
        <v>8254</v>
      </c>
      <c r="H592" s="41" t="s">
        <v>6205</v>
      </c>
      <c r="I592" s="38" t="s">
        <v>8255</v>
      </c>
      <c r="J592" s="38" t="s">
        <v>37</v>
      </c>
      <c r="K592" s="38"/>
    </row>
    <row r="593" spans="1:11" x14ac:dyDescent="0.35">
      <c r="A593" s="16" t="s">
        <v>8256</v>
      </c>
      <c r="B593" s="72" t="s">
        <v>90</v>
      </c>
      <c r="C593" s="70" t="s">
        <v>70</v>
      </c>
      <c r="D593" s="73" t="s">
        <v>249</v>
      </c>
      <c r="E593" s="51" t="s">
        <v>442</v>
      </c>
      <c r="F593" s="40" t="s">
        <v>8257</v>
      </c>
      <c r="G593" s="41" t="s">
        <v>8258</v>
      </c>
      <c r="H593" s="41" t="s">
        <v>6205</v>
      </c>
      <c r="I593" s="38" t="s">
        <v>8259</v>
      </c>
      <c r="J593" s="38" t="s">
        <v>37</v>
      </c>
      <c r="K593" s="38"/>
    </row>
    <row r="594" spans="1:11" x14ac:dyDescent="0.35">
      <c r="A594" s="16" t="s">
        <v>8260</v>
      </c>
      <c r="B594" s="72" t="s">
        <v>90</v>
      </c>
      <c r="C594" s="70" t="s">
        <v>70</v>
      </c>
      <c r="D594" s="73" t="s">
        <v>249</v>
      </c>
      <c r="E594" s="51" t="s">
        <v>249</v>
      </c>
      <c r="F594" s="40" t="s">
        <v>8261</v>
      </c>
      <c r="G594" s="41" t="s">
        <v>8261</v>
      </c>
      <c r="H594" s="41" t="s">
        <v>6205</v>
      </c>
      <c r="I594" s="38" t="s">
        <v>8262</v>
      </c>
      <c r="J594" s="38" t="s">
        <v>37</v>
      </c>
      <c r="K594" s="38"/>
    </row>
    <row r="595" spans="1:11" x14ac:dyDescent="0.35">
      <c r="A595" s="16" t="s">
        <v>8263</v>
      </c>
      <c r="B595" s="72" t="s">
        <v>90</v>
      </c>
      <c r="C595" s="70" t="s">
        <v>70</v>
      </c>
      <c r="D595" s="73" t="s">
        <v>249</v>
      </c>
      <c r="E595" s="51" t="s">
        <v>494</v>
      </c>
      <c r="F595" s="40" t="s">
        <v>8264</v>
      </c>
      <c r="G595" s="41" t="s">
        <v>8265</v>
      </c>
      <c r="H595" s="41" t="s">
        <v>6205</v>
      </c>
      <c r="I595" s="38" t="s">
        <v>8266</v>
      </c>
      <c r="J595" s="38" t="s">
        <v>37</v>
      </c>
      <c r="K595" s="38"/>
    </row>
    <row r="596" spans="1:11" x14ac:dyDescent="0.35">
      <c r="A596" s="16" t="s">
        <v>8267</v>
      </c>
      <c r="B596" s="72" t="s">
        <v>90</v>
      </c>
      <c r="C596" s="70" t="s">
        <v>70</v>
      </c>
      <c r="D596" s="73" t="s">
        <v>249</v>
      </c>
      <c r="E596" s="51" t="s">
        <v>185</v>
      </c>
      <c r="F596" s="40" t="s">
        <v>8268</v>
      </c>
      <c r="G596" s="41" t="s">
        <v>8269</v>
      </c>
      <c r="H596" s="41" t="s">
        <v>6205</v>
      </c>
      <c r="I596" s="38" t="s">
        <v>8270</v>
      </c>
      <c r="J596" s="38" t="s">
        <v>37</v>
      </c>
      <c r="K596" s="38"/>
    </row>
    <row r="597" spans="1:11" x14ac:dyDescent="0.35">
      <c r="A597" s="16" t="s">
        <v>8271</v>
      </c>
      <c r="B597" s="72" t="s">
        <v>90</v>
      </c>
      <c r="C597" s="70" t="s">
        <v>70</v>
      </c>
      <c r="D597" s="73" t="s">
        <v>249</v>
      </c>
      <c r="E597" s="51" t="s">
        <v>199</v>
      </c>
      <c r="F597" s="40" t="s">
        <v>8272</v>
      </c>
      <c r="G597" s="41" t="s">
        <v>8272</v>
      </c>
      <c r="H597" s="41" t="s">
        <v>6205</v>
      </c>
      <c r="I597" s="38" t="s">
        <v>8273</v>
      </c>
      <c r="J597" s="38" t="s">
        <v>37</v>
      </c>
      <c r="K597" s="38"/>
    </row>
    <row r="598" spans="1:11" x14ac:dyDescent="0.35">
      <c r="A598" s="16" t="s">
        <v>8274</v>
      </c>
      <c r="B598" s="72" t="s">
        <v>90</v>
      </c>
      <c r="C598" s="70" t="s">
        <v>70</v>
      </c>
      <c r="D598" s="73" t="s">
        <v>249</v>
      </c>
      <c r="E598" s="51" t="s">
        <v>638</v>
      </c>
      <c r="F598" s="40" t="s">
        <v>8275</v>
      </c>
      <c r="G598" s="41" t="s">
        <v>8275</v>
      </c>
      <c r="H598" s="41" t="s">
        <v>6205</v>
      </c>
      <c r="I598" s="38" t="s">
        <v>37</v>
      </c>
      <c r="J598" s="38" t="s">
        <v>37</v>
      </c>
      <c r="K598" s="38"/>
    </row>
    <row r="599" spans="1:11" x14ac:dyDescent="0.35">
      <c r="A599" s="16" t="s">
        <v>8276</v>
      </c>
      <c r="B599" s="72" t="s">
        <v>90</v>
      </c>
      <c r="C599" s="70" t="s">
        <v>70</v>
      </c>
      <c r="D599" s="73" t="s">
        <v>249</v>
      </c>
      <c r="E599" s="51" t="s">
        <v>798</v>
      </c>
      <c r="F599" s="40" t="s">
        <v>8277</v>
      </c>
      <c r="G599" s="41" t="s">
        <v>8278</v>
      </c>
      <c r="H599" s="41" t="s">
        <v>6205</v>
      </c>
      <c r="I599" s="38" t="s">
        <v>8279</v>
      </c>
      <c r="J599" s="38" t="s">
        <v>37</v>
      </c>
      <c r="K599" s="38"/>
    </row>
    <row r="600" spans="1:11" x14ac:dyDescent="0.35">
      <c r="A600" s="16" t="s">
        <v>8280</v>
      </c>
      <c r="B600" s="72" t="s">
        <v>90</v>
      </c>
      <c r="C600" s="70" t="s">
        <v>70</v>
      </c>
      <c r="D600" s="73" t="s">
        <v>249</v>
      </c>
      <c r="E600" s="51" t="s">
        <v>553</v>
      </c>
      <c r="F600" s="40" t="s">
        <v>8281</v>
      </c>
      <c r="G600" s="41" t="s">
        <v>8282</v>
      </c>
      <c r="H600" s="41" t="s">
        <v>6205</v>
      </c>
      <c r="I600" s="38" t="s">
        <v>37</v>
      </c>
      <c r="J600" s="38" t="s">
        <v>37</v>
      </c>
      <c r="K600" s="38"/>
    </row>
    <row r="601" spans="1:11" x14ac:dyDescent="0.35">
      <c r="A601" s="16" t="s">
        <v>8283</v>
      </c>
      <c r="B601" s="72" t="s">
        <v>90</v>
      </c>
      <c r="C601" s="70" t="s">
        <v>70</v>
      </c>
      <c r="D601" s="73" t="s">
        <v>249</v>
      </c>
      <c r="E601" s="51" t="s">
        <v>147</v>
      </c>
      <c r="F601" s="40" t="s">
        <v>8284</v>
      </c>
      <c r="G601" s="41" t="s">
        <v>8285</v>
      </c>
      <c r="H601" s="41" t="s">
        <v>6205</v>
      </c>
      <c r="I601" s="38" t="s">
        <v>8286</v>
      </c>
      <c r="J601" s="38" t="s">
        <v>37</v>
      </c>
      <c r="K601" s="38"/>
    </row>
    <row r="602" spans="1:11" x14ac:dyDescent="0.35">
      <c r="A602" s="16" t="s">
        <v>8287</v>
      </c>
      <c r="B602" s="72" t="s">
        <v>90</v>
      </c>
      <c r="C602" s="70" t="s">
        <v>70</v>
      </c>
      <c r="D602" s="73" t="s">
        <v>249</v>
      </c>
      <c r="E602" s="51" t="s">
        <v>878</v>
      </c>
      <c r="F602" s="40" t="s">
        <v>8288</v>
      </c>
      <c r="G602" s="41" t="s">
        <v>8289</v>
      </c>
      <c r="H602" s="41" t="s">
        <v>6205</v>
      </c>
      <c r="I602" s="38" t="s">
        <v>8290</v>
      </c>
      <c r="J602" s="38" t="s">
        <v>37</v>
      </c>
      <c r="K602" s="38"/>
    </row>
    <row r="603" spans="1:11" x14ac:dyDescent="0.35">
      <c r="A603" s="16" t="s">
        <v>8291</v>
      </c>
      <c r="B603" s="72" t="s">
        <v>90</v>
      </c>
      <c r="C603" s="70" t="s">
        <v>70</v>
      </c>
      <c r="D603" s="73" t="s">
        <v>249</v>
      </c>
      <c r="E603" s="51" t="s">
        <v>217</v>
      </c>
      <c r="F603" s="40" t="s">
        <v>8292</v>
      </c>
      <c r="G603" s="41" t="s">
        <v>8292</v>
      </c>
      <c r="H603" s="41" t="s">
        <v>6205</v>
      </c>
      <c r="I603" s="38" t="s">
        <v>37</v>
      </c>
      <c r="J603" s="38" t="s">
        <v>37</v>
      </c>
      <c r="K603" s="38"/>
    </row>
    <row r="604" spans="1:11" x14ac:dyDescent="0.35">
      <c r="A604" s="16" t="s">
        <v>8293</v>
      </c>
      <c r="B604" s="72" t="s">
        <v>90</v>
      </c>
      <c r="C604" s="70" t="s">
        <v>70</v>
      </c>
      <c r="D604" s="73" t="s">
        <v>249</v>
      </c>
      <c r="E604" s="51" t="s">
        <v>1032</v>
      </c>
      <c r="F604" s="40" t="s">
        <v>8294</v>
      </c>
      <c r="G604" s="41" t="s">
        <v>8295</v>
      </c>
      <c r="H604" s="41" t="s">
        <v>6205</v>
      </c>
      <c r="I604" s="38" t="s">
        <v>37</v>
      </c>
      <c r="J604" s="38" t="s">
        <v>37</v>
      </c>
      <c r="K604" s="38"/>
    </row>
    <row r="605" spans="1:11" x14ac:dyDescent="0.35">
      <c r="A605" s="16" t="s">
        <v>8296</v>
      </c>
      <c r="B605" s="72" t="s">
        <v>90</v>
      </c>
      <c r="C605" s="70" t="s">
        <v>70</v>
      </c>
      <c r="D605" s="73" t="s">
        <v>249</v>
      </c>
      <c r="E605" s="51" t="s">
        <v>2379</v>
      </c>
      <c r="F605" s="40" t="s">
        <v>8297</v>
      </c>
      <c r="G605" s="41" t="s">
        <v>8298</v>
      </c>
      <c r="H605" s="41" t="s">
        <v>6205</v>
      </c>
      <c r="I605" s="38" t="s">
        <v>8299</v>
      </c>
      <c r="J605" s="38" t="s">
        <v>37</v>
      </c>
      <c r="K605" s="38"/>
    </row>
    <row r="606" spans="1:11" x14ac:dyDescent="0.35">
      <c r="A606" s="16" t="s">
        <v>8300</v>
      </c>
      <c r="B606" s="72" t="s">
        <v>90</v>
      </c>
      <c r="C606" s="70" t="s">
        <v>70</v>
      </c>
      <c r="D606" s="73" t="s">
        <v>249</v>
      </c>
      <c r="E606" s="51" t="s">
        <v>51</v>
      </c>
      <c r="F606" s="40" t="s">
        <v>8301</v>
      </c>
      <c r="G606" s="41" t="s">
        <v>8302</v>
      </c>
      <c r="H606" s="41" t="s">
        <v>6205</v>
      </c>
      <c r="I606" s="38" t="s">
        <v>37</v>
      </c>
      <c r="J606" s="38" t="s">
        <v>37</v>
      </c>
      <c r="K606" s="38"/>
    </row>
    <row r="607" spans="1:11" x14ac:dyDescent="0.35">
      <c r="A607" s="16" t="s">
        <v>8303</v>
      </c>
      <c r="B607" s="72" t="s">
        <v>90</v>
      </c>
      <c r="C607" s="70" t="s">
        <v>70</v>
      </c>
      <c r="D607" s="73" t="s">
        <v>249</v>
      </c>
      <c r="E607" s="56" t="s">
        <v>2358</v>
      </c>
      <c r="F607" s="42" t="s">
        <v>8304</v>
      </c>
      <c r="G607" s="43" t="s">
        <v>8305</v>
      </c>
      <c r="H607" s="43" t="s">
        <v>6205</v>
      </c>
      <c r="I607" s="39" t="s">
        <v>37</v>
      </c>
      <c r="J607" s="39" t="s">
        <v>37</v>
      </c>
      <c r="K607" s="39"/>
    </row>
    <row r="608" spans="1:11" x14ac:dyDescent="0.35">
      <c r="A608" s="16" t="s">
        <v>8306</v>
      </c>
      <c r="B608" s="67" t="s">
        <v>90</v>
      </c>
      <c r="C608" s="70" t="s">
        <v>70</v>
      </c>
      <c r="D608" s="71" t="s">
        <v>798</v>
      </c>
      <c r="E608" s="55"/>
      <c r="F608" s="25" t="s">
        <v>8307</v>
      </c>
      <c r="G608" s="30" t="s">
        <v>8308</v>
      </c>
      <c r="H608" s="30" t="s">
        <v>6205</v>
      </c>
      <c r="I608" s="21" t="s">
        <v>37</v>
      </c>
      <c r="J608" s="21" t="s">
        <v>37</v>
      </c>
      <c r="K608" s="21"/>
    </row>
    <row r="609" spans="1:11" x14ac:dyDescent="0.35">
      <c r="A609" s="16" t="s">
        <v>8309</v>
      </c>
      <c r="B609" s="72" t="s">
        <v>90</v>
      </c>
      <c r="C609" s="70" t="s">
        <v>70</v>
      </c>
      <c r="D609" s="73" t="s">
        <v>798</v>
      </c>
      <c r="E609" s="51" t="s">
        <v>325</v>
      </c>
      <c r="F609" s="40" t="s">
        <v>8310</v>
      </c>
      <c r="G609" s="41" t="s">
        <v>8311</v>
      </c>
      <c r="H609" s="41" t="s">
        <v>6205</v>
      </c>
      <c r="I609" s="38" t="s">
        <v>8312</v>
      </c>
      <c r="J609" s="38" t="s">
        <v>37</v>
      </c>
      <c r="K609" s="38"/>
    </row>
    <row r="610" spans="1:11" x14ac:dyDescent="0.35">
      <c r="A610" s="16" t="s">
        <v>8313</v>
      </c>
      <c r="B610" s="72" t="s">
        <v>90</v>
      </c>
      <c r="C610" s="70" t="s">
        <v>70</v>
      </c>
      <c r="D610" s="73" t="s">
        <v>798</v>
      </c>
      <c r="E610" s="51" t="s">
        <v>43</v>
      </c>
      <c r="F610" s="40" t="s">
        <v>8314</v>
      </c>
      <c r="G610" s="41" t="s">
        <v>8315</v>
      </c>
      <c r="H610" s="41" t="s">
        <v>6205</v>
      </c>
      <c r="I610" s="38" t="s">
        <v>8316</v>
      </c>
      <c r="J610" s="38" t="s">
        <v>37</v>
      </c>
      <c r="K610" s="38"/>
    </row>
    <row r="611" spans="1:11" x14ac:dyDescent="0.35">
      <c r="A611" s="16" t="s">
        <v>8317</v>
      </c>
      <c r="B611" s="72" t="s">
        <v>90</v>
      </c>
      <c r="C611" s="70" t="s">
        <v>70</v>
      </c>
      <c r="D611" s="73" t="s">
        <v>798</v>
      </c>
      <c r="E611" s="51" t="s">
        <v>328</v>
      </c>
      <c r="F611" s="40" t="s">
        <v>8318</v>
      </c>
      <c r="G611" s="41" t="s">
        <v>8319</v>
      </c>
      <c r="H611" s="41" t="s">
        <v>6205</v>
      </c>
      <c r="I611" s="38" t="s">
        <v>8320</v>
      </c>
      <c r="J611" s="38" t="s">
        <v>37</v>
      </c>
      <c r="K611" s="38"/>
    </row>
    <row r="612" spans="1:11" x14ac:dyDescent="0.35">
      <c r="A612" s="16" t="s">
        <v>8321</v>
      </c>
      <c r="B612" s="72" t="s">
        <v>90</v>
      </c>
      <c r="C612" s="70" t="s">
        <v>70</v>
      </c>
      <c r="D612" s="73" t="s">
        <v>798</v>
      </c>
      <c r="E612" s="51" t="s">
        <v>612</v>
      </c>
      <c r="F612" s="40" t="s">
        <v>8322</v>
      </c>
      <c r="G612" s="41" t="s">
        <v>8323</v>
      </c>
      <c r="H612" s="41" t="s">
        <v>6205</v>
      </c>
      <c r="I612" s="38" t="s">
        <v>8324</v>
      </c>
      <c r="J612" s="38" t="s">
        <v>37</v>
      </c>
      <c r="K612" s="38"/>
    </row>
    <row r="613" spans="1:11" x14ac:dyDescent="0.35">
      <c r="A613" s="16" t="s">
        <v>8325</v>
      </c>
      <c r="B613" s="72" t="s">
        <v>90</v>
      </c>
      <c r="C613" s="70" t="s">
        <v>70</v>
      </c>
      <c r="D613" s="73" t="s">
        <v>798</v>
      </c>
      <c r="E613" s="51" t="s">
        <v>332</v>
      </c>
      <c r="F613" s="40" t="s">
        <v>8326</v>
      </c>
      <c r="G613" s="41" t="s">
        <v>8327</v>
      </c>
      <c r="H613" s="41" t="s">
        <v>6205</v>
      </c>
      <c r="I613" s="38" t="s">
        <v>8328</v>
      </c>
      <c r="J613" s="38" t="s">
        <v>37</v>
      </c>
      <c r="K613" s="38"/>
    </row>
    <row r="614" spans="1:11" x14ac:dyDescent="0.35">
      <c r="A614" s="16" t="s">
        <v>8329</v>
      </c>
      <c r="B614" s="72" t="s">
        <v>90</v>
      </c>
      <c r="C614" s="70" t="s">
        <v>70</v>
      </c>
      <c r="D614" s="73" t="s">
        <v>798</v>
      </c>
      <c r="E614" s="51" t="s">
        <v>430</v>
      </c>
      <c r="F614" s="40" t="s">
        <v>8330</v>
      </c>
      <c r="G614" s="41" t="s">
        <v>8331</v>
      </c>
      <c r="H614" s="41" t="s">
        <v>6205</v>
      </c>
      <c r="I614" s="38" t="s">
        <v>8332</v>
      </c>
      <c r="J614" s="38" t="s">
        <v>37</v>
      </c>
      <c r="K614" s="38"/>
    </row>
    <row r="615" spans="1:11" x14ac:dyDescent="0.35">
      <c r="A615" s="16" t="s">
        <v>8333</v>
      </c>
      <c r="B615" s="72" t="s">
        <v>90</v>
      </c>
      <c r="C615" s="70" t="s">
        <v>70</v>
      </c>
      <c r="D615" s="73" t="s">
        <v>798</v>
      </c>
      <c r="E615" s="51" t="s">
        <v>58</v>
      </c>
      <c r="F615" s="40" t="s">
        <v>8334</v>
      </c>
      <c r="G615" s="41" t="s">
        <v>8335</v>
      </c>
      <c r="H615" s="41" t="s">
        <v>6205</v>
      </c>
      <c r="I615" s="38" t="s">
        <v>8336</v>
      </c>
      <c r="J615" s="38" t="s">
        <v>37</v>
      </c>
      <c r="K615" s="38"/>
    </row>
    <row r="616" spans="1:11" x14ac:dyDescent="0.35">
      <c r="A616" s="16" t="s">
        <v>8337</v>
      </c>
      <c r="B616" s="72" t="s">
        <v>90</v>
      </c>
      <c r="C616" s="70" t="s">
        <v>70</v>
      </c>
      <c r="D616" s="73" t="s">
        <v>798</v>
      </c>
      <c r="E616" s="51" t="s">
        <v>481</v>
      </c>
      <c r="F616" s="40" t="s">
        <v>8338</v>
      </c>
      <c r="G616" s="41" t="s">
        <v>8339</v>
      </c>
      <c r="H616" s="41" t="s">
        <v>6205</v>
      </c>
      <c r="I616" s="38" t="s">
        <v>37</v>
      </c>
      <c r="J616" s="38" t="s">
        <v>37</v>
      </c>
      <c r="K616" s="38"/>
    </row>
    <row r="617" spans="1:11" x14ac:dyDescent="0.35">
      <c r="A617" s="16" t="s">
        <v>8340</v>
      </c>
      <c r="B617" s="72" t="s">
        <v>90</v>
      </c>
      <c r="C617" s="70" t="s">
        <v>70</v>
      </c>
      <c r="D617" s="73" t="s">
        <v>798</v>
      </c>
      <c r="E617" s="51" t="s">
        <v>1348</v>
      </c>
      <c r="F617" s="40" t="s">
        <v>8341</v>
      </c>
      <c r="G617" s="41" t="s">
        <v>8342</v>
      </c>
      <c r="H617" s="41" t="s">
        <v>6205</v>
      </c>
      <c r="I617" s="38" t="s">
        <v>8343</v>
      </c>
      <c r="J617" s="38" t="s">
        <v>37</v>
      </c>
      <c r="K617" s="38"/>
    </row>
    <row r="618" spans="1:11" x14ac:dyDescent="0.35">
      <c r="A618" s="16" t="s">
        <v>8344</v>
      </c>
      <c r="B618" s="72" t="s">
        <v>90</v>
      </c>
      <c r="C618" s="70" t="s">
        <v>70</v>
      </c>
      <c r="D618" s="73" t="s">
        <v>798</v>
      </c>
      <c r="E618" s="51" t="s">
        <v>670</v>
      </c>
      <c r="F618" s="40" t="s">
        <v>8345</v>
      </c>
      <c r="G618" s="41" t="s">
        <v>8346</v>
      </c>
      <c r="H618" s="41" t="s">
        <v>6205</v>
      </c>
      <c r="I618" s="38" t="s">
        <v>8347</v>
      </c>
      <c r="J618" s="38" t="s">
        <v>37</v>
      </c>
      <c r="K618" s="38"/>
    </row>
    <row r="619" spans="1:11" x14ac:dyDescent="0.35">
      <c r="A619" s="16" t="s">
        <v>8348</v>
      </c>
      <c r="B619" s="72" t="s">
        <v>90</v>
      </c>
      <c r="C619" s="70" t="s">
        <v>70</v>
      </c>
      <c r="D619" s="73" t="s">
        <v>798</v>
      </c>
      <c r="E619" s="51" t="s">
        <v>132</v>
      </c>
      <c r="F619" s="40" t="s">
        <v>8349</v>
      </c>
      <c r="G619" s="41" t="s">
        <v>8350</v>
      </c>
      <c r="H619" s="41" t="s">
        <v>6205</v>
      </c>
      <c r="I619" s="38" t="s">
        <v>8351</v>
      </c>
      <c r="J619" s="38" t="s">
        <v>37</v>
      </c>
      <c r="K619" s="38"/>
    </row>
    <row r="620" spans="1:11" x14ac:dyDescent="0.35">
      <c r="A620" s="16" t="s">
        <v>8352</v>
      </c>
      <c r="B620" s="72" t="s">
        <v>90</v>
      </c>
      <c r="C620" s="70" t="s">
        <v>70</v>
      </c>
      <c r="D620" s="73" t="s">
        <v>798</v>
      </c>
      <c r="E620" s="51" t="s">
        <v>136</v>
      </c>
      <c r="F620" s="40" t="s">
        <v>8353</v>
      </c>
      <c r="G620" s="41" t="s">
        <v>8354</v>
      </c>
      <c r="H620" s="41" t="s">
        <v>6205</v>
      </c>
      <c r="I620" s="38" t="s">
        <v>8355</v>
      </c>
      <c r="J620" s="38" t="s">
        <v>37</v>
      </c>
      <c r="K620" s="38"/>
    </row>
    <row r="621" spans="1:11" x14ac:dyDescent="0.35">
      <c r="A621" s="16" t="s">
        <v>8356</v>
      </c>
      <c r="B621" s="72" t="s">
        <v>90</v>
      </c>
      <c r="C621" s="70" t="s">
        <v>70</v>
      </c>
      <c r="D621" s="73" t="s">
        <v>798</v>
      </c>
      <c r="E621" s="51" t="s">
        <v>112</v>
      </c>
      <c r="F621" s="40" t="s">
        <v>8357</v>
      </c>
      <c r="G621" s="41" t="s">
        <v>8358</v>
      </c>
      <c r="H621" s="41" t="s">
        <v>6205</v>
      </c>
      <c r="I621" s="38" t="s">
        <v>8359</v>
      </c>
      <c r="J621" s="38" t="s">
        <v>37</v>
      </c>
      <c r="K621" s="38"/>
    </row>
    <row r="622" spans="1:11" x14ac:dyDescent="0.35">
      <c r="A622" s="16" t="s">
        <v>8360</v>
      </c>
      <c r="B622" s="72" t="s">
        <v>90</v>
      </c>
      <c r="C622" s="70" t="s">
        <v>70</v>
      </c>
      <c r="D622" s="73" t="s">
        <v>798</v>
      </c>
      <c r="E622" s="51" t="s">
        <v>70</v>
      </c>
      <c r="F622" s="40" t="s">
        <v>8361</v>
      </c>
      <c r="G622" s="41" t="s">
        <v>8362</v>
      </c>
      <c r="H622" s="41" t="s">
        <v>6205</v>
      </c>
      <c r="I622" s="38" t="s">
        <v>8363</v>
      </c>
      <c r="J622" s="38" t="s">
        <v>37</v>
      </c>
      <c r="K622" s="38"/>
    </row>
    <row r="623" spans="1:11" x14ac:dyDescent="0.35">
      <c r="A623" s="16" t="s">
        <v>8364</v>
      </c>
      <c r="B623" s="72" t="s">
        <v>90</v>
      </c>
      <c r="C623" s="70" t="s">
        <v>70</v>
      </c>
      <c r="D623" s="73" t="s">
        <v>798</v>
      </c>
      <c r="E623" s="51" t="s">
        <v>308</v>
      </c>
      <c r="F623" s="40" t="s">
        <v>8365</v>
      </c>
      <c r="G623" s="41" t="s">
        <v>8366</v>
      </c>
      <c r="H623" s="41" t="s">
        <v>6205</v>
      </c>
      <c r="I623" s="38" t="s">
        <v>37</v>
      </c>
      <c r="J623" s="38" t="s">
        <v>37</v>
      </c>
      <c r="K623" s="38"/>
    </row>
    <row r="624" spans="1:11" x14ac:dyDescent="0.35">
      <c r="A624" s="16" t="s">
        <v>8367</v>
      </c>
      <c r="B624" s="72" t="s">
        <v>90</v>
      </c>
      <c r="C624" s="70" t="s">
        <v>70</v>
      </c>
      <c r="D624" s="73" t="s">
        <v>798</v>
      </c>
      <c r="E624" s="51" t="s">
        <v>822</v>
      </c>
      <c r="F624" s="40" t="s">
        <v>8368</v>
      </c>
      <c r="G624" s="41" t="s">
        <v>8369</v>
      </c>
      <c r="H624" s="41" t="s">
        <v>6205</v>
      </c>
      <c r="I624" s="38" t="s">
        <v>8370</v>
      </c>
      <c r="J624" s="38" t="s">
        <v>37</v>
      </c>
      <c r="K624" s="38"/>
    </row>
    <row r="625" spans="1:11" x14ac:dyDescent="0.35">
      <c r="A625" s="16" t="s">
        <v>8371</v>
      </c>
      <c r="B625" s="72" t="s">
        <v>90</v>
      </c>
      <c r="C625" s="70" t="s">
        <v>70</v>
      </c>
      <c r="D625" s="73" t="s">
        <v>798</v>
      </c>
      <c r="E625" s="51" t="s">
        <v>442</v>
      </c>
      <c r="F625" s="40" t="s">
        <v>8372</v>
      </c>
      <c r="G625" s="41" t="s">
        <v>8373</v>
      </c>
      <c r="H625" s="41" t="s">
        <v>6205</v>
      </c>
      <c r="I625" s="38" t="s">
        <v>8374</v>
      </c>
      <c r="J625" s="38" t="s">
        <v>37</v>
      </c>
      <c r="K625" s="38"/>
    </row>
    <row r="626" spans="1:11" x14ac:dyDescent="0.35">
      <c r="A626" s="16" t="s">
        <v>8375</v>
      </c>
      <c r="B626" s="72" t="s">
        <v>90</v>
      </c>
      <c r="C626" s="70" t="s">
        <v>70</v>
      </c>
      <c r="D626" s="73" t="s">
        <v>798</v>
      </c>
      <c r="E626" s="51" t="s">
        <v>1591</v>
      </c>
      <c r="F626" s="40" t="s">
        <v>8376</v>
      </c>
      <c r="G626" s="41" t="s">
        <v>8377</v>
      </c>
      <c r="H626" s="41" t="s">
        <v>6205</v>
      </c>
      <c r="I626" s="38" t="s">
        <v>8378</v>
      </c>
      <c r="J626" s="38" t="s">
        <v>37</v>
      </c>
      <c r="K626" s="38"/>
    </row>
    <row r="627" spans="1:11" x14ac:dyDescent="0.35">
      <c r="A627" s="16" t="s">
        <v>8379</v>
      </c>
      <c r="B627" s="72" t="s">
        <v>90</v>
      </c>
      <c r="C627" s="70" t="s">
        <v>70</v>
      </c>
      <c r="D627" s="73" t="s">
        <v>798</v>
      </c>
      <c r="E627" s="51" t="s">
        <v>159</v>
      </c>
      <c r="F627" s="40" t="s">
        <v>8380</v>
      </c>
      <c r="G627" s="41" t="s">
        <v>8381</v>
      </c>
      <c r="H627" s="41" t="s">
        <v>6205</v>
      </c>
      <c r="I627" s="38" t="s">
        <v>8382</v>
      </c>
      <c r="J627" s="38" t="s">
        <v>37</v>
      </c>
      <c r="K627" s="38"/>
    </row>
    <row r="628" spans="1:11" x14ac:dyDescent="0.35">
      <c r="A628" s="16" t="s">
        <v>8383</v>
      </c>
      <c r="B628" s="72" t="s">
        <v>90</v>
      </c>
      <c r="C628" s="70" t="s">
        <v>70</v>
      </c>
      <c r="D628" s="73" t="s">
        <v>798</v>
      </c>
      <c r="E628" s="51" t="s">
        <v>192</v>
      </c>
      <c r="F628" s="40" t="s">
        <v>8384</v>
      </c>
      <c r="G628" s="41" t="s">
        <v>8385</v>
      </c>
      <c r="H628" s="41" t="s">
        <v>6205</v>
      </c>
      <c r="I628" s="38" t="s">
        <v>8386</v>
      </c>
      <c r="J628" s="38" t="s">
        <v>37</v>
      </c>
      <c r="K628" s="38"/>
    </row>
    <row r="629" spans="1:11" x14ac:dyDescent="0.35">
      <c r="A629" s="16" t="s">
        <v>8387</v>
      </c>
      <c r="B629" s="72" t="s">
        <v>90</v>
      </c>
      <c r="C629" s="70" t="s">
        <v>70</v>
      </c>
      <c r="D629" s="73" t="s">
        <v>798</v>
      </c>
      <c r="E629" s="51" t="s">
        <v>1029</v>
      </c>
      <c r="F629" s="40" t="s">
        <v>8388</v>
      </c>
      <c r="G629" s="41" t="s">
        <v>8389</v>
      </c>
      <c r="H629" s="41" t="s">
        <v>6205</v>
      </c>
      <c r="I629" s="38" t="s">
        <v>8390</v>
      </c>
      <c r="J629" s="38" t="s">
        <v>37</v>
      </c>
      <c r="K629" s="38"/>
    </row>
    <row r="630" spans="1:11" x14ac:dyDescent="0.35">
      <c r="A630" s="16" t="s">
        <v>8391</v>
      </c>
      <c r="B630" s="72" t="s">
        <v>90</v>
      </c>
      <c r="C630" s="70" t="s">
        <v>70</v>
      </c>
      <c r="D630" s="73" t="s">
        <v>798</v>
      </c>
      <c r="E630" s="51" t="s">
        <v>196</v>
      </c>
      <c r="F630" s="40" t="s">
        <v>8392</v>
      </c>
      <c r="G630" s="41" t="s">
        <v>8393</v>
      </c>
      <c r="H630" s="41" t="s">
        <v>6205</v>
      </c>
      <c r="I630" s="38" t="s">
        <v>8394</v>
      </c>
      <c r="J630" s="38" t="s">
        <v>37</v>
      </c>
      <c r="K630" s="38"/>
    </row>
    <row r="631" spans="1:11" x14ac:dyDescent="0.35">
      <c r="A631" s="16" t="s">
        <v>8395</v>
      </c>
      <c r="B631" s="72" t="s">
        <v>90</v>
      </c>
      <c r="C631" s="70" t="s">
        <v>70</v>
      </c>
      <c r="D631" s="73" t="s">
        <v>798</v>
      </c>
      <c r="E631" s="51" t="s">
        <v>494</v>
      </c>
      <c r="F631" s="40" t="s">
        <v>8396</v>
      </c>
      <c r="G631" s="41" t="s">
        <v>8397</v>
      </c>
      <c r="H631" s="41" t="s">
        <v>6205</v>
      </c>
      <c r="I631" s="38" t="s">
        <v>8398</v>
      </c>
      <c r="J631" s="38" t="s">
        <v>37</v>
      </c>
      <c r="K631" s="38"/>
    </row>
    <row r="632" spans="1:11" x14ac:dyDescent="0.35">
      <c r="A632" s="16" t="s">
        <v>8399</v>
      </c>
      <c r="B632" s="72" t="s">
        <v>90</v>
      </c>
      <c r="C632" s="70" t="s">
        <v>70</v>
      </c>
      <c r="D632" s="73" t="s">
        <v>798</v>
      </c>
      <c r="E632" s="51" t="s">
        <v>185</v>
      </c>
      <c r="F632" s="40" t="s">
        <v>8400</v>
      </c>
      <c r="G632" s="41" t="s">
        <v>8401</v>
      </c>
      <c r="H632" s="41" t="s">
        <v>6205</v>
      </c>
      <c r="I632" s="38" t="s">
        <v>8402</v>
      </c>
      <c r="J632" s="38" t="s">
        <v>37</v>
      </c>
      <c r="K632" s="38"/>
    </row>
    <row r="633" spans="1:11" x14ac:dyDescent="0.35">
      <c r="A633" s="16" t="s">
        <v>8403</v>
      </c>
      <c r="B633" s="72" t="s">
        <v>90</v>
      </c>
      <c r="C633" s="70" t="s">
        <v>70</v>
      </c>
      <c r="D633" s="73" t="s">
        <v>798</v>
      </c>
      <c r="E633" s="51" t="s">
        <v>638</v>
      </c>
      <c r="F633" s="40" t="s">
        <v>8404</v>
      </c>
      <c r="G633" s="41" t="s">
        <v>8405</v>
      </c>
      <c r="H633" s="41" t="s">
        <v>6205</v>
      </c>
      <c r="I633" s="38" t="s">
        <v>8406</v>
      </c>
      <c r="J633" s="38" t="s">
        <v>37</v>
      </c>
      <c r="K633" s="38"/>
    </row>
    <row r="634" spans="1:11" x14ac:dyDescent="0.35">
      <c r="A634" s="16" t="s">
        <v>8407</v>
      </c>
      <c r="B634" s="72" t="s">
        <v>90</v>
      </c>
      <c r="C634" s="70" t="s">
        <v>70</v>
      </c>
      <c r="D634" s="73" t="s">
        <v>798</v>
      </c>
      <c r="E634" s="51" t="s">
        <v>202</v>
      </c>
      <c r="F634" s="40" t="s">
        <v>8408</v>
      </c>
      <c r="G634" s="41" t="s">
        <v>8409</v>
      </c>
      <c r="H634" s="41" t="s">
        <v>6205</v>
      </c>
      <c r="I634" s="38" t="s">
        <v>8410</v>
      </c>
      <c r="J634" s="38" t="s">
        <v>37</v>
      </c>
      <c r="K634" s="38"/>
    </row>
    <row r="635" spans="1:11" x14ac:dyDescent="0.35">
      <c r="A635" s="16" t="s">
        <v>8411</v>
      </c>
      <c r="B635" s="72" t="s">
        <v>90</v>
      </c>
      <c r="C635" s="70" t="s">
        <v>70</v>
      </c>
      <c r="D635" s="73" t="s">
        <v>798</v>
      </c>
      <c r="E635" s="51" t="s">
        <v>147</v>
      </c>
      <c r="F635" s="40" t="s">
        <v>8412</v>
      </c>
      <c r="G635" s="41" t="s">
        <v>8413</v>
      </c>
      <c r="H635" s="41" t="s">
        <v>6205</v>
      </c>
      <c r="I635" s="38" t="s">
        <v>8414</v>
      </c>
      <c r="J635" s="38" t="s">
        <v>37</v>
      </c>
      <c r="K635" s="38"/>
    </row>
    <row r="636" spans="1:11" x14ac:dyDescent="0.35">
      <c r="A636" s="16" t="s">
        <v>8415</v>
      </c>
      <c r="B636" s="72" t="s">
        <v>90</v>
      </c>
      <c r="C636" s="70" t="s">
        <v>70</v>
      </c>
      <c r="D636" s="73" t="s">
        <v>798</v>
      </c>
      <c r="E636" s="51" t="s">
        <v>74</v>
      </c>
      <c r="F636" s="40" t="s">
        <v>8416</v>
      </c>
      <c r="G636" s="41" t="s">
        <v>8417</v>
      </c>
      <c r="H636" s="41" t="s">
        <v>6205</v>
      </c>
      <c r="I636" s="38" t="s">
        <v>8418</v>
      </c>
      <c r="J636" s="38" t="s">
        <v>37</v>
      </c>
      <c r="K636" s="38"/>
    </row>
    <row r="637" spans="1:11" x14ac:dyDescent="0.35">
      <c r="A637" s="16" t="s">
        <v>8419</v>
      </c>
      <c r="B637" s="72" t="s">
        <v>90</v>
      </c>
      <c r="C637" s="70" t="s">
        <v>70</v>
      </c>
      <c r="D637" s="73" t="s">
        <v>798</v>
      </c>
      <c r="E637" s="51" t="s">
        <v>878</v>
      </c>
      <c r="F637" s="40" t="s">
        <v>8420</v>
      </c>
      <c r="G637" s="41" t="s">
        <v>8421</v>
      </c>
      <c r="H637" s="41" t="s">
        <v>6205</v>
      </c>
      <c r="I637" s="38" t="s">
        <v>8422</v>
      </c>
      <c r="J637" s="38" t="s">
        <v>37</v>
      </c>
      <c r="K637" s="38"/>
    </row>
    <row r="638" spans="1:11" x14ac:dyDescent="0.35">
      <c r="A638" s="16" t="s">
        <v>8423</v>
      </c>
      <c r="B638" s="72" t="s">
        <v>90</v>
      </c>
      <c r="C638" s="70" t="s">
        <v>70</v>
      </c>
      <c r="D638" s="73" t="s">
        <v>798</v>
      </c>
      <c r="E638" s="51" t="s">
        <v>151</v>
      </c>
      <c r="F638" s="40" t="s">
        <v>8424</v>
      </c>
      <c r="G638" s="41" t="s">
        <v>8425</v>
      </c>
      <c r="H638" s="41" t="s">
        <v>6205</v>
      </c>
      <c r="I638" s="38" t="s">
        <v>8426</v>
      </c>
      <c r="J638" s="38" t="s">
        <v>37</v>
      </c>
      <c r="K638" s="38"/>
    </row>
    <row r="639" spans="1:11" x14ac:dyDescent="0.35">
      <c r="A639" s="16" t="s">
        <v>8427</v>
      </c>
      <c r="B639" s="72" t="s">
        <v>90</v>
      </c>
      <c r="C639" s="70" t="s">
        <v>70</v>
      </c>
      <c r="D639" s="73" t="s">
        <v>798</v>
      </c>
      <c r="E639" s="51" t="s">
        <v>82</v>
      </c>
      <c r="F639" s="40" t="s">
        <v>8428</v>
      </c>
      <c r="G639" s="41" t="s">
        <v>8429</v>
      </c>
      <c r="H639" s="41" t="s">
        <v>6205</v>
      </c>
      <c r="I639" s="38" t="s">
        <v>8430</v>
      </c>
      <c r="J639" s="38" t="s">
        <v>37</v>
      </c>
      <c r="K639" s="38"/>
    </row>
    <row r="640" spans="1:11" x14ac:dyDescent="0.35">
      <c r="A640" s="16" t="s">
        <v>8431</v>
      </c>
      <c r="B640" s="72" t="s">
        <v>90</v>
      </c>
      <c r="C640" s="70" t="s">
        <v>70</v>
      </c>
      <c r="D640" s="73" t="s">
        <v>798</v>
      </c>
      <c r="E640" s="51" t="s">
        <v>758</v>
      </c>
      <c r="F640" s="40" t="s">
        <v>8432</v>
      </c>
      <c r="G640" s="41" t="s">
        <v>8433</v>
      </c>
      <c r="H640" s="41" t="s">
        <v>6205</v>
      </c>
      <c r="I640" s="38" t="s">
        <v>8434</v>
      </c>
      <c r="J640" s="38" t="s">
        <v>37</v>
      </c>
      <c r="K640" s="38"/>
    </row>
    <row r="641" spans="1:11" x14ac:dyDescent="0.35">
      <c r="A641" s="16" t="s">
        <v>8435</v>
      </c>
      <c r="B641" s="72" t="s">
        <v>90</v>
      </c>
      <c r="C641" s="70" t="s">
        <v>70</v>
      </c>
      <c r="D641" s="73" t="s">
        <v>798</v>
      </c>
      <c r="E641" s="51" t="s">
        <v>503</v>
      </c>
      <c r="F641" s="40" t="s">
        <v>8436</v>
      </c>
      <c r="G641" s="41" t="s">
        <v>8437</v>
      </c>
      <c r="H641" s="41" t="s">
        <v>6205</v>
      </c>
      <c r="I641" s="38" t="s">
        <v>8438</v>
      </c>
      <c r="J641" s="38" t="s">
        <v>37</v>
      </c>
      <c r="K641" s="38"/>
    </row>
    <row r="642" spans="1:11" x14ac:dyDescent="0.35">
      <c r="A642" s="16" t="s">
        <v>8439</v>
      </c>
      <c r="B642" s="72" t="s">
        <v>90</v>
      </c>
      <c r="C642" s="70" t="s">
        <v>70</v>
      </c>
      <c r="D642" s="73" t="s">
        <v>798</v>
      </c>
      <c r="E642" s="51" t="s">
        <v>1176</v>
      </c>
      <c r="F642" s="40" t="s">
        <v>8440</v>
      </c>
      <c r="G642" s="41" t="s">
        <v>8441</v>
      </c>
      <c r="H642" s="41" t="s">
        <v>6205</v>
      </c>
      <c r="I642" s="38" t="s">
        <v>8442</v>
      </c>
      <c r="J642" s="38" t="s">
        <v>37</v>
      </c>
      <c r="K642" s="38"/>
    </row>
    <row r="643" spans="1:11" x14ac:dyDescent="0.35">
      <c r="A643" s="16" t="s">
        <v>8443</v>
      </c>
      <c r="B643" s="72" t="s">
        <v>90</v>
      </c>
      <c r="C643" s="70" t="s">
        <v>70</v>
      </c>
      <c r="D643" s="73" t="s">
        <v>798</v>
      </c>
      <c r="E643" s="51" t="s">
        <v>1013</v>
      </c>
      <c r="F643" s="40" t="s">
        <v>8444</v>
      </c>
      <c r="G643" s="41" t="s">
        <v>8445</v>
      </c>
      <c r="H643" s="41" t="s">
        <v>6205</v>
      </c>
      <c r="I643" s="38" t="s">
        <v>37</v>
      </c>
      <c r="J643" s="38" t="s">
        <v>37</v>
      </c>
      <c r="K643" s="38"/>
    </row>
    <row r="644" spans="1:11" x14ac:dyDescent="0.35">
      <c r="A644" s="16" t="s">
        <v>8446</v>
      </c>
      <c r="B644" s="72" t="s">
        <v>90</v>
      </c>
      <c r="C644" s="70" t="s">
        <v>70</v>
      </c>
      <c r="D644" s="73" t="s">
        <v>798</v>
      </c>
      <c r="E644" s="51" t="s">
        <v>366</v>
      </c>
      <c r="F644" s="40" t="s">
        <v>8447</v>
      </c>
      <c r="G644" s="41" t="s">
        <v>8448</v>
      </c>
      <c r="H644" s="41" t="s">
        <v>6205</v>
      </c>
      <c r="I644" s="38" t="s">
        <v>8449</v>
      </c>
      <c r="J644" s="38" t="s">
        <v>37</v>
      </c>
      <c r="K644" s="38"/>
    </row>
    <row r="645" spans="1:11" x14ac:dyDescent="0.35">
      <c r="A645" s="16" t="s">
        <v>8450</v>
      </c>
      <c r="B645" s="72" t="s">
        <v>90</v>
      </c>
      <c r="C645" s="70" t="s">
        <v>70</v>
      </c>
      <c r="D645" s="73" t="s">
        <v>798</v>
      </c>
      <c r="E645" s="51" t="s">
        <v>299</v>
      </c>
      <c r="F645" s="40" t="s">
        <v>8451</v>
      </c>
      <c r="G645" s="41" t="s">
        <v>8452</v>
      </c>
      <c r="H645" s="41" t="s">
        <v>6205</v>
      </c>
      <c r="I645" s="38" t="s">
        <v>8453</v>
      </c>
      <c r="J645" s="38" t="s">
        <v>37</v>
      </c>
      <c r="K645" s="38"/>
    </row>
    <row r="646" spans="1:11" x14ac:dyDescent="0.35">
      <c r="A646" s="16" t="s">
        <v>8454</v>
      </c>
      <c r="B646" s="72" t="s">
        <v>90</v>
      </c>
      <c r="C646" s="70" t="s">
        <v>70</v>
      </c>
      <c r="D646" s="73" t="s">
        <v>798</v>
      </c>
      <c r="E646" s="56" t="s">
        <v>856</v>
      </c>
      <c r="F646" s="42" t="s">
        <v>8455</v>
      </c>
      <c r="G646" s="43" t="s">
        <v>8456</v>
      </c>
      <c r="H646" s="43" t="s">
        <v>6205</v>
      </c>
      <c r="I646" s="39" t="s">
        <v>8457</v>
      </c>
      <c r="J646" s="39" t="s">
        <v>37</v>
      </c>
      <c r="K646" s="39"/>
    </row>
    <row r="647" spans="1:11" x14ac:dyDescent="0.35">
      <c r="A647" s="16" t="s">
        <v>8458</v>
      </c>
      <c r="B647" s="67" t="s">
        <v>90</v>
      </c>
      <c r="C647" s="70" t="s">
        <v>70</v>
      </c>
      <c r="D647" s="71" t="s">
        <v>553</v>
      </c>
      <c r="E647" s="55"/>
      <c r="F647" s="25" t="s">
        <v>8459</v>
      </c>
      <c r="G647" s="30" t="s">
        <v>8460</v>
      </c>
      <c r="H647" s="30" t="s">
        <v>6205</v>
      </c>
      <c r="I647" s="21" t="s">
        <v>37</v>
      </c>
      <c r="J647" s="21" t="s">
        <v>37</v>
      </c>
      <c r="K647" s="21"/>
    </row>
    <row r="648" spans="1:11" x14ac:dyDescent="0.35">
      <c r="A648" s="16" t="s">
        <v>8461</v>
      </c>
      <c r="B648" s="72" t="s">
        <v>90</v>
      </c>
      <c r="C648" s="70" t="s">
        <v>70</v>
      </c>
      <c r="D648" s="73" t="s">
        <v>553</v>
      </c>
      <c r="E648" s="51" t="s">
        <v>328</v>
      </c>
      <c r="F648" s="40" t="s">
        <v>8462</v>
      </c>
      <c r="G648" s="41" t="s">
        <v>8463</v>
      </c>
      <c r="H648" s="41" t="s">
        <v>6205</v>
      </c>
      <c r="I648" s="38" t="s">
        <v>37</v>
      </c>
      <c r="J648" s="38" t="s">
        <v>37</v>
      </c>
      <c r="K648" s="38"/>
    </row>
    <row r="649" spans="1:11" x14ac:dyDescent="0.35">
      <c r="A649" s="16" t="s">
        <v>8464</v>
      </c>
      <c r="B649" s="72" t="s">
        <v>90</v>
      </c>
      <c r="C649" s="70" t="s">
        <v>70</v>
      </c>
      <c r="D649" s="73" t="s">
        <v>553</v>
      </c>
      <c r="E649" s="51" t="s">
        <v>332</v>
      </c>
      <c r="F649" s="40" t="s">
        <v>8465</v>
      </c>
      <c r="G649" s="41" t="s">
        <v>8466</v>
      </c>
      <c r="H649" s="41" t="s">
        <v>6205</v>
      </c>
      <c r="I649" s="38" t="s">
        <v>37</v>
      </c>
      <c r="J649" s="38" t="s">
        <v>37</v>
      </c>
      <c r="K649" s="38"/>
    </row>
    <row r="650" spans="1:11" x14ac:dyDescent="0.35">
      <c r="A650" s="16" t="s">
        <v>8467</v>
      </c>
      <c r="B650" s="72" t="s">
        <v>90</v>
      </c>
      <c r="C650" s="70" t="s">
        <v>70</v>
      </c>
      <c r="D650" s="73" t="s">
        <v>553</v>
      </c>
      <c r="E650" s="51" t="s">
        <v>481</v>
      </c>
      <c r="F650" s="40" t="s">
        <v>8468</v>
      </c>
      <c r="G650" s="41" t="s">
        <v>8469</v>
      </c>
      <c r="H650" s="41" t="s">
        <v>6205</v>
      </c>
      <c r="I650" s="38" t="s">
        <v>37</v>
      </c>
      <c r="J650" s="38" t="s">
        <v>37</v>
      </c>
      <c r="K650" s="38"/>
    </row>
    <row r="651" spans="1:11" x14ac:dyDescent="0.35">
      <c r="A651" s="16" t="s">
        <v>8470</v>
      </c>
      <c r="B651" s="72" t="s">
        <v>90</v>
      </c>
      <c r="C651" s="70" t="s">
        <v>70</v>
      </c>
      <c r="D651" s="73" t="s">
        <v>553</v>
      </c>
      <c r="E651" s="51" t="s">
        <v>100</v>
      </c>
      <c r="F651" s="40" t="s">
        <v>8471</v>
      </c>
      <c r="G651" s="41" t="s">
        <v>8472</v>
      </c>
      <c r="H651" s="41" t="s">
        <v>6205</v>
      </c>
      <c r="I651" s="38" t="s">
        <v>37</v>
      </c>
      <c r="J651" s="38" t="s">
        <v>37</v>
      </c>
      <c r="K651" s="38"/>
    </row>
    <row r="652" spans="1:11" x14ac:dyDescent="0.35">
      <c r="A652" s="16" t="s">
        <v>8473</v>
      </c>
      <c r="B652" s="72" t="s">
        <v>90</v>
      </c>
      <c r="C652" s="70" t="s">
        <v>70</v>
      </c>
      <c r="D652" s="73" t="s">
        <v>553</v>
      </c>
      <c r="E652" s="51" t="s">
        <v>403</v>
      </c>
      <c r="F652" s="40" t="s">
        <v>8474</v>
      </c>
      <c r="G652" s="41" t="s">
        <v>8475</v>
      </c>
      <c r="H652" s="41" t="s">
        <v>6205</v>
      </c>
      <c r="I652" s="38" t="s">
        <v>37</v>
      </c>
      <c r="J652" s="38" t="s">
        <v>37</v>
      </c>
      <c r="K652" s="38"/>
    </row>
    <row r="653" spans="1:11" x14ac:dyDescent="0.35">
      <c r="A653" s="16" t="s">
        <v>8476</v>
      </c>
      <c r="B653" s="72" t="s">
        <v>90</v>
      </c>
      <c r="C653" s="70" t="s">
        <v>70</v>
      </c>
      <c r="D653" s="73" t="s">
        <v>553</v>
      </c>
      <c r="E653" s="51" t="s">
        <v>185</v>
      </c>
      <c r="F653" s="40" t="s">
        <v>8477</v>
      </c>
      <c r="G653" s="41" t="s">
        <v>8478</v>
      </c>
      <c r="H653" s="41" t="s">
        <v>6205</v>
      </c>
      <c r="I653" s="38" t="s">
        <v>37</v>
      </c>
      <c r="J653" s="38" t="s">
        <v>37</v>
      </c>
      <c r="K653" s="38"/>
    </row>
    <row r="654" spans="1:11" x14ac:dyDescent="0.35">
      <c r="A654" s="16" t="s">
        <v>8479</v>
      </c>
      <c r="B654" s="72" t="s">
        <v>90</v>
      </c>
      <c r="C654" s="70" t="s">
        <v>70</v>
      </c>
      <c r="D654" s="73" t="s">
        <v>553</v>
      </c>
      <c r="E654" s="51" t="s">
        <v>985</v>
      </c>
      <c r="F654" s="40" t="s">
        <v>8480</v>
      </c>
      <c r="G654" s="41" t="s">
        <v>8481</v>
      </c>
      <c r="H654" s="41" t="s">
        <v>6205</v>
      </c>
      <c r="I654" s="38" t="s">
        <v>37</v>
      </c>
      <c r="J654" s="38" t="s">
        <v>37</v>
      </c>
      <c r="K654" s="38"/>
    </row>
    <row r="655" spans="1:11" x14ac:dyDescent="0.35">
      <c r="A655" s="16" t="s">
        <v>8482</v>
      </c>
      <c r="B655" s="72" t="s">
        <v>90</v>
      </c>
      <c r="C655" s="70" t="s">
        <v>70</v>
      </c>
      <c r="D655" s="73" t="s">
        <v>553</v>
      </c>
      <c r="E655" s="56" t="s">
        <v>181</v>
      </c>
      <c r="F655" s="42" t="s">
        <v>8483</v>
      </c>
      <c r="G655" s="43" t="s">
        <v>8484</v>
      </c>
      <c r="H655" s="43" t="s">
        <v>6205</v>
      </c>
      <c r="I655" s="39" t="s">
        <v>37</v>
      </c>
      <c r="J655" s="39" t="s">
        <v>37</v>
      </c>
      <c r="K655" s="39"/>
    </row>
    <row r="656" spans="1:11" x14ac:dyDescent="0.35">
      <c r="A656" s="16" t="s">
        <v>8485</v>
      </c>
      <c r="B656" s="67" t="s">
        <v>90</v>
      </c>
      <c r="C656" s="70" t="s">
        <v>70</v>
      </c>
      <c r="D656" s="71" t="s">
        <v>2358</v>
      </c>
      <c r="E656" s="55"/>
      <c r="F656" s="25" t="s">
        <v>8486</v>
      </c>
      <c r="G656" s="30" t="s">
        <v>8487</v>
      </c>
      <c r="H656" s="30" t="s">
        <v>6205</v>
      </c>
      <c r="I656" s="21" t="s">
        <v>37</v>
      </c>
      <c r="J656" s="21" t="s">
        <v>37</v>
      </c>
      <c r="K656" s="21"/>
    </row>
    <row r="657" spans="1:11" x14ac:dyDescent="0.35">
      <c r="A657" s="16" t="s">
        <v>8488</v>
      </c>
      <c r="B657" s="72" t="s">
        <v>90</v>
      </c>
      <c r="C657" s="70" t="s">
        <v>70</v>
      </c>
      <c r="D657" s="73" t="s">
        <v>2358</v>
      </c>
      <c r="E657" s="51" t="s">
        <v>420</v>
      </c>
      <c r="F657" s="40" t="s">
        <v>8489</v>
      </c>
      <c r="G657" s="41" t="s">
        <v>8490</v>
      </c>
      <c r="H657" s="41" t="s">
        <v>6205</v>
      </c>
      <c r="I657" s="38" t="s">
        <v>37</v>
      </c>
      <c r="J657" s="38" t="s">
        <v>37</v>
      </c>
      <c r="K657" s="38"/>
    </row>
    <row r="658" spans="1:11" x14ac:dyDescent="0.35">
      <c r="A658" s="16" t="s">
        <v>8491</v>
      </c>
      <c r="B658" s="72" t="s">
        <v>90</v>
      </c>
      <c r="C658" s="70" t="s">
        <v>70</v>
      </c>
      <c r="D658" s="73" t="s">
        <v>2358</v>
      </c>
      <c r="E658" s="51" t="s">
        <v>658</v>
      </c>
      <c r="F658" s="40" t="s">
        <v>8492</v>
      </c>
      <c r="G658" s="41" t="s">
        <v>8493</v>
      </c>
      <c r="H658" s="41" t="s">
        <v>6205</v>
      </c>
      <c r="I658" s="38" t="s">
        <v>8494</v>
      </c>
      <c r="J658" s="38" t="s">
        <v>37</v>
      </c>
      <c r="K658" s="38"/>
    </row>
    <row r="659" spans="1:11" x14ac:dyDescent="0.35">
      <c r="A659" s="16" t="s">
        <v>8495</v>
      </c>
      <c r="B659" s="72" t="s">
        <v>90</v>
      </c>
      <c r="C659" s="70" t="s">
        <v>70</v>
      </c>
      <c r="D659" s="73" t="s">
        <v>2358</v>
      </c>
      <c r="E659" s="51" t="s">
        <v>116</v>
      </c>
      <c r="F659" s="40" t="s">
        <v>8496</v>
      </c>
      <c r="G659" s="41" t="s">
        <v>8497</v>
      </c>
      <c r="H659" s="41" t="s">
        <v>6205</v>
      </c>
      <c r="I659" s="38" t="s">
        <v>37</v>
      </c>
      <c r="J659" s="38" t="s">
        <v>37</v>
      </c>
      <c r="K659" s="38"/>
    </row>
    <row r="660" spans="1:11" x14ac:dyDescent="0.35">
      <c r="A660" s="16" t="s">
        <v>8498</v>
      </c>
      <c r="B660" s="72" t="s">
        <v>90</v>
      </c>
      <c r="C660" s="70" t="s">
        <v>70</v>
      </c>
      <c r="D660" s="73" t="s">
        <v>2358</v>
      </c>
      <c r="E660" s="51" t="s">
        <v>592</v>
      </c>
      <c r="F660" s="40" t="s">
        <v>8499</v>
      </c>
      <c r="G660" s="41" t="s">
        <v>8500</v>
      </c>
      <c r="H660" s="41" t="s">
        <v>6205</v>
      </c>
      <c r="I660" s="38" t="s">
        <v>37</v>
      </c>
      <c r="J660" s="38" t="s">
        <v>37</v>
      </c>
      <c r="K660" s="38"/>
    </row>
    <row r="661" spans="1:11" x14ac:dyDescent="0.35">
      <c r="A661" s="16" t="s">
        <v>8501</v>
      </c>
      <c r="B661" s="72" t="s">
        <v>90</v>
      </c>
      <c r="C661" s="70" t="s">
        <v>70</v>
      </c>
      <c r="D661" s="73" t="s">
        <v>2358</v>
      </c>
      <c r="E661" s="51" t="s">
        <v>132</v>
      </c>
      <c r="F661" s="40" t="s">
        <v>8502</v>
      </c>
      <c r="G661" s="41" t="s">
        <v>8503</v>
      </c>
      <c r="H661" s="41" t="s">
        <v>6205</v>
      </c>
      <c r="I661" s="38" t="s">
        <v>8504</v>
      </c>
      <c r="J661" s="38" t="s">
        <v>37</v>
      </c>
      <c r="K661" s="38"/>
    </row>
    <row r="662" spans="1:11" x14ac:dyDescent="0.35">
      <c r="A662" s="16" t="s">
        <v>8505</v>
      </c>
      <c r="B662" s="72" t="s">
        <v>90</v>
      </c>
      <c r="C662" s="70" t="s">
        <v>70</v>
      </c>
      <c r="D662" s="73" t="s">
        <v>2358</v>
      </c>
      <c r="E662" s="51" t="s">
        <v>136</v>
      </c>
      <c r="F662" s="40" t="s">
        <v>8506</v>
      </c>
      <c r="G662" s="41" t="s">
        <v>8507</v>
      </c>
      <c r="H662" s="41" t="s">
        <v>6205</v>
      </c>
      <c r="I662" s="38" t="s">
        <v>37</v>
      </c>
      <c r="J662" s="38" t="s">
        <v>37</v>
      </c>
      <c r="K662" s="38"/>
    </row>
    <row r="663" spans="1:11" x14ac:dyDescent="0.35">
      <c r="A663" s="16" t="s">
        <v>8508</v>
      </c>
      <c r="B663" s="72" t="s">
        <v>90</v>
      </c>
      <c r="C663" s="70" t="s">
        <v>70</v>
      </c>
      <c r="D663" s="73" t="s">
        <v>2358</v>
      </c>
      <c r="E663" s="51" t="s">
        <v>403</v>
      </c>
      <c r="F663" s="40" t="s">
        <v>8509</v>
      </c>
      <c r="G663" s="41" t="s">
        <v>8510</v>
      </c>
      <c r="H663" s="41" t="s">
        <v>6205</v>
      </c>
      <c r="I663" s="38" t="s">
        <v>37</v>
      </c>
      <c r="J663" s="38" t="s">
        <v>37</v>
      </c>
      <c r="K663" s="38"/>
    </row>
    <row r="664" spans="1:11" x14ac:dyDescent="0.35">
      <c r="A664" s="16" t="s">
        <v>8511</v>
      </c>
      <c r="B664" s="72" t="s">
        <v>90</v>
      </c>
      <c r="C664" s="70" t="s">
        <v>70</v>
      </c>
      <c r="D664" s="73" t="s">
        <v>2358</v>
      </c>
      <c r="E664" s="51" t="s">
        <v>268</v>
      </c>
      <c r="F664" s="40" t="s">
        <v>8512</v>
      </c>
      <c r="G664" s="41" t="s">
        <v>8513</v>
      </c>
      <c r="H664" s="41" t="s">
        <v>6205</v>
      </c>
      <c r="I664" s="38" t="s">
        <v>37</v>
      </c>
      <c r="J664" s="38" t="s">
        <v>37</v>
      </c>
      <c r="K664" s="38"/>
    </row>
    <row r="665" spans="1:11" x14ac:dyDescent="0.35">
      <c r="A665" s="16" t="s">
        <v>8514</v>
      </c>
      <c r="B665" s="72" t="s">
        <v>90</v>
      </c>
      <c r="C665" s="70" t="s">
        <v>70</v>
      </c>
      <c r="D665" s="73" t="s">
        <v>2358</v>
      </c>
      <c r="E665" s="51" t="s">
        <v>199</v>
      </c>
      <c r="F665" s="40" t="s">
        <v>8515</v>
      </c>
      <c r="G665" s="41" t="s">
        <v>8516</v>
      </c>
      <c r="H665" s="41" t="s">
        <v>6205</v>
      </c>
      <c r="I665" s="38" t="s">
        <v>37</v>
      </c>
      <c r="J665" s="38" t="s">
        <v>37</v>
      </c>
      <c r="K665" s="38"/>
    </row>
    <row r="666" spans="1:11" x14ac:dyDescent="0.35">
      <c r="A666" s="16" t="s">
        <v>8517</v>
      </c>
      <c r="B666" s="72" t="s">
        <v>90</v>
      </c>
      <c r="C666" s="70" t="s">
        <v>70</v>
      </c>
      <c r="D666" s="73" t="s">
        <v>2358</v>
      </c>
      <c r="E666" s="51" t="s">
        <v>558</v>
      </c>
      <c r="F666" s="40" t="s">
        <v>8518</v>
      </c>
      <c r="G666" s="41" t="s">
        <v>8519</v>
      </c>
      <c r="H666" s="41" t="s">
        <v>6205</v>
      </c>
      <c r="I666" s="38" t="s">
        <v>8520</v>
      </c>
      <c r="J666" s="38" t="s">
        <v>37</v>
      </c>
      <c r="K666" s="38"/>
    </row>
    <row r="667" spans="1:11" x14ac:dyDescent="0.35">
      <c r="A667" s="16" t="s">
        <v>8521</v>
      </c>
      <c r="B667" s="72" t="s">
        <v>90</v>
      </c>
      <c r="C667" s="70" t="s">
        <v>70</v>
      </c>
      <c r="D667" s="73" t="s">
        <v>2358</v>
      </c>
      <c r="E667" s="51" t="s">
        <v>777</v>
      </c>
      <c r="F667" s="40" t="s">
        <v>8522</v>
      </c>
      <c r="G667" s="41" t="s">
        <v>8523</v>
      </c>
      <c r="H667" s="41" t="s">
        <v>6205</v>
      </c>
      <c r="I667" s="38" t="s">
        <v>37</v>
      </c>
      <c r="J667" s="38" t="s">
        <v>37</v>
      </c>
      <c r="K667" s="38"/>
    </row>
    <row r="668" spans="1:11" x14ac:dyDescent="0.35">
      <c r="A668" s="16" t="s">
        <v>8524</v>
      </c>
      <c r="B668" s="72" t="s">
        <v>90</v>
      </c>
      <c r="C668" s="70" t="s">
        <v>70</v>
      </c>
      <c r="D668" s="73" t="s">
        <v>2358</v>
      </c>
      <c r="E668" s="51" t="s">
        <v>147</v>
      </c>
      <c r="F668" s="40" t="s">
        <v>8525</v>
      </c>
      <c r="G668" s="41" t="s">
        <v>8526</v>
      </c>
      <c r="H668" s="41" t="s">
        <v>6205</v>
      </c>
      <c r="I668" s="38" t="s">
        <v>37</v>
      </c>
      <c r="J668" s="38" t="s">
        <v>37</v>
      </c>
      <c r="K668" s="38"/>
    </row>
    <row r="669" spans="1:11" x14ac:dyDescent="0.35">
      <c r="A669" s="16" t="s">
        <v>8527</v>
      </c>
      <c r="B669" s="72" t="s">
        <v>90</v>
      </c>
      <c r="C669" s="70" t="s">
        <v>70</v>
      </c>
      <c r="D669" s="73" t="s">
        <v>2358</v>
      </c>
      <c r="E669" s="51" t="s">
        <v>74</v>
      </c>
      <c r="F669" s="40" t="s">
        <v>8528</v>
      </c>
      <c r="G669" s="41" t="s">
        <v>8529</v>
      </c>
      <c r="H669" s="41" t="s">
        <v>6205</v>
      </c>
      <c r="I669" s="38" t="s">
        <v>8520</v>
      </c>
      <c r="J669" s="38" t="s">
        <v>37</v>
      </c>
      <c r="K669" s="38"/>
    </row>
    <row r="670" spans="1:11" x14ac:dyDescent="0.35">
      <c r="A670" s="16" t="s">
        <v>8530</v>
      </c>
      <c r="B670" s="72" t="s">
        <v>90</v>
      </c>
      <c r="C670" s="70" t="s">
        <v>70</v>
      </c>
      <c r="D670" s="73" t="s">
        <v>2358</v>
      </c>
      <c r="E670" s="51" t="s">
        <v>878</v>
      </c>
      <c r="F670" s="40" t="s">
        <v>8531</v>
      </c>
      <c r="G670" s="41" t="s">
        <v>8532</v>
      </c>
      <c r="H670" s="41" t="s">
        <v>6205</v>
      </c>
      <c r="I670" s="38" t="s">
        <v>37</v>
      </c>
      <c r="J670" s="38" t="s">
        <v>37</v>
      </c>
      <c r="K670" s="38"/>
    </row>
    <row r="671" spans="1:11" x14ac:dyDescent="0.35">
      <c r="A671" s="16" t="s">
        <v>8533</v>
      </c>
      <c r="B671" s="72" t="s">
        <v>90</v>
      </c>
      <c r="C671" s="70" t="s">
        <v>70</v>
      </c>
      <c r="D671" s="73" t="s">
        <v>2358</v>
      </c>
      <c r="E671" s="51" t="s">
        <v>78</v>
      </c>
      <c r="F671" s="40" t="s">
        <v>8534</v>
      </c>
      <c r="G671" s="41" t="s">
        <v>8535</v>
      </c>
      <c r="H671" s="41" t="s">
        <v>6205</v>
      </c>
      <c r="I671" s="38" t="s">
        <v>37</v>
      </c>
      <c r="J671" s="38" t="s">
        <v>37</v>
      </c>
      <c r="K671" s="38"/>
    </row>
    <row r="672" spans="1:11" x14ac:dyDescent="0.35">
      <c r="A672" s="16" t="s">
        <v>8536</v>
      </c>
      <c r="B672" s="72" t="s">
        <v>90</v>
      </c>
      <c r="C672" s="70" t="s">
        <v>70</v>
      </c>
      <c r="D672" s="73" t="s">
        <v>2358</v>
      </c>
      <c r="E672" s="51" t="s">
        <v>151</v>
      </c>
      <c r="F672" s="40" t="s">
        <v>8537</v>
      </c>
      <c r="G672" s="41" t="s">
        <v>8538</v>
      </c>
      <c r="H672" s="41" t="s">
        <v>6205</v>
      </c>
      <c r="I672" s="38" t="s">
        <v>37</v>
      </c>
      <c r="J672" s="38" t="s">
        <v>37</v>
      </c>
      <c r="K672" s="38"/>
    </row>
    <row r="673" spans="1:11" x14ac:dyDescent="0.35">
      <c r="A673" s="16" t="s">
        <v>8539</v>
      </c>
      <c r="B673" s="72" t="s">
        <v>90</v>
      </c>
      <c r="C673" s="70" t="s">
        <v>70</v>
      </c>
      <c r="D673" s="73" t="s">
        <v>2358</v>
      </c>
      <c r="E673" s="51" t="s">
        <v>82</v>
      </c>
      <c r="F673" s="40" t="s">
        <v>8540</v>
      </c>
      <c r="G673" s="41" t="s">
        <v>8541</v>
      </c>
      <c r="H673" s="41" t="s">
        <v>6205</v>
      </c>
      <c r="I673" s="38" t="s">
        <v>37</v>
      </c>
      <c r="J673" s="38" t="s">
        <v>37</v>
      </c>
      <c r="K673" s="38"/>
    </row>
    <row r="674" spans="1:11" x14ac:dyDescent="0.35">
      <c r="A674" s="16" t="s">
        <v>8542</v>
      </c>
      <c r="B674" s="72" t="s">
        <v>90</v>
      </c>
      <c r="C674" s="70" t="s">
        <v>70</v>
      </c>
      <c r="D674" s="73" t="s">
        <v>2358</v>
      </c>
      <c r="E674" s="51" t="s">
        <v>758</v>
      </c>
      <c r="F674" s="40" t="s">
        <v>8543</v>
      </c>
      <c r="G674" s="41" t="s">
        <v>8544</v>
      </c>
      <c r="H674" s="41" t="s">
        <v>6205</v>
      </c>
      <c r="I674" s="38" t="s">
        <v>37</v>
      </c>
      <c r="J674" s="38" t="s">
        <v>37</v>
      </c>
      <c r="K674" s="38"/>
    </row>
    <row r="675" spans="1:11" x14ac:dyDescent="0.35">
      <c r="A675" s="16" t="s">
        <v>8545</v>
      </c>
      <c r="B675" s="72" t="s">
        <v>90</v>
      </c>
      <c r="C675" s="70" t="s">
        <v>70</v>
      </c>
      <c r="D675" s="73" t="s">
        <v>2358</v>
      </c>
      <c r="E675" s="51" t="s">
        <v>86</v>
      </c>
      <c r="F675" s="40" t="s">
        <v>8546</v>
      </c>
      <c r="G675" s="41" t="s">
        <v>8547</v>
      </c>
      <c r="H675" s="41" t="s">
        <v>6205</v>
      </c>
      <c r="I675" s="38" t="s">
        <v>8494</v>
      </c>
      <c r="J675" s="38" t="s">
        <v>37</v>
      </c>
      <c r="K675" s="38"/>
    </row>
    <row r="676" spans="1:11" x14ac:dyDescent="0.35">
      <c r="A676" s="16" t="s">
        <v>8548</v>
      </c>
      <c r="B676" s="72" t="s">
        <v>90</v>
      </c>
      <c r="C676" s="70" t="s">
        <v>70</v>
      </c>
      <c r="D676" s="73" t="s">
        <v>2358</v>
      </c>
      <c r="E676" s="51" t="s">
        <v>930</v>
      </c>
      <c r="F676" s="40" t="s">
        <v>8549</v>
      </c>
      <c r="G676" s="41" t="s">
        <v>8550</v>
      </c>
      <c r="H676" s="41" t="s">
        <v>6205</v>
      </c>
      <c r="I676" s="38" t="s">
        <v>37</v>
      </c>
      <c r="J676" s="38" t="s">
        <v>37</v>
      </c>
      <c r="K676" s="38"/>
    </row>
    <row r="677" spans="1:11" x14ac:dyDescent="0.35">
      <c r="A677" s="16" t="s">
        <v>8551</v>
      </c>
      <c r="B677" s="72" t="s">
        <v>90</v>
      </c>
      <c r="C677" s="70" t="s">
        <v>70</v>
      </c>
      <c r="D677" s="73" t="s">
        <v>2358</v>
      </c>
      <c r="E677" s="51" t="s">
        <v>985</v>
      </c>
      <c r="F677" s="40" t="s">
        <v>8552</v>
      </c>
      <c r="G677" s="41" t="s">
        <v>8553</v>
      </c>
      <c r="H677" s="41" t="s">
        <v>6205</v>
      </c>
      <c r="I677" s="38" t="s">
        <v>37</v>
      </c>
      <c r="J677" s="38" t="s">
        <v>37</v>
      </c>
      <c r="K677" s="38"/>
    </row>
    <row r="678" spans="1:11" x14ac:dyDescent="0.35">
      <c r="A678" s="16" t="s">
        <v>8554</v>
      </c>
      <c r="B678" s="72" t="s">
        <v>90</v>
      </c>
      <c r="C678" s="70" t="s">
        <v>70</v>
      </c>
      <c r="D678" s="73" t="s">
        <v>2358</v>
      </c>
      <c r="E678" s="51" t="s">
        <v>366</v>
      </c>
      <c r="F678" s="40" t="s">
        <v>8555</v>
      </c>
      <c r="G678" s="41" t="s">
        <v>8556</v>
      </c>
      <c r="H678" s="41" t="s">
        <v>6205</v>
      </c>
      <c r="I678" s="38" t="s">
        <v>37</v>
      </c>
      <c r="J678" s="38" t="s">
        <v>37</v>
      </c>
      <c r="K678" s="38"/>
    </row>
    <row r="679" spans="1:11" x14ac:dyDescent="0.35">
      <c r="A679" s="16" t="s">
        <v>8557</v>
      </c>
      <c r="B679" s="72" t="s">
        <v>90</v>
      </c>
      <c r="C679" s="70" t="s">
        <v>70</v>
      </c>
      <c r="D679" s="73" t="s">
        <v>2358</v>
      </c>
      <c r="E679" s="51" t="s">
        <v>319</v>
      </c>
      <c r="F679" s="40" t="s">
        <v>8558</v>
      </c>
      <c r="G679" s="41" t="s">
        <v>8559</v>
      </c>
      <c r="H679" s="41" t="s">
        <v>6205</v>
      </c>
      <c r="I679" s="38" t="s">
        <v>37</v>
      </c>
      <c r="J679" s="38" t="s">
        <v>37</v>
      </c>
      <c r="K679" s="38"/>
    </row>
    <row r="680" spans="1:11" x14ac:dyDescent="0.35">
      <c r="A680" s="16" t="s">
        <v>8560</v>
      </c>
      <c r="B680" s="72" t="s">
        <v>90</v>
      </c>
      <c r="C680" s="70" t="s">
        <v>70</v>
      </c>
      <c r="D680" s="73" t="s">
        <v>2358</v>
      </c>
      <c r="E680" s="51" t="s">
        <v>934</v>
      </c>
      <c r="F680" s="40" t="s">
        <v>8561</v>
      </c>
      <c r="G680" s="41" t="s">
        <v>8562</v>
      </c>
      <c r="H680" s="41" t="s">
        <v>6205</v>
      </c>
      <c r="I680" s="38" t="s">
        <v>37</v>
      </c>
      <c r="J680" s="38" t="s">
        <v>37</v>
      </c>
      <c r="K680" s="38"/>
    </row>
    <row r="681" spans="1:11" ht="15" thickBot="1" x14ac:dyDescent="0.4">
      <c r="A681" s="16" t="s">
        <v>8563</v>
      </c>
      <c r="B681" s="72" t="s">
        <v>90</v>
      </c>
      <c r="C681" s="70" t="s">
        <v>70</v>
      </c>
      <c r="D681" s="73" t="s">
        <v>2358</v>
      </c>
      <c r="E681" s="56" t="s">
        <v>908</v>
      </c>
      <c r="F681" s="42" t="s">
        <v>8564</v>
      </c>
      <c r="G681" s="43" t="s">
        <v>8565</v>
      </c>
      <c r="H681" s="43" t="s">
        <v>6205</v>
      </c>
      <c r="I681" s="39" t="s">
        <v>8520</v>
      </c>
      <c r="J681" s="39" t="s">
        <v>37</v>
      </c>
      <c r="K681" s="39"/>
    </row>
    <row r="682" spans="1:11" x14ac:dyDescent="0.35">
      <c r="A682" s="16" t="s">
        <v>8566</v>
      </c>
      <c r="B682" s="67" t="s">
        <v>90</v>
      </c>
      <c r="C682" s="68" t="s">
        <v>82</v>
      </c>
      <c r="D682" s="69"/>
      <c r="E682" s="54"/>
      <c r="F682" s="23" t="s">
        <v>8567</v>
      </c>
      <c r="G682" s="28" t="s">
        <v>8568</v>
      </c>
      <c r="H682" s="28" t="s">
        <v>4120</v>
      </c>
      <c r="I682" s="19" t="s">
        <v>37</v>
      </c>
      <c r="J682" s="19" t="s">
        <v>37</v>
      </c>
      <c r="K682" s="19"/>
    </row>
    <row r="683" spans="1:11" x14ac:dyDescent="0.35">
      <c r="A683" s="16" t="s">
        <v>8569</v>
      </c>
      <c r="B683" s="67" t="s">
        <v>90</v>
      </c>
      <c r="C683" s="70" t="s">
        <v>82</v>
      </c>
      <c r="D683" s="71" t="s">
        <v>442</v>
      </c>
      <c r="E683" s="55"/>
      <c r="F683" s="25" t="s">
        <v>8570</v>
      </c>
      <c r="G683" s="30" t="s">
        <v>8571</v>
      </c>
      <c r="H683" s="30" t="s">
        <v>4120</v>
      </c>
      <c r="I683" s="21" t="s">
        <v>37</v>
      </c>
      <c r="J683" s="21" t="s">
        <v>37</v>
      </c>
      <c r="K683" s="21"/>
    </row>
    <row r="684" spans="1:11" x14ac:dyDescent="0.35">
      <c r="A684" s="16" t="s">
        <v>8572</v>
      </c>
      <c r="B684" s="72" t="s">
        <v>90</v>
      </c>
      <c r="C684" s="70" t="s">
        <v>82</v>
      </c>
      <c r="D684" s="73" t="s">
        <v>442</v>
      </c>
      <c r="E684" s="51" t="s">
        <v>442</v>
      </c>
      <c r="F684" s="40" t="s">
        <v>8573</v>
      </c>
      <c r="G684" s="41" t="s">
        <v>8574</v>
      </c>
      <c r="H684" s="41" t="s">
        <v>4120</v>
      </c>
      <c r="I684" s="38" t="s">
        <v>8575</v>
      </c>
      <c r="J684" s="38" t="s">
        <v>37</v>
      </c>
      <c r="K684" s="38"/>
    </row>
    <row r="685" spans="1:11" x14ac:dyDescent="0.35">
      <c r="A685" s="16" t="s">
        <v>8576</v>
      </c>
      <c r="B685" s="72" t="s">
        <v>90</v>
      </c>
      <c r="C685" s="70" t="s">
        <v>82</v>
      </c>
      <c r="D685" s="73" t="s">
        <v>442</v>
      </c>
      <c r="E685" s="51" t="s">
        <v>199</v>
      </c>
      <c r="F685" s="40" t="s">
        <v>8577</v>
      </c>
      <c r="G685" s="41" t="s">
        <v>8578</v>
      </c>
      <c r="H685" s="41" t="s">
        <v>4120</v>
      </c>
      <c r="I685" s="38" t="s">
        <v>8579</v>
      </c>
      <c r="J685" s="38" t="s">
        <v>37</v>
      </c>
      <c r="K685" s="38"/>
    </row>
    <row r="686" spans="1:11" x14ac:dyDescent="0.35">
      <c r="A686" s="16" t="s">
        <v>8580</v>
      </c>
      <c r="B686" s="72" t="s">
        <v>90</v>
      </c>
      <c r="C686" s="70" t="s">
        <v>82</v>
      </c>
      <c r="D686" s="73" t="s">
        <v>442</v>
      </c>
      <c r="E686" s="56" t="s">
        <v>213</v>
      </c>
      <c r="F686" s="42" t="s">
        <v>8581</v>
      </c>
      <c r="G686" s="43" t="s">
        <v>8582</v>
      </c>
      <c r="H686" s="43" t="s">
        <v>4120</v>
      </c>
      <c r="I686" s="39" t="s">
        <v>8583</v>
      </c>
      <c r="J686" s="39" t="s">
        <v>37</v>
      </c>
      <c r="K686" s="39"/>
    </row>
    <row r="687" spans="1:11" x14ac:dyDescent="0.35">
      <c r="A687" s="16" t="s">
        <v>8584</v>
      </c>
      <c r="B687" s="67" t="s">
        <v>90</v>
      </c>
      <c r="C687" s="70" t="s">
        <v>82</v>
      </c>
      <c r="D687" s="71" t="s">
        <v>185</v>
      </c>
      <c r="E687" s="55"/>
      <c r="F687" s="25" t="s">
        <v>8585</v>
      </c>
      <c r="G687" s="30" t="s">
        <v>8586</v>
      </c>
      <c r="H687" s="30" t="s">
        <v>4120</v>
      </c>
      <c r="I687" s="21" t="s">
        <v>37</v>
      </c>
      <c r="J687" s="21" t="s">
        <v>37</v>
      </c>
      <c r="K687" s="21"/>
    </row>
    <row r="688" spans="1:11" x14ac:dyDescent="0.35">
      <c r="A688" s="16" t="s">
        <v>8587</v>
      </c>
      <c r="B688" s="72" t="s">
        <v>90</v>
      </c>
      <c r="C688" s="70" t="s">
        <v>82</v>
      </c>
      <c r="D688" s="73" t="s">
        <v>185</v>
      </c>
      <c r="E688" s="51" t="s">
        <v>43</v>
      </c>
      <c r="F688" s="40" t="s">
        <v>8588</v>
      </c>
      <c r="G688" s="41" t="s">
        <v>8589</v>
      </c>
      <c r="H688" s="41" t="s">
        <v>4120</v>
      </c>
      <c r="I688" s="38" t="s">
        <v>8590</v>
      </c>
      <c r="J688" s="38" t="s">
        <v>37</v>
      </c>
      <c r="K688" s="38"/>
    </row>
    <row r="689" spans="1:11" x14ac:dyDescent="0.35">
      <c r="A689" s="16" t="s">
        <v>8591</v>
      </c>
      <c r="B689" s="72" t="s">
        <v>90</v>
      </c>
      <c r="C689" s="70" t="s">
        <v>82</v>
      </c>
      <c r="D689" s="73" t="s">
        <v>185</v>
      </c>
      <c r="E689" s="51" t="s">
        <v>582</v>
      </c>
      <c r="F689" s="40" t="s">
        <v>8592</v>
      </c>
      <c r="G689" s="41" t="s">
        <v>8593</v>
      </c>
      <c r="H689" s="41" t="s">
        <v>4120</v>
      </c>
      <c r="I689" s="38" t="s">
        <v>8594</v>
      </c>
      <c r="J689" s="38" t="s">
        <v>37</v>
      </c>
      <c r="K689" s="38"/>
    </row>
    <row r="690" spans="1:11" x14ac:dyDescent="0.35">
      <c r="A690" s="16" t="s">
        <v>8595</v>
      </c>
      <c r="B690" s="72" t="s">
        <v>90</v>
      </c>
      <c r="C690" s="70" t="s">
        <v>82</v>
      </c>
      <c r="D690" s="73" t="s">
        <v>185</v>
      </c>
      <c r="E690" s="51" t="s">
        <v>403</v>
      </c>
      <c r="F690" s="40" t="s">
        <v>8596</v>
      </c>
      <c r="G690" s="41" t="s">
        <v>8597</v>
      </c>
      <c r="H690" s="41" t="s">
        <v>4120</v>
      </c>
      <c r="I690" s="38" t="s">
        <v>37</v>
      </c>
      <c r="J690" s="38" t="s">
        <v>37</v>
      </c>
      <c r="K690" s="38"/>
    </row>
    <row r="691" spans="1:11" x14ac:dyDescent="0.35">
      <c r="A691" s="16" t="s">
        <v>8598</v>
      </c>
      <c r="B691" s="72" t="s">
        <v>90</v>
      </c>
      <c r="C691" s="70" t="s">
        <v>82</v>
      </c>
      <c r="D691" s="73" t="s">
        <v>185</v>
      </c>
      <c r="E691" s="51" t="s">
        <v>798</v>
      </c>
      <c r="F691" s="40" t="s">
        <v>8599</v>
      </c>
      <c r="G691" s="41" t="s">
        <v>8600</v>
      </c>
      <c r="H691" s="41" t="s">
        <v>4120</v>
      </c>
      <c r="I691" s="38" t="s">
        <v>37</v>
      </c>
      <c r="J691" s="38" t="s">
        <v>37</v>
      </c>
      <c r="K691" s="38"/>
    </row>
    <row r="692" spans="1:11" x14ac:dyDescent="0.35">
      <c r="A692" s="16" t="s">
        <v>8601</v>
      </c>
      <c r="B692" s="72" t="s">
        <v>90</v>
      </c>
      <c r="C692" s="70" t="s">
        <v>82</v>
      </c>
      <c r="D692" s="73" t="s">
        <v>185</v>
      </c>
      <c r="E692" s="51" t="s">
        <v>78</v>
      </c>
      <c r="F692" s="40" t="s">
        <v>8602</v>
      </c>
      <c r="G692" s="41" t="s">
        <v>8603</v>
      </c>
      <c r="H692" s="41" t="s">
        <v>4120</v>
      </c>
      <c r="I692" s="38" t="s">
        <v>8604</v>
      </c>
      <c r="J692" s="38" t="s">
        <v>37</v>
      </c>
      <c r="K692" s="38"/>
    </row>
    <row r="693" spans="1:11" x14ac:dyDescent="0.35">
      <c r="A693" s="16" t="s">
        <v>8605</v>
      </c>
      <c r="B693" s="72" t="s">
        <v>90</v>
      </c>
      <c r="C693" s="70" t="s">
        <v>82</v>
      </c>
      <c r="D693" s="73" t="s">
        <v>185</v>
      </c>
      <c r="E693" s="51" t="s">
        <v>82</v>
      </c>
      <c r="F693" s="40" t="s">
        <v>8606</v>
      </c>
      <c r="G693" s="41" t="s">
        <v>8607</v>
      </c>
      <c r="H693" s="41" t="s">
        <v>4120</v>
      </c>
      <c r="I693" s="38" t="s">
        <v>37</v>
      </c>
      <c r="J693" s="38" t="s">
        <v>37</v>
      </c>
      <c r="K693" s="38"/>
    </row>
    <row r="694" spans="1:11" x14ac:dyDescent="0.35">
      <c r="A694" s="16" t="s">
        <v>8608</v>
      </c>
      <c r="B694" s="72" t="s">
        <v>90</v>
      </c>
      <c r="C694" s="70" t="s">
        <v>82</v>
      </c>
      <c r="D694" s="73" t="s">
        <v>185</v>
      </c>
      <c r="E694" s="56" t="s">
        <v>985</v>
      </c>
      <c r="F694" s="42" t="s">
        <v>8609</v>
      </c>
      <c r="G694" s="43" t="s">
        <v>8610</v>
      </c>
      <c r="H694" s="43" t="s">
        <v>4120</v>
      </c>
      <c r="I694" s="39" t="s">
        <v>8611</v>
      </c>
      <c r="J694" s="39" t="s">
        <v>37</v>
      </c>
      <c r="K694" s="39"/>
    </row>
    <row r="695" spans="1:11" x14ac:dyDescent="0.35">
      <c r="A695" s="16" t="s">
        <v>8612</v>
      </c>
      <c r="B695" s="67" t="s">
        <v>90</v>
      </c>
      <c r="C695" s="70" t="s">
        <v>82</v>
      </c>
      <c r="D695" s="71" t="s">
        <v>147</v>
      </c>
      <c r="E695" s="55"/>
      <c r="F695" s="25" t="s">
        <v>8613</v>
      </c>
      <c r="G695" s="30" t="s">
        <v>8614</v>
      </c>
      <c r="H695" s="30" t="s">
        <v>4120</v>
      </c>
      <c r="I695" s="21" t="s">
        <v>37</v>
      </c>
      <c r="J695" s="21" t="s">
        <v>37</v>
      </c>
      <c r="K695" s="21"/>
    </row>
    <row r="696" spans="1:11" x14ac:dyDescent="0.35">
      <c r="A696" s="16" t="s">
        <v>8615</v>
      </c>
      <c r="B696" s="72" t="s">
        <v>90</v>
      </c>
      <c r="C696" s="70" t="s">
        <v>82</v>
      </c>
      <c r="D696" s="73" t="s">
        <v>147</v>
      </c>
      <c r="E696" s="51" t="s">
        <v>58</v>
      </c>
      <c r="F696" s="40" t="s">
        <v>8616</v>
      </c>
      <c r="G696" s="41" t="s">
        <v>8617</v>
      </c>
      <c r="H696" s="41" t="s">
        <v>4120</v>
      </c>
      <c r="I696" s="38" t="s">
        <v>8618</v>
      </c>
      <c r="J696" s="38" t="s">
        <v>37</v>
      </c>
      <c r="K696" s="38"/>
    </row>
    <row r="697" spans="1:11" x14ac:dyDescent="0.35">
      <c r="A697" s="16" t="s">
        <v>8619</v>
      </c>
      <c r="B697" s="72" t="s">
        <v>90</v>
      </c>
      <c r="C697" s="70" t="s">
        <v>82</v>
      </c>
      <c r="D697" s="73" t="s">
        <v>147</v>
      </c>
      <c r="E697" s="51" t="s">
        <v>62</v>
      </c>
      <c r="F697" s="40" t="s">
        <v>8620</v>
      </c>
      <c r="G697" s="41" t="s">
        <v>8621</v>
      </c>
      <c r="H697" s="41" t="s">
        <v>4120</v>
      </c>
      <c r="I697" s="38" t="s">
        <v>8622</v>
      </c>
      <c r="J697" s="38" t="s">
        <v>37</v>
      </c>
      <c r="K697" s="38"/>
    </row>
    <row r="698" spans="1:11" x14ac:dyDescent="0.35">
      <c r="A698" s="16" t="s">
        <v>8623</v>
      </c>
      <c r="B698" s="72" t="s">
        <v>90</v>
      </c>
      <c r="C698" s="70" t="s">
        <v>82</v>
      </c>
      <c r="D698" s="73" t="s">
        <v>147</v>
      </c>
      <c r="E698" s="51" t="s">
        <v>494</v>
      </c>
      <c r="F698" s="40" t="s">
        <v>8624</v>
      </c>
      <c r="G698" s="41" t="s">
        <v>8625</v>
      </c>
      <c r="H698" s="41" t="s">
        <v>4120</v>
      </c>
      <c r="I698" s="38" t="s">
        <v>8626</v>
      </c>
      <c r="J698" s="38" t="s">
        <v>37</v>
      </c>
      <c r="K698" s="38"/>
    </row>
    <row r="699" spans="1:11" x14ac:dyDescent="0.35">
      <c r="A699" s="16" t="s">
        <v>8627</v>
      </c>
      <c r="B699" s="72" t="s">
        <v>90</v>
      </c>
      <c r="C699" s="70" t="s">
        <v>82</v>
      </c>
      <c r="D699" s="73" t="s">
        <v>147</v>
      </c>
      <c r="E699" s="51" t="s">
        <v>268</v>
      </c>
      <c r="F699" s="40" t="s">
        <v>8628</v>
      </c>
      <c r="G699" s="41" t="s">
        <v>8629</v>
      </c>
      <c r="H699" s="41" t="s">
        <v>4120</v>
      </c>
      <c r="I699" s="38" t="s">
        <v>8630</v>
      </c>
      <c r="J699" s="38" t="s">
        <v>37</v>
      </c>
      <c r="K699" s="38"/>
    </row>
    <row r="700" spans="1:11" x14ac:dyDescent="0.35">
      <c r="A700" s="16" t="s">
        <v>8631</v>
      </c>
      <c r="B700" s="72" t="s">
        <v>90</v>
      </c>
      <c r="C700" s="70" t="s">
        <v>82</v>
      </c>
      <c r="D700" s="73" t="s">
        <v>147</v>
      </c>
      <c r="E700" s="51" t="s">
        <v>147</v>
      </c>
      <c r="F700" s="40" t="s">
        <v>8632</v>
      </c>
      <c r="G700" s="41" t="s">
        <v>8633</v>
      </c>
      <c r="H700" s="41" t="s">
        <v>4120</v>
      </c>
      <c r="I700" s="38" t="s">
        <v>8634</v>
      </c>
      <c r="J700" s="38" t="s">
        <v>37</v>
      </c>
      <c r="K700" s="38"/>
    </row>
    <row r="701" spans="1:11" x14ac:dyDescent="0.35">
      <c r="A701" s="16" t="s">
        <v>8635</v>
      </c>
      <c r="B701" s="72" t="s">
        <v>90</v>
      </c>
      <c r="C701" s="70" t="s">
        <v>82</v>
      </c>
      <c r="D701" s="73" t="s">
        <v>147</v>
      </c>
      <c r="E701" s="51" t="s">
        <v>1066</v>
      </c>
      <c r="F701" s="40" t="s">
        <v>8636</v>
      </c>
      <c r="G701" s="41" t="s">
        <v>8637</v>
      </c>
      <c r="H701" s="41" t="s">
        <v>4120</v>
      </c>
      <c r="I701" s="38" t="s">
        <v>8638</v>
      </c>
      <c r="J701" s="38" t="s">
        <v>37</v>
      </c>
      <c r="K701" s="38"/>
    </row>
    <row r="702" spans="1:11" x14ac:dyDescent="0.35">
      <c r="A702" s="16" t="s">
        <v>8639</v>
      </c>
      <c r="B702" s="72" t="s">
        <v>90</v>
      </c>
      <c r="C702" s="70" t="s">
        <v>82</v>
      </c>
      <c r="D702" s="73" t="s">
        <v>147</v>
      </c>
      <c r="E702" s="51" t="s">
        <v>366</v>
      </c>
      <c r="F702" s="40" t="s">
        <v>8640</v>
      </c>
      <c r="G702" s="41" t="s">
        <v>8641</v>
      </c>
      <c r="H702" s="41" t="s">
        <v>4120</v>
      </c>
      <c r="I702" s="38" t="s">
        <v>8642</v>
      </c>
      <c r="J702" s="38" t="s">
        <v>37</v>
      </c>
      <c r="K702" s="38"/>
    </row>
    <row r="703" spans="1:11" x14ac:dyDescent="0.35">
      <c r="A703" s="16" t="s">
        <v>8643</v>
      </c>
      <c r="B703" s="72" t="s">
        <v>90</v>
      </c>
      <c r="C703" s="70" t="s">
        <v>82</v>
      </c>
      <c r="D703" s="73" t="s">
        <v>147</v>
      </c>
      <c r="E703" s="56" t="s">
        <v>177</v>
      </c>
      <c r="F703" s="42" t="s">
        <v>8644</v>
      </c>
      <c r="G703" s="43" t="s">
        <v>8645</v>
      </c>
      <c r="H703" s="43" t="s">
        <v>4120</v>
      </c>
      <c r="I703" s="39" t="s">
        <v>8646</v>
      </c>
      <c r="J703" s="39" t="s">
        <v>37</v>
      </c>
      <c r="K703" s="39"/>
    </row>
    <row r="704" spans="1:11" x14ac:dyDescent="0.35">
      <c r="A704" s="16" t="s">
        <v>8647</v>
      </c>
      <c r="B704" s="67" t="s">
        <v>90</v>
      </c>
      <c r="C704" s="70" t="s">
        <v>82</v>
      </c>
      <c r="D704" s="71" t="s">
        <v>1032</v>
      </c>
      <c r="E704" s="55"/>
      <c r="F704" s="25" t="s">
        <v>8648</v>
      </c>
      <c r="G704" s="30" t="s">
        <v>8649</v>
      </c>
      <c r="H704" s="30" t="s">
        <v>4120</v>
      </c>
      <c r="I704" s="21" t="s">
        <v>37</v>
      </c>
      <c r="J704" s="21" t="s">
        <v>37</v>
      </c>
      <c r="K704" s="21"/>
    </row>
    <row r="705" spans="1:11" x14ac:dyDescent="0.35">
      <c r="A705" s="16" t="s">
        <v>8650</v>
      </c>
      <c r="B705" s="72" t="s">
        <v>90</v>
      </c>
      <c r="C705" s="70" t="s">
        <v>82</v>
      </c>
      <c r="D705" s="73" t="s">
        <v>1032</v>
      </c>
      <c r="E705" s="51" t="s">
        <v>58</v>
      </c>
      <c r="F705" s="40" t="s">
        <v>8651</v>
      </c>
      <c r="G705" s="41" t="s">
        <v>8652</v>
      </c>
      <c r="H705" s="41" t="s">
        <v>4120</v>
      </c>
      <c r="I705" s="38" t="s">
        <v>8653</v>
      </c>
      <c r="J705" s="38" t="s">
        <v>37</v>
      </c>
      <c r="K705" s="38"/>
    </row>
    <row r="706" spans="1:11" x14ac:dyDescent="0.35">
      <c r="A706" s="16" t="s">
        <v>8654</v>
      </c>
      <c r="B706" s="72" t="s">
        <v>90</v>
      </c>
      <c r="C706" s="70" t="s">
        <v>82</v>
      </c>
      <c r="D706" s="73" t="s">
        <v>1032</v>
      </c>
      <c r="E706" s="51" t="s">
        <v>442</v>
      </c>
      <c r="F706" s="40" t="s">
        <v>8655</v>
      </c>
      <c r="G706" s="41" t="s">
        <v>8656</v>
      </c>
      <c r="H706" s="41" t="s">
        <v>4120</v>
      </c>
      <c r="I706" s="38" t="s">
        <v>8657</v>
      </c>
      <c r="J706" s="38" t="s">
        <v>37</v>
      </c>
      <c r="K706" s="38"/>
    </row>
    <row r="707" spans="1:11" x14ac:dyDescent="0.35">
      <c r="A707" s="16" t="s">
        <v>8658</v>
      </c>
      <c r="B707" s="72" t="s">
        <v>90</v>
      </c>
      <c r="C707" s="70" t="s">
        <v>82</v>
      </c>
      <c r="D707" s="73" t="s">
        <v>1032</v>
      </c>
      <c r="E707" s="51" t="s">
        <v>558</v>
      </c>
      <c r="F707" s="40" t="s">
        <v>8659</v>
      </c>
      <c r="G707" s="41" t="s">
        <v>49251</v>
      </c>
      <c r="H707" s="41" t="s">
        <v>4120</v>
      </c>
      <c r="J707" s="38" t="s">
        <v>37</v>
      </c>
      <c r="K707" t="s">
        <v>49248</v>
      </c>
    </row>
    <row r="708" spans="1:11" x14ac:dyDescent="0.35">
      <c r="A708" s="16" t="s">
        <v>8660</v>
      </c>
      <c r="B708" s="72" t="s">
        <v>90</v>
      </c>
      <c r="C708" s="70" t="s">
        <v>82</v>
      </c>
      <c r="D708" s="73" t="s">
        <v>1032</v>
      </c>
      <c r="E708" s="51" t="s">
        <v>985</v>
      </c>
      <c r="F708" s="40" t="s">
        <v>8661</v>
      </c>
      <c r="G708" s="41" t="s">
        <v>8662</v>
      </c>
      <c r="H708" s="41" t="s">
        <v>4120</v>
      </c>
      <c r="I708" s="38" t="s">
        <v>8663</v>
      </c>
      <c r="J708" s="38" t="s">
        <v>37</v>
      </c>
      <c r="K708" s="38"/>
    </row>
    <row r="709" spans="1:11" x14ac:dyDescent="0.35">
      <c r="A709" s="16" t="s">
        <v>8664</v>
      </c>
      <c r="B709" s="72" t="s">
        <v>90</v>
      </c>
      <c r="C709" s="70" t="s">
        <v>82</v>
      </c>
      <c r="D709" s="73" t="s">
        <v>1032</v>
      </c>
      <c r="E709" s="56" t="s">
        <v>366</v>
      </c>
      <c r="F709" s="42" t="s">
        <v>8665</v>
      </c>
      <c r="G709" s="43" t="s">
        <v>8666</v>
      </c>
      <c r="H709" s="43" t="s">
        <v>4120</v>
      </c>
      <c r="I709" s="39" t="s">
        <v>8667</v>
      </c>
      <c r="J709" s="39" t="s">
        <v>37</v>
      </c>
      <c r="K709" s="39"/>
    </row>
    <row r="710" spans="1:11" x14ac:dyDescent="0.35">
      <c r="A710" s="16" t="s">
        <v>8668</v>
      </c>
      <c r="B710" s="67" t="s">
        <v>90</v>
      </c>
      <c r="C710" s="70" t="s">
        <v>82</v>
      </c>
      <c r="D710" s="71" t="s">
        <v>510</v>
      </c>
      <c r="E710" s="55"/>
      <c r="F710" s="25" t="s">
        <v>8669</v>
      </c>
      <c r="G710" s="30" t="s">
        <v>8670</v>
      </c>
      <c r="H710" s="30" t="s">
        <v>4120</v>
      </c>
      <c r="I710" s="21" t="s">
        <v>37</v>
      </c>
      <c r="J710" s="21" t="s">
        <v>37</v>
      </c>
      <c r="K710" s="21"/>
    </row>
    <row r="711" spans="1:11" x14ac:dyDescent="0.35">
      <c r="A711" s="16" t="s">
        <v>8671</v>
      </c>
      <c r="B711" s="72" t="s">
        <v>90</v>
      </c>
      <c r="C711" s="70" t="s">
        <v>82</v>
      </c>
      <c r="D711" s="73" t="s">
        <v>510</v>
      </c>
      <c r="E711" s="51" t="s">
        <v>58</v>
      </c>
      <c r="F711" s="40" t="s">
        <v>8672</v>
      </c>
      <c r="G711" s="41" t="s">
        <v>8673</v>
      </c>
      <c r="H711" s="41" t="s">
        <v>4120</v>
      </c>
      <c r="I711" s="38" t="s">
        <v>8674</v>
      </c>
      <c r="J711" s="38" t="s">
        <v>37</v>
      </c>
      <c r="K711" s="38"/>
    </row>
    <row r="712" spans="1:11" x14ac:dyDescent="0.35">
      <c r="A712" s="16" t="s">
        <v>8675</v>
      </c>
      <c r="B712" s="72" t="s">
        <v>90</v>
      </c>
      <c r="C712" s="70" t="s">
        <v>82</v>
      </c>
      <c r="D712" s="73" t="s">
        <v>510</v>
      </c>
      <c r="E712" s="51" t="s">
        <v>62</v>
      </c>
      <c r="F712" s="40" t="s">
        <v>8676</v>
      </c>
      <c r="G712" s="41" t="s">
        <v>8677</v>
      </c>
      <c r="H712" s="41" t="s">
        <v>4120</v>
      </c>
      <c r="I712" s="38" t="s">
        <v>8678</v>
      </c>
      <c r="J712" s="38" t="s">
        <v>37</v>
      </c>
      <c r="K712" s="38"/>
    </row>
    <row r="713" spans="1:11" x14ac:dyDescent="0.35">
      <c r="A713" s="16" t="s">
        <v>8679</v>
      </c>
      <c r="B713" s="72" t="s">
        <v>90</v>
      </c>
      <c r="C713" s="70" t="s">
        <v>82</v>
      </c>
      <c r="D713" s="73" t="s">
        <v>510</v>
      </c>
      <c r="E713" s="51" t="s">
        <v>155</v>
      </c>
      <c r="F713" s="40" t="s">
        <v>8680</v>
      </c>
      <c r="G713" s="41" t="s">
        <v>8681</v>
      </c>
      <c r="H713" s="41" t="s">
        <v>4120</v>
      </c>
      <c r="I713" s="38" t="s">
        <v>8682</v>
      </c>
      <c r="J713" s="38" t="s">
        <v>37</v>
      </c>
      <c r="K713" s="38"/>
    </row>
    <row r="714" spans="1:11" ht="15" thickBot="1" x14ac:dyDescent="0.4">
      <c r="A714" s="16" t="s">
        <v>8683</v>
      </c>
      <c r="B714" s="72" t="s">
        <v>90</v>
      </c>
      <c r="C714" s="70" t="s">
        <v>82</v>
      </c>
      <c r="D714" s="73" t="s">
        <v>510</v>
      </c>
      <c r="E714" s="56" t="s">
        <v>299</v>
      </c>
      <c r="F714" s="42" t="s">
        <v>8684</v>
      </c>
      <c r="G714" s="43" t="s">
        <v>8685</v>
      </c>
      <c r="H714" s="43" t="s">
        <v>4120</v>
      </c>
      <c r="I714" s="39" t="s">
        <v>8686</v>
      </c>
      <c r="J714" s="39" t="s">
        <v>37</v>
      </c>
      <c r="K714" s="39"/>
    </row>
    <row r="715" spans="1:11" x14ac:dyDescent="0.35">
      <c r="A715" s="16" t="s">
        <v>8687</v>
      </c>
      <c r="B715" s="67" t="s">
        <v>90</v>
      </c>
      <c r="C715" s="68" t="s">
        <v>1176</v>
      </c>
      <c r="D715" s="69"/>
      <c r="E715" s="54"/>
      <c r="F715" s="23" t="s">
        <v>8688</v>
      </c>
      <c r="G715" s="28" t="s">
        <v>8689</v>
      </c>
      <c r="H715" s="28" t="s">
        <v>8690</v>
      </c>
      <c r="I715" s="19" t="s">
        <v>37</v>
      </c>
      <c r="J715" s="19" t="s">
        <v>37</v>
      </c>
      <c r="K715" s="19"/>
    </row>
    <row r="716" spans="1:11" x14ac:dyDescent="0.35">
      <c r="A716" s="16" t="s">
        <v>8691</v>
      </c>
      <c r="B716" s="67" t="s">
        <v>90</v>
      </c>
      <c r="C716" s="70" t="s">
        <v>1176</v>
      </c>
      <c r="D716" s="71" t="s">
        <v>466</v>
      </c>
      <c r="E716" s="55"/>
      <c r="F716" s="25" t="s">
        <v>8692</v>
      </c>
      <c r="G716" s="30" t="s">
        <v>8693</v>
      </c>
      <c r="H716" s="30" t="s">
        <v>4120</v>
      </c>
      <c r="I716" s="21" t="s">
        <v>37</v>
      </c>
      <c r="J716" s="21" t="s">
        <v>37</v>
      </c>
      <c r="K716" s="21"/>
    </row>
    <row r="717" spans="1:11" x14ac:dyDescent="0.35">
      <c r="A717" s="16" t="s">
        <v>8694</v>
      </c>
      <c r="B717" s="72" t="s">
        <v>90</v>
      </c>
      <c r="C717" s="70" t="s">
        <v>1176</v>
      </c>
      <c r="D717" s="73" t="s">
        <v>466</v>
      </c>
      <c r="E717" s="51" t="s">
        <v>116</v>
      </c>
      <c r="F717" s="40" t="s">
        <v>8695</v>
      </c>
      <c r="G717" s="41" t="s">
        <v>8696</v>
      </c>
      <c r="H717" s="41" t="s">
        <v>4120</v>
      </c>
      <c r="I717" s="38" t="s">
        <v>37</v>
      </c>
      <c r="J717" s="38" t="s">
        <v>37</v>
      </c>
      <c r="K717" s="38"/>
    </row>
    <row r="718" spans="1:11" x14ac:dyDescent="0.35">
      <c r="A718" s="16" t="s">
        <v>8697</v>
      </c>
      <c r="B718" s="72" t="s">
        <v>90</v>
      </c>
      <c r="C718" s="70" t="s">
        <v>1176</v>
      </c>
      <c r="D718" s="73" t="s">
        <v>466</v>
      </c>
      <c r="E718" s="51" t="s">
        <v>328</v>
      </c>
      <c r="F718" s="40" t="s">
        <v>8698</v>
      </c>
      <c r="G718" s="41" t="s">
        <v>8699</v>
      </c>
      <c r="H718" s="41" t="s">
        <v>4120</v>
      </c>
      <c r="I718" s="38" t="s">
        <v>37</v>
      </c>
      <c r="J718" s="38" t="s">
        <v>37</v>
      </c>
      <c r="K718" s="38"/>
    </row>
    <row r="719" spans="1:11" x14ac:dyDescent="0.35">
      <c r="A719" s="16" t="s">
        <v>8700</v>
      </c>
      <c r="B719" s="72" t="s">
        <v>90</v>
      </c>
      <c r="C719" s="70" t="s">
        <v>1176</v>
      </c>
      <c r="D719" s="73" t="s">
        <v>466</v>
      </c>
      <c r="E719" s="51" t="s">
        <v>612</v>
      </c>
      <c r="F719" s="40" t="s">
        <v>8701</v>
      </c>
      <c r="G719" s="41" t="s">
        <v>8702</v>
      </c>
      <c r="H719" s="41" t="s">
        <v>4120</v>
      </c>
      <c r="I719" s="38" t="s">
        <v>37</v>
      </c>
      <c r="J719" s="38" t="s">
        <v>37</v>
      </c>
      <c r="K719" s="38"/>
    </row>
    <row r="720" spans="1:11" x14ac:dyDescent="0.35">
      <c r="A720" s="16" t="s">
        <v>8703</v>
      </c>
      <c r="B720" s="72" t="s">
        <v>90</v>
      </c>
      <c r="C720" s="70" t="s">
        <v>1176</v>
      </c>
      <c r="D720" s="73" t="s">
        <v>466</v>
      </c>
      <c r="E720" s="51" t="s">
        <v>481</v>
      </c>
      <c r="F720" s="40" t="s">
        <v>8704</v>
      </c>
      <c r="G720" s="41" t="s">
        <v>8705</v>
      </c>
      <c r="H720" s="41" t="s">
        <v>4120</v>
      </c>
      <c r="I720" s="38" t="s">
        <v>37</v>
      </c>
      <c r="J720" s="38" t="s">
        <v>37</v>
      </c>
      <c r="K720" s="38"/>
    </row>
    <row r="721" spans="1:11" x14ac:dyDescent="0.35">
      <c r="A721" s="16" t="s">
        <v>8706</v>
      </c>
      <c r="B721" s="72" t="s">
        <v>90</v>
      </c>
      <c r="C721" s="70" t="s">
        <v>1176</v>
      </c>
      <c r="D721" s="73" t="s">
        <v>466</v>
      </c>
      <c r="E721" s="51" t="s">
        <v>399</v>
      </c>
      <c r="F721" s="40" t="s">
        <v>8707</v>
      </c>
      <c r="G721" s="41" t="s">
        <v>8708</v>
      </c>
      <c r="H721" s="41" t="s">
        <v>4120</v>
      </c>
      <c r="I721" s="38" t="s">
        <v>37</v>
      </c>
      <c r="J721" s="38" t="s">
        <v>37</v>
      </c>
      <c r="K721" s="38"/>
    </row>
    <row r="722" spans="1:11" x14ac:dyDescent="0.35">
      <c r="A722" s="16" t="s">
        <v>8709</v>
      </c>
      <c r="B722" s="72" t="s">
        <v>90</v>
      </c>
      <c r="C722" s="70" t="s">
        <v>1176</v>
      </c>
      <c r="D722" s="73" t="s">
        <v>466</v>
      </c>
      <c r="E722" s="51" t="s">
        <v>185</v>
      </c>
      <c r="F722" s="40" t="s">
        <v>8710</v>
      </c>
      <c r="G722" s="41" t="s">
        <v>8711</v>
      </c>
      <c r="H722" s="41" t="s">
        <v>4120</v>
      </c>
      <c r="I722" s="38" t="s">
        <v>8712</v>
      </c>
      <c r="J722" s="38" t="s">
        <v>37</v>
      </c>
      <c r="K722" s="38"/>
    </row>
    <row r="723" spans="1:11" x14ac:dyDescent="0.35">
      <c r="A723" s="16" t="s">
        <v>8713</v>
      </c>
      <c r="B723" s="72" t="s">
        <v>90</v>
      </c>
      <c r="C723" s="70" t="s">
        <v>1176</v>
      </c>
      <c r="D723" s="73" t="s">
        <v>466</v>
      </c>
      <c r="E723" s="51" t="s">
        <v>638</v>
      </c>
      <c r="F723" s="40" t="s">
        <v>8714</v>
      </c>
      <c r="G723" s="41" t="s">
        <v>8715</v>
      </c>
      <c r="H723" s="41" t="s">
        <v>4120</v>
      </c>
      <c r="I723" s="38" t="s">
        <v>8716</v>
      </c>
      <c r="J723" s="38" t="s">
        <v>37</v>
      </c>
      <c r="K723" s="38"/>
    </row>
    <row r="724" spans="1:11" x14ac:dyDescent="0.35">
      <c r="A724" s="16" t="s">
        <v>8717</v>
      </c>
      <c r="B724" s="72" t="s">
        <v>90</v>
      </c>
      <c r="C724" s="70" t="s">
        <v>1176</v>
      </c>
      <c r="D724" s="73" t="s">
        <v>466</v>
      </c>
      <c r="E724" s="51" t="s">
        <v>78</v>
      </c>
      <c r="F724" s="40" t="s">
        <v>8718</v>
      </c>
      <c r="G724" s="41" t="s">
        <v>8719</v>
      </c>
      <c r="H724" s="41" t="s">
        <v>4120</v>
      </c>
      <c r="I724" s="38" t="s">
        <v>37</v>
      </c>
      <c r="J724" s="38" t="s">
        <v>37</v>
      </c>
      <c r="K724" s="38"/>
    </row>
    <row r="725" spans="1:11" x14ac:dyDescent="0.35">
      <c r="A725" s="16" t="s">
        <v>8720</v>
      </c>
      <c r="B725" s="72" t="s">
        <v>90</v>
      </c>
      <c r="C725" s="70" t="s">
        <v>1176</v>
      </c>
      <c r="D725" s="73" t="s">
        <v>466</v>
      </c>
      <c r="E725" s="51" t="s">
        <v>47</v>
      </c>
      <c r="F725" s="40" t="s">
        <v>8721</v>
      </c>
      <c r="G725" s="41" t="s">
        <v>8722</v>
      </c>
      <c r="H725" s="41" t="s">
        <v>4120</v>
      </c>
      <c r="I725" s="38" t="s">
        <v>37</v>
      </c>
      <c r="J725" s="38" t="s">
        <v>37</v>
      </c>
      <c r="K725" s="38"/>
    </row>
    <row r="726" spans="1:11" x14ac:dyDescent="0.35">
      <c r="A726" s="16" t="s">
        <v>8723</v>
      </c>
      <c r="B726" s="72" t="s">
        <v>90</v>
      </c>
      <c r="C726" s="70" t="s">
        <v>1176</v>
      </c>
      <c r="D726" s="73" t="s">
        <v>466</v>
      </c>
      <c r="E726" s="51" t="s">
        <v>2044</v>
      </c>
      <c r="F726" s="40" t="s">
        <v>8724</v>
      </c>
      <c r="G726" s="41" t="s">
        <v>8725</v>
      </c>
      <c r="H726" s="41" t="s">
        <v>4120</v>
      </c>
      <c r="I726" s="38" t="s">
        <v>37</v>
      </c>
      <c r="J726" s="38" t="s">
        <v>37</v>
      </c>
      <c r="K726" s="38"/>
    </row>
    <row r="727" spans="1:11" x14ac:dyDescent="0.35">
      <c r="A727" s="16" t="s">
        <v>8726</v>
      </c>
      <c r="B727" s="72" t="s">
        <v>90</v>
      </c>
      <c r="C727" s="70" t="s">
        <v>1176</v>
      </c>
      <c r="D727" s="73" t="s">
        <v>466</v>
      </c>
      <c r="E727" s="51" t="s">
        <v>2358</v>
      </c>
      <c r="F727" s="40" t="s">
        <v>8727</v>
      </c>
      <c r="G727" s="41" t="s">
        <v>8728</v>
      </c>
      <c r="H727" s="41" t="s">
        <v>4120</v>
      </c>
      <c r="I727" s="38" t="s">
        <v>8729</v>
      </c>
      <c r="J727" s="38" t="s">
        <v>37</v>
      </c>
      <c r="K727" s="38"/>
    </row>
    <row r="728" spans="1:11" x14ac:dyDescent="0.35">
      <c r="A728" s="16" t="s">
        <v>8730</v>
      </c>
      <c r="B728" s="72" t="s">
        <v>90</v>
      </c>
      <c r="C728" s="70" t="s">
        <v>1176</v>
      </c>
      <c r="D728" s="73" t="s">
        <v>466</v>
      </c>
      <c r="E728" s="51" t="s">
        <v>173</v>
      </c>
      <c r="F728" s="40" t="s">
        <v>8731</v>
      </c>
      <c r="G728" s="41" t="s">
        <v>8732</v>
      </c>
      <c r="H728" s="41" t="s">
        <v>4120</v>
      </c>
      <c r="I728" s="38" t="s">
        <v>8733</v>
      </c>
      <c r="J728" s="38" t="s">
        <v>37</v>
      </c>
      <c r="K728" s="38"/>
    </row>
    <row r="729" spans="1:11" x14ac:dyDescent="0.35">
      <c r="A729" s="16" t="s">
        <v>8734</v>
      </c>
      <c r="B729" s="72" t="s">
        <v>90</v>
      </c>
      <c r="C729" s="70" t="s">
        <v>1176</v>
      </c>
      <c r="D729" s="73" t="s">
        <v>466</v>
      </c>
      <c r="E729" s="56" t="s">
        <v>366</v>
      </c>
      <c r="F729" s="42" t="s">
        <v>8735</v>
      </c>
      <c r="G729" s="43" t="s">
        <v>8736</v>
      </c>
      <c r="H729" s="43" t="s">
        <v>4120</v>
      </c>
      <c r="I729" s="39" t="s">
        <v>8737</v>
      </c>
      <c r="J729" s="39" t="s">
        <v>37</v>
      </c>
      <c r="K729" s="39"/>
    </row>
    <row r="730" spans="1:11" x14ac:dyDescent="0.35">
      <c r="A730" s="16" t="s">
        <v>8738</v>
      </c>
      <c r="B730" s="67" t="s">
        <v>90</v>
      </c>
      <c r="C730" s="70" t="s">
        <v>1176</v>
      </c>
      <c r="D730" s="71" t="s">
        <v>325</v>
      </c>
      <c r="E730" s="55"/>
      <c r="F730" s="25" t="s">
        <v>8739</v>
      </c>
      <c r="G730" s="30" t="s">
        <v>8740</v>
      </c>
      <c r="H730" s="30" t="s">
        <v>4211</v>
      </c>
      <c r="I730" s="21" t="s">
        <v>37</v>
      </c>
      <c r="J730" s="21" t="s">
        <v>37</v>
      </c>
      <c r="K730" s="21"/>
    </row>
    <row r="731" spans="1:11" x14ac:dyDescent="0.35">
      <c r="A731" s="16" t="s">
        <v>8741</v>
      </c>
      <c r="B731" s="72" t="s">
        <v>90</v>
      </c>
      <c r="C731" s="70" t="s">
        <v>1176</v>
      </c>
      <c r="D731" s="73" t="s">
        <v>325</v>
      </c>
      <c r="E731" s="51" t="s">
        <v>658</v>
      </c>
      <c r="F731" s="40" t="s">
        <v>8742</v>
      </c>
      <c r="G731" s="41" t="s">
        <v>8743</v>
      </c>
      <c r="H731" s="41" t="s">
        <v>4211</v>
      </c>
      <c r="I731" s="38" t="s">
        <v>8744</v>
      </c>
      <c r="J731" s="38" t="s">
        <v>37</v>
      </c>
      <c r="K731" s="38"/>
    </row>
    <row r="732" spans="1:11" x14ac:dyDescent="0.35">
      <c r="A732" s="16" t="s">
        <v>8745</v>
      </c>
      <c r="B732" s="72" t="s">
        <v>90</v>
      </c>
      <c r="C732" s="70" t="s">
        <v>1176</v>
      </c>
      <c r="D732" s="73" t="s">
        <v>325</v>
      </c>
      <c r="E732" s="51" t="s">
        <v>116</v>
      </c>
      <c r="F732" s="40" t="s">
        <v>8746</v>
      </c>
      <c r="G732" s="41" t="s">
        <v>8747</v>
      </c>
      <c r="H732" s="41" t="s">
        <v>4211</v>
      </c>
      <c r="I732" s="38" t="s">
        <v>8748</v>
      </c>
      <c r="J732" s="38" t="s">
        <v>37</v>
      </c>
      <c r="K732" s="38"/>
    </row>
    <row r="733" spans="1:11" x14ac:dyDescent="0.35">
      <c r="A733" s="16" t="s">
        <v>8749</v>
      </c>
      <c r="B733" s="72" t="s">
        <v>90</v>
      </c>
      <c r="C733" s="70" t="s">
        <v>1176</v>
      </c>
      <c r="D733" s="73" t="s">
        <v>325</v>
      </c>
      <c r="E733" s="51" t="s">
        <v>592</v>
      </c>
      <c r="F733" s="40" t="s">
        <v>8750</v>
      </c>
      <c r="G733" s="41" t="s">
        <v>8751</v>
      </c>
      <c r="H733" s="41" t="s">
        <v>4211</v>
      </c>
      <c r="I733" s="38" t="s">
        <v>8752</v>
      </c>
      <c r="J733" s="38" t="s">
        <v>37</v>
      </c>
      <c r="K733" s="38"/>
    </row>
    <row r="734" spans="1:11" x14ac:dyDescent="0.35">
      <c r="A734" s="16" t="s">
        <v>8753</v>
      </c>
      <c r="B734" s="72" t="s">
        <v>90</v>
      </c>
      <c r="C734" s="70" t="s">
        <v>1176</v>
      </c>
      <c r="D734" s="73" t="s">
        <v>325</v>
      </c>
      <c r="E734" s="51" t="s">
        <v>1340</v>
      </c>
      <c r="F734" s="40" t="s">
        <v>8754</v>
      </c>
      <c r="G734" s="41" t="s">
        <v>8755</v>
      </c>
      <c r="H734" s="41" t="s">
        <v>4211</v>
      </c>
      <c r="I734" s="38" t="s">
        <v>37</v>
      </c>
      <c r="J734" s="38" t="s">
        <v>37</v>
      </c>
      <c r="K734" s="38"/>
    </row>
    <row r="735" spans="1:11" x14ac:dyDescent="0.35">
      <c r="A735" s="16" t="s">
        <v>8756</v>
      </c>
      <c r="B735" s="72" t="s">
        <v>90</v>
      </c>
      <c r="C735" s="70" t="s">
        <v>1176</v>
      </c>
      <c r="D735" s="73" t="s">
        <v>325</v>
      </c>
      <c r="E735" s="51" t="s">
        <v>43</v>
      </c>
      <c r="F735" s="40" t="s">
        <v>8757</v>
      </c>
      <c r="G735" s="41" t="s">
        <v>8758</v>
      </c>
      <c r="H735" s="41" t="s">
        <v>4211</v>
      </c>
      <c r="I735" s="38" t="s">
        <v>8759</v>
      </c>
      <c r="J735" s="38" t="s">
        <v>37</v>
      </c>
      <c r="K735" s="38"/>
    </row>
    <row r="736" spans="1:11" x14ac:dyDescent="0.35">
      <c r="A736" s="16" t="s">
        <v>8760</v>
      </c>
      <c r="B736" s="72" t="s">
        <v>90</v>
      </c>
      <c r="C736" s="70" t="s">
        <v>1176</v>
      </c>
      <c r="D736" s="73" t="s">
        <v>325</v>
      </c>
      <c r="E736" s="51" t="s">
        <v>328</v>
      </c>
      <c r="F736" s="40" t="s">
        <v>8761</v>
      </c>
      <c r="G736" s="41" t="s">
        <v>8762</v>
      </c>
      <c r="H736" s="41" t="s">
        <v>4211</v>
      </c>
      <c r="I736" s="38" t="s">
        <v>8763</v>
      </c>
      <c r="J736" s="38" t="s">
        <v>37</v>
      </c>
      <c r="K736" s="38"/>
    </row>
    <row r="737" spans="1:11" x14ac:dyDescent="0.35">
      <c r="A737" s="16" t="s">
        <v>8764</v>
      </c>
      <c r="B737" s="72" t="s">
        <v>90</v>
      </c>
      <c r="C737" s="70" t="s">
        <v>1176</v>
      </c>
      <c r="D737" s="73" t="s">
        <v>325</v>
      </c>
      <c r="E737" s="51" t="s">
        <v>612</v>
      </c>
      <c r="F737" s="40" t="s">
        <v>8765</v>
      </c>
      <c r="G737" s="41" t="s">
        <v>8766</v>
      </c>
      <c r="H737" s="41" t="s">
        <v>4211</v>
      </c>
      <c r="I737" s="38" t="s">
        <v>8767</v>
      </c>
      <c r="J737" s="38" t="s">
        <v>37</v>
      </c>
      <c r="K737" s="38"/>
    </row>
    <row r="738" spans="1:11" x14ac:dyDescent="0.35">
      <c r="A738" s="16" t="s">
        <v>8768</v>
      </c>
      <c r="B738" s="72" t="s">
        <v>90</v>
      </c>
      <c r="C738" s="70" t="s">
        <v>1176</v>
      </c>
      <c r="D738" s="73" t="s">
        <v>325</v>
      </c>
      <c r="E738" s="51" t="s">
        <v>332</v>
      </c>
      <c r="F738" s="40" t="s">
        <v>8769</v>
      </c>
      <c r="G738" s="41" t="s">
        <v>8770</v>
      </c>
      <c r="H738" s="41" t="s">
        <v>4211</v>
      </c>
      <c r="I738" s="38" t="s">
        <v>8771</v>
      </c>
      <c r="J738" s="38" t="s">
        <v>37</v>
      </c>
      <c r="K738" s="38"/>
    </row>
    <row r="739" spans="1:11" x14ac:dyDescent="0.35">
      <c r="A739" s="16" t="s">
        <v>8772</v>
      </c>
      <c r="B739" s="72" t="s">
        <v>90</v>
      </c>
      <c r="C739" s="70" t="s">
        <v>1176</v>
      </c>
      <c r="D739" s="73" t="s">
        <v>325</v>
      </c>
      <c r="E739" s="51" t="s">
        <v>430</v>
      </c>
      <c r="F739" s="40" t="s">
        <v>8773</v>
      </c>
      <c r="G739" s="41" t="s">
        <v>8774</v>
      </c>
      <c r="H739" s="41" t="s">
        <v>4211</v>
      </c>
      <c r="I739" s="38" t="s">
        <v>8775</v>
      </c>
      <c r="J739" s="38" t="s">
        <v>37</v>
      </c>
      <c r="K739" s="38"/>
    </row>
    <row r="740" spans="1:11" x14ac:dyDescent="0.35">
      <c r="A740" s="16" t="s">
        <v>8776</v>
      </c>
      <c r="B740" s="72" t="s">
        <v>90</v>
      </c>
      <c r="C740" s="70" t="s">
        <v>1176</v>
      </c>
      <c r="D740" s="73" t="s">
        <v>325</v>
      </c>
      <c r="E740" s="51" t="s">
        <v>58</v>
      </c>
      <c r="F740" s="40" t="s">
        <v>8777</v>
      </c>
      <c r="G740" s="41" t="s">
        <v>8778</v>
      </c>
      <c r="H740" s="41" t="s">
        <v>4211</v>
      </c>
      <c r="I740" s="38" t="s">
        <v>37</v>
      </c>
      <c r="J740" s="38" t="s">
        <v>37</v>
      </c>
      <c r="K740" s="38"/>
    </row>
    <row r="741" spans="1:11" x14ac:dyDescent="0.35">
      <c r="A741" s="16" t="s">
        <v>8779</v>
      </c>
      <c r="B741" s="72" t="s">
        <v>90</v>
      </c>
      <c r="C741" s="70" t="s">
        <v>1176</v>
      </c>
      <c r="D741" s="73" t="s">
        <v>325</v>
      </c>
      <c r="E741" s="51" t="s">
        <v>481</v>
      </c>
      <c r="F741" s="40" t="s">
        <v>8780</v>
      </c>
      <c r="G741" s="41" t="s">
        <v>8781</v>
      </c>
      <c r="H741" s="41" t="s">
        <v>4211</v>
      </c>
      <c r="I741" s="38" t="s">
        <v>37</v>
      </c>
      <c r="J741" s="38" t="s">
        <v>37</v>
      </c>
      <c r="K741" s="38"/>
    </row>
    <row r="742" spans="1:11" x14ac:dyDescent="0.35">
      <c r="A742" s="16" t="s">
        <v>8782</v>
      </c>
      <c r="B742" s="72" t="s">
        <v>90</v>
      </c>
      <c r="C742" s="70" t="s">
        <v>1176</v>
      </c>
      <c r="D742" s="73" t="s">
        <v>325</v>
      </c>
      <c r="E742" s="51" t="s">
        <v>62</v>
      </c>
      <c r="F742" s="40" t="s">
        <v>8783</v>
      </c>
      <c r="G742" s="41" t="s">
        <v>8784</v>
      </c>
      <c r="H742" s="41" t="s">
        <v>4211</v>
      </c>
      <c r="I742" s="38" t="s">
        <v>37</v>
      </c>
      <c r="J742" s="38" t="s">
        <v>37</v>
      </c>
      <c r="K742" s="38"/>
    </row>
    <row r="743" spans="1:11" x14ac:dyDescent="0.35">
      <c r="A743" s="16" t="s">
        <v>8785</v>
      </c>
      <c r="B743" s="72" t="s">
        <v>90</v>
      </c>
      <c r="C743" s="70" t="s">
        <v>1176</v>
      </c>
      <c r="D743" s="73" t="s">
        <v>325</v>
      </c>
      <c r="E743" s="51" t="s">
        <v>1348</v>
      </c>
      <c r="F743" s="40" t="s">
        <v>8786</v>
      </c>
      <c r="G743" s="41" t="s">
        <v>8787</v>
      </c>
      <c r="H743" s="41" t="s">
        <v>4211</v>
      </c>
      <c r="I743" s="38" t="s">
        <v>37</v>
      </c>
      <c r="J743" s="38" t="s">
        <v>37</v>
      </c>
      <c r="K743" s="38"/>
    </row>
    <row r="744" spans="1:11" x14ac:dyDescent="0.35">
      <c r="A744" s="16" t="s">
        <v>8788</v>
      </c>
      <c r="B744" s="72" t="s">
        <v>90</v>
      </c>
      <c r="C744" s="70" t="s">
        <v>1176</v>
      </c>
      <c r="D744" s="73" t="s">
        <v>325</v>
      </c>
      <c r="E744" s="51" t="s">
        <v>892</v>
      </c>
      <c r="F744" s="40" t="s">
        <v>8789</v>
      </c>
      <c r="G744" s="41" t="s">
        <v>8790</v>
      </c>
      <c r="H744" s="41" t="s">
        <v>4211</v>
      </c>
      <c r="I744" s="38" t="s">
        <v>37</v>
      </c>
      <c r="J744" s="38" t="s">
        <v>37</v>
      </c>
      <c r="K744" s="38"/>
    </row>
    <row r="745" spans="1:11" x14ac:dyDescent="0.35">
      <c r="A745" s="16" t="s">
        <v>8791</v>
      </c>
      <c r="B745" s="72" t="s">
        <v>90</v>
      </c>
      <c r="C745" s="70" t="s">
        <v>1176</v>
      </c>
      <c r="D745" s="73" t="s">
        <v>325</v>
      </c>
      <c r="E745" s="51" t="s">
        <v>399</v>
      </c>
      <c r="F745" s="40" t="s">
        <v>8792</v>
      </c>
      <c r="G745" s="41" t="s">
        <v>8793</v>
      </c>
      <c r="H745" s="41" t="s">
        <v>4211</v>
      </c>
      <c r="I745" s="38" t="s">
        <v>8794</v>
      </c>
      <c r="J745" s="38" t="s">
        <v>37</v>
      </c>
      <c r="K745" s="38"/>
    </row>
    <row r="746" spans="1:11" x14ac:dyDescent="0.35">
      <c r="A746" s="16" t="s">
        <v>8795</v>
      </c>
      <c r="B746" s="72" t="s">
        <v>90</v>
      </c>
      <c r="C746" s="70" t="s">
        <v>1176</v>
      </c>
      <c r="D746" s="73" t="s">
        <v>325</v>
      </c>
      <c r="E746" s="51" t="s">
        <v>199</v>
      </c>
      <c r="F746" s="40" t="s">
        <v>8796</v>
      </c>
      <c r="G746" s="41" t="s">
        <v>8797</v>
      </c>
      <c r="H746" s="41" t="s">
        <v>4211</v>
      </c>
      <c r="I746" s="38" t="s">
        <v>37</v>
      </c>
      <c r="J746" s="38" t="s">
        <v>37</v>
      </c>
      <c r="K746" s="38"/>
    </row>
    <row r="747" spans="1:11" x14ac:dyDescent="0.35">
      <c r="A747" s="16" t="s">
        <v>8798</v>
      </c>
      <c r="B747" s="72" t="s">
        <v>90</v>
      </c>
      <c r="C747" s="70" t="s">
        <v>1176</v>
      </c>
      <c r="D747" s="73" t="s">
        <v>325</v>
      </c>
      <c r="E747" s="51" t="s">
        <v>638</v>
      </c>
      <c r="F747" s="40" t="s">
        <v>8799</v>
      </c>
      <c r="G747" s="41" t="s">
        <v>8800</v>
      </c>
      <c r="H747" s="41" t="s">
        <v>4211</v>
      </c>
      <c r="I747" s="38" t="s">
        <v>37</v>
      </c>
      <c r="J747" s="38" t="s">
        <v>37</v>
      </c>
      <c r="K747" s="38"/>
    </row>
    <row r="748" spans="1:11" x14ac:dyDescent="0.35">
      <c r="A748" s="16" t="s">
        <v>8801</v>
      </c>
      <c r="B748" s="72" t="s">
        <v>90</v>
      </c>
      <c r="C748" s="70" t="s">
        <v>1176</v>
      </c>
      <c r="D748" s="73" t="s">
        <v>325</v>
      </c>
      <c r="E748" s="51" t="s">
        <v>798</v>
      </c>
      <c r="F748" s="40" t="s">
        <v>8802</v>
      </c>
      <c r="G748" s="41" t="s">
        <v>8803</v>
      </c>
      <c r="H748" s="41" t="s">
        <v>4211</v>
      </c>
      <c r="I748" s="38" t="s">
        <v>37</v>
      </c>
      <c r="J748" s="38" t="s">
        <v>37</v>
      </c>
      <c r="K748" s="38"/>
    </row>
    <row r="749" spans="1:11" x14ac:dyDescent="0.35">
      <c r="A749" s="16" t="s">
        <v>8804</v>
      </c>
      <c r="B749" s="72" t="s">
        <v>90</v>
      </c>
      <c r="C749" s="70" t="s">
        <v>1176</v>
      </c>
      <c r="D749" s="73" t="s">
        <v>325</v>
      </c>
      <c r="E749" s="51" t="s">
        <v>147</v>
      </c>
      <c r="F749" s="40" t="s">
        <v>8805</v>
      </c>
      <c r="G749" s="41" t="s">
        <v>8806</v>
      </c>
      <c r="H749" s="41" t="s">
        <v>4211</v>
      </c>
      <c r="I749" s="38" t="s">
        <v>37</v>
      </c>
      <c r="J749" s="38" t="s">
        <v>37</v>
      </c>
      <c r="K749" s="38"/>
    </row>
    <row r="750" spans="1:11" x14ac:dyDescent="0.35">
      <c r="A750" s="16" t="s">
        <v>8807</v>
      </c>
      <c r="B750" s="72" t="s">
        <v>90</v>
      </c>
      <c r="C750" s="70" t="s">
        <v>1176</v>
      </c>
      <c r="D750" s="73" t="s">
        <v>325</v>
      </c>
      <c r="E750" s="51" t="s">
        <v>878</v>
      </c>
      <c r="F750" s="40" t="s">
        <v>8808</v>
      </c>
      <c r="G750" s="41" t="s">
        <v>8809</v>
      </c>
      <c r="H750" s="41" t="s">
        <v>4211</v>
      </c>
      <c r="I750" s="38" t="s">
        <v>8810</v>
      </c>
      <c r="J750" s="38" t="s">
        <v>37</v>
      </c>
      <c r="K750" s="38"/>
    </row>
    <row r="751" spans="1:11" x14ac:dyDescent="0.35">
      <c r="A751" s="16" t="s">
        <v>8811</v>
      </c>
      <c r="B751" s="72" t="s">
        <v>90</v>
      </c>
      <c r="C751" s="70" t="s">
        <v>1176</v>
      </c>
      <c r="D751" s="73" t="s">
        <v>325</v>
      </c>
      <c r="E751" s="51" t="s">
        <v>78</v>
      </c>
      <c r="F751" s="40" t="s">
        <v>8812</v>
      </c>
      <c r="G751" s="41" t="s">
        <v>8813</v>
      </c>
      <c r="H751" s="41" t="s">
        <v>4211</v>
      </c>
      <c r="I751" s="38" t="s">
        <v>8814</v>
      </c>
      <c r="J751" s="38" t="s">
        <v>37</v>
      </c>
      <c r="K751" s="38"/>
    </row>
    <row r="752" spans="1:11" x14ac:dyDescent="0.35">
      <c r="A752" s="16" t="s">
        <v>8815</v>
      </c>
      <c r="B752" s="72" t="s">
        <v>90</v>
      </c>
      <c r="C752" s="70" t="s">
        <v>1176</v>
      </c>
      <c r="D752" s="73" t="s">
        <v>325</v>
      </c>
      <c r="E752" s="51" t="s">
        <v>151</v>
      </c>
      <c r="F752" s="40" t="s">
        <v>8816</v>
      </c>
      <c r="G752" s="41" t="s">
        <v>8817</v>
      </c>
      <c r="H752" s="41" t="s">
        <v>4211</v>
      </c>
      <c r="I752" s="38" t="s">
        <v>8818</v>
      </c>
      <c r="J752" s="38" t="s">
        <v>37</v>
      </c>
      <c r="K752" s="38"/>
    </row>
    <row r="753" spans="1:11" x14ac:dyDescent="0.35">
      <c r="A753" s="16" t="s">
        <v>8819</v>
      </c>
      <c r="B753" s="72" t="s">
        <v>90</v>
      </c>
      <c r="C753" s="70" t="s">
        <v>1176</v>
      </c>
      <c r="D753" s="73" t="s">
        <v>325</v>
      </c>
      <c r="E753" s="51" t="s">
        <v>82</v>
      </c>
      <c r="F753" s="40" t="s">
        <v>8820</v>
      </c>
      <c r="G753" s="41" t="s">
        <v>8821</v>
      </c>
      <c r="H753" s="41" t="s">
        <v>4211</v>
      </c>
      <c r="I753" s="38" t="s">
        <v>8822</v>
      </c>
      <c r="J753" s="38" t="s">
        <v>37</v>
      </c>
      <c r="K753" s="38"/>
    </row>
    <row r="754" spans="1:11" x14ac:dyDescent="0.35">
      <c r="A754" s="16" t="s">
        <v>8823</v>
      </c>
      <c r="B754" s="72" t="s">
        <v>90</v>
      </c>
      <c r="C754" s="70" t="s">
        <v>1176</v>
      </c>
      <c r="D754" s="73" t="s">
        <v>325</v>
      </c>
      <c r="E754" s="51" t="s">
        <v>758</v>
      </c>
      <c r="F754" s="40" t="s">
        <v>8824</v>
      </c>
      <c r="G754" s="41" t="s">
        <v>8825</v>
      </c>
      <c r="H754" s="41" t="s">
        <v>4211</v>
      </c>
      <c r="I754" s="38" t="s">
        <v>37</v>
      </c>
      <c r="J754" s="38" t="s">
        <v>37</v>
      </c>
      <c r="K754" s="38"/>
    </row>
    <row r="755" spans="1:11" x14ac:dyDescent="0.35">
      <c r="A755" s="16" t="s">
        <v>8826</v>
      </c>
      <c r="B755" s="72" t="s">
        <v>90</v>
      </c>
      <c r="C755" s="70" t="s">
        <v>1176</v>
      </c>
      <c r="D755" s="73" t="s">
        <v>325</v>
      </c>
      <c r="E755" s="51" t="s">
        <v>86</v>
      </c>
      <c r="F755" s="40" t="s">
        <v>8827</v>
      </c>
      <c r="G755" s="41" t="s">
        <v>8828</v>
      </c>
      <c r="H755" s="41" t="s">
        <v>4211</v>
      </c>
      <c r="I755" s="38" t="s">
        <v>8829</v>
      </c>
      <c r="J755" s="38" t="s">
        <v>37</v>
      </c>
      <c r="K755" s="38"/>
    </row>
    <row r="756" spans="1:11" x14ac:dyDescent="0.35">
      <c r="A756" s="16" t="s">
        <v>8830</v>
      </c>
      <c r="B756" s="72" t="s">
        <v>90</v>
      </c>
      <c r="C756" s="70" t="s">
        <v>1176</v>
      </c>
      <c r="D756" s="73" t="s">
        <v>325</v>
      </c>
      <c r="E756" s="51" t="s">
        <v>503</v>
      </c>
      <c r="F756" s="40" t="s">
        <v>8831</v>
      </c>
      <c r="G756" s="41" t="s">
        <v>8832</v>
      </c>
      <c r="H756" s="41" t="s">
        <v>4211</v>
      </c>
      <c r="I756" s="38" t="s">
        <v>37</v>
      </c>
      <c r="J756" s="38" t="s">
        <v>37</v>
      </c>
      <c r="K756" s="38"/>
    </row>
    <row r="757" spans="1:11" x14ac:dyDescent="0.35">
      <c r="A757" s="16" t="s">
        <v>8833</v>
      </c>
      <c r="B757" s="72" t="s">
        <v>90</v>
      </c>
      <c r="C757" s="70" t="s">
        <v>1176</v>
      </c>
      <c r="D757" s="73" t="s">
        <v>325</v>
      </c>
      <c r="E757" s="51" t="s">
        <v>1627</v>
      </c>
      <c r="F757" s="40" t="s">
        <v>8834</v>
      </c>
      <c r="G757" s="41" t="s">
        <v>8835</v>
      </c>
      <c r="H757" s="41" t="s">
        <v>4211</v>
      </c>
      <c r="I757" s="38" t="s">
        <v>37</v>
      </c>
      <c r="J757" s="38" t="s">
        <v>37</v>
      </c>
      <c r="K757" s="38"/>
    </row>
    <row r="758" spans="1:11" x14ac:dyDescent="0.35">
      <c r="A758" s="16" t="s">
        <v>8836</v>
      </c>
      <c r="B758" s="72" t="s">
        <v>90</v>
      </c>
      <c r="C758" s="70" t="s">
        <v>1176</v>
      </c>
      <c r="D758" s="73" t="s">
        <v>325</v>
      </c>
      <c r="E758" s="51" t="s">
        <v>2379</v>
      </c>
      <c r="F758" s="40" t="s">
        <v>8837</v>
      </c>
      <c r="G758" s="41" t="s">
        <v>8838</v>
      </c>
      <c r="H758" s="41" t="s">
        <v>4211</v>
      </c>
      <c r="I758" s="38" t="s">
        <v>37</v>
      </c>
      <c r="J758" s="38" t="s">
        <v>37</v>
      </c>
      <c r="K758" s="38"/>
    </row>
    <row r="759" spans="1:11" x14ac:dyDescent="0.35">
      <c r="A759" s="16" t="s">
        <v>8839</v>
      </c>
      <c r="B759" s="72" t="s">
        <v>90</v>
      </c>
      <c r="C759" s="70" t="s">
        <v>1176</v>
      </c>
      <c r="D759" s="73" t="s">
        <v>325</v>
      </c>
      <c r="E759" s="51" t="s">
        <v>51</v>
      </c>
      <c r="F759" s="40" t="s">
        <v>8840</v>
      </c>
      <c r="G759" s="41" t="s">
        <v>8841</v>
      </c>
      <c r="H759" s="41" t="s">
        <v>4211</v>
      </c>
      <c r="I759" s="38" t="s">
        <v>8842</v>
      </c>
      <c r="J759" s="38" t="s">
        <v>37</v>
      </c>
      <c r="K759" s="38"/>
    </row>
    <row r="760" spans="1:11" x14ac:dyDescent="0.35">
      <c r="A760" s="16" t="s">
        <v>8843</v>
      </c>
      <c r="B760" s="72" t="s">
        <v>90</v>
      </c>
      <c r="C760" s="70" t="s">
        <v>1176</v>
      </c>
      <c r="D760" s="73" t="s">
        <v>325</v>
      </c>
      <c r="E760" s="51" t="s">
        <v>2044</v>
      </c>
      <c r="F760" s="40" t="s">
        <v>8844</v>
      </c>
      <c r="G760" s="41" t="s">
        <v>8845</v>
      </c>
      <c r="H760" s="41" t="s">
        <v>4211</v>
      </c>
      <c r="I760" s="38" t="s">
        <v>8846</v>
      </c>
      <c r="J760" s="38" t="s">
        <v>37</v>
      </c>
      <c r="K760" s="38"/>
    </row>
    <row r="761" spans="1:11" x14ac:dyDescent="0.35">
      <c r="A761" s="16" t="s">
        <v>8847</v>
      </c>
      <c r="B761" s="72" t="s">
        <v>90</v>
      </c>
      <c r="C761" s="70" t="s">
        <v>1176</v>
      </c>
      <c r="D761" s="73" t="s">
        <v>325</v>
      </c>
      <c r="E761" s="51" t="s">
        <v>1066</v>
      </c>
      <c r="F761" s="40" t="s">
        <v>8848</v>
      </c>
      <c r="G761" s="41" t="s">
        <v>8849</v>
      </c>
      <c r="H761" s="41" t="s">
        <v>4211</v>
      </c>
      <c r="I761" s="38" t="s">
        <v>8850</v>
      </c>
      <c r="J761" s="38" t="s">
        <v>37</v>
      </c>
      <c r="K761" s="38"/>
    </row>
    <row r="762" spans="1:11" x14ac:dyDescent="0.35">
      <c r="A762" s="16" t="s">
        <v>8851</v>
      </c>
      <c r="B762" s="72" t="s">
        <v>90</v>
      </c>
      <c r="C762" s="70" t="s">
        <v>1176</v>
      </c>
      <c r="D762" s="73" t="s">
        <v>325</v>
      </c>
      <c r="E762" s="51" t="s">
        <v>155</v>
      </c>
      <c r="F762" s="40" t="s">
        <v>8852</v>
      </c>
      <c r="G762" s="41" t="s">
        <v>8853</v>
      </c>
      <c r="H762" s="41" t="s">
        <v>4211</v>
      </c>
      <c r="I762" s="38" t="s">
        <v>8854</v>
      </c>
      <c r="J762" s="38" t="s">
        <v>37</v>
      </c>
      <c r="K762" s="38"/>
    </row>
    <row r="763" spans="1:11" x14ac:dyDescent="0.35">
      <c r="A763" s="16" t="s">
        <v>8855</v>
      </c>
      <c r="B763" s="72" t="s">
        <v>90</v>
      </c>
      <c r="C763" s="70" t="s">
        <v>1176</v>
      </c>
      <c r="D763" s="73" t="s">
        <v>325</v>
      </c>
      <c r="E763" s="51" t="s">
        <v>2358</v>
      </c>
      <c r="F763" s="40" t="s">
        <v>8856</v>
      </c>
      <c r="G763" s="41" t="s">
        <v>8857</v>
      </c>
      <c r="H763" s="41" t="s">
        <v>4211</v>
      </c>
      <c r="I763" s="38" t="s">
        <v>37</v>
      </c>
      <c r="J763" s="38" t="s">
        <v>37</v>
      </c>
      <c r="K763" s="38"/>
    </row>
    <row r="764" spans="1:11" x14ac:dyDescent="0.35">
      <c r="A764" s="16" t="s">
        <v>8858</v>
      </c>
      <c r="B764" s="72" t="s">
        <v>90</v>
      </c>
      <c r="C764" s="70" t="s">
        <v>1176</v>
      </c>
      <c r="D764" s="73" t="s">
        <v>325</v>
      </c>
      <c r="E764" s="56" t="s">
        <v>366</v>
      </c>
      <c r="F764" s="42" t="s">
        <v>8859</v>
      </c>
      <c r="G764" s="43" t="s">
        <v>8860</v>
      </c>
      <c r="H764" s="43" t="s">
        <v>4211</v>
      </c>
      <c r="I764" s="39" t="s">
        <v>37</v>
      </c>
      <c r="J764" s="39" t="s">
        <v>37</v>
      </c>
      <c r="K764" s="39"/>
    </row>
    <row r="765" spans="1:11" x14ac:dyDescent="0.35">
      <c r="A765" s="16" t="s">
        <v>8861</v>
      </c>
      <c r="B765" s="67" t="s">
        <v>90</v>
      </c>
      <c r="C765" s="70" t="s">
        <v>1176</v>
      </c>
      <c r="D765" s="71" t="s">
        <v>199</v>
      </c>
      <c r="E765" s="55"/>
      <c r="F765" s="25" t="s">
        <v>8862</v>
      </c>
      <c r="G765" s="30" t="s">
        <v>8863</v>
      </c>
      <c r="H765" s="30" t="s">
        <v>4120</v>
      </c>
      <c r="I765" s="21" t="s">
        <v>37</v>
      </c>
      <c r="J765" s="21" t="s">
        <v>37</v>
      </c>
      <c r="K765" s="21"/>
    </row>
    <row r="766" spans="1:11" x14ac:dyDescent="0.35">
      <c r="A766" s="16" t="s">
        <v>8864</v>
      </c>
      <c r="B766" s="72" t="s">
        <v>90</v>
      </c>
      <c r="C766" s="70" t="s">
        <v>1176</v>
      </c>
      <c r="D766" s="73" t="s">
        <v>199</v>
      </c>
      <c r="E766" s="51" t="s">
        <v>420</v>
      </c>
      <c r="F766" s="40" t="s">
        <v>8865</v>
      </c>
      <c r="G766" s="41" t="s">
        <v>8866</v>
      </c>
      <c r="H766" s="41" t="s">
        <v>4120</v>
      </c>
      <c r="I766" s="38" t="s">
        <v>8867</v>
      </c>
      <c r="J766" s="38" t="s">
        <v>37</v>
      </c>
      <c r="K766" s="38"/>
    </row>
    <row r="767" spans="1:11" x14ac:dyDescent="0.35">
      <c r="A767" s="16" t="s">
        <v>8868</v>
      </c>
      <c r="B767" s="72" t="s">
        <v>90</v>
      </c>
      <c r="C767" s="70" t="s">
        <v>1176</v>
      </c>
      <c r="D767" s="73" t="s">
        <v>199</v>
      </c>
      <c r="E767" s="51" t="s">
        <v>658</v>
      </c>
      <c r="F767" s="40" t="s">
        <v>8869</v>
      </c>
      <c r="G767" s="41" t="s">
        <v>8870</v>
      </c>
      <c r="H767" s="41" t="s">
        <v>4120</v>
      </c>
      <c r="I767" s="38" t="s">
        <v>8871</v>
      </c>
      <c r="J767" s="38" t="s">
        <v>37</v>
      </c>
      <c r="K767" s="38"/>
    </row>
    <row r="768" spans="1:11" x14ac:dyDescent="0.35">
      <c r="A768" s="16" t="s">
        <v>8872</v>
      </c>
      <c r="B768" s="72" t="s">
        <v>90</v>
      </c>
      <c r="C768" s="70" t="s">
        <v>1176</v>
      </c>
      <c r="D768" s="73" t="s">
        <v>199</v>
      </c>
      <c r="E768" s="51" t="s">
        <v>116</v>
      </c>
      <c r="F768" s="40" t="s">
        <v>8873</v>
      </c>
      <c r="G768" s="41" t="s">
        <v>8874</v>
      </c>
      <c r="H768" s="41" t="s">
        <v>4120</v>
      </c>
      <c r="I768" s="38" t="s">
        <v>8875</v>
      </c>
      <c r="J768" s="38" t="s">
        <v>37</v>
      </c>
      <c r="K768" s="38"/>
    </row>
    <row r="769" spans="1:11" x14ac:dyDescent="0.35">
      <c r="A769" s="16" t="s">
        <v>8876</v>
      </c>
      <c r="B769" s="72" t="s">
        <v>90</v>
      </c>
      <c r="C769" s="70" t="s">
        <v>1176</v>
      </c>
      <c r="D769" s="73" t="s">
        <v>199</v>
      </c>
      <c r="E769" s="51" t="s">
        <v>592</v>
      </c>
      <c r="F769" s="40" t="s">
        <v>8877</v>
      </c>
      <c r="G769" s="41" t="s">
        <v>8878</v>
      </c>
      <c r="H769" s="41" t="s">
        <v>4120</v>
      </c>
      <c r="I769" s="38" t="s">
        <v>8879</v>
      </c>
      <c r="J769" s="38" t="s">
        <v>37</v>
      </c>
      <c r="K769" s="38"/>
    </row>
    <row r="770" spans="1:11" x14ac:dyDescent="0.35">
      <c r="A770" s="16" t="s">
        <v>8880</v>
      </c>
      <c r="B770" s="72" t="s">
        <v>90</v>
      </c>
      <c r="C770" s="70" t="s">
        <v>1176</v>
      </c>
      <c r="D770" s="73" t="s">
        <v>199</v>
      </c>
      <c r="E770" s="51" t="s">
        <v>34</v>
      </c>
      <c r="F770" s="40" t="s">
        <v>8881</v>
      </c>
      <c r="G770" s="41" t="s">
        <v>8882</v>
      </c>
      <c r="H770" s="41" t="s">
        <v>4120</v>
      </c>
      <c r="I770" s="38" t="s">
        <v>8883</v>
      </c>
      <c r="J770" s="38" t="s">
        <v>37</v>
      </c>
      <c r="K770" s="38"/>
    </row>
    <row r="771" spans="1:11" x14ac:dyDescent="0.35">
      <c r="A771" s="16" t="s">
        <v>8884</v>
      </c>
      <c r="B771" s="72" t="s">
        <v>90</v>
      </c>
      <c r="C771" s="70" t="s">
        <v>1176</v>
      </c>
      <c r="D771" s="73" t="s">
        <v>199</v>
      </c>
      <c r="E771" s="51" t="s">
        <v>1101</v>
      </c>
      <c r="F771" s="40" t="s">
        <v>8885</v>
      </c>
      <c r="G771" s="41" t="s">
        <v>8886</v>
      </c>
      <c r="H771" s="41" t="s">
        <v>4120</v>
      </c>
      <c r="I771" s="38" t="s">
        <v>8887</v>
      </c>
      <c r="J771" s="38" t="s">
        <v>37</v>
      </c>
      <c r="K771" s="38"/>
    </row>
    <row r="772" spans="1:11" x14ac:dyDescent="0.35">
      <c r="A772" s="16" t="s">
        <v>8888</v>
      </c>
      <c r="B772" s="72" t="s">
        <v>90</v>
      </c>
      <c r="C772" s="70" t="s">
        <v>1176</v>
      </c>
      <c r="D772" s="73" t="s">
        <v>199</v>
      </c>
      <c r="E772" s="51" t="s">
        <v>325</v>
      </c>
      <c r="F772" s="40" t="s">
        <v>8889</v>
      </c>
      <c r="G772" s="41" t="s">
        <v>8890</v>
      </c>
      <c r="H772" s="41" t="s">
        <v>4120</v>
      </c>
      <c r="I772" s="38" t="s">
        <v>37</v>
      </c>
      <c r="J772" s="38" t="s">
        <v>37</v>
      </c>
      <c r="K772" s="38"/>
    </row>
    <row r="773" spans="1:11" x14ac:dyDescent="0.35">
      <c r="A773" s="16" t="s">
        <v>8891</v>
      </c>
      <c r="B773" s="72" t="s">
        <v>90</v>
      </c>
      <c r="C773" s="70" t="s">
        <v>1176</v>
      </c>
      <c r="D773" s="73" t="s">
        <v>199</v>
      </c>
      <c r="E773" s="51" t="s">
        <v>1340</v>
      </c>
      <c r="F773" s="40" t="s">
        <v>8892</v>
      </c>
      <c r="G773" s="41" t="s">
        <v>8893</v>
      </c>
      <c r="H773" s="41" t="s">
        <v>4120</v>
      </c>
      <c r="I773" s="38" t="s">
        <v>37</v>
      </c>
      <c r="J773" s="38" t="s">
        <v>37</v>
      </c>
      <c r="K773" s="38"/>
    </row>
    <row r="774" spans="1:11" x14ac:dyDescent="0.35">
      <c r="A774" s="16" t="s">
        <v>8894</v>
      </c>
      <c r="B774" s="72" t="s">
        <v>90</v>
      </c>
      <c r="C774" s="70" t="s">
        <v>1176</v>
      </c>
      <c r="D774" s="73" t="s">
        <v>199</v>
      </c>
      <c r="E774" s="51" t="s">
        <v>43</v>
      </c>
      <c r="F774" s="40" t="s">
        <v>8895</v>
      </c>
      <c r="G774" s="41" t="s">
        <v>8896</v>
      </c>
      <c r="H774" s="41" t="s">
        <v>4120</v>
      </c>
      <c r="I774" s="38" t="s">
        <v>37</v>
      </c>
      <c r="J774" s="38" t="s">
        <v>37</v>
      </c>
      <c r="K774" s="38"/>
    </row>
    <row r="775" spans="1:11" x14ac:dyDescent="0.35">
      <c r="A775" s="16" t="s">
        <v>8897</v>
      </c>
      <c r="B775" s="72" t="s">
        <v>90</v>
      </c>
      <c r="C775" s="70" t="s">
        <v>1176</v>
      </c>
      <c r="D775" s="73" t="s">
        <v>199</v>
      </c>
      <c r="E775" s="51" t="s">
        <v>328</v>
      </c>
      <c r="F775" s="40" t="s">
        <v>8898</v>
      </c>
      <c r="G775" s="41" t="s">
        <v>8899</v>
      </c>
      <c r="H775" s="41" t="s">
        <v>4120</v>
      </c>
      <c r="I775" s="38" t="s">
        <v>8900</v>
      </c>
      <c r="J775" s="38" t="s">
        <v>37</v>
      </c>
      <c r="K775" s="38"/>
    </row>
    <row r="776" spans="1:11" x14ac:dyDescent="0.35">
      <c r="A776" s="16" t="s">
        <v>8901</v>
      </c>
      <c r="B776" s="72" t="s">
        <v>90</v>
      </c>
      <c r="C776" s="70" t="s">
        <v>1176</v>
      </c>
      <c r="D776" s="73" t="s">
        <v>199</v>
      </c>
      <c r="E776" s="51" t="s">
        <v>612</v>
      </c>
      <c r="F776" s="40" t="s">
        <v>8902</v>
      </c>
      <c r="G776" s="41" t="s">
        <v>8903</v>
      </c>
      <c r="H776" s="41" t="s">
        <v>4120</v>
      </c>
      <c r="I776" s="38" t="s">
        <v>8904</v>
      </c>
      <c r="J776" s="38" t="s">
        <v>37</v>
      </c>
      <c r="K776" s="38"/>
    </row>
    <row r="777" spans="1:11" x14ac:dyDescent="0.35">
      <c r="A777" s="16" t="s">
        <v>8905</v>
      </c>
      <c r="B777" s="72" t="s">
        <v>90</v>
      </c>
      <c r="C777" s="70" t="s">
        <v>1176</v>
      </c>
      <c r="D777" s="73" t="s">
        <v>199</v>
      </c>
      <c r="E777" s="51" t="s">
        <v>332</v>
      </c>
      <c r="F777" s="40" t="s">
        <v>8906</v>
      </c>
      <c r="G777" s="41" t="s">
        <v>8907</v>
      </c>
      <c r="H777" s="41" t="s">
        <v>4120</v>
      </c>
      <c r="I777" s="38" t="s">
        <v>37</v>
      </c>
      <c r="J777" s="38" t="s">
        <v>37</v>
      </c>
      <c r="K777" s="38"/>
    </row>
    <row r="778" spans="1:11" x14ac:dyDescent="0.35">
      <c r="A778" s="16" t="s">
        <v>8908</v>
      </c>
      <c r="B778" s="72" t="s">
        <v>90</v>
      </c>
      <c r="C778" s="70" t="s">
        <v>1176</v>
      </c>
      <c r="D778" s="73" t="s">
        <v>199</v>
      </c>
      <c r="E778" s="51" t="s">
        <v>430</v>
      </c>
      <c r="F778" s="40" t="s">
        <v>8909</v>
      </c>
      <c r="G778" s="41" t="s">
        <v>8910</v>
      </c>
      <c r="H778" s="41" t="s">
        <v>4120</v>
      </c>
      <c r="I778" s="38" t="s">
        <v>8911</v>
      </c>
      <c r="J778" s="38" t="s">
        <v>37</v>
      </c>
      <c r="K778" s="38"/>
    </row>
    <row r="779" spans="1:11" x14ac:dyDescent="0.35">
      <c r="A779" s="16" t="s">
        <v>8912</v>
      </c>
      <c r="B779" s="72" t="s">
        <v>90</v>
      </c>
      <c r="C779" s="70" t="s">
        <v>1176</v>
      </c>
      <c r="D779" s="73" t="s">
        <v>199</v>
      </c>
      <c r="E779" s="51" t="s">
        <v>58</v>
      </c>
      <c r="F779" s="40" t="s">
        <v>8913</v>
      </c>
      <c r="G779" s="41" t="s">
        <v>8914</v>
      </c>
      <c r="H779" s="41" t="s">
        <v>4120</v>
      </c>
      <c r="I779" s="38" t="s">
        <v>8915</v>
      </c>
      <c r="J779" s="38" t="s">
        <v>37</v>
      </c>
      <c r="K779" s="38"/>
    </row>
    <row r="780" spans="1:11" x14ac:dyDescent="0.35">
      <c r="A780" s="16" t="s">
        <v>8916</v>
      </c>
      <c r="B780" s="72" t="s">
        <v>90</v>
      </c>
      <c r="C780" s="70" t="s">
        <v>1176</v>
      </c>
      <c r="D780" s="73" t="s">
        <v>199</v>
      </c>
      <c r="E780" s="51" t="s">
        <v>62</v>
      </c>
      <c r="F780" s="40" t="s">
        <v>8917</v>
      </c>
      <c r="G780" s="41" t="s">
        <v>8918</v>
      </c>
      <c r="H780" s="41" t="s">
        <v>4120</v>
      </c>
      <c r="I780" s="38" t="s">
        <v>37</v>
      </c>
      <c r="J780" s="38" t="s">
        <v>37</v>
      </c>
      <c r="K780" s="38"/>
    </row>
    <row r="781" spans="1:11" x14ac:dyDescent="0.35">
      <c r="A781" s="16" t="s">
        <v>8919</v>
      </c>
      <c r="B781" s="72" t="s">
        <v>90</v>
      </c>
      <c r="C781" s="70" t="s">
        <v>1176</v>
      </c>
      <c r="D781" s="73" t="s">
        <v>199</v>
      </c>
      <c r="E781" s="51" t="s">
        <v>1348</v>
      </c>
      <c r="F781" s="40" t="s">
        <v>8920</v>
      </c>
      <c r="G781" s="41" t="s">
        <v>8921</v>
      </c>
      <c r="H781" s="41" t="s">
        <v>4120</v>
      </c>
      <c r="I781" s="38" t="s">
        <v>8922</v>
      </c>
      <c r="J781" s="38" t="s">
        <v>37</v>
      </c>
      <c r="K781" s="38"/>
    </row>
    <row r="782" spans="1:11" x14ac:dyDescent="0.35">
      <c r="A782" s="16" t="s">
        <v>8923</v>
      </c>
      <c r="B782" s="72" t="s">
        <v>90</v>
      </c>
      <c r="C782" s="70" t="s">
        <v>1176</v>
      </c>
      <c r="D782" s="73" t="s">
        <v>199</v>
      </c>
      <c r="E782" s="51" t="s">
        <v>892</v>
      </c>
      <c r="F782" s="40" t="s">
        <v>8924</v>
      </c>
      <c r="G782" s="41" t="s">
        <v>8925</v>
      </c>
      <c r="H782" s="41" t="s">
        <v>4120</v>
      </c>
      <c r="I782" s="38" t="s">
        <v>37</v>
      </c>
      <c r="J782" s="38" t="s">
        <v>37</v>
      </c>
      <c r="K782" s="38"/>
    </row>
    <row r="783" spans="1:11" x14ac:dyDescent="0.35">
      <c r="A783" s="16" t="s">
        <v>8926</v>
      </c>
      <c r="B783" s="72" t="s">
        <v>90</v>
      </c>
      <c r="C783" s="70" t="s">
        <v>1176</v>
      </c>
      <c r="D783" s="73" t="s">
        <v>199</v>
      </c>
      <c r="E783" s="51" t="s">
        <v>90</v>
      </c>
      <c r="F783" s="40" t="s">
        <v>8927</v>
      </c>
      <c r="G783" s="41" t="s">
        <v>8928</v>
      </c>
      <c r="H783" s="41" t="s">
        <v>4120</v>
      </c>
      <c r="I783" s="38" t="s">
        <v>8929</v>
      </c>
      <c r="J783" s="38" t="s">
        <v>37</v>
      </c>
      <c r="K783" s="38"/>
    </row>
    <row r="784" spans="1:11" x14ac:dyDescent="0.35">
      <c r="A784" s="16" t="s">
        <v>8930</v>
      </c>
      <c r="B784" s="72" t="s">
        <v>90</v>
      </c>
      <c r="C784" s="70" t="s">
        <v>1176</v>
      </c>
      <c r="D784" s="73" t="s">
        <v>199</v>
      </c>
      <c r="E784" s="51" t="s">
        <v>100</v>
      </c>
      <c r="F784" s="40" t="s">
        <v>8931</v>
      </c>
      <c r="G784" s="41" t="s">
        <v>8932</v>
      </c>
      <c r="H784" s="41" t="s">
        <v>4120</v>
      </c>
      <c r="I784" s="38" t="s">
        <v>8933</v>
      </c>
      <c r="J784" s="38" t="s">
        <v>37</v>
      </c>
      <c r="K784" s="38"/>
    </row>
    <row r="785" spans="1:11" x14ac:dyDescent="0.35">
      <c r="A785" s="16" t="s">
        <v>8934</v>
      </c>
      <c r="B785" s="72" t="s">
        <v>90</v>
      </c>
      <c r="C785" s="70" t="s">
        <v>1176</v>
      </c>
      <c r="D785" s="73" t="s">
        <v>199</v>
      </c>
      <c r="E785" s="51" t="s">
        <v>336</v>
      </c>
      <c r="F785" s="40" t="s">
        <v>8935</v>
      </c>
      <c r="G785" s="41" t="s">
        <v>8936</v>
      </c>
      <c r="H785" s="41" t="s">
        <v>4120</v>
      </c>
      <c r="I785" s="38" t="s">
        <v>37</v>
      </c>
      <c r="J785" s="38" t="s">
        <v>37</v>
      </c>
      <c r="K785" s="38"/>
    </row>
    <row r="786" spans="1:11" x14ac:dyDescent="0.35">
      <c r="A786" s="16" t="s">
        <v>8937</v>
      </c>
      <c r="B786" s="72" t="s">
        <v>90</v>
      </c>
      <c r="C786" s="70" t="s">
        <v>1176</v>
      </c>
      <c r="D786" s="73" t="s">
        <v>199</v>
      </c>
      <c r="E786" s="51" t="s">
        <v>104</v>
      </c>
      <c r="F786" s="40" t="s">
        <v>8938</v>
      </c>
      <c r="G786" s="41" t="s">
        <v>8939</v>
      </c>
      <c r="H786" s="41" t="s">
        <v>4120</v>
      </c>
      <c r="I786" s="38" t="s">
        <v>8940</v>
      </c>
      <c r="J786" s="38" t="s">
        <v>37</v>
      </c>
      <c r="K786" s="38"/>
    </row>
    <row r="787" spans="1:11" x14ac:dyDescent="0.35">
      <c r="A787" s="16" t="s">
        <v>8941</v>
      </c>
      <c r="B787" s="72" t="s">
        <v>90</v>
      </c>
      <c r="C787" s="70" t="s">
        <v>1176</v>
      </c>
      <c r="D787" s="73" t="s">
        <v>199</v>
      </c>
      <c r="E787" s="51" t="s">
        <v>108</v>
      </c>
      <c r="F787" s="40" t="s">
        <v>8942</v>
      </c>
      <c r="G787" s="41" t="s">
        <v>8943</v>
      </c>
      <c r="H787" s="41" t="s">
        <v>4120</v>
      </c>
      <c r="I787" s="38" t="s">
        <v>8944</v>
      </c>
      <c r="J787" s="38" t="s">
        <v>37</v>
      </c>
      <c r="K787" s="38"/>
    </row>
    <row r="788" spans="1:11" x14ac:dyDescent="0.35">
      <c r="A788" s="16" t="s">
        <v>8945</v>
      </c>
      <c r="B788" s="72" t="s">
        <v>90</v>
      </c>
      <c r="C788" s="70" t="s">
        <v>1176</v>
      </c>
      <c r="D788" s="73" t="s">
        <v>199</v>
      </c>
      <c r="E788" s="51" t="s">
        <v>199</v>
      </c>
      <c r="F788" s="40" t="s">
        <v>8946</v>
      </c>
      <c r="G788" s="41" t="s">
        <v>8947</v>
      </c>
      <c r="H788" s="41" t="s">
        <v>4120</v>
      </c>
      <c r="I788" s="38" t="s">
        <v>8948</v>
      </c>
      <c r="J788" s="38" t="s">
        <v>37</v>
      </c>
      <c r="K788" s="38"/>
    </row>
    <row r="789" spans="1:11" x14ac:dyDescent="0.35">
      <c r="A789" s="16" t="s">
        <v>8949</v>
      </c>
      <c r="B789" s="72" t="s">
        <v>90</v>
      </c>
      <c r="C789" s="70" t="s">
        <v>1176</v>
      </c>
      <c r="D789" s="73" t="s">
        <v>199</v>
      </c>
      <c r="E789" s="51" t="s">
        <v>413</v>
      </c>
      <c r="F789" s="40" t="s">
        <v>8950</v>
      </c>
      <c r="G789" s="41" t="s">
        <v>8951</v>
      </c>
      <c r="H789" s="41" t="s">
        <v>4120</v>
      </c>
      <c r="I789" s="38" t="s">
        <v>8952</v>
      </c>
      <c r="J789" s="38" t="s">
        <v>37</v>
      </c>
      <c r="K789" s="38"/>
    </row>
    <row r="790" spans="1:11" x14ac:dyDescent="0.35">
      <c r="A790" s="16" t="s">
        <v>8953</v>
      </c>
      <c r="B790" s="72" t="s">
        <v>90</v>
      </c>
      <c r="C790" s="70" t="s">
        <v>1176</v>
      </c>
      <c r="D790" s="73" t="s">
        <v>199</v>
      </c>
      <c r="E790" s="51" t="s">
        <v>985</v>
      </c>
      <c r="F790" s="40" t="s">
        <v>8954</v>
      </c>
      <c r="G790" s="41" t="s">
        <v>8955</v>
      </c>
      <c r="H790" s="41" t="s">
        <v>4120</v>
      </c>
      <c r="I790" s="38" t="s">
        <v>8956</v>
      </c>
      <c r="J790" s="38" t="s">
        <v>37</v>
      </c>
      <c r="K790" s="38"/>
    </row>
    <row r="791" spans="1:11" x14ac:dyDescent="0.35">
      <c r="A791" s="16" t="s">
        <v>8957</v>
      </c>
      <c r="B791" s="72" t="s">
        <v>90</v>
      </c>
      <c r="C791" s="70" t="s">
        <v>1176</v>
      </c>
      <c r="D791" s="73" t="s">
        <v>199</v>
      </c>
      <c r="E791" s="51" t="s">
        <v>2379</v>
      </c>
      <c r="F791" s="40" t="s">
        <v>8958</v>
      </c>
      <c r="G791" s="41" t="s">
        <v>8959</v>
      </c>
      <c r="H791" s="41" t="s">
        <v>4120</v>
      </c>
      <c r="I791" s="38" t="s">
        <v>8960</v>
      </c>
      <c r="J791" s="38" t="s">
        <v>37</v>
      </c>
      <c r="K791" s="38"/>
    </row>
    <row r="792" spans="1:11" x14ac:dyDescent="0.35">
      <c r="A792" s="16" t="s">
        <v>8961</v>
      </c>
      <c r="B792" s="72" t="s">
        <v>90</v>
      </c>
      <c r="C792" s="70" t="s">
        <v>1176</v>
      </c>
      <c r="D792" s="73" t="s">
        <v>199</v>
      </c>
      <c r="E792" s="51" t="s">
        <v>51</v>
      </c>
      <c r="F792" s="40" t="s">
        <v>8962</v>
      </c>
      <c r="G792" s="41" t="s">
        <v>8963</v>
      </c>
      <c r="H792" s="41" t="s">
        <v>4120</v>
      </c>
      <c r="I792" s="38" t="s">
        <v>8964</v>
      </c>
      <c r="J792" s="38" t="s">
        <v>37</v>
      </c>
      <c r="K792" s="38"/>
    </row>
    <row r="793" spans="1:11" x14ac:dyDescent="0.35">
      <c r="A793" s="16" t="s">
        <v>8965</v>
      </c>
      <c r="B793" s="72" t="s">
        <v>90</v>
      </c>
      <c r="C793" s="70" t="s">
        <v>1176</v>
      </c>
      <c r="D793" s="73" t="s">
        <v>199</v>
      </c>
      <c r="E793" s="51" t="s">
        <v>2044</v>
      </c>
      <c r="F793" s="40" t="s">
        <v>8966</v>
      </c>
      <c r="G793" s="41" t="s">
        <v>8967</v>
      </c>
      <c r="H793" s="41" t="s">
        <v>4120</v>
      </c>
      <c r="I793" s="38" t="s">
        <v>8968</v>
      </c>
      <c r="J793" s="38" t="s">
        <v>37</v>
      </c>
      <c r="K793" s="38"/>
    </row>
    <row r="794" spans="1:11" x14ac:dyDescent="0.35">
      <c r="A794" s="16" t="s">
        <v>8969</v>
      </c>
      <c r="B794" s="72" t="s">
        <v>90</v>
      </c>
      <c r="C794" s="70" t="s">
        <v>1176</v>
      </c>
      <c r="D794" s="73" t="s">
        <v>199</v>
      </c>
      <c r="E794" s="51" t="s">
        <v>1066</v>
      </c>
      <c r="F794" s="40" t="s">
        <v>8970</v>
      </c>
      <c r="G794" s="41" t="s">
        <v>8971</v>
      </c>
      <c r="H794" s="41" t="s">
        <v>4120</v>
      </c>
      <c r="I794" s="38" t="s">
        <v>8972</v>
      </c>
      <c r="J794" s="38" t="s">
        <v>37</v>
      </c>
      <c r="K794" s="38"/>
    </row>
    <row r="795" spans="1:11" x14ac:dyDescent="0.35">
      <c r="A795" s="16" t="s">
        <v>8973</v>
      </c>
      <c r="B795" s="72" t="s">
        <v>90</v>
      </c>
      <c r="C795" s="70" t="s">
        <v>1176</v>
      </c>
      <c r="D795" s="73" t="s">
        <v>199</v>
      </c>
      <c r="E795" s="51" t="s">
        <v>155</v>
      </c>
      <c r="F795" s="40" t="s">
        <v>8974</v>
      </c>
      <c r="G795" s="41" t="s">
        <v>8975</v>
      </c>
      <c r="H795" s="41" t="s">
        <v>4120</v>
      </c>
      <c r="I795" s="38" t="s">
        <v>37</v>
      </c>
      <c r="J795" s="38" t="s">
        <v>37</v>
      </c>
      <c r="K795" s="38"/>
    </row>
    <row r="796" spans="1:11" x14ac:dyDescent="0.35">
      <c r="A796" s="16" t="s">
        <v>8976</v>
      </c>
      <c r="B796" s="72" t="s">
        <v>90</v>
      </c>
      <c r="C796" s="70" t="s">
        <v>1176</v>
      </c>
      <c r="D796" s="73" t="s">
        <v>199</v>
      </c>
      <c r="E796" s="51" t="s">
        <v>299</v>
      </c>
      <c r="F796" s="40" t="s">
        <v>8977</v>
      </c>
      <c r="G796" s="41" t="s">
        <v>8978</v>
      </c>
      <c r="H796" s="41" t="s">
        <v>4120</v>
      </c>
      <c r="I796" s="38" t="s">
        <v>37</v>
      </c>
      <c r="J796" s="38" t="s">
        <v>37</v>
      </c>
      <c r="K796" s="38"/>
    </row>
    <row r="797" spans="1:11" x14ac:dyDescent="0.35">
      <c r="A797" s="16" t="s">
        <v>8979</v>
      </c>
      <c r="B797" s="72" t="s">
        <v>90</v>
      </c>
      <c r="C797" s="70" t="s">
        <v>1176</v>
      </c>
      <c r="D797" s="73" t="s">
        <v>199</v>
      </c>
      <c r="E797" s="51" t="s">
        <v>319</v>
      </c>
      <c r="F797" s="40" t="s">
        <v>8980</v>
      </c>
      <c r="G797" s="41" t="s">
        <v>8981</v>
      </c>
      <c r="H797" s="41" t="s">
        <v>4120</v>
      </c>
      <c r="I797" s="38" t="s">
        <v>37</v>
      </c>
      <c r="J797" s="38" t="s">
        <v>37</v>
      </c>
      <c r="K797" s="38"/>
    </row>
    <row r="798" spans="1:11" x14ac:dyDescent="0.35">
      <c r="A798" s="16" t="s">
        <v>8982</v>
      </c>
      <c r="B798" s="72" t="s">
        <v>90</v>
      </c>
      <c r="C798" s="70" t="s">
        <v>1176</v>
      </c>
      <c r="D798" s="73" t="s">
        <v>199</v>
      </c>
      <c r="E798" s="56" t="s">
        <v>947</v>
      </c>
      <c r="F798" s="42" t="s">
        <v>8983</v>
      </c>
      <c r="G798" s="43" t="s">
        <v>8984</v>
      </c>
      <c r="H798" s="43" t="s">
        <v>4120</v>
      </c>
      <c r="I798" s="39" t="s">
        <v>8985</v>
      </c>
      <c r="J798" s="39" t="s">
        <v>37</v>
      </c>
      <c r="K798" s="39"/>
    </row>
    <row r="799" spans="1:11" x14ac:dyDescent="0.35">
      <c r="A799" s="16" t="s">
        <v>8986</v>
      </c>
      <c r="B799" s="67" t="s">
        <v>90</v>
      </c>
      <c r="C799" s="70" t="s">
        <v>1176</v>
      </c>
      <c r="D799" s="71" t="s">
        <v>638</v>
      </c>
      <c r="E799" s="55"/>
      <c r="F799" s="25" t="s">
        <v>8987</v>
      </c>
      <c r="G799" s="30" t="s">
        <v>8988</v>
      </c>
      <c r="H799" s="30" t="s">
        <v>4120</v>
      </c>
      <c r="I799" s="21" t="s">
        <v>37</v>
      </c>
      <c r="J799" s="21" t="s">
        <v>37</v>
      </c>
      <c r="K799" s="21"/>
    </row>
    <row r="800" spans="1:11" x14ac:dyDescent="0.35">
      <c r="A800" s="16" t="s">
        <v>8989</v>
      </c>
      <c r="B800" s="72" t="s">
        <v>90</v>
      </c>
      <c r="C800" s="70" t="s">
        <v>1176</v>
      </c>
      <c r="D800" s="73" t="s">
        <v>638</v>
      </c>
      <c r="E800" s="51" t="s">
        <v>420</v>
      </c>
      <c r="F800" s="40" t="s">
        <v>8990</v>
      </c>
      <c r="G800" s="41" t="s">
        <v>8991</v>
      </c>
      <c r="H800" s="41" t="s">
        <v>4120</v>
      </c>
      <c r="I800" s="38" t="s">
        <v>37</v>
      </c>
      <c r="J800" s="38" t="s">
        <v>37</v>
      </c>
      <c r="K800" s="38"/>
    </row>
    <row r="801" spans="1:11" x14ac:dyDescent="0.35">
      <c r="A801" s="16" t="s">
        <v>8992</v>
      </c>
      <c r="B801" s="72" t="s">
        <v>90</v>
      </c>
      <c r="C801" s="70" t="s">
        <v>1176</v>
      </c>
      <c r="D801" s="73" t="s">
        <v>638</v>
      </c>
      <c r="E801" s="51" t="s">
        <v>116</v>
      </c>
      <c r="F801" s="40" t="s">
        <v>8993</v>
      </c>
      <c r="G801" s="41" t="s">
        <v>8994</v>
      </c>
      <c r="H801" s="41" t="s">
        <v>4120</v>
      </c>
      <c r="I801" s="38" t="s">
        <v>37</v>
      </c>
      <c r="J801" s="38" t="s">
        <v>37</v>
      </c>
      <c r="K801" s="38"/>
    </row>
    <row r="802" spans="1:11" x14ac:dyDescent="0.35">
      <c r="A802" s="16" t="s">
        <v>8995</v>
      </c>
      <c r="B802" s="72" t="s">
        <v>90</v>
      </c>
      <c r="C802" s="70" t="s">
        <v>1176</v>
      </c>
      <c r="D802" s="73" t="s">
        <v>638</v>
      </c>
      <c r="E802" s="51" t="s">
        <v>481</v>
      </c>
      <c r="F802" s="40" t="s">
        <v>8996</v>
      </c>
      <c r="G802" s="41" t="s">
        <v>8997</v>
      </c>
      <c r="H802" s="41" t="s">
        <v>4120</v>
      </c>
      <c r="I802" s="38" t="s">
        <v>8998</v>
      </c>
      <c r="J802" s="38" t="s">
        <v>37</v>
      </c>
      <c r="K802" s="38"/>
    </row>
    <row r="803" spans="1:11" x14ac:dyDescent="0.35">
      <c r="A803" s="16" t="s">
        <v>8999</v>
      </c>
      <c r="B803" s="72" t="s">
        <v>90</v>
      </c>
      <c r="C803" s="70" t="s">
        <v>1176</v>
      </c>
      <c r="D803" s="73" t="s">
        <v>638</v>
      </c>
      <c r="E803" s="51" t="s">
        <v>892</v>
      </c>
      <c r="F803" s="40" t="s">
        <v>9000</v>
      </c>
      <c r="G803" s="41" t="s">
        <v>9001</v>
      </c>
      <c r="H803" s="41" t="s">
        <v>4120</v>
      </c>
      <c r="I803" s="38" t="s">
        <v>9002</v>
      </c>
      <c r="J803" s="38" t="s">
        <v>37</v>
      </c>
      <c r="K803" s="38"/>
    </row>
    <row r="804" spans="1:11" x14ac:dyDescent="0.35">
      <c r="A804" s="16" t="s">
        <v>9003</v>
      </c>
      <c r="B804" s="72" t="s">
        <v>90</v>
      </c>
      <c r="C804" s="70" t="s">
        <v>1176</v>
      </c>
      <c r="D804" s="73" t="s">
        <v>638</v>
      </c>
      <c r="E804" s="51" t="s">
        <v>90</v>
      </c>
      <c r="F804" s="40" t="s">
        <v>9004</v>
      </c>
      <c r="G804" s="41" t="s">
        <v>9005</v>
      </c>
      <c r="H804" s="41" t="s">
        <v>4120</v>
      </c>
      <c r="I804" s="38" t="s">
        <v>9006</v>
      </c>
      <c r="J804" s="38" t="s">
        <v>37</v>
      </c>
      <c r="K804" s="38"/>
    </row>
    <row r="805" spans="1:11" x14ac:dyDescent="0.35">
      <c r="A805" s="16" t="s">
        <v>9007</v>
      </c>
      <c r="B805" s="72" t="s">
        <v>90</v>
      </c>
      <c r="C805" s="70" t="s">
        <v>1176</v>
      </c>
      <c r="D805" s="73" t="s">
        <v>638</v>
      </c>
      <c r="E805" s="51" t="s">
        <v>155</v>
      </c>
      <c r="F805" s="40" t="s">
        <v>9008</v>
      </c>
      <c r="G805" s="41" t="s">
        <v>9009</v>
      </c>
      <c r="H805" s="41" t="s">
        <v>4120</v>
      </c>
      <c r="I805" s="38" t="s">
        <v>9010</v>
      </c>
      <c r="J805" s="38" t="s">
        <v>37</v>
      </c>
      <c r="K805" s="38"/>
    </row>
    <row r="806" spans="1:11" x14ac:dyDescent="0.35">
      <c r="A806" s="16" t="s">
        <v>9011</v>
      </c>
      <c r="B806" s="72" t="s">
        <v>90</v>
      </c>
      <c r="C806" s="70" t="s">
        <v>1176</v>
      </c>
      <c r="D806" s="73" t="s">
        <v>638</v>
      </c>
      <c r="E806" s="56" t="s">
        <v>2358</v>
      </c>
      <c r="F806" s="42" t="s">
        <v>9012</v>
      </c>
      <c r="G806" s="43" t="s">
        <v>9013</v>
      </c>
      <c r="H806" s="43" t="s">
        <v>4120</v>
      </c>
      <c r="I806" s="39" t="s">
        <v>9014</v>
      </c>
      <c r="J806" s="39" t="s">
        <v>37</v>
      </c>
      <c r="K806" s="39"/>
    </row>
    <row r="807" spans="1:11" x14ac:dyDescent="0.35">
      <c r="A807" s="16" t="s">
        <v>9015</v>
      </c>
      <c r="B807" s="67" t="s">
        <v>90</v>
      </c>
      <c r="C807" s="70" t="s">
        <v>1176</v>
      </c>
      <c r="D807" s="71" t="s">
        <v>78</v>
      </c>
      <c r="E807" s="55"/>
      <c r="F807" s="25" t="s">
        <v>9016</v>
      </c>
      <c r="G807" s="30" t="s">
        <v>9017</v>
      </c>
      <c r="H807" s="30" t="s">
        <v>4120</v>
      </c>
      <c r="I807" s="21" t="s">
        <v>37</v>
      </c>
      <c r="J807" s="21" t="s">
        <v>37</v>
      </c>
      <c r="K807" s="21"/>
    </row>
    <row r="808" spans="1:11" x14ac:dyDescent="0.35">
      <c r="A808" s="16" t="s">
        <v>9018</v>
      </c>
      <c r="B808" s="72" t="s">
        <v>90</v>
      </c>
      <c r="C808" s="70" t="s">
        <v>1176</v>
      </c>
      <c r="D808" s="73" t="s">
        <v>78</v>
      </c>
      <c r="E808" s="51" t="s">
        <v>112</v>
      </c>
      <c r="F808" s="40" t="s">
        <v>9019</v>
      </c>
      <c r="G808" s="41" t="s">
        <v>9020</v>
      </c>
      <c r="H808" s="41" t="s">
        <v>4120</v>
      </c>
      <c r="I808" s="38" t="s">
        <v>9021</v>
      </c>
      <c r="J808" s="38" t="s">
        <v>37</v>
      </c>
      <c r="K808" s="38"/>
    </row>
    <row r="809" spans="1:11" x14ac:dyDescent="0.35">
      <c r="A809" s="16" t="s">
        <v>9022</v>
      </c>
      <c r="B809" s="72" t="s">
        <v>90</v>
      </c>
      <c r="C809" s="70" t="s">
        <v>1176</v>
      </c>
      <c r="D809" s="73" t="s">
        <v>78</v>
      </c>
      <c r="E809" s="51" t="s">
        <v>822</v>
      </c>
      <c r="F809" s="40" t="s">
        <v>9023</v>
      </c>
      <c r="G809" s="41" t="s">
        <v>9024</v>
      </c>
      <c r="H809" s="41" t="s">
        <v>4120</v>
      </c>
      <c r="I809" s="38" t="s">
        <v>37</v>
      </c>
      <c r="J809" s="38" t="s">
        <v>37</v>
      </c>
      <c r="K809" s="38"/>
    </row>
    <row r="810" spans="1:11" x14ac:dyDescent="0.35">
      <c r="A810" s="16" t="s">
        <v>9025</v>
      </c>
      <c r="B810" s="72" t="s">
        <v>90</v>
      </c>
      <c r="C810" s="70" t="s">
        <v>1176</v>
      </c>
      <c r="D810" s="73" t="s">
        <v>78</v>
      </c>
      <c r="E810" s="51" t="s">
        <v>249</v>
      </c>
      <c r="F810" s="40" t="s">
        <v>9026</v>
      </c>
      <c r="G810" s="41" t="s">
        <v>9027</v>
      </c>
      <c r="H810" s="41" t="s">
        <v>4120</v>
      </c>
      <c r="I810" s="38" t="s">
        <v>37</v>
      </c>
      <c r="J810" s="38" t="s">
        <v>37</v>
      </c>
      <c r="K810" s="38"/>
    </row>
    <row r="811" spans="1:11" x14ac:dyDescent="0.35">
      <c r="A811" s="16" t="s">
        <v>9028</v>
      </c>
      <c r="B811" s="72" t="s">
        <v>90</v>
      </c>
      <c r="C811" s="70" t="s">
        <v>1176</v>
      </c>
      <c r="D811" s="73" t="s">
        <v>78</v>
      </c>
      <c r="E811" s="51" t="s">
        <v>143</v>
      </c>
      <c r="F811" s="40" t="s">
        <v>9029</v>
      </c>
      <c r="G811" s="41" t="s">
        <v>9030</v>
      </c>
      <c r="H811" s="41" t="s">
        <v>4120</v>
      </c>
      <c r="I811" s="38" t="s">
        <v>37</v>
      </c>
      <c r="J811" s="38" t="s">
        <v>37</v>
      </c>
      <c r="K811" s="38"/>
    </row>
    <row r="812" spans="1:11" x14ac:dyDescent="0.35">
      <c r="A812" s="16" t="s">
        <v>9031</v>
      </c>
      <c r="B812" s="72" t="s">
        <v>90</v>
      </c>
      <c r="C812" s="70" t="s">
        <v>1176</v>
      </c>
      <c r="D812" s="73" t="s">
        <v>78</v>
      </c>
      <c r="E812" s="51" t="s">
        <v>78</v>
      </c>
      <c r="F812" s="40" t="s">
        <v>9032</v>
      </c>
      <c r="G812" s="41" t="s">
        <v>9033</v>
      </c>
      <c r="H812" s="41" t="s">
        <v>4120</v>
      </c>
      <c r="I812" s="38" t="s">
        <v>37</v>
      </c>
      <c r="J812" s="38" t="s">
        <v>37</v>
      </c>
      <c r="K812" s="38"/>
    </row>
    <row r="813" spans="1:11" x14ac:dyDescent="0.35">
      <c r="A813" s="16" t="s">
        <v>9034</v>
      </c>
      <c r="B813" s="72" t="s">
        <v>90</v>
      </c>
      <c r="C813" s="70" t="s">
        <v>1176</v>
      </c>
      <c r="D813" s="73" t="s">
        <v>78</v>
      </c>
      <c r="E813" s="51" t="s">
        <v>82</v>
      </c>
      <c r="F813" s="40" t="s">
        <v>9035</v>
      </c>
      <c r="G813" s="41" t="s">
        <v>9036</v>
      </c>
      <c r="H813" s="41" t="s">
        <v>4120</v>
      </c>
      <c r="I813" s="38" t="s">
        <v>9037</v>
      </c>
      <c r="J813" s="38" t="s">
        <v>37</v>
      </c>
      <c r="K813" s="38"/>
    </row>
    <row r="814" spans="1:11" x14ac:dyDescent="0.35">
      <c r="A814" s="16" t="s">
        <v>9038</v>
      </c>
      <c r="B814" s="72" t="s">
        <v>90</v>
      </c>
      <c r="C814" s="70" t="s">
        <v>1176</v>
      </c>
      <c r="D814" s="73" t="s">
        <v>78</v>
      </c>
      <c r="E814" s="51" t="s">
        <v>155</v>
      </c>
      <c r="F814" s="40" t="s">
        <v>9039</v>
      </c>
      <c r="G814" s="41" t="s">
        <v>9040</v>
      </c>
      <c r="H814" s="41" t="s">
        <v>4120</v>
      </c>
      <c r="I814" s="38" t="s">
        <v>9041</v>
      </c>
      <c r="J814" s="38" t="s">
        <v>37</v>
      </c>
      <c r="K814" s="38"/>
    </row>
    <row r="815" spans="1:11" x14ac:dyDescent="0.35">
      <c r="A815" s="16" t="s">
        <v>9042</v>
      </c>
      <c r="B815" s="72" t="s">
        <v>90</v>
      </c>
      <c r="C815" s="70" t="s">
        <v>1176</v>
      </c>
      <c r="D815" s="73" t="s">
        <v>78</v>
      </c>
      <c r="E815" s="56" t="s">
        <v>319</v>
      </c>
      <c r="F815" s="42" t="s">
        <v>9043</v>
      </c>
      <c r="G815" s="43" t="s">
        <v>9044</v>
      </c>
      <c r="H815" s="43" t="s">
        <v>4120</v>
      </c>
      <c r="I815" s="39" t="s">
        <v>9045</v>
      </c>
      <c r="J815" s="39" t="s">
        <v>37</v>
      </c>
      <c r="K815" s="39"/>
    </row>
    <row r="816" spans="1:11" x14ac:dyDescent="0.35">
      <c r="A816" s="16" t="s">
        <v>9046</v>
      </c>
      <c r="B816" s="67" t="s">
        <v>90</v>
      </c>
      <c r="C816" s="70" t="s">
        <v>1176</v>
      </c>
      <c r="D816" s="71" t="s">
        <v>151</v>
      </c>
      <c r="E816" s="55"/>
      <c r="F816" s="25" t="s">
        <v>9047</v>
      </c>
      <c r="G816" s="30" t="s">
        <v>9048</v>
      </c>
      <c r="H816" s="30" t="s">
        <v>4120</v>
      </c>
      <c r="I816" s="21" t="s">
        <v>37</v>
      </c>
      <c r="J816" s="21" t="s">
        <v>37</v>
      </c>
      <c r="K816" s="21"/>
    </row>
    <row r="817" spans="1:11" x14ac:dyDescent="0.35">
      <c r="A817" s="16" t="s">
        <v>9049</v>
      </c>
      <c r="B817" s="72" t="s">
        <v>90</v>
      </c>
      <c r="C817" s="70" t="s">
        <v>1176</v>
      </c>
      <c r="D817" s="73" t="s">
        <v>151</v>
      </c>
      <c r="E817" s="51" t="s">
        <v>420</v>
      </c>
      <c r="F817" s="40" t="s">
        <v>9050</v>
      </c>
      <c r="G817" s="41" t="s">
        <v>9051</v>
      </c>
      <c r="H817" s="41" t="s">
        <v>4120</v>
      </c>
      <c r="I817" s="38" t="s">
        <v>9052</v>
      </c>
      <c r="J817" s="38" t="s">
        <v>37</v>
      </c>
      <c r="K817" s="38"/>
    </row>
    <row r="818" spans="1:11" x14ac:dyDescent="0.35">
      <c r="A818" s="16" t="s">
        <v>9053</v>
      </c>
      <c r="B818" s="72" t="s">
        <v>90</v>
      </c>
      <c r="C818" s="70" t="s">
        <v>1176</v>
      </c>
      <c r="D818" s="73" t="s">
        <v>151</v>
      </c>
      <c r="E818" s="51" t="s">
        <v>116</v>
      </c>
      <c r="F818" s="40" t="s">
        <v>9054</v>
      </c>
      <c r="G818" s="41" t="s">
        <v>9055</v>
      </c>
      <c r="H818" s="41" t="s">
        <v>4120</v>
      </c>
      <c r="I818" s="38" t="s">
        <v>9056</v>
      </c>
      <c r="J818" s="38" t="s">
        <v>37</v>
      </c>
      <c r="K818" s="38"/>
    </row>
    <row r="819" spans="1:11" x14ac:dyDescent="0.35">
      <c r="A819" s="16" t="s">
        <v>9057</v>
      </c>
      <c r="B819" s="72" t="s">
        <v>90</v>
      </c>
      <c r="C819" s="70" t="s">
        <v>1176</v>
      </c>
      <c r="D819" s="73" t="s">
        <v>151</v>
      </c>
      <c r="E819" s="51" t="s">
        <v>592</v>
      </c>
      <c r="F819" s="40" t="s">
        <v>9058</v>
      </c>
      <c r="G819" s="41" t="s">
        <v>9059</v>
      </c>
      <c r="H819" s="41" t="s">
        <v>4120</v>
      </c>
      <c r="I819" s="38" t="s">
        <v>9060</v>
      </c>
      <c r="J819" s="38" t="s">
        <v>37</v>
      </c>
      <c r="K819" s="38"/>
    </row>
    <row r="820" spans="1:11" x14ac:dyDescent="0.35">
      <c r="A820" s="16" t="s">
        <v>9061</v>
      </c>
      <c r="B820" s="72" t="s">
        <v>90</v>
      </c>
      <c r="C820" s="70" t="s">
        <v>1176</v>
      </c>
      <c r="D820" s="73" t="s">
        <v>151</v>
      </c>
      <c r="E820" s="51" t="s">
        <v>43</v>
      </c>
      <c r="F820" s="40" t="s">
        <v>9062</v>
      </c>
      <c r="G820" s="41" t="s">
        <v>9063</v>
      </c>
      <c r="H820" s="41" t="s">
        <v>4120</v>
      </c>
      <c r="I820" s="38" t="s">
        <v>9064</v>
      </c>
      <c r="J820" s="38" t="s">
        <v>37</v>
      </c>
      <c r="K820" s="38"/>
    </row>
    <row r="821" spans="1:11" x14ac:dyDescent="0.35">
      <c r="A821" s="16" t="s">
        <v>9065</v>
      </c>
      <c r="B821" s="72" t="s">
        <v>90</v>
      </c>
      <c r="C821" s="70" t="s">
        <v>1176</v>
      </c>
      <c r="D821" s="73" t="s">
        <v>151</v>
      </c>
      <c r="E821" s="51" t="s">
        <v>328</v>
      </c>
      <c r="F821" s="40" t="s">
        <v>9066</v>
      </c>
      <c r="G821" s="41" t="s">
        <v>9067</v>
      </c>
      <c r="H821" s="41" t="s">
        <v>4120</v>
      </c>
      <c r="I821" s="38" t="s">
        <v>9068</v>
      </c>
      <c r="J821" s="38" t="s">
        <v>37</v>
      </c>
      <c r="K821" s="38"/>
    </row>
    <row r="822" spans="1:11" x14ac:dyDescent="0.35">
      <c r="A822" s="16" t="s">
        <v>9069</v>
      </c>
      <c r="B822" s="72" t="s">
        <v>90</v>
      </c>
      <c r="C822" s="70" t="s">
        <v>1176</v>
      </c>
      <c r="D822" s="73" t="s">
        <v>151</v>
      </c>
      <c r="E822" s="51" t="s">
        <v>612</v>
      </c>
      <c r="F822" s="40" t="s">
        <v>9070</v>
      </c>
      <c r="G822" s="41" t="s">
        <v>9071</v>
      </c>
      <c r="H822" s="41" t="s">
        <v>4120</v>
      </c>
      <c r="I822" s="38" t="s">
        <v>9072</v>
      </c>
      <c r="J822" s="38" t="s">
        <v>37</v>
      </c>
      <c r="K822" s="38"/>
    </row>
    <row r="823" spans="1:11" x14ac:dyDescent="0.35">
      <c r="A823" s="16" t="s">
        <v>9073</v>
      </c>
      <c r="B823" s="72" t="s">
        <v>90</v>
      </c>
      <c r="C823" s="70" t="s">
        <v>1176</v>
      </c>
      <c r="D823" s="73" t="s">
        <v>151</v>
      </c>
      <c r="E823" s="51" t="s">
        <v>332</v>
      </c>
      <c r="F823" s="40" t="s">
        <v>9074</v>
      </c>
      <c r="G823" s="41" t="s">
        <v>9075</v>
      </c>
      <c r="H823" s="41" t="s">
        <v>4120</v>
      </c>
      <c r="I823" s="38" t="s">
        <v>9076</v>
      </c>
      <c r="J823" s="38" t="s">
        <v>37</v>
      </c>
      <c r="K823" s="38"/>
    </row>
    <row r="824" spans="1:11" x14ac:dyDescent="0.35">
      <c r="A824" s="16" t="s">
        <v>9077</v>
      </c>
      <c r="B824" s="72" t="s">
        <v>90</v>
      </c>
      <c r="C824" s="70" t="s">
        <v>1176</v>
      </c>
      <c r="D824" s="73" t="s">
        <v>151</v>
      </c>
      <c r="E824" s="51" t="s">
        <v>430</v>
      </c>
      <c r="F824" s="40" t="s">
        <v>9078</v>
      </c>
      <c r="G824" s="41" t="s">
        <v>9079</v>
      </c>
      <c r="H824" s="41" t="s">
        <v>4120</v>
      </c>
      <c r="I824" s="38" t="s">
        <v>9080</v>
      </c>
      <c r="J824" s="38" t="s">
        <v>37</v>
      </c>
      <c r="K824" s="38"/>
    </row>
    <row r="825" spans="1:11" x14ac:dyDescent="0.35">
      <c r="A825" s="16" t="s">
        <v>9081</v>
      </c>
      <c r="B825" s="72" t="s">
        <v>90</v>
      </c>
      <c r="C825" s="70" t="s">
        <v>1176</v>
      </c>
      <c r="D825" s="73" t="s">
        <v>151</v>
      </c>
      <c r="E825" s="51" t="s">
        <v>58</v>
      </c>
      <c r="F825" s="40" t="s">
        <v>9082</v>
      </c>
      <c r="G825" s="41" t="s">
        <v>9083</v>
      </c>
      <c r="H825" s="41" t="s">
        <v>4120</v>
      </c>
      <c r="I825" s="38" t="s">
        <v>9084</v>
      </c>
      <c r="J825" s="38" t="s">
        <v>37</v>
      </c>
      <c r="K825" s="38"/>
    </row>
    <row r="826" spans="1:11" x14ac:dyDescent="0.35">
      <c r="A826" s="16" t="s">
        <v>9085</v>
      </c>
      <c r="B826" s="72" t="s">
        <v>90</v>
      </c>
      <c r="C826" s="70" t="s">
        <v>1176</v>
      </c>
      <c r="D826" s="73" t="s">
        <v>151</v>
      </c>
      <c r="E826" s="51" t="s">
        <v>481</v>
      </c>
      <c r="F826" s="40" t="s">
        <v>9086</v>
      </c>
      <c r="G826" s="41" t="s">
        <v>9087</v>
      </c>
      <c r="H826" s="41" t="s">
        <v>4120</v>
      </c>
      <c r="I826" s="38" t="s">
        <v>9088</v>
      </c>
      <c r="J826" s="38" t="s">
        <v>37</v>
      </c>
      <c r="K826" s="38"/>
    </row>
    <row r="827" spans="1:11" x14ac:dyDescent="0.35">
      <c r="A827" s="16" t="s">
        <v>9089</v>
      </c>
      <c r="B827" s="72" t="s">
        <v>90</v>
      </c>
      <c r="C827" s="70" t="s">
        <v>1176</v>
      </c>
      <c r="D827" s="73" t="s">
        <v>151</v>
      </c>
      <c r="E827" s="51" t="s">
        <v>62</v>
      </c>
      <c r="F827" s="40" t="s">
        <v>9090</v>
      </c>
      <c r="G827" s="41" t="s">
        <v>9091</v>
      </c>
      <c r="H827" s="41" t="s">
        <v>4120</v>
      </c>
      <c r="I827" s="38" t="s">
        <v>37</v>
      </c>
      <c r="J827" s="38" t="s">
        <v>37</v>
      </c>
      <c r="K827" s="38"/>
    </row>
    <row r="828" spans="1:11" x14ac:dyDescent="0.35">
      <c r="A828" s="16" t="s">
        <v>9092</v>
      </c>
      <c r="B828" s="72" t="s">
        <v>90</v>
      </c>
      <c r="C828" s="70" t="s">
        <v>1176</v>
      </c>
      <c r="D828" s="73" t="s">
        <v>151</v>
      </c>
      <c r="E828" s="51" t="s">
        <v>1348</v>
      </c>
      <c r="F828" s="40" t="s">
        <v>9093</v>
      </c>
      <c r="G828" s="41" t="s">
        <v>9094</v>
      </c>
      <c r="H828" s="41" t="s">
        <v>4120</v>
      </c>
      <c r="I828" s="38" t="s">
        <v>37</v>
      </c>
      <c r="J828" s="38" t="s">
        <v>37</v>
      </c>
      <c r="K828" s="38"/>
    </row>
    <row r="829" spans="1:11" x14ac:dyDescent="0.35">
      <c r="A829" s="16" t="s">
        <v>9095</v>
      </c>
      <c r="B829" s="72" t="s">
        <v>90</v>
      </c>
      <c r="C829" s="70" t="s">
        <v>1176</v>
      </c>
      <c r="D829" s="73" t="s">
        <v>151</v>
      </c>
      <c r="E829" s="51" t="s">
        <v>892</v>
      </c>
      <c r="F829" s="40" t="s">
        <v>9096</v>
      </c>
      <c r="G829" s="41" t="s">
        <v>9097</v>
      </c>
      <c r="H829" s="41" t="s">
        <v>4120</v>
      </c>
      <c r="I829" s="38" t="s">
        <v>9098</v>
      </c>
      <c r="J829" s="38" t="s">
        <v>37</v>
      </c>
      <c r="K829" s="38"/>
    </row>
    <row r="830" spans="1:11" x14ac:dyDescent="0.35">
      <c r="A830" s="16" t="s">
        <v>9099</v>
      </c>
      <c r="B830" s="72" t="s">
        <v>90</v>
      </c>
      <c r="C830" s="70" t="s">
        <v>1176</v>
      </c>
      <c r="D830" s="73" t="s">
        <v>151</v>
      </c>
      <c r="E830" s="51" t="s">
        <v>90</v>
      </c>
      <c r="F830" s="40" t="s">
        <v>9100</v>
      </c>
      <c r="G830" s="41" t="s">
        <v>9101</v>
      </c>
      <c r="H830" s="41" t="s">
        <v>4120</v>
      </c>
      <c r="I830" s="38" t="s">
        <v>9102</v>
      </c>
      <c r="J830" s="38" t="s">
        <v>37</v>
      </c>
      <c r="K830" s="38"/>
    </row>
    <row r="831" spans="1:11" x14ac:dyDescent="0.35">
      <c r="A831" s="16" t="s">
        <v>9103</v>
      </c>
      <c r="B831" s="72" t="s">
        <v>90</v>
      </c>
      <c r="C831" s="70" t="s">
        <v>1176</v>
      </c>
      <c r="D831" s="73" t="s">
        <v>151</v>
      </c>
      <c r="E831" s="51" t="s">
        <v>100</v>
      </c>
      <c r="F831" s="40" t="s">
        <v>9104</v>
      </c>
      <c r="G831" s="41" t="s">
        <v>9105</v>
      </c>
      <c r="H831" s="41" t="s">
        <v>4120</v>
      </c>
      <c r="I831" s="38" t="s">
        <v>9106</v>
      </c>
      <c r="J831" s="38" t="s">
        <v>37</v>
      </c>
      <c r="K831" s="38"/>
    </row>
    <row r="832" spans="1:11" x14ac:dyDescent="0.35">
      <c r="A832" s="16" t="s">
        <v>9107</v>
      </c>
      <c r="B832" s="72" t="s">
        <v>90</v>
      </c>
      <c r="C832" s="70" t="s">
        <v>1176</v>
      </c>
      <c r="D832" s="73" t="s">
        <v>151</v>
      </c>
      <c r="E832" s="51" t="s">
        <v>399</v>
      </c>
      <c r="F832" s="40" t="s">
        <v>9108</v>
      </c>
      <c r="G832" s="41" t="s">
        <v>9109</v>
      </c>
      <c r="H832" s="41" t="s">
        <v>4120</v>
      </c>
      <c r="I832" s="38" t="s">
        <v>9110</v>
      </c>
      <c r="J832" s="38" t="s">
        <v>37</v>
      </c>
      <c r="K832" s="38"/>
    </row>
    <row r="833" spans="1:11" x14ac:dyDescent="0.35">
      <c r="A833" s="16" t="s">
        <v>9111</v>
      </c>
      <c r="B833" s="72" t="s">
        <v>90</v>
      </c>
      <c r="C833" s="70" t="s">
        <v>1176</v>
      </c>
      <c r="D833" s="73" t="s">
        <v>151</v>
      </c>
      <c r="E833" s="51" t="s">
        <v>143</v>
      </c>
      <c r="F833" s="40" t="s">
        <v>9112</v>
      </c>
      <c r="G833" s="41" t="s">
        <v>9113</v>
      </c>
      <c r="H833" s="41" t="s">
        <v>4120</v>
      </c>
      <c r="I833" s="38" t="s">
        <v>9114</v>
      </c>
      <c r="J833" s="38" t="s">
        <v>37</v>
      </c>
      <c r="K833" s="38"/>
    </row>
    <row r="834" spans="1:11" x14ac:dyDescent="0.35">
      <c r="A834" s="16" t="s">
        <v>9115</v>
      </c>
      <c r="B834" s="72" t="s">
        <v>90</v>
      </c>
      <c r="C834" s="70" t="s">
        <v>1176</v>
      </c>
      <c r="D834" s="73" t="s">
        <v>151</v>
      </c>
      <c r="E834" s="51" t="s">
        <v>199</v>
      </c>
      <c r="F834" s="40" t="s">
        <v>9116</v>
      </c>
      <c r="G834" s="41" t="s">
        <v>9117</v>
      </c>
      <c r="H834" s="41" t="s">
        <v>4120</v>
      </c>
      <c r="I834" s="38" t="s">
        <v>37</v>
      </c>
      <c r="J834" s="38" t="s">
        <v>37</v>
      </c>
      <c r="K834" s="38"/>
    </row>
    <row r="835" spans="1:11" x14ac:dyDescent="0.35">
      <c r="A835" s="16" t="s">
        <v>9118</v>
      </c>
      <c r="B835" s="72" t="s">
        <v>90</v>
      </c>
      <c r="C835" s="70" t="s">
        <v>1176</v>
      </c>
      <c r="D835" s="73" t="s">
        <v>151</v>
      </c>
      <c r="E835" s="51" t="s">
        <v>638</v>
      </c>
      <c r="F835" s="40" t="s">
        <v>9119</v>
      </c>
      <c r="G835" s="41" t="s">
        <v>9120</v>
      </c>
      <c r="H835" s="41" t="s">
        <v>4120</v>
      </c>
      <c r="I835" s="38" t="s">
        <v>37</v>
      </c>
      <c r="J835" s="38" t="s">
        <v>37</v>
      </c>
      <c r="K835" s="38"/>
    </row>
    <row r="836" spans="1:11" x14ac:dyDescent="0.35">
      <c r="A836" s="16" t="s">
        <v>9121</v>
      </c>
      <c r="B836" s="72" t="s">
        <v>90</v>
      </c>
      <c r="C836" s="70" t="s">
        <v>1176</v>
      </c>
      <c r="D836" s="73" t="s">
        <v>151</v>
      </c>
      <c r="E836" s="51" t="s">
        <v>798</v>
      </c>
      <c r="F836" s="40" t="s">
        <v>9122</v>
      </c>
      <c r="G836" s="41" t="s">
        <v>9123</v>
      </c>
      <c r="H836" s="41" t="s">
        <v>4120</v>
      </c>
      <c r="I836" s="38" t="s">
        <v>37</v>
      </c>
      <c r="J836" s="38" t="s">
        <v>37</v>
      </c>
      <c r="K836" s="38"/>
    </row>
    <row r="837" spans="1:11" x14ac:dyDescent="0.35">
      <c r="A837" s="16" t="s">
        <v>9124</v>
      </c>
      <c r="B837" s="72" t="s">
        <v>90</v>
      </c>
      <c r="C837" s="70" t="s">
        <v>1176</v>
      </c>
      <c r="D837" s="73" t="s">
        <v>151</v>
      </c>
      <c r="E837" s="51" t="s">
        <v>202</v>
      </c>
      <c r="F837" s="40" t="s">
        <v>9125</v>
      </c>
      <c r="G837" s="41" t="s">
        <v>9126</v>
      </c>
      <c r="H837" s="41" t="s">
        <v>4120</v>
      </c>
      <c r="I837" s="38" t="s">
        <v>37</v>
      </c>
      <c r="J837" s="38" t="s">
        <v>37</v>
      </c>
      <c r="K837" s="38"/>
    </row>
    <row r="838" spans="1:11" x14ac:dyDescent="0.35">
      <c r="A838" s="16" t="s">
        <v>9127</v>
      </c>
      <c r="B838" s="72" t="s">
        <v>90</v>
      </c>
      <c r="C838" s="70" t="s">
        <v>1176</v>
      </c>
      <c r="D838" s="73" t="s">
        <v>151</v>
      </c>
      <c r="E838" s="51" t="s">
        <v>654</v>
      </c>
      <c r="F838" s="40" t="s">
        <v>9128</v>
      </c>
      <c r="G838" s="41" t="s">
        <v>9129</v>
      </c>
      <c r="H838" s="41" t="s">
        <v>4120</v>
      </c>
      <c r="I838" s="38" t="s">
        <v>37</v>
      </c>
      <c r="J838" s="38" t="s">
        <v>37</v>
      </c>
      <c r="K838" s="38"/>
    </row>
    <row r="839" spans="1:11" x14ac:dyDescent="0.35">
      <c r="A839" s="16" t="s">
        <v>9130</v>
      </c>
      <c r="B839" s="72" t="s">
        <v>90</v>
      </c>
      <c r="C839" s="70" t="s">
        <v>1176</v>
      </c>
      <c r="D839" s="73" t="s">
        <v>151</v>
      </c>
      <c r="E839" s="51" t="s">
        <v>878</v>
      </c>
      <c r="F839" s="40" t="s">
        <v>9131</v>
      </c>
      <c r="G839" s="41" t="s">
        <v>9132</v>
      </c>
      <c r="H839" s="41" t="s">
        <v>4120</v>
      </c>
      <c r="I839" s="38" t="s">
        <v>9133</v>
      </c>
      <c r="J839" s="38" t="s">
        <v>37</v>
      </c>
      <c r="K839" s="38"/>
    </row>
    <row r="840" spans="1:11" x14ac:dyDescent="0.35">
      <c r="A840" s="16" t="s">
        <v>9134</v>
      </c>
      <c r="B840" s="72" t="s">
        <v>90</v>
      </c>
      <c r="C840" s="70" t="s">
        <v>1176</v>
      </c>
      <c r="D840" s="73" t="s">
        <v>151</v>
      </c>
      <c r="E840" s="51" t="s">
        <v>78</v>
      </c>
      <c r="F840" s="40" t="s">
        <v>9135</v>
      </c>
      <c r="G840" s="41" t="s">
        <v>9136</v>
      </c>
      <c r="H840" s="41" t="s">
        <v>4120</v>
      </c>
      <c r="I840" s="38" t="s">
        <v>9137</v>
      </c>
      <c r="J840" s="38" t="s">
        <v>37</v>
      </c>
      <c r="K840" s="38"/>
    </row>
    <row r="841" spans="1:11" x14ac:dyDescent="0.35">
      <c r="A841" s="16" t="s">
        <v>9138</v>
      </c>
      <c r="B841" s="72" t="s">
        <v>90</v>
      </c>
      <c r="C841" s="70" t="s">
        <v>1176</v>
      </c>
      <c r="D841" s="73" t="s">
        <v>151</v>
      </c>
      <c r="E841" s="51" t="s">
        <v>82</v>
      </c>
      <c r="F841" s="40" t="s">
        <v>9139</v>
      </c>
      <c r="G841" s="41" t="s">
        <v>9140</v>
      </c>
      <c r="H841" s="41" t="s">
        <v>4120</v>
      </c>
      <c r="I841" s="38" t="s">
        <v>37</v>
      </c>
      <c r="J841" s="38" t="s">
        <v>37</v>
      </c>
      <c r="K841" s="38"/>
    </row>
    <row r="842" spans="1:11" x14ac:dyDescent="0.35">
      <c r="A842" s="16" t="s">
        <v>9141</v>
      </c>
      <c r="B842" s="72" t="s">
        <v>90</v>
      </c>
      <c r="C842" s="70" t="s">
        <v>1176</v>
      </c>
      <c r="D842" s="73" t="s">
        <v>151</v>
      </c>
      <c r="E842" s="51" t="s">
        <v>758</v>
      </c>
      <c r="F842" s="40" t="s">
        <v>9142</v>
      </c>
      <c r="G842" s="41" t="s">
        <v>9143</v>
      </c>
      <c r="H842" s="41" t="s">
        <v>4120</v>
      </c>
      <c r="I842" s="38" t="s">
        <v>37</v>
      </c>
      <c r="J842" s="38" t="s">
        <v>37</v>
      </c>
      <c r="K842" s="38"/>
    </row>
    <row r="843" spans="1:11" x14ac:dyDescent="0.35">
      <c r="A843" s="16" t="s">
        <v>49252</v>
      </c>
      <c r="B843" s="72">
        <v>20</v>
      </c>
      <c r="C843" s="70">
        <v>76</v>
      </c>
      <c r="D843" s="73">
        <v>64</v>
      </c>
      <c r="E843" s="58">
        <v>72</v>
      </c>
      <c r="F843" s="40" t="s">
        <v>9144</v>
      </c>
      <c r="G843" s="41" t="s">
        <v>49253</v>
      </c>
      <c r="H843" s="41" t="s">
        <v>4120</v>
      </c>
      <c r="I843"/>
      <c r="J843" s="38"/>
      <c r="K843" s="38" t="s">
        <v>49255</v>
      </c>
    </row>
    <row r="844" spans="1:11" x14ac:dyDescent="0.35">
      <c r="A844" s="16" t="s">
        <v>9145</v>
      </c>
      <c r="B844" s="72" t="s">
        <v>90</v>
      </c>
      <c r="C844" s="70" t="s">
        <v>1176</v>
      </c>
      <c r="D844" s="73" t="s">
        <v>151</v>
      </c>
      <c r="E844" s="51" t="s">
        <v>985</v>
      </c>
      <c r="F844" s="40" t="s">
        <v>9146</v>
      </c>
      <c r="G844" s="41" t="s">
        <v>9147</v>
      </c>
      <c r="H844" s="41" t="s">
        <v>4120</v>
      </c>
      <c r="I844" s="38" t="s">
        <v>9148</v>
      </c>
      <c r="J844" s="38" t="s">
        <v>37</v>
      </c>
      <c r="K844" s="38"/>
    </row>
    <row r="845" spans="1:11" x14ac:dyDescent="0.35">
      <c r="A845" s="16" t="s">
        <v>9149</v>
      </c>
      <c r="B845" s="72" t="s">
        <v>90</v>
      </c>
      <c r="C845" s="70" t="s">
        <v>1176</v>
      </c>
      <c r="D845" s="73" t="s">
        <v>151</v>
      </c>
      <c r="E845" s="51" t="s">
        <v>1032</v>
      </c>
      <c r="F845" s="40" t="s">
        <v>9150</v>
      </c>
      <c r="G845" s="41" t="s">
        <v>9151</v>
      </c>
      <c r="H845" s="41" t="s">
        <v>4120</v>
      </c>
      <c r="I845" s="38" t="s">
        <v>9152</v>
      </c>
      <c r="J845" s="38" t="s">
        <v>37</v>
      </c>
      <c r="K845" s="38"/>
    </row>
    <row r="846" spans="1:11" x14ac:dyDescent="0.35">
      <c r="A846" s="16" t="s">
        <v>9153</v>
      </c>
      <c r="B846" s="72" t="s">
        <v>90</v>
      </c>
      <c r="C846" s="70" t="s">
        <v>1176</v>
      </c>
      <c r="D846" s="73" t="s">
        <v>151</v>
      </c>
      <c r="E846" s="51" t="s">
        <v>47</v>
      </c>
      <c r="F846" s="40" t="s">
        <v>9154</v>
      </c>
      <c r="G846" s="41" t="s">
        <v>9155</v>
      </c>
      <c r="H846" s="41" t="s">
        <v>4120</v>
      </c>
      <c r="I846" s="38" t="s">
        <v>9156</v>
      </c>
      <c r="J846" s="38" t="s">
        <v>37</v>
      </c>
      <c r="K846" s="38"/>
    </row>
    <row r="847" spans="1:11" x14ac:dyDescent="0.35">
      <c r="A847" s="16" t="s">
        <v>9157</v>
      </c>
      <c r="B847" s="72" t="s">
        <v>90</v>
      </c>
      <c r="C847" s="70" t="s">
        <v>1176</v>
      </c>
      <c r="D847" s="73" t="s">
        <v>151</v>
      </c>
      <c r="E847" s="51" t="s">
        <v>2379</v>
      </c>
      <c r="F847" s="40" t="s">
        <v>9158</v>
      </c>
      <c r="G847" s="41" t="s">
        <v>9159</v>
      </c>
      <c r="H847" s="41" t="s">
        <v>4120</v>
      </c>
      <c r="I847" s="38" t="s">
        <v>9160</v>
      </c>
      <c r="J847" s="38" t="s">
        <v>37</v>
      </c>
      <c r="K847" s="38"/>
    </row>
    <row r="848" spans="1:11" x14ac:dyDescent="0.35">
      <c r="A848" s="16" t="s">
        <v>9161</v>
      </c>
      <c r="B848" s="72" t="s">
        <v>90</v>
      </c>
      <c r="C848" s="70" t="s">
        <v>1176</v>
      </c>
      <c r="D848" s="73" t="s">
        <v>151</v>
      </c>
      <c r="E848" s="51" t="s">
        <v>51</v>
      </c>
      <c r="F848" s="40" t="s">
        <v>9162</v>
      </c>
      <c r="G848" s="41" t="s">
        <v>9163</v>
      </c>
      <c r="H848" s="41" t="s">
        <v>4120</v>
      </c>
      <c r="I848" s="38" t="s">
        <v>9164</v>
      </c>
      <c r="J848" s="38" t="s">
        <v>37</v>
      </c>
      <c r="K848" s="38"/>
    </row>
    <row r="849" spans="1:11" x14ac:dyDescent="0.35">
      <c r="A849" s="16" t="s">
        <v>9165</v>
      </c>
      <c r="B849" s="72" t="s">
        <v>90</v>
      </c>
      <c r="C849" s="70" t="s">
        <v>1176</v>
      </c>
      <c r="D849" s="73" t="s">
        <v>151</v>
      </c>
      <c r="E849" s="51" t="s">
        <v>2044</v>
      </c>
      <c r="F849" s="40" t="s">
        <v>9166</v>
      </c>
      <c r="G849" s="41" t="s">
        <v>9167</v>
      </c>
      <c r="H849" s="41" t="s">
        <v>4120</v>
      </c>
      <c r="I849" s="38" t="s">
        <v>9168</v>
      </c>
      <c r="J849" s="38" t="s">
        <v>37</v>
      </c>
      <c r="K849" s="38"/>
    </row>
    <row r="850" spans="1:11" x14ac:dyDescent="0.35">
      <c r="A850" s="16" t="s">
        <v>9169</v>
      </c>
      <c r="B850" s="72" t="s">
        <v>90</v>
      </c>
      <c r="C850" s="70" t="s">
        <v>1176</v>
      </c>
      <c r="D850" s="73" t="s">
        <v>151</v>
      </c>
      <c r="E850" s="51" t="s">
        <v>173</v>
      </c>
      <c r="F850" s="40" t="s">
        <v>9170</v>
      </c>
      <c r="G850" s="41" t="s">
        <v>9171</v>
      </c>
      <c r="H850" s="41" t="s">
        <v>4120</v>
      </c>
      <c r="I850" s="38" t="s">
        <v>37</v>
      </c>
      <c r="J850" s="38" t="s">
        <v>37</v>
      </c>
      <c r="K850" s="38"/>
    </row>
    <row r="851" spans="1:11" x14ac:dyDescent="0.35">
      <c r="A851" s="16" t="s">
        <v>9172</v>
      </c>
      <c r="B851" s="72" t="s">
        <v>90</v>
      </c>
      <c r="C851" s="70" t="s">
        <v>1176</v>
      </c>
      <c r="D851" s="73" t="s">
        <v>151</v>
      </c>
      <c r="E851" s="51" t="s">
        <v>366</v>
      </c>
      <c r="F851" s="40" t="s">
        <v>9173</v>
      </c>
      <c r="G851" s="41" t="s">
        <v>9174</v>
      </c>
      <c r="H851" s="41" t="s">
        <v>4120</v>
      </c>
      <c r="I851" s="38" t="s">
        <v>37</v>
      </c>
      <c r="J851" s="38" t="s">
        <v>37</v>
      </c>
      <c r="K851" s="38"/>
    </row>
    <row r="852" spans="1:11" x14ac:dyDescent="0.35">
      <c r="A852" s="16" t="s">
        <v>9175</v>
      </c>
      <c r="B852" s="72" t="s">
        <v>90</v>
      </c>
      <c r="C852" s="70" t="s">
        <v>1176</v>
      </c>
      <c r="D852" s="73" t="s">
        <v>151</v>
      </c>
      <c r="E852" s="51" t="s">
        <v>177</v>
      </c>
      <c r="F852" s="40" t="s">
        <v>9176</v>
      </c>
      <c r="G852" s="41" t="s">
        <v>9177</v>
      </c>
      <c r="H852" s="41" t="s">
        <v>4120</v>
      </c>
      <c r="I852" s="38" t="s">
        <v>37</v>
      </c>
      <c r="J852" s="38" t="s">
        <v>37</v>
      </c>
      <c r="K852" s="38"/>
    </row>
    <row r="853" spans="1:11" x14ac:dyDescent="0.35">
      <c r="A853" s="16" t="s">
        <v>9178</v>
      </c>
      <c r="B853" s="72" t="s">
        <v>90</v>
      </c>
      <c r="C853" s="70" t="s">
        <v>1176</v>
      </c>
      <c r="D853" s="73" t="s">
        <v>151</v>
      </c>
      <c r="E853" s="51" t="s">
        <v>510</v>
      </c>
      <c r="F853" s="40" t="s">
        <v>9179</v>
      </c>
      <c r="G853" s="41" t="s">
        <v>9180</v>
      </c>
      <c r="H853" s="41" t="s">
        <v>4120</v>
      </c>
      <c r="I853" s="38" t="s">
        <v>9181</v>
      </c>
      <c r="J853" s="38" t="s">
        <v>37</v>
      </c>
      <c r="K853" s="38"/>
    </row>
    <row r="854" spans="1:11" x14ac:dyDescent="0.35">
      <c r="A854" s="16" t="s">
        <v>9182</v>
      </c>
      <c r="B854" s="72" t="s">
        <v>90</v>
      </c>
      <c r="C854" s="70" t="s">
        <v>1176</v>
      </c>
      <c r="D854" s="73" t="s">
        <v>151</v>
      </c>
      <c r="E854" s="56" t="s">
        <v>856</v>
      </c>
      <c r="F854" s="42" t="s">
        <v>9183</v>
      </c>
      <c r="G854" s="43" t="s">
        <v>9184</v>
      </c>
      <c r="H854" s="43" t="s">
        <v>4120</v>
      </c>
      <c r="I854" s="39" t="s">
        <v>9185</v>
      </c>
      <c r="J854" s="39" t="s">
        <v>37</v>
      </c>
      <c r="K854" s="39"/>
    </row>
    <row r="855" spans="1:11" x14ac:dyDescent="0.35">
      <c r="A855" s="16" t="s">
        <v>9186</v>
      </c>
      <c r="B855" s="67" t="s">
        <v>90</v>
      </c>
      <c r="C855" s="70" t="s">
        <v>1176</v>
      </c>
      <c r="D855" s="71" t="s">
        <v>166</v>
      </c>
      <c r="E855" s="55"/>
      <c r="F855" s="25" t="s">
        <v>9187</v>
      </c>
      <c r="G855" s="30" t="s">
        <v>9188</v>
      </c>
      <c r="H855" s="30" t="s">
        <v>9189</v>
      </c>
      <c r="I855" s="21" t="s">
        <v>37</v>
      </c>
      <c r="J855" s="21" t="s">
        <v>37</v>
      </c>
      <c r="K855" s="21"/>
    </row>
    <row r="856" spans="1:11" x14ac:dyDescent="0.35">
      <c r="A856" s="16" t="s">
        <v>9190</v>
      </c>
      <c r="B856" s="72" t="s">
        <v>90</v>
      </c>
      <c r="C856" s="70" t="s">
        <v>1176</v>
      </c>
      <c r="D856" s="73" t="s">
        <v>166</v>
      </c>
      <c r="E856" s="51" t="s">
        <v>1340</v>
      </c>
      <c r="F856" s="40" t="s">
        <v>9191</v>
      </c>
      <c r="G856" s="41" t="s">
        <v>9192</v>
      </c>
      <c r="H856" s="41" t="s">
        <v>9189</v>
      </c>
      <c r="I856" s="38" t="s">
        <v>37</v>
      </c>
      <c r="J856" s="38" t="s">
        <v>37</v>
      </c>
      <c r="K856" s="38"/>
    </row>
    <row r="857" spans="1:11" x14ac:dyDescent="0.35">
      <c r="A857" s="16" t="s">
        <v>9193</v>
      </c>
      <c r="B857" s="72" t="s">
        <v>90</v>
      </c>
      <c r="C857" s="70" t="s">
        <v>1176</v>
      </c>
      <c r="D857" s="73" t="s">
        <v>166</v>
      </c>
      <c r="E857" s="51" t="s">
        <v>612</v>
      </c>
      <c r="F857" s="40" t="s">
        <v>9194</v>
      </c>
      <c r="G857" s="41" t="s">
        <v>9195</v>
      </c>
      <c r="H857" s="41" t="s">
        <v>9189</v>
      </c>
      <c r="I857" s="38" t="s">
        <v>9196</v>
      </c>
      <c r="J857" s="38" t="s">
        <v>37</v>
      </c>
      <c r="K857" s="38"/>
    </row>
    <row r="858" spans="1:11" x14ac:dyDescent="0.35">
      <c r="A858" s="16" t="s">
        <v>9197</v>
      </c>
      <c r="B858" s="72" t="s">
        <v>90</v>
      </c>
      <c r="C858" s="70" t="s">
        <v>1176</v>
      </c>
      <c r="D858" s="73" t="s">
        <v>166</v>
      </c>
      <c r="E858" s="51" t="s">
        <v>58</v>
      </c>
      <c r="F858" s="40" t="s">
        <v>9198</v>
      </c>
      <c r="G858" s="41" t="s">
        <v>9199</v>
      </c>
      <c r="H858" s="41" t="s">
        <v>9189</v>
      </c>
      <c r="I858" s="38" t="s">
        <v>9200</v>
      </c>
      <c r="J858" s="38" t="s">
        <v>37</v>
      </c>
      <c r="K858" s="38"/>
    </row>
    <row r="859" spans="1:11" x14ac:dyDescent="0.35">
      <c r="A859" s="16" t="s">
        <v>9201</v>
      </c>
      <c r="B859" s="72" t="s">
        <v>90</v>
      </c>
      <c r="C859" s="70" t="s">
        <v>1176</v>
      </c>
      <c r="D859" s="73" t="s">
        <v>166</v>
      </c>
      <c r="E859" s="51" t="s">
        <v>336</v>
      </c>
      <c r="F859" s="40" t="s">
        <v>9202</v>
      </c>
      <c r="G859" s="41" t="s">
        <v>9203</v>
      </c>
      <c r="H859" s="41" t="s">
        <v>9189</v>
      </c>
      <c r="I859" s="38" t="s">
        <v>9204</v>
      </c>
      <c r="J859" s="38" t="s">
        <v>37</v>
      </c>
      <c r="K859" s="38"/>
    </row>
    <row r="860" spans="1:11" x14ac:dyDescent="0.35">
      <c r="A860" s="16" t="s">
        <v>9205</v>
      </c>
      <c r="B860" s="72" t="s">
        <v>90</v>
      </c>
      <c r="C860" s="70" t="s">
        <v>1176</v>
      </c>
      <c r="D860" s="73" t="s">
        <v>166</v>
      </c>
      <c r="E860" s="51" t="s">
        <v>132</v>
      </c>
      <c r="F860" s="40" t="s">
        <v>9206</v>
      </c>
      <c r="G860" s="41" t="s">
        <v>9207</v>
      </c>
      <c r="H860" s="41" t="s">
        <v>9189</v>
      </c>
      <c r="I860" s="38" t="s">
        <v>37</v>
      </c>
      <c r="J860" s="38" t="s">
        <v>37</v>
      </c>
      <c r="K860" s="38"/>
    </row>
    <row r="861" spans="1:11" x14ac:dyDescent="0.35">
      <c r="A861" s="16" t="s">
        <v>9208</v>
      </c>
      <c r="B861" s="72" t="s">
        <v>90</v>
      </c>
      <c r="C861" s="70" t="s">
        <v>1176</v>
      </c>
      <c r="D861" s="73" t="s">
        <v>166</v>
      </c>
      <c r="E861" s="51" t="s">
        <v>136</v>
      </c>
      <c r="F861" s="40" t="s">
        <v>9209</v>
      </c>
      <c r="G861" s="41" t="s">
        <v>9210</v>
      </c>
      <c r="H861" s="41" t="s">
        <v>9189</v>
      </c>
      <c r="I861" s="38" t="s">
        <v>37</v>
      </c>
      <c r="J861" s="38" t="s">
        <v>37</v>
      </c>
      <c r="K861" s="38"/>
    </row>
    <row r="862" spans="1:11" x14ac:dyDescent="0.35">
      <c r="A862" s="16" t="s">
        <v>9211</v>
      </c>
      <c r="B862" s="72" t="s">
        <v>90</v>
      </c>
      <c r="C862" s="70" t="s">
        <v>1176</v>
      </c>
      <c r="D862" s="73" t="s">
        <v>166</v>
      </c>
      <c r="E862" s="51" t="s">
        <v>112</v>
      </c>
      <c r="F862" s="40" t="s">
        <v>9212</v>
      </c>
      <c r="G862" s="41" t="s">
        <v>9213</v>
      </c>
      <c r="H862" s="41" t="s">
        <v>9189</v>
      </c>
      <c r="I862" s="38" t="s">
        <v>9214</v>
      </c>
      <c r="J862" s="38" t="s">
        <v>37</v>
      </c>
      <c r="K862" s="38"/>
    </row>
    <row r="863" spans="1:11" x14ac:dyDescent="0.35">
      <c r="A863" s="16" t="s">
        <v>9215</v>
      </c>
      <c r="B863" s="72" t="s">
        <v>90</v>
      </c>
      <c r="C863" s="70" t="s">
        <v>1176</v>
      </c>
      <c r="D863" s="73" t="s">
        <v>166</v>
      </c>
      <c r="E863" s="51" t="s">
        <v>442</v>
      </c>
      <c r="F863" s="40" t="s">
        <v>9216</v>
      </c>
      <c r="G863" s="41" t="s">
        <v>9217</v>
      </c>
      <c r="H863" s="41" t="s">
        <v>9189</v>
      </c>
      <c r="I863" s="38" t="s">
        <v>9218</v>
      </c>
      <c r="J863" s="38" t="s">
        <v>37</v>
      </c>
      <c r="K863" s="38"/>
    </row>
    <row r="864" spans="1:11" x14ac:dyDescent="0.35">
      <c r="A864" s="16" t="s">
        <v>9219</v>
      </c>
      <c r="B864" s="72" t="s">
        <v>90</v>
      </c>
      <c r="C864" s="70" t="s">
        <v>1176</v>
      </c>
      <c r="D864" s="73" t="s">
        <v>166</v>
      </c>
      <c r="E864" s="51" t="s">
        <v>147</v>
      </c>
      <c r="F864" s="40" t="s">
        <v>9220</v>
      </c>
      <c r="G864" s="41" t="s">
        <v>9221</v>
      </c>
      <c r="H864" s="41" t="s">
        <v>9189</v>
      </c>
      <c r="I864" s="38" t="s">
        <v>37</v>
      </c>
      <c r="J864" s="38" t="s">
        <v>37</v>
      </c>
      <c r="K864" s="38"/>
    </row>
    <row r="865" spans="1:11" x14ac:dyDescent="0.35">
      <c r="A865" s="16" t="s">
        <v>9222</v>
      </c>
      <c r="B865" s="72" t="s">
        <v>90</v>
      </c>
      <c r="C865" s="70" t="s">
        <v>1176</v>
      </c>
      <c r="D865" s="73" t="s">
        <v>166</v>
      </c>
      <c r="E865" s="51" t="s">
        <v>86</v>
      </c>
      <c r="F865" s="40" t="s">
        <v>9223</v>
      </c>
      <c r="G865" s="41" t="s">
        <v>9224</v>
      </c>
      <c r="H865" s="41" t="s">
        <v>9189</v>
      </c>
      <c r="I865" s="38" t="s">
        <v>37</v>
      </c>
      <c r="J865" s="38" t="s">
        <v>37</v>
      </c>
      <c r="K865" s="38"/>
    </row>
    <row r="866" spans="1:11" x14ac:dyDescent="0.35">
      <c r="A866" s="16" t="s">
        <v>9225</v>
      </c>
      <c r="B866" s="72" t="s">
        <v>90</v>
      </c>
      <c r="C866" s="70" t="s">
        <v>1176</v>
      </c>
      <c r="D866" s="73" t="s">
        <v>166</v>
      </c>
      <c r="E866" s="51" t="s">
        <v>1279</v>
      </c>
      <c r="F866" s="40" t="s">
        <v>9226</v>
      </c>
      <c r="G866" s="41" t="s">
        <v>9227</v>
      </c>
      <c r="H866" s="41" t="s">
        <v>9189</v>
      </c>
      <c r="I866" s="38" t="s">
        <v>9228</v>
      </c>
      <c r="J866" s="38" t="s">
        <v>37</v>
      </c>
      <c r="K866" s="38"/>
    </row>
    <row r="867" spans="1:11" x14ac:dyDescent="0.35">
      <c r="A867" s="16" t="s">
        <v>9229</v>
      </c>
      <c r="B867" s="72" t="s">
        <v>90</v>
      </c>
      <c r="C867" s="70" t="s">
        <v>1176</v>
      </c>
      <c r="D867" s="73" t="s">
        <v>166</v>
      </c>
      <c r="E867" s="51" t="s">
        <v>166</v>
      </c>
      <c r="F867" s="40" t="s">
        <v>9230</v>
      </c>
      <c r="G867" s="41" t="s">
        <v>9231</v>
      </c>
      <c r="H867" s="41" t="s">
        <v>9189</v>
      </c>
      <c r="I867" s="38" t="s">
        <v>9232</v>
      </c>
      <c r="J867" s="38" t="s">
        <v>37</v>
      </c>
      <c r="K867" s="38"/>
    </row>
    <row r="868" spans="1:11" x14ac:dyDescent="0.35">
      <c r="A868" s="16" t="s">
        <v>9233</v>
      </c>
      <c r="B868" s="72" t="s">
        <v>90</v>
      </c>
      <c r="C868" s="70" t="s">
        <v>1176</v>
      </c>
      <c r="D868" s="73" t="s">
        <v>166</v>
      </c>
      <c r="E868" s="51" t="s">
        <v>503</v>
      </c>
      <c r="F868" s="40" t="s">
        <v>9234</v>
      </c>
      <c r="G868" s="41" t="s">
        <v>9235</v>
      </c>
      <c r="H868" s="41" t="s">
        <v>9189</v>
      </c>
      <c r="I868" s="38" t="s">
        <v>37</v>
      </c>
      <c r="J868" s="38" t="s">
        <v>37</v>
      </c>
      <c r="K868" s="38"/>
    </row>
    <row r="869" spans="1:11" x14ac:dyDescent="0.35">
      <c r="A869" s="16" t="s">
        <v>9236</v>
      </c>
      <c r="B869" s="72" t="s">
        <v>90</v>
      </c>
      <c r="C869" s="70" t="s">
        <v>1176</v>
      </c>
      <c r="D869" s="73" t="s">
        <v>166</v>
      </c>
      <c r="E869" s="51" t="s">
        <v>47</v>
      </c>
      <c r="F869" s="40" t="s">
        <v>9237</v>
      </c>
      <c r="G869" s="41" t="s">
        <v>9238</v>
      </c>
      <c r="H869" s="41" t="s">
        <v>9189</v>
      </c>
      <c r="I869" s="38" t="s">
        <v>37</v>
      </c>
      <c r="J869" s="38" t="s">
        <v>37</v>
      </c>
      <c r="K869" s="38"/>
    </row>
    <row r="870" spans="1:11" x14ac:dyDescent="0.35">
      <c r="A870" s="16" t="s">
        <v>9239</v>
      </c>
      <c r="B870" s="72" t="s">
        <v>90</v>
      </c>
      <c r="C870" s="70" t="s">
        <v>1176</v>
      </c>
      <c r="D870" s="73" t="s">
        <v>166</v>
      </c>
      <c r="E870" s="56" t="s">
        <v>299</v>
      </c>
      <c r="F870" s="42" t="s">
        <v>9240</v>
      </c>
      <c r="G870" s="43" t="s">
        <v>9241</v>
      </c>
      <c r="H870" s="43" t="s">
        <v>9189</v>
      </c>
      <c r="I870" s="39" t="s">
        <v>9242</v>
      </c>
      <c r="J870" s="39" t="s">
        <v>37</v>
      </c>
      <c r="K870" s="39"/>
    </row>
    <row r="871" spans="1:11" x14ac:dyDescent="0.35">
      <c r="A871" s="16" t="s">
        <v>9243</v>
      </c>
      <c r="B871" s="67" t="s">
        <v>90</v>
      </c>
      <c r="C871" s="70" t="s">
        <v>1176</v>
      </c>
      <c r="D871" s="71" t="s">
        <v>503</v>
      </c>
      <c r="E871" s="55"/>
      <c r="F871" s="25" t="s">
        <v>9244</v>
      </c>
      <c r="G871" s="30" t="s">
        <v>9245</v>
      </c>
      <c r="H871" s="30" t="s">
        <v>9189</v>
      </c>
      <c r="I871" s="21" t="s">
        <v>37</v>
      </c>
      <c r="J871" s="21" t="s">
        <v>37</v>
      </c>
      <c r="K871" s="21"/>
    </row>
    <row r="872" spans="1:11" x14ac:dyDescent="0.35">
      <c r="A872" s="16" t="s">
        <v>9246</v>
      </c>
      <c r="B872" s="72" t="s">
        <v>90</v>
      </c>
      <c r="C872" s="70" t="s">
        <v>1176</v>
      </c>
      <c r="D872" s="73" t="s">
        <v>503</v>
      </c>
      <c r="E872" s="51" t="s">
        <v>58</v>
      </c>
      <c r="F872" s="40" t="s">
        <v>9247</v>
      </c>
      <c r="G872" s="41" t="s">
        <v>9248</v>
      </c>
      <c r="H872" s="41" t="s">
        <v>9189</v>
      </c>
      <c r="I872" s="38" t="s">
        <v>9249</v>
      </c>
      <c r="J872" s="38" t="s">
        <v>37</v>
      </c>
      <c r="K872" s="38"/>
    </row>
    <row r="873" spans="1:11" x14ac:dyDescent="0.35">
      <c r="A873" s="16" t="s">
        <v>9250</v>
      </c>
      <c r="B873" s="72" t="s">
        <v>90</v>
      </c>
      <c r="C873" s="70" t="s">
        <v>1176</v>
      </c>
      <c r="D873" s="73" t="s">
        <v>503</v>
      </c>
      <c r="E873" s="51" t="s">
        <v>62</v>
      </c>
      <c r="F873" s="40" t="s">
        <v>9251</v>
      </c>
      <c r="G873" s="41" t="s">
        <v>9252</v>
      </c>
      <c r="H873" s="41" t="s">
        <v>9189</v>
      </c>
      <c r="I873" s="38" t="s">
        <v>37</v>
      </c>
      <c r="J873" s="38" t="s">
        <v>37</v>
      </c>
      <c r="K873" s="38"/>
    </row>
    <row r="874" spans="1:11" x14ac:dyDescent="0.35">
      <c r="A874" s="16" t="s">
        <v>9253</v>
      </c>
      <c r="B874" s="72" t="s">
        <v>90</v>
      </c>
      <c r="C874" s="70" t="s">
        <v>1176</v>
      </c>
      <c r="D874" s="73" t="s">
        <v>503</v>
      </c>
      <c r="E874" s="51" t="s">
        <v>100</v>
      </c>
      <c r="F874" s="40" t="s">
        <v>9254</v>
      </c>
      <c r="G874" s="41" t="s">
        <v>9255</v>
      </c>
      <c r="H874" s="41" t="s">
        <v>9189</v>
      </c>
      <c r="I874" s="38" t="s">
        <v>37</v>
      </c>
      <c r="J874" s="38" t="s">
        <v>37</v>
      </c>
      <c r="K874" s="38"/>
    </row>
    <row r="875" spans="1:11" x14ac:dyDescent="0.35">
      <c r="A875" s="16" t="s">
        <v>9256</v>
      </c>
      <c r="B875" s="72" t="s">
        <v>90</v>
      </c>
      <c r="C875" s="70" t="s">
        <v>1176</v>
      </c>
      <c r="D875" s="73" t="s">
        <v>503</v>
      </c>
      <c r="E875" s="51" t="s">
        <v>104</v>
      </c>
      <c r="F875" s="40" t="s">
        <v>9257</v>
      </c>
      <c r="G875" s="41" t="s">
        <v>9258</v>
      </c>
      <c r="H875" s="41" t="s">
        <v>9189</v>
      </c>
      <c r="I875" s="38" t="s">
        <v>9259</v>
      </c>
      <c r="J875" s="38" t="s">
        <v>37</v>
      </c>
      <c r="K875" s="38"/>
    </row>
    <row r="876" spans="1:11" x14ac:dyDescent="0.35">
      <c r="A876" s="16" t="s">
        <v>9260</v>
      </c>
      <c r="B876" s="72">
        <v>20</v>
      </c>
      <c r="C876" s="70">
        <v>76</v>
      </c>
      <c r="D876" s="73">
        <v>71</v>
      </c>
      <c r="E876" s="58">
        <v>24</v>
      </c>
      <c r="F876" s="40" t="s">
        <v>9261</v>
      </c>
      <c r="G876" s="41" t="s">
        <v>49254</v>
      </c>
      <c r="H876" s="41" t="s">
        <v>9189</v>
      </c>
      <c r="I876"/>
      <c r="J876" s="38"/>
      <c r="K876" s="38" t="s">
        <v>49255</v>
      </c>
    </row>
    <row r="877" spans="1:11" x14ac:dyDescent="0.35">
      <c r="A877" s="16" t="s">
        <v>9262</v>
      </c>
      <c r="B877" s="72" t="s">
        <v>90</v>
      </c>
      <c r="C877" s="70" t="s">
        <v>1176</v>
      </c>
      <c r="D877" s="73" t="s">
        <v>503</v>
      </c>
      <c r="E877" s="51" t="s">
        <v>185</v>
      </c>
      <c r="F877" s="40" t="s">
        <v>9263</v>
      </c>
      <c r="G877" s="41" t="s">
        <v>9264</v>
      </c>
      <c r="H877" s="41" t="s">
        <v>9189</v>
      </c>
      <c r="I877" s="38" t="s">
        <v>37</v>
      </c>
      <c r="J877" s="38" t="s">
        <v>37</v>
      </c>
      <c r="K877" s="38"/>
    </row>
    <row r="878" spans="1:11" x14ac:dyDescent="0.35">
      <c r="A878" s="16" t="s">
        <v>9265</v>
      </c>
      <c r="B878" s="72" t="s">
        <v>90</v>
      </c>
      <c r="C878" s="70" t="s">
        <v>1176</v>
      </c>
      <c r="D878" s="73" t="s">
        <v>503</v>
      </c>
      <c r="E878" s="51" t="s">
        <v>558</v>
      </c>
      <c r="F878" s="40" t="s">
        <v>9266</v>
      </c>
      <c r="G878" s="41" t="s">
        <v>9267</v>
      </c>
      <c r="H878" s="41" t="s">
        <v>9189</v>
      </c>
      <c r="I878" s="38" t="s">
        <v>37</v>
      </c>
      <c r="J878" s="38" t="s">
        <v>37</v>
      </c>
      <c r="K878" s="38"/>
    </row>
    <row r="879" spans="1:11" x14ac:dyDescent="0.35">
      <c r="A879" s="16" t="s">
        <v>9268</v>
      </c>
      <c r="B879" s="72" t="s">
        <v>90</v>
      </c>
      <c r="C879" s="70" t="s">
        <v>1176</v>
      </c>
      <c r="D879" s="73" t="s">
        <v>503</v>
      </c>
      <c r="E879" s="51" t="s">
        <v>1176</v>
      </c>
      <c r="F879" s="40" t="s">
        <v>9269</v>
      </c>
      <c r="G879" s="41" t="s">
        <v>9270</v>
      </c>
      <c r="H879" s="41" t="s">
        <v>9189</v>
      </c>
      <c r="I879" s="38" t="s">
        <v>9271</v>
      </c>
      <c r="J879" s="38" t="s">
        <v>37</v>
      </c>
      <c r="K879" s="38"/>
    </row>
    <row r="880" spans="1:11" x14ac:dyDescent="0.35">
      <c r="A880" s="16" t="s">
        <v>9272</v>
      </c>
      <c r="B880" s="72" t="s">
        <v>90</v>
      </c>
      <c r="C880" s="70" t="s">
        <v>1176</v>
      </c>
      <c r="D880" s="73" t="s">
        <v>503</v>
      </c>
      <c r="E880" s="51" t="s">
        <v>1032</v>
      </c>
      <c r="F880" s="40" t="s">
        <v>9273</v>
      </c>
      <c r="G880" s="41" t="s">
        <v>49256</v>
      </c>
      <c r="H880" s="41" t="s">
        <v>9189</v>
      </c>
      <c r="I880"/>
      <c r="J880" s="38" t="s">
        <v>37</v>
      </c>
      <c r="K880" s="38" t="s">
        <v>49248</v>
      </c>
    </row>
    <row r="881" spans="1:11" x14ac:dyDescent="0.35">
      <c r="A881" s="16" t="s">
        <v>9274</v>
      </c>
      <c r="B881" s="72" t="s">
        <v>90</v>
      </c>
      <c r="C881" s="70" t="s">
        <v>1176</v>
      </c>
      <c r="D881" s="73" t="s">
        <v>503</v>
      </c>
      <c r="E881" s="51" t="s">
        <v>1013</v>
      </c>
      <c r="F881" s="40" t="s">
        <v>9275</v>
      </c>
      <c r="G881" s="41" t="s">
        <v>9276</v>
      </c>
      <c r="H881" s="41" t="s">
        <v>9189</v>
      </c>
      <c r="I881" s="38" t="s">
        <v>37</v>
      </c>
      <c r="J881" s="38" t="s">
        <v>37</v>
      </c>
      <c r="K881" s="38"/>
    </row>
    <row r="882" spans="1:11" x14ac:dyDescent="0.35">
      <c r="A882" s="16" t="s">
        <v>9277</v>
      </c>
      <c r="B882" s="72" t="s">
        <v>90</v>
      </c>
      <c r="C882" s="70" t="s">
        <v>1176</v>
      </c>
      <c r="D882" s="73" t="s">
        <v>503</v>
      </c>
      <c r="E882" s="51" t="s">
        <v>47</v>
      </c>
      <c r="F882" s="40" t="s">
        <v>9278</v>
      </c>
      <c r="G882" s="41" t="s">
        <v>9279</v>
      </c>
      <c r="H882" s="41" t="s">
        <v>9189</v>
      </c>
      <c r="I882" s="38" t="s">
        <v>37</v>
      </c>
      <c r="J882" s="38" t="s">
        <v>37</v>
      </c>
      <c r="K882" s="38"/>
    </row>
    <row r="883" spans="1:11" x14ac:dyDescent="0.35">
      <c r="A883" s="16" t="s">
        <v>9280</v>
      </c>
      <c r="B883" s="72" t="s">
        <v>90</v>
      </c>
      <c r="C883" s="70" t="s">
        <v>1176</v>
      </c>
      <c r="D883" s="73" t="s">
        <v>503</v>
      </c>
      <c r="E883" s="51" t="s">
        <v>2379</v>
      </c>
      <c r="F883" s="40" t="s">
        <v>9281</v>
      </c>
      <c r="G883" s="41" t="s">
        <v>9282</v>
      </c>
      <c r="H883" s="41" t="s">
        <v>9189</v>
      </c>
      <c r="I883" s="38" t="s">
        <v>37</v>
      </c>
      <c r="J883" s="38" t="s">
        <v>37</v>
      </c>
      <c r="K883" s="38"/>
    </row>
    <row r="884" spans="1:11" x14ac:dyDescent="0.35">
      <c r="A884" s="16" t="s">
        <v>9283</v>
      </c>
      <c r="B884" s="72" t="s">
        <v>90</v>
      </c>
      <c r="C884" s="70" t="s">
        <v>1176</v>
      </c>
      <c r="D884" s="73" t="s">
        <v>503</v>
      </c>
      <c r="E884" s="51" t="s">
        <v>51</v>
      </c>
      <c r="F884" s="40" t="s">
        <v>9284</v>
      </c>
      <c r="G884" s="41" t="s">
        <v>9285</v>
      </c>
      <c r="H884" s="41" t="s">
        <v>9189</v>
      </c>
      <c r="I884" s="38" t="s">
        <v>37</v>
      </c>
      <c r="J884" s="38" t="s">
        <v>37</v>
      </c>
      <c r="K884" s="38"/>
    </row>
    <row r="885" spans="1:11" x14ac:dyDescent="0.35">
      <c r="A885" s="16" t="s">
        <v>9286</v>
      </c>
      <c r="B885" s="72" t="s">
        <v>90</v>
      </c>
      <c r="C885" s="70" t="s">
        <v>1176</v>
      </c>
      <c r="D885" s="73" t="s">
        <v>503</v>
      </c>
      <c r="E885" s="51" t="s">
        <v>2044</v>
      </c>
      <c r="F885" s="40" t="s">
        <v>9287</v>
      </c>
      <c r="G885" s="41" t="s">
        <v>9288</v>
      </c>
      <c r="H885" s="41" t="s">
        <v>9189</v>
      </c>
      <c r="I885" s="38" t="s">
        <v>37</v>
      </c>
      <c r="J885" s="38" t="s">
        <v>37</v>
      </c>
      <c r="K885" s="38"/>
    </row>
    <row r="886" spans="1:11" x14ac:dyDescent="0.35">
      <c r="A886" s="16" t="s">
        <v>9289</v>
      </c>
      <c r="B886" s="72" t="s">
        <v>90</v>
      </c>
      <c r="C886" s="70" t="s">
        <v>1176</v>
      </c>
      <c r="D886" s="73" t="s">
        <v>503</v>
      </c>
      <c r="E886" s="51" t="s">
        <v>1066</v>
      </c>
      <c r="F886" s="40" t="s">
        <v>9290</v>
      </c>
      <c r="G886" s="41" t="s">
        <v>9291</v>
      </c>
      <c r="H886" s="41" t="s">
        <v>9189</v>
      </c>
      <c r="I886" s="38" t="s">
        <v>37</v>
      </c>
      <c r="J886" s="38" t="s">
        <v>37</v>
      </c>
      <c r="K886" s="38"/>
    </row>
    <row r="887" spans="1:11" x14ac:dyDescent="0.35">
      <c r="A887" s="16" t="s">
        <v>9292</v>
      </c>
      <c r="B887" s="72" t="s">
        <v>90</v>
      </c>
      <c r="C887" s="70" t="s">
        <v>1176</v>
      </c>
      <c r="D887" s="73" t="s">
        <v>503</v>
      </c>
      <c r="E887" s="51" t="s">
        <v>155</v>
      </c>
      <c r="F887" s="40" t="s">
        <v>9293</v>
      </c>
      <c r="G887" s="41" t="s">
        <v>9294</v>
      </c>
      <c r="H887" s="41" t="s">
        <v>9189</v>
      </c>
      <c r="I887" s="38" t="s">
        <v>9295</v>
      </c>
      <c r="J887" s="38" t="s">
        <v>37</v>
      </c>
      <c r="K887" s="38"/>
    </row>
    <row r="888" spans="1:11" x14ac:dyDescent="0.35">
      <c r="A888" s="16" t="s">
        <v>9296</v>
      </c>
      <c r="B888" s="72" t="s">
        <v>90</v>
      </c>
      <c r="C888" s="70" t="s">
        <v>1176</v>
      </c>
      <c r="D888" s="73" t="s">
        <v>503</v>
      </c>
      <c r="E888" s="51" t="s">
        <v>2358</v>
      </c>
      <c r="F888" s="40" t="s">
        <v>9297</v>
      </c>
      <c r="G888" s="41" t="s">
        <v>9298</v>
      </c>
      <c r="H888" s="41" t="s">
        <v>9189</v>
      </c>
      <c r="I888" s="38" t="s">
        <v>37</v>
      </c>
      <c r="J888" s="38" t="s">
        <v>37</v>
      </c>
      <c r="K888" s="38"/>
    </row>
    <row r="889" spans="1:11" x14ac:dyDescent="0.35">
      <c r="A889" s="16" t="s">
        <v>9299</v>
      </c>
      <c r="B889" s="72" t="s">
        <v>90</v>
      </c>
      <c r="C889" s="70" t="s">
        <v>1176</v>
      </c>
      <c r="D889" s="73" t="s">
        <v>503</v>
      </c>
      <c r="E889" s="51" t="s">
        <v>173</v>
      </c>
      <c r="F889" s="40" t="s">
        <v>9300</v>
      </c>
      <c r="G889" s="41" t="s">
        <v>9301</v>
      </c>
      <c r="H889" s="41" t="s">
        <v>9189</v>
      </c>
      <c r="I889" s="38" t="s">
        <v>37</v>
      </c>
      <c r="J889" s="38" t="s">
        <v>37</v>
      </c>
      <c r="K889" s="38"/>
    </row>
    <row r="890" spans="1:11" x14ac:dyDescent="0.35">
      <c r="A890" s="16" t="s">
        <v>9302</v>
      </c>
      <c r="B890" s="72" t="s">
        <v>90</v>
      </c>
      <c r="C890" s="70" t="s">
        <v>1176</v>
      </c>
      <c r="D890" s="73" t="s">
        <v>503</v>
      </c>
      <c r="E890" s="51" t="s">
        <v>299</v>
      </c>
      <c r="F890" s="40" t="s">
        <v>9303</v>
      </c>
      <c r="G890" s="41" t="s">
        <v>9304</v>
      </c>
      <c r="H890" s="41" t="s">
        <v>9189</v>
      </c>
      <c r="I890" s="38" t="s">
        <v>9305</v>
      </c>
      <c r="J890" s="38" t="s">
        <v>37</v>
      </c>
      <c r="K890" s="38"/>
    </row>
    <row r="891" spans="1:11" x14ac:dyDescent="0.35">
      <c r="A891" s="16" t="s">
        <v>9306</v>
      </c>
      <c r="B891" s="72" t="s">
        <v>90</v>
      </c>
      <c r="C891" s="70" t="s">
        <v>1176</v>
      </c>
      <c r="D891" s="73" t="s">
        <v>503</v>
      </c>
      <c r="E891" s="56" t="s">
        <v>181</v>
      </c>
      <c r="F891" s="42" t="s">
        <v>9307</v>
      </c>
      <c r="G891" s="43" t="s">
        <v>9308</v>
      </c>
      <c r="H891" s="43" t="s">
        <v>9189</v>
      </c>
      <c r="I891" s="39" t="s">
        <v>9309</v>
      </c>
      <c r="J891" s="39" t="s">
        <v>37</v>
      </c>
      <c r="K891" s="39"/>
    </row>
    <row r="892" spans="1:11" x14ac:dyDescent="0.35">
      <c r="A892" s="16" t="s">
        <v>9310</v>
      </c>
      <c r="B892" s="67" t="s">
        <v>90</v>
      </c>
      <c r="C892" s="70" t="s">
        <v>1176</v>
      </c>
      <c r="D892" s="71" t="s">
        <v>1032</v>
      </c>
      <c r="E892" s="55"/>
      <c r="F892" s="25" t="s">
        <v>9311</v>
      </c>
      <c r="G892" s="30" t="s">
        <v>9312</v>
      </c>
      <c r="H892" s="30" t="s">
        <v>4142</v>
      </c>
      <c r="I892" s="21" t="s">
        <v>37</v>
      </c>
      <c r="J892" s="21" t="s">
        <v>37</v>
      </c>
      <c r="K892" s="21"/>
    </row>
    <row r="893" spans="1:11" x14ac:dyDescent="0.35">
      <c r="A893" s="16" t="s">
        <v>9313</v>
      </c>
      <c r="B893" s="72" t="s">
        <v>90</v>
      </c>
      <c r="C893" s="70" t="s">
        <v>1176</v>
      </c>
      <c r="D893" s="73" t="s">
        <v>1032</v>
      </c>
      <c r="E893" s="51" t="s">
        <v>612</v>
      </c>
      <c r="F893" s="40" t="s">
        <v>9314</v>
      </c>
      <c r="G893" s="41" t="s">
        <v>9315</v>
      </c>
      <c r="H893" s="41" t="s">
        <v>4142</v>
      </c>
      <c r="I893" s="38" t="s">
        <v>9316</v>
      </c>
      <c r="J893" s="38" t="s">
        <v>37</v>
      </c>
      <c r="K893" s="38"/>
    </row>
    <row r="894" spans="1:11" x14ac:dyDescent="0.35">
      <c r="A894" s="16" t="s">
        <v>9317</v>
      </c>
      <c r="B894" s="72" t="s">
        <v>90</v>
      </c>
      <c r="C894" s="70" t="s">
        <v>1176</v>
      </c>
      <c r="D894" s="73" t="s">
        <v>1032</v>
      </c>
      <c r="E894" s="51" t="s">
        <v>430</v>
      </c>
      <c r="F894" s="40" t="s">
        <v>9318</v>
      </c>
      <c r="G894" s="41" t="s">
        <v>9319</v>
      </c>
      <c r="H894" s="41" t="s">
        <v>4142</v>
      </c>
      <c r="I894" s="38" t="s">
        <v>9320</v>
      </c>
      <c r="J894" s="38" t="s">
        <v>37</v>
      </c>
      <c r="K894" s="38"/>
    </row>
    <row r="895" spans="1:11" x14ac:dyDescent="0.35">
      <c r="A895" s="16" t="s">
        <v>9321</v>
      </c>
      <c r="B895" s="72" t="s">
        <v>90</v>
      </c>
      <c r="C895" s="70" t="s">
        <v>1176</v>
      </c>
      <c r="D895" s="73" t="s">
        <v>1032</v>
      </c>
      <c r="E895" s="51" t="s">
        <v>481</v>
      </c>
      <c r="F895" s="40" t="s">
        <v>9322</v>
      </c>
      <c r="G895" s="41" t="s">
        <v>9323</v>
      </c>
      <c r="H895" s="41" t="s">
        <v>4142</v>
      </c>
      <c r="I895" s="38" t="s">
        <v>9324</v>
      </c>
      <c r="J895" s="38" t="s">
        <v>37</v>
      </c>
      <c r="K895" s="38"/>
    </row>
    <row r="896" spans="1:11" x14ac:dyDescent="0.35">
      <c r="A896" s="16" t="s">
        <v>9325</v>
      </c>
      <c r="B896" s="72" t="s">
        <v>90</v>
      </c>
      <c r="C896" s="70" t="s">
        <v>1176</v>
      </c>
      <c r="D896" s="73" t="s">
        <v>1032</v>
      </c>
      <c r="E896" s="56" t="s">
        <v>82</v>
      </c>
      <c r="F896" s="42" t="s">
        <v>9326</v>
      </c>
      <c r="G896" s="43" t="s">
        <v>9327</v>
      </c>
      <c r="H896" s="43" t="s">
        <v>4142</v>
      </c>
      <c r="I896" s="39" t="s">
        <v>9328</v>
      </c>
      <c r="J896" s="39" t="s">
        <v>37</v>
      </c>
      <c r="K896" s="39"/>
    </row>
    <row r="897" spans="1:11" x14ac:dyDescent="0.35">
      <c r="A897" s="16" t="s">
        <v>9329</v>
      </c>
      <c r="B897" s="67" t="s">
        <v>90</v>
      </c>
      <c r="C897" s="70" t="s">
        <v>1176</v>
      </c>
      <c r="D897" s="71" t="s">
        <v>366</v>
      </c>
      <c r="E897" s="55"/>
      <c r="F897" s="25" t="s">
        <v>9330</v>
      </c>
      <c r="G897" s="30" t="s">
        <v>9331</v>
      </c>
      <c r="H897" s="30" t="s">
        <v>4120</v>
      </c>
      <c r="I897" s="21" t="s">
        <v>37</v>
      </c>
      <c r="J897" s="21" t="s">
        <v>37</v>
      </c>
      <c r="K897" s="21"/>
    </row>
    <row r="898" spans="1:11" x14ac:dyDescent="0.35">
      <c r="A898" s="16" t="s">
        <v>9332</v>
      </c>
      <c r="B898" s="72" t="s">
        <v>90</v>
      </c>
      <c r="C898" s="70" t="s">
        <v>1176</v>
      </c>
      <c r="D898" s="73" t="s">
        <v>366</v>
      </c>
      <c r="E898" s="51" t="s">
        <v>430</v>
      </c>
      <c r="F898" s="40" t="s">
        <v>9333</v>
      </c>
      <c r="G898" s="41" t="s">
        <v>9334</v>
      </c>
      <c r="H898" s="41" t="s">
        <v>4120</v>
      </c>
      <c r="I898" s="38" t="s">
        <v>9335</v>
      </c>
      <c r="J898" s="38" t="s">
        <v>37</v>
      </c>
      <c r="K898" s="38"/>
    </row>
    <row r="899" spans="1:11" x14ac:dyDescent="0.35">
      <c r="A899" s="16" t="s">
        <v>9336</v>
      </c>
      <c r="B899" s="72" t="s">
        <v>90</v>
      </c>
      <c r="C899" s="70" t="s">
        <v>1176</v>
      </c>
      <c r="D899" s="73" t="s">
        <v>366</v>
      </c>
      <c r="E899" s="51" t="s">
        <v>308</v>
      </c>
      <c r="F899" s="40" t="s">
        <v>9337</v>
      </c>
      <c r="G899" s="41" t="s">
        <v>9338</v>
      </c>
      <c r="H899" s="41" t="s">
        <v>4120</v>
      </c>
      <c r="I899" s="38" t="s">
        <v>9339</v>
      </c>
      <c r="J899" s="38" t="s">
        <v>37</v>
      </c>
      <c r="K899" s="38"/>
    </row>
    <row r="900" spans="1:11" x14ac:dyDescent="0.35">
      <c r="A900" s="16" t="s">
        <v>9340</v>
      </c>
      <c r="B900" s="72" t="s">
        <v>90</v>
      </c>
      <c r="C900" s="70" t="s">
        <v>1176</v>
      </c>
      <c r="D900" s="73" t="s">
        <v>366</v>
      </c>
      <c r="E900" s="51" t="s">
        <v>822</v>
      </c>
      <c r="F900" s="40" t="s">
        <v>9341</v>
      </c>
      <c r="G900" s="41" t="s">
        <v>9342</v>
      </c>
      <c r="H900" s="41" t="s">
        <v>4120</v>
      </c>
      <c r="I900" s="38" t="s">
        <v>9343</v>
      </c>
      <c r="J900" s="38" t="s">
        <v>37</v>
      </c>
      <c r="K900" s="38"/>
    </row>
    <row r="901" spans="1:11" x14ac:dyDescent="0.35">
      <c r="A901" s="16" t="s">
        <v>9344</v>
      </c>
      <c r="B901" s="72" t="s">
        <v>90</v>
      </c>
      <c r="C901" s="70" t="s">
        <v>1176</v>
      </c>
      <c r="D901" s="73" t="s">
        <v>366</v>
      </c>
      <c r="E901" s="51" t="s">
        <v>442</v>
      </c>
      <c r="F901" s="40" t="s">
        <v>9345</v>
      </c>
      <c r="G901" s="41" t="s">
        <v>9346</v>
      </c>
      <c r="H901" s="41" t="s">
        <v>4120</v>
      </c>
      <c r="I901" s="38" t="s">
        <v>9347</v>
      </c>
      <c r="J901" s="38" t="s">
        <v>37</v>
      </c>
      <c r="K901" s="38"/>
    </row>
    <row r="902" spans="1:11" x14ac:dyDescent="0.35">
      <c r="A902" s="16" t="s">
        <v>9348</v>
      </c>
      <c r="B902" s="72" t="s">
        <v>90</v>
      </c>
      <c r="C902" s="70" t="s">
        <v>1176</v>
      </c>
      <c r="D902" s="73" t="s">
        <v>366</v>
      </c>
      <c r="E902" s="51" t="s">
        <v>399</v>
      </c>
      <c r="F902" s="40" t="s">
        <v>9349</v>
      </c>
      <c r="G902" s="41" t="s">
        <v>9350</v>
      </c>
      <c r="H902" s="41" t="s">
        <v>4120</v>
      </c>
      <c r="I902" s="38" t="s">
        <v>37</v>
      </c>
      <c r="J902" s="38" t="s">
        <v>37</v>
      </c>
      <c r="K902" s="38"/>
    </row>
    <row r="903" spans="1:11" x14ac:dyDescent="0.35">
      <c r="A903" s="16" t="s">
        <v>9351</v>
      </c>
      <c r="B903" s="72" t="s">
        <v>90</v>
      </c>
      <c r="C903" s="70" t="s">
        <v>1176</v>
      </c>
      <c r="D903" s="73" t="s">
        <v>366</v>
      </c>
      <c r="E903" s="51" t="s">
        <v>143</v>
      </c>
      <c r="F903" s="40" t="s">
        <v>9352</v>
      </c>
      <c r="G903" s="41" t="s">
        <v>9353</v>
      </c>
      <c r="H903" s="41" t="s">
        <v>4120</v>
      </c>
      <c r="I903" s="38" t="s">
        <v>9354</v>
      </c>
      <c r="J903" s="38" t="s">
        <v>37</v>
      </c>
      <c r="K903" s="38"/>
    </row>
    <row r="904" spans="1:11" x14ac:dyDescent="0.35">
      <c r="A904" s="16" t="s">
        <v>9355</v>
      </c>
      <c r="B904" s="72" t="s">
        <v>90</v>
      </c>
      <c r="C904" s="70" t="s">
        <v>1176</v>
      </c>
      <c r="D904" s="73" t="s">
        <v>366</v>
      </c>
      <c r="E904" s="51" t="s">
        <v>159</v>
      </c>
      <c r="F904" s="40" t="s">
        <v>9356</v>
      </c>
      <c r="G904" s="41" t="s">
        <v>9357</v>
      </c>
      <c r="H904" s="41" t="s">
        <v>4120</v>
      </c>
      <c r="I904" s="38" t="s">
        <v>9358</v>
      </c>
      <c r="J904" s="38" t="s">
        <v>37</v>
      </c>
      <c r="K904" s="38"/>
    </row>
    <row r="905" spans="1:11" x14ac:dyDescent="0.35">
      <c r="A905" s="16" t="s">
        <v>9359</v>
      </c>
      <c r="B905" s="72" t="s">
        <v>90</v>
      </c>
      <c r="C905" s="70" t="s">
        <v>1176</v>
      </c>
      <c r="D905" s="73" t="s">
        <v>366</v>
      </c>
      <c r="E905" s="51" t="s">
        <v>192</v>
      </c>
      <c r="F905" s="40" t="s">
        <v>9360</v>
      </c>
      <c r="G905" s="41" t="s">
        <v>9361</v>
      </c>
      <c r="H905" s="41" t="s">
        <v>4120</v>
      </c>
      <c r="I905" s="38" t="s">
        <v>37</v>
      </c>
      <c r="J905" s="38" t="s">
        <v>37</v>
      </c>
      <c r="K905" s="38"/>
    </row>
    <row r="906" spans="1:11" x14ac:dyDescent="0.35">
      <c r="A906" s="16" t="s">
        <v>9362</v>
      </c>
      <c r="B906" s="72" t="s">
        <v>90</v>
      </c>
      <c r="C906" s="70" t="s">
        <v>1176</v>
      </c>
      <c r="D906" s="73" t="s">
        <v>366</v>
      </c>
      <c r="E906" s="51" t="s">
        <v>1029</v>
      </c>
      <c r="F906" s="40" t="s">
        <v>9363</v>
      </c>
      <c r="G906" s="41" t="s">
        <v>9364</v>
      </c>
      <c r="H906" s="41" t="s">
        <v>4120</v>
      </c>
      <c r="I906" s="38" t="s">
        <v>37</v>
      </c>
      <c r="J906" s="38" t="s">
        <v>37</v>
      </c>
      <c r="K906" s="38"/>
    </row>
    <row r="907" spans="1:11" x14ac:dyDescent="0.35">
      <c r="A907" s="16" t="s">
        <v>9365</v>
      </c>
      <c r="B907" s="72" t="s">
        <v>90</v>
      </c>
      <c r="C907" s="70" t="s">
        <v>1176</v>
      </c>
      <c r="D907" s="73" t="s">
        <v>366</v>
      </c>
      <c r="E907" s="51" t="s">
        <v>196</v>
      </c>
      <c r="F907" s="40" t="s">
        <v>9366</v>
      </c>
      <c r="G907" s="41" t="s">
        <v>9367</v>
      </c>
      <c r="H907" s="41" t="s">
        <v>4120</v>
      </c>
      <c r="I907" s="38" t="s">
        <v>37</v>
      </c>
      <c r="J907" s="38" t="s">
        <v>37</v>
      </c>
      <c r="K907" s="38"/>
    </row>
    <row r="908" spans="1:11" x14ac:dyDescent="0.35">
      <c r="A908" s="16" t="s">
        <v>9368</v>
      </c>
      <c r="B908" s="72" t="s">
        <v>90</v>
      </c>
      <c r="C908" s="70" t="s">
        <v>1176</v>
      </c>
      <c r="D908" s="73" t="s">
        <v>366</v>
      </c>
      <c r="E908" s="51" t="s">
        <v>312</v>
      </c>
      <c r="F908" s="40" t="s">
        <v>9369</v>
      </c>
      <c r="G908" s="41" t="s">
        <v>9370</v>
      </c>
      <c r="H908" s="41" t="s">
        <v>4120</v>
      </c>
      <c r="I908" s="38" t="s">
        <v>9371</v>
      </c>
      <c r="J908" s="38" t="s">
        <v>37</v>
      </c>
      <c r="K908" s="38"/>
    </row>
    <row r="909" spans="1:11" x14ac:dyDescent="0.35">
      <c r="A909" s="16" t="s">
        <v>9372</v>
      </c>
      <c r="B909" s="72" t="s">
        <v>90</v>
      </c>
      <c r="C909" s="70" t="s">
        <v>1176</v>
      </c>
      <c r="D909" s="73" t="s">
        <v>366</v>
      </c>
      <c r="E909" s="51" t="s">
        <v>403</v>
      </c>
      <c r="F909" s="40" t="s">
        <v>9373</v>
      </c>
      <c r="G909" s="41" t="s">
        <v>9374</v>
      </c>
      <c r="H909" s="41" t="s">
        <v>4120</v>
      </c>
      <c r="I909" s="38" t="s">
        <v>37</v>
      </c>
      <c r="J909" s="38" t="s">
        <v>37</v>
      </c>
      <c r="K909" s="38"/>
    </row>
    <row r="910" spans="1:11" x14ac:dyDescent="0.35">
      <c r="A910" s="16" t="s">
        <v>9375</v>
      </c>
      <c r="B910" s="72" t="s">
        <v>90</v>
      </c>
      <c r="C910" s="70" t="s">
        <v>1176</v>
      </c>
      <c r="D910" s="73" t="s">
        <v>366</v>
      </c>
      <c r="E910" s="51" t="s">
        <v>494</v>
      </c>
      <c r="F910" s="40" t="s">
        <v>9376</v>
      </c>
      <c r="G910" s="41" t="s">
        <v>9377</v>
      </c>
      <c r="H910" s="41" t="s">
        <v>4120</v>
      </c>
      <c r="I910" s="38" t="s">
        <v>9378</v>
      </c>
      <c r="J910" s="38" t="s">
        <v>37</v>
      </c>
      <c r="K910" s="38"/>
    </row>
    <row r="911" spans="1:11" x14ac:dyDescent="0.35">
      <c r="A911" s="16" t="s">
        <v>9379</v>
      </c>
      <c r="B911" s="72" t="s">
        <v>90</v>
      </c>
      <c r="C911" s="70" t="s">
        <v>1176</v>
      </c>
      <c r="D911" s="73" t="s">
        <v>366</v>
      </c>
      <c r="E911" s="51" t="s">
        <v>268</v>
      </c>
      <c r="F911" s="40" t="s">
        <v>9380</v>
      </c>
      <c r="G911" s="41" t="s">
        <v>9381</v>
      </c>
      <c r="H911" s="41" t="s">
        <v>4120</v>
      </c>
      <c r="I911" s="38" t="s">
        <v>37</v>
      </c>
      <c r="J911" s="38" t="s">
        <v>37</v>
      </c>
      <c r="K911" s="38"/>
    </row>
    <row r="912" spans="1:11" x14ac:dyDescent="0.35">
      <c r="A912" s="16" t="s">
        <v>9382</v>
      </c>
      <c r="B912" s="72" t="s">
        <v>90</v>
      </c>
      <c r="C912" s="70" t="s">
        <v>1176</v>
      </c>
      <c r="D912" s="73" t="s">
        <v>366</v>
      </c>
      <c r="E912" s="51" t="s">
        <v>2028</v>
      </c>
      <c r="F912" s="40" t="s">
        <v>9383</v>
      </c>
      <c r="G912" s="41" t="s">
        <v>9384</v>
      </c>
      <c r="H912" s="41" t="s">
        <v>4120</v>
      </c>
      <c r="I912" s="38" t="s">
        <v>37</v>
      </c>
      <c r="J912" s="38" t="s">
        <v>37</v>
      </c>
      <c r="K912" s="38"/>
    </row>
    <row r="913" spans="1:11" x14ac:dyDescent="0.35">
      <c r="A913" s="16" t="s">
        <v>9385</v>
      </c>
      <c r="B913" s="72" t="s">
        <v>90</v>
      </c>
      <c r="C913" s="70" t="s">
        <v>1176</v>
      </c>
      <c r="D913" s="73" t="s">
        <v>366</v>
      </c>
      <c r="E913" s="51" t="s">
        <v>147</v>
      </c>
      <c r="F913" s="40" t="s">
        <v>9386</v>
      </c>
      <c r="G913" s="41" t="s">
        <v>9387</v>
      </c>
      <c r="H913" s="41" t="s">
        <v>4120</v>
      </c>
      <c r="I913" s="38" t="s">
        <v>37</v>
      </c>
      <c r="J913" s="38" t="s">
        <v>37</v>
      </c>
      <c r="K913" s="38"/>
    </row>
    <row r="914" spans="1:11" x14ac:dyDescent="0.35">
      <c r="A914" s="16" t="s">
        <v>9388</v>
      </c>
      <c r="B914" s="72" t="s">
        <v>90</v>
      </c>
      <c r="C914" s="70" t="s">
        <v>1176</v>
      </c>
      <c r="D914" s="73" t="s">
        <v>366</v>
      </c>
      <c r="E914" s="51" t="s">
        <v>213</v>
      </c>
      <c r="F914" s="40" t="s">
        <v>9389</v>
      </c>
      <c r="G914" s="41" t="s">
        <v>9390</v>
      </c>
      <c r="H914" s="41" t="s">
        <v>4120</v>
      </c>
      <c r="I914" s="38" t="s">
        <v>9391</v>
      </c>
      <c r="J914" s="38" t="s">
        <v>37</v>
      </c>
      <c r="K914" s="38"/>
    </row>
    <row r="915" spans="1:11" x14ac:dyDescent="0.35">
      <c r="A915" s="16" t="s">
        <v>9392</v>
      </c>
      <c r="B915" s="72" t="s">
        <v>90</v>
      </c>
      <c r="C915" s="70" t="s">
        <v>1176</v>
      </c>
      <c r="D915" s="73" t="s">
        <v>366</v>
      </c>
      <c r="E915" s="51" t="s">
        <v>413</v>
      </c>
      <c r="F915" s="40" t="s">
        <v>9393</v>
      </c>
      <c r="G915" s="41" t="s">
        <v>9394</v>
      </c>
      <c r="H915" s="41" t="s">
        <v>4120</v>
      </c>
      <c r="I915" s="38" t="s">
        <v>9395</v>
      </c>
      <c r="J915" s="38" t="s">
        <v>37</v>
      </c>
      <c r="K915" s="38"/>
    </row>
    <row r="916" spans="1:11" x14ac:dyDescent="0.35">
      <c r="A916" s="16" t="s">
        <v>9396</v>
      </c>
      <c r="B916" s="72" t="s">
        <v>90</v>
      </c>
      <c r="C916" s="70" t="s">
        <v>1176</v>
      </c>
      <c r="D916" s="73" t="s">
        <v>366</v>
      </c>
      <c r="E916" s="51" t="s">
        <v>1627</v>
      </c>
      <c r="F916" s="40" t="s">
        <v>9397</v>
      </c>
      <c r="G916" s="41" t="s">
        <v>9398</v>
      </c>
      <c r="H916" s="41" t="s">
        <v>4120</v>
      </c>
      <c r="I916" s="38" t="s">
        <v>9399</v>
      </c>
      <c r="J916" s="38" t="s">
        <v>37</v>
      </c>
      <c r="K916" s="38"/>
    </row>
    <row r="917" spans="1:11" x14ac:dyDescent="0.35">
      <c r="A917" s="16" t="s">
        <v>9400</v>
      </c>
      <c r="B917" s="72" t="s">
        <v>90</v>
      </c>
      <c r="C917" s="70" t="s">
        <v>1176</v>
      </c>
      <c r="D917" s="73" t="s">
        <v>366</v>
      </c>
      <c r="E917" s="51" t="s">
        <v>1176</v>
      </c>
      <c r="F917" s="40" t="s">
        <v>9401</v>
      </c>
      <c r="G917" s="41" t="s">
        <v>9402</v>
      </c>
      <c r="H917" s="41" t="s">
        <v>4120</v>
      </c>
      <c r="I917" s="38" t="s">
        <v>9403</v>
      </c>
      <c r="J917" s="38" t="s">
        <v>37</v>
      </c>
      <c r="K917" s="38"/>
    </row>
    <row r="918" spans="1:11" x14ac:dyDescent="0.35">
      <c r="A918" s="16" t="s">
        <v>9404</v>
      </c>
      <c r="B918" s="72" t="s">
        <v>90</v>
      </c>
      <c r="C918" s="70" t="s">
        <v>1176</v>
      </c>
      <c r="D918" s="73" t="s">
        <v>366</v>
      </c>
      <c r="E918" s="51" t="s">
        <v>1013</v>
      </c>
      <c r="F918" s="40" t="s">
        <v>9405</v>
      </c>
      <c r="G918" s="41" t="s">
        <v>9406</v>
      </c>
      <c r="H918" s="41" t="s">
        <v>4120</v>
      </c>
      <c r="I918" s="38" t="s">
        <v>9407</v>
      </c>
      <c r="J918" s="38" t="s">
        <v>37</v>
      </c>
      <c r="K918" s="38"/>
    </row>
    <row r="919" spans="1:11" x14ac:dyDescent="0.35">
      <c r="A919" s="16" t="s">
        <v>9408</v>
      </c>
      <c r="B919" s="72" t="s">
        <v>90</v>
      </c>
      <c r="C919" s="70" t="s">
        <v>1176</v>
      </c>
      <c r="D919" s="73" t="s">
        <v>366</v>
      </c>
      <c r="E919" s="51" t="s">
        <v>47</v>
      </c>
      <c r="F919" s="40" t="s">
        <v>9409</v>
      </c>
      <c r="G919" s="41" t="s">
        <v>9410</v>
      </c>
      <c r="H919" s="41" t="s">
        <v>4120</v>
      </c>
      <c r="I919" s="38" t="s">
        <v>37</v>
      </c>
      <c r="J919" s="38" t="s">
        <v>37</v>
      </c>
      <c r="K919" s="38"/>
    </row>
    <row r="920" spans="1:11" x14ac:dyDescent="0.35">
      <c r="A920" s="16" t="s">
        <v>9411</v>
      </c>
      <c r="B920" s="72" t="s">
        <v>90</v>
      </c>
      <c r="C920" s="70" t="s">
        <v>1176</v>
      </c>
      <c r="D920" s="73" t="s">
        <v>366</v>
      </c>
      <c r="E920" s="51" t="s">
        <v>2379</v>
      </c>
      <c r="F920" s="40" t="s">
        <v>9412</v>
      </c>
      <c r="G920" s="41" t="s">
        <v>9413</v>
      </c>
      <c r="H920" s="41" t="s">
        <v>4120</v>
      </c>
      <c r="I920" s="38" t="s">
        <v>37</v>
      </c>
      <c r="J920" s="38" t="s">
        <v>37</v>
      </c>
      <c r="K920" s="38"/>
    </row>
    <row r="921" spans="1:11" x14ac:dyDescent="0.35">
      <c r="A921" s="16" t="s">
        <v>9414</v>
      </c>
      <c r="B921" s="72" t="s">
        <v>90</v>
      </c>
      <c r="C921" s="70" t="s">
        <v>1176</v>
      </c>
      <c r="D921" s="73" t="s">
        <v>366</v>
      </c>
      <c r="E921" s="51" t="s">
        <v>51</v>
      </c>
      <c r="F921" s="40" t="s">
        <v>9415</v>
      </c>
      <c r="G921" s="41" t="s">
        <v>9416</v>
      </c>
      <c r="H921" s="41" t="s">
        <v>4120</v>
      </c>
      <c r="I921" s="38" t="s">
        <v>9417</v>
      </c>
      <c r="J921" s="38" t="s">
        <v>37</v>
      </c>
      <c r="K921" s="38"/>
    </row>
    <row r="922" spans="1:11" x14ac:dyDescent="0.35">
      <c r="A922" s="16" t="s">
        <v>9418</v>
      </c>
      <c r="B922" s="72" t="s">
        <v>90</v>
      </c>
      <c r="C922" s="70" t="s">
        <v>1176</v>
      </c>
      <c r="D922" s="73" t="s">
        <v>366</v>
      </c>
      <c r="E922" s="51" t="s">
        <v>2044</v>
      </c>
      <c r="F922" s="40" t="s">
        <v>9419</v>
      </c>
      <c r="G922" s="41" t="s">
        <v>9420</v>
      </c>
      <c r="H922" s="41" t="s">
        <v>4120</v>
      </c>
      <c r="I922" s="38" t="s">
        <v>9421</v>
      </c>
      <c r="J922" s="38" t="s">
        <v>37</v>
      </c>
      <c r="K922" s="38"/>
    </row>
    <row r="923" spans="1:11" x14ac:dyDescent="0.35">
      <c r="A923" s="16" t="s">
        <v>9422</v>
      </c>
      <c r="B923" s="72" t="s">
        <v>90</v>
      </c>
      <c r="C923" s="70" t="s">
        <v>1176</v>
      </c>
      <c r="D923" s="73" t="s">
        <v>366</v>
      </c>
      <c r="E923" s="51" t="s">
        <v>1066</v>
      </c>
      <c r="F923" s="40" t="s">
        <v>9423</v>
      </c>
      <c r="G923" s="41" t="s">
        <v>9424</v>
      </c>
      <c r="H923" s="41" t="s">
        <v>4120</v>
      </c>
      <c r="I923" s="38" t="s">
        <v>9425</v>
      </c>
      <c r="J923" s="38" t="s">
        <v>37</v>
      </c>
      <c r="K923" s="38"/>
    </row>
    <row r="924" spans="1:11" x14ac:dyDescent="0.35">
      <c r="A924" s="16" t="s">
        <v>9426</v>
      </c>
      <c r="B924" s="72" t="s">
        <v>90</v>
      </c>
      <c r="C924" s="70" t="s">
        <v>1176</v>
      </c>
      <c r="D924" s="73" t="s">
        <v>366</v>
      </c>
      <c r="E924" s="51" t="s">
        <v>155</v>
      </c>
      <c r="F924" s="40" t="s">
        <v>9427</v>
      </c>
      <c r="G924" s="41" t="s">
        <v>9428</v>
      </c>
      <c r="H924" s="41" t="s">
        <v>4120</v>
      </c>
      <c r="I924" s="38" t="s">
        <v>9429</v>
      </c>
      <c r="J924" s="38" t="s">
        <v>37</v>
      </c>
      <c r="K924" s="38"/>
    </row>
    <row r="925" spans="1:11" x14ac:dyDescent="0.35">
      <c r="A925" s="16" t="s">
        <v>9430</v>
      </c>
      <c r="B925" s="72" t="s">
        <v>90</v>
      </c>
      <c r="C925" s="70" t="s">
        <v>1176</v>
      </c>
      <c r="D925" s="73" t="s">
        <v>366</v>
      </c>
      <c r="E925" s="51" t="s">
        <v>2358</v>
      </c>
      <c r="F925" s="40" t="s">
        <v>9431</v>
      </c>
      <c r="G925" s="41" t="s">
        <v>9432</v>
      </c>
      <c r="H925" s="41" t="s">
        <v>4120</v>
      </c>
      <c r="I925" s="38" t="s">
        <v>9433</v>
      </c>
      <c r="J925" s="38" t="s">
        <v>37</v>
      </c>
      <c r="K925" s="38"/>
    </row>
    <row r="926" spans="1:11" x14ac:dyDescent="0.35">
      <c r="A926" s="16" t="s">
        <v>9434</v>
      </c>
      <c r="B926" s="72" t="s">
        <v>90</v>
      </c>
      <c r="C926" s="70" t="s">
        <v>1176</v>
      </c>
      <c r="D926" s="73" t="s">
        <v>366</v>
      </c>
      <c r="E926" s="51" t="s">
        <v>173</v>
      </c>
      <c r="F926" s="40" t="s">
        <v>9435</v>
      </c>
      <c r="G926" s="41" t="s">
        <v>9436</v>
      </c>
      <c r="H926" s="41" t="s">
        <v>4120</v>
      </c>
      <c r="I926" s="38" t="s">
        <v>9437</v>
      </c>
      <c r="J926" s="38" t="s">
        <v>37</v>
      </c>
      <c r="K926" s="38"/>
    </row>
    <row r="927" spans="1:11" x14ac:dyDescent="0.35">
      <c r="A927" s="16" t="s">
        <v>9438</v>
      </c>
      <c r="B927" s="72" t="s">
        <v>90</v>
      </c>
      <c r="C927" s="70" t="s">
        <v>1176</v>
      </c>
      <c r="D927" s="73" t="s">
        <v>366</v>
      </c>
      <c r="E927" s="51" t="s">
        <v>366</v>
      </c>
      <c r="F927" s="40" t="s">
        <v>9439</v>
      </c>
      <c r="G927" s="41" t="s">
        <v>9440</v>
      </c>
      <c r="H927" s="41" t="s">
        <v>4120</v>
      </c>
      <c r="I927" s="38" t="s">
        <v>37</v>
      </c>
      <c r="J927" s="38" t="s">
        <v>37</v>
      </c>
      <c r="K927" s="38"/>
    </row>
    <row r="928" spans="1:11" x14ac:dyDescent="0.35">
      <c r="A928" s="16" t="s">
        <v>9441</v>
      </c>
      <c r="B928" s="72" t="s">
        <v>90</v>
      </c>
      <c r="C928" s="70" t="s">
        <v>1176</v>
      </c>
      <c r="D928" s="73" t="s">
        <v>366</v>
      </c>
      <c r="E928" s="56" t="s">
        <v>177</v>
      </c>
      <c r="F928" s="42" t="s">
        <v>9442</v>
      </c>
      <c r="G928" s="43" t="s">
        <v>9443</v>
      </c>
      <c r="H928" s="43" t="s">
        <v>4120</v>
      </c>
      <c r="I928" s="39" t="s">
        <v>37</v>
      </c>
      <c r="J928" s="39" t="s">
        <v>37</v>
      </c>
      <c r="K928" s="39"/>
    </row>
    <row r="929" spans="1:11" x14ac:dyDescent="0.35">
      <c r="A929" s="16" t="s">
        <v>9444</v>
      </c>
      <c r="B929" s="67" t="s">
        <v>90</v>
      </c>
      <c r="C929" s="70" t="s">
        <v>1176</v>
      </c>
      <c r="D929" s="71" t="s">
        <v>319</v>
      </c>
      <c r="E929" s="55"/>
      <c r="F929" s="25" t="s">
        <v>9445</v>
      </c>
      <c r="G929" s="30" t="s">
        <v>9446</v>
      </c>
      <c r="H929" s="30" t="s">
        <v>4267</v>
      </c>
      <c r="I929" s="21" t="s">
        <v>37</v>
      </c>
      <c r="J929" s="21" t="s">
        <v>37</v>
      </c>
      <c r="K929" s="21"/>
    </row>
    <row r="930" spans="1:11" ht="15" thickBot="1" x14ac:dyDescent="0.4">
      <c r="A930" s="16" t="s">
        <v>9447</v>
      </c>
      <c r="B930" s="72" t="s">
        <v>90</v>
      </c>
      <c r="C930" s="70" t="s">
        <v>1176</v>
      </c>
      <c r="D930" s="73" t="s">
        <v>319</v>
      </c>
      <c r="E930" s="56" t="s">
        <v>82</v>
      </c>
      <c r="F930" s="42" t="s">
        <v>9448</v>
      </c>
      <c r="G930" s="43" t="s">
        <v>9449</v>
      </c>
      <c r="H930" s="43" t="s">
        <v>4267</v>
      </c>
      <c r="I930" s="39" t="s">
        <v>37</v>
      </c>
      <c r="J930" s="39" t="s">
        <v>37</v>
      </c>
      <c r="K930" s="39"/>
    </row>
    <row r="931" spans="1:11" x14ac:dyDescent="0.35">
      <c r="A931" s="16" t="s">
        <v>9450</v>
      </c>
      <c r="B931" s="67" t="s">
        <v>90</v>
      </c>
      <c r="C931" s="68" t="s">
        <v>155</v>
      </c>
      <c r="D931" s="69"/>
      <c r="E931" s="54"/>
      <c r="F931" s="23" t="s">
        <v>9451</v>
      </c>
      <c r="G931" s="28" t="s">
        <v>9452</v>
      </c>
      <c r="H931" s="28" t="s">
        <v>9453</v>
      </c>
      <c r="I931" s="19" t="s">
        <v>37</v>
      </c>
      <c r="J931" s="19" t="s">
        <v>37</v>
      </c>
      <c r="K931" s="19"/>
    </row>
    <row r="932" spans="1:11" x14ac:dyDescent="0.35">
      <c r="A932" s="16" t="s">
        <v>9454</v>
      </c>
      <c r="B932" s="67" t="s">
        <v>90</v>
      </c>
      <c r="C932" s="70" t="s">
        <v>155</v>
      </c>
      <c r="D932" s="71" t="s">
        <v>116</v>
      </c>
      <c r="E932" s="55"/>
      <c r="F932" s="25" t="s">
        <v>9455</v>
      </c>
      <c r="G932" s="30" t="s">
        <v>9456</v>
      </c>
      <c r="H932" s="30" t="s">
        <v>4120</v>
      </c>
      <c r="I932" s="21" t="s">
        <v>37</v>
      </c>
      <c r="J932" s="21" t="s">
        <v>37</v>
      </c>
      <c r="K932" s="21"/>
    </row>
    <row r="933" spans="1:11" x14ac:dyDescent="0.35">
      <c r="A933" s="16" t="s">
        <v>9457</v>
      </c>
      <c r="B933" s="72" t="s">
        <v>90</v>
      </c>
      <c r="C933" s="70" t="s">
        <v>155</v>
      </c>
      <c r="D933" s="73" t="s">
        <v>116</v>
      </c>
      <c r="E933" s="51" t="s">
        <v>658</v>
      </c>
      <c r="F933" s="40" t="s">
        <v>9458</v>
      </c>
      <c r="G933" s="41" t="s">
        <v>9459</v>
      </c>
      <c r="H933" s="41" t="s">
        <v>4120</v>
      </c>
      <c r="I933" s="38" t="s">
        <v>37</v>
      </c>
      <c r="J933" s="38" t="s">
        <v>37</v>
      </c>
      <c r="K933" s="38"/>
    </row>
    <row r="934" spans="1:11" x14ac:dyDescent="0.35">
      <c r="A934" s="16" t="s">
        <v>9460</v>
      </c>
      <c r="B934" s="72" t="s">
        <v>90</v>
      </c>
      <c r="C934" s="70" t="s">
        <v>155</v>
      </c>
      <c r="D934" s="73" t="s">
        <v>116</v>
      </c>
      <c r="E934" s="51" t="s">
        <v>328</v>
      </c>
      <c r="F934" s="40" t="s">
        <v>9461</v>
      </c>
      <c r="G934" s="41" t="s">
        <v>9462</v>
      </c>
      <c r="H934" s="41" t="s">
        <v>4120</v>
      </c>
      <c r="I934" s="38" t="s">
        <v>9463</v>
      </c>
      <c r="J934" s="38" t="s">
        <v>37</v>
      </c>
      <c r="K934" s="38"/>
    </row>
    <row r="935" spans="1:11" x14ac:dyDescent="0.35">
      <c r="A935" s="16" t="s">
        <v>9464</v>
      </c>
      <c r="B935" s="72" t="s">
        <v>90</v>
      </c>
      <c r="C935" s="70" t="s">
        <v>155</v>
      </c>
      <c r="D935" s="73" t="s">
        <v>116</v>
      </c>
      <c r="E935" s="51" t="s">
        <v>822</v>
      </c>
      <c r="F935" s="40" t="s">
        <v>9465</v>
      </c>
      <c r="G935" s="41" t="s">
        <v>9466</v>
      </c>
      <c r="H935" s="41" t="s">
        <v>4120</v>
      </c>
      <c r="I935" s="38" t="s">
        <v>37</v>
      </c>
      <c r="J935" s="38" t="s">
        <v>37</v>
      </c>
      <c r="K935" s="38"/>
    </row>
    <row r="936" spans="1:11" x14ac:dyDescent="0.35">
      <c r="A936" s="16" t="s">
        <v>9467</v>
      </c>
      <c r="B936" s="72" t="s">
        <v>90</v>
      </c>
      <c r="C936" s="70" t="s">
        <v>155</v>
      </c>
      <c r="D936" s="73" t="s">
        <v>116</v>
      </c>
      <c r="E936" s="51" t="s">
        <v>185</v>
      </c>
      <c r="F936" s="40" t="s">
        <v>9468</v>
      </c>
      <c r="G936" s="41" t="s">
        <v>9469</v>
      </c>
      <c r="H936" s="41" t="s">
        <v>4120</v>
      </c>
      <c r="I936" s="38" t="s">
        <v>9470</v>
      </c>
      <c r="J936" s="38" t="s">
        <v>37</v>
      </c>
      <c r="K936" s="38"/>
    </row>
    <row r="937" spans="1:11" x14ac:dyDescent="0.35">
      <c r="A937" s="16" t="s">
        <v>9471</v>
      </c>
      <c r="B937" s="72" t="s">
        <v>90</v>
      </c>
      <c r="C937" s="70" t="s">
        <v>155</v>
      </c>
      <c r="D937" s="73" t="s">
        <v>116</v>
      </c>
      <c r="E937" s="51" t="s">
        <v>78</v>
      </c>
      <c r="F937" s="40" t="s">
        <v>9472</v>
      </c>
      <c r="G937" s="41" t="s">
        <v>9473</v>
      </c>
      <c r="H937" s="41" t="s">
        <v>4120</v>
      </c>
      <c r="I937" s="38" t="s">
        <v>9474</v>
      </c>
      <c r="J937" s="38" t="s">
        <v>37</v>
      </c>
      <c r="K937" s="38"/>
    </row>
    <row r="938" spans="1:11" x14ac:dyDescent="0.35">
      <c r="A938" s="16" t="s">
        <v>9475</v>
      </c>
      <c r="B938" s="72" t="s">
        <v>90</v>
      </c>
      <c r="C938" s="70" t="s">
        <v>155</v>
      </c>
      <c r="D938" s="73" t="s">
        <v>116</v>
      </c>
      <c r="E938" s="56" t="s">
        <v>1066</v>
      </c>
      <c r="F938" s="42" t="s">
        <v>9476</v>
      </c>
      <c r="G938" s="43" t="s">
        <v>9477</v>
      </c>
      <c r="H938" s="43" t="s">
        <v>4120</v>
      </c>
      <c r="I938" s="39" t="s">
        <v>9478</v>
      </c>
      <c r="J938" s="39" t="s">
        <v>37</v>
      </c>
      <c r="K938" s="39"/>
    </row>
    <row r="939" spans="1:11" x14ac:dyDescent="0.35">
      <c r="A939" s="16" t="s">
        <v>9479</v>
      </c>
      <c r="B939" s="67" t="s">
        <v>90</v>
      </c>
      <c r="C939" s="70" t="s">
        <v>155</v>
      </c>
      <c r="D939" s="71" t="s">
        <v>466</v>
      </c>
      <c r="E939" s="55"/>
      <c r="F939" s="25" t="s">
        <v>9480</v>
      </c>
      <c r="G939" s="30" t="s">
        <v>9481</v>
      </c>
      <c r="H939" s="30" t="s">
        <v>4120</v>
      </c>
      <c r="I939" s="21" t="s">
        <v>37</v>
      </c>
      <c r="J939" s="21" t="s">
        <v>37</v>
      </c>
      <c r="K939" s="21"/>
    </row>
    <row r="940" spans="1:11" x14ac:dyDescent="0.35">
      <c r="A940" s="16" t="s">
        <v>9482</v>
      </c>
      <c r="B940" s="72" t="s">
        <v>90</v>
      </c>
      <c r="C940" s="70" t="s">
        <v>155</v>
      </c>
      <c r="D940" s="73" t="s">
        <v>466</v>
      </c>
      <c r="E940" s="51" t="s">
        <v>466</v>
      </c>
      <c r="F940" s="40" t="s">
        <v>9483</v>
      </c>
      <c r="G940" s="41" t="s">
        <v>9484</v>
      </c>
      <c r="H940" s="41" t="s">
        <v>4120</v>
      </c>
      <c r="I940" s="38" t="s">
        <v>9485</v>
      </c>
      <c r="J940" s="38" t="s">
        <v>37</v>
      </c>
      <c r="K940" s="38"/>
    </row>
    <row r="941" spans="1:11" x14ac:dyDescent="0.35">
      <c r="A941" s="16" t="s">
        <v>9486</v>
      </c>
      <c r="B941" s="72" t="s">
        <v>90</v>
      </c>
      <c r="C941" s="70" t="s">
        <v>155</v>
      </c>
      <c r="D941" s="73" t="s">
        <v>466</v>
      </c>
      <c r="E941" s="51" t="s">
        <v>328</v>
      </c>
      <c r="F941" s="40" t="s">
        <v>9487</v>
      </c>
      <c r="G941" s="41" t="s">
        <v>9488</v>
      </c>
      <c r="H941" s="41" t="s">
        <v>4120</v>
      </c>
      <c r="I941" s="38" t="s">
        <v>9489</v>
      </c>
      <c r="J941" s="38" t="s">
        <v>37</v>
      </c>
      <c r="K941" s="38"/>
    </row>
    <row r="942" spans="1:11" x14ac:dyDescent="0.35">
      <c r="A942" s="16" t="s">
        <v>9490</v>
      </c>
      <c r="B942" s="72" t="s">
        <v>90</v>
      </c>
      <c r="C942" s="70" t="s">
        <v>155</v>
      </c>
      <c r="D942" s="73" t="s">
        <v>466</v>
      </c>
      <c r="E942" s="56" t="s">
        <v>155</v>
      </c>
      <c r="F942" s="42" t="s">
        <v>9491</v>
      </c>
      <c r="G942" s="43" t="s">
        <v>9492</v>
      </c>
      <c r="H942" s="43" t="s">
        <v>4120</v>
      </c>
      <c r="I942" s="39" t="s">
        <v>9493</v>
      </c>
      <c r="J942" s="39" t="s">
        <v>37</v>
      </c>
      <c r="K942" s="39"/>
    </row>
    <row r="943" spans="1:11" x14ac:dyDescent="0.35">
      <c r="A943" s="16" t="s">
        <v>9494</v>
      </c>
      <c r="B943" s="67" t="s">
        <v>90</v>
      </c>
      <c r="C943" s="70" t="s">
        <v>155</v>
      </c>
      <c r="D943" s="71" t="s">
        <v>1101</v>
      </c>
      <c r="E943" s="55"/>
      <c r="F943" s="25" t="s">
        <v>9495</v>
      </c>
      <c r="G943" s="30" t="s">
        <v>9496</v>
      </c>
      <c r="H943" s="30" t="s">
        <v>4120</v>
      </c>
      <c r="I943" s="21" t="s">
        <v>37</v>
      </c>
      <c r="J943" s="21" t="s">
        <v>37</v>
      </c>
      <c r="K943" s="21"/>
    </row>
    <row r="944" spans="1:11" x14ac:dyDescent="0.35">
      <c r="A944" s="16" t="s">
        <v>9497</v>
      </c>
      <c r="B944" s="72" t="s">
        <v>90</v>
      </c>
      <c r="C944" s="70" t="s">
        <v>155</v>
      </c>
      <c r="D944" s="73" t="s">
        <v>1101</v>
      </c>
      <c r="E944" s="51" t="s">
        <v>658</v>
      </c>
      <c r="F944" s="40" t="s">
        <v>9498</v>
      </c>
      <c r="G944" s="41" t="s">
        <v>9499</v>
      </c>
      <c r="H944" s="41" t="s">
        <v>4120</v>
      </c>
      <c r="I944" s="38" t="s">
        <v>9500</v>
      </c>
      <c r="J944" s="38" t="s">
        <v>37</v>
      </c>
      <c r="K944" s="38"/>
    </row>
    <row r="945" spans="1:11" x14ac:dyDescent="0.35">
      <c r="A945" s="16" t="s">
        <v>9501</v>
      </c>
      <c r="B945" s="72" t="s">
        <v>90</v>
      </c>
      <c r="C945" s="70" t="s">
        <v>155</v>
      </c>
      <c r="D945" s="73" t="s">
        <v>1101</v>
      </c>
      <c r="E945" s="51" t="s">
        <v>116</v>
      </c>
      <c r="F945" s="40" t="s">
        <v>9502</v>
      </c>
      <c r="G945" s="41" t="s">
        <v>9503</v>
      </c>
      <c r="H945" s="41" t="s">
        <v>4120</v>
      </c>
      <c r="I945" s="38" t="s">
        <v>9504</v>
      </c>
      <c r="J945" s="38" t="s">
        <v>37</v>
      </c>
      <c r="K945" s="38"/>
    </row>
    <row r="946" spans="1:11" x14ac:dyDescent="0.35">
      <c r="A946" s="16" t="s">
        <v>9505</v>
      </c>
      <c r="B946" s="72" t="s">
        <v>90</v>
      </c>
      <c r="C946" s="70" t="s">
        <v>155</v>
      </c>
      <c r="D946" s="73" t="s">
        <v>1101</v>
      </c>
      <c r="E946" s="51" t="s">
        <v>328</v>
      </c>
      <c r="F946" s="40" t="s">
        <v>9506</v>
      </c>
      <c r="G946" s="41" t="s">
        <v>9507</v>
      </c>
      <c r="H946" s="41" t="s">
        <v>4120</v>
      </c>
      <c r="I946" s="38" t="s">
        <v>9508</v>
      </c>
      <c r="J946" s="38" t="s">
        <v>37</v>
      </c>
      <c r="K946" s="38"/>
    </row>
    <row r="947" spans="1:11" x14ac:dyDescent="0.35">
      <c r="A947" s="16" t="s">
        <v>9509</v>
      </c>
      <c r="B947" s="72" t="s">
        <v>90</v>
      </c>
      <c r="C947" s="70" t="s">
        <v>155</v>
      </c>
      <c r="D947" s="73" t="s">
        <v>1101</v>
      </c>
      <c r="E947" s="51" t="s">
        <v>612</v>
      </c>
      <c r="F947" s="40" t="s">
        <v>9510</v>
      </c>
      <c r="G947" s="41" t="s">
        <v>9511</v>
      </c>
      <c r="H947" s="41" t="s">
        <v>4120</v>
      </c>
      <c r="I947" s="38" t="s">
        <v>9512</v>
      </c>
      <c r="J947" s="38" t="s">
        <v>37</v>
      </c>
      <c r="K947" s="38"/>
    </row>
    <row r="948" spans="1:11" x14ac:dyDescent="0.35">
      <c r="A948" s="16" t="s">
        <v>9513</v>
      </c>
      <c r="B948" s="72" t="s">
        <v>90</v>
      </c>
      <c r="C948" s="70" t="s">
        <v>155</v>
      </c>
      <c r="D948" s="73" t="s">
        <v>1101</v>
      </c>
      <c r="E948" s="51" t="s">
        <v>332</v>
      </c>
      <c r="F948" s="40" t="s">
        <v>9514</v>
      </c>
      <c r="G948" s="41" t="s">
        <v>9515</v>
      </c>
      <c r="H948" s="41" t="s">
        <v>4120</v>
      </c>
      <c r="I948" s="38" t="s">
        <v>9516</v>
      </c>
      <c r="J948" s="38" t="s">
        <v>37</v>
      </c>
      <c r="K948" s="38"/>
    </row>
    <row r="949" spans="1:11" x14ac:dyDescent="0.35">
      <c r="A949" s="16" t="s">
        <v>9517</v>
      </c>
      <c r="B949" s="72" t="s">
        <v>90</v>
      </c>
      <c r="C949" s="70" t="s">
        <v>155</v>
      </c>
      <c r="D949" s="73" t="s">
        <v>1101</v>
      </c>
      <c r="E949" s="51" t="s">
        <v>430</v>
      </c>
      <c r="F949" s="40" t="s">
        <v>9518</v>
      </c>
      <c r="G949" s="41" t="s">
        <v>9519</v>
      </c>
      <c r="H949" s="41" t="s">
        <v>4120</v>
      </c>
      <c r="I949" s="38" t="s">
        <v>9520</v>
      </c>
      <c r="J949" s="38" t="s">
        <v>37</v>
      </c>
      <c r="K949" s="38"/>
    </row>
    <row r="950" spans="1:11" x14ac:dyDescent="0.35">
      <c r="A950" s="16" t="s">
        <v>9521</v>
      </c>
      <c r="B950" s="72" t="s">
        <v>90</v>
      </c>
      <c r="C950" s="70" t="s">
        <v>155</v>
      </c>
      <c r="D950" s="73" t="s">
        <v>1101</v>
      </c>
      <c r="E950" s="51" t="s">
        <v>58</v>
      </c>
      <c r="F950" s="40" t="s">
        <v>9522</v>
      </c>
      <c r="G950" s="41" t="s">
        <v>9523</v>
      </c>
      <c r="H950" s="41" t="s">
        <v>4120</v>
      </c>
      <c r="I950" s="38" t="s">
        <v>9524</v>
      </c>
      <c r="J950" s="38" t="s">
        <v>37</v>
      </c>
      <c r="K950" s="38"/>
    </row>
    <row r="951" spans="1:11" x14ac:dyDescent="0.35">
      <c r="A951" s="16" t="s">
        <v>9525</v>
      </c>
      <c r="B951" s="72" t="s">
        <v>90</v>
      </c>
      <c r="C951" s="70" t="s">
        <v>155</v>
      </c>
      <c r="D951" s="73" t="s">
        <v>1101</v>
      </c>
      <c r="E951" s="51" t="s">
        <v>481</v>
      </c>
      <c r="F951" s="40" t="s">
        <v>9526</v>
      </c>
      <c r="G951" s="41" t="s">
        <v>9527</v>
      </c>
      <c r="H951" s="41" t="s">
        <v>4120</v>
      </c>
      <c r="I951" s="38" t="s">
        <v>9528</v>
      </c>
      <c r="J951" s="38" t="s">
        <v>37</v>
      </c>
      <c r="K951" s="38"/>
    </row>
    <row r="952" spans="1:11" x14ac:dyDescent="0.35">
      <c r="A952" s="16" t="s">
        <v>9529</v>
      </c>
      <c r="B952" s="72" t="s">
        <v>90</v>
      </c>
      <c r="C952" s="70" t="s">
        <v>155</v>
      </c>
      <c r="D952" s="73" t="s">
        <v>1101</v>
      </c>
      <c r="E952" s="51" t="s">
        <v>62</v>
      </c>
      <c r="F952" s="40" t="s">
        <v>9530</v>
      </c>
      <c r="G952" s="41" t="s">
        <v>9531</v>
      </c>
      <c r="H952" s="41" t="s">
        <v>4120</v>
      </c>
      <c r="I952" s="38" t="s">
        <v>9532</v>
      </c>
      <c r="J952" s="38" t="s">
        <v>37</v>
      </c>
      <c r="K952" s="38"/>
    </row>
    <row r="953" spans="1:11" x14ac:dyDescent="0.35">
      <c r="A953" s="16" t="s">
        <v>9533</v>
      </c>
      <c r="B953" s="72" t="s">
        <v>90</v>
      </c>
      <c r="C953" s="70" t="s">
        <v>155</v>
      </c>
      <c r="D953" s="73" t="s">
        <v>1101</v>
      </c>
      <c r="E953" s="51" t="s">
        <v>1348</v>
      </c>
      <c r="F953" s="40" t="s">
        <v>9534</v>
      </c>
      <c r="G953" s="41" t="s">
        <v>9535</v>
      </c>
      <c r="H953" s="41" t="s">
        <v>4120</v>
      </c>
      <c r="I953" s="38" t="s">
        <v>9536</v>
      </c>
      <c r="J953" s="38" t="s">
        <v>37</v>
      </c>
      <c r="K953" s="38"/>
    </row>
    <row r="954" spans="1:11" x14ac:dyDescent="0.35">
      <c r="A954" s="16" t="s">
        <v>9537</v>
      </c>
      <c r="B954" s="72" t="s">
        <v>90</v>
      </c>
      <c r="C954" s="70" t="s">
        <v>155</v>
      </c>
      <c r="D954" s="73" t="s">
        <v>1101</v>
      </c>
      <c r="E954" s="51" t="s">
        <v>892</v>
      </c>
      <c r="F954" s="40" t="s">
        <v>9538</v>
      </c>
      <c r="G954" s="41" t="s">
        <v>9539</v>
      </c>
      <c r="H954" s="41" t="s">
        <v>4120</v>
      </c>
      <c r="I954" s="38" t="s">
        <v>9540</v>
      </c>
      <c r="J954" s="38" t="s">
        <v>37</v>
      </c>
      <c r="K954" s="38"/>
    </row>
    <row r="955" spans="1:11" x14ac:dyDescent="0.35">
      <c r="A955" s="16" t="s">
        <v>9541</v>
      </c>
      <c r="B955" s="72" t="s">
        <v>90</v>
      </c>
      <c r="C955" s="70" t="s">
        <v>155</v>
      </c>
      <c r="D955" s="73" t="s">
        <v>1101</v>
      </c>
      <c r="E955" s="51" t="s">
        <v>90</v>
      </c>
      <c r="F955" s="40" t="s">
        <v>9542</v>
      </c>
      <c r="G955" s="41" t="s">
        <v>9543</v>
      </c>
      <c r="H955" s="41" t="s">
        <v>4120</v>
      </c>
      <c r="I955" s="38" t="s">
        <v>9544</v>
      </c>
      <c r="J955" s="38" t="s">
        <v>37</v>
      </c>
      <c r="K955" s="38"/>
    </row>
    <row r="956" spans="1:11" x14ac:dyDescent="0.35">
      <c r="A956" s="16" t="s">
        <v>9545</v>
      </c>
      <c r="B956" s="72" t="s">
        <v>90</v>
      </c>
      <c r="C956" s="70" t="s">
        <v>155</v>
      </c>
      <c r="D956" s="73" t="s">
        <v>1101</v>
      </c>
      <c r="E956" s="51" t="s">
        <v>78</v>
      </c>
      <c r="F956" s="40" t="s">
        <v>9546</v>
      </c>
      <c r="G956" s="41" t="s">
        <v>9547</v>
      </c>
      <c r="H956" s="41" t="s">
        <v>4120</v>
      </c>
      <c r="I956" s="38" t="s">
        <v>9548</v>
      </c>
      <c r="J956" s="38" t="s">
        <v>37</v>
      </c>
      <c r="K956" s="38"/>
    </row>
    <row r="957" spans="1:11" x14ac:dyDescent="0.35">
      <c r="A957" s="16" t="s">
        <v>9549</v>
      </c>
      <c r="B957" s="72" t="s">
        <v>90</v>
      </c>
      <c r="C957" s="70" t="s">
        <v>155</v>
      </c>
      <c r="D957" s="73" t="s">
        <v>1101</v>
      </c>
      <c r="E957" s="51" t="s">
        <v>82</v>
      </c>
      <c r="F957" s="40" t="s">
        <v>9550</v>
      </c>
      <c r="G957" s="41" t="s">
        <v>9551</v>
      </c>
      <c r="H957" s="41" t="s">
        <v>4120</v>
      </c>
      <c r="I957" s="38" t="s">
        <v>9552</v>
      </c>
      <c r="J957" s="38" t="s">
        <v>37</v>
      </c>
      <c r="K957" s="38"/>
    </row>
    <row r="958" spans="1:11" x14ac:dyDescent="0.35">
      <c r="A958" s="16" t="s">
        <v>9553</v>
      </c>
      <c r="B958" s="72" t="s">
        <v>90</v>
      </c>
      <c r="C958" s="70" t="s">
        <v>155</v>
      </c>
      <c r="D958" s="73" t="s">
        <v>1101</v>
      </c>
      <c r="E958" s="51" t="s">
        <v>217</v>
      </c>
      <c r="F958" s="40" t="s">
        <v>9554</v>
      </c>
      <c r="G958" s="41" t="s">
        <v>9555</v>
      </c>
      <c r="H958" s="41" t="s">
        <v>4120</v>
      </c>
      <c r="I958" s="38" t="s">
        <v>37</v>
      </c>
      <c r="J958" s="38" t="s">
        <v>37</v>
      </c>
      <c r="K958" s="38"/>
    </row>
    <row r="959" spans="1:11" x14ac:dyDescent="0.35">
      <c r="A959" s="16" t="s">
        <v>9556</v>
      </c>
      <c r="B959" s="72" t="s">
        <v>90</v>
      </c>
      <c r="C959" s="70" t="s">
        <v>155</v>
      </c>
      <c r="D959" s="73" t="s">
        <v>1101</v>
      </c>
      <c r="E959" s="51" t="s">
        <v>1066</v>
      </c>
      <c r="F959" s="40" t="s">
        <v>9557</v>
      </c>
      <c r="G959" s="41" t="s">
        <v>9558</v>
      </c>
      <c r="H959" s="41" t="s">
        <v>4120</v>
      </c>
      <c r="I959" s="38" t="s">
        <v>9559</v>
      </c>
      <c r="J959" s="38" t="s">
        <v>37</v>
      </c>
      <c r="K959" s="38"/>
    </row>
    <row r="960" spans="1:11" x14ac:dyDescent="0.35">
      <c r="A960" s="16" t="s">
        <v>9560</v>
      </c>
      <c r="B960" s="72" t="s">
        <v>90</v>
      </c>
      <c r="C960" s="70" t="s">
        <v>155</v>
      </c>
      <c r="D960" s="73" t="s">
        <v>1101</v>
      </c>
      <c r="E960" s="51" t="s">
        <v>155</v>
      </c>
      <c r="F960" s="40" t="s">
        <v>9561</v>
      </c>
      <c r="G960" s="41" t="s">
        <v>9562</v>
      </c>
      <c r="H960" s="41" t="s">
        <v>4120</v>
      </c>
      <c r="I960" s="38" t="s">
        <v>9563</v>
      </c>
      <c r="J960" s="38" t="s">
        <v>37</v>
      </c>
      <c r="K960" s="38"/>
    </row>
    <row r="961" spans="1:11" x14ac:dyDescent="0.35">
      <c r="A961" s="16" t="s">
        <v>9564</v>
      </c>
      <c r="B961" s="72" t="s">
        <v>90</v>
      </c>
      <c r="C961" s="70" t="s">
        <v>155</v>
      </c>
      <c r="D961" s="73" t="s">
        <v>1101</v>
      </c>
      <c r="E961" s="51" t="s">
        <v>319</v>
      </c>
      <c r="F961" s="40" t="s">
        <v>9565</v>
      </c>
      <c r="G961" s="41" t="s">
        <v>9566</v>
      </c>
      <c r="H961" s="41" t="s">
        <v>4120</v>
      </c>
      <c r="I961" s="38" t="s">
        <v>9567</v>
      </c>
      <c r="J961" s="38" t="s">
        <v>37</v>
      </c>
      <c r="K961" s="38"/>
    </row>
    <row r="962" spans="1:11" x14ac:dyDescent="0.35">
      <c r="A962" s="16" t="s">
        <v>9568</v>
      </c>
      <c r="B962" s="72" t="s">
        <v>90</v>
      </c>
      <c r="C962" s="70" t="s">
        <v>155</v>
      </c>
      <c r="D962" s="73" t="s">
        <v>1101</v>
      </c>
      <c r="E962" s="56" t="s">
        <v>234</v>
      </c>
      <c r="F962" s="42" t="s">
        <v>9569</v>
      </c>
      <c r="G962" s="43" t="s">
        <v>9570</v>
      </c>
      <c r="H962" s="43" t="s">
        <v>4120</v>
      </c>
      <c r="I962" s="39" t="s">
        <v>9571</v>
      </c>
      <c r="J962" s="39" t="s">
        <v>37</v>
      </c>
      <c r="K962" s="39"/>
    </row>
    <row r="963" spans="1:11" x14ac:dyDescent="0.35">
      <c r="A963" s="16" t="s">
        <v>9572</v>
      </c>
      <c r="B963" s="67" t="s">
        <v>90</v>
      </c>
      <c r="C963" s="70" t="s">
        <v>155</v>
      </c>
      <c r="D963" s="71" t="s">
        <v>325</v>
      </c>
      <c r="E963" s="55"/>
      <c r="F963" s="25" t="s">
        <v>9573</v>
      </c>
      <c r="G963" s="30" t="s">
        <v>9574</v>
      </c>
      <c r="H963" s="30" t="s">
        <v>4062</v>
      </c>
      <c r="I963" s="21" t="s">
        <v>37</v>
      </c>
      <c r="J963" s="21" t="s">
        <v>37</v>
      </c>
      <c r="K963" s="21"/>
    </row>
    <row r="964" spans="1:11" x14ac:dyDescent="0.35">
      <c r="A964" s="16" t="s">
        <v>9575</v>
      </c>
      <c r="B964" s="72" t="s">
        <v>90</v>
      </c>
      <c r="C964" s="70" t="s">
        <v>155</v>
      </c>
      <c r="D964" s="73" t="s">
        <v>325</v>
      </c>
      <c r="E964" s="51" t="s">
        <v>658</v>
      </c>
      <c r="F964" s="40" t="s">
        <v>9576</v>
      </c>
      <c r="G964" s="41" t="s">
        <v>9577</v>
      </c>
      <c r="H964" s="41" t="s">
        <v>4062</v>
      </c>
      <c r="I964" s="38" t="s">
        <v>37</v>
      </c>
      <c r="J964" s="38" t="s">
        <v>37</v>
      </c>
      <c r="K964" s="38"/>
    </row>
    <row r="965" spans="1:11" x14ac:dyDescent="0.35">
      <c r="A965" s="16" t="s">
        <v>9578</v>
      </c>
      <c r="B965" s="72" t="s">
        <v>90</v>
      </c>
      <c r="C965" s="70" t="s">
        <v>155</v>
      </c>
      <c r="D965" s="73" t="s">
        <v>325</v>
      </c>
      <c r="E965" s="51" t="s">
        <v>328</v>
      </c>
      <c r="F965" s="40" t="s">
        <v>9579</v>
      </c>
      <c r="G965" s="41" t="s">
        <v>9580</v>
      </c>
      <c r="H965" s="41" t="s">
        <v>4062</v>
      </c>
      <c r="I965" s="38" t="s">
        <v>37</v>
      </c>
      <c r="J965" s="38" t="s">
        <v>37</v>
      </c>
      <c r="K965" s="38"/>
    </row>
    <row r="966" spans="1:11" x14ac:dyDescent="0.35">
      <c r="A966" s="16" t="s">
        <v>9581</v>
      </c>
      <c r="B966" s="72" t="s">
        <v>90</v>
      </c>
      <c r="C966" s="70" t="s">
        <v>155</v>
      </c>
      <c r="D966" s="73" t="s">
        <v>325</v>
      </c>
      <c r="E966" s="51" t="s">
        <v>612</v>
      </c>
      <c r="F966" s="40" t="s">
        <v>9582</v>
      </c>
      <c r="G966" s="41" t="s">
        <v>9583</v>
      </c>
      <c r="H966" s="41" t="s">
        <v>4062</v>
      </c>
      <c r="I966" s="38" t="s">
        <v>37</v>
      </c>
      <c r="J966" s="38" t="s">
        <v>37</v>
      </c>
      <c r="K966" s="38"/>
    </row>
    <row r="967" spans="1:11" x14ac:dyDescent="0.35">
      <c r="A967" s="16" t="s">
        <v>9584</v>
      </c>
      <c r="B967" s="72" t="s">
        <v>90</v>
      </c>
      <c r="C967" s="70" t="s">
        <v>155</v>
      </c>
      <c r="D967" s="73" t="s">
        <v>325</v>
      </c>
      <c r="E967" s="51" t="s">
        <v>58</v>
      </c>
      <c r="F967" s="40" t="s">
        <v>9585</v>
      </c>
      <c r="G967" s="41" t="s">
        <v>9586</v>
      </c>
      <c r="H967" s="41" t="s">
        <v>4062</v>
      </c>
      <c r="I967" s="38" t="s">
        <v>9587</v>
      </c>
      <c r="J967" s="38" t="s">
        <v>37</v>
      </c>
      <c r="K967" s="38"/>
    </row>
    <row r="968" spans="1:11" x14ac:dyDescent="0.35">
      <c r="A968" s="16" t="s">
        <v>9588</v>
      </c>
      <c r="B968" s="72" t="s">
        <v>90</v>
      </c>
      <c r="C968" s="70" t="s">
        <v>155</v>
      </c>
      <c r="D968" s="73" t="s">
        <v>325</v>
      </c>
      <c r="E968" s="51" t="s">
        <v>481</v>
      </c>
      <c r="F968" s="40" t="s">
        <v>9589</v>
      </c>
      <c r="G968" s="41" t="s">
        <v>9590</v>
      </c>
      <c r="H968" s="41" t="s">
        <v>4062</v>
      </c>
      <c r="I968" s="38" t="s">
        <v>37</v>
      </c>
      <c r="J968" s="38" t="s">
        <v>37</v>
      </c>
      <c r="K968" s="38"/>
    </row>
    <row r="969" spans="1:11" x14ac:dyDescent="0.35">
      <c r="A969" s="16" t="s">
        <v>9591</v>
      </c>
      <c r="B969" s="72" t="s">
        <v>90</v>
      </c>
      <c r="C969" s="70" t="s">
        <v>155</v>
      </c>
      <c r="D969" s="73" t="s">
        <v>325</v>
      </c>
      <c r="E969" s="51" t="s">
        <v>62</v>
      </c>
      <c r="F969" s="40" t="s">
        <v>9592</v>
      </c>
      <c r="G969" s="41" t="s">
        <v>9593</v>
      </c>
      <c r="H969" s="41" t="s">
        <v>4062</v>
      </c>
      <c r="I969" s="38" t="s">
        <v>9594</v>
      </c>
      <c r="J969" s="38" t="s">
        <v>37</v>
      </c>
      <c r="K969" s="38"/>
    </row>
    <row r="970" spans="1:11" x14ac:dyDescent="0.35">
      <c r="A970" s="16" t="s">
        <v>9595</v>
      </c>
      <c r="B970" s="72" t="s">
        <v>90</v>
      </c>
      <c r="C970" s="70" t="s">
        <v>155</v>
      </c>
      <c r="D970" s="73" t="s">
        <v>325</v>
      </c>
      <c r="E970" s="51" t="s">
        <v>822</v>
      </c>
      <c r="F970" s="40" t="s">
        <v>9596</v>
      </c>
      <c r="G970" s="41" t="s">
        <v>9597</v>
      </c>
      <c r="H970" s="41" t="s">
        <v>4062</v>
      </c>
      <c r="I970" s="38" t="s">
        <v>9598</v>
      </c>
      <c r="J970" s="38" t="s">
        <v>37</v>
      </c>
      <c r="K970" s="38"/>
    </row>
    <row r="971" spans="1:11" x14ac:dyDescent="0.35">
      <c r="A971" s="16" t="s">
        <v>9599</v>
      </c>
      <c r="B971" s="72" t="s">
        <v>90</v>
      </c>
      <c r="C971" s="70" t="s">
        <v>155</v>
      </c>
      <c r="D971" s="73" t="s">
        <v>325</v>
      </c>
      <c r="E971" s="51" t="s">
        <v>399</v>
      </c>
      <c r="F971" s="40" t="s">
        <v>9600</v>
      </c>
      <c r="G971" s="41" t="s">
        <v>9601</v>
      </c>
      <c r="H971" s="41" t="s">
        <v>4062</v>
      </c>
      <c r="I971" s="38" t="s">
        <v>37</v>
      </c>
      <c r="J971" s="38" t="s">
        <v>37</v>
      </c>
      <c r="K971" s="38"/>
    </row>
    <row r="972" spans="1:11" x14ac:dyDescent="0.35">
      <c r="A972" s="16" t="s">
        <v>9602</v>
      </c>
      <c r="B972" s="72" t="s">
        <v>90</v>
      </c>
      <c r="C972" s="70" t="s">
        <v>155</v>
      </c>
      <c r="D972" s="73" t="s">
        <v>325</v>
      </c>
      <c r="E972" s="51" t="s">
        <v>185</v>
      </c>
      <c r="F972" s="40" t="s">
        <v>9603</v>
      </c>
      <c r="G972" s="41" t="s">
        <v>9604</v>
      </c>
      <c r="H972" s="41" t="s">
        <v>4062</v>
      </c>
      <c r="I972" s="38" t="s">
        <v>37</v>
      </c>
      <c r="J972" s="38" t="s">
        <v>37</v>
      </c>
      <c r="K972" s="38"/>
    </row>
    <row r="973" spans="1:11" x14ac:dyDescent="0.35">
      <c r="A973" s="16" t="s">
        <v>9605</v>
      </c>
      <c r="B973" s="72" t="s">
        <v>90</v>
      </c>
      <c r="C973" s="70" t="s">
        <v>155</v>
      </c>
      <c r="D973" s="73" t="s">
        <v>325</v>
      </c>
      <c r="E973" s="51" t="s">
        <v>78</v>
      </c>
      <c r="F973" s="40" t="s">
        <v>9606</v>
      </c>
      <c r="G973" s="41" t="s">
        <v>9607</v>
      </c>
      <c r="H973" s="41" t="s">
        <v>4062</v>
      </c>
      <c r="I973" s="38" t="s">
        <v>37</v>
      </c>
      <c r="J973" s="38" t="s">
        <v>37</v>
      </c>
      <c r="K973" s="38"/>
    </row>
    <row r="974" spans="1:11" x14ac:dyDescent="0.35">
      <c r="A974" s="16" t="s">
        <v>9608</v>
      </c>
      <c r="B974" s="72" t="s">
        <v>90</v>
      </c>
      <c r="C974" s="70" t="s">
        <v>155</v>
      </c>
      <c r="D974" s="73" t="s">
        <v>325</v>
      </c>
      <c r="E974" s="51" t="s">
        <v>82</v>
      </c>
      <c r="F974" s="40" t="s">
        <v>9609</v>
      </c>
      <c r="G974" s="41" t="s">
        <v>9610</v>
      </c>
      <c r="H974" s="41" t="s">
        <v>4062</v>
      </c>
      <c r="I974" s="38" t="s">
        <v>37</v>
      </c>
      <c r="J974" s="38" t="s">
        <v>37</v>
      </c>
      <c r="K974" s="38"/>
    </row>
    <row r="975" spans="1:11" x14ac:dyDescent="0.35">
      <c r="A975" s="16" t="s">
        <v>9611</v>
      </c>
      <c r="B975" s="72" t="s">
        <v>90</v>
      </c>
      <c r="C975" s="70" t="s">
        <v>155</v>
      </c>
      <c r="D975" s="73" t="s">
        <v>325</v>
      </c>
      <c r="E975" s="51" t="s">
        <v>758</v>
      </c>
      <c r="F975" s="40" t="s">
        <v>9612</v>
      </c>
      <c r="G975" s="41" t="s">
        <v>9613</v>
      </c>
      <c r="H975" s="41" t="s">
        <v>4062</v>
      </c>
      <c r="I975" s="38" t="s">
        <v>9614</v>
      </c>
      <c r="J975" s="38" t="s">
        <v>37</v>
      </c>
      <c r="K975" s="38"/>
    </row>
    <row r="976" spans="1:11" x14ac:dyDescent="0.35">
      <c r="A976" s="16" t="s">
        <v>9615</v>
      </c>
      <c r="B976" s="72" t="s">
        <v>90</v>
      </c>
      <c r="C976" s="70" t="s">
        <v>155</v>
      </c>
      <c r="D976" s="73" t="s">
        <v>325</v>
      </c>
      <c r="E976" s="51" t="s">
        <v>2379</v>
      </c>
      <c r="F976" s="40" t="s">
        <v>9616</v>
      </c>
      <c r="G976" s="41" t="s">
        <v>9617</v>
      </c>
      <c r="H976" s="41" t="s">
        <v>4062</v>
      </c>
      <c r="I976" s="38" t="s">
        <v>37</v>
      </c>
      <c r="J976" s="38" t="s">
        <v>37</v>
      </c>
      <c r="K976" s="38"/>
    </row>
    <row r="977" spans="1:11" x14ac:dyDescent="0.35">
      <c r="A977" s="16" t="s">
        <v>9618</v>
      </c>
      <c r="B977" s="72" t="s">
        <v>90</v>
      </c>
      <c r="C977" s="70" t="s">
        <v>155</v>
      </c>
      <c r="D977" s="73" t="s">
        <v>325</v>
      </c>
      <c r="E977" s="51" t="s">
        <v>51</v>
      </c>
      <c r="F977" s="40" t="s">
        <v>9619</v>
      </c>
      <c r="G977" s="41" t="s">
        <v>9620</v>
      </c>
      <c r="H977" s="41" t="s">
        <v>4062</v>
      </c>
      <c r="I977" s="38" t="s">
        <v>37</v>
      </c>
      <c r="J977" s="38" t="s">
        <v>37</v>
      </c>
      <c r="K977" s="38"/>
    </row>
    <row r="978" spans="1:11" x14ac:dyDescent="0.35">
      <c r="A978" s="16" t="s">
        <v>9621</v>
      </c>
      <c r="B978" s="72" t="s">
        <v>90</v>
      </c>
      <c r="C978" s="70" t="s">
        <v>155</v>
      </c>
      <c r="D978" s="73" t="s">
        <v>325</v>
      </c>
      <c r="E978" s="51" t="s">
        <v>2044</v>
      </c>
      <c r="F978" s="40" t="s">
        <v>9622</v>
      </c>
      <c r="G978" s="41" t="s">
        <v>9623</v>
      </c>
      <c r="H978" s="41" t="s">
        <v>4062</v>
      </c>
      <c r="I978" s="38" t="s">
        <v>37</v>
      </c>
      <c r="J978" s="38" t="s">
        <v>37</v>
      </c>
      <c r="K978" s="38"/>
    </row>
    <row r="979" spans="1:11" x14ac:dyDescent="0.35">
      <c r="A979" s="16" t="s">
        <v>9624</v>
      </c>
      <c r="B979" s="72" t="s">
        <v>90</v>
      </c>
      <c r="C979" s="70" t="s">
        <v>155</v>
      </c>
      <c r="D979" s="73" t="s">
        <v>325</v>
      </c>
      <c r="E979" s="51" t="s">
        <v>1066</v>
      </c>
      <c r="F979" s="40" t="s">
        <v>9625</v>
      </c>
      <c r="G979" s="41" t="s">
        <v>9626</v>
      </c>
      <c r="H979" s="41" t="s">
        <v>4062</v>
      </c>
      <c r="I979" s="38" t="s">
        <v>9627</v>
      </c>
      <c r="J979" s="38" t="s">
        <v>37</v>
      </c>
      <c r="K979" s="38"/>
    </row>
    <row r="980" spans="1:11" x14ac:dyDescent="0.35">
      <c r="A980" s="16" t="s">
        <v>9628</v>
      </c>
      <c r="B980" s="72" t="s">
        <v>90</v>
      </c>
      <c r="C980" s="70" t="s">
        <v>155</v>
      </c>
      <c r="D980" s="73" t="s">
        <v>325</v>
      </c>
      <c r="E980" s="51" t="s">
        <v>155</v>
      </c>
      <c r="F980" s="40" t="s">
        <v>9629</v>
      </c>
      <c r="G980" s="41" t="s">
        <v>9630</v>
      </c>
      <c r="H980" s="41" t="s">
        <v>4062</v>
      </c>
      <c r="I980" s="38" t="s">
        <v>9627</v>
      </c>
      <c r="J980" s="38" t="s">
        <v>37</v>
      </c>
      <c r="K980" s="38"/>
    </row>
    <row r="981" spans="1:11" x14ac:dyDescent="0.35">
      <c r="A981" s="16" t="s">
        <v>9631</v>
      </c>
      <c r="B981" s="72" t="s">
        <v>90</v>
      </c>
      <c r="C981" s="70" t="s">
        <v>155</v>
      </c>
      <c r="D981" s="73" t="s">
        <v>325</v>
      </c>
      <c r="E981" s="51" t="s">
        <v>2358</v>
      </c>
      <c r="F981" s="40" t="s">
        <v>9632</v>
      </c>
      <c r="G981" s="41" t="s">
        <v>9633</v>
      </c>
      <c r="H981" s="41" t="s">
        <v>4062</v>
      </c>
      <c r="I981" s="38" t="s">
        <v>9627</v>
      </c>
      <c r="J981" s="38" t="s">
        <v>37</v>
      </c>
      <c r="K981" s="38"/>
    </row>
    <row r="982" spans="1:11" x14ac:dyDescent="0.35">
      <c r="A982" s="16" t="s">
        <v>9634</v>
      </c>
      <c r="B982" s="72" t="s">
        <v>90</v>
      </c>
      <c r="C982" s="70" t="s">
        <v>155</v>
      </c>
      <c r="D982" s="73" t="s">
        <v>325</v>
      </c>
      <c r="E982" s="56" t="s">
        <v>173</v>
      </c>
      <c r="F982" s="42" t="s">
        <v>9635</v>
      </c>
      <c r="G982" s="43" t="s">
        <v>9636</v>
      </c>
      <c r="H982" s="43" t="s">
        <v>4062</v>
      </c>
      <c r="I982" s="39" t="s">
        <v>9637</v>
      </c>
      <c r="J982" s="39" t="s">
        <v>37</v>
      </c>
      <c r="K982" s="39"/>
    </row>
    <row r="983" spans="1:11" x14ac:dyDescent="0.35">
      <c r="A983" s="16" t="s">
        <v>9638</v>
      </c>
      <c r="B983" s="67" t="s">
        <v>90</v>
      </c>
      <c r="C983" s="70" t="s">
        <v>155</v>
      </c>
      <c r="D983" s="71" t="s">
        <v>1340</v>
      </c>
      <c r="E983" s="55"/>
      <c r="F983" s="25" t="s">
        <v>9639</v>
      </c>
      <c r="G983" s="30" t="s">
        <v>9640</v>
      </c>
      <c r="H983" s="30" t="s">
        <v>4120</v>
      </c>
      <c r="I983" s="21" t="s">
        <v>37</v>
      </c>
      <c r="J983" s="21" t="s">
        <v>37</v>
      </c>
      <c r="K983" s="21"/>
    </row>
    <row r="984" spans="1:11" x14ac:dyDescent="0.35">
      <c r="A984" s="16" t="s">
        <v>9641</v>
      </c>
      <c r="B984" s="72" t="s">
        <v>90</v>
      </c>
      <c r="C984" s="70" t="s">
        <v>155</v>
      </c>
      <c r="D984" s="73" t="s">
        <v>1340</v>
      </c>
      <c r="E984" s="51" t="s">
        <v>420</v>
      </c>
      <c r="F984" s="40" t="s">
        <v>9642</v>
      </c>
      <c r="G984" s="41" t="s">
        <v>9643</v>
      </c>
      <c r="H984" s="41" t="s">
        <v>4120</v>
      </c>
      <c r="I984" s="38" t="s">
        <v>9644</v>
      </c>
      <c r="J984" s="38" t="s">
        <v>37</v>
      </c>
      <c r="K984" s="38"/>
    </row>
    <row r="985" spans="1:11" x14ac:dyDescent="0.35">
      <c r="A985" s="16" t="s">
        <v>9645</v>
      </c>
      <c r="B985" s="72" t="s">
        <v>90</v>
      </c>
      <c r="C985" s="70" t="s">
        <v>155</v>
      </c>
      <c r="D985" s="73" t="s">
        <v>1340</v>
      </c>
      <c r="E985" s="51" t="s">
        <v>658</v>
      </c>
      <c r="F985" s="40" t="s">
        <v>9646</v>
      </c>
      <c r="G985" s="41" t="s">
        <v>9647</v>
      </c>
      <c r="H985" s="41" t="s">
        <v>4120</v>
      </c>
      <c r="I985" s="38" t="s">
        <v>9648</v>
      </c>
      <c r="J985" s="38" t="s">
        <v>37</v>
      </c>
      <c r="K985" s="38"/>
    </row>
    <row r="986" spans="1:11" x14ac:dyDescent="0.35">
      <c r="A986" s="16" t="s">
        <v>9649</v>
      </c>
      <c r="B986" s="72" t="s">
        <v>90</v>
      </c>
      <c r="C986" s="70" t="s">
        <v>155</v>
      </c>
      <c r="D986" s="73" t="s">
        <v>1340</v>
      </c>
      <c r="E986" s="51" t="s">
        <v>116</v>
      </c>
      <c r="F986" s="40" t="s">
        <v>9650</v>
      </c>
      <c r="G986" s="41" t="s">
        <v>9651</v>
      </c>
      <c r="H986" s="41" t="s">
        <v>4120</v>
      </c>
      <c r="I986" s="38" t="s">
        <v>9652</v>
      </c>
      <c r="J986" s="38" t="s">
        <v>37</v>
      </c>
      <c r="K986" s="38"/>
    </row>
    <row r="987" spans="1:11" x14ac:dyDescent="0.35">
      <c r="A987" s="16" t="s">
        <v>9653</v>
      </c>
      <c r="B987" s="72" t="s">
        <v>90</v>
      </c>
      <c r="C987" s="70" t="s">
        <v>155</v>
      </c>
      <c r="D987" s="73" t="s">
        <v>1340</v>
      </c>
      <c r="E987" s="51" t="s">
        <v>34</v>
      </c>
      <c r="F987" s="40" t="s">
        <v>9654</v>
      </c>
      <c r="G987" s="41" t="s">
        <v>9655</v>
      </c>
      <c r="H987" s="41" t="s">
        <v>4120</v>
      </c>
      <c r="I987" s="38" t="s">
        <v>9656</v>
      </c>
      <c r="J987" s="38" t="s">
        <v>37</v>
      </c>
      <c r="K987" s="38"/>
    </row>
    <row r="988" spans="1:11" x14ac:dyDescent="0.35">
      <c r="A988" s="16" t="s">
        <v>9657</v>
      </c>
      <c r="B988" s="72" t="s">
        <v>90</v>
      </c>
      <c r="C988" s="70" t="s">
        <v>155</v>
      </c>
      <c r="D988" s="73" t="s">
        <v>1340</v>
      </c>
      <c r="E988" s="51" t="s">
        <v>1101</v>
      </c>
      <c r="F988" s="40" t="s">
        <v>9658</v>
      </c>
      <c r="G988" s="41" t="s">
        <v>9659</v>
      </c>
      <c r="H988" s="41" t="s">
        <v>4120</v>
      </c>
      <c r="I988" s="38" t="s">
        <v>9660</v>
      </c>
      <c r="J988" s="38" t="s">
        <v>37</v>
      </c>
      <c r="K988" s="38"/>
    </row>
    <row r="989" spans="1:11" x14ac:dyDescent="0.35">
      <c r="A989" s="16" t="s">
        <v>9661</v>
      </c>
      <c r="B989" s="72" t="s">
        <v>90</v>
      </c>
      <c r="C989" s="70" t="s">
        <v>155</v>
      </c>
      <c r="D989" s="73" t="s">
        <v>1340</v>
      </c>
      <c r="E989" s="51" t="s">
        <v>1340</v>
      </c>
      <c r="F989" s="40" t="s">
        <v>9662</v>
      </c>
      <c r="G989" s="41" t="s">
        <v>9663</v>
      </c>
      <c r="H989" s="41" t="s">
        <v>4120</v>
      </c>
      <c r="I989" s="38" t="s">
        <v>9664</v>
      </c>
      <c r="J989" s="38" t="s">
        <v>37</v>
      </c>
      <c r="K989" s="38"/>
    </row>
    <row r="990" spans="1:11" x14ac:dyDescent="0.35">
      <c r="A990" s="16" t="s">
        <v>9665</v>
      </c>
      <c r="B990" s="72" t="s">
        <v>90</v>
      </c>
      <c r="C990" s="70" t="s">
        <v>155</v>
      </c>
      <c r="D990" s="73" t="s">
        <v>1340</v>
      </c>
      <c r="E990" s="51" t="s">
        <v>328</v>
      </c>
      <c r="F990" s="40" t="s">
        <v>9666</v>
      </c>
      <c r="G990" s="41" t="s">
        <v>9667</v>
      </c>
      <c r="H990" s="41" t="s">
        <v>4120</v>
      </c>
      <c r="I990" s="38" t="s">
        <v>9668</v>
      </c>
      <c r="J990" s="38" t="s">
        <v>37</v>
      </c>
      <c r="K990" s="38"/>
    </row>
    <row r="991" spans="1:11" x14ac:dyDescent="0.35">
      <c r="A991" s="16" t="s">
        <v>9669</v>
      </c>
      <c r="B991" s="72" t="s">
        <v>90</v>
      </c>
      <c r="C991" s="70" t="s">
        <v>155</v>
      </c>
      <c r="D991" s="73" t="s">
        <v>1340</v>
      </c>
      <c r="E991" s="51" t="s">
        <v>612</v>
      </c>
      <c r="F991" s="40" t="s">
        <v>9670</v>
      </c>
      <c r="G991" s="41" t="s">
        <v>9671</v>
      </c>
      <c r="H991" s="41" t="s">
        <v>4120</v>
      </c>
      <c r="I991" s="38" t="s">
        <v>9672</v>
      </c>
      <c r="J991" s="38" t="s">
        <v>37</v>
      </c>
      <c r="K991" s="38"/>
    </row>
    <row r="992" spans="1:11" x14ac:dyDescent="0.35">
      <c r="A992" s="16" t="s">
        <v>9673</v>
      </c>
      <c r="B992" s="72" t="s">
        <v>90</v>
      </c>
      <c r="C992" s="70" t="s">
        <v>155</v>
      </c>
      <c r="D992" s="73" t="s">
        <v>1340</v>
      </c>
      <c r="E992" s="51" t="s">
        <v>430</v>
      </c>
      <c r="F992" s="40" t="s">
        <v>9674</v>
      </c>
      <c r="G992" s="41" t="s">
        <v>9675</v>
      </c>
      <c r="H992" s="41" t="s">
        <v>4120</v>
      </c>
      <c r="I992" s="38" t="s">
        <v>9676</v>
      </c>
      <c r="J992" s="38" t="s">
        <v>37</v>
      </c>
      <c r="K992" s="38"/>
    </row>
    <row r="993" spans="1:11" x14ac:dyDescent="0.35">
      <c r="A993" s="16" t="s">
        <v>9677</v>
      </c>
      <c r="B993" s="72" t="s">
        <v>90</v>
      </c>
      <c r="C993" s="70" t="s">
        <v>155</v>
      </c>
      <c r="D993" s="73" t="s">
        <v>1340</v>
      </c>
      <c r="E993" s="51" t="s">
        <v>481</v>
      </c>
      <c r="F993" s="40" t="s">
        <v>9678</v>
      </c>
      <c r="G993" s="41" t="s">
        <v>9679</v>
      </c>
      <c r="H993" s="41" t="s">
        <v>4120</v>
      </c>
      <c r="I993" s="38" t="s">
        <v>9680</v>
      </c>
      <c r="J993" s="38" t="s">
        <v>37</v>
      </c>
      <c r="K993" s="38"/>
    </row>
    <row r="994" spans="1:11" x14ac:dyDescent="0.35">
      <c r="A994" s="16" t="s">
        <v>9681</v>
      </c>
      <c r="B994" s="72" t="s">
        <v>90</v>
      </c>
      <c r="C994" s="70" t="s">
        <v>155</v>
      </c>
      <c r="D994" s="73" t="s">
        <v>1340</v>
      </c>
      <c r="E994" s="51" t="s">
        <v>62</v>
      </c>
      <c r="F994" s="40" t="s">
        <v>9682</v>
      </c>
      <c r="G994" s="41" t="s">
        <v>9683</v>
      </c>
      <c r="H994" s="41" t="s">
        <v>4120</v>
      </c>
      <c r="I994" s="38" t="s">
        <v>9684</v>
      </c>
      <c r="J994" s="38" t="s">
        <v>37</v>
      </c>
      <c r="K994" s="38"/>
    </row>
    <row r="995" spans="1:11" x14ac:dyDescent="0.35">
      <c r="A995" s="16" t="s">
        <v>9685</v>
      </c>
      <c r="B995" s="72" t="s">
        <v>90</v>
      </c>
      <c r="C995" s="70" t="s">
        <v>155</v>
      </c>
      <c r="D995" s="73" t="s">
        <v>1340</v>
      </c>
      <c r="E995" s="51" t="s">
        <v>1348</v>
      </c>
      <c r="F995" s="40" t="s">
        <v>9686</v>
      </c>
      <c r="G995" s="41" t="s">
        <v>9687</v>
      </c>
      <c r="H995" s="41" t="s">
        <v>4120</v>
      </c>
      <c r="I995" s="38" t="s">
        <v>9688</v>
      </c>
      <c r="J995" s="38" t="s">
        <v>37</v>
      </c>
      <c r="K995" s="38"/>
    </row>
    <row r="996" spans="1:11" x14ac:dyDescent="0.35">
      <c r="A996" s="16" t="s">
        <v>9689</v>
      </c>
      <c r="B996" s="72" t="s">
        <v>90</v>
      </c>
      <c r="C996" s="70" t="s">
        <v>155</v>
      </c>
      <c r="D996" s="73" t="s">
        <v>1340</v>
      </c>
      <c r="E996" s="51" t="s">
        <v>892</v>
      </c>
      <c r="F996" s="40" t="s">
        <v>9690</v>
      </c>
      <c r="G996" s="41" t="s">
        <v>9691</v>
      </c>
      <c r="H996" s="41" t="s">
        <v>4120</v>
      </c>
      <c r="I996" s="38" t="s">
        <v>9692</v>
      </c>
      <c r="J996" s="38" t="s">
        <v>37</v>
      </c>
      <c r="K996" s="38"/>
    </row>
    <row r="997" spans="1:11" x14ac:dyDescent="0.35">
      <c r="A997" s="16" t="s">
        <v>9693</v>
      </c>
      <c r="B997" s="72" t="s">
        <v>90</v>
      </c>
      <c r="C997" s="70" t="s">
        <v>155</v>
      </c>
      <c r="D997" s="73" t="s">
        <v>1340</v>
      </c>
      <c r="E997" s="51" t="s">
        <v>90</v>
      </c>
      <c r="F997" s="40" t="s">
        <v>9694</v>
      </c>
      <c r="G997" s="41" t="s">
        <v>9695</v>
      </c>
      <c r="H997" s="41" t="s">
        <v>4120</v>
      </c>
      <c r="I997" s="38" t="s">
        <v>9696</v>
      </c>
      <c r="J997" s="38" t="s">
        <v>37</v>
      </c>
      <c r="K997" s="38"/>
    </row>
    <row r="998" spans="1:11" x14ac:dyDescent="0.35">
      <c r="A998" s="16" t="s">
        <v>9697</v>
      </c>
      <c r="B998" s="72" t="s">
        <v>90</v>
      </c>
      <c r="C998" s="70" t="s">
        <v>155</v>
      </c>
      <c r="D998" s="73" t="s">
        <v>1340</v>
      </c>
      <c r="E998" s="51" t="s">
        <v>100</v>
      </c>
      <c r="F998" s="40" t="s">
        <v>9698</v>
      </c>
      <c r="G998" s="41" t="s">
        <v>9699</v>
      </c>
      <c r="H998" s="41" t="s">
        <v>4120</v>
      </c>
      <c r="I998" s="38" t="s">
        <v>9700</v>
      </c>
      <c r="J998" s="38" t="s">
        <v>37</v>
      </c>
      <c r="K998" s="38"/>
    </row>
    <row r="999" spans="1:11" x14ac:dyDescent="0.35">
      <c r="A999" s="16" t="s">
        <v>9701</v>
      </c>
      <c r="B999" s="72" t="s">
        <v>90</v>
      </c>
      <c r="C999" s="70" t="s">
        <v>155</v>
      </c>
      <c r="D999" s="73" t="s">
        <v>1340</v>
      </c>
      <c r="E999" s="51" t="s">
        <v>336</v>
      </c>
      <c r="F999" s="40" t="s">
        <v>9702</v>
      </c>
      <c r="G999" s="41" t="s">
        <v>9703</v>
      </c>
      <c r="H999" s="41" t="s">
        <v>4120</v>
      </c>
      <c r="I999" s="38" t="s">
        <v>9704</v>
      </c>
      <c r="J999" s="38" t="s">
        <v>37</v>
      </c>
      <c r="K999" s="38"/>
    </row>
    <row r="1000" spans="1:11" x14ac:dyDescent="0.35">
      <c r="A1000" s="16" t="s">
        <v>9705</v>
      </c>
      <c r="B1000" s="72" t="s">
        <v>90</v>
      </c>
      <c r="C1000" s="70" t="s">
        <v>155</v>
      </c>
      <c r="D1000" s="73" t="s">
        <v>1340</v>
      </c>
      <c r="E1000" s="51" t="s">
        <v>104</v>
      </c>
      <c r="F1000" s="40" t="s">
        <v>9706</v>
      </c>
      <c r="G1000" s="41" t="s">
        <v>9707</v>
      </c>
      <c r="H1000" s="41" t="s">
        <v>4120</v>
      </c>
      <c r="I1000" s="38" t="s">
        <v>9708</v>
      </c>
      <c r="J1000" s="38" t="s">
        <v>37</v>
      </c>
      <c r="K1000" s="38"/>
    </row>
    <row r="1001" spans="1:11" x14ac:dyDescent="0.35">
      <c r="A1001" s="16" t="s">
        <v>9709</v>
      </c>
      <c r="B1001" s="72" t="s">
        <v>90</v>
      </c>
      <c r="C1001" s="70" t="s">
        <v>155</v>
      </c>
      <c r="D1001" s="73" t="s">
        <v>1340</v>
      </c>
      <c r="E1001" s="51" t="s">
        <v>1084</v>
      </c>
      <c r="F1001" s="40" t="s">
        <v>9710</v>
      </c>
      <c r="G1001" s="41" t="s">
        <v>9711</v>
      </c>
      <c r="H1001" s="41" t="s">
        <v>4120</v>
      </c>
      <c r="I1001" s="38" t="s">
        <v>37</v>
      </c>
      <c r="J1001" s="38" t="s">
        <v>37</v>
      </c>
      <c r="K1001" s="38"/>
    </row>
    <row r="1002" spans="1:11" x14ac:dyDescent="0.35">
      <c r="A1002" s="16" t="s">
        <v>9712</v>
      </c>
      <c r="B1002" s="72" t="s">
        <v>90</v>
      </c>
      <c r="C1002" s="70" t="s">
        <v>155</v>
      </c>
      <c r="D1002" s="73" t="s">
        <v>1340</v>
      </c>
      <c r="E1002" s="51" t="s">
        <v>670</v>
      </c>
      <c r="F1002" s="40" t="s">
        <v>9713</v>
      </c>
      <c r="G1002" s="41" t="s">
        <v>9714</v>
      </c>
      <c r="H1002" s="41" t="s">
        <v>4120</v>
      </c>
      <c r="I1002" s="38" t="s">
        <v>9715</v>
      </c>
      <c r="J1002" s="38" t="s">
        <v>37</v>
      </c>
      <c r="K1002" s="38"/>
    </row>
    <row r="1003" spans="1:11" x14ac:dyDescent="0.35">
      <c r="A1003" s="16" t="s">
        <v>9716</v>
      </c>
      <c r="B1003" s="72" t="s">
        <v>90</v>
      </c>
      <c r="C1003" s="70" t="s">
        <v>155</v>
      </c>
      <c r="D1003" s="73" t="s">
        <v>1340</v>
      </c>
      <c r="E1003" s="51" t="s">
        <v>136</v>
      </c>
      <c r="F1003" s="40" t="s">
        <v>9717</v>
      </c>
      <c r="G1003" s="41" t="s">
        <v>9718</v>
      </c>
      <c r="H1003" s="41" t="s">
        <v>4120</v>
      </c>
      <c r="I1003" s="38" t="s">
        <v>9719</v>
      </c>
      <c r="J1003" s="38" t="s">
        <v>37</v>
      </c>
      <c r="K1003" s="38"/>
    </row>
    <row r="1004" spans="1:11" x14ac:dyDescent="0.35">
      <c r="A1004" s="16" t="s">
        <v>9720</v>
      </c>
      <c r="B1004" s="72" t="s">
        <v>90</v>
      </c>
      <c r="C1004" s="70" t="s">
        <v>155</v>
      </c>
      <c r="D1004" s="73" t="s">
        <v>1340</v>
      </c>
      <c r="E1004" s="51" t="s">
        <v>112</v>
      </c>
      <c r="F1004" s="40" t="s">
        <v>9721</v>
      </c>
      <c r="G1004" s="41" t="s">
        <v>9722</v>
      </c>
      <c r="H1004" s="41" t="s">
        <v>4120</v>
      </c>
      <c r="I1004" s="38" t="s">
        <v>9723</v>
      </c>
      <c r="J1004" s="38" t="s">
        <v>37</v>
      </c>
      <c r="K1004" s="38"/>
    </row>
    <row r="1005" spans="1:11" x14ac:dyDescent="0.35">
      <c r="A1005" s="16" t="s">
        <v>9724</v>
      </c>
      <c r="B1005" s="72" t="s">
        <v>90</v>
      </c>
      <c r="C1005" s="70" t="s">
        <v>155</v>
      </c>
      <c r="D1005" s="73" t="s">
        <v>1340</v>
      </c>
      <c r="E1005" s="51" t="s">
        <v>70</v>
      </c>
      <c r="F1005" s="40" t="s">
        <v>9725</v>
      </c>
      <c r="G1005" s="41" t="s">
        <v>9726</v>
      </c>
      <c r="H1005" s="41" t="s">
        <v>4120</v>
      </c>
      <c r="I1005" s="38" t="s">
        <v>9727</v>
      </c>
      <c r="J1005" s="38" t="s">
        <v>37</v>
      </c>
      <c r="K1005" s="38"/>
    </row>
    <row r="1006" spans="1:11" x14ac:dyDescent="0.35">
      <c r="A1006" s="16" t="s">
        <v>9728</v>
      </c>
      <c r="B1006" s="72" t="s">
        <v>90</v>
      </c>
      <c r="C1006" s="70" t="s">
        <v>155</v>
      </c>
      <c r="D1006" s="73" t="s">
        <v>1340</v>
      </c>
      <c r="E1006" s="51" t="s">
        <v>308</v>
      </c>
      <c r="F1006" s="40" t="s">
        <v>9729</v>
      </c>
      <c r="G1006" s="41" t="s">
        <v>9730</v>
      </c>
      <c r="H1006" s="41" t="s">
        <v>4120</v>
      </c>
      <c r="I1006" s="38" t="s">
        <v>9731</v>
      </c>
      <c r="J1006" s="38" t="s">
        <v>37</v>
      </c>
      <c r="K1006" s="38"/>
    </row>
    <row r="1007" spans="1:11" x14ac:dyDescent="0.35">
      <c r="A1007" s="16" t="s">
        <v>9732</v>
      </c>
      <c r="B1007" s="72" t="s">
        <v>90</v>
      </c>
      <c r="C1007" s="70" t="s">
        <v>155</v>
      </c>
      <c r="D1007" s="73" t="s">
        <v>1340</v>
      </c>
      <c r="E1007" s="51" t="s">
        <v>822</v>
      </c>
      <c r="F1007" s="40" t="s">
        <v>9733</v>
      </c>
      <c r="G1007" s="41" t="s">
        <v>9734</v>
      </c>
      <c r="H1007" s="41" t="s">
        <v>4120</v>
      </c>
      <c r="I1007" s="38" t="s">
        <v>9735</v>
      </c>
      <c r="J1007" s="38" t="s">
        <v>37</v>
      </c>
      <c r="K1007" s="38"/>
    </row>
    <row r="1008" spans="1:11" x14ac:dyDescent="0.35">
      <c r="A1008" s="16" t="s">
        <v>9736</v>
      </c>
      <c r="B1008" s="72" t="s">
        <v>90</v>
      </c>
      <c r="C1008" s="70" t="s">
        <v>155</v>
      </c>
      <c r="D1008" s="73" t="s">
        <v>1340</v>
      </c>
      <c r="E1008" s="51" t="s">
        <v>143</v>
      </c>
      <c r="F1008" s="40" t="s">
        <v>9737</v>
      </c>
      <c r="G1008" s="41" t="s">
        <v>9738</v>
      </c>
      <c r="H1008" s="41" t="s">
        <v>4120</v>
      </c>
      <c r="I1008" s="38" t="s">
        <v>37</v>
      </c>
      <c r="J1008" s="38" t="s">
        <v>37</v>
      </c>
      <c r="K1008" s="38"/>
    </row>
    <row r="1009" spans="1:11" x14ac:dyDescent="0.35">
      <c r="A1009" s="16" t="s">
        <v>9739</v>
      </c>
      <c r="B1009" s="72" t="s">
        <v>90</v>
      </c>
      <c r="C1009" s="70" t="s">
        <v>155</v>
      </c>
      <c r="D1009" s="73" t="s">
        <v>1340</v>
      </c>
      <c r="E1009" s="51" t="s">
        <v>969</v>
      </c>
      <c r="F1009" s="40" t="s">
        <v>9740</v>
      </c>
      <c r="G1009" s="41" t="s">
        <v>9741</v>
      </c>
      <c r="H1009" s="41" t="s">
        <v>4120</v>
      </c>
      <c r="I1009" s="38" t="s">
        <v>37</v>
      </c>
      <c r="J1009" s="38" t="s">
        <v>37</v>
      </c>
      <c r="K1009" s="38"/>
    </row>
    <row r="1010" spans="1:11" x14ac:dyDescent="0.35">
      <c r="A1010" s="16" t="s">
        <v>9742</v>
      </c>
      <c r="B1010" s="72" t="s">
        <v>90</v>
      </c>
      <c r="C1010" s="70" t="s">
        <v>155</v>
      </c>
      <c r="D1010" s="73" t="s">
        <v>1340</v>
      </c>
      <c r="E1010" s="51" t="s">
        <v>1591</v>
      </c>
      <c r="F1010" s="40" t="s">
        <v>9743</v>
      </c>
      <c r="G1010" s="41" t="s">
        <v>9744</v>
      </c>
      <c r="H1010" s="41" t="s">
        <v>4120</v>
      </c>
      <c r="I1010" s="38" t="s">
        <v>37</v>
      </c>
      <c r="J1010" s="38" t="s">
        <v>37</v>
      </c>
      <c r="K1010" s="38"/>
    </row>
    <row r="1011" spans="1:11" x14ac:dyDescent="0.35">
      <c r="A1011" s="16" t="s">
        <v>9745</v>
      </c>
      <c r="B1011" s="72" t="s">
        <v>90</v>
      </c>
      <c r="C1011" s="70" t="s">
        <v>155</v>
      </c>
      <c r="D1011" s="73" t="s">
        <v>1340</v>
      </c>
      <c r="E1011" s="51" t="s">
        <v>1029</v>
      </c>
      <c r="F1011" s="40" t="s">
        <v>9746</v>
      </c>
      <c r="G1011" s="41" t="s">
        <v>9747</v>
      </c>
      <c r="H1011" s="41" t="s">
        <v>4120</v>
      </c>
      <c r="I1011" s="38" t="s">
        <v>9748</v>
      </c>
      <c r="J1011" s="38" t="s">
        <v>37</v>
      </c>
      <c r="K1011" s="38"/>
    </row>
    <row r="1012" spans="1:11" x14ac:dyDescent="0.35">
      <c r="A1012" s="16" t="s">
        <v>9749</v>
      </c>
      <c r="B1012" s="72" t="s">
        <v>90</v>
      </c>
      <c r="C1012" s="70" t="s">
        <v>155</v>
      </c>
      <c r="D1012" s="73" t="s">
        <v>1340</v>
      </c>
      <c r="E1012" s="51" t="s">
        <v>403</v>
      </c>
      <c r="F1012" s="40" t="s">
        <v>9750</v>
      </c>
      <c r="G1012" s="41" t="s">
        <v>9751</v>
      </c>
      <c r="H1012" s="41" t="s">
        <v>4120</v>
      </c>
      <c r="I1012" s="38" t="s">
        <v>37</v>
      </c>
      <c r="J1012" s="38" t="s">
        <v>37</v>
      </c>
      <c r="K1012" s="38"/>
    </row>
    <row r="1013" spans="1:11" x14ac:dyDescent="0.35">
      <c r="A1013" s="16" t="s">
        <v>9752</v>
      </c>
      <c r="B1013" s="72" t="s">
        <v>90</v>
      </c>
      <c r="C1013" s="70" t="s">
        <v>155</v>
      </c>
      <c r="D1013" s="73" t="s">
        <v>1340</v>
      </c>
      <c r="E1013" s="51" t="s">
        <v>494</v>
      </c>
      <c r="F1013" s="40" t="s">
        <v>9753</v>
      </c>
      <c r="G1013" s="41" t="s">
        <v>9754</v>
      </c>
      <c r="H1013" s="41" t="s">
        <v>4120</v>
      </c>
      <c r="I1013" s="38" t="s">
        <v>37</v>
      </c>
      <c r="J1013" s="38" t="s">
        <v>37</v>
      </c>
      <c r="K1013" s="38"/>
    </row>
    <row r="1014" spans="1:11" x14ac:dyDescent="0.35">
      <c r="A1014" s="16" t="s">
        <v>9755</v>
      </c>
      <c r="B1014" s="72" t="s">
        <v>90</v>
      </c>
      <c r="C1014" s="70" t="s">
        <v>155</v>
      </c>
      <c r="D1014" s="73" t="s">
        <v>1340</v>
      </c>
      <c r="E1014" s="51" t="s">
        <v>268</v>
      </c>
      <c r="F1014" s="40" t="s">
        <v>9756</v>
      </c>
      <c r="G1014" s="41" t="s">
        <v>9757</v>
      </c>
      <c r="H1014" s="41" t="s">
        <v>4120</v>
      </c>
      <c r="I1014" s="38" t="s">
        <v>9758</v>
      </c>
      <c r="J1014" s="38" t="s">
        <v>37</v>
      </c>
      <c r="K1014" s="38"/>
    </row>
    <row r="1015" spans="1:11" x14ac:dyDescent="0.35">
      <c r="A1015" s="16" t="s">
        <v>9759</v>
      </c>
      <c r="B1015" s="72" t="s">
        <v>90</v>
      </c>
      <c r="C1015" s="70" t="s">
        <v>155</v>
      </c>
      <c r="D1015" s="73" t="s">
        <v>1340</v>
      </c>
      <c r="E1015" s="51" t="s">
        <v>638</v>
      </c>
      <c r="F1015" s="40" t="s">
        <v>9760</v>
      </c>
      <c r="G1015" s="41" t="s">
        <v>9761</v>
      </c>
      <c r="H1015" s="41" t="s">
        <v>4120</v>
      </c>
      <c r="I1015" s="38" t="s">
        <v>9762</v>
      </c>
      <c r="J1015" s="38" t="s">
        <v>37</v>
      </c>
      <c r="K1015" s="38"/>
    </row>
    <row r="1016" spans="1:11" x14ac:dyDescent="0.35">
      <c r="A1016" s="16" t="s">
        <v>9763</v>
      </c>
      <c r="B1016" s="72" t="s">
        <v>90</v>
      </c>
      <c r="C1016" s="70" t="s">
        <v>155</v>
      </c>
      <c r="D1016" s="73" t="s">
        <v>1340</v>
      </c>
      <c r="E1016" s="51" t="s">
        <v>202</v>
      </c>
      <c r="F1016" s="40" t="s">
        <v>9764</v>
      </c>
      <c r="G1016" s="41" t="s">
        <v>9765</v>
      </c>
      <c r="H1016" s="41" t="s">
        <v>4120</v>
      </c>
      <c r="I1016" s="38" t="s">
        <v>37</v>
      </c>
      <c r="J1016" s="38" t="s">
        <v>37</v>
      </c>
      <c r="K1016" s="38"/>
    </row>
    <row r="1017" spans="1:11" x14ac:dyDescent="0.35">
      <c r="A1017" s="16" t="s">
        <v>9766</v>
      </c>
      <c r="B1017" s="72" t="s">
        <v>90</v>
      </c>
      <c r="C1017" s="70" t="s">
        <v>155</v>
      </c>
      <c r="D1017" s="73" t="s">
        <v>1340</v>
      </c>
      <c r="E1017" s="51" t="s">
        <v>878</v>
      </c>
      <c r="F1017" s="40" t="s">
        <v>9767</v>
      </c>
      <c r="G1017" s="41" t="s">
        <v>9768</v>
      </c>
      <c r="H1017" s="41" t="s">
        <v>4120</v>
      </c>
      <c r="I1017" s="38" t="s">
        <v>9769</v>
      </c>
      <c r="J1017" s="38" t="s">
        <v>37</v>
      </c>
      <c r="K1017" s="38"/>
    </row>
    <row r="1018" spans="1:11" x14ac:dyDescent="0.35">
      <c r="A1018" s="16" t="s">
        <v>9770</v>
      </c>
      <c r="B1018" s="72" t="s">
        <v>90</v>
      </c>
      <c r="C1018" s="70" t="s">
        <v>155</v>
      </c>
      <c r="D1018" s="73" t="s">
        <v>1340</v>
      </c>
      <c r="E1018" s="51" t="s">
        <v>78</v>
      </c>
      <c r="F1018" s="40" t="s">
        <v>9771</v>
      </c>
      <c r="G1018" s="41" t="s">
        <v>9772</v>
      </c>
      <c r="H1018" s="41" t="s">
        <v>4120</v>
      </c>
      <c r="I1018" s="38" t="s">
        <v>37</v>
      </c>
      <c r="J1018" s="38" t="s">
        <v>37</v>
      </c>
      <c r="K1018" s="38"/>
    </row>
    <row r="1019" spans="1:11" x14ac:dyDescent="0.35">
      <c r="A1019" s="16" t="s">
        <v>9773</v>
      </c>
      <c r="B1019" s="72" t="s">
        <v>90</v>
      </c>
      <c r="C1019" s="70" t="s">
        <v>155</v>
      </c>
      <c r="D1019" s="73" t="s">
        <v>1340</v>
      </c>
      <c r="E1019" s="51" t="s">
        <v>213</v>
      </c>
      <c r="F1019" s="40" t="s">
        <v>9774</v>
      </c>
      <c r="G1019" s="41" t="s">
        <v>9775</v>
      </c>
      <c r="H1019" s="41" t="s">
        <v>4120</v>
      </c>
      <c r="I1019" s="38" t="s">
        <v>9776</v>
      </c>
      <c r="J1019" s="38" t="s">
        <v>37</v>
      </c>
      <c r="K1019" s="38"/>
    </row>
    <row r="1020" spans="1:11" x14ac:dyDescent="0.35">
      <c r="A1020" s="16" t="s">
        <v>9777</v>
      </c>
      <c r="B1020" s="72" t="s">
        <v>90</v>
      </c>
      <c r="C1020" s="70" t="s">
        <v>155</v>
      </c>
      <c r="D1020" s="73" t="s">
        <v>1340</v>
      </c>
      <c r="E1020" s="51" t="s">
        <v>2379</v>
      </c>
      <c r="F1020" s="40" t="s">
        <v>9778</v>
      </c>
      <c r="G1020" s="41" t="s">
        <v>9779</v>
      </c>
      <c r="H1020" s="41" t="s">
        <v>4120</v>
      </c>
      <c r="I1020" s="38" t="s">
        <v>9780</v>
      </c>
      <c r="J1020" s="38" t="s">
        <v>37</v>
      </c>
      <c r="K1020" s="38"/>
    </row>
    <row r="1021" spans="1:11" x14ac:dyDescent="0.35">
      <c r="A1021" s="16" t="s">
        <v>9781</v>
      </c>
      <c r="B1021" s="72" t="s">
        <v>90</v>
      </c>
      <c r="C1021" s="70" t="s">
        <v>155</v>
      </c>
      <c r="D1021" s="73" t="s">
        <v>1340</v>
      </c>
      <c r="E1021" s="51" t="s">
        <v>51</v>
      </c>
      <c r="F1021" s="40" t="s">
        <v>9782</v>
      </c>
      <c r="G1021" s="41" t="s">
        <v>9783</v>
      </c>
      <c r="H1021" s="41" t="s">
        <v>4120</v>
      </c>
      <c r="I1021" s="38" t="s">
        <v>9784</v>
      </c>
      <c r="J1021" s="38" t="s">
        <v>37</v>
      </c>
      <c r="K1021" s="38"/>
    </row>
    <row r="1022" spans="1:11" x14ac:dyDescent="0.35">
      <c r="A1022" s="16" t="s">
        <v>9785</v>
      </c>
      <c r="B1022" s="72" t="s">
        <v>90</v>
      </c>
      <c r="C1022" s="70" t="s">
        <v>155</v>
      </c>
      <c r="D1022" s="73" t="s">
        <v>1340</v>
      </c>
      <c r="E1022" s="51" t="s">
        <v>1066</v>
      </c>
      <c r="F1022" s="40" t="s">
        <v>9786</v>
      </c>
      <c r="G1022" s="41" t="s">
        <v>9787</v>
      </c>
      <c r="H1022" s="41" t="s">
        <v>4120</v>
      </c>
      <c r="I1022" s="38" t="s">
        <v>9788</v>
      </c>
      <c r="J1022" s="38" t="s">
        <v>37</v>
      </c>
      <c r="K1022" s="38"/>
    </row>
    <row r="1023" spans="1:11" x14ac:dyDescent="0.35">
      <c r="A1023" s="16" t="s">
        <v>9789</v>
      </c>
      <c r="B1023" s="72" t="s">
        <v>90</v>
      </c>
      <c r="C1023" s="70" t="s">
        <v>155</v>
      </c>
      <c r="D1023" s="73" t="s">
        <v>1340</v>
      </c>
      <c r="E1023" s="51" t="s">
        <v>173</v>
      </c>
      <c r="F1023" s="40" t="s">
        <v>9790</v>
      </c>
      <c r="G1023" s="41" t="s">
        <v>9791</v>
      </c>
      <c r="H1023" s="41" t="s">
        <v>4120</v>
      </c>
      <c r="I1023" s="38" t="s">
        <v>9792</v>
      </c>
      <c r="J1023" s="38" t="s">
        <v>37</v>
      </c>
      <c r="K1023" s="38"/>
    </row>
    <row r="1024" spans="1:11" x14ac:dyDescent="0.35">
      <c r="A1024" s="16" t="s">
        <v>9793</v>
      </c>
      <c r="B1024" s="72" t="s">
        <v>90</v>
      </c>
      <c r="C1024" s="70" t="s">
        <v>155</v>
      </c>
      <c r="D1024" s="73" t="s">
        <v>1340</v>
      </c>
      <c r="E1024" s="51" t="s">
        <v>366</v>
      </c>
      <c r="F1024" s="40" t="s">
        <v>9794</v>
      </c>
      <c r="G1024" s="41" t="s">
        <v>9795</v>
      </c>
      <c r="H1024" s="41" t="s">
        <v>4120</v>
      </c>
      <c r="I1024" s="38" t="s">
        <v>9796</v>
      </c>
      <c r="J1024" s="38" t="s">
        <v>37</v>
      </c>
      <c r="K1024" s="38"/>
    </row>
    <row r="1025" spans="1:11" x14ac:dyDescent="0.35">
      <c r="A1025" s="16" t="s">
        <v>9797</v>
      </c>
      <c r="B1025" s="72" t="s">
        <v>90</v>
      </c>
      <c r="C1025" s="70" t="s">
        <v>155</v>
      </c>
      <c r="D1025" s="73" t="s">
        <v>1340</v>
      </c>
      <c r="E1025" s="51" t="s">
        <v>319</v>
      </c>
      <c r="F1025" s="40" t="s">
        <v>9798</v>
      </c>
      <c r="G1025" s="41" t="s">
        <v>9799</v>
      </c>
      <c r="H1025" s="41" t="s">
        <v>4120</v>
      </c>
      <c r="I1025" s="38" t="s">
        <v>9800</v>
      </c>
      <c r="J1025" s="38" t="s">
        <v>37</v>
      </c>
      <c r="K1025" s="38"/>
    </row>
    <row r="1026" spans="1:11" x14ac:dyDescent="0.35">
      <c r="A1026" s="16" t="s">
        <v>9801</v>
      </c>
      <c r="B1026" s="72" t="s">
        <v>90</v>
      </c>
      <c r="C1026" s="70" t="s">
        <v>155</v>
      </c>
      <c r="D1026" s="73" t="s">
        <v>1340</v>
      </c>
      <c r="E1026" s="51" t="s">
        <v>934</v>
      </c>
      <c r="F1026" s="40" t="s">
        <v>9802</v>
      </c>
      <c r="G1026" s="41" t="s">
        <v>9803</v>
      </c>
      <c r="H1026" s="41" t="s">
        <v>4120</v>
      </c>
      <c r="I1026" s="38" t="s">
        <v>9804</v>
      </c>
      <c r="J1026" s="38" t="s">
        <v>37</v>
      </c>
      <c r="K1026" s="38"/>
    </row>
    <row r="1027" spans="1:11" x14ac:dyDescent="0.35">
      <c r="A1027" s="16" t="s">
        <v>9805</v>
      </c>
      <c r="B1027" s="72" t="s">
        <v>90</v>
      </c>
      <c r="C1027" s="70" t="s">
        <v>155</v>
      </c>
      <c r="D1027" s="73" t="s">
        <v>1340</v>
      </c>
      <c r="E1027" s="51" t="s">
        <v>856</v>
      </c>
      <c r="F1027" s="40" t="s">
        <v>9806</v>
      </c>
      <c r="G1027" s="41" t="s">
        <v>9807</v>
      </c>
      <c r="H1027" s="41" t="s">
        <v>4120</v>
      </c>
      <c r="I1027" s="38" t="s">
        <v>9808</v>
      </c>
      <c r="J1027" s="38" t="s">
        <v>37</v>
      </c>
      <c r="K1027" s="38"/>
    </row>
    <row r="1028" spans="1:11" x14ac:dyDescent="0.35">
      <c r="A1028" s="16" t="s">
        <v>9809</v>
      </c>
      <c r="B1028" s="72" t="s">
        <v>90</v>
      </c>
      <c r="C1028" s="70" t="s">
        <v>155</v>
      </c>
      <c r="D1028" s="73" t="s">
        <v>1340</v>
      </c>
      <c r="E1028" s="56" t="s">
        <v>947</v>
      </c>
      <c r="F1028" s="42" t="s">
        <v>9810</v>
      </c>
      <c r="G1028" s="43" t="s">
        <v>9811</v>
      </c>
      <c r="H1028" s="43" t="s">
        <v>4120</v>
      </c>
      <c r="I1028" s="39" t="s">
        <v>9812</v>
      </c>
      <c r="J1028" s="39" t="s">
        <v>37</v>
      </c>
      <c r="K1028" s="39"/>
    </row>
    <row r="1029" spans="1:11" x14ac:dyDescent="0.35">
      <c r="A1029" s="16" t="s">
        <v>9813</v>
      </c>
      <c r="B1029" s="67" t="s">
        <v>90</v>
      </c>
      <c r="C1029" s="70" t="s">
        <v>155</v>
      </c>
      <c r="D1029" s="71" t="s">
        <v>43</v>
      </c>
      <c r="E1029" s="55"/>
      <c r="F1029" s="25" t="s">
        <v>9814</v>
      </c>
      <c r="G1029" s="30" t="s">
        <v>9815</v>
      </c>
      <c r="H1029" s="30" t="s">
        <v>4086</v>
      </c>
      <c r="I1029" s="21" t="s">
        <v>37</v>
      </c>
      <c r="J1029" s="21" t="s">
        <v>37</v>
      </c>
      <c r="K1029" s="21"/>
    </row>
    <row r="1030" spans="1:11" x14ac:dyDescent="0.35">
      <c r="A1030" s="16" t="s">
        <v>9816</v>
      </c>
      <c r="B1030" s="72" t="s">
        <v>90</v>
      </c>
      <c r="C1030" s="70" t="s">
        <v>155</v>
      </c>
      <c r="D1030" s="73" t="s">
        <v>43</v>
      </c>
      <c r="E1030" s="51" t="s">
        <v>90</v>
      </c>
      <c r="F1030" s="40" t="s">
        <v>9817</v>
      </c>
      <c r="G1030" s="41" t="s">
        <v>9818</v>
      </c>
      <c r="H1030" s="41" t="s">
        <v>4086</v>
      </c>
      <c r="I1030" s="38" t="s">
        <v>9819</v>
      </c>
      <c r="J1030" s="38" t="s">
        <v>37</v>
      </c>
      <c r="K1030" s="38"/>
    </row>
    <row r="1031" spans="1:11" x14ac:dyDescent="0.35">
      <c r="A1031" s="16" t="s">
        <v>9820</v>
      </c>
      <c r="B1031" s="72" t="s">
        <v>90</v>
      </c>
      <c r="C1031" s="70" t="s">
        <v>155</v>
      </c>
      <c r="D1031" s="73" t="s">
        <v>43</v>
      </c>
      <c r="E1031" s="51" t="s">
        <v>132</v>
      </c>
      <c r="F1031" s="40" t="s">
        <v>9821</v>
      </c>
      <c r="G1031" s="41" t="s">
        <v>9822</v>
      </c>
      <c r="H1031" s="41" t="s">
        <v>4086</v>
      </c>
      <c r="I1031" s="38" t="s">
        <v>9823</v>
      </c>
      <c r="J1031" s="38" t="s">
        <v>37</v>
      </c>
      <c r="K1031" s="38"/>
    </row>
    <row r="1032" spans="1:11" x14ac:dyDescent="0.35">
      <c r="A1032" s="16" t="s">
        <v>9824</v>
      </c>
      <c r="B1032" s="72" t="s">
        <v>90</v>
      </c>
      <c r="C1032" s="70" t="s">
        <v>155</v>
      </c>
      <c r="D1032" s="73" t="s">
        <v>43</v>
      </c>
      <c r="E1032" s="51" t="s">
        <v>249</v>
      </c>
      <c r="F1032" s="40" t="s">
        <v>9825</v>
      </c>
      <c r="G1032" s="41" t="s">
        <v>9826</v>
      </c>
      <c r="H1032" s="41" t="s">
        <v>4086</v>
      </c>
      <c r="I1032" s="38" t="s">
        <v>9827</v>
      </c>
      <c r="J1032" s="38" t="s">
        <v>37</v>
      </c>
      <c r="K1032" s="38"/>
    </row>
    <row r="1033" spans="1:11" x14ac:dyDescent="0.35">
      <c r="A1033" s="16" t="s">
        <v>9828</v>
      </c>
      <c r="B1033" s="72" t="s">
        <v>90</v>
      </c>
      <c r="C1033" s="70" t="s">
        <v>155</v>
      </c>
      <c r="D1033" s="73" t="s">
        <v>43</v>
      </c>
      <c r="E1033" s="51" t="s">
        <v>82</v>
      </c>
      <c r="F1033" s="40" t="s">
        <v>9829</v>
      </c>
      <c r="G1033" s="41" t="s">
        <v>9830</v>
      </c>
      <c r="H1033" s="41" t="s">
        <v>4086</v>
      </c>
      <c r="I1033" s="38" t="s">
        <v>9831</v>
      </c>
      <c r="J1033" s="38" t="s">
        <v>37</v>
      </c>
      <c r="K1033" s="38"/>
    </row>
    <row r="1034" spans="1:11" x14ac:dyDescent="0.35">
      <c r="A1034" s="16" t="s">
        <v>9832</v>
      </c>
      <c r="B1034" s="72" t="s">
        <v>90</v>
      </c>
      <c r="C1034" s="70" t="s">
        <v>155</v>
      </c>
      <c r="D1034" s="73" t="s">
        <v>43</v>
      </c>
      <c r="E1034" s="51" t="s">
        <v>166</v>
      </c>
      <c r="F1034" s="40" t="s">
        <v>9833</v>
      </c>
      <c r="G1034" s="41" t="s">
        <v>9834</v>
      </c>
      <c r="H1034" s="41" t="s">
        <v>4086</v>
      </c>
      <c r="I1034" s="38" t="s">
        <v>9835</v>
      </c>
      <c r="J1034" s="38" t="s">
        <v>37</v>
      </c>
      <c r="K1034" s="38"/>
    </row>
    <row r="1035" spans="1:11" x14ac:dyDescent="0.35">
      <c r="A1035" s="16" t="s">
        <v>9836</v>
      </c>
      <c r="B1035" s="72" t="s">
        <v>90</v>
      </c>
      <c r="C1035" s="70" t="s">
        <v>155</v>
      </c>
      <c r="D1035" s="73" t="s">
        <v>43</v>
      </c>
      <c r="E1035" s="51" t="s">
        <v>213</v>
      </c>
      <c r="F1035" s="40" t="s">
        <v>9837</v>
      </c>
      <c r="G1035" s="41" t="s">
        <v>9838</v>
      </c>
      <c r="H1035" s="41" t="s">
        <v>4086</v>
      </c>
      <c r="I1035" s="38" t="s">
        <v>9839</v>
      </c>
      <c r="J1035" s="38" t="s">
        <v>37</v>
      </c>
      <c r="K1035" s="38"/>
    </row>
    <row r="1036" spans="1:11" x14ac:dyDescent="0.35">
      <c r="A1036" s="16" t="s">
        <v>9840</v>
      </c>
      <c r="B1036" s="72" t="s">
        <v>90</v>
      </c>
      <c r="C1036" s="70" t="s">
        <v>155</v>
      </c>
      <c r="D1036" s="73" t="s">
        <v>43</v>
      </c>
      <c r="E1036" s="51" t="s">
        <v>413</v>
      </c>
      <c r="F1036" s="40" t="s">
        <v>9841</v>
      </c>
      <c r="G1036" s="41" t="s">
        <v>9842</v>
      </c>
      <c r="H1036" s="41" t="s">
        <v>4086</v>
      </c>
      <c r="I1036" s="38" t="s">
        <v>9843</v>
      </c>
      <c r="J1036" s="38" t="s">
        <v>37</v>
      </c>
      <c r="K1036" s="38"/>
    </row>
    <row r="1037" spans="1:11" x14ac:dyDescent="0.35">
      <c r="A1037" s="16" t="s">
        <v>9844</v>
      </c>
      <c r="B1037" s="72" t="s">
        <v>90</v>
      </c>
      <c r="C1037" s="70" t="s">
        <v>155</v>
      </c>
      <c r="D1037" s="73" t="s">
        <v>43</v>
      </c>
      <c r="E1037" s="51" t="s">
        <v>1013</v>
      </c>
      <c r="F1037" s="40" t="s">
        <v>9845</v>
      </c>
      <c r="G1037" s="41" t="s">
        <v>9846</v>
      </c>
      <c r="H1037" s="41" t="s">
        <v>4086</v>
      </c>
      <c r="I1037" s="38" t="s">
        <v>9847</v>
      </c>
      <c r="J1037" s="38" t="s">
        <v>37</v>
      </c>
      <c r="K1037" s="38"/>
    </row>
    <row r="1038" spans="1:11" x14ac:dyDescent="0.35">
      <c r="A1038" s="16" t="s">
        <v>9848</v>
      </c>
      <c r="B1038" s="72" t="s">
        <v>90</v>
      </c>
      <c r="C1038" s="70" t="s">
        <v>155</v>
      </c>
      <c r="D1038" s="73" t="s">
        <v>43</v>
      </c>
      <c r="E1038" s="56" t="s">
        <v>2379</v>
      </c>
      <c r="F1038" s="42" t="s">
        <v>9849</v>
      </c>
      <c r="G1038" s="43" t="s">
        <v>9850</v>
      </c>
      <c r="H1038" s="43" t="s">
        <v>4086</v>
      </c>
      <c r="I1038" s="39" t="s">
        <v>9851</v>
      </c>
      <c r="J1038" s="39" t="s">
        <v>37</v>
      </c>
      <c r="K1038" s="39"/>
    </row>
    <row r="1039" spans="1:11" x14ac:dyDescent="0.35">
      <c r="A1039" s="16" t="s">
        <v>9852</v>
      </c>
      <c r="B1039" s="67" t="s">
        <v>90</v>
      </c>
      <c r="C1039" s="70" t="s">
        <v>155</v>
      </c>
      <c r="D1039" s="71" t="s">
        <v>328</v>
      </c>
      <c r="E1039" s="55"/>
      <c r="F1039" s="25" t="s">
        <v>9853</v>
      </c>
      <c r="G1039" s="30" t="s">
        <v>9854</v>
      </c>
      <c r="H1039" s="30" t="s">
        <v>4086</v>
      </c>
      <c r="I1039" s="21" t="s">
        <v>37</v>
      </c>
      <c r="J1039" s="21" t="s">
        <v>37</v>
      </c>
      <c r="K1039" s="21"/>
    </row>
    <row r="1040" spans="1:11" x14ac:dyDescent="0.35">
      <c r="A1040" s="16" t="s">
        <v>9855</v>
      </c>
      <c r="B1040" s="72" t="s">
        <v>90</v>
      </c>
      <c r="C1040" s="70" t="s">
        <v>155</v>
      </c>
      <c r="D1040" s="73" t="s">
        <v>328</v>
      </c>
      <c r="E1040" s="51" t="s">
        <v>268</v>
      </c>
      <c r="F1040" s="40" t="s">
        <v>9856</v>
      </c>
      <c r="G1040" s="41" t="s">
        <v>9857</v>
      </c>
      <c r="H1040" s="41" t="s">
        <v>4086</v>
      </c>
      <c r="I1040" s="38" t="s">
        <v>9858</v>
      </c>
      <c r="J1040" s="38" t="s">
        <v>37</v>
      </c>
      <c r="K1040" s="38"/>
    </row>
    <row r="1041" spans="1:11" x14ac:dyDescent="0.35">
      <c r="A1041" s="16" t="s">
        <v>9859</v>
      </c>
      <c r="B1041" s="72" t="s">
        <v>90</v>
      </c>
      <c r="C1041" s="70" t="s">
        <v>155</v>
      </c>
      <c r="D1041" s="73" t="s">
        <v>328</v>
      </c>
      <c r="E1041" s="51" t="s">
        <v>147</v>
      </c>
      <c r="F1041" s="40" t="s">
        <v>9860</v>
      </c>
      <c r="G1041" s="41" t="s">
        <v>9861</v>
      </c>
      <c r="H1041" s="41" t="s">
        <v>4086</v>
      </c>
      <c r="I1041" s="38" t="s">
        <v>9862</v>
      </c>
      <c r="J1041" s="38" t="s">
        <v>37</v>
      </c>
      <c r="K1041" s="38"/>
    </row>
    <row r="1042" spans="1:11" x14ac:dyDescent="0.35">
      <c r="A1042" s="16" t="s">
        <v>9863</v>
      </c>
      <c r="B1042" s="72" t="s">
        <v>90</v>
      </c>
      <c r="C1042" s="70" t="s">
        <v>155</v>
      </c>
      <c r="D1042" s="73" t="s">
        <v>328</v>
      </c>
      <c r="E1042" s="56" t="s">
        <v>47</v>
      </c>
      <c r="F1042" s="42" t="s">
        <v>9864</v>
      </c>
      <c r="G1042" s="43" t="s">
        <v>9865</v>
      </c>
      <c r="H1042" s="43" t="s">
        <v>4086</v>
      </c>
      <c r="I1042" s="39" t="s">
        <v>9866</v>
      </c>
      <c r="J1042" s="39" t="s">
        <v>37</v>
      </c>
      <c r="K1042" s="39"/>
    </row>
    <row r="1043" spans="1:11" x14ac:dyDescent="0.35">
      <c r="A1043" s="16" t="s">
        <v>9867</v>
      </c>
      <c r="B1043" s="67" t="s">
        <v>90</v>
      </c>
      <c r="C1043" s="70" t="s">
        <v>155</v>
      </c>
      <c r="D1043" s="71" t="s">
        <v>612</v>
      </c>
      <c r="E1043" s="55"/>
      <c r="F1043" s="25" t="s">
        <v>9868</v>
      </c>
      <c r="G1043" s="30" t="s">
        <v>9869</v>
      </c>
      <c r="H1043" s="30" t="s">
        <v>4142</v>
      </c>
      <c r="I1043" s="21" t="s">
        <v>37</v>
      </c>
      <c r="J1043" s="21" t="s">
        <v>37</v>
      </c>
      <c r="K1043" s="21"/>
    </row>
    <row r="1044" spans="1:11" x14ac:dyDescent="0.35">
      <c r="A1044" s="16" t="s">
        <v>9870</v>
      </c>
      <c r="B1044" s="72" t="s">
        <v>90</v>
      </c>
      <c r="C1044" s="70" t="s">
        <v>155</v>
      </c>
      <c r="D1044" s="73" t="s">
        <v>612</v>
      </c>
      <c r="E1044" s="51" t="s">
        <v>430</v>
      </c>
      <c r="F1044" s="40" t="s">
        <v>9871</v>
      </c>
      <c r="G1044" s="41" t="s">
        <v>9872</v>
      </c>
      <c r="H1044" s="41" t="s">
        <v>4142</v>
      </c>
      <c r="I1044" s="38" t="s">
        <v>9873</v>
      </c>
      <c r="J1044" s="38" t="s">
        <v>37</v>
      </c>
      <c r="K1044" s="38"/>
    </row>
    <row r="1045" spans="1:11" x14ac:dyDescent="0.35">
      <c r="A1045" s="16" t="s">
        <v>9874</v>
      </c>
      <c r="B1045" s="72" t="s">
        <v>90</v>
      </c>
      <c r="C1045" s="70" t="s">
        <v>155</v>
      </c>
      <c r="D1045" s="73" t="s">
        <v>612</v>
      </c>
      <c r="E1045" s="56" t="s">
        <v>1084</v>
      </c>
      <c r="F1045" s="42" t="s">
        <v>9875</v>
      </c>
      <c r="G1045" s="43" t="s">
        <v>9876</v>
      </c>
      <c r="H1045" s="43" t="s">
        <v>4142</v>
      </c>
      <c r="I1045" s="39" t="s">
        <v>9877</v>
      </c>
      <c r="J1045" s="39" t="s">
        <v>37</v>
      </c>
      <c r="K1045" s="39"/>
    </row>
    <row r="1046" spans="1:11" x14ac:dyDescent="0.35">
      <c r="A1046" s="16" t="s">
        <v>9878</v>
      </c>
      <c r="B1046" s="67" t="s">
        <v>90</v>
      </c>
      <c r="C1046" s="70" t="s">
        <v>155</v>
      </c>
      <c r="D1046" s="71" t="s">
        <v>332</v>
      </c>
      <c r="E1046" s="55"/>
      <c r="F1046" s="25" t="s">
        <v>9879</v>
      </c>
      <c r="G1046" s="30" t="s">
        <v>9880</v>
      </c>
      <c r="H1046" s="30" t="s">
        <v>4062</v>
      </c>
      <c r="I1046" s="21" t="s">
        <v>37</v>
      </c>
      <c r="J1046" s="21" t="s">
        <v>37</v>
      </c>
      <c r="K1046" s="21"/>
    </row>
    <row r="1047" spans="1:11" x14ac:dyDescent="0.35">
      <c r="A1047" s="16" t="s">
        <v>9881</v>
      </c>
      <c r="B1047" s="72" t="s">
        <v>90</v>
      </c>
      <c r="C1047" s="70" t="s">
        <v>155</v>
      </c>
      <c r="D1047" s="73" t="s">
        <v>332</v>
      </c>
      <c r="E1047" s="51" t="s">
        <v>66</v>
      </c>
      <c r="F1047" s="40" t="s">
        <v>9882</v>
      </c>
      <c r="G1047" s="41" t="s">
        <v>9883</v>
      </c>
      <c r="H1047" s="41" t="s">
        <v>4062</v>
      </c>
      <c r="I1047" s="38" t="s">
        <v>9884</v>
      </c>
      <c r="J1047" s="38" t="s">
        <v>37</v>
      </c>
      <c r="K1047" s="38"/>
    </row>
    <row r="1048" spans="1:11" x14ac:dyDescent="0.35">
      <c r="A1048" s="16" t="s">
        <v>9885</v>
      </c>
      <c r="B1048" s="72" t="s">
        <v>90</v>
      </c>
      <c r="C1048" s="70" t="s">
        <v>155</v>
      </c>
      <c r="D1048" s="73" t="s">
        <v>332</v>
      </c>
      <c r="E1048" s="51" t="s">
        <v>112</v>
      </c>
      <c r="F1048" s="40" t="s">
        <v>9886</v>
      </c>
      <c r="G1048" s="41" t="s">
        <v>9887</v>
      </c>
      <c r="H1048" s="41" t="s">
        <v>4062</v>
      </c>
      <c r="I1048" s="38" t="s">
        <v>37</v>
      </c>
      <c r="J1048" s="38" t="s">
        <v>37</v>
      </c>
      <c r="K1048" s="38"/>
    </row>
    <row r="1049" spans="1:11" x14ac:dyDescent="0.35">
      <c r="A1049" s="16" t="s">
        <v>9888</v>
      </c>
      <c r="B1049" s="72" t="s">
        <v>90</v>
      </c>
      <c r="C1049" s="70" t="s">
        <v>155</v>
      </c>
      <c r="D1049" s="73" t="s">
        <v>332</v>
      </c>
      <c r="E1049" s="51" t="s">
        <v>308</v>
      </c>
      <c r="F1049" s="40" t="s">
        <v>9889</v>
      </c>
      <c r="G1049" s="41" t="s">
        <v>9890</v>
      </c>
      <c r="H1049" s="41" t="s">
        <v>4062</v>
      </c>
      <c r="I1049" s="38" t="s">
        <v>9891</v>
      </c>
      <c r="J1049" s="38" t="s">
        <v>37</v>
      </c>
      <c r="K1049" s="38"/>
    </row>
    <row r="1050" spans="1:11" x14ac:dyDescent="0.35">
      <c r="A1050" s="16" t="s">
        <v>9892</v>
      </c>
      <c r="B1050" s="72" t="s">
        <v>90</v>
      </c>
      <c r="C1050" s="70" t="s">
        <v>155</v>
      </c>
      <c r="D1050" s="73" t="s">
        <v>332</v>
      </c>
      <c r="E1050" s="51" t="s">
        <v>249</v>
      </c>
      <c r="F1050" s="40" t="s">
        <v>9893</v>
      </c>
      <c r="G1050" s="41" t="s">
        <v>9894</v>
      </c>
      <c r="H1050" s="41" t="s">
        <v>4062</v>
      </c>
      <c r="I1050" s="38" t="s">
        <v>9895</v>
      </c>
      <c r="J1050" s="38" t="s">
        <v>37</v>
      </c>
      <c r="K1050" s="38"/>
    </row>
    <row r="1051" spans="1:11" x14ac:dyDescent="0.35">
      <c r="A1051" s="16" t="s">
        <v>9896</v>
      </c>
      <c r="B1051" s="72" t="s">
        <v>90</v>
      </c>
      <c r="C1051" s="70" t="s">
        <v>155</v>
      </c>
      <c r="D1051" s="73" t="s">
        <v>332</v>
      </c>
      <c r="E1051" s="51" t="s">
        <v>78</v>
      </c>
      <c r="F1051" s="40" t="s">
        <v>9897</v>
      </c>
      <c r="G1051" s="41" t="s">
        <v>9898</v>
      </c>
      <c r="H1051" s="41" t="s">
        <v>4062</v>
      </c>
      <c r="I1051" s="38" t="s">
        <v>9899</v>
      </c>
      <c r="J1051" s="38" t="s">
        <v>37</v>
      </c>
      <c r="K1051" s="38"/>
    </row>
    <row r="1052" spans="1:11" x14ac:dyDescent="0.35">
      <c r="A1052" s="16" t="s">
        <v>9900</v>
      </c>
      <c r="B1052" s="72" t="s">
        <v>90</v>
      </c>
      <c r="C1052" s="70" t="s">
        <v>155</v>
      </c>
      <c r="D1052" s="73" t="s">
        <v>332</v>
      </c>
      <c r="E1052" s="56" t="s">
        <v>82</v>
      </c>
      <c r="F1052" s="42" t="s">
        <v>9901</v>
      </c>
      <c r="G1052" s="43" t="s">
        <v>9902</v>
      </c>
      <c r="H1052" s="43" t="s">
        <v>4062</v>
      </c>
      <c r="I1052" s="39" t="s">
        <v>9903</v>
      </c>
      <c r="J1052" s="39" t="s">
        <v>37</v>
      </c>
      <c r="K1052" s="39"/>
    </row>
    <row r="1053" spans="1:11" x14ac:dyDescent="0.35">
      <c r="A1053" s="16" t="s">
        <v>9904</v>
      </c>
      <c r="B1053" s="67" t="s">
        <v>90</v>
      </c>
      <c r="C1053" s="70" t="s">
        <v>155</v>
      </c>
      <c r="D1053" s="71" t="s">
        <v>430</v>
      </c>
      <c r="E1053" s="55"/>
      <c r="F1053" s="25" t="s">
        <v>9905</v>
      </c>
      <c r="G1053" s="30" t="s">
        <v>9906</v>
      </c>
      <c r="H1053" s="30" t="s">
        <v>4062</v>
      </c>
      <c r="I1053" s="21" t="s">
        <v>37</v>
      </c>
      <c r="J1053" s="21" t="s">
        <v>37</v>
      </c>
      <c r="K1053" s="21"/>
    </row>
    <row r="1054" spans="1:11" x14ac:dyDescent="0.35">
      <c r="A1054" s="16" t="s">
        <v>9907</v>
      </c>
      <c r="B1054" s="72" t="s">
        <v>90</v>
      </c>
      <c r="C1054" s="70" t="s">
        <v>155</v>
      </c>
      <c r="D1054" s="73" t="s">
        <v>430</v>
      </c>
      <c r="E1054" s="51" t="s">
        <v>430</v>
      </c>
      <c r="F1054" s="40" t="s">
        <v>9908</v>
      </c>
      <c r="G1054" s="41" t="s">
        <v>9909</v>
      </c>
      <c r="H1054" s="41" t="s">
        <v>4062</v>
      </c>
      <c r="I1054" s="38" t="s">
        <v>9910</v>
      </c>
      <c r="J1054" s="38" t="s">
        <v>37</v>
      </c>
      <c r="K1054" s="38"/>
    </row>
    <row r="1055" spans="1:11" x14ac:dyDescent="0.35">
      <c r="A1055" s="16" t="s">
        <v>9911</v>
      </c>
      <c r="B1055" s="72" t="s">
        <v>90</v>
      </c>
      <c r="C1055" s="70" t="s">
        <v>155</v>
      </c>
      <c r="D1055" s="73" t="s">
        <v>430</v>
      </c>
      <c r="E1055" s="51" t="s">
        <v>58</v>
      </c>
      <c r="F1055" s="40" t="s">
        <v>9912</v>
      </c>
      <c r="G1055" s="41" t="s">
        <v>9913</v>
      </c>
      <c r="H1055" s="41" t="s">
        <v>4062</v>
      </c>
      <c r="I1055" s="38" t="s">
        <v>9914</v>
      </c>
      <c r="J1055" s="38" t="s">
        <v>37</v>
      </c>
      <c r="K1055" s="38"/>
    </row>
    <row r="1056" spans="1:11" x14ac:dyDescent="0.35">
      <c r="A1056" s="16" t="s">
        <v>9915</v>
      </c>
      <c r="B1056" s="72" t="s">
        <v>90</v>
      </c>
      <c r="C1056" s="70" t="s">
        <v>155</v>
      </c>
      <c r="D1056" s="73" t="s">
        <v>430</v>
      </c>
      <c r="E1056" s="56" t="s">
        <v>481</v>
      </c>
      <c r="F1056" s="42" t="s">
        <v>9916</v>
      </c>
      <c r="G1056" s="43" t="s">
        <v>9917</v>
      </c>
      <c r="H1056" s="43" t="s">
        <v>4062</v>
      </c>
      <c r="I1056" s="39" t="s">
        <v>9918</v>
      </c>
      <c r="J1056" s="39" t="s">
        <v>37</v>
      </c>
      <c r="K1056" s="39"/>
    </row>
    <row r="1057" spans="1:11" x14ac:dyDescent="0.35">
      <c r="A1057" s="16" t="s">
        <v>9919</v>
      </c>
      <c r="B1057" s="67" t="s">
        <v>90</v>
      </c>
      <c r="C1057" s="70" t="s">
        <v>155</v>
      </c>
      <c r="D1057" s="71" t="s">
        <v>481</v>
      </c>
      <c r="E1057" s="55"/>
      <c r="F1057" s="25" t="s">
        <v>9920</v>
      </c>
      <c r="G1057" s="30" t="s">
        <v>9921</v>
      </c>
      <c r="H1057" s="30" t="s">
        <v>4062</v>
      </c>
      <c r="I1057" s="21" t="s">
        <v>37</v>
      </c>
      <c r="J1057" s="21" t="s">
        <v>37</v>
      </c>
      <c r="K1057" s="21"/>
    </row>
    <row r="1058" spans="1:11" x14ac:dyDescent="0.35">
      <c r="A1058" s="16" t="s">
        <v>9922</v>
      </c>
      <c r="B1058" s="72" t="s">
        <v>90</v>
      </c>
      <c r="C1058" s="70" t="s">
        <v>155</v>
      </c>
      <c r="D1058" s="73" t="s">
        <v>481</v>
      </c>
      <c r="E1058" s="51" t="s">
        <v>658</v>
      </c>
      <c r="F1058" s="40" t="s">
        <v>9923</v>
      </c>
      <c r="G1058" s="41" t="s">
        <v>9924</v>
      </c>
      <c r="H1058" s="41" t="s">
        <v>4062</v>
      </c>
      <c r="I1058" s="38" t="s">
        <v>37</v>
      </c>
      <c r="J1058" s="38" t="s">
        <v>37</v>
      </c>
      <c r="K1058" s="38"/>
    </row>
    <row r="1059" spans="1:11" x14ac:dyDescent="0.35">
      <c r="A1059" s="16" t="s">
        <v>9925</v>
      </c>
      <c r="B1059" s="72" t="s">
        <v>90</v>
      </c>
      <c r="C1059" s="70" t="s">
        <v>155</v>
      </c>
      <c r="D1059" s="73" t="s">
        <v>481</v>
      </c>
      <c r="E1059" s="51" t="s">
        <v>116</v>
      </c>
      <c r="F1059" s="40" t="s">
        <v>9926</v>
      </c>
      <c r="G1059" s="41" t="s">
        <v>9927</v>
      </c>
      <c r="H1059" s="41" t="s">
        <v>4062</v>
      </c>
      <c r="I1059" s="38" t="s">
        <v>37</v>
      </c>
      <c r="J1059" s="38" t="s">
        <v>37</v>
      </c>
      <c r="K1059" s="38"/>
    </row>
    <row r="1060" spans="1:11" x14ac:dyDescent="0.35">
      <c r="A1060" s="16" t="s">
        <v>9928</v>
      </c>
      <c r="B1060" s="72" t="s">
        <v>90</v>
      </c>
      <c r="C1060" s="70" t="s">
        <v>155</v>
      </c>
      <c r="D1060" s="73" t="s">
        <v>481</v>
      </c>
      <c r="E1060" s="51" t="s">
        <v>328</v>
      </c>
      <c r="F1060" s="40" t="s">
        <v>9929</v>
      </c>
      <c r="G1060" s="41" t="s">
        <v>9930</v>
      </c>
      <c r="H1060" s="41" t="s">
        <v>4062</v>
      </c>
      <c r="I1060" s="38" t="s">
        <v>37</v>
      </c>
      <c r="J1060" s="38" t="s">
        <v>37</v>
      </c>
      <c r="K1060" s="38"/>
    </row>
    <row r="1061" spans="1:11" x14ac:dyDescent="0.35">
      <c r="A1061" s="16" t="s">
        <v>9931</v>
      </c>
      <c r="B1061" s="72" t="s">
        <v>90</v>
      </c>
      <c r="C1061" s="70" t="s">
        <v>155</v>
      </c>
      <c r="D1061" s="73" t="s">
        <v>481</v>
      </c>
      <c r="E1061" s="51" t="s">
        <v>612</v>
      </c>
      <c r="F1061" s="40" t="s">
        <v>9932</v>
      </c>
      <c r="G1061" s="41" t="s">
        <v>9933</v>
      </c>
      <c r="H1061" s="41" t="s">
        <v>4062</v>
      </c>
      <c r="I1061" s="38" t="s">
        <v>9934</v>
      </c>
      <c r="J1061" s="38" t="s">
        <v>37</v>
      </c>
      <c r="K1061" s="38"/>
    </row>
    <row r="1062" spans="1:11" x14ac:dyDescent="0.35">
      <c r="A1062" s="16" t="s">
        <v>9935</v>
      </c>
      <c r="B1062" s="72" t="s">
        <v>90</v>
      </c>
      <c r="C1062" s="70" t="s">
        <v>155</v>
      </c>
      <c r="D1062" s="73" t="s">
        <v>481</v>
      </c>
      <c r="E1062" s="51" t="s">
        <v>430</v>
      </c>
      <c r="F1062" s="40" t="s">
        <v>9936</v>
      </c>
      <c r="G1062" s="41" t="s">
        <v>9937</v>
      </c>
      <c r="H1062" s="41" t="s">
        <v>4062</v>
      </c>
      <c r="I1062" s="38" t="s">
        <v>37</v>
      </c>
      <c r="J1062" s="38" t="s">
        <v>37</v>
      </c>
      <c r="K1062" s="38"/>
    </row>
    <row r="1063" spans="1:11" x14ac:dyDescent="0.35">
      <c r="A1063" s="16" t="s">
        <v>9938</v>
      </c>
      <c r="B1063" s="72" t="s">
        <v>90</v>
      </c>
      <c r="C1063" s="70" t="s">
        <v>155</v>
      </c>
      <c r="D1063" s="73" t="s">
        <v>481</v>
      </c>
      <c r="E1063" s="51" t="s">
        <v>58</v>
      </c>
      <c r="F1063" s="40" t="s">
        <v>9939</v>
      </c>
      <c r="G1063" s="41" t="s">
        <v>9940</v>
      </c>
      <c r="H1063" s="41" t="s">
        <v>4062</v>
      </c>
      <c r="I1063" s="38" t="s">
        <v>9941</v>
      </c>
      <c r="J1063" s="38" t="s">
        <v>37</v>
      </c>
      <c r="K1063" s="38"/>
    </row>
    <row r="1064" spans="1:11" x14ac:dyDescent="0.35">
      <c r="A1064" s="16" t="s">
        <v>9942</v>
      </c>
      <c r="B1064" s="72" t="s">
        <v>90</v>
      </c>
      <c r="C1064" s="70" t="s">
        <v>155</v>
      </c>
      <c r="D1064" s="73" t="s">
        <v>481</v>
      </c>
      <c r="E1064" s="51" t="s">
        <v>481</v>
      </c>
      <c r="F1064" s="40" t="s">
        <v>9943</v>
      </c>
      <c r="G1064" s="41" t="s">
        <v>9944</v>
      </c>
      <c r="H1064" s="41" t="s">
        <v>4062</v>
      </c>
      <c r="I1064" s="38" t="s">
        <v>37</v>
      </c>
      <c r="J1064" s="38" t="s">
        <v>37</v>
      </c>
      <c r="K1064" s="38"/>
    </row>
    <row r="1065" spans="1:11" x14ac:dyDescent="0.35">
      <c r="A1065" s="16" t="s">
        <v>9945</v>
      </c>
      <c r="B1065" s="72" t="s">
        <v>90</v>
      </c>
      <c r="C1065" s="70" t="s">
        <v>155</v>
      </c>
      <c r="D1065" s="73" t="s">
        <v>481</v>
      </c>
      <c r="E1065" s="51" t="s">
        <v>62</v>
      </c>
      <c r="F1065" s="40" t="s">
        <v>9946</v>
      </c>
      <c r="G1065" s="41" t="s">
        <v>9947</v>
      </c>
      <c r="H1065" s="41" t="s">
        <v>4062</v>
      </c>
      <c r="I1065" s="38" t="s">
        <v>37</v>
      </c>
      <c r="J1065" s="38" t="s">
        <v>37</v>
      </c>
      <c r="K1065" s="38"/>
    </row>
    <row r="1066" spans="1:11" x14ac:dyDescent="0.35">
      <c r="A1066" s="16" t="s">
        <v>9948</v>
      </c>
      <c r="B1066" s="72" t="s">
        <v>90</v>
      </c>
      <c r="C1066" s="70" t="s">
        <v>155</v>
      </c>
      <c r="D1066" s="73" t="s">
        <v>481</v>
      </c>
      <c r="E1066" s="51" t="s">
        <v>822</v>
      </c>
      <c r="F1066" s="40" t="s">
        <v>9949</v>
      </c>
      <c r="G1066" s="41" t="s">
        <v>9950</v>
      </c>
      <c r="H1066" s="41" t="s">
        <v>4062</v>
      </c>
      <c r="I1066" s="38" t="s">
        <v>37</v>
      </c>
      <c r="J1066" s="38" t="s">
        <v>37</v>
      </c>
      <c r="K1066" s="38"/>
    </row>
    <row r="1067" spans="1:11" x14ac:dyDescent="0.35">
      <c r="A1067" s="16" t="s">
        <v>9951</v>
      </c>
      <c r="B1067" s="72" t="s">
        <v>90</v>
      </c>
      <c r="C1067" s="70" t="s">
        <v>155</v>
      </c>
      <c r="D1067" s="73" t="s">
        <v>481</v>
      </c>
      <c r="E1067" s="51" t="s">
        <v>399</v>
      </c>
      <c r="F1067" s="40" t="s">
        <v>9952</v>
      </c>
      <c r="G1067" s="41" t="s">
        <v>9953</v>
      </c>
      <c r="H1067" s="41" t="s">
        <v>4062</v>
      </c>
      <c r="I1067" s="38" t="s">
        <v>37</v>
      </c>
      <c r="J1067" s="38" t="s">
        <v>37</v>
      </c>
      <c r="K1067" s="38"/>
    </row>
    <row r="1068" spans="1:11" x14ac:dyDescent="0.35">
      <c r="A1068" s="16" t="s">
        <v>9954</v>
      </c>
      <c r="B1068" s="72" t="s">
        <v>90</v>
      </c>
      <c r="C1068" s="70" t="s">
        <v>155</v>
      </c>
      <c r="D1068" s="73" t="s">
        <v>481</v>
      </c>
      <c r="E1068" s="51" t="s">
        <v>878</v>
      </c>
      <c r="F1068" s="40" t="s">
        <v>9955</v>
      </c>
      <c r="G1068" s="41" t="s">
        <v>9956</v>
      </c>
      <c r="H1068" s="41" t="s">
        <v>4062</v>
      </c>
      <c r="I1068" s="38" t="s">
        <v>37</v>
      </c>
      <c r="J1068" s="38" t="s">
        <v>37</v>
      </c>
      <c r="K1068" s="38"/>
    </row>
    <row r="1069" spans="1:11" x14ac:dyDescent="0.35">
      <c r="A1069" s="16" t="s">
        <v>9957</v>
      </c>
      <c r="B1069" s="72" t="s">
        <v>90</v>
      </c>
      <c r="C1069" s="70" t="s">
        <v>155</v>
      </c>
      <c r="D1069" s="73" t="s">
        <v>481</v>
      </c>
      <c r="E1069" s="51" t="s">
        <v>2379</v>
      </c>
      <c r="F1069" s="40" t="s">
        <v>9958</v>
      </c>
      <c r="G1069" s="41" t="s">
        <v>9959</v>
      </c>
      <c r="H1069" s="41" t="s">
        <v>4062</v>
      </c>
      <c r="I1069" s="38" t="s">
        <v>37</v>
      </c>
      <c r="J1069" s="38" t="s">
        <v>37</v>
      </c>
      <c r="K1069" s="38"/>
    </row>
    <row r="1070" spans="1:11" x14ac:dyDescent="0.35">
      <c r="A1070" s="16" t="s">
        <v>9960</v>
      </c>
      <c r="B1070" s="72" t="s">
        <v>90</v>
      </c>
      <c r="C1070" s="70" t="s">
        <v>155</v>
      </c>
      <c r="D1070" s="73" t="s">
        <v>481</v>
      </c>
      <c r="E1070" s="51" t="s">
        <v>1066</v>
      </c>
      <c r="F1070" s="40" t="s">
        <v>9961</v>
      </c>
      <c r="G1070" s="41" t="s">
        <v>9962</v>
      </c>
      <c r="H1070" s="41" t="s">
        <v>4062</v>
      </c>
      <c r="I1070" s="38" t="s">
        <v>37</v>
      </c>
      <c r="J1070" s="38" t="s">
        <v>37</v>
      </c>
      <c r="K1070" s="38"/>
    </row>
    <row r="1071" spans="1:11" x14ac:dyDescent="0.35">
      <c r="A1071" s="16" t="s">
        <v>9963</v>
      </c>
      <c r="B1071" s="72" t="s">
        <v>90</v>
      </c>
      <c r="C1071" s="70" t="s">
        <v>155</v>
      </c>
      <c r="D1071" s="73" t="s">
        <v>481</v>
      </c>
      <c r="E1071" s="51" t="s">
        <v>155</v>
      </c>
      <c r="F1071" s="40" t="s">
        <v>9964</v>
      </c>
      <c r="G1071" s="41" t="s">
        <v>9965</v>
      </c>
      <c r="H1071" s="41" t="s">
        <v>4062</v>
      </c>
      <c r="I1071" s="38" t="s">
        <v>9966</v>
      </c>
      <c r="J1071" s="38" t="s">
        <v>37</v>
      </c>
      <c r="K1071" s="38"/>
    </row>
    <row r="1072" spans="1:11" x14ac:dyDescent="0.35">
      <c r="A1072" s="16" t="s">
        <v>9967</v>
      </c>
      <c r="B1072" s="72" t="s">
        <v>90</v>
      </c>
      <c r="C1072" s="70" t="s">
        <v>155</v>
      </c>
      <c r="D1072" s="73" t="s">
        <v>481</v>
      </c>
      <c r="E1072" s="51" t="s">
        <v>2358</v>
      </c>
      <c r="F1072" s="40" t="s">
        <v>9968</v>
      </c>
      <c r="G1072" s="41" t="s">
        <v>9969</v>
      </c>
      <c r="H1072" s="41" t="s">
        <v>4062</v>
      </c>
      <c r="I1072" s="38" t="s">
        <v>37</v>
      </c>
      <c r="J1072" s="38" t="s">
        <v>37</v>
      </c>
      <c r="K1072" s="38"/>
    </row>
    <row r="1073" spans="1:11" x14ac:dyDescent="0.35">
      <c r="A1073" s="16" t="s">
        <v>9970</v>
      </c>
      <c r="B1073" s="72" t="s">
        <v>90</v>
      </c>
      <c r="C1073" s="70" t="s">
        <v>155</v>
      </c>
      <c r="D1073" s="73" t="s">
        <v>481</v>
      </c>
      <c r="E1073" s="56" t="s">
        <v>856</v>
      </c>
      <c r="F1073" s="42" t="s">
        <v>9971</v>
      </c>
      <c r="G1073" s="43" t="s">
        <v>9972</v>
      </c>
      <c r="H1073" s="43" t="s">
        <v>4062</v>
      </c>
      <c r="I1073" s="39" t="s">
        <v>9973</v>
      </c>
      <c r="J1073" s="39" t="s">
        <v>37</v>
      </c>
      <c r="K1073" s="39"/>
    </row>
    <row r="1074" spans="1:11" x14ac:dyDescent="0.35">
      <c r="A1074" s="16" t="s">
        <v>9974</v>
      </c>
      <c r="B1074" s="67" t="s">
        <v>90</v>
      </c>
      <c r="C1074" s="70" t="s">
        <v>155</v>
      </c>
      <c r="D1074" s="71" t="s">
        <v>1348</v>
      </c>
      <c r="E1074" s="55"/>
      <c r="F1074" s="25" t="s">
        <v>9975</v>
      </c>
      <c r="G1074" s="30" t="s">
        <v>4095</v>
      </c>
      <c r="H1074" s="30" t="s">
        <v>4086</v>
      </c>
      <c r="I1074" s="21" t="s">
        <v>37</v>
      </c>
      <c r="J1074" s="21" t="s">
        <v>37</v>
      </c>
      <c r="K1074" s="21"/>
    </row>
    <row r="1075" spans="1:11" x14ac:dyDescent="0.35">
      <c r="A1075" s="16" t="s">
        <v>9976</v>
      </c>
      <c r="B1075" s="72" t="s">
        <v>90</v>
      </c>
      <c r="C1075" s="70" t="s">
        <v>155</v>
      </c>
      <c r="D1075" s="73" t="s">
        <v>1348</v>
      </c>
      <c r="E1075" s="51" t="s">
        <v>43</v>
      </c>
      <c r="F1075" s="40" t="s">
        <v>9977</v>
      </c>
      <c r="G1075" s="41" t="s">
        <v>9978</v>
      </c>
      <c r="H1075" s="41" t="s">
        <v>4086</v>
      </c>
      <c r="I1075" s="38" t="s">
        <v>37</v>
      </c>
      <c r="J1075" s="38" t="s">
        <v>37</v>
      </c>
      <c r="K1075" s="38"/>
    </row>
    <row r="1076" spans="1:11" x14ac:dyDescent="0.35">
      <c r="A1076" s="16" t="s">
        <v>9979</v>
      </c>
      <c r="B1076" s="72" t="s">
        <v>90</v>
      </c>
      <c r="C1076" s="70" t="s">
        <v>155</v>
      </c>
      <c r="D1076" s="73" t="s">
        <v>1348</v>
      </c>
      <c r="E1076" s="51" t="s">
        <v>612</v>
      </c>
      <c r="F1076" s="40" t="s">
        <v>9980</v>
      </c>
      <c r="G1076" s="41" t="s">
        <v>9981</v>
      </c>
      <c r="H1076" s="41" t="s">
        <v>4086</v>
      </c>
      <c r="I1076" s="38" t="s">
        <v>37</v>
      </c>
      <c r="J1076" s="38" t="s">
        <v>37</v>
      </c>
      <c r="K1076" s="38"/>
    </row>
    <row r="1077" spans="1:11" x14ac:dyDescent="0.35">
      <c r="A1077" s="16" t="s">
        <v>9982</v>
      </c>
      <c r="B1077" s="72" t="s">
        <v>90</v>
      </c>
      <c r="C1077" s="70" t="s">
        <v>155</v>
      </c>
      <c r="D1077" s="73" t="s">
        <v>1348</v>
      </c>
      <c r="E1077" s="51" t="s">
        <v>430</v>
      </c>
      <c r="F1077" s="40" t="s">
        <v>9983</v>
      </c>
      <c r="G1077" s="41" t="s">
        <v>9984</v>
      </c>
      <c r="H1077" s="41" t="s">
        <v>4086</v>
      </c>
      <c r="I1077" s="38" t="s">
        <v>37</v>
      </c>
      <c r="J1077" s="38" t="s">
        <v>37</v>
      </c>
      <c r="K1077" s="38"/>
    </row>
    <row r="1078" spans="1:11" x14ac:dyDescent="0.35">
      <c r="A1078" s="16" t="s">
        <v>9985</v>
      </c>
      <c r="B1078" s="72" t="s">
        <v>90</v>
      </c>
      <c r="C1078" s="70" t="s">
        <v>155</v>
      </c>
      <c r="D1078" s="73" t="s">
        <v>1348</v>
      </c>
      <c r="E1078" s="56" t="s">
        <v>155</v>
      </c>
      <c r="F1078" s="42" t="s">
        <v>9986</v>
      </c>
      <c r="G1078" s="43" t="s">
        <v>9987</v>
      </c>
      <c r="H1078" s="43" t="s">
        <v>4086</v>
      </c>
      <c r="I1078" s="39" t="s">
        <v>37</v>
      </c>
      <c r="J1078" s="39" t="s">
        <v>37</v>
      </c>
      <c r="K1078" s="39"/>
    </row>
    <row r="1079" spans="1:11" x14ac:dyDescent="0.35">
      <c r="A1079" s="16" t="s">
        <v>9988</v>
      </c>
      <c r="B1079" s="67" t="s">
        <v>90</v>
      </c>
      <c r="C1079" s="70" t="s">
        <v>155</v>
      </c>
      <c r="D1079" s="71" t="s">
        <v>90</v>
      </c>
      <c r="E1079" s="55"/>
      <c r="F1079" s="25" t="s">
        <v>9989</v>
      </c>
      <c r="G1079" s="30" t="s">
        <v>9990</v>
      </c>
      <c r="H1079" s="30" t="s">
        <v>4629</v>
      </c>
      <c r="I1079" s="21" t="s">
        <v>37</v>
      </c>
      <c r="J1079" s="21" t="s">
        <v>37</v>
      </c>
      <c r="K1079" s="21"/>
    </row>
    <row r="1080" spans="1:11" x14ac:dyDescent="0.35">
      <c r="A1080" s="16" t="s">
        <v>9991</v>
      </c>
      <c r="B1080" s="72" t="s">
        <v>90</v>
      </c>
      <c r="C1080" s="70" t="s">
        <v>155</v>
      </c>
      <c r="D1080" s="73" t="s">
        <v>90</v>
      </c>
      <c r="E1080" s="51" t="s">
        <v>592</v>
      </c>
      <c r="F1080" s="40" t="s">
        <v>9992</v>
      </c>
      <c r="G1080" s="41" t="s">
        <v>9993</v>
      </c>
      <c r="H1080" s="41" t="s">
        <v>4120</v>
      </c>
      <c r="I1080" s="38" t="s">
        <v>9994</v>
      </c>
      <c r="J1080" s="38" t="s">
        <v>37</v>
      </c>
      <c r="K1080" s="38"/>
    </row>
    <row r="1081" spans="1:11" x14ac:dyDescent="0.35">
      <c r="A1081" s="16" t="s">
        <v>9995</v>
      </c>
      <c r="B1081" s="72" t="s">
        <v>90</v>
      </c>
      <c r="C1081" s="70" t="s">
        <v>155</v>
      </c>
      <c r="D1081" s="73" t="s">
        <v>90</v>
      </c>
      <c r="E1081" s="51" t="s">
        <v>43</v>
      </c>
      <c r="F1081" s="40" t="s">
        <v>9996</v>
      </c>
      <c r="G1081" s="41" t="s">
        <v>9997</v>
      </c>
      <c r="H1081" s="41" t="s">
        <v>4120</v>
      </c>
      <c r="I1081" s="38" t="s">
        <v>9998</v>
      </c>
      <c r="J1081" s="38" t="s">
        <v>37</v>
      </c>
      <c r="K1081" s="38"/>
    </row>
    <row r="1082" spans="1:11" x14ac:dyDescent="0.35">
      <c r="A1082" s="16" t="s">
        <v>9999</v>
      </c>
      <c r="B1082" s="72" t="s">
        <v>90</v>
      </c>
      <c r="C1082" s="70" t="s">
        <v>155</v>
      </c>
      <c r="D1082" s="73" t="s">
        <v>90</v>
      </c>
      <c r="E1082" s="51" t="s">
        <v>196</v>
      </c>
      <c r="F1082" s="40" t="s">
        <v>10000</v>
      </c>
      <c r="G1082" s="41" t="s">
        <v>10001</v>
      </c>
      <c r="H1082" s="41" t="s">
        <v>4120</v>
      </c>
      <c r="I1082" s="38" t="s">
        <v>37</v>
      </c>
      <c r="J1082" s="38" t="s">
        <v>37</v>
      </c>
      <c r="K1082" s="38"/>
    </row>
    <row r="1083" spans="1:11" x14ac:dyDescent="0.35">
      <c r="A1083" s="16" t="s">
        <v>10002</v>
      </c>
      <c r="B1083" s="72" t="s">
        <v>90</v>
      </c>
      <c r="C1083" s="70" t="s">
        <v>155</v>
      </c>
      <c r="D1083" s="73" t="s">
        <v>90</v>
      </c>
      <c r="E1083" s="51" t="s">
        <v>51</v>
      </c>
      <c r="F1083" s="40" t="s">
        <v>10003</v>
      </c>
      <c r="G1083" s="41" t="s">
        <v>10004</v>
      </c>
      <c r="H1083" s="41" t="s">
        <v>4120</v>
      </c>
      <c r="I1083" s="38" t="s">
        <v>37</v>
      </c>
      <c r="J1083" s="38" t="s">
        <v>37</v>
      </c>
      <c r="K1083" s="38"/>
    </row>
    <row r="1084" spans="1:11" x14ac:dyDescent="0.35">
      <c r="A1084" s="16" t="s">
        <v>10005</v>
      </c>
      <c r="B1084" s="72" t="s">
        <v>90</v>
      </c>
      <c r="C1084" s="70" t="s">
        <v>155</v>
      </c>
      <c r="D1084" s="73" t="s">
        <v>90</v>
      </c>
      <c r="E1084" s="51" t="s">
        <v>2044</v>
      </c>
      <c r="F1084" s="40" t="s">
        <v>10006</v>
      </c>
      <c r="G1084" s="41" t="s">
        <v>10007</v>
      </c>
      <c r="H1084" s="41" t="s">
        <v>4120</v>
      </c>
      <c r="I1084" s="38" t="s">
        <v>10008</v>
      </c>
      <c r="J1084" s="38" t="s">
        <v>37</v>
      </c>
      <c r="K1084" s="38"/>
    </row>
    <row r="1085" spans="1:11" x14ac:dyDescent="0.35">
      <c r="A1085" s="16" t="s">
        <v>10009</v>
      </c>
      <c r="B1085" s="72" t="s">
        <v>90</v>
      </c>
      <c r="C1085" s="70" t="s">
        <v>155</v>
      </c>
      <c r="D1085" s="73" t="s">
        <v>90</v>
      </c>
      <c r="E1085" s="51" t="s">
        <v>1066</v>
      </c>
      <c r="F1085" s="40" t="s">
        <v>10010</v>
      </c>
      <c r="G1085" s="41" t="s">
        <v>10011</v>
      </c>
      <c r="H1085" s="41" t="s">
        <v>4120</v>
      </c>
      <c r="I1085" s="38" t="s">
        <v>10012</v>
      </c>
      <c r="J1085" s="38" t="s">
        <v>37</v>
      </c>
      <c r="K1085" s="38"/>
    </row>
    <row r="1086" spans="1:11" x14ac:dyDescent="0.35">
      <c r="A1086" s="16" t="s">
        <v>10013</v>
      </c>
      <c r="B1086" s="72" t="s">
        <v>90</v>
      </c>
      <c r="C1086" s="70" t="s">
        <v>155</v>
      </c>
      <c r="D1086" s="73" t="s">
        <v>90</v>
      </c>
      <c r="E1086" s="51" t="s">
        <v>155</v>
      </c>
      <c r="F1086" s="40" t="s">
        <v>10014</v>
      </c>
      <c r="G1086" s="41" t="s">
        <v>10015</v>
      </c>
      <c r="H1086" s="41" t="s">
        <v>4062</v>
      </c>
      <c r="I1086" s="38" t="s">
        <v>10016</v>
      </c>
      <c r="J1086" s="38" t="s">
        <v>37</v>
      </c>
      <c r="K1086" s="38"/>
    </row>
    <row r="1087" spans="1:11" x14ac:dyDescent="0.35">
      <c r="A1087" s="16" t="s">
        <v>10017</v>
      </c>
      <c r="B1087" s="72" t="s">
        <v>90</v>
      </c>
      <c r="C1087" s="70" t="s">
        <v>155</v>
      </c>
      <c r="D1087" s="73" t="s">
        <v>90</v>
      </c>
      <c r="E1087" s="56" t="s">
        <v>2358</v>
      </c>
      <c r="F1087" s="42" t="s">
        <v>10018</v>
      </c>
      <c r="G1087" s="43" t="s">
        <v>10019</v>
      </c>
      <c r="H1087" s="43" t="s">
        <v>4062</v>
      </c>
      <c r="I1087" s="39" t="s">
        <v>10016</v>
      </c>
      <c r="J1087" s="39" t="s">
        <v>37</v>
      </c>
      <c r="K1087" s="39"/>
    </row>
    <row r="1088" spans="1:11" x14ac:dyDescent="0.35">
      <c r="A1088" s="16" t="s">
        <v>10020</v>
      </c>
      <c r="B1088" s="67" t="s">
        <v>90</v>
      </c>
      <c r="C1088" s="70" t="s">
        <v>155</v>
      </c>
      <c r="D1088" s="71" t="s">
        <v>136</v>
      </c>
      <c r="E1088" s="55"/>
      <c r="F1088" s="25" t="s">
        <v>10021</v>
      </c>
      <c r="G1088" s="30" t="s">
        <v>10022</v>
      </c>
      <c r="H1088" s="30" t="s">
        <v>4142</v>
      </c>
      <c r="I1088" s="21" t="s">
        <v>37</v>
      </c>
      <c r="J1088" s="21" t="s">
        <v>37</v>
      </c>
      <c r="K1088" s="21"/>
    </row>
    <row r="1089" spans="1:11" x14ac:dyDescent="0.35">
      <c r="A1089" s="16" t="s">
        <v>10023</v>
      </c>
      <c r="B1089" s="72" t="s">
        <v>90</v>
      </c>
      <c r="C1089" s="70" t="s">
        <v>155</v>
      </c>
      <c r="D1089" s="73" t="s">
        <v>136</v>
      </c>
      <c r="E1089" s="51" t="s">
        <v>1340</v>
      </c>
      <c r="F1089" s="40" t="s">
        <v>10024</v>
      </c>
      <c r="G1089" s="41" t="s">
        <v>10025</v>
      </c>
      <c r="H1089" s="41" t="s">
        <v>4142</v>
      </c>
      <c r="I1089" s="38" t="s">
        <v>37</v>
      </c>
      <c r="J1089" s="38" t="s">
        <v>37</v>
      </c>
      <c r="K1089" s="38"/>
    </row>
    <row r="1090" spans="1:11" x14ac:dyDescent="0.35">
      <c r="A1090" s="16" t="s">
        <v>10026</v>
      </c>
      <c r="B1090" s="72" t="s">
        <v>90</v>
      </c>
      <c r="C1090" s="70" t="s">
        <v>155</v>
      </c>
      <c r="D1090" s="73" t="s">
        <v>136</v>
      </c>
      <c r="E1090" s="51" t="s">
        <v>58</v>
      </c>
      <c r="F1090" s="40" t="s">
        <v>10027</v>
      </c>
      <c r="G1090" s="41" t="s">
        <v>10028</v>
      </c>
      <c r="H1090" s="41" t="s">
        <v>4142</v>
      </c>
      <c r="I1090" s="38" t="s">
        <v>10029</v>
      </c>
      <c r="J1090" s="38" t="s">
        <v>37</v>
      </c>
      <c r="K1090" s="38"/>
    </row>
    <row r="1091" spans="1:11" x14ac:dyDescent="0.35">
      <c r="A1091" s="16" t="s">
        <v>10030</v>
      </c>
      <c r="B1091" s="72" t="s">
        <v>90</v>
      </c>
      <c r="C1091" s="70" t="s">
        <v>155</v>
      </c>
      <c r="D1091" s="73" t="s">
        <v>136</v>
      </c>
      <c r="E1091" s="51" t="s">
        <v>481</v>
      </c>
      <c r="F1091" s="40" t="s">
        <v>10031</v>
      </c>
      <c r="G1091" s="41" t="s">
        <v>10032</v>
      </c>
      <c r="H1091" s="41" t="s">
        <v>4142</v>
      </c>
      <c r="I1091" s="38" t="s">
        <v>37</v>
      </c>
      <c r="J1091" s="38" t="s">
        <v>37</v>
      </c>
      <c r="K1091" s="38"/>
    </row>
    <row r="1092" spans="1:11" x14ac:dyDescent="0.35">
      <c r="A1092" s="16" t="s">
        <v>10033</v>
      </c>
      <c r="B1092" s="72" t="s">
        <v>90</v>
      </c>
      <c r="C1092" s="70" t="s">
        <v>155</v>
      </c>
      <c r="D1092" s="73" t="s">
        <v>136</v>
      </c>
      <c r="E1092" s="51" t="s">
        <v>132</v>
      </c>
      <c r="F1092" s="40" t="s">
        <v>10034</v>
      </c>
      <c r="G1092" s="41" t="s">
        <v>10035</v>
      </c>
      <c r="H1092" s="41" t="s">
        <v>4142</v>
      </c>
      <c r="I1092" s="38" t="s">
        <v>10036</v>
      </c>
      <c r="J1092" s="38" t="s">
        <v>37</v>
      </c>
      <c r="K1092" s="38"/>
    </row>
    <row r="1093" spans="1:11" x14ac:dyDescent="0.35">
      <c r="A1093" s="16" t="s">
        <v>10037</v>
      </c>
      <c r="B1093" s="72" t="s">
        <v>90</v>
      </c>
      <c r="C1093" s="70" t="s">
        <v>155</v>
      </c>
      <c r="D1093" s="73" t="s">
        <v>136</v>
      </c>
      <c r="E1093" s="51" t="s">
        <v>136</v>
      </c>
      <c r="F1093" s="40" t="s">
        <v>10038</v>
      </c>
      <c r="G1093" s="41" t="s">
        <v>10039</v>
      </c>
      <c r="H1093" s="41" t="s">
        <v>4142</v>
      </c>
      <c r="I1093" s="38" t="s">
        <v>10040</v>
      </c>
      <c r="J1093" s="38" t="s">
        <v>37</v>
      </c>
      <c r="K1093" s="38"/>
    </row>
    <row r="1094" spans="1:11" x14ac:dyDescent="0.35">
      <c r="A1094" s="16" t="s">
        <v>10041</v>
      </c>
      <c r="B1094" s="72" t="s">
        <v>90</v>
      </c>
      <c r="C1094" s="70" t="s">
        <v>155</v>
      </c>
      <c r="D1094" s="73" t="s">
        <v>136</v>
      </c>
      <c r="E1094" s="51" t="s">
        <v>112</v>
      </c>
      <c r="F1094" s="40" t="s">
        <v>10042</v>
      </c>
      <c r="G1094" s="41" t="s">
        <v>10043</v>
      </c>
      <c r="H1094" s="41" t="s">
        <v>4142</v>
      </c>
      <c r="I1094" s="38" t="s">
        <v>37</v>
      </c>
      <c r="J1094" s="38" t="s">
        <v>37</v>
      </c>
      <c r="K1094" s="38"/>
    </row>
    <row r="1095" spans="1:11" x14ac:dyDescent="0.35">
      <c r="A1095" s="16" t="s">
        <v>10044</v>
      </c>
      <c r="B1095" s="72" t="s">
        <v>90</v>
      </c>
      <c r="C1095" s="70" t="s">
        <v>155</v>
      </c>
      <c r="D1095" s="73" t="s">
        <v>136</v>
      </c>
      <c r="E1095" s="51" t="s">
        <v>70</v>
      </c>
      <c r="F1095" s="40" t="s">
        <v>10045</v>
      </c>
      <c r="G1095" s="41" t="s">
        <v>10046</v>
      </c>
      <c r="H1095" s="41" t="s">
        <v>4142</v>
      </c>
      <c r="I1095" s="38" t="s">
        <v>37</v>
      </c>
      <c r="J1095" s="38" t="s">
        <v>37</v>
      </c>
      <c r="K1095" s="38"/>
    </row>
    <row r="1096" spans="1:11" x14ac:dyDescent="0.35">
      <c r="A1096" s="16" t="s">
        <v>10047</v>
      </c>
      <c r="B1096" s="72" t="s">
        <v>90</v>
      </c>
      <c r="C1096" s="70" t="s">
        <v>155</v>
      </c>
      <c r="D1096" s="73" t="s">
        <v>136</v>
      </c>
      <c r="E1096" s="51" t="s">
        <v>822</v>
      </c>
      <c r="F1096" s="40" t="s">
        <v>10048</v>
      </c>
      <c r="G1096" s="41" t="s">
        <v>10049</v>
      </c>
      <c r="H1096" s="41" t="s">
        <v>4142</v>
      </c>
      <c r="I1096" s="38" t="s">
        <v>10050</v>
      </c>
      <c r="J1096" s="38" t="s">
        <v>37</v>
      </c>
      <c r="K1096" s="38"/>
    </row>
    <row r="1097" spans="1:11" x14ac:dyDescent="0.35">
      <c r="A1097" s="16" t="s">
        <v>10051</v>
      </c>
      <c r="B1097" s="72" t="s">
        <v>90</v>
      </c>
      <c r="C1097" s="70" t="s">
        <v>155</v>
      </c>
      <c r="D1097" s="73" t="s">
        <v>136</v>
      </c>
      <c r="E1097" s="51" t="s">
        <v>442</v>
      </c>
      <c r="F1097" s="40" t="s">
        <v>10052</v>
      </c>
      <c r="G1097" s="41" t="s">
        <v>10053</v>
      </c>
      <c r="H1097" s="41" t="s">
        <v>4142</v>
      </c>
      <c r="I1097" s="38" t="s">
        <v>10054</v>
      </c>
      <c r="J1097" s="38" t="s">
        <v>37</v>
      </c>
      <c r="K1097" s="38"/>
    </row>
    <row r="1098" spans="1:11" x14ac:dyDescent="0.35">
      <c r="A1098" s="16" t="s">
        <v>10055</v>
      </c>
      <c r="B1098" s="72" t="s">
        <v>90</v>
      </c>
      <c r="C1098" s="70" t="s">
        <v>155</v>
      </c>
      <c r="D1098" s="73" t="s">
        <v>136</v>
      </c>
      <c r="E1098" s="51" t="s">
        <v>249</v>
      </c>
      <c r="F1098" s="40" t="s">
        <v>10056</v>
      </c>
      <c r="G1098" s="41" t="s">
        <v>10057</v>
      </c>
      <c r="H1098" s="41" t="s">
        <v>4142</v>
      </c>
      <c r="I1098" s="38" t="s">
        <v>10058</v>
      </c>
      <c r="J1098" s="38" t="s">
        <v>37</v>
      </c>
      <c r="K1098" s="38"/>
    </row>
    <row r="1099" spans="1:11" x14ac:dyDescent="0.35">
      <c r="A1099" s="16" t="s">
        <v>10059</v>
      </c>
      <c r="B1099" s="72" t="s">
        <v>90</v>
      </c>
      <c r="C1099" s="70" t="s">
        <v>155</v>
      </c>
      <c r="D1099" s="73" t="s">
        <v>136</v>
      </c>
      <c r="E1099" s="51" t="s">
        <v>399</v>
      </c>
      <c r="F1099" s="40" t="s">
        <v>10060</v>
      </c>
      <c r="G1099" s="41" t="s">
        <v>10061</v>
      </c>
      <c r="H1099" s="41" t="s">
        <v>4142</v>
      </c>
      <c r="I1099" s="38" t="s">
        <v>10062</v>
      </c>
      <c r="J1099" s="38" t="s">
        <v>37</v>
      </c>
      <c r="K1099" s="38"/>
    </row>
    <row r="1100" spans="1:11" x14ac:dyDescent="0.35">
      <c r="A1100" s="16" t="s">
        <v>10063</v>
      </c>
      <c r="B1100" s="72" t="s">
        <v>90</v>
      </c>
      <c r="C1100" s="70" t="s">
        <v>155</v>
      </c>
      <c r="D1100" s="73" t="s">
        <v>136</v>
      </c>
      <c r="E1100" s="51" t="s">
        <v>969</v>
      </c>
      <c r="F1100" s="40" t="s">
        <v>10064</v>
      </c>
      <c r="G1100" s="41" t="s">
        <v>10065</v>
      </c>
      <c r="H1100" s="41" t="s">
        <v>4142</v>
      </c>
      <c r="I1100" s="38" t="s">
        <v>10066</v>
      </c>
      <c r="J1100" s="38" t="s">
        <v>37</v>
      </c>
      <c r="K1100" s="38"/>
    </row>
    <row r="1101" spans="1:11" x14ac:dyDescent="0.35">
      <c r="A1101" s="16" t="s">
        <v>10067</v>
      </c>
      <c r="B1101" s="72" t="s">
        <v>90</v>
      </c>
      <c r="C1101" s="70" t="s">
        <v>155</v>
      </c>
      <c r="D1101" s="73" t="s">
        <v>136</v>
      </c>
      <c r="E1101" s="51" t="s">
        <v>582</v>
      </c>
      <c r="F1101" s="40" t="s">
        <v>10068</v>
      </c>
      <c r="G1101" s="41" t="s">
        <v>10069</v>
      </c>
      <c r="H1101" s="41" t="s">
        <v>4142</v>
      </c>
      <c r="I1101" s="38" t="s">
        <v>37</v>
      </c>
      <c r="J1101" s="38" t="s">
        <v>37</v>
      </c>
      <c r="K1101" s="38"/>
    </row>
    <row r="1102" spans="1:11" x14ac:dyDescent="0.35">
      <c r="A1102" s="16" t="s">
        <v>10070</v>
      </c>
      <c r="B1102" s="72" t="s">
        <v>90</v>
      </c>
      <c r="C1102" s="70" t="s">
        <v>155</v>
      </c>
      <c r="D1102" s="73" t="s">
        <v>136</v>
      </c>
      <c r="E1102" s="51" t="s">
        <v>403</v>
      </c>
      <c r="F1102" s="40" t="s">
        <v>10071</v>
      </c>
      <c r="G1102" s="41" t="s">
        <v>10072</v>
      </c>
      <c r="H1102" s="41" t="s">
        <v>4142</v>
      </c>
      <c r="I1102" s="38" t="s">
        <v>37</v>
      </c>
      <c r="J1102" s="38" t="s">
        <v>37</v>
      </c>
      <c r="K1102" s="38"/>
    </row>
    <row r="1103" spans="1:11" x14ac:dyDescent="0.35">
      <c r="A1103" s="16" t="s">
        <v>10073</v>
      </c>
      <c r="B1103" s="72" t="s">
        <v>90</v>
      </c>
      <c r="C1103" s="70" t="s">
        <v>155</v>
      </c>
      <c r="D1103" s="73" t="s">
        <v>136</v>
      </c>
      <c r="E1103" s="51" t="s">
        <v>878</v>
      </c>
      <c r="F1103" s="40" t="s">
        <v>10074</v>
      </c>
      <c r="G1103" s="41" t="s">
        <v>10075</v>
      </c>
      <c r="H1103" s="41" t="s">
        <v>4142</v>
      </c>
      <c r="I1103" s="38" t="s">
        <v>10076</v>
      </c>
      <c r="J1103" s="38" t="s">
        <v>37</v>
      </c>
      <c r="K1103" s="38"/>
    </row>
    <row r="1104" spans="1:11" x14ac:dyDescent="0.35">
      <c r="A1104" s="16" t="s">
        <v>10077</v>
      </c>
      <c r="B1104" s="72" t="s">
        <v>90</v>
      </c>
      <c r="C1104" s="70" t="s">
        <v>155</v>
      </c>
      <c r="D1104" s="73" t="s">
        <v>136</v>
      </c>
      <c r="E1104" s="51" t="s">
        <v>78</v>
      </c>
      <c r="F1104" s="40" t="s">
        <v>10078</v>
      </c>
      <c r="G1104" s="41" t="s">
        <v>10079</v>
      </c>
      <c r="H1104" s="41" t="s">
        <v>4142</v>
      </c>
      <c r="I1104" s="38" t="s">
        <v>10080</v>
      </c>
      <c r="J1104" s="38" t="s">
        <v>37</v>
      </c>
      <c r="K1104" s="38"/>
    </row>
    <row r="1105" spans="1:11" x14ac:dyDescent="0.35">
      <c r="A1105" s="16" t="s">
        <v>10081</v>
      </c>
      <c r="B1105" s="72" t="s">
        <v>90</v>
      </c>
      <c r="C1105" s="70" t="s">
        <v>155</v>
      </c>
      <c r="D1105" s="73" t="s">
        <v>136</v>
      </c>
      <c r="E1105" s="51" t="s">
        <v>151</v>
      </c>
      <c r="F1105" s="40" t="s">
        <v>10082</v>
      </c>
      <c r="G1105" s="41" t="s">
        <v>10083</v>
      </c>
      <c r="H1105" s="41" t="s">
        <v>4142</v>
      </c>
      <c r="I1105" s="38" t="s">
        <v>10084</v>
      </c>
      <c r="J1105" s="38" t="s">
        <v>37</v>
      </c>
      <c r="K1105" s="38"/>
    </row>
    <row r="1106" spans="1:11" x14ac:dyDescent="0.35">
      <c r="A1106" s="16" t="s">
        <v>10085</v>
      </c>
      <c r="B1106" s="72" t="s">
        <v>90</v>
      </c>
      <c r="C1106" s="70" t="s">
        <v>155</v>
      </c>
      <c r="D1106" s="73" t="s">
        <v>136</v>
      </c>
      <c r="E1106" s="56" t="s">
        <v>217</v>
      </c>
      <c r="F1106" s="42" t="s">
        <v>10086</v>
      </c>
      <c r="G1106" s="43" t="s">
        <v>10087</v>
      </c>
      <c r="H1106" s="43" t="s">
        <v>4142</v>
      </c>
      <c r="I1106" s="39" t="s">
        <v>37</v>
      </c>
      <c r="J1106" s="39" t="s">
        <v>37</v>
      </c>
      <c r="K1106" s="39"/>
    </row>
    <row r="1107" spans="1:11" x14ac:dyDescent="0.35">
      <c r="A1107" s="16" t="s">
        <v>10088</v>
      </c>
      <c r="B1107" s="67" t="s">
        <v>90</v>
      </c>
      <c r="C1107" s="70" t="s">
        <v>155</v>
      </c>
      <c r="D1107" s="71" t="s">
        <v>308</v>
      </c>
      <c r="E1107" s="55"/>
      <c r="F1107" s="25" t="s">
        <v>10089</v>
      </c>
      <c r="G1107" s="30" t="s">
        <v>10090</v>
      </c>
      <c r="H1107" s="30" t="s">
        <v>4120</v>
      </c>
      <c r="I1107" s="21" t="s">
        <v>37</v>
      </c>
      <c r="J1107" s="21" t="s">
        <v>37</v>
      </c>
      <c r="K1107" s="21"/>
    </row>
    <row r="1108" spans="1:11" x14ac:dyDescent="0.35">
      <c r="A1108" s="16" t="s">
        <v>10091</v>
      </c>
      <c r="B1108" s="72" t="s">
        <v>90</v>
      </c>
      <c r="C1108" s="70" t="s">
        <v>155</v>
      </c>
      <c r="D1108" s="73" t="s">
        <v>308</v>
      </c>
      <c r="E1108" s="51" t="s">
        <v>420</v>
      </c>
      <c r="F1108" s="40" t="s">
        <v>10092</v>
      </c>
      <c r="G1108" s="41" t="s">
        <v>10093</v>
      </c>
      <c r="H1108" s="41" t="s">
        <v>4120</v>
      </c>
      <c r="I1108" s="38" t="s">
        <v>37</v>
      </c>
      <c r="J1108" s="38" t="s">
        <v>37</v>
      </c>
      <c r="K1108" s="38"/>
    </row>
    <row r="1109" spans="1:11" x14ac:dyDescent="0.35">
      <c r="A1109" s="16" t="s">
        <v>10094</v>
      </c>
      <c r="B1109" s="72" t="s">
        <v>90</v>
      </c>
      <c r="C1109" s="70" t="s">
        <v>155</v>
      </c>
      <c r="D1109" s="73" t="s">
        <v>308</v>
      </c>
      <c r="E1109" s="51" t="s">
        <v>658</v>
      </c>
      <c r="F1109" s="40" t="s">
        <v>10095</v>
      </c>
      <c r="G1109" s="41" t="s">
        <v>10096</v>
      </c>
      <c r="H1109" s="41" t="s">
        <v>4120</v>
      </c>
      <c r="I1109" s="38" t="s">
        <v>10097</v>
      </c>
      <c r="J1109" s="38" t="s">
        <v>37</v>
      </c>
      <c r="K1109" s="38"/>
    </row>
    <row r="1110" spans="1:11" x14ac:dyDescent="0.35">
      <c r="A1110" s="16" t="s">
        <v>10098</v>
      </c>
      <c r="B1110" s="72" t="s">
        <v>90</v>
      </c>
      <c r="C1110" s="70" t="s">
        <v>155</v>
      </c>
      <c r="D1110" s="73" t="s">
        <v>308</v>
      </c>
      <c r="E1110" s="51" t="s">
        <v>592</v>
      </c>
      <c r="F1110" s="40" t="s">
        <v>10099</v>
      </c>
      <c r="G1110" s="41" t="s">
        <v>10100</v>
      </c>
      <c r="H1110" s="41" t="s">
        <v>4120</v>
      </c>
      <c r="I1110" s="38" t="s">
        <v>10101</v>
      </c>
      <c r="J1110" s="38" t="s">
        <v>37</v>
      </c>
      <c r="K1110" s="38"/>
    </row>
    <row r="1111" spans="1:11" x14ac:dyDescent="0.35">
      <c r="A1111" s="16" t="s">
        <v>10102</v>
      </c>
      <c r="B1111" s="72" t="s">
        <v>90</v>
      </c>
      <c r="C1111" s="70" t="s">
        <v>155</v>
      </c>
      <c r="D1111" s="73" t="s">
        <v>308</v>
      </c>
      <c r="E1111" s="51" t="s">
        <v>466</v>
      </c>
      <c r="F1111" s="40" t="s">
        <v>10103</v>
      </c>
      <c r="G1111" s="41" t="s">
        <v>10104</v>
      </c>
      <c r="H1111" s="41" t="s">
        <v>4120</v>
      </c>
      <c r="I1111" s="38" t="s">
        <v>37</v>
      </c>
      <c r="J1111" s="38" t="s">
        <v>37</v>
      </c>
      <c r="K1111" s="38"/>
    </row>
    <row r="1112" spans="1:11" x14ac:dyDescent="0.35">
      <c r="A1112" s="16" t="s">
        <v>10105</v>
      </c>
      <c r="B1112" s="72" t="s">
        <v>90</v>
      </c>
      <c r="C1112" s="70" t="s">
        <v>155</v>
      </c>
      <c r="D1112" s="73" t="s">
        <v>308</v>
      </c>
      <c r="E1112" s="51" t="s">
        <v>328</v>
      </c>
      <c r="F1112" s="40" t="s">
        <v>10106</v>
      </c>
      <c r="G1112" s="41" t="s">
        <v>10107</v>
      </c>
      <c r="H1112" s="41" t="s">
        <v>4120</v>
      </c>
      <c r="I1112" s="38" t="s">
        <v>10108</v>
      </c>
      <c r="J1112" s="38" t="s">
        <v>37</v>
      </c>
      <c r="K1112" s="38"/>
    </row>
    <row r="1113" spans="1:11" x14ac:dyDescent="0.35">
      <c r="A1113" s="16" t="s">
        <v>10109</v>
      </c>
      <c r="B1113" s="72" t="s">
        <v>90</v>
      </c>
      <c r="C1113" s="70" t="s">
        <v>155</v>
      </c>
      <c r="D1113" s="73" t="s">
        <v>308</v>
      </c>
      <c r="E1113" s="51" t="s">
        <v>612</v>
      </c>
      <c r="F1113" s="40" t="s">
        <v>10110</v>
      </c>
      <c r="G1113" s="41" t="s">
        <v>10111</v>
      </c>
      <c r="H1113" s="41" t="s">
        <v>4120</v>
      </c>
      <c r="I1113" s="38" t="s">
        <v>10112</v>
      </c>
      <c r="J1113" s="38" t="s">
        <v>37</v>
      </c>
      <c r="K1113" s="38"/>
    </row>
    <row r="1114" spans="1:11" x14ac:dyDescent="0.35">
      <c r="A1114" s="16" t="s">
        <v>10113</v>
      </c>
      <c r="B1114" s="72" t="s">
        <v>90</v>
      </c>
      <c r="C1114" s="70" t="s">
        <v>155</v>
      </c>
      <c r="D1114" s="73" t="s">
        <v>308</v>
      </c>
      <c r="E1114" s="51" t="s">
        <v>332</v>
      </c>
      <c r="F1114" s="40" t="s">
        <v>10114</v>
      </c>
      <c r="G1114" s="41" t="s">
        <v>10115</v>
      </c>
      <c r="H1114" s="41" t="s">
        <v>4120</v>
      </c>
      <c r="I1114" s="38" t="s">
        <v>10116</v>
      </c>
      <c r="J1114" s="38" t="s">
        <v>37</v>
      </c>
      <c r="K1114" s="38"/>
    </row>
    <row r="1115" spans="1:11" x14ac:dyDescent="0.35">
      <c r="A1115" s="16" t="s">
        <v>10117</v>
      </c>
      <c r="B1115" s="72" t="s">
        <v>90</v>
      </c>
      <c r="C1115" s="70" t="s">
        <v>155</v>
      </c>
      <c r="D1115" s="73" t="s">
        <v>308</v>
      </c>
      <c r="E1115" s="51" t="s">
        <v>430</v>
      </c>
      <c r="F1115" s="40" t="s">
        <v>10118</v>
      </c>
      <c r="G1115" s="41" t="s">
        <v>10119</v>
      </c>
      <c r="H1115" s="41" t="s">
        <v>4120</v>
      </c>
      <c r="I1115" s="38" t="s">
        <v>10120</v>
      </c>
      <c r="J1115" s="38" t="s">
        <v>37</v>
      </c>
      <c r="K1115" s="38"/>
    </row>
    <row r="1116" spans="1:11" x14ac:dyDescent="0.35">
      <c r="A1116" s="16" t="s">
        <v>10121</v>
      </c>
      <c r="B1116" s="72" t="s">
        <v>90</v>
      </c>
      <c r="C1116" s="70" t="s">
        <v>155</v>
      </c>
      <c r="D1116" s="73" t="s">
        <v>308</v>
      </c>
      <c r="E1116" s="51" t="s">
        <v>481</v>
      </c>
      <c r="F1116" s="40" t="s">
        <v>10122</v>
      </c>
      <c r="G1116" s="41" t="s">
        <v>10123</v>
      </c>
      <c r="H1116" s="41" t="s">
        <v>4120</v>
      </c>
      <c r="I1116" s="38" t="s">
        <v>37</v>
      </c>
      <c r="J1116" s="38" t="s">
        <v>37</v>
      </c>
      <c r="K1116" s="38"/>
    </row>
    <row r="1117" spans="1:11" x14ac:dyDescent="0.35">
      <c r="A1117" s="16" t="s">
        <v>10124</v>
      </c>
      <c r="B1117" s="72" t="s">
        <v>90</v>
      </c>
      <c r="C1117" s="70" t="s">
        <v>155</v>
      </c>
      <c r="D1117" s="73" t="s">
        <v>308</v>
      </c>
      <c r="E1117" s="51" t="s">
        <v>336</v>
      </c>
      <c r="F1117" s="40" t="s">
        <v>10125</v>
      </c>
      <c r="G1117" s="41" t="s">
        <v>10126</v>
      </c>
      <c r="H1117" s="41" t="s">
        <v>4120</v>
      </c>
      <c r="I1117" s="38" t="s">
        <v>10127</v>
      </c>
      <c r="J1117" s="38" t="s">
        <v>37</v>
      </c>
      <c r="K1117" s="38"/>
    </row>
    <row r="1118" spans="1:11" x14ac:dyDescent="0.35">
      <c r="A1118" s="16" t="s">
        <v>10128</v>
      </c>
      <c r="B1118" s="72" t="s">
        <v>90</v>
      </c>
      <c r="C1118" s="70" t="s">
        <v>155</v>
      </c>
      <c r="D1118" s="73" t="s">
        <v>308</v>
      </c>
      <c r="E1118" s="51" t="s">
        <v>112</v>
      </c>
      <c r="F1118" s="40" t="s">
        <v>10129</v>
      </c>
      <c r="G1118" s="41" t="s">
        <v>10130</v>
      </c>
      <c r="H1118" s="41" t="s">
        <v>4120</v>
      </c>
      <c r="I1118" s="38" t="s">
        <v>10131</v>
      </c>
      <c r="J1118" s="38" t="s">
        <v>37</v>
      </c>
      <c r="K1118" s="38"/>
    </row>
    <row r="1119" spans="1:11" x14ac:dyDescent="0.35">
      <c r="A1119" s="16" t="s">
        <v>10132</v>
      </c>
      <c r="B1119" s="72" t="s">
        <v>90</v>
      </c>
      <c r="C1119" s="70" t="s">
        <v>155</v>
      </c>
      <c r="D1119" s="73" t="s">
        <v>308</v>
      </c>
      <c r="E1119" s="51" t="s">
        <v>47</v>
      </c>
      <c r="F1119" s="40" t="s">
        <v>10133</v>
      </c>
      <c r="G1119" s="41" t="s">
        <v>10134</v>
      </c>
      <c r="H1119" s="41" t="s">
        <v>4120</v>
      </c>
      <c r="I1119" s="38" t="s">
        <v>37</v>
      </c>
      <c r="J1119" s="38" t="s">
        <v>37</v>
      </c>
      <c r="K1119" s="38"/>
    </row>
    <row r="1120" spans="1:11" x14ac:dyDescent="0.35">
      <c r="A1120" s="16" t="s">
        <v>10135</v>
      </c>
      <c r="B1120" s="72" t="s">
        <v>90</v>
      </c>
      <c r="C1120" s="70" t="s">
        <v>155</v>
      </c>
      <c r="D1120" s="73" t="s">
        <v>308</v>
      </c>
      <c r="E1120" s="51" t="s">
        <v>2379</v>
      </c>
      <c r="F1120" s="40" t="s">
        <v>10136</v>
      </c>
      <c r="G1120" s="41" t="s">
        <v>10137</v>
      </c>
      <c r="H1120" s="41" t="s">
        <v>4120</v>
      </c>
      <c r="I1120" s="38" t="s">
        <v>37</v>
      </c>
      <c r="J1120" s="38" t="s">
        <v>37</v>
      </c>
      <c r="K1120" s="38"/>
    </row>
    <row r="1121" spans="1:11" x14ac:dyDescent="0.35">
      <c r="A1121" s="16" t="s">
        <v>10138</v>
      </c>
      <c r="B1121" s="72" t="s">
        <v>90</v>
      </c>
      <c r="C1121" s="70" t="s">
        <v>155</v>
      </c>
      <c r="D1121" s="73" t="s">
        <v>308</v>
      </c>
      <c r="E1121" s="51" t="s">
        <v>51</v>
      </c>
      <c r="F1121" s="40" t="s">
        <v>10139</v>
      </c>
      <c r="G1121" s="41" t="s">
        <v>10140</v>
      </c>
      <c r="H1121" s="41" t="s">
        <v>4120</v>
      </c>
      <c r="I1121" s="38" t="s">
        <v>37</v>
      </c>
      <c r="J1121" s="38" t="s">
        <v>37</v>
      </c>
      <c r="K1121" s="38"/>
    </row>
    <row r="1122" spans="1:11" x14ac:dyDescent="0.35">
      <c r="A1122" s="16" t="s">
        <v>10141</v>
      </c>
      <c r="B1122" s="72" t="s">
        <v>90</v>
      </c>
      <c r="C1122" s="70" t="s">
        <v>155</v>
      </c>
      <c r="D1122" s="73" t="s">
        <v>308</v>
      </c>
      <c r="E1122" s="51" t="s">
        <v>1066</v>
      </c>
      <c r="F1122" s="40" t="s">
        <v>10142</v>
      </c>
      <c r="G1122" s="41" t="s">
        <v>10143</v>
      </c>
      <c r="H1122" s="41" t="s">
        <v>4120</v>
      </c>
      <c r="I1122" s="38" t="s">
        <v>10144</v>
      </c>
      <c r="J1122" s="38" t="s">
        <v>37</v>
      </c>
      <c r="K1122" s="38"/>
    </row>
    <row r="1123" spans="1:11" x14ac:dyDescent="0.35">
      <c r="A1123" s="16" t="s">
        <v>10145</v>
      </c>
      <c r="B1123" s="72" t="s">
        <v>90</v>
      </c>
      <c r="C1123" s="70" t="s">
        <v>155</v>
      </c>
      <c r="D1123" s="73" t="s">
        <v>308</v>
      </c>
      <c r="E1123" s="51" t="s">
        <v>155</v>
      </c>
      <c r="F1123" s="40" t="s">
        <v>10146</v>
      </c>
      <c r="G1123" s="41" t="s">
        <v>10147</v>
      </c>
      <c r="H1123" s="41" t="s">
        <v>4120</v>
      </c>
      <c r="I1123" s="38" t="s">
        <v>10148</v>
      </c>
      <c r="J1123" s="38" t="s">
        <v>37</v>
      </c>
      <c r="K1123" s="38"/>
    </row>
    <row r="1124" spans="1:11" x14ac:dyDescent="0.35">
      <c r="A1124" s="16" t="s">
        <v>10149</v>
      </c>
      <c r="B1124" s="72" t="s">
        <v>90</v>
      </c>
      <c r="C1124" s="70" t="s">
        <v>155</v>
      </c>
      <c r="D1124" s="73" t="s">
        <v>308</v>
      </c>
      <c r="E1124" s="51" t="s">
        <v>366</v>
      </c>
      <c r="F1124" s="40" t="s">
        <v>10150</v>
      </c>
      <c r="G1124" s="41" t="s">
        <v>10151</v>
      </c>
      <c r="H1124" s="41" t="s">
        <v>4120</v>
      </c>
      <c r="I1124" s="38" t="s">
        <v>10152</v>
      </c>
      <c r="J1124" s="38" t="s">
        <v>37</v>
      </c>
      <c r="K1124" s="38"/>
    </row>
    <row r="1125" spans="1:11" x14ac:dyDescent="0.35">
      <c r="A1125" s="16" t="s">
        <v>10153</v>
      </c>
      <c r="B1125" s="72" t="s">
        <v>90</v>
      </c>
      <c r="C1125" s="70" t="s">
        <v>155</v>
      </c>
      <c r="D1125" s="73" t="s">
        <v>308</v>
      </c>
      <c r="E1125" s="51" t="s">
        <v>319</v>
      </c>
      <c r="F1125" s="40" t="s">
        <v>10154</v>
      </c>
      <c r="G1125" s="41" t="s">
        <v>10155</v>
      </c>
      <c r="H1125" s="41" t="s">
        <v>4120</v>
      </c>
      <c r="I1125" s="38" t="s">
        <v>10156</v>
      </c>
      <c r="J1125" s="38" t="s">
        <v>37</v>
      </c>
      <c r="K1125" s="38"/>
    </row>
    <row r="1126" spans="1:11" x14ac:dyDescent="0.35">
      <c r="A1126" s="16" t="s">
        <v>10157</v>
      </c>
      <c r="B1126" s="72" t="s">
        <v>90</v>
      </c>
      <c r="C1126" s="70" t="s">
        <v>155</v>
      </c>
      <c r="D1126" s="73" t="s">
        <v>308</v>
      </c>
      <c r="E1126" s="51" t="s">
        <v>934</v>
      </c>
      <c r="F1126" s="40" t="s">
        <v>10158</v>
      </c>
      <c r="G1126" s="41" t="s">
        <v>10159</v>
      </c>
      <c r="H1126" s="41" t="s">
        <v>4120</v>
      </c>
      <c r="I1126" s="38" t="s">
        <v>10160</v>
      </c>
      <c r="J1126" s="38" t="s">
        <v>37</v>
      </c>
      <c r="K1126" s="38"/>
    </row>
    <row r="1127" spans="1:11" x14ac:dyDescent="0.35">
      <c r="A1127" s="16" t="s">
        <v>10161</v>
      </c>
      <c r="B1127" s="72" t="s">
        <v>90</v>
      </c>
      <c r="C1127" s="70" t="s">
        <v>155</v>
      </c>
      <c r="D1127" s="73" t="s">
        <v>308</v>
      </c>
      <c r="E1127" s="51" t="s">
        <v>908</v>
      </c>
      <c r="F1127" s="40" t="s">
        <v>10162</v>
      </c>
      <c r="G1127" s="41" t="s">
        <v>10163</v>
      </c>
      <c r="H1127" s="41" t="s">
        <v>4120</v>
      </c>
      <c r="I1127" s="38" t="s">
        <v>37</v>
      </c>
      <c r="J1127" s="38" t="s">
        <v>37</v>
      </c>
      <c r="K1127" s="38"/>
    </row>
    <row r="1128" spans="1:11" x14ac:dyDescent="0.35">
      <c r="A1128" s="16" t="s">
        <v>10164</v>
      </c>
      <c r="B1128" s="72" t="s">
        <v>90</v>
      </c>
      <c r="C1128" s="70" t="s">
        <v>155</v>
      </c>
      <c r="D1128" s="73" t="s">
        <v>308</v>
      </c>
      <c r="E1128" s="51" t="s">
        <v>856</v>
      </c>
      <c r="F1128" s="40" t="s">
        <v>10165</v>
      </c>
      <c r="G1128" s="41" t="s">
        <v>10166</v>
      </c>
      <c r="H1128" s="41" t="s">
        <v>4120</v>
      </c>
      <c r="I1128" s="38" t="s">
        <v>10167</v>
      </c>
      <c r="J1128" s="38" t="s">
        <v>37</v>
      </c>
      <c r="K1128" s="38"/>
    </row>
    <row r="1129" spans="1:11" x14ac:dyDescent="0.35">
      <c r="A1129" s="16" t="s">
        <v>10168</v>
      </c>
      <c r="B1129" s="72" t="s">
        <v>90</v>
      </c>
      <c r="C1129" s="70" t="s">
        <v>155</v>
      </c>
      <c r="D1129" s="73" t="s">
        <v>308</v>
      </c>
      <c r="E1129" s="51" t="s">
        <v>234</v>
      </c>
      <c r="F1129" s="40" t="s">
        <v>10169</v>
      </c>
      <c r="G1129" s="41" t="s">
        <v>10170</v>
      </c>
      <c r="H1129" s="41" t="s">
        <v>4120</v>
      </c>
      <c r="I1129" s="38" t="s">
        <v>10171</v>
      </c>
      <c r="J1129" s="38" t="s">
        <v>37</v>
      </c>
      <c r="K1129" s="38"/>
    </row>
    <row r="1130" spans="1:11" x14ac:dyDescent="0.35">
      <c r="A1130" s="16" t="s">
        <v>10172</v>
      </c>
      <c r="B1130" s="72" t="s">
        <v>90</v>
      </c>
      <c r="C1130" s="70" t="s">
        <v>155</v>
      </c>
      <c r="D1130" s="73" t="s">
        <v>308</v>
      </c>
      <c r="E1130" s="56" t="s">
        <v>947</v>
      </c>
      <c r="F1130" s="42" t="s">
        <v>10173</v>
      </c>
      <c r="G1130" s="43" t="s">
        <v>10174</v>
      </c>
      <c r="H1130" s="43" t="s">
        <v>4120</v>
      </c>
      <c r="I1130" s="39" t="s">
        <v>37</v>
      </c>
      <c r="J1130" s="39" t="s">
        <v>37</v>
      </c>
      <c r="K1130" s="39"/>
    </row>
    <row r="1131" spans="1:11" x14ac:dyDescent="0.35">
      <c r="A1131" s="16" t="s">
        <v>10175</v>
      </c>
      <c r="B1131" s="67" t="s">
        <v>90</v>
      </c>
      <c r="C1131" s="70" t="s">
        <v>155</v>
      </c>
      <c r="D1131" s="71" t="s">
        <v>442</v>
      </c>
      <c r="E1131" s="55"/>
      <c r="F1131" s="25" t="s">
        <v>10176</v>
      </c>
      <c r="G1131" s="30" t="s">
        <v>10177</v>
      </c>
      <c r="H1131" s="30" t="s">
        <v>4120</v>
      </c>
      <c r="I1131" s="21" t="s">
        <v>37</v>
      </c>
      <c r="J1131" s="21" t="s">
        <v>37</v>
      </c>
      <c r="K1131" s="21"/>
    </row>
    <row r="1132" spans="1:11" x14ac:dyDescent="0.35">
      <c r="A1132" s="16" t="s">
        <v>10178</v>
      </c>
      <c r="B1132" s="72" t="s">
        <v>90</v>
      </c>
      <c r="C1132" s="70" t="s">
        <v>155</v>
      </c>
      <c r="D1132" s="73" t="s">
        <v>442</v>
      </c>
      <c r="E1132" s="51" t="s">
        <v>442</v>
      </c>
      <c r="F1132" s="40" t="s">
        <v>10179</v>
      </c>
      <c r="G1132" s="41" t="s">
        <v>10180</v>
      </c>
      <c r="H1132" s="41" t="s">
        <v>4120</v>
      </c>
      <c r="I1132" s="38" t="s">
        <v>37</v>
      </c>
      <c r="J1132" s="38" t="s">
        <v>37</v>
      </c>
      <c r="K1132" s="38"/>
    </row>
    <row r="1133" spans="1:11" x14ac:dyDescent="0.35">
      <c r="A1133" s="16" t="s">
        <v>10181</v>
      </c>
      <c r="B1133" s="72" t="s">
        <v>90</v>
      </c>
      <c r="C1133" s="70" t="s">
        <v>155</v>
      </c>
      <c r="D1133" s="73" t="s">
        <v>442</v>
      </c>
      <c r="E1133" s="56" t="s">
        <v>1066</v>
      </c>
      <c r="F1133" s="42" t="s">
        <v>10182</v>
      </c>
      <c r="G1133" s="43" t="s">
        <v>10183</v>
      </c>
      <c r="H1133" s="43" t="s">
        <v>4120</v>
      </c>
      <c r="I1133" s="39" t="s">
        <v>37</v>
      </c>
      <c r="J1133" s="39" t="s">
        <v>37</v>
      </c>
      <c r="K1133" s="39"/>
    </row>
    <row r="1134" spans="1:11" x14ac:dyDescent="0.35">
      <c r="A1134" s="16" t="s">
        <v>10184</v>
      </c>
      <c r="B1134" s="67" t="s">
        <v>90</v>
      </c>
      <c r="C1134" s="70" t="s">
        <v>155</v>
      </c>
      <c r="D1134" s="71" t="s">
        <v>403</v>
      </c>
      <c r="E1134" s="55"/>
      <c r="F1134" s="25" t="s">
        <v>10185</v>
      </c>
      <c r="G1134" s="30" t="s">
        <v>10186</v>
      </c>
      <c r="H1134" s="30" t="s">
        <v>4120</v>
      </c>
      <c r="I1134" s="21" t="s">
        <v>37</v>
      </c>
      <c r="J1134" s="21" t="s">
        <v>37</v>
      </c>
      <c r="K1134" s="21"/>
    </row>
    <row r="1135" spans="1:11" x14ac:dyDescent="0.35">
      <c r="A1135" s="16" t="s">
        <v>10187</v>
      </c>
      <c r="B1135" s="72" t="s">
        <v>90</v>
      </c>
      <c r="C1135" s="70" t="s">
        <v>155</v>
      </c>
      <c r="D1135" s="73" t="s">
        <v>403</v>
      </c>
      <c r="E1135" s="51" t="s">
        <v>100</v>
      </c>
      <c r="F1135" s="40" t="s">
        <v>10188</v>
      </c>
      <c r="G1135" s="41" t="s">
        <v>10189</v>
      </c>
      <c r="H1135" s="41" t="s">
        <v>4120</v>
      </c>
      <c r="I1135" s="38" t="s">
        <v>10190</v>
      </c>
      <c r="J1135" s="38" t="s">
        <v>37</v>
      </c>
      <c r="K1135" s="38"/>
    </row>
    <row r="1136" spans="1:11" x14ac:dyDescent="0.35">
      <c r="A1136" s="16" t="s">
        <v>10191</v>
      </c>
      <c r="B1136" s="72" t="s">
        <v>90</v>
      </c>
      <c r="C1136" s="70" t="s">
        <v>155</v>
      </c>
      <c r="D1136" s="73" t="s">
        <v>403</v>
      </c>
      <c r="E1136" s="51" t="s">
        <v>136</v>
      </c>
      <c r="F1136" s="40" t="s">
        <v>10192</v>
      </c>
      <c r="G1136" s="41" t="s">
        <v>10193</v>
      </c>
      <c r="H1136" s="41" t="s">
        <v>4120</v>
      </c>
      <c r="I1136" s="38" t="s">
        <v>10194</v>
      </c>
      <c r="J1136" s="38" t="s">
        <v>37</v>
      </c>
      <c r="K1136" s="38"/>
    </row>
    <row r="1137" spans="1:11" x14ac:dyDescent="0.35">
      <c r="A1137" s="16" t="s">
        <v>10195</v>
      </c>
      <c r="B1137" s="72" t="s">
        <v>90</v>
      </c>
      <c r="C1137" s="70" t="s">
        <v>155</v>
      </c>
      <c r="D1137" s="73" t="s">
        <v>403</v>
      </c>
      <c r="E1137" s="51" t="s">
        <v>399</v>
      </c>
      <c r="F1137" s="40" t="s">
        <v>10196</v>
      </c>
      <c r="G1137" s="41" t="s">
        <v>10197</v>
      </c>
      <c r="H1137" s="41" t="s">
        <v>4120</v>
      </c>
      <c r="I1137" s="38" t="s">
        <v>37</v>
      </c>
      <c r="J1137" s="38" t="s">
        <v>37</v>
      </c>
      <c r="K1137" s="38"/>
    </row>
    <row r="1138" spans="1:11" x14ac:dyDescent="0.35">
      <c r="A1138" s="16" t="s">
        <v>10198</v>
      </c>
      <c r="B1138" s="72" t="s">
        <v>90</v>
      </c>
      <c r="C1138" s="70" t="s">
        <v>155</v>
      </c>
      <c r="D1138" s="73" t="s">
        <v>403</v>
      </c>
      <c r="E1138" s="51" t="s">
        <v>638</v>
      </c>
      <c r="F1138" s="40" t="s">
        <v>10199</v>
      </c>
      <c r="G1138" s="41" t="s">
        <v>10200</v>
      </c>
      <c r="H1138" s="41" t="s">
        <v>4120</v>
      </c>
      <c r="I1138" s="38" t="s">
        <v>10201</v>
      </c>
      <c r="J1138" s="38" t="s">
        <v>37</v>
      </c>
      <c r="K1138" s="38"/>
    </row>
    <row r="1139" spans="1:11" x14ac:dyDescent="0.35">
      <c r="A1139" s="16" t="s">
        <v>10202</v>
      </c>
      <c r="B1139" s="72" t="s">
        <v>90</v>
      </c>
      <c r="C1139" s="70" t="s">
        <v>155</v>
      </c>
      <c r="D1139" s="73" t="s">
        <v>403</v>
      </c>
      <c r="E1139" s="51" t="s">
        <v>798</v>
      </c>
      <c r="F1139" s="40" t="s">
        <v>10203</v>
      </c>
      <c r="G1139" s="41" t="s">
        <v>10204</v>
      </c>
      <c r="H1139" s="41" t="s">
        <v>4120</v>
      </c>
      <c r="I1139" s="38" t="s">
        <v>10205</v>
      </c>
      <c r="J1139" s="38" t="s">
        <v>37</v>
      </c>
      <c r="K1139" s="38"/>
    </row>
    <row r="1140" spans="1:11" x14ac:dyDescent="0.35">
      <c r="A1140" s="16" t="s">
        <v>10206</v>
      </c>
      <c r="B1140" s="72" t="s">
        <v>90</v>
      </c>
      <c r="C1140" s="70" t="s">
        <v>155</v>
      </c>
      <c r="D1140" s="73" t="s">
        <v>403</v>
      </c>
      <c r="E1140" s="51" t="s">
        <v>856</v>
      </c>
      <c r="F1140" s="40" t="s">
        <v>10207</v>
      </c>
      <c r="G1140" s="41" t="s">
        <v>10208</v>
      </c>
      <c r="H1140" s="41" t="s">
        <v>4120</v>
      </c>
      <c r="I1140" s="38" t="s">
        <v>10209</v>
      </c>
      <c r="J1140" s="38" t="s">
        <v>37</v>
      </c>
      <c r="K1140" s="38"/>
    </row>
    <row r="1141" spans="1:11" x14ac:dyDescent="0.35">
      <c r="A1141" s="16" t="s">
        <v>10210</v>
      </c>
      <c r="B1141" s="72" t="s">
        <v>90</v>
      </c>
      <c r="C1141" s="70" t="s">
        <v>155</v>
      </c>
      <c r="D1141" s="73" t="s">
        <v>403</v>
      </c>
      <c r="E1141" s="56" t="s">
        <v>234</v>
      </c>
      <c r="F1141" s="42" t="s">
        <v>10211</v>
      </c>
      <c r="G1141" s="43" t="s">
        <v>10212</v>
      </c>
      <c r="H1141" s="43" t="s">
        <v>4120</v>
      </c>
      <c r="I1141" s="39" t="s">
        <v>10213</v>
      </c>
      <c r="J1141" s="39" t="s">
        <v>37</v>
      </c>
      <c r="K1141" s="39"/>
    </row>
    <row r="1142" spans="1:11" x14ac:dyDescent="0.35">
      <c r="A1142" s="16" t="s">
        <v>10214</v>
      </c>
      <c r="B1142" s="67" t="s">
        <v>90</v>
      </c>
      <c r="C1142" s="70" t="s">
        <v>155</v>
      </c>
      <c r="D1142" s="71" t="s">
        <v>494</v>
      </c>
      <c r="E1142" s="55"/>
      <c r="F1142" s="25" t="s">
        <v>10215</v>
      </c>
      <c r="G1142" s="30" t="s">
        <v>10216</v>
      </c>
      <c r="H1142" s="30" t="s">
        <v>4120</v>
      </c>
      <c r="I1142" s="21" t="s">
        <v>37</v>
      </c>
      <c r="J1142" s="21" t="s">
        <v>37</v>
      </c>
      <c r="K1142" s="21"/>
    </row>
    <row r="1143" spans="1:11" x14ac:dyDescent="0.35">
      <c r="A1143" s="16" t="s">
        <v>10217</v>
      </c>
      <c r="B1143" s="72" t="s">
        <v>90</v>
      </c>
      <c r="C1143" s="70" t="s">
        <v>155</v>
      </c>
      <c r="D1143" s="73" t="s">
        <v>494</v>
      </c>
      <c r="E1143" s="51" t="s">
        <v>420</v>
      </c>
      <c r="F1143" s="40" t="s">
        <v>10218</v>
      </c>
      <c r="G1143" s="41" t="s">
        <v>10219</v>
      </c>
      <c r="H1143" s="41" t="s">
        <v>4120</v>
      </c>
      <c r="I1143" s="38" t="s">
        <v>10220</v>
      </c>
      <c r="J1143" s="38" t="s">
        <v>37</v>
      </c>
      <c r="K1143" s="38"/>
    </row>
    <row r="1144" spans="1:11" x14ac:dyDescent="0.35">
      <c r="A1144" s="16" t="s">
        <v>10221</v>
      </c>
      <c r="B1144" s="72" t="s">
        <v>90</v>
      </c>
      <c r="C1144" s="70" t="s">
        <v>155</v>
      </c>
      <c r="D1144" s="73" t="s">
        <v>494</v>
      </c>
      <c r="E1144" s="51" t="s">
        <v>658</v>
      </c>
      <c r="F1144" s="40" t="s">
        <v>10222</v>
      </c>
      <c r="G1144" s="41" t="s">
        <v>10223</v>
      </c>
      <c r="H1144" s="41" t="s">
        <v>4120</v>
      </c>
      <c r="I1144" s="38" t="s">
        <v>10224</v>
      </c>
      <c r="J1144" s="38" t="s">
        <v>37</v>
      </c>
      <c r="K1144" s="38"/>
    </row>
    <row r="1145" spans="1:11" x14ac:dyDescent="0.35">
      <c r="A1145" s="16" t="s">
        <v>10225</v>
      </c>
      <c r="B1145" s="72" t="s">
        <v>90</v>
      </c>
      <c r="C1145" s="70" t="s">
        <v>155</v>
      </c>
      <c r="D1145" s="73" t="s">
        <v>494</v>
      </c>
      <c r="E1145" s="51" t="s">
        <v>116</v>
      </c>
      <c r="F1145" s="40" t="s">
        <v>10226</v>
      </c>
      <c r="G1145" s="41" t="s">
        <v>10227</v>
      </c>
      <c r="H1145" s="41" t="s">
        <v>4120</v>
      </c>
      <c r="I1145" s="38" t="s">
        <v>10228</v>
      </c>
      <c r="J1145" s="38" t="s">
        <v>37</v>
      </c>
      <c r="K1145" s="38"/>
    </row>
    <row r="1146" spans="1:11" x14ac:dyDescent="0.35">
      <c r="A1146" s="16" t="s">
        <v>10229</v>
      </c>
      <c r="B1146" s="72" t="s">
        <v>90</v>
      </c>
      <c r="C1146" s="70" t="s">
        <v>155</v>
      </c>
      <c r="D1146" s="73" t="s">
        <v>494</v>
      </c>
      <c r="E1146" s="51" t="s">
        <v>592</v>
      </c>
      <c r="F1146" s="40" t="s">
        <v>10230</v>
      </c>
      <c r="G1146" s="41" t="s">
        <v>10231</v>
      </c>
      <c r="H1146" s="41" t="s">
        <v>4120</v>
      </c>
      <c r="I1146" s="38" t="s">
        <v>10232</v>
      </c>
      <c r="J1146" s="38" t="s">
        <v>37</v>
      </c>
      <c r="K1146" s="38"/>
    </row>
    <row r="1147" spans="1:11" x14ac:dyDescent="0.35">
      <c r="A1147" s="16" t="s">
        <v>10233</v>
      </c>
      <c r="B1147" s="72" t="s">
        <v>90</v>
      </c>
      <c r="C1147" s="70" t="s">
        <v>155</v>
      </c>
      <c r="D1147" s="73" t="s">
        <v>494</v>
      </c>
      <c r="E1147" s="51" t="s">
        <v>90</v>
      </c>
      <c r="F1147" s="40" t="s">
        <v>10234</v>
      </c>
      <c r="G1147" s="41" t="s">
        <v>10235</v>
      </c>
      <c r="H1147" s="41" t="s">
        <v>4120</v>
      </c>
      <c r="I1147" s="38" t="s">
        <v>10236</v>
      </c>
      <c r="J1147" s="38" t="s">
        <v>37</v>
      </c>
      <c r="K1147" s="38"/>
    </row>
    <row r="1148" spans="1:11" x14ac:dyDescent="0.35">
      <c r="A1148" s="16" t="s">
        <v>10237</v>
      </c>
      <c r="B1148" s="72" t="s">
        <v>90</v>
      </c>
      <c r="C1148" s="70" t="s">
        <v>155</v>
      </c>
      <c r="D1148" s="73" t="s">
        <v>494</v>
      </c>
      <c r="E1148" s="51" t="s">
        <v>336</v>
      </c>
      <c r="F1148" s="40" t="s">
        <v>10238</v>
      </c>
      <c r="G1148" s="41" t="s">
        <v>10239</v>
      </c>
      <c r="H1148" s="41" t="s">
        <v>4120</v>
      </c>
      <c r="I1148" s="38" t="s">
        <v>10240</v>
      </c>
      <c r="J1148" s="38" t="s">
        <v>37</v>
      </c>
      <c r="K1148" s="38"/>
    </row>
    <row r="1149" spans="1:11" x14ac:dyDescent="0.35">
      <c r="A1149" s="16" t="s">
        <v>10241</v>
      </c>
      <c r="B1149" s="72" t="s">
        <v>90</v>
      </c>
      <c r="C1149" s="70" t="s">
        <v>155</v>
      </c>
      <c r="D1149" s="73" t="s">
        <v>494</v>
      </c>
      <c r="E1149" s="51" t="s">
        <v>494</v>
      </c>
      <c r="F1149" s="40" t="s">
        <v>10242</v>
      </c>
      <c r="G1149" s="41" t="s">
        <v>10243</v>
      </c>
      <c r="H1149" s="41" t="s">
        <v>4120</v>
      </c>
      <c r="I1149" s="38" t="s">
        <v>10244</v>
      </c>
      <c r="J1149" s="38" t="s">
        <v>37</v>
      </c>
      <c r="K1149" s="38"/>
    </row>
    <row r="1150" spans="1:11" x14ac:dyDescent="0.35">
      <c r="A1150" s="16" t="s">
        <v>10245</v>
      </c>
      <c r="B1150" s="72" t="s">
        <v>90</v>
      </c>
      <c r="C1150" s="70" t="s">
        <v>155</v>
      </c>
      <c r="D1150" s="73" t="s">
        <v>494</v>
      </c>
      <c r="E1150" s="51" t="s">
        <v>2028</v>
      </c>
      <c r="F1150" s="40" t="s">
        <v>10246</v>
      </c>
      <c r="G1150" s="41" t="s">
        <v>10247</v>
      </c>
      <c r="H1150" s="41" t="s">
        <v>4120</v>
      </c>
      <c r="I1150" s="38" t="s">
        <v>37</v>
      </c>
      <c r="J1150" s="38" t="s">
        <v>37</v>
      </c>
      <c r="K1150" s="38"/>
    </row>
    <row r="1151" spans="1:11" x14ac:dyDescent="0.35">
      <c r="A1151" s="16" t="s">
        <v>10248</v>
      </c>
      <c r="B1151" s="72" t="s">
        <v>90</v>
      </c>
      <c r="C1151" s="70" t="s">
        <v>155</v>
      </c>
      <c r="D1151" s="73" t="s">
        <v>494</v>
      </c>
      <c r="E1151" s="51" t="s">
        <v>185</v>
      </c>
      <c r="F1151" s="40" t="s">
        <v>10249</v>
      </c>
      <c r="G1151" s="41" t="s">
        <v>10250</v>
      </c>
      <c r="H1151" s="41" t="s">
        <v>4120</v>
      </c>
      <c r="I1151" s="38" t="s">
        <v>37</v>
      </c>
      <c r="J1151" s="38" t="s">
        <v>37</v>
      </c>
      <c r="K1151" s="38"/>
    </row>
    <row r="1152" spans="1:11" x14ac:dyDescent="0.35">
      <c r="A1152" s="16" t="s">
        <v>10251</v>
      </c>
      <c r="B1152" s="72" t="s">
        <v>90</v>
      </c>
      <c r="C1152" s="70" t="s">
        <v>155</v>
      </c>
      <c r="D1152" s="73" t="s">
        <v>494</v>
      </c>
      <c r="E1152" s="51" t="s">
        <v>199</v>
      </c>
      <c r="F1152" s="40" t="s">
        <v>10252</v>
      </c>
      <c r="G1152" s="41" t="s">
        <v>10253</v>
      </c>
      <c r="H1152" s="41" t="s">
        <v>4120</v>
      </c>
      <c r="I1152" s="38" t="s">
        <v>10254</v>
      </c>
      <c r="J1152" s="38" t="s">
        <v>37</v>
      </c>
      <c r="K1152" s="38"/>
    </row>
    <row r="1153" spans="1:11" x14ac:dyDescent="0.35">
      <c r="A1153" s="16" t="s">
        <v>10255</v>
      </c>
      <c r="B1153" s="72" t="s">
        <v>90</v>
      </c>
      <c r="C1153" s="70" t="s">
        <v>155</v>
      </c>
      <c r="D1153" s="73" t="s">
        <v>494</v>
      </c>
      <c r="E1153" s="51" t="s">
        <v>798</v>
      </c>
      <c r="F1153" s="40" t="s">
        <v>10256</v>
      </c>
      <c r="G1153" s="41" t="s">
        <v>10257</v>
      </c>
      <c r="H1153" s="41" t="s">
        <v>4120</v>
      </c>
      <c r="I1153" s="38" t="s">
        <v>10258</v>
      </c>
      <c r="J1153" s="38" t="s">
        <v>37</v>
      </c>
      <c r="K1153" s="38"/>
    </row>
    <row r="1154" spans="1:11" x14ac:dyDescent="0.35">
      <c r="A1154" s="16" t="s">
        <v>10259</v>
      </c>
      <c r="B1154" s="72" t="s">
        <v>90</v>
      </c>
      <c r="C1154" s="70" t="s">
        <v>155</v>
      </c>
      <c r="D1154" s="73" t="s">
        <v>494</v>
      </c>
      <c r="E1154" s="51" t="s">
        <v>1066</v>
      </c>
      <c r="F1154" s="40" t="s">
        <v>10260</v>
      </c>
      <c r="G1154" s="41" t="s">
        <v>10261</v>
      </c>
      <c r="H1154" s="41" t="s">
        <v>4120</v>
      </c>
      <c r="I1154" s="38" t="s">
        <v>37</v>
      </c>
      <c r="J1154" s="38" t="s">
        <v>37</v>
      </c>
      <c r="K1154" s="38"/>
    </row>
    <row r="1155" spans="1:11" x14ac:dyDescent="0.35">
      <c r="A1155" s="16" t="s">
        <v>10262</v>
      </c>
      <c r="B1155" s="72" t="s">
        <v>90</v>
      </c>
      <c r="C1155" s="70" t="s">
        <v>155</v>
      </c>
      <c r="D1155" s="73" t="s">
        <v>494</v>
      </c>
      <c r="E1155" s="51" t="s">
        <v>366</v>
      </c>
      <c r="F1155" s="40" t="s">
        <v>10263</v>
      </c>
      <c r="G1155" s="41" t="s">
        <v>10264</v>
      </c>
      <c r="H1155" s="41" t="s">
        <v>4120</v>
      </c>
      <c r="I1155" s="38" t="s">
        <v>37</v>
      </c>
      <c r="J1155" s="38" t="s">
        <v>37</v>
      </c>
      <c r="K1155" s="38"/>
    </row>
    <row r="1156" spans="1:11" x14ac:dyDescent="0.35">
      <c r="A1156" s="16" t="s">
        <v>10265</v>
      </c>
      <c r="B1156" s="72" t="s">
        <v>90</v>
      </c>
      <c r="C1156" s="70" t="s">
        <v>155</v>
      </c>
      <c r="D1156" s="73" t="s">
        <v>494</v>
      </c>
      <c r="E1156" s="56" t="s">
        <v>299</v>
      </c>
      <c r="F1156" s="42" t="s">
        <v>10266</v>
      </c>
      <c r="G1156" s="43" t="s">
        <v>10267</v>
      </c>
      <c r="H1156" s="43" t="s">
        <v>4120</v>
      </c>
      <c r="I1156" s="39" t="s">
        <v>10268</v>
      </c>
      <c r="J1156" s="39" t="s">
        <v>37</v>
      </c>
      <c r="K1156" s="39"/>
    </row>
    <row r="1157" spans="1:11" x14ac:dyDescent="0.35">
      <c r="A1157" s="16" t="s">
        <v>10269</v>
      </c>
      <c r="B1157" s="67" t="s">
        <v>90</v>
      </c>
      <c r="C1157" s="70" t="s">
        <v>155</v>
      </c>
      <c r="D1157" s="71" t="s">
        <v>268</v>
      </c>
      <c r="E1157" s="55"/>
      <c r="F1157" s="25" t="s">
        <v>10270</v>
      </c>
      <c r="G1157" s="30" t="s">
        <v>10271</v>
      </c>
      <c r="H1157" s="30" t="s">
        <v>4120</v>
      </c>
      <c r="I1157" s="21" t="s">
        <v>37</v>
      </c>
      <c r="J1157" s="21" t="s">
        <v>37</v>
      </c>
      <c r="K1157" s="21"/>
    </row>
    <row r="1158" spans="1:11" x14ac:dyDescent="0.35">
      <c r="A1158" s="16" t="s">
        <v>10272</v>
      </c>
      <c r="B1158" s="72" t="s">
        <v>90</v>
      </c>
      <c r="C1158" s="70" t="s">
        <v>155</v>
      </c>
      <c r="D1158" s="73" t="s">
        <v>268</v>
      </c>
      <c r="E1158" s="51" t="s">
        <v>658</v>
      </c>
      <c r="F1158" s="40" t="s">
        <v>10273</v>
      </c>
      <c r="G1158" s="41" t="s">
        <v>10274</v>
      </c>
      <c r="H1158" s="41" t="s">
        <v>4120</v>
      </c>
      <c r="I1158" s="38" t="s">
        <v>10275</v>
      </c>
      <c r="J1158" s="38" t="s">
        <v>37</v>
      </c>
      <c r="K1158" s="38"/>
    </row>
    <row r="1159" spans="1:11" x14ac:dyDescent="0.35">
      <c r="A1159" s="16" t="s">
        <v>10276</v>
      </c>
      <c r="B1159" s="72" t="s">
        <v>90</v>
      </c>
      <c r="C1159" s="70" t="s">
        <v>155</v>
      </c>
      <c r="D1159" s="73" t="s">
        <v>268</v>
      </c>
      <c r="E1159" s="51" t="s">
        <v>328</v>
      </c>
      <c r="F1159" s="40" t="s">
        <v>10277</v>
      </c>
      <c r="G1159" s="41" t="s">
        <v>10278</v>
      </c>
      <c r="H1159" s="41" t="s">
        <v>4120</v>
      </c>
      <c r="I1159" s="38" t="s">
        <v>10279</v>
      </c>
      <c r="J1159" s="38" t="s">
        <v>37</v>
      </c>
      <c r="K1159" s="38"/>
    </row>
    <row r="1160" spans="1:11" x14ac:dyDescent="0.35">
      <c r="A1160" s="16" t="s">
        <v>10280</v>
      </c>
      <c r="B1160" s="72" t="s">
        <v>90</v>
      </c>
      <c r="C1160" s="70" t="s">
        <v>155</v>
      </c>
      <c r="D1160" s="73" t="s">
        <v>268</v>
      </c>
      <c r="E1160" s="51" t="s">
        <v>332</v>
      </c>
      <c r="F1160" s="40" t="s">
        <v>10281</v>
      </c>
      <c r="G1160" s="41" t="s">
        <v>10282</v>
      </c>
      <c r="H1160" s="41" t="s">
        <v>4120</v>
      </c>
      <c r="I1160" s="38" t="s">
        <v>10283</v>
      </c>
      <c r="J1160" s="38" t="s">
        <v>37</v>
      </c>
      <c r="K1160" s="38"/>
    </row>
    <row r="1161" spans="1:11" x14ac:dyDescent="0.35">
      <c r="A1161" s="16" t="s">
        <v>10284</v>
      </c>
      <c r="B1161" s="72" t="s">
        <v>90</v>
      </c>
      <c r="C1161" s="70" t="s">
        <v>155</v>
      </c>
      <c r="D1161" s="73" t="s">
        <v>268</v>
      </c>
      <c r="E1161" s="51" t="s">
        <v>58</v>
      </c>
      <c r="F1161" s="40" t="s">
        <v>10285</v>
      </c>
      <c r="G1161" s="41" t="s">
        <v>10286</v>
      </c>
      <c r="H1161" s="41" t="s">
        <v>4120</v>
      </c>
      <c r="I1161" s="38" t="s">
        <v>10287</v>
      </c>
      <c r="J1161" s="38" t="s">
        <v>37</v>
      </c>
      <c r="K1161" s="38"/>
    </row>
    <row r="1162" spans="1:11" x14ac:dyDescent="0.35">
      <c r="A1162" s="16" t="s">
        <v>10288</v>
      </c>
      <c r="B1162" s="72" t="s">
        <v>90</v>
      </c>
      <c r="C1162" s="70" t="s">
        <v>155</v>
      </c>
      <c r="D1162" s="73" t="s">
        <v>268</v>
      </c>
      <c r="E1162" s="51" t="s">
        <v>822</v>
      </c>
      <c r="F1162" s="40" t="s">
        <v>10289</v>
      </c>
      <c r="G1162" s="41" t="s">
        <v>10290</v>
      </c>
      <c r="H1162" s="41" t="s">
        <v>4120</v>
      </c>
      <c r="I1162" s="38" t="s">
        <v>10291</v>
      </c>
      <c r="J1162" s="38" t="s">
        <v>37</v>
      </c>
      <c r="K1162" s="38"/>
    </row>
    <row r="1163" spans="1:11" x14ac:dyDescent="0.35">
      <c r="A1163" s="16" t="s">
        <v>10292</v>
      </c>
      <c r="B1163" s="72" t="s">
        <v>90</v>
      </c>
      <c r="C1163" s="70" t="s">
        <v>155</v>
      </c>
      <c r="D1163" s="73" t="s">
        <v>268</v>
      </c>
      <c r="E1163" s="51" t="s">
        <v>442</v>
      </c>
      <c r="F1163" s="40" t="s">
        <v>10293</v>
      </c>
      <c r="G1163" s="41" t="s">
        <v>10294</v>
      </c>
      <c r="H1163" s="41" t="s">
        <v>4120</v>
      </c>
      <c r="I1163" s="38" t="s">
        <v>10295</v>
      </c>
      <c r="J1163" s="38" t="s">
        <v>37</v>
      </c>
      <c r="K1163" s="38"/>
    </row>
    <row r="1164" spans="1:11" x14ac:dyDescent="0.35">
      <c r="A1164" s="16" t="s">
        <v>10296</v>
      </c>
      <c r="B1164" s="72" t="s">
        <v>90</v>
      </c>
      <c r="C1164" s="70" t="s">
        <v>155</v>
      </c>
      <c r="D1164" s="73" t="s">
        <v>268</v>
      </c>
      <c r="E1164" s="51" t="s">
        <v>196</v>
      </c>
      <c r="F1164" s="40" t="s">
        <v>10297</v>
      </c>
      <c r="G1164" s="41" t="s">
        <v>10298</v>
      </c>
      <c r="H1164" s="41" t="s">
        <v>4120</v>
      </c>
      <c r="I1164" s="38" t="s">
        <v>10299</v>
      </c>
      <c r="J1164" s="38" t="s">
        <v>37</v>
      </c>
      <c r="K1164" s="38"/>
    </row>
    <row r="1165" spans="1:11" x14ac:dyDescent="0.35">
      <c r="A1165" s="16" t="s">
        <v>10300</v>
      </c>
      <c r="B1165" s="72" t="s">
        <v>90</v>
      </c>
      <c r="C1165" s="70" t="s">
        <v>155</v>
      </c>
      <c r="D1165" s="73" t="s">
        <v>268</v>
      </c>
      <c r="E1165" s="51" t="s">
        <v>185</v>
      </c>
      <c r="F1165" s="40" t="s">
        <v>10301</v>
      </c>
      <c r="G1165" s="41" t="s">
        <v>10302</v>
      </c>
      <c r="H1165" s="41" t="s">
        <v>4120</v>
      </c>
      <c r="I1165" s="38" t="s">
        <v>10303</v>
      </c>
      <c r="J1165" s="38" t="s">
        <v>37</v>
      </c>
      <c r="K1165" s="38"/>
    </row>
    <row r="1166" spans="1:11" x14ac:dyDescent="0.35">
      <c r="A1166" s="16" t="s">
        <v>10304</v>
      </c>
      <c r="B1166" s="72" t="s">
        <v>90</v>
      </c>
      <c r="C1166" s="70" t="s">
        <v>155</v>
      </c>
      <c r="D1166" s="73" t="s">
        <v>268</v>
      </c>
      <c r="E1166" s="51" t="s">
        <v>553</v>
      </c>
      <c r="F1166" s="40" t="s">
        <v>10305</v>
      </c>
      <c r="G1166" s="41" t="s">
        <v>10306</v>
      </c>
      <c r="H1166" s="41" t="s">
        <v>4120</v>
      </c>
      <c r="I1166" s="38" t="s">
        <v>10307</v>
      </c>
      <c r="J1166" s="38" t="s">
        <v>37</v>
      </c>
      <c r="K1166" s="38"/>
    </row>
    <row r="1167" spans="1:11" x14ac:dyDescent="0.35">
      <c r="A1167" s="16" t="s">
        <v>10308</v>
      </c>
      <c r="B1167" s="72" t="s">
        <v>90</v>
      </c>
      <c r="C1167" s="70" t="s">
        <v>155</v>
      </c>
      <c r="D1167" s="73" t="s">
        <v>268</v>
      </c>
      <c r="E1167" s="51" t="s">
        <v>86</v>
      </c>
      <c r="F1167" s="40" t="s">
        <v>10309</v>
      </c>
      <c r="G1167" s="41" t="s">
        <v>10310</v>
      </c>
      <c r="H1167" s="41" t="s">
        <v>4120</v>
      </c>
      <c r="I1167" s="38" t="s">
        <v>10311</v>
      </c>
      <c r="J1167" s="38" t="s">
        <v>37</v>
      </c>
      <c r="K1167" s="38"/>
    </row>
    <row r="1168" spans="1:11" x14ac:dyDescent="0.35">
      <c r="A1168" s="16" t="s">
        <v>10312</v>
      </c>
      <c r="B1168" s="72" t="s">
        <v>90</v>
      </c>
      <c r="C1168" s="70" t="s">
        <v>155</v>
      </c>
      <c r="D1168" s="73" t="s">
        <v>268</v>
      </c>
      <c r="E1168" s="51" t="s">
        <v>1066</v>
      </c>
      <c r="F1168" s="40" t="s">
        <v>10313</v>
      </c>
      <c r="G1168" s="41" t="s">
        <v>10314</v>
      </c>
      <c r="H1168" s="41" t="s">
        <v>4120</v>
      </c>
      <c r="I1168" s="38" t="s">
        <v>10315</v>
      </c>
      <c r="J1168" s="38" t="s">
        <v>37</v>
      </c>
      <c r="K1168" s="38"/>
    </row>
    <row r="1169" spans="1:11" x14ac:dyDescent="0.35">
      <c r="A1169" s="16" t="s">
        <v>10316</v>
      </c>
      <c r="B1169" s="72" t="s">
        <v>90</v>
      </c>
      <c r="C1169" s="70" t="s">
        <v>155</v>
      </c>
      <c r="D1169" s="73" t="s">
        <v>268</v>
      </c>
      <c r="E1169" s="56" t="s">
        <v>366</v>
      </c>
      <c r="F1169" s="42" t="s">
        <v>10317</v>
      </c>
      <c r="G1169" s="43" t="s">
        <v>10318</v>
      </c>
      <c r="H1169" s="43" t="s">
        <v>4120</v>
      </c>
      <c r="I1169" s="39" t="s">
        <v>10319</v>
      </c>
      <c r="J1169" s="39" t="s">
        <v>37</v>
      </c>
      <c r="K1169" s="39"/>
    </row>
    <row r="1170" spans="1:11" x14ac:dyDescent="0.35">
      <c r="A1170" s="16" t="s">
        <v>10320</v>
      </c>
      <c r="B1170" s="67" t="s">
        <v>90</v>
      </c>
      <c r="C1170" s="70" t="s">
        <v>155</v>
      </c>
      <c r="D1170" s="71" t="s">
        <v>185</v>
      </c>
      <c r="E1170" s="55"/>
      <c r="F1170" s="25" t="s">
        <v>10321</v>
      </c>
      <c r="G1170" s="30" t="s">
        <v>10322</v>
      </c>
      <c r="H1170" s="30" t="s">
        <v>10323</v>
      </c>
      <c r="I1170" s="21" t="s">
        <v>37</v>
      </c>
      <c r="J1170" s="21" t="s">
        <v>37</v>
      </c>
      <c r="K1170" s="21"/>
    </row>
    <row r="1171" spans="1:11" x14ac:dyDescent="0.35">
      <c r="A1171" s="16" t="s">
        <v>10324</v>
      </c>
      <c r="B1171" s="72" t="s">
        <v>90</v>
      </c>
      <c r="C1171" s="70" t="s">
        <v>155</v>
      </c>
      <c r="D1171" s="73" t="s">
        <v>185</v>
      </c>
      <c r="E1171" s="51" t="s">
        <v>420</v>
      </c>
      <c r="F1171" s="40" t="s">
        <v>10325</v>
      </c>
      <c r="G1171" s="41" t="s">
        <v>10326</v>
      </c>
      <c r="H1171" s="41" t="s">
        <v>4493</v>
      </c>
      <c r="I1171" s="38" t="s">
        <v>10327</v>
      </c>
      <c r="J1171" s="38" t="s">
        <v>37</v>
      </c>
      <c r="K1171" s="38"/>
    </row>
    <row r="1172" spans="1:11" x14ac:dyDescent="0.35">
      <c r="A1172" s="16" t="s">
        <v>10328</v>
      </c>
      <c r="B1172" s="72" t="s">
        <v>90</v>
      </c>
      <c r="C1172" s="70" t="s">
        <v>155</v>
      </c>
      <c r="D1172" s="73" t="s">
        <v>185</v>
      </c>
      <c r="E1172" s="51" t="s">
        <v>592</v>
      </c>
      <c r="F1172" s="40" t="s">
        <v>10329</v>
      </c>
      <c r="G1172" s="41" t="s">
        <v>10330</v>
      </c>
      <c r="H1172" s="41" t="s">
        <v>4493</v>
      </c>
      <c r="I1172" s="38" t="s">
        <v>37</v>
      </c>
      <c r="J1172" s="38" t="s">
        <v>37</v>
      </c>
      <c r="K1172" s="38"/>
    </row>
    <row r="1173" spans="1:11" x14ac:dyDescent="0.35">
      <c r="A1173" s="16" t="s">
        <v>10331</v>
      </c>
      <c r="B1173" s="72" t="s">
        <v>90</v>
      </c>
      <c r="C1173" s="70" t="s">
        <v>155</v>
      </c>
      <c r="D1173" s="73" t="s">
        <v>185</v>
      </c>
      <c r="E1173" s="51" t="s">
        <v>58</v>
      </c>
      <c r="F1173" s="40" t="s">
        <v>10332</v>
      </c>
      <c r="G1173" s="41" t="s">
        <v>10333</v>
      </c>
      <c r="H1173" s="41" t="s">
        <v>4493</v>
      </c>
      <c r="I1173" s="38" t="s">
        <v>37</v>
      </c>
      <c r="J1173" s="38" t="s">
        <v>37</v>
      </c>
      <c r="K1173" s="38"/>
    </row>
    <row r="1174" spans="1:11" x14ac:dyDescent="0.35">
      <c r="A1174" s="16" t="s">
        <v>10334</v>
      </c>
      <c r="B1174" s="72">
        <v>20</v>
      </c>
      <c r="C1174" s="70">
        <v>85</v>
      </c>
      <c r="D1174" s="73">
        <v>50</v>
      </c>
      <c r="E1174" s="58">
        <v>35</v>
      </c>
      <c r="F1174" s="40" t="s">
        <v>10335</v>
      </c>
      <c r="G1174" s="41" t="s">
        <v>49257</v>
      </c>
      <c r="H1174" s="41" t="s">
        <v>4493</v>
      </c>
      <c r="I1174"/>
      <c r="J1174" s="38"/>
      <c r="K1174" s="38" t="s">
        <v>49255</v>
      </c>
    </row>
    <row r="1175" spans="1:11" x14ac:dyDescent="0.35">
      <c r="A1175" s="16" t="s">
        <v>10336</v>
      </c>
      <c r="B1175" s="72" t="s">
        <v>90</v>
      </c>
      <c r="C1175" s="70" t="s">
        <v>155</v>
      </c>
      <c r="D1175" s="73" t="s">
        <v>185</v>
      </c>
      <c r="E1175" s="51" t="s">
        <v>185</v>
      </c>
      <c r="F1175" s="40" t="s">
        <v>10337</v>
      </c>
      <c r="G1175" s="41" t="s">
        <v>10338</v>
      </c>
      <c r="H1175" s="41" t="s">
        <v>4561</v>
      </c>
      <c r="I1175" s="38" t="s">
        <v>10339</v>
      </c>
      <c r="J1175" s="38" t="s">
        <v>37</v>
      </c>
      <c r="K1175" s="38"/>
    </row>
    <row r="1176" spans="1:11" x14ac:dyDescent="0.35">
      <c r="A1176" s="16" t="s">
        <v>10340</v>
      </c>
      <c r="B1176" s="72">
        <v>20</v>
      </c>
      <c r="C1176" s="70">
        <v>85</v>
      </c>
      <c r="D1176" s="73">
        <v>50</v>
      </c>
      <c r="E1176" s="58">
        <v>59</v>
      </c>
      <c r="F1176" s="40" t="s">
        <v>10341</v>
      </c>
      <c r="G1176" s="41" t="s">
        <v>49258</v>
      </c>
      <c r="H1176" s="41" t="s">
        <v>4561</v>
      </c>
      <c r="I1176"/>
      <c r="J1176" s="38"/>
      <c r="K1176" s="38" t="s">
        <v>49255</v>
      </c>
    </row>
    <row r="1177" spans="1:11" x14ac:dyDescent="0.35">
      <c r="A1177" s="16" t="s">
        <v>10342</v>
      </c>
      <c r="B1177" s="72" t="s">
        <v>90</v>
      </c>
      <c r="C1177" s="70" t="s">
        <v>155</v>
      </c>
      <c r="D1177" s="73" t="s">
        <v>185</v>
      </c>
      <c r="E1177" s="51" t="s">
        <v>151</v>
      </c>
      <c r="F1177" s="40" t="s">
        <v>10343</v>
      </c>
      <c r="G1177" s="41" t="s">
        <v>10344</v>
      </c>
      <c r="H1177" s="41" t="s">
        <v>4561</v>
      </c>
      <c r="I1177" s="38" t="s">
        <v>10345</v>
      </c>
      <c r="J1177" s="38" t="s">
        <v>37</v>
      </c>
      <c r="K1177" s="38"/>
    </row>
    <row r="1178" spans="1:11" x14ac:dyDescent="0.35">
      <c r="A1178" s="16" t="s">
        <v>10346</v>
      </c>
      <c r="B1178" s="72" t="s">
        <v>90</v>
      </c>
      <c r="C1178" s="70" t="s">
        <v>155</v>
      </c>
      <c r="D1178" s="73" t="s">
        <v>185</v>
      </c>
      <c r="E1178" s="51" t="s">
        <v>155</v>
      </c>
      <c r="F1178" s="40" t="s">
        <v>10347</v>
      </c>
      <c r="G1178" s="41" t="s">
        <v>10348</v>
      </c>
      <c r="H1178" s="41" t="s">
        <v>10349</v>
      </c>
      <c r="I1178" s="38" t="s">
        <v>10350</v>
      </c>
      <c r="J1178" s="38" t="s">
        <v>37</v>
      </c>
      <c r="K1178" s="38"/>
    </row>
    <row r="1179" spans="1:11" x14ac:dyDescent="0.35">
      <c r="A1179" s="16" t="s">
        <v>10351</v>
      </c>
      <c r="B1179" s="72" t="s">
        <v>90</v>
      </c>
      <c r="C1179" s="70" t="s">
        <v>155</v>
      </c>
      <c r="D1179" s="73" t="s">
        <v>185</v>
      </c>
      <c r="E1179" s="56" t="s">
        <v>299</v>
      </c>
      <c r="F1179" s="42" t="s">
        <v>10352</v>
      </c>
      <c r="G1179" s="43" t="s">
        <v>10353</v>
      </c>
      <c r="H1179" s="43" t="s">
        <v>4211</v>
      </c>
      <c r="I1179" s="39" t="s">
        <v>10354</v>
      </c>
      <c r="J1179" s="39" t="s">
        <v>37</v>
      </c>
      <c r="K1179" s="39"/>
    </row>
    <row r="1180" spans="1:11" x14ac:dyDescent="0.35">
      <c r="A1180" s="16" t="s">
        <v>10355</v>
      </c>
      <c r="B1180" s="72" t="s">
        <v>90</v>
      </c>
      <c r="C1180" s="70" t="s">
        <v>155</v>
      </c>
      <c r="D1180" s="73" t="s">
        <v>185</v>
      </c>
      <c r="E1180" s="59" t="s">
        <v>934</v>
      </c>
      <c r="F1180" s="42" t="s">
        <v>10356</v>
      </c>
      <c r="G1180" s="43" t="s">
        <v>49259</v>
      </c>
      <c r="H1180" s="43" t="s">
        <v>4211</v>
      </c>
      <c r="I1180" s="39"/>
      <c r="J1180" s="39"/>
      <c r="K1180" s="38" t="s">
        <v>49255</v>
      </c>
    </row>
    <row r="1181" spans="1:11" x14ac:dyDescent="0.35">
      <c r="A1181" s="16" t="s">
        <v>10357</v>
      </c>
      <c r="B1181" s="67" t="s">
        <v>90</v>
      </c>
      <c r="C1181" s="70" t="s">
        <v>155</v>
      </c>
      <c r="D1181" s="71" t="s">
        <v>878</v>
      </c>
      <c r="E1181" s="55"/>
      <c r="F1181" s="25" t="s">
        <v>10358</v>
      </c>
      <c r="G1181" s="30" t="s">
        <v>10359</v>
      </c>
      <c r="H1181" s="30" t="s">
        <v>4062</v>
      </c>
      <c r="I1181" s="21" t="s">
        <v>37</v>
      </c>
      <c r="J1181" s="21" t="s">
        <v>37</v>
      </c>
      <c r="K1181" s="21"/>
    </row>
    <row r="1182" spans="1:11" x14ac:dyDescent="0.35">
      <c r="A1182" s="16" t="s">
        <v>10360</v>
      </c>
      <c r="B1182" s="72" t="s">
        <v>90</v>
      </c>
      <c r="C1182" s="70" t="s">
        <v>155</v>
      </c>
      <c r="D1182" s="73" t="s">
        <v>878</v>
      </c>
      <c r="E1182" s="51" t="s">
        <v>43</v>
      </c>
      <c r="F1182" s="40" t="s">
        <v>10361</v>
      </c>
      <c r="G1182" s="41" t="s">
        <v>10362</v>
      </c>
      <c r="H1182" s="41" t="s">
        <v>4062</v>
      </c>
      <c r="I1182" s="38" t="s">
        <v>10363</v>
      </c>
      <c r="J1182" s="38" t="s">
        <v>37</v>
      </c>
      <c r="K1182" s="38"/>
    </row>
    <row r="1183" spans="1:11" x14ac:dyDescent="0.35">
      <c r="A1183" s="16" t="s">
        <v>10364</v>
      </c>
      <c r="B1183" s="72" t="s">
        <v>90</v>
      </c>
      <c r="C1183" s="70" t="s">
        <v>155</v>
      </c>
      <c r="D1183" s="73" t="s">
        <v>878</v>
      </c>
      <c r="E1183" s="51" t="s">
        <v>328</v>
      </c>
      <c r="F1183" s="40" t="s">
        <v>10365</v>
      </c>
      <c r="G1183" s="41" t="s">
        <v>10366</v>
      </c>
      <c r="H1183" s="41" t="s">
        <v>4062</v>
      </c>
      <c r="I1183" s="38" t="s">
        <v>37</v>
      </c>
      <c r="J1183" s="38" t="s">
        <v>37</v>
      </c>
      <c r="K1183" s="38"/>
    </row>
    <row r="1184" spans="1:11" x14ac:dyDescent="0.35">
      <c r="A1184" s="16" t="s">
        <v>10367</v>
      </c>
      <c r="B1184" s="72" t="s">
        <v>90</v>
      </c>
      <c r="C1184" s="70" t="s">
        <v>155</v>
      </c>
      <c r="D1184" s="73" t="s">
        <v>878</v>
      </c>
      <c r="E1184" s="51" t="s">
        <v>612</v>
      </c>
      <c r="F1184" s="40" t="s">
        <v>10368</v>
      </c>
      <c r="G1184" s="41" t="s">
        <v>10369</v>
      </c>
      <c r="H1184" s="41" t="s">
        <v>4062</v>
      </c>
      <c r="I1184" s="38" t="s">
        <v>37</v>
      </c>
      <c r="J1184" s="38" t="s">
        <v>37</v>
      </c>
      <c r="K1184" s="38"/>
    </row>
    <row r="1185" spans="1:11" x14ac:dyDescent="0.35">
      <c r="A1185" s="16" t="s">
        <v>10370</v>
      </c>
      <c r="B1185" s="72" t="s">
        <v>90</v>
      </c>
      <c r="C1185" s="70" t="s">
        <v>155</v>
      </c>
      <c r="D1185" s="73" t="s">
        <v>878</v>
      </c>
      <c r="E1185" s="51" t="s">
        <v>332</v>
      </c>
      <c r="F1185" s="40" t="s">
        <v>10371</v>
      </c>
      <c r="G1185" s="41" t="s">
        <v>10372</v>
      </c>
      <c r="H1185" s="41" t="s">
        <v>4062</v>
      </c>
      <c r="I1185" s="38" t="s">
        <v>10373</v>
      </c>
      <c r="J1185" s="38" t="s">
        <v>37</v>
      </c>
      <c r="K1185" s="38"/>
    </row>
    <row r="1186" spans="1:11" x14ac:dyDescent="0.35">
      <c r="A1186" s="16" t="s">
        <v>10374</v>
      </c>
      <c r="B1186" s="72" t="s">
        <v>90</v>
      </c>
      <c r="C1186" s="70" t="s">
        <v>155</v>
      </c>
      <c r="D1186" s="73" t="s">
        <v>878</v>
      </c>
      <c r="E1186" s="51" t="s">
        <v>430</v>
      </c>
      <c r="F1186" s="40" t="s">
        <v>10375</v>
      </c>
      <c r="G1186" s="41" t="s">
        <v>10376</v>
      </c>
      <c r="H1186" s="41" t="s">
        <v>4062</v>
      </c>
      <c r="I1186" s="38" t="s">
        <v>10377</v>
      </c>
      <c r="J1186" s="38" t="s">
        <v>37</v>
      </c>
      <c r="K1186" s="38"/>
    </row>
    <row r="1187" spans="1:11" x14ac:dyDescent="0.35">
      <c r="A1187" s="16" t="s">
        <v>10378</v>
      </c>
      <c r="B1187" s="72" t="s">
        <v>90</v>
      </c>
      <c r="C1187" s="70" t="s">
        <v>155</v>
      </c>
      <c r="D1187" s="73" t="s">
        <v>878</v>
      </c>
      <c r="E1187" s="51" t="s">
        <v>58</v>
      </c>
      <c r="F1187" s="40" t="s">
        <v>10379</v>
      </c>
      <c r="G1187" s="41" t="s">
        <v>10380</v>
      </c>
      <c r="H1187" s="41" t="s">
        <v>4062</v>
      </c>
      <c r="I1187" s="38" t="s">
        <v>10381</v>
      </c>
      <c r="J1187" s="38" t="s">
        <v>37</v>
      </c>
      <c r="K1187" s="38"/>
    </row>
    <row r="1188" spans="1:11" x14ac:dyDescent="0.35">
      <c r="A1188" s="16" t="s">
        <v>10382</v>
      </c>
      <c r="B1188" s="72" t="s">
        <v>90</v>
      </c>
      <c r="C1188" s="70" t="s">
        <v>155</v>
      </c>
      <c r="D1188" s="73" t="s">
        <v>878</v>
      </c>
      <c r="E1188" s="51" t="s">
        <v>481</v>
      </c>
      <c r="F1188" s="40" t="s">
        <v>10383</v>
      </c>
      <c r="G1188" s="41" t="s">
        <v>10384</v>
      </c>
      <c r="H1188" s="41" t="s">
        <v>4062</v>
      </c>
      <c r="I1188" s="38" t="s">
        <v>37</v>
      </c>
      <c r="J1188" s="38" t="s">
        <v>37</v>
      </c>
      <c r="K1188" s="38"/>
    </row>
    <row r="1189" spans="1:11" x14ac:dyDescent="0.35">
      <c r="A1189" s="16" t="s">
        <v>10385</v>
      </c>
      <c r="B1189" s="72" t="s">
        <v>90</v>
      </c>
      <c r="C1189" s="70" t="s">
        <v>155</v>
      </c>
      <c r="D1189" s="73" t="s">
        <v>878</v>
      </c>
      <c r="E1189" s="51" t="s">
        <v>62</v>
      </c>
      <c r="F1189" s="40" t="s">
        <v>10386</v>
      </c>
      <c r="G1189" s="41" t="s">
        <v>10387</v>
      </c>
      <c r="H1189" s="41" t="s">
        <v>4062</v>
      </c>
      <c r="I1189" s="38" t="s">
        <v>37</v>
      </c>
      <c r="J1189" s="38" t="s">
        <v>37</v>
      </c>
      <c r="K1189" s="38"/>
    </row>
    <row r="1190" spans="1:11" x14ac:dyDescent="0.35">
      <c r="A1190" s="16" t="s">
        <v>10388</v>
      </c>
      <c r="B1190" s="72" t="s">
        <v>90</v>
      </c>
      <c r="C1190" s="70" t="s">
        <v>155</v>
      </c>
      <c r="D1190" s="73" t="s">
        <v>878</v>
      </c>
      <c r="E1190" s="51" t="s">
        <v>1348</v>
      </c>
      <c r="F1190" s="40" t="s">
        <v>10389</v>
      </c>
      <c r="G1190" s="41" t="s">
        <v>10390</v>
      </c>
      <c r="H1190" s="41" t="s">
        <v>4062</v>
      </c>
      <c r="I1190" s="38" t="s">
        <v>10391</v>
      </c>
      <c r="J1190" s="38" t="s">
        <v>37</v>
      </c>
      <c r="K1190" s="38"/>
    </row>
    <row r="1191" spans="1:11" x14ac:dyDescent="0.35">
      <c r="A1191" s="16" t="s">
        <v>10392</v>
      </c>
      <c r="B1191" s="72" t="s">
        <v>90</v>
      </c>
      <c r="C1191" s="70" t="s">
        <v>155</v>
      </c>
      <c r="D1191" s="73" t="s">
        <v>878</v>
      </c>
      <c r="E1191" s="51" t="s">
        <v>892</v>
      </c>
      <c r="F1191" s="40" t="s">
        <v>10393</v>
      </c>
      <c r="G1191" s="41" t="s">
        <v>10394</v>
      </c>
      <c r="H1191" s="41" t="s">
        <v>4062</v>
      </c>
      <c r="I1191" s="38" t="s">
        <v>37</v>
      </c>
      <c r="J1191" s="38" t="s">
        <v>37</v>
      </c>
      <c r="K1191" s="38"/>
    </row>
    <row r="1192" spans="1:11" x14ac:dyDescent="0.35">
      <c r="A1192" s="16" t="s">
        <v>10395</v>
      </c>
      <c r="B1192" s="72" t="s">
        <v>90</v>
      </c>
      <c r="C1192" s="70" t="s">
        <v>155</v>
      </c>
      <c r="D1192" s="73" t="s">
        <v>878</v>
      </c>
      <c r="E1192" s="51" t="s">
        <v>104</v>
      </c>
      <c r="F1192" s="40" t="s">
        <v>10396</v>
      </c>
      <c r="G1192" s="41" t="s">
        <v>10397</v>
      </c>
      <c r="H1192" s="41" t="s">
        <v>4062</v>
      </c>
      <c r="I1192" s="38" t="s">
        <v>10398</v>
      </c>
      <c r="J1192" s="38" t="s">
        <v>37</v>
      </c>
      <c r="K1192" s="38"/>
    </row>
    <row r="1193" spans="1:11" x14ac:dyDescent="0.35">
      <c r="A1193" s="16" t="s">
        <v>10399</v>
      </c>
      <c r="B1193" s="72" t="s">
        <v>90</v>
      </c>
      <c r="C1193" s="70" t="s">
        <v>155</v>
      </c>
      <c r="D1193" s="73" t="s">
        <v>878</v>
      </c>
      <c r="E1193" s="51" t="s">
        <v>399</v>
      </c>
      <c r="F1193" s="40" t="s">
        <v>10400</v>
      </c>
      <c r="G1193" s="41" t="s">
        <v>10401</v>
      </c>
      <c r="H1193" s="41" t="s">
        <v>4062</v>
      </c>
      <c r="I1193" s="38" t="s">
        <v>37</v>
      </c>
      <c r="J1193" s="38" t="s">
        <v>37</v>
      </c>
      <c r="K1193" s="38"/>
    </row>
    <row r="1194" spans="1:11" x14ac:dyDescent="0.35">
      <c r="A1194" s="16" t="s">
        <v>10402</v>
      </c>
      <c r="B1194" s="72" t="s">
        <v>90</v>
      </c>
      <c r="C1194" s="70" t="s">
        <v>155</v>
      </c>
      <c r="D1194" s="73" t="s">
        <v>878</v>
      </c>
      <c r="E1194" s="51" t="s">
        <v>151</v>
      </c>
      <c r="F1194" s="40" t="s">
        <v>10403</v>
      </c>
      <c r="G1194" s="41" t="s">
        <v>10404</v>
      </c>
      <c r="H1194" s="41" t="s">
        <v>4062</v>
      </c>
      <c r="I1194" s="38" t="s">
        <v>10405</v>
      </c>
      <c r="J1194" s="38" t="s">
        <v>37</v>
      </c>
      <c r="K1194" s="38"/>
    </row>
    <row r="1195" spans="1:11" x14ac:dyDescent="0.35">
      <c r="A1195" s="16" t="s">
        <v>10406</v>
      </c>
      <c r="B1195" s="72" t="s">
        <v>90</v>
      </c>
      <c r="C1195" s="70" t="s">
        <v>155</v>
      </c>
      <c r="D1195" s="73" t="s">
        <v>878</v>
      </c>
      <c r="E1195" s="51" t="s">
        <v>82</v>
      </c>
      <c r="F1195" s="40" t="s">
        <v>10407</v>
      </c>
      <c r="G1195" s="41" t="s">
        <v>10408</v>
      </c>
      <c r="H1195" s="41" t="s">
        <v>4062</v>
      </c>
      <c r="I1195" s="38" t="s">
        <v>10409</v>
      </c>
      <c r="J1195" s="38" t="s">
        <v>37</v>
      </c>
      <c r="K1195" s="38"/>
    </row>
    <row r="1196" spans="1:11" x14ac:dyDescent="0.35">
      <c r="A1196" s="16" t="s">
        <v>10410</v>
      </c>
      <c r="B1196" s="72" t="s">
        <v>90</v>
      </c>
      <c r="C1196" s="70" t="s">
        <v>155</v>
      </c>
      <c r="D1196" s="73" t="s">
        <v>878</v>
      </c>
      <c r="E1196" s="51" t="s">
        <v>758</v>
      </c>
      <c r="F1196" s="40" t="s">
        <v>10411</v>
      </c>
      <c r="G1196" s="41" t="s">
        <v>10412</v>
      </c>
      <c r="H1196" s="41" t="s">
        <v>4062</v>
      </c>
      <c r="I1196" s="38" t="s">
        <v>10413</v>
      </c>
      <c r="J1196" s="38" t="s">
        <v>37</v>
      </c>
      <c r="K1196" s="38"/>
    </row>
    <row r="1197" spans="1:11" x14ac:dyDescent="0.35">
      <c r="A1197" s="16" t="s">
        <v>10414</v>
      </c>
      <c r="B1197" s="72" t="s">
        <v>90</v>
      </c>
      <c r="C1197" s="70" t="s">
        <v>155</v>
      </c>
      <c r="D1197" s="73" t="s">
        <v>878</v>
      </c>
      <c r="E1197" s="51" t="s">
        <v>985</v>
      </c>
      <c r="F1197" s="40" t="s">
        <v>10415</v>
      </c>
      <c r="G1197" s="41" t="s">
        <v>49260</v>
      </c>
      <c r="H1197" s="41" t="s">
        <v>4062</v>
      </c>
      <c r="I1197"/>
      <c r="J1197" s="38" t="s">
        <v>37</v>
      </c>
      <c r="K1197" s="38" t="s">
        <v>49248</v>
      </c>
    </row>
    <row r="1198" spans="1:11" x14ac:dyDescent="0.35">
      <c r="A1198" s="16" t="s">
        <v>10416</v>
      </c>
      <c r="B1198" s="72" t="s">
        <v>90</v>
      </c>
      <c r="C1198" s="70" t="s">
        <v>155</v>
      </c>
      <c r="D1198" s="73" t="s">
        <v>878</v>
      </c>
      <c r="E1198" s="51" t="s">
        <v>47</v>
      </c>
      <c r="F1198" s="40" t="s">
        <v>10417</v>
      </c>
      <c r="G1198" s="41" t="s">
        <v>10418</v>
      </c>
      <c r="H1198" s="41" t="s">
        <v>4062</v>
      </c>
      <c r="I1198" s="38" t="s">
        <v>37</v>
      </c>
      <c r="J1198" s="38" t="s">
        <v>37</v>
      </c>
      <c r="K1198" s="38"/>
    </row>
    <row r="1199" spans="1:11" x14ac:dyDescent="0.35">
      <c r="A1199" s="16" t="s">
        <v>10419</v>
      </c>
      <c r="B1199" s="72" t="s">
        <v>90</v>
      </c>
      <c r="C1199" s="70" t="s">
        <v>155</v>
      </c>
      <c r="D1199" s="73" t="s">
        <v>878</v>
      </c>
      <c r="E1199" s="51" t="s">
        <v>366</v>
      </c>
      <c r="F1199" s="40" t="s">
        <v>10420</v>
      </c>
      <c r="G1199" s="41" t="s">
        <v>10421</v>
      </c>
      <c r="H1199" s="41" t="s">
        <v>4062</v>
      </c>
      <c r="I1199" s="38" t="s">
        <v>37</v>
      </c>
      <c r="J1199" s="38" t="s">
        <v>37</v>
      </c>
      <c r="K1199" s="38"/>
    </row>
    <row r="1200" spans="1:11" x14ac:dyDescent="0.35">
      <c r="A1200" s="16" t="s">
        <v>10422</v>
      </c>
      <c r="B1200" s="72" t="s">
        <v>90</v>
      </c>
      <c r="C1200" s="70" t="s">
        <v>155</v>
      </c>
      <c r="D1200" s="73" t="s">
        <v>878</v>
      </c>
      <c r="E1200" s="56" t="s">
        <v>856</v>
      </c>
      <c r="F1200" s="42" t="s">
        <v>10423</v>
      </c>
      <c r="G1200" s="43" t="s">
        <v>10424</v>
      </c>
      <c r="H1200" s="43" t="s">
        <v>4062</v>
      </c>
      <c r="I1200" s="39" t="s">
        <v>37</v>
      </c>
      <c r="J1200" s="39" t="s">
        <v>37</v>
      </c>
      <c r="K1200" s="39"/>
    </row>
    <row r="1201" spans="1:11" x14ac:dyDescent="0.35">
      <c r="A1201" s="16" t="s">
        <v>10425</v>
      </c>
      <c r="B1201" s="67" t="s">
        <v>90</v>
      </c>
      <c r="C1201" s="70" t="s">
        <v>155</v>
      </c>
      <c r="D1201" s="71" t="s">
        <v>82</v>
      </c>
      <c r="E1201" s="55"/>
      <c r="F1201" s="25" t="s">
        <v>10426</v>
      </c>
      <c r="G1201" s="30" t="s">
        <v>5917</v>
      </c>
      <c r="H1201" s="30" t="s">
        <v>4062</v>
      </c>
      <c r="I1201" s="21"/>
      <c r="J1201" s="21" t="s">
        <v>37</v>
      </c>
      <c r="K1201" s="21"/>
    </row>
    <row r="1202" spans="1:11" x14ac:dyDescent="0.35">
      <c r="A1202" s="16" t="s">
        <v>10427</v>
      </c>
      <c r="B1202" s="72" t="s">
        <v>90</v>
      </c>
      <c r="C1202" s="70" t="s">
        <v>155</v>
      </c>
      <c r="D1202" s="73" t="s">
        <v>82</v>
      </c>
      <c r="E1202" s="51" t="s">
        <v>328</v>
      </c>
      <c r="F1202" s="40" t="s">
        <v>10428</v>
      </c>
      <c r="G1202" s="41" t="s">
        <v>10429</v>
      </c>
      <c r="H1202" s="41" t="s">
        <v>4062</v>
      </c>
      <c r="I1202" s="38" t="s">
        <v>10430</v>
      </c>
      <c r="J1202" s="38" t="s">
        <v>37</v>
      </c>
      <c r="K1202" s="38"/>
    </row>
    <row r="1203" spans="1:11" x14ac:dyDescent="0.35">
      <c r="A1203" s="16" t="s">
        <v>10431</v>
      </c>
      <c r="B1203" s="72" t="s">
        <v>90</v>
      </c>
      <c r="C1203" s="70" t="s">
        <v>155</v>
      </c>
      <c r="D1203" s="73" t="s">
        <v>82</v>
      </c>
      <c r="E1203" s="51" t="s">
        <v>332</v>
      </c>
      <c r="F1203" s="40" t="s">
        <v>10432</v>
      </c>
      <c r="G1203" s="41" t="s">
        <v>10433</v>
      </c>
      <c r="H1203" s="41" t="s">
        <v>4062</v>
      </c>
      <c r="I1203" s="38" t="s">
        <v>10434</v>
      </c>
      <c r="J1203" s="38" t="s">
        <v>37</v>
      </c>
      <c r="K1203" s="38"/>
    </row>
    <row r="1204" spans="1:11" x14ac:dyDescent="0.35">
      <c r="A1204" s="16" t="s">
        <v>10435</v>
      </c>
      <c r="B1204" s="72" t="s">
        <v>90</v>
      </c>
      <c r="C1204" s="70" t="s">
        <v>155</v>
      </c>
      <c r="D1204" s="73" t="s">
        <v>82</v>
      </c>
      <c r="E1204" s="51" t="s">
        <v>58</v>
      </c>
      <c r="F1204" s="40" t="s">
        <v>10436</v>
      </c>
      <c r="G1204" s="41" t="s">
        <v>10437</v>
      </c>
      <c r="H1204" s="41" t="s">
        <v>4062</v>
      </c>
      <c r="I1204" s="38" t="s">
        <v>10438</v>
      </c>
      <c r="J1204" s="38" t="s">
        <v>37</v>
      </c>
      <c r="K1204" s="38"/>
    </row>
    <row r="1205" spans="1:11" x14ac:dyDescent="0.35">
      <c r="A1205" s="16" t="s">
        <v>10439</v>
      </c>
      <c r="B1205" s="72" t="s">
        <v>90</v>
      </c>
      <c r="C1205" s="70" t="s">
        <v>155</v>
      </c>
      <c r="D1205" s="73" t="s">
        <v>82</v>
      </c>
      <c r="E1205" s="51" t="s">
        <v>62</v>
      </c>
      <c r="F1205" s="40" t="s">
        <v>10440</v>
      </c>
      <c r="G1205" s="41" t="s">
        <v>10441</v>
      </c>
      <c r="H1205" s="41" t="s">
        <v>4062</v>
      </c>
      <c r="I1205" s="38" t="s">
        <v>10442</v>
      </c>
      <c r="J1205" s="38" t="s">
        <v>37</v>
      </c>
      <c r="K1205" s="38"/>
    </row>
    <row r="1206" spans="1:11" x14ac:dyDescent="0.35">
      <c r="A1206" s="16" t="s">
        <v>10443</v>
      </c>
      <c r="B1206" s="72" t="s">
        <v>90</v>
      </c>
      <c r="C1206" s="70" t="s">
        <v>155</v>
      </c>
      <c r="D1206" s="73" t="s">
        <v>82</v>
      </c>
      <c r="E1206" s="56" t="s">
        <v>442</v>
      </c>
      <c r="F1206" s="42" t="s">
        <v>10444</v>
      </c>
      <c r="G1206" s="43" t="s">
        <v>10445</v>
      </c>
      <c r="H1206" s="43" t="s">
        <v>4062</v>
      </c>
      <c r="I1206" s="39" t="s">
        <v>10446</v>
      </c>
      <c r="J1206" s="39" t="s">
        <v>37</v>
      </c>
      <c r="K1206" s="39"/>
    </row>
    <row r="1207" spans="1:11" x14ac:dyDescent="0.35">
      <c r="A1207" s="16" t="s">
        <v>10447</v>
      </c>
      <c r="B1207" s="75" t="s">
        <v>90</v>
      </c>
      <c r="C1207" s="76" t="s">
        <v>155</v>
      </c>
      <c r="D1207" s="77" t="s">
        <v>82</v>
      </c>
      <c r="E1207" s="59" t="s">
        <v>82</v>
      </c>
      <c r="F1207" s="42" t="s">
        <v>10448</v>
      </c>
      <c r="G1207" s="43" t="s">
        <v>10449</v>
      </c>
      <c r="H1207" s="43"/>
      <c r="I1207" s="39"/>
      <c r="J1207" s="39"/>
      <c r="K1207" s="39" t="s">
        <v>49255</v>
      </c>
    </row>
    <row r="1208" spans="1:11" x14ac:dyDescent="0.35">
      <c r="A1208" s="16" t="s">
        <v>10450</v>
      </c>
      <c r="B1208" s="67" t="s">
        <v>90</v>
      </c>
      <c r="C1208" s="70" t="s">
        <v>155</v>
      </c>
      <c r="D1208" s="71" t="s">
        <v>166</v>
      </c>
      <c r="E1208" s="55"/>
      <c r="F1208" s="25" t="s">
        <v>10451</v>
      </c>
      <c r="G1208" s="30" t="s">
        <v>10452</v>
      </c>
      <c r="H1208" s="30" t="s">
        <v>9189</v>
      </c>
      <c r="I1208" s="21" t="s">
        <v>37</v>
      </c>
      <c r="J1208" s="21" t="s">
        <v>37</v>
      </c>
      <c r="K1208" s="21"/>
    </row>
    <row r="1209" spans="1:11" x14ac:dyDescent="0.35">
      <c r="A1209" s="16" t="s">
        <v>10453</v>
      </c>
      <c r="B1209" s="72" t="s">
        <v>90</v>
      </c>
      <c r="C1209" s="70" t="s">
        <v>155</v>
      </c>
      <c r="D1209" s="73" t="s">
        <v>166</v>
      </c>
      <c r="E1209" s="51" t="s">
        <v>325</v>
      </c>
      <c r="F1209" s="40" t="s">
        <v>10454</v>
      </c>
      <c r="G1209" s="41" t="s">
        <v>10455</v>
      </c>
      <c r="H1209" s="41" t="s">
        <v>9189</v>
      </c>
      <c r="I1209" s="38" t="s">
        <v>37</v>
      </c>
      <c r="J1209" s="38" t="s">
        <v>37</v>
      </c>
      <c r="K1209" s="38"/>
    </row>
    <row r="1210" spans="1:11" x14ac:dyDescent="0.35">
      <c r="A1210" s="16" t="s">
        <v>10456</v>
      </c>
      <c r="B1210" s="72" t="s">
        <v>90</v>
      </c>
      <c r="C1210" s="70" t="s">
        <v>155</v>
      </c>
      <c r="D1210" s="73" t="s">
        <v>166</v>
      </c>
      <c r="E1210" s="51" t="s">
        <v>43</v>
      </c>
      <c r="F1210" s="40" t="s">
        <v>10457</v>
      </c>
      <c r="G1210" s="41" t="s">
        <v>10458</v>
      </c>
      <c r="H1210" s="41" t="s">
        <v>9189</v>
      </c>
      <c r="I1210" s="38" t="s">
        <v>37</v>
      </c>
      <c r="J1210" s="38" t="s">
        <v>37</v>
      </c>
      <c r="K1210" s="38"/>
    </row>
    <row r="1211" spans="1:11" x14ac:dyDescent="0.35">
      <c r="A1211" s="16" t="s">
        <v>10459</v>
      </c>
      <c r="B1211" s="72" t="s">
        <v>90</v>
      </c>
      <c r="C1211" s="70" t="s">
        <v>155</v>
      </c>
      <c r="D1211" s="73" t="s">
        <v>166</v>
      </c>
      <c r="E1211" s="51" t="s">
        <v>612</v>
      </c>
      <c r="F1211" s="40" t="s">
        <v>10460</v>
      </c>
      <c r="G1211" s="41" t="s">
        <v>10461</v>
      </c>
      <c r="H1211" s="41" t="s">
        <v>9189</v>
      </c>
      <c r="I1211" s="38" t="s">
        <v>37</v>
      </c>
      <c r="J1211" s="38" t="s">
        <v>37</v>
      </c>
      <c r="K1211" s="38"/>
    </row>
    <row r="1212" spans="1:11" x14ac:dyDescent="0.35">
      <c r="A1212" s="16" t="s">
        <v>10462</v>
      </c>
      <c r="B1212" s="72" t="s">
        <v>90</v>
      </c>
      <c r="C1212" s="70" t="s">
        <v>155</v>
      </c>
      <c r="D1212" s="73" t="s">
        <v>166</v>
      </c>
      <c r="E1212" s="51" t="s">
        <v>332</v>
      </c>
      <c r="F1212" s="40" t="s">
        <v>10463</v>
      </c>
      <c r="G1212" s="41" t="s">
        <v>10464</v>
      </c>
      <c r="H1212" s="41" t="s">
        <v>9189</v>
      </c>
      <c r="I1212" s="38" t="s">
        <v>37</v>
      </c>
      <c r="J1212" s="38" t="s">
        <v>37</v>
      </c>
      <c r="K1212" s="38"/>
    </row>
    <row r="1213" spans="1:11" x14ac:dyDescent="0.35">
      <c r="A1213" s="16" t="s">
        <v>10465</v>
      </c>
      <c r="B1213" s="72" t="s">
        <v>90</v>
      </c>
      <c r="C1213" s="70" t="s">
        <v>155</v>
      </c>
      <c r="D1213" s="73" t="s">
        <v>166</v>
      </c>
      <c r="E1213" s="51" t="s">
        <v>1084</v>
      </c>
      <c r="F1213" s="40" t="s">
        <v>10466</v>
      </c>
      <c r="G1213" s="41" t="s">
        <v>10467</v>
      </c>
      <c r="H1213" s="41" t="s">
        <v>9189</v>
      </c>
      <c r="I1213" s="38" t="s">
        <v>10468</v>
      </c>
      <c r="J1213" s="38" t="s">
        <v>37</v>
      </c>
      <c r="K1213" s="38"/>
    </row>
    <row r="1214" spans="1:11" x14ac:dyDescent="0.35">
      <c r="A1214" s="16" t="s">
        <v>10469</v>
      </c>
      <c r="B1214" s="72" t="s">
        <v>90</v>
      </c>
      <c r="C1214" s="70" t="s">
        <v>155</v>
      </c>
      <c r="D1214" s="73" t="s">
        <v>166</v>
      </c>
      <c r="E1214" s="51" t="s">
        <v>112</v>
      </c>
      <c r="F1214" s="40" t="s">
        <v>10470</v>
      </c>
      <c r="G1214" s="41" t="s">
        <v>10471</v>
      </c>
      <c r="H1214" s="41" t="s">
        <v>4437</v>
      </c>
      <c r="I1214" s="38" t="s">
        <v>37</v>
      </c>
      <c r="J1214" s="38" t="s">
        <v>37</v>
      </c>
      <c r="K1214" s="38"/>
    </row>
    <row r="1215" spans="1:11" x14ac:dyDescent="0.35">
      <c r="A1215" s="16" t="s">
        <v>10472</v>
      </c>
      <c r="B1215" s="72" t="s">
        <v>90</v>
      </c>
      <c r="C1215" s="70" t="s">
        <v>155</v>
      </c>
      <c r="D1215" s="73" t="s">
        <v>166</v>
      </c>
      <c r="E1215" s="51" t="s">
        <v>312</v>
      </c>
      <c r="F1215" s="40" t="s">
        <v>10473</v>
      </c>
      <c r="G1215" s="41" t="s">
        <v>10474</v>
      </c>
      <c r="H1215" s="41" t="s">
        <v>9189</v>
      </c>
      <c r="I1215" s="38" t="s">
        <v>10475</v>
      </c>
      <c r="J1215" s="38" t="s">
        <v>37</v>
      </c>
      <c r="K1215" s="38"/>
    </row>
    <row r="1216" spans="1:11" x14ac:dyDescent="0.35">
      <c r="A1216" s="16" t="s">
        <v>10476</v>
      </c>
      <c r="B1216" s="72" t="s">
        <v>90</v>
      </c>
      <c r="C1216" s="70" t="s">
        <v>155</v>
      </c>
      <c r="D1216" s="73" t="s">
        <v>166</v>
      </c>
      <c r="E1216" s="51" t="s">
        <v>582</v>
      </c>
      <c r="F1216" s="40" t="s">
        <v>10477</v>
      </c>
      <c r="G1216" s="41" t="s">
        <v>10478</v>
      </c>
      <c r="H1216" s="41" t="s">
        <v>9189</v>
      </c>
      <c r="I1216" s="38" t="s">
        <v>37</v>
      </c>
      <c r="J1216" s="38" t="s">
        <v>37</v>
      </c>
      <c r="K1216" s="38"/>
    </row>
    <row r="1217" spans="1:11" x14ac:dyDescent="0.35">
      <c r="A1217" s="16" t="s">
        <v>10479</v>
      </c>
      <c r="B1217" s="72" t="s">
        <v>90</v>
      </c>
      <c r="C1217" s="70" t="s">
        <v>155</v>
      </c>
      <c r="D1217" s="73" t="s">
        <v>166</v>
      </c>
      <c r="E1217" s="51" t="s">
        <v>403</v>
      </c>
      <c r="F1217" s="40" t="s">
        <v>10480</v>
      </c>
      <c r="G1217" s="41" t="s">
        <v>10481</v>
      </c>
      <c r="H1217" s="41" t="s">
        <v>9189</v>
      </c>
      <c r="I1217" s="38" t="s">
        <v>37</v>
      </c>
      <c r="J1217" s="38" t="s">
        <v>37</v>
      </c>
      <c r="K1217" s="38"/>
    </row>
    <row r="1218" spans="1:11" x14ac:dyDescent="0.35">
      <c r="A1218" s="16" t="s">
        <v>10482</v>
      </c>
      <c r="B1218" s="72" t="s">
        <v>90</v>
      </c>
      <c r="C1218" s="70" t="s">
        <v>155</v>
      </c>
      <c r="D1218" s="73" t="s">
        <v>166</v>
      </c>
      <c r="E1218" s="51" t="s">
        <v>494</v>
      </c>
      <c r="F1218" s="40" t="s">
        <v>10483</v>
      </c>
      <c r="G1218" s="41" t="s">
        <v>10484</v>
      </c>
      <c r="H1218" s="41" t="s">
        <v>9189</v>
      </c>
      <c r="I1218" s="38" t="s">
        <v>37</v>
      </c>
      <c r="J1218" s="38" t="s">
        <v>37</v>
      </c>
      <c r="K1218" s="38"/>
    </row>
    <row r="1219" spans="1:11" x14ac:dyDescent="0.35">
      <c r="A1219" s="16" t="s">
        <v>10485</v>
      </c>
      <c r="B1219" s="72" t="s">
        <v>90</v>
      </c>
      <c r="C1219" s="70" t="s">
        <v>155</v>
      </c>
      <c r="D1219" s="73" t="s">
        <v>166</v>
      </c>
      <c r="E1219" s="51" t="s">
        <v>268</v>
      </c>
      <c r="F1219" s="40" t="s">
        <v>10486</v>
      </c>
      <c r="G1219" s="41" t="s">
        <v>10487</v>
      </c>
      <c r="H1219" s="41" t="s">
        <v>9189</v>
      </c>
      <c r="I1219" s="38" t="s">
        <v>37</v>
      </c>
      <c r="J1219" s="38" t="s">
        <v>37</v>
      </c>
      <c r="K1219" s="38"/>
    </row>
    <row r="1220" spans="1:11" x14ac:dyDescent="0.35">
      <c r="A1220" s="16" t="s">
        <v>10488</v>
      </c>
      <c r="B1220" s="72" t="s">
        <v>90</v>
      </c>
      <c r="C1220" s="70" t="s">
        <v>155</v>
      </c>
      <c r="D1220" s="73" t="s">
        <v>166</v>
      </c>
      <c r="E1220" s="51" t="s">
        <v>2028</v>
      </c>
      <c r="F1220" s="40" t="s">
        <v>10489</v>
      </c>
      <c r="G1220" s="41" t="s">
        <v>10490</v>
      </c>
      <c r="H1220" s="41" t="s">
        <v>9189</v>
      </c>
      <c r="I1220" s="38" t="s">
        <v>37</v>
      </c>
      <c r="J1220" s="38" t="s">
        <v>37</v>
      </c>
      <c r="K1220" s="38"/>
    </row>
    <row r="1221" spans="1:11" x14ac:dyDescent="0.35">
      <c r="A1221" s="16" t="s">
        <v>10491</v>
      </c>
      <c r="B1221" s="72" t="s">
        <v>90</v>
      </c>
      <c r="C1221" s="70" t="s">
        <v>155</v>
      </c>
      <c r="D1221" s="73" t="s">
        <v>166</v>
      </c>
      <c r="E1221" s="51" t="s">
        <v>185</v>
      </c>
      <c r="F1221" s="40" t="s">
        <v>10492</v>
      </c>
      <c r="G1221" s="41" t="s">
        <v>10493</v>
      </c>
      <c r="H1221" s="41" t="s">
        <v>9189</v>
      </c>
      <c r="I1221" s="38" t="s">
        <v>37</v>
      </c>
      <c r="J1221" s="38" t="s">
        <v>37</v>
      </c>
      <c r="K1221" s="38"/>
    </row>
    <row r="1222" spans="1:11" x14ac:dyDescent="0.35">
      <c r="A1222" s="16" t="s">
        <v>10494</v>
      </c>
      <c r="B1222" s="72" t="s">
        <v>90</v>
      </c>
      <c r="C1222" s="70" t="s">
        <v>155</v>
      </c>
      <c r="D1222" s="73" t="s">
        <v>166</v>
      </c>
      <c r="E1222" s="51" t="s">
        <v>202</v>
      </c>
      <c r="F1222" s="40" t="s">
        <v>10495</v>
      </c>
      <c r="G1222" s="41" t="s">
        <v>10496</v>
      </c>
      <c r="H1222" s="41" t="s">
        <v>9189</v>
      </c>
      <c r="I1222" s="38" t="s">
        <v>37</v>
      </c>
      <c r="J1222" s="38" t="s">
        <v>37</v>
      </c>
      <c r="K1222" s="38"/>
    </row>
    <row r="1223" spans="1:11" x14ac:dyDescent="0.35">
      <c r="A1223" s="16" t="s">
        <v>10497</v>
      </c>
      <c r="B1223" s="72" t="s">
        <v>90</v>
      </c>
      <c r="C1223" s="70" t="s">
        <v>155</v>
      </c>
      <c r="D1223" s="73" t="s">
        <v>166</v>
      </c>
      <c r="E1223" s="51" t="s">
        <v>78</v>
      </c>
      <c r="F1223" s="40" t="s">
        <v>10498</v>
      </c>
      <c r="G1223" s="41" t="s">
        <v>10499</v>
      </c>
      <c r="H1223" s="41" t="s">
        <v>9189</v>
      </c>
      <c r="I1223" s="38" t="s">
        <v>37</v>
      </c>
      <c r="J1223" s="38" t="s">
        <v>37</v>
      </c>
      <c r="K1223" s="38"/>
    </row>
    <row r="1224" spans="1:11" x14ac:dyDescent="0.35">
      <c r="A1224" s="16" t="s">
        <v>10500</v>
      </c>
      <c r="B1224" s="72" t="s">
        <v>90</v>
      </c>
      <c r="C1224" s="70" t="s">
        <v>155</v>
      </c>
      <c r="D1224" s="73" t="s">
        <v>166</v>
      </c>
      <c r="E1224" s="51" t="s">
        <v>151</v>
      </c>
      <c r="F1224" s="40" t="s">
        <v>10501</v>
      </c>
      <c r="G1224" s="41" t="s">
        <v>10502</v>
      </c>
      <c r="H1224" s="41" t="s">
        <v>9189</v>
      </c>
      <c r="I1224" s="38" t="s">
        <v>10503</v>
      </c>
      <c r="J1224" s="38" t="s">
        <v>37</v>
      </c>
      <c r="K1224" s="38"/>
    </row>
    <row r="1225" spans="1:11" x14ac:dyDescent="0.35">
      <c r="A1225" s="16" t="s">
        <v>10504</v>
      </c>
      <c r="B1225" s="72" t="s">
        <v>90</v>
      </c>
      <c r="C1225" s="70" t="s">
        <v>155</v>
      </c>
      <c r="D1225" s="73" t="s">
        <v>166</v>
      </c>
      <c r="E1225" s="51" t="s">
        <v>82</v>
      </c>
      <c r="F1225" s="40" t="s">
        <v>10505</v>
      </c>
      <c r="G1225" s="41" t="s">
        <v>10506</v>
      </c>
      <c r="H1225" s="41" t="s">
        <v>9189</v>
      </c>
      <c r="I1225" s="38" t="s">
        <v>10507</v>
      </c>
      <c r="J1225" s="38" t="s">
        <v>37</v>
      </c>
      <c r="K1225" s="38"/>
    </row>
    <row r="1226" spans="1:11" x14ac:dyDescent="0.35">
      <c r="A1226" s="16" t="s">
        <v>10508</v>
      </c>
      <c r="B1226" s="72" t="s">
        <v>90</v>
      </c>
      <c r="C1226" s="70" t="s">
        <v>155</v>
      </c>
      <c r="D1226" s="73" t="s">
        <v>166</v>
      </c>
      <c r="E1226" s="51" t="s">
        <v>86</v>
      </c>
      <c r="F1226" s="40" t="s">
        <v>10509</v>
      </c>
      <c r="G1226" s="41" t="s">
        <v>10510</v>
      </c>
      <c r="H1226" s="41" t="s">
        <v>9189</v>
      </c>
      <c r="I1226" s="38" t="s">
        <v>37</v>
      </c>
      <c r="J1226" s="38" t="s">
        <v>37</v>
      </c>
      <c r="K1226" s="38"/>
    </row>
    <row r="1227" spans="1:11" x14ac:dyDescent="0.35">
      <c r="A1227" s="16" t="s">
        <v>10511</v>
      </c>
      <c r="B1227" s="72" t="s">
        <v>90</v>
      </c>
      <c r="C1227" s="70" t="s">
        <v>155</v>
      </c>
      <c r="D1227" s="73" t="s">
        <v>166</v>
      </c>
      <c r="E1227" s="51" t="s">
        <v>166</v>
      </c>
      <c r="F1227" s="40" t="s">
        <v>10512</v>
      </c>
      <c r="G1227" s="41" t="s">
        <v>10513</v>
      </c>
      <c r="H1227" s="41" t="s">
        <v>9189</v>
      </c>
      <c r="I1227" s="38" t="s">
        <v>10514</v>
      </c>
      <c r="J1227" s="38" t="s">
        <v>37</v>
      </c>
      <c r="K1227" s="38"/>
    </row>
    <row r="1228" spans="1:11" x14ac:dyDescent="0.35">
      <c r="A1228" s="16" t="s">
        <v>10515</v>
      </c>
      <c r="B1228" s="72" t="s">
        <v>90</v>
      </c>
      <c r="C1228" s="70" t="s">
        <v>155</v>
      </c>
      <c r="D1228" s="73" t="s">
        <v>166</v>
      </c>
      <c r="E1228" s="51" t="s">
        <v>503</v>
      </c>
      <c r="F1228" s="40" t="s">
        <v>10516</v>
      </c>
      <c r="G1228" s="41" t="s">
        <v>10517</v>
      </c>
      <c r="H1228" s="41" t="s">
        <v>9189</v>
      </c>
      <c r="I1228" s="38" t="s">
        <v>37</v>
      </c>
      <c r="J1228" s="38" t="s">
        <v>37</v>
      </c>
      <c r="K1228" s="38"/>
    </row>
    <row r="1229" spans="1:11" x14ac:dyDescent="0.35">
      <c r="A1229" s="16" t="s">
        <v>10518</v>
      </c>
      <c r="B1229" s="72" t="s">
        <v>90</v>
      </c>
      <c r="C1229" s="70" t="s">
        <v>155</v>
      </c>
      <c r="D1229" s="73" t="s">
        <v>166</v>
      </c>
      <c r="E1229" s="51" t="s">
        <v>1627</v>
      </c>
      <c r="F1229" s="40" t="s">
        <v>10519</v>
      </c>
      <c r="G1229" s="41" t="s">
        <v>10520</v>
      </c>
      <c r="H1229" s="41" t="s">
        <v>9189</v>
      </c>
      <c r="I1229" s="38" t="s">
        <v>10521</v>
      </c>
      <c r="J1229" s="38" t="s">
        <v>37</v>
      </c>
      <c r="K1229" s="38"/>
    </row>
    <row r="1230" spans="1:11" x14ac:dyDescent="0.35">
      <c r="A1230" s="16" t="s">
        <v>10522</v>
      </c>
      <c r="B1230" s="72" t="s">
        <v>90</v>
      </c>
      <c r="C1230" s="70" t="s">
        <v>155</v>
      </c>
      <c r="D1230" s="73" t="s">
        <v>166</v>
      </c>
      <c r="E1230" s="51" t="s">
        <v>1176</v>
      </c>
      <c r="F1230" s="40" t="s">
        <v>10523</v>
      </c>
      <c r="G1230" s="41" t="s">
        <v>10524</v>
      </c>
      <c r="H1230" s="41" t="s">
        <v>9189</v>
      </c>
      <c r="I1230" s="38" t="s">
        <v>10525</v>
      </c>
      <c r="J1230" s="38" t="s">
        <v>37</v>
      </c>
      <c r="K1230" s="38"/>
    </row>
    <row r="1231" spans="1:11" x14ac:dyDescent="0.35">
      <c r="A1231" s="16" t="s">
        <v>10526</v>
      </c>
      <c r="B1231" s="72" t="s">
        <v>90</v>
      </c>
      <c r="C1231" s="70" t="s">
        <v>155</v>
      </c>
      <c r="D1231" s="73" t="s">
        <v>166</v>
      </c>
      <c r="E1231" s="51" t="s">
        <v>47</v>
      </c>
      <c r="F1231" s="40" t="s">
        <v>10527</v>
      </c>
      <c r="G1231" s="41" t="s">
        <v>10528</v>
      </c>
      <c r="H1231" s="41" t="s">
        <v>9189</v>
      </c>
      <c r="I1231" s="38" t="s">
        <v>37</v>
      </c>
      <c r="J1231" s="38" t="s">
        <v>37</v>
      </c>
      <c r="K1231" s="38"/>
    </row>
    <row r="1232" spans="1:11" x14ac:dyDescent="0.35">
      <c r="A1232" s="16" t="s">
        <v>10529</v>
      </c>
      <c r="B1232" s="72" t="s">
        <v>90</v>
      </c>
      <c r="C1232" s="70" t="s">
        <v>155</v>
      </c>
      <c r="D1232" s="73" t="s">
        <v>166</v>
      </c>
      <c r="E1232" s="56" t="s">
        <v>51</v>
      </c>
      <c r="F1232" s="42" t="s">
        <v>10530</v>
      </c>
      <c r="G1232" s="43" t="s">
        <v>10531</v>
      </c>
      <c r="H1232" s="43" t="s">
        <v>9189</v>
      </c>
      <c r="I1232" s="39" t="s">
        <v>10532</v>
      </c>
      <c r="J1232" s="39" t="s">
        <v>37</v>
      </c>
      <c r="K1232" s="39"/>
    </row>
    <row r="1233" spans="1:11" x14ac:dyDescent="0.35">
      <c r="A1233" s="16" t="s">
        <v>10533</v>
      </c>
      <c r="B1233" s="67" t="s">
        <v>90</v>
      </c>
      <c r="C1233" s="70" t="s">
        <v>155</v>
      </c>
      <c r="D1233" s="71" t="s">
        <v>503</v>
      </c>
      <c r="E1233" s="55"/>
      <c r="F1233" s="25" t="s">
        <v>10534</v>
      </c>
      <c r="G1233" s="30" t="s">
        <v>10535</v>
      </c>
      <c r="H1233" s="30" t="s">
        <v>9189</v>
      </c>
      <c r="I1233" s="21" t="s">
        <v>37</v>
      </c>
      <c r="J1233" s="21" t="s">
        <v>37</v>
      </c>
      <c r="K1233" s="21"/>
    </row>
    <row r="1234" spans="1:11" x14ac:dyDescent="0.35">
      <c r="A1234" s="16" t="s">
        <v>10536</v>
      </c>
      <c r="B1234" s="72" t="s">
        <v>90</v>
      </c>
      <c r="C1234" s="70" t="s">
        <v>155</v>
      </c>
      <c r="D1234" s="73" t="s">
        <v>503</v>
      </c>
      <c r="E1234" s="51" t="s">
        <v>328</v>
      </c>
      <c r="F1234" s="40" t="s">
        <v>10537</v>
      </c>
      <c r="G1234" s="41" t="s">
        <v>10538</v>
      </c>
      <c r="H1234" s="41" t="s">
        <v>9189</v>
      </c>
      <c r="I1234" s="38" t="s">
        <v>37</v>
      </c>
      <c r="J1234" s="38" t="s">
        <v>37</v>
      </c>
      <c r="K1234" s="38"/>
    </row>
    <row r="1235" spans="1:11" x14ac:dyDescent="0.35">
      <c r="A1235" s="16" t="s">
        <v>10539</v>
      </c>
      <c r="B1235" s="72" t="s">
        <v>90</v>
      </c>
      <c r="C1235" s="70" t="s">
        <v>155</v>
      </c>
      <c r="D1235" s="73" t="s">
        <v>503</v>
      </c>
      <c r="E1235" s="51" t="s">
        <v>612</v>
      </c>
      <c r="F1235" s="40" t="s">
        <v>10540</v>
      </c>
      <c r="G1235" s="41" t="s">
        <v>10541</v>
      </c>
      <c r="H1235" s="41" t="s">
        <v>9189</v>
      </c>
      <c r="I1235" s="38" t="s">
        <v>37</v>
      </c>
      <c r="J1235" s="38" t="s">
        <v>37</v>
      </c>
      <c r="K1235" s="38"/>
    </row>
    <row r="1236" spans="1:11" x14ac:dyDescent="0.35">
      <c r="A1236" s="16" t="s">
        <v>10542</v>
      </c>
      <c r="B1236" s="72" t="s">
        <v>90</v>
      </c>
      <c r="C1236" s="70" t="s">
        <v>155</v>
      </c>
      <c r="D1236" s="73" t="s">
        <v>503</v>
      </c>
      <c r="E1236" s="51" t="s">
        <v>332</v>
      </c>
      <c r="F1236" s="40" t="s">
        <v>10543</v>
      </c>
      <c r="G1236" s="41" t="s">
        <v>10544</v>
      </c>
      <c r="H1236" s="41" t="s">
        <v>9189</v>
      </c>
      <c r="I1236" s="38" t="s">
        <v>37</v>
      </c>
      <c r="J1236" s="38" t="s">
        <v>37</v>
      </c>
      <c r="K1236" s="38"/>
    </row>
    <row r="1237" spans="1:11" x14ac:dyDescent="0.35">
      <c r="A1237" s="16" t="s">
        <v>10545</v>
      </c>
      <c r="B1237" s="72" t="s">
        <v>90</v>
      </c>
      <c r="C1237" s="70" t="s">
        <v>155</v>
      </c>
      <c r="D1237" s="73" t="s">
        <v>503</v>
      </c>
      <c r="E1237" s="51" t="s">
        <v>58</v>
      </c>
      <c r="F1237" s="40" t="s">
        <v>10546</v>
      </c>
      <c r="G1237" s="41" t="s">
        <v>10547</v>
      </c>
      <c r="H1237" s="41" t="s">
        <v>9189</v>
      </c>
      <c r="I1237" s="38" t="s">
        <v>37</v>
      </c>
      <c r="J1237" s="38" t="s">
        <v>37</v>
      </c>
      <c r="K1237" s="38"/>
    </row>
    <row r="1238" spans="1:11" x14ac:dyDescent="0.35">
      <c r="A1238" s="16" t="s">
        <v>10548</v>
      </c>
      <c r="B1238" s="72" t="s">
        <v>90</v>
      </c>
      <c r="C1238" s="70" t="s">
        <v>155</v>
      </c>
      <c r="D1238" s="73" t="s">
        <v>503</v>
      </c>
      <c r="E1238" s="51" t="s">
        <v>481</v>
      </c>
      <c r="F1238" s="40" t="s">
        <v>10549</v>
      </c>
      <c r="G1238" s="41" t="s">
        <v>10550</v>
      </c>
      <c r="H1238" s="41" t="s">
        <v>9189</v>
      </c>
      <c r="I1238" s="38" t="s">
        <v>37</v>
      </c>
      <c r="J1238" s="38" t="s">
        <v>37</v>
      </c>
      <c r="K1238" s="38"/>
    </row>
    <row r="1239" spans="1:11" x14ac:dyDescent="0.35">
      <c r="A1239" s="16" t="s">
        <v>10551</v>
      </c>
      <c r="B1239" s="72" t="s">
        <v>90</v>
      </c>
      <c r="C1239" s="70" t="s">
        <v>155</v>
      </c>
      <c r="D1239" s="73" t="s">
        <v>503</v>
      </c>
      <c r="E1239" s="56" t="s">
        <v>1269</v>
      </c>
      <c r="F1239" s="42" t="s">
        <v>10552</v>
      </c>
      <c r="G1239" s="43" t="s">
        <v>10553</v>
      </c>
      <c r="H1239" s="43" t="s">
        <v>9189</v>
      </c>
      <c r="I1239" s="39" t="s">
        <v>37</v>
      </c>
      <c r="J1239" s="39" t="s">
        <v>37</v>
      </c>
      <c r="K1239" s="39"/>
    </row>
    <row r="1240" spans="1:11" x14ac:dyDescent="0.35">
      <c r="A1240" s="16" t="s">
        <v>10554</v>
      </c>
      <c r="B1240" s="67" t="s">
        <v>90</v>
      </c>
      <c r="C1240" s="70" t="s">
        <v>155</v>
      </c>
      <c r="D1240" s="71" t="s">
        <v>213</v>
      </c>
      <c r="E1240" s="55"/>
      <c r="F1240" s="25" t="s">
        <v>10555</v>
      </c>
      <c r="G1240" s="30" t="s">
        <v>10556</v>
      </c>
      <c r="H1240" s="30" t="s">
        <v>9189</v>
      </c>
      <c r="I1240" s="21" t="s">
        <v>37</v>
      </c>
      <c r="J1240" s="21" t="s">
        <v>37</v>
      </c>
      <c r="K1240" s="21"/>
    </row>
    <row r="1241" spans="1:11" x14ac:dyDescent="0.35">
      <c r="A1241" s="16" t="s">
        <v>10557</v>
      </c>
      <c r="B1241" s="72" t="s">
        <v>90</v>
      </c>
      <c r="C1241" s="70" t="s">
        <v>155</v>
      </c>
      <c r="D1241" s="73" t="s">
        <v>213</v>
      </c>
      <c r="E1241" s="51" t="s">
        <v>62</v>
      </c>
      <c r="F1241" s="40" t="s">
        <v>10558</v>
      </c>
      <c r="G1241" s="41" t="s">
        <v>10559</v>
      </c>
      <c r="H1241" s="41" t="s">
        <v>9189</v>
      </c>
      <c r="I1241" s="38" t="s">
        <v>37</v>
      </c>
      <c r="J1241" s="38" t="s">
        <v>37</v>
      </c>
      <c r="K1241" s="38"/>
    </row>
    <row r="1242" spans="1:11" x14ac:dyDescent="0.35">
      <c r="A1242" s="16" t="s">
        <v>10560</v>
      </c>
      <c r="B1242" s="72" t="s">
        <v>90</v>
      </c>
      <c r="C1242" s="70" t="s">
        <v>155</v>
      </c>
      <c r="D1242" s="73" t="s">
        <v>213</v>
      </c>
      <c r="E1242" s="51" t="s">
        <v>1348</v>
      </c>
      <c r="F1242" s="40" t="s">
        <v>10561</v>
      </c>
      <c r="G1242" s="41" t="s">
        <v>10562</v>
      </c>
      <c r="H1242" s="41" t="s">
        <v>9189</v>
      </c>
      <c r="I1242" s="38" t="s">
        <v>37</v>
      </c>
      <c r="J1242" s="38" t="s">
        <v>37</v>
      </c>
      <c r="K1242" s="38"/>
    </row>
    <row r="1243" spans="1:11" x14ac:dyDescent="0.35">
      <c r="A1243" s="16" t="s">
        <v>10563</v>
      </c>
      <c r="B1243" s="72" t="s">
        <v>90</v>
      </c>
      <c r="C1243" s="70" t="s">
        <v>155</v>
      </c>
      <c r="D1243" s="73" t="s">
        <v>213</v>
      </c>
      <c r="E1243" s="51" t="s">
        <v>90</v>
      </c>
      <c r="F1243" s="40" t="s">
        <v>10564</v>
      </c>
      <c r="G1243" s="41" t="s">
        <v>10565</v>
      </c>
      <c r="H1243" s="41" t="s">
        <v>9189</v>
      </c>
      <c r="I1243" s="38" t="s">
        <v>10566</v>
      </c>
      <c r="J1243" s="38" t="s">
        <v>37</v>
      </c>
      <c r="K1243" s="38"/>
    </row>
    <row r="1244" spans="1:11" x14ac:dyDescent="0.35">
      <c r="A1244" s="16" t="s">
        <v>10567</v>
      </c>
      <c r="B1244" s="72" t="s">
        <v>90</v>
      </c>
      <c r="C1244" s="70" t="s">
        <v>155</v>
      </c>
      <c r="D1244" s="73" t="s">
        <v>213</v>
      </c>
      <c r="E1244" s="51" t="s">
        <v>100</v>
      </c>
      <c r="F1244" s="40" t="s">
        <v>10568</v>
      </c>
      <c r="G1244" s="41" t="s">
        <v>10569</v>
      </c>
      <c r="H1244" s="41" t="s">
        <v>9189</v>
      </c>
      <c r="I1244" s="38" t="s">
        <v>10570</v>
      </c>
      <c r="J1244" s="38" t="s">
        <v>37</v>
      </c>
      <c r="K1244" s="38"/>
    </row>
    <row r="1245" spans="1:11" x14ac:dyDescent="0.35">
      <c r="A1245" s="16" t="s">
        <v>10571</v>
      </c>
      <c r="B1245" s="72" t="s">
        <v>90</v>
      </c>
      <c r="C1245" s="70" t="s">
        <v>155</v>
      </c>
      <c r="D1245" s="73" t="s">
        <v>213</v>
      </c>
      <c r="E1245" s="51" t="s">
        <v>336</v>
      </c>
      <c r="F1245" s="40" t="s">
        <v>10572</v>
      </c>
      <c r="G1245" s="41" t="s">
        <v>10573</v>
      </c>
      <c r="H1245" s="41" t="s">
        <v>9189</v>
      </c>
      <c r="I1245" s="38" t="s">
        <v>10574</v>
      </c>
      <c r="J1245" s="38" t="s">
        <v>37</v>
      </c>
      <c r="K1245" s="38"/>
    </row>
    <row r="1246" spans="1:11" x14ac:dyDescent="0.35">
      <c r="A1246" s="16" t="s">
        <v>10575</v>
      </c>
      <c r="B1246" s="72" t="s">
        <v>90</v>
      </c>
      <c r="C1246" s="70" t="s">
        <v>155</v>
      </c>
      <c r="D1246" s="73" t="s">
        <v>213</v>
      </c>
      <c r="E1246" s="51" t="s">
        <v>494</v>
      </c>
      <c r="F1246" s="40" t="s">
        <v>10576</v>
      </c>
      <c r="G1246" s="41" t="s">
        <v>10577</v>
      </c>
      <c r="H1246" s="41" t="s">
        <v>9189</v>
      </c>
      <c r="I1246" s="38" t="s">
        <v>37</v>
      </c>
      <c r="J1246" s="38" t="s">
        <v>37</v>
      </c>
      <c r="K1246" s="38"/>
    </row>
    <row r="1247" spans="1:11" x14ac:dyDescent="0.35">
      <c r="A1247" s="16" t="s">
        <v>10578</v>
      </c>
      <c r="B1247" s="72" t="s">
        <v>90</v>
      </c>
      <c r="C1247" s="70" t="s">
        <v>155</v>
      </c>
      <c r="D1247" s="73" t="s">
        <v>213</v>
      </c>
      <c r="E1247" s="51" t="s">
        <v>185</v>
      </c>
      <c r="F1247" s="40" t="s">
        <v>10579</v>
      </c>
      <c r="G1247" s="41" t="s">
        <v>10580</v>
      </c>
      <c r="H1247" s="41" t="s">
        <v>9189</v>
      </c>
      <c r="I1247" s="38" t="s">
        <v>37</v>
      </c>
      <c r="J1247" s="38" t="s">
        <v>37</v>
      </c>
      <c r="K1247" s="38"/>
    </row>
    <row r="1248" spans="1:11" x14ac:dyDescent="0.35">
      <c r="A1248" s="16" t="s">
        <v>10581</v>
      </c>
      <c r="B1248" s="72" t="s">
        <v>90</v>
      </c>
      <c r="C1248" s="70" t="s">
        <v>155</v>
      </c>
      <c r="D1248" s="73" t="s">
        <v>213</v>
      </c>
      <c r="E1248" s="51" t="s">
        <v>985</v>
      </c>
      <c r="F1248" s="40" t="s">
        <v>10582</v>
      </c>
      <c r="G1248" s="41" t="s">
        <v>10583</v>
      </c>
      <c r="H1248" s="41" t="s">
        <v>9189</v>
      </c>
      <c r="I1248" s="38" t="s">
        <v>37</v>
      </c>
      <c r="J1248" s="38" t="s">
        <v>37</v>
      </c>
      <c r="K1248" s="38"/>
    </row>
    <row r="1249" spans="1:11" x14ac:dyDescent="0.35">
      <c r="A1249" s="16" t="s">
        <v>10584</v>
      </c>
      <c r="B1249" s="72" t="s">
        <v>90</v>
      </c>
      <c r="C1249" s="70" t="s">
        <v>155</v>
      </c>
      <c r="D1249" s="73" t="s">
        <v>213</v>
      </c>
      <c r="E1249" s="51" t="s">
        <v>47</v>
      </c>
      <c r="F1249" s="40" t="s">
        <v>10585</v>
      </c>
      <c r="G1249" s="41" t="s">
        <v>10586</v>
      </c>
      <c r="H1249" s="41" t="s">
        <v>9189</v>
      </c>
      <c r="I1249" s="38" t="s">
        <v>10587</v>
      </c>
      <c r="J1249" s="38" t="s">
        <v>37</v>
      </c>
      <c r="K1249" s="38"/>
    </row>
    <row r="1250" spans="1:11" x14ac:dyDescent="0.35">
      <c r="A1250" s="16" t="s">
        <v>10588</v>
      </c>
      <c r="B1250" s="72" t="s">
        <v>90</v>
      </c>
      <c r="C1250" s="70" t="s">
        <v>155</v>
      </c>
      <c r="D1250" s="73" t="s">
        <v>213</v>
      </c>
      <c r="E1250" s="51" t="s">
        <v>2044</v>
      </c>
      <c r="F1250" s="40" t="s">
        <v>10589</v>
      </c>
      <c r="G1250" s="41" t="s">
        <v>10590</v>
      </c>
      <c r="H1250" s="41" t="s">
        <v>9189</v>
      </c>
      <c r="I1250" s="38" t="s">
        <v>37</v>
      </c>
      <c r="J1250" s="38" t="s">
        <v>37</v>
      </c>
      <c r="K1250" s="38"/>
    </row>
    <row r="1251" spans="1:11" x14ac:dyDescent="0.35">
      <c r="A1251" s="16" t="s">
        <v>10591</v>
      </c>
      <c r="B1251" s="72" t="s">
        <v>90</v>
      </c>
      <c r="C1251" s="70" t="s">
        <v>155</v>
      </c>
      <c r="D1251" s="73" t="s">
        <v>213</v>
      </c>
      <c r="E1251" s="51" t="s">
        <v>155</v>
      </c>
      <c r="F1251" s="40" t="s">
        <v>10592</v>
      </c>
      <c r="G1251" s="41" t="s">
        <v>10593</v>
      </c>
      <c r="H1251" s="41" t="s">
        <v>9189</v>
      </c>
      <c r="I1251" s="38" t="s">
        <v>10594</v>
      </c>
      <c r="J1251" s="38" t="s">
        <v>37</v>
      </c>
      <c r="K1251" s="38"/>
    </row>
    <row r="1252" spans="1:11" x14ac:dyDescent="0.35">
      <c r="A1252" s="16" t="s">
        <v>10595</v>
      </c>
      <c r="B1252" s="72" t="s">
        <v>90</v>
      </c>
      <c r="C1252" s="70" t="s">
        <v>155</v>
      </c>
      <c r="D1252" s="73" t="s">
        <v>213</v>
      </c>
      <c r="E1252" s="51" t="s">
        <v>366</v>
      </c>
      <c r="F1252" s="40" t="s">
        <v>10596</v>
      </c>
      <c r="G1252" s="41" t="s">
        <v>10597</v>
      </c>
      <c r="H1252" s="41" t="s">
        <v>9189</v>
      </c>
      <c r="I1252" s="38" t="s">
        <v>10598</v>
      </c>
      <c r="J1252" s="38" t="s">
        <v>37</v>
      </c>
      <c r="K1252" s="38"/>
    </row>
    <row r="1253" spans="1:11" x14ac:dyDescent="0.35">
      <c r="A1253" s="16" t="s">
        <v>10599</v>
      </c>
      <c r="B1253" s="72" t="s">
        <v>90</v>
      </c>
      <c r="C1253" s="70" t="s">
        <v>155</v>
      </c>
      <c r="D1253" s="73" t="s">
        <v>213</v>
      </c>
      <c r="E1253" s="56" t="s">
        <v>177</v>
      </c>
      <c r="F1253" s="42" t="s">
        <v>10600</v>
      </c>
      <c r="G1253" s="43" t="s">
        <v>10601</v>
      </c>
      <c r="H1253" s="43" t="s">
        <v>9189</v>
      </c>
      <c r="I1253" s="39" t="s">
        <v>10602</v>
      </c>
      <c r="J1253" s="39" t="s">
        <v>37</v>
      </c>
      <c r="K1253" s="39"/>
    </row>
    <row r="1254" spans="1:11" x14ac:dyDescent="0.35">
      <c r="A1254" s="16" t="s">
        <v>10603</v>
      </c>
      <c r="B1254" s="67" t="s">
        <v>90</v>
      </c>
      <c r="C1254" s="70" t="s">
        <v>155</v>
      </c>
      <c r="D1254" s="71" t="s">
        <v>1627</v>
      </c>
      <c r="E1254" s="55"/>
      <c r="F1254" s="25" t="s">
        <v>10604</v>
      </c>
      <c r="G1254" s="30" t="s">
        <v>10605</v>
      </c>
      <c r="H1254" s="30" t="s">
        <v>9189</v>
      </c>
      <c r="I1254" s="21" t="s">
        <v>37</v>
      </c>
      <c r="J1254" s="21" t="s">
        <v>37</v>
      </c>
      <c r="K1254" s="21"/>
    </row>
    <row r="1255" spans="1:11" x14ac:dyDescent="0.35">
      <c r="A1255" s="16" t="s">
        <v>10606</v>
      </c>
      <c r="B1255" s="72" t="s">
        <v>90</v>
      </c>
      <c r="C1255" s="70" t="s">
        <v>155</v>
      </c>
      <c r="D1255" s="73" t="s">
        <v>1627</v>
      </c>
      <c r="E1255" s="51" t="s">
        <v>466</v>
      </c>
      <c r="F1255" s="40" t="s">
        <v>10607</v>
      </c>
      <c r="G1255" s="41" t="s">
        <v>10608</v>
      </c>
      <c r="H1255" s="41" t="s">
        <v>9189</v>
      </c>
      <c r="I1255" s="38" t="s">
        <v>37</v>
      </c>
      <c r="J1255" s="38" t="s">
        <v>37</v>
      </c>
      <c r="K1255" s="38"/>
    </row>
    <row r="1256" spans="1:11" x14ac:dyDescent="0.35">
      <c r="A1256" s="16" t="s">
        <v>10609</v>
      </c>
      <c r="B1256" s="72" t="s">
        <v>90</v>
      </c>
      <c r="C1256" s="70" t="s">
        <v>155</v>
      </c>
      <c r="D1256" s="73" t="s">
        <v>1627</v>
      </c>
      <c r="E1256" s="51" t="s">
        <v>132</v>
      </c>
      <c r="F1256" s="40" t="s">
        <v>10610</v>
      </c>
      <c r="G1256" s="41" t="s">
        <v>10611</v>
      </c>
      <c r="H1256" s="41" t="s">
        <v>9189</v>
      </c>
      <c r="I1256" s="38" t="s">
        <v>10612</v>
      </c>
      <c r="J1256" s="38" t="s">
        <v>37</v>
      </c>
      <c r="K1256" s="38"/>
    </row>
    <row r="1257" spans="1:11" x14ac:dyDescent="0.35">
      <c r="A1257" s="16" t="s">
        <v>10613</v>
      </c>
      <c r="B1257" s="72" t="s">
        <v>90</v>
      </c>
      <c r="C1257" s="70" t="s">
        <v>155</v>
      </c>
      <c r="D1257" s="73" t="s">
        <v>1627</v>
      </c>
      <c r="E1257" s="51" t="s">
        <v>166</v>
      </c>
      <c r="F1257" s="40" t="s">
        <v>10614</v>
      </c>
      <c r="G1257" s="41" t="s">
        <v>10615</v>
      </c>
      <c r="H1257" s="41" t="s">
        <v>9189</v>
      </c>
      <c r="I1257" s="38" t="s">
        <v>37</v>
      </c>
      <c r="J1257" s="38" t="s">
        <v>37</v>
      </c>
      <c r="K1257" s="38"/>
    </row>
    <row r="1258" spans="1:11" x14ac:dyDescent="0.35">
      <c r="A1258" s="16" t="s">
        <v>10616</v>
      </c>
      <c r="B1258" s="72" t="s">
        <v>90</v>
      </c>
      <c r="C1258" s="70" t="s">
        <v>155</v>
      </c>
      <c r="D1258" s="73" t="s">
        <v>1627</v>
      </c>
      <c r="E1258" s="51" t="s">
        <v>503</v>
      </c>
      <c r="F1258" s="40" t="s">
        <v>10617</v>
      </c>
      <c r="G1258" s="41" t="s">
        <v>10618</v>
      </c>
      <c r="H1258" s="41" t="s">
        <v>9189</v>
      </c>
      <c r="I1258" s="38" t="s">
        <v>37</v>
      </c>
      <c r="J1258" s="38" t="s">
        <v>37</v>
      </c>
      <c r="K1258" s="38"/>
    </row>
    <row r="1259" spans="1:11" x14ac:dyDescent="0.35">
      <c r="A1259" s="16" t="s">
        <v>10619</v>
      </c>
      <c r="B1259" s="72" t="s">
        <v>90</v>
      </c>
      <c r="C1259" s="70" t="s">
        <v>155</v>
      </c>
      <c r="D1259" s="73" t="s">
        <v>1627</v>
      </c>
      <c r="E1259" s="51" t="s">
        <v>413</v>
      </c>
      <c r="F1259" s="40" t="s">
        <v>10620</v>
      </c>
      <c r="G1259" s="41" t="s">
        <v>10621</v>
      </c>
      <c r="H1259" s="41" t="s">
        <v>9189</v>
      </c>
      <c r="I1259" s="38" t="s">
        <v>37</v>
      </c>
      <c r="J1259" s="38" t="s">
        <v>37</v>
      </c>
      <c r="K1259" s="38"/>
    </row>
    <row r="1260" spans="1:11" x14ac:dyDescent="0.35">
      <c r="A1260" s="16" t="s">
        <v>10622</v>
      </c>
      <c r="B1260" s="72" t="s">
        <v>90</v>
      </c>
      <c r="C1260" s="70" t="s">
        <v>155</v>
      </c>
      <c r="D1260" s="73" t="s">
        <v>1627</v>
      </c>
      <c r="E1260" s="51" t="s">
        <v>1627</v>
      </c>
      <c r="F1260" s="40" t="s">
        <v>10623</v>
      </c>
      <c r="G1260" s="41" t="s">
        <v>10624</v>
      </c>
      <c r="H1260" s="41" t="s">
        <v>9189</v>
      </c>
      <c r="I1260" s="38" t="s">
        <v>37</v>
      </c>
      <c r="J1260" s="38" t="s">
        <v>37</v>
      </c>
      <c r="K1260" s="38"/>
    </row>
    <row r="1261" spans="1:11" x14ac:dyDescent="0.35">
      <c r="A1261" s="16" t="s">
        <v>10625</v>
      </c>
      <c r="B1261" s="72" t="s">
        <v>90</v>
      </c>
      <c r="C1261" s="70" t="s">
        <v>155</v>
      </c>
      <c r="D1261" s="73" t="s">
        <v>1627</v>
      </c>
      <c r="E1261" s="51" t="s">
        <v>1176</v>
      </c>
      <c r="F1261" s="40" t="s">
        <v>10626</v>
      </c>
      <c r="G1261" s="41" t="s">
        <v>10627</v>
      </c>
      <c r="H1261" s="41" t="s">
        <v>9189</v>
      </c>
      <c r="I1261" s="38" t="s">
        <v>37</v>
      </c>
      <c r="J1261" s="38" t="s">
        <v>37</v>
      </c>
      <c r="K1261" s="38"/>
    </row>
    <row r="1262" spans="1:11" x14ac:dyDescent="0.35">
      <c r="A1262" s="16" t="s">
        <v>10628</v>
      </c>
      <c r="B1262" s="72" t="s">
        <v>90</v>
      </c>
      <c r="C1262" s="70" t="s">
        <v>155</v>
      </c>
      <c r="D1262" s="73" t="s">
        <v>1627</v>
      </c>
      <c r="E1262" s="51" t="s">
        <v>1032</v>
      </c>
      <c r="F1262" s="40" t="s">
        <v>10629</v>
      </c>
      <c r="G1262" s="41" t="s">
        <v>10630</v>
      </c>
      <c r="H1262" s="41" t="s">
        <v>9189</v>
      </c>
      <c r="I1262" s="38" t="s">
        <v>10631</v>
      </c>
      <c r="J1262" s="38" t="s">
        <v>37</v>
      </c>
      <c r="K1262" s="38"/>
    </row>
    <row r="1263" spans="1:11" x14ac:dyDescent="0.35">
      <c r="A1263" s="16" t="s">
        <v>10632</v>
      </c>
      <c r="B1263" s="72" t="s">
        <v>90</v>
      </c>
      <c r="C1263" s="70" t="s">
        <v>155</v>
      </c>
      <c r="D1263" s="73" t="s">
        <v>1627</v>
      </c>
      <c r="E1263" s="56" t="s">
        <v>1013</v>
      </c>
      <c r="F1263" s="42" t="s">
        <v>10633</v>
      </c>
      <c r="G1263" s="43" t="s">
        <v>10634</v>
      </c>
      <c r="H1263" s="43" t="s">
        <v>9189</v>
      </c>
      <c r="I1263" s="39" t="s">
        <v>10635</v>
      </c>
      <c r="J1263" s="39" t="s">
        <v>37</v>
      </c>
      <c r="K1263" s="39"/>
    </row>
    <row r="1264" spans="1:11" x14ac:dyDescent="0.35">
      <c r="A1264" s="16" t="s">
        <v>10636</v>
      </c>
      <c r="B1264" s="67" t="s">
        <v>90</v>
      </c>
      <c r="C1264" s="70" t="s">
        <v>155</v>
      </c>
      <c r="D1264" s="71" t="s">
        <v>1176</v>
      </c>
      <c r="E1264" s="55"/>
      <c r="F1264" s="25" t="s">
        <v>10637</v>
      </c>
      <c r="G1264" s="30" t="s">
        <v>10638</v>
      </c>
      <c r="H1264" s="30" t="s">
        <v>4086</v>
      </c>
      <c r="I1264" s="21" t="s">
        <v>37</v>
      </c>
      <c r="J1264" s="21" t="s">
        <v>37</v>
      </c>
      <c r="K1264" s="21"/>
    </row>
    <row r="1265" spans="1:11" x14ac:dyDescent="0.35">
      <c r="A1265" s="16" t="s">
        <v>10639</v>
      </c>
      <c r="B1265" s="72" t="s">
        <v>90</v>
      </c>
      <c r="C1265" s="70" t="s">
        <v>155</v>
      </c>
      <c r="D1265" s="73" t="s">
        <v>1176</v>
      </c>
      <c r="E1265" s="51" t="s">
        <v>1340</v>
      </c>
      <c r="F1265" s="40" t="s">
        <v>10640</v>
      </c>
      <c r="G1265" s="41" t="s">
        <v>10641</v>
      </c>
      <c r="H1265" s="41" t="s">
        <v>4086</v>
      </c>
      <c r="I1265" s="38" t="s">
        <v>37</v>
      </c>
      <c r="J1265" s="38" t="s">
        <v>37</v>
      </c>
      <c r="K1265" s="38"/>
    </row>
    <row r="1266" spans="1:11" x14ac:dyDescent="0.35">
      <c r="A1266" s="16" t="s">
        <v>10642</v>
      </c>
      <c r="B1266" s="72" t="s">
        <v>90</v>
      </c>
      <c r="C1266" s="70" t="s">
        <v>155</v>
      </c>
      <c r="D1266" s="73" t="s">
        <v>1176</v>
      </c>
      <c r="E1266" s="56" t="s">
        <v>1176</v>
      </c>
      <c r="F1266" s="42" t="s">
        <v>10643</v>
      </c>
      <c r="G1266" s="43" t="s">
        <v>10644</v>
      </c>
      <c r="H1266" s="43" t="s">
        <v>4086</v>
      </c>
      <c r="I1266" s="39" t="s">
        <v>37</v>
      </c>
      <c r="J1266" s="39" t="s">
        <v>37</v>
      </c>
      <c r="K1266" s="39"/>
    </row>
    <row r="1267" spans="1:11" x14ac:dyDescent="0.35">
      <c r="A1267" s="16" t="s">
        <v>10645</v>
      </c>
      <c r="B1267" s="67" t="s">
        <v>90</v>
      </c>
      <c r="C1267" s="70" t="s">
        <v>155</v>
      </c>
      <c r="D1267" s="71" t="s">
        <v>1066</v>
      </c>
      <c r="E1267" s="55"/>
      <c r="F1267" s="25" t="s">
        <v>10646</v>
      </c>
      <c r="G1267" s="30" t="s">
        <v>10647</v>
      </c>
      <c r="H1267" s="30" t="s">
        <v>4062</v>
      </c>
      <c r="I1267" s="21" t="s">
        <v>37</v>
      </c>
      <c r="J1267" s="21" t="s">
        <v>37</v>
      </c>
      <c r="K1267" s="21"/>
    </row>
    <row r="1268" spans="1:11" x14ac:dyDescent="0.35">
      <c r="A1268" s="16" t="s">
        <v>10648</v>
      </c>
      <c r="B1268" s="72" t="s">
        <v>90</v>
      </c>
      <c r="C1268" s="70" t="s">
        <v>155</v>
      </c>
      <c r="D1268" s="73" t="s">
        <v>1066</v>
      </c>
      <c r="E1268" s="51" t="s">
        <v>658</v>
      </c>
      <c r="F1268" s="40" t="s">
        <v>10649</v>
      </c>
      <c r="G1268" s="41" t="s">
        <v>10650</v>
      </c>
      <c r="H1268" s="41" t="s">
        <v>4062</v>
      </c>
      <c r="I1268" s="38" t="s">
        <v>37</v>
      </c>
      <c r="J1268" s="38" t="s">
        <v>37</v>
      </c>
      <c r="K1268" s="38"/>
    </row>
    <row r="1269" spans="1:11" x14ac:dyDescent="0.35">
      <c r="A1269" s="16" t="s">
        <v>10651</v>
      </c>
      <c r="B1269" s="72" t="s">
        <v>90</v>
      </c>
      <c r="C1269" s="70" t="s">
        <v>155</v>
      </c>
      <c r="D1269" s="73" t="s">
        <v>1066</v>
      </c>
      <c r="E1269" s="51" t="s">
        <v>592</v>
      </c>
      <c r="F1269" s="40" t="s">
        <v>10652</v>
      </c>
      <c r="G1269" s="41" t="s">
        <v>10653</v>
      </c>
      <c r="H1269" s="41" t="s">
        <v>4062</v>
      </c>
      <c r="I1269" s="38" t="s">
        <v>37</v>
      </c>
      <c r="J1269" s="38" t="s">
        <v>37</v>
      </c>
      <c r="K1269" s="38"/>
    </row>
    <row r="1270" spans="1:11" x14ac:dyDescent="0.35">
      <c r="A1270" s="16" t="s">
        <v>10654</v>
      </c>
      <c r="B1270" s="72" t="s">
        <v>90</v>
      </c>
      <c r="C1270" s="70" t="s">
        <v>155</v>
      </c>
      <c r="D1270" s="73" t="s">
        <v>1066</v>
      </c>
      <c r="E1270" s="51" t="s">
        <v>328</v>
      </c>
      <c r="F1270" s="40" t="s">
        <v>10655</v>
      </c>
      <c r="G1270" s="41" t="s">
        <v>10656</v>
      </c>
      <c r="H1270" s="41" t="s">
        <v>4062</v>
      </c>
      <c r="I1270" s="38" t="s">
        <v>10657</v>
      </c>
      <c r="J1270" s="38" t="s">
        <v>37</v>
      </c>
      <c r="K1270" s="38"/>
    </row>
    <row r="1271" spans="1:11" x14ac:dyDescent="0.35">
      <c r="A1271" s="16" t="s">
        <v>10658</v>
      </c>
      <c r="B1271" s="72" t="s">
        <v>90</v>
      </c>
      <c r="C1271" s="70" t="s">
        <v>155</v>
      </c>
      <c r="D1271" s="73" t="s">
        <v>1066</v>
      </c>
      <c r="E1271" s="51" t="s">
        <v>612</v>
      </c>
      <c r="F1271" s="40" t="s">
        <v>10659</v>
      </c>
      <c r="G1271" s="41" t="s">
        <v>10660</v>
      </c>
      <c r="H1271" s="41" t="s">
        <v>4062</v>
      </c>
      <c r="I1271" s="38" t="s">
        <v>37</v>
      </c>
      <c r="J1271" s="38" t="s">
        <v>37</v>
      </c>
      <c r="K1271" s="38"/>
    </row>
    <row r="1272" spans="1:11" x14ac:dyDescent="0.35">
      <c r="A1272" s="16" t="s">
        <v>10661</v>
      </c>
      <c r="B1272" s="72" t="s">
        <v>90</v>
      </c>
      <c r="C1272" s="70" t="s">
        <v>155</v>
      </c>
      <c r="D1272" s="73" t="s">
        <v>1066</v>
      </c>
      <c r="E1272" s="51" t="s">
        <v>332</v>
      </c>
      <c r="F1272" s="40" t="s">
        <v>10662</v>
      </c>
      <c r="G1272" s="41" t="s">
        <v>10663</v>
      </c>
      <c r="H1272" s="41" t="s">
        <v>4062</v>
      </c>
      <c r="I1272" s="38" t="s">
        <v>10664</v>
      </c>
      <c r="J1272" s="38" t="s">
        <v>37</v>
      </c>
      <c r="K1272" s="38"/>
    </row>
    <row r="1273" spans="1:11" x14ac:dyDescent="0.35">
      <c r="A1273" s="16" t="s">
        <v>10665</v>
      </c>
      <c r="B1273" s="72" t="s">
        <v>90</v>
      </c>
      <c r="C1273" s="70" t="s">
        <v>155</v>
      </c>
      <c r="D1273" s="73" t="s">
        <v>1066</v>
      </c>
      <c r="E1273" s="51" t="s">
        <v>430</v>
      </c>
      <c r="F1273" s="40" t="s">
        <v>10666</v>
      </c>
      <c r="G1273" s="41" t="s">
        <v>10667</v>
      </c>
      <c r="H1273" s="41" t="s">
        <v>4062</v>
      </c>
      <c r="I1273" s="38" t="s">
        <v>37</v>
      </c>
      <c r="J1273" s="38" t="s">
        <v>37</v>
      </c>
      <c r="K1273" s="38"/>
    </row>
    <row r="1274" spans="1:11" x14ac:dyDescent="0.35">
      <c r="A1274" s="16" t="s">
        <v>10668</v>
      </c>
      <c r="B1274" s="72" t="s">
        <v>90</v>
      </c>
      <c r="C1274" s="70" t="s">
        <v>155</v>
      </c>
      <c r="D1274" s="73" t="s">
        <v>1066</v>
      </c>
      <c r="E1274" s="51" t="s">
        <v>58</v>
      </c>
      <c r="F1274" s="40" t="s">
        <v>10669</v>
      </c>
      <c r="G1274" s="41" t="s">
        <v>10670</v>
      </c>
      <c r="H1274" s="41" t="s">
        <v>4062</v>
      </c>
      <c r="I1274" s="38" t="s">
        <v>10671</v>
      </c>
      <c r="J1274" s="38" t="s">
        <v>37</v>
      </c>
      <c r="K1274" s="38"/>
    </row>
    <row r="1275" spans="1:11" x14ac:dyDescent="0.35">
      <c r="A1275" s="16" t="s">
        <v>10672</v>
      </c>
      <c r="B1275" s="72" t="s">
        <v>90</v>
      </c>
      <c r="C1275" s="70" t="s">
        <v>155</v>
      </c>
      <c r="D1275" s="73" t="s">
        <v>1066</v>
      </c>
      <c r="E1275" s="51" t="s">
        <v>481</v>
      </c>
      <c r="F1275" s="40" t="s">
        <v>10673</v>
      </c>
      <c r="G1275" s="41" t="s">
        <v>10674</v>
      </c>
      <c r="H1275" s="41" t="s">
        <v>4062</v>
      </c>
      <c r="I1275" s="38" t="s">
        <v>10675</v>
      </c>
      <c r="J1275" s="38" t="s">
        <v>37</v>
      </c>
      <c r="K1275" s="38"/>
    </row>
    <row r="1276" spans="1:11" x14ac:dyDescent="0.35">
      <c r="A1276" s="16" t="s">
        <v>10676</v>
      </c>
      <c r="B1276" s="72" t="s">
        <v>90</v>
      </c>
      <c r="C1276" s="70" t="s">
        <v>155</v>
      </c>
      <c r="D1276" s="73" t="s">
        <v>1066</v>
      </c>
      <c r="E1276" s="51" t="s">
        <v>62</v>
      </c>
      <c r="F1276" s="40" t="s">
        <v>10677</v>
      </c>
      <c r="G1276" s="41" t="s">
        <v>10678</v>
      </c>
      <c r="H1276" s="41" t="s">
        <v>4062</v>
      </c>
      <c r="I1276" s="38" t="s">
        <v>10679</v>
      </c>
      <c r="J1276" s="38" t="s">
        <v>37</v>
      </c>
      <c r="K1276" s="38"/>
    </row>
    <row r="1277" spans="1:11" x14ac:dyDescent="0.35">
      <c r="A1277" s="16" t="s">
        <v>10680</v>
      </c>
      <c r="B1277" s="72" t="s">
        <v>90</v>
      </c>
      <c r="C1277" s="70" t="s">
        <v>155</v>
      </c>
      <c r="D1277" s="73" t="s">
        <v>1066</v>
      </c>
      <c r="E1277" s="51" t="s">
        <v>1348</v>
      </c>
      <c r="F1277" s="40" t="s">
        <v>10681</v>
      </c>
      <c r="G1277" s="41" t="s">
        <v>10682</v>
      </c>
      <c r="H1277" s="41" t="s">
        <v>4062</v>
      </c>
      <c r="I1277" s="38" t="s">
        <v>37</v>
      </c>
      <c r="J1277" s="38" t="s">
        <v>37</v>
      </c>
      <c r="K1277" s="38"/>
    </row>
    <row r="1278" spans="1:11" x14ac:dyDescent="0.35">
      <c r="A1278" s="16" t="s">
        <v>10683</v>
      </c>
      <c r="B1278" s="72" t="s">
        <v>90</v>
      </c>
      <c r="C1278" s="70" t="s">
        <v>155</v>
      </c>
      <c r="D1278" s="73" t="s">
        <v>1066</v>
      </c>
      <c r="E1278" s="51" t="s">
        <v>892</v>
      </c>
      <c r="F1278" s="40" t="s">
        <v>10684</v>
      </c>
      <c r="G1278" s="41" t="s">
        <v>10685</v>
      </c>
      <c r="H1278" s="41" t="s">
        <v>4062</v>
      </c>
      <c r="I1278" s="38" t="s">
        <v>10686</v>
      </c>
      <c r="J1278" s="38" t="s">
        <v>37</v>
      </c>
      <c r="K1278" s="38"/>
    </row>
    <row r="1279" spans="1:11" x14ac:dyDescent="0.35">
      <c r="A1279" s="16" t="s">
        <v>10687</v>
      </c>
      <c r="B1279" s="72" t="s">
        <v>90</v>
      </c>
      <c r="C1279" s="70" t="s">
        <v>155</v>
      </c>
      <c r="D1279" s="73" t="s">
        <v>1066</v>
      </c>
      <c r="E1279" s="51" t="s">
        <v>90</v>
      </c>
      <c r="F1279" s="40" t="s">
        <v>10688</v>
      </c>
      <c r="G1279" s="41" t="s">
        <v>10689</v>
      </c>
      <c r="H1279" s="41" t="s">
        <v>4062</v>
      </c>
      <c r="I1279" s="38" t="s">
        <v>10690</v>
      </c>
      <c r="J1279" s="38" t="s">
        <v>37</v>
      </c>
      <c r="K1279" s="38"/>
    </row>
    <row r="1280" spans="1:11" x14ac:dyDescent="0.35">
      <c r="A1280" s="16" t="s">
        <v>10691</v>
      </c>
      <c r="B1280" s="72" t="s">
        <v>90</v>
      </c>
      <c r="C1280" s="70" t="s">
        <v>155</v>
      </c>
      <c r="D1280" s="73" t="s">
        <v>1066</v>
      </c>
      <c r="E1280" s="51" t="s">
        <v>100</v>
      </c>
      <c r="F1280" s="40" t="s">
        <v>10692</v>
      </c>
      <c r="G1280" s="41" t="s">
        <v>10693</v>
      </c>
      <c r="H1280" s="41" t="s">
        <v>4062</v>
      </c>
      <c r="I1280" s="38" t="s">
        <v>37</v>
      </c>
      <c r="J1280" s="38" t="s">
        <v>37</v>
      </c>
      <c r="K1280" s="38"/>
    </row>
    <row r="1281" spans="1:11" x14ac:dyDescent="0.35">
      <c r="A1281" s="16" t="s">
        <v>10694</v>
      </c>
      <c r="B1281" s="72" t="s">
        <v>90</v>
      </c>
      <c r="C1281" s="70" t="s">
        <v>155</v>
      </c>
      <c r="D1281" s="73" t="s">
        <v>1066</v>
      </c>
      <c r="E1281" s="51" t="s">
        <v>336</v>
      </c>
      <c r="F1281" s="40" t="s">
        <v>10695</v>
      </c>
      <c r="G1281" s="41" t="s">
        <v>10696</v>
      </c>
      <c r="H1281" s="41" t="s">
        <v>4062</v>
      </c>
      <c r="I1281" s="38" t="s">
        <v>37</v>
      </c>
      <c r="J1281" s="38" t="s">
        <v>37</v>
      </c>
      <c r="K1281" s="38"/>
    </row>
    <row r="1282" spans="1:11" x14ac:dyDescent="0.35">
      <c r="A1282" s="16" t="s">
        <v>10697</v>
      </c>
      <c r="B1282" s="72" t="s">
        <v>90</v>
      </c>
      <c r="C1282" s="70" t="s">
        <v>155</v>
      </c>
      <c r="D1282" s="73" t="s">
        <v>1066</v>
      </c>
      <c r="E1282" s="51" t="s">
        <v>136</v>
      </c>
      <c r="F1282" s="40" t="s">
        <v>10698</v>
      </c>
      <c r="G1282" s="41" t="s">
        <v>10699</v>
      </c>
      <c r="H1282" s="41" t="s">
        <v>4062</v>
      </c>
      <c r="I1282" s="38" t="s">
        <v>37</v>
      </c>
      <c r="J1282" s="38" t="s">
        <v>37</v>
      </c>
      <c r="K1282" s="38"/>
    </row>
    <row r="1283" spans="1:11" x14ac:dyDescent="0.35">
      <c r="A1283" s="16" t="s">
        <v>10700</v>
      </c>
      <c r="B1283" s="72">
        <v>20</v>
      </c>
      <c r="C1283" s="70">
        <v>85</v>
      </c>
      <c r="D1283" s="73">
        <v>84</v>
      </c>
      <c r="E1283" s="51">
        <v>32</v>
      </c>
      <c r="F1283" s="40" t="s">
        <v>10701</v>
      </c>
      <c r="G1283" s="41" t="s">
        <v>10702</v>
      </c>
      <c r="H1283" s="41"/>
      <c r="I1283" s="38"/>
      <c r="J1283" s="38"/>
      <c r="K1283" s="38" t="s">
        <v>49336</v>
      </c>
    </row>
    <row r="1284" spans="1:11" x14ac:dyDescent="0.35">
      <c r="A1284" s="16" t="s">
        <v>10703</v>
      </c>
      <c r="B1284" s="72" t="s">
        <v>90</v>
      </c>
      <c r="C1284" s="70" t="s">
        <v>155</v>
      </c>
      <c r="D1284" s="73" t="s">
        <v>1066</v>
      </c>
      <c r="E1284" s="51" t="s">
        <v>822</v>
      </c>
      <c r="F1284" s="40" t="s">
        <v>10704</v>
      </c>
      <c r="G1284" s="41" t="s">
        <v>10705</v>
      </c>
      <c r="H1284" s="41" t="s">
        <v>4062</v>
      </c>
      <c r="I1284" s="38" t="s">
        <v>10706</v>
      </c>
      <c r="J1284" s="38" t="s">
        <v>37</v>
      </c>
      <c r="K1284" s="38"/>
    </row>
    <row r="1285" spans="1:11" x14ac:dyDescent="0.35">
      <c r="A1285" s="16" t="s">
        <v>10707</v>
      </c>
      <c r="B1285" s="72" t="s">
        <v>90</v>
      </c>
      <c r="C1285" s="70" t="s">
        <v>155</v>
      </c>
      <c r="D1285" s="73" t="s">
        <v>1066</v>
      </c>
      <c r="E1285" s="51" t="s">
        <v>399</v>
      </c>
      <c r="F1285" s="40" t="s">
        <v>10708</v>
      </c>
      <c r="G1285" s="41" t="s">
        <v>10709</v>
      </c>
      <c r="H1285" s="41" t="s">
        <v>4062</v>
      </c>
      <c r="I1285" s="38" t="s">
        <v>10710</v>
      </c>
      <c r="J1285" s="38" t="s">
        <v>37</v>
      </c>
      <c r="K1285" s="38"/>
    </row>
    <row r="1286" spans="1:11" x14ac:dyDescent="0.35">
      <c r="A1286" s="16" t="s">
        <v>10711</v>
      </c>
      <c r="B1286" s="72" t="s">
        <v>90</v>
      </c>
      <c r="C1286" s="70" t="s">
        <v>155</v>
      </c>
      <c r="D1286" s="73" t="s">
        <v>1066</v>
      </c>
      <c r="E1286" s="51" t="s">
        <v>403</v>
      </c>
      <c r="F1286" s="40" t="s">
        <v>10712</v>
      </c>
      <c r="G1286" s="41" t="s">
        <v>10713</v>
      </c>
      <c r="H1286" s="41" t="s">
        <v>4062</v>
      </c>
      <c r="I1286" s="38" t="s">
        <v>10714</v>
      </c>
      <c r="J1286" s="38" t="s">
        <v>37</v>
      </c>
      <c r="K1286" s="38"/>
    </row>
    <row r="1287" spans="1:11" x14ac:dyDescent="0.35">
      <c r="A1287" s="16" t="s">
        <v>10715</v>
      </c>
      <c r="B1287" s="72" t="s">
        <v>90</v>
      </c>
      <c r="C1287" s="70" t="s">
        <v>155</v>
      </c>
      <c r="D1287" s="73" t="s">
        <v>1066</v>
      </c>
      <c r="E1287" s="51" t="s">
        <v>185</v>
      </c>
      <c r="F1287" s="40" t="s">
        <v>10716</v>
      </c>
      <c r="G1287" s="41" t="s">
        <v>10717</v>
      </c>
      <c r="H1287" s="41" t="s">
        <v>4062</v>
      </c>
      <c r="I1287" s="38" t="s">
        <v>10718</v>
      </c>
      <c r="J1287" s="38" t="s">
        <v>37</v>
      </c>
      <c r="K1287" s="38"/>
    </row>
    <row r="1288" spans="1:11" x14ac:dyDescent="0.35">
      <c r="A1288" s="16" t="s">
        <v>10719</v>
      </c>
      <c r="B1288" s="72" t="s">
        <v>90</v>
      </c>
      <c r="C1288" s="70" t="s">
        <v>155</v>
      </c>
      <c r="D1288" s="73" t="s">
        <v>1066</v>
      </c>
      <c r="E1288" s="51" t="s">
        <v>1269</v>
      </c>
      <c r="F1288" s="40" t="s">
        <v>10720</v>
      </c>
      <c r="G1288" s="41" t="s">
        <v>10721</v>
      </c>
      <c r="H1288" s="41" t="s">
        <v>4062</v>
      </c>
      <c r="I1288" s="38" t="s">
        <v>10722</v>
      </c>
      <c r="J1288" s="38" t="s">
        <v>37</v>
      </c>
      <c r="K1288" s="38"/>
    </row>
    <row r="1289" spans="1:11" x14ac:dyDescent="0.35">
      <c r="A1289" s="16" t="s">
        <v>10723</v>
      </c>
      <c r="B1289" s="72" t="s">
        <v>90</v>
      </c>
      <c r="C1289" s="70" t="s">
        <v>155</v>
      </c>
      <c r="D1289" s="73" t="s">
        <v>1066</v>
      </c>
      <c r="E1289" s="51" t="s">
        <v>74</v>
      </c>
      <c r="F1289" s="40" t="s">
        <v>10724</v>
      </c>
      <c r="G1289" s="41" t="s">
        <v>10725</v>
      </c>
      <c r="H1289" s="41" t="s">
        <v>4062</v>
      </c>
      <c r="I1289" s="38" t="s">
        <v>10726</v>
      </c>
      <c r="J1289" s="38" t="s">
        <v>37</v>
      </c>
      <c r="K1289" s="38"/>
    </row>
    <row r="1290" spans="1:11" x14ac:dyDescent="0.35">
      <c r="A1290" s="16" t="s">
        <v>10727</v>
      </c>
      <c r="B1290" s="72" t="s">
        <v>90</v>
      </c>
      <c r="C1290" s="70" t="s">
        <v>155</v>
      </c>
      <c r="D1290" s="73" t="s">
        <v>1066</v>
      </c>
      <c r="E1290" s="51" t="s">
        <v>878</v>
      </c>
      <c r="F1290" s="40" t="s">
        <v>10728</v>
      </c>
      <c r="G1290" s="41" t="s">
        <v>10729</v>
      </c>
      <c r="H1290" s="41" t="s">
        <v>4062</v>
      </c>
      <c r="I1290" s="38" t="s">
        <v>37</v>
      </c>
      <c r="J1290" s="38" t="s">
        <v>37</v>
      </c>
      <c r="K1290" s="38"/>
    </row>
    <row r="1291" spans="1:11" x14ac:dyDescent="0.35">
      <c r="A1291" s="16" t="s">
        <v>10730</v>
      </c>
      <c r="B1291" s="72" t="s">
        <v>90</v>
      </c>
      <c r="C1291" s="70" t="s">
        <v>155</v>
      </c>
      <c r="D1291" s="73" t="s">
        <v>1066</v>
      </c>
      <c r="E1291" s="51" t="s">
        <v>78</v>
      </c>
      <c r="F1291" s="40" t="s">
        <v>10731</v>
      </c>
      <c r="G1291" s="41" t="s">
        <v>10732</v>
      </c>
      <c r="H1291" s="41" t="s">
        <v>4062</v>
      </c>
      <c r="I1291" s="38" t="s">
        <v>37</v>
      </c>
      <c r="J1291" s="38" t="s">
        <v>37</v>
      </c>
      <c r="K1291" s="38"/>
    </row>
    <row r="1292" spans="1:11" x14ac:dyDescent="0.35">
      <c r="A1292" s="16" t="s">
        <v>10733</v>
      </c>
      <c r="B1292" s="72" t="s">
        <v>90</v>
      </c>
      <c r="C1292" s="70" t="s">
        <v>155</v>
      </c>
      <c r="D1292" s="73" t="s">
        <v>1066</v>
      </c>
      <c r="E1292" s="51" t="s">
        <v>151</v>
      </c>
      <c r="F1292" s="40" t="s">
        <v>10734</v>
      </c>
      <c r="G1292" s="41" t="s">
        <v>10735</v>
      </c>
      <c r="H1292" s="41" t="s">
        <v>4062</v>
      </c>
      <c r="I1292" s="38" t="s">
        <v>37</v>
      </c>
      <c r="J1292" s="38" t="s">
        <v>37</v>
      </c>
      <c r="K1292" s="38"/>
    </row>
    <row r="1293" spans="1:11" x14ac:dyDescent="0.35">
      <c r="A1293" s="16" t="s">
        <v>10736</v>
      </c>
      <c r="B1293" s="72" t="s">
        <v>90</v>
      </c>
      <c r="C1293" s="70" t="s">
        <v>155</v>
      </c>
      <c r="D1293" s="73" t="s">
        <v>1066</v>
      </c>
      <c r="E1293" s="51" t="s">
        <v>930</v>
      </c>
      <c r="F1293" s="40" t="s">
        <v>10737</v>
      </c>
      <c r="G1293" s="41" t="s">
        <v>10738</v>
      </c>
      <c r="H1293" s="41" t="s">
        <v>4062</v>
      </c>
      <c r="I1293" s="38" t="s">
        <v>37</v>
      </c>
      <c r="J1293" s="38" t="s">
        <v>37</v>
      </c>
      <c r="K1293" s="38"/>
    </row>
    <row r="1294" spans="1:11" x14ac:dyDescent="0.35">
      <c r="A1294" s="16" t="s">
        <v>10739</v>
      </c>
      <c r="B1294" s="72" t="s">
        <v>90</v>
      </c>
      <c r="C1294" s="70" t="s">
        <v>155</v>
      </c>
      <c r="D1294" s="73" t="s">
        <v>1066</v>
      </c>
      <c r="E1294" s="51" t="s">
        <v>1279</v>
      </c>
      <c r="F1294" s="40" t="s">
        <v>10740</v>
      </c>
      <c r="G1294" s="41" t="s">
        <v>10741</v>
      </c>
      <c r="H1294" s="41" t="s">
        <v>4062</v>
      </c>
      <c r="I1294" s="38" t="s">
        <v>37</v>
      </c>
      <c r="J1294" s="38" t="s">
        <v>37</v>
      </c>
      <c r="K1294" s="38"/>
    </row>
    <row r="1295" spans="1:11" x14ac:dyDescent="0.35">
      <c r="A1295" s="16" t="s">
        <v>10742</v>
      </c>
      <c r="B1295" s="72" t="s">
        <v>90</v>
      </c>
      <c r="C1295" s="70" t="s">
        <v>155</v>
      </c>
      <c r="D1295" s="73" t="s">
        <v>1066</v>
      </c>
      <c r="E1295" s="51" t="s">
        <v>166</v>
      </c>
      <c r="F1295" s="40" t="s">
        <v>10743</v>
      </c>
      <c r="G1295" s="41" t="s">
        <v>10744</v>
      </c>
      <c r="H1295" s="41" t="s">
        <v>4062</v>
      </c>
      <c r="I1295" s="38" t="s">
        <v>37</v>
      </c>
      <c r="J1295" s="38" t="s">
        <v>37</v>
      </c>
      <c r="K1295" s="38"/>
    </row>
    <row r="1296" spans="1:11" x14ac:dyDescent="0.35">
      <c r="A1296" s="16" t="s">
        <v>10745</v>
      </c>
      <c r="B1296" s="72" t="s">
        <v>90</v>
      </c>
      <c r="C1296" s="70" t="s">
        <v>155</v>
      </c>
      <c r="D1296" s="73" t="s">
        <v>1066</v>
      </c>
      <c r="E1296" s="51" t="s">
        <v>413</v>
      </c>
      <c r="F1296" s="40" t="s">
        <v>10746</v>
      </c>
      <c r="G1296" s="41" t="s">
        <v>10747</v>
      </c>
      <c r="H1296" s="41" t="s">
        <v>4062</v>
      </c>
      <c r="I1296" s="38" t="s">
        <v>10748</v>
      </c>
      <c r="J1296" s="38" t="s">
        <v>37</v>
      </c>
      <c r="K1296" s="38"/>
    </row>
    <row r="1297" spans="1:11" x14ac:dyDescent="0.35">
      <c r="A1297" s="16" t="s">
        <v>10749</v>
      </c>
      <c r="B1297" s="72" t="s">
        <v>90</v>
      </c>
      <c r="C1297" s="70" t="s">
        <v>155</v>
      </c>
      <c r="D1297" s="73" t="s">
        <v>1066</v>
      </c>
      <c r="E1297" s="51" t="s">
        <v>1627</v>
      </c>
      <c r="F1297" s="40" t="s">
        <v>10750</v>
      </c>
      <c r="G1297" s="41" t="s">
        <v>10751</v>
      </c>
      <c r="H1297" s="41" t="s">
        <v>4062</v>
      </c>
      <c r="I1297" s="38" t="s">
        <v>10752</v>
      </c>
      <c r="J1297" s="38" t="s">
        <v>37</v>
      </c>
      <c r="K1297" s="38"/>
    </row>
    <row r="1298" spans="1:11" x14ac:dyDescent="0.35">
      <c r="A1298" s="16" t="s">
        <v>10753</v>
      </c>
      <c r="B1298" s="72" t="s">
        <v>90</v>
      </c>
      <c r="C1298" s="70" t="s">
        <v>155</v>
      </c>
      <c r="D1298" s="73" t="s">
        <v>1066</v>
      </c>
      <c r="E1298" s="51" t="s">
        <v>217</v>
      </c>
      <c r="F1298" s="40" t="s">
        <v>10754</v>
      </c>
      <c r="G1298" s="41" t="s">
        <v>10755</v>
      </c>
      <c r="H1298" s="41" t="s">
        <v>4062</v>
      </c>
      <c r="I1298" s="38" t="s">
        <v>10756</v>
      </c>
      <c r="J1298" s="38" t="s">
        <v>37</v>
      </c>
      <c r="K1298" s="38"/>
    </row>
    <row r="1299" spans="1:11" x14ac:dyDescent="0.35">
      <c r="A1299" s="16" t="s">
        <v>10757</v>
      </c>
      <c r="B1299" s="72" t="s">
        <v>90</v>
      </c>
      <c r="C1299" s="70" t="s">
        <v>155</v>
      </c>
      <c r="D1299" s="73" t="s">
        <v>1066</v>
      </c>
      <c r="E1299" s="51" t="s">
        <v>1176</v>
      </c>
      <c r="F1299" s="40" t="s">
        <v>10758</v>
      </c>
      <c r="G1299" s="41" t="s">
        <v>10759</v>
      </c>
      <c r="H1299" s="41" t="s">
        <v>4062</v>
      </c>
      <c r="I1299" s="38" t="s">
        <v>37</v>
      </c>
      <c r="J1299" s="38" t="s">
        <v>37</v>
      </c>
      <c r="K1299" s="38"/>
    </row>
    <row r="1300" spans="1:11" x14ac:dyDescent="0.35">
      <c r="A1300" s="16" t="s">
        <v>10760</v>
      </c>
      <c r="B1300" s="72" t="s">
        <v>90</v>
      </c>
      <c r="C1300" s="70" t="s">
        <v>155</v>
      </c>
      <c r="D1300" s="73" t="s">
        <v>1066</v>
      </c>
      <c r="E1300" s="51" t="s">
        <v>985</v>
      </c>
      <c r="F1300" s="40" t="s">
        <v>10761</v>
      </c>
      <c r="G1300" s="41" t="s">
        <v>10762</v>
      </c>
      <c r="H1300" s="41" t="s">
        <v>4062</v>
      </c>
      <c r="I1300" s="38" t="s">
        <v>10763</v>
      </c>
      <c r="J1300" s="38" t="s">
        <v>37</v>
      </c>
      <c r="K1300" s="38"/>
    </row>
    <row r="1301" spans="1:11" x14ac:dyDescent="0.35">
      <c r="A1301" s="16" t="s">
        <v>10764</v>
      </c>
      <c r="B1301" s="72" t="s">
        <v>90</v>
      </c>
      <c r="C1301" s="70" t="s">
        <v>155</v>
      </c>
      <c r="D1301" s="73" t="s">
        <v>1066</v>
      </c>
      <c r="E1301" s="51" t="s">
        <v>1032</v>
      </c>
      <c r="F1301" s="40" t="s">
        <v>10765</v>
      </c>
      <c r="G1301" s="41" t="s">
        <v>10766</v>
      </c>
      <c r="H1301" s="41" t="s">
        <v>4062</v>
      </c>
      <c r="I1301" s="38" t="s">
        <v>10767</v>
      </c>
      <c r="J1301" s="38" t="s">
        <v>37</v>
      </c>
      <c r="K1301" s="38"/>
    </row>
    <row r="1302" spans="1:11" x14ac:dyDescent="0.35">
      <c r="A1302" s="16" t="s">
        <v>10768</v>
      </c>
      <c r="B1302" s="72" t="s">
        <v>90</v>
      </c>
      <c r="C1302" s="70" t="s">
        <v>155</v>
      </c>
      <c r="D1302" s="73" t="s">
        <v>1066</v>
      </c>
      <c r="E1302" s="51" t="s">
        <v>1013</v>
      </c>
      <c r="F1302" s="40" t="s">
        <v>10769</v>
      </c>
      <c r="G1302" s="41" t="s">
        <v>10770</v>
      </c>
      <c r="H1302" s="41" t="s">
        <v>4062</v>
      </c>
      <c r="I1302" s="38" t="s">
        <v>10771</v>
      </c>
      <c r="J1302" s="38" t="s">
        <v>37</v>
      </c>
      <c r="K1302" s="38"/>
    </row>
    <row r="1303" spans="1:11" x14ac:dyDescent="0.35">
      <c r="A1303" s="16" t="s">
        <v>10772</v>
      </c>
      <c r="B1303" s="72" t="s">
        <v>90</v>
      </c>
      <c r="C1303" s="70" t="s">
        <v>155</v>
      </c>
      <c r="D1303" s="73" t="s">
        <v>1066</v>
      </c>
      <c r="E1303" s="51" t="s">
        <v>47</v>
      </c>
      <c r="F1303" s="40" t="s">
        <v>10773</v>
      </c>
      <c r="G1303" s="41" t="s">
        <v>10774</v>
      </c>
      <c r="H1303" s="41" t="s">
        <v>4062</v>
      </c>
      <c r="I1303" s="38" t="s">
        <v>37</v>
      </c>
      <c r="J1303" s="38" t="s">
        <v>37</v>
      </c>
      <c r="K1303" s="38"/>
    </row>
    <row r="1304" spans="1:11" x14ac:dyDescent="0.35">
      <c r="A1304" s="16" t="s">
        <v>10775</v>
      </c>
      <c r="B1304" s="72" t="s">
        <v>90</v>
      </c>
      <c r="C1304" s="70" t="s">
        <v>155</v>
      </c>
      <c r="D1304" s="73" t="s">
        <v>1066</v>
      </c>
      <c r="E1304" s="51" t="s">
        <v>2379</v>
      </c>
      <c r="F1304" s="40" t="s">
        <v>10776</v>
      </c>
      <c r="G1304" s="41" t="s">
        <v>10777</v>
      </c>
      <c r="H1304" s="41" t="s">
        <v>4062</v>
      </c>
      <c r="I1304" s="38" t="s">
        <v>10778</v>
      </c>
      <c r="J1304" s="38" t="s">
        <v>37</v>
      </c>
      <c r="K1304" s="38"/>
    </row>
    <row r="1305" spans="1:11" x14ac:dyDescent="0.35">
      <c r="A1305" s="16" t="s">
        <v>10779</v>
      </c>
      <c r="B1305" s="72" t="s">
        <v>90</v>
      </c>
      <c r="C1305" s="70" t="s">
        <v>155</v>
      </c>
      <c r="D1305" s="73" t="s">
        <v>1066</v>
      </c>
      <c r="E1305" s="51" t="s">
        <v>51</v>
      </c>
      <c r="F1305" s="40" t="s">
        <v>10780</v>
      </c>
      <c r="G1305" s="41" t="s">
        <v>10781</v>
      </c>
      <c r="H1305" s="41" t="s">
        <v>4062</v>
      </c>
      <c r="I1305" s="38" t="s">
        <v>10782</v>
      </c>
      <c r="J1305" s="38" t="s">
        <v>37</v>
      </c>
      <c r="K1305" s="38"/>
    </row>
    <row r="1306" spans="1:11" x14ac:dyDescent="0.35">
      <c r="A1306" s="16" t="s">
        <v>10783</v>
      </c>
      <c r="B1306" s="72" t="s">
        <v>90</v>
      </c>
      <c r="C1306" s="70" t="s">
        <v>155</v>
      </c>
      <c r="D1306" s="73" t="s">
        <v>1066</v>
      </c>
      <c r="E1306" s="51" t="s">
        <v>2044</v>
      </c>
      <c r="F1306" s="40" t="s">
        <v>10784</v>
      </c>
      <c r="G1306" s="41" t="s">
        <v>10785</v>
      </c>
      <c r="H1306" s="41" t="s">
        <v>4062</v>
      </c>
      <c r="I1306" s="38" t="s">
        <v>10786</v>
      </c>
      <c r="J1306" s="38" t="s">
        <v>37</v>
      </c>
      <c r="K1306" s="38"/>
    </row>
    <row r="1307" spans="1:11" x14ac:dyDescent="0.35">
      <c r="A1307" s="16" t="s">
        <v>10787</v>
      </c>
      <c r="B1307" s="72" t="s">
        <v>90</v>
      </c>
      <c r="C1307" s="70" t="s">
        <v>155</v>
      </c>
      <c r="D1307" s="73" t="s">
        <v>1066</v>
      </c>
      <c r="E1307" s="51" t="s">
        <v>1066</v>
      </c>
      <c r="F1307" s="40" t="s">
        <v>10788</v>
      </c>
      <c r="G1307" s="41" t="s">
        <v>10789</v>
      </c>
      <c r="H1307" s="41" t="s">
        <v>4062</v>
      </c>
      <c r="I1307" s="38" t="s">
        <v>10790</v>
      </c>
      <c r="J1307" s="38" t="s">
        <v>37</v>
      </c>
      <c r="K1307" s="38"/>
    </row>
    <row r="1308" spans="1:11" x14ac:dyDescent="0.35">
      <c r="A1308" s="16" t="s">
        <v>10791</v>
      </c>
      <c r="B1308" s="72" t="s">
        <v>90</v>
      </c>
      <c r="C1308" s="70" t="s">
        <v>155</v>
      </c>
      <c r="D1308" s="73" t="s">
        <v>1066</v>
      </c>
      <c r="E1308" s="51" t="s">
        <v>173</v>
      </c>
      <c r="F1308" s="40" t="s">
        <v>10792</v>
      </c>
      <c r="G1308" s="41" t="s">
        <v>10793</v>
      </c>
      <c r="H1308" s="41" t="s">
        <v>4062</v>
      </c>
      <c r="I1308" s="38" t="s">
        <v>10794</v>
      </c>
      <c r="J1308" s="38" t="s">
        <v>37</v>
      </c>
      <c r="K1308" s="38"/>
    </row>
    <row r="1309" spans="1:11" x14ac:dyDescent="0.35">
      <c r="A1309" s="16" t="s">
        <v>10795</v>
      </c>
      <c r="B1309" s="72" t="s">
        <v>90</v>
      </c>
      <c r="C1309" s="70" t="s">
        <v>155</v>
      </c>
      <c r="D1309" s="73" t="s">
        <v>1066</v>
      </c>
      <c r="E1309" s="51" t="s">
        <v>366</v>
      </c>
      <c r="F1309" s="40" t="s">
        <v>10796</v>
      </c>
      <c r="G1309" s="41" t="s">
        <v>10797</v>
      </c>
      <c r="H1309" s="41" t="s">
        <v>4062</v>
      </c>
      <c r="I1309" s="38" t="s">
        <v>10798</v>
      </c>
      <c r="J1309" s="38" t="s">
        <v>37</v>
      </c>
      <c r="K1309" s="38"/>
    </row>
    <row r="1310" spans="1:11" x14ac:dyDescent="0.35">
      <c r="A1310" s="16" t="s">
        <v>10799</v>
      </c>
      <c r="B1310" s="72" t="s">
        <v>90</v>
      </c>
      <c r="C1310" s="70" t="s">
        <v>155</v>
      </c>
      <c r="D1310" s="73" t="s">
        <v>1066</v>
      </c>
      <c r="E1310" s="51" t="s">
        <v>177</v>
      </c>
      <c r="F1310" s="40" t="s">
        <v>10800</v>
      </c>
      <c r="G1310" s="41" t="s">
        <v>10801</v>
      </c>
      <c r="H1310" s="41" t="s">
        <v>4062</v>
      </c>
      <c r="I1310" s="38" t="s">
        <v>10802</v>
      </c>
      <c r="J1310" s="38" t="s">
        <v>37</v>
      </c>
      <c r="K1310" s="38"/>
    </row>
    <row r="1311" spans="1:11" x14ac:dyDescent="0.35">
      <c r="A1311" s="16" t="s">
        <v>10803</v>
      </c>
      <c r="B1311" s="72" t="s">
        <v>90</v>
      </c>
      <c r="C1311" s="70" t="s">
        <v>155</v>
      </c>
      <c r="D1311" s="73" t="s">
        <v>1066</v>
      </c>
      <c r="E1311" s="51" t="s">
        <v>510</v>
      </c>
      <c r="F1311" s="40" t="s">
        <v>10804</v>
      </c>
      <c r="G1311" s="41" t="s">
        <v>10805</v>
      </c>
      <c r="H1311" s="41" t="s">
        <v>4062</v>
      </c>
      <c r="I1311" s="38" t="s">
        <v>10806</v>
      </c>
      <c r="J1311" s="38" t="s">
        <v>37</v>
      </c>
      <c r="K1311" s="38"/>
    </row>
    <row r="1312" spans="1:11" x14ac:dyDescent="0.35">
      <c r="A1312" s="16" t="s">
        <v>10807</v>
      </c>
      <c r="B1312" s="72" t="s">
        <v>90</v>
      </c>
      <c r="C1312" s="70" t="s">
        <v>155</v>
      </c>
      <c r="D1312" s="73" t="s">
        <v>1066</v>
      </c>
      <c r="E1312" s="56" t="s">
        <v>234</v>
      </c>
      <c r="F1312" s="42" t="s">
        <v>10808</v>
      </c>
      <c r="G1312" s="43" t="s">
        <v>10809</v>
      </c>
      <c r="H1312" s="43" t="s">
        <v>4062</v>
      </c>
      <c r="I1312" s="39" t="s">
        <v>10810</v>
      </c>
      <c r="J1312" s="39" t="s">
        <v>37</v>
      </c>
      <c r="K1312" s="39"/>
    </row>
    <row r="1313" spans="1:11" x14ac:dyDescent="0.35">
      <c r="A1313" s="16" t="s">
        <v>10811</v>
      </c>
      <c r="B1313" s="67" t="s">
        <v>90</v>
      </c>
      <c r="C1313" s="70" t="s">
        <v>155</v>
      </c>
      <c r="D1313" s="71" t="s">
        <v>155</v>
      </c>
      <c r="E1313" s="55"/>
      <c r="F1313" s="25" t="s">
        <v>10812</v>
      </c>
      <c r="G1313" s="30" t="s">
        <v>10813</v>
      </c>
      <c r="H1313" s="30" t="s">
        <v>4062</v>
      </c>
      <c r="I1313" s="21" t="s">
        <v>37</v>
      </c>
      <c r="J1313" s="21" t="s">
        <v>37</v>
      </c>
      <c r="K1313" s="21"/>
    </row>
    <row r="1314" spans="1:11" x14ac:dyDescent="0.35">
      <c r="A1314" s="16" t="s">
        <v>10814</v>
      </c>
      <c r="B1314" s="72" t="s">
        <v>90</v>
      </c>
      <c r="C1314" s="70" t="s">
        <v>155</v>
      </c>
      <c r="D1314" s="73" t="s">
        <v>155</v>
      </c>
      <c r="E1314" s="51" t="s">
        <v>658</v>
      </c>
      <c r="F1314" s="40" t="s">
        <v>10815</v>
      </c>
      <c r="G1314" s="41" t="s">
        <v>10816</v>
      </c>
      <c r="H1314" s="41" t="s">
        <v>4062</v>
      </c>
      <c r="I1314" s="38" t="s">
        <v>10817</v>
      </c>
      <c r="J1314" s="38" t="s">
        <v>37</v>
      </c>
      <c r="K1314" s="38"/>
    </row>
    <row r="1315" spans="1:11" x14ac:dyDescent="0.35">
      <c r="A1315" s="16" t="s">
        <v>10818</v>
      </c>
      <c r="B1315" s="72" t="s">
        <v>90</v>
      </c>
      <c r="C1315" s="70" t="s">
        <v>155</v>
      </c>
      <c r="D1315" s="73" t="s">
        <v>155</v>
      </c>
      <c r="E1315" s="51" t="s">
        <v>466</v>
      </c>
      <c r="F1315" s="40" t="s">
        <v>10819</v>
      </c>
      <c r="G1315" s="41" t="s">
        <v>10820</v>
      </c>
      <c r="H1315" s="41" t="s">
        <v>4062</v>
      </c>
      <c r="I1315" s="38" t="s">
        <v>10821</v>
      </c>
      <c r="J1315" s="38" t="s">
        <v>37</v>
      </c>
      <c r="K1315" s="38"/>
    </row>
    <row r="1316" spans="1:11" x14ac:dyDescent="0.35">
      <c r="A1316" s="16" t="s">
        <v>10822</v>
      </c>
      <c r="B1316" s="72" t="s">
        <v>90</v>
      </c>
      <c r="C1316" s="70" t="s">
        <v>155</v>
      </c>
      <c r="D1316" s="73" t="s">
        <v>155</v>
      </c>
      <c r="E1316" s="51" t="s">
        <v>328</v>
      </c>
      <c r="F1316" s="40" t="s">
        <v>10823</v>
      </c>
      <c r="G1316" s="41" t="s">
        <v>10824</v>
      </c>
      <c r="H1316" s="41" t="s">
        <v>4062</v>
      </c>
      <c r="I1316" s="38" t="s">
        <v>10825</v>
      </c>
      <c r="J1316" s="38" t="s">
        <v>37</v>
      </c>
      <c r="K1316" s="38"/>
    </row>
    <row r="1317" spans="1:11" x14ac:dyDescent="0.35">
      <c r="A1317" s="16" t="s">
        <v>10826</v>
      </c>
      <c r="B1317" s="72" t="s">
        <v>90</v>
      </c>
      <c r="C1317" s="70" t="s">
        <v>155</v>
      </c>
      <c r="D1317" s="73" t="s">
        <v>155</v>
      </c>
      <c r="E1317" s="51" t="s">
        <v>112</v>
      </c>
      <c r="F1317" s="40" t="s">
        <v>10827</v>
      </c>
      <c r="G1317" s="41" t="s">
        <v>10828</v>
      </c>
      <c r="H1317" s="41" t="s">
        <v>4062</v>
      </c>
      <c r="I1317" s="38" t="s">
        <v>10829</v>
      </c>
      <c r="J1317" s="38" t="s">
        <v>37</v>
      </c>
      <c r="K1317" s="38"/>
    </row>
    <row r="1318" spans="1:11" x14ac:dyDescent="0.35">
      <c r="A1318" s="16" t="s">
        <v>10830</v>
      </c>
      <c r="B1318" s="72" t="s">
        <v>90</v>
      </c>
      <c r="C1318" s="70" t="s">
        <v>155</v>
      </c>
      <c r="D1318" s="73" t="s">
        <v>155</v>
      </c>
      <c r="E1318" s="51" t="s">
        <v>399</v>
      </c>
      <c r="F1318" s="40" t="s">
        <v>10831</v>
      </c>
      <c r="G1318" s="41" t="s">
        <v>10832</v>
      </c>
      <c r="H1318" s="41" t="s">
        <v>4062</v>
      </c>
      <c r="I1318" s="38" t="s">
        <v>10833</v>
      </c>
      <c r="J1318" s="38" t="s">
        <v>37</v>
      </c>
      <c r="K1318" s="38"/>
    </row>
    <row r="1319" spans="1:11" x14ac:dyDescent="0.35">
      <c r="A1319" s="16" t="s">
        <v>10834</v>
      </c>
      <c r="B1319" s="72" t="s">
        <v>90</v>
      </c>
      <c r="C1319" s="70" t="s">
        <v>155</v>
      </c>
      <c r="D1319" s="73" t="s">
        <v>155</v>
      </c>
      <c r="E1319" s="51" t="s">
        <v>147</v>
      </c>
      <c r="F1319" s="40" t="s">
        <v>10835</v>
      </c>
      <c r="G1319" s="41" t="s">
        <v>10836</v>
      </c>
      <c r="H1319" s="41" t="s">
        <v>4062</v>
      </c>
      <c r="I1319" s="38" t="s">
        <v>10837</v>
      </c>
      <c r="J1319" s="38" t="s">
        <v>37</v>
      </c>
      <c r="K1319" s="38"/>
    </row>
    <row r="1320" spans="1:11" x14ac:dyDescent="0.35">
      <c r="A1320" s="16" t="s">
        <v>10838</v>
      </c>
      <c r="B1320" s="72" t="s">
        <v>90</v>
      </c>
      <c r="C1320" s="70" t="s">
        <v>155</v>
      </c>
      <c r="D1320" s="73" t="s">
        <v>155</v>
      </c>
      <c r="E1320" s="51" t="s">
        <v>1627</v>
      </c>
      <c r="F1320" s="40" t="s">
        <v>10839</v>
      </c>
      <c r="G1320" s="41" t="s">
        <v>10840</v>
      </c>
      <c r="H1320" s="41" t="s">
        <v>4062</v>
      </c>
      <c r="I1320" s="38" t="s">
        <v>10841</v>
      </c>
      <c r="J1320" s="38" t="s">
        <v>37</v>
      </c>
      <c r="K1320" s="38"/>
    </row>
    <row r="1321" spans="1:11" x14ac:dyDescent="0.35">
      <c r="A1321" s="16" t="s">
        <v>10842</v>
      </c>
      <c r="B1321" s="72" t="s">
        <v>90</v>
      </c>
      <c r="C1321" s="70" t="s">
        <v>155</v>
      </c>
      <c r="D1321" s="73" t="s">
        <v>155</v>
      </c>
      <c r="E1321" s="51" t="s">
        <v>47</v>
      </c>
      <c r="F1321" s="40" t="s">
        <v>10843</v>
      </c>
      <c r="G1321" s="41" t="s">
        <v>10844</v>
      </c>
      <c r="H1321" s="41" t="s">
        <v>4062</v>
      </c>
      <c r="I1321" s="38" t="s">
        <v>10845</v>
      </c>
      <c r="J1321" s="38" t="s">
        <v>37</v>
      </c>
      <c r="K1321" s="38"/>
    </row>
    <row r="1322" spans="1:11" x14ac:dyDescent="0.35">
      <c r="A1322" s="16" t="s">
        <v>10846</v>
      </c>
      <c r="B1322" s="72" t="s">
        <v>90</v>
      </c>
      <c r="C1322" s="70" t="s">
        <v>155</v>
      </c>
      <c r="D1322" s="73" t="s">
        <v>155</v>
      </c>
      <c r="E1322" s="56" t="s">
        <v>1066</v>
      </c>
      <c r="F1322" s="42" t="s">
        <v>10847</v>
      </c>
      <c r="G1322" s="43" t="s">
        <v>10848</v>
      </c>
      <c r="H1322" s="43" t="s">
        <v>4062</v>
      </c>
      <c r="I1322" s="39" t="s">
        <v>10849</v>
      </c>
      <c r="J1322" s="39" t="s">
        <v>37</v>
      </c>
      <c r="K1322" s="39"/>
    </row>
    <row r="1323" spans="1:11" x14ac:dyDescent="0.35">
      <c r="A1323" s="16" t="s">
        <v>10850</v>
      </c>
      <c r="B1323" s="67" t="s">
        <v>90</v>
      </c>
      <c r="C1323" s="70" t="s">
        <v>155</v>
      </c>
      <c r="D1323" s="71" t="s">
        <v>2358</v>
      </c>
      <c r="E1323" s="55"/>
      <c r="F1323" s="25" t="s">
        <v>10851</v>
      </c>
      <c r="G1323" s="30" t="s">
        <v>10852</v>
      </c>
      <c r="H1323" s="30" t="s">
        <v>4062</v>
      </c>
      <c r="I1323" s="21" t="s">
        <v>37</v>
      </c>
      <c r="J1323" s="21" t="s">
        <v>37</v>
      </c>
      <c r="K1323" s="21"/>
    </row>
    <row r="1324" spans="1:11" x14ac:dyDescent="0.35">
      <c r="A1324" s="16" t="s">
        <v>10853</v>
      </c>
      <c r="B1324" s="72" t="s">
        <v>90</v>
      </c>
      <c r="C1324" s="70" t="s">
        <v>155</v>
      </c>
      <c r="D1324" s="73" t="s">
        <v>2358</v>
      </c>
      <c r="E1324" s="51" t="s">
        <v>328</v>
      </c>
      <c r="F1324" s="40" t="s">
        <v>10854</v>
      </c>
      <c r="G1324" s="41" t="s">
        <v>10855</v>
      </c>
      <c r="H1324" s="41" t="s">
        <v>4062</v>
      </c>
      <c r="I1324" s="38" t="s">
        <v>10856</v>
      </c>
      <c r="J1324" s="38" t="s">
        <v>37</v>
      </c>
      <c r="K1324" s="38"/>
    </row>
    <row r="1325" spans="1:11" x14ac:dyDescent="0.35">
      <c r="A1325" s="16" t="s">
        <v>10857</v>
      </c>
      <c r="B1325" s="72" t="s">
        <v>90</v>
      </c>
      <c r="C1325" s="70" t="s">
        <v>155</v>
      </c>
      <c r="D1325" s="73" t="s">
        <v>2358</v>
      </c>
      <c r="E1325" s="51" t="s">
        <v>112</v>
      </c>
      <c r="F1325" s="40" t="s">
        <v>10858</v>
      </c>
      <c r="G1325" s="41" t="s">
        <v>10859</v>
      </c>
      <c r="H1325" s="41" t="s">
        <v>4062</v>
      </c>
      <c r="I1325" s="38" t="s">
        <v>10860</v>
      </c>
      <c r="J1325" s="38" t="s">
        <v>37</v>
      </c>
      <c r="K1325" s="38"/>
    </row>
    <row r="1326" spans="1:11" x14ac:dyDescent="0.35">
      <c r="A1326" s="16" t="s">
        <v>10861</v>
      </c>
      <c r="B1326" s="72" t="s">
        <v>90</v>
      </c>
      <c r="C1326" s="70" t="s">
        <v>155</v>
      </c>
      <c r="D1326" s="73" t="s">
        <v>2358</v>
      </c>
      <c r="E1326" s="51" t="s">
        <v>70</v>
      </c>
      <c r="F1326" s="40" t="s">
        <v>10862</v>
      </c>
      <c r="G1326" s="41" t="s">
        <v>10863</v>
      </c>
      <c r="H1326" s="41" t="s">
        <v>4062</v>
      </c>
      <c r="I1326" s="38" t="s">
        <v>10860</v>
      </c>
      <c r="J1326" s="38" t="s">
        <v>37</v>
      </c>
      <c r="K1326" s="38"/>
    </row>
    <row r="1327" spans="1:11" x14ac:dyDescent="0.35">
      <c r="A1327" s="16" t="s">
        <v>10864</v>
      </c>
      <c r="B1327" s="72" t="s">
        <v>90</v>
      </c>
      <c r="C1327" s="70" t="s">
        <v>155</v>
      </c>
      <c r="D1327" s="73" t="s">
        <v>2358</v>
      </c>
      <c r="E1327" s="51" t="s">
        <v>822</v>
      </c>
      <c r="F1327" s="40" t="s">
        <v>10865</v>
      </c>
      <c r="G1327" s="41" t="s">
        <v>10866</v>
      </c>
      <c r="H1327" s="41" t="s">
        <v>4062</v>
      </c>
      <c r="I1327" s="38" t="s">
        <v>37</v>
      </c>
      <c r="J1327" s="38" t="s">
        <v>37</v>
      </c>
      <c r="K1327" s="38"/>
    </row>
    <row r="1328" spans="1:11" x14ac:dyDescent="0.35">
      <c r="A1328" s="16" t="s">
        <v>10867</v>
      </c>
      <c r="B1328" s="72" t="s">
        <v>90</v>
      </c>
      <c r="C1328" s="70" t="s">
        <v>155</v>
      </c>
      <c r="D1328" s="73" t="s">
        <v>2358</v>
      </c>
      <c r="E1328" s="51" t="s">
        <v>1176</v>
      </c>
      <c r="F1328" s="40" t="s">
        <v>10868</v>
      </c>
      <c r="G1328" s="41" t="s">
        <v>10869</v>
      </c>
      <c r="H1328" s="41" t="s">
        <v>4062</v>
      </c>
      <c r="I1328" s="38" t="s">
        <v>37</v>
      </c>
      <c r="J1328" s="38" t="s">
        <v>37</v>
      </c>
      <c r="K1328" s="38"/>
    </row>
    <row r="1329" spans="1:11" x14ac:dyDescent="0.35">
      <c r="A1329" s="16" t="s">
        <v>10870</v>
      </c>
      <c r="B1329" s="72" t="s">
        <v>90</v>
      </c>
      <c r="C1329" s="70" t="s">
        <v>155</v>
      </c>
      <c r="D1329" s="73" t="s">
        <v>2358</v>
      </c>
      <c r="E1329" s="51" t="s">
        <v>1066</v>
      </c>
      <c r="F1329" s="40" t="s">
        <v>10871</v>
      </c>
      <c r="G1329" s="41" t="s">
        <v>10872</v>
      </c>
      <c r="H1329" s="41" t="s">
        <v>4062</v>
      </c>
      <c r="I1329" s="38" t="s">
        <v>10873</v>
      </c>
      <c r="J1329" s="38" t="s">
        <v>37</v>
      </c>
      <c r="K1329" s="38"/>
    </row>
    <row r="1330" spans="1:11" x14ac:dyDescent="0.35">
      <c r="A1330" s="16" t="s">
        <v>10874</v>
      </c>
      <c r="B1330" s="72" t="s">
        <v>90</v>
      </c>
      <c r="C1330" s="70" t="s">
        <v>155</v>
      </c>
      <c r="D1330" s="73" t="s">
        <v>2358</v>
      </c>
      <c r="E1330" s="51" t="s">
        <v>177</v>
      </c>
      <c r="F1330" s="40" t="s">
        <v>10875</v>
      </c>
      <c r="G1330" s="41" t="s">
        <v>10876</v>
      </c>
      <c r="H1330" s="41" t="s">
        <v>4062</v>
      </c>
      <c r="I1330" s="38" t="s">
        <v>37</v>
      </c>
      <c r="J1330" s="38" t="s">
        <v>37</v>
      </c>
      <c r="K1330" s="38"/>
    </row>
    <row r="1331" spans="1:11" x14ac:dyDescent="0.35">
      <c r="A1331" s="16" t="s">
        <v>10877</v>
      </c>
      <c r="B1331" s="72" t="s">
        <v>90</v>
      </c>
      <c r="C1331" s="70" t="s">
        <v>155</v>
      </c>
      <c r="D1331" s="73" t="s">
        <v>2358</v>
      </c>
      <c r="E1331" s="51" t="s">
        <v>299</v>
      </c>
      <c r="F1331" s="40" t="s">
        <v>10878</v>
      </c>
      <c r="G1331" s="41" t="s">
        <v>10879</v>
      </c>
      <c r="H1331" s="41" t="s">
        <v>4062</v>
      </c>
      <c r="I1331" s="38" t="s">
        <v>37</v>
      </c>
      <c r="J1331" s="38" t="s">
        <v>37</v>
      </c>
      <c r="K1331" s="38"/>
    </row>
    <row r="1332" spans="1:11" x14ac:dyDescent="0.35">
      <c r="A1332" s="16" t="s">
        <v>10880</v>
      </c>
      <c r="B1332" s="72" t="s">
        <v>90</v>
      </c>
      <c r="C1332" s="70" t="s">
        <v>155</v>
      </c>
      <c r="D1332" s="73" t="s">
        <v>2358</v>
      </c>
      <c r="E1332" s="56" t="s">
        <v>181</v>
      </c>
      <c r="F1332" s="42" t="s">
        <v>10881</v>
      </c>
      <c r="G1332" s="43" t="s">
        <v>10882</v>
      </c>
      <c r="H1332" s="43" t="s">
        <v>4062</v>
      </c>
      <c r="I1332" s="39" t="s">
        <v>37</v>
      </c>
      <c r="J1332" s="39" t="s">
        <v>37</v>
      </c>
      <c r="K1332" s="39"/>
    </row>
    <row r="1333" spans="1:11" x14ac:dyDescent="0.35">
      <c r="A1333" s="16" t="s">
        <v>10883</v>
      </c>
      <c r="B1333" s="67" t="s">
        <v>90</v>
      </c>
      <c r="C1333" s="70" t="s">
        <v>155</v>
      </c>
      <c r="D1333" s="71" t="s">
        <v>366</v>
      </c>
      <c r="E1333" s="55"/>
      <c r="F1333" s="25" t="s">
        <v>10884</v>
      </c>
      <c r="G1333" s="30" t="s">
        <v>10885</v>
      </c>
      <c r="H1333" s="30" t="s">
        <v>9189</v>
      </c>
      <c r="I1333" s="21" t="s">
        <v>37</v>
      </c>
      <c r="J1333" s="21" t="s">
        <v>37</v>
      </c>
      <c r="K1333" s="21"/>
    </row>
    <row r="1334" spans="1:11" x14ac:dyDescent="0.35">
      <c r="A1334" s="16" t="s">
        <v>10886</v>
      </c>
      <c r="B1334" s="72" t="s">
        <v>90</v>
      </c>
      <c r="C1334" s="70" t="s">
        <v>155</v>
      </c>
      <c r="D1334" s="73" t="s">
        <v>366</v>
      </c>
      <c r="E1334" s="51" t="s">
        <v>466</v>
      </c>
      <c r="F1334" s="40" t="s">
        <v>10887</v>
      </c>
      <c r="G1334" s="41" t="s">
        <v>10888</v>
      </c>
      <c r="H1334" s="41" t="s">
        <v>9189</v>
      </c>
      <c r="I1334" s="38" t="s">
        <v>37</v>
      </c>
      <c r="J1334" s="38" t="s">
        <v>37</v>
      </c>
      <c r="K1334" s="38"/>
    </row>
    <row r="1335" spans="1:11" x14ac:dyDescent="0.35">
      <c r="A1335" s="16" t="s">
        <v>10889</v>
      </c>
      <c r="B1335" s="72" t="s">
        <v>90</v>
      </c>
      <c r="C1335" s="70" t="s">
        <v>155</v>
      </c>
      <c r="D1335" s="73" t="s">
        <v>366</v>
      </c>
      <c r="E1335" s="51" t="s">
        <v>1101</v>
      </c>
      <c r="F1335" s="40" t="s">
        <v>10890</v>
      </c>
      <c r="G1335" s="41" t="s">
        <v>10891</v>
      </c>
      <c r="H1335" s="41" t="s">
        <v>9189</v>
      </c>
      <c r="I1335" s="38" t="s">
        <v>37</v>
      </c>
      <c r="J1335" s="38" t="s">
        <v>37</v>
      </c>
      <c r="K1335" s="38"/>
    </row>
    <row r="1336" spans="1:11" x14ac:dyDescent="0.35">
      <c r="A1336" s="16" t="s">
        <v>10892</v>
      </c>
      <c r="B1336" s="72" t="s">
        <v>90</v>
      </c>
      <c r="C1336" s="70" t="s">
        <v>155</v>
      </c>
      <c r="D1336" s="73" t="s">
        <v>366</v>
      </c>
      <c r="E1336" s="56" t="s">
        <v>62</v>
      </c>
      <c r="F1336" s="42" t="s">
        <v>10893</v>
      </c>
      <c r="G1336" s="43" t="s">
        <v>10894</v>
      </c>
      <c r="H1336" s="43" t="s">
        <v>9189</v>
      </c>
      <c r="I1336" s="39" t="s">
        <v>10895</v>
      </c>
      <c r="J1336" s="39" t="s">
        <v>37</v>
      </c>
      <c r="K1336" s="39"/>
    </row>
    <row r="1337" spans="1:11" x14ac:dyDescent="0.35">
      <c r="A1337" s="16" t="s">
        <v>10896</v>
      </c>
      <c r="B1337" s="67" t="s">
        <v>90</v>
      </c>
      <c r="C1337" s="70" t="s">
        <v>155</v>
      </c>
      <c r="D1337" s="71" t="s">
        <v>177</v>
      </c>
      <c r="E1337" s="55"/>
      <c r="F1337" s="25" t="s">
        <v>10897</v>
      </c>
      <c r="G1337" s="30" t="s">
        <v>10898</v>
      </c>
      <c r="H1337" s="30" t="s">
        <v>9189</v>
      </c>
      <c r="I1337" s="21" t="s">
        <v>37</v>
      </c>
      <c r="J1337" s="21" t="s">
        <v>37</v>
      </c>
      <c r="K1337" s="21"/>
    </row>
    <row r="1338" spans="1:11" x14ac:dyDescent="0.35">
      <c r="A1338" s="16" t="s">
        <v>10899</v>
      </c>
      <c r="B1338" s="72" t="s">
        <v>90</v>
      </c>
      <c r="C1338" s="70" t="s">
        <v>155</v>
      </c>
      <c r="D1338" s="73" t="s">
        <v>177</v>
      </c>
      <c r="E1338" s="51" t="s">
        <v>112</v>
      </c>
      <c r="F1338" s="40" t="s">
        <v>10900</v>
      </c>
      <c r="G1338" s="41" t="s">
        <v>10901</v>
      </c>
      <c r="H1338" s="41" t="s">
        <v>9189</v>
      </c>
      <c r="I1338" s="38" t="s">
        <v>10902</v>
      </c>
      <c r="J1338" s="38" t="s">
        <v>37</v>
      </c>
      <c r="K1338" s="38"/>
    </row>
    <row r="1339" spans="1:11" x14ac:dyDescent="0.35">
      <c r="A1339" s="16" t="s">
        <v>10903</v>
      </c>
      <c r="B1339" s="72" t="s">
        <v>90</v>
      </c>
      <c r="C1339" s="70" t="s">
        <v>155</v>
      </c>
      <c r="D1339" s="73" t="s">
        <v>177</v>
      </c>
      <c r="E1339" s="51" t="s">
        <v>70</v>
      </c>
      <c r="F1339" s="40" t="s">
        <v>10904</v>
      </c>
      <c r="G1339" s="41" t="s">
        <v>10905</v>
      </c>
      <c r="H1339" s="41" t="s">
        <v>9189</v>
      </c>
      <c r="I1339" s="38" t="s">
        <v>10906</v>
      </c>
      <c r="J1339" s="38" t="s">
        <v>37</v>
      </c>
      <c r="K1339" s="38"/>
    </row>
    <row r="1340" spans="1:11" x14ac:dyDescent="0.35">
      <c r="A1340" s="16" t="s">
        <v>10907</v>
      </c>
      <c r="B1340" s="72" t="s">
        <v>90</v>
      </c>
      <c r="C1340" s="70" t="s">
        <v>155</v>
      </c>
      <c r="D1340" s="73" t="s">
        <v>177</v>
      </c>
      <c r="E1340" s="56" t="s">
        <v>1591</v>
      </c>
      <c r="F1340" s="42" t="s">
        <v>10908</v>
      </c>
      <c r="G1340" s="43" t="s">
        <v>10909</v>
      </c>
      <c r="H1340" s="43" t="s">
        <v>9189</v>
      </c>
      <c r="I1340" s="39" t="s">
        <v>10910</v>
      </c>
      <c r="J1340" s="39" t="s">
        <v>37</v>
      </c>
      <c r="K1340" s="39"/>
    </row>
    <row r="1341" spans="1:11" x14ac:dyDescent="0.35">
      <c r="A1341" s="16" t="s">
        <v>10911</v>
      </c>
      <c r="B1341" s="67" t="s">
        <v>90</v>
      </c>
      <c r="C1341" s="70" t="s">
        <v>155</v>
      </c>
      <c r="D1341" s="71" t="s">
        <v>299</v>
      </c>
      <c r="E1341" s="55"/>
      <c r="F1341" s="25" t="s">
        <v>10912</v>
      </c>
      <c r="G1341" s="30" t="s">
        <v>10913</v>
      </c>
      <c r="H1341" s="30" t="s">
        <v>4062</v>
      </c>
      <c r="I1341" s="21" t="s">
        <v>37</v>
      </c>
      <c r="J1341" s="21" t="s">
        <v>37</v>
      </c>
      <c r="K1341" s="21"/>
    </row>
    <row r="1342" spans="1:11" x14ac:dyDescent="0.35">
      <c r="A1342" s="16" t="s">
        <v>10914</v>
      </c>
      <c r="B1342" s="72" t="s">
        <v>90</v>
      </c>
      <c r="C1342" s="70" t="s">
        <v>155</v>
      </c>
      <c r="D1342" s="73" t="s">
        <v>299</v>
      </c>
      <c r="E1342" s="51" t="s">
        <v>658</v>
      </c>
      <c r="F1342" s="40" t="s">
        <v>10915</v>
      </c>
      <c r="G1342" s="41" t="s">
        <v>10916</v>
      </c>
      <c r="H1342" s="41" t="s">
        <v>4062</v>
      </c>
      <c r="I1342" s="38" t="s">
        <v>10917</v>
      </c>
      <c r="J1342" s="38" t="s">
        <v>37</v>
      </c>
      <c r="K1342" s="38"/>
    </row>
    <row r="1343" spans="1:11" x14ac:dyDescent="0.35">
      <c r="A1343" s="16" t="s">
        <v>10918</v>
      </c>
      <c r="B1343" s="72" t="s">
        <v>90</v>
      </c>
      <c r="C1343" s="70" t="s">
        <v>155</v>
      </c>
      <c r="D1343" s="73" t="s">
        <v>299</v>
      </c>
      <c r="E1343" s="51" t="s">
        <v>116</v>
      </c>
      <c r="F1343" s="40" t="s">
        <v>10919</v>
      </c>
      <c r="G1343" s="41" t="s">
        <v>10920</v>
      </c>
      <c r="H1343" s="41" t="s">
        <v>4062</v>
      </c>
      <c r="I1343" s="38" t="s">
        <v>10921</v>
      </c>
      <c r="J1343" s="38" t="s">
        <v>37</v>
      </c>
      <c r="K1343" s="38"/>
    </row>
    <row r="1344" spans="1:11" x14ac:dyDescent="0.35">
      <c r="A1344" s="16" t="s">
        <v>10922</v>
      </c>
      <c r="B1344" s="72" t="s">
        <v>90</v>
      </c>
      <c r="C1344" s="70" t="s">
        <v>155</v>
      </c>
      <c r="D1344" s="73" t="s">
        <v>299</v>
      </c>
      <c r="E1344" s="51" t="s">
        <v>43</v>
      </c>
      <c r="F1344" s="40" t="s">
        <v>10923</v>
      </c>
      <c r="G1344" s="41" t="s">
        <v>10924</v>
      </c>
      <c r="H1344" s="41" t="s">
        <v>4062</v>
      </c>
      <c r="I1344" s="38" t="s">
        <v>37</v>
      </c>
      <c r="J1344" s="38" t="s">
        <v>37</v>
      </c>
      <c r="K1344" s="38"/>
    </row>
    <row r="1345" spans="1:11" x14ac:dyDescent="0.35">
      <c r="A1345" s="16" t="s">
        <v>10925</v>
      </c>
      <c r="B1345" s="72" t="s">
        <v>90</v>
      </c>
      <c r="C1345" s="70" t="s">
        <v>155</v>
      </c>
      <c r="D1345" s="73" t="s">
        <v>299</v>
      </c>
      <c r="E1345" s="51" t="s">
        <v>328</v>
      </c>
      <c r="F1345" s="40" t="s">
        <v>10926</v>
      </c>
      <c r="G1345" s="41" t="s">
        <v>10927</v>
      </c>
      <c r="H1345" s="41" t="s">
        <v>4062</v>
      </c>
      <c r="I1345" s="38" t="s">
        <v>10928</v>
      </c>
      <c r="J1345" s="38" t="s">
        <v>37</v>
      </c>
      <c r="K1345" s="38"/>
    </row>
    <row r="1346" spans="1:11" x14ac:dyDescent="0.35">
      <c r="A1346" s="16" t="s">
        <v>10929</v>
      </c>
      <c r="B1346" s="72" t="s">
        <v>90</v>
      </c>
      <c r="C1346" s="70" t="s">
        <v>155</v>
      </c>
      <c r="D1346" s="73" t="s">
        <v>299</v>
      </c>
      <c r="E1346" s="51" t="s">
        <v>612</v>
      </c>
      <c r="F1346" s="40" t="s">
        <v>10930</v>
      </c>
      <c r="G1346" s="41" t="s">
        <v>10931</v>
      </c>
      <c r="H1346" s="41" t="s">
        <v>4062</v>
      </c>
      <c r="I1346" s="38" t="s">
        <v>10932</v>
      </c>
      <c r="J1346" s="38" t="s">
        <v>37</v>
      </c>
      <c r="K1346" s="38"/>
    </row>
    <row r="1347" spans="1:11" x14ac:dyDescent="0.35">
      <c r="A1347" s="16" t="s">
        <v>10933</v>
      </c>
      <c r="B1347" s="72" t="s">
        <v>90</v>
      </c>
      <c r="C1347" s="70" t="s">
        <v>155</v>
      </c>
      <c r="D1347" s="73" t="s">
        <v>299</v>
      </c>
      <c r="E1347" s="51" t="s">
        <v>332</v>
      </c>
      <c r="F1347" s="40" t="s">
        <v>10934</v>
      </c>
      <c r="G1347" s="41" t="s">
        <v>10935</v>
      </c>
      <c r="H1347" s="41" t="s">
        <v>4062</v>
      </c>
      <c r="I1347" s="38" t="s">
        <v>10936</v>
      </c>
      <c r="J1347" s="38" t="s">
        <v>37</v>
      </c>
      <c r="K1347" s="38"/>
    </row>
    <row r="1348" spans="1:11" x14ac:dyDescent="0.35">
      <c r="A1348" s="16" t="s">
        <v>10937</v>
      </c>
      <c r="B1348" s="72" t="s">
        <v>90</v>
      </c>
      <c r="C1348" s="70" t="s">
        <v>155</v>
      </c>
      <c r="D1348" s="73" t="s">
        <v>299</v>
      </c>
      <c r="E1348" s="51" t="s">
        <v>399</v>
      </c>
      <c r="F1348" s="40" t="s">
        <v>10938</v>
      </c>
      <c r="G1348" s="41" t="s">
        <v>10939</v>
      </c>
      <c r="H1348" s="41" t="s">
        <v>4062</v>
      </c>
      <c r="I1348" s="38" t="s">
        <v>37</v>
      </c>
      <c r="J1348" s="38" t="s">
        <v>37</v>
      </c>
      <c r="K1348" s="38"/>
    </row>
    <row r="1349" spans="1:11" x14ac:dyDescent="0.35">
      <c r="A1349" s="16" t="s">
        <v>10940</v>
      </c>
      <c r="B1349" s="72" t="s">
        <v>90</v>
      </c>
      <c r="C1349" s="70" t="s">
        <v>155</v>
      </c>
      <c r="D1349" s="73" t="s">
        <v>299</v>
      </c>
      <c r="E1349" s="51" t="s">
        <v>143</v>
      </c>
      <c r="F1349" s="40" t="s">
        <v>10941</v>
      </c>
      <c r="G1349" s="41" t="s">
        <v>10942</v>
      </c>
      <c r="H1349" s="41" t="s">
        <v>4062</v>
      </c>
      <c r="I1349" s="38" t="s">
        <v>37</v>
      </c>
      <c r="J1349" s="38" t="s">
        <v>37</v>
      </c>
      <c r="K1349" s="38"/>
    </row>
    <row r="1350" spans="1:11" x14ac:dyDescent="0.35">
      <c r="A1350" s="16" t="s">
        <v>10943</v>
      </c>
      <c r="B1350" s="72" t="s">
        <v>90</v>
      </c>
      <c r="C1350" s="70" t="s">
        <v>155</v>
      </c>
      <c r="D1350" s="73" t="s">
        <v>299</v>
      </c>
      <c r="E1350" s="51" t="s">
        <v>969</v>
      </c>
      <c r="F1350" s="40" t="s">
        <v>10944</v>
      </c>
      <c r="G1350" s="41" t="s">
        <v>10945</v>
      </c>
      <c r="H1350" s="41" t="s">
        <v>4062</v>
      </c>
      <c r="I1350" s="38" t="s">
        <v>37</v>
      </c>
      <c r="J1350" s="38" t="s">
        <v>37</v>
      </c>
      <c r="K1350" s="38"/>
    </row>
    <row r="1351" spans="1:11" x14ac:dyDescent="0.35">
      <c r="A1351" s="16" t="s">
        <v>10946</v>
      </c>
      <c r="B1351" s="72" t="s">
        <v>90</v>
      </c>
      <c r="C1351" s="70" t="s">
        <v>155</v>
      </c>
      <c r="D1351" s="73" t="s">
        <v>299</v>
      </c>
      <c r="E1351" s="51" t="s">
        <v>2379</v>
      </c>
      <c r="F1351" s="40" t="s">
        <v>10947</v>
      </c>
      <c r="G1351" s="41" t="s">
        <v>10948</v>
      </c>
      <c r="H1351" s="41" t="s">
        <v>4062</v>
      </c>
      <c r="I1351" s="38" t="s">
        <v>37</v>
      </c>
      <c r="J1351" s="38" t="s">
        <v>37</v>
      </c>
      <c r="K1351" s="38"/>
    </row>
    <row r="1352" spans="1:11" x14ac:dyDescent="0.35">
      <c r="A1352" s="16" t="s">
        <v>10949</v>
      </c>
      <c r="B1352" s="72" t="s">
        <v>90</v>
      </c>
      <c r="C1352" s="70" t="s">
        <v>155</v>
      </c>
      <c r="D1352" s="73" t="s">
        <v>299</v>
      </c>
      <c r="E1352" s="51" t="s">
        <v>51</v>
      </c>
      <c r="F1352" s="40" t="s">
        <v>10950</v>
      </c>
      <c r="G1352" s="41" t="s">
        <v>10951</v>
      </c>
      <c r="H1352" s="41" t="s">
        <v>4062</v>
      </c>
      <c r="I1352" s="38" t="s">
        <v>10952</v>
      </c>
      <c r="J1352" s="38" t="s">
        <v>37</v>
      </c>
      <c r="K1352" s="38"/>
    </row>
    <row r="1353" spans="1:11" x14ac:dyDescent="0.35">
      <c r="A1353" s="16" t="s">
        <v>10953</v>
      </c>
      <c r="B1353" s="72" t="s">
        <v>90</v>
      </c>
      <c r="C1353" s="70" t="s">
        <v>155</v>
      </c>
      <c r="D1353" s="73" t="s">
        <v>299</v>
      </c>
      <c r="E1353" s="51" t="s">
        <v>2044</v>
      </c>
      <c r="F1353" s="40" t="s">
        <v>10954</v>
      </c>
      <c r="G1353" s="41" t="s">
        <v>10955</v>
      </c>
      <c r="H1353" s="41" t="s">
        <v>4062</v>
      </c>
      <c r="I1353" s="38" t="s">
        <v>10956</v>
      </c>
      <c r="J1353" s="38" t="s">
        <v>37</v>
      </c>
      <c r="K1353" s="38"/>
    </row>
    <row r="1354" spans="1:11" x14ac:dyDescent="0.35">
      <c r="A1354" s="16" t="s">
        <v>10957</v>
      </c>
      <c r="B1354" s="72" t="s">
        <v>90</v>
      </c>
      <c r="C1354" s="70" t="s">
        <v>155</v>
      </c>
      <c r="D1354" s="73" t="s">
        <v>299</v>
      </c>
      <c r="E1354" s="51" t="s">
        <v>1066</v>
      </c>
      <c r="F1354" s="40" t="s">
        <v>10958</v>
      </c>
      <c r="G1354" s="41" t="s">
        <v>10959</v>
      </c>
      <c r="H1354" s="41" t="s">
        <v>4062</v>
      </c>
      <c r="I1354" s="38" t="s">
        <v>37</v>
      </c>
      <c r="J1354" s="38" t="s">
        <v>37</v>
      </c>
      <c r="K1354" s="38"/>
    </row>
    <row r="1355" spans="1:11" ht="15" thickBot="1" x14ac:dyDescent="0.4">
      <c r="A1355" s="16" t="s">
        <v>10960</v>
      </c>
      <c r="B1355" s="72" t="s">
        <v>90</v>
      </c>
      <c r="C1355" s="70" t="s">
        <v>155</v>
      </c>
      <c r="D1355" s="73" t="s">
        <v>299</v>
      </c>
      <c r="E1355" s="56" t="s">
        <v>155</v>
      </c>
      <c r="F1355" s="42" t="s">
        <v>10961</v>
      </c>
      <c r="G1355" s="43" t="s">
        <v>10962</v>
      </c>
      <c r="H1355" s="43" t="s">
        <v>4062</v>
      </c>
      <c r="I1355" s="39" t="s">
        <v>37</v>
      </c>
      <c r="J1355" s="39" t="s">
        <v>37</v>
      </c>
      <c r="K1355" s="39"/>
    </row>
    <row r="1356" spans="1:11" x14ac:dyDescent="0.35">
      <c r="A1356" s="16" t="s">
        <v>10963</v>
      </c>
      <c r="B1356" s="67" t="s">
        <v>90</v>
      </c>
      <c r="C1356" s="68" t="s">
        <v>934</v>
      </c>
      <c r="D1356" s="69"/>
      <c r="E1356" s="54"/>
      <c r="F1356" s="23" t="s">
        <v>10964</v>
      </c>
      <c r="G1356" s="28" t="s">
        <v>10965</v>
      </c>
      <c r="H1356" s="28" t="s">
        <v>10966</v>
      </c>
      <c r="I1356" s="19" t="s">
        <v>37</v>
      </c>
      <c r="J1356" s="19" t="s">
        <v>37</v>
      </c>
      <c r="K1356" s="19"/>
    </row>
    <row r="1357" spans="1:11" x14ac:dyDescent="0.35">
      <c r="A1357" s="16" t="s">
        <v>10967</v>
      </c>
      <c r="B1357" s="67" t="s">
        <v>90</v>
      </c>
      <c r="C1357" s="70" t="s">
        <v>934</v>
      </c>
      <c r="D1357" s="71" t="s">
        <v>822</v>
      </c>
      <c r="E1357" s="55"/>
      <c r="F1357" s="25" t="s">
        <v>10968</v>
      </c>
      <c r="G1357" s="30" t="s">
        <v>10969</v>
      </c>
      <c r="H1357" s="30" t="s">
        <v>4120</v>
      </c>
      <c r="I1357" s="21" t="s">
        <v>37</v>
      </c>
      <c r="J1357" s="21" t="s">
        <v>37</v>
      </c>
      <c r="K1357" s="21"/>
    </row>
    <row r="1358" spans="1:11" x14ac:dyDescent="0.35">
      <c r="A1358" s="16" t="s">
        <v>10970</v>
      </c>
      <c r="B1358" s="72" t="s">
        <v>90</v>
      </c>
      <c r="C1358" s="70" t="s">
        <v>934</v>
      </c>
      <c r="D1358" s="73" t="s">
        <v>822</v>
      </c>
      <c r="E1358" s="51" t="s">
        <v>612</v>
      </c>
      <c r="F1358" s="40" t="s">
        <v>10971</v>
      </c>
      <c r="G1358" s="41" t="s">
        <v>10972</v>
      </c>
      <c r="H1358" s="41" t="s">
        <v>4120</v>
      </c>
      <c r="I1358" s="38" t="s">
        <v>10973</v>
      </c>
      <c r="J1358" s="38" t="s">
        <v>37</v>
      </c>
      <c r="K1358" s="38"/>
    </row>
    <row r="1359" spans="1:11" x14ac:dyDescent="0.35">
      <c r="A1359" s="16" t="s">
        <v>10974</v>
      </c>
      <c r="B1359" s="72" t="s">
        <v>90</v>
      </c>
      <c r="C1359" s="70" t="s">
        <v>934</v>
      </c>
      <c r="D1359" s="73" t="s">
        <v>822</v>
      </c>
      <c r="E1359" s="51" t="s">
        <v>112</v>
      </c>
      <c r="F1359" s="40" t="s">
        <v>10975</v>
      </c>
      <c r="G1359" s="41" t="s">
        <v>10976</v>
      </c>
      <c r="H1359" s="41" t="s">
        <v>4120</v>
      </c>
      <c r="I1359" s="38" t="s">
        <v>10977</v>
      </c>
      <c r="J1359" s="38" t="s">
        <v>37</v>
      </c>
      <c r="K1359" s="38"/>
    </row>
    <row r="1360" spans="1:11" x14ac:dyDescent="0.35">
      <c r="A1360" s="16" t="s">
        <v>10978</v>
      </c>
      <c r="B1360" s="72" t="s">
        <v>90</v>
      </c>
      <c r="C1360" s="70" t="s">
        <v>934</v>
      </c>
      <c r="D1360" s="73" t="s">
        <v>822</v>
      </c>
      <c r="E1360" s="51" t="s">
        <v>70</v>
      </c>
      <c r="F1360" s="40" t="s">
        <v>10979</v>
      </c>
      <c r="G1360" s="41" t="s">
        <v>10980</v>
      </c>
      <c r="H1360" s="41" t="s">
        <v>4120</v>
      </c>
      <c r="I1360" s="38" t="s">
        <v>10981</v>
      </c>
      <c r="J1360" s="38" t="s">
        <v>37</v>
      </c>
      <c r="K1360" s="38"/>
    </row>
    <row r="1361" spans="1:11" x14ac:dyDescent="0.35">
      <c r="A1361" s="16" t="s">
        <v>10982</v>
      </c>
      <c r="B1361" s="72" t="s">
        <v>90</v>
      </c>
      <c r="C1361" s="70" t="s">
        <v>934</v>
      </c>
      <c r="D1361" s="73" t="s">
        <v>822</v>
      </c>
      <c r="E1361" s="51" t="s">
        <v>308</v>
      </c>
      <c r="F1361" s="40" t="s">
        <v>10983</v>
      </c>
      <c r="G1361" s="41" t="s">
        <v>10984</v>
      </c>
      <c r="H1361" s="41" t="s">
        <v>4120</v>
      </c>
      <c r="I1361" s="38" t="s">
        <v>10985</v>
      </c>
      <c r="J1361" s="38" t="s">
        <v>37</v>
      </c>
      <c r="K1361" s="38"/>
    </row>
    <row r="1362" spans="1:11" x14ac:dyDescent="0.35">
      <c r="A1362" s="16" t="s">
        <v>10986</v>
      </c>
      <c r="B1362" s="72" t="s">
        <v>90</v>
      </c>
      <c r="C1362" s="70" t="s">
        <v>934</v>
      </c>
      <c r="D1362" s="73" t="s">
        <v>822</v>
      </c>
      <c r="E1362" s="51" t="s">
        <v>822</v>
      </c>
      <c r="F1362" s="40" t="s">
        <v>10987</v>
      </c>
      <c r="G1362" s="41" t="s">
        <v>10988</v>
      </c>
      <c r="H1362" s="41" t="s">
        <v>4120</v>
      </c>
      <c r="I1362" s="38" t="s">
        <v>10989</v>
      </c>
      <c r="J1362" s="38" t="s">
        <v>37</v>
      </c>
      <c r="K1362" s="38"/>
    </row>
    <row r="1363" spans="1:11" x14ac:dyDescent="0.35">
      <c r="A1363" s="16" t="s">
        <v>10990</v>
      </c>
      <c r="B1363" s="72" t="s">
        <v>90</v>
      </c>
      <c r="C1363" s="70" t="s">
        <v>934</v>
      </c>
      <c r="D1363" s="73" t="s">
        <v>822</v>
      </c>
      <c r="E1363" s="51" t="s">
        <v>442</v>
      </c>
      <c r="F1363" s="40" t="s">
        <v>10991</v>
      </c>
      <c r="G1363" s="41" t="s">
        <v>10992</v>
      </c>
      <c r="H1363" s="41" t="s">
        <v>4120</v>
      </c>
      <c r="I1363" s="38" t="s">
        <v>10993</v>
      </c>
      <c r="J1363" s="38" t="s">
        <v>37</v>
      </c>
      <c r="K1363" s="38"/>
    </row>
    <row r="1364" spans="1:11" x14ac:dyDescent="0.35">
      <c r="A1364" s="16" t="s">
        <v>10994</v>
      </c>
      <c r="B1364" s="72" t="s">
        <v>90</v>
      </c>
      <c r="C1364" s="70" t="s">
        <v>934</v>
      </c>
      <c r="D1364" s="73" t="s">
        <v>822</v>
      </c>
      <c r="E1364" s="51" t="s">
        <v>638</v>
      </c>
      <c r="F1364" s="40" t="s">
        <v>10995</v>
      </c>
      <c r="G1364" s="41" t="s">
        <v>10996</v>
      </c>
      <c r="H1364" s="41" t="s">
        <v>4120</v>
      </c>
      <c r="I1364" s="38" t="s">
        <v>10997</v>
      </c>
      <c r="J1364" s="38" t="s">
        <v>37</v>
      </c>
      <c r="K1364" s="38"/>
    </row>
    <row r="1365" spans="1:11" x14ac:dyDescent="0.35">
      <c r="A1365" s="16" t="s">
        <v>10998</v>
      </c>
      <c r="B1365" s="72" t="s">
        <v>90</v>
      </c>
      <c r="C1365" s="70" t="s">
        <v>934</v>
      </c>
      <c r="D1365" s="73" t="s">
        <v>822</v>
      </c>
      <c r="E1365" s="51" t="s">
        <v>798</v>
      </c>
      <c r="F1365" s="40" t="s">
        <v>10999</v>
      </c>
      <c r="G1365" s="41" t="s">
        <v>11000</v>
      </c>
      <c r="H1365" s="41" t="s">
        <v>4120</v>
      </c>
      <c r="I1365" s="38" t="s">
        <v>11001</v>
      </c>
      <c r="J1365" s="38" t="s">
        <v>37</v>
      </c>
      <c r="K1365" s="38"/>
    </row>
    <row r="1366" spans="1:11" x14ac:dyDescent="0.35">
      <c r="A1366" s="16" t="s">
        <v>11002</v>
      </c>
      <c r="B1366" s="72" t="s">
        <v>90</v>
      </c>
      <c r="C1366" s="70" t="s">
        <v>934</v>
      </c>
      <c r="D1366" s="73" t="s">
        <v>822</v>
      </c>
      <c r="E1366" s="56" t="s">
        <v>1176</v>
      </c>
      <c r="F1366" s="42" t="s">
        <v>11003</v>
      </c>
      <c r="G1366" s="43" t="s">
        <v>11004</v>
      </c>
      <c r="H1366" s="43" t="s">
        <v>4120</v>
      </c>
      <c r="I1366" s="39" t="s">
        <v>11005</v>
      </c>
      <c r="J1366" s="39" t="s">
        <v>37</v>
      </c>
      <c r="K1366" s="39"/>
    </row>
    <row r="1367" spans="1:11" x14ac:dyDescent="0.35">
      <c r="A1367" s="16" t="s">
        <v>11006</v>
      </c>
      <c r="B1367" s="67" t="s">
        <v>90</v>
      </c>
      <c r="C1367" s="70" t="s">
        <v>934</v>
      </c>
      <c r="D1367" s="71" t="s">
        <v>143</v>
      </c>
      <c r="E1367" s="55"/>
      <c r="F1367" s="25" t="s">
        <v>11007</v>
      </c>
      <c r="G1367" s="30" t="s">
        <v>11008</v>
      </c>
      <c r="H1367" s="30" t="s">
        <v>4142</v>
      </c>
      <c r="I1367" s="21" t="s">
        <v>37</v>
      </c>
      <c r="J1367" s="21" t="s">
        <v>37</v>
      </c>
      <c r="K1367" s="21"/>
    </row>
    <row r="1368" spans="1:11" x14ac:dyDescent="0.35">
      <c r="A1368" s="16" t="s">
        <v>11009</v>
      </c>
      <c r="B1368" s="72" t="s">
        <v>90</v>
      </c>
      <c r="C1368" s="70" t="s">
        <v>934</v>
      </c>
      <c r="D1368" s="73" t="s">
        <v>143</v>
      </c>
      <c r="E1368" s="51" t="s">
        <v>878</v>
      </c>
      <c r="F1368" s="40" t="s">
        <v>11010</v>
      </c>
      <c r="G1368" s="41" t="s">
        <v>11011</v>
      </c>
      <c r="H1368" s="41" t="s">
        <v>4142</v>
      </c>
      <c r="I1368" s="38" t="s">
        <v>11012</v>
      </c>
      <c r="J1368" s="38" t="s">
        <v>37</v>
      </c>
      <c r="K1368" s="38"/>
    </row>
    <row r="1369" spans="1:11" x14ac:dyDescent="0.35">
      <c r="A1369" s="16" t="s">
        <v>11013</v>
      </c>
      <c r="B1369" s="72" t="s">
        <v>90</v>
      </c>
      <c r="C1369" s="70" t="s">
        <v>934</v>
      </c>
      <c r="D1369" s="73" t="s">
        <v>143</v>
      </c>
      <c r="E1369" s="51" t="s">
        <v>78</v>
      </c>
      <c r="F1369" s="40" t="s">
        <v>11014</v>
      </c>
      <c r="G1369" s="41" t="s">
        <v>11015</v>
      </c>
      <c r="H1369" s="41" t="s">
        <v>4142</v>
      </c>
      <c r="I1369" s="38" t="s">
        <v>11016</v>
      </c>
      <c r="J1369" s="38" t="s">
        <v>37</v>
      </c>
      <c r="K1369" s="38"/>
    </row>
    <row r="1370" spans="1:11" x14ac:dyDescent="0.35">
      <c r="A1370" s="16" t="s">
        <v>11017</v>
      </c>
      <c r="B1370" s="72" t="s">
        <v>90</v>
      </c>
      <c r="C1370" s="70" t="s">
        <v>934</v>
      </c>
      <c r="D1370" s="73" t="s">
        <v>143</v>
      </c>
      <c r="E1370" s="51" t="s">
        <v>82</v>
      </c>
      <c r="F1370" s="40" t="s">
        <v>11018</v>
      </c>
      <c r="G1370" s="41" t="s">
        <v>11019</v>
      </c>
      <c r="H1370" s="41" t="s">
        <v>4142</v>
      </c>
      <c r="I1370" s="38" t="s">
        <v>11020</v>
      </c>
      <c r="J1370" s="38" t="s">
        <v>37</v>
      </c>
      <c r="K1370" s="38"/>
    </row>
    <row r="1371" spans="1:11" x14ac:dyDescent="0.35">
      <c r="A1371" s="16" t="s">
        <v>11021</v>
      </c>
      <c r="B1371" s="72" t="s">
        <v>90</v>
      </c>
      <c r="C1371" s="70" t="s">
        <v>934</v>
      </c>
      <c r="D1371" s="73" t="s">
        <v>143</v>
      </c>
      <c r="E1371" s="56" t="s">
        <v>758</v>
      </c>
      <c r="F1371" s="42" t="s">
        <v>11022</v>
      </c>
      <c r="G1371" s="43" t="s">
        <v>11023</v>
      </c>
      <c r="H1371" s="43" t="s">
        <v>4142</v>
      </c>
      <c r="I1371" s="39" t="s">
        <v>11024</v>
      </c>
      <c r="J1371" s="39" t="s">
        <v>37</v>
      </c>
      <c r="K1371" s="39"/>
    </row>
    <row r="1372" spans="1:11" x14ac:dyDescent="0.35">
      <c r="A1372" s="16" t="s">
        <v>11025</v>
      </c>
      <c r="B1372" s="67" t="s">
        <v>90</v>
      </c>
      <c r="C1372" s="70" t="s">
        <v>934</v>
      </c>
      <c r="D1372" s="71" t="s">
        <v>199</v>
      </c>
      <c r="E1372" s="55"/>
      <c r="F1372" s="25" t="s">
        <v>11026</v>
      </c>
      <c r="G1372" s="30" t="s">
        <v>11027</v>
      </c>
      <c r="H1372" s="30" t="s">
        <v>4062</v>
      </c>
      <c r="I1372" s="21" t="s">
        <v>37</v>
      </c>
      <c r="J1372" s="21" t="s">
        <v>37</v>
      </c>
      <c r="K1372" s="21"/>
    </row>
    <row r="1373" spans="1:11" x14ac:dyDescent="0.35">
      <c r="A1373" s="16" t="s">
        <v>11028</v>
      </c>
      <c r="B1373" s="72" t="s">
        <v>90</v>
      </c>
      <c r="C1373" s="70" t="s">
        <v>934</v>
      </c>
      <c r="D1373" s="73" t="s">
        <v>199</v>
      </c>
      <c r="E1373" s="51" t="s">
        <v>658</v>
      </c>
      <c r="F1373" s="40" t="s">
        <v>11029</v>
      </c>
      <c r="G1373" s="41" t="s">
        <v>11030</v>
      </c>
      <c r="H1373" s="41" t="s">
        <v>4062</v>
      </c>
      <c r="I1373" s="38" t="s">
        <v>11031</v>
      </c>
      <c r="J1373" s="38" t="s">
        <v>37</v>
      </c>
      <c r="K1373" s="38"/>
    </row>
    <row r="1374" spans="1:11" x14ac:dyDescent="0.35">
      <c r="A1374" s="16" t="s">
        <v>11032</v>
      </c>
      <c r="B1374" s="72" t="s">
        <v>90</v>
      </c>
      <c r="C1374" s="70" t="s">
        <v>934</v>
      </c>
      <c r="D1374" s="73" t="s">
        <v>199</v>
      </c>
      <c r="E1374" s="51" t="s">
        <v>34</v>
      </c>
      <c r="F1374" s="40" t="s">
        <v>11033</v>
      </c>
      <c r="G1374" s="41" t="s">
        <v>11034</v>
      </c>
      <c r="H1374" s="41" t="s">
        <v>4062</v>
      </c>
      <c r="I1374" s="38" t="s">
        <v>11035</v>
      </c>
      <c r="J1374" s="38" t="s">
        <v>37</v>
      </c>
      <c r="K1374" s="38"/>
    </row>
    <row r="1375" spans="1:11" x14ac:dyDescent="0.35">
      <c r="A1375" s="16" t="s">
        <v>11036</v>
      </c>
      <c r="B1375" s="72" t="s">
        <v>90</v>
      </c>
      <c r="C1375" s="70" t="s">
        <v>934</v>
      </c>
      <c r="D1375" s="73" t="s">
        <v>199</v>
      </c>
      <c r="E1375" s="56" t="s">
        <v>136</v>
      </c>
      <c r="F1375" s="42" t="s">
        <v>11037</v>
      </c>
      <c r="G1375" s="43" t="s">
        <v>11038</v>
      </c>
      <c r="H1375" s="43" t="s">
        <v>4062</v>
      </c>
      <c r="I1375" s="39" t="s">
        <v>11039</v>
      </c>
      <c r="J1375" s="39" t="s">
        <v>37</v>
      </c>
      <c r="K1375" s="39"/>
    </row>
    <row r="1376" spans="1:11" x14ac:dyDescent="0.35">
      <c r="A1376" s="16" t="s">
        <v>11040</v>
      </c>
      <c r="B1376" s="67" t="s">
        <v>90</v>
      </c>
      <c r="C1376" s="70" t="s">
        <v>934</v>
      </c>
      <c r="D1376" s="71" t="s">
        <v>638</v>
      </c>
      <c r="E1376" s="55"/>
      <c r="F1376" s="25" t="s">
        <v>11041</v>
      </c>
      <c r="G1376" s="30" t="s">
        <v>11042</v>
      </c>
      <c r="H1376" s="30" t="s">
        <v>4062</v>
      </c>
      <c r="I1376" s="21" t="s">
        <v>37</v>
      </c>
      <c r="J1376" s="21" t="s">
        <v>37</v>
      </c>
      <c r="K1376" s="21"/>
    </row>
    <row r="1377" spans="1:11" x14ac:dyDescent="0.35">
      <c r="A1377" s="16" t="s">
        <v>11043</v>
      </c>
      <c r="B1377" s="72" t="s">
        <v>90</v>
      </c>
      <c r="C1377" s="70" t="s">
        <v>934</v>
      </c>
      <c r="D1377" s="73" t="s">
        <v>638</v>
      </c>
      <c r="E1377" s="51" t="s">
        <v>420</v>
      </c>
      <c r="F1377" s="40" t="s">
        <v>11044</v>
      </c>
      <c r="G1377" s="41" t="s">
        <v>11045</v>
      </c>
      <c r="H1377" s="41" t="s">
        <v>4062</v>
      </c>
      <c r="I1377" s="38" t="s">
        <v>11046</v>
      </c>
      <c r="J1377" s="38" t="s">
        <v>37</v>
      </c>
      <c r="K1377" s="38"/>
    </row>
    <row r="1378" spans="1:11" x14ac:dyDescent="0.35">
      <c r="A1378" s="16" t="s">
        <v>11047</v>
      </c>
      <c r="B1378" s="72" t="s">
        <v>90</v>
      </c>
      <c r="C1378" s="70" t="s">
        <v>934</v>
      </c>
      <c r="D1378" s="73" t="s">
        <v>638</v>
      </c>
      <c r="E1378" s="51" t="s">
        <v>658</v>
      </c>
      <c r="F1378" s="40" t="s">
        <v>11048</v>
      </c>
      <c r="G1378" s="41" t="s">
        <v>11049</v>
      </c>
      <c r="H1378" s="41" t="s">
        <v>4062</v>
      </c>
      <c r="I1378" s="38" t="s">
        <v>11050</v>
      </c>
      <c r="J1378" s="38" t="s">
        <v>37</v>
      </c>
      <c r="K1378" s="38"/>
    </row>
    <row r="1379" spans="1:11" x14ac:dyDescent="0.35">
      <c r="A1379" s="16" t="s">
        <v>11051</v>
      </c>
      <c r="B1379" s="72" t="s">
        <v>90</v>
      </c>
      <c r="C1379" s="70" t="s">
        <v>934</v>
      </c>
      <c r="D1379" s="73" t="s">
        <v>638</v>
      </c>
      <c r="E1379" s="51" t="s">
        <v>34</v>
      </c>
      <c r="F1379" s="40" t="s">
        <v>11052</v>
      </c>
      <c r="G1379" s="41" t="s">
        <v>11053</v>
      </c>
      <c r="H1379" s="41" t="s">
        <v>4062</v>
      </c>
      <c r="I1379" s="38" t="s">
        <v>11054</v>
      </c>
      <c r="J1379" s="38" t="s">
        <v>37</v>
      </c>
      <c r="K1379" s="38"/>
    </row>
    <row r="1380" spans="1:11" x14ac:dyDescent="0.3">
      <c r="A1380" s="50" t="s">
        <v>49261</v>
      </c>
      <c r="B1380" s="72">
        <v>20</v>
      </c>
      <c r="C1380" s="76" t="s">
        <v>934</v>
      </c>
      <c r="D1380" s="73">
        <v>52</v>
      </c>
      <c r="E1380" s="60" t="s">
        <v>325</v>
      </c>
      <c r="F1380" s="40" t="s">
        <v>11055</v>
      </c>
      <c r="G1380" s="41" t="s">
        <v>49262</v>
      </c>
      <c r="H1380" s="41" t="s">
        <v>4062</v>
      </c>
      <c r="I1380" s="38"/>
      <c r="J1380" s="38"/>
      <c r="K1380" s="39" t="s">
        <v>49255</v>
      </c>
    </row>
    <row r="1381" spans="1:11" x14ac:dyDescent="0.35">
      <c r="A1381" s="16" t="s">
        <v>11056</v>
      </c>
      <c r="B1381" s="72" t="s">
        <v>90</v>
      </c>
      <c r="C1381" s="70" t="s">
        <v>934</v>
      </c>
      <c r="D1381" s="73" t="s">
        <v>638</v>
      </c>
      <c r="E1381" s="51" t="s">
        <v>328</v>
      </c>
      <c r="F1381" s="40" t="s">
        <v>11057</v>
      </c>
      <c r="G1381" s="41" t="s">
        <v>11058</v>
      </c>
      <c r="H1381" s="41" t="s">
        <v>4062</v>
      </c>
      <c r="I1381" s="38" t="s">
        <v>37</v>
      </c>
      <c r="J1381" s="38" t="s">
        <v>37</v>
      </c>
      <c r="K1381" s="38"/>
    </row>
    <row r="1382" spans="1:11" x14ac:dyDescent="0.35">
      <c r="A1382" s="16" t="s">
        <v>11059</v>
      </c>
      <c r="B1382" s="72" t="s">
        <v>90</v>
      </c>
      <c r="C1382" s="70" t="s">
        <v>934</v>
      </c>
      <c r="D1382" s="73" t="s">
        <v>638</v>
      </c>
      <c r="E1382" s="51" t="s">
        <v>612</v>
      </c>
      <c r="F1382" s="40" t="s">
        <v>11060</v>
      </c>
      <c r="G1382" s="41" t="s">
        <v>11061</v>
      </c>
      <c r="H1382" s="41" t="s">
        <v>4062</v>
      </c>
      <c r="I1382" s="38" t="s">
        <v>37</v>
      </c>
      <c r="J1382" s="38" t="s">
        <v>37</v>
      </c>
      <c r="K1382" s="38"/>
    </row>
    <row r="1383" spans="1:11" x14ac:dyDescent="0.35">
      <c r="A1383" s="16" t="s">
        <v>11062</v>
      </c>
      <c r="B1383" s="72" t="s">
        <v>90</v>
      </c>
      <c r="C1383" s="70" t="s">
        <v>934</v>
      </c>
      <c r="D1383" s="73" t="s">
        <v>638</v>
      </c>
      <c r="E1383" s="51" t="s">
        <v>332</v>
      </c>
      <c r="F1383" s="40" t="s">
        <v>11063</v>
      </c>
      <c r="G1383" s="41" t="s">
        <v>11064</v>
      </c>
      <c r="H1383" s="41" t="s">
        <v>4062</v>
      </c>
      <c r="I1383" s="38" t="s">
        <v>11065</v>
      </c>
      <c r="J1383" s="38" t="s">
        <v>37</v>
      </c>
      <c r="K1383" s="38"/>
    </row>
    <row r="1384" spans="1:11" x14ac:dyDescent="0.35">
      <c r="A1384" s="16" t="s">
        <v>11066</v>
      </c>
      <c r="B1384" s="72" t="s">
        <v>90</v>
      </c>
      <c r="C1384" s="70" t="s">
        <v>934</v>
      </c>
      <c r="D1384" s="73" t="s">
        <v>638</v>
      </c>
      <c r="E1384" s="51" t="s">
        <v>430</v>
      </c>
      <c r="F1384" s="40" t="s">
        <v>11067</v>
      </c>
      <c r="G1384" s="41" t="s">
        <v>11068</v>
      </c>
      <c r="H1384" s="41" t="s">
        <v>4062</v>
      </c>
      <c r="I1384" s="38" t="s">
        <v>11069</v>
      </c>
      <c r="J1384" s="38" t="s">
        <v>37</v>
      </c>
      <c r="K1384" s="38"/>
    </row>
    <row r="1385" spans="1:11" x14ac:dyDescent="0.35">
      <c r="A1385" s="16" t="s">
        <v>11070</v>
      </c>
      <c r="B1385" s="72" t="s">
        <v>90</v>
      </c>
      <c r="C1385" s="70" t="s">
        <v>934</v>
      </c>
      <c r="D1385" s="73" t="s">
        <v>638</v>
      </c>
      <c r="E1385" s="51" t="s">
        <v>58</v>
      </c>
      <c r="F1385" s="40" t="s">
        <v>11071</v>
      </c>
      <c r="G1385" s="41" t="s">
        <v>11072</v>
      </c>
      <c r="H1385" s="41" t="s">
        <v>4062</v>
      </c>
      <c r="I1385" s="38" t="s">
        <v>11073</v>
      </c>
      <c r="J1385" s="38" t="s">
        <v>37</v>
      </c>
      <c r="K1385" s="38"/>
    </row>
    <row r="1386" spans="1:11" x14ac:dyDescent="0.35">
      <c r="A1386" s="16" t="s">
        <v>11074</v>
      </c>
      <c r="B1386" s="72" t="s">
        <v>90</v>
      </c>
      <c r="C1386" s="70" t="s">
        <v>934</v>
      </c>
      <c r="D1386" s="73" t="s">
        <v>638</v>
      </c>
      <c r="E1386" s="51" t="s">
        <v>481</v>
      </c>
      <c r="F1386" s="40" t="s">
        <v>11075</v>
      </c>
      <c r="G1386" s="41" t="s">
        <v>11076</v>
      </c>
      <c r="H1386" s="41" t="s">
        <v>4062</v>
      </c>
      <c r="I1386" s="38" t="s">
        <v>37</v>
      </c>
      <c r="J1386" s="38" t="s">
        <v>37</v>
      </c>
      <c r="K1386" s="38"/>
    </row>
    <row r="1387" spans="1:11" x14ac:dyDescent="0.35">
      <c r="A1387" s="16" t="s">
        <v>11077</v>
      </c>
      <c r="B1387" s="72" t="s">
        <v>90</v>
      </c>
      <c r="C1387" s="70" t="s">
        <v>934</v>
      </c>
      <c r="D1387" s="73" t="s">
        <v>638</v>
      </c>
      <c r="E1387" s="51" t="s">
        <v>104</v>
      </c>
      <c r="F1387" s="40" t="s">
        <v>11078</v>
      </c>
      <c r="G1387" s="41" t="s">
        <v>11079</v>
      </c>
      <c r="H1387" s="41" t="s">
        <v>4062</v>
      </c>
      <c r="I1387" s="38" t="s">
        <v>37</v>
      </c>
      <c r="J1387" s="38" t="s">
        <v>37</v>
      </c>
      <c r="K1387" s="38"/>
    </row>
    <row r="1388" spans="1:11" x14ac:dyDescent="0.35">
      <c r="A1388" s="16" t="s">
        <v>11080</v>
      </c>
      <c r="B1388" s="72" t="s">
        <v>90</v>
      </c>
      <c r="C1388" s="70" t="s">
        <v>934</v>
      </c>
      <c r="D1388" s="73" t="s">
        <v>638</v>
      </c>
      <c r="E1388" s="51" t="s">
        <v>132</v>
      </c>
      <c r="F1388" s="40" t="s">
        <v>11081</v>
      </c>
      <c r="G1388" s="41" t="s">
        <v>11082</v>
      </c>
      <c r="H1388" s="41" t="s">
        <v>4062</v>
      </c>
      <c r="I1388" s="38" t="s">
        <v>37</v>
      </c>
      <c r="J1388" s="38" t="s">
        <v>37</v>
      </c>
      <c r="K1388" s="38"/>
    </row>
    <row r="1389" spans="1:11" x14ac:dyDescent="0.35">
      <c r="A1389" s="16" t="s">
        <v>11083</v>
      </c>
      <c r="B1389" s="72" t="s">
        <v>90</v>
      </c>
      <c r="C1389" s="70" t="s">
        <v>934</v>
      </c>
      <c r="D1389" s="73" t="s">
        <v>638</v>
      </c>
      <c r="E1389" s="51" t="s">
        <v>308</v>
      </c>
      <c r="F1389" s="40" t="s">
        <v>11084</v>
      </c>
      <c r="G1389" s="41" t="s">
        <v>11085</v>
      </c>
      <c r="H1389" s="41" t="s">
        <v>4062</v>
      </c>
      <c r="I1389" s="38" t="s">
        <v>37</v>
      </c>
      <c r="J1389" s="38" t="s">
        <v>37</v>
      </c>
      <c r="K1389" s="38"/>
    </row>
    <row r="1390" spans="1:11" x14ac:dyDescent="0.35">
      <c r="A1390" s="16" t="s">
        <v>11086</v>
      </c>
      <c r="B1390" s="72" t="s">
        <v>90</v>
      </c>
      <c r="C1390" s="70" t="s">
        <v>934</v>
      </c>
      <c r="D1390" s="73" t="s">
        <v>638</v>
      </c>
      <c r="E1390" s="51" t="s">
        <v>822</v>
      </c>
      <c r="F1390" s="40" t="s">
        <v>11087</v>
      </c>
      <c r="G1390" s="41" t="s">
        <v>11088</v>
      </c>
      <c r="H1390" s="41" t="s">
        <v>4062</v>
      </c>
      <c r="I1390" s="38" t="s">
        <v>37</v>
      </c>
      <c r="J1390" s="38" t="s">
        <v>37</v>
      </c>
      <c r="K1390" s="38"/>
    </row>
    <row r="1391" spans="1:11" x14ac:dyDescent="0.35">
      <c r="A1391" s="16" t="s">
        <v>11089</v>
      </c>
      <c r="B1391" s="72" t="s">
        <v>90</v>
      </c>
      <c r="C1391" s="70" t="s">
        <v>934</v>
      </c>
      <c r="D1391" s="73" t="s">
        <v>638</v>
      </c>
      <c r="E1391" s="51" t="s">
        <v>442</v>
      </c>
      <c r="F1391" s="40" t="s">
        <v>11090</v>
      </c>
      <c r="G1391" s="41" t="s">
        <v>11091</v>
      </c>
      <c r="H1391" s="41" t="s">
        <v>4062</v>
      </c>
      <c r="I1391" s="38" t="s">
        <v>37</v>
      </c>
      <c r="J1391" s="38" t="s">
        <v>37</v>
      </c>
      <c r="K1391" s="38"/>
    </row>
    <row r="1392" spans="1:11" x14ac:dyDescent="0.35">
      <c r="A1392" s="16" t="s">
        <v>11092</v>
      </c>
      <c r="B1392" s="72" t="s">
        <v>90</v>
      </c>
      <c r="C1392" s="70" t="s">
        <v>934</v>
      </c>
      <c r="D1392" s="73" t="s">
        <v>638</v>
      </c>
      <c r="E1392" s="51" t="s">
        <v>249</v>
      </c>
      <c r="F1392" s="40" t="s">
        <v>11093</v>
      </c>
      <c r="G1392" s="41" t="s">
        <v>11094</v>
      </c>
      <c r="H1392" s="41" t="s">
        <v>4062</v>
      </c>
      <c r="I1392" s="38" t="s">
        <v>37</v>
      </c>
      <c r="J1392" s="38" t="s">
        <v>37</v>
      </c>
      <c r="K1392" s="38"/>
    </row>
    <row r="1393" spans="1:11" x14ac:dyDescent="0.35">
      <c r="A1393" s="16" t="s">
        <v>11095</v>
      </c>
      <c r="B1393" s="72" t="s">
        <v>90</v>
      </c>
      <c r="C1393" s="70" t="s">
        <v>934</v>
      </c>
      <c r="D1393" s="73" t="s">
        <v>638</v>
      </c>
      <c r="E1393" s="51" t="s">
        <v>399</v>
      </c>
      <c r="F1393" s="40" t="s">
        <v>11096</v>
      </c>
      <c r="G1393" s="41" t="s">
        <v>11097</v>
      </c>
      <c r="H1393" s="41" t="s">
        <v>4062</v>
      </c>
      <c r="I1393" s="38" t="s">
        <v>37</v>
      </c>
      <c r="J1393" s="38" t="s">
        <v>37</v>
      </c>
      <c r="K1393" s="38"/>
    </row>
    <row r="1394" spans="1:11" x14ac:dyDescent="0.35">
      <c r="A1394" s="16" t="s">
        <v>11098</v>
      </c>
      <c r="B1394" s="72" t="s">
        <v>90</v>
      </c>
      <c r="C1394" s="70" t="s">
        <v>934</v>
      </c>
      <c r="D1394" s="73" t="s">
        <v>638</v>
      </c>
      <c r="E1394" s="51" t="s">
        <v>1029</v>
      </c>
      <c r="F1394" s="40" t="s">
        <v>11099</v>
      </c>
      <c r="G1394" s="41" t="s">
        <v>11100</v>
      </c>
      <c r="H1394" s="41" t="s">
        <v>4062</v>
      </c>
      <c r="I1394" s="38" t="s">
        <v>37</v>
      </c>
      <c r="J1394" s="38" t="s">
        <v>37</v>
      </c>
      <c r="K1394" s="38"/>
    </row>
    <row r="1395" spans="1:11" x14ac:dyDescent="0.35">
      <c r="A1395" s="16" t="s">
        <v>11101</v>
      </c>
      <c r="B1395" s="72" t="s">
        <v>90</v>
      </c>
      <c r="C1395" s="70" t="s">
        <v>934</v>
      </c>
      <c r="D1395" s="73" t="s">
        <v>638</v>
      </c>
      <c r="E1395" s="51" t="s">
        <v>185</v>
      </c>
      <c r="F1395" s="40" t="s">
        <v>11102</v>
      </c>
      <c r="G1395" s="41" t="s">
        <v>11103</v>
      </c>
      <c r="H1395" s="41" t="s">
        <v>4062</v>
      </c>
      <c r="I1395" s="38" t="s">
        <v>11104</v>
      </c>
      <c r="J1395" s="38" t="s">
        <v>37</v>
      </c>
      <c r="K1395" s="38"/>
    </row>
    <row r="1396" spans="1:11" x14ac:dyDescent="0.35">
      <c r="A1396" s="16" t="s">
        <v>11105</v>
      </c>
      <c r="B1396" s="72" t="s">
        <v>90</v>
      </c>
      <c r="C1396" s="70" t="s">
        <v>934</v>
      </c>
      <c r="D1396" s="73" t="s">
        <v>638</v>
      </c>
      <c r="E1396" s="51" t="s">
        <v>553</v>
      </c>
      <c r="F1396" s="40" t="s">
        <v>11106</v>
      </c>
      <c r="G1396" s="41" t="s">
        <v>11107</v>
      </c>
      <c r="H1396" s="41" t="s">
        <v>4062</v>
      </c>
      <c r="I1396" s="38" t="s">
        <v>11108</v>
      </c>
      <c r="J1396" s="38" t="s">
        <v>37</v>
      </c>
      <c r="K1396" s="38"/>
    </row>
    <row r="1397" spans="1:11" x14ac:dyDescent="0.35">
      <c r="A1397" s="16" t="s">
        <v>11109</v>
      </c>
      <c r="B1397" s="72" t="s">
        <v>90</v>
      </c>
      <c r="C1397" s="70" t="s">
        <v>934</v>
      </c>
      <c r="D1397" s="73" t="s">
        <v>638</v>
      </c>
      <c r="E1397" s="51" t="s">
        <v>1269</v>
      </c>
      <c r="F1397" s="40" t="s">
        <v>11110</v>
      </c>
      <c r="G1397" s="41" t="s">
        <v>11111</v>
      </c>
      <c r="H1397" s="41" t="s">
        <v>4062</v>
      </c>
      <c r="I1397" s="38" t="s">
        <v>11112</v>
      </c>
      <c r="J1397" s="38" t="s">
        <v>37</v>
      </c>
      <c r="K1397" s="38"/>
    </row>
    <row r="1398" spans="1:11" x14ac:dyDescent="0.35">
      <c r="A1398" s="16" t="s">
        <v>11113</v>
      </c>
      <c r="B1398" s="72" t="s">
        <v>90</v>
      </c>
      <c r="C1398" s="70" t="s">
        <v>934</v>
      </c>
      <c r="D1398" s="73" t="s">
        <v>638</v>
      </c>
      <c r="E1398" s="51" t="s">
        <v>558</v>
      </c>
      <c r="F1398" s="40" t="s">
        <v>11114</v>
      </c>
      <c r="G1398" s="41" t="s">
        <v>11115</v>
      </c>
      <c r="H1398" s="41" t="s">
        <v>4062</v>
      </c>
      <c r="I1398" s="38" t="s">
        <v>11116</v>
      </c>
      <c r="J1398" s="38" t="s">
        <v>37</v>
      </c>
      <c r="K1398" s="38"/>
    </row>
    <row r="1399" spans="1:11" x14ac:dyDescent="0.35">
      <c r="A1399" s="16" t="s">
        <v>11117</v>
      </c>
      <c r="B1399" s="72" t="s">
        <v>90</v>
      </c>
      <c r="C1399" s="70" t="s">
        <v>934</v>
      </c>
      <c r="D1399" s="73" t="s">
        <v>638</v>
      </c>
      <c r="E1399" s="51" t="s">
        <v>503</v>
      </c>
      <c r="F1399" s="40" t="s">
        <v>11118</v>
      </c>
      <c r="G1399" s="41" t="s">
        <v>11119</v>
      </c>
      <c r="H1399" s="41" t="s">
        <v>4062</v>
      </c>
      <c r="I1399" s="38" t="s">
        <v>11120</v>
      </c>
      <c r="J1399" s="38" t="s">
        <v>37</v>
      </c>
      <c r="K1399" s="38"/>
    </row>
    <row r="1400" spans="1:11" x14ac:dyDescent="0.35">
      <c r="A1400" s="16" t="s">
        <v>11121</v>
      </c>
      <c r="B1400" s="72" t="s">
        <v>90</v>
      </c>
      <c r="C1400" s="70" t="s">
        <v>934</v>
      </c>
      <c r="D1400" s="73" t="s">
        <v>638</v>
      </c>
      <c r="E1400" s="51" t="s">
        <v>413</v>
      </c>
      <c r="F1400" s="40" t="s">
        <v>11122</v>
      </c>
      <c r="G1400" s="41" t="s">
        <v>11123</v>
      </c>
      <c r="H1400" s="41" t="s">
        <v>4062</v>
      </c>
      <c r="I1400" s="38" t="s">
        <v>37</v>
      </c>
      <c r="J1400" s="38" t="s">
        <v>37</v>
      </c>
      <c r="K1400" s="38"/>
    </row>
    <row r="1401" spans="1:11" x14ac:dyDescent="0.35">
      <c r="A1401" s="16" t="s">
        <v>11124</v>
      </c>
      <c r="B1401" s="72" t="s">
        <v>90</v>
      </c>
      <c r="C1401" s="70" t="s">
        <v>934</v>
      </c>
      <c r="D1401" s="73" t="s">
        <v>638</v>
      </c>
      <c r="E1401" s="51" t="s">
        <v>217</v>
      </c>
      <c r="F1401" s="40" t="s">
        <v>11125</v>
      </c>
      <c r="G1401" s="41" t="s">
        <v>11126</v>
      </c>
      <c r="H1401" s="41" t="s">
        <v>4062</v>
      </c>
      <c r="I1401" s="38" t="s">
        <v>11127</v>
      </c>
      <c r="J1401" s="38" t="s">
        <v>37</v>
      </c>
      <c r="K1401" s="38"/>
    </row>
    <row r="1402" spans="1:11" x14ac:dyDescent="0.35">
      <c r="A1402" s="16" t="s">
        <v>11128</v>
      </c>
      <c r="B1402" s="72" t="s">
        <v>90</v>
      </c>
      <c r="C1402" s="70" t="s">
        <v>934</v>
      </c>
      <c r="D1402" s="73" t="s">
        <v>638</v>
      </c>
      <c r="E1402" s="51" t="s">
        <v>173</v>
      </c>
      <c r="F1402" s="40" t="s">
        <v>11129</v>
      </c>
      <c r="G1402" s="41" t="s">
        <v>11130</v>
      </c>
      <c r="H1402" s="41" t="s">
        <v>4062</v>
      </c>
      <c r="I1402" s="38" t="s">
        <v>11131</v>
      </c>
      <c r="J1402" s="38" t="s">
        <v>37</v>
      </c>
      <c r="K1402" s="38"/>
    </row>
    <row r="1403" spans="1:11" x14ac:dyDescent="0.35">
      <c r="A1403" s="16" t="s">
        <v>11132</v>
      </c>
      <c r="B1403" s="72" t="s">
        <v>90</v>
      </c>
      <c r="C1403" s="70" t="s">
        <v>934</v>
      </c>
      <c r="D1403" s="73" t="s">
        <v>638</v>
      </c>
      <c r="E1403" s="56" t="s">
        <v>177</v>
      </c>
      <c r="F1403" s="42" t="s">
        <v>11133</v>
      </c>
      <c r="G1403" s="43" t="s">
        <v>11134</v>
      </c>
      <c r="H1403" s="43" t="s">
        <v>4062</v>
      </c>
      <c r="I1403" s="39" t="s">
        <v>11135</v>
      </c>
      <c r="J1403" s="39" t="s">
        <v>37</v>
      </c>
      <c r="K1403" s="39"/>
    </row>
    <row r="1404" spans="1:11" x14ac:dyDescent="0.35">
      <c r="A1404" s="16" t="s">
        <v>11136</v>
      </c>
      <c r="B1404" s="67" t="s">
        <v>90</v>
      </c>
      <c r="C1404" s="70" t="s">
        <v>934</v>
      </c>
      <c r="D1404" s="71" t="s">
        <v>503</v>
      </c>
      <c r="E1404" s="55"/>
      <c r="F1404" s="25" t="s">
        <v>11137</v>
      </c>
      <c r="G1404" s="30" t="s">
        <v>11138</v>
      </c>
      <c r="H1404" s="30" t="s">
        <v>4142</v>
      </c>
      <c r="I1404" s="21" t="s">
        <v>37</v>
      </c>
      <c r="J1404" s="21" t="s">
        <v>37</v>
      </c>
      <c r="K1404" s="21"/>
    </row>
    <row r="1405" spans="1:11" x14ac:dyDescent="0.35">
      <c r="A1405" s="16" t="s">
        <v>11139</v>
      </c>
      <c r="B1405" s="72" t="s">
        <v>90</v>
      </c>
      <c r="C1405" s="70" t="s">
        <v>934</v>
      </c>
      <c r="D1405" s="73" t="s">
        <v>503</v>
      </c>
      <c r="E1405" s="51" t="s">
        <v>328</v>
      </c>
      <c r="F1405" s="40" t="s">
        <v>11140</v>
      </c>
      <c r="G1405" s="41" t="s">
        <v>11141</v>
      </c>
      <c r="H1405" s="41" t="s">
        <v>4142</v>
      </c>
      <c r="I1405" s="38" t="s">
        <v>11142</v>
      </c>
      <c r="J1405" s="38" t="s">
        <v>37</v>
      </c>
      <c r="K1405" s="38"/>
    </row>
    <row r="1406" spans="1:11" x14ac:dyDescent="0.35">
      <c r="A1406" s="16" t="s">
        <v>11143</v>
      </c>
      <c r="B1406" s="72" t="s">
        <v>90</v>
      </c>
      <c r="C1406" s="70" t="s">
        <v>934</v>
      </c>
      <c r="D1406" s="73" t="s">
        <v>503</v>
      </c>
      <c r="E1406" s="51" t="s">
        <v>58</v>
      </c>
      <c r="F1406" s="40" t="s">
        <v>11144</v>
      </c>
      <c r="G1406" s="41" t="s">
        <v>11145</v>
      </c>
      <c r="H1406" s="41" t="s">
        <v>4142</v>
      </c>
      <c r="I1406" s="38" t="s">
        <v>11146</v>
      </c>
      <c r="J1406" s="38" t="s">
        <v>37</v>
      </c>
      <c r="K1406" s="38"/>
    </row>
    <row r="1407" spans="1:11" x14ac:dyDescent="0.35">
      <c r="A1407" s="16" t="s">
        <v>11147</v>
      </c>
      <c r="B1407" s="72" t="s">
        <v>90</v>
      </c>
      <c r="C1407" s="70" t="s">
        <v>934</v>
      </c>
      <c r="D1407" s="73" t="s">
        <v>503</v>
      </c>
      <c r="E1407" s="51" t="s">
        <v>481</v>
      </c>
      <c r="F1407" s="40" t="s">
        <v>11148</v>
      </c>
      <c r="G1407" s="41" t="s">
        <v>11149</v>
      </c>
      <c r="H1407" s="41" t="s">
        <v>4142</v>
      </c>
      <c r="I1407" s="38" t="s">
        <v>11150</v>
      </c>
      <c r="J1407" s="38" t="s">
        <v>37</v>
      </c>
      <c r="K1407" s="38"/>
    </row>
    <row r="1408" spans="1:11" x14ac:dyDescent="0.35">
      <c r="A1408" s="16" t="s">
        <v>11151</v>
      </c>
      <c r="B1408" s="72" t="s">
        <v>90</v>
      </c>
      <c r="C1408" s="70" t="s">
        <v>934</v>
      </c>
      <c r="D1408" s="73" t="s">
        <v>503</v>
      </c>
      <c r="E1408" s="51" t="s">
        <v>62</v>
      </c>
      <c r="F1408" s="40" t="s">
        <v>11152</v>
      </c>
      <c r="G1408" s="41" t="s">
        <v>11153</v>
      </c>
      <c r="H1408" s="41" t="s">
        <v>4142</v>
      </c>
      <c r="I1408" s="38" t="s">
        <v>11154</v>
      </c>
      <c r="J1408" s="38" t="s">
        <v>37</v>
      </c>
      <c r="K1408" s="38"/>
    </row>
    <row r="1409" spans="1:11" x14ac:dyDescent="0.35">
      <c r="A1409" s="16" t="s">
        <v>11155</v>
      </c>
      <c r="B1409" s="72" t="s">
        <v>90</v>
      </c>
      <c r="C1409" s="70" t="s">
        <v>934</v>
      </c>
      <c r="D1409" s="73" t="s">
        <v>503</v>
      </c>
      <c r="E1409" s="51" t="s">
        <v>1348</v>
      </c>
      <c r="F1409" s="40" t="s">
        <v>11156</v>
      </c>
      <c r="G1409" s="41" t="s">
        <v>11157</v>
      </c>
      <c r="H1409" s="41" t="s">
        <v>4142</v>
      </c>
      <c r="I1409" s="38" t="s">
        <v>11158</v>
      </c>
      <c r="J1409" s="38" t="s">
        <v>37</v>
      </c>
      <c r="K1409" s="38"/>
    </row>
    <row r="1410" spans="1:11" x14ac:dyDescent="0.35">
      <c r="A1410" s="16" t="s">
        <v>11159</v>
      </c>
      <c r="B1410" s="72" t="s">
        <v>90</v>
      </c>
      <c r="C1410" s="70" t="s">
        <v>934</v>
      </c>
      <c r="D1410" s="73" t="s">
        <v>503</v>
      </c>
      <c r="E1410" s="51" t="s">
        <v>798</v>
      </c>
      <c r="F1410" s="40" t="s">
        <v>11160</v>
      </c>
      <c r="G1410" s="41" t="s">
        <v>11161</v>
      </c>
      <c r="H1410" s="41" t="s">
        <v>4142</v>
      </c>
      <c r="I1410" s="38" t="s">
        <v>11162</v>
      </c>
      <c r="J1410" s="38" t="s">
        <v>37</v>
      </c>
      <c r="K1410" s="38"/>
    </row>
    <row r="1411" spans="1:11" x14ac:dyDescent="0.35">
      <c r="A1411" s="16" t="s">
        <v>11163</v>
      </c>
      <c r="B1411" s="72" t="s">
        <v>90</v>
      </c>
      <c r="C1411" s="70" t="s">
        <v>934</v>
      </c>
      <c r="D1411" s="73" t="s">
        <v>503</v>
      </c>
      <c r="E1411" s="51" t="s">
        <v>78</v>
      </c>
      <c r="F1411" s="40" t="s">
        <v>11164</v>
      </c>
      <c r="G1411" s="41" t="s">
        <v>11165</v>
      </c>
      <c r="H1411" s="41" t="s">
        <v>4142</v>
      </c>
      <c r="I1411" s="38" t="s">
        <v>11166</v>
      </c>
      <c r="J1411" s="38" t="s">
        <v>37</v>
      </c>
      <c r="K1411" s="38"/>
    </row>
    <row r="1412" spans="1:11" x14ac:dyDescent="0.35">
      <c r="A1412" s="16" t="s">
        <v>11167</v>
      </c>
      <c r="B1412" s="72" t="s">
        <v>90</v>
      </c>
      <c r="C1412" s="70" t="s">
        <v>934</v>
      </c>
      <c r="D1412" s="73" t="s">
        <v>503</v>
      </c>
      <c r="E1412" s="51" t="s">
        <v>82</v>
      </c>
      <c r="F1412" s="40" t="s">
        <v>11168</v>
      </c>
      <c r="G1412" s="41" t="s">
        <v>11169</v>
      </c>
      <c r="H1412" s="41" t="s">
        <v>4142</v>
      </c>
      <c r="I1412" s="38" t="s">
        <v>11170</v>
      </c>
      <c r="J1412" s="38" t="s">
        <v>37</v>
      </c>
      <c r="K1412" s="38"/>
    </row>
    <row r="1413" spans="1:11" x14ac:dyDescent="0.35">
      <c r="A1413" s="16" t="s">
        <v>11171</v>
      </c>
      <c r="B1413" s="72" t="s">
        <v>90</v>
      </c>
      <c r="C1413" s="70" t="s">
        <v>934</v>
      </c>
      <c r="D1413" s="73" t="s">
        <v>503</v>
      </c>
      <c r="E1413" s="51" t="s">
        <v>217</v>
      </c>
      <c r="F1413" s="40" t="s">
        <v>11172</v>
      </c>
      <c r="G1413" s="41" t="s">
        <v>11173</v>
      </c>
      <c r="H1413" s="41" t="s">
        <v>4142</v>
      </c>
      <c r="I1413" s="38" t="s">
        <v>11174</v>
      </c>
      <c r="J1413" s="38" t="s">
        <v>37</v>
      </c>
      <c r="K1413" s="38"/>
    </row>
    <row r="1414" spans="1:11" x14ac:dyDescent="0.35">
      <c r="A1414" s="16" t="s">
        <v>11175</v>
      </c>
      <c r="B1414" s="72" t="s">
        <v>90</v>
      </c>
      <c r="C1414" s="70" t="s">
        <v>934</v>
      </c>
      <c r="D1414" s="73" t="s">
        <v>503</v>
      </c>
      <c r="E1414" s="56" t="s">
        <v>181</v>
      </c>
      <c r="F1414" s="42" t="s">
        <v>11176</v>
      </c>
      <c r="G1414" s="43" t="s">
        <v>11177</v>
      </c>
      <c r="H1414" s="43" t="s">
        <v>4142</v>
      </c>
      <c r="I1414" s="39" t="s">
        <v>11178</v>
      </c>
      <c r="J1414" s="39" t="s">
        <v>37</v>
      </c>
      <c r="K1414" s="39"/>
    </row>
    <row r="1415" spans="1:11" x14ac:dyDescent="0.35">
      <c r="A1415" s="16" t="s">
        <v>11179</v>
      </c>
      <c r="B1415" s="67" t="s">
        <v>90</v>
      </c>
      <c r="C1415" s="70" t="s">
        <v>934</v>
      </c>
      <c r="D1415" s="71" t="s">
        <v>1176</v>
      </c>
      <c r="E1415" s="55"/>
      <c r="F1415" s="25" t="s">
        <v>11180</v>
      </c>
      <c r="G1415" s="30" t="s">
        <v>11181</v>
      </c>
      <c r="H1415" s="30" t="s">
        <v>4142</v>
      </c>
      <c r="I1415" s="21" t="s">
        <v>37</v>
      </c>
      <c r="J1415" s="21" t="s">
        <v>37</v>
      </c>
      <c r="K1415" s="21"/>
    </row>
    <row r="1416" spans="1:11" x14ac:dyDescent="0.35">
      <c r="A1416" s="16" t="s">
        <v>11182</v>
      </c>
      <c r="B1416" s="72" t="s">
        <v>90</v>
      </c>
      <c r="C1416" s="70" t="s">
        <v>934</v>
      </c>
      <c r="D1416" s="73" t="s">
        <v>1176</v>
      </c>
      <c r="E1416" s="51" t="s">
        <v>328</v>
      </c>
      <c r="F1416" s="40" t="s">
        <v>11183</v>
      </c>
      <c r="G1416" s="41" t="s">
        <v>11184</v>
      </c>
      <c r="H1416" s="41" t="s">
        <v>4142</v>
      </c>
      <c r="I1416" s="38" t="s">
        <v>37</v>
      </c>
      <c r="J1416" s="38" t="s">
        <v>37</v>
      </c>
      <c r="K1416" s="38"/>
    </row>
    <row r="1417" spans="1:11" x14ac:dyDescent="0.35">
      <c r="A1417" s="16" t="s">
        <v>11185</v>
      </c>
      <c r="B1417" s="72" t="s">
        <v>90</v>
      </c>
      <c r="C1417" s="70" t="s">
        <v>934</v>
      </c>
      <c r="D1417" s="73" t="s">
        <v>1176</v>
      </c>
      <c r="E1417" s="51" t="s">
        <v>612</v>
      </c>
      <c r="F1417" s="40" t="s">
        <v>11186</v>
      </c>
      <c r="G1417" s="41" t="s">
        <v>11187</v>
      </c>
      <c r="H1417" s="41" t="s">
        <v>4142</v>
      </c>
      <c r="I1417" s="38" t="s">
        <v>37</v>
      </c>
      <c r="J1417" s="38" t="s">
        <v>37</v>
      </c>
      <c r="K1417" s="38"/>
    </row>
    <row r="1418" spans="1:11" x14ac:dyDescent="0.35">
      <c r="A1418" s="16" t="s">
        <v>11188</v>
      </c>
      <c r="B1418" s="72" t="s">
        <v>90</v>
      </c>
      <c r="C1418" s="70" t="s">
        <v>934</v>
      </c>
      <c r="D1418" s="73" t="s">
        <v>1176</v>
      </c>
      <c r="E1418" s="51" t="s">
        <v>58</v>
      </c>
      <c r="F1418" s="40" t="s">
        <v>11189</v>
      </c>
      <c r="G1418" s="41" t="s">
        <v>11190</v>
      </c>
      <c r="H1418" s="41" t="s">
        <v>4142</v>
      </c>
      <c r="I1418" s="38" t="s">
        <v>37</v>
      </c>
      <c r="J1418" s="38" t="s">
        <v>37</v>
      </c>
      <c r="K1418" s="38"/>
    </row>
    <row r="1419" spans="1:11" x14ac:dyDescent="0.35">
      <c r="A1419" s="16" t="s">
        <v>11191</v>
      </c>
      <c r="B1419" s="72" t="s">
        <v>90</v>
      </c>
      <c r="C1419" s="70" t="s">
        <v>934</v>
      </c>
      <c r="D1419" s="73" t="s">
        <v>1176</v>
      </c>
      <c r="E1419" s="56" t="s">
        <v>47</v>
      </c>
      <c r="F1419" s="42" t="s">
        <v>11192</v>
      </c>
      <c r="G1419" s="43" t="s">
        <v>11193</v>
      </c>
      <c r="H1419" s="43" t="s">
        <v>4142</v>
      </c>
      <c r="I1419" s="39" t="s">
        <v>37</v>
      </c>
      <c r="J1419" s="39" t="s">
        <v>37</v>
      </c>
      <c r="K1419" s="39"/>
    </row>
    <row r="1420" spans="1:11" x14ac:dyDescent="0.35">
      <c r="A1420" s="16" t="s">
        <v>11194</v>
      </c>
      <c r="B1420" s="67" t="s">
        <v>90</v>
      </c>
      <c r="C1420" s="70" t="s">
        <v>934</v>
      </c>
      <c r="D1420" s="71" t="s">
        <v>1066</v>
      </c>
      <c r="E1420" s="55"/>
      <c r="F1420" s="25" t="s">
        <v>11195</v>
      </c>
      <c r="G1420" s="30" t="s">
        <v>11196</v>
      </c>
      <c r="H1420" s="30" t="s">
        <v>4062</v>
      </c>
      <c r="I1420" s="21" t="s">
        <v>37</v>
      </c>
      <c r="J1420" s="21" t="s">
        <v>37</v>
      </c>
      <c r="K1420" s="21"/>
    </row>
    <row r="1421" spans="1:11" x14ac:dyDescent="0.35">
      <c r="A1421" s="16" t="s">
        <v>11197</v>
      </c>
      <c r="B1421" s="72" t="s">
        <v>90</v>
      </c>
      <c r="C1421" s="70" t="s">
        <v>934</v>
      </c>
      <c r="D1421" s="73" t="s">
        <v>1066</v>
      </c>
      <c r="E1421" s="51" t="s">
        <v>58</v>
      </c>
      <c r="F1421" s="40" t="s">
        <v>11198</v>
      </c>
      <c r="G1421" s="41" t="s">
        <v>11199</v>
      </c>
      <c r="H1421" s="41" t="s">
        <v>4062</v>
      </c>
      <c r="I1421" s="38" t="s">
        <v>11200</v>
      </c>
      <c r="J1421" s="38" t="s">
        <v>37</v>
      </c>
      <c r="K1421" s="38"/>
    </row>
    <row r="1422" spans="1:11" x14ac:dyDescent="0.35">
      <c r="A1422" s="16" t="s">
        <v>11201</v>
      </c>
      <c r="B1422" s="72" t="s">
        <v>90</v>
      </c>
      <c r="C1422" s="70" t="s">
        <v>934</v>
      </c>
      <c r="D1422" s="73" t="s">
        <v>1066</v>
      </c>
      <c r="E1422" s="56" t="s">
        <v>481</v>
      </c>
      <c r="F1422" s="42" t="s">
        <v>11202</v>
      </c>
      <c r="G1422" s="43" t="s">
        <v>11203</v>
      </c>
      <c r="H1422" s="43" t="s">
        <v>4062</v>
      </c>
      <c r="I1422" s="39" t="s">
        <v>11204</v>
      </c>
      <c r="J1422" s="39" t="s">
        <v>37</v>
      </c>
      <c r="K1422" s="39"/>
    </row>
    <row r="1423" spans="1:11" x14ac:dyDescent="0.35">
      <c r="A1423" s="16" t="s">
        <v>11205</v>
      </c>
      <c r="B1423" s="67" t="s">
        <v>90</v>
      </c>
      <c r="C1423" s="70" t="s">
        <v>934</v>
      </c>
      <c r="D1423" s="71" t="s">
        <v>155</v>
      </c>
      <c r="E1423" s="55"/>
      <c r="F1423" s="25" t="s">
        <v>11206</v>
      </c>
      <c r="G1423" s="30" t="s">
        <v>11207</v>
      </c>
      <c r="H1423" s="30" t="s">
        <v>4062</v>
      </c>
      <c r="I1423" s="21" t="s">
        <v>37</v>
      </c>
      <c r="J1423" s="21" t="s">
        <v>37</v>
      </c>
      <c r="K1423" s="21"/>
    </row>
    <row r="1424" spans="1:11" x14ac:dyDescent="0.35">
      <c r="A1424" s="16" t="s">
        <v>11208</v>
      </c>
      <c r="B1424" s="72" t="s">
        <v>90</v>
      </c>
      <c r="C1424" s="70" t="s">
        <v>934</v>
      </c>
      <c r="D1424" s="73" t="s">
        <v>155</v>
      </c>
      <c r="E1424" s="51" t="s">
        <v>430</v>
      </c>
      <c r="F1424" s="40" t="s">
        <v>11209</v>
      </c>
      <c r="G1424" s="41" t="s">
        <v>11210</v>
      </c>
      <c r="H1424" s="41" t="s">
        <v>4062</v>
      </c>
      <c r="I1424" s="38" t="s">
        <v>11211</v>
      </c>
      <c r="J1424" s="38" t="s">
        <v>37</v>
      </c>
      <c r="K1424" s="38"/>
    </row>
    <row r="1425" spans="1:11" x14ac:dyDescent="0.35">
      <c r="A1425" s="16" t="s">
        <v>11212</v>
      </c>
      <c r="B1425" s="72" t="s">
        <v>90</v>
      </c>
      <c r="C1425" s="70" t="s">
        <v>934</v>
      </c>
      <c r="D1425" s="73" t="s">
        <v>155</v>
      </c>
      <c r="E1425" s="51" t="s">
        <v>481</v>
      </c>
      <c r="F1425" s="40" t="s">
        <v>11213</v>
      </c>
      <c r="G1425" s="41" t="s">
        <v>11214</v>
      </c>
      <c r="H1425" s="41" t="s">
        <v>4062</v>
      </c>
      <c r="I1425" s="38" t="s">
        <v>11215</v>
      </c>
      <c r="J1425" s="38" t="s">
        <v>37</v>
      </c>
      <c r="K1425" s="38"/>
    </row>
    <row r="1426" spans="1:11" x14ac:dyDescent="0.35">
      <c r="A1426" s="16" t="s">
        <v>11216</v>
      </c>
      <c r="B1426" s="72" t="s">
        <v>90</v>
      </c>
      <c r="C1426" s="70" t="s">
        <v>934</v>
      </c>
      <c r="D1426" s="73" t="s">
        <v>155</v>
      </c>
      <c r="E1426" s="51" t="s">
        <v>638</v>
      </c>
      <c r="F1426" s="40" t="s">
        <v>11217</v>
      </c>
      <c r="G1426" s="41" t="s">
        <v>11218</v>
      </c>
      <c r="H1426" s="41" t="s">
        <v>4062</v>
      </c>
      <c r="I1426" s="38" t="s">
        <v>11219</v>
      </c>
      <c r="J1426" s="38" t="s">
        <v>37</v>
      </c>
      <c r="K1426" s="38"/>
    </row>
    <row r="1427" spans="1:11" x14ac:dyDescent="0.35">
      <c r="A1427" s="16" t="s">
        <v>11220</v>
      </c>
      <c r="B1427" s="72" t="s">
        <v>90</v>
      </c>
      <c r="C1427" s="70" t="s">
        <v>934</v>
      </c>
      <c r="D1427" s="73" t="s">
        <v>155</v>
      </c>
      <c r="E1427" s="51" t="s">
        <v>366</v>
      </c>
      <c r="F1427" s="40" t="s">
        <v>11221</v>
      </c>
      <c r="G1427" s="41" t="s">
        <v>11222</v>
      </c>
      <c r="H1427" s="41" t="s">
        <v>4062</v>
      </c>
      <c r="I1427" s="38" t="s">
        <v>11223</v>
      </c>
      <c r="J1427" s="38" t="s">
        <v>37</v>
      </c>
      <c r="K1427" s="38"/>
    </row>
    <row r="1428" spans="1:11" x14ac:dyDescent="0.35">
      <c r="A1428" s="16" t="s">
        <v>11224</v>
      </c>
      <c r="B1428" s="72" t="s">
        <v>90</v>
      </c>
      <c r="C1428" s="70" t="s">
        <v>934</v>
      </c>
      <c r="D1428" s="73" t="s">
        <v>155</v>
      </c>
      <c r="E1428" s="56" t="s">
        <v>299</v>
      </c>
      <c r="F1428" s="42" t="s">
        <v>11225</v>
      </c>
      <c r="G1428" s="43" t="s">
        <v>11226</v>
      </c>
      <c r="H1428" s="43" t="s">
        <v>4062</v>
      </c>
      <c r="I1428" s="39" t="s">
        <v>11227</v>
      </c>
      <c r="J1428" s="39" t="s">
        <v>37</v>
      </c>
      <c r="K1428" s="39"/>
    </row>
    <row r="1429" spans="1:11" x14ac:dyDescent="0.35">
      <c r="A1429" s="16" t="s">
        <v>11228</v>
      </c>
      <c r="B1429" s="67" t="s">
        <v>90</v>
      </c>
      <c r="C1429" s="70" t="s">
        <v>934</v>
      </c>
      <c r="D1429" s="71" t="s">
        <v>299</v>
      </c>
      <c r="E1429" s="55"/>
      <c r="F1429" s="25" t="s">
        <v>11229</v>
      </c>
      <c r="G1429" s="30" t="s">
        <v>11230</v>
      </c>
      <c r="H1429" s="30" t="s">
        <v>4267</v>
      </c>
      <c r="I1429" s="21" t="s">
        <v>37</v>
      </c>
      <c r="J1429" s="21" t="s">
        <v>37</v>
      </c>
      <c r="K1429" s="21"/>
    </row>
    <row r="1430" spans="1:11" x14ac:dyDescent="0.35">
      <c r="A1430" s="16" t="s">
        <v>11231</v>
      </c>
      <c r="B1430" s="72" t="s">
        <v>90</v>
      </c>
      <c r="C1430" s="70" t="s">
        <v>934</v>
      </c>
      <c r="D1430" s="73" t="s">
        <v>299</v>
      </c>
      <c r="E1430" s="51" t="s">
        <v>328</v>
      </c>
      <c r="F1430" s="40" t="s">
        <v>11232</v>
      </c>
      <c r="G1430" s="41" t="s">
        <v>11233</v>
      </c>
      <c r="H1430" s="41" t="s">
        <v>4267</v>
      </c>
      <c r="I1430" s="38" t="s">
        <v>11234</v>
      </c>
      <c r="J1430" s="38" t="s">
        <v>37</v>
      </c>
      <c r="K1430" s="38"/>
    </row>
    <row r="1431" spans="1:11" x14ac:dyDescent="0.35">
      <c r="A1431" s="16" t="s">
        <v>11235</v>
      </c>
      <c r="B1431" s="72" t="s">
        <v>90</v>
      </c>
      <c r="C1431" s="70" t="s">
        <v>934</v>
      </c>
      <c r="D1431" s="73" t="s">
        <v>299</v>
      </c>
      <c r="E1431" s="51" t="s">
        <v>612</v>
      </c>
      <c r="F1431" s="40" t="s">
        <v>11236</v>
      </c>
      <c r="G1431" s="41" t="s">
        <v>11237</v>
      </c>
      <c r="H1431" s="41" t="s">
        <v>4267</v>
      </c>
      <c r="I1431" s="38" t="s">
        <v>11238</v>
      </c>
      <c r="J1431" s="38" t="s">
        <v>37</v>
      </c>
      <c r="K1431" s="38"/>
    </row>
    <row r="1432" spans="1:11" x14ac:dyDescent="0.35">
      <c r="A1432" s="16" t="s">
        <v>11239</v>
      </c>
      <c r="B1432" s="72" t="s">
        <v>90</v>
      </c>
      <c r="C1432" s="70" t="s">
        <v>934</v>
      </c>
      <c r="D1432" s="73" t="s">
        <v>299</v>
      </c>
      <c r="E1432" s="51" t="s">
        <v>58</v>
      </c>
      <c r="F1432" s="40" t="s">
        <v>11240</v>
      </c>
      <c r="G1432" s="41" t="s">
        <v>11241</v>
      </c>
      <c r="H1432" s="41" t="s">
        <v>4267</v>
      </c>
      <c r="I1432" s="38" t="s">
        <v>11242</v>
      </c>
      <c r="J1432" s="38" t="s">
        <v>37</v>
      </c>
      <c r="K1432" s="38"/>
    </row>
    <row r="1433" spans="1:11" x14ac:dyDescent="0.35">
      <c r="A1433" s="16" t="s">
        <v>11243</v>
      </c>
      <c r="B1433" s="72" t="s">
        <v>90</v>
      </c>
      <c r="C1433" s="70" t="s">
        <v>934</v>
      </c>
      <c r="D1433" s="73" t="s">
        <v>299</v>
      </c>
      <c r="E1433" s="60" t="s">
        <v>185</v>
      </c>
      <c r="F1433" s="40" t="s">
        <v>11244</v>
      </c>
      <c r="G1433" s="41" t="s">
        <v>11245</v>
      </c>
      <c r="H1433" s="41" t="s">
        <v>4267</v>
      </c>
      <c r="I1433" s="38"/>
      <c r="J1433" s="38"/>
      <c r="K1433" s="38" t="s">
        <v>49333</v>
      </c>
    </row>
    <row r="1434" spans="1:11" x14ac:dyDescent="0.35">
      <c r="A1434" s="16" t="s">
        <v>11246</v>
      </c>
      <c r="B1434" s="72" t="s">
        <v>90</v>
      </c>
      <c r="C1434" s="70" t="s">
        <v>934</v>
      </c>
      <c r="D1434" s="73" t="s">
        <v>299</v>
      </c>
      <c r="E1434" s="51" t="s">
        <v>47</v>
      </c>
      <c r="F1434" s="40" t="s">
        <v>11247</v>
      </c>
      <c r="G1434" s="41" t="s">
        <v>11248</v>
      </c>
      <c r="H1434" s="41" t="s">
        <v>4267</v>
      </c>
      <c r="I1434" s="38" t="s">
        <v>11249</v>
      </c>
      <c r="J1434" s="38" t="s">
        <v>37</v>
      </c>
      <c r="K1434" s="38"/>
    </row>
    <row r="1435" spans="1:11" x14ac:dyDescent="0.35">
      <c r="A1435" s="16" t="s">
        <v>11250</v>
      </c>
      <c r="B1435" s="72" t="s">
        <v>90</v>
      </c>
      <c r="C1435" s="70" t="s">
        <v>934</v>
      </c>
      <c r="D1435" s="73" t="s">
        <v>299</v>
      </c>
      <c r="E1435" s="56" t="s">
        <v>299</v>
      </c>
      <c r="F1435" s="42" t="s">
        <v>11251</v>
      </c>
      <c r="G1435" s="43" t="s">
        <v>11252</v>
      </c>
      <c r="H1435" s="43" t="s">
        <v>4267</v>
      </c>
      <c r="I1435" s="39" t="s">
        <v>37</v>
      </c>
      <c r="J1435" s="39" t="s">
        <v>37</v>
      </c>
      <c r="K1435" s="39"/>
    </row>
    <row r="1436" spans="1:11" x14ac:dyDescent="0.35">
      <c r="A1436" s="16" t="s">
        <v>11253</v>
      </c>
      <c r="B1436" s="72" t="s">
        <v>90</v>
      </c>
      <c r="C1436" s="70" t="s">
        <v>934</v>
      </c>
      <c r="D1436" s="78" t="s">
        <v>319</v>
      </c>
      <c r="E1436" s="55"/>
      <c r="F1436" s="25" t="s">
        <v>11254</v>
      </c>
      <c r="G1436" s="30" t="s">
        <v>11255</v>
      </c>
      <c r="H1436" s="30" t="s">
        <v>4267</v>
      </c>
      <c r="I1436" s="21"/>
      <c r="J1436" s="21"/>
      <c r="K1436" s="21" t="s">
        <v>49333</v>
      </c>
    </row>
    <row r="1437" spans="1:11" x14ac:dyDescent="0.35">
      <c r="A1437" s="16" t="s">
        <v>11256</v>
      </c>
      <c r="B1437" s="72" t="s">
        <v>90</v>
      </c>
      <c r="C1437" s="70" t="s">
        <v>934</v>
      </c>
      <c r="D1437" s="73" t="s">
        <v>319</v>
      </c>
      <c r="E1437" s="60" t="s">
        <v>43</v>
      </c>
      <c r="F1437" s="40" t="s">
        <v>11257</v>
      </c>
      <c r="G1437" s="41" t="s">
        <v>11258</v>
      </c>
      <c r="H1437" s="41" t="s">
        <v>4267</v>
      </c>
      <c r="I1437" s="38"/>
      <c r="J1437" s="38"/>
      <c r="K1437" s="38" t="s">
        <v>49333</v>
      </c>
    </row>
    <row r="1438" spans="1:11" x14ac:dyDescent="0.35">
      <c r="A1438" s="16" t="s">
        <v>11259</v>
      </c>
      <c r="B1438" s="72" t="s">
        <v>90</v>
      </c>
      <c r="C1438" s="70" t="s">
        <v>934</v>
      </c>
      <c r="D1438" s="73" t="s">
        <v>319</v>
      </c>
      <c r="E1438" s="60" t="s">
        <v>878</v>
      </c>
      <c r="F1438" s="40" t="s">
        <v>11260</v>
      </c>
      <c r="G1438" s="41" t="s">
        <v>11261</v>
      </c>
      <c r="H1438" s="41" t="s">
        <v>4267</v>
      </c>
      <c r="I1438" s="38"/>
      <c r="J1438" s="38"/>
      <c r="K1438" s="38" t="s">
        <v>49333</v>
      </c>
    </row>
    <row r="1439" spans="1:11" x14ac:dyDescent="0.35">
      <c r="A1439" s="16" t="s">
        <v>11262</v>
      </c>
      <c r="B1439" s="72" t="s">
        <v>90</v>
      </c>
      <c r="C1439" s="70" t="s">
        <v>934</v>
      </c>
      <c r="D1439" s="73" t="s">
        <v>319</v>
      </c>
      <c r="E1439" s="60" t="s">
        <v>366</v>
      </c>
      <c r="F1439" s="40" t="s">
        <v>11263</v>
      </c>
      <c r="G1439" s="41" t="s">
        <v>11264</v>
      </c>
      <c r="H1439" s="41" t="s">
        <v>4267</v>
      </c>
      <c r="I1439" s="38"/>
      <c r="J1439" s="38"/>
      <c r="K1439" s="38" t="s">
        <v>49333</v>
      </c>
    </row>
    <row r="1440" spans="1:11" x14ac:dyDescent="0.35">
      <c r="A1440" s="16" t="s">
        <v>11265</v>
      </c>
      <c r="B1440" s="72" t="s">
        <v>90</v>
      </c>
      <c r="C1440" s="70" t="s">
        <v>934</v>
      </c>
      <c r="D1440" s="73" t="s">
        <v>319</v>
      </c>
      <c r="E1440" s="60" t="s">
        <v>299</v>
      </c>
      <c r="F1440" s="40" t="s">
        <v>11266</v>
      </c>
      <c r="G1440" s="41" t="s">
        <v>11267</v>
      </c>
      <c r="H1440" s="41" t="s">
        <v>4267</v>
      </c>
      <c r="I1440" s="38"/>
      <c r="J1440" s="38"/>
      <c r="K1440" s="38" t="s">
        <v>49333</v>
      </c>
    </row>
    <row r="1441" spans="1:11" x14ac:dyDescent="0.35">
      <c r="A1441" s="16" t="s">
        <v>11268</v>
      </c>
      <c r="B1441" s="67" t="s">
        <v>90</v>
      </c>
      <c r="C1441" s="70" t="s">
        <v>934</v>
      </c>
      <c r="D1441" s="71" t="s">
        <v>510</v>
      </c>
      <c r="E1441" s="55"/>
      <c r="F1441" s="25" t="s">
        <v>11269</v>
      </c>
      <c r="G1441" s="30" t="s">
        <v>11270</v>
      </c>
      <c r="H1441" s="30" t="s">
        <v>4267</v>
      </c>
      <c r="I1441" s="21" t="s">
        <v>37</v>
      </c>
      <c r="J1441" s="21" t="s">
        <v>37</v>
      </c>
      <c r="K1441" s="21"/>
    </row>
    <row r="1442" spans="1:11" x14ac:dyDescent="0.35">
      <c r="A1442" s="16" t="s">
        <v>11271</v>
      </c>
      <c r="B1442" s="72" t="s">
        <v>90</v>
      </c>
      <c r="C1442" s="70" t="s">
        <v>934</v>
      </c>
      <c r="D1442" s="73" t="s">
        <v>510</v>
      </c>
      <c r="E1442" s="51" t="s">
        <v>58</v>
      </c>
      <c r="F1442" s="40" t="s">
        <v>11272</v>
      </c>
      <c r="G1442" s="41" t="s">
        <v>11273</v>
      </c>
      <c r="H1442" s="41" t="s">
        <v>4267</v>
      </c>
      <c r="I1442" s="38" t="s">
        <v>37</v>
      </c>
      <c r="J1442" s="38" t="s">
        <v>37</v>
      </c>
      <c r="K1442" s="38"/>
    </row>
    <row r="1443" spans="1:11" x14ac:dyDescent="0.35">
      <c r="A1443" s="16" t="s">
        <v>11274</v>
      </c>
      <c r="B1443" s="72" t="s">
        <v>90</v>
      </c>
      <c r="C1443" s="70" t="s">
        <v>934</v>
      </c>
      <c r="D1443" s="73" t="s">
        <v>510</v>
      </c>
      <c r="E1443" s="51" t="s">
        <v>312</v>
      </c>
      <c r="F1443" s="40" t="s">
        <v>11275</v>
      </c>
      <c r="G1443" s="41" t="s">
        <v>11276</v>
      </c>
      <c r="H1443" s="41" t="s">
        <v>4267</v>
      </c>
      <c r="I1443" s="38" t="s">
        <v>37</v>
      </c>
      <c r="J1443" s="38" t="s">
        <v>37</v>
      </c>
      <c r="K1443" s="38"/>
    </row>
    <row r="1444" spans="1:11" ht="15" thickBot="1" x14ac:dyDescent="0.4">
      <c r="A1444" s="16" t="s">
        <v>11277</v>
      </c>
      <c r="B1444" s="72" t="s">
        <v>90</v>
      </c>
      <c r="C1444" s="70" t="s">
        <v>934</v>
      </c>
      <c r="D1444" s="73" t="s">
        <v>510</v>
      </c>
      <c r="E1444" s="56" t="s">
        <v>494</v>
      </c>
      <c r="F1444" s="42" t="s">
        <v>11278</v>
      </c>
      <c r="G1444" s="43" t="s">
        <v>11279</v>
      </c>
      <c r="H1444" s="43" t="s">
        <v>4267</v>
      </c>
      <c r="I1444" s="39" t="s">
        <v>37</v>
      </c>
      <c r="J1444" s="39" t="s">
        <v>37</v>
      </c>
      <c r="K1444" s="39"/>
    </row>
    <row r="1445" spans="1:11" x14ac:dyDescent="0.35">
      <c r="A1445" s="16" t="s">
        <v>11280</v>
      </c>
      <c r="B1445" s="67" t="s">
        <v>90</v>
      </c>
      <c r="C1445" s="68" t="s">
        <v>856</v>
      </c>
      <c r="D1445" s="69"/>
      <c r="E1445" s="54"/>
      <c r="F1445" s="23" t="s">
        <v>11281</v>
      </c>
      <c r="G1445" s="28" t="s">
        <v>11282</v>
      </c>
      <c r="H1445" s="28" t="s">
        <v>11283</v>
      </c>
      <c r="I1445" s="19" t="s">
        <v>37</v>
      </c>
      <c r="J1445" s="19" t="s">
        <v>37</v>
      </c>
      <c r="K1445" s="19"/>
    </row>
    <row r="1446" spans="1:11" x14ac:dyDescent="0.35">
      <c r="A1446" s="16" t="s">
        <v>11284</v>
      </c>
      <c r="B1446" s="67" t="s">
        <v>90</v>
      </c>
      <c r="C1446" s="70" t="s">
        <v>856</v>
      </c>
      <c r="D1446" s="71" t="s">
        <v>503</v>
      </c>
      <c r="E1446" s="55"/>
      <c r="F1446" s="25" t="s">
        <v>11285</v>
      </c>
      <c r="G1446" s="30" t="s">
        <v>49263</v>
      </c>
      <c r="H1446" s="30" t="s">
        <v>4062</v>
      </c>
      <c r="I1446" s="21" t="s">
        <v>37</v>
      </c>
      <c r="J1446" s="21" t="s">
        <v>37</v>
      </c>
      <c r="K1446" s="21" t="s">
        <v>49248</v>
      </c>
    </row>
    <row r="1447" spans="1:11" x14ac:dyDescent="0.35">
      <c r="A1447" s="16" t="s">
        <v>11286</v>
      </c>
      <c r="B1447" s="72" t="s">
        <v>90</v>
      </c>
      <c r="C1447" s="70" t="s">
        <v>856</v>
      </c>
      <c r="D1447" s="73" t="s">
        <v>503</v>
      </c>
      <c r="E1447" s="51" t="s">
        <v>43</v>
      </c>
      <c r="F1447" s="40" t="s">
        <v>11287</v>
      </c>
      <c r="G1447" s="41" t="s">
        <v>11288</v>
      </c>
      <c r="H1447" s="41" t="s">
        <v>4062</v>
      </c>
      <c r="I1447" s="38" t="s">
        <v>11289</v>
      </c>
      <c r="J1447" s="38" t="s">
        <v>37</v>
      </c>
      <c r="K1447" s="38"/>
    </row>
    <row r="1448" spans="1:11" x14ac:dyDescent="0.35">
      <c r="A1448" s="16" t="s">
        <v>11290</v>
      </c>
      <c r="B1448" s="72" t="s">
        <v>90</v>
      </c>
      <c r="C1448" s="70" t="s">
        <v>856</v>
      </c>
      <c r="D1448" s="73" t="s">
        <v>503</v>
      </c>
      <c r="E1448" s="51" t="s">
        <v>328</v>
      </c>
      <c r="F1448" s="40" t="s">
        <v>11291</v>
      </c>
      <c r="G1448" s="41" t="s">
        <v>11292</v>
      </c>
      <c r="H1448" s="41" t="s">
        <v>4062</v>
      </c>
      <c r="I1448" s="38" t="s">
        <v>37</v>
      </c>
      <c r="J1448" s="38" t="s">
        <v>37</v>
      </c>
      <c r="K1448" s="38"/>
    </row>
    <row r="1449" spans="1:11" x14ac:dyDescent="0.35">
      <c r="A1449" s="16" t="s">
        <v>11293</v>
      </c>
      <c r="B1449" s="72" t="s">
        <v>90</v>
      </c>
      <c r="C1449" s="70" t="s">
        <v>856</v>
      </c>
      <c r="D1449" s="73" t="s">
        <v>503</v>
      </c>
      <c r="E1449" s="51" t="s">
        <v>612</v>
      </c>
      <c r="F1449" s="40" t="s">
        <v>11294</v>
      </c>
      <c r="G1449" s="41" t="s">
        <v>11295</v>
      </c>
      <c r="H1449" s="41" t="s">
        <v>4062</v>
      </c>
      <c r="I1449" s="38" t="s">
        <v>11296</v>
      </c>
      <c r="J1449" s="38" t="s">
        <v>37</v>
      </c>
      <c r="K1449" s="38"/>
    </row>
    <row r="1450" spans="1:11" x14ac:dyDescent="0.35">
      <c r="A1450" s="16" t="s">
        <v>11297</v>
      </c>
      <c r="B1450" s="72" t="s">
        <v>90</v>
      </c>
      <c r="C1450" s="70" t="s">
        <v>856</v>
      </c>
      <c r="D1450" s="73" t="s">
        <v>503</v>
      </c>
      <c r="E1450" s="51" t="s">
        <v>332</v>
      </c>
      <c r="F1450" s="40" t="s">
        <v>11298</v>
      </c>
      <c r="G1450" s="41" t="s">
        <v>11299</v>
      </c>
      <c r="H1450" s="41" t="s">
        <v>4062</v>
      </c>
      <c r="I1450" s="38" t="s">
        <v>11300</v>
      </c>
      <c r="J1450" s="38" t="s">
        <v>37</v>
      </c>
      <c r="K1450" s="38"/>
    </row>
    <row r="1451" spans="1:11" x14ac:dyDescent="0.35">
      <c r="A1451" s="16" t="s">
        <v>11301</v>
      </c>
      <c r="B1451" s="72" t="s">
        <v>90</v>
      </c>
      <c r="C1451" s="70" t="s">
        <v>856</v>
      </c>
      <c r="D1451" s="73" t="s">
        <v>503</v>
      </c>
      <c r="E1451" s="51" t="s">
        <v>430</v>
      </c>
      <c r="F1451" s="40" t="s">
        <v>11302</v>
      </c>
      <c r="G1451" s="41" t="s">
        <v>11303</v>
      </c>
      <c r="H1451" s="41" t="s">
        <v>4062</v>
      </c>
      <c r="I1451" s="38" t="s">
        <v>11304</v>
      </c>
      <c r="J1451" s="38" t="s">
        <v>37</v>
      </c>
      <c r="K1451" s="38"/>
    </row>
    <row r="1452" spans="1:11" x14ac:dyDescent="0.35">
      <c r="A1452" s="16" t="s">
        <v>11305</v>
      </c>
      <c r="B1452" s="72" t="s">
        <v>90</v>
      </c>
      <c r="C1452" s="70" t="s">
        <v>856</v>
      </c>
      <c r="D1452" s="73" t="s">
        <v>503</v>
      </c>
      <c r="E1452" s="51" t="s">
        <v>58</v>
      </c>
      <c r="F1452" s="40" t="s">
        <v>11306</v>
      </c>
      <c r="G1452" s="41" t="s">
        <v>11307</v>
      </c>
      <c r="H1452" s="41" t="s">
        <v>4062</v>
      </c>
      <c r="I1452" s="38" t="s">
        <v>11308</v>
      </c>
      <c r="J1452" s="38" t="s">
        <v>37</v>
      </c>
      <c r="K1452" s="38"/>
    </row>
    <row r="1453" spans="1:11" x14ac:dyDescent="0.35">
      <c r="A1453" s="16" t="s">
        <v>11309</v>
      </c>
      <c r="B1453" s="72" t="s">
        <v>90</v>
      </c>
      <c r="C1453" s="70" t="s">
        <v>856</v>
      </c>
      <c r="D1453" s="73" t="s">
        <v>503</v>
      </c>
      <c r="E1453" s="51" t="s">
        <v>481</v>
      </c>
      <c r="F1453" s="40" t="s">
        <v>11310</v>
      </c>
      <c r="G1453" s="41" t="s">
        <v>11311</v>
      </c>
      <c r="H1453" s="41" t="s">
        <v>4062</v>
      </c>
      <c r="I1453" s="38" t="s">
        <v>11312</v>
      </c>
      <c r="J1453" s="38" t="s">
        <v>37</v>
      </c>
      <c r="K1453" s="38"/>
    </row>
    <row r="1454" spans="1:11" x14ac:dyDescent="0.35">
      <c r="A1454" s="16" t="s">
        <v>11313</v>
      </c>
      <c r="B1454" s="72" t="s">
        <v>90</v>
      </c>
      <c r="C1454" s="70" t="s">
        <v>856</v>
      </c>
      <c r="D1454" s="73" t="s">
        <v>503</v>
      </c>
      <c r="E1454" s="51" t="s">
        <v>62</v>
      </c>
      <c r="F1454" s="40" t="s">
        <v>11314</v>
      </c>
      <c r="G1454" s="41" t="s">
        <v>11315</v>
      </c>
      <c r="H1454" s="41" t="s">
        <v>4062</v>
      </c>
      <c r="I1454" s="38" t="s">
        <v>11316</v>
      </c>
      <c r="J1454" s="38" t="s">
        <v>37</v>
      </c>
      <c r="K1454" s="38"/>
    </row>
    <row r="1455" spans="1:11" x14ac:dyDescent="0.35">
      <c r="A1455" s="16" t="s">
        <v>11317</v>
      </c>
      <c r="B1455" s="72" t="s">
        <v>90</v>
      </c>
      <c r="C1455" s="70" t="s">
        <v>856</v>
      </c>
      <c r="D1455" s="73" t="s">
        <v>503</v>
      </c>
      <c r="E1455" s="51" t="s">
        <v>136</v>
      </c>
      <c r="F1455" s="40" t="s">
        <v>11318</v>
      </c>
      <c r="G1455" s="41" t="s">
        <v>11319</v>
      </c>
      <c r="H1455" s="41" t="s">
        <v>4062</v>
      </c>
      <c r="I1455" s="38" t="s">
        <v>11320</v>
      </c>
      <c r="J1455" s="38" t="s">
        <v>37</v>
      </c>
      <c r="K1455" s="38"/>
    </row>
    <row r="1456" spans="1:11" x14ac:dyDescent="0.35">
      <c r="A1456" s="16" t="s">
        <v>11321</v>
      </c>
      <c r="B1456" s="72" t="s">
        <v>90</v>
      </c>
      <c r="C1456" s="70" t="s">
        <v>856</v>
      </c>
      <c r="D1456" s="73" t="s">
        <v>503</v>
      </c>
      <c r="E1456" s="51" t="s">
        <v>112</v>
      </c>
      <c r="F1456" s="40" t="s">
        <v>11322</v>
      </c>
      <c r="G1456" s="41" t="s">
        <v>11323</v>
      </c>
      <c r="H1456" s="41" t="s">
        <v>4062</v>
      </c>
      <c r="I1456" s="38" t="s">
        <v>11324</v>
      </c>
      <c r="J1456" s="38" t="s">
        <v>37</v>
      </c>
      <c r="K1456" s="38"/>
    </row>
    <row r="1457" spans="1:11" x14ac:dyDescent="0.35">
      <c r="A1457" s="16" t="s">
        <v>11325</v>
      </c>
      <c r="B1457" s="72" t="s">
        <v>90</v>
      </c>
      <c r="C1457" s="70" t="s">
        <v>856</v>
      </c>
      <c r="D1457" s="73" t="s">
        <v>503</v>
      </c>
      <c r="E1457" s="51" t="s">
        <v>822</v>
      </c>
      <c r="F1457" s="40" t="s">
        <v>11326</v>
      </c>
      <c r="G1457" s="41" t="s">
        <v>11327</v>
      </c>
      <c r="H1457" s="41" t="s">
        <v>4062</v>
      </c>
      <c r="I1457" s="38" t="s">
        <v>11328</v>
      </c>
      <c r="J1457" s="38" t="s">
        <v>37</v>
      </c>
      <c r="K1457" s="38"/>
    </row>
    <row r="1458" spans="1:11" x14ac:dyDescent="0.35">
      <c r="A1458" s="16" t="s">
        <v>11329</v>
      </c>
      <c r="B1458" s="72" t="s">
        <v>90</v>
      </c>
      <c r="C1458" s="70" t="s">
        <v>856</v>
      </c>
      <c r="D1458" s="73" t="s">
        <v>503</v>
      </c>
      <c r="E1458" s="51" t="s">
        <v>442</v>
      </c>
      <c r="F1458" s="40" t="s">
        <v>11330</v>
      </c>
      <c r="G1458" s="41" t="s">
        <v>11331</v>
      </c>
      <c r="H1458" s="41" t="s">
        <v>4062</v>
      </c>
      <c r="I1458" s="38" t="s">
        <v>11332</v>
      </c>
      <c r="J1458" s="38" t="s">
        <v>37</v>
      </c>
      <c r="K1458" s="38"/>
    </row>
    <row r="1459" spans="1:11" x14ac:dyDescent="0.35">
      <c r="A1459" s="16" t="s">
        <v>11333</v>
      </c>
      <c r="B1459" s="72" t="s">
        <v>90</v>
      </c>
      <c r="C1459" s="70" t="s">
        <v>856</v>
      </c>
      <c r="D1459" s="73" t="s">
        <v>503</v>
      </c>
      <c r="E1459" s="51" t="s">
        <v>249</v>
      </c>
      <c r="F1459" s="40" t="s">
        <v>11334</v>
      </c>
      <c r="G1459" s="41" t="s">
        <v>11335</v>
      </c>
      <c r="H1459" s="41" t="s">
        <v>4062</v>
      </c>
      <c r="I1459" s="38" t="s">
        <v>11336</v>
      </c>
      <c r="J1459" s="38" t="s">
        <v>37</v>
      </c>
      <c r="K1459" s="38"/>
    </row>
    <row r="1460" spans="1:11" x14ac:dyDescent="0.35">
      <c r="A1460" s="16" t="s">
        <v>11337</v>
      </c>
      <c r="B1460" s="72" t="s">
        <v>90</v>
      </c>
      <c r="C1460" s="70" t="s">
        <v>856</v>
      </c>
      <c r="D1460" s="73" t="s">
        <v>503</v>
      </c>
      <c r="E1460" s="51" t="s">
        <v>399</v>
      </c>
      <c r="F1460" s="40" t="s">
        <v>11338</v>
      </c>
      <c r="G1460" s="41" t="s">
        <v>11339</v>
      </c>
      <c r="H1460" s="41" t="s">
        <v>4062</v>
      </c>
      <c r="I1460" s="38" t="s">
        <v>37</v>
      </c>
      <c r="J1460" s="38" t="s">
        <v>37</v>
      </c>
      <c r="K1460" s="38"/>
    </row>
    <row r="1461" spans="1:11" x14ac:dyDescent="0.35">
      <c r="A1461" s="16" t="s">
        <v>11340</v>
      </c>
      <c r="B1461" s="72" t="s">
        <v>90</v>
      </c>
      <c r="C1461" s="70" t="s">
        <v>856</v>
      </c>
      <c r="D1461" s="73" t="s">
        <v>503</v>
      </c>
      <c r="E1461" s="51" t="s">
        <v>199</v>
      </c>
      <c r="F1461" s="40" t="s">
        <v>11341</v>
      </c>
      <c r="G1461" s="41" t="s">
        <v>11342</v>
      </c>
      <c r="H1461" s="41" t="s">
        <v>4062</v>
      </c>
      <c r="I1461" s="38" t="s">
        <v>11343</v>
      </c>
      <c r="J1461" s="38" t="s">
        <v>37</v>
      </c>
      <c r="K1461" s="38"/>
    </row>
    <row r="1462" spans="1:11" x14ac:dyDescent="0.35">
      <c r="A1462" s="16" t="s">
        <v>11344</v>
      </c>
      <c r="B1462" s="72" t="s">
        <v>90</v>
      </c>
      <c r="C1462" s="70" t="s">
        <v>856</v>
      </c>
      <c r="D1462" s="73" t="s">
        <v>503</v>
      </c>
      <c r="E1462" s="51" t="s">
        <v>638</v>
      </c>
      <c r="F1462" s="40" t="s">
        <v>11345</v>
      </c>
      <c r="G1462" s="41" t="s">
        <v>11346</v>
      </c>
      <c r="H1462" s="41" t="s">
        <v>4062</v>
      </c>
      <c r="I1462" s="38" t="s">
        <v>37</v>
      </c>
      <c r="J1462" s="38" t="s">
        <v>37</v>
      </c>
      <c r="K1462" s="38"/>
    </row>
    <row r="1463" spans="1:11" x14ac:dyDescent="0.35">
      <c r="A1463" s="16" t="s">
        <v>11347</v>
      </c>
      <c r="B1463" s="72" t="s">
        <v>90</v>
      </c>
      <c r="C1463" s="70" t="s">
        <v>856</v>
      </c>
      <c r="D1463" s="73" t="s">
        <v>503</v>
      </c>
      <c r="E1463" s="51" t="s">
        <v>878</v>
      </c>
      <c r="F1463" s="40" t="s">
        <v>11348</v>
      </c>
      <c r="G1463" s="41" t="s">
        <v>11349</v>
      </c>
      <c r="H1463" s="41" t="s">
        <v>4062</v>
      </c>
      <c r="I1463" s="38" t="s">
        <v>37</v>
      </c>
      <c r="J1463" s="38" t="s">
        <v>37</v>
      </c>
      <c r="K1463" s="38"/>
    </row>
    <row r="1464" spans="1:11" x14ac:dyDescent="0.35">
      <c r="A1464" s="16" t="s">
        <v>11350</v>
      </c>
      <c r="B1464" s="72" t="s">
        <v>90</v>
      </c>
      <c r="C1464" s="70" t="s">
        <v>856</v>
      </c>
      <c r="D1464" s="73" t="s">
        <v>503</v>
      </c>
      <c r="E1464" s="51" t="s">
        <v>151</v>
      </c>
      <c r="F1464" s="40" t="s">
        <v>11351</v>
      </c>
      <c r="G1464" s="41" t="s">
        <v>11352</v>
      </c>
      <c r="H1464" s="41" t="s">
        <v>4062</v>
      </c>
      <c r="I1464" s="38" t="s">
        <v>11353</v>
      </c>
      <c r="J1464" s="38" t="s">
        <v>37</v>
      </c>
      <c r="K1464" s="38"/>
    </row>
    <row r="1465" spans="1:11" x14ac:dyDescent="0.35">
      <c r="A1465" s="16" t="s">
        <v>11354</v>
      </c>
      <c r="B1465" s="72" t="s">
        <v>90</v>
      </c>
      <c r="C1465" s="70" t="s">
        <v>856</v>
      </c>
      <c r="D1465" s="73" t="s">
        <v>503</v>
      </c>
      <c r="E1465" s="51" t="s">
        <v>758</v>
      </c>
      <c r="F1465" s="40" t="s">
        <v>11355</v>
      </c>
      <c r="G1465" s="41" t="s">
        <v>11356</v>
      </c>
      <c r="H1465" s="41" t="s">
        <v>4062</v>
      </c>
      <c r="I1465" s="38" t="s">
        <v>11357</v>
      </c>
      <c r="J1465" s="38" t="s">
        <v>37</v>
      </c>
      <c r="K1465" s="38"/>
    </row>
    <row r="1466" spans="1:11" x14ac:dyDescent="0.35">
      <c r="A1466" s="16" t="s">
        <v>11358</v>
      </c>
      <c r="B1466" s="72" t="s">
        <v>90</v>
      </c>
      <c r="C1466" s="70" t="s">
        <v>856</v>
      </c>
      <c r="D1466" s="73" t="s">
        <v>503</v>
      </c>
      <c r="E1466" s="51" t="s">
        <v>86</v>
      </c>
      <c r="F1466" s="40" t="s">
        <v>11359</v>
      </c>
      <c r="G1466" s="41" t="s">
        <v>11360</v>
      </c>
      <c r="H1466" s="41" t="s">
        <v>4062</v>
      </c>
      <c r="I1466" s="38" t="s">
        <v>11361</v>
      </c>
      <c r="J1466" s="38" t="s">
        <v>37</v>
      </c>
      <c r="K1466" s="38"/>
    </row>
    <row r="1467" spans="1:11" x14ac:dyDescent="0.35">
      <c r="A1467" s="16" t="s">
        <v>11362</v>
      </c>
      <c r="B1467" s="72">
        <v>20</v>
      </c>
      <c r="C1467" s="70">
        <v>96</v>
      </c>
      <c r="D1467" s="73">
        <v>71</v>
      </c>
      <c r="E1467" s="51" t="s">
        <v>503</v>
      </c>
      <c r="F1467" s="40" t="s">
        <v>11363</v>
      </c>
      <c r="G1467" s="41" t="s">
        <v>11364</v>
      </c>
      <c r="H1467" s="41" t="s">
        <v>4062</v>
      </c>
      <c r="I1467" s="38"/>
      <c r="J1467" s="38"/>
      <c r="K1467" s="38" t="s">
        <v>49255</v>
      </c>
    </row>
    <row r="1468" spans="1:11" x14ac:dyDescent="0.35">
      <c r="A1468" s="16" t="s">
        <v>11365</v>
      </c>
      <c r="B1468" s="72">
        <v>20</v>
      </c>
      <c r="C1468" s="70">
        <v>96</v>
      </c>
      <c r="D1468" s="73">
        <v>71</v>
      </c>
      <c r="E1468" s="60" t="s">
        <v>413</v>
      </c>
      <c r="F1468" s="40" t="s">
        <v>11366</v>
      </c>
      <c r="G1468" s="41" t="s">
        <v>11367</v>
      </c>
      <c r="H1468" s="41" t="s">
        <v>4062</v>
      </c>
      <c r="I1468"/>
      <c r="J1468" s="38"/>
      <c r="K1468" s="38" t="s">
        <v>49255</v>
      </c>
    </row>
    <row r="1469" spans="1:11" x14ac:dyDescent="0.35">
      <c r="A1469" s="16" t="s">
        <v>11368</v>
      </c>
      <c r="B1469" s="72" t="s">
        <v>90</v>
      </c>
      <c r="C1469" s="70" t="s">
        <v>856</v>
      </c>
      <c r="D1469" s="73" t="s">
        <v>503</v>
      </c>
      <c r="E1469" s="51" t="s">
        <v>2044</v>
      </c>
      <c r="F1469" s="40" t="s">
        <v>11369</v>
      </c>
      <c r="G1469" s="41" t="s">
        <v>11370</v>
      </c>
      <c r="H1469" s="41" t="s">
        <v>4062</v>
      </c>
      <c r="I1469" s="38" t="s">
        <v>11371</v>
      </c>
      <c r="J1469" s="38" t="s">
        <v>37</v>
      </c>
      <c r="K1469" s="38"/>
    </row>
    <row r="1470" spans="1:11" x14ac:dyDescent="0.35">
      <c r="A1470" s="16" t="s">
        <v>11372</v>
      </c>
      <c r="B1470" s="72" t="s">
        <v>90</v>
      </c>
      <c r="C1470" s="70" t="s">
        <v>856</v>
      </c>
      <c r="D1470" s="73" t="s">
        <v>503</v>
      </c>
      <c r="E1470" s="51" t="s">
        <v>1066</v>
      </c>
      <c r="F1470" s="40" t="s">
        <v>11373</v>
      </c>
      <c r="G1470" s="41" t="s">
        <v>11374</v>
      </c>
      <c r="H1470" s="41" t="s">
        <v>4062</v>
      </c>
      <c r="I1470" s="38" t="s">
        <v>11375</v>
      </c>
      <c r="J1470" s="38" t="s">
        <v>37</v>
      </c>
      <c r="K1470" s="38"/>
    </row>
    <row r="1471" spans="1:11" x14ac:dyDescent="0.35">
      <c r="A1471" s="16" t="s">
        <v>11376</v>
      </c>
      <c r="B1471" s="72" t="s">
        <v>90</v>
      </c>
      <c r="C1471" s="70" t="s">
        <v>856</v>
      </c>
      <c r="D1471" s="73" t="s">
        <v>503</v>
      </c>
      <c r="E1471" s="51" t="s">
        <v>155</v>
      </c>
      <c r="F1471" s="40" t="s">
        <v>11377</v>
      </c>
      <c r="G1471" s="41" t="s">
        <v>11378</v>
      </c>
      <c r="H1471" s="41" t="s">
        <v>4062</v>
      </c>
      <c r="I1471" s="38" t="s">
        <v>11379</v>
      </c>
      <c r="J1471" s="38" t="s">
        <v>37</v>
      </c>
      <c r="K1471" s="38"/>
    </row>
    <row r="1472" spans="1:11" x14ac:dyDescent="0.35">
      <c r="A1472" s="16" t="s">
        <v>11380</v>
      </c>
      <c r="B1472" s="72" t="s">
        <v>90</v>
      </c>
      <c r="C1472" s="70" t="s">
        <v>856</v>
      </c>
      <c r="D1472" s="73" t="s">
        <v>503</v>
      </c>
      <c r="E1472" s="51" t="s">
        <v>2358</v>
      </c>
      <c r="F1472" s="40" t="s">
        <v>11381</v>
      </c>
      <c r="G1472" s="41" t="s">
        <v>11382</v>
      </c>
      <c r="H1472" s="41" t="s">
        <v>4062</v>
      </c>
      <c r="I1472" s="38" t="s">
        <v>11383</v>
      </c>
      <c r="J1472" s="38" t="s">
        <v>37</v>
      </c>
      <c r="K1472" s="38"/>
    </row>
    <row r="1473" spans="1:11" x14ac:dyDescent="0.35">
      <c r="A1473" s="16" t="s">
        <v>11384</v>
      </c>
      <c r="B1473" s="72" t="s">
        <v>90</v>
      </c>
      <c r="C1473" s="70" t="s">
        <v>856</v>
      </c>
      <c r="D1473" s="73" t="s">
        <v>503</v>
      </c>
      <c r="E1473" s="51" t="s">
        <v>173</v>
      </c>
      <c r="F1473" s="40" t="s">
        <v>11385</v>
      </c>
      <c r="G1473" s="41" t="s">
        <v>11386</v>
      </c>
      <c r="H1473" s="41" t="s">
        <v>4062</v>
      </c>
      <c r="I1473" s="38" t="s">
        <v>11387</v>
      </c>
      <c r="J1473" s="38" t="s">
        <v>37</v>
      </c>
      <c r="K1473" s="38"/>
    </row>
    <row r="1474" spans="1:11" x14ac:dyDescent="0.35">
      <c r="A1474" s="16" t="s">
        <v>11388</v>
      </c>
      <c r="B1474" s="72" t="s">
        <v>90</v>
      </c>
      <c r="C1474" s="70" t="s">
        <v>856</v>
      </c>
      <c r="D1474" s="73" t="s">
        <v>503</v>
      </c>
      <c r="E1474" s="56" t="s">
        <v>234</v>
      </c>
      <c r="F1474" s="42" t="s">
        <v>11389</v>
      </c>
      <c r="G1474" s="43" t="s">
        <v>11390</v>
      </c>
      <c r="H1474" s="43" t="s">
        <v>4062</v>
      </c>
      <c r="I1474" s="39" t="s">
        <v>11391</v>
      </c>
      <c r="J1474" s="39" t="s">
        <v>37</v>
      </c>
      <c r="K1474" s="39"/>
    </row>
    <row r="1475" spans="1:11" x14ac:dyDescent="0.35">
      <c r="A1475" s="16" t="s">
        <v>11392</v>
      </c>
      <c r="B1475" s="67" t="s">
        <v>90</v>
      </c>
      <c r="C1475" s="70" t="s">
        <v>856</v>
      </c>
      <c r="D1475" s="71" t="s">
        <v>856</v>
      </c>
      <c r="E1475" s="55"/>
      <c r="F1475" s="25" t="s">
        <v>11393</v>
      </c>
      <c r="G1475" s="30" t="s">
        <v>11394</v>
      </c>
      <c r="H1475" s="30" t="s">
        <v>4142</v>
      </c>
      <c r="I1475" s="21" t="s">
        <v>37</v>
      </c>
      <c r="J1475" s="21" t="s">
        <v>37</v>
      </c>
      <c r="K1475" s="21"/>
    </row>
    <row r="1476" spans="1:11" x14ac:dyDescent="0.35">
      <c r="A1476" s="16" t="s">
        <v>11395</v>
      </c>
      <c r="B1476" s="72" t="s">
        <v>90</v>
      </c>
      <c r="C1476" s="70" t="s">
        <v>856</v>
      </c>
      <c r="D1476" s="73" t="s">
        <v>856</v>
      </c>
      <c r="E1476" s="51" t="s">
        <v>328</v>
      </c>
      <c r="F1476" s="40" t="s">
        <v>11396</v>
      </c>
      <c r="G1476" s="41" t="s">
        <v>11397</v>
      </c>
      <c r="H1476" s="41" t="s">
        <v>4142</v>
      </c>
      <c r="I1476" s="38" t="s">
        <v>11398</v>
      </c>
      <c r="J1476" s="38" t="s">
        <v>37</v>
      </c>
      <c r="K1476" s="38"/>
    </row>
    <row r="1477" spans="1:11" x14ac:dyDescent="0.35">
      <c r="A1477" s="16" t="s">
        <v>11399</v>
      </c>
      <c r="B1477" s="72" t="s">
        <v>90</v>
      </c>
      <c r="C1477" s="70" t="s">
        <v>856</v>
      </c>
      <c r="D1477" s="73" t="s">
        <v>856</v>
      </c>
      <c r="E1477" s="51" t="s">
        <v>612</v>
      </c>
      <c r="F1477" s="40" t="s">
        <v>11400</v>
      </c>
      <c r="G1477" s="41" t="s">
        <v>11401</v>
      </c>
      <c r="H1477" s="41" t="s">
        <v>4142</v>
      </c>
      <c r="I1477" s="38" t="s">
        <v>11402</v>
      </c>
      <c r="J1477" s="38" t="s">
        <v>37</v>
      </c>
      <c r="K1477" s="38"/>
    </row>
    <row r="1478" spans="1:11" x14ac:dyDescent="0.35">
      <c r="A1478" s="16" t="s">
        <v>11403</v>
      </c>
      <c r="B1478" s="72" t="s">
        <v>90</v>
      </c>
      <c r="C1478" s="70" t="s">
        <v>856</v>
      </c>
      <c r="D1478" s="73" t="s">
        <v>856</v>
      </c>
      <c r="E1478" s="51" t="s">
        <v>332</v>
      </c>
      <c r="F1478" s="40" t="s">
        <v>11404</v>
      </c>
      <c r="G1478" s="41" t="s">
        <v>11405</v>
      </c>
      <c r="H1478" s="41" t="s">
        <v>4142</v>
      </c>
      <c r="I1478" s="38" t="s">
        <v>11406</v>
      </c>
      <c r="J1478" s="38" t="s">
        <v>37</v>
      </c>
      <c r="K1478" s="38"/>
    </row>
    <row r="1479" spans="1:11" x14ac:dyDescent="0.35">
      <c r="A1479" s="16" t="s">
        <v>11407</v>
      </c>
      <c r="B1479" s="72" t="s">
        <v>90</v>
      </c>
      <c r="C1479" s="70" t="s">
        <v>856</v>
      </c>
      <c r="D1479" s="73" t="s">
        <v>856</v>
      </c>
      <c r="E1479" s="51" t="s">
        <v>430</v>
      </c>
      <c r="F1479" s="40" t="s">
        <v>11408</v>
      </c>
      <c r="G1479" s="41" t="s">
        <v>11409</v>
      </c>
      <c r="H1479" s="41" t="s">
        <v>4142</v>
      </c>
      <c r="I1479" s="38" t="s">
        <v>11410</v>
      </c>
      <c r="J1479" s="38" t="s">
        <v>37</v>
      </c>
      <c r="K1479" s="38"/>
    </row>
    <row r="1480" spans="1:11" x14ac:dyDescent="0.35">
      <c r="A1480" s="16" t="s">
        <v>11411</v>
      </c>
      <c r="B1480" s="72" t="s">
        <v>90</v>
      </c>
      <c r="C1480" s="70" t="s">
        <v>856</v>
      </c>
      <c r="D1480" s="73" t="s">
        <v>856</v>
      </c>
      <c r="E1480" s="51" t="s">
        <v>58</v>
      </c>
      <c r="F1480" s="40" t="s">
        <v>11412</v>
      </c>
      <c r="G1480" s="41" t="s">
        <v>11413</v>
      </c>
      <c r="H1480" s="41" t="s">
        <v>4142</v>
      </c>
      <c r="I1480" s="38" t="s">
        <v>11414</v>
      </c>
      <c r="J1480" s="38" t="s">
        <v>37</v>
      </c>
      <c r="K1480" s="38"/>
    </row>
    <row r="1481" spans="1:11" x14ac:dyDescent="0.35">
      <c r="A1481" s="16" t="s">
        <v>11415</v>
      </c>
      <c r="B1481" s="72" t="s">
        <v>90</v>
      </c>
      <c r="C1481" s="70" t="s">
        <v>856</v>
      </c>
      <c r="D1481" s="73" t="s">
        <v>856</v>
      </c>
      <c r="E1481" s="51" t="s">
        <v>481</v>
      </c>
      <c r="F1481" s="40" t="s">
        <v>11416</v>
      </c>
      <c r="G1481" s="41" t="s">
        <v>11417</v>
      </c>
      <c r="H1481" s="41" t="s">
        <v>4142</v>
      </c>
      <c r="I1481" s="38" t="s">
        <v>11418</v>
      </c>
      <c r="J1481" s="38" t="s">
        <v>37</v>
      </c>
      <c r="K1481" s="38"/>
    </row>
    <row r="1482" spans="1:11" x14ac:dyDescent="0.35">
      <c r="A1482" s="16" t="s">
        <v>11419</v>
      </c>
      <c r="B1482" s="72" t="s">
        <v>90</v>
      </c>
      <c r="C1482" s="70" t="s">
        <v>856</v>
      </c>
      <c r="D1482" s="73" t="s">
        <v>856</v>
      </c>
      <c r="E1482" s="51" t="s">
        <v>62</v>
      </c>
      <c r="F1482" s="40" t="s">
        <v>11420</v>
      </c>
      <c r="G1482" s="41" t="s">
        <v>11421</v>
      </c>
      <c r="H1482" s="41" t="s">
        <v>4142</v>
      </c>
      <c r="I1482" s="38" t="s">
        <v>11422</v>
      </c>
      <c r="J1482" s="38" t="s">
        <v>37</v>
      </c>
      <c r="K1482" s="38"/>
    </row>
    <row r="1483" spans="1:11" x14ac:dyDescent="0.35">
      <c r="A1483" s="16" t="s">
        <v>11423</v>
      </c>
      <c r="B1483" s="72" t="s">
        <v>90</v>
      </c>
      <c r="C1483" s="70" t="s">
        <v>856</v>
      </c>
      <c r="D1483" s="73" t="s">
        <v>856</v>
      </c>
      <c r="E1483" s="56" t="s">
        <v>213</v>
      </c>
      <c r="F1483" s="42" t="s">
        <v>11424</v>
      </c>
      <c r="G1483" s="43" t="s">
        <v>11425</v>
      </c>
      <c r="H1483" s="43" t="s">
        <v>4142</v>
      </c>
      <c r="I1483" s="39" t="s">
        <v>11426</v>
      </c>
      <c r="J1483" s="39" t="s">
        <v>37</v>
      </c>
      <c r="K1483" s="39"/>
    </row>
    <row r="1484" spans="1:11" x14ac:dyDescent="0.35">
      <c r="A1484" s="16" t="s">
        <v>11427</v>
      </c>
      <c r="B1484" s="67" t="s">
        <v>90</v>
      </c>
      <c r="C1484" s="70" t="s">
        <v>856</v>
      </c>
      <c r="D1484" s="71" t="s">
        <v>234</v>
      </c>
      <c r="E1484" s="55"/>
      <c r="F1484" s="25" t="s">
        <v>11428</v>
      </c>
      <c r="G1484" s="30" t="s">
        <v>11429</v>
      </c>
      <c r="H1484" s="30" t="s">
        <v>4142</v>
      </c>
      <c r="I1484" s="21" t="s">
        <v>37</v>
      </c>
      <c r="J1484" s="21" t="s">
        <v>37</v>
      </c>
      <c r="K1484" s="21"/>
    </row>
    <row r="1485" spans="1:11" x14ac:dyDescent="0.35">
      <c r="A1485" s="16" t="s">
        <v>11430</v>
      </c>
      <c r="B1485" s="72" t="s">
        <v>90</v>
      </c>
      <c r="C1485" s="70" t="s">
        <v>856</v>
      </c>
      <c r="D1485" s="73" t="s">
        <v>234</v>
      </c>
      <c r="E1485" s="51" t="s">
        <v>658</v>
      </c>
      <c r="F1485" s="40" t="s">
        <v>11431</v>
      </c>
      <c r="G1485" s="41" t="s">
        <v>11432</v>
      </c>
      <c r="H1485" s="41" t="s">
        <v>4142</v>
      </c>
      <c r="I1485" s="38" t="s">
        <v>11433</v>
      </c>
      <c r="J1485" s="38" t="s">
        <v>37</v>
      </c>
      <c r="K1485" s="38"/>
    </row>
    <row r="1486" spans="1:11" x14ac:dyDescent="0.35">
      <c r="A1486" s="16" t="s">
        <v>11434</v>
      </c>
      <c r="B1486" s="72" t="s">
        <v>90</v>
      </c>
      <c r="C1486" s="70" t="s">
        <v>856</v>
      </c>
      <c r="D1486" s="73" t="s">
        <v>234</v>
      </c>
      <c r="E1486" s="51" t="s">
        <v>328</v>
      </c>
      <c r="F1486" s="40" t="s">
        <v>11435</v>
      </c>
      <c r="G1486" s="41" t="s">
        <v>11436</v>
      </c>
      <c r="H1486" s="41" t="s">
        <v>4142</v>
      </c>
      <c r="I1486" s="38" t="s">
        <v>11437</v>
      </c>
      <c r="J1486" s="38" t="s">
        <v>37</v>
      </c>
      <c r="K1486" s="38"/>
    </row>
    <row r="1487" spans="1:11" x14ac:dyDescent="0.35">
      <c r="A1487" s="16" t="s">
        <v>11438</v>
      </c>
      <c r="B1487" s="72" t="s">
        <v>90</v>
      </c>
      <c r="C1487" s="70" t="s">
        <v>856</v>
      </c>
      <c r="D1487" s="73" t="s">
        <v>234</v>
      </c>
      <c r="E1487" s="51" t="s">
        <v>612</v>
      </c>
      <c r="F1487" s="40" t="s">
        <v>11439</v>
      </c>
      <c r="G1487" s="41" t="s">
        <v>11440</v>
      </c>
      <c r="H1487" s="41" t="s">
        <v>4142</v>
      </c>
      <c r="I1487" s="38" t="s">
        <v>11441</v>
      </c>
      <c r="J1487" s="38" t="s">
        <v>37</v>
      </c>
      <c r="K1487" s="38"/>
    </row>
    <row r="1488" spans="1:11" x14ac:dyDescent="0.35">
      <c r="A1488" s="16" t="s">
        <v>11442</v>
      </c>
      <c r="B1488" s="72" t="s">
        <v>90</v>
      </c>
      <c r="C1488" s="70" t="s">
        <v>856</v>
      </c>
      <c r="D1488" s="73" t="s">
        <v>234</v>
      </c>
      <c r="E1488" s="51" t="s">
        <v>332</v>
      </c>
      <c r="F1488" s="40" t="s">
        <v>11443</v>
      </c>
      <c r="G1488" s="41" t="s">
        <v>11444</v>
      </c>
      <c r="H1488" s="41" t="s">
        <v>4142</v>
      </c>
      <c r="I1488" s="38" t="s">
        <v>11445</v>
      </c>
      <c r="J1488" s="38" t="s">
        <v>37</v>
      </c>
      <c r="K1488" s="38"/>
    </row>
    <row r="1489" spans="1:11" x14ac:dyDescent="0.35">
      <c r="A1489" s="16" t="s">
        <v>11446</v>
      </c>
      <c r="B1489" s="72" t="s">
        <v>90</v>
      </c>
      <c r="C1489" s="70" t="s">
        <v>856</v>
      </c>
      <c r="D1489" s="73" t="s">
        <v>234</v>
      </c>
      <c r="E1489" s="51" t="s">
        <v>430</v>
      </c>
      <c r="F1489" s="40" t="s">
        <v>11447</v>
      </c>
      <c r="G1489" s="41" t="s">
        <v>11448</v>
      </c>
      <c r="H1489" s="41" t="s">
        <v>4142</v>
      </c>
      <c r="I1489" s="38" t="s">
        <v>11449</v>
      </c>
      <c r="J1489" s="38" t="s">
        <v>37</v>
      </c>
      <c r="K1489" s="38"/>
    </row>
    <row r="1490" spans="1:11" x14ac:dyDescent="0.35">
      <c r="A1490" s="16" t="s">
        <v>11450</v>
      </c>
      <c r="B1490" s="72" t="s">
        <v>90</v>
      </c>
      <c r="C1490" s="70" t="s">
        <v>856</v>
      </c>
      <c r="D1490" s="73" t="s">
        <v>234</v>
      </c>
      <c r="E1490" s="51" t="s">
        <v>58</v>
      </c>
      <c r="F1490" s="40" t="s">
        <v>11451</v>
      </c>
      <c r="G1490" s="41" t="s">
        <v>11452</v>
      </c>
      <c r="H1490" s="41" t="s">
        <v>4142</v>
      </c>
      <c r="I1490" s="38" t="s">
        <v>11453</v>
      </c>
      <c r="J1490" s="38" t="s">
        <v>37</v>
      </c>
      <c r="K1490" s="38"/>
    </row>
    <row r="1491" spans="1:11" x14ac:dyDescent="0.35">
      <c r="A1491" s="16" t="s">
        <v>11454</v>
      </c>
      <c r="B1491" s="72" t="s">
        <v>90</v>
      </c>
      <c r="C1491" s="70" t="s">
        <v>856</v>
      </c>
      <c r="D1491" s="73" t="s">
        <v>234</v>
      </c>
      <c r="E1491" s="51" t="s">
        <v>481</v>
      </c>
      <c r="F1491" s="40" t="s">
        <v>11455</v>
      </c>
      <c r="G1491" s="41" t="s">
        <v>11456</v>
      </c>
      <c r="H1491" s="41" t="s">
        <v>4142</v>
      </c>
      <c r="I1491" s="38" t="s">
        <v>11457</v>
      </c>
      <c r="J1491" s="38" t="s">
        <v>37</v>
      </c>
      <c r="K1491" s="38"/>
    </row>
    <row r="1492" spans="1:11" x14ac:dyDescent="0.35">
      <c r="A1492" s="16" t="s">
        <v>11458</v>
      </c>
      <c r="B1492" s="72" t="s">
        <v>90</v>
      </c>
      <c r="C1492" s="70" t="s">
        <v>856</v>
      </c>
      <c r="D1492" s="73" t="s">
        <v>234</v>
      </c>
      <c r="E1492" s="51" t="s">
        <v>62</v>
      </c>
      <c r="F1492" s="40" t="s">
        <v>11459</v>
      </c>
      <c r="G1492" s="41" t="s">
        <v>11460</v>
      </c>
      <c r="H1492" s="41" t="s">
        <v>4142</v>
      </c>
      <c r="I1492" s="38" t="s">
        <v>11461</v>
      </c>
      <c r="J1492" s="38" t="s">
        <v>37</v>
      </c>
      <c r="K1492" s="38"/>
    </row>
    <row r="1493" spans="1:11" x14ac:dyDescent="0.35">
      <c r="A1493" s="16" t="s">
        <v>11462</v>
      </c>
      <c r="B1493" s="72" t="s">
        <v>90</v>
      </c>
      <c r="C1493" s="70" t="s">
        <v>856</v>
      </c>
      <c r="D1493" s="73" t="s">
        <v>234</v>
      </c>
      <c r="E1493" s="51" t="s">
        <v>1348</v>
      </c>
      <c r="F1493" s="40" t="s">
        <v>11463</v>
      </c>
      <c r="G1493" s="41" t="s">
        <v>11464</v>
      </c>
      <c r="H1493" s="41" t="s">
        <v>4142</v>
      </c>
      <c r="I1493" s="38" t="s">
        <v>11465</v>
      </c>
      <c r="J1493" s="38" t="s">
        <v>37</v>
      </c>
      <c r="K1493" s="38"/>
    </row>
    <row r="1494" spans="1:11" x14ac:dyDescent="0.35">
      <c r="A1494" s="16" t="s">
        <v>11466</v>
      </c>
      <c r="B1494" s="72" t="s">
        <v>90</v>
      </c>
      <c r="C1494" s="70" t="s">
        <v>856</v>
      </c>
      <c r="D1494" s="73" t="s">
        <v>234</v>
      </c>
      <c r="E1494" s="51" t="s">
        <v>892</v>
      </c>
      <c r="F1494" s="40" t="s">
        <v>11467</v>
      </c>
      <c r="G1494" s="41" t="s">
        <v>11468</v>
      </c>
      <c r="H1494" s="41" t="s">
        <v>4142</v>
      </c>
      <c r="I1494" s="38" t="s">
        <v>11469</v>
      </c>
      <c r="J1494" s="38" t="s">
        <v>37</v>
      </c>
      <c r="K1494" s="38"/>
    </row>
    <row r="1495" spans="1:11" x14ac:dyDescent="0.35">
      <c r="A1495" s="16" t="s">
        <v>11470</v>
      </c>
      <c r="B1495" s="72" t="s">
        <v>90</v>
      </c>
      <c r="C1495" s="70" t="s">
        <v>856</v>
      </c>
      <c r="D1495" s="73" t="s">
        <v>234</v>
      </c>
      <c r="E1495" s="51" t="s">
        <v>100</v>
      </c>
      <c r="F1495" s="40" t="s">
        <v>11471</v>
      </c>
      <c r="G1495" s="41" t="s">
        <v>11472</v>
      </c>
      <c r="H1495" s="41" t="s">
        <v>4142</v>
      </c>
      <c r="I1495" s="38" t="s">
        <v>11473</v>
      </c>
      <c r="J1495" s="38" t="s">
        <v>37</v>
      </c>
      <c r="K1495" s="38"/>
    </row>
    <row r="1496" spans="1:11" x14ac:dyDescent="0.35">
      <c r="A1496" s="16" t="s">
        <v>11474</v>
      </c>
      <c r="B1496" s="72" t="s">
        <v>90</v>
      </c>
      <c r="C1496" s="70" t="s">
        <v>856</v>
      </c>
      <c r="D1496" s="73" t="s">
        <v>234</v>
      </c>
      <c r="E1496" s="51" t="s">
        <v>132</v>
      </c>
      <c r="F1496" s="40" t="s">
        <v>11475</v>
      </c>
      <c r="G1496" s="41" t="s">
        <v>11476</v>
      </c>
      <c r="H1496" s="41" t="s">
        <v>4142</v>
      </c>
      <c r="I1496" s="38" t="s">
        <v>11477</v>
      </c>
      <c r="J1496" s="38" t="s">
        <v>37</v>
      </c>
      <c r="K1496" s="38"/>
    </row>
    <row r="1497" spans="1:11" x14ac:dyDescent="0.35">
      <c r="A1497" s="16" t="s">
        <v>11478</v>
      </c>
      <c r="B1497" s="72" t="s">
        <v>90</v>
      </c>
      <c r="C1497" s="70" t="s">
        <v>856</v>
      </c>
      <c r="D1497" s="73" t="s">
        <v>234</v>
      </c>
      <c r="E1497" s="51" t="s">
        <v>199</v>
      </c>
      <c r="F1497" s="40" t="s">
        <v>11479</v>
      </c>
      <c r="G1497" s="41" t="s">
        <v>11480</v>
      </c>
      <c r="H1497" s="41" t="s">
        <v>4142</v>
      </c>
      <c r="I1497" s="38" t="s">
        <v>37</v>
      </c>
      <c r="J1497" s="38" t="s">
        <v>37</v>
      </c>
      <c r="K1497" s="38"/>
    </row>
    <row r="1498" spans="1:11" x14ac:dyDescent="0.35">
      <c r="A1498" s="16" t="s">
        <v>11481</v>
      </c>
      <c r="B1498" s="72" t="s">
        <v>90</v>
      </c>
      <c r="C1498" s="70" t="s">
        <v>856</v>
      </c>
      <c r="D1498" s="73" t="s">
        <v>234</v>
      </c>
      <c r="E1498" s="51" t="s">
        <v>553</v>
      </c>
      <c r="F1498" s="40" t="s">
        <v>11482</v>
      </c>
      <c r="G1498" s="41" t="s">
        <v>11483</v>
      </c>
      <c r="H1498" s="41" t="s">
        <v>4142</v>
      </c>
      <c r="I1498" s="38" t="s">
        <v>11484</v>
      </c>
      <c r="J1498" s="38" t="s">
        <v>37</v>
      </c>
      <c r="K1498" s="38"/>
    </row>
    <row r="1499" spans="1:11" x14ac:dyDescent="0.35">
      <c r="A1499" s="16" t="s">
        <v>11485</v>
      </c>
      <c r="B1499" s="72" t="s">
        <v>90</v>
      </c>
      <c r="C1499" s="70" t="s">
        <v>856</v>
      </c>
      <c r="D1499" s="73" t="s">
        <v>234</v>
      </c>
      <c r="E1499" s="51" t="s">
        <v>1269</v>
      </c>
      <c r="F1499" s="40" t="s">
        <v>11486</v>
      </c>
      <c r="G1499" s="41" t="s">
        <v>11487</v>
      </c>
      <c r="H1499" s="41" t="s">
        <v>4142</v>
      </c>
      <c r="I1499" s="38" t="s">
        <v>37</v>
      </c>
      <c r="J1499" s="38" t="s">
        <v>37</v>
      </c>
      <c r="K1499" s="38"/>
    </row>
    <row r="1500" spans="1:11" x14ac:dyDescent="0.35">
      <c r="A1500" s="16" t="s">
        <v>11488</v>
      </c>
      <c r="B1500" s="72" t="s">
        <v>90</v>
      </c>
      <c r="C1500" s="70" t="s">
        <v>856</v>
      </c>
      <c r="D1500" s="73" t="s">
        <v>234</v>
      </c>
      <c r="E1500" s="51" t="s">
        <v>558</v>
      </c>
      <c r="F1500" s="40" t="s">
        <v>11489</v>
      </c>
      <c r="G1500" s="41" t="s">
        <v>11490</v>
      </c>
      <c r="H1500" s="41" t="s">
        <v>4142</v>
      </c>
      <c r="I1500" s="38" t="s">
        <v>11491</v>
      </c>
      <c r="J1500" s="38" t="s">
        <v>37</v>
      </c>
      <c r="K1500" s="38"/>
    </row>
    <row r="1501" spans="1:11" x14ac:dyDescent="0.35">
      <c r="A1501" s="16" t="s">
        <v>11492</v>
      </c>
      <c r="B1501" s="72" t="s">
        <v>90</v>
      </c>
      <c r="C1501" s="70" t="s">
        <v>856</v>
      </c>
      <c r="D1501" s="73" t="s">
        <v>234</v>
      </c>
      <c r="E1501" s="51" t="s">
        <v>147</v>
      </c>
      <c r="F1501" s="40" t="s">
        <v>11493</v>
      </c>
      <c r="G1501" s="41" t="s">
        <v>11494</v>
      </c>
      <c r="H1501" s="41" t="s">
        <v>4142</v>
      </c>
      <c r="I1501" s="38" t="s">
        <v>11495</v>
      </c>
      <c r="J1501" s="38" t="s">
        <v>37</v>
      </c>
      <c r="K1501" s="38"/>
    </row>
    <row r="1502" spans="1:11" x14ac:dyDescent="0.35">
      <c r="A1502" s="16" t="s">
        <v>11496</v>
      </c>
      <c r="B1502" s="72" t="s">
        <v>90</v>
      </c>
      <c r="C1502" s="70" t="s">
        <v>856</v>
      </c>
      <c r="D1502" s="73" t="s">
        <v>234</v>
      </c>
      <c r="E1502" s="51" t="s">
        <v>878</v>
      </c>
      <c r="F1502" s="40" t="s">
        <v>11497</v>
      </c>
      <c r="G1502" s="41" t="s">
        <v>11498</v>
      </c>
      <c r="H1502" s="41" t="s">
        <v>4142</v>
      </c>
      <c r="I1502" s="38" t="s">
        <v>37</v>
      </c>
      <c r="J1502" s="38" t="s">
        <v>37</v>
      </c>
      <c r="K1502" s="38"/>
    </row>
    <row r="1503" spans="1:11" x14ac:dyDescent="0.35">
      <c r="A1503" s="16" t="s">
        <v>11499</v>
      </c>
      <c r="B1503" s="72" t="s">
        <v>90</v>
      </c>
      <c r="C1503" s="70" t="s">
        <v>856</v>
      </c>
      <c r="D1503" s="73" t="s">
        <v>234</v>
      </c>
      <c r="E1503" s="51" t="s">
        <v>78</v>
      </c>
      <c r="F1503" s="40" t="s">
        <v>11500</v>
      </c>
      <c r="G1503" s="41" t="s">
        <v>11501</v>
      </c>
      <c r="H1503" s="41" t="s">
        <v>4142</v>
      </c>
      <c r="I1503" s="38" t="s">
        <v>37</v>
      </c>
      <c r="J1503" s="38" t="s">
        <v>37</v>
      </c>
      <c r="K1503" s="38"/>
    </row>
    <row r="1504" spans="1:11" x14ac:dyDescent="0.35">
      <c r="A1504" s="16" t="s">
        <v>11502</v>
      </c>
      <c r="B1504" s="72" t="s">
        <v>90</v>
      </c>
      <c r="C1504" s="70" t="s">
        <v>856</v>
      </c>
      <c r="D1504" s="73" t="s">
        <v>234</v>
      </c>
      <c r="E1504" s="51" t="s">
        <v>413</v>
      </c>
      <c r="F1504" s="40" t="s">
        <v>11503</v>
      </c>
      <c r="G1504" s="41" t="s">
        <v>11504</v>
      </c>
      <c r="H1504" s="41" t="s">
        <v>4142</v>
      </c>
      <c r="I1504" s="38" t="s">
        <v>37</v>
      </c>
      <c r="J1504" s="38" t="s">
        <v>37</v>
      </c>
      <c r="K1504" s="38"/>
    </row>
    <row r="1505" spans="1:11" x14ac:dyDescent="0.35">
      <c r="A1505" s="16" t="s">
        <v>11505</v>
      </c>
      <c r="B1505" s="72" t="s">
        <v>90</v>
      </c>
      <c r="C1505" s="70" t="s">
        <v>856</v>
      </c>
      <c r="D1505" s="73" t="s">
        <v>234</v>
      </c>
      <c r="E1505" s="51" t="s">
        <v>1627</v>
      </c>
      <c r="F1505" s="40" t="s">
        <v>11506</v>
      </c>
      <c r="G1505" s="41" t="s">
        <v>11507</v>
      </c>
      <c r="H1505" s="41" t="s">
        <v>4142</v>
      </c>
      <c r="I1505" s="38" t="s">
        <v>11508</v>
      </c>
      <c r="J1505" s="38" t="s">
        <v>37</v>
      </c>
      <c r="K1505" s="38"/>
    </row>
    <row r="1506" spans="1:11" x14ac:dyDescent="0.35">
      <c r="A1506" s="16" t="s">
        <v>11509</v>
      </c>
      <c r="B1506" s="72" t="s">
        <v>90</v>
      </c>
      <c r="C1506" s="70" t="s">
        <v>856</v>
      </c>
      <c r="D1506" s="73" t="s">
        <v>234</v>
      </c>
      <c r="E1506" s="51" t="s">
        <v>217</v>
      </c>
      <c r="F1506" s="40" t="s">
        <v>11510</v>
      </c>
      <c r="G1506" s="41" t="s">
        <v>11511</v>
      </c>
      <c r="H1506" s="41" t="s">
        <v>4142</v>
      </c>
      <c r="I1506" s="38" t="s">
        <v>11512</v>
      </c>
      <c r="J1506" s="38" t="s">
        <v>37</v>
      </c>
      <c r="K1506" s="38"/>
    </row>
    <row r="1507" spans="1:11" x14ac:dyDescent="0.35">
      <c r="A1507" s="16" t="s">
        <v>11513</v>
      </c>
      <c r="B1507" s="72" t="s">
        <v>90</v>
      </c>
      <c r="C1507" s="70" t="s">
        <v>856</v>
      </c>
      <c r="D1507" s="73" t="s">
        <v>234</v>
      </c>
      <c r="E1507" s="51" t="s">
        <v>1176</v>
      </c>
      <c r="F1507" s="40" t="s">
        <v>11514</v>
      </c>
      <c r="G1507" s="41" t="s">
        <v>11515</v>
      </c>
      <c r="H1507" s="41" t="s">
        <v>4142</v>
      </c>
      <c r="I1507" s="38" t="s">
        <v>11516</v>
      </c>
      <c r="J1507" s="38" t="s">
        <v>37</v>
      </c>
      <c r="K1507" s="38"/>
    </row>
    <row r="1508" spans="1:11" x14ac:dyDescent="0.35">
      <c r="A1508" s="16" t="s">
        <v>11517</v>
      </c>
      <c r="B1508" s="72" t="s">
        <v>90</v>
      </c>
      <c r="C1508" s="70" t="s">
        <v>856</v>
      </c>
      <c r="D1508" s="73" t="s">
        <v>234</v>
      </c>
      <c r="E1508" s="51" t="s">
        <v>985</v>
      </c>
      <c r="F1508" s="40" t="s">
        <v>11518</v>
      </c>
      <c r="G1508" s="41" t="s">
        <v>11519</v>
      </c>
      <c r="H1508" s="41" t="s">
        <v>4142</v>
      </c>
      <c r="I1508" s="38" t="s">
        <v>37</v>
      </c>
      <c r="J1508" s="38" t="s">
        <v>37</v>
      </c>
      <c r="K1508" s="38"/>
    </row>
    <row r="1509" spans="1:11" x14ac:dyDescent="0.35">
      <c r="A1509" s="16" t="s">
        <v>11520</v>
      </c>
      <c r="B1509" s="72" t="s">
        <v>90</v>
      </c>
      <c r="C1509" s="70" t="s">
        <v>856</v>
      </c>
      <c r="D1509" s="73" t="s">
        <v>234</v>
      </c>
      <c r="E1509" s="51" t="s">
        <v>1032</v>
      </c>
      <c r="F1509" s="40" t="s">
        <v>11521</v>
      </c>
      <c r="G1509" s="41" t="s">
        <v>11522</v>
      </c>
      <c r="H1509" s="41" t="s">
        <v>4142</v>
      </c>
      <c r="I1509" s="38" t="s">
        <v>37</v>
      </c>
      <c r="J1509" s="38" t="s">
        <v>37</v>
      </c>
      <c r="K1509" s="38"/>
    </row>
    <row r="1510" spans="1:11" x14ac:dyDescent="0.35">
      <c r="A1510" s="16" t="s">
        <v>11523</v>
      </c>
      <c r="B1510" s="72" t="s">
        <v>90</v>
      </c>
      <c r="C1510" s="70" t="s">
        <v>856</v>
      </c>
      <c r="D1510" s="73" t="s">
        <v>234</v>
      </c>
      <c r="E1510" s="51" t="s">
        <v>1013</v>
      </c>
      <c r="F1510" s="40" t="s">
        <v>11524</v>
      </c>
      <c r="G1510" s="41" t="s">
        <v>11525</v>
      </c>
      <c r="H1510" s="41" t="s">
        <v>4142</v>
      </c>
      <c r="I1510" s="38" t="s">
        <v>11526</v>
      </c>
      <c r="J1510" s="38" t="s">
        <v>37</v>
      </c>
      <c r="K1510" s="38"/>
    </row>
    <row r="1511" spans="1:11" x14ac:dyDescent="0.35">
      <c r="A1511" s="16" t="s">
        <v>11527</v>
      </c>
      <c r="B1511" s="72" t="s">
        <v>90</v>
      </c>
      <c r="C1511" s="70" t="s">
        <v>856</v>
      </c>
      <c r="D1511" s="73" t="s">
        <v>234</v>
      </c>
      <c r="E1511" s="51" t="s">
        <v>47</v>
      </c>
      <c r="F1511" s="40" t="s">
        <v>11528</v>
      </c>
      <c r="G1511" s="41" t="s">
        <v>11529</v>
      </c>
      <c r="H1511" s="41" t="s">
        <v>4142</v>
      </c>
      <c r="I1511" s="38" t="s">
        <v>37</v>
      </c>
      <c r="J1511" s="38" t="s">
        <v>37</v>
      </c>
      <c r="K1511" s="38"/>
    </row>
    <row r="1512" spans="1:11" x14ac:dyDescent="0.35">
      <c r="A1512" s="16" t="s">
        <v>11530</v>
      </c>
      <c r="B1512" s="72" t="s">
        <v>90</v>
      </c>
      <c r="C1512" s="70" t="s">
        <v>856</v>
      </c>
      <c r="D1512" s="73" t="s">
        <v>234</v>
      </c>
      <c r="E1512" s="51" t="s">
        <v>2379</v>
      </c>
      <c r="F1512" s="40" t="s">
        <v>11531</v>
      </c>
      <c r="G1512" s="41" t="s">
        <v>11532</v>
      </c>
      <c r="H1512" s="41" t="s">
        <v>4142</v>
      </c>
      <c r="I1512" s="38" t="s">
        <v>11533</v>
      </c>
      <c r="J1512" s="38" t="s">
        <v>37</v>
      </c>
      <c r="K1512" s="38"/>
    </row>
    <row r="1513" spans="1:11" x14ac:dyDescent="0.35">
      <c r="A1513" s="16" t="s">
        <v>11534</v>
      </c>
      <c r="B1513" s="72" t="s">
        <v>90</v>
      </c>
      <c r="C1513" s="70" t="s">
        <v>856</v>
      </c>
      <c r="D1513" s="73" t="s">
        <v>234</v>
      </c>
      <c r="E1513" s="51" t="s">
        <v>51</v>
      </c>
      <c r="F1513" s="40" t="s">
        <v>11535</v>
      </c>
      <c r="G1513" s="41" t="s">
        <v>11536</v>
      </c>
      <c r="H1513" s="41" t="s">
        <v>4142</v>
      </c>
      <c r="I1513" s="38" t="s">
        <v>11537</v>
      </c>
      <c r="J1513" s="38" t="s">
        <v>37</v>
      </c>
      <c r="K1513" s="38"/>
    </row>
    <row r="1514" spans="1:11" x14ac:dyDescent="0.35">
      <c r="A1514" s="16" t="s">
        <v>11538</v>
      </c>
      <c r="B1514" s="72" t="s">
        <v>90</v>
      </c>
      <c r="C1514" s="70" t="s">
        <v>856</v>
      </c>
      <c r="D1514" s="73" t="s">
        <v>234</v>
      </c>
      <c r="E1514" s="51" t="s">
        <v>2044</v>
      </c>
      <c r="F1514" s="40" t="s">
        <v>11539</v>
      </c>
      <c r="G1514" s="41" t="s">
        <v>11540</v>
      </c>
      <c r="H1514" s="41" t="s">
        <v>4142</v>
      </c>
      <c r="I1514" s="38" t="s">
        <v>11541</v>
      </c>
      <c r="J1514" s="38" t="s">
        <v>37</v>
      </c>
      <c r="K1514" s="38"/>
    </row>
    <row r="1515" spans="1:11" x14ac:dyDescent="0.35">
      <c r="A1515" s="16" t="s">
        <v>11542</v>
      </c>
      <c r="B1515" s="72" t="s">
        <v>90</v>
      </c>
      <c r="C1515" s="70" t="s">
        <v>856</v>
      </c>
      <c r="D1515" s="73" t="s">
        <v>234</v>
      </c>
      <c r="E1515" s="51" t="s">
        <v>1066</v>
      </c>
      <c r="F1515" s="40" t="s">
        <v>11543</v>
      </c>
      <c r="G1515" s="41" t="s">
        <v>11544</v>
      </c>
      <c r="H1515" s="41" t="s">
        <v>4142</v>
      </c>
      <c r="I1515" s="38" t="s">
        <v>11545</v>
      </c>
      <c r="J1515" s="38" t="s">
        <v>37</v>
      </c>
      <c r="K1515" s="38"/>
    </row>
    <row r="1516" spans="1:11" x14ac:dyDescent="0.35">
      <c r="A1516" s="16" t="s">
        <v>11546</v>
      </c>
      <c r="B1516" s="72" t="s">
        <v>90</v>
      </c>
      <c r="C1516" s="70" t="s">
        <v>856</v>
      </c>
      <c r="D1516" s="73" t="s">
        <v>234</v>
      </c>
      <c r="E1516" s="51" t="s">
        <v>155</v>
      </c>
      <c r="F1516" s="40" t="s">
        <v>11547</v>
      </c>
      <c r="G1516" s="41" t="s">
        <v>11548</v>
      </c>
      <c r="H1516" s="41" t="s">
        <v>4142</v>
      </c>
      <c r="I1516" s="38" t="s">
        <v>11549</v>
      </c>
      <c r="J1516" s="38" t="s">
        <v>37</v>
      </c>
      <c r="K1516" s="38"/>
    </row>
    <row r="1517" spans="1:11" x14ac:dyDescent="0.35">
      <c r="A1517" s="16" t="s">
        <v>11550</v>
      </c>
      <c r="B1517" s="72" t="s">
        <v>90</v>
      </c>
      <c r="C1517" s="70" t="s">
        <v>856</v>
      </c>
      <c r="D1517" s="73" t="s">
        <v>234</v>
      </c>
      <c r="E1517" s="51" t="s">
        <v>2358</v>
      </c>
      <c r="F1517" s="40" t="s">
        <v>11551</v>
      </c>
      <c r="G1517" s="41" t="s">
        <v>11552</v>
      </c>
      <c r="H1517" s="41" t="s">
        <v>4142</v>
      </c>
      <c r="I1517" s="38" t="s">
        <v>11553</v>
      </c>
      <c r="J1517" s="38" t="s">
        <v>37</v>
      </c>
      <c r="K1517" s="38"/>
    </row>
    <row r="1518" spans="1:11" x14ac:dyDescent="0.35">
      <c r="A1518" s="16" t="s">
        <v>11554</v>
      </c>
      <c r="B1518" s="72" t="s">
        <v>90</v>
      </c>
      <c r="C1518" s="70" t="s">
        <v>856</v>
      </c>
      <c r="D1518" s="73" t="s">
        <v>234</v>
      </c>
      <c r="E1518" s="51" t="s">
        <v>173</v>
      </c>
      <c r="F1518" s="40" t="s">
        <v>11555</v>
      </c>
      <c r="G1518" s="41" t="s">
        <v>11556</v>
      </c>
      <c r="H1518" s="41" t="s">
        <v>4142</v>
      </c>
      <c r="I1518" s="38" t="s">
        <v>11557</v>
      </c>
      <c r="J1518" s="38" t="s">
        <v>37</v>
      </c>
      <c r="K1518" s="38"/>
    </row>
    <row r="1519" spans="1:11" x14ac:dyDescent="0.35">
      <c r="A1519" s="16" t="s">
        <v>11558</v>
      </c>
      <c r="B1519" s="72" t="s">
        <v>90</v>
      </c>
      <c r="C1519" s="70" t="s">
        <v>856</v>
      </c>
      <c r="D1519" s="73" t="s">
        <v>234</v>
      </c>
      <c r="E1519" s="51" t="s">
        <v>366</v>
      </c>
      <c r="F1519" s="40" t="s">
        <v>11559</v>
      </c>
      <c r="G1519" s="41" t="s">
        <v>11560</v>
      </c>
      <c r="H1519" s="41" t="s">
        <v>4142</v>
      </c>
      <c r="I1519" s="38" t="s">
        <v>11561</v>
      </c>
      <c r="J1519" s="38" t="s">
        <v>37</v>
      </c>
      <c r="K1519" s="38"/>
    </row>
    <row r="1520" spans="1:11" ht="15" thickBot="1" x14ac:dyDescent="0.4">
      <c r="A1520" s="16" t="s">
        <v>11562</v>
      </c>
      <c r="B1520" s="72" t="s">
        <v>90</v>
      </c>
      <c r="C1520" s="70" t="s">
        <v>856</v>
      </c>
      <c r="D1520" s="73" t="s">
        <v>234</v>
      </c>
      <c r="E1520" s="56" t="s">
        <v>177</v>
      </c>
      <c r="F1520" s="42" t="s">
        <v>11563</v>
      </c>
      <c r="G1520" s="43" t="s">
        <v>11564</v>
      </c>
      <c r="H1520" s="43" t="s">
        <v>4142</v>
      </c>
      <c r="I1520" s="39" t="s">
        <v>11565</v>
      </c>
      <c r="J1520" s="39" t="s">
        <v>37</v>
      </c>
      <c r="K1520" s="39"/>
    </row>
    <row r="1521" spans="1:11" ht="15" thickBot="1" x14ac:dyDescent="0.4">
      <c r="A1521" s="16" t="s">
        <v>11566</v>
      </c>
      <c r="B1521" s="65" t="s">
        <v>108</v>
      </c>
      <c r="C1521" s="66"/>
      <c r="D1521" s="66"/>
      <c r="E1521" s="53"/>
      <c r="F1521" s="26" t="s">
        <v>11567</v>
      </c>
      <c r="G1521" s="27" t="s">
        <v>11568</v>
      </c>
      <c r="H1521" s="27" t="s">
        <v>11569</v>
      </c>
      <c r="I1521" s="18" t="s">
        <v>37</v>
      </c>
      <c r="J1521" s="18" t="s">
        <v>37</v>
      </c>
      <c r="K1521" s="18"/>
    </row>
    <row r="1522" spans="1:11" x14ac:dyDescent="0.35">
      <c r="A1522" s="16" t="s">
        <v>11570</v>
      </c>
      <c r="B1522" s="67" t="s">
        <v>108</v>
      </c>
      <c r="C1522" s="68" t="s">
        <v>112</v>
      </c>
      <c r="D1522" s="69"/>
      <c r="E1522" s="54"/>
      <c r="F1522" s="23" t="s">
        <v>11571</v>
      </c>
      <c r="G1522" s="28" t="s">
        <v>11572</v>
      </c>
      <c r="H1522" s="28" t="s">
        <v>11573</v>
      </c>
      <c r="I1522" s="19" t="s">
        <v>37</v>
      </c>
      <c r="J1522" s="19" t="s">
        <v>37</v>
      </c>
      <c r="K1522" s="19"/>
    </row>
    <row r="1523" spans="1:11" x14ac:dyDescent="0.35">
      <c r="A1523" s="16" t="s">
        <v>11574</v>
      </c>
      <c r="B1523" s="67" t="s">
        <v>108</v>
      </c>
      <c r="C1523" s="70" t="s">
        <v>112</v>
      </c>
      <c r="D1523" s="71" t="s">
        <v>112</v>
      </c>
      <c r="E1523" s="55"/>
      <c r="F1523" s="25" t="s">
        <v>11575</v>
      </c>
      <c r="G1523" s="30" t="s">
        <v>11576</v>
      </c>
      <c r="H1523" s="30" t="s">
        <v>4120</v>
      </c>
      <c r="I1523" s="21" t="s">
        <v>37</v>
      </c>
      <c r="J1523" s="21" t="s">
        <v>37</v>
      </c>
      <c r="K1523" s="21"/>
    </row>
    <row r="1524" spans="1:11" x14ac:dyDescent="0.35">
      <c r="A1524" s="16" t="s">
        <v>11577</v>
      </c>
      <c r="B1524" s="72" t="s">
        <v>108</v>
      </c>
      <c r="C1524" s="70" t="s">
        <v>112</v>
      </c>
      <c r="D1524" s="73" t="s">
        <v>112</v>
      </c>
      <c r="E1524" s="51" t="s">
        <v>420</v>
      </c>
      <c r="F1524" s="40" t="s">
        <v>11578</v>
      </c>
      <c r="G1524" s="41" t="s">
        <v>11579</v>
      </c>
      <c r="H1524" s="41" t="s">
        <v>4120</v>
      </c>
      <c r="I1524" s="38" t="s">
        <v>11580</v>
      </c>
      <c r="J1524" s="38" t="s">
        <v>37</v>
      </c>
      <c r="K1524" s="38"/>
    </row>
    <row r="1525" spans="1:11" x14ac:dyDescent="0.35">
      <c r="A1525" s="16" t="s">
        <v>11581</v>
      </c>
      <c r="B1525" s="72" t="s">
        <v>108</v>
      </c>
      <c r="C1525" s="70" t="s">
        <v>112</v>
      </c>
      <c r="D1525" s="73" t="s">
        <v>112</v>
      </c>
      <c r="E1525" s="51" t="s">
        <v>658</v>
      </c>
      <c r="F1525" s="40" t="s">
        <v>11582</v>
      </c>
      <c r="G1525" s="41" t="s">
        <v>11583</v>
      </c>
      <c r="H1525" s="41" t="s">
        <v>4120</v>
      </c>
      <c r="I1525" s="38" t="s">
        <v>37</v>
      </c>
      <c r="J1525" s="38" t="s">
        <v>37</v>
      </c>
      <c r="K1525" s="38"/>
    </row>
    <row r="1526" spans="1:11" x14ac:dyDescent="0.35">
      <c r="A1526" s="16" t="s">
        <v>11584</v>
      </c>
      <c r="B1526" s="72" t="s">
        <v>108</v>
      </c>
      <c r="C1526" s="70" t="s">
        <v>112</v>
      </c>
      <c r="D1526" s="73" t="s">
        <v>112</v>
      </c>
      <c r="E1526" s="51" t="s">
        <v>116</v>
      </c>
      <c r="F1526" s="40" t="s">
        <v>11585</v>
      </c>
      <c r="G1526" s="41" t="s">
        <v>11586</v>
      </c>
      <c r="H1526" s="41" t="s">
        <v>4120</v>
      </c>
      <c r="I1526" s="38" t="s">
        <v>11587</v>
      </c>
      <c r="J1526" s="38" t="s">
        <v>37</v>
      </c>
      <c r="K1526" s="38"/>
    </row>
    <row r="1527" spans="1:11" x14ac:dyDescent="0.35">
      <c r="A1527" s="16" t="s">
        <v>11588</v>
      </c>
      <c r="B1527" s="72" t="s">
        <v>108</v>
      </c>
      <c r="C1527" s="70" t="s">
        <v>112</v>
      </c>
      <c r="D1527" s="73" t="s">
        <v>112</v>
      </c>
      <c r="E1527" s="51" t="s">
        <v>592</v>
      </c>
      <c r="F1527" s="40" t="s">
        <v>11589</v>
      </c>
      <c r="G1527" s="41" t="s">
        <v>11590</v>
      </c>
      <c r="H1527" s="41" t="s">
        <v>4120</v>
      </c>
      <c r="I1527" s="38" t="s">
        <v>11591</v>
      </c>
      <c r="J1527" s="38" t="s">
        <v>37</v>
      </c>
      <c r="K1527" s="38"/>
    </row>
    <row r="1528" spans="1:11" x14ac:dyDescent="0.35">
      <c r="A1528" s="16" t="s">
        <v>11592</v>
      </c>
      <c r="B1528" s="72" t="s">
        <v>108</v>
      </c>
      <c r="C1528" s="70" t="s">
        <v>112</v>
      </c>
      <c r="D1528" s="73" t="s">
        <v>112</v>
      </c>
      <c r="E1528" s="51" t="s">
        <v>34</v>
      </c>
      <c r="F1528" s="40" t="s">
        <v>11593</v>
      </c>
      <c r="G1528" s="41" t="s">
        <v>11594</v>
      </c>
      <c r="H1528" s="41" t="s">
        <v>4120</v>
      </c>
      <c r="I1528" s="38" t="s">
        <v>11595</v>
      </c>
      <c r="J1528" s="38" t="s">
        <v>37</v>
      </c>
      <c r="K1528" s="38"/>
    </row>
    <row r="1529" spans="1:11" x14ac:dyDescent="0.35">
      <c r="A1529" s="16" t="s">
        <v>11596</v>
      </c>
      <c r="B1529" s="72" t="s">
        <v>108</v>
      </c>
      <c r="C1529" s="70" t="s">
        <v>112</v>
      </c>
      <c r="D1529" s="73" t="s">
        <v>112</v>
      </c>
      <c r="E1529" s="51" t="s">
        <v>466</v>
      </c>
      <c r="F1529" s="40" t="s">
        <v>11597</v>
      </c>
      <c r="G1529" s="41" t="s">
        <v>11598</v>
      </c>
      <c r="H1529" s="41" t="s">
        <v>4120</v>
      </c>
      <c r="I1529" s="38" t="s">
        <v>11599</v>
      </c>
      <c r="J1529" s="38" t="s">
        <v>37</v>
      </c>
      <c r="K1529" s="38"/>
    </row>
    <row r="1530" spans="1:11" x14ac:dyDescent="0.35">
      <c r="A1530" s="16" t="s">
        <v>11600</v>
      </c>
      <c r="B1530" s="72" t="s">
        <v>108</v>
      </c>
      <c r="C1530" s="70" t="s">
        <v>112</v>
      </c>
      <c r="D1530" s="73" t="s">
        <v>112</v>
      </c>
      <c r="E1530" s="51" t="s">
        <v>612</v>
      </c>
      <c r="F1530" s="40" t="s">
        <v>11601</v>
      </c>
      <c r="G1530" s="41" t="s">
        <v>11602</v>
      </c>
      <c r="H1530" s="41" t="s">
        <v>4120</v>
      </c>
      <c r="I1530" s="38" t="s">
        <v>11603</v>
      </c>
      <c r="J1530" s="38" t="s">
        <v>37</v>
      </c>
      <c r="K1530" s="38"/>
    </row>
    <row r="1531" spans="1:11" x14ac:dyDescent="0.35">
      <c r="A1531" s="16" t="s">
        <v>11604</v>
      </c>
      <c r="B1531" s="72" t="s">
        <v>108</v>
      </c>
      <c r="C1531" s="70" t="s">
        <v>112</v>
      </c>
      <c r="D1531" s="73" t="s">
        <v>112</v>
      </c>
      <c r="E1531" s="51" t="s">
        <v>430</v>
      </c>
      <c r="F1531" s="40" t="s">
        <v>11605</v>
      </c>
      <c r="G1531" s="41" t="s">
        <v>11606</v>
      </c>
      <c r="H1531" s="41" t="s">
        <v>4120</v>
      </c>
      <c r="I1531" s="38" t="s">
        <v>11607</v>
      </c>
      <c r="J1531" s="38" t="s">
        <v>37</v>
      </c>
      <c r="K1531" s="38"/>
    </row>
    <row r="1532" spans="1:11" x14ac:dyDescent="0.35">
      <c r="A1532" s="16" t="s">
        <v>11608</v>
      </c>
      <c r="B1532" s="72" t="s">
        <v>108</v>
      </c>
      <c r="C1532" s="70" t="s">
        <v>112</v>
      </c>
      <c r="D1532" s="73" t="s">
        <v>112</v>
      </c>
      <c r="E1532" s="51" t="s">
        <v>481</v>
      </c>
      <c r="F1532" s="40" t="s">
        <v>11609</v>
      </c>
      <c r="G1532" s="41" t="s">
        <v>11610</v>
      </c>
      <c r="H1532" s="41" t="s">
        <v>4120</v>
      </c>
      <c r="I1532" s="38" t="s">
        <v>11611</v>
      </c>
      <c r="J1532" s="38" t="s">
        <v>37</v>
      </c>
      <c r="K1532" s="38"/>
    </row>
    <row r="1533" spans="1:11" x14ac:dyDescent="0.35">
      <c r="A1533" s="16" t="s">
        <v>11612</v>
      </c>
      <c r="B1533" s="72" t="s">
        <v>108</v>
      </c>
      <c r="C1533" s="70" t="s">
        <v>112</v>
      </c>
      <c r="D1533" s="73" t="s">
        <v>112</v>
      </c>
      <c r="E1533" s="51" t="s">
        <v>1348</v>
      </c>
      <c r="F1533" s="40" t="s">
        <v>11613</v>
      </c>
      <c r="G1533" s="41" t="s">
        <v>11614</v>
      </c>
      <c r="H1533" s="41" t="s">
        <v>4120</v>
      </c>
      <c r="I1533" s="38" t="s">
        <v>11615</v>
      </c>
      <c r="J1533" s="38" t="s">
        <v>37</v>
      </c>
      <c r="K1533" s="38"/>
    </row>
    <row r="1534" spans="1:11" x14ac:dyDescent="0.35">
      <c r="A1534" s="16" t="s">
        <v>11616</v>
      </c>
      <c r="B1534" s="72" t="s">
        <v>108</v>
      </c>
      <c r="C1534" s="70" t="s">
        <v>112</v>
      </c>
      <c r="D1534" s="73" t="s">
        <v>112</v>
      </c>
      <c r="E1534" s="51" t="s">
        <v>90</v>
      </c>
      <c r="F1534" s="40" t="s">
        <v>11617</v>
      </c>
      <c r="G1534" s="41" t="s">
        <v>11618</v>
      </c>
      <c r="H1534" s="41" t="s">
        <v>4120</v>
      </c>
      <c r="I1534" s="38" t="s">
        <v>37</v>
      </c>
      <c r="J1534" s="38" t="s">
        <v>37</v>
      </c>
      <c r="K1534" s="38"/>
    </row>
    <row r="1535" spans="1:11" x14ac:dyDescent="0.35">
      <c r="A1535" s="16" t="s">
        <v>11619</v>
      </c>
      <c r="B1535" s="72" t="s">
        <v>108</v>
      </c>
      <c r="C1535" s="70" t="s">
        <v>112</v>
      </c>
      <c r="D1535" s="73" t="s">
        <v>112</v>
      </c>
      <c r="E1535" s="51" t="s">
        <v>100</v>
      </c>
      <c r="F1535" s="40" t="s">
        <v>11620</v>
      </c>
      <c r="G1535" s="41" t="s">
        <v>11621</v>
      </c>
      <c r="H1535" s="41" t="s">
        <v>4120</v>
      </c>
      <c r="I1535" s="38" t="s">
        <v>11622</v>
      </c>
      <c r="J1535" s="38" t="s">
        <v>37</v>
      </c>
      <c r="K1535" s="38"/>
    </row>
    <row r="1536" spans="1:11" x14ac:dyDescent="0.35">
      <c r="A1536" s="16" t="s">
        <v>11623</v>
      </c>
      <c r="B1536" s="72" t="s">
        <v>108</v>
      </c>
      <c r="C1536" s="70" t="s">
        <v>112</v>
      </c>
      <c r="D1536" s="73" t="s">
        <v>112</v>
      </c>
      <c r="E1536" s="51" t="s">
        <v>336</v>
      </c>
      <c r="F1536" s="40" t="s">
        <v>11624</v>
      </c>
      <c r="G1536" s="41" t="s">
        <v>11625</v>
      </c>
      <c r="H1536" s="41" t="s">
        <v>4120</v>
      </c>
      <c r="I1536" s="38" t="s">
        <v>37</v>
      </c>
      <c r="J1536" s="38" t="s">
        <v>37</v>
      </c>
      <c r="K1536" s="38"/>
    </row>
    <row r="1537" spans="1:11" x14ac:dyDescent="0.35">
      <c r="A1537" s="16" t="s">
        <v>11626</v>
      </c>
      <c r="B1537" s="72" t="s">
        <v>108</v>
      </c>
      <c r="C1537" s="70" t="s">
        <v>112</v>
      </c>
      <c r="D1537" s="73" t="s">
        <v>112</v>
      </c>
      <c r="E1537" s="51" t="s">
        <v>442</v>
      </c>
      <c r="F1537" s="40" t="s">
        <v>11627</v>
      </c>
      <c r="G1537" s="41" t="s">
        <v>11628</v>
      </c>
      <c r="H1537" s="41" t="s">
        <v>4120</v>
      </c>
      <c r="I1537" s="38" t="s">
        <v>11629</v>
      </c>
      <c r="J1537" s="38" t="s">
        <v>37</v>
      </c>
      <c r="K1537" s="38"/>
    </row>
    <row r="1538" spans="1:11" x14ac:dyDescent="0.35">
      <c r="A1538" s="16" t="s">
        <v>11630</v>
      </c>
      <c r="B1538" s="72" t="s">
        <v>108</v>
      </c>
      <c r="C1538" s="70" t="s">
        <v>112</v>
      </c>
      <c r="D1538" s="73" t="s">
        <v>112</v>
      </c>
      <c r="E1538" s="51" t="s">
        <v>399</v>
      </c>
      <c r="F1538" s="40" t="s">
        <v>11631</v>
      </c>
      <c r="G1538" s="41" t="s">
        <v>11632</v>
      </c>
      <c r="H1538" s="41" t="s">
        <v>4120</v>
      </c>
      <c r="I1538" s="38" t="s">
        <v>37</v>
      </c>
      <c r="J1538" s="38" t="s">
        <v>37</v>
      </c>
      <c r="K1538" s="38"/>
    </row>
    <row r="1539" spans="1:11" x14ac:dyDescent="0.35">
      <c r="A1539" s="16" t="s">
        <v>11633</v>
      </c>
      <c r="B1539" s="72" t="s">
        <v>108</v>
      </c>
      <c r="C1539" s="70" t="s">
        <v>112</v>
      </c>
      <c r="D1539" s="73" t="s">
        <v>112</v>
      </c>
      <c r="E1539" s="51" t="s">
        <v>558</v>
      </c>
      <c r="F1539" s="40" t="s">
        <v>11634</v>
      </c>
      <c r="G1539" s="41" t="s">
        <v>11635</v>
      </c>
      <c r="H1539" s="41" t="s">
        <v>4120</v>
      </c>
      <c r="I1539" s="38" t="s">
        <v>11636</v>
      </c>
      <c r="J1539" s="38" t="s">
        <v>37</v>
      </c>
      <c r="K1539" s="38"/>
    </row>
    <row r="1540" spans="1:11" x14ac:dyDescent="0.35">
      <c r="A1540" s="16" t="s">
        <v>11637</v>
      </c>
      <c r="B1540" s="72" t="s">
        <v>108</v>
      </c>
      <c r="C1540" s="70" t="s">
        <v>112</v>
      </c>
      <c r="D1540" s="73" t="s">
        <v>112</v>
      </c>
      <c r="E1540" s="51" t="s">
        <v>78</v>
      </c>
      <c r="F1540" s="40" t="s">
        <v>11638</v>
      </c>
      <c r="G1540" s="41" t="s">
        <v>11639</v>
      </c>
      <c r="H1540" s="41" t="s">
        <v>4120</v>
      </c>
      <c r="I1540" s="38" t="s">
        <v>37</v>
      </c>
      <c r="J1540" s="38" t="s">
        <v>37</v>
      </c>
      <c r="K1540" s="38"/>
    </row>
    <row r="1541" spans="1:11" x14ac:dyDescent="0.35">
      <c r="A1541" s="16" t="s">
        <v>11640</v>
      </c>
      <c r="B1541" s="72" t="s">
        <v>108</v>
      </c>
      <c r="C1541" s="70" t="s">
        <v>112</v>
      </c>
      <c r="D1541" s="73" t="s">
        <v>112</v>
      </c>
      <c r="E1541" s="51" t="s">
        <v>47</v>
      </c>
      <c r="F1541" s="40" t="s">
        <v>11641</v>
      </c>
      <c r="G1541" s="41" t="s">
        <v>11642</v>
      </c>
      <c r="H1541" s="41" t="s">
        <v>4120</v>
      </c>
      <c r="I1541" s="38" t="s">
        <v>37</v>
      </c>
      <c r="J1541" s="38" t="s">
        <v>37</v>
      </c>
      <c r="K1541" s="38"/>
    </row>
    <row r="1542" spans="1:11" x14ac:dyDescent="0.35">
      <c r="A1542" s="16" t="s">
        <v>11643</v>
      </c>
      <c r="B1542" s="72" t="s">
        <v>108</v>
      </c>
      <c r="C1542" s="70" t="s">
        <v>112</v>
      </c>
      <c r="D1542" s="73" t="s">
        <v>112</v>
      </c>
      <c r="E1542" s="51" t="s">
        <v>2379</v>
      </c>
      <c r="F1542" s="40" t="s">
        <v>11644</v>
      </c>
      <c r="G1542" s="41" t="s">
        <v>11645</v>
      </c>
      <c r="H1542" s="41" t="s">
        <v>4120</v>
      </c>
      <c r="I1542" s="38" t="s">
        <v>11646</v>
      </c>
      <c r="J1542" s="38" t="s">
        <v>37</v>
      </c>
      <c r="K1542" s="38"/>
    </row>
    <row r="1543" spans="1:11" x14ac:dyDescent="0.35">
      <c r="A1543" s="16" t="s">
        <v>11647</v>
      </c>
      <c r="B1543" s="72" t="s">
        <v>108</v>
      </c>
      <c r="C1543" s="70" t="s">
        <v>112</v>
      </c>
      <c r="D1543" s="73" t="s">
        <v>112</v>
      </c>
      <c r="E1543" s="51" t="s">
        <v>51</v>
      </c>
      <c r="F1543" s="40" t="s">
        <v>11648</v>
      </c>
      <c r="G1543" s="41" t="s">
        <v>11649</v>
      </c>
      <c r="H1543" s="41" t="s">
        <v>4120</v>
      </c>
      <c r="I1543" s="38" t="s">
        <v>11650</v>
      </c>
      <c r="J1543" s="38" t="s">
        <v>37</v>
      </c>
      <c r="K1543" s="38"/>
    </row>
    <row r="1544" spans="1:11" x14ac:dyDescent="0.35">
      <c r="A1544" s="16" t="s">
        <v>11651</v>
      </c>
      <c r="B1544" s="72" t="s">
        <v>108</v>
      </c>
      <c r="C1544" s="70" t="s">
        <v>112</v>
      </c>
      <c r="D1544" s="73" t="s">
        <v>112</v>
      </c>
      <c r="E1544" s="51" t="s">
        <v>2044</v>
      </c>
      <c r="F1544" s="40" t="s">
        <v>11652</v>
      </c>
      <c r="G1544" s="41" t="s">
        <v>11653</v>
      </c>
      <c r="H1544" s="41" t="s">
        <v>4120</v>
      </c>
      <c r="I1544" s="38" t="s">
        <v>11654</v>
      </c>
      <c r="J1544" s="38" t="s">
        <v>37</v>
      </c>
      <c r="K1544" s="38"/>
    </row>
    <row r="1545" spans="1:11" x14ac:dyDescent="0.35">
      <c r="A1545" s="16" t="s">
        <v>11655</v>
      </c>
      <c r="B1545" s="72" t="s">
        <v>108</v>
      </c>
      <c r="C1545" s="70" t="s">
        <v>112</v>
      </c>
      <c r="D1545" s="73" t="s">
        <v>112</v>
      </c>
      <c r="E1545" s="51" t="s">
        <v>1066</v>
      </c>
      <c r="F1545" s="40" t="s">
        <v>11656</v>
      </c>
      <c r="G1545" s="41" t="s">
        <v>11657</v>
      </c>
      <c r="H1545" s="41" t="s">
        <v>4120</v>
      </c>
      <c r="I1545" s="38" t="s">
        <v>11658</v>
      </c>
      <c r="J1545" s="38" t="s">
        <v>37</v>
      </c>
      <c r="K1545" s="38"/>
    </row>
    <row r="1546" spans="1:11" x14ac:dyDescent="0.35">
      <c r="A1546" s="16" t="s">
        <v>11659</v>
      </c>
      <c r="B1546" s="72" t="s">
        <v>108</v>
      </c>
      <c r="C1546" s="70" t="s">
        <v>112</v>
      </c>
      <c r="D1546" s="73" t="s">
        <v>112</v>
      </c>
      <c r="E1546" s="51" t="s">
        <v>155</v>
      </c>
      <c r="F1546" s="40" t="s">
        <v>11660</v>
      </c>
      <c r="G1546" s="41" t="s">
        <v>11661</v>
      </c>
      <c r="H1546" s="41" t="s">
        <v>4120</v>
      </c>
      <c r="I1546" s="38" t="s">
        <v>11662</v>
      </c>
      <c r="J1546" s="38" t="s">
        <v>37</v>
      </c>
      <c r="K1546" s="38"/>
    </row>
    <row r="1547" spans="1:11" x14ac:dyDescent="0.35">
      <c r="A1547" s="16" t="s">
        <v>11663</v>
      </c>
      <c r="B1547" s="72" t="s">
        <v>108</v>
      </c>
      <c r="C1547" s="70" t="s">
        <v>112</v>
      </c>
      <c r="D1547" s="73" t="s">
        <v>112</v>
      </c>
      <c r="E1547" s="56" t="s">
        <v>2358</v>
      </c>
      <c r="F1547" s="42" t="s">
        <v>11664</v>
      </c>
      <c r="G1547" s="43" t="s">
        <v>11665</v>
      </c>
      <c r="H1547" s="43" t="s">
        <v>4120</v>
      </c>
      <c r="I1547" s="39" t="s">
        <v>37</v>
      </c>
      <c r="J1547" s="39" t="s">
        <v>37</v>
      </c>
      <c r="K1547" s="39"/>
    </row>
    <row r="1548" spans="1:11" x14ac:dyDescent="0.35">
      <c r="A1548" s="16" t="s">
        <v>11666</v>
      </c>
      <c r="B1548" s="67" t="s">
        <v>108</v>
      </c>
      <c r="C1548" s="70" t="s">
        <v>112</v>
      </c>
      <c r="D1548" s="71" t="s">
        <v>399</v>
      </c>
      <c r="E1548" s="55"/>
      <c r="F1548" s="25" t="s">
        <v>11667</v>
      </c>
      <c r="G1548" s="30" t="s">
        <v>11668</v>
      </c>
      <c r="H1548" s="30" t="s">
        <v>4120</v>
      </c>
      <c r="I1548" s="21" t="s">
        <v>37</v>
      </c>
      <c r="J1548" s="21" t="s">
        <v>37</v>
      </c>
      <c r="K1548" s="21"/>
    </row>
    <row r="1549" spans="1:11" x14ac:dyDescent="0.35">
      <c r="A1549" s="16" t="s">
        <v>11669</v>
      </c>
      <c r="B1549" s="72" t="s">
        <v>108</v>
      </c>
      <c r="C1549" s="70" t="s">
        <v>112</v>
      </c>
      <c r="D1549" s="73" t="s">
        <v>399</v>
      </c>
      <c r="E1549" s="51" t="s">
        <v>116</v>
      </c>
      <c r="F1549" s="40" t="s">
        <v>11670</v>
      </c>
      <c r="G1549" s="41" t="s">
        <v>11671</v>
      </c>
      <c r="H1549" s="41" t="s">
        <v>4120</v>
      </c>
      <c r="I1549" s="38" t="s">
        <v>11672</v>
      </c>
      <c r="J1549" s="38" t="s">
        <v>37</v>
      </c>
      <c r="K1549" s="38"/>
    </row>
    <row r="1550" spans="1:11" x14ac:dyDescent="0.35">
      <c r="A1550" s="16" t="s">
        <v>11673</v>
      </c>
      <c r="B1550" s="72" t="s">
        <v>108</v>
      </c>
      <c r="C1550" s="70" t="s">
        <v>112</v>
      </c>
      <c r="D1550" s="73" t="s">
        <v>399</v>
      </c>
      <c r="E1550" s="51" t="s">
        <v>328</v>
      </c>
      <c r="F1550" s="40" t="s">
        <v>11674</v>
      </c>
      <c r="G1550" s="41" t="s">
        <v>11675</v>
      </c>
      <c r="H1550" s="41" t="s">
        <v>4120</v>
      </c>
      <c r="I1550" s="38" t="s">
        <v>11676</v>
      </c>
      <c r="J1550" s="38" t="s">
        <v>37</v>
      </c>
      <c r="K1550" s="38"/>
    </row>
    <row r="1551" spans="1:11" x14ac:dyDescent="0.35">
      <c r="A1551" s="16" t="s">
        <v>11677</v>
      </c>
      <c r="B1551" s="72" t="s">
        <v>108</v>
      </c>
      <c r="C1551" s="70" t="s">
        <v>112</v>
      </c>
      <c r="D1551" s="73" t="s">
        <v>399</v>
      </c>
      <c r="E1551" s="51" t="s">
        <v>112</v>
      </c>
      <c r="F1551" s="40" t="s">
        <v>11678</v>
      </c>
      <c r="G1551" s="41" t="s">
        <v>11679</v>
      </c>
      <c r="H1551" s="41" t="s">
        <v>4120</v>
      </c>
      <c r="I1551" s="38" t="s">
        <v>37</v>
      </c>
      <c r="J1551" s="38" t="s">
        <v>37</v>
      </c>
      <c r="K1551" s="38"/>
    </row>
    <row r="1552" spans="1:11" x14ac:dyDescent="0.35">
      <c r="A1552" s="16" t="s">
        <v>11680</v>
      </c>
      <c r="B1552" s="72" t="s">
        <v>108</v>
      </c>
      <c r="C1552" s="70" t="s">
        <v>112</v>
      </c>
      <c r="D1552" s="73" t="s">
        <v>399</v>
      </c>
      <c r="E1552" s="51" t="s">
        <v>442</v>
      </c>
      <c r="F1552" s="40" t="s">
        <v>11681</v>
      </c>
      <c r="G1552" s="41" t="s">
        <v>11682</v>
      </c>
      <c r="H1552" s="41" t="s">
        <v>4120</v>
      </c>
      <c r="I1552" s="38" t="s">
        <v>37</v>
      </c>
      <c r="J1552" s="38" t="s">
        <v>37</v>
      </c>
      <c r="K1552" s="38"/>
    </row>
    <row r="1553" spans="1:11" x14ac:dyDescent="0.35">
      <c r="A1553" s="16" t="s">
        <v>11683</v>
      </c>
      <c r="B1553" s="72" t="s">
        <v>108</v>
      </c>
      <c r="C1553" s="70" t="s">
        <v>112</v>
      </c>
      <c r="D1553" s="73" t="s">
        <v>399</v>
      </c>
      <c r="E1553" s="51" t="s">
        <v>185</v>
      </c>
      <c r="F1553" s="40" t="s">
        <v>11684</v>
      </c>
      <c r="G1553" s="41" t="s">
        <v>11685</v>
      </c>
      <c r="H1553" s="41" t="s">
        <v>4120</v>
      </c>
      <c r="I1553" s="38" t="s">
        <v>11686</v>
      </c>
      <c r="J1553" s="38" t="s">
        <v>37</v>
      </c>
      <c r="K1553" s="38"/>
    </row>
    <row r="1554" spans="1:11" x14ac:dyDescent="0.35">
      <c r="A1554" s="16" t="s">
        <v>11687</v>
      </c>
      <c r="B1554" s="72" t="s">
        <v>108</v>
      </c>
      <c r="C1554" s="70" t="s">
        <v>112</v>
      </c>
      <c r="D1554" s="73" t="s">
        <v>399</v>
      </c>
      <c r="E1554" s="51" t="s">
        <v>78</v>
      </c>
      <c r="F1554" s="40" t="s">
        <v>11688</v>
      </c>
      <c r="G1554" s="41" t="s">
        <v>11689</v>
      </c>
      <c r="H1554" s="41" t="s">
        <v>4120</v>
      </c>
      <c r="I1554" s="38" t="s">
        <v>37</v>
      </c>
      <c r="J1554" s="38" t="s">
        <v>37</v>
      </c>
      <c r="K1554" s="38"/>
    </row>
    <row r="1555" spans="1:11" x14ac:dyDescent="0.35">
      <c r="A1555" s="16" t="s">
        <v>11690</v>
      </c>
      <c r="B1555" s="72" t="s">
        <v>108</v>
      </c>
      <c r="C1555" s="70" t="s">
        <v>112</v>
      </c>
      <c r="D1555" s="73" t="s">
        <v>399</v>
      </c>
      <c r="E1555" s="51" t="s">
        <v>1066</v>
      </c>
      <c r="F1555" s="40" t="s">
        <v>11691</v>
      </c>
      <c r="G1555" s="41" t="s">
        <v>11692</v>
      </c>
      <c r="H1555" s="41" t="s">
        <v>4120</v>
      </c>
      <c r="I1555" s="38" t="s">
        <v>11693</v>
      </c>
      <c r="J1555" s="38" t="s">
        <v>37</v>
      </c>
      <c r="K1555" s="38"/>
    </row>
    <row r="1556" spans="1:11" x14ac:dyDescent="0.35">
      <c r="A1556" s="16" t="s">
        <v>11694</v>
      </c>
      <c r="B1556" s="72" t="s">
        <v>108</v>
      </c>
      <c r="C1556" s="70" t="s">
        <v>112</v>
      </c>
      <c r="D1556" s="73" t="s">
        <v>399</v>
      </c>
      <c r="E1556" s="56" t="s">
        <v>856</v>
      </c>
      <c r="F1556" s="42" t="s">
        <v>11695</v>
      </c>
      <c r="G1556" s="43" t="s">
        <v>11696</v>
      </c>
      <c r="H1556" s="43" t="s">
        <v>4120</v>
      </c>
      <c r="I1556" s="39" t="s">
        <v>11697</v>
      </c>
      <c r="J1556" s="39" t="s">
        <v>37</v>
      </c>
      <c r="K1556" s="39"/>
    </row>
    <row r="1557" spans="1:11" x14ac:dyDescent="0.35">
      <c r="A1557" s="16" t="s">
        <v>11698</v>
      </c>
      <c r="B1557" s="67" t="s">
        <v>108</v>
      </c>
      <c r="C1557" s="70" t="s">
        <v>112</v>
      </c>
      <c r="D1557" s="71" t="s">
        <v>217</v>
      </c>
      <c r="E1557" s="55"/>
      <c r="F1557" s="25" t="s">
        <v>11699</v>
      </c>
      <c r="G1557" s="30" t="s">
        <v>11700</v>
      </c>
      <c r="H1557" s="30" t="s">
        <v>4062</v>
      </c>
      <c r="I1557" s="21" t="s">
        <v>37</v>
      </c>
      <c r="J1557" s="21" t="s">
        <v>37</v>
      </c>
      <c r="K1557" s="21"/>
    </row>
    <row r="1558" spans="1:11" x14ac:dyDescent="0.35">
      <c r="A1558" s="16" t="s">
        <v>11701</v>
      </c>
      <c r="B1558" s="72" t="s">
        <v>108</v>
      </c>
      <c r="C1558" s="70" t="s">
        <v>112</v>
      </c>
      <c r="D1558" s="73" t="s">
        <v>217</v>
      </c>
      <c r="E1558" s="51" t="s">
        <v>658</v>
      </c>
      <c r="F1558" s="40" t="s">
        <v>11702</v>
      </c>
      <c r="G1558" s="41" t="s">
        <v>11703</v>
      </c>
      <c r="H1558" s="41" t="s">
        <v>4062</v>
      </c>
      <c r="I1558" s="38" t="s">
        <v>11704</v>
      </c>
      <c r="J1558" s="38" t="s">
        <v>37</v>
      </c>
      <c r="K1558" s="38"/>
    </row>
    <row r="1559" spans="1:11" x14ac:dyDescent="0.35">
      <c r="A1559" s="16" t="s">
        <v>11705</v>
      </c>
      <c r="B1559" s="72" t="s">
        <v>108</v>
      </c>
      <c r="C1559" s="70" t="s">
        <v>112</v>
      </c>
      <c r="D1559" s="73" t="s">
        <v>217</v>
      </c>
      <c r="E1559" s="51" t="s">
        <v>58</v>
      </c>
      <c r="F1559" s="40" t="s">
        <v>11706</v>
      </c>
      <c r="G1559" s="41" t="s">
        <v>11707</v>
      </c>
      <c r="H1559" s="41" t="s">
        <v>4062</v>
      </c>
      <c r="I1559" s="38" t="s">
        <v>11708</v>
      </c>
      <c r="J1559" s="38" t="s">
        <v>37</v>
      </c>
      <c r="K1559" s="38"/>
    </row>
    <row r="1560" spans="1:11" x14ac:dyDescent="0.35">
      <c r="A1560" s="16" t="s">
        <v>11709</v>
      </c>
      <c r="B1560" s="72" t="s">
        <v>108</v>
      </c>
      <c r="C1560" s="70" t="s">
        <v>112</v>
      </c>
      <c r="D1560" s="73" t="s">
        <v>217</v>
      </c>
      <c r="E1560" s="56" t="s">
        <v>47</v>
      </c>
      <c r="F1560" s="42" t="s">
        <v>11710</v>
      </c>
      <c r="G1560" s="43" t="s">
        <v>11711</v>
      </c>
      <c r="H1560" s="43" t="s">
        <v>4062</v>
      </c>
      <c r="I1560" s="39" t="s">
        <v>11712</v>
      </c>
      <c r="J1560" s="39" t="s">
        <v>37</v>
      </c>
      <c r="K1560" s="39"/>
    </row>
    <row r="1561" spans="1:11" x14ac:dyDescent="0.35">
      <c r="A1561" s="16" t="s">
        <v>11713</v>
      </c>
      <c r="B1561" s="67" t="s">
        <v>108</v>
      </c>
      <c r="C1561" s="70" t="s">
        <v>112</v>
      </c>
      <c r="D1561" s="71" t="s">
        <v>155</v>
      </c>
      <c r="E1561" s="55"/>
      <c r="F1561" s="25" t="s">
        <v>11714</v>
      </c>
      <c r="G1561" s="30" t="s">
        <v>11715</v>
      </c>
      <c r="H1561" s="30" t="s">
        <v>4062</v>
      </c>
      <c r="I1561" s="21" t="s">
        <v>37</v>
      </c>
      <c r="J1561" s="21" t="s">
        <v>37</v>
      </c>
      <c r="K1561" s="21"/>
    </row>
    <row r="1562" spans="1:11" x14ac:dyDescent="0.35">
      <c r="A1562" s="16" t="s">
        <v>11716</v>
      </c>
      <c r="B1562" s="72" t="s">
        <v>108</v>
      </c>
      <c r="C1562" s="70" t="s">
        <v>112</v>
      </c>
      <c r="D1562" s="73" t="s">
        <v>155</v>
      </c>
      <c r="E1562" s="51" t="s">
        <v>658</v>
      </c>
      <c r="F1562" s="40" t="s">
        <v>11717</v>
      </c>
      <c r="G1562" s="41" t="s">
        <v>11718</v>
      </c>
      <c r="H1562" s="41" t="s">
        <v>4062</v>
      </c>
      <c r="I1562" s="38" t="s">
        <v>37</v>
      </c>
      <c r="J1562" s="38" t="s">
        <v>37</v>
      </c>
      <c r="K1562" s="38"/>
    </row>
    <row r="1563" spans="1:11" x14ac:dyDescent="0.35">
      <c r="A1563" s="16" t="s">
        <v>11719</v>
      </c>
      <c r="B1563" s="72" t="s">
        <v>108</v>
      </c>
      <c r="C1563" s="70" t="s">
        <v>112</v>
      </c>
      <c r="D1563" s="73" t="s">
        <v>155</v>
      </c>
      <c r="E1563" s="51" t="s">
        <v>116</v>
      </c>
      <c r="F1563" s="40" t="s">
        <v>11720</v>
      </c>
      <c r="G1563" s="41" t="s">
        <v>11721</v>
      </c>
      <c r="H1563" s="41" t="s">
        <v>4062</v>
      </c>
      <c r="I1563" s="38" t="s">
        <v>11722</v>
      </c>
      <c r="J1563" s="38" t="s">
        <v>37</v>
      </c>
      <c r="K1563" s="38"/>
    </row>
    <row r="1564" spans="1:11" x14ac:dyDescent="0.35">
      <c r="A1564" s="16" t="s">
        <v>11723</v>
      </c>
      <c r="B1564" s="72" t="s">
        <v>108</v>
      </c>
      <c r="C1564" s="70" t="s">
        <v>112</v>
      </c>
      <c r="D1564" s="73" t="s">
        <v>155</v>
      </c>
      <c r="E1564" s="51" t="s">
        <v>328</v>
      </c>
      <c r="F1564" s="40" t="s">
        <v>11724</v>
      </c>
      <c r="G1564" s="41" t="s">
        <v>11725</v>
      </c>
      <c r="H1564" s="41" t="s">
        <v>4062</v>
      </c>
      <c r="I1564" s="38" t="s">
        <v>37</v>
      </c>
      <c r="J1564" s="38" t="s">
        <v>37</v>
      </c>
      <c r="K1564" s="38"/>
    </row>
    <row r="1565" spans="1:11" x14ac:dyDescent="0.35">
      <c r="A1565" s="16" t="s">
        <v>11726</v>
      </c>
      <c r="B1565" s="72" t="s">
        <v>108</v>
      </c>
      <c r="C1565" s="70" t="s">
        <v>112</v>
      </c>
      <c r="D1565" s="73" t="s">
        <v>155</v>
      </c>
      <c r="E1565" s="51" t="s">
        <v>481</v>
      </c>
      <c r="F1565" s="40" t="s">
        <v>11727</v>
      </c>
      <c r="G1565" s="41" t="s">
        <v>11728</v>
      </c>
      <c r="H1565" s="41" t="s">
        <v>4062</v>
      </c>
      <c r="I1565" s="38" t="s">
        <v>11729</v>
      </c>
      <c r="J1565" s="38" t="s">
        <v>37</v>
      </c>
      <c r="K1565" s="38"/>
    </row>
    <row r="1566" spans="1:11" x14ac:dyDescent="0.35">
      <c r="A1566" s="16" t="s">
        <v>11730</v>
      </c>
      <c r="B1566" s="72" t="s">
        <v>108</v>
      </c>
      <c r="C1566" s="70" t="s">
        <v>112</v>
      </c>
      <c r="D1566" s="73" t="s">
        <v>155</v>
      </c>
      <c r="E1566" s="51" t="s">
        <v>336</v>
      </c>
      <c r="F1566" s="40" t="s">
        <v>11731</v>
      </c>
      <c r="G1566" s="41" t="s">
        <v>11732</v>
      </c>
      <c r="H1566" s="41" t="s">
        <v>4062</v>
      </c>
      <c r="I1566" s="38" t="s">
        <v>11733</v>
      </c>
      <c r="J1566" s="38" t="s">
        <v>37</v>
      </c>
      <c r="K1566" s="38"/>
    </row>
    <row r="1567" spans="1:11" x14ac:dyDescent="0.35">
      <c r="A1567" s="16" t="s">
        <v>11734</v>
      </c>
      <c r="B1567" s="72" t="s">
        <v>108</v>
      </c>
      <c r="C1567" s="70" t="s">
        <v>112</v>
      </c>
      <c r="D1567" s="73" t="s">
        <v>155</v>
      </c>
      <c r="E1567" s="51" t="s">
        <v>104</v>
      </c>
      <c r="F1567" s="40" t="s">
        <v>11735</v>
      </c>
      <c r="G1567" s="41" t="s">
        <v>11736</v>
      </c>
      <c r="H1567" s="41" t="s">
        <v>4062</v>
      </c>
      <c r="I1567" s="38" t="s">
        <v>11737</v>
      </c>
      <c r="J1567" s="38" t="s">
        <v>37</v>
      </c>
      <c r="K1567" s="38"/>
    </row>
    <row r="1568" spans="1:11" x14ac:dyDescent="0.35">
      <c r="A1568" s="16" t="s">
        <v>11738</v>
      </c>
      <c r="B1568" s="72" t="s">
        <v>108</v>
      </c>
      <c r="C1568" s="70" t="s">
        <v>112</v>
      </c>
      <c r="D1568" s="73" t="s">
        <v>155</v>
      </c>
      <c r="E1568" s="51" t="s">
        <v>399</v>
      </c>
      <c r="F1568" s="40" t="s">
        <v>11739</v>
      </c>
      <c r="G1568" s="41" t="s">
        <v>11740</v>
      </c>
      <c r="H1568" s="41" t="s">
        <v>4062</v>
      </c>
      <c r="I1568" s="38" t="s">
        <v>11741</v>
      </c>
      <c r="J1568" s="38" t="s">
        <v>37</v>
      </c>
      <c r="K1568" s="38"/>
    </row>
    <row r="1569" spans="1:11" x14ac:dyDescent="0.35">
      <c r="A1569" s="16" t="s">
        <v>11742</v>
      </c>
      <c r="B1569" s="72" t="s">
        <v>108</v>
      </c>
      <c r="C1569" s="70" t="s">
        <v>112</v>
      </c>
      <c r="D1569" s="73" t="s">
        <v>155</v>
      </c>
      <c r="E1569" s="51" t="s">
        <v>268</v>
      </c>
      <c r="F1569" s="40" t="s">
        <v>11743</v>
      </c>
      <c r="G1569" s="41" t="s">
        <v>11744</v>
      </c>
      <c r="H1569" s="41" t="s">
        <v>4062</v>
      </c>
      <c r="I1569" s="38" t="s">
        <v>11745</v>
      </c>
      <c r="J1569" s="38" t="s">
        <v>37</v>
      </c>
      <c r="K1569" s="38"/>
    </row>
    <row r="1570" spans="1:11" x14ac:dyDescent="0.35">
      <c r="A1570" s="16" t="s">
        <v>11746</v>
      </c>
      <c r="B1570" s="72" t="s">
        <v>108</v>
      </c>
      <c r="C1570" s="70" t="s">
        <v>112</v>
      </c>
      <c r="D1570" s="73" t="s">
        <v>155</v>
      </c>
      <c r="E1570" s="51" t="s">
        <v>151</v>
      </c>
      <c r="F1570" s="40" t="s">
        <v>11747</v>
      </c>
      <c r="G1570" s="41" t="s">
        <v>11748</v>
      </c>
      <c r="H1570" s="41" t="s">
        <v>4062</v>
      </c>
      <c r="I1570" s="38" t="s">
        <v>11749</v>
      </c>
      <c r="J1570" s="38" t="s">
        <v>37</v>
      </c>
      <c r="K1570" s="38"/>
    </row>
    <row r="1571" spans="1:11" x14ac:dyDescent="0.35">
      <c r="A1571" s="16" t="s">
        <v>11750</v>
      </c>
      <c r="B1571" s="72" t="s">
        <v>108</v>
      </c>
      <c r="C1571" s="70" t="s">
        <v>112</v>
      </c>
      <c r="D1571" s="73" t="s">
        <v>155</v>
      </c>
      <c r="E1571" s="51" t="s">
        <v>82</v>
      </c>
      <c r="F1571" s="40" t="s">
        <v>11751</v>
      </c>
      <c r="G1571" s="41" t="s">
        <v>11752</v>
      </c>
      <c r="H1571" s="41" t="s">
        <v>4062</v>
      </c>
      <c r="I1571" s="38" t="s">
        <v>11753</v>
      </c>
      <c r="J1571" s="38" t="s">
        <v>37</v>
      </c>
      <c r="K1571" s="38"/>
    </row>
    <row r="1572" spans="1:11" x14ac:dyDescent="0.35">
      <c r="A1572" s="16" t="s">
        <v>11754</v>
      </c>
      <c r="B1572" s="72" t="s">
        <v>108</v>
      </c>
      <c r="C1572" s="70" t="s">
        <v>112</v>
      </c>
      <c r="D1572" s="73" t="s">
        <v>155</v>
      </c>
      <c r="E1572" s="51" t="s">
        <v>413</v>
      </c>
      <c r="F1572" s="40" t="s">
        <v>11755</v>
      </c>
      <c r="G1572" s="41" t="s">
        <v>11756</v>
      </c>
      <c r="H1572" s="41" t="s">
        <v>4062</v>
      </c>
      <c r="I1572" s="38" t="s">
        <v>37</v>
      </c>
      <c r="J1572" s="38" t="s">
        <v>37</v>
      </c>
      <c r="K1572" s="38"/>
    </row>
    <row r="1573" spans="1:11" x14ac:dyDescent="0.35">
      <c r="A1573" s="16" t="s">
        <v>11757</v>
      </c>
      <c r="B1573" s="72" t="s">
        <v>108</v>
      </c>
      <c r="C1573" s="70" t="s">
        <v>112</v>
      </c>
      <c r="D1573" s="73" t="s">
        <v>155</v>
      </c>
      <c r="E1573" s="51" t="s">
        <v>1013</v>
      </c>
      <c r="F1573" s="40" t="s">
        <v>11758</v>
      </c>
      <c r="G1573" s="41" t="s">
        <v>11759</v>
      </c>
      <c r="H1573" s="41" t="s">
        <v>4062</v>
      </c>
      <c r="I1573" s="38" t="s">
        <v>37</v>
      </c>
      <c r="J1573" s="38" t="s">
        <v>37</v>
      </c>
      <c r="K1573" s="38"/>
    </row>
    <row r="1574" spans="1:11" x14ac:dyDescent="0.35">
      <c r="A1574" s="16" t="s">
        <v>11760</v>
      </c>
      <c r="B1574" s="72" t="s">
        <v>108</v>
      </c>
      <c r="C1574" s="70" t="s">
        <v>112</v>
      </c>
      <c r="D1574" s="73" t="s">
        <v>155</v>
      </c>
      <c r="E1574" s="51" t="s">
        <v>2044</v>
      </c>
      <c r="F1574" s="40" t="s">
        <v>11761</v>
      </c>
      <c r="G1574" s="41" t="s">
        <v>11762</v>
      </c>
      <c r="H1574" s="41" t="s">
        <v>4062</v>
      </c>
      <c r="I1574" s="38" t="s">
        <v>11763</v>
      </c>
      <c r="J1574" s="38" t="s">
        <v>37</v>
      </c>
      <c r="K1574" s="38"/>
    </row>
    <row r="1575" spans="1:11" x14ac:dyDescent="0.35">
      <c r="A1575" s="16" t="s">
        <v>11764</v>
      </c>
      <c r="B1575" s="72" t="s">
        <v>108</v>
      </c>
      <c r="C1575" s="70" t="s">
        <v>112</v>
      </c>
      <c r="D1575" s="73" t="s">
        <v>155</v>
      </c>
      <c r="E1575" s="51" t="s">
        <v>1066</v>
      </c>
      <c r="F1575" s="40" t="s">
        <v>11765</v>
      </c>
      <c r="G1575" s="41" t="s">
        <v>11766</v>
      </c>
      <c r="H1575" s="41" t="s">
        <v>4062</v>
      </c>
      <c r="I1575" s="38" t="s">
        <v>37</v>
      </c>
      <c r="J1575" s="38" t="s">
        <v>37</v>
      </c>
      <c r="K1575" s="38"/>
    </row>
    <row r="1576" spans="1:11" x14ac:dyDescent="0.35">
      <c r="A1576" s="16" t="s">
        <v>11767</v>
      </c>
      <c r="B1576" s="72" t="s">
        <v>108</v>
      </c>
      <c r="C1576" s="70" t="s">
        <v>112</v>
      </c>
      <c r="D1576" s="73" t="s">
        <v>155</v>
      </c>
      <c r="E1576" s="51" t="s">
        <v>155</v>
      </c>
      <c r="F1576" s="40" t="s">
        <v>11768</v>
      </c>
      <c r="G1576" s="41" t="s">
        <v>11769</v>
      </c>
      <c r="H1576" s="41" t="s">
        <v>4062</v>
      </c>
      <c r="I1576" s="38" t="s">
        <v>37</v>
      </c>
      <c r="J1576" s="38" t="s">
        <v>37</v>
      </c>
      <c r="K1576" s="38"/>
    </row>
    <row r="1577" spans="1:11" x14ac:dyDescent="0.35">
      <c r="A1577" s="16" t="s">
        <v>11770</v>
      </c>
      <c r="B1577" s="72" t="s">
        <v>108</v>
      </c>
      <c r="C1577" s="70" t="s">
        <v>112</v>
      </c>
      <c r="D1577" s="73" t="s">
        <v>155</v>
      </c>
      <c r="E1577" s="51" t="s">
        <v>2358</v>
      </c>
      <c r="F1577" s="40" t="s">
        <v>11771</v>
      </c>
      <c r="G1577" s="41" t="s">
        <v>11772</v>
      </c>
      <c r="H1577" s="41" t="s">
        <v>4062</v>
      </c>
      <c r="I1577" s="38" t="s">
        <v>11773</v>
      </c>
      <c r="J1577" s="38" t="s">
        <v>37</v>
      </c>
      <c r="K1577" s="38"/>
    </row>
    <row r="1578" spans="1:11" x14ac:dyDescent="0.35">
      <c r="A1578" s="16" t="s">
        <v>11774</v>
      </c>
      <c r="B1578" s="72" t="s">
        <v>108</v>
      </c>
      <c r="C1578" s="70" t="s">
        <v>112</v>
      </c>
      <c r="D1578" s="73" t="s">
        <v>155</v>
      </c>
      <c r="E1578" s="56" t="s">
        <v>299</v>
      </c>
      <c r="F1578" s="42" t="s">
        <v>11775</v>
      </c>
      <c r="G1578" s="43" t="s">
        <v>11776</v>
      </c>
      <c r="H1578" s="43" t="s">
        <v>4062</v>
      </c>
      <c r="I1578" s="39" t="s">
        <v>11777</v>
      </c>
      <c r="J1578" s="39" t="s">
        <v>37</v>
      </c>
      <c r="K1578" s="39"/>
    </row>
    <row r="1579" spans="1:11" x14ac:dyDescent="0.35">
      <c r="A1579" s="16" t="s">
        <v>11778</v>
      </c>
      <c r="B1579" s="67" t="s">
        <v>108</v>
      </c>
      <c r="C1579" s="70" t="s">
        <v>112</v>
      </c>
      <c r="D1579" s="71" t="s">
        <v>2358</v>
      </c>
      <c r="E1579" s="55"/>
      <c r="F1579" s="25" t="s">
        <v>11779</v>
      </c>
      <c r="G1579" s="30" t="s">
        <v>11780</v>
      </c>
      <c r="H1579" s="30" t="s">
        <v>4211</v>
      </c>
      <c r="I1579" s="21" t="s">
        <v>37</v>
      </c>
      <c r="J1579" s="21" t="s">
        <v>37</v>
      </c>
      <c r="K1579" s="21"/>
    </row>
    <row r="1580" spans="1:11" x14ac:dyDescent="0.35">
      <c r="A1580" s="16" t="s">
        <v>11781</v>
      </c>
      <c r="B1580" s="72" t="s">
        <v>108</v>
      </c>
      <c r="C1580" s="70" t="s">
        <v>112</v>
      </c>
      <c r="D1580" s="73" t="s">
        <v>2358</v>
      </c>
      <c r="E1580" s="51" t="s">
        <v>116</v>
      </c>
      <c r="F1580" s="40" t="s">
        <v>11782</v>
      </c>
      <c r="G1580" s="41" t="s">
        <v>11783</v>
      </c>
      <c r="H1580" s="41" t="s">
        <v>4211</v>
      </c>
      <c r="I1580" s="38" t="s">
        <v>11784</v>
      </c>
      <c r="J1580" s="38" t="s">
        <v>37</v>
      </c>
      <c r="K1580" s="38"/>
    </row>
    <row r="1581" spans="1:11" x14ac:dyDescent="0.35">
      <c r="A1581" s="16" t="s">
        <v>11785</v>
      </c>
      <c r="B1581" s="72" t="s">
        <v>108</v>
      </c>
      <c r="C1581" s="70" t="s">
        <v>112</v>
      </c>
      <c r="D1581" s="73" t="s">
        <v>2358</v>
      </c>
      <c r="E1581" s="51" t="s">
        <v>592</v>
      </c>
      <c r="F1581" s="40" t="s">
        <v>11786</v>
      </c>
      <c r="G1581" s="41" t="s">
        <v>11787</v>
      </c>
      <c r="H1581" s="41" t="s">
        <v>4211</v>
      </c>
      <c r="I1581" s="38" t="s">
        <v>11788</v>
      </c>
      <c r="J1581" s="38" t="s">
        <v>37</v>
      </c>
      <c r="K1581" s="38"/>
    </row>
    <row r="1582" spans="1:11" x14ac:dyDescent="0.35">
      <c r="A1582" s="16" t="s">
        <v>11789</v>
      </c>
      <c r="B1582" s="72" t="s">
        <v>108</v>
      </c>
      <c r="C1582" s="70" t="s">
        <v>112</v>
      </c>
      <c r="D1582" s="73" t="s">
        <v>2358</v>
      </c>
      <c r="E1582" s="51" t="s">
        <v>328</v>
      </c>
      <c r="F1582" s="40" t="s">
        <v>11790</v>
      </c>
      <c r="G1582" s="41" t="s">
        <v>11791</v>
      </c>
      <c r="H1582" s="41" t="s">
        <v>4211</v>
      </c>
      <c r="I1582" s="38" t="s">
        <v>11792</v>
      </c>
      <c r="J1582" s="38" t="s">
        <v>37</v>
      </c>
      <c r="K1582" s="38"/>
    </row>
    <row r="1583" spans="1:11" x14ac:dyDescent="0.35">
      <c r="A1583" s="16" t="s">
        <v>11793</v>
      </c>
      <c r="B1583" s="72" t="s">
        <v>108</v>
      </c>
      <c r="C1583" s="70" t="s">
        <v>112</v>
      </c>
      <c r="D1583" s="73" t="s">
        <v>2358</v>
      </c>
      <c r="E1583" s="51" t="s">
        <v>612</v>
      </c>
      <c r="F1583" s="40" t="s">
        <v>11794</v>
      </c>
      <c r="G1583" s="41" t="s">
        <v>11795</v>
      </c>
      <c r="H1583" s="41" t="s">
        <v>4211</v>
      </c>
      <c r="I1583" s="38" t="s">
        <v>11796</v>
      </c>
      <c r="J1583" s="38" t="s">
        <v>37</v>
      </c>
      <c r="K1583" s="38"/>
    </row>
    <row r="1584" spans="1:11" x14ac:dyDescent="0.35">
      <c r="A1584" s="16" t="s">
        <v>11797</v>
      </c>
      <c r="B1584" s="72" t="s">
        <v>108</v>
      </c>
      <c r="C1584" s="70" t="s">
        <v>112</v>
      </c>
      <c r="D1584" s="73" t="s">
        <v>2358</v>
      </c>
      <c r="E1584" s="51" t="s">
        <v>58</v>
      </c>
      <c r="F1584" s="40" t="s">
        <v>11798</v>
      </c>
      <c r="G1584" s="41" t="s">
        <v>11799</v>
      </c>
      <c r="H1584" s="41" t="s">
        <v>4211</v>
      </c>
      <c r="I1584" s="38" t="s">
        <v>11800</v>
      </c>
      <c r="J1584" s="38" t="s">
        <v>37</v>
      </c>
      <c r="K1584" s="38"/>
    </row>
    <row r="1585" spans="1:11" x14ac:dyDescent="0.35">
      <c r="A1585" s="16" t="s">
        <v>11801</v>
      </c>
      <c r="B1585" s="72" t="s">
        <v>108</v>
      </c>
      <c r="C1585" s="70" t="s">
        <v>112</v>
      </c>
      <c r="D1585" s="73" t="s">
        <v>2358</v>
      </c>
      <c r="E1585" s="51" t="s">
        <v>481</v>
      </c>
      <c r="F1585" s="40" t="s">
        <v>11802</v>
      </c>
      <c r="G1585" s="41" t="s">
        <v>11803</v>
      </c>
      <c r="H1585" s="41" t="s">
        <v>4211</v>
      </c>
      <c r="I1585" s="38" t="s">
        <v>37</v>
      </c>
      <c r="J1585" s="38" t="s">
        <v>37</v>
      </c>
      <c r="K1585" s="38"/>
    </row>
    <row r="1586" spans="1:11" x14ac:dyDescent="0.35">
      <c r="A1586" s="16" t="s">
        <v>11804</v>
      </c>
      <c r="B1586" s="72" t="s">
        <v>108</v>
      </c>
      <c r="C1586" s="70" t="s">
        <v>112</v>
      </c>
      <c r="D1586" s="73" t="s">
        <v>2358</v>
      </c>
      <c r="E1586" s="51" t="s">
        <v>147</v>
      </c>
      <c r="F1586" s="40" t="s">
        <v>11805</v>
      </c>
      <c r="G1586" s="41" t="s">
        <v>11806</v>
      </c>
      <c r="H1586" s="41" t="s">
        <v>4211</v>
      </c>
      <c r="I1586" s="38" t="s">
        <v>11807</v>
      </c>
      <c r="J1586" s="38" t="s">
        <v>37</v>
      </c>
      <c r="K1586" s="38"/>
    </row>
    <row r="1587" spans="1:11" x14ac:dyDescent="0.35">
      <c r="A1587" s="16" t="s">
        <v>11808</v>
      </c>
      <c r="B1587" s="72" t="s">
        <v>108</v>
      </c>
      <c r="C1587" s="70" t="s">
        <v>112</v>
      </c>
      <c r="D1587" s="73" t="s">
        <v>2358</v>
      </c>
      <c r="E1587" s="51" t="s">
        <v>213</v>
      </c>
      <c r="F1587" s="40" t="s">
        <v>11809</v>
      </c>
      <c r="G1587" s="41" t="s">
        <v>11810</v>
      </c>
      <c r="H1587" s="41" t="s">
        <v>4211</v>
      </c>
      <c r="I1587" s="38" t="s">
        <v>11811</v>
      </c>
      <c r="J1587" s="38" t="s">
        <v>37</v>
      </c>
      <c r="K1587" s="38"/>
    </row>
    <row r="1588" spans="1:11" x14ac:dyDescent="0.35">
      <c r="A1588" s="16" t="s">
        <v>11812</v>
      </c>
      <c r="B1588" s="72" t="s">
        <v>108</v>
      </c>
      <c r="C1588" s="70" t="s">
        <v>112</v>
      </c>
      <c r="D1588" s="73" t="s">
        <v>2358</v>
      </c>
      <c r="E1588" s="51" t="s">
        <v>413</v>
      </c>
      <c r="F1588" s="40" t="s">
        <v>11813</v>
      </c>
      <c r="G1588" s="41" t="s">
        <v>11814</v>
      </c>
      <c r="H1588" s="41" t="s">
        <v>4211</v>
      </c>
      <c r="I1588" s="38" t="s">
        <v>37</v>
      </c>
      <c r="J1588" s="38" t="s">
        <v>37</v>
      </c>
      <c r="K1588" s="38"/>
    </row>
    <row r="1589" spans="1:11" x14ac:dyDescent="0.35">
      <c r="A1589" s="16" t="s">
        <v>11815</v>
      </c>
      <c r="B1589" s="72" t="s">
        <v>108</v>
      </c>
      <c r="C1589" s="70" t="s">
        <v>112</v>
      </c>
      <c r="D1589" s="73" t="s">
        <v>2358</v>
      </c>
      <c r="E1589" s="51" t="s">
        <v>1627</v>
      </c>
      <c r="F1589" s="40" t="s">
        <v>11816</v>
      </c>
      <c r="G1589" s="41" t="s">
        <v>11817</v>
      </c>
      <c r="H1589" s="41" t="s">
        <v>4211</v>
      </c>
      <c r="I1589" s="38" t="s">
        <v>37</v>
      </c>
      <c r="J1589" s="38" t="s">
        <v>37</v>
      </c>
      <c r="K1589" s="38"/>
    </row>
    <row r="1590" spans="1:11" x14ac:dyDescent="0.35">
      <c r="A1590" s="16" t="s">
        <v>11818</v>
      </c>
      <c r="B1590" s="72" t="s">
        <v>108</v>
      </c>
      <c r="C1590" s="70" t="s">
        <v>112</v>
      </c>
      <c r="D1590" s="73" t="s">
        <v>2358</v>
      </c>
      <c r="E1590" s="51" t="s">
        <v>217</v>
      </c>
      <c r="F1590" s="40" t="s">
        <v>11819</v>
      </c>
      <c r="G1590" s="41" t="s">
        <v>11820</v>
      </c>
      <c r="H1590" s="41" t="s">
        <v>4211</v>
      </c>
      <c r="I1590" s="38" t="s">
        <v>11821</v>
      </c>
      <c r="J1590" s="38" t="s">
        <v>37</v>
      </c>
      <c r="K1590" s="38"/>
    </row>
    <row r="1591" spans="1:11" x14ac:dyDescent="0.35">
      <c r="A1591" s="16" t="s">
        <v>11822</v>
      </c>
      <c r="B1591" s="72" t="s">
        <v>108</v>
      </c>
      <c r="C1591" s="70" t="s">
        <v>112</v>
      </c>
      <c r="D1591" s="73" t="s">
        <v>2358</v>
      </c>
      <c r="E1591" s="51" t="s">
        <v>2044</v>
      </c>
      <c r="F1591" s="40" t="s">
        <v>11823</v>
      </c>
      <c r="G1591" s="41" t="s">
        <v>11824</v>
      </c>
      <c r="H1591" s="41" t="s">
        <v>4211</v>
      </c>
      <c r="I1591" s="38" t="s">
        <v>11825</v>
      </c>
      <c r="J1591" s="38" t="s">
        <v>37</v>
      </c>
      <c r="K1591" s="38"/>
    </row>
    <row r="1592" spans="1:11" x14ac:dyDescent="0.35">
      <c r="A1592" s="16" t="s">
        <v>11826</v>
      </c>
      <c r="B1592" s="72" t="s">
        <v>108</v>
      </c>
      <c r="C1592" s="70" t="s">
        <v>112</v>
      </c>
      <c r="D1592" s="73" t="s">
        <v>2358</v>
      </c>
      <c r="E1592" s="51" t="s">
        <v>366</v>
      </c>
      <c r="F1592" s="40" t="s">
        <v>11827</v>
      </c>
      <c r="G1592" s="41" t="s">
        <v>11828</v>
      </c>
      <c r="H1592" s="41" t="s">
        <v>4211</v>
      </c>
      <c r="I1592" s="38" t="s">
        <v>11829</v>
      </c>
      <c r="J1592" s="38" t="s">
        <v>37</v>
      </c>
      <c r="K1592" s="38"/>
    </row>
    <row r="1593" spans="1:11" x14ac:dyDescent="0.35">
      <c r="A1593" s="16" t="s">
        <v>11830</v>
      </c>
      <c r="B1593" s="72" t="s">
        <v>108</v>
      </c>
      <c r="C1593" s="70" t="s">
        <v>112</v>
      </c>
      <c r="D1593" s="73" t="s">
        <v>2358</v>
      </c>
      <c r="E1593" s="51" t="s">
        <v>299</v>
      </c>
      <c r="F1593" s="40" t="s">
        <v>11831</v>
      </c>
      <c r="G1593" s="41" t="s">
        <v>11832</v>
      </c>
      <c r="H1593" s="41" t="s">
        <v>4211</v>
      </c>
      <c r="I1593"/>
      <c r="J1593" s="38" t="s">
        <v>37</v>
      </c>
      <c r="K1593" s="38" t="s">
        <v>49248</v>
      </c>
    </row>
    <row r="1594" spans="1:11" x14ac:dyDescent="0.35">
      <c r="A1594" s="16" t="s">
        <v>11833</v>
      </c>
      <c r="B1594" s="72" t="s">
        <v>108</v>
      </c>
      <c r="C1594" s="70" t="s">
        <v>112</v>
      </c>
      <c r="D1594" s="73" t="s">
        <v>2358</v>
      </c>
      <c r="E1594" s="56" t="s">
        <v>181</v>
      </c>
      <c r="F1594" s="42" t="s">
        <v>11834</v>
      </c>
      <c r="G1594" s="43" t="s">
        <v>11835</v>
      </c>
      <c r="H1594" s="43" t="s">
        <v>4211</v>
      </c>
      <c r="I1594" s="39" t="s">
        <v>11836</v>
      </c>
      <c r="J1594" s="39" t="s">
        <v>37</v>
      </c>
      <c r="K1594" s="39"/>
    </row>
    <row r="1595" spans="1:11" x14ac:dyDescent="0.35">
      <c r="A1595" s="16" t="s">
        <v>11837</v>
      </c>
      <c r="B1595" s="67" t="s">
        <v>108</v>
      </c>
      <c r="C1595" s="70" t="s">
        <v>112</v>
      </c>
      <c r="D1595" s="71" t="s">
        <v>299</v>
      </c>
      <c r="E1595" s="55"/>
      <c r="F1595" s="25" t="s">
        <v>11838</v>
      </c>
      <c r="G1595" s="30" t="s">
        <v>11839</v>
      </c>
      <c r="H1595" s="30" t="s">
        <v>4062</v>
      </c>
      <c r="I1595" s="21" t="s">
        <v>37</v>
      </c>
      <c r="J1595" s="21" t="s">
        <v>37</v>
      </c>
      <c r="K1595" s="21"/>
    </row>
    <row r="1596" spans="1:11" x14ac:dyDescent="0.35">
      <c r="A1596" s="16" t="s">
        <v>11840</v>
      </c>
      <c r="B1596" s="72" t="s">
        <v>108</v>
      </c>
      <c r="C1596" s="70" t="s">
        <v>112</v>
      </c>
      <c r="D1596" s="73" t="s">
        <v>299</v>
      </c>
      <c r="E1596" s="51" t="s">
        <v>658</v>
      </c>
      <c r="F1596" s="40" t="s">
        <v>11841</v>
      </c>
      <c r="G1596" s="41" t="s">
        <v>11842</v>
      </c>
      <c r="H1596" s="41" t="s">
        <v>4062</v>
      </c>
      <c r="I1596" s="38" t="s">
        <v>37</v>
      </c>
      <c r="J1596" s="38" t="s">
        <v>37</v>
      </c>
      <c r="K1596" s="38"/>
    </row>
    <row r="1597" spans="1:11" x14ac:dyDescent="0.35">
      <c r="A1597" s="16" t="s">
        <v>11843</v>
      </c>
      <c r="B1597" s="72" t="s">
        <v>108</v>
      </c>
      <c r="C1597" s="70" t="s">
        <v>112</v>
      </c>
      <c r="D1597" s="73" t="s">
        <v>299</v>
      </c>
      <c r="E1597" s="51" t="s">
        <v>592</v>
      </c>
      <c r="F1597" s="40" t="s">
        <v>11844</v>
      </c>
      <c r="G1597" s="41" t="s">
        <v>11845</v>
      </c>
      <c r="H1597" s="41" t="s">
        <v>4062</v>
      </c>
      <c r="I1597" s="38" t="s">
        <v>37</v>
      </c>
      <c r="J1597" s="38" t="s">
        <v>37</v>
      </c>
      <c r="K1597" s="38"/>
    </row>
    <row r="1598" spans="1:11" x14ac:dyDescent="0.35">
      <c r="A1598" s="16" t="s">
        <v>11846</v>
      </c>
      <c r="B1598" s="72" t="s">
        <v>108</v>
      </c>
      <c r="C1598" s="70" t="s">
        <v>112</v>
      </c>
      <c r="D1598" s="73" t="s">
        <v>299</v>
      </c>
      <c r="E1598" s="51" t="s">
        <v>1340</v>
      </c>
      <c r="F1598" s="40" t="s">
        <v>11847</v>
      </c>
      <c r="G1598" s="41" t="s">
        <v>11848</v>
      </c>
      <c r="H1598" s="41" t="s">
        <v>4062</v>
      </c>
      <c r="I1598" s="38" t="s">
        <v>37</v>
      </c>
      <c r="J1598" s="38" t="s">
        <v>37</v>
      </c>
      <c r="K1598" s="38"/>
    </row>
    <row r="1599" spans="1:11" x14ac:dyDescent="0.35">
      <c r="A1599" s="16" t="s">
        <v>11849</v>
      </c>
      <c r="B1599" s="72" t="s">
        <v>108</v>
      </c>
      <c r="C1599" s="70" t="s">
        <v>112</v>
      </c>
      <c r="D1599" s="73" t="s">
        <v>299</v>
      </c>
      <c r="E1599" s="51" t="s">
        <v>43</v>
      </c>
      <c r="F1599" s="40" t="s">
        <v>11850</v>
      </c>
      <c r="G1599" s="41" t="s">
        <v>11851</v>
      </c>
      <c r="H1599" s="41" t="s">
        <v>4062</v>
      </c>
      <c r="I1599" s="38" t="s">
        <v>11852</v>
      </c>
      <c r="J1599" s="38" t="s">
        <v>37</v>
      </c>
      <c r="K1599" s="38"/>
    </row>
    <row r="1600" spans="1:11" x14ac:dyDescent="0.35">
      <c r="A1600" s="16" t="s">
        <v>11853</v>
      </c>
      <c r="B1600" s="72" t="s">
        <v>108</v>
      </c>
      <c r="C1600" s="70" t="s">
        <v>112</v>
      </c>
      <c r="D1600" s="73" t="s">
        <v>299</v>
      </c>
      <c r="E1600" s="51" t="s">
        <v>328</v>
      </c>
      <c r="F1600" s="40" t="s">
        <v>11854</v>
      </c>
      <c r="G1600" s="41" t="s">
        <v>11855</v>
      </c>
      <c r="H1600" s="41" t="s">
        <v>4062</v>
      </c>
      <c r="I1600" s="38" t="s">
        <v>11856</v>
      </c>
      <c r="J1600" s="38" t="s">
        <v>37</v>
      </c>
      <c r="K1600" s="38"/>
    </row>
    <row r="1601" spans="1:11" x14ac:dyDescent="0.35">
      <c r="A1601" s="16" t="s">
        <v>11857</v>
      </c>
      <c r="B1601" s="72" t="s">
        <v>108</v>
      </c>
      <c r="C1601" s="70" t="s">
        <v>112</v>
      </c>
      <c r="D1601" s="73" t="s">
        <v>299</v>
      </c>
      <c r="E1601" s="51" t="s">
        <v>612</v>
      </c>
      <c r="F1601" s="40" t="s">
        <v>11858</v>
      </c>
      <c r="G1601" s="41" t="s">
        <v>11859</v>
      </c>
      <c r="H1601" s="41" t="s">
        <v>4062</v>
      </c>
      <c r="I1601" s="38" t="s">
        <v>11860</v>
      </c>
      <c r="J1601" s="38" t="s">
        <v>37</v>
      </c>
      <c r="K1601" s="38"/>
    </row>
    <row r="1602" spans="1:11" x14ac:dyDescent="0.35">
      <c r="A1602" s="16" t="s">
        <v>11861</v>
      </c>
      <c r="B1602" s="72" t="s">
        <v>108</v>
      </c>
      <c r="C1602" s="70" t="s">
        <v>112</v>
      </c>
      <c r="D1602" s="73" t="s">
        <v>299</v>
      </c>
      <c r="E1602" s="51" t="s">
        <v>332</v>
      </c>
      <c r="F1602" s="40" t="s">
        <v>11862</v>
      </c>
      <c r="G1602" s="41" t="s">
        <v>11863</v>
      </c>
      <c r="H1602" s="41" t="s">
        <v>4062</v>
      </c>
      <c r="I1602" s="38" t="s">
        <v>11864</v>
      </c>
      <c r="J1602" s="38" t="s">
        <v>37</v>
      </c>
      <c r="K1602" s="38"/>
    </row>
    <row r="1603" spans="1:11" x14ac:dyDescent="0.35">
      <c r="A1603" s="16" t="s">
        <v>11865</v>
      </c>
      <c r="B1603" s="72" t="s">
        <v>108</v>
      </c>
      <c r="C1603" s="70" t="s">
        <v>112</v>
      </c>
      <c r="D1603" s="73" t="s">
        <v>299</v>
      </c>
      <c r="E1603" s="51" t="s">
        <v>430</v>
      </c>
      <c r="F1603" s="40" t="s">
        <v>11866</v>
      </c>
      <c r="G1603" s="41" t="s">
        <v>11867</v>
      </c>
      <c r="H1603" s="41" t="s">
        <v>4062</v>
      </c>
      <c r="I1603" s="38" t="s">
        <v>11868</v>
      </c>
      <c r="J1603" s="38" t="s">
        <v>37</v>
      </c>
      <c r="K1603" s="38"/>
    </row>
    <row r="1604" spans="1:11" x14ac:dyDescent="0.35">
      <c r="A1604" s="16" t="s">
        <v>11869</v>
      </c>
      <c r="B1604" s="72" t="s">
        <v>108</v>
      </c>
      <c r="C1604" s="70" t="s">
        <v>112</v>
      </c>
      <c r="D1604" s="73" t="s">
        <v>299</v>
      </c>
      <c r="E1604" s="51" t="s">
        <v>58</v>
      </c>
      <c r="F1604" s="40" t="s">
        <v>11870</v>
      </c>
      <c r="G1604" s="41" t="s">
        <v>11871</v>
      </c>
      <c r="H1604" s="41" t="s">
        <v>4062</v>
      </c>
      <c r="I1604" s="38" t="s">
        <v>11872</v>
      </c>
      <c r="J1604" s="38" t="s">
        <v>37</v>
      </c>
      <c r="K1604" s="38"/>
    </row>
    <row r="1605" spans="1:11" x14ac:dyDescent="0.35">
      <c r="A1605" s="16" t="s">
        <v>11873</v>
      </c>
      <c r="B1605" s="72" t="s">
        <v>108</v>
      </c>
      <c r="C1605" s="70" t="s">
        <v>112</v>
      </c>
      <c r="D1605" s="73" t="s">
        <v>299</v>
      </c>
      <c r="E1605" s="51" t="s">
        <v>481</v>
      </c>
      <c r="F1605" s="40" t="s">
        <v>11874</v>
      </c>
      <c r="G1605" s="41" t="s">
        <v>11875</v>
      </c>
      <c r="H1605" s="41" t="s">
        <v>4062</v>
      </c>
      <c r="I1605" s="38" t="s">
        <v>11876</v>
      </c>
      <c r="J1605" s="38" t="s">
        <v>37</v>
      </c>
      <c r="K1605" s="38"/>
    </row>
    <row r="1606" spans="1:11" x14ac:dyDescent="0.35">
      <c r="A1606" s="16" t="s">
        <v>11877</v>
      </c>
      <c r="B1606" s="72" t="s">
        <v>108</v>
      </c>
      <c r="C1606" s="70" t="s">
        <v>112</v>
      </c>
      <c r="D1606" s="73" t="s">
        <v>299</v>
      </c>
      <c r="E1606" s="51" t="s">
        <v>62</v>
      </c>
      <c r="F1606" s="40" t="s">
        <v>11878</v>
      </c>
      <c r="G1606" s="41" t="s">
        <v>11879</v>
      </c>
      <c r="H1606" s="41" t="s">
        <v>4062</v>
      </c>
      <c r="I1606" s="38" t="s">
        <v>11880</v>
      </c>
      <c r="J1606" s="38" t="s">
        <v>37</v>
      </c>
      <c r="K1606" s="38"/>
    </row>
    <row r="1607" spans="1:11" x14ac:dyDescent="0.35">
      <c r="A1607" s="16" t="s">
        <v>11881</v>
      </c>
      <c r="B1607" s="72" t="s">
        <v>108</v>
      </c>
      <c r="C1607" s="70" t="s">
        <v>112</v>
      </c>
      <c r="D1607" s="73" t="s">
        <v>299</v>
      </c>
      <c r="E1607" s="51" t="s">
        <v>1348</v>
      </c>
      <c r="F1607" s="40" t="s">
        <v>11882</v>
      </c>
      <c r="G1607" s="41" t="s">
        <v>11883</v>
      </c>
      <c r="H1607" s="41" t="s">
        <v>4062</v>
      </c>
      <c r="I1607" s="38" t="s">
        <v>11884</v>
      </c>
      <c r="J1607" s="38" t="s">
        <v>37</v>
      </c>
      <c r="K1607" s="38"/>
    </row>
    <row r="1608" spans="1:11" x14ac:dyDescent="0.35">
      <c r="A1608" s="16" t="s">
        <v>11885</v>
      </c>
      <c r="B1608" s="72" t="s">
        <v>108</v>
      </c>
      <c r="C1608" s="70" t="s">
        <v>112</v>
      </c>
      <c r="D1608" s="73" t="s">
        <v>299</v>
      </c>
      <c r="E1608" s="51" t="s">
        <v>892</v>
      </c>
      <c r="F1608" s="40" t="s">
        <v>11886</v>
      </c>
      <c r="G1608" s="41" t="s">
        <v>11887</v>
      </c>
      <c r="H1608" s="41" t="s">
        <v>4062</v>
      </c>
      <c r="I1608" s="38" t="s">
        <v>37</v>
      </c>
      <c r="J1608" s="38" t="s">
        <v>37</v>
      </c>
      <c r="K1608" s="38"/>
    </row>
    <row r="1609" spans="1:11" x14ac:dyDescent="0.35">
      <c r="A1609" s="16" t="s">
        <v>11888</v>
      </c>
      <c r="B1609" s="72" t="s">
        <v>108</v>
      </c>
      <c r="C1609" s="70" t="s">
        <v>112</v>
      </c>
      <c r="D1609" s="73" t="s">
        <v>299</v>
      </c>
      <c r="E1609" s="51" t="s">
        <v>308</v>
      </c>
      <c r="F1609" s="40" t="s">
        <v>11889</v>
      </c>
      <c r="G1609" s="41" t="s">
        <v>11890</v>
      </c>
      <c r="H1609" s="41" t="s">
        <v>4062</v>
      </c>
      <c r="I1609" s="38" t="s">
        <v>37</v>
      </c>
      <c r="J1609" s="38" t="s">
        <v>37</v>
      </c>
      <c r="K1609" s="38"/>
    </row>
    <row r="1610" spans="1:11" x14ac:dyDescent="0.35">
      <c r="A1610" s="16" t="s">
        <v>11891</v>
      </c>
      <c r="B1610" s="72" t="s">
        <v>108</v>
      </c>
      <c r="C1610" s="70" t="s">
        <v>112</v>
      </c>
      <c r="D1610" s="73" t="s">
        <v>299</v>
      </c>
      <c r="E1610" s="51" t="s">
        <v>822</v>
      </c>
      <c r="F1610" s="40" t="s">
        <v>11892</v>
      </c>
      <c r="G1610" s="41" t="s">
        <v>11893</v>
      </c>
      <c r="H1610" s="41" t="s">
        <v>4062</v>
      </c>
      <c r="I1610" s="38" t="s">
        <v>11894</v>
      </c>
      <c r="J1610" s="38" t="s">
        <v>37</v>
      </c>
      <c r="K1610" s="38"/>
    </row>
    <row r="1611" spans="1:11" x14ac:dyDescent="0.35">
      <c r="A1611" s="16" t="s">
        <v>11895</v>
      </c>
      <c r="B1611" s="72" t="s">
        <v>108</v>
      </c>
      <c r="C1611" s="70" t="s">
        <v>112</v>
      </c>
      <c r="D1611" s="73" t="s">
        <v>299</v>
      </c>
      <c r="E1611" s="51" t="s">
        <v>442</v>
      </c>
      <c r="F1611" s="40" t="s">
        <v>11896</v>
      </c>
      <c r="G1611" s="41" t="s">
        <v>11897</v>
      </c>
      <c r="H1611" s="41" t="s">
        <v>4062</v>
      </c>
      <c r="I1611" s="38" t="s">
        <v>37</v>
      </c>
      <c r="J1611" s="38" t="s">
        <v>37</v>
      </c>
      <c r="K1611" s="38"/>
    </row>
    <row r="1612" spans="1:11" x14ac:dyDescent="0.35">
      <c r="A1612" s="16" t="s">
        <v>11898</v>
      </c>
      <c r="B1612" s="72" t="s">
        <v>108</v>
      </c>
      <c r="C1612" s="70" t="s">
        <v>112</v>
      </c>
      <c r="D1612" s="73" t="s">
        <v>299</v>
      </c>
      <c r="E1612" s="51" t="s">
        <v>249</v>
      </c>
      <c r="F1612" s="40" t="s">
        <v>11899</v>
      </c>
      <c r="G1612" s="41" t="s">
        <v>11900</v>
      </c>
      <c r="H1612" s="41" t="s">
        <v>4062</v>
      </c>
      <c r="I1612" s="38" t="s">
        <v>37</v>
      </c>
      <c r="J1612" s="38" t="s">
        <v>37</v>
      </c>
      <c r="K1612" s="38"/>
    </row>
    <row r="1613" spans="1:11" x14ac:dyDescent="0.35">
      <c r="A1613" s="16" t="s">
        <v>11901</v>
      </c>
      <c r="B1613" s="72" t="s">
        <v>108</v>
      </c>
      <c r="C1613" s="70" t="s">
        <v>112</v>
      </c>
      <c r="D1613" s="73" t="s">
        <v>299</v>
      </c>
      <c r="E1613" s="51" t="s">
        <v>399</v>
      </c>
      <c r="F1613" s="40" t="s">
        <v>11902</v>
      </c>
      <c r="G1613" s="41" t="s">
        <v>11903</v>
      </c>
      <c r="H1613" s="41" t="s">
        <v>4062</v>
      </c>
      <c r="I1613" s="38" t="s">
        <v>11904</v>
      </c>
      <c r="J1613" s="38" t="s">
        <v>37</v>
      </c>
      <c r="K1613" s="38"/>
    </row>
    <row r="1614" spans="1:11" x14ac:dyDescent="0.35">
      <c r="A1614" s="16" t="s">
        <v>11905</v>
      </c>
      <c r="B1614" s="72" t="s">
        <v>108</v>
      </c>
      <c r="C1614" s="70" t="s">
        <v>112</v>
      </c>
      <c r="D1614" s="73" t="s">
        <v>299</v>
      </c>
      <c r="E1614" s="51" t="s">
        <v>143</v>
      </c>
      <c r="F1614" s="40" t="s">
        <v>11906</v>
      </c>
      <c r="G1614" s="41" t="s">
        <v>11907</v>
      </c>
      <c r="H1614" s="41" t="s">
        <v>4062</v>
      </c>
      <c r="I1614" s="38" t="s">
        <v>37</v>
      </c>
      <c r="J1614" s="38" t="s">
        <v>37</v>
      </c>
      <c r="K1614" s="38"/>
    </row>
    <row r="1615" spans="1:11" x14ac:dyDescent="0.35">
      <c r="A1615" s="16" t="s">
        <v>11908</v>
      </c>
      <c r="B1615" s="72" t="s">
        <v>108</v>
      </c>
      <c r="C1615" s="70" t="s">
        <v>112</v>
      </c>
      <c r="D1615" s="73" t="s">
        <v>299</v>
      </c>
      <c r="E1615" s="51" t="s">
        <v>185</v>
      </c>
      <c r="F1615" s="40" t="s">
        <v>11909</v>
      </c>
      <c r="G1615" s="41" t="s">
        <v>11910</v>
      </c>
      <c r="H1615" s="41" t="s">
        <v>4062</v>
      </c>
      <c r="I1615" s="38" t="s">
        <v>11911</v>
      </c>
      <c r="J1615" s="38" t="s">
        <v>37</v>
      </c>
      <c r="K1615" s="38"/>
    </row>
    <row r="1616" spans="1:11" x14ac:dyDescent="0.35">
      <c r="A1616" s="16" t="s">
        <v>11912</v>
      </c>
      <c r="B1616" s="72" t="s">
        <v>108</v>
      </c>
      <c r="C1616" s="70" t="s">
        <v>112</v>
      </c>
      <c r="D1616" s="73" t="s">
        <v>299</v>
      </c>
      <c r="E1616" s="51" t="s">
        <v>638</v>
      </c>
      <c r="F1616" s="40" t="s">
        <v>11913</v>
      </c>
      <c r="G1616" s="41" t="s">
        <v>11914</v>
      </c>
      <c r="H1616" s="41" t="s">
        <v>4062</v>
      </c>
      <c r="I1616" s="38" t="s">
        <v>11915</v>
      </c>
      <c r="J1616" s="38" t="s">
        <v>37</v>
      </c>
      <c r="K1616" s="38"/>
    </row>
    <row r="1617" spans="1:11" x14ac:dyDescent="0.35">
      <c r="A1617" s="16" t="s">
        <v>11916</v>
      </c>
      <c r="B1617" s="72" t="s">
        <v>108</v>
      </c>
      <c r="C1617" s="70" t="s">
        <v>112</v>
      </c>
      <c r="D1617" s="73" t="s">
        <v>299</v>
      </c>
      <c r="E1617" s="51" t="s">
        <v>878</v>
      </c>
      <c r="F1617" s="40" t="s">
        <v>11917</v>
      </c>
      <c r="G1617" s="41" t="s">
        <v>11918</v>
      </c>
      <c r="H1617" s="41" t="s">
        <v>4062</v>
      </c>
      <c r="I1617" s="38" t="s">
        <v>37</v>
      </c>
      <c r="J1617" s="38" t="s">
        <v>37</v>
      </c>
      <c r="K1617" s="38"/>
    </row>
    <row r="1618" spans="1:11" x14ac:dyDescent="0.35">
      <c r="A1618" s="16" t="s">
        <v>11919</v>
      </c>
      <c r="B1618" s="72" t="s">
        <v>108</v>
      </c>
      <c r="C1618" s="70" t="s">
        <v>112</v>
      </c>
      <c r="D1618" s="73" t="s">
        <v>299</v>
      </c>
      <c r="E1618" s="51" t="s">
        <v>78</v>
      </c>
      <c r="F1618" s="40" t="s">
        <v>11920</v>
      </c>
      <c r="G1618" s="41" t="s">
        <v>11921</v>
      </c>
      <c r="H1618" s="41" t="s">
        <v>4062</v>
      </c>
      <c r="I1618" s="38" t="s">
        <v>11922</v>
      </c>
      <c r="J1618" s="38" t="s">
        <v>37</v>
      </c>
      <c r="K1618" s="38"/>
    </row>
    <row r="1619" spans="1:11" x14ac:dyDescent="0.35">
      <c r="A1619" s="16" t="s">
        <v>11923</v>
      </c>
      <c r="B1619" s="72" t="s">
        <v>108</v>
      </c>
      <c r="C1619" s="70" t="s">
        <v>112</v>
      </c>
      <c r="D1619" s="73" t="s">
        <v>299</v>
      </c>
      <c r="E1619" s="51" t="s">
        <v>166</v>
      </c>
      <c r="F1619" s="40" t="s">
        <v>11924</v>
      </c>
      <c r="G1619" s="41" t="s">
        <v>11925</v>
      </c>
      <c r="H1619" s="41" t="s">
        <v>4062</v>
      </c>
      <c r="I1619" s="38" t="s">
        <v>11926</v>
      </c>
      <c r="J1619" s="38" t="s">
        <v>37</v>
      </c>
      <c r="K1619" s="38"/>
    </row>
    <row r="1620" spans="1:11" x14ac:dyDescent="0.35">
      <c r="A1620" s="16" t="s">
        <v>11927</v>
      </c>
      <c r="B1620" s="72" t="s">
        <v>108</v>
      </c>
      <c r="C1620" s="70" t="s">
        <v>112</v>
      </c>
      <c r="D1620" s="73" t="s">
        <v>299</v>
      </c>
      <c r="E1620" s="51" t="s">
        <v>47</v>
      </c>
      <c r="F1620" s="40" t="s">
        <v>11928</v>
      </c>
      <c r="G1620" s="41" t="s">
        <v>11929</v>
      </c>
      <c r="H1620" s="41" t="s">
        <v>4062</v>
      </c>
      <c r="I1620" s="38" t="s">
        <v>37</v>
      </c>
      <c r="J1620" s="38" t="s">
        <v>37</v>
      </c>
      <c r="K1620" s="38"/>
    </row>
    <row r="1621" spans="1:11" x14ac:dyDescent="0.35">
      <c r="A1621" s="16" t="s">
        <v>11930</v>
      </c>
      <c r="B1621" s="72" t="s">
        <v>108</v>
      </c>
      <c r="C1621" s="70" t="s">
        <v>112</v>
      </c>
      <c r="D1621" s="73" t="s">
        <v>299</v>
      </c>
      <c r="E1621" s="51" t="s">
        <v>2379</v>
      </c>
      <c r="F1621" s="40" t="s">
        <v>11931</v>
      </c>
      <c r="G1621" s="41" t="s">
        <v>11932</v>
      </c>
      <c r="H1621" s="41" t="s">
        <v>4062</v>
      </c>
      <c r="I1621" s="38" t="s">
        <v>37</v>
      </c>
      <c r="J1621" s="38" t="s">
        <v>37</v>
      </c>
      <c r="K1621" s="38"/>
    </row>
    <row r="1622" spans="1:11" x14ac:dyDescent="0.35">
      <c r="A1622" s="16" t="s">
        <v>11933</v>
      </c>
      <c r="B1622" s="72" t="s">
        <v>108</v>
      </c>
      <c r="C1622" s="70" t="s">
        <v>112</v>
      </c>
      <c r="D1622" s="73" t="s">
        <v>299</v>
      </c>
      <c r="E1622" s="51" t="s">
        <v>51</v>
      </c>
      <c r="F1622" s="40" t="s">
        <v>11934</v>
      </c>
      <c r="G1622" s="41" t="s">
        <v>11935</v>
      </c>
      <c r="H1622" s="41" t="s">
        <v>4062</v>
      </c>
      <c r="I1622" s="38" t="s">
        <v>37</v>
      </c>
      <c r="J1622" s="38" t="s">
        <v>37</v>
      </c>
      <c r="K1622" s="38"/>
    </row>
    <row r="1623" spans="1:11" x14ac:dyDescent="0.35">
      <c r="A1623" s="16" t="s">
        <v>11936</v>
      </c>
      <c r="B1623" s="72" t="s">
        <v>108</v>
      </c>
      <c r="C1623" s="70" t="s">
        <v>112</v>
      </c>
      <c r="D1623" s="73" t="s">
        <v>299</v>
      </c>
      <c r="E1623" s="51" t="s">
        <v>2044</v>
      </c>
      <c r="F1623" s="40" t="s">
        <v>11937</v>
      </c>
      <c r="G1623" s="41" t="s">
        <v>11938</v>
      </c>
      <c r="H1623" s="41" t="s">
        <v>4062</v>
      </c>
      <c r="I1623" s="38" t="s">
        <v>11939</v>
      </c>
      <c r="J1623" s="38" t="s">
        <v>37</v>
      </c>
      <c r="K1623" s="38"/>
    </row>
    <row r="1624" spans="1:11" x14ac:dyDescent="0.35">
      <c r="A1624" s="16" t="s">
        <v>11940</v>
      </c>
      <c r="B1624" s="72" t="s">
        <v>108</v>
      </c>
      <c r="C1624" s="70" t="s">
        <v>112</v>
      </c>
      <c r="D1624" s="73" t="s">
        <v>299</v>
      </c>
      <c r="E1624" s="51" t="s">
        <v>1066</v>
      </c>
      <c r="F1624" s="40" t="s">
        <v>11941</v>
      </c>
      <c r="G1624" s="41" t="s">
        <v>11942</v>
      </c>
      <c r="H1624" s="41" t="s">
        <v>4062</v>
      </c>
      <c r="I1624" s="38" t="s">
        <v>37</v>
      </c>
      <c r="J1624" s="38" t="s">
        <v>37</v>
      </c>
      <c r="K1624" s="38"/>
    </row>
    <row r="1625" spans="1:11" x14ac:dyDescent="0.35">
      <c r="A1625" s="16" t="s">
        <v>11943</v>
      </c>
      <c r="B1625" s="72" t="s">
        <v>108</v>
      </c>
      <c r="C1625" s="70" t="s">
        <v>112</v>
      </c>
      <c r="D1625" s="73" t="s">
        <v>299</v>
      </c>
      <c r="E1625" s="51" t="s">
        <v>155</v>
      </c>
      <c r="F1625" s="40" t="s">
        <v>11944</v>
      </c>
      <c r="G1625" s="41" t="s">
        <v>11945</v>
      </c>
      <c r="H1625" s="41" t="s">
        <v>4062</v>
      </c>
      <c r="I1625" s="38" t="s">
        <v>11946</v>
      </c>
      <c r="J1625" s="38" t="s">
        <v>37</v>
      </c>
      <c r="K1625" s="38"/>
    </row>
    <row r="1626" spans="1:11" x14ac:dyDescent="0.35">
      <c r="A1626" s="16" t="s">
        <v>11947</v>
      </c>
      <c r="B1626" s="72" t="s">
        <v>108</v>
      </c>
      <c r="C1626" s="70" t="s">
        <v>112</v>
      </c>
      <c r="D1626" s="73" t="s">
        <v>299</v>
      </c>
      <c r="E1626" s="51" t="s">
        <v>2358</v>
      </c>
      <c r="F1626" s="40" t="s">
        <v>11948</v>
      </c>
      <c r="G1626" s="41" t="s">
        <v>11949</v>
      </c>
      <c r="H1626" s="41" t="s">
        <v>4062</v>
      </c>
      <c r="I1626" s="38" t="s">
        <v>37</v>
      </c>
      <c r="J1626" s="38" t="s">
        <v>37</v>
      </c>
      <c r="K1626" s="38"/>
    </row>
    <row r="1627" spans="1:11" x14ac:dyDescent="0.35">
      <c r="A1627" s="16" t="s">
        <v>11950</v>
      </c>
      <c r="B1627" s="72" t="s">
        <v>108</v>
      </c>
      <c r="C1627" s="70" t="s">
        <v>112</v>
      </c>
      <c r="D1627" s="73" t="s">
        <v>299</v>
      </c>
      <c r="E1627" s="51" t="s">
        <v>366</v>
      </c>
      <c r="F1627" s="40" t="s">
        <v>11951</v>
      </c>
      <c r="G1627" s="41" t="s">
        <v>11952</v>
      </c>
      <c r="H1627" s="41" t="s">
        <v>4062</v>
      </c>
      <c r="I1627" s="38" t="s">
        <v>11953</v>
      </c>
      <c r="J1627" s="38" t="s">
        <v>37</v>
      </c>
      <c r="K1627" s="38"/>
    </row>
    <row r="1628" spans="1:11" ht="15" thickBot="1" x14ac:dyDescent="0.4">
      <c r="A1628" s="16" t="s">
        <v>11954</v>
      </c>
      <c r="B1628" s="72" t="s">
        <v>108</v>
      </c>
      <c r="C1628" s="70" t="s">
        <v>112</v>
      </c>
      <c r="D1628" s="73" t="s">
        <v>299</v>
      </c>
      <c r="E1628" s="56" t="s">
        <v>177</v>
      </c>
      <c r="F1628" s="42" t="s">
        <v>11955</v>
      </c>
      <c r="G1628" s="43" t="s">
        <v>11956</v>
      </c>
      <c r="H1628" s="43" t="s">
        <v>4062</v>
      </c>
      <c r="I1628" s="39" t="s">
        <v>37</v>
      </c>
      <c r="J1628" s="39" t="s">
        <v>37</v>
      </c>
      <c r="K1628" s="39"/>
    </row>
    <row r="1629" spans="1:11" x14ac:dyDescent="0.35">
      <c r="A1629" s="16" t="s">
        <v>11957</v>
      </c>
      <c r="B1629" s="67" t="s">
        <v>108</v>
      </c>
      <c r="C1629" s="68" t="s">
        <v>70</v>
      </c>
      <c r="D1629" s="69"/>
      <c r="E1629" s="54"/>
      <c r="F1629" s="23" t="s">
        <v>11958</v>
      </c>
      <c r="G1629" s="28" t="s">
        <v>11959</v>
      </c>
      <c r="H1629" s="28" t="s">
        <v>4120</v>
      </c>
      <c r="I1629" s="19" t="s">
        <v>37</v>
      </c>
      <c r="J1629" s="19" t="s">
        <v>37</v>
      </c>
      <c r="K1629" s="19"/>
    </row>
    <row r="1630" spans="1:11" x14ac:dyDescent="0.35">
      <c r="A1630" s="16" t="s">
        <v>11960</v>
      </c>
      <c r="B1630" s="67" t="s">
        <v>108</v>
      </c>
      <c r="C1630" s="70" t="s">
        <v>70</v>
      </c>
      <c r="D1630" s="71" t="s">
        <v>136</v>
      </c>
      <c r="E1630" s="55"/>
      <c r="F1630" s="25" t="s">
        <v>11961</v>
      </c>
      <c r="G1630" s="30" t="s">
        <v>11962</v>
      </c>
      <c r="H1630" s="30" t="s">
        <v>4120</v>
      </c>
      <c r="I1630" s="21" t="s">
        <v>37</v>
      </c>
      <c r="J1630" s="21" t="s">
        <v>37</v>
      </c>
      <c r="K1630" s="21"/>
    </row>
    <row r="1631" spans="1:11" x14ac:dyDescent="0.35">
      <c r="A1631" s="16" t="s">
        <v>11963</v>
      </c>
      <c r="B1631" s="72">
        <v>25</v>
      </c>
      <c r="C1631" s="70">
        <v>31</v>
      </c>
      <c r="D1631" s="73">
        <v>28</v>
      </c>
      <c r="E1631" s="51" t="s">
        <v>638</v>
      </c>
      <c r="F1631" s="40" t="s">
        <v>11964</v>
      </c>
      <c r="G1631" s="41" t="s">
        <v>11965</v>
      </c>
      <c r="H1631" s="41" t="s">
        <v>4120</v>
      </c>
      <c r="I1631" s="38"/>
      <c r="J1631" s="38"/>
      <c r="K1631" s="38" t="s">
        <v>49255</v>
      </c>
    </row>
    <row r="1632" spans="1:11" x14ac:dyDescent="0.35">
      <c r="A1632" s="16" t="s">
        <v>11966</v>
      </c>
      <c r="B1632" s="72" t="s">
        <v>108</v>
      </c>
      <c r="C1632" s="70" t="s">
        <v>70</v>
      </c>
      <c r="D1632" s="73" t="s">
        <v>136</v>
      </c>
      <c r="E1632" s="51" t="s">
        <v>82</v>
      </c>
      <c r="F1632" s="40" t="s">
        <v>11967</v>
      </c>
      <c r="G1632" s="41" t="s">
        <v>11968</v>
      </c>
      <c r="H1632" s="41" t="s">
        <v>4120</v>
      </c>
      <c r="I1632" s="38" t="s">
        <v>11969</v>
      </c>
      <c r="J1632" s="38" t="s">
        <v>37</v>
      </c>
      <c r="K1632" s="38"/>
    </row>
    <row r="1633" spans="1:11" x14ac:dyDescent="0.35">
      <c r="A1633" s="16" t="s">
        <v>11970</v>
      </c>
      <c r="B1633" s="72" t="s">
        <v>108</v>
      </c>
      <c r="C1633" s="70" t="s">
        <v>70</v>
      </c>
      <c r="D1633" s="73" t="s">
        <v>136</v>
      </c>
      <c r="E1633" s="51" t="s">
        <v>758</v>
      </c>
      <c r="F1633" s="40" t="s">
        <v>11971</v>
      </c>
      <c r="G1633" s="41" t="s">
        <v>11972</v>
      </c>
      <c r="H1633" s="41" t="s">
        <v>4120</v>
      </c>
      <c r="I1633" s="38" t="s">
        <v>11973</v>
      </c>
      <c r="J1633" s="38" t="s">
        <v>37</v>
      </c>
      <c r="K1633" s="38"/>
    </row>
    <row r="1634" spans="1:11" x14ac:dyDescent="0.35">
      <c r="A1634" s="16" t="s">
        <v>11974</v>
      </c>
      <c r="B1634" s="72" t="s">
        <v>108</v>
      </c>
      <c r="C1634" s="70" t="s">
        <v>70</v>
      </c>
      <c r="D1634" s="73" t="s">
        <v>136</v>
      </c>
      <c r="E1634" s="51" t="s">
        <v>86</v>
      </c>
      <c r="F1634" s="40" t="s">
        <v>11975</v>
      </c>
      <c r="G1634" s="41" t="s">
        <v>11976</v>
      </c>
      <c r="H1634" s="41" t="s">
        <v>4120</v>
      </c>
      <c r="I1634" s="38" t="s">
        <v>37</v>
      </c>
      <c r="J1634" s="38" t="s">
        <v>37</v>
      </c>
      <c r="K1634" s="38"/>
    </row>
    <row r="1635" spans="1:11" x14ac:dyDescent="0.35">
      <c r="A1635" s="16" t="s">
        <v>11977</v>
      </c>
      <c r="B1635" s="72" t="s">
        <v>108</v>
      </c>
      <c r="C1635" s="70" t="s">
        <v>70</v>
      </c>
      <c r="D1635" s="73" t="s">
        <v>136</v>
      </c>
      <c r="E1635" s="51" t="s">
        <v>934</v>
      </c>
      <c r="F1635" s="40" t="s">
        <v>11978</v>
      </c>
      <c r="G1635" s="41" t="s">
        <v>11979</v>
      </c>
      <c r="H1635" s="41" t="s">
        <v>4120</v>
      </c>
      <c r="I1635" s="38" t="s">
        <v>11980</v>
      </c>
      <c r="J1635" s="38" t="s">
        <v>37</v>
      </c>
      <c r="K1635" s="38"/>
    </row>
    <row r="1636" spans="1:11" x14ac:dyDescent="0.35">
      <c r="A1636" s="16" t="s">
        <v>11981</v>
      </c>
      <c r="B1636" s="72" t="s">
        <v>108</v>
      </c>
      <c r="C1636" s="70" t="s">
        <v>70</v>
      </c>
      <c r="D1636" s="73" t="s">
        <v>136</v>
      </c>
      <c r="E1636" s="56" t="s">
        <v>908</v>
      </c>
      <c r="F1636" s="42" t="s">
        <v>11982</v>
      </c>
      <c r="G1636" s="43" t="s">
        <v>11983</v>
      </c>
      <c r="H1636" s="43" t="s">
        <v>4120</v>
      </c>
      <c r="I1636" s="39" t="s">
        <v>37</v>
      </c>
      <c r="J1636" s="39" t="s">
        <v>37</v>
      </c>
      <c r="K1636" s="39"/>
    </row>
    <row r="1637" spans="1:11" x14ac:dyDescent="0.35">
      <c r="A1637" s="16" t="s">
        <v>11984</v>
      </c>
      <c r="B1637" s="67" t="s">
        <v>108</v>
      </c>
      <c r="C1637" s="70" t="s">
        <v>70</v>
      </c>
      <c r="D1637" s="71" t="s">
        <v>268</v>
      </c>
      <c r="E1637" s="55"/>
      <c r="F1637" s="25" t="s">
        <v>11985</v>
      </c>
      <c r="G1637" s="30" t="s">
        <v>11986</v>
      </c>
      <c r="H1637" s="30" t="s">
        <v>4120</v>
      </c>
      <c r="I1637" s="21" t="s">
        <v>37</v>
      </c>
      <c r="J1637" s="21" t="s">
        <v>37</v>
      </c>
      <c r="K1637" s="21"/>
    </row>
    <row r="1638" spans="1:11" x14ac:dyDescent="0.35">
      <c r="A1638" s="16" t="s">
        <v>11987</v>
      </c>
      <c r="B1638" s="72" t="s">
        <v>108</v>
      </c>
      <c r="C1638" s="70" t="s">
        <v>70</v>
      </c>
      <c r="D1638" s="73" t="s">
        <v>268</v>
      </c>
      <c r="E1638" s="51" t="s">
        <v>612</v>
      </c>
      <c r="F1638" s="40" t="s">
        <v>11988</v>
      </c>
      <c r="G1638" s="41" t="s">
        <v>11989</v>
      </c>
      <c r="H1638" s="41" t="s">
        <v>4120</v>
      </c>
      <c r="I1638" s="38" t="s">
        <v>11990</v>
      </c>
      <c r="J1638" s="38" t="s">
        <v>37</v>
      </c>
      <c r="K1638" s="38"/>
    </row>
    <row r="1639" spans="1:11" x14ac:dyDescent="0.35">
      <c r="A1639" s="16" t="s">
        <v>11991</v>
      </c>
      <c r="B1639" s="72" t="s">
        <v>108</v>
      </c>
      <c r="C1639" s="70" t="s">
        <v>70</v>
      </c>
      <c r="D1639" s="73" t="s">
        <v>268</v>
      </c>
      <c r="E1639" s="51" t="s">
        <v>132</v>
      </c>
      <c r="F1639" s="40" t="s">
        <v>11992</v>
      </c>
      <c r="G1639" s="41" t="s">
        <v>11993</v>
      </c>
      <c r="H1639" s="41" t="s">
        <v>4120</v>
      </c>
      <c r="I1639" s="38" t="s">
        <v>11994</v>
      </c>
      <c r="J1639" s="38" t="s">
        <v>37</v>
      </c>
      <c r="K1639" s="38"/>
    </row>
    <row r="1640" spans="1:11" x14ac:dyDescent="0.35">
      <c r="A1640" s="16" t="s">
        <v>11995</v>
      </c>
      <c r="B1640" s="72" t="s">
        <v>108</v>
      </c>
      <c r="C1640" s="70" t="s">
        <v>70</v>
      </c>
      <c r="D1640" s="73" t="s">
        <v>268</v>
      </c>
      <c r="E1640" s="51" t="s">
        <v>136</v>
      </c>
      <c r="F1640" s="40" t="s">
        <v>11996</v>
      </c>
      <c r="G1640" s="41" t="s">
        <v>11997</v>
      </c>
      <c r="H1640" s="41" t="s">
        <v>4120</v>
      </c>
      <c r="I1640" s="38" t="s">
        <v>11998</v>
      </c>
      <c r="J1640" s="38" t="s">
        <v>37</v>
      </c>
      <c r="K1640" s="38"/>
    </row>
    <row r="1641" spans="1:11" x14ac:dyDescent="0.35">
      <c r="A1641" s="16" t="s">
        <v>11999</v>
      </c>
      <c r="B1641" s="72" t="s">
        <v>108</v>
      </c>
      <c r="C1641" s="70" t="s">
        <v>70</v>
      </c>
      <c r="D1641" s="73" t="s">
        <v>268</v>
      </c>
      <c r="E1641" s="51" t="s">
        <v>442</v>
      </c>
      <c r="F1641" s="40" t="s">
        <v>12000</v>
      </c>
      <c r="G1641" s="41" t="s">
        <v>12001</v>
      </c>
      <c r="H1641" s="41" t="s">
        <v>4120</v>
      </c>
      <c r="I1641" s="38" t="s">
        <v>12002</v>
      </c>
      <c r="J1641" s="38" t="s">
        <v>37</v>
      </c>
      <c r="K1641" s="38"/>
    </row>
    <row r="1642" spans="1:11" x14ac:dyDescent="0.35">
      <c r="A1642" s="16" t="s">
        <v>12003</v>
      </c>
      <c r="B1642" s="72" t="s">
        <v>108</v>
      </c>
      <c r="C1642" s="70" t="s">
        <v>70</v>
      </c>
      <c r="D1642" s="73" t="s">
        <v>268</v>
      </c>
      <c r="E1642" s="51" t="s">
        <v>268</v>
      </c>
      <c r="F1642" s="40" t="s">
        <v>12004</v>
      </c>
      <c r="G1642" s="41" t="s">
        <v>12005</v>
      </c>
      <c r="H1642" s="41" t="s">
        <v>4120</v>
      </c>
      <c r="I1642" s="38" t="s">
        <v>12006</v>
      </c>
      <c r="J1642" s="38" t="s">
        <v>37</v>
      </c>
      <c r="K1642" s="38"/>
    </row>
    <row r="1643" spans="1:11" x14ac:dyDescent="0.35">
      <c r="A1643" s="16" t="s">
        <v>12007</v>
      </c>
      <c r="B1643" s="72" t="s">
        <v>108</v>
      </c>
      <c r="C1643" s="70" t="s">
        <v>70</v>
      </c>
      <c r="D1643" s="73" t="s">
        <v>268</v>
      </c>
      <c r="E1643" s="51" t="s">
        <v>74</v>
      </c>
      <c r="F1643" s="40" t="s">
        <v>12008</v>
      </c>
      <c r="G1643" s="41" t="s">
        <v>12009</v>
      </c>
      <c r="H1643" s="41" t="s">
        <v>4120</v>
      </c>
      <c r="I1643" s="38" t="s">
        <v>12010</v>
      </c>
      <c r="J1643" s="38" t="s">
        <v>37</v>
      </c>
      <c r="K1643" s="38"/>
    </row>
    <row r="1644" spans="1:11" x14ac:dyDescent="0.35">
      <c r="A1644" s="16" t="s">
        <v>12011</v>
      </c>
      <c r="B1644" s="72" t="s">
        <v>108</v>
      </c>
      <c r="C1644" s="70" t="s">
        <v>70</v>
      </c>
      <c r="D1644" s="73" t="s">
        <v>268</v>
      </c>
      <c r="E1644" s="51" t="s">
        <v>758</v>
      </c>
      <c r="F1644" s="40" t="s">
        <v>12012</v>
      </c>
      <c r="G1644" s="41" t="s">
        <v>12013</v>
      </c>
      <c r="H1644" s="41" t="s">
        <v>4120</v>
      </c>
      <c r="I1644" s="38" t="s">
        <v>37</v>
      </c>
      <c r="J1644" s="38" t="s">
        <v>37</v>
      </c>
      <c r="K1644" s="38"/>
    </row>
    <row r="1645" spans="1:11" x14ac:dyDescent="0.35">
      <c r="A1645" s="16" t="s">
        <v>12014</v>
      </c>
      <c r="B1645" s="72" t="s">
        <v>108</v>
      </c>
      <c r="C1645" s="70" t="s">
        <v>70</v>
      </c>
      <c r="D1645" s="73" t="s">
        <v>268</v>
      </c>
      <c r="E1645" s="51" t="s">
        <v>503</v>
      </c>
      <c r="F1645" s="40" t="s">
        <v>12015</v>
      </c>
      <c r="G1645" s="41" t="s">
        <v>12016</v>
      </c>
      <c r="H1645" s="41" t="s">
        <v>4120</v>
      </c>
      <c r="I1645" s="38" t="s">
        <v>37</v>
      </c>
      <c r="J1645" s="38" t="s">
        <v>37</v>
      </c>
      <c r="K1645" s="38"/>
    </row>
    <row r="1646" spans="1:11" x14ac:dyDescent="0.35">
      <c r="A1646" s="16" t="s">
        <v>12017</v>
      </c>
      <c r="B1646" s="72" t="s">
        <v>108</v>
      </c>
      <c r="C1646" s="70" t="s">
        <v>70</v>
      </c>
      <c r="D1646" s="73" t="s">
        <v>268</v>
      </c>
      <c r="E1646" s="51" t="s">
        <v>1176</v>
      </c>
      <c r="F1646" s="40" t="s">
        <v>12018</v>
      </c>
      <c r="G1646" s="41" t="s">
        <v>12019</v>
      </c>
      <c r="H1646" s="41" t="s">
        <v>4120</v>
      </c>
      <c r="I1646" s="38" t="s">
        <v>37</v>
      </c>
      <c r="J1646" s="38" t="s">
        <v>37</v>
      </c>
      <c r="K1646" s="38"/>
    </row>
    <row r="1647" spans="1:11" ht="15" thickBot="1" x14ac:dyDescent="0.4">
      <c r="A1647" s="16" t="s">
        <v>12020</v>
      </c>
      <c r="B1647" s="72" t="s">
        <v>108</v>
      </c>
      <c r="C1647" s="70" t="s">
        <v>70</v>
      </c>
      <c r="D1647" s="73" t="s">
        <v>268</v>
      </c>
      <c r="E1647" s="56" t="s">
        <v>908</v>
      </c>
      <c r="F1647" s="42" t="s">
        <v>12021</v>
      </c>
      <c r="G1647" s="43" t="s">
        <v>12022</v>
      </c>
      <c r="H1647" s="43" t="s">
        <v>4120</v>
      </c>
      <c r="I1647" s="39" t="s">
        <v>12023</v>
      </c>
      <c r="J1647" s="39" t="s">
        <v>37</v>
      </c>
      <c r="K1647" s="39"/>
    </row>
    <row r="1648" spans="1:11" x14ac:dyDescent="0.35">
      <c r="A1648" s="16" t="s">
        <v>12024</v>
      </c>
      <c r="B1648" s="67" t="s">
        <v>108</v>
      </c>
      <c r="C1648" s="68" t="s">
        <v>1269</v>
      </c>
      <c r="D1648" s="69"/>
      <c r="E1648" s="54"/>
      <c r="F1648" s="23" t="s">
        <v>12025</v>
      </c>
      <c r="G1648" s="28" t="s">
        <v>12026</v>
      </c>
      <c r="H1648" s="28" t="s">
        <v>4104</v>
      </c>
      <c r="I1648" s="19" t="s">
        <v>37</v>
      </c>
      <c r="J1648" s="19" t="s">
        <v>37</v>
      </c>
      <c r="K1648" s="19"/>
    </row>
    <row r="1649" spans="1:11" x14ac:dyDescent="0.35">
      <c r="A1649" s="16" t="s">
        <v>12027</v>
      </c>
      <c r="B1649" s="67" t="s">
        <v>108</v>
      </c>
      <c r="C1649" s="70" t="s">
        <v>1269</v>
      </c>
      <c r="D1649" s="71" t="s">
        <v>466</v>
      </c>
      <c r="E1649" s="55"/>
      <c r="F1649" s="25" t="s">
        <v>12028</v>
      </c>
      <c r="G1649" s="30" t="s">
        <v>12029</v>
      </c>
      <c r="H1649" s="30" t="s">
        <v>4120</v>
      </c>
      <c r="I1649" s="21" t="s">
        <v>37</v>
      </c>
      <c r="J1649" s="21" t="s">
        <v>37</v>
      </c>
      <c r="K1649" s="21"/>
    </row>
    <row r="1650" spans="1:11" x14ac:dyDescent="0.35">
      <c r="A1650" s="16" t="s">
        <v>12030</v>
      </c>
      <c r="B1650" s="72" t="s">
        <v>108</v>
      </c>
      <c r="C1650" s="70" t="s">
        <v>1269</v>
      </c>
      <c r="D1650" s="73" t="s">
        <v>466</v>
      </c>
      <c r="E1650" s="51" t="s">
        <v>658</v>
      </c>
      <c r="F1650" s="40" t="s">
        <v>12031</v>
      </c>
      <c r="G1650" s="41" t="s">
        <v>12032</v>
      </c>
      <c r="H1650" s="41" t="s">
        <v>4120</v>
      </c>
      <c r="I1650" s="38" t="s">
        <v>12033</v>
      </c>
      <c r="J1650" s="38" t="s">
        <v>37</v>
      </c>
      <c r="K1650" s="38"/>
    </row>
    <row r="1651" spans="1:11" x14ac:dyDescent="0.35">
      <c r="A1651" s="16" t="s">
        <v>12034</v>
      </c>
      <c r="B1651" s="72" t="s">
        <v>108</v>
      </c>
      <c r="C1651" s="70" t="s">
        <v>1269</v>
      </c>
      <c r="D1651" s="73" t="s">
        <v>466</v>
      </c>
      <c r="E1651" s="51" t="s">
        <v>58</v>
      </c>
      <c r="F1651" s="40" t="s">
        <v>12035</v>
      </c>
      <c r="G1651" s="41" t="s">
        <v>12036</v>
      </c>
      <c r="H1651" s="41" t="s">
        <v>4120</v>
      </c>
      <c r="I1651" s="38" t="s">
        <v>12037</v>
      </c>
      <c r="J1651" s="38" t="s">
        <v>37</v>
      </c>
      <c r="K1651" s="38"/>
    </row>
    <row r="1652" spans="1:11" x14ac:dyDescent="0.35">
      <c r="A1652" s="16" t="s">
        <v>12038</v>
      </c>
      <c r="B1652" s="72" t="s">
        <v>108</v>
      </c>
      <c r="C1652" s="70" t="s">
        <v>1269</v>
      </c>
      <c r="D1652" s="73" t="s">
        <v>466</v>
      </c>
      <c r="E1652" s="51" t="s">
        <v>136</v>
      </c>
      <c r="F1652" s="40" t="s">
        <v>12039</v>
      </c>
      <c r="G1652" s="41" t="s">
        <v>12040</v>
      </c>
      <c r="H1652" s="41" t="s">
        <v>4120</v>
      </c>
      <c r="I1652" s="38" t="s">
        <v>12041</v>
      </c>
      <c r="J1652" s="38" t="s">
        <v>37</v>
      </c>
      <c r="K1652" s="38"/>
    </row>
    <row r="1653" spans="1:11" x14ac:dyDescent="0.35">
      <c r="A1653" s="16" t="s">
        <v>12042</v>
      </c>
      <c r="B1653" s="72" t="s">
        <v>108</v>
      </c>
      <c r="C1653" s="70" t="s">
        <v>1269</v>
      </c>
      <c r="D1653" s="73" t="s">
        <v>466</v>
      </c>
      <c r="E1653" s="51" t="s">
        <v>112</v>
      </c>
      <c r="F1653" s="40" t="s">
        <v>12043</v>
      </c>
      <c r="G1653" s="41" t="s">
        <v>12044</v>
      </c>
      <c r="H1653" s="41" t="s">
        <v>4120</v>
      </c>
      <c r="I1653" s="38" t="s">
        <v>12045</v>
      </c>
      <c r="J1653" s="38" t="s">
        <v>37</v>
      </c>
      <c r="K1653" s="38"/>
    </row>
    <row r="1654" spans="1:11" x14ac:dyDescent="0.35">
      <c r="A1654" s="16" t="s">
        <v>12046</v>
      </c>
      <c r="B1654" s="72" t="s">
        <v>108</v>
      </c>
      <c r="C1654" s="70" t="s">
        <v>1269</v>
      </c>
      <c r="D1654" s="73" t="s">
        <v>466</v>
      </c>
      <c r="E1654" s="51" t="s">
        <v>70</v>
      </c>
      <c r="F1654" s="40" t="s">
        <v>12047</v>
      </c>
      <c r="G1654" s="41" t="s">
        <v>12048</v>
      </c>
      <c r="H1654" s="41" t="s">
        <v>4120</v>
      </c>
      <c r="I1654" s="38" t="s">
        <v>12049</v>
      </c>
      <c r="J1654" s="38" t="s">
        <v>37</v>
      </c>
      <c r="K1654" s="38"/>
    </row>
    <row r="1655" spans="1:11" x14ac:dyDescent="0.35">
      <c r="A1655" s="16" t="s">
        <v>12050</v>
      </c>
      <c r="B1655" s="72" t="s">
        <v>108</v>
      </c>
      <c r="C1655" s="70" t="s">
        <v>1269</v>
      </c>
      <c r="D1655" s="73" t="s">
        <v>466</v>
      </c>
      <c r="E1655" s="51" t="s">
        <v>308</v>
      </c>
      <c r="F1655" s="40" t="s">
        <v>12051</v>
      </c>
      <c r="G1655" s="41" t="s">
        <v>12052</v>
      </c>
      <c r="H1655" s="41" t="s">
        <v>4120</v>
      </c>
      <c r="I1655" s="38" t="s">
        <v>37</v>
      </c>
      <c r="J1655" s="38" t="s">
        <v>37</v>
      </c>
      <c r="K1655" s="38"/>
    </row>
    <row r="1656" spans="1:11" x14ac:dyDescent="0.35">
      <c r="A1656" s="16" t="s">
        <v>12053</v>
      </c>
      <c r="B1656" s="72" t="s">
        <v>108</v>
      </c>
      <c r="C1656" s="70" t="s">
        <v>1269</v>
      </c>
      <c r="D1656" s="73" t="s">
        <v>466</v>
      </c>
      <c r="E1656" s="51" t="s">
        <v>442</v>
      </c>
      <c r="F1656" s="40" t="s">
        <v>12054</v>
      </c>
      <c r="G1656" s="41" t="s">
        <v>12055</v>
      </c>
      <c r="H1656" s="41" t="s">
        <v>4120</v>
      </c>
      <c r="I1656" s="38" t="s">
        <v>12056</v>
      </c>
      <c r="J1656" s="38" t="s">
        <v>37</v>
      </c>
      <c r="K1656" s="38"/>
    </row>
    <row r="1657" spans="1:11" x14ac:dyDescent="0.35">
      <c r="A1657" s="16" t="s">
        <v>12057</v>
      </c>
      <c r="B1657" s="72" t="s">
        <v>108</v>
      </c>
      <c r="C1657" s="70" t="s">
        <v>1269</v>
      </c>
      <c r="D1657" s="73" t="s">
        <v>466</v>
      </c>
      <c r="E1657" s="51" t="s">
        <v>143</v>
      </c>
      <c r="F1657" s="40" t="s">
        <v>12058</v>
      </c>
      <c r="G1657" s="41" t="s">
        <v>12059</v>
      </c>
      <c r="H1657" s="41" t="s">
        <v>4120</v>
      </c>
      <c r="I1657" s="38" t="s">
        <v>12060</v>
      </c>
      <c r="J1657" s="38" t="s">
        <v>37</v>
      </c>
      <c r="K1657" s="38"/>
    </row>
    <row r="1658" spans="1:11" x14ac:dyDescent="0.35">
      <c r="A1658" s="16" t="s">
        <v>12061</v>
      </c>
      <c r="B1658" s="72" t="s">
        <v>108</v>
      </c>
      <c r="C1658" s="70" t="s">
        <v>1269</v>
      </c>
      <c r="D1658" s="73" t="s">
        <v>466</v>
      </c>
      <c r="E1658" s="51" t="s">
        <v>494</v>
      </c>
      <c r="F1658" s="40" t="s">
        <v>12062</v>
      </c>
      <c r="G1658" s="41" t="s">
        <v>12063</v>
      </c>
      <c r="H1658" s="41" t="s">
        <v>4120</v>
      </c>
      <c r="I1658" s="38" t="s">
        <v>12064</v>
      </c>
      <c r="J1658" s="38" t="s">
        <v>37</v>
      </c>
      <c r="K1658" s="38"/>
    </row>
    <row r="1659" spans="1:11" x14ac:dyDescent="0.35">
      <c r="A1659" s="16" t="s">
        <v>12065</v>
      </c>
      <c r="B1659" s="72" t="s">
        <v>108</v>
      </c>
      <c r="C1659" s="70" t="s">
        <v>1269</v>
      </c>
      <c r="D1659" s="73" t="s">
        <v>466</v>
      </c>
      <c r="E1659" s="51" t="s">
        <v>185</v>
      </c>
      <c r="F1659" s="40" t="s">
        <v>12066</v>
      </c>
      <c r="G1659" s="41" t="s">
        <v>12067</v>
      </c>
      <c r="H1659" s="41" t="s">
        <v>4120</v>
      </c>
      <c r="I1659" s="38" t="s">
        <v>12068</v>
      </c>
      <c r="J1659" s="38" t="s">
        <v>37</v>
      </c>
      <c r="K1659" s="38"/>
    </row>
    <row r="1660" spans="1:11" x14ac:dyDescent="0.35">
      <c r="A1660" s="16" t="s">
        <v>12069</v>
      </c>
      <c r="B1660" s="72" t="s">
        <v>108</v>
      </c>
      <c r="C1660" s="70" t="s">
        <v>1269</v>
      </c>
      <c r="D1660" s="73" t="s">
        <v>466</v>
      </c>
      <c r="E1660" s="51" t="s">
        <v>638</v>
      </c>
      <c r="F1660" s="40" t="s">
        <v>12070</v>
      </c>
      <c r="G1660" s="41" t="s">
        <v>12071</v>
      </c>
      <c r="H1660" s="41" t="s">
        <v>4120</v>
      </c>
      <c r="I1660" s="38" t="s">
        <v>37</v>
      </c>
      <c r="J1660" s="38" t="s">
        <v>37</v>
      </c>
      <c r="K1660" s="38"/>
    </row>
    <row r="1661" spans="1:11" x14ac:dyDescent="0.35">
      <c r="A1661" s="16" t="s">
        <v>12072</v>
      </c>
      <c r="B1661" s="72" t="s">
        <v>108</v>
      </c>
      <c r="C1661" s="70" t="s">
        <v>1269</v>
      </c>
      <c r="D1661" s="73" t="s">
        <v>466</v>
      </c>
      <c r="E1661" s="51" t="s">
        <v>798</v>
      </c>
      <c r="F1661" s="40" t="s">
        <v>12073</v>
      </c>
      <c r="G1661" s="41" t="s">
        <v>12074</v>
      </c>
      <c r="H1661" s="41" t="s">
        <v>4120</v>
      </c>
      <c r="I1661" s="38" t="s">
        <v>12075</v>
      </c>
      <c r="J1661" s="38" t="s">
        <v>37</v>
      </c>
      <c r="K1661" s="38"/>
    </row>
    <row r="1662" spans="1:11" x14ac:dyDescent="0.35">
      <c r="A1662" s="16" t="s">
        <v>12076</v>
      </c>
      <c r="B1662" s="72" t="s">
        <v>108</v>
      </c>
      <c r="C1662" s="70" t="s">
        <v>1269</v>
      </c>
      <c r="D1662" s="73" t="s">
        <v>466</v>
      </c>
      <c r="E1662" s="51" t="s">
        <v>202</v>
      </c>
      <c r="F1662" s="40" t="s">
        <v>12077</v>
      </c>
      <c r="G1662" s="41" t="s">
        <v>12078</v>
      </c>
      <c r="H1662" s="41" t="s">
        <v>4120</v>
      </c>
      <c r="I1662" s="38" t="s">
        <v>12079</v>
      </c>
      <c r="J1662" s="38" t="s">
        <v>37</v>
      </c>
      <c r="K1662" s="38"/>
    </row>
    <row r="1663" spans="1:11" x14ac:dyDescent="0.35">
      <c r="A1663" s="16" t="s">
        <v>12080</v>
      </c>
      <c r="B1663" s="72" t="s">
        <v>108</v>
      </c>
      <c r="C1663" s="70" t="s">
        <v>1269</v>
      </c>
      <c r="D1663" s="73" t="s">
        <v>466</v>
      </c>
      <c r="E1663" s="51" t="s">
        <v>654</v>
      </c>
      <c r="F1663" s="40" t="s">
        <v>12081</v>
      </c>
      <c r="G1663" s="41" t="s">
        <v>12082</v>
      </c>
      <c r="H1663" s="41" t="s">
        <v>4120</v>
      </c>
      <c r="I1663" s="38" t="s">
        <v>12083</v>
      </c>
      <c r="J1663" s="38" t="s">
        <v>37</v>
      </c>
      <c r="K1663" s="38"/>
    </row>
    <row r="1664" spans="1:11" x14ac:dyDescent="0.35">
      <c r="A1664" s="16" t="s">
        <v>12084</v>
      </c>
      <c r="B1664" s="72" t="s">
        <v>108</v>
      </c>
      <c r="C1664" s="70" t="s">
        <v>1269</v>
      </c>
      <c r="D1664" s="73" t="s">
        <v>466</v>
      </c>
      <c r="E1664" s="51" t="s">
        <v>553</v>
      </c>
      <c r="F1664" s="40" t="s">
        <v>12085</v>
      </c>
      <c r="G1664" s="41" t="s">
        <v>12086</v>
      </c>
      <c r="H1664" s="41" t="s">
        <v>4120</v>
      </c>
      <c r="I1664" s="38" t="s">
        <v>12087</v>
      </c>
      <c r="J1664" s="38" t="s">
        <v>37</v>
      </c>
      <c r="K1664" s="38"/>
    </row>
    <row r="1665" spans="1:11" x14ac:dyDescent="0.35">
      <c r="A1665" s="16" t="s">
        <v>12088</v>
      </c>
      <c r="B1665" s="72" t="s">
        <v>108</v>
      </c>
      <c r="C1665" s="70" t="s">
        <v>1269</v>
      </c>
      <c r="D1665" s="73" t="s">
        <v>466</v>
      </c>
      <c r="E1665" s="51" t="s">
        <v>1269</v>
      </c>
      <c r="F1665" s="40" t="s">
        <v>12089</v>
      </c>
      <c r="G1665" s="41" t="s">
        <v>12090</v>
      </c>
      <c r="H1665" s="41" t="s">
        <v>4120</v>
      </c>
      <c r="I1665" s="38" t="s">
        <v>12091</v>
      </c>
      <c r="J1665" s="38" t="s">
        <v>37</v>
      </c>
      <c r="K1665" s="38"/>
    </row>
    <row r="1666" spans="1:11" x14ac:dyDescent="0.35">
      <c r="A1666" s="16" t="s">
        <v>12092</v>
      </c>
      <c r="B1666" s="72" t="s">
        <v>108</v>
      </c>
      <c r="C1666" s="70" t="s">
        <v>1269</v>
      </c>
      <c r="D1666" s="73" t="s">
        <v>466</v>
      </c>
      <c r="E1666" s="51" t="s">
        <v>166</v>
      </c>
      <c r="F1666" s="40" t="s">
        <v>12093</v>
      </c>
      <c r="G1666" s="41" t="s">
        <v>12094</v>
      </c>
      <c r="H1666" s="41" t="s">
        <v>4120</v>
      </c>
      <c r="I1666" s="38" t="s">
        <v>37</v>
      </c>
      <c r="J1666" s="38" t="s">
        <v>37</v>
      </c>
      <c r="K1666" s="38"/>
    </row>
    <row r="1667" spans="1:11" x14ac:dyDescent="0.35">
      <c r="A1667" s="16" t="s">
        <v>12095</v>
      </c>
      <c r="B1667" s="72" t="s">
        <v>108</v>
      </c>
      <c r="C1667" s="70" t="s">
        <v>1269</v>
      </c>
      <c r="D1667" s="73" t="s">
        <v>466</v>
      </c>
      <c r="E1667" s="51" t="s">
        <v>503</v>
      </c>
      <c r="F1667" s="40" t="s">
        <v>12096</v>
      </c>
      <c r="G1667" s="41" t="s">
        <v>12097</v>
      </c>
      <c r="H1667" s="41" t="s">
        <v>4120</v>
      </c>
      <c r="I1667" s="38" t="s">
        <v>12098</v>
      </c>
      <c r="J1667" s="38" t="s">
        <v>37</v>
      </c>
      <c r="K1667" s="38"/>
    </row>
    <row r="1668" spans="1:11" x14ac:dyDescent="0.35">
      <c r="A1668" s="16" t="s">
        <v>12099</v>
      </c>
      <c r="B1668" s="72" t="s">
        <v>108</v>
      </c>
      <c r="C1668" s="70" t="s">
        <v>1269</v>
      </c>
      <c r="D1668" s="73" t="s">
        <v>466</v>
      </c>
      <c r="E1668" s="51" t="s">
        <v>1176</v>
      </c>
      <c r="F1668" s="40" t="s">
        <v>12100</v>
      </c>
      <c r="G1668" s="41" t="s">
        <v>12101</v>
      </c>
      <c r="H1668" s="41" t="s">
        <v>4120</v>
      </c>
      <c r="I1668" s="38" t="s">
        <v>12102</v>
      </c>
      <c r="J1668" s="38" t="s">
        <v>37</v>
      </c>
      <c r="K1668" s="38"/>
    </row>
    <row r="1669" spans="1:11" x14ac:dyDescent="0.35">
      <c r="A1669" s="16" t="s">
        <v>12103</v>
      </c>
      <c r="B1669" s="72" t="s">
        <v>108</v>
      </c>
      <c r="C1669" s="70" t="s">
        <v>1269</v>
      </c>
      <c r="D1669" s="73" t="s">
        <v>466</v>
      </c>
      <c r="E1669" s="51" t="s">
        <v>908</v>
      </c>
      <c r="F1669" s="40" t="s">
        <v>12104</v>
      </c>
      <c r="G1669" s="41" t="s">
        <v>12105</v>
      </c>
      <c r="H1669" s="41" t="s">
        <v>4120</v>
      </c>
      <c r="I1669" s="38" t="s">
        <v>12106</v>
      </c>
      <c r="J1669" s="38" t="s">
        <v>37</v>
      </c>
      <c r="K1669" s="38"/>
    </row>
    <row r="1670" spans="1:11" x14ac:dyDescent="0.35">
      <c r="A1670" s="16" t="s">
        <v>12107</v>
      </c>
      <c r="B1670" s="72" t="s">
        <v>108</v>
      </c>
      <c r="C1670" s="70" t="s">
        <v>1269</v>
      </c>
      <c r="D1670" s="73" t="s">
        <v>466</v>
      </c>
      <c r="E1670" s="56" t="s">
        <v>234</v>
      </c>
      <c r="F1670" s="42" t="s">
        <v>12108</v>
      </c>
      <c r="G1670" s="43" t="s">
        <v>12109</v>
      </c>
      <c r="H1670" s="43" t="s">
        <v>4120</v>
      </c>
      <c r="I1670" s="39" t="s">
        <v>12110</v>
      </c>
      <c r="J1670" s="39" t="s">
        <v>37</v>
      </c>
      <c r="K1670" s="39"/>
    </row>
    <row r="1671" spans="1:11" x14ac:dyDescent="0.35">
      <c r="A1671" s="16" t="s">
        <v>12111</v>
      </c>
      <c r="B1671" s="67" t="s">
        <v>108</v>
      </c>
      <c r="C1671" s="70" t="s">
        <v>1269</v>
      </c>
      <c r="D1671" s="71" t="s">
        <v>325</v>
      </c>
      <c r="E1671" s="55"/>
      <c r="F1671" s="25" t="s">
        <v>12112</v>
      </c>
      <c r="G1671" s="30" t="s">
        <v>12113</v>
      </c>
      <c r="H1671" s="30" t="s">
        <v>4120</v>
      </c>
      <c r="I1671" s="21" t="s">
        <v>37</v>
      </c>
      <c r="J1671" s="21" t="s">
        <v>37</v>
      </c>
      <c r="K1671" s="21"/>
    </row>
    <row r="1672" spans="1:11" x14ac:dyDescent="0.35">
      <c r="A1672" s="16" t="s">
        <v>12114</v>
      </c>
      <c r="B1672" s="72" t="s">
        <v>108</v>
      </c>
      <c r="C1672" s="70" t="s">
        <v>1269</v>
      </c>
      <c r="D1672" s="73" t="s">
        <v>325</v>
      </c>
      <c r="E1672" s="51" t="s">
        <v>325</v>
      </c>
      <c r="F1672" s="40" t="s">
        <v>12115</v>
      </c>
      <c r="G1672" s="41" t="s">
        <v>12116</v>
      </c>
      <c r="H1672" s="41" t="s">
        <v>4120</v>
      </c>
      <c r="I1672" s="38" t="s">
        <v>12117</v>
      </c>
      <c r="J1672" s="38" t="s">
        <v>37</v>
      </c>
      <c r="K1672" s="38"/>
    </row>
    <row r="1673" spans="1:11" x14ac:dyDescent="0.35">
      <c r="A1673" s="16" t="s">
        <v>12118</v>
      </c>
      <c r="B1673" s="72" t="s">
        <v>108</v>
      </c>
      <c r="C1673" s="70" t="s">
        <v>1269</v>
      </c>
      <c r="D1673" s="73" t="s">
        <v>325</v>
      </c>
      <c r="E1673" s="51" t="s">
        <v>558</v>
      </c>
      <c r="F1673" s="40" t="s">
        <v>12119</v>
      </c>
      <c r="G1673" s="41" t="s">
        <v>12120</v>
      </c>
      <c r="H1673" s="41" t="s">
        <v>4120</v>
      </c>
      <c r="I1673" s="38" t="s">
        <v>12121</v>
      </c>
      <c r="J1673" s="38" t="s">
        <v>37</v>
      </c>
      <c r="K1673" s="38"/>
    </row>
    <row r="1674" spans="1:11" x14ac:dyDescent="0.35">
      <c r="A1674" s="16" t="s">
        <v>12122</v>
      </c>
      <c r="B1674" s="72" t="s">
        <v>108</v>
      </c>
      <c r="C1674" s="70" t="s">
        <v>1269</v>
      </c>
      <c r="D1674" s="73" t="s">
        <v>325</v>
      </c>
      <c r="E1674" s="51" t="s">
        <v>503</v>
      </c>
      <c r="F1674" s="40" t="s">
        <v>12123</v>
      </c>
      <c r="G1674" s="41" t="s">
        <v>12124</v>
      </c>
      <c r="H1674" s="41" t="s">
        <v>4120</v>
      </c>
      <c r="I1674" s="38" t="s">
        <v>12125</v>
      </c>
      <c r="J1674" s="38" t="s">
        <v>37</v>
      </c>
      <c r="K1674" s="38"/>
    </row>
    <row r="1675" spans="1:11" x14ac:dyDescent="0.35">
      <c r="A1675" s="16" t="s">
        <v>12126</v>
      </c>
      <c r="B1675" s="72" t="s">
        <v>108</v>
      </c>
      <c r="C1675" s="70" t="s">
        <v>1269</v>
      </c>
      <c r="D1675" s="73" t="s">
        <v>325</v>
      </c>
      <c r="E1675" s="56" t="s">
        <v>217</v>
      </c>
      <c r="F1675" s="42" t="s">
        <v>12127</v>
      </c>
      <c r="G1675" s="43" t="s">
        <v>12128</v>
      </c>
      <c r="H1675" s="43" t="s">
        <v>4120</v>
      </c>
      <c r="I1675" s="39" t="s">
        <v>12129</v>
      </c>
      <c r="J1675" s="39" t="s">
        <v>37</v>
      </c>
      <c r="K1675" s="39"/>
    </row>
    <row r="1676" spans="1:11" x14ac:dyDescent="0.35">
      <c r="A1676" s="16" t="s">
        <v>12130</v>
      </c>
      <c r="B1676" s="67" t="s">
        <v>108</v>
      </c>
      <c r="C1676" s="70" t="s">
        <v>1269</v>
      </c>
      <c r="D1676" s="71" t="s">
        <v>43</v>
      </c>
      <c r="E1676" s="55"/>
      <c r="F1676" s="25" t="s">
        <v>12131</v>
      </c>
      <c r="G1676" s="30" t="s">
        <v>12132</v>
      </c>
      <c r="H1676" s="30" t="s">
        <v>4120</v>
      </c>
      <c r="I1676" s="21" t="s">
        <v>37</v>
      </c>
      <c r="J1676" s="21" t="s">
        <v>37</v>
      </c>
      <c r="K1676" s="21"/>
    </row>
    <row r="1677" spans="1:11" x14ac:dyDescent="0.35">
      <c r="A1677" s="16" t="s">
        <v>12133</v>
      </c>
      <c r="B1677" s="72" t="s">
        <v>108</v>
      </c>
      <c r="C1677" s="70" t="s">
        <v>1269</v>
      </c>
      <c r="D1677" s="73" t="s">
        <v>43</v>
      </c>
      <c r="E1677" s="51" t="s">
        <v>592</v>
      </c>
      <c r="F1677" s="40" t="s">
        <v>12134</v>
      </c>
      <c r="G1677" s="41" t="s">
        <v>12135</v>
      </c>
      <c r="H1677" s="41" t="s">
        <v>4120</v>
      </c>
      <c r="I1677" s="38" t="s">
        <v>37</v>
      </c>
      <c r="J1677" s="38" t="s">
        <v>37</v>
      </c>
      <c r="K1677" s="38"/>
    </row>
    <row r="1678" spans="1:11" x14ac:dyDescent="0.35">
      <c r="A1678" s="16" t="s">
        <v>12136</v>
      </c>
      <c r="B1678" s="72" t="s">
        <v>108</v>
      </c>
      <c r="C1678" s="70" t="s">
        <v>1269</v>
      </c>
      <c r="D1678" s="73" t="s">
        <v>43</v>
      </c>
      <c r="E1678" s="51" t="s">
        <v>325</v>
      </c>
      <c r="F1678" s="40" t="s">
        <v>12137</v>
      </c>
      <c r="G1678" s="41" t="s">
        <v>12138</v>
      </c>
      <c r="H1678" s="41" t="s">
        <v>4120</v>
      </c>
      <c r="I1678" s="38" t="s">
        <v>37</v>
      </c>
      <c r="J1678" s="38" t="s">
        <v>37</v>
      </c>
      <c r="K1678" s="38"/>
    </row>
    <row r="1679" spans="1:11" x14ac:dyDescent="0.35">
      <c r="A1679" s="16" t="s">
        <v>12139</v>
      </c>
      <c r="B1679" s="72" t="s">
        <v>108</v>
      </c>
      <c r="C1679" s="70" t="s">
        <v>1269</v>
      </c>
      <c r="D1679" s="73" t="s">
        <v>43</v>
      </c>
      <c r="E1679" s="51" t="s">
        <v>1340</v>
      </c>
      <c r="F1679" s="40" t="s">
        <v>12140</v>
      </c>
      <c r="G1679" s="41" t="s">
        <v>12141</v>
      </c>
      <c r="H1679" s="41" t="s">
        <v>4120</v>
      </c>
      <c r="I1679" s="38" t="s">
        <v>12142</v>
      </c>
      <c r="J1679" s="38" t="s">
        <v>37</v>
      </c>
      <c r="K1679" s="38"/>
    </row>
    <row r="1680" spans="1:11" x14ac:dyDescent="0.35">
      <c r="A1680" s="16" t="s">
        <v>12143</v>
      </c>
      <c r="B1680" s="72" t="s">
        <v>108</v>
      </c>
      <c r="C1680" s="70" t="s">
        <v>1269</v>
      </c>
      <c r="D1680" s="73" t="s">
        <v>43</v>
      </c>
      <c r="E1680" s="51" t="s">
        <v>612</v>
      </c>
      <c r="F1680" s="40" t="s">
        <v>12144</v>
      </c>
      <c r="G1680" s="41" t="s">
        <v>12145</v>
      </c>
      <c r="H1680" s="41" t="s">
        <v>4120</v>
      </c>
      <c r="I1680" s="38" t="s">
        <v>37</v>
      </c>
      <c r="J1680" s="38" t="s">
        <v>37</v>
      </c>
      <c r="K1680" s="38"/>
    </row>
    <row r="1681" spans="1:11" x14ac:dyDescent="0.35">
      <c r="A1681" s="16" t="s">
        <v>12146</v>
      </c>
      <c r="B1681" s="72" t="s">
        <v>108</v>
      </c>
      <c r="C1681" s="70" t="s">
        <v>1269</v>
      </c>
      <c r="D1681" s="73" t="s">
        <v>43</v>
      </c>
      <c r="E1681" s="51" t="s">
        <v>143</v>
      </c>
      <c r="F1681" s="40" t="s">
        <v>12147</v>
      </c>
      <c r="G1681" s="41" t="s">
        <v>12148</v>
      </c>
      <c r="H1681" s="41" t="s">
        <v>4120</v>
      </c>
      <c r="I1681" s="38" t="s">
        <v>37</v>
      </c>
      <c r="J1681" s="38" t="s">
        <v>37</v>
      </c>
      <c r="K1681" s="38"/>
    </row>
    <row r="1682" spans="1:11" x14ac:dyDescent="0.35">
      <c r="A1682" s="16" t="s">
        <v>12149</v>
      </c>
      <c r="B1682" s="72" t="s">
        <v>108</v>
      </c>
      <c r="C1682" s="70" t="s">
        <v>1269</v>
      </c>
      <c r="D1682" s="73" t="s">
        <v>43</v>
      </c>
      <c r="E1682" s="51" t="s">
        <v>582</v>
      </c>
      <c r="F1682" s="40" t="s">
        <v>12150</v>
      </c>
      <c r="G1682" s="41" t="s">
        <v>12151</v>
      </c>
      <c r="H1682" s="41" t="s">
        <v>4120</v>
      </c>
      <c r="I1682" s="38" t="s">
        <v>37</v>
      </c>
      <c r="J1682" s="38" t="s">
        <v>37</v>
      </c>
      <c r="K1682" s="38"/>
    </row>
    <row r="1683" spans="1:11" x14ac:dyDescent="0.35">
      <c r="A1683" s="16" t="s">
        <v>12152</v>
      </c>
      <c r="B1683" s="72" t="s">
        <v>108</v>
      </c>
      <c r="C1683" s="70" t="s">
        <v>1269</v>
      </c>
      <c r="D1683" s="73" t="s">
        <v>43</v>
      </c>
      <c r="E1683" s="51" t="s">
        <v>494</v>
      </c>
      <c r="F1683" s="40" t="s">
        <v>12153</v>
      </c>
      <c r="G1683" s="41" t="s">
        <v>12154</v>
      </c>
      <c r="H1683" s="41" t="s">
        <v>4120</v>
      </c>
      <c r="I1683" s="38" t="s">
        <v>37</v>
      </c>
      <c r="J1683" s="38" t="s">
        <v>37</v>
      </c>
      <c r="K1683" s="38"/>
    </row>
    <row r="1684" spans="1:11" x14ac:dyDescent="0.35">
      <c r="A1684" s="16" t="s">
        <v>12155</v>
      </c>
      <c r="B1684" s="72" t="s">
        <v>108</v>
      </c>
      <c r="C1684" s="70" t="s">
        <v>1269</v>
      </c>
      <c r="D1684" s="73" t="s">
        <v>43</v>
      </c>
      <c r="E1684" s="51" t="s">
        <v>878</v>
      </c>
      <c r="F1684" s="40" t="s">
        <v>12156</v>
      </c>
      <c r="G1684" s="41" t="s">
        <v>12157</v>
      </c>
      <c r="H1684" s="41" t="s">
        <v>4120</v>
      </c>
      <c r="I1684" s="38" t="s">
        <v>37</v>
      </c>
      <c r="J1684" s="38" t="s">
        <v>37</v>
      </c>
      <c r="K1684" s="38"/>
    </row>
    <row r="1685" spans="1:11" x14ac:dyDescent="0.35">
      <c r="A1685" s="16" t="s">
        <v>12158</v>
      </c>
      <c r="B1685" s="72" t="s">
        <v>108</v>
      </c>
      <c r="C1685" s="70" t="s">
        <v>1269</v>
      </c>
      <c r="D1685" s="73" t="s">
        <v>43</v>
      </c>
      <c r="E1685" s="51" t="s">
        <v>151</v>
      </c>
      <c r="F1685" s="40" t="s">
        <v>12159</v>
      </c>
      <c r="G1685" s="41" t="s">
        <v>12160</v>
      </c>
      <c r="H1685" s="41" t="s">
        <v>4120</v>
      </c>
      <c r="I1685" s="38" t="s">
        <v>37</v>
      </c>
      <c r="J1685" s="38" t="s">
        <v>37</v>
      </c>
      <c r="K1685" s="38"/>
    </row>
    <row r="1686" spans="1:11" x14ac:dyDescent="0.35">
      <c r="A1686" s="16" t="s">
        <v>12161</v>
      </c>
      <c r="B1686" s="72" t="s">
        <v>108</v>
      </c>
      <c r="C1686" s="70" t="s">
        <v>1269</v>
      </c>
      <c r="D1686" s="73" t="s">
        <v>43</v>
      </c>
      <c r="E1686" s="51" t="s">
        <v>758</v>
      </c>
      <c r="F1686" s="40" t="s">
        <v>12162</v>
      </c>
      <c r="G1686" s="41" t="s">
        <v>12163</v>
      </c>
      <c r="H1686" s="41" t="s">
        <v>4120</v>
      </c>
      <c r="I1686" s="38" t="s">
        <v>37</v>
      </c>
      <c r="J1686" s="38" t="s">
        <v>37</v>
      </c>
      <c r="K1686" s="38"/>
    </row>
    <row r="1687" spans="1:11" x14ac:dyDescent="0.35">
      <c r="A1687" s="16" t="s">
        <v>12164</v>
      </c>
      <c r="B1687" s="72" t="s">
        <v>108</v>
      </c>
      <c r="C1687" s="70" t="s">
        <v>1269</v>
      </c>
      <c r="D1687" s="73" t="s">
        <v>43</v>
      </c>
      <c r="E1687" s="51" t="s">
        <v>930</v>
      </c>
      <c r="F1687" s="40" t="s">
        <v>12165</v>
      </c>
      <c r="G1687" s="41" t="s">
        <v>12166</v>
      </c>
      <c r="H1687" s="41" t="s">
        <v>4120</v>
      </c>
      <c r="I1687" s="38" t="s">
        <v>37</v>
      </c>
      <c r="J1687" s="38" t="s">
        <v>37</v>
      </c>
      <c r="K1687" s="38"/>
    </row>
    <row r="1688" spans="1:11" x14ac:dyDescent="0.35">
      <c r="A1688" s="16" t="s">
        <v>12167</v>
      </c>
      <c r="B1688" s="72" t="s">
        <v>108</v>
      </c>
      <c r="C1688" s="70" t="s">
        <v>1269</v>
      </c>
      <c r="D1688" s="73" t="s">
        <v>43</v>
      </c>
      <c r="E1688" s="56" t="s">
        <v>908</v>
      </c>
      <c r="F1688" s="42" t="s">
        <v>12168</v>
      </c>
      <c r="G1688" s="43" t="s">
        <v>12169</v>
      </c>
      <c r="H1688" s="43" t="s">
        <v>4120</v>
      </c>
      <c r="I1688" s="39" t="s">
        <v>12170</v>
      </c>
      <c r="J1688" s="39" t="s">
        <v>37</v>
      </c>
      <c r="K1688" s="39"/>
    </row>
    <row r="1689" spans="1:11" x14ac:dyDescent="0.35">
      <c r="A1689" s="16" t="s">
        <v>12171</v>
      </c>
      <c r="B1689" s="67" t="s">
        <v>108</v>
      </c>
      <c r="C1689" s="70" t="s">
        <v>1269</v>
      </c>
      <c r="D1689" s="71" t="s">
        <v>100</v>
      </c>
      <c r="E1689" s="55"/>
      <c r="F1689" s="25" t="s">
        <v>12172</v>
      </c>
      <c r="G1689" s="30" t="s">
        <v>12173</v>
      </c>
      <c r="H1689" s="30" t="s">
        <v>4120</v>
      </c>
      <c r="I1689" s="21" t="s">
        <v>37</v>
      </c>
      <c r="J1689" s="21" t="s">
        <v>37</v>
      </c>
      <c r="K1689" s="21"/>
    </row>
    <row r="1690" spans="1:11" x14ac:dyDescent="0.35">
      <c r="A1690" s="16" t="s">
        <v>12174</v>
      </c>
      <c r="B1690" s="72" t="s">
        <v>108</v>
      </c>
      <c r="C1690" s="70" t="s">
        <v>1269</v>
      </c>
      <c r="D1690" s="73" t="s">
        <v>100</v>
      </c>
      <c r="E1690" s="51" t="s">
        <v>658</v>
      </c>
      <c r="F1690" s="40" t="s">
        <v>12175</v>
      </c>
      <c r="G1690" s="41" t="s">
        <v>12176</v>
      </c>
      <c r="H1690" s="41" t="s">
        <v>4120</v>
      </c>
      <c r="I1690" s="38" t="s">
        <v>37</v>
      </c>
      <c r="J1690" s="38" t="s">
        <v>37</v>
      </c>
      <c r="K1690" s="38"/>
    </row>
    <row r="1691" spans="1:11" x14ac:dyDescent="0.35">
      <c r="A1691" s="16" t="s">
        <v>12177</v>
      </c>
      <c r="B1691" s="72" t="s">
        <v>108</v>
      </c>
      <c r="C1691" s="70" t="s">
        <v>1269</v>
      </c>
      <c r="D1691" s="73" t="s">
        <v>100</v>
      </c>
      <c r="E1691" s="51" t="s">
        <v>466</v>
      </c>
      <c r="F1691" s="40" t="s">
        <v>12178</v>
      </c>
      <c r="G1691" s="41" t="s">
        <v>12179</v>
      </c>
      <c r="H1691" s="41" t="s">
        <v>4120</v>
      </c>
      <c r="I1691" s="38" t="s">
        <v>12180</v>
      </c>
      <c r="J1691" s="38" t="s">
        <v>37</v>
      </c>
      <c r="K1691" s="38"/>
    </row>
    <row r="1692" spans="1:11" x14ac:dyDescent="0.35">
      <c r="A1692" s="16" t="s">
        <v>12181</v>
      </c>
      <c r="B1692" s="72" t="s">
        <v>108</v>
      </c>
      <c r="C1692" s="70" t="s">
        <v>1269</v>
      </c>
      <c r="D1692" s="73" t="s">
        <v>100</v>
      </c>
      <c r="E1692" s="51" t="s">
        <v>325</v>
      </c>
      <c r="F1692" s="40" t="s">
        <v>12182</v>
      </c>
      <c r="G1692" s="41" t="s">
        <v>12183</v>
      </c>
      <c r="H1692" s="41" t="s">
        <v>4120</v>
      </c>
      <c r="I1692" s="38" t="s">
        <v>12184</v>
      </c>
      <c r="J1692" s="38" t="s">
        <v>37</v>
      </c>
      <c r="K1692" s="38"/>
    </row>
    <row r="1693" spans="1:11" x14ac:dyDescent="0.35">
      <c r="A1693" s="16" t="s">
        <v>12185</v>
      </c>
      <c r="B1693" s="72" t="s">
        <v>108</v>
      </c>
      <c r="C1693" s="70" t="s">
        <v>1269</v>
      </c>
      <c r="D1693" s="73" t="s">
        <v>100</v>
      </c>
      <c r="E1693" s="51" t="s">
        <v>328</v>
      </c>
      <c r="F1693" s="40" t="s">
        <v>12186</v>
      </c>
      <c r="G1693" s="41" t="s">
        <v>12187</v>
      </c>
      <c r="H1693" s="41" t="s">
        <v>4120</v>
      </c>
      <c r="I1693" s="38" t="s">
        <v>37</v>
      </c>
      <c r="J1693" s="38" t="s">
        <v>37</v>
      </c>
      <c r="K1693" s="38"/>
    </row>
    <row r="1694" spans="1:11" x14ac:dyDescent="0.35">
      <c r="A1694" s="16" t="s">
        <v>12188</v>
      </c>
      <c r="B1694" s="72" t="s">
        <v>108</v>
      </c>
      <c r="C1694" s="70" t="s">
        <v>1269</v>
      </c>
      <c r="D1694" s="73" t="s">
        <v>100</v>
      </c>
      <c r="E1694" s="51" t="s">
        <v>612</v>
      </c>
      <c r="F1694" s="40" t="s">
        <v>12189</v>
      </c>
      <c r="G1694" s="41" t="s">
        <v>12190</v>
      </c>
      <c r="H1694" s="41" t="s">
        <v>4120</v>
      </c>
      <c r="I1694" s="38" t="s">
        <v>37</v>
      </c>
      <c r="J1694" s="38" t="s">
        <v>37</v>
      </c>
      <c r="K1694" s="38"/>
    </row>
    <row r="1695" spans="1:11" x14ac:dyDescent="0.35">
      <c r="A1695" s="16" t="s">
        <v>12191</v>
      </c>
      <c r="B1695" s="72" t="s">
        <v>108</v>
      </c>
      <c r="C1695" s="70" t="s">
        <v>1269</v>
      </c>
      <c r="D1695" s="73" t="s">
        <v>100</v>
      </c>
      <c r="E1695" s="51" t="s">
        <v>332</v>
      </c>
      <c r="F1695" s="40" t="s">
        <v>12192</v>
      </c>
      <c r="G1695" s="41" t="s">
        <v>12193</v>
      </c>
      <c r="H1695" s="41" t="s">
        <v>4120</v>
      </c>
      <c r="I1695" s="38" t="s">
        <v>37</v>
      </c>
      <c r="J1695" s="38" t="s">
        <v>37</v>
      </c>
      <c r="K1695" s="38"/>
    </row>
    <row r="1696" spans="1:11" x14ac:dyDescent="0.35">
      <c r="A1696" s="16" t="s">
        <v>12194</v>
      </c>
      <c r="B1696" s="72" t="s">
        <v>108</v>
      </c>
      <c r="C1696" s="70" t="s">
        <v>1269</v>
      </c>
      <c r="D1696" s="73" t="s">
        <v>100</v>
      </c>
      <c r="E1696" s="51" t="s">
        <v>430</v>
      </c>
      <c r="F1696" s="40" t="s">
        <v>12195</v>
      </c>
      <c r="G1696" s="41" t="s">
        <v>12196</v>
      </c>
      <c r="H1696" s="41" t="s">
        <v>4120</v>
      </c>
      <c r="I1696" s="38" t="s">
        <v>37</v>
      </c>
      <c r="J1696" s="38" t="s">
        <v>37</v>
      </c>
      <c r="K1696" s="38"/>
    </row>
    <row r="1697" spans="1:11" x14ac:dyDescent="0.35">
      <c r="A1697" s="16" t="s">
        <v>12197</v>
      </c>
      <c r="B1697" s="72" t="s">
        <v>108</v>
      </c>
      <c r="C1697" s="70" t="s">
        <v>1269</v>
      </c>
      <c r="D1697" s="73" t="s">
        <v>100</v>
      </c>
      <c r="E1697" s="51" t="s">
        <v>481</v>
      </c>
      <c r="F1697" s="40" t="s">
        <v>12198</v>
      </c>
      <c r="G1697" s="41" t="s">
        <v>12199</v>
      </c>
      <c r="H1697" s="41" t="s">
        <v>4120</v>
      </c>
      <c r="I1697" s="38" t="s">
        <v>37</v>
      </c>
      <c r="J1697" s="38" t="s">
        <v>37</v>
      </c>
      <c r="K1697" s="38"/>
    </row>
    <row r="1698" spans="1:11" x14ac:dyDescent="0.35">
      <c r="A1698" s="16" t="s">
        <v>12200</v>
      </c>
      <c r="B1698" s="72" t="s">
        <v>108</v>
      </c>
      <c r="C1698" s="70" t="s">
        <v>1269</v>
      </c>
      <c r="D1698" s="73" t="s">
        <v>100</v>
      </c>
      <c r="E1698" s="51" t="s">
        <v>1348</v>
      </c>
      <c r="F1698" s="40" t="s">
        <v>12201</v>
      </c>
      <c r="G1698" s="41" t="s">
        <v>12202</v>
      </c>
      <c r="H1698" s="41" t="s">
        <v>4120</v>
      </c>
      <c r="I1698" s="38" t="s">
        <v>12203</v>
      </c>
      <c r="J1698" s="38" t="s">
        <v>37</v>
      </c>
      <c r="K1698" s="38"/>
    </row>
    <row r="1699" spans="1:11" x14ac:dyDescent="0.35">
      <c r="A1699" s="16" t="s">
        <v>12204</v>
      </c>
      <c r="B1699" s="72" t="s">
        <v>108</v>
      </c>
      <c r="C1699" s="70" t="s">
        <v>1269</v>
      </c>
      <c r="D1699" s="73" t="s">
        <v>100</v>
      </c>
      <c r="E1699" s="51" t="s">
        <v>132</v>
      </c>
      <c r="F1699" s="40" t="s">
        <v>12205</v>
      </c>
      <c r="G1699" s="41" t="s">
        <v>12206</v>
      </c>
      <c r="H1699" s="41" t="s">
        <v>4120</v>
      </c>
      <c r="I1699" s="38" t="s">
        <v>12207</v>
      </c>
      <c r="J1699" s="38" t="s">
        <v>37</v>
      </c>
      <c r="K1699" s="38"/>
    </row>
    <row r="1700" spans="1:11" x14ac:dyDescent="0.35">
      <c r="A1700" s="16" t="s">
        <v>12208</v>
      </c>
      <c r="B1700" s="72" t="s">
        <v>108</v>
      </c>
      <c r="C1700" s="70" t="s">
        <v>1269</v>
      </c>
      <c r="D1700" s="73" t="s">
        <v>100</v>
      </c>
      <c r="E1700" s="51" t="s">
        <v>822</v>
      </c>
      <c r="F1700" s="40" t="s">
        <v>12209</v>
      </c>
      <c r="G1700" s="41" t="s">
        <v>12210</v>
      </c>
      <c r="H1700" s="41" t="s">
        <v>4120</v>
      </c>
      <c r="I1700" s="38" t="s">
        <v>12211</v>
      </c>
      <c r="J1700" s="38" t="s">
        <v>37</v>
      </c>
      <c r="K1700" s="38"/>
    </row>
    <row r="1701" spans="1:11" x14ac:dyDescent="0.35">
      <c r="A1701" s="16" t="s">
        <v>12212</v>
      </c>
      <c r="B1701" s="72" t="s">
        <v>108</v>
      </c>
      <c r="C1701" s="70" t="s">
        <v>1269</v>
      </c>
      <c r="D1701" s="73" t="s">
        <v>100</v>
      </c>
      <c r="E1701" s="51" t="s">
        <v>442</v>
      </c>
      <c r="F1701" s="40" t="s">
        <v>12213</v>
      </c>
      <c r="G1701" s="41" t="s">
        <v>12214</v>
      </c>
      <c r="H1701" s="41" t="s">
        <v>4120</v>
      </c>
      <c r="I1701" s="38" t="s">
        <v>37</v>
      </c>
      <c r="J1701" s="38" t="s">
        <v>37</v>
      </c>
      <c r="K1701" s="38"/>
    </row>
    <row r="1702" spans="1:11" x14ac:dyDescent="0.35">
      <c r="A1702" s="16" t="s">
        <v>12215</v>
      </c>
      <c r="B1702" s="72" t="s">
        <v>108</v>
      </c>
      <c r="C1702" s="70" t="s">
        <v>1269</v>
      </c>
      <c r="D1702" s="73" t="s">
        <v>100</v>
      </c>
      <c r="E1702" s="51" t="s">
        <v>249</v>
      </c>
      <c r="F1702" s="40" t="s">
        <v>12216</v>
      </c>
      <c r="G1702" s="41" t="s">
        <v>12217</v>
      </c>
      <c r="H1702" s="41" t="s">
        <v>4120</v>
      </c>
      <c r="I1702" s="38" t="s">
        <v>12218</v>
      </c>
      <c r="J1702" s="38" t="s">
        <v>37</v>
      </c>
      <c r="K1702" s="38"/>
    </row>
    <row r="1703" spans="1:11" x14ac:dyDescent="0.35">
      <c r="A1703" s="16" t="s">
        <v>12219</v>
      </c>
      <c r="B1703" s="72" t="s">
        <v>108</v>
      </c>
      <c r="C1703" s="70" t="s">
        <v>1269</v>
      </c>
      <c r="D1703" s="73" t="s">
        <v>100</v>
      </c>
      <c r="E1703" s="51" t="s">
        <v>399</v>
      </c>
      <c r="F1703" s="40" t="s">
        <v>12220</v>
      </c>
      <c r="G1703" s="41" t="s">
        <v>12221</v>
      </c>
      <c r="H1703" s="41" t="s">
        <v>4120</v>
      </c>
      <c r="I1703" s="38" t="s">
        <v>37</v>
      </c>
      <c r="J1703" s="38" t="s">
        <v>37</v>
      </c>
      <c r="K1703" s="38"/>
    </row>
    <row r="1704" spans="1:11" x14ac:dyDescent="0.35">
      <c r="A1704" s="16" t="s">
        <v>12222</v>
      </c>
      <c r="B1704" s="72" t="s">
        <v>108</v>
      </c>
      <c r="C1704" s="70" t="s">
        <v>1269</v>
      </c>
      <c r="D1704" s="73" t="s">
        <v>100</v>
      </c>
      <c r="E1704" s="51" t="s">
        <v>1029</v>
      </c>
      <c r="F1704" s="40" t="s">
        <v>12223</v>
      </c>
      <c r="G1704" s="41" t="s">
        <v>12224</v>
      </c>
      <c r="H1704" s="41" t="s">
        <v>4120</v>
      </c>
      <c r="I1704" s="38" t="s">
        <v>12225</v>
      </c>
      <c r="J1704" s="38" t="s">
        <v>37</v>
      </c>
      <c r="K1704" s="38"/>
    </row>
    <row r="1705" spans="1:11" x14ac:dyDescent="0.35">
      <c r="A1705" s="16" t="s">
        <v>12226</v>
      </c>
      <c r="B1705" s="72" t="s">
        <v>108</v>
      </c>
      <c r="C1705" s="70" t="s">
        <v>1269</v>
      </c>
      <c r="D1705" s="73" t="s">
        <v>100</v>
      </c>
      <c r="E1705" s="51" t="s">
        <v>196</v>
      </c>
      <c r="F1705" s="40" t="s">
        <v>12227</v>
      </c>
      <c r="G1705" s="41" t="s">
        <v>12228</v>
      </c>
      <c r="H1705" s="41" t="s">
        <v>4120</v>
      </c>
      <c r="I1705" s="38" t="s">
        <v>12229</v>
      </c>
      <c r="J1705" s="38" t="s">
        <v>37</v>
      </c>
      <c r="K1705" s="38"/>
    </row>
    <row r="1706" spans="1:11" x14ac:dyDescent="0.35">
      <c r="A1706" s="16" t="s">
        <v>12230</v>
      </c>
      <c r="B1706" s="72" t="s">
        <v>108</v>
      </c>
      <c r="C1706" s="70" t="s">
        <v>1269</v>
      </c>
      <c r="D1706" s="73" t="s">
        <v>100</v>
      </c>
      <c r="E1706" s="51" t="s">
        <v>312</v>
      </c>
      <c r="F1706" s="40" t="s">
        <v>12231</v>
      </c>
      <c r="G1706" s="41" t="s">
        <v>12232</v>
      </c>
      <c r="H1706" s="41" t="s">
        <v>4120</v>
      </c>
      <c r="I1706" s="38" t="s">
        <v>12233</v>
      </c>
      <c r="J1706" s="38" t="s">
        <v>37</v>
      </c>
      <c r="K1706" s="38"/>
    </row>
    <row r="1707" spans="1:11" x14ac:dyDescent="0.35">
      <c r="A1707" s="16" t="s">
        <v>12234</v>
      </c>
      <c r="B1707" s="72" t="s">
        <v>108</v>
      </c>
      <c r="C1707" s="70" t="s">
        <v>1269</v>
      </c>
      <c r="D1707" s="73" t="s">
        <v>100</v>
      </c>
      <c r="E1707" s="51" t="s">
        <v>268</v>
      </c>
      <c r="F1707" s="40" t="s">
        <v>12235</v>
      </c>
      <c r="G1707" s="41" t="s">
        <v>12236</v>
      </c>
      <c r="H1707" s="41" t="s">
        <v>4120</v>
      </c>
      <c r="I1707" s="38" t="s">
        <v>12237</v>
      </c>
      <c r="J1707" s="38" t="s">
        <v>37</v>
      </c>
      <c r="K1707" s="38"/>
    </row>
    <row r="1708" spans="1:11" x14ac:dyDescent="0.35">
      <c r="A1708" s="16" t="s">
        <v>12238</v>
      </c>
      <c r="B1708" s="72" t="s">
        <v>108</v>
      </c>
      <c r="C1708" s="70" t="s">
        <v>1269</v>
      </c>
      <c r="D1708" s="73" t="s">
        <v>100</v>
      </c>
      <c r="E1708" s="51" t="s">
        <v>185</v>
      </c>
      <c r="F1708" s="40" t="s">
        <v>12239</v>
      </c>
      <c r="G1708" s="41" t="s">
        <v>12240</v>
      </c>
      <c r="H1708" s="41" t="s">
        <v>4120</v>
      </c>
      <c r="I1708" s="38" t="s">
        <v>12241</v>
      </c>
      <c r="J1708" s="38" t="s">
        <v>37</v>
      </c>
      <c r="K1708" s="38"/>
    </row>
    <row r="1709" spans="1:11" x14ac:dyDescent="0.35">
      <c r="A1709" s="16" t="s">
        <v>12242</v>
      </c>
      <c r="B1709" s="72" t="s">
        <v>108</v>
      </c>
      <c r="C1709" s="70" t="s">
        <v>1269</v>
      </c>
      <c r="D1709" s="73" t="s">
        <v>100</v>
      </c>
      <c r="E1709" s="51" t="s">
        <v>74</v>
      </c>
      <c r="F1709" s="40" t="s">
        <v>12243</v>
      </c>
      <c r="G1709" s="41" t="s">
        <v>12244</v>
      </c>
      <c r="H1709" s="41" t="s">
        <v>4120</v>
      </c>
      <c r="I1709" s="38" t="s">
        <v>12245</v>
      </c>
      <c r="J1709" s="38" t="s">
        <v>37</v>
      </c>
      <c r="K1709" s="38"/>
    </row>
    <row r="1710" spans="1:11" x14ac:dyDescent="0.35">
      <c r="A1710" s="16" t="s">
        <v>12246</v>
      </c>
      <c r="B1710" s="72" t="s">
        <v>108</v>
      </c>
      <c r="C1710" s="70" t="s">
        <v>1269</v>
      </c>
      <c r="D1710" s="73" t="s">
        <v>100</v>
      </c>
      <c r="E1710" s="51" t="s">
        <v>78</v>
      </c>
      <c r="F1710" s="40" t="s">
        <v>12247</v>
      </c>
      <c r="G1710" s="41" t="s">
        <v>12248</v>
      </c>
      <c r="H1710" s="41" t="s">
        <v>4120</v>
      </c>
      <c r="I1710" s="38" t="s">
        <v>12207</v>
      </c>
      <c r="J1710" s="38" t="s">
        <v>37</v>
      </c>
      <c r="K1710" s="38"/>
    </row>
    <row r="1711" spans="1:11" x14ac:dyDescent="0.35">
      <c r="A1711" s="16" t="s">
        <v>12249</v>
      </c>
      <c r="B1711" s="72" t="s">
        <v>108</v>
      </c>
      <c r="C1711" s="70" t="s">
        <v>1269</v>
      </c>
      <c r="D1711" s="73" t="s">
        <v>100</v>
      </c>
      <c r="E1711" s="51" t="s">
        <v>151</v>
      </c>
      <c r="F1711" s="40" t="s">
        <v>12250</v>
      </c>
      <c r="G1711" s="41" t="s">
        <v>12251</v>
      </c>
      <c r="H1711" s="41" t="s">
        <v>4120</v>
      </c>
      <c r="I1711" s="38" t="s">
        <v>12207</v>
      </c>
      <c r="J1711" s="38" t="s">
        <v>37</v>
      </c>
      <c r="K1711" s="38"/>
    </row>
    <row r="1712" spans="1:11" x14ac:dyDescent="0.35">
      <c r="A1712" s="16" t="s">
        <v>12252</v>
      </c>
      <c r="B1712" s="72" t="s">
        <v>108</v>
      </c>
      <c r="C1712" s="70" t="s">
        <v>1269</v>
      </c>
      <c r="D1712" s="73" t="s">
        <v>100</v>
      </c>
      <c r="E1712" s="51" t="s">
        <v>82</v>
      </c>
      <c r="F1712" s="40" t="s">
        <v>12253</v>
      </c>
      <c r="G1712" s="41" t="s">
        <v>12254</v>
      </c>
      <c r="H1712" s="41" t="s">
        <v>4120</v>
      </c>
      <c r="I1712" s="38" t="s">
        <v>37</v>
      </c>
      <c r="J1712" s="38" t="s">
        <v>37</v>
      </c>
      <c r="K1712" s="38"/>
    </row>
    <row r="1713" spans="1:11" x14ac:dyDescent="0.35">
      <c r="A1713" s="16" t="s">
        <v>12255</v>
      </c>
      <c r="B1713" s="72" t="s">
        <v>108</v>
      </c>
      <c r="C1713" s="70" t="s">
        <v>1269</v>
      </c>
      <c r="D1713" s="73" t="s">
        <v>100</v>
      </c>
      <c r="E1713" s="51" t="s">
        <v>758</v>
      </c>
      <c r="F1713" s="40" t="s">
        <v>12256</v>
      </c>
      <c r="G1713" s="41" t="s">
        <v>12257</v>
      </c>
      <c r="H1713" s="41" t="s">
        <v>4120</v>
      </c>
      <c r="I1713" s="38" t="s">
        <v>12258</v>
      </c>
      <c r="J1713" s="38" t="s">
        <v>37</v>
      </c>
      <c r="K1713" s="38"/>
    </row>
    <row r="1714" spans="1:11" x14ac:dyDescent="0.35">
      <c r="A1714" s="16" t="s">
        <v>12259</v>
      </c>
      <c r="B1714" s="72" t="s">
        <v>108</v>
      </c>
      <c r="C1714" s="70" t="s">
        <v>1269</v>
      </c>
      <c r="D1714" s="73" t="s">
        <v>100</v>
      </c>
      <c r="E1714" s="51" t="s">
        <v>86</v>
      </c>
      <c r="F1714" s="40" t="s">
        <v>12260</v>
      </c>
      <c r="G1714" s="41" t="s">
        <v>12261</v>
      </c>
      <c r="H1714" s="41" t="s">
        <v>4120</v>
      </c>
      <c r="I1714" s="38" t="s">
        <v>37</v>
      </c>
      <c r="J1714" s="38" t="s">
        <v>37</v>
      </c>
      <c r="K1714" s="38"/>
    </row>
    <row r="1715" spans="1:11" x14ac:dyDescent="0.35">
      <c r="A1715" s="16" t="s">
        <v>12262</v>
      </c>
      <c r="B1715" s="72" t="s">
        <v>108</v>
      </c>
      <c r="C1715" s="70" t="s">
        <v>1269</v>
      </c>
      <c r="D1715" s="73" t="s">
        <v>100</v>
      </c>
      <c r="E1715" s="51" t="s">
        <v>930</v>
      </c>
      <c r="F1715" s="40" t="s">
        <v>12263</v>
      </c>
      <c r="G1715" s="41" t="s">
        <v>12264</v>
      </c>
      <c r="H1715" s="41" t="s">
        <v>4120</v>
      </c>
      <c r="I1715" s="38" t="s">
        <v>12265</v>
      </c>
      <c r="J1715" s="38" t="s">
        <v>37</v>
      </c>
      <c r="K1715" s="38"/>
    </row>
    <row r="1716" spans="1:11" x14ac:dyDescent="0.35">
      <c r="A1716" s="16" t="s">
        <v>12266</v>
      </c>
      <c r="B1716" s="72" t="s">
        <v>108</v>
      </c>
      <c r="C1716" s="70" t="s">
        <v>1269</v>
      </c>
      <c r="D1716" s="73" t="s">
        <v>100</v>
      </c>
      <c r="E1716" s="51" t="s">
        <v>213</v>
      </c>
      <c r="F1716" s="40" t="s">
        <v>12267</v>
      </c>
      <c r="G1716" s="41" t="s">
        <v>12268</v>
      </c>
      <c r="H1716" s="41" t="s">
        <v>4120</v>
      </c>
      <c r="I1716" s="38" t="s">
        <v>12269</v>
      </c>
      <c r="J1716" s="38" t="s">
        <v>37</v>
      </c>
      <c r="K1716" s="38"/>
    </row>
    <row r="1717" spans="1:11" x14ac:dyDescent="0.35">
      <c r="A1717" s="16" t="s">
        <v>12270</v>
      </c>
      <c r="B1717" s="72" t="s">
        <v>108</v>
      </c>
      <c r="C1717" s="70" t="s">
        <v>1269</v>
      </c>
      <c r="D1717" s="73" t="s">
        <v>100</v>
      </c>
      <c r="E1717" s="51" t="s">
        <v>47</v>
      </c>
      <c r="F1717" s="40" t="s">
        <v>12271</v>
      </c>
      <c r="G1717" s="41" t="s">
        <v>12272</v>
      </c>
      <c r="H1717" s="41" t="s">
        <v>4120</v>
      </c>
      <c r="I1717" s="38" t="s">
        <v>37</v>
      </c>
      <c r="J1717" s="38" t="s">
        <v>37</v>
      </c>
      <c r="K1717" s="38"/>
    </row>
    <row r="1718" spans="1:11" x14ac:dyDescent="0.35">
      <c r="A1718" s="16" t="s">
        <v>12273</v>
      </c>
      <c r="B1718" s="72" t="s">
        <v>108</v>
      </c>
      <c r="C1718" s="70" t="s">
        <v>1269</v>
      </c>
      <c r="D1718" s="73" t="s">
        <v>100</v>
      </c>
      <c r="E1718" s="56" t="s">
        <v>2002</v>
      </c>
      <c r="F1718" s="42" t="s">
        <v>12274</v>
      </c>
      <c r="G1718" s="43" t="s">
        <v>12275</v>
      </c>
      <c r="H1718" s="43" t="s">
        <v>4120</v>
      </c>
      <c r="I1718" s="39" t="s">
        <v>37</v>
      </c>
      <c r="J1718" s="39" t="s">
        <v>37</v>
      </c>
      <c r="K1718" s="39"/>
    </row>
    <row r="1719" spans="1:11" x14ac:dyDescent="0.35">
      <c r="A1719" s="16" t="s">
        <v>12276</v>
      </c>
      <c r="B1719" s="67" t="s">
        <v>108</v>
      </c>
      <c r="C1719" s="70" t="s">
        <v>1269</v>
      </c>
      <c r="D1719" s="71" t="s">
        <v>199</v>
      </c>
      <c r="E1719" s="55"/>
      <c r="F1719" s="25" t="s">
        <v>12277</v>
      </c>
      <c r="G1719" s="30" t="s">
        <v>12278</v>
      </c>
      <c r="H1719" s="30" t="s">
        <v>4120</v>
      </c>
      <c r="I1719" s="21" t="s">
        <v>37</v>
      </c>
      <c r="J1719" s="21" t="s">
        <v>37</v>
      </c>
      <c r="K1719" s="21"/>
    </row>
    <row r="1720" spans="1:11" x14ac:dyDescent="0.35">
      <c r="A1720" s="16" t="s">
        <v>12279</v>
      </c>
      <c r="B1720" s="72" t="s">
        <v>108</v>
      </c>
      <c r="C1720" s="70" t="s">
        <v>1269</v>
      </c>
      <c r="D1720" s="73" t="s">
        <v>199</v>
      </c>
      <c r="E1720" s="51" t="s">
        <v>658</v>
      </c>
      <c r="F1720" s="40" t="s">
        <v>12280</v>
      </c>
      <c r="G1720" s="41" t="s">
        <v>12281</v>
      </c>
      <c r="H1720" s="41" t="s">
        <v>4120</v>
      </c>
      <c r="I1720" s="38" t="s">
        <v>12282</v>
      </c>
      <c r="J1720" s="38" t="s">
        <v>37</v>
      </c>
      <c r="K1720" s="38"/>
    </row>
    <row r="1721" spans="1:11" x14ac:dyDescent="0.35">
      <c r="A1721" s="16" t="s">
        <v>12283</v>
      </c>
      <c r="B1721" s="72" t="s">
        <v>108</v>
      </c>
      <c r="C1721" s="70" t="s">
        <v>1269</v>
      </c>
      <c r="D1721" s="73" t="s">
        <v>199</v>
      </c>
      <c r="E1721" s="51" t="s">
        <v>43</v>
      </c>
      <c r="F1721" s="40" t="s">
        <v>12284</v>
      </c>
      <c r="G1721" s="41" t="s">
        <v>12285</v>
      </c>
      <c r="H1721" s="41" t="s">
        <v>4120</v>
      </c>
      <c r="I1721" s="38" t="s">
        <v>37</v>
      </c>
      <c r="J1721" s="38" t="s">
        <v>37</v>
      </c>
      <c r="K1721" s="38"/>
    </row>
    <row r="1722" spans="1:11" x14ac:dyDescent="0.35">
      <c r="A1722" s="16" t="s">
        <v>12286</v>
      </c>
      <c r="B1722" s="72" t="s">
        <v>108</v>
      </c>
      <c r="C1722" s="70" t="s">
        <v>1269</v>
      </c>
      <c r="D1722" s="73" t="s">
        <v>199</v>
      </c>
      <c r="E1722" s="51" t="s">
        <v>332</v>
      </c>
      <c r="F1722" s="40" t="s">
        <v>12287</v>
      </c>
      <c r="G1722" s="41" t="s">
        <v>12288</v>
      </c>
      <c r="H1722" s="41" t="s">
        <v>4120</v>
      </c>
      <c r="I1722" s="38" t="s">
        <v>37</v>
      </c>
      <c r="J1722" s="38" t="s">
        <v>37</v>
      </c>
      <c r="K1722" s="38"/>
    </row>
    <row r="1723" spans="1:11" x14ac:dyDescent="0.35">
      <c r="A1723" s="16" t="s">
        <v>12289</v>
      </c>
      <c r="B1723" s="72" t="s">
        <v>108</v>
      </c>
      <c r="C1723" s="70" t="s">
        <v>1269</v>
      </c>
      <c r="D1723" s="73" t="s">
        <v>199</v>
      </c>
      <c r="E1723" s="51" t="s">
        <v>430</v>
      </c>
      <c r="F1723" s="40" t="s">
        <v>12290</v>
      </c>
      <c r="G1723" s="41" t="s">
        <v>12291</v>
      </c>
      <c r="H1723" s="41" t="s">
        <v>4120</v>
      </c>
      <c r="I1723" s="38" t="s">
        <v>37</v>
      </c>
      <c r="J1723" s="38" t="s">
        <v>37</v>
      </c>
      <c r="K1723" s="38"/>
    </row>
    <row r="1724" spans="1:11" x14ac:dyDescent="0.35">
      <c r="A1724" s="16" t="s">
        <v>12292</v>
      </c>
      <c r="B1724" s="72" t="s">
        <v>108</v>
      </c>
      <c r="C1724" s="70" t="s">
        <v>1269</v>
      </c>
      <c r="D1724" s="73" t="s">
        <v>199</v>
      </c>
      <c r="E1724" s="51" t="s">
        <v>481</v>
      </c>
      <c r="F1724" s="40" t="s">
        <v>12293</v>
      </c>
      <c r="G1724" s="41" t="s">
        <v>12294</v>
      </c>
      <c r="H1724" s="41" t="s">
        <v>4120</v>
      </c>
      <c r="I1724" s="38" t="s">
        <v>37</v>
      </c>
      <c r="J1724" s="38" t="s">
        <v>37</v>
      </c>
      <c r="K1724" s="38"/>
    </row>
    <row r="1725" spans="1:11" x14ac:dyDescent="0.35">
      <c r="A1725" s="16" t="s">
        <v>12295</v>
      </c>
      <c r="B1725" s="72" t="s">
        <v>108</v>
      </c>
      <c r="C1725" s="70" t="s">
        <v>1269</v>
      </c>
      <c r="D1725" s="73" t="s">
        <v>199</v>
      </c>
      <c r="E1725" s="51" t="s">
        <v>132</v>
      </c>
      <c r="F1725" s="40" t="s">
        <v>12296</v>
      </c>
      <c r="G1725" s="41" t="s">
        <v>12297</v>
      </c>
      <c r="H1725" s="41" t="s">
        <v>4120</v>
      </c>
      <c r="I1725" s="38" t="s">
        <v>37</v>
      </c>
      <c r="J1725" s="38" t="s">
        <v>37</v>
      </c>
      <c r="K1725" s="38"/>
    </row>
    <row r="1726" spans="1:11" x14ac:dyDescent="0.35">
      <c r="A1726" s="16" t="s">
        <v>12298</v>
      </c>
      <c r="B1726" s="72" t="s">
        <v>108</v>
      </c>
      <c r="C1726" s="70" t="s">
        <v>1269</v>
      </c>
      <c r="D1726" s="73" t="s">
        <v>199</v>
      </c>
      <c r="E1726" s="51" t="s">
        <v>66</v>
      </c>
      <c r="F1726" s="40" t="s">
        <v>12299</v>
      </c>
      <c r="G1726" s="41" t="s">
        <v>12300</v>
      </c>
      <c r="H1726" s="41" t="s">
        <v>4120</v>
      </c>
      <c r="I1726" s="38" t="s">
        <v>37</v>
      </c>
      <c r="J1726" s="38" t="s">
        <v>37</v>
      </c>
      <c r="K1726" s="38"/>
    </row>
    <row r="1727" spans="1:11" x14ac:dyDescent="0.35">
      <c r="A1727" s="16" t="s">
        <v>12301</v>
      </c>
      <c r="B1727" s="72" t="s">
        <v>108</v>
      </c>
      <c r="C1727" s="70" t="s">
        <v>1269</v>
      </c>
      <c r="D1727" s="73" t="s">
        <v>199</v>
      </c>
      <c r="E1727" s="51" t="s">
        <v>112</v>
      </c>
      <c r="F1727" s="40" t="s">
        <v>12302</v>
      </c>
      <c r="G1727" s="41" t="s">
        <v>12303</v>
      </c>
      <c r="H1727" s="41" t="s">
        <v>4120</v>
      </c>
      <c r="I1727" s="38" t="s">
        <v>12304</v>
      </c>
      <c r="J1727" s="38" t="s">
        <v>37</v>
      </c>
      <c r="K1727" s="38"/>
    </row>
    <row r="1728" spans="1:11" x14ac:dyDescent="0.35">
      <c r="A1728" s="16" t="s">
        <v>12305</v>
      </c>
      <c r="B1728" s="72" t="s">
        <v>108</v>
      </c>
      <c r="C1728" s="70" t="s">
        <v>1269</v>
      </c>
      <c r="D1728" s="73" t="s">
        <v>199</v>
      </c>
      <c r="E1728" s="51" t="s">
        <v>70</v>
      </c>
      <c r="F1728" s="40" t="s">
        <v>12306</v>
      </c>
      <c r="G1728" s="41" t="s">
        <v>12307</v>
      </c>
      <c r="H1728" s="41" t="s">
        <v>4120</v>
      </c>
      <c r="I1728" s="38" t="s">
        <v>37</v>
      </c>
      <c r="J1728" s="38" t="s">
        <v>37</v>
      </c>
      <c r="K1728" s="38"/>
    </row>
    <row r="1729" spans="1:11" x14ac:dyDescent="0.35">
      <c r="A1729" s="16" t="s">
        <v>12308</v>
      </c>
      <c r="B1729" s="72">
        <v>25</v>
      </c>
      <c r="C1729" s="70">
        <v>57</v>
      </c>
      <c r="D1729" s="73">
        <v>51</v>
      </c>
      <c r="E1729" s="60" t="s">
        <v>308</v>
      </c>
      <c r="F1729" s="40" t="s">
        <v>12309</v>
      </c>
      <c r="G1729" s="41" t="s">
        <v>12310</v>
      </c>
      <c r="H1729" s="41" t="s">
        <v>4120</v>
      </c>
      <c r="I1729"/>
      <c r="J1729" s="38"/>
      <c r="K1729" s="38" t="s">
        <v>49255</v>
      </c>
    </row>
    <row r="1730" spans="1:11" x14ac:dyDescent="0.35">
      <c r="A1730" s="16" t="s">
        <v>12311</v>
      </c>
      <c r="B1730" s="72" t="s">
        <v>108</v>
      </c>
      <c r="C1730" s="70" t="s">
        <v>1269</v>
      </c>
      <c r="D1730" s="73" t="s">
        <v>199</v>
      </c>
      <c r="E1730" s="51" t="s">
        <v>822</v>
      </c>
      <c r="F1730" s="40" t="s">
        <v>12312</v>
      </c>
      <c r="G1730" s="41" t="s">
        <v>12313</v>
      </c>
      <c r="H1730" s="41" t="s">
        <v>4120</v>
      </c>
      <c r="I1730" s="38" t="s">
        <v>12314</v>
      </c>
      <c r="J1730" s="38" t="s">
        <v>37</v>
      </c>
      <c r="K1730" s="38"/>
    </row>
    <row r="1731" spans="1:11" x14ac:dyDescent="0.35">
      <c r="A1731" s="16" t="s">
        <v>12315</v>
      </c>
      <c r="B1731" s="72" t="s">
        <v>108</v>
      </c>
      <c r="C1731" s="70" t="s">
        <v>1269</v>
      </c>
      <c r="D1731" s="73" t="s">
        <v>199</v>
      </c>
      <c r="E1731" s="51" t="s">
        <v>249</v>
      </c>
      <c r="F1731" s="40" t="s">
        <v>12316</v>
      </c>
      <c r="G1731" s="41" t="s">
        <v>12317</v>
      </c>
      <c r="H1731" s="41" t="s">
        <v>4120</v>
      </c>
      <c r="I1731" s="38" t="s">
        <v>12318</v>
      </c>
      <c r="J1731" s="38" t="s">
        <v>37</v>
      </c>
      <c r="K1731" s="38"/>
    </row>
    <row r="1732" spans="1:11" x14ac:dyDescent="0.35">
      <c r="A1732" s="16" t="s">
        <v>12319</v>
      </c>
      <c r="B1732" s="72" t="s">
        <v>108</v>
      </c>
      <c r="C1732" s="70" t="s">
        <v>1269</v>
      </c>
      <c r="D1732" s="73" t="s">
        <v>199</v>
      </c>
      <c r="E1732" s="51" t="s">
        <v>399</v>
      </c>
      <c r="F1732" s="40" t="s">
        <v>12320</v>
      </c>
      <c r="G1732" s="41" t="s">
        <v>12321</v>
      </c>
      <c r="H1732" s="41" t="s">
        <v>4120</v>
      </c>
      <c r="I1732" s="38" t="s">
        <v>12322</v>
      </c>
      <c r="J1732" s="38" t="s">
        <v>37</v>
      </c>
      <c r="K1732" s="38"/>
    </row>
    <row r="1733" spans="1:11" x14ac:dyDescent="0.35">
      <c r="A1733" s="16" t="s">
        <v>12323</v>
      </c>
      <c r="B1733" s="72" t="s">
        <v>108</v>
      </c>
      <c r="C1733" s="70" t="s">
        <v>1269</v>
      </c>
      <c r="D1733" s="73" t="s">
        <v>199</v>
      </c>
      <c r="E1733" s="51" t="s">
        <v>969</v>
      </c>
      <c r="F1733" s="40" t="s">
        <v>12324</v>
      </c>
      <c r="G1733" s="41" t="s">
        <v>12325</v>
      </c>
      <c r="H1733" s="41" t="s">
        <v>4120</v>
      </c>
      <c r="I1733" s="38" t="s">
        <v>12322</v>
      </c>
      <c r="J1733" s="38" t="s">
        <v>37</v>
      </c>
      <c r="K1733" s="38"/>
    </row>
    <row r="1734" spans="1:11" x14ac:dyDescent="0.35">
      <c r="A1734" s="16" t="s">
        <v>12326</v>
      </c>
      <c r="B1734" s="72" t="s">
        <v>108</v>
      </c>
      <c r="C1734" s="70" t="s">
        <v>1269</v>
      </c>
      <c r="D1734" s="73" t="s">
        <v>199</v>
      </c>
      <c r="E1734" s="51" t="s">
        <v>1029</v>
      </c>
      <c r="F1734" s="40" t="s">
        <v>12327</v>
      </c>
      <c r="G1734" s="41" t="s">
        <v>12328</v>
      </c>
      <c r="H1734" s="41" t="s">
        <v>4120</v>
      </c>
      <c r="I1734" s="38" t="s">
        <v>37</v>
      </c>
      <c r="J1734" s="38" t="s">
        <v>37</v>
      </c>
      <c r="K1734" s="38"/>
    </row>
    <row r="1735" spans="1:11" x14ac:dyDescent="0.35">
      <c r="A1735" s="16" t="s">
        <v>12329</v>
      </c>
      <c r="B1735" s="72" t="s">
        <v>108</v>
      </c>
      <c r="C1735" s="70" t="s">
        <v>1269</v>
      </c>
      <c r="D1735" s="73" t="s">
        <v>199</v>
      </c>
      <c r="E1735" s="51" t="s">
        <v>199</v>
      </c>
      <c r="F1735" s="40" t="s">
        <v>12330</v>
      </c>
      <c r="G1735" s="41" t="s">
        <v>12331</v>
      </c>
      <c r="H1735" s="41" t="s">
        <v>4120</v>
      </c>
      <c r="I1735" s="38" t="s">
        <v>12332</v>
      </c>
      <c r="J1735" s="38" t="s">
        <v>37</v>
      </c>
      <c r="K1735" s="38"/>
    </row>
    <row r="1736" spans="1:11" x14ac:dyDescent="0.35">
      <c r="A1736" s="16" t="s">
        <v>12333</v>
      </c>
      <c r="B1736" s="72" t="s">
        <v>108</v>
      </c>
      <c r="C1736" s="70" t="s">
        <v>1269</v>
      </c>
      <c r="D1736" s="73" t="s">
        <v>199</v>
      </c>
      <c r="E1736" s="51" t="s">
        <v>638</v>
      </c>
      <c r="F1736" s="40" t="s">
        <v>12334</v>
      </c>
      <c r="G1736" s="41" t="s">
        <v>12335</v>
      </c>
      <c r="H1736" s="41" t="s">
        <v>4120</v>
      </c>
      <c r="I1736" s="38" t="s">
        <v>37</v>
      </c>
      <c r="J1736" s="38" t="s">
        <v>37</v>
      </c>
      <c r="K1736" s="38"/>
    </row>
    <row r="1737" spans="1:11" x14ac:dyDescent="0.35">
      <c r="A1737" s="16" t="s">
        <v>12336</v>
      </c>
      <c r="B1737" s="72" t="s">
        <v>108</v>
      </c>
      <c r="C1737" s="70" t="s">
        <v>1269</v>
      </c>
      <c r="D1737" s="73" t="s">
        <v>199</v>
      </c>
      <c r="E1737" s="51" t="s">
        <v>202</v>
      </c>
      <c r="F1737" s="40" t="s">
        <v>12337</v>
      </c>
      <c r="G1737" s="41" t="s">
        <v>12338</v>
      </c>
      <c r="H1737" s="41" t="s">
        <v>4120</v>
      </c>
      <c r="I1737" s="38" t="s">
        <v>37</v>
      </c>
      <c r="J1737" s="38" t="s">
        <v>37</v>
      </c>
      <c r="K1737" s="38"/>
    </row>
    <row r="1738" spans="1:11" x14ac:dyDescent="0.35">
      <c r="A1738" s="16" t="s">
        <v>12339</v>
      </c>
      <c r="B1738" s="72" t="s">
        <v>108</v>
      </c>
      <c r="C1738" s="70" t="s">
        <v>1269</v>
      </c>
      <c r="D1738" s="73" t="s">
        <v>199</v>
      </c>
      <c r="E1738" s="51" t="s">
        <v>147</v>
      </c>
      <c r="F1738" s="40" t="s">
        <v>12340</v>
      </c>
      <c r="G1738" s="41" t="s">
        <v>12341</v>
      </c>
      <c r="H1738" s="41" t="s">
        <v>4120</v>
      </c>
      <c r="I1738" s="38" t="s">
        <v>12342</v>
      </c>
      <c r="J1738" s="38" t="s">
        <v>37</v>
      </c>
      <c r="K1738" s="38"/>
    </row>
    <row r="1739" spans="1:11" x14ac:dyDescent="0.35">
      <c r="A1739" s="16" t="s">
        <v>12343</v>
      </c>
      <c r="B1739" s="72" t="s">
        <v>108</v>
      </c>
      <c r="C1739" s="70" t="s">
        <v>1269</v>
      </c>
      <c r="D1739" s="73" t="s">
        <v>199</v>
      </c>
      <c r="E1739" s="51" t="s">
        <v>74</v>
      </c>
      <c r="F1739" s="40" t="s">
        <v>12344</v>
      </c>
      <c r="G1739" s="41" t="s">
        <v>12345</v>
      </c>
      <c r="H1739" s="41" t="s">
        <v>4120</v>
      </c>
      <c r="I1739" s="38" t="s">
        <v>12346</v>
      </c>
      <c r="J1739" s="38" t="s">
        <v>37</v>
      </c>
      <c r="K1739" s="38"/>
    </row>
    <row r="1740" spans="1:11" x14ac:dyDescent="0.35">
      <c r="A1740" s="16" t="s">
        <v>12347</v>
      </c>
      <c r="B1740" s="72" t="s">
        <v>108</v>
      </c>
      <c r="C1740" s="70" t="s">
        <v>1269</v>
      </c>
      <c r="D1740" s="73" t="s">
        <v>199</v>
      </c>
      <c r="E1740" s="51" t="s">
        <v>758</v>
      </c>
      <c r="F1740" s="40" t="s">
        <v>12348</v>
      </c>
      <c r="G1740" s="41" t="s">
        <v>12349</v>
      </c>
      <c r="H1740" s="41" t="s">
        <v>4120</v>
      </c>
      <c r="I1740" s="38" t="s">
        <v>12350</v>
      </c>
      <c r="J1740" s="38" t="s">
        <v>37</v>
      </c>
      <c r="K1740" s="38"/>
    </row>
    <row r="1741" spans="1:11" x14ac:dyDescent="0.35">
      <c r="A1741" s="16" t="s">
        <v>12351</v>
      </c>
      <c r="B1741" s="72" t="s">
        <v>108</v>
      </c>
      <c r="C1741" s="70" t="s">
        <v>1269</v>
      </c>
      <c r="D1741" s="73" t="s">
        <v>199</v>
      </c>
      <c r="E1741" s="51" t="s">
        <v>86</v>
      </c>
      <c r="F1741" s="40" t="s">
        <v>12352</v>
      </c>
      <c r="G1741" s="41" t="s">
        <v>12353</v>
      </c>
      <c r="H1741" s="41" t="s">
        <v>4120</v>
      </c>
      <c r="I1741" s="38" t="s">
        <v>37</v>
      </c>
      <c r="J1741" s="38" t="s">
        <v>37</v>
      </c>
      <c r="K1741" s="38"/>
    </row>
    <row r="1742" spans="1:11" x14ac:dyDescent="0.35">
      <c r="A1742" s="16" t="s">
        <v>12354</v>
      </c>
      <c r="B1742" s="72" t="s">
        <v>108</v>
      </c>
      <c r="C1742" s="70" t="s">
        <v>1269</v>
      </c>
      <c r="D1742" s="73" t="s">
        <v>199</v>
      </c>
      <c r="E1742" s="51" t="s">
        <v>930</v>
      </c>
      <c r="F1742" s="40" t="s">
        <v>12355</v>
      </c>
      <c r="G1742" s="41" t="s">
        <v>12356</v>
      </c>
      <c r="H1742" s="41" t="s">
        <v>4120</v>
      </c>
      <c r="I1742" s="38" t="s">
        <v>12282</v>
      </c>
      <c r="J1742" s="38" t="s">
        <v>37</v>
      </c>
      <c r="K1742" s="38"/>
    </row>
    <row r="1743" spans="1:11" x14ac:dyDescent="0.35">
      <c r="A1743" s="16" t="s">
        <v>12357</v>
      </c>
      <c r="B1743" s="72" t="s">
        <v>108</v>
      </c>
      <c r="C1743" s="70" t="s">
        <v>1269</v>
      </c>
      <c r="D1743" s="73" t="s">
        <v>199</v>
      </c>
      <c r="E1743" s="51" t="s">
        <v>166</v>
      </c>
      <c r="F1743" s="40" t="s">
        <v>12358</v>
      </c>
      <c r="G1743" s="41" t="s">
        <v>12359</v>
      </c>
      <c r="H1743" s="41" t="s">
        <v>4120</v>
      </c>
      <c r="I1743" s="38" t="s">
        <v>37</v>
      </c>
      <c r="J1743" s="38" t="s">
        <v>37</v>
      </c>
      <c r="K1743" s="38"/>
    </row>
    <row r="1744" spans="1:11" x14ac:dyDescent="0.35">
      <c r="A1744" s="16" t="s">
        <v>12360</v>
      </c>
      <c r="B1744" s="72" t="s">
        <v>108</v>
      </c>
      <c r="C1744" s="70" t="s">
        <v>1269</v>
      </c>
      <c r="D1744" s="73" t="s">
        <v>199</v>
      </c>
      <c r="E1744" s="51" t="s">
        <v>1627</v>
      </c>
      <c r="F1744" s="40" t="s">
        <v>12361</v>
      </c>
      <c r="G1744" s="41" t="s">
        <v>12362</v>
      </c>
      <c r="H1744" s="41" t="s">
        <v>4120</v>
      </c>
      <c r="I1744" s="38" t="s">
        <v>12282</v>
      </c>
      <c r="J1744" s="38" t="s">
        <v>37</v>
      </c>
      <c r="K1744" s="38"/>
    </row>
    <row r="1745" spans="1:11" x14ac:dyDescent="0.35">
      <c r="A1745" s="16" t="s">
        <v>12363</v>
      </c>
      <c r="B1745" s="72" t="s">
        <v>108</v>
      </c>
      <c r="C1745" s="70" t="s">
        <v>1269</v>
      </c>
      <c r="D1745" s="73" t="s">
        <v>199</v>
      </c>
      <c r="E1745" s="51" t="s">
        <v>985</v>
      </c>
      <c r="F1745" s="40" t="s">
        <v>12364</v>
      </c>
      <c r="G1745" s="41" t="s">
        <v>12365</v>
      </c>
      <c r="H1745" s="41" t="s">
        <v>4120</v>
      </c>
      <c r="I1745" s="38" t="s">
        <v>37</v>
      </c>
      <c r="J1745" s="38" t="s">
        <v>37</v>
      </c>
      <c r="K1745" s="38"/>
    </row>
    <row r="1746" spans="1:11" x14ac:dyDescent="0.35">
      <c r="A1746" s="16" t="s">
        <v>12366</v>
      </c>
      <c r="B1746" s="72" t="s">
        <v>108</v>
      </c>
      <c r="C1746" s="70" t="s">
        <v>1269</v>
      </c>
      <c r="D1746" s="73" t="s">
        <v>199</v>
      </c>
      <c r="E1746" s="51" t="s">
        <v>1013</v>
      </c>
      <c r="F1746" s="40" t="s">
        <v>12367</v>
      </c>
      <c r="G1746" s="41" t="s">
        <v>12368</v>
      </c>
      <c r="H1746" s="41" t="s">
        <v>4120</v>
      </c>
      <c r="I1746" s="38" t="s">
        <v>12369</v>
      </c>
      <c r="J1746" s="38" t="s">
        <v>37</v>
      </c>
      <c r="K1746" s="38"/>
    </row>
    <row r="1747" spans="1:11" x14ac:dyDescent="0.35">
      <c r="A1747" s="16" t="s">
        <v>12370</v>
      </c>
      <c r="B1747" s="72" t="s">
        <v>108</v>
      </c>
      <c r="C1747" s="70" t="s">
        <v>1269</v>
      </c>
      <c r="D1747" s="73" t="s">
        <v>199</v>
      </c>
      <c r="E1747" s="51" t="s">
        <v>366</v>
      </c>
      <c r="F1747" s="40" t="s">
        <v>12371</v>
      </c>
      <c r="G1747" s="41" t="s">
        <v>12372</v>
      </c>
      <c r="H1747" s="41" t="s">
        <v>4120</v>
      </c>
      <c r="I1747" s="38" t="s">
        <v>37</v>
      </c>
      <c r="J1747" s="38" t="s">
        <v>37</v>
      </c>
      <c r="K1747" s="38"/>
    </row>
    <row r="1748" spans="1:11" x14ac:dyDescent="0.35">
      <c r="A1748" s="16" t="s">
        <v>12373</v>
      </c>
      <c r="B1748" s="72" t="s">
        <v>108</v>
      </c>
      <c r="C1748" s="70" t="s">
        <v>1269</v>
      </c>
      <c r="D1748" s="73" t="s">
        <v>199</v>
      </c>
      <c r="E1748" s="56" t="s">
        <v>510</v>
      </c>
      <c r="F1748" s="42" t="s">
        <v>12374</v>
      </c>
      <c r="G1748" s="43" t="s">
        <v>12375</v>
      </c>
      <c r="H1748" s="43" t="s">
        <v>4120</v>
      </c>
      <c r="I1748" s="39" t="s">
        <v>37</v>
      </c>
      <c r="J1748" s="39" t="s">
        <v>37</v>
      </c>
      <c r="K1748" s="39"/>
    </row>
    <row r="1749" spans="1:11" x14ac:dyDescent="0.35">
      <c r="A1749" s="16" t="s">
        <v>12376</v>
      </c>
      <c r="B1749" s="67" t="s">
        <v>108</v>
      </c>
      <c r="C1749" s="70" t="s">
        <v>1269</v>
      </c>
      <c r="D1749" s="71" t="s">
        <v>798</v>
      </c>
      <c r="E1749" s="55"/>
      <c r="F1749" s="25" t="s">
        <v>12377</v>
      </c>
      <c r="G1749" s="30" t="s">
        <v>12378</v>
      </c>
      <c r="H1749" s="30" t="s">
        <v>4120</v>
      </c>
      <c r="I1749" s="21" t="s">
        <v>37</v>
      </c>
      <c r="J1749" s="21" t="s">
        <v>37</v>
      </c>
      <c r="K1749" s="21"/>
    </row>
    <row r="1750" spans="1:11" x14ac:dyDescent="0.35">
      <c r="A1750" s="16" t="s">
        <v>12379</v>
      </c>
      <c r="B1750" s="72" t="s">
        <v>108</v>
      </c>
      <c r="C1750" s="70" t="s">
        <v>1269</v>
      </c>
      <c r="D1750" s="73" t="s">
        <v>798</v>
      </c>
      <c r="E1750" s="51" t="s">
        <v>112</v>
      </c>
      <c r="F1750" s="40" t="s">
        <v>12380</v>
      </c>
      <c r="G1750" s="41" t="s">
        <v>12381</v>
      </c>
      <c r="H1750" s="41" t="s">
        <v>4120</v>
      </c>
      <c r="I1750" s="38" t="s">
        <v>37</v>
      </c>
      <c r="J1750" s="38" t="s">
        <v>37</v>
      </c>
      <c r="K1750" s="38"/>
    </row>
    <row r="1751" spans="1:11" x14ac:dyDescent="0.35">
      <c r="A1751" s="16" t="s">
        <v>12382</v>
      </c>
      <c r="B1751" s="72" t="s">
        <v>108</v>
      </c>
      <c r="C1751" s="70" t="s">
        <v>1269</v>
      </c>
      <c r="D1751" s="73" t="s">
        <v>798</v>
      </c>
      <c r="E1751" s="51" t="s">
        <v>185</v>
      </c>
      <c r="F1751" s="40" t="s">
        <v>12383</v>
      </c>
      <c r="G1751" s="41" t="s">
        <v>12384</v>
      </c>
      <c r="H1751" s="41" t="s">
        <v>4120</v>
      </c>
      <c r="I1751" s="38" t="s">
        <v>37</v>
      </c>
      <c r="J1751" s="38" t="s">
        <v>37</v>
      </c>
      <c r="K1751" s="38"/>
    </row>
    <row r="1752" spans="1:11" x14ac:dyDescent="0.35">
      <c r="A1752" s="16" t="s">
        <v>12385</v>
      </c>
      <c r="B1752" s="72" t="s">
        <v>108</v>
      </c>
      <c r="C1752" s="70" t="s">
        <v>1269</v>
      </c>
      <c r="D1752" s="73" t="s">
        <v>798</v>
      </c>
      <c r="E1752" s="51" t="s">
        <v>878</v>
      </c>
      <c r="F1752" s="40" t="s">
        <v>12386</v>
      </c>
      <c r="G1752" s="41" t="s">
        <v>12387</v>
      </c>
      <c r="H1752" s="41" t="s">
        <v>4120</v>
      </c>
      <c r="I1752" s="38" t="s">
        <v>37</v>
      </c>
      <c r="J1752" s="38" t="s">
        <v>37</v>
      </c>
      <c r="K1752" s="38"/>
    </row>
    <row r="1753" spans="1:11" x14ac:dyDescent="0.35">
      <c r="A1753" s="16" t="s">
        <v>12388</v>
      </c>
      <c r="B1753" s="72" t="s">
        <v>108</v>
      </c>
      <c r="C1753" s="70" t="s">
        <v>1269</v>
      </c>
      <c r="D1753" s="73" t="s">
        <v>798</v>
      </c>
      <c r="E1753" s="51" t="s">
        <v>78</v>
      </c>
      <c r="F1753" s="40" t="s">
        <v>12389</v>
      </c>
      <c r="G1753" s="41" t="s">
        <v>12390</v>
      </c>
      <c r="H1753" s="41" t="s">
        <v>4120</v>
      </c>
      <c r="I1753" s="38" t="s">
        <v>37</v>
      </c>
      <c r="J1753" s="38" t="s">
        <v>37</v>
      </c>
      <c r="K1753" s="38"/>
    </row>
    <row r="1754" spans="1:11" x14ac:dyDescent="0.35">
      <c r="A1754" s="16" t="s">
        <v>12391</v>
      </c>
      <c r="B1754" s="72" t="s">
        <v>108</v>
      </c>
      <c r="C1754" s="70" t="s">
        <v>1269</v>
      </c>
      <c r="D1754" s="73" t="s">
        <v>798</v>
      </c>
      <c r="E1754" s="56" t="s">
        <v>82</v>
      </c>
      <c r="F1754" s="42" t="s">
        <v>12392</v>
      </c>
      <c r="G1754" s="43" t="s">
        <v>12393</v>
      </c>
      <c r="H1754" s="43" t="s">
        <v>4120</v>
      </c>
      <c r="I1754" s="39" t="s">
        <v>37</v>
      </c>
      <c r="J1754" s="39" t="s">
        <v>37</v>
      </c>
      <c r="K1754" s="39"/>
    </row>
    <row r="1755" spans="1:11" x14ac:dyDescent="0.35">
      <c r="A1755" s="16" t="s">
        <v>12394</v>
      </c>
      <c r="B1755" s="67" t="s">
        <v>108</v>
      </c>
      <c r="C1755" s="70" t="s">
        <v>1269</v>
      </c>
      <c r="D1755" s="71" t="s">
        <v>553</v>
      </c>
      <c r="E1755" s="55"/>
      <c r="F1755" s="25" t="s">
        <v>12395</v>
      </c>
      <c r="G1755" s="30" t="s">
        <v>12396</v>
      </c>
      <c r="H1755" s="30" t="s">
        <v>4120</v>
      </c>
      <c r="I1755" s="21" t="s">
        <v>37</v>
      </c>
      <c r="J1755" s="21" t="s">
        <v>37</v>
      </c>
      <c r="K1755" s="21"/>
    </row>
    <row r="1756" spans="1:11" x14ac:dyDescent="0.35">
      <c r="A1756" s="16" t="s">
        <v>12397</v>
      </c>
      <c r="B1756" s="72" t="s">
        <v>108</v>
      </c>
      <c r="C1756" s="70" t="s">
        <v>1269</v>
      </c>
      <c r="D1756" s="73" t="s">
        <v>553</v>
      </c>
      <c r="E1756" s="51" t="s">
        <v>1101</v>
      </c>
      <c r="F1756" s="40" t="s">
        <v>12398</v>
      </c>
      <c r="G1756" s="41" t="s">
        <v>12399</v>
      </c>
      <c r="H1756" s="41" t="s">
        <v>4120</v>
      </c>
      <c r="I1756" s="38" t="s">
        <v>12400</v>
      </c>
      <c r="J1756" s="38" t="s">
        <v>37</v>
      </c>
      <c r="K1756" s="38"/>
    </row>
    <row r="1757" spans="1:11" x14ac:dyDescent="0.35">
      <c r="A1757" s="16" t="s">
        <v>12401</v>
      </c>
      <c r="B1757" s="72" t="s">
        <v>108</v>
      </c>
      <c r="C1757" s="70" t="s">
        <v>1269</v>
      </c>
      <c r="D1757" s="73" t="s">
        <v>553</v>
      </c>
      <c r="E1757" s="51" t="s">
        <v>430</v>
      </c>
      <c r="F1757" s="40" t="s">
        <v>12402</v>
      </c>
      <c r="G1757" s="41" t="s">
        <v>12403</v>
      </c>
      <c r="H1757" s="41" t="s">
        <v>4120</v>
      </c>
      <c r="I1757" s="38" t="s">
        <v>12404</v>
      </c>
      <c r="J1757" s="38" t="s">
        <v>37</v>
      </c>
      <c r="K1757" s="38"/>
    </row>
    <row r="1758" spans="1:11" x14ac:dyDescent="0.35">
      <c r="A1758" s="16" t="s">
        <v>12405</v>
      </c>
      <c r="B1758" s="72" t="s">
        <v>108</v>
      </c>
      <c r="C1758" s="70" t="s">
        <v>1269</v>
      </c>
      <c r="D1758" s="73" t="s">
        <v>553</v>
      </c>
      <c r="E1758" s="51" t="s">
        <v>58</v>
      </c>
      <c r="F1758" s="40" t="s">
        <v>12406</v>
      </c>
      <c r="G1758" s="41" t="s">
        <v>12407</v>
      </c>
      <c r="H1758" s="41" t="s">
        <v>4120</v>
      </c>
      <c r="I1758" s="38" t="s">
        <v>12408</v>
      </c>
      <c r="J1758" s="38" t="s">
        <v>37</v>
      </c>
      <c r="K1758" s="38"/>
    </row>
    <row r="1759" spans="1:11" x14ac:dyDescent="0.35">
      <c r="A1759" s="16" t="s">
        <v>12409</v>
      </c>
      <c r="B1759" s="72" t="s">
        <v>108</v>
      </c>
      <c r="C1759" s="70" t="s">
        <v>1269</v>
      </c>
      <c r="D1759" s="73" t="s">
        <v>553</v>
      </c>
      <c r="E1759" s="51" t="s">
        <v>481</v>
      </c>
      <c r="F1759" s="40" t="s">
        <v>12410</v>
      </c>
      <c r="G1759" s="41" t="s">
        <v>12411</v>
      </c>
      <c r="H1759" s="41" t="s">
        <v>4120</v>
      </c>
      <c r="I1759" s="38" t="s">
        <v>37</v>
      </c>
      <c r="J1759" s="38" t="s">
        <v>37</v>
      </c>
      <c r="K1759" s="38"/>
    </row>
    <row r="1760" spans="1:11" x14ac:dyDescent="0.35">
      <c r="A1760" s="16" t="s">
        <v>12412</v>
      </c>
      <c r="B1760" s="72" t="s">
        <v>108</v>
      </c>
      <c r="C1760" s="70" t="s">
        <v>1269</v>
      </c>
      <c r="D1760" s="73" t="s">
        <v>553</v>
      </c>
      <c r="E1760" s="51" t="s">
        <v>132</v>
      </c>
      <c r="F1760" s="40" t="s">
        <v>12413</v>
      </c>
      <c r="G1760" s="41" t="s">
        <v>12414</v>
      </c>
      <c r="H1760" s="41" t="s">
        <v>4120</v>
      </c>
      <c r="I1760" s="38" t="s">
        <v>12415</v>
      </c>
      <c r="J1760" s="38" t="s">
        <v>37</v>
      </c>
      <c r="K1760" s="38"/>
    </row>
    <row r="1761" spans="1:11" x14ac:dyDescent="0.35">
      <c r="A1761" s="16" t="s">
        <v>12416</v>
      </c>
      <c r="B1761" s="72" t="s">
        <v>108</v>
      </c>
      <c r="C1761" s="70" t="s">
        <v>1269</v>
      </c>
      <c r="D1761" s="73" t="s">
        <v>553</v>
      </c>
      <c r="E1761" s="51" t="s">
        <v>136</v>
      </c>
      <c r="F1761" s="40" t="s">
        <v>12417</v>
      </c>
      <c r="G1761" s="41" t="s">
        <v>12418</v>
      </c>
      <c r="H1761" s="41" t="s">
        <v>4120</v>
      </c>
      <c r="I1761" s="38" t="s">
        <v>37</v>
      </c>
      <c r="J1761" s="38" t="s">
        <v>37</v>
      </c>
      <c r="K1761" s="38"/>
    </row>
    <row r="1762" spans="1:11" x14ac:dyDescent="0.35">
      <c r="A1762" s="16" t="s">
        <v>12419</v>
      </c>
      <c r="B1762" s="72" t="s">
        <v>108</v>
      </c>
      <c r="C1762" s="70" t="s">
        <v>1269</v>
      </c>
      <c r="D1762" s="73" t="s">
        <v>553</v>
      </c>
      <c r="E1762" s="51" t="s">
        <v>66</v>
      </c>
      <c r="F1762" s="40" t="s">
        <v>12420</v>
      </c>
      <c r="G1762" s="41" t="s">
        <v>12421</v>
      </c>
      <c r="H1762" s="41" t="s">
        <v>4120</v>
      </c>
      <c r="I1762" s="38" t="s">
        <v>37</v>
      </c>
      <c r="J1762" s="38" t="s">
        <v>37</v>
      </c>
      <c r="K1762" s="38"/>
    </row>
    <row r="1763" spans="1:11" x14ac:dyDescent="0.35">
      <c r="A1763" s="16" t="s">
        <v>12422</v>
      </c>
      <c r="B1763" s="72" t="s">
        <v>108</v>
      </c>
      <c r="C1763" s="70" t="s">
        <v>1269</v>
      </c>
      <c r="D1763" s="73" t="s">
        <v>553</v>
      </c>
      <c r="E1763" s="51" t="s">
        <v>442</v>
      </c>
      <c r="F1763" s="40" t="s">
        <v>12423</v>
      </c>
      <c r="G1763" s="41" t="s">
        <v>12424</v>
      </c>
      <c r="H1763" s="41" t="s">
        <v>4120</v>
      </c>
      <c r="I1763" s="38" t="s">
        <v>12425</v>
      </c>
      <c r="J1763" s="38" t="s">
        <v>37</v>
      </c>
      <c r="K1763" s="38"/>
    </row>
    <row r="1764" spans="1:11" x14ac:dyDescent="0.35">
      <c r="A1764" s="16" t="s">
        <v>12426</v>
      </c>
      <c r="B1764" s="72" t="s">
        <v>108</v>
      </c>
      <c r="C1764" s="70" t="s">
        <v>1269</v>
      </c>
      <c r="D1764" s="73" t="s">
        <v>553</v>
      </c>
      <c r="E1764" s="51" t="s">
        <v>143</v>
      </c>
      <c r="F1764" s="40" t="s">
        <v>12427</v>
      </c>
      <c r="G1764" s="41" t="s">
        <v>12428</v>
      </c>
      <c r="H1764" s="41" t="s">
        <v>4120</v>
      </c>
      <c r="I1764" s="38" t="s">
        <v>37</v>
      </c>
      <c r="J1764" s="38" t="s">
        <v>37</v>
      </c>
      <c r="K1764" s="38"/>
    </row>
    <row r="1765" spans="1:11" x14ac:dyDescent="0.35">
      <c r="A1765" s="16" t="s">
        <v>12429</v>
      </c>
      <c r="B1765" s="72" t="s">
        <v>108</v>
      </c>
      <c r="C1765" s="70" t="s">
        <v>1269</v>
      </c>
      <c r="D1765" s="73" t="s">
        <v>553</v>
      </c>
      <c r="E1765" s="51" t="s">
        <v>638</v>
      </c>
      <c r="F1765" s="40" t="s">
        <v>12430</v>
      </c>
      <c r="G1765" s="41" t="s">
        <v>12431</v>
      </c>
      <c r="H1765" s="41" t="s">
        <v>4120</v>
      </c>
      <c r="I1765" s="38" t="s">
        <v>12432</v>
      </c>
      <c r="J1765" s="38" t="s">
        <v>37</v>
      </c>
      <c r="K1765" s="38"/>
    </row>
    <row r="1766" spans="1:11" x14ac:dyDescent="0.35">
      <c r="A1766" s="16" t="s">
        <v>12433</v>
      </c>
      <c r="B1766" s="72" t="s">
        <v>108</v>
      </c>
      <c r="C1766" s="70" t="s">
        <v>1269</v>
      </c>
      <c r="D1766" s="73" t="s">
        <v>553</v>
      </c>
      <c r="E1766" s="51" t="s">
        <v>553</v>
      </c>
      <c r="F1766" s="40" t="s">
        <v>12434</v>
      </c>
      <c r="G1766" s="41" t="s">
        <v>12435</v>
      </c>
      <c r="H1766" s="41" t="s">
        <v>4120</v>
      </c>
      <c r="I1766" s="38" t="s">
        <v>12436</v>
      </c>
      <c r="J1766" s="38" t="s">
        <v>37</v>
      </c>
      <c r="K1766" s="38"/>
    </row>
    <row r="1767" spans="1:11" x14ac:dyDescent="0.35">
      <c r="A1767" s="16" t="s">
        <v>12437</v>
      </c>
      <c r="B1767" s="72" t="s">
        <v>108</v>
      </c>
      <c r="C1767" s="70" t="s">
        <v>1269</v>
      </c>
      <c r="D1767" s="73" t="s">
        <v>553</v>
      </c>
      <c r="E1767" s="51" t="s">
        <v>74</v>
      </c>
      <c r="F1767" s="40" t="s">
        <v>12438</v>
      </c>
      <c r="G1767" s="41" t="s">
        <v>12439</v>
      </c>
      <c r="H1767" s="41" t="s">
        <v>4120</v>
      </c>
      <c r="I1767" s="38" t="s">
        <v>12440</v>
      </c>
      <c r="J1767" s="38" t="s">
        <v>37</v>
      </c>
      <c r="K1767" s="38"/>
    </row>
    <row r="1768" spans="1:11" x14ac:dyDescent="0.35">
      <c r="A1768" s="16" t="s">
        <v>12441</v>
      </c>
      <c r="B1768" s="72" t="s">
        <v>108</v>
      </c>
      <c r="C1768" s="70" t="s">
        <v>1269</v>
      </c>
      <c r="D1768" s="73" t="s">
        <v>553</v>
      </c>
      <c r="E1768" s="51" t="s">
        <v>151</v>
      </c>
      <c r="F1768" s="40" t="s">
        <v>12442</v>
      </c>
      <c r="G1768" s="41" t="s">
        <v>12443</v>
      </c>
      <c r="H1768" s="41" t="s">
        <v>4120</v>
      </c>
      <c r="I1768" s="38" t="s">
        <v>12444</v>
      </c>
      <c r="J1768" s="38" t="s">
        <v>37</v>
      </c>
      <c r="K1768" s="38"/>
    </row>
    <row r="1769" spans="1:11" x14ac:dyDescent="0.35">
      <c r="A1769" s="16" t="s">
        <v>12445</v>
      </c>
      <c r="B1769" s="72" t="s">
        <v>108</v>
      </c>
      <c r="C1769" s="70" t="s">
        <v>1269</v>
      </c>
      <c r="D1769" s="73" t="s">
        <v>553</v>
      </c>
      <c r="E1769" s="51" t="s">
        <v>155</v>
      </c>
      <c r="F1769" s="40" t="s">
        <v>12446</v>
      </c>
      <c r="G1769" s="41" t="s">
        <v>12447</v>
      </c>
      <c r="H1769" s="41" t="s">
        <v>4120</v>
      </c>
      <c r="I1769" s="38" t="s">
        <v>12448</v>
      </c>
      <c r="J1769" s="38" t="s">
        <v>37</v>
      </c>
      <c r="K1769" s="38"/>
    </row>
    <row r="1770" spans="1:11" x14ac:dyDescent="0.35">
      <c r="A1770" s="16" t="s">
        <v>12449</v>
      </c>
      <c r="B1770" s="72" t="s">
        <v>108</v>
      </c>
      <c r="C1770" s="70" t="s">
        <v>1269</v>
      </c>
      <c r="D1770" s="73" t="s">
        <v>553</v>
      </c>
      <c r="E1770" s="51" t="s">
        <v>510</v>
      </c>
      <c r="F1770" s="40" t="s">
        <v>12450</v>
      </c>
      <c r="G1770" s="41" t="s">
        <v>12451</v>
      </c>
      <c r="H1770" s="41" t="s">
        <v>4120</v>
      </c>
      <c r="I1770" s="38" t="s">
        <v>12452</v>
      </c>
      <c r="J1770" s="38" t="s">
        <v>37</v>
      </c>
      <c r="K1770" s="38"/>
    </row>
    <row r="1771" spans="1:11" x14ac:dyDescent="0.35">
      <c r="A1771" s="16" t="s">
        <v>12453</v>
      </c>
      <c r="B1771" s="72" t="s">
        <v>108</v>
      </c>
      <c r="C1771" s="70" t="s">
        <v>1269</v>
      </c>
      <c r="D1771" s="73" t="s">
        <v>553</v>
      </c>
      <c r="E1771" s="51" t="s">
        <v>856</v>
      </c>
      <c r="F1771" s="40" t="s">
        <v>12454</v>
      </c>
      <c r="G1771" s="41" t="s">
        <v>12455</v>
      </c>
      <c r="H1771" s="41" t="s">
        <v>4120</v>
      </c>
      <c r="I1771" s="38" t="s">
        <v>12456</v>
      </c>
      <c r="J1771" s="38" t="s">
        <v>37</v>
      </c>
      <c r="K1771" s="38"/>
    </row>
    <row r="1772" spans="1:11" x14ac:dyDescent="0.35">
      <c r="A1772" s="16" t="s">
        <v>12457</v>
      </c>
      <c r="B1772" s="72" t="s">
        <v>108</v>
      </c>
      <c r="C1772" s="70" t="s">
        <v>1269</v>
      </c>
      <c r="D1772" s="73" t="s">
        <v>553</v>
      </c>
      <c r="E1772" s="56" t="s">
        <v>234</v>
      </c>
      <c r="F1772" s="42" t="s">
        <v>12458</v>
      </c>
      <c r="G1772" s="43" t="s">
        <v>12459</v>
      </c>
      <c r="H1772" s="43" t="s">
        <v>4120</v>
      </c>
      <c r="I1772" s="39" t="s">
        <v>12460</v>
      </c>
      <c r="J1772" s="39" t="s">
        <v>37</v>
      </c>
      <c r="K1772" s="39"/>
    </row>
    <row r="1773" spans="1:11" x14ac:dyDescent="0.35">
      <c r="A1773" s="16" t="s">
        <v>12461</v>
      </c>
      <c r="B1773" s="67" t="s">
        <v>108</v>
      </c>
      <c r="C1773" s="70" t="s">
        <v>1269</v>
      </c>
      <c r="D1773" s="71" t="s">
        <v>74</v>
      </c>
      <c r="E1773" s="55"/>
      <c r="F1773" s="25" t="s">
        <v>12462</v>
      </c>
      <c r="G1773" s="30" t="s">
        <v>12463</v>
      </c>
      <c r="H1773" s="30" t="s">
        <v>4120</v>
      </c>
      <c r="I1773" s="21" t="s">
        <v>37</v>
      </c>
      <c r="J1773" s="21" t="s">
        <v>37</v>
      </c>
      <c r="K1773" s="21"/>
    </row>
    <row r="1774" spans="1:11" x14ac:dyDescent="0.35">
      <c r="A1774" s="16" t="s">
        <v>12464</v>
      </c>
      <c r="B1774" s="72" t="s">
        <v>108</v>
      </c>
      <c r="C1774" s="70" t="s">
        <v>1269</v>
      </c>
      <c r="D1774" s="73" t="s">
        <v>74</v>
      </c>
      <c r="E1774" s="51" t="s">
        <v>58</v>
      </c>
      <c r="F1774" s="40" t="s">
        <v>12465</v>
      </c>
      <c r="G1774" s="41" t="s">
        <v>12466</v>
      </c>
      <c r="H1774" s="41" t="s">
        <v>4120</v>
      </c>
      <c r="I1774" s="38" t="s">
        <v>37</v>
      </c>
      <c r="J1774" s="38" t="s">
        <v>37</v>
      </c>
      <c r="K1774" s="38"/>
    </row>
    <row r="1775" spans="1:11" x14ac:dyDescent="0.35">
      <c r="A1775" s="16" t="s">
        <v>12467</v>
      </c>
      <c r="B1775" s="72" t="s">
        <v>108</v>
      </c>
      <c r="C1775" s="70" t="s">
        <v>1269</v>
      </c>
      <c r="D1775" s="73" t="s">
        <v>74</v>
      </c>
      <c r="E1775" s="51" t="s">
        <v>66</v>
      </c>
      <c r="F1775" s="40" t="s">
        <v>12468</v>
      </c>
      <c r="G1775" s="41" t="s">
        <v>12469</v>
      </c>
      <c r="H1775" s="41" t="s">
        <v>4120</v>
      </c>
      <c r="I1775" s="38" t="s">
        <v>37</v>
      </c>
      <c r="J1775" s="38" t="s">
        <v>37</v>
      </c>
      <c r="K1775" s="38"/>
    </row>
    <row r="1776" spans="1:11" x14ac:dyDescent="0.35">
      <c r="A1776" s="16" t="s">
        <v>12470</v>
      </c>
      <c r="B1776" s="72" t="s">
        <v>108</v>
      </c>
      <c r="C1776" s="70" t="s">
        <v>1269</v>
      </c>
      <c r="D1776" s="73" t="s">
        <v>74</v>
      </c>
      <c r="E1776" s="51" t="s">
        <v>143</v>
      </c>
      <c r="F1776" s="40" t="s">
        <v>12471</v>
      </c>
      <c r="G1776" s="41" t="s">
        <v>12472</v>
      </c>
      <c r="H1776" s="41" t="s">
        <v>4120</v>
      </c>
      <c r="I1776" s="38" t="s">
        <v>37</v>
      </c>
      <c r="J1776" s="38" t="s">
        <v>37</v>
      </c>
      <c r="K1776" s="38"/>
    </row>
    <row r="1777" spans="1:11" x14ac:dyDescent="0.35">
      <c r="A1777" s="16" t="s">
        <v>12473</v>
      </c>
      <c r="B1777" s="72" t="s">
        <v>108</v>
      </c>
      <c r="C1777" s="70" t="s">
        <v>1269</v>
      </c>
      <c r="D1777" s="73" t="s">
        <v>74</v>
      </c>
      <c r="E1777" s="51" t="s">
        <v>312</v>
      </c>
      <c r="F1777" s="40" t="s">
        <v>12474</v>
      </c>
      <c r="G1777" s="41" t="s">
        <v>12475</v>
      </c>
      <c r="H1777" s="41" t="s">
        <v>4120</v>
      </c>
      <c r="I1777" s="38" t="s">
        <v>37</v>
      </c>
      <c r="J1777" s="38" t="s">
        <v>37</v>
      </c>
      <c r="K1777" s="38"/>
    </row>
    <row r="1778" spans="1:11" x14ac:dyDescent="0.35">
      <c r="A1778" s="16" t="s">
        <v>12476</v>
      </c>
      <c r="B1778" s="72" t="s">
        <v>108</v>
      </c>
      <c r="C1778" s="70" t="s">
        <v>1269</v>
      </c>
      <c r="D1778" s="73" t="s">
        <v>74</v>
      </c>
      <c r="E1778" s="51" t="s">
        <v>777</v>
      </c>
      <c r="F1778" s="40" t="s">
        <v>12477</v>
      </c>
      <c r="G1778" s="41" t="s">
        <v>12478</v>
      </c>
      <c r="H1778" s="41" t="s">
        <v>4120</v>
      </c>
      <c r="I1778" s="38" t="s">
        <v>12479</v>
      </c>
      <c r="J1778" s="38" t="s">
        <v>37</v>
      </c>
      <c r="K1778" s="38"/>
    </row>
    <row r="1779" spans="1:11" x14ac:dyDescent="0.35">
      <c r="A1779" s="16" t="s">
        <v>12480</v>
      </c>
      <c r="B1779" s="72" t="s">
        <v>108</v>
      </c>
      <c r="C1779" s="70" t="s">
        <v>1269</v>
      </c>
      <c r="D1779" s="73" t="s">
        <v>74</v>
      </c>
      <c r="E1779" s="51" t="s">
        <v>147</v>
      </c>
      <c r="F1779" s="40" t="s">
        <v>12481</v>
      </c>
      <c r="G1779" s="41" t="s">
        <v>12482</v>
      </c>
      <c r="H1779" s="41" t="s">
        <v>4120</v>
      </c>
      <c r="I1779" s="38" t="s">
        <v>37</v>
      </c>
      <c r="J1779" s="38" t="s">
        <v>37</v>
      </c>
      <c r="K1779" s="38"/>
    </row>
    <row r="1780" spans="1:11" x14ac:dyDescent="0.35">
      <c r="A1780" s="16" t="s">
        <v>12483</v>
      </c>
      <c r="B1780" s="72" t="s">
        <v>108</v>
      </c>
      <c r="C1780" s="70" t="s">
        <v>1269</v>
      </c>
      <c r="D1780" s="73" t="s">
        <v>74</v>
      </c>
      <c r="E1780" s="51" t="s">
        <v>1013</v>
      </c>
      <c r="F1780" s="40" t="s">
        <v>12484</v>
      </c>
      <c r="G1780" s="41" t="s">
        <v>12485</v>
      </c>
      <c r="H1780" s="41" t="s">
        <v>4120</v>
      </c>
      <c r="I1780" s="38" t="s">
        <v>37</v>
      </c>
      <c r="J1780" s="38" t="s">
        <v>37</v>
      </c>
      <c r="K1780" s="38"/>
    </row>
    <row r="1781" spans="1:11" x14ac:dyDescent="0.35">
      <c r="A1781" s="16" t="s">
        <v>12486</v>
      </c>
      <c r="B1781" s="72" t="s">
        <v>108</v>
      </c>
      <c r="C1781" s="70" t="s">
        <v>1269</v>
      </c>
      <c r="D1781" s="73" t="s">
        <v>74</v>
      </c>
      <c r="E1781" s="51" t="s">
        <v>47</v>
      </c>
      <c r="F1781" s="40" t="s">
        <v>12487</v>
      </c>
      <c r="G1781" s="41" t="s">
        <v>12488</v>
      </c>
      <c r="H1781" s="41" t="s">
        <v>4120</v>
      </c>
      <c r="I1781" s="38" t="s">
        <v>37</v>
      </c>
      <c r="J1781" s="38" t="s">
        <v>37</v>
      </c>
      <c r="K1781" s="38"/>
    </row>
    <row r="1782" spans="1:11" x14ac:dyDescent="0.35">
      <c r="A1782" s="16" t="s">
        <v>12489</v>
      </c>
      <c r="B1782" s="72" t="s">
        <v>108</v>
      </c>
      <c r="C1782" s="70" t="s">
        <v>1269</v>
      </c>
      <c r="D1782" s="73" t="s">
        <v>74</v>
      </c>
      <c r="E1782" s="51" t="s">
        <v>510</v>
      </c>
      <c r="F1782" s="40" t="s">
        <v>12490</v>
      </c>
      <c r="G1782" s="41" t="s">
        <v>12491</v>
      </c>
      <c r="H1782" s="41" t="s">
        <v>4120</v>
      </c>
      <c r="I1782" s="38" t="s">
        <v>37</v>
      </c>
      <c r="J1782" s="38" t="s">
        <v>37</v>
      </c>
      <c r="K1782" s="38"/>
    </row>
    <row r="1783" spans="1:11" x14ac:dyDescent="0.35">
      <c r="A1783" s="16" t="s">
        <v>12492</v>
      </c>
      <c r="B1783" s="72" t="s">
        <v>108</v>
      </c>
      <c r="C1783" s="70" t="s">
        <v>1269</v>
      </c>
      <c r="D1783" s="73" t="s">
        <v>74</v>
      </c>
      <c r="E1783" s="51" t="s">
        <v>234</v>
      </c>
      <c r="F1783" s="40" t="s">
        <v>12493</v>
      </c>
      <c r="G1783" s="41" t="s">
        <v>12494</v>
      </c>
      <c r="H1783" s="41" t="s">
        <v>4120</v>
      </c>
      <c r="I1783" s="38" t="s">
        <v>37</v>
      </c>
      <c r="J1783" s="38" t="s">
        <v>37</v>
      </c>
      <c r="K1783" s="38"/>
    </row>
    <row r="1784" spans="1:11" x14ac:dyDescent="0.35">
      <c r="A1784" s="16" t="s">
        <v>12495</v>
      </c>
      <c r="B1784" s="72" t="s">
        <v>108</v>
      </c>
      <c r="C1784" s="70" t="s">
        <v>1269</v>
      </c>
      <c r="D1784" s="73" t="s">
        <v>74</v>
      </c>
      <c r="E1784" s="56" t="s">
        <v>947</v>
      </c>
      <c r="F1784" s="42" t="s">
        <v>12496</v>
      </c>
      <c r="G1784" s="43" t="s">
        <v>12497</v>
      </c>
      <c r="H1784" s="43" t="s">
        <v>4120</v>
      </c>
      <c r="I1784" s="39" t="s">
        <v>37</v>
      </c>
      <c r="J1784" s="39" t="s">
        <v>37</v>
      </c>
      <c r="K1784" s="39"/>
    </row>
    <row r="1785" spans="1:11" x14ac:dyDescent="0.35">
      <c r="A1785" s="16" t="s">
        <v>12498</v>
      </c>
      <c r="B1785" s="67" t="s">
        <v>108</v>
      </c>
      <c r="C1785" s="70" t="s">
        <v>1269</v>
      </c>
      <c r="D1785" s="71" t="s">
        <v>82</v>
      </c>
      <c r="E1785" s="55"/>
      <c r="F1785" s="25" t="s">
        <v>12499</v>
      </c>
      <c r="G1785" s="30" t="s">
        <v>12500</v>
      </c>
      <c r="H1785" s="30" t="s">
        <v>4120</v>
      </c>
      <c r="I1785" s="21" t="s">
        <v>37</v>
      </c>
      <c r="J1785" s="21" t="s">
        <v>37</v>
      </c>
      <c r="K1785" s="21"/>
    </row>
    <row r="1786" spans="1:11" x14ac:dyDescent="0.35">
      <c r="A1786" s="16" t="s">
        <v>12501</v>
      </c>
      <c r="B1786" s="72" t="s">
        <v>108</v>
      </c>
      <c r="C1786" s="70" t="s">
        <v>1269</v>
      </c>
      <c r="D1786" s="73" t="s">
        <v>82</v>
      </c>
      <c r="E1786" s="51" t="s">
        <v>58</v>
      </c>
      <c r="F1786" s="40" t="s">
        <v>12502</v>
      </c>
      <c r="G1786" s="41" t="s">
        <v>12503</v>
      </c>
      <c r="H1786" s="41" t="s">
        <v>4120</v>
      </c>
      <c r="I1786" s="38" t="s">
        <v>37</v>
      </c>
      <c r="J1786" s="38" t="s">
        <v>37</v>
      </c>
      <c r="K1786" s="38"/>
    </row>
    <row r="1787" spans="1:11" x14ac:dyDescent="0.35">
      <c r="A1787" s="16" t="s">
        <v>12504</v>
      </c>
      <c r="B1787" s="72" t="s">
        <v>108</v>
      </c>
      <c r="C1787" s="70" t="s">
        <v>1269</v>
      </c>
      <c r="D1787" s="73" t="s">
        <v>82</v>
      </c>
      <c r="E1787" s="51" t="s">
        <v>136</v>
      </c>
      <c r="F1787" s="40" t="s">
        <v>12505</v>
      </c>
      <c r="G1787" s="41" t="s">
        <v>12506</v>
      </c>
      <c r="H1787" s="41" t="s">
        <v>4120</v>
      </c>
      <c r="I1787" s="38" t="s">
        <v>37</v>
      </c>
      <c r="J1787" s="38" t="s">
        <v>37</v>
      </c>
      <c r="K1787" s="38"/>
    </row>
    <row r="1788" spans="1:11" x14ac:dyDescent="0.35">
      <c r="A1788" s="16" t="s">
        <v>12507</v>
      </c>
      <c r="B1788" s="72" t="s">
        <v>108</v>
      </c>
      <c r="C1788" s="70" t="s">
        <v>1269</v>
      </c>
      <c r="D1788" s="73" t="s">
        <v>82</v>
      </c>
      <c r="E1788" s="51" t="s">
        <v>143</v>
      </c>
      <c r="F1788" s="40" t="s">
        <v>12508</v>
      </c>
      <c r="G1788" s="41" t="s">
        <v>12509</v>
      </c>
      <c r="H1788" s="41" t="s">
        <v>4120</v>
      </c>
      <c r="I1788" s="38" t="s">
        <v>37</v>
      </c>
      <c r="J1788" s="38" t="s">
        <v>37</v>
      </c>
      <c r="K1788" s="38"/>
    </row>
    <row r="1789" spans="1:11" x14ac:dyDescent="0.35">
      <c r="A1789" s="16" t="s">
        <v>12510</v>
      </c>
      <c r="B1789" s="72" t="s">
        <v>108</v>
      </c>
      <c r="C1789" s="70" t="s">
        <v>1269</v>
      </c>
      <c r="D1789" s="73" t="s">
        <v>82</v>
      </c>
      <c r="E1789" s="51" t="s">
        <v>1029</v>
      </c>
      <c r="F1789" s="40" t="s">
        <v>12511</v>
      </c>
      <c r="G1789" s="41" t="s">
        <v>12512</v>
      </c>
      <c r="H1789" s="41" t="s">
        <v>4120</v>
      </c>
      <c r="I1789" s="38"/>
      <c r="J1789" s="38"/>
      <c r="K1789" s="38" t="s">
        <v>49333</v>
      </c>
    </row>
    <row r="1790" spans="1:11" x14ac:dyDescent="0.35">
      <c r="A1790" s="16" t="s">
        <v>12513</v>
      </c>
      <c r="B1790" s="72" t="s">
        <v>108</v>
      </c>
      <c r="C1790" s="70" t="s">
        <v>1269</v>
      </c>
      <c r="D1790" s="73" t="s">
        <v>82</v>
      </c>
      <c r="E1790" s="51" t="s">
        <v>494</v>
      </c>
      <c r="F1790" s="40" t="s">
        <v>12514</v>
      </c>
      <c r="G1790" s="41" t="s">
        <v>12515</v>
      </c>
      <c r="H1790" s="41" t="s">
        <v>4120</v>
      </c>
      <c r="I1790" s="38" t="s">
        <v>37</v>
      </c>
      <c r="J1790" s="38" t="s">
        <v>37</v>
      </c>
      <c r="K1790" s="38"/>
    </row>
    <row r="1791" spans="1:11" x14ac:dyDescent="0.35">
      <c r="A1791" s="16" t="s">
        <v>12516</v>
      </c>
      <c r="B1791" s="72" t="s">
        <v>108</v>
      </c>
      <c r="C1791" s="70" t="s">
        <v>1269</v>
      </c>
      <c r="D1791" s="73" t="s">
        <v>82</v>
      </c>
      <c r="E1791" s="51" t="s">
        <v>147</v>
      </c>
      <c r="F1791" s="40" t="s">
        <v>12517</v>
      </c>
      <c r="G1791" s="41" t="s">
        <v>12518</v>
      </c>
      <c r="H1791" s="41" t="s">
        <v>4120</v>
      </c>
      <c r="I1791" s="38" t="s">
        <v>12519</v>
      </c>
      <c r="J1791" s="38" t="s">
        <v>37</v>
      </c>
      <c r="K1791" s="38"/>
    </row>
    <row r="1792" spans="1:11" x14ac:dyDescent="0.35">
      <c r="A1792" s="16" t="s">
        <v>12520</v>
      </c>
      <c r="B1792" s="72" t="s">
        <v>108</v>
      </c>
      <c r="C1792" s="70" t="s">
        <v>1269</v>
      </c>
      <c r="D1792" s="73" t="s">
        <v>82</v>
      </c>
      <c r="E1792" s="51" t="s">
        <v>878</v>
      </c>
      <c r="F1792" s="40" t="s">
        <v>12521</v>
      </c>
      <c r="G1792" s="41" t="s">
        <v>12522</v>
      </c>
      <c r="H1792" s="41" t="s">
        <v>4120</v>
      </c>
      <c r="I1792" s="38" t="s">
        <v>37</v>
      </c>
      <c r="J1792" s="38" t="s">
        <v>37</v>
      </c>
      <c r="K1792" s="38"/>
    </row>
    <row r="1793" spans="1:11" x14ac:dyDescent="0.35">
      <c r="A1793" s="16" t="s">
        <v>12523</v>
      </c>
      <c r="B1793" s="72" t="s">
        <v>108</v>
      </c>
      <c r="C1793" s="70" t="s">
        <v>1269</v>
      </c>
      <c r="D1793" s="73" t="s">
        <v>82</v>
      </c>
      <c r="E1793" s="51" t="s">
        <v>78</v>
      </c>
      <c r="F1793" s="40" t="s">
        <v>12524</v>
      </c>
      <c r="G1793" s="41" t="s">
        <v>12525</v>
      </c>
      <c r="H1793" s="41" t="s">
        <v>4120</v>
      </c>
      <c r="I1793" s="38" t="s">
        <v>37</v>
      </c>
      <c r="J1793" s="38" t="s">
        <v>37</v>
      </c>
      <c r="K1793" s="38"/>
    </row>
    <row r="1794" spans="1:11" x14ac:dyDescent="0.35">
      <c r="A1794" s="16" t="s">
        <v>12526</v>
      </c>
      <c r="B1794" s="72" t="s">
        <v>108</v>
      </c>
      <c r="C1794" s="70" t="s">
        <v>1269</v>
      </c>
      <c r="D1794" s="73" t="s">
        <v>82</v>
      </c>
      <c r="E1794" s="51" t="s">
        <v>82</v>
      </c>
      <c r="F1794" s="40" t="s">
        <v>12527</v>
      </c>
      <c r="G1794" s="41" t="s">
        <v>12528</v>
      </c>
      <c r="H1794" s="41" t="s">
        <v>4120</v>
      </c>
      <c r="I1794" s="38" t="s">
        <v>37</v>
      </c>
      <c r="J1794" s="38" t="s">
        <v>37</v>
      </c>
      <c r="K1794" s="38"/>
    </row>
    <row r="1795" spans="1:11" x14ac:dyDescent="0.35">
      <c r="A1795" s="16" t="s">
        <v>12529</v>
      </c>
      <c r="B1795" s="72" t="s">
        <v>108</v>
      </c>
      <c r="C1795" s="70" t="s">
        <v>1269</v>
      </c>
      <c r="D1795" s="73" t="s">
        <v>82</v>
      </c>
      <c r="E1795" s="51" t="s">
        <v>758</v>
      </c>
      <c r="F1795" s="40" t="s">
        <v>12530</v>
      </c>
      <c r="G1795" s="41" t="s">
        <v>12531</v>
      </c>
      <c r="H1795" s="41" t="s">
        <v>4120</v>
      </c>
      <c r="I1795" s="38" t="s">
        <v>37</v>
      </c>
      <c r="J1795" s="38" t="s">
        <v>37</v>
      </c>
      <c r="K1795" s="38"/>
    </row>
    <row r="1796" spans="1:11" x14ac:dyDescent="0.35">
      <c r="A1796" s="16" t="s">
        <v>12532</v>
      </c>
      <c r="B1796" s="72" t="s">
        <v>108</v>
      </c>
      <c r="C1796" s="70" t="s">
        <v>1269</v>
      </c>
      <c r="D1796" s="73" t="s">
        <v>82</v>
      </c>
      <c r="E1796" s="51" t="s">
        <v>86</v>
      </c>
      <c r="F1796" s="40" t="s">
        <v>12533</v>
      </c>
      <c r="G1796" s="41" t="s">
        <v>12534</v>
      </c>
      <c r="H1796" s="41" t="s">
        <v>4120</v>
      </c>
      <c r="I1796" s="38" t="s">
        <v>37</v>
      </c>
      <c r="J1796" s="38" t="s">
        <v>37</v>
      </c>
      <c r="K1796" s="38"/>
    </row>
    <row r="1797" spans="1:11" x14ac:dyDescent="0.35">
      <c r="A1797" s="16" t="s">
        <v>12535</v>
      </c>
      <c r="B1797" s="72" t="s">
        <v>108</v>
      </c>
      <c r="C1797" s="70" t="s">
        <v>1269</v>
      </c>
      <c r="D1797" s="73" t="s">
        <v>82</v>
      </c>
      <c r="E1797" s="51" t="s">
        <v>166</v>
      </c>
      <c r="F1797" s="40" t="s">
        <v>12536</v>
      </c>
      <c r="G1797" s="41" t="s">
        <v>12537</v>
      </c>
      <c r="H1797" s="41" t="s">
        <v>4120</v>
      </c>
      <c r="I1797" s="38" t="s">
        <v>37</v>
      </c>
      <c r="J1797" s="38" t="s">
        <v>37</v>
      </c>
      <c r="K1797" s="38"/>
    </row>
    <row r="1798" spans="1:11" x14ac:dyDescent="0.35">
      <c r="A1798" s="16" t="s">
        <v>12538</v>
      </c>
      <c r="B1798" s="72" t="s">
        <v>108</v>
      </c>
      <c r="C1798" s="70" t="s">
        <v>1269</v>
      </c>
      <c r="D1798" s="73" t="s">
        <v>82</v>
      </c>
      <c r="E1798" s="51" t="s">
        <v>213</v>
      </c>
      <c r="F1798" s="40" t="s">
        <v>12539</v>
      </c>
      <c r="G1798" s="41" t="s">
        <v>12540</v>
      </c>
      <c r="H1798" s="41" t="s">
        <v>4120</v>
      </c>
      <c r="I1798" s="38" t="s">
        <v>12541</v>
      </c>
      <c r="J1798" s="38" t="s">
        <v>37</v>
      </c>
      <c r="K1798" s="38"/>
    </row>
    <row r="1799" spans="1:11" x14ac:dyDescent="0.35">
      <c r="A1799" s="16" t="s">
        <v>12542</v>
      </c>
      <c r="B1799" s="72" t="s">
        <v>108</v>
      </c>
      <c r="C1799" s="70" t="s">
        <v>1269</v>
      </c>
      <c r="D1799" s="73" t="s">
        <v>82</v>
      </c>
      <c r="E1799" s="56" t="s">
        <v>319</v>
      </c>
      <c r="F1799" s="42" t="s">
        <v>12543</v>
      </c>
      <c r="G1799" s="43" t="s">
        <v>12544</v>
      </c>
      <c r="H1799" s="43" t="s">
        <v>4120</v>
      </c>
      <c r="I1799" s="39" t="s">
        <v>37</v>
      </c>
      <c r="J1799" s="39" t="s">
        <v>37</v>
      </c>
      <c r="K1799" s="39"/>
    </row>
    <row r="1800" spans="1:11" x14ac:dyDescent="0.35">
      <c r="A1800" s="16" t="s">
        <v>12545</v>
      </c>
      <c r="B1800" s="67" t="s">
        <v>108</v>
      </c>
      <c r="C1800" s="70" t="s">
        <v>1269</v>
      </c>
      <c r="D1800" s="71" t="s">
        <v>155</v>
      </c>
      <c r="E1800" s="55"/>
      <c r="F1800" s="25" t="s">
        <v>12546</v>
      </c>
      <c r="G1800" s="30" t="s">
        <v>12547</v>
      </c>
      <c r="H1800" s="30" t="s">
        <v>4142</v>
      </c>
      <c r="I1800" s="21" t="s">
        <v>37</v>
      </c>
      <c r="J1800" s="21" t="s">
        <v>37</v>
      </c>
      <c r="K1800" s="21"/>
    </row>
    <row r="1801" spans="1:11" x14ac:dyDescent="0.35">
      <c r="A1801" s="16" t="s">
        <v>12548</v>
      </c>
      <c r="B1801" s="72" t="s">
        <v>108</v>
      </c>
      <c r="C1801" s="70" t="s">
        <v>1269</v>
      </c>
      <c r="D1801" s="73" t="s">
        <v>155</v>
      </c>
      <c r="E1801" s="51" t="s">
        <v>43</v>
      </c>
      <c r="F1801" s="40" t="s">
        <v>12549</v>
      </c>
      <c r="G1801" s="41" t="s">
        <v>12550</v>
      </c>
      <c r="H1801" s="41" t="s">
        <v>4142</v>
      </c>
      <c r="I1801" s="38" t="s">
        <v>37</v>
      </c>
      <c r="J1801" s="38" t="s">
        <v>37</v>
      </c>
      <c r="K1801" s="38"/>
    </row>
    <row r="1802" spans="1:11" x14ac:dyDescent="0.35">
      <c r="A1802" s="16" t="s">
        <v>12551</v>
      </c>
      <c r="B1802" s="72" t="s">
        <v>108</v>
      </c>
      <c r="C1802" s="70" t="s">
        <v>1269</v>
      </c>
      <c r="D1802" s="73" t="s">
        <v>155</v>
      </c>
      <c r="E1802" s="51" t="s">
        <v>878</v>
      </c>
      <c r="F1802" s="40" t="s">
        <v>12552</v>
      </c>
      <c r="G1802" s="41" t="s">
        <v>12553</v>
      </c>
      <c r="H1802" s="41" t="s">
        <v>4142</v>
      </c>
      <c r="I1802" s="38" t="s">
        <v>37</v>
      </c>
      <c r="J1802" s="38" t="s">
        <v>37</v>
      </c>
      <c r="K1802" s="38"/>
    </row>
    <row r="1803" spans="1:11" x14ac:dyDescent="0.35">
      <c r="A1803" s="16" t="s">
        <v>12554</v>
      </c>
      <c r="B1803" s="72" t="s">
        <v>108</v>
      </c>
      <c r="C1803" s="70" t="s">
        <v>1269</v>
      </c>
      <c r="D1803" s="73" t="s">
        <v>155</v>
      </c>
      <c r="E1803" s="51" t="s">
        <v>151</v>
      </c>
      <c r="F1803" s="40" t="s">
        <v>12555</v>
      </c>
      <c r="G1803" s="41" t="s">
        <v>12556</v>
      </c>
      <c r="H1803" s="41" t="s">
        <v>4142</v>
      </c>
      <c r="I1803" s="38" t="s">
        <v>37</v>
      </c>
      <c r="J1803" s="38" t="s">
        <v>37</v>
      </c>
      <c r="K1803" s="38"/>
    </row>
    <row r="1804" spans="1:11" x14ac:dyDescent="0.35">
      <c r="A1804" s="16" t="s">
        <v>12557</v>
      </c>
      <c r="B1804" s="72" t="s">
        <v>108</v>
      </c>
      <c r="C1804" s="70" t="s">
        <v>1269</v>
      </c>
      <c r="D1804" s="73" t="s">
        <v>155</v>
      </c>
      <c r="E1804" s="51" t="s">
        <v>758</v>
      </c>
      <c r="F1804" s="40" t="s">
        <v>12558</v>
      </c>
      <c r="G1804" s="41" t="s">
        <v>12559</v>
      </c>
      <c r="H1804" s="41" t="s">
        <v>4142</v>
      </c>
      <c r="I1804" s="38" t="s">
        <v>37</v>
      </c>
      <c r="J1804" s="38" t="s">
        <v>37</v>
      </c>
      <c r="K1804" s="38"/>
    </row>
    <row r="1805" spans="1:11" x14ac:dyDescent="0.35">
      <c r="A1805" s="16" t="s">
        <v>12560</v>
      </c>
      <c r="B1805" s="72" t="s">
        <v>108</v>
      </c>
      <c r="C1805" s="70" t="s">
        <v>1269</v>
      </c>
      <c r="D1805" s="73" t="s">
        <v>155</v>
      </c>
      <c r="E1805" s="51" t="s">
        <v>930</v>
      </c>
      <c r="F1805" s="40" t="s">
        <v>12561</v>
      </c>
      <c r="G1805" s="41" t="s">
        <v>12562</v>
      </c>
      <c r="H1805" s="41" t="s">
        <v>4142</v>
      </c>
      <c r="I1805" s="38" t="s">
        <v>37</v>
      </c>
      <c r="J1805" s="38" t="s">
        <v>37</v>
      </c>
      <c r="K1805" s="38"/>
    </row>
    <row r="1806" spans="1:11" x14ac:dyDescent="0.35">
      <c r="A1806" s="16" t="s">
        <v>12563</v>
      </c>
      <c r="B1806" s="72" t="s">
        <v>108</v>
      </c>
      <c r="C1806" s="70" t="s">
        <v>1269</v>
      </c>
      <c r="D1806" s="73" t="s">
        <v>155</v>
      </c>
      <c r="E1806" s="56" t="s">
        <v>166</v>
      </c>
      <c r="F1806" s="42" t="s">
        <v>12564</v>
      </c>
      <c r="G1806" s="43" t="s">
        <v>12565</v>
      </c>
      <c r="H1806" s="43" t="s">
        <v>4142</v>
      </c>
      <c r="I1806" s="39" t="s">
        <v>37</v>
      </c>
      <c r="J1806" s="39" t="s">
        <v>37</v>
      </c>
      <c r="K1806" s="39"/>
    </row>
    <row r="1807" spans="1:11" x14ac:dyDescent="0.35">
      <c r="A1807" s="16" t="s">
        <v>12566</v>
      </c>
      <c r="B1807" s="67" t="s">
        <v>108</v>
      </c>
      <c r="C1807" s="70" t="s">
        <v>1269</v>
      </c>
      <c r="D1807" s="71" t="s">
        <v>299</v>
      </c>
      <c r="E1807" s="55"/>
      <c r="F1807" s="25" t="s">
        <v>12567</v>
      </c>
      <c r="G1807" s="30" t="s">
        <v>12568</v>
      </c>
      <c r="H1807" s="30" t="s">
        <v>4062</v>
      </c>
      <c r="I1807" s="21" t="s">
        <v>37</v>
      </c>
      <c r="J1807" s="21" t="s">
        <v>37</v>
      </c>
      <c r="K1807" s="21"/>
    </row>
    <row r="1808" spans="1:11" x14ac:dyDescent="0.35">
      <c r="A1808" s="16" t="s">
        <v>12569</v>
      </c>
      <c r="B1808" s="72" t="s">
        <v>108</v>
      </c>
      <c r="C1808" s="70" t="s">
        <v>1269</v>
      </c>
      <c r="D1808" s="73" t="s">
        <v>299</v>
      </c>
      <c r="E1808" s="51" t="s">
        <v>116</v>
      </c>
      <c r="F1808" s="40" t="s">
        <v>12570</v>
      </c>
      <c r="G1808" s="41" t="s">
        <v>12571</v>
      </c>
      <c r="H1808" s="41" t="s">
        <v>4062</v>
      </c>
      <c r="I1808" s="38" t="s">
        <v>37</v>
      </c>
      <c r="J1808" s="38" t="s">
        <v>37</v>
      </c>
      <c r="K1808" s="38"/>
    </row>
    <row r="1809" spans="1:11" x14ac:dyDescent="0.35">
      <c r="A1809" s="16" t="s">
        <v>12572</v>
      </c>
      <c r="B1809" s="72" t="s">
        <v>108</v>
      </c>
      <c r="C1809" s="70" t="s">
        <v>1269</v>
      </c>
      <c r="D1809" s="73" t="s">
        <v>299</v>
      </c>
      <c r="E1809" s="51" t="s">
        <v>58</v>
      </c>
      <c r="F1809" s="40" t="s">
        <v>12573</v>
      </c>
      <c r="G1809" s="41" t="s">
        <v>12574</v>
      </c>
      <c r="H1809" s="41" t="s">
        <v>4062</v>
      </c>
      <c r="I1809" s="38" t="s">
        <v>37</v>
      </c>
      <c r="J1809" s="38" t="s">
        <v>37</v>
      </c>
      <c r="K1809" s="38"/>
    </row>
    <row r="1810" spans="1:11" x14ac:dyDescent="0.35">
      <c r="A1810" s="16" t="s">
        <v>12575</v>
      </c>
      <c r="B1810" s="72" t="s">
        <v>108</v>
      </c>
      <c r="C1810" s="70" t="s">
        <v>1269</v>
      </c>
      <c r="D1810" s="73" t="s">
        <v>299</v>
      </c>
      <c r="E1810" s="51" t="s">
        <v>66</v>
      </c>
      <c r="F1810" s="40" t="s">
        <v>12576</v>
      </c>
      <c r="G1810" s="41" t="s">
        <v>12577</v>
      </c>
      <c r="H1810" s="41" t="s">
        <v>4062</v>
      </c>
      <c r="I1810" s="38" t="s">
        <v>12578</v>
      </c>
      <c r="J1810" s="38" t="s">
        <v>37</v>
      </c>
      <c r="K1810" s="38"/>
    </row>
    <row r="1811" spans="1:11" x14ac:dyDescent="0.35">
      <c r="A1811" s="16" t="s">
        <v>12579</v>
      </c>
      <c r="B1811" s="72" t="s">
        <v>108</v>
      </c>
      <c r="C1811" s="70" t="s">
        <v>1269</v>
      </c>
      <c r="D1811" s="73" t="s">
        <v>299</v>
      </c>
      <c r="E1811" s="51" t="s">
        <v>442</v>
      </c>
      <c r="F1811" s="40" t="s">
        <v>12580</v>
      </c>
      <c r="G1811" s="41" t="s">
        <v>12581</v>
      </c>
      <c r="H1811" s="41" t="s">
        <v>4062</v>
      </c>
      <c r="I1811" s="38" t="s">
        <v>37</v>
      </c>
      <c r="J1811" s="38" t="s">
        <v>37</v>
      </c>
      <c r="K1811" s="38"/>
    </row>
    <row r="1812" spans="1:11" x14ac:dyDescent="0.35">
      <c r="A1812" s="16" t="s">
        <v>12582</v>
      </c>
      <c r="B1812" s="72" t="s">
        <v>108</v>
      </c>
      <c r="C1812" s="70" t="s">
        <v>1269</v>
      </c>
      <c r="D1812" s="73" t="s">
        <v>299</v>
      </c>
      <c r="E1812" s="51" t="s">
        <v>78</v>
      </c>
      <c r="F1812" s="40" t="s">
        <v>12583</v>
      </c>
      <c r="G1812" s="41" t="s">
        <v>12584</v>
      </c>
      <c r="H1812" s="41" t="s">
        <v>4062</v>
      </c>
      <c r="I1812" s="38" t="s">
        <v>37</v>
      </c>
      <c r="J1812" s="38" t="s">
        <v>37</v>
      </c>
      <c r="K1812" s="38"/>
    </row>
    <row r="1813" spans="1:11" x14ac:dyDescent="0.35">
      <c r="A1813" s="16" t="s">
        <v>12585</v>
      </c>
      <c r="B1813" s="72" t="s">
        <v>108</v>
      </c>
      <c r="C1813" s="70" t="s">
        <v>1269</v>
      </c>
      <c r="D1813" s="73" t="s">
        <v>299</v>
      </c>
      <c r="E1813" s="51" t="s">
        <v>86</v>
      </c>
      <c r="F1813" s="40" t="s">
        <v>12586</v>
      </c>
      <c r="G1813" s="41" t="s">
        <v>12587</v>
      </c>
      <c r="H1813" s="41" t="s">
        <v>4062</v>
      </c>
      <c r="I1813" s="38" t="s">
        <v>37</v>
      </c>
      <c r="J1813" s="38" t="s">
        <v>37</v>
      </c>
      <c r="K1813" s="38"/>
    </row>
    <row r="1814" spans="1:11" x14ac:dyDescent="0.35">
      <c r="A1814" s="16" t="s">
        <v>12588</v>
      </c>
      <c r="B1814" s="72" t="s">
        <v>108</v>
      </c>
      <c r="C1814" s="70" t="s">
        <v>1269</v>
      </c>
      <c r="D1814" s="73" t="s">
        <v>299</v>
      </c>
      <c r="E1814" s="51" t="s">
        <v>1279</v>
      </c>
      <c r="F1814" s="40" t="s">
        <v>12589</v>
      </c>
      <c r="G1814" s="41" t="s">
        <v>12590</v>
      </c>
      <c r="H1814" s="41" t="s">
        <v>4062</v>
      </c>
      <c r="I1814" s="38" t="s">
        <v>37</v>
      </c>
      <c r="J1814" s="38" t="s">
        <v>37</v>
      </c>
      <c r="K1814" s="38"/>
    </row>
    <row r="1815" spans="1:11" x14ac:dyDescent="0.35">
      <c r="A1815" s="16" t="s">
        <v>12591</v>
      </c>
      <c r="B1815" s="72" t="s">
        <v>108</v>
      </c>
      <c r="C1815" s="70" t="s">
        <v>1269</v>
      </c>
      <c r="D1815" s="73" t="s">
        <v>299</v>
      </c>
      <c r="E1815" s="51" t="s">
        <v>503</v>
      </c>
      <c r="F1815" s="40" t="s">
        <v>12592</v>
      </c>
      <c r="G1815" s="41" t="s">
        <v>12593</v>
      </c>
      <c r="H1815" s="41" t="s">
        <v>4062</v>
      </c>
      <c r="I1815" s="38" t="s">
        <v>37</v>
      </c>
      <c r="J1815" s="38" t="s">
        <v>37</v>
      </c>
      <c r="K1815" s="38"/>
    </row>
    <row r="1816" spans="1:11" x14ac:dyDescent="0.35">
      <c r="A1816" s="16" t="s">
        <v>12594</v>
      </c>
      <c r="B1816" s="72" t="s">
        <v>108</v>
      </c>
      <c r="C1816" s="70" t="s">
        <v>1269</v>
      </c>
      <c r="D1816" s="73" t="s">
        <v>299</v>
      </c>
      <c r="E1816" s="51" t="s">
        <v>217</v>
      </c>
      <c r="F1816" s="40" t="s">
        <v>12595</v>
      </c>
      <c r="G1816" s="41" t="s">
        <v>12595</v>
      </c>
      <c r="H1816" s="41" t="s">
        <v>4062</v>
      </c>
      <c r="I1816" s="38" t="s">
        <v>37</v>
      </c>
      <c r="J1816" s="38" t="s">
        <v>37</v>
      </c>
      <c r="K1816" s="38"/>
    </row>
    <row r="1817" spans="1:11" x14ac:dyDescent="0.35">
      <c r="A1817" s="16" t="s">
        <v>12596</v>
      </c>
      <c r="B1817" s="72" t="s">
        <v>108</v>
      </c>
      <c r="C1817" s="70" t="s">
        <v>1269</v>
      </c>
      <c r="D1817" s="73" t="s">
        <v>299</v>
      </c>
      <c r="E1817" s="51" t="s">
        <v>2379</v>
      </c>
      <c r="F1817" s="40" t="s">
        <v>12597</v>
      </c>
      <c r="G1817" s="41" t="s">
        <v>12598</v>
      </c>
      <c r="H1817" s="41" t="s">
        <v>4062</v>
      </c>
      <c r="I1817" s="38" t="s">
        <v>37</v>
      </c>
      <c r="J1817" s="38" t="s">
        <v>37</v>
      </c>
      <c r="K1817" s="38"/>
    </row>
    <row r="1818" spans="1:11" x14ac:dyDescent="0.35">
      <c r="A1818" s="16" t="s">
        <v>12599</v>
      </c>
      <c r="B1818" s="72" t="s">
        <v>108</v>
      </c>
      <c r="C1818" s="70" t="s">
        <v>1269</v>
      </c>
      <c r="D1818" s="73" t="s">
        <v>299</v>
      </c>
      <c r="E1818" s="51" t="s">
        <v>1066</v>
      </c>
      <c r="F1818" s="40" t="s">
        <v>12600</v>
      </c>
      <c r="G1818" s="41" t="s">
        <v>12601</v>
      </c>
      <c r="H1818" s="41" t="s">
        <v>4062</v>
      </c>
      <c r="I1818" s="38" t="s">
        <v>12602</v>
      </c>
      <c r="J1818" s="38" t="s">
        <v>37</v>
      </c>
      <c r="K1818" s="38"/>
    </row>
    <row r="1819" spans="1:11" ht="15" thickBot="1" x14ac:dyDescent="0.4">
      <c r="A1819" s="16" t="s">
        <v>12603</v>
      </c>
      <c r="B1819" s="72" t="s">
        <v>108</v>
      </c>
      <c r="C1819" s="70" t="s">
        <v>1269</v>
      </c>
      <c r="D1819" s="73" t="s">
        <v>299</v>
      </c>
      <c r="E1819" s="56" t="s">
        <v>155</v>
      </c>
      <c r="F1819" s="42" t="s">
        <v>12604</v>
      </c>
      <c r="G1819" s="43" t="s">
        <v>12605</v>
      </c>
      <c r="H1819" s="43" t="s">
        <v>4062</v>
      </c>
      <c r="I1819" s="39" t="s">
        <v>12606</v>
      </c>
      <c r="J1819" s="39" t="s">
        <v>37</v>
      </c>
      <c r="K1819" s="39"/>
    </row>
    <row r="1820" spans="1:11" x14ac:dyDescent="0.35">
      <c r="A1820" s="16" t="s">
        <v>12607</v>
      </c>
      <c r="B1820" s="67" t="s">
        <v>108</v>
      </c>
      <c r="C1820" s="68" t="s">
        <v>503</v>
      </c>
      <c r="D1820" s="69"/>
      <c r="E1820" s="54"/>
      <c r="F1820" s="23" t="s">
        <v>12608</v>
      </c>
      <c r="G1820" s="28" t="s">
        <v>12609</v>
      </c>
      <c r="H1820" s="28" t="s">
        <v>4120</v>
      </c>
      <c r="I1820" s="19" t="s">
        <v>37</v>
      </c>
      <c r="J1820" s="19" t="s">
        <v>37</v>
      </c>
      <c r="K1820" s="19"/>
    </row>
    <row r="1821" spans="1:11" x14ac:dyDescent="0.35">
      <c r="A1821" s="16" t="s">
        <v>12610</v>
      </c>
      <c r="B1821" s="67" t="s">
        <v>108</v>
      </c>
      <c r="C1821" s="70" t="s">
        <v>503</v>
      </c>
      <c r="D1821" s="71" t="s">
        <v>328</v>
      </c>
      <c r="E1821" s="55"/>
      <c r="F1821" s="25" t="s">
        <v>12611</v>
      </c>
      <c r="G1821" s="30" t="s">
        <v>12612</v>
      </c>
      <c r="H1821" s="30" t="s">
        <v>4120</v>
      </c>
      <c r="I1821" s="21" t="s">
        <v>37</v>
      </c>
      <c r="J1821" s="21" t="s">
        <v>37</v>
      </c>
      <c r="K1821" s="21"/>
    </row>
    <row r="1822" spans="1:11" x14ac:dyDescent="0.35">
      <c r="A1822" s="16" t="s">
        <v>12613</v>
      </c>
      <c r="B1822" s="72" t="s">
        <v>108</v>
      </c>
      <c r="C1822" s="70" t="s">
        <v>503</v>
      </c>
      <c r="D1822" s="73" t="s">
        <v>328</v>
      </c>
      <c r="E1822" s="51" t="s">
        <v>90</v>
      </c>
      <c r="F1822" s="40" t="s">
        <v>12614</v>
      </c>
      <c r="G1822" s="41" t="s">
        <v>12615</v>
      </c>
      <c r="H1822" s="41" t="s">
        <v>4120</v>
      </c>
      <c r="I1822" s="38" t="s">
        <v>12616</v>
      </c>
      <c r="J1822" s="38" t="s">
        <v>37</v>
      </c>
      <c r="K1822" s="38"/>
    </row>
    <row r="1823" spans="1:11" x14ac:dyDescent="0.35">
      <c r="A1823" s="16" t="s">
        <v>12617</v>
      </c>
      <c r="B1823" s="72" t="s">
        <v>108</v>
      </c>
      <c r="C1823" s="70" t="s">
        <v>503</v>
      </c>
      <c r="D1823" s="73" t="s">
        <v>328</v>
      </c>
      <c r="E1823" s="51" t="s">
        <v>108</v>
      </c>
      <c r="F1823" s="40" t="s">
        <v>12618</v>
      </c>
      <c r="G1823" s="41" t="s">
        <v>12619</v>
      </c>
      <c r="H1823" s="41" t="s">
        <v>4120</v>
      </c>
      <c r="I1823" s="38" t="s">
        <v>12620</v>
      </c>
      <c r="J1823" s="38" t="s">
        <v>37</v>
      </c>
      <c r="K1823" s="38"/>
    </row>
    <row r="1824" spans="1:11" x14ac:dyDescent="0.35">
      <c r="A1824" s="16" t="s">
        <v>12621</v>
      </c>
      <c r="B1824" s="72" t="s">
        <v>108</v>
      </c>
      <c r="C1824" s="70" t="s">
        <v>503</v>
      </c>
      <c r="D1824" s="73" t="s">
        <v>328</v>
      </c>
      <c r="E1824" s="51" t="s">
        <v>132</v>
      </c>
      <c r="F1824" s="40" t="s">
        <v>12622</v>
      </c>
      <c r="G1824" s="41" t="s">
        <v>12623</v>
      </c>
      <c r="H1824" s="41" t="s">
        <v>4120</v>
      </c>
      <c r="I1824" s="38" t="s">
        <v>12624</v>
      </c>
      <c r="J1824" s="38" t="s">
        <v>37</v>
      </c>
      <c r="K1824" s="38"/>
    </row>
    <row r="1825" spans="1:11" x14ac:dyDescent="0.35">
      <c r="A1825" s="16" t="s">
        <v>12625</v>
      </c>
      <c r="B1825" s="72" t="s">
        <v>108</v>
      </c>
      <c r="C1825" s="70" t="s">
        <v>503</v>
      </c>
      <c r="D1825" s="73" t="s">
        <v>328</v>
      </c>
      <c r="E1825" s="51" t="s">
        <v>66</v>
      </c>
      <c r="F1825" s="40" t="s">
        <v>12626</v>
      </c>
      <c r="G1825" s="41" t="s">
        <v>12627</v>
      </c>
      <c r="H1825" s="41" t="s">
        <v>4120</v>
      </c>
      <c r="I1825" s="38" t="s">
        <v>12628</v>
      </c>
      <c r="J1825" s="38" t="s">
        <v>37</v>
      </c>
      <c r="K1825" s="38"/>
    </row>
    <row r="1826" spans="1:11" x14ac:dyDescent="0.35">
      <c r="A1826" s="16" t="s">
        <v>12629</v>
      </c>
      <c r="B1826" s="72" t="s">
        <v>108</v>
      </c>
      <c r="C1826" s="70" t="s">
        <v>503</v>
      </c>
      <c r="D1826" s="73" t="s">
        <v>328</v>
      </c>
      <c r="E1826" s="51" t="s">
        <v>70</v>
      </c>
      <c r="F1826" s="40" t="s">
        <v>12630</v>
      </c>
      <c r="G1826" s="41" t="s">
        <v>12631</v>
      </c>
      <c r="H1826" s="41" t="s">
        <v>4120</v>
      </c>
      <c r="I1826" s="38" t="s">
        <v>12632</v>
      </c>
      <c r="J1826" s="38" t="s">
        <v>37</v>
      </c>
      <c r="K1826" s="38"/>
    </row>
    <row r="1827" spans="1:11" x14ac:dyDescent="0.35">
      <c r="A1827" s="16" t="s">
        <v>12633</v>
      </c>
      <c r="B1827" s="72" t="s">
        <v>108</v>
      </c>
      <c r="C1827" s="70" t="s">
        <v>503</v>
      </c>
      <c r="D1827" s="73" t="s">
        <v>328</v>
      </c>
      <c r="E1827" s="56" t="s">
        <v>822</v>
      </c>
      <c r="F1827" s="42" t="s">
        <v>12634</v>
      </c>
      <c r="G1827" s="43" t="s">
        <v>12635</v>
      </c>
      <c r="H1827" s="43" t="s">
        <v>4120</v>
      </c>
      <c r="I1827" s="39" t="s">
        <v>37</v>
      </c>
      <c r="J1827" s="39" t="s">
        <v>37</v>
      </c>
      <c r="K1827" s="39"/>
    </row>
    <row r="1828" spans="1:11" x14ac:dyDescent="0.35">
      <c r="A1828" s="16" t="s">
        <v>12636</v>
      </c>
      <c r="B1828" s="67" t="s">
        <v>108</v>
      </c>
      <c r="C1828" s="70" t="s">
        <v>503</v>
      </c>
      <c r="D1828" s="71" t="s">
        <v>430</v>
      </c>
      <c r="E1828" s="55"/>
      <c r="F1828" s="25" t="s">
        <v>12637</v>
      </c>
      <c r="G1828" s="30" t="s">
        <v>12638</v>
      </c>
      <c r="H1828" s="30" t="s">
        <v>4120</v>
      </c>
      <c r="I1828" s="21" t="s">
        <v>37</v>
      </c>
      <c r="J1828" s="21" t="s">
        <v>37</v>
      </c>
      <c r="K1828" s="21"/>
    </row>
    <row r="1829" spans="1:11" x14ac:dyDescent="0.35">
      <c r="A1829" s="16" t="s">
        <v>12639</v>
      </c>
      <c r="B1829" s="72" t="s">
        <v>108</v>
      </c>
      <c r="C1829" s="70" t="s">
        <v>503</v>
      </c>
      <c r="D1829" s="73" t="s">
        <v>430</v>
      </c>
      <c r="E1829" s="51" t="s">
        <v>420</v>
      </c>
      <c r="F1829" s="40" t="s">
        <v>12640</v>
      </c>
      <c r="G1829" s="41" t="s">
        <v>12641</v>
      </c>
      <c r="H1829" s="41" t="s">
        <v>4120</v>
      </c>
      <c r="I1829" s="38" t="s">
        <v>12642</v>
      </c>
      <c r="J1829" s="38" t="s">
        <v>37</v>
      </c>
      <c r="K1829" s="38"/>
    </row>
    <row r="1830" spans="1:11" x14ac:dyDescent="0.35">
      <c r="A1830" s="16" t="s">
        <v>12643</v>
      </c>
      <c r="B1830" s="72" t="s">
        <v>108</v>
      </c>
      <c r="C1830" s="70" t="s">
        <v>503</v>
      </c>
      <c r="D1830" s="73" t="s">
        <v>430</v>
      </c>
      <c r="E1830" s="51" t="s">
        <v>658</v>
      </c>
      <c r="F1830" s="40" t="s">
        <v>12644</v>
      </c>
      <c r="G1830" s="41" t="s">
        <v>12645</v>
      </c>
      <c r="H1830" s="41" t="s">
        <v>4120</v>
      </c>
      <c r="I1830" s="38" t="s">
        <v>12646</v>
      </c>
      <c r="J1830" s="38" t="s">
        <v>37</v>
      </c>
      <c r="K1830" s="38"/>
    </row>
    <row r="1831" spans="1:11" x14ac:dyDescent="0.35">
      <c r="A1831" s="16" t="s">
        <v>12647</v>
      </c>
      <c r="B1831" s="72" t="s">
        <v>108</v>
      </c>
      <c r="C1831" s="70" t="s">
        <v>503</v>
      </c>
      <c r="D1831" s="73" t="s">
        <v>430</v>
      </c>
      <c r="E1831" s="51" t="s">
        <v>116</v>
      </c>
      <c r="F1831" s="40" t="s">
        <v>12648</v>
      </c>
      <c r="G1831" s="41" t="s">
        <v>12649</v>
      </c>
      <c r="H1831" s="41" t="s">
        <v>4120</v>
      </c>
      <c r="I1831" s="38" t="s">
        <v>37</v>
      </c>
      <c r="J1831" s="38" t="s">
        <v>37</v>
      </c>
      <c r="K1831" s="38"/>
    </row>
    <row r="1832" spans="1:11" x14ac:dyDescent="0.35">
      <c r="A1832" s="16" t="s">
        <v>12650</v>
      </c>
      <c r="B1832" s="72" t="s">
        <v>108</v>
      </c>
      <c r="C1832" s="70" t="s">
        <v>503</v>
      </c>
      <c r="D1832" s="73" t="s">
        <v>430</v>
      </c>
      <c r="E1832" s="51" t="s">
        <v>592</v>
      </c>
      <c r="F1832" s="40" t="s">
        <v>12651</v>
      </c>
      <c r="G1832" s="41" t="s">
        <v>12652</v>
      </c>
      <c r="H1832" s="41" t="s">
        <v>4120</v>
      </c>
      <c r="I1832" s="38" t="s">
        <v>12653</v>
      </c>
      <c r="J1832" s="38" t="s">
        <v>37</v>
      </c>
      <c r="K1832" s="38"/>
    </row>
    <row r="1833" spans="1:11" x14ac:dyDescent="0.35">
      <c r="A1833" s="16" t="s">
        <v>12654</v>
      </c>
      <c r="B1833" s="72" t="s">
        <v>108</v>
      </c>
      <c r="C1833" s="70" t="s">
        <v>503</v>
      </c>
      <c r="D1833" s="73" t="s">
        <v>430</v>
      </c>
      <c r="E1833" s="51" t="s">
        <v>34</v>
      </c>
      <c r="F1833" s="40" t="s">
        <v>12655</v>
      </c>
      <c r="G1833" s="41" t="s">
        <v>12656</v>
      </c>
      <c r="H1833" s="41" t="s">
        <v>4120</v>
      </c>
      <c r="I1833" s="38" t="s">
        <v>12657</v>
      </c>
      <c r="J1833" s="38" t="s">
        <v>37</v>
      </c>
      <c r="K1833" s="38"/>
    </row>
    <row r="1834" spans="1:11" x14ac:dyDescent="0.35">
      <c r="A1834" s="16" t="s">
        <v>12658</v>
      </c>
      <c r="B1834" s="72" t="s">
        <v>108</v>
      </c>
      <c r="C1834" s="70" t="s">
        <v>503</v>
      </c>
      <c r="D1834" s="73" t="s">
        <v>430</v>
      </c>
      <c r="E1834" s="51" t="s">
        <v>1101</v>
      </c>
      <c r="F1834" s="40" t="s">
        <v>12659</v>
      </c>
      <c r="G1834" s="41" t="s">
        <v>12660</v>
      </c>
      <c r="H1834" s="41" t="s">
        <v>4120</v>
      </c>
      <c r="I1834" s="38" t="s">
        <v>37</v>
      </c>
      <c r="J1834" s="38" t="s">
        <v>37</v>
      </c>
      <c r="K1834" s="38"/>
    </row>
    <row r="1835" spans="1:11" x14ac:dyDescent="0.35">
      <c r="A1835" s="16" t="s">
        <v>12661</v>
      </c>
      <c r="B1835" s="72" t="s">
        <v>108</v>
      </c>
      <c r="C1835" s="70" t="s">
        <v>503</v>
      </c>
      <c r="D1835" s="73" t="s">
        <v>430</v>
      </c>
      <c r="E1835" s="51" t="s">
        <v>1340</v>
      </c>
      <c r="F1835" s="40" t="s">
        <v>12662</v>
      </c>
      <c r="G1835" s="41" t="s">
        <v>12663</v>
      </c>
      <c r="H1835" s="41" t="s">
        <v>4120</v>
      </c>
      <c r="I1835" s="38" t="s">
        <v>37</v>
      </c>
      <c r="J1835" s="38" t="s">
        <v>37</v>
      </c>
      <c r="K1835" s="38"/>
    </row>
    <row r="1836" spans="1:11" x14ac:dyDescent="0.35">
      <c r="A1836" s="16" t="s">
        <v>12664</v>
      </c>
      <c r="B1836" s="72" t="s">
        <v>108</v>
      </c>
      <c r="C1836" s="70" t="s">
        <v>503</v>
      </c>
      <c r="D1836" s="73" t="s">
        <v>430</v>
      </c>
      <c r="E1836" s="51" t="s">
        <v>43</v>
      </c>
      <c r="F1836" s="40" t="s">
        <v>12665</v>
      </c>
      <c r="G1836" s="41" t="s">
        <v>12666</v>
      </c>
      <c r="H1836" s="41" t="s">
        <v>4120</v>
      </c>
      <c r="I1836" s="38" t="s">
        <v>12667</v>
      </c>
      <c r="J1836" s="38" t="s">
        <v>37</v>
      </c>
      <c r="K1836" s="38"/>
    </row>
    <row r="1837" spans="1:11" x14ac:dyDescent="0.35">
      <c r="A1837" s="16" t="s">
        <v>12668</v>
      </c>
      <c r="B1837" s="72" t="s">
        <v>108</v>
      </c>
      <c r="C1837" s="70" t="s">
        <v>503</v>
      </c>
      <c r="D1837" s="73" t="s">
        <v>430</v>
      </c>
      <c r="E1837" s="51" t="s">
        <v>328</v>
      </c>
      <c r="F1837" s="40" t="s">
        <v>12669</v>
      </c>
      <c r="G1837" s="41" t="s">
        <v>12670</v>
      </c>
      <c r="H1837" s="41" t="s">
        <v>4120</v>
      </c>
      <c r="I1837" s="38" t="s">
        <v>37</v>
      </c>
      <c r="J1837" s="38" t="s">
        <v>37</v>
      </c>
      <c r="K1837" s="38"/>
    </row>
    <row r="1838" spans="1:11" x14ac:dyDescent="0.35">
      <c r="A1838" s="16" t="s">
        <v>12671</v>
      </c>
      <c r="B1838" s="72" t="s">
        <v>108</v>
      </c>
      <c r="C1838" s="70" t="s">
        <v>503</v>
      </c>
      <c r="D1838" s="73" t="s">
        <v>430</v>
      </c>
      <c r="E1838" s="51" t="s">
        <v>612</v>
      </c>
      <c r="F1838" s="40" t="s">
        <v>12672</v>
      </c>
      <c r="G1838" s="41" t="s">
        <v>12673</v>
      </c>
      <c r="H1838" s="41" t="s">
        <v>4120</v>
      </c>
      <c r="I1838" s="38" t="s">
        <v>37</v>
      </c>
      <c r="J1838" s="38" t="s">
        <v>37</v>
      </c>
      <c r="K1838" s="38"/>
    </row>
    <row r="1839" spans="1:11" x14ac:dyDescent="0.35">
      <c r="A1839" s="16" t="s">
        <v>12674</v>
      </c>
      <c r="B1839" s="72" t="s">
        <v>108</v>
      </c>
      <c r="C1839" s="70" t="s">
        <v>503</v>
      </c>
      <c r="D1839" s="73" t="s">
        <v>430</v>
      </c>
      <c r="E1839" s="51" t="s">
        <v>430</v>
      </c>
      <c r="F1839" s="40" t="s">
        <v>12675</v>
      </c>
      <c r="G1839" s="41" t="s">
        <v>12676</v>
      </c>
      <c r="H1839" s="41" t="s">
        <v>4120</v>
      </c>
      <c r="I1839" s="38" t="s">
        <v>37</v>
      </c>
      <c r="J1839" s="38" t="s">
        <v>37</v>
      </c>
      <c r="K1839" s="38"/>
    </row>
    <row r="1840" spans="1:11" x14ac:dyDescent="0.35">
      <c r="A1840" s="16" t="s">
        <v>12677</v>
      </c>
      <c r="B1840" s="72" t="s">
        <v>108</v>
      </c>
      <c r="C1840" s="70" t="s">
        <v>503</v>
      </c>
      <c r="D1840" s="73" t="s">
        <v>430</v>
      </c>
      <c r="E1840" s="51" t="s">
        <v>58</v>
      </c>
      <c r="F1840" s="40" t="s">
        <v>12678</v>
      </c>
      <c r="G1840" s="41" t="s">
        <v>12679</v>
      </c>
      <c r="H1840" s="41" t="s">
        <v>4120</v>
      </c>
      <c r="I1840" s="38" t="s">
        <v>12680</v>
      </c>
      <c r="J1840" s="38" t="s">
        <v>37</v>
      </c>
      <c r="K1840" s="38"/>
    </row>
    <row r="1841" spans="1:11" x14ac:dyDescent="0.35">
      <c r="A1841" s="16" t="s">
        <v>12681</v>
      </c>
      <c r="B1841" s="72" t="s">
        <v>108</v>
      </c>
      <c r="C1841" s="70" t="s">
        <v>503</v>
      </c>
      <c r="D1841" s="73" t="s">
        <v>430</v>
      </c>
      <c r="E1841" s="51" t="s">
        <v>481</v>
      </c>
      <c r="F1841" s="40" t="s">
        <v>12682</v>
      </c>
      <c r="G1841" s="41" t="s">
        <v>12683</v>
      </c>
      <c r="H1841" s="41" t="s">
        <v>4120</v>
      </c>
      <c r="I1841" s="38" t="s">
        <v>37</v>
      </c>
      <c r="J1841" s="38" t="s">
        <v>37</v>
      </c>
      <c r="K1841" s="38"/>
    </row>
    <row r="1842" spans="1:11" x14ac:dyDescent="0.35">
      <c r="A1842" s="16" t="s">
        <v>12684</v>
      </c>
      <c r="B1842" s="72" t="s">
        <v>108</v>
      </c>
      <c r="C1842" s="70" t="s">
        <v>503</v>
      </c>
      <c r="D1842" s="73" t="s">
        <v>430</v>
      </c>
      <c r="E1842" s="51" t="s">
        <v>62</v>
      </c>
      <c r="F1842" s="40" t="s">
        <v>12685</v>
      </c>
      <c r="G1842" s="41" t="s">
        <v>12686</v>
      </c>
      <c r="H1842" s="41" t="s">
        <v>4120</v>
      </c>
      <c r="I1842" s="38" t="s">
        <v>37</v>
      </c>
      <c r="J1842" s="38" t="s">
        <v>37</v>
      </c>
      <c r="K1842" s="38"/>
    </row>
    <row r="1843" spans="1:11" x14ac:dyDescent="0.35">
      <c r="A1843" s="16" t="s">
        <v>12687</v>
      </c>
      <c r="B1843" s="72" t="s">
        <v>108</v>
      </c>
      <c r="C1843" s="70" t="s">
        <v>503</v>
      </c>
      <c r="D1843" s="73" t="s">
        <v>430</v>
      </c>
      <c r="E1843" s="51" t="s">
        <v>1348</v>
      </c>
      <c r="F1843" s="40" t="s">
        <v>12688</v>
      </c>
      <c r="G1843" s="41" t="s">
        <v>12689</v>
      </c>
      <c r="H1843" s="41" t="s">
        <v>4120</v>
      </c>
      <c r="I1843" s="38" t="s">
        <v>12690</v>
      </c>
      <c r="J1843" s="38" t="s">
        <v>37</v>
      </c>
      <c r="K1843" s="38"/>
    </row>
    <row r="1844" spans="1:11" x14ac:dyDescent="0.35">
      <c r="A1844" s="16" t="s">
        <v>12691</v>
      </c>
      <c r="B1844" s="72" t="s">
        <v>108</v>
      </c>
      <c r="C1844" s="70" t="s">
        <v>503</v>
      </c>
      <c r="D1844" s="73" t="s">
        <v>430</v>
      </c>
      <c r="E1844" s="51" t="s">
        <v>892</v>
      </c>
      <c r="F1844" s="40" t="s">
        <v>12692</v>
      </c>
      <c r="G1844" s="41" t="s">
        <v>12693</v>
      </c>
      <c r="H1844" s="41" t="s">
        <v>4120</v>
      </c>
      <c r="I1844" s="38" t="s">
        <v>12694</v>
      </c>
      <c r="J1844" s="38" t="s">
        <v>37</v>
      </c>
      <c r="K1844" s="38"/>
    </row>
    <row r="1845" spans="1:11" x14ac:dyDescent="0.35">
      <c r="A1845" s="16" t="s">
        <v>12695</v>
      </c>
      <c r="B1845" s="72" t="s">
        <v>108</v>
      </c>
      <c r="C1845" s="70" t="s">
        <v>503</v>
      </c>
      <c r="D1845" s="73" t="s">
        <v>430</v>
      </c>
      <c r="E1845" s="51" t="s">
        <v>90</v>
      </c>
      <c r="F1845" s="40" t="s">
        <v>12696</v>
      </c>
      <c r="G1845" s="41" t="s">
        <v>12697</v>
      </c>
      <c r="H1845" s="41" t="s">
        <v>4120</v>
      </c>
      <c r="I1845" s="38" t="s">
        <v>12698</v>
      </c>
      <c r="J1845" s="38" t="s">
        <v>37</v>
      </c>
      <c r="K1845" s="38"/>
    </row>
    <row r="1846" spans="1:11" x14ac:dyDescent="0.35">
      <c r="A1846" s="16" t="s">
        <v>12699</v>
      </c>
      <c r="B1846" s="72" t="s">
        <v>108</v>
      </c>
      <c r="C1846" s="70" t="s">
        <v>503</v>
      </c>
      <c r="D1846" s="73" t="s">
        <v>430</v>
      </c>
      <c r="E1846" s="51" t="s">
        <v>100</v>
      </c>
      <c r="F1846" s="40" t="s">
        <v>12700</v>
      </c>
      <c r="G1846" s="41" t="s">
        <v>12701</v>
      </c>
      <c r="H1846" s="41" t="s">
        <v>4120</v>
      </c>
      <c r="I1846" s="38" t="s">
        <v>37</v>
      </c>
      <c r="J1846" s="38" t="s">
        <v>37</v>
      </c>
      <c r="K1846" s="38"/>
    </row>
    <row r="1847" spans="1:11" x14ac:dyDescent="0.35">
      <c r="A1847" s="16" t="s">
        <v>12702</v>
      </c>
      <c r="B1847" s="72" t="s">
        <v>108</v>
      </c>
      <c r="C1847" s="70" t="s">
        <v>503</v>
      </c>
      <c r="D1847" s="73" t="s">
        <v>430</v>
      </c>
      <c r="E1847" s="51" t="s">
        <v>336</v>
      </c>
      <c r="F1847" s="40" t="s">
        <v>12703</v>
      </c>
      <c r="G1847" s="41" t="s">
        <v>12704</v>
      </c>
      <c r="H1847" s="41" t="s">
        <v>4120</v>
      </c>
      <c r="I1847" s="38" t="s">
        <v>12705</v>
      </c>
      <c r="J1847" s="38" t="s">
        <v>37</v>
      </c>
      <c r="K1847" s="38"/>
    </row>
    <row r="1848" spans="1:11" x14ac:dyDescent="0.35">
      <c r="A1848" s="16" t="s">
        <v>12706</v>
      </c>
      <c r="B1848" s="72" t="s">
        <v>108</v>
      </c>
      <c r="C1848" s="70" t="s">
        <v>503</v>
      </c>
      <c r="D1848" s="73" t="s">
        <v>430</v>
      </c>
      <c r="E1848" s="51" t="s">
        <v>66</v>
      </c>
      <c r="F1848" s="40" t="s">
        <v>12707</v>
      </c>
      <c r="G1848" s="41" t="s">
        <v>12708</v>
      </c>
      <c r="H1848" s="41" t="s">
        <v>4120</v>
      </c>
      <c r="I1848" s="38"/>
      <c r="J1848" s="38"/>
      <c r="K1848" s="38" t="s">
        <v>49333</v>
      </c>
    </row>
    <row r="1849" spans="1:11" x14ac:dyDescent="0.35">
      <c r="A1849" s="16" t="s">
        <v>12709</v>
      </c>
      <c r="B1849" s="72" t="s">
        <v>108</v>
      </c>
      <c r="C1849" s="70" t="s">
        <v>503</v>
      </c>
      <c r="D1849" s="73" t="s">
        <v>430</v>
      </c>
      <c r="E1849" s="51" t="s">
        <v>70</v>
      </c>
      <c r="F1849" s="40" t="s">
        <v>12710</v>
      </c>
      <c r="G1849" s="41" t="s">
        <v>12711</v>
      </c>
      <c r="H1849" s="41" t="s">
        <v>4120</v>
      </c>
      <c r="I1849" s="38" t="s">
        <v>37</v>
      </c>
      <c r="J1849" s="38" t="s">
        <v>37</v>
      </c>
      <c r="K1849" s="38"/>
    </row>
    <row r="1850" spans="1:11" x14ac:dyDescent="0.35">
      <c r="A1850" s="16" t="s">
        <v>12712</v>
      </c>
      <c r="B1850" s="72" t="s">
        <v>108</v>
      </c>
      <c r="C1850" s="70" t="s">
        <v>503</v>
      </c>
      <c r="D1850" s="73" t="s">
        <v>430</v>
      </c>
      <c r="E1850" s="51" t="s">
        <v>822</v>
      </c>
      <c r="F1850" s="40" t="s">
        <v>12713</v>
      </c>
      <c r="G1850" s="41" t="s">
        <v>12714</v>
      </c>
      <c r="H1850" s="41" t="s">
        <v>4120</v>
      </c>
      <c r="I1850" s="38" t="s">
        <v>37</v>
      </c>
      <c r="J1850" s="38" t="s">
        <v>37</v>
      </c>
      <c r="K1850" s="38"/>
    </row>
    <row r="1851" spans="1:11" x14ac:dyDescent="0.35">
      <c r="A1851" s="16" t="s">
        <v>12715</v>
      </c>
      <c r="B1851" s="72" t="s">
        <v>108</v>
      </c>
      <c r="C1851" s="70" t="s">
        <v>503</v>
      </c>
      <c r="D1851" s="73" t="s">
        <v>430</v>
      </c>
      <c r="E1851" s="51" t="s">
        <v>249</v>
      </c>
      <c r="F1851" s="40" t="s">
        <v>12716</v>
      </c>
      <c r="G1851" s="41" t="s">
        <v>12717</v>
      </c>
      <c r="H1851" s="41" t="s">
        <v>4120</v>
      </c>
      <c r="I1851" s="38" t="s">
        <v>12718</v>
      </c>
      <c r="J1851" s="38" t="s">
        <v>37</v>
      </c>
      <c r="K1851" s="38"/>
    </row>
    <row r="1852" spans="1:11" x14ac:dyDescent="0.35">
      <c r="A1852" s="16" t="s">
        <v>12719</v>
      </c>
      <c r="B1852" s="72" t="s">
        <v>108</v>
      </c>
      <c r="C1852" s="70" t="s">
        <v>503</v>
      </c>
      <c r="D1852" s="73" t="s">
        <v>430</v>
      </c>
      <c r="E1852" s="51" t="s">
        <v>399</v>
      </c>
      <c r="F1852" s="40" t="s">
        <v>12720</v>
      </c>
      <c r="G1852" s="41" t="s">
        <v>12721</v>
      </c>
      <c r="H1852" s="41" t="s">
        <v>4120</v>
      </c>
      <c r="I1852" s="38" t="s">
        <v>12722</v>
      </c>
      <c r="J1852" s="38" t="s">
        <v>37</v>
      </c>
      <c r="K1852" s="38"/>
    </row>
    <row r="1853" spans="1:11" x14ac:dyDescent="0.35">
      <c r="A1853" s="16" t="s">
        <v>12723</v>
      </c>
      <c r="B1853" s="72" t="s">
        <v>108</v>
      </c>
      <c r="C1853" s="70" t="s">
        <v>503</v>
      </c>
      <c r="D1853" s="73" t="s">
        <v>430</v>
      </c>
      <c r="E1853" s="51" t="s">
        <v>638</v>
      </c>
      <c r="F1853" s="40" t="s">
        <v>12724</v>
      </c>
      <c r="G1853" s="41" t="s">
        <v>12725</v>
      </c>
      <c r="H1853" s="41" t="s">
        <v>4120</v>
      </c>
      <c r="I1853" s="38" t="s">
        <v>37</v>
      </c>
      <c r="J1853" s="38" t="s">
        <v>37</v>
      </c>
      <c r="K1853" s="38"/>
    </row>
    <row r="1854" spans="1:11" x14ac:dyDescent="0.35">
      <c r="A1854" s="16" t="s">
        <v>12726</v>
      </c>
      <c r="B1854" s="72" t="s">
        <v>108</v>
      </c>
      <c r="C1854" s="70" t="s">
        <v>503</v>
      </c>
      <c r="D1854" s="73" t="s">
        <v>430</v>
      </c>
      <c r="E1854" s="51" t="s">
        <v>553</v>
      </c>
      <c r="F1854" s="40" t="s">
        <v>12727</v>
      </c>
      <c r="G1854" s="41" t="s">
        <v>12728</v>
      </c>
      <c r="H1854" s="41" t="s">
        <v>4120</v>
      </c>
      <c r="I1854" s="38" t="s">
        <v>12729</v>
      </c>
      <c r="J1854" s="38" t="s">
        <v>37</v>
      </c>
      <c r="K1854" s="38"/>
    </row>
    <row r="1855" spans="1:11" x14ac:dyDescent="0.35">
      <c r="A1855" s="16" t="s">
        <v>12730</v>
      </c>
      <c r="B1855" s="72" t="s">
        <v>108</v>
      </c>
      <c r="C1855" s="70" t="s">
        <v>503</v>
      </c>
      <c r="D1855" s="73" t="s">
        <v>430</v>
      </c>
      <c r="E1855" s="51" t="s">
        <v>1269</v>
      </c>
      <c r="F1855" s="40" t="s">
        <v>12731</v>
      </c>
      <c r="G1855" s="41" t="s">
        <v>12732</v>
      </c>
      <c r="H1855" s="41" t="s">
        <v>4120</v>
      </c>
      <c r="I1855" s="38" t="s">
        <v>37</v>
      </c>
      <c r="J1855" s="38" t="s">
        <v>37</v>
      </c>
      <c r="K1855" s="38"/>
    </row>
    <row r="1856" spans="1:11" x14ac:dyDescent="0.35">
      <c r="A1856" s="16" t="s">
        <v>12733</v>
      </c>
      <c r="B1856" s="72" t="s">
        <v>108</v>
      </c>
      <c r="C1856" s="70" t="s">
        <v>503</v>
      </c>
      <c r="D1856" s="73" t="s">
        <v>430</v>
      </c>
      <c r="E1856" s="51" t="s">
        <v>878</v>
      </c>
      <c r="F1856" s="40" t="s">
        <v>12734</v>
      </c>
      <c r="G1856" s="41" t="s">
        <v>12735</v>
      </c>
      <c r="H1856" s="41" t="s">
        <v>4120</v>
      </c>
      <c r="I1856" s="38" t="s">
        <v>12736</v>
      </c>
      <c r="J1856" s="38" t="s">
        <v>37</v>
      </c>
      <c r="K1856" s="38"/>
    </row>
    <row r="1857" spans="1:11" x14ac:dyDescent="0.35">
      <c r="A1857" s="16" t="s">
        <v>12737</v>
      </c>
      <c r="B1857" s="72" t="s">
        <v>108</v>
      </c>
      <c r="C1857" s="70" t="s">
        <v>503</v>
      </c>
      <c r="D1857" s="73" t="s">
        <v>430</v>
      </c>
      <c r="E1857" s="51" t="s">
        <v>78</v>
      </c>
      <c r="F1857" s="40" t="s">
        <v>12738</v>
      </c>
      <c r="G1857" s="41" t="s">
        <v>12739</v>
      </c>
      <c r="H1857" s="41" t="s">
        <v>4120</v>
      </c>
      <c r="I1857" s="38" t="s">
        <v>37</v>
      </c>
      <c r="J1857" s="38" t="s">
        <v>37</v>
      </c>
      <c r="K1857" s="38"/>
    </row>
    <row r="1858" spans="1:11" x14ac:dyDescent="0.35">
      <c r="A1858" s="16" t="s">
        <v>12740</v>
      </c>
      <c r="B1858" s="72" t="s">
        <v>108</v>
      </c>
      <c r="C1858" s="70" t="s">
        <v>503</v>
      </c>
      <c r="D1858" s="73" t="s">
        <v>430</v>
      </c>
      <c r="E1858" s="51" t="s">
        <v>82</v>
      </c>
      <c r="F1858" s="40" t="s">
        <v>12741</v>
      </c>
      <c r="G1858" s="41" t="s">
        <v>12742</v>
      </c>
      <c r="H1858" s="41" t="s">
        <v>4120</v>
      </c>
      <c r="I1858" s="38" t="s">
        <v>12743</v>
      </c>
      <c r="J1858" s="38" t="s">
        <v>37</v>
      </c>
      <c r="K1858" s="38"/>
    </row>
    <row r="1859" spans="1:11" x14ac:dyDescent="0.35">
      <c r="A1859" s="16" t="s">
        <v>12744</v>
      </c>
      <c r="B1859" s="72" t="s">
        <v>108</v>
      </c>
      <c r="C1859" s="70" t="s">
        <v>503</v>
      </c>
      <c r="D1859" s="73" t="s">
        <v>430</v>
      </c>
      <c r="E1859" s="51" t="s">
        <v>503</v>
      </c>
      <c r="F1859" s="40" t="s">
        <v>12745</v>
      </c>
      <c r="G1859" s="41" t="s">
        <v>12746</v>
      </c>
      <c r="H1859" s="41" t="s">
        <v>4120</v>
      </c>
      <c r="I1859" s="38" t="s">
        <v>37</v>
      </c>
      <c r="J1859" s="38" t="s">
        <v>37</v>
      </c>
      <c r="K1859" s="38"/>
    </row>
    <row r="1860" spans="1:11" x14ac:dyDescent="0.35">
      <c r="A1860" s="16" t="s">
        <v>12747</v>
      </c>
      <c r="B1860" s="72" t="s">
        <v>108</v>
      </c>
      <c r="C1860" s="70" t="s">
        <v>503</v>
      </c>
      <c r="D1860" s="73" t="s">
        <v>430</v>
      </c>
      <c r="E1860" s="51" t="s">
        <v>1627</v>
      </c>
      <c r="F1860" s="40" t="s">
        <v>12748</v>
      </c>
      <c r="G1860" s="41" t="s">
        <v>12749</v>
      </c>
      <c r="H1860" s="41" t="s">
        <v>4120</v>
      </c>
      <c r="I1860" s="38" t="s">
        <v>37</v>
      </c>
      <c r="J1860" s="38" t="s">
        <v>37</v>
      </c>
      <c r="K1860" s="38"/>
    </row>
    <row r="1861" spans="1:11" x14ac:dyDescent="0.35">
      <c r="A1861" s="16" t="s">
        <v>12750</v>
      </c>
      <c r="B1861" s="72" t="s">
        <v>108</v>
      </c>
      <c r="C1861" s="70" t="s">
        <v>503</v>
      </c>
      <c r="D1861" s="73" t="s">
        <v>430</v>
      </c>
      <c r="E1861" s="51" t="s">
        <v>217</v>
      </c>
      <c r="F1861" s="40" t="s">
        <v>12751</v>
      </c>
      <c r="G1861" s="41" t="s">
        <v>12752</v>
      </c>
      <c r="H1861" s="41" t="s">
        <v>4120</v>
      </c>
      <c r="I1861" s="38" t="s">
        <v>37</v>
      </c>
      <c r="J1861" s="38" t="s">
        <v>37</v>
      </c>
      <c r="K1861" s="38"/>
    </row>
    <row r="1862" spans="1:11" x14ac:dyDescent="0.35">
      <c r="A1862" s="16" t="s">
        <v>12753</v>
      </c>
      <c r="B1862" s="72" t="s">
        <v>108</v>
      </c>
      <c r="C1862" s="70" t="s">
        <v>503</v>
      </c>
      <c r="D1862" s="73" t="s">
        <v>430</v>
      </c>
      <c r="E1862" s="51" t="s">
        <v>985</v>
      </c>
      <c r="F1862" s="40" t="s">
        <v>12754</v>
      </c>
      <c r="G1862" s="41" t="s">
        <v>12755</v>
      </c>
      <c r="H1862" s="41" t="s">
        <v>4120</v>
      </c>
      <c r="I1862" s="38" t="s">
        <v>12756</v>
      </c>
      <c r="J1862" s="38" t="s">
        <v>37</v>
      </c>
      <c r="K1862" s="38"/>
    </row>
    <row r="1863" spans="1:11" x14ac:dyDescent="0.35">
      <c r="A1863" s="16" t="s">
        <v>12757</v>
      </c>
      <c r="B1863" s="72" t="s">
        <v>108</v>
      </c>
      <c r="C1863" s="70" t="s">
        <v>503</v>
      </c>
      <c r="D1863" s="73" t="s">
        <v>430</v>
      </c>
      <c r="E1863" s="51" t="s">
        <v>2379</v>
      </c>
      <c r="F1863" s="40" t="s">
        <v>12758</v>
      </c>
      <c r="G1863" s="41" t="s">
        <v>12759</v>
      </c>
      <c r="H1863" s="41" t="s">
        <v>4120</v>
      </c>
      <c r="I1863" s="38" t="s">
        <v>37</v>
      </c>
      <c r="J1863" s="38" t="s">
        <v>37</v>
      </c>
      <c r="K1863" s="38"/>
    </row>
    <row r="1864" spans="1:11" x14ac:dyDescent="0.35">
      <c r="A1864" s="16" t="s">
        <v>12760</v>
      </c>
      <c r="B1864" s="72" t="s">
        <v>108</v>
      </c>
      <c r="C1864" s="70" t="s">
        <v>503</v>
      </c>
      <c r="D1864" s="73" t="s">
        <v>430</v>
      </c>
      <c r="E1864" s="51" t="s">
        <v>51</v>
      </c>
      <c r="F1864" s="40" t="s">
        <v>12761</v>
      </c>
      <c r="G1864" s="41" t="s">
        <v>12762</v>
      </c>
      <c r="H1864" s="41" t="s">
        <v>4120</v>
      </c>
      <c r="I1864" s="38" t="s">
        <v>12763</v>
      </c>
      <c r="J1864" s="38" t="s">
        <v>37</v>
      </c>
      <c r="K1864" s="38"/>
    </row>
    <row r="1865" spans="1:11" x14ac:dyDescent="0.35">
      <c r="A1865" s="16" t="s">
        <v>12764</v>
      </c>
      <c r="B1865" s="72" t="s">
        <v>108</v>
      </c>
      <c r="C1865" s="70" t="s">
        <v>503</v>
      </c>
      <c r="D1865" s="73" t="s">
        <v>430</v>
      </c>
      <c r="E1865" s="51" t="s">
        <v>1066</v>
      </c>
      <c r="F1865" s="40" t="s">
        <v>12765</v>
      </c>
      <c r="G1865" s="41" t="s">
        <v>12766</v>
      </c>
      <c r="H1865" s="41" t="s">
        <v>4120</v>
      </c>
      <c r="I1865" s="38" t="s">
        <v>37</v>
      </c>
      <c r="J1865" s="38" t="s">
        <v>37</v>
      </c>
      <c r="K1865" s="38"/>
    </row>
    <row r="1866" spans="1:11" x14ac:dyDescent="0.35">
      <c r="A1866" s="16" t="s">
        <v>12767</v>
      </c>
      <c r="B1866" s="72" t="s">
        <v>108</v>
      </c>
      <c r="C1866" s="70" t="s">
        <v>503</v>
      </c>
      <c r="D1866" s="73" t="s">
        <v>430</v>
      </c>
      <c r="E1866" s="51" t="s">
        <v>2358</v>
      </c>
      <c r="F1866" s="40" t="s">
        <v>12768</v>
      </c>
      <c r="G1866" s="41" t="s">
        <v>12769</v>
      </c>
      <c r="H1866" s="41" t="s">
        <v>4120</v>
      </c>
      <c r="I1866" s="38" t="s">
        <v>37</v>
      </c>
      <c r="J1866" s="38" t="s">
        <v>37</v>
      </c>
      <c r="K1866" s="38"/>
    </row>
    <row r="1867" spans="1:11" x14ac:dyDescent="0.35">
      <c r="A1867" s="16" t="s">
        <v>12770</v>
      </c>
      <c r="B1867" s="72" t="s">
        <v>108</v>
      </c>
      <c r="C1867" s="70" t="s">
        <v>503</v>
      </c>
      <c r="D1867" s="73" t="s">
        <v>430</v>
      </c>
      <c r="E1867" s="51" t="s">
        <v>173</v>
      </c>
      <c r="F1867" s="40" t="s">
        <v>12771</v>
      </c>
      <c r="G1867" s="41" t="s">
        <v>12772</v>
      </c>
      <c r="H1867" s="41" t="s">
        <v>4120</v>
      </c>
      <c r="I1867" s="38" t="s">
        <v>12773</v>
      </c>
      <c r="J1867" s="38" t="s">
        <v>37</v>
      </c>
      <c r="K1867" s="38"/>
    </row>
    <row r="1868" spans="1:11" x14ac:dyDescent="0.35">
      <c r="A1868" s="16" t="s">
        <v>12774</v>
      </c>
      <c r="B1868" s="72" t="s">
        <v>108</v>
      </c>
      <c r="C1868" s="70" t="s">
        <v>503</v>
      </c>
      <c r="D1868" s="73" t="s">
        <v>430</v>
      </c>
      <c r="E1868" s="51" t="s">
        <v>366</v>
      </c>
      <c r="F1868" s="40" t="s">
        <v>12775</v>
      </c>
      <c r="G1868" s="41" t="s">
        <v>12776</v>
      </c>
      <c r="H1868" s="41" t="s">
        <v>4120</v>
      </c>
      <c r="I1868" s="38" t="s">
        <v>12777</v>
      </c>
      <c r="J1868" s="38" t="s">
        <v>37</v>
      </c>
      <c r="K1868" s="38"/>
    </row>
    <row r="1869" spans="1:11" x14ac:dyDescent="0.35">
      <c r="A1869" s="16" t="s">
        <v>12778</v>
      </c>
      <c r="B1869" s="72" t="s">
        <v>108</v>
      </c>
      <c r="C1869" s="70" t="s">
        <v>503</v>
      </c>
      <c r="D1869" s="73" t="s">
        <v>430</v>
      </c>
      <c r="E1869" s="51" t="s">
        <v>299</v>
      </c>
      <c r="F1869" s="40" t="s">
        <v>12779</v>
      </c>
      <c r="G1869" s="41" t="s">
        <v>12780</v>
      </c>
      <c r="H1869" s="41" t="s">
        <v>4120</v>
      </c>
      <c r="I1869" s="38" t="s">
        <v>37</v>
      </c>
      <c r="J1869" s="38" t="s">
        <v>37</v>
      </c>
      <c r="K1869" s="38"/>
    </row>
    <row r="1870" spans="1:11" x14ac:dyDescent="0.35">
      <c r="A1870" s="16" t="s">
        <v>12781</v>
      </c>
      <c r="B1870" s="72" t="s">
        <v>108</v>
      </c>
      <c r="C1870" s="70" t="s">
        <v>503</v>
      </c>
      <c r="D1870" s="73" t="s">
        <v>430</v>
      </c>
      <c r="E1870" s="51" t="s">
        <v>856</v>
      </c>
      <c r="F1870" s="40" t="s">
        <v>12782</v>
      </c>
      <c r="G1870" s="41" t="s">
        <v>12783</v>
      </c>
      <c r="H1870" s="41" t="s">
        <v>4120</v>
      </c>
      <c r="I1870" s="38" t="s">
        <v>12784</v>
      </c>
      <c r="J1870" s="38" t="s">
        <v>37</v>
      </c>
      <c r="K1870" s="38"/>
    </row>
    <row r="1871" spans="1:11" x14ac:dyDescent="0.35">
      <c r="A1871" s="16" t="s">
        <v>12785</v>
      </c>
      <c r="B1871" s="72">
        <v>25</v>
      </c>
      <c r="C1871" s="70">
        <v>71</v>
      </c>
      <c r="D1871" s="73">
        <v>14</v>
      </c>
      <c r="E1871" s="51">
        <v>97</v>
      </c>
      <c r="F1871" s="40" t="s">
        <v>12786</v>
      </c>
      <c r="G1871" s="41" t="s">
        <v>12787</v>
      </c>
      <c r="H1871" s="41"/>
      <c r="I1871" s="38"/>
      <c r="J1871" s="38"/>
      <c r="K1871" s="38" t="s">
        <v>49336</v>
      </c>
    </row>
    <row r="1872" spans="1:11" x14ac:dyDescent="0.35">
      <c r="A1872" s="16" t="s">
        <v>12788</v>
      </c>
      <c r="B1872" s="72" t="s">
        <v>108</v>
      </c>
      <c r="C1872" s="70" t="s">
        <v>503</v>
      </c>
      <c r="D1872" s="73" t="s">
        <v>430</v>
      </c>
      <c r="E1872" s="51" t="s">
        <v>947</v>
      </c>
      <c r="F1872" s="40" t="s">
        <v>12789</v>
      </c>
      <c r="G1872" s="41" t="s">
        <v>12790</v>
      </c>
      <c r="H1872" s="41" t="s">
        <v>4120</v>
      </c>
      <c r="I1872" s="38" t="s">
        <v>12791</v>
      </c>
      <c r="J1872" s="38" t="s">
        <v>37</v>
      </c>
      <c r="K1872" s="38"/>
    </row>
    <row r="1873" spans="1:11" x14ac:dyDescent="0.35">
      <c r="A1873" s="16" t="s">
        <v>12792</v>
      </c>
      <c r="B1873" s="72" t="s">
        <v>108</v>
      </c>
      <c r="C1873" s="70" t="s">
        <v>503</v>
      </c>
      <c r="D1873" s="73" t="s">
        <v>430</v>
      </c>
      <c r="E1873" s="56" t="s">
        <v>2002</v>
      </c>
      <c r="F1873" s="42" t="s">
        <v>12793</v>
      </c>
      <c r="G1873" s="43" t="s">
        <v>12794</v>
      </c>
      <c r="H1873" s="43" t="s">
        <v>4120</v>
      </c>
      <c r="I1873" s="39" t="s">
        <v>37</v>
      </c>
      <c r="J1873" s="39" t="s">
        <v>37</v>
      </c>
      <c r="K1873" s="39"/>
    </row>
    <row r="1874" spans="1:11" x14ac:dyDescent="0.35">
      <c r="A1874" s="16" t="s">
        <v>12795</v>
      </c>
      <c r="B1874" s="67" t="s">
        <v>108</v>
      </c>
      <c r="C1874" s="70" t="s">
        <v>503</v>
      </c>
      <c r="D1874" s="71" t="s">
        <v>1348</v>
      </c>
      <c r="E1874" s="55" t="s">
        <v>37</v>
      </c>
      <c r="F1874" s="25" t="s">
        <v>12796</v>
      </c>
      <c r="G1874" s="30" t="s">
        <v>12797</v>
      </c>
      <c r="H1874" s="30" t="s">
        <v>4120</v>
      </c>
      <c r="I1874" s="21" t="s">
        <v>37</v>
      </c>
      <c r="J1874" s="21" t="s">
        <v>37</v>
      </c>
      <c r="K1874" s="21"/>
    </row>
    <row r="1875" spans="1:11" x14ac:dyDescent="0.35">
      <c r="A1875" s="16" t="s">
        <v>12798</v>
      </c>
      <c r="B1875" s="72" t="s">
        <v>108</v>
      </c>
      <c r="C1875" s="70" t="s">
        <v>503</v>
      </c>
      <c r="D1875" s="73" t="s">
        <v>1348</v>
      </c>
      <c r="E1875" s="51" t="s">
        <v>66</v>
      </c>
      <c r="F1875" s="40" t="s">
        <v>12799</v>
      </c>
      <c r="G1875" s="41" t="s">
        <v>12800</v>
      </c>
      <c r="H1875" s="41" t="s">
        <v>4120</v>
      </c>
      <c r="I1875" s="38" t="s">
        <v>37</v>
      </c>
      <c r="J1875" s="38" t="s">
        <v>37</v>
      </c>
      <c r="K1875" s="38"/>
    </row>
    <row r="1876" spans="1:11" x14ac:dyDescent="0.35">
      <c r="A1876" s="16" t="s">
        <v>12801</v>
      </c>
      <c r="B1876" s="72" t="s">
        <v>108</v>
      </c>
      <c r="C1876" s="70" t="s">
        <v>503</v>
      </c>
      <c r="D1876" s="73" t="s">
        <v>1348</v>
      </c>
      <c r="E1876" s="51" t="s">
        <v>582</v>
      </c>
      <c r="F1876" s="40" t="s">
        <v>12802</v>
      </c>
      <c r="G1876" s="41" t="s">
        <v>12803</v>
      </c>
      <c r="H1876" s="41" t="s">
        <v>4120</v>
      </c>
      <c r="I1876" s="38" t="s">
        <v>37</v>
      </c>
      <c r="J1876" s="38" t="s">
        <v>37</v>
      </c>
      <c r="K1876" s="38"/>
    </row>
    <row r="1877" spans="1:11" x14ac:dyDescent="0.35">
      <c r="A1877" s="16" t="s">
        <v>12804</v>
      </c>
      <c r="B1877" s="72" t="s">
        <v>108</v>
      </c>
      <c r="C1877" s="70" t="s">
        <v>503</v>
      </c>
      <c r="D1877" s="73" t="s">
        <v>1348</v>
      </c>
      <c r="E1877" s="51" t="s">
        <v>638</v>
      </c>
      <c r="F1877" s="40" t="s">
        <v>12805</v>
      </c>
      <c r="G1877" s="41" t="s">
        <v>12806</v>
      </c>
      <c r="H1877" s="41" t="s">
        <v>4120</v>
      </c>
      <c r="I1877" s="38" t="s">
        <v>37</v>
      </c>
      <c r="J1877" s="38" t="s">
        <v>37</v>
      </c>
      <c r="K1877" s="38"/>
    </row>
    <row r="1878" spans="1:11" x14ac:dyDescent="0.35">
      <c r="A1878" s="16" t="s">
        <v>12807</v>
      </c>
      <c r="B1878" s="72" t="s">
        <v>108</v>
      </c>
      <c r="C1878" s="70" t="s">
        <v>503</v>
      </c>
      <c r="D1878" s="73" t="s">
        <v>1348</v>
      </c>
      <c r="E1878" s="56" t="s">
        <v>299</v>
      </c>
      <c r="F1878" s="42" t="s">
        <v>12808</v>
      </c>
      <c r="G1878" s="43" t="s">
        <v>12809</v>
      </c>
      <c r="H1878" s="43" t="s">
        <v>4120</v>
      </c>
      <c r="I1878" s="39" t="s">
        <v>12810</v>
      </c>
      <c r="J1878" s="39" t="s">
        <v>37</v>
      </c>
      <c r="K1878" s="39"/>
    </row>
    <row r="1879" spans="1:11" x14ac:dyDescent="0.35">
      <c r="A1879" s="16" t="s">
        <v>12811</v>
      </c>
      <c r="B1879" s="67" t="s">
        <v>108</v>
      </c>
      <c r="C1879" s="70" t="s">
        <v>503</v>
      </c>
      <c r="D1879" s="71" t="s">
        <v>336</v>
      </c>
      <c r="E1879" s="55" t="s">
        <v>37</v>
      </c>
      <c r="F1879" s="25" t="s">
        <v>12812</v>
      </c>
      <c r="G1879" s="30" t="s">
        <v>12813</v>
      </c>
      <c r="H1879" s="30" t="s">
        <v>4120</v>
      </c>
      <c r="I1879" s="21" t="s">
        <v>37</v>
      </c>
      <c r="J1879" s="21" t="s">
        <v>37</v>
      </c>
      <c r="K1879" s="21"/>
    </row>
    <row r="1880" spans="1:11" x14ac:dyDescent="0.35">
      <c r="A1880" s="16" t="s">
        <v>12814</v>
      </c>
      <c r="B1880" s="72" t="s">
        <v>108</v>
      </c>
      <c r="C1880" s="70" t="s">
        <v>503</v>
      </c>
      <c r="D1880" s="73" t="s">
        <v>336</v>
      </c>
      <c r="E1880" s="51" t="s">
        <v>58</v>
      </c>
      <c r="F1880" s="40" t="s">
        <v>12815</v>
      </c>
      <c r="G1880" s="41" t="s">
        <v>12816</v>
      </c>
      <c r="H1880" s="41" t="s">
        <v>4120</v>
      </c>
      <c r="I1880" s="38" t="s">
        <v>12817</v>
      </c>
      <c r="J1880" s="38" t="s">
        <v>37</v>
      </c>
      <c r="K1880" s="38"/>
    </row>
    <row r="1881" spans="1:11" x14ac:dyDescent="0.35">
      <c r="A1881" s="16" t="s">
        <v>12818</v>
      </c>
      <c r="B1881" s="72" t="s">
        <v>108</v>
      </c>
      <c r="C1881" s="70" t="s">
        <v>503</v>
      </c>
      <c r="D1881" s="73" t="s">
        <v>336</v>
      </c>
      <c r="E1881" s="51" t="s">
        <v>638</v>
      </c>
      <c r="F1881" s="40" t="s">
        <v>12819</v>
      </c>
      <c r="G1881" s="41" t="s">
        <v>12820</v>
      </c>
      <c r="H1881" s="41" t="s">
        <v>4120</v>
      </c>
      <c r="I1881" s="38" t="s">
        <v>12821</v>
      </c>
      <c r="J1881" s="38" t="s">
        <v>37</v>
      </c>
      <c r="K1881" s="38"/>
    </row>
    <row r="1882" spans="1:11" x14ac:dyDescent="0.35">
      <c r="A1882" s="16" t="s">
        <v>12822</v>
      </c>
      <c r="B1882" s="72" t="s">
        <v>108</v>
      </c>
      <c r="C1882" s="70" t="s">
        <v>503</v>
      </c>
      <c r="D1882" s="73" t="s">
        <v>336</v>
      </c>
      <c r="E1882" s="51" t="s">
        <v>151</v>
      </c>
      <c r="F1882" s="40" t="s">
        <v>12823</v>
      </c>
      <c r="G1882" s="41" t="s">
        <v>12824</v>
      </c>
      <c r="H1882" s="41" t="s">
        <v>4120</v>
      </c>
      <c r="I1882" s="38" t="s">
        <v>12825</v>
      </c>
      <c r="J1882" s="38" t="s">
        <v>37</v>
      </c>
      <c r="K1882" s="38"/>
    </row>
    <row r="1883" spans="1:11" x14ac:dyDescent="0.35">
      <c r="A1883" s="16" t="s">
        <v>12826</v>
      </c>
      <c r="B1883" s="72" t="s">
        <v>108</v>
      </c>
      <c r="C1883" s="70" t="s">
        <v>503</v>
      </c>
      <c r="D1883" s="73" t="s">
        <v>336</v>
      </c>
      <c r="E1883" s="51" t="s">
        <v>1066</v>
      </c>
      <c r="F1883" s="40" t="s">
        <v>12827</v>
      </c>
      <c r="G1883" s="41" t="s">
        <v>12828</v>
      </c>
      <c r="H1883" s="41" t="s">
        <v>4120</v>
      </c>
      <c r="I1883"/>
      <c r="J1883" s="38" t="s">
        <v>37</v>
      </c>
      <c r="K1883" s="38" t="s">
        <v>49248</v>
      </c>
    </row>
    <row r="1884" spans="1:11" x14ac:dyDescent="0.35">
      <c r="A1884" s="16" t="s">
        <v>12829</v>
      </c>
      <c r="B1884" s="72" t="s">
        <v>108</v>
      </c>
      <c r="C1884" s="70" t="s">
        <v>503</v>
      </c>
      <c r="D1884" s="73" t="s">
        <v>336</v>
      </c>
      <c r="E1884" s="51" t="s">
        <v>299</v>
      </c>
      <c r="F1884" s="40" t="s">
        <v>12830</v>
      </c>
      <c r="G1884" s="41" t="s">
        <v>12831</v>
      </c>
      <c r="H1884" s="41" t="s">
        <v>4120</v>
      </c>
      <c r="I1884" s="38" t="s">
        <v>12832</v>
      </c>
      <c r="J1884" s="38" t="s">
        <v>37</v>
      </c>
      <c r="K1884" s="38"/>
    </row>
    <row r="1885" spans="1:11" x14ac:dyDescent="0.35">
      <c r="A1885" s="16" t="s">
        <v>12833</v>
      </c>
      <c r="B1885" s="72" t="s">
        <v>108</v>
      </c>
      <c r="C1885" s="70" t="s">
        <v>503</v>
      </c>
      <c r="D1885" s="73" t="s">
        <v>336</v>
      </c>
      <c r="E1885" s="56" t="s">
        <v>856</v>
      </c>
      <c r="F1885" s="42" t="s">
        <v>12834</v>
      </c>
      <c r="G1885" s="43" t="s">
        <v>12835</v>
      </c>
      <c r="H1885" s="43" t="s">
        <v>4120</v>
      </c>
      <c r="I1885" s="39" t="s">
        <v>12836</v>
      </c>
      <c r="J1885" s="39" t="s">
        <v>37</v>
      </c>
      <c r="K1885" s="39"/>
    </row>
    <row r="1886" spans="1:11" x14ac:dyDescent="0.35">
      <c r="A1886" s="16" t="s">
        <v>12837</v>
      </c>
      <c r="B1886" s="67" t="s">
        <v>108</v>
      </c>
      <c r="C1886" s="70" t="s">
        <v>503</v>
      </c>
      <c r="D1886" s="71" t="s">
        <v>66</v>
      </c>
      <c r="E1886" s="55" t="s">
        <v>37</v>
      </c>
      <c r="F1886" s="25" t="s">
        <v>12838</v>
      </c>
      <c r="G1886" s="30" t="s">
        <v>12839</v>
      </c>
      <c r="H1886" s="30" t="s">
        <v>4120</v>
      </c>
      <c r="I1886" s="21" t="s">
        <v>37</v>
      </c>
      <c r="J1886" s="21" t="s">
        <v>37</v>
      </c>
      <c r="K1886" s="21"/>
    </row>
    <row r="1887" spans="1:11" x14ac:dyDescent="0.35">
      <c r="A1887" s="16" t="s">
        <v>12840</v>
      </c>
      <c r="B1887" s="72" t="s">
        <v>108</v>
      </c>
      <c r="C1887" s="70" t="s">
        <v>503</v>
      </c>
      <c r="D1887" s="73" t="s">
        <v>66</v>
      </c>
      <c r="E1887" s="51" t="s">
        <v>592</v>
      </c>
      <c r="F1887" s="40" t="s">
        <v>12841</v>
      </c>
      <c r="G1887" s="41" t="s">
        <v>12842</v>
      </c>
      <c r="H1887" s="41" t="s">
        <v>4120</v>
      </c>
      <c r="I1887" s="38" t="s">
        <v>12843</v>
      </c>
      <c r="J1887" s="38" t="s">
        <v>37</v>
      </c>
      <c r="K1887" s="38"/>
    </row>
    <row r="1888" spans="1:11" x14ac:dyDescent="0.35">
      <c r="A1888" s="16" t="s">
        <v>12844</v>
      </c>
      <c r="B1888" s="72" t="s">
        <v>108</v>
      </c>
      <c r="C1888" s="70" t="s">
        <v>503</v>
      </c>
      <c r="D1888" s="73" t="s">
        <v>66</v>
      </c>
      <c r="E1888" s="51" t="s">
        <v>328</v>
      </c>
      <c r="F1888" s="40" t="s">
        <v>12845</v>
      </c>
      <c r="G1888" s="41" t="s">
        <v>12846</v>
      </c>
      <c r="H1888" s="41" t="s">
        <v>4120</v>
      </c>
      <c r="I1888" s="38" t="s">
        <v>12847</v>
      </c>
      <c r="J1888" s="38" t="s">
        <v>37</v>
      </c>
      <c r="K1888" s="38"/>
    </row>
    <row r="1889" spans="1:11" x14ac:dyDescent="0.35">
      <c r="A1889" s="16" t="s">
        <v>12848</v>
      </c>
      <c r="B1889" s="72" t="s">
        <v>108</v>
      </c>
      <c r="C1889" s="70" t="s">
        <v>503</v>
      </c>
      <c r="D1889" s="73" t="s">
        <v>66</v>
      </c>
      <c r="E1889" s="51" t="s">
        <v>430</v>
      </c>
      <c r="F1889" s="40" t="s">
        <v>12849</v>
      </c>
      <c r="G1889" s="41" t="s">
        <v>12850</v>
      </c>
      <c r="H1889" s="41" t="s">
        <v>4120</v>
      </c>
      <c r="I1889" s="38" t="s">
        <v>12851</v>
      </c>
      <c r="J1889" s="38" t="s">
        <v>37</v>
      </c>
      <c r="K1889" s="38"/>
    </row>
    <row r="1890" spans="1:11" x14ac:dyDescent="0.35">
      <c r="A1890" s="16" t="s">
        <v>12852</v>
      </c>
      <c r="B1890" s="72" t="s">
        <v>108</v>
      </c>
      <c r="C1890" s="70" t="s">
        <v>503</v>
      </c>
      <c r="D1890" s="73" t="s">
        <v>66</v>
      </c>
      <c r="E1890" s="51" t="s">
        <v>58</v>
      </c>
      <c r="F1890" s="40" t="s">
        <v>12853</v>
      </c>
      <c r="G1890" s="41" t="s">
        <v>12854</v>
      </c>
      <c r="H1890" s="41" t="s">
        <v>4120</v>
      </c>
      <c r="I1890" s="38" t="s">
        <v>12855</v>
      </c>
      <c r="J1890" s="38" t="s">
        <v>37</v>
      </c>
      <c r="K1890" s="38"/>
    </row>
    <row r="1891" spans="1:11" x14ac:dyDescent="0.35">
      <c r="A1891" s="16" t="s">
        <v>12856</v>
      </c>
      <c r="B1891" s="72" t="s">
        <v>108</v>
      </c>
      <c r="C1891" s="70" t="s">
        <v>503</v>
      </c>
      <c r="D1891" s="73" t="s">
        <v>66</v>
      </c>
      <c r="E1891" s="51" t="s">
        <v>481</v>
      </c>
      <c r="F1891" s="40" t="s">
        <v>12857</v>
      </c>
      <c r="G1891" s="41" t="s">
        <v>12858</v>
      </c>
      <c r="H1891" s="41" t="s">
        <v>4120</v>
      </c>
      <c r="I1891" s="38" t="s">
        <v>12859</v>
      </c>
      <c r="J1891" s="38" t="s">
        <v>37</v>
      </c>
      <c r="K1891" s="38"/>
    </row>
    <row r="1892" spans="1:11" x14ac:dyDescent="0.35">
      <c r="A1892" s="16" t="s">
        <v>12860</v>
      </c>
      <c r="B1892" s="72" t="s">
        <v>108</v>
      </c>
      <c r="C1892" s="70" t="s">
        <v>503</v>
      </c>
      <c r="D1892" s="73" t="s">
        <v>66</v>
      </c>
      <c r="E1892" s="51" t="s">
        <v>62</v>
      </c>
      <c r="F1892" s="40" t="s">
        <v>12861</v>
      </c>
      <c r="G1892" s="41" t="s">
        <v>12862</v>
      </c>
      <c r="H1892" s="41" t="s">
        <v>4120</v>
      </c>
      <c r="I1892" s="38" t="s">
        <v>12863</v>
      </c>
      <c r="J1892" s="38" t="s">
        <v>37</v>
      </c>
      <c r="K1892" s="38"/>
    </row>
    <row r="1893" spans="1:11" x14ac:dyDescent="0.35">
      <c r="A1893" s="16" t="s">
        <v>12864</v>
      </c>
      <c r="B1893" s="72" t="s">
        <v>108</v>
      </c>
      <c r="C1893" s="70" t="s">
        <v>503</v>
      </c>
      <c r="D1893" s="73" t="s">
        <v>66</v>
      </c>
      <c r="E1893" s="51" t="s">
        <v>892</v>
      </c>
      <c r="F1893" s="40" t="s">
        <v>12865</v>
      </c>
      <c r="G1893" s="41" t="s">
        <v>12866</v>
      </c>
      <c r="H1893" s="41" t="s">
        <v>4120</v>
      </c>
      <c r="I1893" s="38" t="s">
        <v>37</v>
      </c>
      <c r="J1893" s="38" t="s">
        <v>37</v>
      </c>
      <c r="K1893" s="38"/>
    </row>
    <row r="1894" spans="1:11" x14ac:dyDescent="0.35">
      <c r="A1894" s="16" t="s">
        <v>12867</v>
      </c>
      <c r="B1894" s="72" t="s">
        <v>108</v>
      </c>
      <c r="C1894" s="70" t="s">
        <v>503</v>
      </c>
      <c r="D1894" s="73" t="s">
        <v>66</v>
      </c>
      <c r="E1894" s="51" t="s">
        <v>1084</v>
      </c>
      <c r="F1894" s="40" t="s">
        <v>12868</v>
      </c>
      <c r="G1894" s="41" t="s">
        <v>12869</v>
      </c>
      <c r="H1894" s="41" t="s">
        <v>4120</v>
      </c>
      <c r="I1894" s="38" t="s">
        <v>12870</v>
      </c>
      <c r="J1894" s="38" t="s">
        <v>37</v>
      </c>
      <c r="K1894" s="38"/>
    </row>
    <row r="1895" spans="1:11" x14ac:dyDescent="0.35">
      <c r="A1895" s="16" t="s">
        <v>12871</v>
      </c>
      <c r="B1895" s="72" t="s">
        <v>108</v>
      </c>
      <c r="C1895" s="70" t="s">
        <v>503</v>
      </c>
      <c r="D1895" s="73" t="s">
        <v>66</v>
      </c>
      <c r="E1895" s="51" t="s">
        <v>136</v>
      </c>
      <c r="F1895" s="40" t="s">
        <v>12872</v>
      </c>
      <c r="G1895" s="41" t="s">
        <v>12873</v>
      </c>
      <c r="H1895" s="41" t="s">
        <v>4120</v>
      </c>
      <c r="I1895" s="38" t="s">
        <v>12874</v>
      </c>
      <c r="J1895" s="38" t="s">
        <v>37</v>
      </c>
      <c r="K1895" s="38"/>
    </row>
    <row r="1896" spans="1:11" x14ac:dyDescent="0.35">
      <c r="A1896" s="16" t="s">
        <v>12875</v>
      </c>
      <c r="B1896" s="72" t="s">
        <v>108</v>
      </c>
      <c r="C1896" s="70" t="s">
        <v>503</v>
      </c>
      <c r="D1896" s="73" t="s">
        <v>66</v>
      </c>
      <c r="E1896" s="51" t="s">
        <v>442</v>
      </c>
      <c r="F1896" s="40" t="s">
        <v>12876</v>
      </c>
      <c r="G1896" s="41" t="s">
        <v>12877</v>
      </c>
      <c r="H1896" s="41" t="s">
        <v>4120</v>
      </c>
      <c r="I1896" s="38" t="s">
        <v>37</v>
      </c>
      <c r="J1896" s="38" t="s">
        <v>37</v>
      </c>
      <c r="K1896" s="38"/>
    </row>
    <row r="1897" spans="1:11" x14ac:dyDescent="0.35">
      <c r="A1897" s="16" t="s">
        <v>12878</v>
      </c>
      <c r="B1897" s="72" t="s">
        <v>108</v>
      </c>
      <c r="C1897" s="70" t="s">
        <v>503</v>
      </c>
      <c r="D1897" s="73" t="s">
        <v>66</v>
      </c>
      <c r="E1897" s="51" t="s">
        <v>143</v>
      </c>
      <c r="F1897" s="40" t="s">
        <v>12879</v>
      </c>
      <c r="G1897" s="41" t="s">
        <v>12880</v>
      </c>
      <c r="H1897" s="41" t="s">
        <v>4120</v>
      </c>
      <c r="I1897" s="38" t="s">
        <v>12881</v>
      </c>
      <c r="J1897" s="38" t="s">
        <v>37</v>
      </c>
      <c r="K1897" s="38"/>
    </row>
    <row r="1898" spans="1:11" x14ac:dyDescent="0.35">
      <c r="A1898" s="16" t="s">
        <v>12882</v>
      </c>
      <c r="B1898" s="72">
        <v>25</v>
      </c>
      <c r="C1898" s="70">
        <v>71</v>
      </c>
      <c r="D1898" s="73">
        <v>29</v>
      </c>
      <c r="E1898" s="51">
        <v>48</v>
      </c>
      <c r="F1898" s="40" t="s">
        <v>12883</v>
      </c>
      <c r="G1898" s="41" t="s">
        <v>12884</v>
      </c>
      <c r="H1898" s="41"/>
      <c r="I1898" s="38"/>
      <c r="J1898" s="38"/>
      <c r="K1898" s="38" t="s">
        <v>49336</v>
      </c>
    </row>
    <row r="1899" spans="1:11" x14ac:dyDescent="0.35">
      <c r="A1899" s="16" t="s">
        <v>12885</v>
      </c>
      <c r="B1899" s="72" t="s">
        <v>108</v>
      </c>
      <c r="C1899" s="70" t="s">
        <v>503</v>
      </c>
      <c r="D1899" s="73" t="s">
        <v>66</v>
      </c>
      <c r="E1899" s="51" t="s">
        <v>638</v>
      </c>
      <c r="F1899" s="40" t="s">
        <v>12886</v>
      </c>
      <c r="G1899" s="41" t="s">
        <v>12887</v>
      </c>
      <c r="H1899" s="41" t="s">
        <v>4120</v>
      </c>
      <c r="I1899" s="38" t="s">
        <v>12888</v>
      </c>
      <c r="J1899" s="38" t="s">
        <v>37</v>
      </c>
      <c r="K1899" s="38"/>
    </row>
    <row r="1900" spans="1:11" x14ac:dyDescent="0.35">
      <c r="A1900" s="16" t="s">
        <v>12889</v>
      </c>
      <c r="B1900" s="72" t="s">
        <v>108</v>
      </c>
      <c r="C1900" s="70" t="s">
        <v>503</v>
      </c>
      <c r="D1900" s="73" t="s">
        <v>66</v>
      </c>
      <c r="E1900" s="51" t="s">
        <v>553</v>
      </c>
      <c r="F1900" s="40" t="s">
        <v>12890</v>
      </c>
      <c r="G1900" s="41" t="s">
        <v>12891</v>
      </c>
      <c r="H1900" s="41" t="s">
        <v>4120</v>
      </c>
      <c r="I1900" s="38" t="s">
        <v>12892</v>
      </c>
      <c r="J1900" s="38" t="s">
        <v>37</v>
      </c>
      <c r="K1900" s="38"/>
    </row>
    <row r="1901" spans="1:11" x14ac:dyDescent="0.35">
      <c r="A1901" s="16" t="s">
        <v>12893</v>
      </c>
      <c r="B1901" s="72" t="s">
        <v>108</v>
      </c>
      <c r="C1901" s="70" t="s">
        <v>503</v>
      </c>
      <c r="D1901" s="73" t="s">
        <v>66</v>
      </c>
      <c r="E1901" s="51" t="s">
        <v>147</v>
      </c>
      <c r="F1901" s="40" t="s">
        <v>12894</v>
      </c>
      <c r="G1901" s="41" t="s">
        <v>12895</v>
      </c>
      <c r="H1901" s="41" t="s">
        <v>4120</v>
      </c>
      <c r="I1901" s="38" t="s">
        <v>12896</v>
      </c>
      <c r="J1901" s="38" t="s">
        <v>37</v>
      </c>
      <c r="K1901" s="38"/>
    </row>
    <row r="1902" spans="1:11" x14ac:dyDescent="0.35">
      <c r="A1902" s="16" t="s">
        <v>12897</v>
      </c>
      <c r="B1902" s="72" t="s">
        <v>108</v>
      </c>
      <c r="C1902" s="70" t="s">
        <v>503</v>
      </c>
      <c r="D1902" s="73" t="s">
        <v>66</v>
      </c>
      <c r="E1902" s="51" t="s">
        <v>878</v>
      </c>
      <c r="F1902" s="40" t="s">
        <v>12898</v>
      </c>
      <c r="G1902" s="41" t="s">
        <v>12899</v>
      </c>
      <c r="H1902" s="41" t="s">
        <v>4120</v>
      </c>
      <c r="I1902" s="38" t="s">
        <v>12900</v>
      </c>
      <c r="J1902" s="38" t="s">
        <v>37</v>
      </c>
      <c r="K1902" s="38"/>
    </row>
    <row r="1903" spans="1:11" x14ac:dyDescent="0.35">
      <c r="A1903" s="16" t="s">
        <v>12901</v>
      </c>
      <c r="B1903" s="72" t="s">
        <v>108</v>
      </c>
      <c r="C1903" s="70" t="s">
        <v>503</v>
      </c>
      <c r="D1903" s="73" t="s">
        <v>66</v>
      </c>
      <c r="E1903" s="51" t="s">
        <v>151</v>
      </c>
      <c r="F1903" s="40" t="s">
        <v>12902</v>
      </c>
      <c r="G1903" s="41" t="s">
        <v>12903</v>
      </c>
      <c r="H1903" s="41" t="s">
        <v>4120</v>
      </c>
      <c r="I1903" s="38" t="s">
        <v>12904</v>
      </c>
      <c r="J1903" s="38" t="s">
        <v>37</v>
      </c>
      <c r="K1903" s="38"/>
    </row>
    <row r="1904" spans="1:11" x14ac:dyDescent="0.35">
      <c r="A1904" s="16" t="s">
        <v>12905</v>
      </c>
      <c r="B1904" s="72" t="s">
        <v>108</v>
      </c>
      <c r="C1904" s="70" t="s">
        <v>503</v>
      </c>
      <c r="D1904" s="73" t="s">
        <v>66</v>
      </c>
      <c r="E1904" s="51" t="s">
        <v>213</v>
      </c>
      <c r="F1904" s="40" t="s">
        <v>12906</v>
      </c>
      <c r="G1904" s="41" t="s">
        <v>12907</v>
      </c>
      <c r="H1904" s="41" t="s">
        <v>4120</v>
      </c>
      <c r="I1904" s="38" t="s">
        <v>12908</v>
      </c>
      <c r="J1904" s="38" t="s">
        <v>37</v>
      </c>
      <c r="K1904" s="38"/>
    </row>
    <row r="1905" spans="1:11" x14ac:dyDescent="0.35">
      <c r="A1905" s="16" t="s">
        <v>12909</v>
      </c>
      <c r="B1905" s="72" t="s">
        <v>108</v>
      </c>
      <c r="C1905" s="70" t="s">
        <v>503</v>
      </c>
      <c r="D1905" s="73" t="s">
        <v>66</v>
      </c>
      <c r="E1905" s="51" t="s">
        <v>1176</v>
      </c>
      <c r="F1905" s="40" t="s">
        <v>12910</v>
      </c>
      <c r="G1905" s="41" t="s">
        <v>12911</v>
      </c>
      <c r="H1905" s="41" t="s">
        <v>4120</v>
      </c>
      <c r="I1905" s="38" t="s">
        <v>12912</v>
      </c>
      <c r="J1905" s="38" t="s">
        <v>37</v>
      </c>
      <c r="K1905" s="38"/>
    </row>
    <row r="1906" spans="1:11" x14ac:dyDescent="0.35">
      <c r="A1906" s="16" t="s">
        <v>12913</v>
      </c>
      <c r="B1906" s="72" t="s">
        <v>108</v>
      </c>
      <c r="C1906" s="70" t="s">
        <v>503</v>
      </c>
      <c r="D1906" s="73" t="s">
        <v>66</v>
      </c>
      <c r="E1906" s="51" t="s">
        <v>1066</v>
      </c>
      <c r="F1906" s="40" t="s">
        <v>12914</v>
      </c>
      <c r="G1906" s="41" t="s">
        <v>12915</v>
      </c>
      <c r="H1906" s="41" t="s">
        <v>4120</v>
      </c>
      <c r="I1906" s="38" t="s">
        <v>37</v>
      </c>
      <c r="J1906" s="38" t="s">
        <v>37</v>
      </c>
      <c r="K1906" s="38"/>
    </row>
    <row r="1907" spans="1:11" x14ac:dyDescent="0.35">
      <c r="A1907" s="16" t="s">
        <v>12916</v>
      </c>
      <c r="B1907" s="72" t="s">
        <v>108</v>
      </c>
      <c r="C1907" s="70" t="s">
        <v>503</v>
      </c>
      <c r="D1907" s="73" t="s">
        <v>66</v>
      </c>
      <c r="E1907" s="51" t="s">
        <v>2358</v>
      </c>
      <c r="F1907" s="40" t="s">
        <v>12917</v>
      </c>
      <c r="G1907" s="41" t="s">
        <v>12918</v>
      </c>
      <c r="H1907" s="41" t="s">
        <v>4120</v>
      </c>
      <c r="I1907" s="38" t="s">
        <v>12919</v>
      </c>
      <c r="J1907" s="38" t="s">
        <v>37</v>
      </c>
      <c r="K1907" s="38"/>
    </row>
    <row r="1908" spans="1:11" x14ac:dyDescent="0.35">
      <c r="A1908" s="16" t="s">
        <v>12920</v>
      </c>
      <c r="B1908" s="72" t="s">
        <v>108</v>
      </c>
      <c r="C1908" s="70" t="s">
        <v>503</v>
      </c>
      <c r="D1908" s="73" t="s">
        <v>66</v>
      </c>
      <c r="E1908" s="56" t="s">
        <v>366</v>
      </c>
      <c r="F1908" s="42" t="s">
        <v>12921</v>
      </c>
      <c r="G1908" s="43" t="s">
        <v>12922</v>
      </c>
      <c r="H1908" s="43" t="s">
        <v>4120</v>
      </c>
      <c r="I1908" s="39" t="s">
        <v>12923</v>
      </c>
      <c r="J1908" s="39" t="s">
        <v>37</v>
      </c>
      <c r="K1908" s="39"/>
    </row>
    <row r="1909" spans="1:11" x14ac:dyDescent="0.35">
      <c r="A1909" s="16" t="s">
        <v>12924</v>
      </c>
      <c r="B1909" s="67" t="s">
        <v>108</v>
      </c>
      <c r="C1909" s="70" t="s">
        <v>503</v>
      </c>
      <c r="D1909" s="71" t="s">
        <v>822</v>
      </c>
      <c r="E1909" s="55" t="s">
        <v>37</v>
      </c>
      <c r="F1909" s="25" t="s">
        <v>12925</v>
      </c>
      <c r="G1909" s="30" t="s">
        <v>12926</v>
      </c>
      <c r="H1909" s="30" t="s">
        <v>4120</v>
      </c>
      <c r="I1909" s="21" t="s">
        <v>37</v>
      </c>
      <c r="J1909" s="21" t="s">
        <v>37</v>
      </c>
      <c r="K1909" s="21"/>
    </row>
    <row r="1910" spans="1:11" x14ac:dyDescent="0.35">
      <c r="A1910" s="16" t="s">
        <v>12927</v>
      </c>
      <c r="B1910" s="72" t="s">
        <v>108</v>
      </c>
      <c r="C1910" s="70" t="s">
        <v>503</v>
      </c>
      <c r="D1910" s="73" t="s">
        <v>822</v>
      </c>
      <c r="E1910" s="51" t="s">
        <v>658</v>
      </c>
      <c r="F1910" s="40" t="s">
        <v>12928</v>
      </c>
      <c r="G1910" s="41" t="s">
        <v>12929</v>
      </c>
      <c r="H1910" s="41" t="s">
        <v>4120</v>
      </c>
      <c r="I1910" s="38" t="s">
        <v>12930</v>
      </c>
      <c r="J1910" s="38" t="s">
        <v>37</v>
      </c>
      <c r="K1910" s="38"/>
    </row>
    <row r="1911" spans="1:11" x14ac:dyDescent="0.35">
      <c r="A1911" s="16" t="s">
        <v>12931</v>
      </c>
      <c r="B1911" s="72" t="s">
        <v>108</v>
      </c>
      <c r="C1911" s="70" t="s">
        <v>503</v>
      </c>
      <c r="D1911" s="73" t="s">
        <v>822</v>
      </c>
      <c r="E1911" s="51" t="s">
        <v>116</v>
      </c>
      <c r="F1911" s="40" t="s">
        <v>12932</v>
      </c>
      <c r="G1911" s="41" t="s">
        <v>12933</v>
      </c>
      <c r="H1911" s="41" t="s">
        <v>4120</v>
      </c>
      <c r="I1911" s="38" t="s">
        <v>37</v>
      </c>
      <c r="J1911" s="38" t="s">
        <v>37</v>
      </c>
      <c r="K1911" s="38"/>
    </row>
    <row r="1912" spans="1:11" x14ac:dyDescent="0.35">
      <c r="A1912" s="16" t="s">
        <v>12934</v>
      </c>
      <c r="B1912" s="72" t="s">
        <v>108</v>
      </c>
      <c r="C1912" s="70" t="s">
        <v>503</v>
      </c>
      <c r="D1912" s="73" t="s">
        <v>822</v>
      </c>
      <c r="E1912" s="51" t="s">
        <v>430</v>
      </c>
      <c r="F1912" s="40" t="s">
        <v>12935</v>
      </c>
      <c r="G1912" s="41" t="s">
        <v>12936</v>
      </c>
      <c r="H1912" s="41" t="s">
        <v>4120</v>
      </c>
      <c r="I1912" s="38" t="s">
        <v>12937</v>
      </c>
      <c r="J1912" s="38" t="s">
        <v>37</v>
      </c>
      <c r="K1912" s="38"/>
    </row>
    <row r="1913" spans="1:11" x14ac:dyDescent="0.35">
      <c r="A1913" s="16" t="s">
        <v>12938</v>
      </c>
      <c r="B1913" s="72" t="s">
        <v>108</v>
      </c>
      <c r="C1913" s="70" t="s">
        <v>503</v>
      </c>
      <c r="D1913" s="73" t="s">
        <v>822</v>
      </c>
      <c r="E1913" s="51" t="s">
        <v>481</v>
      </c>
      <c r="F1913" s="40" t="s">
        <v>12939</v>
      </c>
      <c r="G1913" s="41" t="s">
        <v>12940</v>
      </c>
      <c r="H1913" s="41" t="s">
        <v>4120</v>
      </c>
      <c r="I1913" s="38" t="s">
        <v>37</v>
      </c>
      <c r="J1913" s="38" t="s">
        <v>37</v>
      </c>
      <c r="K1913" s="38"/>
    </row>
    <row r="1914" spans="1:11" x14ac:dyDescent="0.35">
      <c r="A1914" s="16" t="s">
        <v>12941</v>
      </c>
      <c r="B1914" s="72" t="s">
        <v>108</v>
      </c>
      <c r="C1914" s="70" t="s">
        <v>503</v>
      </c>
      <c r="D1914" s="73" t="s">
        <v>822</v>
      </c>
      <c r="E1914" s="51" t="s">
        <v>90</v>
      </c>
      <c r="F1914" s="40" t="s">
        <v>12942</v>
      </c>
      <c r="G1914" s="41" t="s">
        <v>12943</v>
      </c>
      <c r="H1914" s="41" t="s">
        <v>4120</v>
      </c>
      <c r="I1914" s="38" t="s">
        <v>37</v>
      </c>
      <c r="J1914" s="38" t="s">
        <v>37</v>
      </c>
      <c r="K1914" s="38"/>
    </row>
    <row r="1915" spans="1:11" x14ac:dyDescent="0.35">
      <c r="A1915" s="16" t="s">
        <v>12944</v>
      </c>
      <c r="B1915" s="72" t="s">
        <v>108</v>
      </c>
      <c r="C1915" s="70" t="s">
        <v>503</v>
      </c>
      <c r="D1915" s="73" t="s">
        <v>822</v>
      </c>
      <c r="E1915" s="51" t="s">
        <v>132</v>
      </c>
      <c r="F1915" s="40" t="s">
        <v>12945</v>
      </c>
      <c r="G1915" s="41" t="s">
        <v>12946</v>
      </c>
      <c r="H1915" s="41" t="s">
        <v>4120</v>
      </c>
      <c r="I1915" s="38" t="s">
        <v>37</v>
      </c>
      <c r="J1915" s="38" t="s">
        <v>37</v>
      </c>
      <c r="K1915" s="38"/>
    </row>
    <row r="1916" spans="1:11" x14ac:dyDescent="0.35">
      <c r="A1916" s="16" t="s">
        <v>12947</v>
      </c>
      <c r="B1916" s="72" t="s">
        <v>108</v>
      </c>
      <c r="C1916" s="70" t="s">
        <v>503</v>
      </c>
      <c r="D1916" s="73" t="s">
        <v>822</v>
      </c>
      <c r="E1916" s="51" t="s">
        <v>822</v>
      </c>
      <c r="F1916" s="40" t="s">
        <v>12948</v>
      </c>
      <c r="G1916" s="41" t="s">
        <v>12949</v>
      </c>
      <c r="H1916" s="41" t="s">
        <v>4120</v>
      </c>
      <c r="I1916" s="38" t="s">
        <v>12950</v>
      </c>
      <c r="J1916" s="38" t="s">
        <v>37</v>
      </c>
      <c r="K1916" s="38"/>
    </row>
    <row r="1917" spans="1:11" x14ac:dyDescent="0.35">
      <c r="A1917" s="16" t="s">
        <v>12951</v>
      </c>
      <c r="B1917" s="72" t="s">
        <v>108</v>
      </c>
      <c r="C1917" s="70" t="s">
        <v>503</v>
      </c>
      <c r="D1917" s="73" t="s">
        <v>822</v>
      </c>
      <c r="E1917" s="51" t="s">
        <v>442</v>
      </c>
      <c r="F1917" s="40" t="s">
        <v>12952</v>
      </c>
      <c r="G1917" s="41" t="s">
        <v>12953</v>
      </c>
      <c r="H1917" s="41" t="s">
        <v>4120</v>
      </c>
      <c r="I1917" s="38" t="s">
        <v>12954</v>
      </c>
      <c r="J1917" s="38" t="s">
        <v>37</v>
      </c>
      <c r="K1917" s="38"/>
    </row>
    <row r="1918" spans="1:11" x14ac:dyDescent="0.35">
      <c r="A1918" s="16" t="s">
        <v>12955</v>
      </c>
      <c r="B1918" s="72" t="s">
        <v>108</v>
      </c>
      <c r="C1918" s="70" t="s">
        <v>503</v>
      </c>
      <c r="D1918" s="73" t="s">
        <v>822</v>
      </c>
      <c r="E1918" s="51" t="s">
        <v>249</v>
      </c>
      <c r="F1918" s="40" t="s">
        <v>12956</v>
      </c>
      <c r="G1918" s="41" t="s">
        <v>12957</v>
      </c>
      <c r="H1918" s="41" t="s">
        <v>4120</v>
      </c>
      <c r="I1918" s="38" t="s">
        <v>12958</v>
      </c>
      <c r="J1918" s="38" t="s">
        <v>37</v>
      </c>
      <c r="K1918" s="38"/>
    </row>
    <row r="1919" spans="1:11" x14ac:dyDescent="0.35">
      <c r="A1919" s="16" t="s">
        <v>12959</v>
      </c>
      <c r="B1919" s="72" t="s">
        <v>108</v>
      </c>
      <c r="C1919" s="70" t="s">
        <v>503</v>
      </c>
      <c r="D1919" s="73" t="s">
        <v>822</v>
      </c>
      <c r="E1919" s="51" t="s">
        <v>399</v>
      </c>
      <c r="F1919" s="40" t="s">
        <v>12960</v>
      </c>
      <c r="G1919" s="41" t="s">
        <v>12961</v>
      </c>
      <c r="H1919" s="41" t="s">
        <v>4120</v>
      </c>
      <c r="I1919" s="38" t="s">
        <v>37</v>
      </c>
      <c r="J1919" s="38" t="s">
        <v>37</v>
      </c>
      <c r="K1919" s="38"/>
    </row>
    <row r="1920" spans="1:11" x14ac:dyDescent="0.35">
      <c r="A1920" s="16" t="s">
        <v>12962</v>
      </c>
      <c r="B1920" s="72" t="s">
        <v>108</v>
      </c>
      <c r="C1920" s="70" t="s">
        <v>503</v>
      </c>
      <c r="D1920" s="73" t="s">
        <v>822</v>
      </c>
      <c r="E1920" s="51" t="s">
        <v>143</v>
      </c>
      <c r="F1920" s="40" t="s">
        <v>12963</v>
      </c>
      <c r="G1920" s="41" t="s">
        <v>12964</v>
      </c>
      <c r="H1920" s="41" t="s">
        <v>4120</v>
      </c>
      <c r="I1920" s="38" t="s">
        <v>12965</v>
      </c>
      <c r="J1920" s="38" t="s">
        <v>37</v>
      </c>
      <c r="K1920" s="38"/>
    </row>
    <row r="1921" spans="1:11" x14ac:dyDescent="0.35">
      <c r="A1921" s="16" t="s">
        <v>12966</v>
      </c>
      <c r="B1921" s="72" t="s">
        <v>108</v>
      </c>
      <c r="C1921" s="70" t="s">
        <v>503</v>
      </c>
      <c r="D1921" s="73" t="s">
        <v>822</v>
      </c>
      <c r="E1921" s="51" t="s">
        <v>1029</v>
      </c>
      <c r="F1921" s="40" t="s">
        <v>12967</v>
      </c>
      <c r="G1921" s="41" t="s">
        <v>12968</v>
      </c>
      <c r="H1921" s="41" t="s">
        <v>4120</v>
      </c>
      <c r="I1921" s="38" t="s">
        <v>12969</v>
      </c>
      <c r="J1921" s="38" t="s">
        <v>37</v>
      </c>
      <c r="K1921" s="38"/>
    </row>
    <row r="1922" spans="1:11" x14ac:dyDescent="0.35">
      <c r="A1922" s="16" t="s">
        <v>12970</v>
      </c>
      <c r="B1922" s="72" t="s">
        <v>108</v>
      </c>
      <c r="C1922" s="70" t="s">
        <v>503</v>
      </c>
      <c r="D1922" s="73" t="s">
        <v>822</v>
      </c>
      <c r="E1922" s="51" t="s">
        <v>403</v>
      </c>
      <c r="F1922" s="40" t="s">
        <v>12971</v>
      </c>
      <c r="G1922" s="41" t="s">
        <v>12972</v>
      </c>
      <c r="H1922" s="41" t="s">
        <v>4120</v>
      </c>
      <c r="I1922" s="38" t="s">
        <v>12973</v>
      </c>
      <c r="J1922" s="38" t="s">
        <v>37</v>
      </c>
      <c r="K1922" s="38"/>
    </row>
    <row r="1923" spans="1:11" x14ac:dyDescent="0.35">
      <c r="A1923" s="16" t="s">
        <v>12974</v>
      </c>
      <c r="B1923" s="72" t="s">
        <v>108</v>
      </c>
      <c r="C1923" s="70" t="s">
        <v>503</v>
      </c>
      <c r="D1923" s="73" t="s">
        <v>822</v>
      </c>
      <c r="E1923" s="51" t="s">
        <v>494</v>
      </c>
      <c r="F1923" s="40" t="s">
        <v>12975</v>
      </c>
      <c r="G1923" s="41" t="s">
        <v>12976</v>
      </c>
      <c r="H1923" s="41" t="s">
        <v>4120</v>
      </c>
      <c r="I1923" s="38" t="s">
        <v>12977</v>
      </c>
      <c r="J1923" s="38" t="s">
        <v>37</v>
      </c>
      <c r="K1923" s="38"/>
    </row>
    <row r="1924" spans="1:11" x14ac:dyDescent="0.35">
      <c r="A1924" s="16" t="s">
        <v>12978</v>
      </c>
      <c r="B1924" s="72" t="s">
        <v>108</v>
      </c>
      <c r="C1924" s="70" t="s">
        <v>503</v>
      </c>
      <c r="D1924" s="73" t="s">
        <v>822</v>
      </c>
      <c r="E1924" s="51" t="s">
        <v>82</v>
      </c>
      <c r="F1924" s="40" t="s">
        <v>12979</v>
      </c>
      <c r="G1924" s="41" t="s">
        <v>12980</v>
      </c>
      <c r="H1924" s="41" t="s">
        <v>4120</v>
      </c>
      <c r="I1924" s="38" t="s">
        <v>12981</v>
      </c>
      <c r="J1924" s="38" t="s">
        <v>37</v>
      </c>
      <c r="K1924" s="38"/>
    </row>
    <row r="1925" spans="1:11" x14ac:dyDescent="0.35">
      <c r="A1925" s="16" t="s">
        <v>12982</v>
      </c>
      <c r="B1925" s="72" t="s">
        <v>108</v>
      </c>
      <c r="C1925" s="70" t="s">
        <v>503</v>
      </c>
      <c r="D1925" s="73" t="s">
        <v>822</v>
      </c>
      <c r="E1925" s="51" t="s">
        <v>86</v>
      </c>
      <c r="F1925" s="40" t="s">
        <v>12983</v>
      </c>
      <c r="G1925" s="41" t="s">
        <v>12984</v>
      </c>
      <c r="H1925" s="41" t="s">
        <v>4120</v>
      </c>
      <c r="I1925" s="38" t="s">
        <v>37</v>
      </c>
      <c r="J1925" s="38" t="s">
        <v>37</v>
      </c>
      <c r="K1925" s="38"/>
    </row>
    <row r="1926" spans="1:11" x14ac:dyDescent="0.35">
      <c r="A1926" s="16" t="s">
        <v>12985</v>
      </c>
      <c r="B1926" s="72" t="s">
        <v>108</v>
      </c>
      <c r="C1926" s="70" t="s">
        <v>503</v>
      </c>
      <c r="D1926" s="73" t="s">
        <v>822</v>
      </c>
      <c r="E1926" s="51" t="s">
        <v>1066</v>
      </c>
      <c r="F1926" s="40" t="s">
        <v>12986</v>
      </c>
      <c r="G1926" s="41" t="s">
        <v>12987</v>
      </c>
      <c r="H1926" s="41" t="s">
        <v>4120</v>
      </c>
      <c r="I1926" s="38" t="s">
        <v>37</v>
      </c>
      <c r="J1926" s="38" t="s">
        <v>37</v>
      </c>
      <c r="K1926" s="38"/>
    </row>
    <row r="1927" spans="1:11" x14ac:dyDescent="0.35">
      <c r="A1927" s="16" t="s">
        <v>12988</v>
      </c>
      <c r="B1927" s="72" t="s">
        <v>108</v>
      </c>
      <c r="C1927" s="70" t="s">
        <v>503</v>
      </c>
      <c r="D1927" s="73" t="s">
        <v>822</v>
      </c>
      <c r="E1927" s="51" t="s">
        <v>366</v>
      </c>
      <c r="F1927" s="40" t="s">
        <v>12989</v>
      </c>
      <c r="G1927" s="41" t="s">
        <v>12990</v>
      </c>
      <c r="H1927" s="41" t="s">
        <v>4120</v>
      </c>
      <c r="I1927" s="38" t="s">
        <v>12991</v>
      </c>
      <c r="J1927" s="38" t="s">
        <v>37</v>
      </c>
      <c r="K1927" s="38"/>
    </row>
    <row r="1928" spans="1:11" x14ac:dyDescent="0.35">
      <c r="A1928" s="16" t="s">
        <v>12992</v>
      </c>
      <c r="B1928" s="72" t="s">
        <v>108</v>
      </c>
      <c r="C1928" s="70" t="s">
        <v>503</v>
      </c>
      <c r="D1928" s="73" t="s">
        <v>822</v>
      </c>
      <c r="E1928" s="51" t="s">
        <v>299</v>
      </c>
      <c r="F1928" s="40" t="s">
        <v>12993</v>
      </c>
      <c r="G1928" s="41" t="s">
        <v>12994</v>
      </c>
      <c r="H1928" s="41" t="s">
        <v>4120</v>
      </c>
      <c r="I1928" s="38" t="s">
        <v>37</v>
      </c>
      <c r="J1928" s="38" t="s">
        <v>37</v>
      </c>
      <c r="K1928" s="38"/>
    </row>
    <row r="1929" spans="1:11" x14ac:dyDescent="0.35">
      <c r="A1929" s="16" t="s">
        <v>12995</v>
      </c>
      <c r="B1929" s="72" t="s">
        <v>108</v>
      </c>
      <c r="C1929" s="70" t="s">
        <v>503</v>
      </c>
      <c r="D1929" s="73" t="s">
        <v>822</v>
      </c>
      <c r="E1929" s="51" t="s">
        <v>319</v>
      </c>
      <c r="F1929" s="40" t="s">
        <v>12996</v>
      </c>
      <c r="G1929" s="41" t="s">
        <v>12997</v>
      </c>
      <c r="H1929" s="41" t="s">
        <v>4120</v>
      </c>
      <c r="I1929" s="38" t="s">
        <v>12998</v>
      </c>
      <c r="J1929" s="38" t="s">
        <v>37</v>
      </c>
      <c r="K1929" s="38"/>
    </row>
    <row r="1930" spans="1:11" x14ac:dyDescent="0.35">
      <c r="A1930" s="16" t="s">
        <v>12999</v>
      </c>
      <c r="B1930" s="72" t="s">
        <v>108</v>
      </c>
      <c r="C1930" s="70" t="s">
        <v>503</v>
      </c>
      <c r="D1930" s="73" t="s">
        <v>822</v>
      </c>
      <c r="E1930" s="56" t="s">
        <v>234</v>
      </c>
      <c r="F1930" s="42" t="s">
        <v>13000</v>
      </c>
      <c r="G1930" s="43" t="s">
        <v>13001</v>
      </c>
      <c r="H1930" s="43" t="s">
        <v>4120</v>
      </c>
      <c r="I1930" s="39" t="s">
        <v>13002</v>
      </c>
      <c r="J1930" s="39" t="s">
        <v>37</v>
      </c>
      <c r="K1930" s="39"/>
    </row>
    <row r="1931" spans="1:11" x14ac:dyDescent="0.35">
      <c r="A1931" s="16" t="s">
        <v>13003</v>
      </c>
      <c r="B1931" s="67" t="s">
        <v>108</v>
      </c>
      <c r="C1931" s="70" t="s">
        <v>503</v>
      </c>
      <c r="D1931" s="71" t="s">
        <v>249</v>
      </c>
      <c r="E1931" s="55" t="s">
        <v>37</v>
      </c>
      <c r="F1931" s="25" t="s">
        <v>13004</v>
      </c>
      <c r="G1931" s="30" t="s">
        <v>13005</v>
      </c>
      <c r="H1931" s="30" t="s">
        <v>4120</v>
      </c>
      <c r="I1931" s="21" t="s">
        <v>37</v>
      </c>
      <c r="J1931" s="21" t="s">
        <v>37</v>
      </c>
      <c r="K1931" s="21"/>
    </row>
    <row r="1932" spans="1:11" x14ac:dyDescent="0.35">
      <c r="A1932" s="16" t="s">
        <v>13006</v>
      </c>
      <c r="B1932" s="72" t="s">
        <v>108</v>
      </c>
      <c r="C1932" s="70" t="s">
        <v>503</v>
      </c>
      <c r="D1932" s="73" t="s">
        <v>249</v>
      </c>
      <c r="E1932" s="51" t="s">
        <v>466</v>
      </c>
      <c r="F1932" s="40" t="s">
        <v>13007</v>
      </c>
      <c r="G1932" s="41" t="s">
        <v>13008</v>
      </c>
      <c r="H1932" s="41" t="s">
        <v>4120</v>
      </c>
      <c r="I1932" s="38" t="s">
        <v>13009</v>
      </c>
      <c r="J1932" s="38" t="s">
        <v>37</v>
      </c>
      <c r="K1932" s="38"/>
    </row>
    <row r="1933" spans="1:11" x14ac:dyDescent="0.35">
      <c r="A1933" s="16" t="s">
        <v>13010</v>
      </c>
      <c r="B1933" s="72" t="s">
        <v>108</v>
      </c>
      <c r="C1933" s="70" t="s">
        <v>503</v>
      </c>
      <c r="D1933" s="73" t="s">
        <v>249</v>
      </c>
      <c r="E1933" s="51" t="s">
        <v>328</v>
      </c>
      <c r="F1933" s="40" t="s">
        <v>13011</v>
      </c>
      <c r="G1933" s="41" t="s">
        <v>13012</v>
      </c>
      <c r="H1933" s="41" t="s">
        <v>4120</v>
      </c>
      <c r="I1933" s="38" t="s">
        <v>13013</v>
      </c>
      <c r="J1933" s="38" t="s">
        <v>37</v>
      </c>
      <c r="K1933" s="38"/>
    </row>
    <row r="1934" spans="1:11" x14ac:dyDescent="0.35">
      <c r="A1934" s="16" t="s">
        <v>13014</v>
      </c>
      <c r="B1934" s="72" t="s">
        <v>108</v>
      </c>
      <c r="C1934" s="70" t="s">
        <v>503</v>
      </c>
      <c r="D1934" s="73" t="s">
        <v>249</v>
      </c>
      <c r="E1934" s="51" t="s">
        <v>612</v>
      </c>
      <c r="F1934" s="40" t="s">
        <v>13015</v>
      </c>
      <c r="G1934" s="41" t="s">
        <v>13016</v>
      </c>
      <c r="H1934" s="41" t="s">
        <v>4120</v>
      </c>
      <c r="I1934" s="38" t="s">
        <v>13017</v>
      </c>
      <c r="J1934" s="38" t="s">
        <v>37</v>
      </c>
      <c r="K1934" s="38"/>
    </row>
    <row r="1935" spans="1:11" x14ac:dyDescent="0.35">
      <c r="A1935" s="16" t="s">
        <v>13018</v>
      </c>
      <c r="B1935" s="72" t="s">
        <v>108</v>
      </c>
      <c r="C1935" s="70" t="s">
        <v>503</v>
      </c>
      <c r="D1935" s="73" t="s">
        <v>249</v>
      </c>
      <c r="E1935" s="51" t="s">
        <v>332</v>
      </c>
      <c r="F1935" s="40" t="s">
        <v>13019</v>
      </c>
      <c r="G1935" s="41" t="s">
        <v>13020</v>
      </c>
      <c r="H1935" s="41" t="s">
        <v>4120</v>
      </c>
      <c r="I1935" s="38" t="s">
        <v>13021</v>
      </c>
      <c r="J1935" s="38" t="s">
        <v>37</v>
      </c>
      <c r="K1935" s="38"/>
    </row>
    <row r="1936" spans="1:11" x14ac:dyDescent="0.35">
      <c r="A1936" s="16" t="s">
        <v>13022</v>
      </c>
      <c r="B1936" s="72" t="s">
        <v>108</v>
      </c>
      <c r="C1936" s="70" t="s">
        <v>503</v>
      </c>
      <c r="D1936" s="73" t="s">
        <v>249</v>
      </c>
      <c r="E1936" s="51" t="s">
        <v>58</v>
      </c>
      <c r="F1936" s="40" t="s">
        <v>13023</v>
      </c>
      <c r="G1936" s="41" t="s">
        <v>13024</v>
      </c>
      <c r="H1936" s="41" t="s">
        <v>4120</v>
      </c>
      <c r="I1936" s="38" t="s">
        <v>13025</v>
      </c>
      <c r="J1936" s="38" t="s">
        <v>37</v>
      </c>
      <c r="K1936" s="38"/>
    </row>
    <row r="1937" spans="1:11" x14ac:dyDescent="0.35">
      <c r="A1937" s="16" t="s">
        <v>13026</v>
      </c>
      <c r="B1937" s="72" t="s">
        <v>108</v>
      </c>
      <c r="C1937" s="70" t="s">
        <v>503</v>
      </c>
      <c r="D1937" s="73" t="s">
        <v>249</v>
      </c>
      <c r="E1937" s="51" t="s">
        <v>100</v>
      </c>
      <c r="F1937" s="40" t="s">
        <v>13027</v>
      </c>
      <c r="G1937" s="41" t="s">
        <v>13028</v>
      </c>
      <c r="H1937" s="41" t="s">
        <v>4120</v>
      </c>
      <c r="I1937" s="38" t="s">
        <v>13029</v>
      </c>
      <c r="J1937" s="38" t="s">
        <v>37</v>
      </c>
      <c r="K1937" s="38"/>
    </row>
    <row r="1938" spans="1:11" x14ac:dyDescent="0.35">
      <c r="A1938" s="16" t="s">
        <v>13030</v>
      </c>
      <c r="B1938" s="72" t="s">
        <v>108</v>
      </c>
      <c r="C1938" s="70" t="s">
        <v>503</v>
      </c>
      <c r="D1938" s="73" t="s">
        <v>249</v>
      </c>
      <c r="E1938" s="51" t="s">
        <v>66</v>
      </c>
      <c r="F1938" s="40" t="s">
        <v>13031</v>
      </c>
      <c r="G1938" s="41" t="s">
        <v>13032</v>
      </c>
      <c r="H1938" s="41" t="s">
        <v>4120</v>
      </c>
      <c r="I1938" s="38" t="s">
        <v>13033</v>
      </c>
      <c r="J1938" s="38" t="s">
        <v>37</v>
      </c>
      <c r="K1938" s="38"/>
    </row>
    <row r="1939" spans="1:11" x14ac:dyDescent="0.35">
      <c r="A1939" s="16" t="s">
        <v>13034</v>
      </c>
      <c r="B1939" s="72" t="s">
        <v>108</v>
      </c>
      <c r="C1939" s="70" t="s">
        <v>503</v>
      </c>
      <c r="D1939" s="73" t="s">
        <v>249</v>
      </c>
      <c r="E1939" s="51" t="s">
        <v>112</v>
      </c>
      <c r="F1939" s="40" t="s">
        <v>13035</v>
      </c>
      <c r="G1939" s="41" t="s">
        <v>13036</v>
      </c>
      <c r="H1939" s="41" t="s">
        <v>4120</v>
      </c>
      <c r="I1939" s="38" t="s">
        <v>13037</v>
      </c>
      <c r="J1939" s="38" t="s">
        <v>37</v>
      </c>
      <c r="K1939" s="38"/>
    </row>
    <row r="1940" spans="1:11" x14ac:dyDescent="0.35">
      <c r="A1940" s="16" t="s">
        <v>13038</v>
      </c>
      <c r="B1940" s="72" t="s">
        <v>108</v>
      </c>
      <c r="C1940" s="70" t="s">
        <v>503</v>
      </c>
      <c r="D1940" s="73" t="s">
        <v>249</v>
      </c>
      <c r="E1940" s="51" t="s">
        <v>308</v>
      </c>
      <c r="F1940" s="40" t="s">
        <v>13039</v>
      </c>
      <c r="G1940" s="41" t="s">
        <v>13040</v>
      </c>
      <c r="H1940" s="41" t="s">
        <v>4120</v>
      </c>
      <c r="I1940" s="38" t="s">
        <v>37</v>
      </c>
      <c r="J1940" s="38" t="s">
        <v>37</v>
      </c>
      <c r="K1940" s="38"/>
    </row>
    <row r="1941" spans="1:11" x14ac:dyDescent="0.35">
      <c r="A1941" s="16" t="s">
        <v>13041</v>
      </c>
      <c r="B1941" s="72" t="s">
        <v>108</v>
      </c>
      <c r="C1941" s="70" t="s">
        <v>503</v>
      </c>
      <c r="D1941" s="73" t="s">
        <v>249</v>
      </c>
      <c r="E1941" s="51" t="s">
        <v>822</v>
      </c>
      <c r="F1941" s="40" t="s">
        <v>13042</v>
      </c>
      <c r="G1941" s="41" t="s">
        <v>13043</v>
      </c>
      <c r="H1941" s="41" t="s">
        <v>4120</v>
      </c>
      <c r="I1941" s="38" t="s">
        <v>13044</v>
      </c>
      <c r="J1941" s="38" t="s">
        <v>37</v>
      </c>
      <c r="K1941" s="38"/>
    </row>
    <row r="1942" spans="1:11" x14ac:dyDescent="0.35">
      <c r="A1942" s="16" t="s">
        <v>13045</v>
      </c>
      <c r="B1942" s="72" t="s">
        <v>108</v>
      </c>
      <c r="C1942" s="70" t="s">
        <v>503</v>
      </c>
      <c r="D1942" s="73" t="s">
        <v>249</v>
      </c>
      <c r="E1942" s="51" t="s">
        <v>143</v>
      </c>
      <c r="F1942" s="40" t="s">
        <v>13046</v>
      </c>
      <c r="G1942" s="41" t="s">
        <v>13047</v>
      </c>
      <c r="H1942" s="41" t="s">
        <v>4120</v>
      </c>
      <c r="I1942" s="38" t="s">
        <v>37</v>
      </c>
      <c r="J1942" s="38" t="s">
        <v>37</v>
      </c>
      <c r="K1942" s="38"/>
    </row>
    <row r="1943" spans="1:11" x14ac:dyDescent="0.35">
      <c r="A1943" s="16" t="s">
        <v>13048</v>
      </c>
      <c r="B1943" s="72" t="s">
        <v>108</v>
      </c>
      <c r="C1943" s="70" t="s">
        <v>503</v>
      </c>
      <c r="D1943" s="73" t="s">
        <v>249</v>
      </c>
      <c r="E1943" s="51" t="s">
        <v>1029</v>
      </c>
      <c r="F1943" s="40" t="s">
        <v>13049</v>
      </c>
      <c r="G1943" s="41" t="s">
        <v>13050</v>
      </c>
      <c r="H1943" s="41" t="s">
        <v>4120</v>
      </c>
      <c r="I1943" s="38" t="s">
        <v>13051</v>
      </c>
      <c r="J1943" s="38" t="s">
        <v>37</v>
      </c>
      <c r="K1943" s="38"/>
    </row>
    <row r="1944" spans="1:11" x14ac:dyDescent="0.35">
      <c r="A1944" s="16" t="s">
        <v>13052</v>
      </c>
      <c r="B1944" s="72" t="s">
        <v>108</v>
      </c>
      <c r="C1944" s="70" t="s">
        <v>503</v>
      </c>
      <c r="D1944" s="73" t="s">
        <v>249</v>
      </c>
      <c r="E1944" s="51" t="s">
        <v>638</v>
      </c>
      <c r="F1944" s="40" t="s">
        <v>13053</v>
      </c>
      <c r="G1944" s="41" t="s">
        <v>13054</v>
      </c>
      <c r="H1944" s="41" t="s">
        <v>4120</v>
      </c>
      <c r="I1944" s="38" t="s">
        <v>13055</v>
      </c>
      <c r="J1944" s="38" t="s">
        <v>37</v>
      </c>
      <c r="K1944" s="38"/>
    </row>
    <row r="1945" spans="1:11" x14ac:dyDescent="0.35">
      <c r="A1945" s="16" t="s">
        <v>13056</v>
      </c>
      <c r="B1945" s="72" t="s">
        <v>108</v>
      </c>
      <c r="C1945" s="70" t="s">
        <v>503</v>
      </c>
      <c r="D1945" s="73" t="s">
        <v>249</v>
      </c>
      <c r="E1945" s="51" t="s">
        <v>74</v>
      </c>
      <c r="F1945" s="40" t="s">
        <v>13057</v>
      </c>
      <c r="G1945" s="41" t="s">
        <v>13058</v>
      </c>
      <c r="H1945" s="41" t="s">
        <v>4120</v>
      </c>
      <c r="I1945" s="38" t="s">
        <v>13059</v>
      </c>
      <c r="J1945" s="38" t="s">
        <v>37</v>
      </c>
      <c r="K1945" s="38"/>
    </row>
    <row r="1946" spans="1:11" x14ac:dyDescent="0.35">
      <c r="A1946" s="16" t="s">
        <v>13060</v>
      </c>
      <c r="B1946" s="72" t="s">
        <v>108</v>
      </c>
      <c r="C1946" s="70" t="s">
        <v>503</v>
      </c>
      <c r="D1946" s="73" t="s">
        <v>249</v>
      </c>
      <c r="E1946" s="51" t="s">
        <v>78</v>
      </c>
      <c r="F1946" s="40" t="s">
        <v>13061</v>
      </c>
      <c r="G1946" s="41" t="s">
        <v>13062</v>
      </c>
      <c r="H1946" s="41" t="s">
        <v>4120</v>
      </c>
      <c r="I1946" s="38" t="s">
        <v>13063</v>
      </c>
      <c r="J1946" s="38" t="s">
        <v>37</v>
      </c>
      <c r="K1946" s="38"/>
    </row>
    <row r="1947" spans="1:11" x14ac:dyDescent="0.35">
      <c r="A1947" s="16" t="s">
        <v>13064</v>
      </c>
      <c r="B1947" s="72" t="s">
        <v>108</v>
      </c>
      <c r="C1947" s="70" t="s">
        <v>503</v>
      </c>
      <c r="D1947" s="73" t="s">
        <v>249</v>
      </c>
      <c r="E1947" s="51" t="s">
        <v>82</v>
      </c>
      <c r="F1947" s="40" t="s">
        <v>13065</v>
      </c>
      <c r="G1947" s="41" t="s">
        <v>13066</v>
      </c>
      <c r="H1947" s="41" t="s">
        <v>4120</v>
      </c>
      <c r="I1947" s="38" t="s">
        <v>37</v>
      </c>
      <c r="J1947" s="38" t="s">
        <v>37</v>
      </c>
      <c r="K1947" s="38"/>
    </row>
    <row r="1948" spans="1:11" x14ac:dyDescent="0.35">
      <c r="A1948" s="16" t="s">
        <v>13067</v>
      </c>
      <c r="B1948" s="72" t="s">
        <v>108</v>
      </c>
      <c r="C1948" s="70" t="s">
        <v>503</v>
      </c>
      <c r="D1948" s="73" t="s">
        <v>249</v>
      </c>
      <c r="E1948" s="51" t="s">
        <v>86</v>
      </c>
      <c r="F1948" s="40" t="s">
        <v>13068</v>
      </c>
      <c r="G1948" s="41" t="s">
        <v>13069</v>
      </c>
      <c r="H1948" s="41" t="s">
        <v>4120</v>
      </c>
      <c r="I1948" s="38" t="s">
        <v>13070</v>
      </c>
      <c r="J1948" s="38" t="s">
        <v>37</v>
      </c>
      <c r="K1948" s="38"/>
    </row>
    <row r="1949" spans="1:11" x14ac:dyDescent="0.35">
      <c r="A1949" s="16" t="s">
        <v>13071</v>
      </c>
      <c r="B1949" s="72" t="s">
        <v>108</v>
      </c>
      <c r="C1949" s="70" t="s">
        <v>503</v>
      </c>
      <c r="D1949" s="73" t="s">
        <v>249</v>
      </c>
      <c r="E1949" s="51" t="s">
        <v>985</v>
      </c>
      <c r="F1949" s="40" t="s">
        <v>13072</v>
      </c>
      <c r="G1949" s="41" t="s">
        <v>13073</v>
      </c>
      <c r="H1949" s="41" t="s">
        <v>4120</v>
      </c>
      <c r="I1949" s="38" t="s">
        <v>13074</v>
      </c>
      <c r="J1949" s="38" t="s">
        <v>37</v>
      </c>
      <c r="K1949" s="38"/>
    </row>
    <row r="1950" spans="1:11" x14ac:dyDescent="0.35">
      <c r="A1950" s="16" t="s">
        <v>13075</v>
      </c>
      <c r="B1950" s="72" t="s">
        <v>108</v>
      </c>
      <c r="C1950" s="70" t="s">
        <v>503</v>
      </c>
      <c r="D1950" s="73" t="s">
        <v>249</v>
      </c>
      <c r="E1950" s="51" t="s">
        <v>47</v>
      </c>
      <c r="F1950" s="40" t="s">
        <v>13076</v>
      </c>
      <c r="G1950" s="41" t="s">
        <v>13077</v>
      </c>
      <c r="H1950" s="41" t="s">
        <v>4120</v>
      </c>
      <c r="I1950" s="38" t="s">
        <v>13078</v>
      </c>
      <c r="J1950" s="38" t="s">
        <v>37</v>
      </c>
      <c r="K1950" s="38"/>
    </row>
    <row r="1951" spans="1:11" x14ac:dyDescent="0.35">
      <c r="A1951" s="16" t="s">
        <v>13079</v>
      </c>
      <c r="B1951" s="72" t="s">
        <v>108</v>
      </c>
      <c r="C1951" s="70" t="s">
        <v>503</v>
      </c>
      <c r="D1951" s="73" t="s">
        <v>249</v>
      </c>
      <c r="E1951" s="51" t="s">
        <v>2379</v>
      </c>
      <c r="F1951" s="40" t="s">
        <v>13080</v>
      </c>
      <c r="G1951" s="41" t="s">
        <v>13081</v>
      </c>
      <c r="H1951" s="41" t="s">
        <v>4120</v>
      </c>
      <c r="I1951" s="38" t="s">
        <v>37</v>
      </c>
      <c r="J1951" s="38" t="s">
        <v>37</v>
      </c>
      <c r="K1951" s="38"/>
    </row>
    <row r="1952" spans="1:11" x14ac:dyDescent="0.35">
      <c r="A1952" s="16" t="s">
        <v>13082</v>
      </c>
      <c r="B1952" s="72" t="s">
        <v>108</v>
      </c>
      <c r="C1952" s="70" t="s">
        <v>503</v>
      </c>
      <c r="D1952" s="73" t="s">
        <v>249</v>
      </c>
      <c r="E1952" s="51" t="s">
        <v>1066</v>
      </c>
      <c r="F1952" s="40" t="s">
        <v>13083</v>
      </c>
      <c r="G1952" s="41" t="s">
        <v>13084</v>
      </c>
      <c r="H1952" s="41" t="s">
        <v>4120</v>
      </c>
      <c r="I1952" s="38" t="s">
        <v>13085</v>
      </c>
      <c r="J1952" s="38" t="s">
        <v>37</v>
      </c>
      <c r="K1952" s="38"/>
    </row>
    <row r="1953" spans="1:11" x14ac:dyDescent="0.35">
      <c r="A1953" s="16" t="s">
        <v>13086</v>
      </c>
      <c r="B1953" s="72" t="s">
        <v>108</v>
      </c>
      <c r="C1953" s="70" t="s">
        <v>503</v>
      </c>
      <c r="D1953" s="73" t="s">
        <v>249</v>
      </c>
      <c r="E1953" s="51" t="s">
        <v>366</v>
      </c>
      <c r="F1953" s="40" t="s">
        <v>13087</v>
      </c>
      <c r="G1953" s="41" t="s">
        <v>13088</v>
      </c>
      <c r="H1953" s="41" t="s">
        <v>4120</v>
      </c>
      <c r="I1953" s="38" t="s">
        <v>13089</v>
      </c>
      <c r="J1953" s="38" t="s">
        <v>37</v>
      </c>
      <c r="K1953" s="38"/>
    </row>
    <row r="1954" spans="1:11" x14ac:dyDescent="0.35">
      <c r="A1954" s="16" t="s">
        <v>13090</v>
      </c>
      <c r="B1954" s="72" t="s">
        <v>108</v>
      </c>
      <c r="C1954" s="70" t="s">
        <v>503</v>
      </c>
      <c r="D1954" s="73" t="s">
        <v>249</v>
      </c>
      <c r="E1954" s="51" t="s">
        <v>908</v>
      </c>
      <c r="F1954" s="40" t="s">
        <v>13091</v>
      </c>
      <c r="G1954" s="41" t="s">
        <v>13092</v>
      </c>
      <c r="H1954" s="41" t="s">
        <v>4120</v>
      </c>
      <c r="I1954" s="38" t="s">
        <v>13093</v>
      </c>
      <c r="J1954" s="38" t="s">
        <v>37</v>
      </c>
      <c r="K1954" s="38"/>
    </row>
    <row r="1955" spans="1:11" x14ac:dyDescent="0.35">
      <c r="A1955" s="16" t="s">
        <v>13094</v>
      </c>
      <c r="B1955" s="72" t="s">
        <v>108</v>
      </c>
      <c r="C1955" s="70" t="s">
        <v>503</v>
      </c>
      <c r="D1955" s="73" t="s">
        <v>249</v>
      </c>
      <c r="E1955" s="56" t="s">
        <v>2002</v>
      </c>
      <c r="F1955" s="42" t="s">
        <v>13095</v>
      </c>
      <c r="G1955" s="43" t="s">
        <v>13096</v>
      </c>
      <c r="H1955" s="43" t="s">
        <v>4120</v>
      </c>
      <c r="I1955" s="39" t="s">
        <v>13013</v>
      </c>
      <c r="J1955" s="39" t="s">
        <v>37</v>
      </c>
      <c r="K1955" s="39"/>
    </row>
    <row r="1956" spans="1:11" x14ac:dyDescent="0.35">
      <c r="A1956" s="16" t="s">
        <v>13097</v>
      </c>
      <c r="B1956" s="67" t="s">
        <v>108</v>
      </c>
      <c r="C1956" s="70" t="s">
        <v>503</v>
      </c>
      <c r="D1956" s="71" t="s">
        <v>1029</v>
      </c>
      <c r="E1956" s="55" t="s">
        <v>37</v>
      </c>
      <c r="F1956" s="25" t="s">
        <v>13098</v>
      </c>
      <c r="G1956" s="30" t="s">
        <v>13099</v>
      </c>
      <c r="H1956" s="30" t="s">
        <v>4120</v>
      </c>
      <c r="I1956" s="21" t="s">
        <v>37</v>
      </c>
      <c r="J1956" s="21" t="s">
        <v>37</v>
      </c>
      <c r="K1956" s="21"/>
    </row>
    <row r="1957" spans="1:11" x14ac:dyDescent="0.35">
      <c r="A1957" s="16" t="s">
        <v>13100</v>
      </c>
      <c r="B1957" s="72" t="s">
        <v>108</v>
      </c>
      <c r="C1957" s="70" t="s">
        <v>503</v>
      </c>
      <c r="D1957" s="73" t="s">
        <v>1029</v>
      </c>
      <c r="E1957" s="51" t="s">
        <v>325</v>
      </c>
      <c r="F1957" s="40" t="s">
        <v>13101</v>
      </c>
      <c r="G1957" s="41" t="s">
        <v>13102</v>
      </c>
      <c r="H1957" s="41" t="s">
        <v>4120</v>
      </c>
      <c r="I1957" s="38" t="s">
        <v>13103</v>
      </c>
      <c r="J1957" s="38" t="s">
        <v>37</v>
      </c>
      <c r="K1957" s="38"/>
    </row>
    <row r="1958" spans="1:11" x14ac:dyDescent="0.35">
      <c r="A1958" s="16" t="s">
        <v>13104</v>
      </c>
      <c r="B1958" s="72" t="s">
        <v>108</v>
      </c>
      <c r="C1958" s="70" t="s">
        <v>503</v>
      </c>
      <c r="D1958" s="73" t="s">
        <v>1029</v>
      </c>
      <c r="E1958" s="51" t="s">
        <v>43</v>
      </c>
      <c r="F1958" s="40" t="s">
        <v>13105</v>
      </c>
      <c r="G1958" s="41" t="s">
        <v>13106</v>
      </c>
      <c r="H1958" s="41" t="s">
        <v>4120</v>
      </c>
      <c r="I1958" s="38" t="s">
        <v>13107</v>
      </c>
      <c r="J1958" s="38" t="s">
        <v>37</v>
      </c>
      <c r="K1958" s="38"/>
    </row>
    <row r="1959" spans="1:11" x14ac:dyDescent="0.35">
      <c r="A1959" s="16" t="s">
        <v>13108</v>
      </c>
      <c r="B1959" s="72" t="s">
        <v>108</v>
      </c>
      <c r="C1959" s="70" t="s">
        <v>503</v>
      </c>
      <c r="D1959" s="73" t="s">
        <v>1029</v>
      </c>
      <c r="E1959" s="51" t="s">
        <v>612</v>
      </c>
      <c r="F1959" s="40" t="s">
        <v>13109</v>
      </c>
      <c r="G1959" s="41" t="s">
        <v>13110</v>
      </c>
      <c r="H1959" s="41" t="s">
        <v>4120</v>
      </c>
      <c r="I1959" s="38" t="s">
        <v>37</v>
      </c>
      <c r="J1959" s="38" t="s">
        <v>37</v>
      </c>
      <c r="K1959" s="38"/>
    </row>
    <row r="1960" spans="1:11" x14ac:dyDescent="0.35">
      <c r="A1960" s="16" t="s">
        <v>13111</v>
      </c>
      <c r="B1960" s="72" t="s">
        <v>108</v>
      </c>
      <c r="C1960" s="70" t="s">
        <v>503</v>
      </c>
      <c r="D1960" s="73" t="s">
        <v>1029</v>
      </c>
      <c r="E1960" s="51" t="s">
        <v>638</v>
      </c>
      <c r="F1960" s="40" t="s">
        <v>13112</v>
      </c>
      <c r="G1960" s="41" t="s">
        <v>13113</v>
      </c>
      <c r="H1960" s="41" t="s">
        <v>4120</v>
      </c>
      <c r="I1960" s="38" t="s">
        <v>37</v>
      </c>
      <c r="J1960" s="38" t="s">
        <v>37</v>
      </c>
      <c r="K1960" s="38"/>
    </row>
    <row r="1961" spans="1:11" x14ac:dyDescent="0.35">
      <c r="A1961" s="16" t="s">
        <v>13114</v>
      </c>
      <c r="B1961" s="72" t="s">
        <v>108</v>
      </c>
      <c r="C1961" s="70" t="s">
        <v>503</v>
      </c>
      <c r="D1961" s="73" t="s">
        <v>1029</v>
      </c>
      <c r="E1961" s="51" t="s">
        <v>202</v>
      </c>
      <c r="F1961" s="40" t="s">
        <v>13115</v>
      </c>
      <c r="G1961" s="41" t="s">
        <v>13116</v>
      </c>
      <c r="H1961" s="41" t="s">
        <v>4120</v>
      </c>
      <c r="I1961" s="38" t="s">
        <v>37</v>
      </c>
      <c r="J1961" s="38" t="s">
        <v>37</v>
      </c>
      <c r="K1961" s="38"/>
    </row>
    <row r="1962" spans="1:11" x14ac:dyDescent="0.35">
      <c r="A1962" s="16" t="s">
        <v>13117</v>
      </c>
      <c r="B1962" s="72" t="s">
        <v>108</v>
      </c>
      <c r="C1962" s="70" t="s">
        <v>503</v>
      </c>
      <c r="D1962" s="73" t="s">
        <v>1029</v>
      </c>
      <c r="E1962" s="51" t="s">
        <v>777</v>
      </c>
      <c r="F1962" s="40" t="s">
        <v>13118</v>
      </c>
      <c r="G1962" s="41" t="s">
        <v>13119</v>
      </c>
      <c r="H1962" s="41" t="s">
        <v>4120</v>
      </c>
      <c r="I1962" s="38" t="s">
        <v>37</v>
      </c>
      <c r="J1962" s="38" t="s">
        <v>37</v>
      </c>
      <c r="K1962" s="38"/>
    </row>
    <row r="1963" spans="1:11" x14ac:dyDescent="0.35">
      <c r="A1963" s="16" t="s">
        <v>13120</v>
      </c>
      <c r="B1963" s="72" t="s">
        <v>108</v>
      </c>
      <c r="C1963" s="70" t="s">
        <v>503</v>
      </c>
      <c r="D1963" s="73" t="s">
        <v>1029</v>
      </c>
      <c r="E1963" s="51" t="s">
        <v>78</v>
      </c>
      <c r="F1963" s="40" t="s">
        <v>13121</v>
      </c>
      <c r="G1963" s="41" t="s">
        <v>13122</v>
      </c>
      <c r="H1963" s="41" t="s">
        <v>4120</v>
      </c>
      <c r="I1963" s="38" t="s">
        <v>37</v>
      </c>
      <c r="J1963" s="38" t="s">
        <v>37</v>
      </c>
      <c r="K1963" s="38"/>
    </row>
    <row r="1964" spans="1:11" x14ac:dyDescent="0.35">
      <c r="A1964" s="16" t="s">
        <v>13123</v>
      </c>
      <c r="B1964" s="72" t="s">
        <v>108</v>
      </c>
      <c r="C1964" s="70" t="s">
        <v>503</v>
      </c>
      <c r="D1964" s="73" t="s">
        <v>1029</v>
      </c>
      <c r="E1964" s="51" t="s">
        <v>166</v>
      </c>
      <c r="F1964" s="40" t="s">
        <v>13124</v>
      </c>
      <c r="G1964" s="41" t="s">
        <v>13125</v>
      </c>
      <c r="H1964" s="41" t="s">
        <v>4120</v>
      </c>
      <c r="I1964" s="38" t="s">
        <v>13126</v>
      </c>
      <c r="J1964" s="38" t="s">
        <v>37</v>
      </c>
      <c r="K1964" s="38"/>
    </row>
    <row r="1965" spans="1:11" x14ac:dyDescent="0.35">
      <c r="A1965" s="16" t="s">
        <v>13127</v>
      </c>
      <c r="B1965" s="72" t="s">
        <v>108</v>
      </c>
      <c r="C1965" s="70" t="s">
        <v>503</v>
      </c>
      <c r="D1965" s="73" t="s">
        <v>1029</v>
      </c>
      <c r="E1965" s="51" t="s">
        <v>503</v>
      </c>
      <c r="F1965" s="40" t="s">
        <v>13128</v>
      </c>
      <c r="G1965" s="41" t="s">
        <v>13129</v>
      </c>
      <c r="H1965" s="41" t="s">
        <v>4120</v>
      </c>
      <c r="I1965" s="38" t="s">
        <v>13130</v>
      </c>
      <c r="J1965" s="38" t="s">
        <v>37</v>
      </c>
      <c r="K1965" s="38"/>
    </row>
    <row r="1966" spans="1:11" x14ac:dyDescent="0.35">
      <c r="A1966" s="16" t="s">
        <v>13131</v>
      </c>
      <c r="B1966" s="72" t="s">
        <v>108</v>
      </c>
      <c r="C1966" s="70" t="s">
        <v>503</v>
      </c>
      <c r="D1966" s="73" t="s">
        <v>1029</v>
      </c>
      <c r="E1966" s="51" t="s">
        <v>213</v>
      </c>
      <c r="F1966" s="40" t="s">
        <v>13132</v>
      </c>
      <c r="G1966" s="41" t="s">
        <v>13133</v>
      </c>
      <c r="H1966" s="41" t="s">
        <v>4120</v>
      </c>
      <c r="I1966" s="38" t="s">
        <v>37</v>
      </c>
      <c r="J1966" s="38" t="s">
        <v>37</v>
      </c>
      <c r="K1966" s="38"/>
    </row>
    <row r="1967" spans="1:11" x14ac:dyDescent="0.35">
      <c r="A1967" s="16" t="s">
        <v>13134</v>
      </c>
      <c r="B1967" s="72" t="s">
        <v>108</v>
      </c>
      <c r="C1967" s="70" t="s">
        <v>503</v>
      </c>
      <c r="D1967" s="73" t="s">
        <v>1029</v>
      </c>
      <c r="E1967" s="51" t="s">
        <v>413</v>
      </c>
      <c r="F1967" s="40" t="s">
        <v>13135</v>
      </c>
      <c r="G1967" s="41" t="s">
        <v>13136</v>
      </c>
      <c r="H1967" s="41" t="s">
        <v>4120</v>
      </c>
      <c r="I1967" s="38" t="s">
        <v>37</v>
      </c>
      <c r="J1967" s="38" t="s">
        <v>37</v>
      </c>
      <c r="K1967" s="38"/>
    </row>
    <row r="1968" spans="1:11" x14ac:dyDescent="0.35">
      <c r="A1968" s="16" t="s">
        <v>13137</v>
      </c>
      <c r="B1968" s="72" t="s">
        <v>108</v>
      </c>
      <c r="C1968" s="70" t="s">
        <v>503</v>
      </c>
      <c r="D1968" s="73" t="s">
        <v>1029</v>
      </c>
      <c r="E1968" s="51" t="s">
        <v>155</v>
      </c>
      <c r="F1968" s="40" t="s">
        <v>13138</v>
      </c>
      <c r="G1968" s="41" t="s">
        <v>13139</v>
      </c>
      <c r="H1968" s="41" t="s">
        <v>4120</v>
      </c>
      <c r="I1968" s="38" t="s">
        <v>13140</v>
      </c>
      <c r="J1968" s="38" t="s">
        <v>37</v>
      </c>
      <c r="K1968" s="38"/>
    </row>
    <row r="1969" spans="1:11" x14ac:dyDescent="0.35">
      <c r="A1969" s="16" t="s">
        <v>13141</v>
      </c>
      <c r="B1969" s="72" t="s">
        <v>108</v>
      </c>
      <c r="C1969" s="70" t="s">
        <v>503</v>
      </c>
      <c r="D1969" s="73" t="s">
        <v>1029</v>
      </c>
      <c r="E1969" s="56" t="s">
        <v>908</v>
      </c>
      <c r="F1969" s="42" t="s">
        <v>13142</v>
      </c>
      <c r="G1969" s="43" t="s">
        <v>13143</v>
      </c>
      <c r="H1969" s="43" t="s">
        <v>4120</v>
      </c>
      <c r="I1969" s="39" t="s">
        <v>37</v>
      </c>
      <c r="J1969" s="39" t="s">
        <v>37</v>
      </c>
      <c r="K1969" s="39"/>
    </row>
    <row r="1970" spans="1:11" x14ac:dyDescent="0.35">
      <c r="A1970" s="16" t="s">
        <v>13144</v>
      </c>
      <c r="B1970" s="67" t="s">
        <v>108</v>
      </c>
      <c r="C1970" s="70" t="s">
        <v>503</v>
      </c>
      <c r="D1970" s="71" t="s">
        <v>196</v>
      </c>
      <c r="E1970" s="55" t="s">
        <v>37</v>
      </c>
      <c r="F1970" s="25" t="s">
        <v>13145</v>
      </c>
      <c r="G1970" s="30" t="s">
        <v>13146</v>
      </c>
      <c r="H1970" s="30" t="s">
        <v>4120</v>
      </c>
      <c r="I1970" s="21" t="s">
        <v>37</v>
      </c>
      <c r="J1970" s="21" t="s">
        <v>37</v>
      </c>
      <c r="K1970" s="21"/>
    </row>
    <row r="1971" spans="1:11" x14ac:dyDescent="0.35">
      <c r="A1971" s="16" t="s">
        <v>13147</v>
      </c>
      <c r="B1971" s="72" t="s">
        <v>108</v>
      </c>
      <c r="C1971" s="70" t="s">
        <v>503</v>
      </c>
      <c r="D1971" s="73" t="s">
        <v>196</v>
      </c>
      <c r="E1971" s="51" t="s">
        <v>822</v>
      </c>
      <c r="F1971" s="40" t="s">
        <v>13148</v>
      </c>
      <c r="G1971" s="41" t="s">
        <v>13149</v>
      </c>
      <c r="H1971" s="41" t="s">
        <v>4120</v>
      </c>
      <c r="I1971" s="38" t="s">
        <v>37</v>
      </c>
      <c r="J1971" s="38" t="s">
        <v>37</v>
      </c>
      <c r="K1971" s="38"/>
    </row>
    <row r="1972" spans="1:11" x14ac:dyDescent="0.35">
      <c r="A1972" s="16" t="s">
        <v>13150</v>
      </c>
      <c r="B1972" s="72" t="s">
        <v>108</v>
      </c>
      <c r="C1972" s="70" t="s">
        <v>503</v>
      </c>
      <c r="D1972" s="73" t="s">
        <v>196</v>
      </c>
      <c r="E1972" s="51" t="s">
        <v>442</v>
      </c>
      <c r="F1972" s="40" t="s">
        <v>13151</v>
      </c>
      <c r="G1972" s="41" t="s">
        <v>13152</v>
      </c>
      <c r="H1972" s="41" t="s">
        <v>4120</v>
      </c>
      <c r="I1972" s="38" t="s">
        <v>37</v>
      </c>
      <c r="J1972" s="38" t="s">
        <v>37</v>
      </c>
      <c r="K1972" s="38"/>
    </row>
    <row r="1973" spans="1:11" x14ac:dyDescent="0.35">
      <c r="A1973" s="16" t="s">
        <v>13153</v>
      </c>
      <c r="B1973" s="72" t="s">
        <v>108</v>
      </c>
      <c r="C1973" s="70" t="s">
        <v>503</v>
      </c>
      <c r="D1973" s="73" t="s">
        <v>196</v>
      </c>
      <c r="E1973" s="56" t="s">
        <v>878</v>
      </c>
      <c r="F1973" s="42" t="s">
        <v>13154</v>
      </c>
      <c r="G1973" s="43" t="s">
        <v>13155</v>
      </c>
      <c r="H1973" s="43" t="s">
        <v>4120</v>
      </c>
      <c r="I1973" s="39" t="s">
        <v>13156</v>
      </c>
      <c r="J1973" s="39" t="s">
        <v>37</v>
      </c>
      <c r="K1973" s="39"/>
    </row>
    <row r="1974" spans="1:11" x14ac:dyDescent="0.35">
      <c r="A1974" s="16" t="s">
        <v>13157</v>
      </c>
      <c r="B1974" s="67" t="s">
        <v>108</v>
      </c>
      <c r="C1974" s="70" t="s">
        <v>503</v>
      </c>
      <c r="D1974" s="71" t="s">
        <v>312</v>
      </c>
      <c r="E1974" s="55" t="s">
        <v>37</v>
      </c>
      <c r="F1974" s="25" t="s">
        <v>13158</v>
      </c>
      <c r="G1974" s="30" t="s">
        <v>13159</v>
      </c>
      <c r="H1974" s="30" t="s">
        <v>4120</v>
      </c>
      <c r="I1974" s="21" t="s">
        <v>37</v>
      </c>
      <c r="J1974" s="21" t="s">
        <v>37</v>
      </c>
      <c r="K1974" s="21"/>
    </row>
    <row r="1975" spans="1:11" x14ac:dyDescent="0.35">
      <c r="A1975" s="16" t="s">
        <v>13160</v>
      </c>
      <c r="B1975" s="72" t="s">
        <v>108</v>
      </c>
      <c r="C1975" s="70" t="s">
        <v>503</v>
      </c>
      <c r="D1975" s="73" t="s">
        <v>312</v>
      </c>
      <c r="E1975" s="51" t="s">
        <v>466</v>
      </c>
      <c r="F1975" s="40" t="s">
        <v>13161</v>
      </c>
      <c r="G1975" s="41" t="s">
        <v>13162</v>
      </c>
      <c r="H1975" s="41" t="s">
        <v>4120</v>
      </c>
      <c r="I1975" s="38" t="s">
        <v>13163</v>
      </c>
      <c r="J1975" s="38" t="s">
        <v>37</v>
      </c>
      <c r="K1975" s="38"/>
    </row>
    <row r="1976" spans="1:11" x14ac:dyDescent="0.35">
      <c r="A1976" s="16" t="s">
        <v>13164</v>
      </c>
      <c r="B1976" s="72" t="s">
        <v>108</v>
      </c>
      <c r="C1976" s="70" t="s">
        <v>503</v>
      </c>
      <c r="D1976" s="73" t="s">
        <v>312</v>
      </c>
      <c r="E1976" s="51" t="s">
        <v>325</v>
      </c>
      <c r="F1976" s="40" t="s">
        <v>13165</v>
      </c>
      <c r="G1976" s="41" t="s">
        <v>13166</v>
      </c>
      <c r="H1976" s="41" t="s">
        <v>4120</v>
      </c>
      <c r="I1976" s="38" t="s">
        <v>13167</v>
      </c>
      <c r="J1976" s="38" t="s">
        <v>37</v>
      </c>
      <c r="K1976" s="38"/>
    </row>
    <row r="1977" spans="1:11" x14ac:dyDescent="0.35">
      <c r="A1977" s="16" t="s">
        <v>13168</v>
      </c>
      <c r="B1977" s="72" t="s">
        <v>108</v>
      </c>
      <c r="C1977" s="70" t="s">
        <v>503</v>
      </c>
      <c r="D1977" s="73" t="s">
        <v>312</v>
      </c>
      <c r="E1977" s="51" t="s">
        <v>58</v>
      </c>
      <c r="F1977" s="40" t="s">
        <v>13169</v>
      </c>
      <c r="G1977" s="41" t="s">
        <v>13170</v>
      </c>
      <c r="H1977" s="41" t="s">
        <v>4120</v>
      </c>
      <c r="I1977" s="38" t="s">
        <v>13171</v>
      </c>
      <c r="J1977" s="38" t="s">
        <v>37</v>
      </c>
      <c r="K1977" s="38"/>
    </row>
    <row r="1978" spans="1:11" x14ac:dyDescent="0.35">
      <c r="A1978" s="16" t="s">
        <v>13172</v>
      </c>
      <c r="B1978" s="72" t="s">
        <v>108</v>
      </c>
      <c r="C1978" s="70" t="s">
        <v>503</v>
      </c>
      <c r="D1978" s="73" t="s">
        <v>312</v>
      </c>
      <c r="E1978" s="51" t="s">
        <v>136</v>
      </c>
      <c r="F1978" s="40" t="s">
        <v>13173</v>
      </c>
      <c r="G1978" s="41" t="s">
        <v>13174</v>
      </c>
      <c r="H1978" s="41" t="s">
        <v>4120</v>
      </c>
      <c r="I1978" s="38" t="s">
        <v>13175</v>
      </c>
      <c r="J1978" s="38" t="s">
        <v>37</v>
      </c>
      <c r="K1978" s="38"/>
    </row>
    <row r="1979" spans="1:11" x14ac:dyDescent="0.35">
      <c r="A1979" s="16" t="s">
        <v>13176</v>
      </c>
      <c r="B1979" s="72" t="s">
        <v>108</v>
      </c>
      <c r="C1979" s="70" t="s">
        <v>503</v>
      </c>
      <c r="D1979" s="73" t="s">
        <v>312</v>
      </c>
      <c r="E1979" s="51" t="s">
        <v>798</v>
      </c>
      <c r="F1979" s="40" t="s">
        <v>13177</v>
      </c>
      <c r="G1979" s="41" t="s">
        <v>13178</v>
      </c>
      <c r="H1979" s="41" t="s">
        <v>6205</v>
      </c>
      <c r="I1979" s="38" t="s">
        <v>13179</v>
      </c>
      <c r="J1979" s="38" t="s">
        <v>37</v>
      </c>
      <c r="K1979" s="38"/>
    </row>
    <row r="1980" spans="1:11" x14ac:dyDescent="0.35">
      <c r="A1980" s="16" t="s">
        <v>13180</v>
      </c>
      <c r="B1980" s="72" t="s">
        <v>108</v>
      </c>
      <c r="C1980" s="70" t="s">
        <v>503</v>
      </c>
      <c r="D1980" s="73" t="s">
        <v>312</v>
      </c>
      <c r="E1980" s="51" t="s">
        <v>151</v>
      </c>
      <c r="F1980" s="40" t="s">
        <v>13181</v>
      </c>
      <c r="G1980" s="41" t="s">
        <v>13182</v>
      </c>
      <c r="H1980" s="41" t="s">
        <v>4120</v>
      </c>
      <c r="I1980" s="38" t="s">
        <v>13183</v>
      </c>
      <c r="J1980" s="38" t="s">
        <v>37</v>
      </c>
      <c r="K1980" s="38"/>
    </row>
    <row r="1981" spans="1:11" x14ac:dyDescent="0.35">
      <c r="A1981" s="16" t="s">
        <v>13184</v>
      </c>
      <c r="B1981" s="72" t="s">
        <v>108</v>
      </c>
      <c r="C1981" s="70" t="s">
        <v>503</v>
      </c>
      <c r="D1981" s="73" t="s">
        <v>312</v>
      </c>
      <c r="E1981" s="56" t="s">
        <v>985</v>
      </c>
      <c r="F1981" s="42" t="s">
        <v>13185</v>
      </c>
      <c r="G1981" s="43" t="s">
        <v>13186</v>
      </c>
      <c r="H1981" s="43" t="s">
        <v>4120</v>
      </c>
      <c r="I1981" s="39" t="s">
        <v>37</v>
      </c>
      <c r="J1981" s="39" t="s">
        <v>37</v>
      </c>
      <c r="K1981" s="39"/>
    </row>
    <row r="1982" spans="1:11" x14ac:dyDescent="0.35">
      <c r="A1982" s="16" t="s">
        <v>13187</v>
      </c>
      <c r="B1982" s="67" t="s">
        <v>108</v>
      </c>
      <c r="C1982" s="70" t="s">
        <v>503</v>
      </c>
      <c r="D1982" s="71" t="s">
        <v>185</v>
      </c>
      <c r="E1982" s="55" t="s">
        <v>37</v>
      </c>
      <c r="F1982" s="25" t="s">
        <v>13188</v>
      </c>
      <c r="G1982" s="30" t="s">
        <v>13189</v>
      </c>
      <c r="H1982" s="30" t="s">
        <v>4120</v>
      </c>
      <c r="I1982" s="21" t="s">
        <v>37</v>
      </c>
      <c r="J1982" s="21" t="s">
        <v>37</v>
      </c>
      <c r="K1982" s="21"/>
    </row>
    <row r="1983" spans="1:11" x14ac:dyDescent="0.35">
      <c r="A1983" s="16" t="s">
        <v>13190</v>
      </c>
      <c r="B1983" s="72" t="s">
        <v>108</v>
      </c>
      <c r="C1983" s="70" t="s">
        <v>503</v>
      </c>
      <c r="D1983" s="73" t="s">
        <v>185</v>
      </c>
      <c r="E1983" s="51" t="s">
        <v>658</v>
      </c>
      <c r="F1983" s="40" t="s">
        <v>13191</v>
      </c>
      <c r="G1983" s="41" t="s">
        <v>13192</v>
      </c>
      <c r="H1983" s="41" t="s">
        <v>4120</v>
      </c>
      <c r="I1983" s="38" t="s">
        <v>13193</v>
      </c>
      <c r="J1983" s="38" t="s">
        <v>37</v>
      </c>
      <c r="K1983" s="38"/>
    </row>
    <row r="1984" spans="1:11" x14ac:dyDescent="0.35">
      <c r="A1984" s="16" t="s">
        <v>13194</v>
      </c>
      <c r="B1984" s="72" t="s">
        <v>108</v>
      </c>
      <c r="C1984" s="70" t="s">
        <v>503</v>
      </c>
      <c r="D1984" s="73" t="s">
        <v>185</v>
      </c>
      <c r="E1984" s="51" t="s">
        <v>116</v>
      </c>
      <c r="F1984" s="40" t="s">
        <v>13195</v>
      </c>
      <c r="G1984" s="41" t="s">
        <v>13196</v>
      </c>
      <c r="H1984" s="41" t="s">
        <v>4120</v>
      </c>
      <c r="I1984" s="38" t="s">
        <v>13197</v>
      </c>
      <c r="J1984" s="38" t="s">
        <v>37</v>
      </c>
      <c r="K1984" s="38"/>
    </row>
    <row r="1985" spans="1:11" x14ac:dyDescent="0.35">
      <c r="A1985" s="16" t="s">
        <v>13198</v>
      </c>
      <c r="B1985" s="72" t="s">
        <v>108</v>
      </c>
      <c r="C1985" s="70" t="s">
        <v>503</v>
      </c>
      <c r="D1985" s="73" t="s">
        <v>185</v>
      </c>
      <c r="E1985" s="51" t="s">
        <v>592</v>
      </c>
      <c r="F1985" s="40" t="s">
        <v>13199</v>
      </c>
      <c r="G1985" s="41" t="s">
        <v>13200</v>
      </c>
      <c r="H1985" s="41" t="s">
        <v>4120</v>
      </c>
      <c r="I1985" s="38" t="s">
        <v>13201</v>
      </c>
      <c r="J1985" s="38" t="s">
        <v>37</v>
      </c>
      <c r="K1985" s="38"/>
    </row>
    <row r="1986" spans="1:11" x14ac:dyDescent="0.35">
      <c r="A1986" s="16" t="s">
        <v>13202</v>
      </c>
      <c r="B1986" s="72" t="s">
        <v>108</v>
      </c>
      <c r="C1986" s="70" t="s">
        <v>503</v>
      </c>
      <c r="D1986" s="73" t="s">
        <v>185</v>
      </c>
      <c r="E1986" s="51" t="s">
        <v>612</v>
      </c>
      <c r="F1986" s="40" t="s">
        <v>13203</v>
      </c>
      <c r="G1986" s="41" t="s">
        <v>13204</v>
      </c>
      <c r="H1986" s="41" t="s">
        <v>4120</v>
      </c>
      <c r="I1986" s="38" t="s">
        <v>13205</v>
      </c>
      <c r="J1986" s="38" t="s">
        <v>37</v>
      </c>
      <c r="K1986" s="38"/>
    </row>
    <row r="1987" spans="1:11" x14ac:dyDescent="0.35">
      <c r="A1987" s="16" t="s">
        <v>13206</v>
      </c>
      <c r="B1987" s="72" t="s">
        <v>108</v>
      </c>
      <c r="C1987" s="70" t="s">
        <v>503</v>
      </c>
      <c r="D1987" s="73" t="s">
        <v>185</v>
      </c>
      <c r="E1987" s="51" t="s">
        <v>332</v>
      </c>
      <c r="F1987" s="40" t="s">
        <v>13207</v>
      </c>
      <c r="G1987" s="41" t="s">
        <v>13208</v>
      </c>
      <c r="H1987" s="41" t="s">
        <v>4120</v>
      </c>
      <c r="I1987" s="38" t="s">
        <v>13209</v>
      </c>
      <c r="J1987" s="38" t="s">
        <v>37</v>
      </c>
      <c r="K1987" s="38"/>
    </row>
    <row r="1988" spans="1:11" x14ac:dyDescent="0.35">
      <c r="A1988" s="16" t="s">
        <v>13210</v>
      </c>
      <c r="B1988" s="72" t="s">
        <v>108</v>
      </c>
      <c r="C1988" s="70" t="s">
        <v>503</v>
      </c>
      <c r="D1988" s="73" t="s">
        <v>185</v>
      </c>
      <c r="E1988" s="51" t="s">
        <v>430</v>
      </c>
      <c r="F1988" s="40" t="s">
        <v>13211</v>
      </c>
      <c r="G1988" s="41" t="s">
        <v>13212</v>
      </c>
      <c r="H1988" s="41" t="s">
        <v>4120</v>
      </c>
      <c r="I1988" s="38" t="s">
        <v>13213</v>
      </c>
      <c r="J1988" s="38" t="s">
        <v>37</v>
      </c>
      <c r="K1988" s="38"/>
    </row>
    <row r="1989" spans="1:11" x14ac:dyDescent="0.35">
      <c r="A1989" s="16" t="s">
        <v>13214</v>
      </c>
      <c r="B1989" s="72" t="s">
        <v>108</v>
      </c>
      <c r="C1989" s="70" t="s">
        <v>503</v>
      </c>
      <c r="D1989" s="73" t="s">
        <v>185</v>
      </c>
      <c r="E1989" s="51" t="s">
        <v>58</v>
      </c>
      <c r="F1989" s="40" t="s">
        <v>13215</v>
      </c>
      <c r="G1989" s="41" t="s">
        <v>13216</v>
      </c>
      <c r="H1989" s="41" t="s">
        <v>4120</v>
      </c>
      <c r="I1989" s="38" t="s">
        <v>13217</v>
      </c>
      <c r="J1989" s="38" t="s">
        <v>37</v>
      </c>
      <c r="K1989" s="38"/>
    </row>
    <row r="1990" spans="1:11" x14ac:dyDescent="0.35">
      <c r="A1990" s="16" t="s">
        <v>13218</v>
      </c>
      <c r="B1990" s="72" t="s">
        <v>108</v>
      </c>
      <c r="C1990" s="70" t="s">
        <v>503</v>
      </c>
      <c r="D1990" s="73" t="s">
        <v>185</v>
      </c>
      <c r="E1990" s="51" t="s">
        <v>481</v>
      </c>
      <c r="F1990" s="40" t="s">
        <v>13219</v>
      </c>
      <c r="G1990" s="41" t="s">
        <v>13220</v>
      </c>
      <c r="H1990" s="41" t="s">
        <v>4120</v>
      </c>
      <c r="I1990" s="38" t="s">
        <v>13221</v>
      </c>
      <c r="J1990" s="38" t="s">
        <v>37</v>
      </c>
      <c r="K1990" s="38"/>
    </row>
    <row r="1991" spans="1:11" x14ac:dyDescent="0.35">
      <c r="A1991" s="16" t="s">
        <v>13222</v>
      </c>
      <c r="B1991" s="72" t="s">
        <v>108</v>
      </c>
      <c r="C1991" s="70" t="s">
        <v>503</v>
      </c>
      <c r="D1991" s="73" t="s">
        <v>185</v>
      </c>
      <c r="E1991" s="51" t="s">
        <v>62</v>
      </c>
      <c r="F1991" s="40" t="s">
        <v>13223</v>
      </c>
      <c r="G1991" s="41" t="s">
        <v>13224</v>
      </c>
      <c r="H1991" s="41" t="s">
        <v>4120</v>
      </c>
      <c r="I1991" s="38" t="s">
        <v>13225</v>
      </c>
      <c r="J1991" s="38" t="s">
        <v>37</v>
      </c>
      <c r="K1991" s="38"/>
    </row>
    <row r="1992" spans="1:11" x14ac:dyDescent="0.35">
      <c r="A1992" s="16" t="s">
        <v>13226</v>
      </c>
      <c r="B1992" s="72" t="s">
        <v>108</v>
      </c>
      <c r="C1992" s="70" t="s">
        <v>503</v>
      </c>
      <c r="D1992" s="73" t="s">
        <v>185</v>
      </c>
      <c r="E1992" s="51" t="s">
        <v>1348</v>
      </c>
      <c r="F1992" s="40" t="s">
        <v>13227</v>
      </c>
      <c r="G1992" s="41" t="s">
        <v>13228</v>
      </c>
      <c r="H1992" s="41" t="s">
        <v>4120</v>
      </c>
      <c r="I1992" s="38" t="s">
        <v>13229</v>
      </c>
      <c r="J1992" s="38" t="s">
        <v>37</v>
      </c>
      <c r="K1992" s="38"/>
    </row>
    <row r="1993" spans="1:11" x14ac:dyDescent="0.35">
      <c r="A1993" s="16" t="s">
        <v>13230</v>
      </c>
      <c r="B1993" s="72" t="s">
        <v>108</v>
      </c>
      <c r="C1993" s="70" t="s">
        <v>503</v>
      </c>
      <c r="D1993" s="73" t="s">
        <v>185</v>
      </c>
      <c r="E1993" s="51" t="s">
        <v>892</v>
      </c>
      <c r="F1993" s="40" t="s">
        <v>13231</v>
      </c>
      <c r="G1993" s="41" t="s">
        <v>13232</v>
      </c>
      <c r="H1993" s="41" t="s">
        <v>4120</v>
      </c>
      <c r="I1993" s="38" t="s">
        <v>13233</v>
      </c>
      <c r="J1993" s="38" t="s">
        <v>37</v>
      </c>
      <c r="K1993" s="38"/>
    </row>
    <row r="1994" spans="1:11" x14ac:dyDescent="0.35">
      <c r="A1994" s="16" t="s">
        <v>13234</v>
      </c>
      <c r="B1994" s="72" t="s">
        <v>108</v>
      </c>
      <c r="C1994" s="70" t="s">
        <v>503</v>
      </c>
      <c r="D1994" s="73" t="s">
        <v>185</v>
      </c>
      <c r="E1994" s="51" t="s">
        <v>90</v>
      </c>
      <c r="F1994" s="40" t="s">
        <v>13235</v>
      </c>
      <c r="G1994" s="41" t="s">
        <v>13236</v>
      </c>
      <c r="H1994" s="41" t="s">
        <v>4120</v>
      </c>
      <c r="I1994" s="38" t="s">
        <v>13237</v>
      </c>
      <c r="J1994" s="38" t="s">
        <v>37</v>
      </c>
      <c r="K1994" s="38"/>
    </row>
    <row r="1995" spans="1:11" x14ac:dyDescent="0.35">
      <c r="A1995" s="16" t="s">
        <v>13238</v>
      </c>
      <c r="B1995" s="72" t="s">
        <v>108</v>
      </c>
      <c r="C1995" s="70" t="s">
        <v>503</v>
      </c>
      <c r="D1995" s="73" t="s">
        <v>185</v>
      </c>
      <c r="E1995" s="51" t="s">
        <v>100</v>
      </c>
      <c r="F1995" s="40" t="s">
        <v>13239</v>
      </c>
      <c r="G1995" s="41" t="s">
        <v>13240</v>
      </c>
      <c r="H1995" s="41" t="s">
        <v>4120</v>
      </c>
      <c r="I1995" s="38" t="s">
        <v>13241</v>
      </c>
      <c r="J1995" s="38" t="s">
        <v>37</v>
      </c>
      <c r="K1995" s="38"/>
    </row>
    <row r="1996" spans="1:11" x14ac:dyDescent="0.35">
      <c r="A1996" s="16" t="s">
        <v>13242</v>
      </c>
      <c r="B1996" s="72" t="s">
        <v>108</v>
      </c>
      <c r="C1996" s="70" t="s">
        <v>503</v>
      </c>
      <c r="D1996" s="73" t="s">
        <v>185</v>
      </c>
      <c r="E1996" s="51" t="s">
        <v>336</v>
      </c>
      <c r="F1996" s="40" t="s">
        <v>13243</v>
      </c>
      <c r="G1996" s="41" t="s">
        <v>13244</v>
      </c>
      <c r="H1996" s="41" t="s">
        <v>4120</v>
      </c>
      <c r="I1996" s="38" t="s">
        <v>37</v>
      </c>
      <c r="J1996" s="38" t="s">
        <v>37</v>
      </c>
      <c r="K1996" s="38"/>
    </row>
    <row r="1997" spans="1:11" x14ac:dyDescent="0.35">
      <c r="A1997" s="16" t="s">
        <v>13245</v>
      </c>
      <c r="B1997" s="72" t="s">
        <v>108</v>
      </c>
      <c r="C1997" s="70" t="s">
        <v>503</v>
      </c>
      <c r="D1997" s="73" t="s">
        <v>185</v>
      </c>
      <c r="E1997" s="51" t="s">
        <v>104</v>
      </c>
      <c r="F1997" s="40" t="s">
        <v>13246</v>
      </c>
      <c r="G1997" s="41" t="s">
        <v>13247</v>
      </c>
      <c r="H1997" s="41" t="s">
        <v>4120</v>
      </c>
      <c r="I1997" s="38" t="s">
        <v>37</v>
      </c>
      <c r="J1997" s="38" t="s">
        <v>37</v>
      </c>
      <c r="K1997" s="38"/>
    </row>
    <row r="1998" spans="1:11" x14ac:dyDescent="0.35">
      <c r="A1998" s="16" t="s">
        <v>13248</v>
      </c>
      <c r="B1998" s="72" t="s">
        <v>108</v>
      </c>
      <c r="C1998" s="70" t="s">
        <v>503</v>
      </c>
      <c r="D1998" s="73" t="s">
        <v>185</v>
      </c>
      <c r="E1998" s="51" t="s">
        <v>1084</v>
      </c>
      <c r="F1998" s="40" t="s">
        <v>13249</v>
      </c>
      <c r="G1998" s="41" t="s">
        <v>13250</v>
      </c>
      <c r="H1998" s="41" t="s">
        <v>4120</v>
      </c>
      <c r="I1998" s="38" t="s">
        <v>37</v>
      </c>
      <c r="J1998" s="38" t="s">
        <v>37</v>
      </c>
      <c r="K1998" s="38"/>
    </row>
    <row r="1999" spans="1:11" x14ac:dyDescent="0.35">
      <c r="A1999" s="16" t="s">
        <v>13251</v>
      </c>
      <c r="B1999" s="72" t="s">
        <v>108</v>
      </c>
      <c r="C1999" s="70" t="s">
        <v>503</v>
      </c>
      <c r="D1999" s="73" t="s">
        <v>185</v>
      </c>
      <c r="E1999" s="51" t="s">
        <v>1591</v>
      </c>
      <c r="F1999" s="40" t="s">
        <v>13252</v>
      </c>
      <c r="G1999" s="41" t="s">
        <v>13253</v>
      </c>
      <c r="H1999" s="41" t="s">
        <v>4120</v>
      </c>
      <c r="I1999" s="38" t="s">
        <v>37</v>
      </c>
      <c r="J1999" s="38" t="s">
        <v>37</v>
      </c>
      <c r="K1999" s="38"/>
    </row>
    <row r="2000" spans="1:11" x14ac:dyDescent="0.35">
      <c r="A2000" s="16" t="s">
        <v>13254</v>
      </c>
      <c r="B2000" s="72" t="s">
        <v>108</v>
      </c>
      <c r="C2000" s="70" t="s">
        <v>503</v>
      </c>
      <c r="D2000" s="73" t="s">
        <v>185</v>
      </c>
      <c r="E2000" s="51" t="s">
        <v>199</v>
      </c>
      <c r="F2000" s="40" t="s">
        <v>13255</v>
      </c>
      <c r="G2000" s="41" t="s">
        <v>13256</v>
      </c>
      <c r="H2000" s="41" t="s">
        <v>4120</v>
      </c>
      <c r="I2000" s="38" t="s">
        <v>37</v>
      </c>
      <c r="J2000" s="38" t="s">
        <v>37</v>
      </c>
      <c r="K2000" s="38"/>
    </row>
    <row r="2001" spans="1:11" x14ac:dyDescent="0.35">
      <c r="A2001" s="16" t="s">
        <v>13257</v>
      </c>
      <c r="B2001" s="72" t="s">
        <v>108</v>
      </c>
      <c r="C2001" s="70" t="s">
        <v>503</v>
      </c>
      <c r="D2001" s="73" t="s">
        <v>185</v>
      </c>
      <c r="E2001" s="51" t="s">
        <v>638</v>
      </c>
      <c r="F2001" s="40" t="s">
        <v>13258</v>
      </c>
      <c r="G2001" s="41" t="s">
        <v>13259</v>
      </c>
      <c r="H2001" s="41" t="s">
        <v>4120</v>
      </c>
      <c r="I2001" s="38" t="s">
        <v>37</v>
      </c>
      <c r="J2001" s="38" t="s">
        <v>37</v>
      </c>
      <c r="K2001" s="38"/>
    </row>
    <row r="2002" spans="1:11" x14ac:dyDescent="0.35">
      <c r="A2002" s="16" t="s">
        <v>13260</v>
      </c>
      <c r="B2002" s="72" t="s">
        <v>108</v>
      </c>
      <c r="C2002" s="70" t="s">
        <v>503</v>
      </c>
      <c r="D2002" s="73" t="s">
        <v>185</v>
      </c>
      <c r="E2002" s="51" t="s">
        <v>147</v>
      </c>
      <c r="F2002" s="40" t="s">
        <v>13261</v>
      </c>
      <c r="G2002" s="41" t="s">
        <v>13262</v>
      </c>
      <c r="H2002" s="41" t="s">
        <v>4120</v>
      </c>
      <c r="I2002" s="38" t="s">
        <v>37</v>
      </c>
      <c r="J2002" s="38" t="s">
        <v>37</v>
      </c>
      <c r="K2002" s="38"/>
    </row>
    <row r="2003" spans="1:11" x14ac:dyDescent="0.35">
      <c r="A2003" s="16" t="s">
        <v>13263</v>
      </c>
      <c r="B2003" s="72" t="s">
        <v>108</v>
      </c>
      <c r="C2003" s="70" t="s">
        <v>503</v>
      </c>
      <c r="D2003" s="73" t="s">
        <v>185</v>
      </c>
      <c r="E2003" s="51" t="s">
        <v>74</v>
      </c>
      <c r="F2003" s="40" t="s">
        <v>13264</v>
      </c>
      <c r="G2003" s="41" t="s">
        <v>13265</v>
      </c>
      <c r="H2003" s="41" t="s">
        <v>4120</v>
      </c>
      <c r="I2003" s="38" t="s">
        <v>37</v>
      </c>
      <c r="J2003" s="38" t="s">
        <v>37</v>
      </c>
      <c r="K2003" s="38"/>
    </row>
    <row r="2004" spans="1:11" x14ac:dyDescent="0.35">
      <c r="A2004" s="16" t="s">
        <v>13266</v>
      </c>
      <c r="B2004" s="72" t="s">
        <v>108</v>
      </c>
      <c r="C2004" s="70" t="s">
        <v>503</v>
      </c>
      <c r="D2004" s="73" t="s">
        <v>185</v>
      </c>
      <c r="E2004" s="51" t="s">
        <v>1013</v>
      </c>
      <c r="F2004" s="40" t="s">
        <v>13267</v>
      </c>
      <c r="G2004" s="41" t="s">
        <v>13268</v>
      </c>
      <c r="H2004" s="41" t="s">
        <v>4120</v>
      </c>
      <c r="I2004" s="38" t="s">
        <v>37</v>
      </c>
      <c r="J2004" s="38" t="s">
        <v>37</v>
      </c>
      <c r="K2004" s="38"/>
    </row>
    <row r="2005" spans="1:11" x14ac:dyDescent="0.35">
      <c r="A2005" s="16" t="s">
        <v>13269</v>
      </c>
      <c r="B2005" s="72" t="s">
        <v>108</v>
      </c>
      <c r="C2005" s="70" t="s">
        <v>503</v>
      </c>
      <c r="D2005" s="73" t="s">
        <v>185</v>
      </c>
      <c r="E2005" s="51" t="s">
        <v>47</v>
      </c>
      <c r="F2005" s="40" t="s">
        <v>13270</v>
      </c>
      <c r="G2005" s="41" t="s">
        <v>13271</v>
      </c>
      <c r="H2005" s="41" t="s">
        <v>4120</v>
      </c>
      <c r="I2005" s="38" t="s">
        <v>13272</v>
      </c>
      <c r="J2005" s="38" t="s">
        <v>37</v>
      </c>
      <c r="K2005" s="38"/>
    </row>
    <row r="2006" spans="1:11" x14ac:dyDescent="0.35">
      <c r="A2006" s="16" t="s">
        <v>13273</v>
      </c>
      <c r="B2006" s="72" t="s">
        <v>108</v>
      </c>
      <c r="C2006" s="70" t="s">
        <v>503</v>
      </c>
      <c r="D2006" s="73" t="s">
        <v>185</v>
      </c>
      <c r="E2006" s="51" t="s">
        <v>2379</v>
      </c>
      <c r="F2006" s="40" t="s">
        <v>13274</v>
      </c>
      <c r="G2006" s="41" t="s">
        <v>13275</v>
      </c>
      <c r="H2006" s="41" t="s">
        <v>4120</v>
      </c>
      <c r="I2006" s="38" t="s">
        <v>13276</v>
      </c>
      <c r="J2006" s="38" t="s">
        <v>37</v>
      </c>
      <c r="K2006" s="38"/>
    </row>
    <row r="2007" spans="1:11" x14ac:dyDescent="0.35">
      <c r="A2007" s="16" t="s">
        <v>13277</v>
      </c>
      <c r="B2007" s="72" t="s">
        <v>108</v>
      </c>
      <c r="C2007" s="70" t="s">
        <v>503</v>
      </c>
      <c r="D2007" s="73" t="s">
        <v>185</v>
      </c>
      <c r="E2007" s="51" t="s">
        <v>51</v>
      </c>
      <c r="F2007" s="40" t="s">
        <v>13278</v>
      </c>
      <c r="G2007" s="41" t="s">
        <v>13279</v>
      </c>
      <c r="H2007" s="41" t="s">
        <v>4120</v>
      </c>
      <c r="I2007" s="38" t="s">
        <v>13280</v>
      </c>
      <c r="J2007" s="38" t="s">
        <v>37</v>
      </c>
      <c r="K2007" s="38"/>
    </row>
    <row r="2008" spans="1:11" x14ac:dyDescent="0.35">
      <c r="A2008" s="16" t="s">
        <v>13281</v>
      </c>
      <c r="B2008" s="72" t="s">
        <v>108</v>
      </c>
      <c r="C2008" s="70" t="s">
        <v>503</v>
      </c>
      <c r="D2008" s="73" t="s">
        <v>185</v>
      </c>
      <c r="E2008" s="51" t="s">
        <v>2044</v>
      </c>
      <c r="F2008" s="40" t="s">
        <v>13282</v>
      </c>
      <c r="G2008" s="41" t="s">
        <v>13283</v>
      </c>
      <c r="H2008" s="41" t="s">
        <v>4120</v>
      </c>
      <c r="I2008" s="38" t="s">
        <v>13284</v>
      </c>
      <c r="J2008" s="38" t="s">
        <v>37</v>
      </c>
      <c r="K2008" s="38"/>
    </row>
    <row r="2009" spans="1:11" x14ac:dyDescent="0.35">
      <c r="A2009" s="16" t="s">
        <v>13285</v>
      </c>
      <c r="B2009" s="72" t="s">
        <v>108</v>
      </c>
      <c r="C2009" s="70" t="s">
        <v>503</v>
      </c>
      <c r="D2009" s="73" t="s">
        <v>185</v>
      </c>
      <c r="E2009" s="51" t="s">
        <v>1066</v>
      </c>
      <c r="F2009" s="40" t="s">
        <v>13286</v>
      </c>
      <c r="G2009" s="41" t="s">
        <v>13287</v>
      </c>
      <c r="H2009" s="41" t="s">
        <v>4120</v>
      </c>
      <c r="I2009" s="38" t="s">
        <v>13288</v>
      </c>
      <c r="J2009" s="38" t="s">
        <v>37</v>
      </c>
      <c r="K2009" s="38"/>
    </row>
    <row r="2010" spans="1:11" x14ac:dyDescent="0.35">
      <c r="A2010" s="16" t="s">
        <v>13289</v>
      </c>
      <c r="B2010" s="72" t="s">
        <v>108</v>
      </c>
      <c r="C2010" s="70" t="s">
        <v>503</v>
      </c>
      <c r="D2010" s="73" t="s">
        <v>185</v>
      </c>
      <c r="E2010" s="51" t="s">
        <v>155</v>
      </c>
      <c r="F2010" s="40" t="s">
        <v>13290</v>
      </c>
      <c r="G2010" s="41" t="s">
        <v>13291</v>
      </c>
      <c r="H2010" s="41" t="s">
        <v>4120</v>
      </c>
      <c r="I2010" s="38" t="s">
        <v>37</v>
      </c>
      <c r="J2010" s="38" t="s">
        <v>37</v>
      </c>
      <c r="K2010" s="38"/>
    </row>
    <row r="2011" spans="1:11" x14ac:dyDescent="0.35">
      <c r="A2011" s="16" t="s">
        <v>13292</v>
      </c>
      <c r="B2011" s="72" t="s">
        <v>108</v>
      </c>
      <c r="C2011" s="70" t="s">
        <v>503</v>
      </c>
      <c r="D2011" s="73" t="s">
        <v>185</v>
      </c>
      <c r="E2011" s="51" t="s">
        <v>173</v>
      </c>
      <c r="F2011" s="40" t="s">
        <v>13293</v>
      </c>
      <c r="G2011" s="41" t="s">
        <v>13294</v>
      </c>
      <c r="H2011" s="41" t="s">
        <v>4120</v>
      </c>
      <c r="I2011" s="38" t="s">
        <v>37</v>
      </c>
      <c r="J2011" s="38" t="s">
        <v>37</v>
      </c>
      <c r="K2011" s="38"/>
    </row>
    <row r="2012" spans="1:11" x14ac:dyDescent="0.35">
      <c r="A2012" s="16" t="s">
        <v>13295</v>
      </c>
      <c r="B2012" s="72" t="s">
        <v>108</v>
      </c>
      <c r="C2012" s="70" t="s">
        <v>503</v>
      </c>
      <c r="D2012" s="73" t="s">
        <v>185</v>
      </c>
      <c r="E2012" s="51" t="s">
        <v>934</v>
      </c>
      <c r="F2012" s="40" t="s">
        <v>13296</v>
      </c>
      <c r="G2012" s="41" t="s">
        <v>13297</v>
      </c>
      <c r="H2012" s="41" t="s">
        <v>4120</v>
      </c>
      <c r="I2012" s="38" t="s">
        <v>37</v>
      </c>
      <c r="J2012" s="38" t="s">
        <v>37</v>
      </c>
      <c r="K2012" s="38"/>
    </row>
    <row r="2013" spans="1:11" x14ac:dyDescent="0.35">
      <c r="A2013" s="16" t="s">
        <v>13298</v>
      </c>
      <c r="B2013" s="72" t="s">
        <v>108</v>
      </c>
      <c r="C2013" s="70" t="s">
        <v>503</v>
      </c>
      <c r="D2013" s="73" t="s">
        <v>185</v>
      </c>
      <c r="E2013" s="51" t="s">
        <v>908</v>
      </c>
      <c r="F2013" s="40" t="s">
        <v>13299</v>
      </c>
      <c r="G2013" s="41" t="s">
        <v>13300</v>
      </c>
      <c r="H2013" s="41" t="s">
        <v>4120</v>
      </c>
      <c r="I2013" s="38" t="s">
        <v>37</v>
      </c>
      <c r="J2013" s="38" t="s">
        <v>37</v>
      </c>
      <c r="K2013" s="38"/>
    </row>
    <row r="2014" spans="1:11" x14ac:dyDescent="0.35">
      <c r="A2014" s="16" t="s">
        <v>13301</v>
      </c>
      <c r="B2014" s="72" t="s">
        <v>108</v>
      </c>
      <c r="C2014" s="70" t="s">
        <v>503</v>
      </c>
      <c r="D2014" s="73" t="s">
        <v>185</v>
      </c>
      <c r="E2014" s="51" t="s">
        <v>510</v>
      </c>
      <c r="F2014" s="40" t="s">
        <v>13302</v>
      </c>
      <c r="G2014" s="41" t="s">
        <v>13303</v>
      </c>
      <c r="H2014" s="41" t="s">
        <v>4120</v>
      </c>
      <c r="I2014" s="38" t="s">
        <v>13304</v>
      </c>
      <c r="J2014" s="38" t="s">
        <v>37</v>
      </c>
      <c r="K2014" s="38"/>
    </row>
    <row r="2015" spans="1:11" x14ac:dyDescent="0.35">
      <c r="A2015" s="16" t="s">
        <v>13305</v>
      </c>
      <c r="B2015" s="72" t="s">
        <v>108</v>
      </c>
      <c r="C2015" s="70" t="s">
        <v>503</v>
      </c>
      <c r="D2015" s="73" t="s">
        <v>185</v>
      </c>
      <c r="E2015" s="51" t="s">
        <v>856</v>
      </c>
      <c r="F2015" s="40" t="s">
        <v>13306</v>
      </c>
      <c r="G2015" s="41" t="s">
        <v>13307</v>
      </c>
      <c r="H2015" s="41" t="s">
        <v>4120</v>
      </c>
      <c r="I2015" s="38" t="s">
        <v>13308</v>
      </c>
      <c r="J2015" s="38" t="s">
        <v>37</v>
      </c>
      <c r="K2015" s="38"/>
    </row>
    <row r="2016" spans="1:11" x14ac:dyDescent="0.35">
      <c r="A2016" s="16" t="s">
        <v>13309</v>
      </c>
      <c r="B2016" s="72" t="s">
        <v>108</v>
      </c>
      <c r="C2016" s="70" t="s">
        <v>503</v>
      </c>
      <c r="D2016" s="73" t="s">
        <v>185</v>
      </c>
      <c r="E2016" s="51" t="s">
        <v>234</v>
      </c>
      <c r="F2016" s="40" t="s">
        <v>13310</v>
      </c>
      <c r="G2016" s="41" t="s">
        <v>13311</v>
      </c>
      <c r="H2016" s="41" t="s">
        <v>4120</v>
      </c>
      <c r="I2016" s="38" t="s">
        <v>13312</v>
      </c>
      <c r="J2016" s="38" t="s">
        <v>37</v>
      </c>
      <c r="K2016" s="38"/>
    </row>
    <row r="2017" spans="1:11" x14ac:dyDescent="0.35">
      <c r="A2017" s="16" t="s">
        <v>13313</v>
      </c>
      <c r="B2017" s="72" t="s">
        <v>108</v>
      </c>
      <c r="C2017" s="70" t="s">
        <v>503</v>
      </c>
      <c r="D2017" s="73" t="s">
        <v>185</v>
      </c>
      <c r="E2017" s="56" t="s">
        <v>947</v>
      </c>
      <c r="F2017" s="42" t="s">
        <v>13314</v>
      </c>
      <c r="G2017" s="43" t="s">
        <v>13315</v>
      </c>
      <c r="H2017" s="43" t="s">
        <v>4120</v>
      </c>
      <c r="I2017" s="39" t="s">
        <v>13316</v>
      </c>
      <c r="J2017" s="39" t="s">
        <v>37</v>
      </c>
      <c r="K2017" s="39"/>
    </row>
    <row r="2018" spans="1:11" x14ac:dyDescent="0.35">
      <c r="A2018" s="16" t="s">
        <v>13317</v>
      </c>
      <c r="B2018" s="67" t="s">
        <v>108</v>
      </c>
      <c r="C2018" s="70" t="s">
        <v>503</v>
      </c>
      <c r="D2018" s="71" t="s">
        <v>199</v>
      </c>
      <c r="E2018" s="55" t="s">
        <v>37</v>
      </c>
      <c r="F2018" s="25" t="s">
        <v>13318</v>
      </c>
      <c r="G2018" s="30" t="s">
        <v>13319</v>
      </c>
      <c r="H2018" s="30" t="s">
        <v>4120</v>
      </c>
      <c r="I2018" s="21" t="s">
        <v>37</v>
      </c>
      <c r="J2018" s="21" t="s">
        <v>37</v>
      </c>
      <c r="K2018" s="21"/>
    </row>
    <row r="2019" spans="1:11" x14ac:dyDescent="0.35">
      <c r="A2019" s="16" t="s">
        <v>13320</v>
      </c>
      <c r="B2019" s="72" t="s">
        <v>108</v>
      </c>
      <c r="C2019" s="70" t="s">
        <v>503</v>
      </c>
      <c r="D2019" s="73" t="s">
        <v>199</v>
      </c>
      <c r="E2019" s="51" t="s">
        <v>420</v>
      </c>
      <c r="F2019" s="40" t="s">
        <v>13321</v>
      </c>
      <c r="G2019" s="41" t="s">
        <v>13322</v>
      </c>
      <c r="H2019" s="41" t="s">
        <v>4120</v>
      </c>
      <c r="I2019" s="38" t="s">
        <v>13323</v>
      </c>
      <c r="J2019" s="38" t="s">
        <v>37</v>
      </c>
      <c r="K2019" s="38"/>
    </row>
    <row r="2020" spans="1:11" x14ac:dyDescent="0.35">
      <c r="A2020" s="16" t="s">
        <v>13324</v>
      </c>
      <c r="B2020" s="72" t="s">
        <v>108</v>
      </c>
      <c r="C2020" s="70" t="s">
        <v>503</v>
      </c>
      <c r="D2020" s="73" t="s">
        <v>199</v>
      </c>
      <c r="E2020" s="51" t="s">
        <v>658</v>
      </c>
      <c r="F2020" s="40" t="s">
        <v>13325</v>
      </c>
      <c r="G2020" s="41" t="s">
        <v>13326</v>
      </c>
      <c r="H2020" s="41" t="s">
        <v>4120</v>
      </c>
      <c r="I2020" s="38" t="s">
        <v>13327</v>
      </c>
      <c r="J2020" s="38" t="s">
        <v>37</v>
      </c>
      <c r="K2020" s="38"/>
    </row>
    <row r="2021" spans="1:11" x14ac:dyDescent="0.35">
      <c r="A2021" s="16" t="s">
        <v>13328</v>
      </c>
      <c r="B2021" s="72" t="s">
        <v>108</v>
      </c>
      <c r="C2021" s="70" t="s">
        <v>503</v>
      </c>
      <c r="D2021" s="73" t="s">
        <v>199</v>
      </c>
      <c r="E2021" s="51" t="s">
        <v>116</v>
      </c>
      <c r="F2021" s="40" t="s">
        <v>13329</v>
      </c>
      <c r="G2021" s="41" t="s">
        <v>13330</v>
      </c>
      <c r="H2021" s="41" t="s">
        <v>4120</v>
      </c>
      <c r="I2021" s="38" t="s">
        <v>13331</v>
      </c>
      <c r="J2021" s="38" t="s">
        <v>37</v>
      </c>
      <c r="K2021" s="38"/>
    </row>
    <row r="2022" spans="1:11" x14ac:dyDescent="0.35">
      <c r="A2022" s="16" t="s">
        <v>13332</v>
      </c>
      <c r="B2022" s="72" t="s">
        <v>108</v>
      </c>
      <c r="C2022" s="70" t="s">
        <v>503</v>
      </c>
      <c r="D2022" s="73" t="s">
        <v>199</v>
      </c>
      <c r="E2022" s="51" t="s">
        <v>592</v>
      </c>
      <c r="F2022" s="40" t="s">
        <v>13333</v>
      </c>
      <c r="G2022" s="41" t="s">
        <v>13334</v>
      </c>
      <c r="H2022" s="41" t="s">
        <v>4120</v>
      </c>
      <c r="I2022" s="38" t="s">
        <v>13335</v>
      </c>
      <c r="J2022" s="38" t="s">
        <v>37</v>
      </c>
      <c r="K2022" s="38"/>
    </row>
    <row r="2023" spans="1:11" x14ac:dyDescent="0.35">
      <c r="A2023" s="16" t="s">
        <v>13336</v>
      </c>
      <c r="B2023" s="72" t="s">
        <v>108</v>
      </c>
      <c r="C2023" s="70" t="s">
        <v>503</v>
      </c>
      <c r="D2023" s="73" t="s">
        <v>199</v>
      </c>
      <c r="E2023" s="51" t="s">
        <v>34</v>
      </c>
      <c r="F2023" s="40" t="s">
        <v>13337</v>
      </c>
      <c r="G2023" s="41" t="s">
        <v>13338</v>
      </c>
      <c r="H2023" s="41" t="s">
        <v>4120</v>
      </c>
      <c r="I2023" s="38" t="s">
        <v>13339</v>
      </c>
      <c r="J2023" s="38" t="s">
        <v>37</v>
      </c>
      <c r="K2023" s="38"/>
    </row>
    <row r="2024" spans="1:11" x14ac:dyDescent="0.35">
      <c r="A2024" s="16" t="s">
        <v>13340</v>
      </c>
      <c r="B2024" s="72" t="s">
        <v>108</v>
      </c>
      <c r="C2024" s="70" t="s">
        <v>503</v>
      </c>
      <c r="D2024" s="73" t="s">
        <v>199</v>
      </c>
      <c r="E2024" s="51" t="s">
        <v>466</v>
      </c>
      <c r="F2024" s="40" t="s">
        <v>13341</v>
      </c>
      <c r="G2024" s="41" t="s">
        <v>13342</v>
      </c>
      <c r="H2024" s="41" t="s">
        <v>4120</v>
      </c>
      <c r="I2024" s="38" t="s">
        <v>13343</v>
      </c>
      <c r="J2024" s="38" t="s">
        <v>37</v>
      </c>
      <c r="K2024" s="38"/>
    </row>
    <row r="2025" spans="1:11" x14ac:dyDescent="0.35">
      <c r="A2025" s="16" t="s">
        <v>13344</v>
      </c>
      <c r="B2025" s="72" t="s">
        <v>108</v>
      </c>
      <c r="C2025" s="70" t="s">
        <v>503</v>
      </c>
      <c r="D2025" s="73" t="s">
        <v>199</v>
      </c>
      <c r="E2025" s="51" t="s">
        <v>43</v>
      </c>
      <c r="F2025" s="40" t="s">
        <v>13345</v>
      </c>
      <c r="G2025" s="41" t="s">
        <v>13346</v>
      </c>
      <c r="H2025" s="41" t="s">
        <v>4120</v>
      </c>
      <c r="I2025" s="38" t="s">
        <v>37</v>
      </c>
      <c r="J2025" s="38" t="s">
        <v>37</v>
      </c>
      <c r="K2025" s="38"/>
    </row>
    <row r="2026" spans="1:11" x14ac:dyDescent="0.35">
      <c r="A2026" s="16" t="s">
        <v>13347</v>
      </c>
      <c r="B2026" s="72" t="s">
        <v>108</v>
      </c>
      <c r="C2026" s="70" t="s">
        <v>503</v>
      </c>
      <c r="D2026" s="73" t="s">
        <v>199</v>
      </c>
      <c r="E2026" s="51" t="s">
        <v>328</v>
      </c>
      <c r="F2026" s="40" t="s">
        <v>13348</v>
      </c>
      <c r="G2026" s="41" t="s">
        <v>13349</v>
      </c>
      <c r="H2026" s="41" t="s">
        <v>4120</v>
      </c>
      <c r="I2026" s="38" t="s">
        <v>13350</v>
      </c>
      <c r="J2026" s="38" t="s">
        <v>37</v>
      </c>
      <c r="K2026" s="38"/>
    </row>
    <row r="2027" spans="1:11" x14ac:dyDescent="0.35">
      <c r="A2027" s="16" t="s">
        <v>13351</v>
      </c>
      <c r="B2027" s="72" t="s">
        <v>108</v>
      </c>
      <c r="C2027" s="70" t="s">
        <v>503</v>
      </c>
      <c r="D2027" s="73" t="s">
        <v>199</v>
      </c>
      <c r="E2027" s="51" t="s">
        <v>612</v>
      </c>
      <c r="F2027" s="40" t="s">
        <v>13352</v>
      </c>
      <c r="G2027" s="41" t="s">
        <v>13353</v>
      </c>
      <c r="H2027" s="41" t="s">
        <v>4120</v>
      </c>
      <c r="I2027" s="38" t="s">
        <v>37</v>
      </c>
      <c r="J2027" s="38" t="s">
        <v>37</v>
      </c>
      <c r="K2027" s="38"/>
    </row>
    <row r="2028" spans="1:11" x14ac:dyDescent="0.35">
      <c r="A2028" s="16" t="s">
        <v>13354</v>
      </c>
      <c r="B2028" s="72" t="s">
        <v>108</v>
      </c>
      <c r="C2028" s="70" t="s">
        <v>503</v>
      </c>
      <c r="D2028" s="73" t="s">
        <v>199</v>
      </c>
      <c r="E2028" s="51" t="s">
        <v>430</v>
      </c>
      <c r="F2028" s="40" t="s">
        <v>13355</v>
      </c>
      <c r="G2028" s="41" t="s">
        <v>13356</v>
      </c>
      <c r="H2028" s="41" t="s">
        <v>4120</v>
      </c>
      <c r="I2028" s="38" t="s">
        <v>13357</v>
      </c>
      <c r="J2028" s="38" t="s">
        <v>37</v>
      </c>
      <c r="K2028" s="38"/>
    </row>
    <row r="2029" spans="1:11" x14ac:dyDescent="0.35">
      <c r="A2029" s="16" t="s">
        <v>13358</v>
      </c>
      <c r="B2029" s="72" t="s">
        <v>108</v>
      </c>
      <c r="C2029" s="70" t="s">
        <v>503</v>
      </c>
      <c r="D2029" s="73" t="s">
        <v>199</v>
      </c>
      <c r="E2029" s="51" t="s">
        <v>58</v>
      </c>
      <c r="F2029" s="40" t="s">
        <v>13359</v>
      </c>
      <c r="G2029" s="41" t="s">
        <v>13360</v>
      </c>
      <c r="H2029" s="41" t="s">
        <v>4120</v>
      </c>
      <c r="I2029" s="38" t="s">
        <v>13361</v>
      </c>
      <c r="J2029" s="38" t="s">
        <v>37</v>
      </c>
      <c r="K2029" s="38"/>
    </row>
    <row r="2030" spans="1:11" x14ac:dyDescent="0.35">
      <c r="A2030" s="16" t="s">
        <v>13362</v>
      </c>
      <c r="B2030" s="72" t="s">
        <v>108</v>
      </c>
      <c r="C2030" s="70" t="s">
        <v>503</v>
      </c>
      <c r="D2030" s="73" t="s">
        <v>199</v>
      </c>
      <c r="E2030" s="51" t="s">
        <v>481</v>
      </c>
      <c r="F2030" s="40" t="s">
        <v>13363</v>
      </c>
      <c r="G2030" s="41" t="s">
        <v>13364</v>
      </c>
      <c r="H2030" s="41" t="s">
        <v>4120</v>
      </c>
      <c r="I2030" s="38" t="s">
        <v>13365</v>
      </c>
      <c r="J2030" s="38" t="s">
        <v>37</v>
      </c>
      <c r="K2030" s="38"/>
    </row>
    <row r="2031" spans="1:11" x14ac:dyDescent="0.35">
      <c r="A2031" s="16" t="s">
        <v>13366</v>
      </c>
      <c r="B2031" s="72" t="s">
        <v>108</v>
      </c>
      <c r="C2031" s="70" t="s">
        <v>503</v>
      </c>
      <c r="D2031" s="73" t="s">
        <v>199</v>
      </c>
      <c r="E2031" s="51" t="s">
        <v>62</v>
      </c>
      <c r="F2031" s="40" t="s">
        <v>13367</v>
      </c>
      <c r="G2031" s="41" t="s">
        <v>13368</v>
      </c>
      <c r="H2031" s="41" t="s">
        <v>4120</v>
      </c>
      <c r="I2031" s="38" t="s">
        <v>13369</v>
      </c>
      <c r="J2031" s="38" t="s">
        <v>37</v>
      </c>
      <c r="K2031" s="38"/>
    </row>
    <row r="2032" spans="1:11" x14ac:dyDescent="0.35">
      <c r="A2032" s="16" t="s">
        <v>13370</v>
      </c>
      <c r="B2032" s="72" t="s">
        <v>108</v>
      </c>
      <c r="C2032" s="70" t="s">
        <v>503</v>
      </c>
      <c r="D2032" s="73" t="s">
        <v>199</v>
      </c>
      <c r="E2032" s="51" t="s">
        <v>822</v>
      </c>
      <c r="F2032" s="40" t="s">
        <v>13371</v>
      </c>
      <c r="G2032" s="41" t="s">
        <v>13372</v>
      </c>
      <c r="H2032" s="41" t="s">
        <v>4120</v>
      </c>
      <c r="I2032" s="38" t="s">
        <v>13373</v>
      </c>
      <c r="J2032" s="38" t="s">
        <v>37</v>
      </c>
      <c r="K2032" s="38"/>
    </row>
    <row r="2033" spans="1:11" x14ac:dyDescent="0.35">
      <c r="A2033" s="16" t="s">
        <v>13374</v>
      </c>
      <c r="B2033" s="72" t="s">
        <v>108</v>
      </c>
      <c r="C2033" s="70" t="s">
        <v>503</v>
      </c>
      <c r="D2033" s="73" t="s">
        <v>199</v>
      </c>
      <c r="E2033" s="51" t="s">
        <v>442</v>
      </c>
      <c r="F2033" s="40" t="s">
        <v>13375</v>
      </c>
      <c r="G2033" s="41" t="s">
        <v>13376</v>
      </c>
      <c r="H2033" s="41" t="s">
        <v>4120</v>
      </c>
      <c r="I2033" s="38" t="s">
        <v>37</v>
      </c>
      <c r="J2033" s="38" t="s">
        <v>37</v>
      </c>
      <c r="K2033" s="38"/>
    </row>
    <row r="2034" spans="1:11" x14ac:dyDescent="0.35">
      <c r="A2034" s="16" t="s">
        <v>13377</v>
      </c>
      <c r="B2034" s="72" t="s">
        <v>108</v>
      </c>
      <c r="C2034" s="70" t="s">
        <v>503</v>
      </c>
      <c r="D2034" s="73" t="s">
        <v>199</v>
      </c>
      <c r="E2034" s="51" t="s">
        <v>969</v>
      </c>
      <c r="F2034" s="40" t="s">
        <v>13378</v>
      </c>
      <c r="G2034" s="41" t="s">
        <v>13379</v>
      </c>
      <c r="H2034" s="41" t="s">
        <v>4120</v>
      </c>
      <c r="I2034" s="38" t="s">
        <v>37</v>
      </c>
      <c r="J2034" s="38" t="s">
        <v>37</v>
      </c>
      <c r="K2034" s="38"/>
    </row>
    <row r="2035" spans="1:11" x14ac:dyDescent="0.35">
      <c r="A2035" s="16" t="s">
        <v>13380</v>
      </c>
      <c r="B2035" s="72" t="s">
        <v>108</v>
      </c>
      <c r="C2035" s="70" t="s">
        <v>503</v>
      </c>
      <c r="D2035" s="73" t="s">
        <v>199</v>
      </c>
      <c r="E2035" s="51" t="s">
        <v>403</v>
      </c>
      <c r="F2035" s="40" t="s">
        <v>13381</v>
      </c>
      <c r="G2035" s="41" t="s">
        <v>13382</v>
      </c>
      <c r="H2035" s="41" t="s">
        <v>4120</v>
      </c>
      <c r="I2035" s="38" t="s">
        <v>13383</v>
      </c>
      <c r="J2035" s="38" t="s">
        <v>37</v>
      </c>
      <c r="K2035" s="38"/>
    </row>
    <row r="2036" spans="1:11" x14ac:dyDescent="0.35">
      <c r="A2036" s="16" t="s">
        <v>13384</v>
      </c>
      <c r="B2036" s="72" t="s">
        <v>108</v>
      </c>
      <c r="C2036" s="70" t="s">
        <v>503</v>
      </c>
      <c r="D2036" s="73" t="s">
        <v>199</v>
      </c>
      <c r="E2036" s="51" t="s">
        <v>494</v>
      </c>
      <c r="F2036" s="40" t="s">
        <v>13385</v>
      </c>
      <c r="G2036" s="41" t="s">
        <v>13386</v>
      </c>
      <c r="H2036" s="41" t="s">
        <v>4120</v>
      </c>
      <c r="I2036" s="38" t="s">
        <v>13387</v>
      </c>
      <c r="J2036" s="38" t="s">
        <v>37</v>
      </c>
      <c r="K2036" s="38"/>
    </row>
    <row r="2037" spans="1:11" x14ac:dyDescent="0.35">
      <c r="A2037" s="16" t="s">
        <v>13388</v>
      </c>
      <c r="B2037" s="72" t="s">
        <v>108</v>
      </c>
      <c r="C2037" s="70" t="s">
        <v>503</v>
      </c>
      <c r="D2037" s="73" t="s">
        <v>199</v>
      </c>
      <c r="E2037" s="51" t="s">
        <v>638</v>
      </c>
      <c r="F2037" s="40" t="s">
        <v>13389</v>
      </c>
      <c r="G2037" s="41" t="s">
        <v>13390</v>
      </c>
      <c r="H2037" s="41" t="s">
        <v>4120</v>
      </c>
      <c r="I2037" s="38" t="s">
        <v>37</v>
      </c>
      <c r="J2037" s="38" t="s">
        <v>37</v>
      </c>
      <c r="K2037" s="38"/>
    </row>
    <row r="2038" spans="1:11" x14ac:dyDescent="0.35">
      <c r="A2038" s="16" t="s">
        <v>13391</v>
      </c>
      <c r="B2038" s="72" t="s">
        <v>108</v>
      </c>
      <c r="C2038" s="70" t="s">
        <v>503</v>
      </c>
      <c r="D2038" s="73" t="s">
        <v>199</v>
      </c>
      <c r="E2038" s="51" t="s">
        <v>1066</v>
      </c>
      <c r="F2038" s="40" t="s">
        <v>13392</v>
      </c>
      <c r="G2038" s="41" t="s">
        <v>13393</v>
      </c>
      <c r="H2038" s="41" t="s">
        <v>4120</v>
      </c>
      <c r="I2038" s="38" t="s">
        <v>13394</v>
      </c>
      <c r="J2038" s="38" t="s">
        <v>37</v>
      </c>
      <c r="K2038" s="38"/>
    </row>
    <row r="2039" spans="1:11" x14ac:dyDescent="0.35">
      <c r="A2039" s="16" t="s">
        <v>13395</v>
      </c>
      <c r="B2039" s="72" t="s">
        <v>108</v>
      </c>
      <c r="C2039" s="70" t="s">
        <v>503</v>
      </c>
      <c r="D2039" s="73" t="s">
        <v>199</v>
      </c>
      <c r="E2039" s="51" t="s">
        <v>155</v>
      </c>
      <c r="F2039" s="40" t="s">
        <v>13396</v>
      </c>
      <c r="G2039" s="41" t="s">
        <v>13397</v>
      </c>
      <c r="H2039" s="41" t="s">
        <v>4120</v>
      </c>
      <c r="I2039" s="38" t="s">
        <v>13398</v>
      </c>
      <c r="J2039" s="38" t="s">
        <v>37</v>
      </c>
      <c r="K2039" s="38"/>
    </row>
    <row r="2040" spans="1:11" x14ac:dyDescent="0.35">
      <c r="A2040" s="16" t="s">
        <v>13399</v>
      </c>
      <c r="B2040" s="72" t="s">
        <v>108</v>
      </c>
      <c r="C2040" s="70" t="s">
        <v>503</v>
      </c>
      <c r="D2040" s="73" t="s">
        <v>199</v>
      </c>
      <c r="E2040" s="51" t="s">
        <v>2358</v>
      </c>
      <c r="F2040" s="40" t="s">
        <v>13400</v>
      </c>
      <c r="G2040" s="41" t="s">
        <v>13401</v>
      </c>
      <c r="H2040" s="41" t="s">
        <v>4120</v>
      </c>
      <c r="I2040" s="38" t="s">
        <v>13402</v>
      </c>
      <c r="J2040" s="38" t="s">
        <v>37</v>
      </c>
      <c r="K2040" s="38"/>
    </row>
    <row r="2041" spans="1:11" x14ac:dyDescent="0.35">
      <c r="A2041" s="16" t="s">
        <v>13403</v>
      </c>
      <c r="B2041" s="72" t="s">
        <v>108</v>
      </c>
      <c r="C2041" s="70" t="s">
        <v>503</v>
      </c>
      <c r="D2041" s="73" t="s">
        <v>199</v>
      </c>
      <c r="E2041" s="51" t="s">
        <v>173</v>
      </c>
      <c r="F2041" s="40" t="s">
        <v>13404</v>
      </c>
      <c r="G2041" s="41" t="s">
        <v>13405</v>
      </c>
      <c r="H2041" s="41" t="s">
        <v>4120</v>
      </c>
      <c r="I2041" s="38" t="s">
        <v>13406</v>
      </c>
      <c r="J2041" s="38" t="s">
        <v>37</v>
      </c>
      <c r="K2041" s="38"/>
    </row>
    <row r="2042" spans="1:11" x14ac:dyDescent="0.35">
      <c r="A2042" s="16" t="s">
        <v>13407</v>
      </c>
      <c r="B2042" s="72" t="s">
        <v>108</v>
      </c>
      <c r="C2042" s="70" t="s">
        <v>503</v>
      </c>
      <c r="D2042" s="73" t="s">
        <v>199</v>
      </c>
      <c r="E2042" s="51" t="s">
        <v>366</v>
      </c>
      <c r="F2042" s="40" t="s">
        <v>13408</v>
      </c>
      <c r="G2042" s="41" t="s">
        <v>13409</v>
      </c>
      <c r="H2042" s="41" t="s">
        <v>4120</v>
      </c>
      <c r="I2042" s="38" t="s">
        <v>13410</v>
      </c>
      <c r="J2042" s="38" t="s">
        <v>37</v>
      </c>
      <c r="K2042" s="38"/>
    </row>
    <row r="2043" spans="1:11" x14ac:dyDescent="0.35">
      <c r="A2043" s="16" t="s">
        <v>13411</v>
      </c>
      <c r="B2043" s="72" t="s">
        <v>108</v>
      </c>
      <c r="C2043" s="70" t="s">
        <v>503</v>
      </c>
      <c r="D2043" s="73" t="s">
        <v>199</v>
      </c>
      <c r="E2043" s="51" t="s">
        <v>177</v>
      </c>
      <c r="F2043" s="40" t="s">
        <v>13412</v>
      </c>
      <c r="G2043" s="41" t="s">
        <v>13413</v>
      </c>
      <c r="H2043" s="41" t="s">
        <v>4120</v>
      </c>
      <c r="I2043" s="38" t="s">
        <v>13414</v>
      </c>
      <c r="J2043" s="38" t="s">
        <v>37</v>
      </c>
      <c r="K2043" s="38"/>
    </row>
    <row r="2044" spans="1:11" x14ac:dyDescent="0.35">
      <c r="A2044" s="16" t="s">
        <v>13415</v>
      </c>
      <c r="B2044" s="72" t="s">
        <v>108</v>
      </c>
      <c r="C2044" s="70" t="s">
        <v>503</v>
      </c>
      <c r="D2044" s="73" t="s">
        <v>199</v>
      </c>
      <c r="E2044" s="51" t="s">
        <v>908</v>
      </c>
      <c r="F2044" s="40" t="s">
        <v>13416</v>
      </c>
      <c r="G2044" s="41" t="s">
        <v>13417</v>
      </c>
      <c r="H2044" s="41" t="s">
        <v>4120</v>
      </c>
      <c r="I2044" s="38" t="s">
        <v>13418</v>
      </c>
      <c r="J2044" s="38" t="s">
        <v>37</v>
      </c>
      <c r="K2044" s="38"/>
    </row>
    <row r="2045" spans="1:11" x14ac:dyDescent="0.35">
      <c r="A2045" s="16" t="s">
        <v>13419</v>
      </c>
      <c r="B2045" s="72" t="s">
        <v>108</v>
      </c>
      <c r="C2045" s="70" t="s">
        <v>503</v>
      </c>
      <c r="D2045" s="73" t="s">
        <v>199</v>
      </c>
      <c r="E2045" s="51" t="s">
        <v>856</v>
      </c>
      <c r="F2045" s="40" t="s">
        <v>13420</v>
      </c>
      <c r="G2045" s="41" t="s">
        <v>13421</v>
      </c>
      <c r="H2045" s="41" t="s">
        <v>4120</v>
      </c>
      <c r="I2045" s="38" t="s">
        <v>13422</v>
      </c>
      <c r="J2045" s="38" t="s">
        <v>37</v>
      </c>
      <c r="K2045" s="38"/>
    </row>
    <row r="2046" spans="1:11" x14ac:dyDescent="0.35">
      <c r="A2046" s="16" t="s">
        <v>13423</v>
      </c>
      <c r="B2046" s="72" t="s">
        <v>108</v>
      </c>
      <c r="C2046" s="70" t="s">
        <v>503</v>
      </c>
      <c r="D2046" s="73" t="s">
        <v>199</v>
      </c>
      <c r="E2046" s="51" t="s">
        <v>234</v>
      </c>
      <c r="F2046" s="40" t="s">
        <v>13424</v>
      </c>
      <c r="G2046" s="41" t="s">
        <v>13425</v>
      </c>
      <c r="H2046" s="41" t="s">
        <v>4120</v>
      </c>
      <c r="I2046" s="38" t="s">
        <v>13426</v>
      </c>
      <c r="J2046" s="38" t="s">
        <v>37</v>
      </c>
      <c r="K2046" s="38"/>
    </row>
    <row r="2047" spans="1:11" x14ac:dyDescent="0.35">
      <c r="A2047" s="16" t="s">
        <v>13427</v>
      </c>
      <c r="B2047" s="72" t="s">
        <v>108</v>
      </c>
      <c r="C2047" s="70" t="s">
        <v>503</v>
      </c>
      <c r="D2047" s="73" t="s">
        <v>199</v>
      </c>
      <c r="E2047" s="51" t="s">
        <v>947</v>
      </c>
      <c r="F2047" s="40" t="s">
        <v>13428</v>
      </c>
      <c r="G2047" s="41" t="s">
        <v>13429</v>
      </c>
      <c r="H2047" s="41" t="s">
        <v>4120</v>
      </c>
      <c r="I2047" s="38" t="s">
        <v>13430</v>
      </c>
      <c r="J2047" s="38" t="s">
        <v>37</v>
      </c>
      <c r="K2047" s="38"/>
    </row>
    <row r="2048" spans="1:11" x14ac:dyDescent="0.35">
      <c r="A2048" s="16" t="s">
        <v>13431</v>
      </c>
      <c r="B2048" s="72" t="s">
        <v>108</v>
      </c>
      <c r="C2048" s="70" t="s">
        <v>503</v>
      </c>
      <c r="D2048" s="73" t="s">
        <v>199</v>
      </c>
      <c r="E2048" s="56" t="s">
        <v>2002</v>
      </c>
      <c r="F2048" s="42" t="s">
        <v>13432</v>
      </c>
      <c r="G2048" s="43" t="s">
        <v>13433</v>
      </c>
      <c r="H2048" s="43" t="s">
        <v>4120</v>
      </c>
      <c r="I2048" s="39" t="s">
        <v>13434</v>
      </c>
      <c r="J2048" s="39" t="s">
        <v>37</v>
      </c>
      <c r="K2048" s="39"/>
    </row>
    <row r="2049" spans="1:11" x14ac:dyDescent="0.35">
      <c r="A2049" s="16" t="s">
        <v>13435</v>
      </c>
      <c r="B2049" s="67" t="s">
        <v>108</v>
      </c>
      <c r="C2049" s="70" t="s">
        <v>503</v>
      </c>
      <c r="D2049" s="71" t="s">
        <v>638</v>
      </c>
      <c r="E2049" s="55" t="s">
        <v>37</v>
      </c>
      <c r="F2049" s="25" t="s">
        <v>13436</v>
      </c>
      <c r="G2049" s="30" t="s">
        <v>13437</v>
      </c>
      <c r="H2049" s="30" t="s">
        <v>4120</v>
      </c>
      <c r="I2049" s="21" t="s">
        <v>37</v>
      </c>
      <c r="J2049" s="21" t="s">
        <v>37</v>
      </c>
      <c r="K2049" s="21"/>
    </row>
    <row r="2050" spans="1:11" x14ac:dyDescent="0.35">
      <c r="A2050" s="16" t="s">
        <v>13438</v>
      </c>
      <c r="B2050" s="72" t="s">
        <v>108</v>
      </c>
      <c r="C2050" s="70" t="s">
        <v>503</v>
      </c>
      <c r="D2050" s="73" t="s">
        <v>638</v>
      </c>
      <c r="E2050" s="51" t="s">
        <v>332</v>
      </c>
      <c r="F2050" s="40" t="s">
        <v>13439</v>
      </c>
      <c r="G2050" s="41" t="s">
        <v>13440</v>
      </c>
      <c r="H2050" s="41" t="s">
        <v>4120</v>
      </c>
      <c r="I2050" s="38" t="s">
        <v>13441</v>
      </c>
      <c r="J2050" s="38" t="s">
        <v>37</v>
      </c>
      <c r="K2050" s="38"/>
    </row>
    <row r="2051" spans="1:11" x14ac:dyDescent="0.35">
      <c r="A2051" s="16" t="s">
        <v>13442</v>
      </c>
      <c r="B2051" s="72" t="s">
        <v>108</v>
      </c>
      <c r="C2051" s="70" t="s">
        <v>503</v>
      </c>
      <c r="D2051" s="73" t="s">
        <v>638</v>
      </c>
      <c r="E2051" s="51" t="s">
        <v>58</v>
      </c>
      <c r="F2051" s="40" t="s">
        <v>13443</v>
      </c>
      <c r="G2051" s="41" t="s">
        <v>13444</v>
      </c>
      <c r="H2051" s="41" t="s">
        <v>4120</v>
      </c>
      <c r="I2051" s="38" t="s">
        <v>13445</v>
      </c>
      <c r="J2051" s="38" t="s">
        <v>37</v>
      </c>
      <c r="K2051" s="38"/>
    </row>
    <row r="2052" spans="1:11" x14ac:dyDescent="0.35">
      <c r="A2052" s="16" t="s">
        <v>13446</v>
      </c>
      <c r="B2052" s="72" t="s">
        <v>108</v>
      </c>
      <c r="C2052" s="70" t="s">
        <v>503</v>
      </c>
      <c r="D2052" s="73" t="s">
        <v>638</v>
      </c>
      <c r="E2052" s="51" t="s">
        <v>62</v>
      </c>
      <c r="F2052" s="40" t="s">
        <v>13447</v>
      </c>
      <c r="G2052" s="41" t="s">
        <v>13448</v>
      </c>
      <c r="H2052" s="41" t="s">
        <v>4120</v>
      </c>
      <c r="I2052" s="38" t="s">
        <v>13449</v>
      </c>
      <c r="J2052" s="38" t="s">
        <v>37</v>
      </c>
      <c r="K2052" s="38"/>
    </row>
    <row r="2053" spans="1:11" x14ac:dyDescent="0.35">
      <c r="A2053" s="16" t="s">
        <v>13450</v>
      </c>
      <c r="B2053" s="72" t="s">
        <v>108</v>
      </c>
      <c r="C2053" s="70" t="s">
        <v>503</v>
      </c>
      <c r="D2053" s="73" t="s">
        <v>638</v>
      </c>
      <c r="E2053" s="51" t="s">
        <v>336</v>
      </c>
      <c r="F2053" s="40" t="s">
        <v>13451</v>
      </c>
      <c r="G2053" s="41" t="s">
        <v>13452</v>
      </c>
      <c r="H2053" s="41" t="s">
        <v>4120</v>
      </c>
      <c r="I2053" s="38" t="s">
        <v>13453</v>
      </c>
      <c r="J2053" s="38" t="s">
        <v>37</v>
      </c>
      <c r="K2053" s="38"/>
    </row>
    <row r="2054" spans="1:11" x14ac:dyDescent="0.35">
      <c r="A2054" s="16" t="s">
        <v>13454</v>
      </c>
      <c r="B2054" s="72" t="s">
        <v>108</v>
      </c>
      <c r="C2054" s="70" t="s">
        <v>503</v>
      </c>
      <c r="D2054" s="73" t="s">
        <v>638</v>
      </c>
      <c r="E2054" s="51" t="s">
        <v>308</v>
      </c>
      <c r="F2054" s="40" t="s">
        <v>13455</v>
      </c>
      <c r="G2054" s="41" t="s">
        <v>13456</v>
      </c>
      <c r="H2054" s="41" t="s">
        <v>4120</v>
      </c>
      <c r="I2054" s="38" t="s">
        <v>13457</v>
      </c>
      <c r="J2054" s="38" t="s">
        <v>37</v>
      </c>
      <c r="K2054" s="38"/>
    </row>
    <row r="2055" spans="1:11" x14ac:dyDescent="0.35">
      <c r="A2055" s="16" t="s">
        <v>13458</v>
      </c>
      <c r="B2055" s="72" t="s">
        <v>108</v>
      </c>
      <c r="C2055" s="70" t="s">
        <v>503</v>
      </c>
      <c r="D2055" s="73" t="s">
        <v>638</v>
      </c>
      <c r="E2055" s="56" t="s">
        <v>185</v>
      </c>
      <c r="F2055" s="42" t="s">
        <v>13459</v>
      </c>
      <c r="G2055" s="43" t="s">
        <v>13460</v>
      </c>
      <c r="H2055" s="43" t="s">
        <v>4120</v>
      </c>
      <c r="I2055" s="39" t="s">
        <v>13461</v>
      </c>
      <c r="J2055" s="39" t="s">
        <v>37</v>
      </c>
      <c r="K2055" s="39"/>
    </row>
    <row r="2056" spans="1:11" x14ac:dyDescent="0.35">
      <c r="A2056" s="16" t="s">
        <v>13462</v>
      </c>
      <c r="B2056" s="67" t="s">
        <v>108</v>
      </c>
      <c r="C2056" s="70" t="s">
        <v>503</v>
      </c>
      <c r="D2056" s="71" t="s">
        <v>798</v>
      </c>
      <c r="E2056" s="55" t="s">
        <v>37</v>
      </c>
      <c r="F2056" s="25" t="s">
        <v>13463</v>
      </c>
      <c r="G2056" s="30" t="s">
        <v>13464</v>
      </c>
      <c r="H2056" s="30" t="s">
        <v>4120</v>
      </c>
      <c r="I2056" s="21" t="s">
        <v>37</v>
      </c>
      <c r="J2056" s="21" t="s">
        <v>37</v>
      </c>
      <c r="K2056" s="21"/>
    </row>
    <row r="2057" spans="1:11" x14ac:dyDescent="0.35">
      <c r="A2057" s="16" t="s">
        <v>13465</v>
      </c>
      <c r="B2057" s="72" t="s">
        <v>108</v>
      </c>
      <c r="C2057" s="70" t="s">
        <v>503</v>
      </c>
      <c r="D2057" s="73" t="s">
        <v>798</v>
      </c>
      <c r="E2057" s="51" t="s">
        <v>181</v>
      </c>
      <c r="F2057" s="40" t="s">
        <v>13466</v>
      </c>
      <c r="G2057" s="41" t="s">
        <v>13467</v>
      </c>
      <c r="H2057" s="41" t="s">
        <v>4120</v>
      </c>
      <c r="I2057" s="38" t="s">
        <v>37</v>
      </c>
      <c r="J2057" s="38" t="s">
        <v>37</v>
      </c>
      <c r="K2057" s="38"/>
    </row>
    <row r="2058" spans="1:11" x14ac:dyDescent="0.35">
      <c r="A2058" s="16" t="s">
        <v>13468</v>
      </c>
      <c r="B2058" s="72" t="s">
        <v>108</v>
      </c>
      <c r="C2058" s="70" t="s">
        <v>503</v>
      </c>
      <c r="D2058" s="73" t="s">
        <v>798</v>
      </c>
      <c r="E2058" s="51" t="s">
        <v>319</v>
      </c>
      <c r="F2058" s="40" t="s">
        <v>13469</v>
      </c>
      <c r="G2058" s="41" t="s">
        <v>13470</v>
      </c>
      <c r="H2058" s="41" t="s">
        <v>4120</v>
      </c>
      <c r="I2058" s="38" t="s">
        <v>37</v>
      </c>
      <c r="J2058" s="38" t="s">
        <v>37</v>
      </c>
      <c r="K2058" s="38"/>
    </row>
    <row r="2059" spans="1:11" x14ac:dyDescent="0.35">
      <c r="A2059" s="16" t="s">
        <v>13471</v>
      </c>
      <c r="B2059" s="72" t="s">
        <v>108</v>
      </c>
      <c r="C2059" s="70" t="s">
        <v>503</v>
      </c>
      <c r="D2059" s="73" t="s">
        <v>798</v>
      </c>
      <c r="E2059" s="56" t="s">
        <v>934</v>
      </c>
      <c r="F2059" s="42" t="s">
        <v>13472</v>
      </c>
      <c r="G2059" s="43" t="s">
        <v>13473</v>
      </c>
      <c r="H2059" s="43" t="s">
        <v>4120</v>
      </c>
      <c r="I2059" s="39" t="s">
        <v>37</v>
      </c>
      <c r="J2059" s="39" t="s">
        <v>37</v>
      </c>
      <c r="K2059" s="39"/>
    </row>
    <row r="2060" spans="1:11" x14ac:dyDescent="0.35">
      <c r="A2060" s="16" t="s">
        <v>13474</v>
      </c>
      <c r="B2060" s="67" t="s">
        <v>108</v>
      </c>
      <c r="C2060" s="70" t="s">
        <v>503</v>
      </c>
      <c r="D2060" s="71" t="s">
        <v>1269</v>
      </c>
      <c r="E2060" s="55" t="s">
        <v>37</v>
      </c>
      <c r="F2060" s="25" t="s">
        <v>13475</v>
      </c>
      <c r="G2060" s="30" t="s">
        <v>13476</v>
      </c>
      <c r="H2060" s="30" t="s">
        <v>4120</v>
      </c>
      <c r="I2060" s="21" t="s">
        <v>37</v>
      </c>
      <c r="J2060" s="21" t="s">
        <v>37</v>
      </c>
      <c r="K2060" s="21"/>
    </row>
    <row r="2061" spans="1:11" x14ac:dyDescent="0.35">
      <c r="A2061" s="16" t="s">
        <v>13477</v>
      </c>
      <c r="B2061" s="72" t="s">
        <v>108</v>
      </c>
      <c r="C2061" s="70" t="s">
        <v>503</v>
      </c>
      <c r="D2061" s="73" t="s">
        <v>1269</v>
      </c>
      <c r="E2061" s="51" t="s">
        <v>466</v>
      </c>
      <c r="F2061" s="40" t="s">
        <v>13478</v>
      </c>
      <c r="G2061" s="41" t="s">
        <v>13479</v>
      </c>
      <c r="H2061" s="41" t="s">
        <v>4120</v>
      </c>
      <c r="I2061" s="38" t="s">
        <v>37</v>
      </c>
      <c r="J2061" s="38" t="s">
        <v>37</v>
      </c>
      <c r="K2061" s="38"/>
    </row>
    <row r="2062" spans="1:11" x14ac:dyDescent="0.35">
      <c r="A2062" s="16" t="s">
        <v>13480</v>
      </c>
      <c r="B2062" s="72" t="s">
        <v>108</v>
      </c>
      <c r="C2062" s="70" t="s">
        <v>503</v>
      </c>
      <c r="D2062" s="73" t="s">
        <v>1269</v>
      </c>
      <c r="E2062" s="51" t="s">
        <v>328</v>
      </c>
      <c r="F2062" s="40" t="s">
        <v>13481</v>
      </c>
      <c r="G2062" s="41" t="s">
        <v>13482</v>
      </c>
      <c r="H2062" s="41" t="s">
        <v>4120</v>
      </c>
      <c r="I2062" s="38" t="s">
        <v>13483</v>
      </c>
      <c r="J2062" s="38" t="s">
        <v>37</v>
      </c>
      <c r="K2062" s="38"/>
    </row>
    <row r="2063" spans="1:11" x14ac:dyDescent="0.35">
      <c r="A2063" s="16" t="s">
        <v>13484</v>
      </c>
      <c r="B2063" s="72" t="s">
        <v>108</v>
      </c>
      <c r="C2063" s="70" t="s">
        <v>503</v>
      </c>
      <c r="D2063" s="73" t="s">
        <v>1269</v>
      </c>
      <c r="E2063" s="51" t="s">
        <v>612</v>
      </c>
      <c r="F2063" s="40" t="s">
        <v>13485</v>
      </c>
      <c r="G2063" s="41" t="s">
        <v>13486</v>
      </c>
      <c r="H2063" s="41" t="s">
        <v>4120</v>
      </c>
      <c r="I2063" s="38" t="s">
        <v>13487</v>
      </c>
      <c r="J2063" s="38" t="s">
        <v>37</v>
      </c>
      <c r="K2063" s="38"/>
    </row>
    <row r="2064" spans="1:11" x14ac:dyDescent="0.35">
      <c r="A2064" s="16" t="s">
        <v>13488</v>
      </c>
      <c r="B2064" s="72" t="s">
        <v>108</v>
      </c>
      <c r="C2064" s="70" t="s">
        <v>503</v>
      </c>
      <c r="D2064" s="73" t="s">
        <v>1269</v>
      </c>
      <c r="E2064" s="51" t="s">
        <v>332</v>
      </c>
      <c r="F2064" s="40" t="s">
        <v>13489</v>
      </c>
      <c r="G2064" s="41" t="s">
        <v>13490</v>
      </c>
      <c r="H2064" s="41" t="s">
        <v>4120</v>
      </c>
      <c r="I2064" s="38" t="s">
        <v>37</v>
      </c>
      <c r="J2064" s="38" t="s">
        <v>37</v>
      </c>
      <c r="K2064" s="38"/>
    </row>
    <row r="2065" spans="1:11" x14ac:dyDescent="0.35">
      <c r="A2065" s="16" t="s">
        <v>13491</v>
      </c>
      <c r="B2065" s="72" t="s">
        <v>108</v>
      </c>
      <c r="C2065" s="70" t="s">
        <v>503</v>
      </c>
      <c r="D2065" s="73" t="s">
        <v>1269</v>
      </c>
      <c r="E2065" s="51" t="s">
        <v>430</v>
      </c>
      <c r="F2065" s="40" t="s">
        <v>13492</v>
      </c>
      <c r="G2065" s="41" t="s">
        <v>13493</v>
      </c>
      <c r="H2065" s="41" t="s">
        <v>4120</v>
      </c>
      <c r="I2065" s="38" t="s">
        <v>37</v>
      </c>
      <c r="J2065" s="38" t="s">
        <v>37</v>
      </c>
      <c r="K2065" s="38"/>
    </row>
    <row r="2066" spans="1:11" x14ac:dyDescent="0.35">
      <c r="A2066" s="16" t="s">
        <v>13494</v>
      </c>
      <c r="B2066" s="72" t="s">
        <v>108</v>
      </c>
      <c r="C2066" s="70" t="s">
        <v>503</v>
      </c>
      <c r="D2066" s="73" t="s">
        <v>1269</v>
      </c>
      <c r="E2066" s="51" t="s">
        <v>58</v>
      </c>
      <c r="F2066" s="40" t="s">
        <v>13495</v>
      </c>
      <c r="G2066" s="41" t="s">
        <v>13496</v>
      </c>
      <c r="H2066" s="41" t="s">
        <v>4120</v>
      </c>
      <c r="I2066" s="38" t="s">
        <v>13497</v>
      </c>
      <c r="J2066" s="38" t="s">
        <v>37</v>
      </c>
      <c r="K2066" s="38"/>
    </row>
    <row r="2067" spans="1:11" x14ac:dyDescent="0.35">
      <c r="A2067" s="16" t="s">
        <v>13498</v>
      </c>
      <c r="B2067" s="72" t="s">
        <v>108</v>
      </c>
      <c r="C2067" s="70" t="s">
        <v>503</v>
      </c>
      <c r="D2067" s="73" t="s">
        <v>1269</v>
      </c>
      <c r="E2067" s="51" t="s">
        <v>481</v>
      </c>
      <c r="F2067" s="40" t="s">
        <v>13499</v>
      </c>
      <c r="G2067" s="41" t="s">
        <v>13500</v>
      </c>
      <c r="H2067" s="41" t="s">
        <v>4120</v>
      </c>
      <c r="I2067" s="38" t="s">
        <v>13501</v>
      </c>
      <c r="J2067" s="38" t="s">
        <v>37</v>
      </c>
      <c r="K2067" s="38"/>
    </row>
    <row r="2068" spans="1:11" x14ac:dyDescent="0.35">
      <c r="A2068" s="16" t="s">
        <v>13502</v>
      </c>
      <c r="B2068" s="72" t="s">
        <v>108</v>
      </c>
      <c r="C2068" s="70" t="s">
        <v>503</v>
      </c>
      <c r="D2068" s="73" t="s">
        <v>1269</v>
      </c>
      <c r="E2068" s="51" t="s">
        <v>62</v>
      </c>
      <c r="F2068" s="40" t="s">
        <v>13503</v>
      </c>
      <c r="G2068" s="41" t="s">
        <v>13504</v>
      </c>
      <c r="H2068" s="41" t="s">
        <v>4120</v>
      </c>
      <c r="I2068" s="38" t="s">
        <v>13505</v>
      </c>
      <c r="J2068" s="38" t="s">
        <v>37</v>
      </c>
      <c r="K2068" s="38"/>
    </row>
    <row r="2069" spans="1:11" x14ac:dyDescent="0.35">
      <c r="A2069" s="16" t="s">
        <v>13506</v>
      </c>
      <c r="B2069" s="72" t="s">
        <v>108</v>
      </c>
      <c r="C2069" s="70" t="s">
        <v>503</v>
      </c>
      <c r="D2069" s="73" t="s">
        <v>1269</v>
      </c>
      <c r="E2069" s="51" t="s">
        <v>1348</v>
      </c>
      <c r="F2069" s="40" t="s">
        <v>13507</v>
      </c>
      <c r="G2069" s="41" t="s">
        <v>13508</v>
      </c>
      <c r="H2069" s="41" t="s">
        <v>4120</v>
      </c>
      <c r="I2069" s="38" t="s">
        <v>13509</v>
      </c>
      <c r="J2069" s="38" t="s">
        <v>37</v>
      </c>
      <c r="K2069" s="38"/>
    </row>
    <row r="2070" spans="1:11" x14ac:dyDescent="0.35">
      <c r="A2070" s="16" t="s">
        <v>13510</v>
      </c>
      <c r="B2070" s="72" t="s">
        <v>108</v>
      </c>
      <c r="C2070" s="70" t="s">
        <v>503</v>
      </c>
      <c r="D2070" s="73" t="s">
        <v>1269</v>
      </c>
      <c r="E2070" s="51" t="s">
        <v>892</v>
      </c>
      <c r="F2070" s="40" t="s">
        <v>13511</v>
      </c>
      <c r="G2070" s="41" t="s">
        <v>13512</v>
      </c>
      <c r="H2070" s="41" t="s">
        <v>4120</v>
      </c>
      <c r="I2070" s="38" t="s">
        <v>37</v>
      </c>
      <c r="J2070" s="38" t="s">
        <v>37</v>
      </c>
      <c r="K2070" s="38"/>
    </row>
    <row r="2071" spans="1:11" x14ac:dyDescent="0.35">
      <c r="A2071" s="16" t="s">
        <v>13513</v>
      </c>
      <c r="B2071" s="72" t="s">
        <v>108</v>
      </c>
      <c r="C2071" s="70" t="s">
        <v>503</v>
      </c>
      <c r="D2071" s="73" t="s">
        <v>1269</v>
      </c>
      <c r="E2071" s="51" t="s">
        <v>336</v>
      </c>
      <c r="F2071" s="40" t="s">
        <v>13514</v>
      </c>
      <c r="G2071" s="41" t="s">
        <v>13515</v>
      </c>
      <c r="H2071" s="41" t="s">
        <v>4120</v>
      </c>
      <c r="I2071" s="38" t="s">
        <v>37</v>
      </c>
      <c r="J2071" s="38" t="s">
        <v>37</v>
      </c>
      <c r="K2071" s="38"/>
    </row>
    <row r="2072" spans="1:11" x14ac:dyDescent="0.35">
      <c r="A2072" s="16" t="s">
        <v>13516</v>
      </c>
      <c r="B2072" s="72" t="s">
        <v>108</v>
      </c>
      <c r="C2072" s="70" t="s">
        <v>503</v>
      </c>
      <c r="D2072" s="73" t="s">
        <v>1269</v>
      </c>
      <c r="E2072" s="51" t="s">
        <v>1084</v>
      </c>
      <c r="F2072" s="40" t="s">
        <v>13517</v>
      </c>
      <c r="G2072" s="41" t="s">
        <v>13518</v>
      </c>
      <c r="H2072" s="41" t="s">
        <v>4120</v>
      </c>
      <c r="I2072" s="38" t="s">
        <v>37</v>
      </c>
      <c r="J2072" s="38" t="s">
        <v>37</v>
      </c>
      <c r="K2072" s="38"/>
    </row>
    <row r="2073" spans="1:11" x14ac:dyDescent="0.35">
      <c r="A2073" s="16" t="s">
        <v>13519</v>
      </c>
      <c r="B2073" s="72" t="s">
        <v>108</v>
      </c>
      <c r="C2073" s="70" t="s">
        <v>503</v>
      </c>
      <c r="D2073" s="73" t="s">
        <v>1269</v>
      </c>
      <c r="E2073" s="51" t="s">
        <v>112</v>
      </c>
      <c r="F2073" s="40" t="s">
        <v>13520</v>
      </c>
      <c r="G2073" s="41" t="s">
        <v>13521</v>
      </c>
      <c r="H2073" s="41" t="s">
        <v>4120</v>
      </c>
      <c r="I2073" s="38" t="s">
        <v>37</v>
      </c>
      <c r="J2073" s="38" t="s">
        <v>37</v>
      </c>
      <c r="K2073" s="38"/>
    </row>
    <row r="2074" spans="1:11" x14ac:dyDescent="0.35">
      <c r="A2074" s="16" t="s">
        <v>13522</v>
      </c>
      <c r="B2074" s="72" t="s">
        <v>108</v>
      </c>
      <c r="C2074" s="70" t="s">
        <v>503</v>
      </c>
      <c r="D2074" s="73" t="s">
        <v>1269</v>
      </c>
      <c r="E2074" s="51" t="s">
        <v>822</v>
      </c>
      <c r="F2074" s="40" t="s">
        <v>13523</v>
      </c>
      <c r="G2074" s="41" t="s">
        <v>13524</v>
      </c>
      <c r="H2074" s="41" t="s">
        <v>4120</v>
      </c>
      <c r="I2074" s="38" t="s">
        <v>37</v>
      </c>
      <c r="J2074" s="38" t="s">
        <v>37</v>
      </c>
      <c r="K2074" s="38"/>
    </row>
    <row r="2075" spans="1:11" x14ac:dyDescent="0.35">
      <c r="A2075" s="16" t="s">
        <v>13525</v>
      </c>
      <c r="B2075" s="72" t="s">
        <v>108</v>
      </c>
      <c r="C2075" s="70" t="s">
        <v>503</v>
      </c>
      <c r="D2075" s="73" t="s">
        <v>1269</v>
      </c>
      <c r="E2075" s="51" t="s">
        <v>442</v>
      </c>
      <c r="F2075" s="40" t="s">
        <v>13526</v>
      </c>
      <c r="G2075" s="41" t="s">
        <v>13527</v>
      </c>
      <c r="H2075" s="41" t="s">
        <v>4120</v>
      </c>
      <c r="I2075" s="38" t="s">
        <v>37</v>
      </c>
      <c r="J2075" s="38" t="s">
        <v>37</v>
      </c>
      <c r="K2075" s="38"/>
    </row>
    <row r="2076" spans="1:11" x14ac:dyDescent="0.35">
      <c r="A2076" s="16" t="s">
        <v>13528</v>
      </c>
      <c r="B2076" s="72" t="s">
        <v>108</v>
      </c>
      <c r="C2076" s="70" t="s">
        <v>503</v>
      </c>
      <c r="D2076" s="73" t="s">
        <v>1269</v>
      </c>
      <c r="E2076" s="51" t="s">
        <v>249</v>
      </c>
      <c r="F2076" s="40" t="s">
        <v>13529</v>
      </c>
      <c r="G2076" s="41" t="s">
        <v>13530</v>
      </c>
      <c r="H2076" s="41" t="s">
        <v>4120</v>
      </c>
      <c r="I2076" s="38" t="s">
        <v>13531</v>
      </c>
      <c r="J2076" s="38" t="s">
        <v>37</v>
      </c>
      <c r="K2076" s="38"/>
    </row>
    <row r="2077" spans="1:11" x14ac:dyDescent="0.35">
      <c r="A2077" s="16" t="s">
        <v>13532</v>
      </c>
      <c r="B2077" s="72" t="s">
        <v>108</v>
      </c>
      <c r="C2077" s="70" t="s">
        <v>503</v>
      </c>
      <c r="D2077" s="73" t="s">
        <v>1269</v>
      </c>
      <c r="E2077" s="51" t="s">
        <v>143</v>
      </c>
      <c r="F2077" s="40" t="s">
        <v>13533</v>
      </c>
      <c r="G2077" s="41" t="s">
        <v>13534</v>
      </c>
      <c r="H2077" s="41" t="s">
        <v>4120</v>
      </c>
      <c r="I2077" s="38" t="s">
        <v>13535</v>
      </c>
      <c r="J2077" s="38" t="s">
        <v>37</v>
      </c>
      <c r="K2077" s="38"/>
    </row>
    <row r="2078" spans="1:11" x14ac:dyDescent="0.35">
      <c r="A2078" s="16" t="s">
        <v>13536</v>
      </c>
      <c r="B2078" s="72" t="s">
        <v>108</v>
      </c>
      <c r="C2078" s="70" t="s">
        <v>503</v>
      </c>
      <c r="D2078" s="73" t="s">
        <v>1269</v>
      </c>
      <c r="E2078" s="51" t="s">
        <v>969</v>
      </c>
      <c r="F2078" s="40" t="s">
        <v>13537</v>
      </c>
      <c r="G2078" s="41" t="s">
        <v>13538</v>
      </c>
      <c r="H2078" s="41" t="s">
        <v>4120</v>
      </c>
      <c r="I2078" s="38" t="s">
        <v>13539</v>
      </c>
      <c r="J2078" s="38" t="s">
        <v>37</v>
      </c>
      <c r="K2078" s="38"/>
    </row>
    <row r="2079" spans="1:11" x14ac:dyDescent="0.35">
      <c r="A2079" s="16" t="s">
        <v>13540</v>
      </c>
      <c r="B2079" s="72" t="s">
        <v>108</v>
      </c>
      <c r="C2079" s="70" t="s">
        <v>503</v>
      </c>
      <c r="D2079" s="73" t="s">
        <v>1269</v>
      </c>
      <c r="E2079" s="51" t="s">
        <v>1591</v>
      </c>
      <c r="F2079" s="40" t="s">
        <v>13541</v>
      </c>
      <c r="G2079" s="41" t="s">
        <v>13542</v>
      </c>
      <c r="H2079" s="41" t="s">
        <v>4120</v>
      </c>
      <c r="I2079" s="38" t="s">
        <v>13543</v>
      </c>
      <c r="J2079" s="38" t="s">
        <v>37</v>
      </c>
      <c r="K2079" s="38"/>
    </row>
    <row r="2080" spans="1:11" x14ac:dyDescent="0.35">
      <c r="A2080" s="16" t="s">
        <v>13544</v>
      </c>
      <c r="B2080" s="72" t="s">
        <v>108</v>
      </c>
      <c r="C2080" s="70" t="s">
        <v>503</v>
      </c>
      <c r="D2080" s="73" t="s">
        <v>1269</v>
      </c>
      <c r="E2080" s="51" t="s">
        <v>159</v>
      </c>
      <c r="F2080" s="40" t="s">
        <v>13545</v>
      </c>
      <c r="G2080" s="41" t="s">
        <v>13546</v>
      </c>
      <c r="H2080" s="41" t="s">
        <v>4120</v>
      </c>
      <c r="I2080" s="38" t="s">
        <v>13547</v>
      </c>
      <c r="J2080" s="38" t="s">
        <v>37</v>
      </c>
      <c r="K2080" s="38"/>
    </row>
    <row r="2081" spans="1:11" x14ac:dyDescent="0.35">
      <c r="A2081" s="16" t="s">
        <v>13548</v>
      </c>
      <c r="B2081" s="72" t="s">
        <v>108</v>
      </c>
      <c r="C2081" s="70" t="s">
        <v>503</v>
      </c>
      <c r="D2081" s="73" t="s">
        <v>1269</v>
      </c>
      <c r="E2081" s="51" t="s">
        <v>312</v>
      </c>
      <c r="F2081" s="40" t="s">
        <v>13549</v>
      </c>
      <c r="G2081" s="41" t="s">
        <v>13550</v>
      </c>
      <c r="H2081" s="41" t="s">
        <v>4120</v>
      </c>
      <c r="I2081" s="38" t="s">
        <v>13551</v>
      </c>
      <c r="J2081" s="38" t="s">
        <v>37</v>
      </c>
      <c r="K2081" s="38"/>
    </row>
    <row r="2082" spans="1:11" x14ac:dyDescent="0.35">
      <c r="A2082" s="16" t="s">
        <v>13552</v>
      </c>
      <c r="B2082" s="72" t="s">
        <v>108</v>
      </c>
      <c r="C2082" s="70" t="s">
        <v>503</v>
      </c>
      <c r="D2082" s="73" t="s">
        <v>1269</v>
      </c>
      <c r="E2082" s="51" t="s">
        <v>147</v>
      </c>
      <c r="F2082" s="40" t="s">
        <v>13553</v>
      </c>
      <c r="G2082" s="41" t="s">
        <v>13554</v>
      </c>
      <c r="H2082" s="41" t="s">
        <v>4120</v>
      </c>
      <c r="I2082" s="38" t="s">
        <v>13555</v>
      </c>
      <c r="J2082" s="38" t="s">
        <v>37</v>
      </c>
      <c r="K2082" s="38"/>
    </row>
    <row r="2083" spans="1:11" x14ac:dyDescent="0.35">
      <c r="A2083" s="16" t="s">
        <v>13556</v>
      </c>
      <c r="B2083" s="72" t="s">
        <v>108</v>
      </c>
      <c r="C2083" s="70" t="s">
        <v>503</v>
      </c>
      <c r="D2083" s="73" t="s">
        <v>1269</v>
      </c>
      <c r="E2083" s="51" t="s">
        <v>74</v>
      </c>
      <c r="F2083" s="40" t="s">
        <v>13557</v>
      </c>
      <c r="G2083" s="41" t="s">
        <v>13558</v>
      </c>
      <c r="H2083" s="41" t="s">
        <v>4120</v>
      </c>
      <c r="I2083" s="38" t="s">
        <v>37</v>
      </c>
      <c r="J2083" s="38" t="s">
        <v>37</v>
      </c>
      <c r="K2083" s="38"/>
    </row>
    <row r="2084" spans="1:11" x14ac:dyDescent="0.35">
      <c r="A2084" s="16" t="s">
        <v>13559</v>
      </c>
      <c r="B2084" s="72" t="s">
        <v>108</v>
      </c>
      <c r="C2084" s="70" t="s">
        <v>503</v>
      </c>
      <c r="D2084" s="73" t="s">
        <v>1269</v>
      </c>
      <c r="E2084" s="51" t="s">
        <v>878</v>
      </c>
      <c r="F2084" s="40" t="s">
        <v>13560</v>
      </c>
      <c r="G2084" s="41" t="s">
        <v>13561</v>
      </c>
      <c r="H2084" s="41" t="s">
        <v>4120</v>
      </c>
      <c r="I2084" s="38" t="s">
        <v>13562</v>
      </c>
      <c r="J2084" s="38" t="s">
        <v>37</v>
      </c>
      <c r="K2084" s="38"/>
    </row>
    <row r="2085" spans="1:11" x14ac:dyDescent="0.35">
      <c r="A2085" s="16" t="s">
        <v>13563</v>
      </c>
      <c r="B2085" s="72" t="s">
        <v>108</v>
      </c>
      <c r="C2085" s="70" t="s">
        <v>503</v>
      </c>
      <c r="D2085" s="73" t="s">
        <v>1269</v>
      </c>
      <c r="E2085" s="51" t="s">
        <v>78</v>
      </c>
      <c r="F2085" s="40" t="s">
        <v>13564</v>
      </c>
      <c r="G2085" s="41" t="s">
        <v>13565</v>
      </c>
      <c r="H2085" s="41" t="s">
        <v>4120</v>
      </c>
      <c r="I2085" s="38" t="s">
        <v>13566</v>
      </c>
      <c r="J2085" s="38" t="s">
        <v>37</v>
      </c>
      <c r="K2085" s="38"/>
    </row>
    <row r="2086" spans="1:11" x14ac:dyDescent="0.35">
      <c r="A2086" s="16" t="s">
        <v>13567</v>
      </c>
      <c r="B2086" s="72" t="s">
        <v>108</v>
      </c>
      <c r="C2086" s="70" t="s">
        <v>503</v>
      </c>
      <c r="D2086" s="73" t="s">
        <v>1269</v>
      </c>
      <c r="E2086" s="51" t="s">
        <v>151</v>
      </c>
      <c r="F2086" s="40" t="s">
        <v>13568</v>
      </c>
      <c r="G2086" s="41" t="s">
        <v>13569</v>
      </c>
      <c r="H2086" s="41" t="s">
        <v>4120</v>
      </c>
      <c r="I2086" s="38" t="s">
        <v>13570</v>
      </c>
      <c r="J2086" s="38" t="s">
        <v>37</v>
      </c>
      <c r="K2086" s="38"/>
    </row>
    <row r="2087" spans="1:11" x14ac:dyDescent="0.35">
      <c r="A2087" s="16" t="s">
        <v>13571</v>
      </c>
      <c r="B2087" s="72" t="s">
        <v>108</v>
      </c>
      <c r="C2087" s="70" t="s">
        <v>503</v>
      </c>
      <c r="D2087" s="73" t="s">
        <v>1269</v>
      </c>
      <c r="E2087" s="51" t="s">
        <v>82</v>
      </c>
      <c r="F2087" s="40" t="s">
        <v>13572</v>
      </c>
      <c r="G2087" s="41" t="s">
        <v>13573</v>
      </c>
      <c r="H2087" s="41" t="s">
        <v>4120</v>
      </c>
      <c r="I2087" s="38" t="s">
        <v>13574</v>
      </c>
      <c r="J2087" s="38" t="s">
        <v>37</v>
      </c>
      <c r="K2087" s="38"/>
    </row>
    <row r="2088" spans="1:11" x14ac:dyDescent="0.35">
      <c r="A2088" s="16" t="s">
        <v>13575</v>
      </c>
      <c r="B2088" s="72" t="s">
        <v>108</v>
      </c>
      <c r="C2088" s="70" t="s">
        <v>503</v>
      </c>
      <c r="D2088" s="73" t="s">
        <v>1269</v>
      </c>
      <c r="E2088" s="51" t="s">
        <v>413</v>
      </c>
      <c r="F2088" s="40" t="s">
        <v>13576</v>
      </c>
      <c r="G2088" s="41" t="s">
        <v>13577</v>
      </c>
      <c r="H2088" s="41" t="s">
        <v>4120</v>
      </c>
      <c r="I2088" s="38" t="s">
        <v>37</v>
      </c>
      <c r="J2088" s="38" t="s">
        <v>37</v>
      </c>
      <c r="K2088" s="38"/>
    </row>
    <row r="2089" spans="1:11" x14ac:dyDescent="0.35">
      <c r="A2089" s="16" t="s">
        <v>13578</v>
      </c>
      <c r="B2089" s="72" t="s">
        <v>108</v>
      </c>
      <c r="C2089" s="70" t="s">
        <v>503</v>
      </c>
      <c r="D2089" s="73" t="s">
        <v>1269</v>
      </c>
      <c r="E2089" s="51" t="s">
        <v>47</v>
      </c>
      <c r="F2089" s="40" t="s">
        <v>13579</v>
      </c>
      <c r="G2089" s="41" t="s">
        <v>13580</v>
      </c>
      <c r="H2089" s="41" t="s">
        <v>4120</v>
      </c>
      <c r="I2089" s="38" t="s">
        <v>13581</v>
      </c>
      <c r="J2089" s="38" t="s">
        <v>37</v>
      </c>
      <c r="K2089" s="38"/>
    </row>
    <row r="2090" spans="1:11" x14ac:dyDescent="0.35">
      <c r="A2090" s="16" t="s">
        <v>13582</v>
      </c>
      <c r="B2090" s="72" t="s">
        <v>108</v>
      </c>
      <c r="C2090" s="70" t="s">
        <v>503</v>
      </c>
      <c r="D2090" s="73" t="s">
        <v>1269</v>
      </c>
      <c r="E2090" s="51" t="s">
        <v>2379</v>
      </c>
      <c r="F2090" s="40" t="s">
        <v>13583</v>
      </c>
      <c r="G2090" s="41" t="s">
        <v>13584</v>
      </c>
      <c r="H2090" s="41" t="s">
        <v>4120</v>
      </c>
      <c r="I2090" s="38" t="s">
        <v>13585</v>
      </c>
      <c r="J2090" s="38" t="s">
        <v>37</v>
      </c>
      <c r="K2090" s="38"/>
    </row>
    <row r="2091" spans="1:11" x14ac:dyDescent="0.35">
      <c r="A2091" s="16" t="s">
        <v>13586</v>
      </c>
      <c r="B2091" s="72" t="s">
        <v>108</v>
      </c>
      <c r="C2091" s="70" t="s">
        <v>503</v>
      </c>
      <c r="D2091" s="73" t="s">
        <v>1269</v>
      </c>
      <c r="E2091" s="51" t="s">
        <v>51</v>
      </c>
      <c r="F2091" s="40" t="s">
        <v>13587</v>
      </c>
      <c r="G2091" s="41" t="s">
        <v>13588</v>
      </c>
      <c r="H2091" s="41" t="s">
        <v>4120</v>
      </c>
      <c r="I2091" s="38" t="s">
        <v>13589</v>
      </c>
      <c r="J2091" s="38" t="s">
        <v>37</v>
      </c>
      <c r="K2091" s="38"/>
    </row>
    <row r="2092" spans="1:11" x14ac:dyDescent="0.35">
      <c r="A2092" s="16" t="s">
        <v>13590</v>
      </c>
      <c r="B2092" s="72" t="s">
        <v>108</v>
      </c>
      <c r="C2092" s="70" t="s">
        <v>503</v>
      </c>
      <c r="D2092" s="73" t="s">
        <v>1269</v>
      </c>
      <c r="E2092" s="51" t="s">
        <v>2044</v>
      </c>
      <c r="F2092" s="40" t="s">
        <v>13591</v>
      </c>
      <c r="G2092" s="41" t="s">
        <v>13592</v>
      </c>
      <c r="H2092" s="41" t="s">
        <v>4120</v>
      </c>
      <c r="I2092" s="38" t="s">
        <v>13593</v>
      </c>
      <c r="J2092" s="38" t="s">
        <v>37</v>
      </c>
      <c r="K2092" s="38"/>
    </row>
    <row r="2093" spans="1:11" x14ac:dyDescent="0.35">
      <c r="A2093" s="16" t="s">
        <v>13594</v>
      </c>
      <c r="B2093" s="72" t="s">
        <v>108</v>
      </c>
      <c r="C2093" s="70" t="s">
        <v>503</v>
      </c>
      <c r="D2093" s="73" t="s">
        <v>1269</v>
      </c>
      <c r="E2093" s="51" t="s">
        <v>173</v>
      </c>
      <c r="F2093" s="40" t="s">
        <v>13595</v>
      </c>
      <c r="G2093" s="41" t="s">
        <v>13596</v>
      </c>
      <c r="H2093" s="41" t="s">
        <v>4120</v>
      </c>
      <c r="I2093" s="38" t="s">
        <v>37</v>
      </c>
      <c r="J2093" s="38" t="s">
        <v>37</v>
      </c>
      <c r="K2093" s="38"/>
    </row>
    <row r="2094" spans="1:11" x14ac:dyDescent="0.35">
      <c r="A2094" s="16" t="s">
        <v>13597</v>
      </c>
      <c r="B2094" s="72" t="s">
        <v>108</v>
      </c>
      <c r="C2094" s="70" t="s">
        <v>503</v>
      </c>
      <c r="D2094" s="73" t="s">
        <v>1269</v>
      </c>
      <c r="E2094" s="51" t="s">
        <v>366</v>
      </c>
      <c r="F2094" s="40" t="s">
        <v>13598</v>
      </c>
      <c r="G2094" s="41" t="s">
        <v>13599</v>
      </c>
      <c r="H2094" s="41" t="s">
        <v>4120</v>
      </c>
      <c r="I2094" s="38" t="s">
        <v>37</v>
      </c>
      <c r="J2094" s="38" t="s">
        <v>37</v>
      </c>
      <c r="K2094" s="38"/>
    </row>
    <row r="2095" spans="1:11" x14ac:dyDescent="0.35">
      <c r="A2095" s="16" t="s">
        <v>13600</v>
      </c>
      <c r="B2095" s="72" t="s">
        <v>108</v>
      </c>
      <c r="C2095" s="70" t="s">
        <v>503</v>
      </c>
      <c r="D2095" s="73" t="s">
        <v>1269</v>
      </c>
      <c r="E2095" s="51" t="s">
        <v>299</v>
      </c>
      <c r="F2095" s="40" t="s">
        <v>13601</v>
      </c>
      <c r="G2095" s="41" t="s">
        <v>13602</v>
      </c>
      <c r="H2095" s="41" t="s">
        <v>4120</v>
      </c>
      <c r="I2095" s="38" t="s">
        <v>37</v>
      </c>
      <c r="J2095" s="38" t="s">
        <v>37</v>
      </c>
      <c r="K2095" s="38"/>
    </row>
    <row r="2096" spans="1:11" x14ac:dyDescent="0.35">
      <c r="A2096" s="16" t="s">
        <v>13603</v>
      </c>
      <c r="B2096" s="72" t="s">
        <v>108</v>
      </c>
      <c r="C2096" s="70" t="s">
        <v>503</v>
      </c>
      <c r="D2096" s="73" t="s">
        <v>1269</v>
      </c>
      <c r="E2096" s="51" t="s">
        <v>234</v>
      </c>
      <c r="F2096" s="40" t="s">
        <v>13604</v>
      </c>
      <c r="G2096" s="41" t="s">
        <v>13605</v>
      </c>
      <c r="H2096" s="41" t="s">
        <v>4120</v>
      </c>
      <c r="I2096" s="38" t="s">
        <v>37</v>
      </c>
      <c r="J2096" s="38" t="s">
        <v>37</v>
      </c>
      <c r="K2096" s="38"/>
    </row>
    <row r="2097" spans="1:11" x14ac:dyDescent="0.35">
      <c r="A2097" s="16" t="s">
        <v>13606</v>
      </c>
      <c r="B2097" s="72" t="s">
        <v>108</v>
      </c>
      <c r="C2097" s="70" t="s">
        <v>503</v>
      </c>
      <c r="D2097" s="73" t="s">
        <v>1269</v>
      </c>
      <c r="E2097" s="56" t="s">
        <v>947</v>
      </c>
      <c r="F2097" s="42" t="s">
        <v>13607</v>
      </c>
      <c r="G2097" s="43" t="s">
        <v>13608</v>
      </c>
      <c r="H2097" s="43" t="s">
        <v>4120</v>
      </c>
      <c r="I2097" s="39" t="s">
        <v>13609</v>
      </c>
      <c r="J2097" s="39" t="s">
        <v>37</v>
      </c>
      <c r="K2097" s="39"/>
    </row>
    <row r="2098" spans="1:11" x14ac:dyDescent="0.35">
      <c r="A2098" s="16" t="s">
        <v>13610</v>
      </c>
      <c r="B2098" s="67" t="s">
        <v>108</v>
      </c>
      <c r="C2098" s="70" t="s">
        <v>503</v>
      </c>
      <c r="D2098" s="71" t="s">
        <v>78</v>
      </c>
      <c r="E2098" s="55" t="s">
        <v>37</v>
      </c>
      <c r="F2098" s="25" t="s">
        <v>13611</v>
      </c>
      <c r="G2098" s="30" t="s">
        <v>13612</v>
      </c>
      <c r="H2098" s="30" t="s">
        <v>4120</v>
      </c>
      <c r="I2098" s="21" t="s">
        <v>37</v>
      </c>
      <c r="J2098" s="21" t="s">
        <v>37</v>
      </c>
      <c r="K2098" s="21"/>
    </row>
    <row r="2099" spans="1:11" x14ac:dyDescent="0.35">
      <c r="A2099" s="16" t="s">
        <v>13613</v>
      </c>
      <c r="B2099" s="72" t="s">
        <v>108</v>
      </c>
      <c r="C2099" s="70" t="s">
        <v>503</v>
      </c>
      <c r="D2099" s="73" t="s">
        <v>78</v>
      </c>
      <c r="E2099" s="51" t="s">
        <v>58</v>
      </c>
      <c r="F2099" s="40" t="s">
        <v>13614</v>
      </c>
      <c r="G2099" s="41" t="s">
        <v>13615</v>
      </c>
      <c r="H2099" s="41" t="s">
        <v>4120</v>
      </c>
      <c r="I2099" s="38" t="s">
        <v>13616</v>
      </c>
      <c r="J2099" s="38" t="s">
        <v>37</v>
      </c>
      <c r="K2099" s="38"/>
    </row>
    <row r="2100" spans="1:11" x14ac:dyDescent="0.35">
      <c r="A2100" s="16" t="s">
        <v>13617</v>
      </c>
      <c r="B2100" s="72" t="s">
        <v>108</v>
      </c>
      <c r="C2100" s="70" t="s">
        <v>503</v>
      </c>
      <c r="D2100" s="73" t="s">
        <v>78</v>
      </c>
      <c r="E2100" s="51" t="s">
        <v>1348</v>
      </c>
      <c r="F2100" s="40" t="s">
        <v>13618</v>
      </c>
      <c r="G2100" s="41" t="s">
        <v>13619</v>
      </c>
      <c r="H2100" s="41" t="s">
        <v>4120</v>
      </c>
      <c r="I2100" s="38" t="s">
        <v>13620</v>
      </c>
      <c r="J2100" s="38" t="s">
        <v>37</v>
      </c>
      <c r="K2100" s="38"/>
    </row>
    <row r="2101" spans="1:11" x14ac:dyDescent="0.35">
      <c r="A2101" s="16" t="s">
        <v>13621</v>
      </c>
      <c r="B2101" s="72" t="s">
        <v>108</v>
      </c>
      <c r="C2101" s="70" t="s">
        <v>503</v>
      </c>
      <c r="D2101" s="73" t="s">
        <v>78</v>
      </c>
      <c r="E2101" s="51" t="s">
        <v>1084</v>
      </c>
      <c r="F2101" s="40" t="s">
        <v>13622</v>
      </c>
      <c r="G2101" s="41" t="s">
        <v>13623</v>
      </c>
      <c r="H2101" s="41" t="s">
        <v>4120</v>
      </c>
      <c r="I2101" s="38" t="s">
        <v>13624</v>
      </c>
      <c r="J2101" s="38" t="s">
        <v>37</v>
      </c>
      <c r="K2101" s="38"/>
    </row>
    <row r="2102" spans="1:11" x14ac:dyDescent="0.35">
      <c r="A2102" s="16" t="s">
        <v>13625</v>
      </c>
      <c r="B2102" s="72" t="s">
        <v>108</v>
      </c>
      <c r="C2102" s="70" t="s">
        <v>503</v>
      </c>
      <c r="D2102" s="73" t="s">
        <v>78</v>
      </c>
      <c r="E2102" s="51" t="s">
        <v>670</v>
      </c>
      <c r="F2102" s="40" t="s">
        <v>13626</v>
      </c>
      <c r="G2102" s="41" t="s">
        <v>13627</v>
      </c>
      <c r="H2102" s="41" t="s">
        <v>4120</v>
      </c>
      <c r="I2102" s="38" t="s">
        <v>13628</v>
      </c>
      <c r="J2102" s="38" t="s">
        <v>37</v>
      </c>
      <c r="K2102" s="38"/>
    </row>
    <row r="2103" spans="1:11" x14ac:dyDescent="0.35">
      <c r="A2103" s="16" t="s">
        <v>13629</v>
      </c>
      <c r="B2103" s="72" t="s">
        <v>108</v>
      </c>
      <c r="C2103" s="70" t="s">
        <v>503</v>
      </c>
      <c r="D2103" s="73" t="s">
        <v>78</v>
      </c>
      <c r="E2103" s="51" t="s">
        <v>132</v>
      </c>
      <c r="F2103" s="40" t="s">
        <v>13630</v>
      </c>
      <c r="G2103" s="41" t="s">
        <v>13631</v>
      </c>
      <c r="H2103" s="41" t="s">
        <v>4120</v>
      </c>
      <c r="I2103" s="38" t="s">
        <v>13632</v>
      </c>
      <c r="J2103" s="38" t="s">
        <v>37</v>
      </c>
      <c r="K2103" s="38"/>
    </row>
    <row r="2104" spans="1:11" x14ac:dyDescent="0.35">
      <c r="A2104" s="16" t="s">
        <v>13633</v>
      </c>
      <c r="B2104" s="72" t="s">
        <v>108</v>
      </c>
      <c r="C2104" s="70" t="s">
        <v>503</v>
      </c>
      <c r="D2104" s="73" t="s">
        <v>78</v>
      </c>
      <c r="E2104" s="51" t="s">
        <v>66</v>
      </c>
      <c r="F2104" s="40" t="s">
        <v>13634</v>
      </c>
      <c r="G2104" s="41" t="s">
        <v>13635</v>
      </c>
      <c r="H2104" s="41" t="s">
        <v>4120</v>
      </c>
      <c r="I2104" s="38" t="s">
        <v>13636</v>
      </c>
      <c r="J2104" s="38" t="s">
        <v>37</v>
      </c>
      <c r="K2104" s="38"/>
    </row>
    <row r="2105" spans="1:11" x14ac:dyDescent="0.35">
      <c r="A2105" s="16" t="s">
        <v>13637</v>
      </c>
      <c r="B2105" s="72" t="s">
        <v>108</v>
      </c>
      <c r="C2105" s="70" t="s">
        <v>503</v>
      </c>
      <c r="D2105" s="73" t="s">
        <v>78</v>
      </c>
      <c r="E2105" s="51" t="s">
        <v>308</v>
      </c>
      <c r="F2105" s="40" t="s">
        <v>13638</v>
      </c>
      <c r="G2105" s="41" t="s">
        <v>13639</v>
      </c>
      <c r="H2105" s="41" t="s">
        <v>4120</v>
      </c>
      <c r="I2105" s="38" t="s">
        <v>37</v>
      </c>
      <c r="J2105" s="38" t="s">
        <v>37</v>
      </c>
      <c r="K2105" s="38"/>
    </row>
    <row r="2106" spans="1:11" x14ac:dyDescent="0.35">
      <c r="A2106" s="16" t="s">
        <v>13640</v>
      </c>
      <c r="B2106" s="72" t="s">
        <v>108</v>
      </c>
      <c r="C2106" s="70" t="s">
        <v>503</v>
      </c>
      <c r="D2106" s="73" t="s">
        <v>78</v>
      </c>
      <c r="E2106" s="51" t="s">
        <v>822</v>
      </c>
      <c r="F2106" s="40" t="s">
        <v>13641</v>
      </c>
      <c r="G2106" s="41" t="s">
        <v>13642</v>
      </c>
      <c r="H2106" s="41" t="s">
        <v>4120</v>
      </c>
      <c r="I2106" s="38" t="s">
        <v>37</v>
      </c>
      <c r="J2106" s="38" t="s">
        <v>37</v>
      </c>
      <c r="K2106" s="38"/>
    </row>
    <row r="2107" spans="1:11" x14ac:dyDescent="0.35">
      <c r="A2107" s="16" t="s">
        <v>13643</v>
      </c>
      <c r="B2107" s="72" t="s">
        <v>108</v>
      </c>
      <c r="C2107" s="70" t="s">
        <v>503</v>
      </c>
      <c r="D2107" s="73" t="s">
        <v>78</v>
      </c>
      <c r="E2107" s="51" t="s">
        <v>442</v>
      </c>
      <c r="F2107" s="40" t="s">
        <v>13644</v>
      </c>
      <c r="G2107" s="41" t="s">
        <v>13645</v>
      </c>
      <c r="H2107" s="41" t="s">
        <v>4120</v>
      </c>
      <c r="I2107" s="38" t="s">
        <v>13646</v>
      </c>
      <c r="J2107" s="38" t="s">
        <v>37</v>
      </c>
      <c r="K2107" s="38"/>
    </row>
    <row r="2108" spans="1:11" x14ac:dyDescent="0.35">
      <c r="A2108" s="16" t="s">
        <v>13647</v>
      </c>
      <c r="B2108" s="72" t="s">
        <v>108</v>
      </c>
      <c r="C2108" s="70" t="s">
        <v>503</v>
      </c>
      <c r="D2108" s="73" t="s">
        <v>78</v>
      </c>
      <c r="E2108" s="51" t="s">
        <v>249</v>
      </c>
      <c r="F2108" s="40" t="s">
        <v>13648</v>
      </c>
      <c r="G2108" s="41" t="s">
        <v>13649</v>
      </c>
      <c r="H2108" s="41" t="s">
        <v>4120</v>
      </c>
      <c r="I2108" s="38" t="s">
        <v>37</v>
      </c>
      <c r="J2108" s="38" t="s">
        <v>37</v>
      </c>
      <c r="K2108" s="38"/>
    </row>
    <row r="2109" spans="1:11" x14ac:dyDescent="0.35">
      <c r="A2109" s="16" t="s">
        <v>13650</v>
      </c>
      <c r="B2109" s="72" t="s">
        <v>108</v>
      </c>
      <c r="C2109" s="70" t="s">
        <v>503</v>
      </c>
      <c r="D2109" s="73" t="s">
        <v>78</v>
      </c>
      <c r="E2109" s="51" t="s">
        <v>969</v>
      </c>
      <c r="F2109" s="40" t="s">
        <v>13651</v>
      </c>
      <c r="G2109" s="41" t="s">
        <v>13652</v>
      </c>
      <c r="H2109" s="41" t="s">
        <v>4120</v>
      </c>
      <c r="I2109" s="38" t="s">
        <v>37</v>
      </c>
      <c r="J2109" s="38" t="s">
        <v>37</v>
      </c>
      <c r="K2109" s="38"/>
    </row>
    <row r="2110" spans="1:11" x14ac:dyDescent="0.35">
      <c r="A2110" s="16" t="s">
        <v>13653</v>
      </c>
      <c r="B2110" s="72" t="s">
        <v>108</v>
      </c>
      <c r="C2110" s="70" t="s">
        <v>503</v>
      </c>
      <c r="D2110" s="73" t="s">
        <v>78</v>
      </c>
      <c r="E2110" s="51" t="s">
        <v>638</v>
      </c>
      <c r="F2110" s="40" t="s">
        <v>13654</v>
      </c>
      <c r="G2110" s="41" t="s">
        <v>13655</v>
      </c>
      <c r="H2110" s="41" t="s">
        <v>4120</v>
      </c>
      <c r="I2110" s="38" t="s">
        <v>37</v>
      </c>
      <c r="J2110" s="38" t="s">
        <v>37</v>
      </c>
      <c r="K2110" s="38"/>
    </row>
    <row r="2111" spans="1:11" x14ac:dyDescent="0.35">
      <c r="A2111" s="16" t="s">
        <v>13656</v>
      </c>
      <c r="B2111" s="72" t="s">
        <v>108</v>
      </c>
      <c r="C2111" s="70" t="s">
        <v>503</v>
      </c>
      <c r="D2111" s="73" t="s">
        <v>78</v>
      </c>
      <c r="E2111" s="51" t="s">
        <v>777</v>
      </c>
      <c r="F2111" s="40" t="s">
        <v>13657</v>
      </c>
      <c r="G2111" s="41" t="s">
        <v>13658</v>
      </c>
      <c r="H2111" s="41" t="s">
        <v>4120</v>
      </c>
      <c r="I2111" s="38" t="s">
        <v>13659</v>
      </c>
      <c r="J2111" s="38" t="s">
        <v>37</v>
      </c>
      <c r="K2111" s="38"/>
    </row>
    <row r="2112" spans="1:11" x14ac:dyDescent="0.35">
      <c r="A2112" s="16" t="s">
        <v>13660</v>
      </c>
      <c r="B2112" s="72" t="s">
        <v>108</v>
      </c>
      <c r="C2112" s="70" t="s">
        <v>503</v>
      </c>
      <c r="D2112" s="73" t="s">
        <v>78</v>
      </c>
      <c r="E2112" s="51" t="s">
        <v>147</v>
      </c>
      <c r="F2112" s="40" t="s">
        <v>13661</v>
      </c>
      <c r="G2112" s="41" t="s">
        <v>13662</v>
      </c>
      <c r="H2112" s="41" t="s">
        <v>4120</v>
      </c>
      <c r="I2112" s="38" t="s">
        <v>13663</v>
      </c>
      <c r="J2112" s="38" t="s">
        <v>37</v>
      </c>
      <c r="K2112" s="38"/>
    </row>
    <row r="2113" spans="1:11" x14ac:dyDescent="0.35">
      <c r="A2113" s="16" t="s">
        <v>13664</v>
      </c>
      <c r="B2113" s="72" t="s">
        <v>108</v>
      </c>
      <c r="C2113" s="70" t="s">
        <v>503</v>
      </c>
      <c r="D2113" s="73" t="s">
        <v>78</v>
      </c>
      <c r="E2113" s="51" t="s">
        <v>74</v>
      </c>
      <c r="F2113" s="40" t="s">
        <v>13665</v>
      </c>
      <c r="G2113" s="41" t="s">
        <v>13666</v>
      </c>
      <c r="H2113" s="41" t="s">
        <v>4120</v>
      </c>
      <c r="I2113" s="38" t="s">
        <v>13667</v>
      </c>
      <c r="J2113" s="38" t="s">
        <v>37</v>
      </c>
      <c r="K2113" s="38"/>
    </row>
    <row r="2114" spans="1:11" x14ac:dyDescent="0.35">
      <c r="A2114" s="16" t="s">
        <v>13668</v>
      </c>
      <c r="B2114" s="72" t="s">
        <v>108</v>
      </c>
      <c r="C2114" s="70" t="s">
        <v>503</v>
      </c>
      <c r="D2114" s="73" t="s">
        <v>78</v>
      </c>
      <c r="E2114" s="51" t="s">
        <v>78</v>
      </c>
      <c r="F2114" s="40" t="s">
        <v>13669</v>
      </c>
      <c r="G2114" s="41" t="s">
        <v>13670</v>
      </c>
      <c r="H2114" s="41" t="s">
        <v>4120</v>
      </c>
      <c r="I2114" s="38" t="s">
        <v>13671</v>
      </c>
      <c r="J2114" s="38" t="s">
        <v>37</v>
      </c>
      <c r="K2114" s="38"/>
    </row>
    <row r="2115" spans="1:11" x14ac:dyDescent="0.35">
      <c r="A2115" s="16" t="s">
        <v>13672</v>
      </c>
      <c r="B2115" s="72" t="s">
        <v>108</v>
      </c>
      <c r="C2115" s="70" t="s">
        <v>503</v>
      </c>
      <c r="D2115" s="73" t="s">
        <v>78</v>
      </c>
      <c r="E2115" s="51" t="s">
        <v>151</v>
      </c>
      <c r="F2115" s="40" t="s">
        <v>13673</v>
      </c>
      <c r="G2115" s="41" t="s">
        <v>13674</v>
      </c>
      <c r="H2115" s="41" t="s">
        <v>4120</v>
      </c>
      <c r="I2115" s="38" t="s">
        <v>13675</v>
      </c>
      <c r="J2115" s="38" t="s">
        <v>37</v>
      </c>
      <c r="K2115" s="38"/>
    </row>
    <row r="2116" spans="1:11" x14ac:dyDescent="0.35">
      <c r="A2116" s="16" t="s">
        <v>13676</v>
      </c>
      <c r="B2116" s="72" t="s">
        <v>108</v>
      </c>
      <c r="C2116" s="70" t="s">
        <v>503</v>
      </c>
      <c r="D2116" s="73" t="s">
        <v>78</v>
      </c>
      <c r="E2116" s="51" t="s">
        <v>82</v>
      </c>
      <c r="F2116" s="40" t="s">
        <v>13677</v>
      </c>
      <c r="G2116" s="41" t="s">
        <v>13678</v>
      </c>
      <c r="H2116" s="41" t="s">
        <v>4120</v>
      </c>
      <c r="I2116" s="38" t="s">
        <v>37</v>
      </c>
      <c r="J2116" s="38" t="s">
        <v>37</v>
      </c>
      <c r="K2116" s="38"/>
    </row>
    <row r="2117" spans="1:11" x14ac:dyDescent="0.35">
      <c r="A2117" s="16" t="s">
        <v>13679</v>
      </c>
      <c r="B2117" s="72" t="s">
        <v>108</v>
      </c>
      <c r="C2117" s="70" t="s">
        <v>503</v>
      </c>
      <c r="D2117" s="73" t="s">
        <v>78</v>
      </c>
      <c r="E2117" s="51" t="s">
        <v>758</v>
      </c>
      <c r="F2117" s="40" t="s">
        <v>13680</v>
      </c>
      <c r="G2117" s="41" t="s">
        <v>13681</v>
      </c>
      <c r="H2117" s="41" t="s">
        <v>4120</v>
      </c>
      <c r="I2117" s="38" t="s">
        <v>13682</v>
      </c>
      <c r="J2117" s="38" t="s">
        <v>37</v>
      </c>
      <c r="K2117" s="38"/>
    </row>
    <row r="2118" spans="1:11" x14ac:dyDescent="0.35">
      <c r="A2118" s="16" t="s">
        <v>13683</v>
      </c>
      <c r="B2118" s="72" t="s">
        <v>108</v>
      </c>
      <c r="C2118" s="70" t="s">
        <v>503</v>
      </c>
      <c r="D2118" s="73" t="s">
        <v>78</v>
      </c>
      <c r="E2118" s="51" t="s">
        <v>86</v>
      </c>
      <c r="F2118" s="40" t="s">
        <v>13684</v>
      </c>
      <c r="G2118" s="41" t="s">
        <v>13685</v>
      </c>
      <c r="H2118" s="41" t="s">
        <v>4120</v>
      </c>
      <c r="I2118" s="38" t="s">
        <v>13686</v>
      </c>
      <c r="J2118" s="38" t="s">
        <v>37</v>
      </c>
      <c r="K2118" s="38"/>
    </row>
    <row r="2119" spans="1:11" x14ac:dyDescent="0.35">
      <c r="A2119" s="16" t="s">
        <v>13687</v>
      </c>
      <c r="B2119" s="72" t="s">
        <v>108</v>
      </c>
      <c r="C2119" s="70" t="s">
        <v>503</v>
      </c>
      <c r="D2119" s="73" t="s">
        <v>78</v>
      </c>
      <c r="E2119" s="51" t="s">
        <v>930</v>
      </c>
      <c r="F2119" s="40" t="s">
        <v>13688</v>
      </c>
      <c r="G2119" s="41" t="s">
        <v>13689</v>
      </c>
      <c r="H2119" s="41" t="s">
        <v>4120</v>
      </c>
      <c r="I2119" s="38" t="s">
        <v>13690</v>
      </c>
      <c r="J2119" s="38" t="s">
        <v>37</v>
      </c>
      <c r="K2119" s="38"/>
    </row>
    <row r="2120" spans="1:11" x14ac:dyDescent="0.35">
      <c r="A2120" s="16" t="s">
        <v>13691</v>
      </c>
      <c r="B2120" s="72" t="s">
        <v>108</v>
      </c>
      <c r="C2120" s="70" t="s">
        <v>503</v>
      </c>
      <c r="D2120" s="73" t="s">
        <v>78</v>
      </c>
      <c r="E2120" s="51" t="s">
        <v>1279</v>
      </c>
      <c r="F2120" s="40" t="s">
        <v>13692</v>
      </c>
      <c r="G2120" s="41" t="s">
        <v>13693</v>
      </c>
      <c r="H2120" s="41" t="s">
        <v>4120</v>
      </c>
      <c r="I2120" s="38" t="s">
        <v>37</v>
      </c>
      <c r="J2120" s="38" t="s">
        <v>37</v>
      </c>
      <c r="K2120" s="38"/>
    </row>
    <row r="2121" spans="1:11" x14ac:dyDescent="0.35">
      <c r="A2121" s="16" t="s">
        <v>13694</v>
      </c>
      <c r="B2121" s="72" t="s">
        <v>108</v>
      </c>
      <c r="C2121" s="70" t="s">
        <v>503</v>
      </c>
      <c r="D2121" s="73" t="s">
        <v>78</v>
      </c>
      <c r="E2121" s="51" t="s">
        <v>213</v>
      </c>
      <c r="F2121" s="40" t="s">
        <v>13695</v>
      </c>
      <c r="G2121" s="41" t="s">
        <v>13696</v>
      </c>
      <c r="H2121" s="41" t="s">
        <v>4120</v>
      </c>
      <c r="I2121" s="38" t="s">
        <v>13697</v>
      </c>
      <c r="J2121" s="38" t="s">
        <v>37</v>
      </c>
      <c r="K2121" s="38"/>
    </row>
    <row r="2122" spans="1:11" x14ac:dyDescent="0.35">
      <c r="A2122" s="16" t="s">
        <v>13698</v>
      </c>
      <c r="B2122" s="72" t="s">
        <v>108</v>
      </c>
      <c r="C2122" s="70" t="s">
        <v>503</v>
      </c>
      <c r="D2122" s="73" t="s">
        <v>78</v>
      </c>
      <c r="E2122" s="51" t="s">
        <v>2379</v>
      </c>
      <c r="F2122" s="40" t="s">
        <v>13699</v>
      </c>
      <c r="G2122" s="41" t="s">
        <v>13700</v>
      </c>
      <c r="H2122" s="41" t="s">
        <v>4120</v>
      </c>
      <c r="I2122" s="38" t="s">
        <v>37</v>
      </c>
      <c r="J2122" s="38" t="s">
        <v>37</v>
      </c>
      <c r="K2122" s="38"/>
    </row>
    <row r="2123" spans="1:11" x14ac:dyDescent="0.35">
      <c r="A2123" s="16" t="s">
        <v>13701</v>
      </c>
      <c r="B2123" s="72" t="s">
        <v>108</v>
      </c>
      <c r="C2123" s="70" t="s">
        <v>503</v>
      </c>
      <c r="D2123" s="73" t="s">
        <v>78</v>
      </c>
      <c r="E2123" s="51" t="s">
        <v>319</v>
      </c>
      <c r="F2123" s="40" t="s">
        <v>13702</v>
      </c>
      <c r="G2123" s="41" t="s">
        <v>13703</v>
      </c>
      <c r="H2123" s="41" t="s">
        <v>4120</v>
      </c>
      <c r="I2123" s="38" t="s">
        <v>13704</v>
      </c>
      <c r="J2123" s="38" t="s">
        <v>37</v>
      </c>
      <c r="K2123" s="38"/>
    </row>
    <row r="2124" spans="1:11" x14ac:dyDescent="0.35">
      <c r="A2124" s="16" t="s">
        <v>13705</v>
      </c>
      <c r="B2124" s="72" t="s">
        <v>108</v>
      </c>
      <c r="C2124" s="70" t="s">
        <v>503</v>
      </c>
      <c r="D2124" s="73" t="s">
        <v>78</v>
      </c>
      <c r="E2124" s="56" t="s">
        <v>934</v>
      </c>
      <c r="F2124" s="42" t="s">
        <v>13706</v>
      </c>
      <c r="G2124" s="43" t="s">
        <v>13707</v>
      </c>
      <c r="H2124" s="43" t="s">
        <v>4120</v>
      </c>
      <c r="I2124" s="39" t="s">
        <v>13708</v>
      </c>
      <c r="J2124" s="39" t="s">
        <v>37</v>
      </c>
      <c r="K2124" s="39"/>
    </row>
    <row r="2125" spans="1:11" x14ac:dyDescent="0.35">
      <c r="A2125" s="16" t="s">
        <v>13709</v>
      </c>
      <c r="B2125" s="67" t="s">
        <v>108</v>
      </c>
      <c r="C2125" s="70" t="s">
        <v>503</v>
      </c>
      <c r="D2125" s="71" t="s">
        <v>47</v>
      </c>
      <c r="E2125" s="55" t="s">
        <v>37</v>
      </c>
      <c r="F2125" s="25" t="s">
        <v>13710</v>
      </c>
      <c r="G2125" s="30" t="s">
        <v>13711</v>
      </c>
      <c r="H2125" s="30" t="s">
        <v>4120</v>
      </c>
      <c r="I2125" s="21" t="s">
        <v>37</v>
      </c>
      <c r="J2125" s="21" t="s">
        <v>37</v>
      </c>
      <c r="K2125" s="21"/>
    </row>
    <row r="2126" spans="1:11" x14ac:dyDescent="0.35">
      <c r="A2126" s="16" t="s">
        <v>13712</v>
      </c>
      <c r="B2126" s="72" t="s">
        <v>108</v>
      </c>
      <c r="C2126" s="70" t="s">
        <v>503</v>
      </c>
      <c r="D2126" s="73" t="s">
        <v>47</v>
      </c>
      <c r="E2126" s="51" t="s">
        <v>104</v>
      </c>
      <c r="F2126" s="40" t="s">
        <v>13713</v>
      </c>
      <c r="G2126" s="41" t="s">
        <v>13714</v>
      </c>
      <c r="H2126" s="41" t="s">
        <v>4120</v>
      </c>
      <c r="I2126" s="38" t="s">
        <v>13715</v>
      </c>
      <c r="J2126" s="38" t="s">
        <v>37</v>
      </c>
      <c r="K2126" s="38"/>
    </row>
    <row r="2127" spans="1:11" x14ac:dyDescent="0.35">
      <c r="A2127" s="16" t="s">
        <v>13716</v>
      </c>
      <c r="B2127" s="72" t="s">
        <v>108</v>
      </c>
      <c r="C2127" s="70" t="s">
        <v>503</v>
      </c>
      <c r="D2127" s="73" t="s">
        <v>47</v>
      </c>
      <c r="E2127" s="51" t="s">
        <v>1084</v>
      </c>
      <c r="F2127" s="40" t="s">
        <v>13717</v>
      </c>
      <c r="G2127" s="41" t="s">
        <v>13718</v>
      </c>
      <c r="H2127" s="41" t="s">
        <v>4120</v>
      </c>
      <c r="I2127" s="38" t="s">
        <v>13719</v>
      </c>
      <c r="J2127" s="38" t="s">
        <v>37</v>
      </c>
      <c r="K2127" s="38"/>
    </row>
    <row r="2128" spans="1:11" x14ac:dyDescent="0.35">
      <c r="A2128" s="16" t="s">
        <v>13720</v>
      </c>
      <c r="B2128" s="72" t="s">
        <v>108</v>
      </c>
      <c r="C2128" s="70" t="s">
        <v>503</v>
      </c>
      <c r="D2128" s="73" t="s">
        <v>47</v>
      </c>
      <c r="E2128" s="51" t="s">
        <v>70</v>
      </c>
      <c r="F2128" s="40" t="s">
        <v>13721</v>
      </c>
      <c r="G2128" s="41" t="s">
        <v>13722</v>
      </c>
      <c r="H2128" s="41" t="s">
        <v>4120</v>
      </c>
      <c r="I2128" s="38" t="s">
        <v>13723</v>
      </c>
      <c r="J2128" s="38" t="s">
        <v>37</v>
      </c>
      <c r="K2128" s="38"/>
    </row>
    <row r="2129" spans="1:11" x14ac:dyDescent="0.35">
      <c r="A2129" s="16" t="s">
        <v>13724</v>
      </c>
      <c r="B2129" s="72" t="s">
        <v>108</v>
      </c>
      <c r="C2129" s="70" t="s">
        <v>503</v>
      </c>
      <c r="D2129" s="73" t="s">
        <v>47</v>
      </c>
      <c r="E2129" s="56" t="s">
        <v>510</v>
      </c>
      <c r="F2129" s="42" t="s">
        <v>13725</v>
      </c>
      <c r="G2129" s="43" t="s">
        <v>13726</v>
      </c>
      <c r="H2129" s="43" t="s">
        <v>4120</v>
      </c>
      <c r="I2129" s="39" t="s">
        <v>13727</v>
      </c>
      <c r="J2129" s="39" t="s">
        <v>37</v>
      </c>
      <c r="K2129" s="39"/>
    </row>
    <row r="2130" spans="1:11" x14ac:dyDescent="0.35">
      <c r="A2130" s="16" t="s">
        <v>13728</v>
      </c>
      <c r="B2130" s="67" t="s">
        <v>108</v>
      </c>
      <c r="C2130" s="70" t="s">
        <v>503</v>
      </c>
      <c r="D2130" s="71" t="s">
        <v>908</v>
      </c>
      <c r="E2130" s="55" t="s">
        <v>37</v>
      </c>
      <c r="F2130" s="25" t="s">
        <v>13729</v>
      </c>
      <c r="G2130" s="30" t="s">
        <v>13730</v>
      </c>
      <c r="H2130" s="30" t="s">
        <v>4120</v>
      </c>
      <c r="I2130" s="21" t="s">
        <v>37</v>
      </c>
      <c r="J2130" s="21" t="s">
        <v>37</v>
      </c>
      <c r="K2130" s="21"/>
    </row>
    <row r="2131" spans="1:11" x14ac:dyDescent="0.35">
      <c r="A2131" s="16" t="s">
        <v>13731</v>
      </c>
      <c r="B2131" s="72" t="s">
        <v>108</v>
      </c>
      <c r="C2131" s="70" t="s">
        <v>503</v>
      </c>
      <c r="D2131" s="73" t="s">
        <v>908</v>
      </c>
      <c r="E2131" s="51" t="s">
        <v>466</v>
      </c>
      <c r="F2131" s="40" t="s">
        <v>13732</v>
      </c>
      <c r="G2131" s="41" t="s">
        <v>13733</v>
      </c>
      <c r="H2131" s="41" t="s">
        <v>4120</v>
      </c>
      <c r="I2131" s="38" t="s">
        <v>13734</v>
      </c>
      <c r="J2131" s="38" t="s">
        <v>37</v>
      </c>
      <c r="K2131" s="38"/>
    </row>
    <row r="2132" spans="1:11" x14ac:dyDescent="0.35">
      <c r="A2132" s="16" t="s">
        <v>13735</v>
      </c>
      <c r="B2132" s="72" t="s">
        <v>108</v>
      </c>
      <c r="C2132" s="70" t="s">
        <v>503</v>
      </c>
      <c r="D2132" s="73" t="s">
        <v>908</v>
      </c>
      <c r="E2132" s="51" t="s">
        <v>336</v>
      </c>
      <c r="F2132" s="40" t="s">
        <v>13736</v>
      </c>
      <c r="G2132" s="41" t="s">
        <v>13737</v>
      </c>
      <c r="H2132" s="41" t="s">
        <v>4120</v>
      </c>
      <c r="I2132" s="38" t="s">
        <v>13738</v>
      </c>
      <c r="J2132" s="38" t="s">
        <v>37</v>
      </c>
      <c r="K2132" s="38"/>
    </row>
    <row r="2133" spans="1:11" x14ac:dyDescent="0.35">
      <c r="A2133" s="16" t="s">
        <v>13739</v>
      </c>
      <c r="B2133" s="72" t="s">
        <v>108</v>
      </c>
      <c r="C2133" s="70" t="s">
        <v>503</v>
      </c>
      <c r="D2133" s="73" t="s">
        <v>908</v>
      </c>
      <c r="E2133" s="51" t="s">
        <v>104</v>
      </c>
      <c r="F2133" s="40" t="s">
        <v>13740</v>
      </c>
      <c r="G2133" s="41" t="s">
        <v>13741</v>
      </c>
      <c r="H2133" s="41" t="s">
        <v>4120</v>
      </c>
      <c r="I2133" s="38" t="s">
        <v>37</v>
      </c>
      <c r="J2133" s="38" t="s">
        <v>37</v>
      </c>
      <c r="K2133" s="38"/>
    </row>
    <row r="2134" spans="1:11" x14ac:dyDescent="0.35">
      <c r="A2134" s="16" t="s">
        <v>13742</v>
      </c>
      <c r="B2134" s="72" t="s">
        <v>108</v>
      </c>
      <c r="C2134" s="70" t="s">
        <v>503</v>
      </c>
      <c r="D2134" s="73" t="s">
        <v>908</v>
      </c>
      <c r="E2134" s="51" t="s">
        <v>132</v>
      </c>
      <c r="F2134" s="40" t="s">
        <v>13743</v>
      </c>
      <c r="G2134" s="41" t="s">
        <v>13744</v>
      </c>
      <c r="H2134" s="41" t="s">
        <v>4120</v>
      </c>
      <c r="I2134" s="38" t="s">
        <v>37</v>
      </c>
      <c r="J2134" s="38" t="s">
        <v>37</v>
      </c>
      <c r="K2134" s="38"/>
    </row>
    <row r="2135" spans="1:11" x14ac:dyDescent="0.35">
      <c r="A2135" s="16" t="s">
        <v>13745</v>
      </c>
      <c r="B2135" s="72" t="s">
        <v>108</v>
      </c>
      <c r="C2135" s="70" t="s">
        <v>503</v>
      </c>
      <c r="D2135" s="73" t="s">
        <v>908</v>
      </c>
      <c r="E2135" s="51" t="s">
        <v>66</v>
      </c>
      <c r="F2135" s="40" t="s">
        <v>13746</v>
      </c>
      <c r="G2135" s="41" t="s">
        <v>13747</v>
      </c>
      <c r="H2135" s="41" t="s">
        <v>4120</v>
      </c>
      <c r="I2135" s="38" t="s">
        <v>13748</v>
      </c>
      <c r="J2135" s="38" t="s">
        <v>37</v>
      </c>
      <c r="K2135" s="38"/>
    </row>
    <row r="2136" spans="1:11" x14ac:dyDescent="0.35">
      <c r="A2136" s="16" t="s">
        <v>13749</v>
      </c>
      <c r="B2136" s="72" t="s">
        <v>108</v>
      </c>
      <c r="C2136" s="70" t="s">
        <v>503</v>
      </c>
      <c r="D2136" s="73" t="s">
        <v>908</v>
      </c>
      <c r="E2136" s="51" t="s">
        <v>143</v>
      </c>
      <c r="F2136" s="40" t="s">
        <v>13750</v>
      </c>
      <c r="G2136" s="41" t="s">
        <v>13751</v>
      </c>
      <c r="H2136" s="41" t="s">
        <v>4120</v>
      </c>
      <c r="I2136" s="38" t="s">
        <v>13752</v>
      </c>
      <c r="J2136" s="38" t="s">
        <v>37</v>
      </c>
      <c r="K2136" s="38"/>
    </row>
    <row r="2137" spans="1:11" x14ac:dyDescent="0.35">
      <c r="A2137" s="16" t="s">
        <v>13753</v>
      </c>
      <c r="B2137" s="72" t="s">
        <v>108</v>
      </c>
      <c r="C2137" s="70" t="s">
        <v>503</v>
      </c>
      <c r="D2137" s="73" t="s">
        <v>908</v>
      </c>
      <c r="E2137" s="51" t="s">
        <v>403</v>
      </c>
      <c r="F2137" s="40" t="s">
        <v>13754</v>
      </c>
      <c r="G2137" s="41" t="s">
        <v>13755</v>
      </c>
      <c r="H2137" s="41" t="s">
        <v>4120</v>
      </c>
      <c r="I2137" s="38" t="s">
        <v>13756</v>
      </c>
      <c r="J2137" s="38" t="s">
        <v>37</v>
      </c>
      <c r="K2137" s="38"/>
    </row>
    <row r="2138" spans="1:11" x14ac:dyDescent="0.35">
      <c r="A2138" s="16" t="s">
        <v>13757</v>
      </c>
      <c r="B2138" s="72" t="s">
        <v>108</v>
      </c>
      <c r="C2138" s="70" t="s">
        <v>503</v>
      </c>
      <c r="D2138" s="73" t="s">
        <v>908</v>
      </c>
      <c r="E2138" s="51" t="s">
        <v>199</v>
      </c>
      <c r="F2138" s="40" t="s">
        <v>13758</v>
      </c>
      <c r="G2138" s="41" t="s">
        <v>13759</v>
      </c>
      <c r="H2138" s="41" t="s">
        <v>4120</v>
      </c>
      <c r="I2138" s="38" t="s">
        <v>13760</v>
      </c>
      <c r="J2138" s="38" t="s">
        <v>37</v>
      </c>
      <c r="K2138" s="38"/>
    </row>
    <row r="2139" spans="1:11" x14ac:dyDescent="0.35">
      <c r="A2139" s="16" t="s">
        <v>13761</v>
      </c>
      <c r="B2139" s="72" t="s">
        <v>108</v>
      </c>
      <c r="C2139" s="70" t="s">
        <v>503</v>
      </c>
      <c r="D2139" s="73" t="s">
        <v>908</v>
      </c>
      <c r="E2139" s="51" t="s">
        <v>638</v>
      </c>
      <c r="F2139" s="40" t="s">
        <v>13762</v>
      </c>
      <c r="G2139" s="41" t="s">
        <v>13763</v>
      </c>
      <c r="H2139" s="41" t="s">
        <v>4120</v>
      </c>
      <c r="I2139" s="38" t="s">
        <v>13764</v>
      </c>
      <c r="J2139" s="38" t="s">
        <v>37</v>
      </c>
      <c r="K2139" s="38"/>
    </row>
    <row r="2140" spans="1:11" x14ac:dyDescent="0.35">
      <c r="A2140" s="16" t="s">
        <v>13765</v>
      </c>
      <c r="B2140" s="72" t="s">
        <v>108</v>
      </c>
      <c r="C2140" s="70" t="s">
        <v>503</v>
      </c>
      <c r="D2140" s="73" t="s">
        <v>908</v>
      </c>
      <c r="E2140" s="51" t="s">
        <v>908</v>
      </c>
      <c r="F2140" s="40" t="s">
        <v>13766</v>
      </c>
      <c r="G2140" s="41" t="s">
        <v>13767</v>
      </c>
      <c r="H2140" s="41" t="s">
        <v>4120</v>
      </c>
      <c r="I2140" s="38" t="s">
        <v>13768</v>
      </c>
      <c r="J2140" s="38" t="s">
        <v>37</v>
      </c>
      <c r="K2140" s="38"/>
    </row>
    <row r="2141" spans="1:11" x14ac:dyDescent="0.35">
      <c r="A2141" s="16" t="s">
        <v>13769</v>
      </c>
      <c r="B2141" s="72" t="s">
        <v>108</v>
      </c>
      <c r="C2141" s="70" t="s">
        <v>503</v>
      </c>
      <c r="D2141" s="73" t="s">
        <v>908</v>
      </c>
      <c r="E2141" s="51" t="s">
        <v>510</v>
      </c>
      <c r="F2141" s="40" t="s">
        <v>13770</v>
      </c>
      <c r="G2141" s="41" t="s">
        <v>13771</v>
      </c>
      <c r="H2141" s="41" t="s">
        <v>4120</v>
      </c>
      <c r="I2141" s="38" t="s">
        <v>13772</v>
      </c>
      <c r="J2141" s="38" t="s">
        <v>37</v>
      </c>
      <c r="K2141" s="38"/>
    </row>
    <row r="2142" spans="1:11" x14ac:dyDescent="0.35">
      <c r="A2142" s="16" t="s">
        <v>13773</v>
      </c>
      <c r="B2142" s="72" t="s">
        <v>108</v>
      </c>
      <c r="C2142" s="70" t="s">
        <v>503</v>
      </c>
      <c r="D2142" s="73" t="s">
        <v>908</v>
      </c>
      <c r="E2142" s="56" t="s">
        <v>947</v>
      </c>
      <c r="F2142" s="42" t="s">
        <v>13774</v>
      </c>
      <c r="G2142" s="43" t="s">
        <v>13775</v>
      </c>
      <c r="H2142" s="43" t="s">
        <v>4120</v>
      </c>
      <c r="I2142" s="39" t="s">
        <v>13776</v>
      </c>
      <c r="J2142" s="39" t="s">
        <v>37</v>
      </c>
      <c r="K2142" s="39"/>
    </row>
    <row r="2143" spans="1:11" x14ac:dyDescent="0.35">
      <c r="A2143" s="16" t="s">
        <v>13777</v>
      </c>
      <c r="B2143" s="67" t="s">
        <v>108</v>
      </c>
      <c r="C2143" s="70" t="s">
        <v>503</v>
      </c>
      <c r="D2143" s="71" t="s">
        <v>234</v>
      </c>
      <c r="E2143" s="55" t="s">
        <v>37</v>
      </c>
      <c r="F2143" s="25" t="s">
        <v>13778</v>
      </c>
      <c r="G2143" s="30" t="s">
        <v>13779</v>
      </c>
      <c r="H2143" s="30" t="s">
        <v>4120</v>
      </c>
      <c r="I2143" s="21" t="s">
        <v>37</v>
      </c>
      <c r="J2143" s="21" t="s">
        <v>37</v>
      </c>
      <c r="K2143" s="21"/>
    </row>
    <row r="2144" spans="1:11" x14ac:dyDescent="0.35">
      <c r="A2144" s="16" t="s">
        <v>13780</v>
      </c>
      <c r="B2144" s="72" t="s">
        <v>108</v>
      </c>
      <c r="C2144" s="70" t="s">
        <v>503</v>
      </c>
      <c r="D2144" s="73" t="s">
        <v>234</v>
      </c>
      <c r="E2144" s="51" t="s">
        <v>34</v>
      </c>
      <c r="F2144" s="40" t="s">
        <v>13781</v>
      </c>
      <c r="G2144" s="41" t="s">
        <v>13782</v>
      </c>
      <c r="H2144" s="41" t="s">
        <v>4120</v>
      </c>
      <c r="I2144" s="38" t="s">
        <v>37</v>
      </c>
      <c r="J2144" s="38" t="s">
        <v>37</v>
      </c>
      <c r="K2144" s="38"/>
    </row>
    <row r="2145" spans="1:11" x14ac:dyDescent="0.35">
      <c r="A2145" s="16" t="s">
        <v>13783</v>
      </c>
      <c r="B2145" s="72" t="s">
        <v>108</v>
      </c>
      <c r="C2145" s="70" t="s">
        <v>503</v>
      </c>
      <c r="D2145" s="73" t="s">
        <v>234</v>
      </c>
      <c r="E2145" s="51" t="s">
        <v>1101</v>
      </c>
      <c r="F2145" s="40" t="s">
        <v>13784</v>
      </c>
      <c r="G2145" s="41" t="s">
        <v>13785</v>
      </c>
      <c r="H2145" s="41" t="s">
        <v>4120</v>
      </c>
      <c r="I2145" s="38" t="s">
        <v>13786</v>
      </c>
      <c r="J2145" s="38" t="s">
        <v>37</v>
      </c>
      <c r="K2145" s="38"/>
    </row>
    <row r="2146" spans="1:11" x14ac:dyDescent="0.35">
      <c r="A2146" s="16" t="s">
        <v>13787</v>
      </c>
      <c r="B2146" s="72" t="s">
        <v>108</v>
      </c>
      <c r="C2146" s="70" t="s">
        <v>503</v>
      </c>
      <c r="D2146" s="73" t="s">
        <v>234</v>
      </c>
      <c r="E2146" s="51" t="s">
        <v>325</v>
      </c>
      <c r="F2146" s="40" t="s">
        <v>13788</v>
      </c>
      <c r="G2146" s="41" t="s">
        <v>13789</v>
      </c>
      <c r="H2146" s="41" t="s">
        <v>4120</v>
      </c>
      <c r="I2146" s="38" t="s">
        <v>13790</v>
      </c>
      <c r="J2146" s="38" t="s">
        <v>37</v>
      </c>
      <c r="K2146" s="38"/>
    </row>
    <row r="2147" spans="1:11" x14ac:dyDescent="0.35">
      <c r="A2147" s="16" t="s">
        <v>13791</v>
      </c>
      <c r="B2147" s="72" t="s">
        <v>108</v>
      </c>
      <c r="C2147" s="70" t="s">
        <v>503</v>
      </c>
      <c r="D2147" s="73" t="s">
        <v>234</v>
      </c>
      <c r="E2147" s="51" t="s">
        <v>612</v>
      </c>
      <c r="F2147" s="40" t="s">
        <v>13792</v>
      </c>
      <c r="G2147" s="41" t="s">
        <v>13793</v>
      </c>
      <c r="H2147" s="41" t="s">
        <v>4120</v>
      </c>
      <c r="I2147" s="38" t="s">
        <v>13794</v>
      </c>
      <c r="J2147" s="38" t="s">
        <v>37</v>
      </c>
      <c r="K2147" s="38"/>
    </row>
    <row r="2148" spans="1:11" x14ac:dyDescent="0.35">
      <c r="A2148" s="16" t="s">
        <v>13795</v>
      </c>
      <c r="B2148" s="72" t="s">
        <v>108</v>
      </c>
      <c r="C2148" s="70" t="s">
        <v>503</v>
      </c>
      <c r="D2148" s="73" t="s">
        <v>234</v>
      </c>
      <c r="E2148" s="51" t="s">
        <v>481</v>
      </c>
      <c r="F2148" s="40" t="s">
        <v>13796</v>
      </c>
      <c r="G2148" s="41" t="s">
        <v>13797</v>
      </c>
      <c r="H2148" s="41" t="s">
        <v>4120</v>
      </c>
      <c r="I2148" s="38" t="s">
        <v>13798</v>
      </c>
      <c r="J2148" s="38" t="s">
        <v>37</v>
      </c>
      <c r="K2148" s="38"/>
    </row>
    <row r="2149" spans="1:11" x14ac:dyDescent="0.35">
      <c r="A2149" s="16" t="s">
        <v>13799</v>
      </c>
      <c r="B2149" s="72" t="s">
        <v>108</v>
      </c>
      <c r="C2149" s="70" t="s">
        <v>503</v>
      </c>
      <c r="D2149" s="73" t="s">
        <v>234</v>
      </c>
      <c r="E2149" s="51" t="s">
        <v>62</v>
      </c>
      <c r="F2149" s="40" t="s">
        <v>13800</v>
      </c>
      <c r="G2149" s="41" t="s">
        <v>13801</v>
      </c>
      <c r="H2149" s="41" t="s">
        <v>4120</v>
      </c>
      <c r="I2149" s="38" t="s">
        <v>13802</v>
      </c>
      <c r="J2149" s="38" t="s">
        <v>37</v>
      </c>
      <c r="K2149" s="38"/>
    </row>
    <row r="2150" spans="1:11" x14ac:dyDescent="0.35">
      <c r="A2150" s="16" t="s">
        <v>13803</v>
      </c>
      <c r="B2150" s="72" t="s">
        <v>108</v>
      </c>
      <c r="C2150" s="70" t="s">
        <v>503</v>
      </c>
      <c r="D2150" s="73" t="s">
        <v>234</v>
      </c>
      <c r="E2150" s="51" t="s">
        <v>336</v>
      </c>
      <c r="F2150" s="40" t="s">
        <v>13804</v>
      </c>
      <c r="G2150" s="41" t="s">
        <v>13805</v>
      </c>
      <c r="H2150" s="41" t="s">
        <v>4120</v>
      </c>
      <c r="I2150" s="38" t="s">
        <v>13806</v>
      </c>
      <c r="J2150" s="38" t="s">
        <v>37</v>
      </c>
      <c r="K2150" s="38"/>
    </row>
    <row r="2151" spans="1:11" x14ac:dyDescent="0.35">
      <c r="A2151" s="16" t="s">
        <v>13807</v>
      </c>
      <c r="B2151" s="72" t="s">
        <v>108</v>
      </c>
      <c r="C2151" s="70" t="s">
        <v>503</v>
      </c>
      <c r="D2151" s="73" t="s">
        <v>234</v>
      </c>
      <c r="E2151" s="51" t="s">
        <v>112</v>
      </c>
      <c r="F2151" s="40" t="s">
        <v>13808</v>
      </c>
      <c r="G2151" s="41" t="s">
        <v>13809</v>
      </c>
      <c r="H2151" s="41" t="s">
        <v>4120</v>
      </c>
      <c r="I2151" s="38" t="s">
        <v>37</v>
      </c>
      <c r="J2151" s="38" t="s">
        <v>37</v>
      </c>
      <c r="K2151" s="38"/>
    </row>
    <row r="2152" spans="1:11" x14ac:dyDescent="0.35">
      <c r="A2152" s="16" t="s">
        <v>13810</v>
      </c>
      <c r="B2152" s="72" t="s">
        <v>108</v>
      </c>
      <c r="C2152" s="70" t="s">
        <v>503</v>
      </c>
      <c r="D2152" s="73" t="s">
        <v>234</v>
      </c>
      <c r="E2152" s="51" t="s">
        <v>822</v>
      </c>
      <c r="F2152" s="40" t="s">
        <v>13811</v>
      </c>
      <c r="G2152" s="41" t="s">
        <v>13812</v>
      </c>
      <c r="H2152" s="41" t="s">
        <v>4120</v>
      </c>
      <c r="I2152" s="38" t="s">
        <v>13813</v>
      </c>
      <c r="J2152" s="38" t="s">
        <v>37</v>
      </c>
      <c r="K2152" s="38"/>
    </row>
    <row r="2153" spans="1:11" x14ac:dyDescent="0.35">
      <c r="A2153" s="16" t="s">
        <v>13814</v>
      </c>
      <c r="B2153" s="72" t="s">
        <v>108</v>
      </c>
      <c r="C2153" s="70" t="s">
        <v>503</v>
      </c>
      <c r="D2153" s="73" t="s">
        <v>234</v>
      </c>
      <c r="E2153" s="51" t="s">
        <v>442</v>
      </c>
      <c r="F2153" s="40" t="s">
        <v>13815</v>
      </c>
      <c r="G2153" s="41" t="s">
        <v>13816</v>
      </c>
      <c r="H2153" s="41" t="s">
        <v>4120</v>
      </c>
      <c r="I2153" s="38" t="s">
        <v>13817</v>
      </c>
      <c r="J2153" s="38" t="s">
        <v>37</v>
      </c>
      <c r="K2153" s="38"/>
    </row>
    <row r="2154" spans="1:11" x14ac:dyDescent="0.35">
      <c r="A2154" s="16" t="s">
        <v>13818</v>
      </c>
      <c r="B2154" s="72" t="s">
        <v>108</v>
      </c>
      <c r="C2154" s="70" t="s">
        <v>503</v>
      </c>
      <c r="D2154" s="73" t="s">
        <v>234</v>
      </c>
      <c r="E2154" s="51" t="s">
        <v>249</v>
      </c>
      <c r="F2154" s="40" t="s">
        <v>13819</v>
      </c>
      <c r="G2154" s="41" t="s">
        <v>13820</v>
      </c>
      <c r="H2154" s="41" t="s">
        <v>4120</v>
      </c>
      <c r="I2154" s="38" t="s">
        <v>13821</v>
      </c>
      <c r="J2154" s="38" t="s">
        <v>37</v>
      </c>
      <c r="K2154" s="38"/>
    </row>
    <row r="2155" spans="1:11" x14ac:dyDescent="0.35">
      <c r="A2155" s="16" t="s">
        <v>13822</v>
      </c>
      <c r="B2155" s="72" t="s">
        <v>108</v>
      </c>
      <c r="C2155" s="70" t="s">
        <v>503</v>
      </c>
      <c r="D2155" s="73" t="s">
        <v>234</v>
      </c>
      <c r="E2155" s="51" t="s">
        <v>399</v>
      </c>
      <c r="F2155" s="40" t="s">
        <v>13823</v>
      </c>
      <c r="G2155" s="41" t="s">
        <v>13824</v>
      </c>
      <c r="H2155" s="41" t="s">
        <v>4120</v>
      </c>
      <c r="I2155" s="38" t="s">
        <v>13825</v>
      </c>
      <c r="J2155" s="38" t="s">
        <v>37</v>
      </c>
      <c r="K2155" s="38"/>
    </row>
    <row r="2156" spans="1:11" x14ac:dyDescent="0.35">
      <c r="A2156" s="16" t="s">
        <v>13826</v>
      </c>
      <c r="B2156" s="72" t="s">
        <v>108</v>
      </c>
      <c r="C2156" s="70" t="s">
        <v>503</v>
      </c>
      <c r="D2156" s="73" t="s">
        <v>234</v>
      </c>
      <c r="E2156" s="51" t="s">
        <v>143</v>
      </c>
      <c r="F2156" s="40" t="s">
        <v>13827</v>
      </c>
      <c r="G2156" s="41" t="s">
        <v>13828</v>
      </c>
      <c r="H2156" s="41" t="s">
        <v>4120</v>
      </c>
      <c r="I2156" s="38" t="s">
        <v>13829</v>
      </c>
      <c r="J2156" s="38" t="s">
        <v>37</v>
      </c>
      <c r="K2156" s="38"/>
    </row>
    <row r="2157" spans="1:11" x14ac:dyDescent="0.35">
      <c r="A2157" s="16" t="s">
        <v>13830</v>
      </c>
      <c r="B2157" s="72" t="s">
        <v>108</v>
      </c>
      <c r="C2157" s="70" t="s">
        <v>503</v>
      </c>
      <c r="D2157" s="73" t="s">
        <v>234</v>
      </c>
      <c r="E2157" s="51" t="s">
        <v>969</v>
      </c>
      <c r="F2157" s="40" t="s">
        <v>13831</v>
      </c>
      <c r="G2157" s="41" t="s">
        <v>13832</v>
      </c>
      <c r="H2157" s="41" t="s">
        <v>4120</v>
      </c>
      <c r="I2157" s="38" t="s">
        <v>37</v>
      </c>
      <c r="J2157" s="38" t="s">
        <v>37</v>
      </c>
      <c r="K2157" s="38"/>
    </row>
    <row r="2158" spans="1:11" x14ac:dyDescent="0.35">
      <c r="A2158" s="16" t="s">
        <v>13833</v>
      </c>
      <c r="B2158" s="72" t="s">
        <v>108</v>
      </c>
      <c r="C2158" s="70" t="s">
        <v>503</v>
      </c>
      <c r="D2158" s="73" t="s">
        <v>234</v>
      </c>
      <c r="E2158" s="51" t="s">
        <v>1029</v>
      </c>
      <c r="F2158" s="40" t="s">
        <v>13834</v>
      </c>
      <c r="G2158" s="41" t="s">
        <v>13835</v>
      </c>
      <c r="H2158" s="41" t="s">
        <v>4120</v>
      </c>
      <c r="I2158" s="38" t="s">
        <v>13836</v>
      </c>
      <c r="J2158" s="38" t="s">
        <v>37</v>
      </c>
      <c r="K2158" s="38"/>
    </row>
    <row r="2159" spans="1:11" x14ac:dyDescent="0.35">
      <c r="A2159" s="16" t="s">
        <v>13837</v>
      </c>
      <c r="B2159" s="72" t="s">
        <v>108</v>
      </c>
      <c r="C2159" s="70" t="s">
        <v>503</v>
      </c>
      <c r="D2159" s="73" t="s">
        <v>234</v>
      </c>
      <c r="E2159" s="51" t="s">
        <v>196</v>
      </c>
      <c r="F2159" s="40" t="s">
        <v>13838</v>
      </c>
      <c r="G2159" s="41" t="s">
        <v>13839</v>
      </c>
      <c r="H2159" s="41" t="s">
        <v>4120</v>
      </c>
      <c r="I2159" s="38" t="s">
        <v>13840</v>
      </c>
      <c r="J2159" s="38" t="s">
        <v>37</v>
      </c>
      <c r="K2159" s="38"/>
    </row>
    <row r="2160" spans="1:11" x14ac:dyDescent="0.35">
      <c r="A2160" s="16" t="s">
        <v>13841</v>
      </c>
      <c r="B2160" s="72" t="s">
        <v>108</v>
      </c>
      <c r="C2160" s="70" t="s">
        <v>503</v>
      </c>
      <c r="D2160" s="73" t="s">
        <v>234</v>
      </c>
      <c r="E2160" s="51" t="s">
        <v>312</v>
      </c>
      <c r="F2160" s="40" t="s">
        <v>13842</v>
      </c>
      <c r="G2160" s="41" t="s">
        <v>13843</v>
      </c>
      <c r="H2160" s="41" t="s">
        <v>4120</v>
      </c>
      <c r="I2160" s="38" t="s">
        <v>37</v>
      </c>
      <c r="J2160" s="38" t="s">
        <v>37</v>
      </c>
      <c r="K2160" s="38"/>
    </row>
    <row r="2161" spans="1:11" x14ac:dyDescent="0.35">
      <c r="A2161" s="16" t="s">
        <v>13844</v>
      </c>
      <c r="B2161" s="72" t="s">
        <v>108</v>
      </c>
      <c r="C2161" s="70" t="s">
        <v>503</v>
      </c>
      <c r="D2161" s="73" t="s">
        <v>234</v>
      </c>
      <c r="E2161" s="51" t="s">
        <v>403</v>
      </c>
      <c r="F2161" s="40" t="s">
        <v>13845</v>
      </c>
      <c r="G2161" s="41" t="s">
        <v>13846</v>
      </c>
      <c r="H2161" s="41" t="s">
        <v>4120</v>
      </c>
      <c r="I2161" s="38" t="s">
        <v>13847</v>
      </c>
      <c r="J2161" s="38" t="s">
        <v>37</v>
      </c>
      <c r="K2161" s="38"/>
    </row>
    <row r="2162" spans="1:11" x14ac:dyDescent="0.35">
      <c r="A2162" s="16" t="s">
        <v>13848</v>
      </c>
      <c r="B2162" s="72" t="s">
        <v>108</v>
      </c>
      <c r="C2162" s="70" t="s">
        <v>503</v>
      </c>
      <c r="D2162" s="73" t="s">
        <v>234</v>
      </c>
      <c r="E2162" s="51" t="s">
        <v>185</v>
      </c>
      <c r="F2162" s="40" t="s">
        <v>13849</v>
      </c>
      <c r="G2162" s="41" t="s">
        <v>13850</v>
      </c>
      <c r="H2162" s="41" t="s">
        <v>4120</v>
      </c>
      <c r="I2162" s="38" t="s">
        <v>13851</v>
      </c>
      <c r="J2162" s="38" t="s">
        <v>37</v>
      </c>
      <c r="K2162" s="38"/>
    </row>
    <row r="2163" spans="1:11" x14ac:dyDescent="0.35">
      <c r="A2163" s="16" t="s">
        <v>13852</v>
      </c>
      <c r="B2163" s="72" t="s">
        <v>108</v>
      </c>
      <c r="C2163" s="70" t="s">
        <v>503</v>
      </c>
      <c r="D2163" s="73" t="s">
        <v>234</v>
      </c>
      <c r="E2163" s="51" t="s">
        <v>638</v>
      </c>
      <c r="F2163" s="40" t="s">
        <v>13853</v>
      </c>
      <c r="G2163" s="41" t="s">
        <v>13854</v>
      </c>
      <c r="H2163" s="41" t="s">
        <v>4120</v>
      </c>
      <c r="I2163" s="38" t="s">
        <v>13855</v>
      </c>
      <c r="J2163" s="38" t="s">
        <v>37</v>
      </c>
      <c r="K2163" s="38"/>
    </row>
    <row r="2164" spans="1:11" x14ac:dyDescent="0.35">
      <c r="A2164" s="16" t="s">
        <v>13856</v>
      </c>
      <c r="B2164" s="72" t="s">
        <v>108</v>
      </c>
      <c r="C2164" s="70" t="s">
        <v>503</v>
      </c>
      <c r="D2164" s="73" t="s">
        <v>234</v>
      </c>
      <c r="E2164" s="51" t="s">
        <v>798</v>
      </c>
      <c r="F2164" s="40" t="s">
        <v>13857</v>
      </c>
      <c r="G2164" s="41" t="s">
        <v>13858</v>
      </c>
      <c r="H2164" s="41" t="s">
        <v>4120</v>
      </c>
      <c r="I2164" s="38" t="s">
        <v>13859</v>
      </c>
      <c r="J2164" s="38" t="s">
        <v>37</v>
      </c>
      <c r="K2164" s="38"/>
    </row>
    <row r="2165" spans="1:11" x14ac:dyDescent="0.35">
      <c r="A2165" s="16" t="s">
        <v>13860</v>
      </c>
      <c r="B2165" s="72" t="s">
        <v>108</v>
      </c>
      <c r="C2165" s="70" t="s">
        <v>503</v>
      </c>
      <c r="D2165" s="73" t="s">
        <v>234</v>
      </c>
      <c r="E2165" s="51" t="s">
        <v>202</v>
      </c>
      <c r="F2165" s="40" t="s">
        <v>13861</v>
      </c>
      <c r="G2165" s="41" t="s">
        <v>13862</v>
      </c>
      <c r="H2165" s="41" t="s">
        <v>4120</v>
      </c>
      <c r="I2165" s="38" t="s">
        <v>13863</v>
      </c>
      <c r="J2165" s="38" t="s">
        <v>37</v>
      </c>
      <c r="K2165" s="38"/>
    </row>
    <row r="2166" spans="1:11" x14ac:dyDescent="0.35">
      <c r="A2166" s="16" t="s">
        <v>13864</v>
      </c>
      <c r="B2166" s="72" t="s">
        <v>108</v>
      </c>
      <c r="C2166" s="70" t="s">
        <v>503</v>
      </c>
      <c r="D2166" s="73" t="s">
        <v>234</v>
      </c>
      <c r="E2166" s="51" t="s">
        <v>654</v>
      </c>
      <c r="F2166" s="40" t="s">
        <v>13865</v>
      </c>
      <c r="G2166" s="41" t="s">
        <v>13866</v>
      </c>
      <c r="H2166" s="41" t="s">
        <v>4120</v>
      </c>
      <c r="I2166" s="38" t="s">
        <v>13867</v>
      </c>
      <c r="J2166" s="38" t="s">
        <v>37</v>
      </c>
      <c r="K2166" s="38"/>
    </row>
    <row r="2167" spans="1:11" x14ac:dyDescent="0.35">
      <c r="A2167" s="16" t="s">
        <v>13868</v>
      </c>
      <c r="B2167" s="72" t="s">
        <v>108</v>
      </c>
      <c r="C2167" s="70" t="s">
        <v>503</v>
      </c>
      <c r="D2167" s="73" t="s">
        <v>234</v>
      </c>
      <c r="E2167" s="51" t="s">
        <v>553</v>
      </c>
      <c r="F2167" s="40" t="s">
        <v>13869</v>
      </c>
      <c r="G2167" s="41" t="s">
        <v>13870</v>
      </c>
      <c r="H2167" s="41" t="s">
        <v>4120</v>
      </c>
      <c r="I2167" s="38" t="s">
        <v>37</v>
      </c>
      <c r="J2167" s="38" t="s">
        <v>37</v>
      </c>
      <c r="K2167" s="38"/>
    </row>
    <row r="2168" spans="1:11" x14ac:dyDescent="0.35">
      <c r="A2168" s="16" t="s">
        <v>13871</v>
      </c>
      <c r="B2168" s="72" t="s">
        <v>108</v>
      </c>
      <c r="C2168" s="70" t="s">
        <v>503</v>
      </c>
      <c r="D2168" s="73" t="s">
        <v>234</v>
      </c>
      <c r="E2168" s="51" t="s">
        <v>558</v>
      </c>
      <c r="F2168" s="40" t="s">
        <v>13872</v>
      </c>
      <c r="G2168" s="41" t="s">
        <v>13873</v>
      </c>
      <c r="H2168" s="41" t="s">
        <v>4120</v>
      </c>
      <c r="I2168" s="38" t="s">
        <v>13874</v>
      </c>
      <c r="J2168" s="38" t="s">
        <v>37</v>
      </c>
      <c r="K2168" s="38"/>
    </row>
    <row r="2169" spans="1:11" x14ac:dyDescent="0.35">
      <c r="A2169" s="16" t="s">
        <v>13875</v>
      </c>
      <c r="B2169" s="72" t="s">
        <v>108</v>
      </c>
      <c r="C2169" s="70" t="s">
        <v>503</v>
      </c>
      <c r="D2169" s="73" t="s">
        <v>234</v>
      </c>
      <c r="E2169" s="51" t="s">
        <v>147</v>
      </c>
      <c r="F2169" s="40" t="s">
        <v>13876</v>
      </c>
      <c r="G2169" s="41" t="s">
        <v>13877</v>
      </c>
      <c r="H2169" s="41" t="s">
        <v>4120</v>
      </c>
      <c r="I2169" s="38" t="s">
        <v>13878</v>
      </c>
      <c r="J2169" s="38" t="s">
        <v>37</v>
      </c>
      <c r="K2169" s="38"/>
    </row>
    <row r="2170" spans="1:11" x14ac:dyDescent="0.35">
      <c r="A2170" s="16" t="s">
        <v>13879</v>
      </c>
      <c r="B2170" s="72" t="s">
        <v>108</v>
      </c>
      <c r="C2170" s="70" t="s">
        <v>503</v>
      </c>
      <c r="D2170" s="73" t="s">
        <v>234</v>
      </c>
      <c r="E2170" s="51" t="s">
        <v>82</v>
      </c>
      <c r="F2170" s="40" t="s">
        <v>13880</v>
      </c>
      <c r="G2170" s="41" t="s">
        <v>13881</v>
      </c>
      <c r="H2170" s="41" t="s">
        <v>4120</v>
      </c>
      <c r="I2170" s="38" t="s">
        <v>37</v>
      </c>
      <c r="J2170" s="38" t="s">
        <v>37</v>
      </c>
      <c r="K2170" s="38"/>
    </row>
    <row r="2171" spans="1:11" x14ac:dyDescent="0.35">
      <c r="A2171" s="16" t="s">
        <v>13882</v>
      </c>
      <c r="B2171" s="72" t="s">
        <v>108</v>
      </c>
      <c r="C2171" s="70" t="s">
        <v>503</v>
      </c>
      <c r="D2171" s="73" t="s">
        <v>234</v>
      </c>
      <c r="E2171" s="51" t="s">
        <v>985</v>
      </c>
      <c r="F2171" s="40" t="s">
        <v>13883</v>
      </c>
      <c r="G2171" s="41" t="s">
        <v>13884</v>
      </c>
      <c r="H2171" s="41" t="s">
        <v>4120</v>
      </c>
      <c r="I2171" s="38" t="s">
        <v>13885</v>
      </c>
      <c r="J2171" s="38" t="s">
        <v>37</v>
      </c>
      <c r="K2171" s="38"/>
    </row>
    <row r="2172" spans="1:11" x14ac:dyDescent="0.35">
      <c r="A2172" s="16" t="s">
        <v>13886</v>
      </c>
      <c r="B2172" s="72" t="s">
        <v>108</v>
      </c>
      <c r="C2172" s="70" t="s">
        <v>503</v>
      </c>
      <c r="D2172" s="73" t="s">
        <v>234</v>
      </c>
      <c r="E2172" s="51" t="s">
        <v>1032</v>
      </c>
      <c r="F2172" s="40" t="s">
        <v>13887</v>
      </c>
      <c r="G2172" s="41" t="s">
        <v>13888</v>
      </c>
      <c r="H2172" s="41" t="s">
        <v>4120</v>
      </c>
      <c r="I2172" s="38" t="s">
        <v>13889</v>
      </c>
      <c r="J2172" s="38" t="s">
        <v>37</v>
      </c>
      <c r="K2172" s="38"/>
    </row>
    <row r="2173" spans="1:11" x14ac:dyDescent="0.35">
      <c r="A2173" s="16" t="s">
        <v>13890</v>
      </c>
      <c r="B2173" s="72" t="s">
        <v>108</v>
      </c>
      <c r="C2173" s="70" t="s">
        <v>503</v>
      </c>
      <c r="D2173" s="73" t="s">
        <v>234</v>
      </c>
      <c r="E2173" s="51" t="s">
        <v>1013</v>
      </c>
      <c r="F2173" s="40" t="s">
        <v>13891</v>
      </c>
      <c r="G2173" s="41" t="s">
        <v>13892</v>
      </c>
      <c r="H2173" s="41" t="s">
        <v>4120</v>
      </c>
      <c r="I2173" s="38" t="s">
        <v>37</v>
      </c>
      <c r="J2173" s="38" t="s">
        <v>37</v>
      </c>
      <c r="K2173" s="38"/>
    </row>
    <row r="2174" spans="1:11" x14ac:dyDescent="0.35">
      <c r="A2174" s="16" t="s">
        <v>13893</v>
      </c>
      <c r="B2174" s="72" t="s">
        <v>108</v>
      </c>
      <c r="C2174" s="70" t="s">
        <v>503</v>
      </c>
      <c r="D2174" s="73" t="s">
        <v>234</v>
      </c>
      <c r="E2174" s="51" t="s">
        <v>2044</v>
      </c>
      <c r="F2174" s="40" t="s">
        <v>13894</v>
      </c>
      <c r="G2174" s="41" t="s">
        <v>13895</v>
      </c>
      <c r="H2174" s="41" t="s">
        <v>4120</v>
      </c>
      <c r="I2174" s="38" t="s">
        <v>13836</v>
      </c>
      <c r="J2174" s="38" t="s">
        <v>37</v>
      </c>
      <c r="K2174" s="38"/>
    </row>
    <row r="2175" spans="1:11" x14ac:dyDescent="0.35">
      <c r="A2175" s="16" t="s">
        <v>13896</v>
      </c>
      <c r="B2175" s="72" t="s">
        <v>108</v>
      </c>
      <c r="C2175" s="70" t="s">
        <v>503</v>
      </c>
      <c r="D2175" s="73" t="s">
        <v>234</v>
      </c>
      <c r="E2175" s="51" t="s">
        <v>1066</v>
      </c>
      <c r="F2175" s="40" t="s">
        <v>13897</v>
      </c>
      <c r="G2175" s="41" t="s">
        <v>13898</v>
      </c>
      <c r="H2175" s="41" t="s">
        <v>4120</v>
      </c>
      <c r="I2175" s="38" t="s">
        <v>13899</v>
      </c>
      <c r="J2175" s="38" t="s">
        <v>37</v>
      </c>
      <c r="K2175" s="38"/>
    </row>
    <row r="2176" spans="1:11" x14ac:dyDescent="0.35">
      <c r="A2176" s="16" t="s">
        <v>13900</v>
      </c>
      <c r="B2176" s="72" t="s">
        <v>108</v>
      </c>
      <c r="C2176" s="70" t="s">
        <v>503</v>
      </c>
      <c r="D2176" s="73" t="s">
        <v>234</v>
      </c>
      <c r="E2176" s="51" t="s">
        <v>155</v>
      </c>
      <c r="F2176" s="40" t="s">
        <v>13901</v>
      </c>
      <c r="G2176" s="41" t="s">
        <v>13902</v>
      </c>
      <c r="H2176" s="41" t="s">
        <v>4120</v>
      </c>
      <c r="I2176" s="38" t="s">
        <v>13903</v>
      </c>
      <c r="J2176" s="38" t="s">
        <v>37</v>
      </c>
      <c r="K2176" s="38"/>
    </row>
    <row r="2177" spans="1:11" x14ac:dyDescent="0.35">
      <c r="A2177" s="16" t="s">
        <v>13904</v>
      </c>
      <c r="B2177" s="72" t="s">
        <v>108</v>
      </c>
      <c r="C2177" s="70" t="s">
        <v>503</v>
      </c>
      <c r="D2177" s="73" t="s">
        <v>234</v>
      </c>
      <c r="E2177" s="51" t="s">
        <v>2358</v>
      </c>
      <c r="F2177" s="40" t="s">
        <v>13905</v>
      </c>
      <c r="G2177" s="41" t="s">
        <v>13906</v>
      </c>
      <c r="H2177" s="41" t="s">
        <v>4120</v>
      </c>
      <c r="I2177" s="38" t="s">
        <v>13907</v>
      </c>
      <c r="J2177" s="38" t="s">
        <v>37</v>
      </c>
      <c r="K2177" s="38"/>
    </row>
    <row r="2178" spans="1:11" x14ac:dyDescent="0.35">
      <c r="A2178" s="16" t="s">
        <v>13908</v>
      </c>
      <c r="B2178" s="72" t="s">
        <v>108</v>
      </c>
      <c r="C2178" s="70" t="s">
        <v>503</v>
      </c>
      <c r="D2178" s="73" t="s">
        <v>234</v>
      </c>
      <c r="E2178" s="51" t="s">
        <v>173</v>
      </c>
      <c r="F2178" s="40" t="s">
        <v>13909</v>
      </c>
      <c r="G2178" s="41" t="s">
        <v>13910</v>
      </c>
      <c r="H2178" s="41" t="s">
        <v>4120</v>
      </c>
      <c r="I2178" s="38" t="s">
        <v>13911</v>
      </c>
      <c r="J2178" s="38" t="s">
        <v>37</v>
      </c>
      <c r="K2178" s="38"/>
    </row>
    <row r="2179" spans="1:11" x14ac:dyDescent="0.35">
      <c r="A2179" s="16" t="s">
        <v>13912</v>
      </c>
      <c r="B2179" s="72" t="s">
        <v>108</v>
      </c>
      <c r="C2179" s="70" t="s">
        <v>503</v>
      </c>
      <c r="D2179" s="73" t="s">
        <v>234</v>
      </c>
      <c r="E2179" s="51" t="s">
        <v>366</v>
      </c>
      <c r="F2179" s="40" t="s">
        <v>13913</v>
      </c>
      <c r="G2179" s="41" t="s">
        <v>13914</v>
      </c>
      <c r="H2179" s="41" t="s">
        <v>4120</v>
      </c>
      <c r="I2179" s="38" t="s">
        <v>13915</v>
      </c>
      <c r="J2179" s="38" t="s">
        <v>37</v>
      </c>
      <c r="K2179" s="38"/>
    </row>
    <row r="2180" spans="1:11" x14ac:dyDescent="0.35">
      <c r="A2180" s="16" t="s">
        <v>13916</v>
      </c>
      <c r="B2180" s="72" t="s">
        <v>108</v>
      </c>
      <c r="C2180" s="70" t="s">
        <v>503</v>
      </c>
      <c r="D2180" s="73" t="s">
        <v>234</v>
      </c>
      <c r="E2180" s="51" t="s">
        <v>177</v>
      </c>
      <c r="F2180" s="40" t="s">
        <v>13917</v>
      </c>
      <c r="G2180" s="41" t="s">
        <v>13918</v>
      </c>
      <c r="H2180" s="41" t="s">
        <v>4120</v>
      </c>
      <c r="I2180" s="38" t="s">
        <v>13919</v>
      </c>
      <c r="J2180" s="38" t="s">
        <v>37</v>
      </c>
      <c r="K2180" s="38"/>
    </row>
    <row r="2181" spans="1:11" x14ac:dyDescent="0.35">
      <c r="A2181" s="16" t="s">
        <v>13920</v>
      </c>
      <c r="B2181" s="72" t="s">
        <v>108</v>
      </c>
      <c r="C2181" s="70" t="s">
        <v>503</v>
      </c>
      <c r="D2181" s="73" t="s">
        <v>234</v>
      </c>
      <c r="E2181" s="51" t="s">
        <v>299</v>
      </c>
      <c r="F2181" s="40" t="s">
        <v>13921</v>
      </c>
      <c r="G2181" s="41" t="s">
        <v>13922</v>
      </c>
      <c r="H2181" s="41" t="s">
        <v>4120</v>
      </c>
      <c r="I2181" s="38" t="s">
        <v>37</v>
      </c>
      <c r="J2181" s="38" t="s">
        <v>37</v>
      </c>
      <c r="K2181" s="38"/>
    </row>
    <row r="2182" spans="1:11" x14ac:dyDescent="0.35">
      <c r="A2182" s="16" t="s">
        <v>13923</v>
      </c>
      <c r="B2182" s="72" t="s">
        <v>108</v>
      </c>
      <c r="C2182" s="70" t="s">
        <v>503</v>
      </c>
      <c r="D2182" s="73" t="s">
        <v>234</v>
      </c>
      <c r="E2182" s="51" t="s">
        <v>181</v>
      </c>
      <c r="F2182" s="40" t="s">
        <v>13924</v>
      </c>
      <c r="G2182" s="41" t="s">
        <v>13925</v>
      </c>
      <c r="H2182" s="41" t="s">
        <v>4120</v>
      </c>
      <c r="I2182" s="38" t="s">
        <v>13926</v>
      </c>
      <c r="J2182" s="38" t="s">
        <v>37</v>
      </c>
      <c r="K2182" s="38"/>
    </row>
    <row r="2183" spans="1:11" x14ac:dyDescent="0.35">
      <c r="A2183" s="16" t="s">
        <v>13927</v>
      </c>
      <c r="B2183" s="72" t="s">
        <v>108</v>
      </c>
      <c r="C2183" s="70" t="s">
        <v>503</v>
      </c>
      <c r="D2183" s="73" t="s">
        <v>234</v>
      </c>
      <c r="E2183" s="51" t="s">
        <v>319</v>
      </c>
      <c r="F2183" s="40" t="s">
        <v>13928</v>
      </c>
      <c r="G2183" s="41" t="s">
        <v>13929</v>
      </c>
      <c r="H2183" s="41" t="s">
        <v>4120</v>
      </c>
      <c r="I2183" s="38" t="s">
        <v>37</v>
      </c>
      <c r="J2183" s="38" t="s">
        <v>37</v>
      </c>
      <c r="K2183" s="38"/>
    </row>
    <row r="2184" spans="1:11" x14ac:dyDescent="0.35">
      <c r="A2184" s="16" t="s">
        <v>13930</v>
      </c>
      <c r="B2184" s="72" t="s">
        <v>108</v>
      </c>
      <c r="C2184" s="70" t="s">
        <v>503</v>
      </c>
      <c r="D2184" s="73" t="s">
        <v>234</v>
      </c>
      <c r="E2184" s="51" t="s">
        <v>934</v>
      </c>
      <c r="F2184" s="40" t="s">
        <v>13931</v>
      </c>
      <c r="G2184" s="41" t="s">
        <v>13932</v>
      </c>
      <c r="H2184" s="41" t="s">
        <v>4120</v>
      </c>
      <c r="I2184" s="38" t="s">
        <v>13933</v>
      </c>
      <c r="J2184" s="38" t="s">
        <v>37</v>
      </c>
      <c r="K2184" s="38"/>
    </row>
    <row r="2185" spans="1:11" x14ac:dyDescent="0.35">
      <c r="A2185" s="16" t="s">
        <v>13934</v>
      </c>
      <c r="B2185" s="72" t="s">
        <v>108</v>
      </c>
      <c r="C2185" s="70" t="s">
        <v>503</v>
      </c>
      <c r="D2185" s="73" t="s">
        <v>234</v>
      </c>
      <c r="E2185" s="51" t="s">
        <v>908</v>
      </c>
      <c r="F2185" s="40" t="s">
        <v>13935</v>
      </c>
      <c r="G2185" s="41" t="s">
        <v>13936</v>
      </c>
      <c r="H2185" s="41" t="s">
        <v>4120</v>
      </c>
      <c r="I2185" s="38" t="s">
        <v>13937</v>
      </c>
      <c r="J2185" s="38" t="s">
        <v>37</v>
      </c>
      <c r="K2185" s="38"/>
    </row>
    <row r="2186" spans="1:11" x14ac:dyDescent="0.35">
      <c r="A2186" s="16" t="s">
        <v>13938</v>
      </c>
      <c r="B2186" s="72" t="s">
        <v>108</v>
      </c>
      <c r="C2186" s="70" t="s">
        <v>503</v>
      </c>
      <c r="D2186" s="73" t="s">
        <v>234</v>
      </c>
      <c r="E2186" s="51" t="s">
        <v>510</v>
      </c>
      <c r="F2186" s="40" t="s">
        <v>13939</v>
      </c>
      <c r="G2186" s="41" t="s">
        <v>13940</v>
      </c>
      <c r="H2186" s="41" t="s">
        <v>4120</v>
      </c>
      <c r="I2186" s="38" t="s">
        <v>13941</v>
      </c>
      <c r="J2186" s="38" t="s">
        <v>37</v>
      </c>
      <c r="K2186" s="38"/>
    </row>
    <row r="2187" spans="1:11" x14ac:dyDescent="0.35">
      <c r="A2187" s="16" t="s">
        <v>13942</v>
      </c>
      <c r="B2187" s="72" t="s">
        <v>108</v>
      </c>
      <c r="C2187" s="70" t="s">
        <v>503</v>
      </c>
      <c r="D2187" s="73" t="s">
        <v>234</v>
      </c>
      <c r="E2187" s="51" t="s">
        <v>856</v>
      </c>
      <c r="F2187" s="40" t="s">
        <v>13943</v>
      </c>
      <c r="G2187" s="41" t="s">
        <v>13944</v>
      </c>
      <c r="H2187" s="41" t="s">
        <v>4120</v>
      </c>
      <c r="I2187" s="38" t="s">
        <v>37</v>
      </c>
      <c r="J2187" s="38" t="s">
        <v>37</v>
      </c>
      <c r="K2187" s="38"/>
    </row>
    <row r="2188" spans="1:11" x14ac:dyDescent="0.35">
      <c r="A2188" s="16" t="s">
        <v>13945</v>
      </c>
      <c r="B2188" s="72" t="s">
        <v>108</v>
      </c>
      <c r="C2188" s="70" t="s">
        <v>503</v>
      </c>
      <c r="D2188" s="73" t="s">
        <v>234</v>
      </c>
      <c r="E2188" s="51" t="s">
        <v>234</v>
      </c>
      <c r="F2188" s="40" t="s">
        <v>13946</v>
      </c>
      <c r="G2188" s="41" t="s">
        <v>13947</v>
      </c>
      <c r="H2188" s="41" t="s">
        <v>4120</v>
      </c>
      <c r="I2188" s="38" t="s">
        <v>13948</v>
      </c>
      <c r="J2188" s="38" t="s">
        <v>37</v>
      </c>
      <c r="K2188" s="38"/>
    </row>
    <row r="2189" spans="1:11" ht="15" thickBot="1" x14ac:dyDescent="0.4">
      <c r="A2189" s="16" t="s">
        <v>13949</v>
      </c>
      <c r="B2189" s="72" t="s">
        <v>108</v>
      </c>
      <c r="C2189" s="70" t="s">
        <v>503</v>
      </c>
      <c r="D2189" s="73" t="s">
        <v>234</v>
      </c>
      <c r="E2189" s="56" t="s">
        <v>947</v>
      </c>
      <c r="F2189" s="42" t="s">
        <v>13950</v>
      </c>
      <c r="G2189" s="43" t="s">
        <v>13951</v>
      </c>
      <c r="H2189" s="43" t="s">
        <v>4120</v>
      </c>
      <c r="I2189" s="39" t="s">
        <v>13952</v>
      </c>
      <c r="J2189" s="39" t="s">
        <v>37</v>
      </c>
      <c r="K2189" s="39"/>
    </row>
    <row r="2190" spans="1:11" x14ac:dyDescent="0.35">
      <c r="A2190" s="16" t="s">
        <v>13953</v>
      </c>
      <c r="B2190" s="67" t="s">
        <v>108</v>
      </c>
      <c r="C2190" s="68" t="s">
        <v>47</v>
      </c>
      <c r="D2190" s="69" t="s">
        <v>37</v>
      </c>
      <c r="E2190" s="54" t="s">
        <v>37</v>
      </c>
      <c r="F2190" s="23" t="s">
        <v>13954</v>
      </c>
      <c r="G2190" s="28" t="s">
        <v>13955</v>
      </c>
      <c r="H2190" s="28" t="s">
        <v>4390</v>
      </c>
      <c r="I2190" s="19" t="s">
        <v>37</v>
      </c>
      <c r="J2190" s="19" t="s">
        <v>37</v>
      </c>
      <c r="K2190" s="19"/>
    </row>
    <row r="2191" spans="1:11" x14ac:dyDescent="0.35">
      <c r="A2191" s="16" t="s">
        <v>13956</v>
      </c>
      <c r="B2191" s="67" t="s">
        <v>108</v>
      </c>
      <c r="C2191" s="70" t="s">
        <v>47</v>
      </c>
      <c r="D2191" s="71" t="s">
        <v>1013</v>
      </c>
      <c r="E2191" s="55" t="s">
        <v>37</v>
      </c>
      <c r="F2191" s="25" t="s">
        <v>13957</v>
      </c>
      <c r="G2191" s="30" t="s">
        <v>13958</v>
      </c>
      <c r="H2191" s="30" t="s">
        <v>4390</v>
      </c>
      <c r="I2191" s="21" t="s">
        <v>37</v>
      </c>
      <c r="J2191" s="21" t="s">
        <v>37</v>
      </c>
      <c r="K2191" s="21"/>
    </row>
    <row r="2192" spans="1:11" x14ac:dyDescent="0.35">
      <c r="A2192" s="16" t="s">
        <v>13959</v>
      </c>
      <c r="B2192" s="72" t="s">
        <v>108</v>
      </c>
      <c r="C2192" s="70" t="s">
        <v>47</v>
      </c>
      <c r="D2192" s="73" t="s">
        <v>1013</v>
      </c>
      <c r="E2192" s="51" t="s">
        <v>420</v>
      </c>
      <c r="F2192" s="40" t="s">
        <v>13960</v>
      </c>
      <c r="G2192" s="41" t="s">
        <v>13961</v>
      </c>
      <c r="H2192" s="41" t="s">
        <v>4390</v>
      </c>
      <c r="I2192" s="38" t="s">
        <v>13962</v>
      </c>
      <c r="J2192" s="38" t="s">
        <v>37</v>
      </c>
      <c r="K2192" s="38"/>
    </row>
    <row r="2193" spans="1:11" x14ac:dyDescent="0.35">
      <c r="A2193" s="16" t="s">
        <v>13963</v>
      </c>
      <c r="B2193" s="72" t="s">
        <v>108</v>
      </c>
      <c r="C2193" s="70" t="s">
        <v>47</v>
      </c>
      <c r="D2193" s="73" t="s">
        <v>1013</v>
      </c>
      <c r="E2193" s="51" t="s">
        <v>116</v>
      </c>
      <c r="F2193" s="40" t="s">
        <v>13964</v>
      </c>
      <c r="G2193" s="41" t="s">
        <v>13965</v>
      </c>
      <c r="H2193" s="41" t="s">
        <v>4390</v>
      </c>
      <c r="I2193" s="38" t="s">
        <v>13966</v>
      </c>
      <c r="J2193" s="38" t="s">
        <v>37</v>
      </c>
      <c r="K2193" s="38"/>
    </row>
    <row r="2194" spans="1:11" x14ac:dyDescent="0.35">
      <c r="A2194" s="16" t="s">
        <v>13967</v>
      </c>
      <c r="B2194" s="72" t="s">
        <v>108</v>
      </c>
      <c r="C2194" s="70" t="s">
        <v>47</v>
      </c>
      <c r="D2194" s="73" t="s">
        <v>1013</v>
      </c>
      <c r="E2194" s="51" t="s">
        <v>430</v>
      </c>
      <c r="F2194" s="40" t="s">
        <v>13968</v>
      </c>
      <c r="G2194" s="41" t="s">
        <v>13969</v>
      </c>
      <c r="H2194" s="41" t="s">
        <v>4390</v>
      </c>
      <c r="I2194" s="38" t="s">
        <v>37</v>
      </c>
      <c r="J2194" s="38" t="s">
        <v>37</v>
      </c>
      <c r="K2194" s="38"/>
    </row>
    <row r="2195" spans="1:11" x14ac:dyDescent="0.35">
      <c r="A2195" s="16" t="s">
        <v>13970</v>
      </c>
      <c r="B2195" s="72" t="s">
        <v>108</v>
      </c>
      <c r="C2195" s="70" t="s">
        <v>47</v>
      </c>
      <c r="D2195" s="73" t="s">
        <v>1013</v>
      </c>
      <c r="E2195" s="51" t="s">
        <v>58</v>
      </c>
      <c r="F2195" s="40" t="s">
        <v>13971</v>
      </c>
      <c r="G2195" s="41" t="s">
        <v>13972</v>
      </c>
      <c r="H2195" s="41" t="s">
        <v>4390</v>
      </c>
      <c r="I2195" s="38" t="s">
        <v>37</v>
      </c>
      <c r="J2195" s="38" t="s">
        <v>37</v>
      </c>
      <c r="K2195" s="38"/>
    </row>
    <row r="2196" spans="1:11" x14ac:dyDescent="0.35">
      <c r="A2196" s="16" t="s">
        <v>13973</v>
      </c>
      <c r="B2196" s="72" t="s">
        <v>108</v>
      </c>
      <c r="C2196" s="70" t="s">
        <v>47</v>
      </c>
      <c r="D2196" s="73" t="s">
        <v>1013</v>
      </c>
      <c r="E2196" s="51" t="s">
        <v>143</v>
      </c>
      <c r="F2196" s="40" t="s">
        <v>13974</v>
      </c>
      <c r="G2196" s="41" t="s">
        <v>13975</v>
      </c>
      <c r="H2196" s="41" t="s">
        <v>4390</v>
      </c>
      <c r="I2196" s="38" t="s">
        <v>13976</v>
      </c>
      <c r="J2196" s="38" t="s">
        <v>37</v>
      </c>
      <c r="K2196" s="38"/>
    </row>
    <row r="2197" spans="1:11" x14ac:dyDescent="0.35">
      <c r="A2197" s="16" t="s">
        <v>13977</v>
      </c>
      <c r="B2197" s="72" t="s">
        <v>108</v>
      </c>
      <c r="C2197" s="70" t="s">
        <v>47</v>
      </c>
      <c r="D2197" s="73" t="s">
        <v>1013</v>
      </c>
      <c r="E2197" s="51" t="s">
        <v>969</v>
      </c>
      <c r="F2197" s="40" t="s">
        <v>13978</v>
      </c>
      <c r="G2197" s="41" t="s">
        <v>13979</v>
      </c>
      <c r="H2197" s="41" t="s">
        <v>4390</v>
      </c>
      <c r="I2197" s="38" t="s">
        <v>13980</v>
      </c>
      <c r="J2197" s="38" t="s">
        <v>37</v>
      </c>
      <c r="K2197" s="38"/>
    </row>
    <row r="2198" spans="1:11" x14ac:dyDescent="0.35">
      <c r="A2198" s="16" t="s">
        <v>13981</v>
      </c>
      <c r="B2198" s="72" t="s">
        <v>108</v>
      </c>
      <c r="C2198" s="70" t="s">
        <v>47</v>
      </c>
      <c r="D2198" s="73" t="s">
        <v>1013</v>
      </c>
      <c r="E2198" s="51" t="s">
        <v>1591</v>
      </c>
      <c r="F2198" s="40" t="s">
        <v>13982</v>
      </c>
      <c r="G2198" s="41" t="s">
        <v>13983</v>
      </c>
      <c r="H2198" s="41" t="s">
        <v>4390</v>
      </c>
      <c r="I2198" s="38" t="s">
        <v>37</v>
      </c>
      <c r="J2198" s="38" t="s">
        <v>37</v>
      </c>
      <c r="K2198" s="38"/>
    </row>
    <row r="2199" spans="1:11" x14ac:dyDescent="0.35">
      <c r="A2199" s="16" t="s">
        <v>13984</v>
      </c>
      <c r="B2199" s="72" t="s">
        <v>108</v>
      </c>
      <c r="C2199" s="70" t="s">
        <v>47</v>
      </c>
      <c r="D2199" s="73" t="s">
        <v>1013</v>
      </c>
      <c r="E2199" s="51" t="s">
        <v>2358</v>
      </c>
      <c r="F2199" s="40" t="s">
        <v>13985</v>
      </c>
      <c r="G2199" s="41" t="s">
        <v>13986</v>
      </c>
      <c r="H2199" s="41" t="s">
        <v>4390</v>
      </c>
      <c r="I2199" s="38" t="s">
        <v>13987</v>
      </c>
      <c r="J2199" s="38" t="s">
        <v>37</v>
      </c>
      <c r="K2199" s="38"/>
    </row>
    <row r="2200" spans="1:11" x14ac:dyDescent="0.35">
      <c r="A2200" s="16" t="s">
        <v>13988</v>
      </c>
      <c r="B2200" s="72" t="s">
        <v>108</v>
      </c>
      <c r="C2200" s="70" t="s">
        <v>47</v>
      </c>
      <c r="D2200" s="73" t="s">
        <v>1013</v>
      </c>
      <c r="E2200" s="51" t="s">
        <v>908</v>
      </c>
      <c r="F2200" s="40" t="s">
        <v>13989</v>
      </c>
      <c r="G2200" s="41" t="s">
        <v>13990</v>
      </c>
      <c r="H2200" s="41" t="s">
        <v>4390</v>
      </c>
      <c r="I2200" s="38" t="s">
        <v>13991</v>
      </c>
      <c r="J2200" s="38" t="s">
        <v>37</v>
      </c>
      <c r="K2200" s="38"/>
    </row>
    <row r="2201" spans="1:11" x14ac:dyDescent="0.35">
      <c r="A2201" s="16" t="s">
        <v>13992</v>
      </c>
      <c r="B2201" s="72" t="s">
        <v>108</v>
      </c>
      <c r="C2201" s="70" t="s">
        <v>47</v>
      </c>
      <c r="D2201" s="73" t="s">
        <v>1013</v>
      </c>
      <c r="E2201" s="51" t="s">
        <v>510</v>
      </c>
      <c r="F2201" s="40" t="s">
        <v>13993</v>
      </c>
      <c r="G2201" s="41" t="s">
        <v>13994</v>
      </c>
      <c r="H2201" s="41" t="s">
        <v>4390</v>
      </c>
      <c r="I2201" s="38" t="s">
        <v>37</v>
      </c>
      <c r="J2201" s="38" t="s">
        <v>37</v>
      </c>
      <c r="K2201" s="38"/>
    </row>
    <row r="2202" spans="1:11" x14ac:dyDescent="0.35">
      <c r="A2202" s="16" t="s">
        <v>13995</v>
      </c>
      <c r="B2202" s="72" t="s">
        <v>108</v>
      </c>
      <c r="C2202" s="70" t="s">
        <v>47</v>
      </c>
      <c r="D2202" s="73" t="s">
        <v>1013</v>
      </c>
      <c r="E2202" s="56" t="s">
        <v>856</v>
      </c>
      <c r="F2202" s="42" t="s">
        <v>13996</v>
      </c>
      <c r="G2202" s="43" t="s">
        <v>13997</v>
      </c>
      <c r="H2202" s="43" t="s">
        <v>4390</v>
      </c>
      <c r="I2202" s="39" t="s">
        <v>37</v>
      </c>
      <c r="J2202" s="39" t="s">
        <v>37</v>
      </c>
      <c r="K2202" s="39"/>
    </row>
    <row r="2203" spans="1:11" x14ac:dyDescent="0.35">
      <c r="A2203" s="16" t="s">
        <v>13998</v>
      </c>
      <c r="B2203" s="67" t="s">
        <v>108</v>
      </c>
      <c r="C2203" s="70" t="s">
        <v>47</v>
      </c>
      <c r="D2203" s="71" t="s">
        <v>47</v>
      </c>
      <c r="E2203" s="55" t="s">
        <v>37</v>
      </c>
      <c r="F2203" s="25" t="s">
        <v>13999</v>
      </c>
      <c r="G2203" s="30" t="s">
        <v>14000</v>
      </c>
      <c r="H2203" s="30" t="s">
        <v>4390</v>
      </c>
      <c r="I2203" s="21" t="s">
        <v>37</v>
      </c>
      <c r="J2203" s="21" t="s">
        <v>37</v>
      </c>
      <c r="K2203" s="21"/>
    </row>
    <row r="2204" spans="1:11" x14ac:dyDescent="0.35">
      <c r="A2204" s="16" t="s">
        <v>14001</v>
      </c>
      <c r="B2204" s="72" t="s">
        <v>108</v>
      </c>
      <c r="C2204" s="70" t="s">
        <v>47</v>
      </c>
      <c r="D2204" s="73" t="s">
        <v>47</v>
      </c>
      <c r="E2204" s="51" t="s">
        <v>430</v>
      </c>
      <c r="F2204" s="40" t="s">
        <v>14002</v>
      </c>
      <c r="G2204" s="41" t="s">
        <v>14003</v>
      </c>
      <c r="H2204" s="41" t="s">
        <v>4390</v>
      </c>
      <c r="I2204" s="38" t="s">
        <v>14004</v>
      </c>
      <c r="J2204" s="38" t="s">
        <v>37</v>
      </c>
      <c r="K2204" s="38"/>
    </row>
    <row r="2205" spans="1:11" x14ac:dyDescent="0.35">
      <c r="A2205" s="16" t="s">
        <v>14005</v>
      </c>
      <c r="B2205" s="72" t="s">
        <v>108</v>
      </c>
      <c r="C2205" s="70" t="s">
        <v>47</v>
      </c>
      <c r="D2205" s="73" t="s">
        <v>47</v>
      </c>
      <c r="E2205" s="51" t="s">
        <v>112</v>
      </c>
      <c r="F2205" s="40" t="s">
        <v>14006</v>
      </c>
      <c r="G2205" s="41" t="s">
        <v>14007</v>
      </c>
      <c r="H2205" s="41" t="s">
        <v>4390</v>
      </c>
      <c r="I2205" s="38" t="s">
        <v>14008</v>
      </c>
      <c r="J2205" s="38" t="s">
        <v>37</v>
      </c>
      <c r="K2205" s="38"/>
    </row>
    <row r="2206" spans="1:11" x14ac:dyDescent="0.35">
      <c r="A2206" s="16" t="s">
        <v>14009</v>
      </c>
      <c r="B2206" s="72" t="s">
        <v>108</v>
      </c>
      <c r="C2206" s="70" t="s">
        <v>47</v>
      </c>
      <c r="D2206" s="73" t="s">
        <v>47</v>
      </c>
      <c r="E2206" s="51" t="s">
        <v>1029</v>
      </c>
      <c r="F2206" s="40" t="s">
        <v>14010</v>
      </c>
      <c r="G2206" s="41" t="s">
        <v>14011</v>
      </c>
      <c r="H2206" s="41" t="s">
        <v>4390</v>
      </c>
      <c r="I2206" s="38" t="s">
        <v>14012</v>
      </c>
      <c r="J2206" s="38" t="s">
        <v>37</v>
      </c>
      <c r="K2206" s="38"/>
    </row>
    <row r="2207" spans="1:11" x14ac:dyDescent="0.35">
      <c r="A2207" s="16" t="s">
        <v>14013</v>
      </c>
      <c r="B2207" s="72" t="s">
        <v>108</v>
      </c>
      <c r="C2207" s="70" t="s">
        <v>47</v>
      </c>
      <c r="D2207" s="73" t="s">
        <v>47</v>
      </c>
      <c r="E2207" s="51" t="s">
        <v>196</v>
      </c>
      <c r="F2207" s="40" t="s">
        <v>14014</v>
      </c>
      <c r="G2207" s="41" t="s">
        <v>14015</v>
      </c>
      <c r="H2207" s="41" t="s">
        <v>4390</v>
      </c>
      <c r="I2207" s="38" t="s">
        <v>14016</v>
      </c>
      <c r="J2207" s="38" t="s">
        <v>37</v>
      </c>
      <c r="K2207" s="38"/>
    </row>
    <row r="2208" spans="1:11" x14ac:dyDescent="0.35">
      <c r="A2208" s="16" t="s">
        <v>14017</v>
      </c>
      <c r="B2208" s="72" t="s">
        <v>108</v>
      </c>
      <c r="C2208" s="70" t="s">
        <v>47</v>
      </c>
      <c r="D2208" s="73" t="s">
        <v>47</v>
      </c>
      <c r="E2208" s="51" t="s">
        <v>312</v>
      </c>
      <c r="F2208" s="40" t="s">
        <v>14018</v>
      </c>
      <c r="G2208" s="41" t="s">
        <v>14019</v>
      </c>
      <c r="H2208" s="41" t="s">
        <v>4390</v>
      </c>
      <c r="I2208" s="38" t="s">
        <v>14020</v>
      </c>
      <c r="J2208" s="38" t="s">
        <v>37</v>
      </c>
      <c r="K2208" s="38"/>
    </row>
    <row r="2209" spans="1:11" x14ac:dyDescent="0.35">
      <c r="A2209" s="16" t="s">
        <v>14021</v>
      </c>
      <c r="B2209" s="72" t="s">
        <v>108</v>
      </c>
      <c r="C2209" s="70" t="s">
        <v>47</v>
      </c>
      <c r="D2209" s="73" t="s">
        <v>47</v>
      </c>
      <c r="E2209" s="51" t="s">
        <v>199</v>
      </c>
      <c r="F2209" s="40" t="s">
        <v>14022</v>
      </c>
      <c r="G2209" s="41" t="s">
        <v>14023</v>
      </c>
      <c r="H2209" s="41" t="s">
        <v>4390</v>
      </c>
      <c r="I2209" s="38" t="s">
        <v>14024</v>
      </c>
      <c r="J2209" s="38" t="s">
        <v>37</v>
      </c>
      <c r="K2209" s="38"/>
    </row>
    <row r="2210" spans="1:11" x14ac:dyDescent="0.35">
      <c r="A2210" s="16" t="s">
        <v>14025</v>
      </c>
      <c r="B2210" s="72" t="s">
        <v>108</v>
      </c>
      <c r="C2210" s="70" t="s">
        <v>47</v>
      </c>
      <c r="D2210" s="73" t="s">
        <v>47</v>
      </c>
      <c r="E2210" s="51" t="s">
        <v>1013</v>
      </c>
      <c r="F2210" s="40" t="s">
        <v>14026</v>
      </c>
      <c r="G2210" s="41" t="s">
        <v>14027</v>
      </c>
      <c r="H2210" s="41" t="s">
        <v>4390</v>
      </c>
      <c r="I2210" s="38" t="s">
        <v>14028</v>
      </c>
      <c r="J2210" s="38" t="s">
        <v>37</v>
      </c>
      <c r="K2210" s="38"/>
    </row>
    <row r="2211" spans="1:11" x14ac:dyDescent="0.35">
      <c r="A2211" s="16" t="s">
        <v>14029</v>
      </c>
      <c r="B2211" s="72" t="s">
        <v>108</v>
      </c>
      <c r="C2211" s="70" t="s">
        <v>47</v>
      </c>
      <c r="D2211" s="73" t="s">
        <v>47</v>
      </c>
      <c r="E2211" s="51" t="s">
        <v>51</v>
      </c>
      <c r="F2211" s="40" t="s">
        <v>14030</v>
      </c>
      <c r="G2211" s="41" t="s">
        <v>14031</v>
      </c>
      <c r="H2211" s="41" t="s">
        <v>4390</v>
      </c>
      <c r="I2211" s="38" t="s">
        <v>14032</v>
      </c>
      <c r="J2211" s="38" t="s">
        <v>37</v>
      </c>
      <c r="K2211" s="38"/>
    </row>
    <row r="2212" spans="1:11" x14ac:dyDescent="0.35">
      <c r="A2212" s="16" t="s">
        <v>14033</v>
      </c>
      <c r="B2212" s="72" t="s">
        <v>108</v>
      </c>
      <c r="C2212" s="70" t="s">
        <v>47</v>
      </c>
      <c r="D2212" s="73" t="s">
        <v>47</v>
      </c>
      <c r="E2212" s="56" t="s">
        <v>856</v>
      </c>
      <c r="F2212" s="42" t="s">
        <v>14034</v>
      </c>
      <c r="G2212" s="43" t="s">
        <v>14035</v>
      </c>
      <c r="H2212" s="43" t="s">
        <v>4390</v>
      </c>
      <c r="I2212" s="39" t="s">
        <v>14036</v>
      </c>
      <c r="J2212" s="39" t="s">
        <v>37</v>
      </c>
      <c r="K2212" s="39"/>
    </row>
    <row r="2213" spans="1:11" x14ac:dyDescent="0.35">
      <c r="A2213" s="16" t="s">
        <v>14037</v>
      </c>
      <c r="B2213" s="67" t="s">
        <v>108</v>
      </c>
      <c r="C2213" s="70" t="s">
        <v>47</v>
      </c>
      <c r="D2213" s="71" t="s">
        <v>2379</v>
      </c>
      <c r="E2213" s="55" t="s">
        <v>37</v>
      </c>
      <c r="F2213" s="25" t="s">
        <v>14038</v>
      </c>
      <c r="G2213" s="30" t="s">
        <v>14039</v>
      </c>
      <c r="H2213" s="30" t="s">
        <v>4390</v>
      </c>
      <c r="I2213" s="21" t="s">
        <v>37</v>
      </c>
      <c r="J2213" s="21" t="s">
        <v>37</v>
      </c>
      <c r="K2213" s="21"/>
    </row>
    <row r="2214" spans="1:11" x14ac:dyDescent="0.35">
      <c r="A2214" s="16" t="s">
        <v>14040</v>
      </c>
      <c r="B2214" s="72" t="s">
        <v>108</v>
      </c>
      <c r="C2214" s="70" t="s">
        <v>47</v>
      </c>
      <c r="D2214" s="73" t="s">
        <v>2379</v>
      </c>
      <c r="E2214" s="51" t="s">
        <v>612</v>
      </c>
      <c r="F2214" s="40" t="s">
        <v>14041</v>
      </c>
      <c r="G2214" s="41" t="s">
        <v>14042</v>
      </c>
      <c r="H2214" s="41" t="s">
        <v>4390</v>
      </c>
      <c r="I2214" s="38" t="s">
        <v>14043</v>
      </c>
      <c r="J2214" s="38" t="s">
        <v>37</v>
      </c>
      <c r="K2214" s="38"/>
    </row>
    <row r="2215" spans="1:11" x14ac:dyDescent="0.35">
      <c r="A2215" s="16" t="s">
        <v>14044</v>
      </c>
      <c r="B2215" s="72" t="s">
        <v>108</v>
      </c>
      <c r="C2215" s="70" t="s">
        <v>47</v>
      </c>
      <c r="D2215" s="73" t="s">
        <v>2379</v>
      </c>
      <c r="E2215" s="51" t="s">
        <v>66</v>
      </c>
      <c r="F2215" s="40" t="s">
        <v>14045</v>
      </c>
      <c r="G2215" s="41" t="s">
        <v>14046</v>
      </c>
      <c r="H2215" s="41" t="s">
        <v>4390</v>
      </c>
      <c r="I2215" s="38" t="s">
        <v>14047</v>
      </c>
      <c r="J2215" s="38" t="s">
        <v>37</v>
      </c>
      <c r="K2215" s="38"/>
    </row>
    <row r="2216" spans="1:11" x14ac:dyDescent="0.35">
      <c r="A2216" s="16" t="s">
        <v>14048</v>
      </c>
      <c r="B2216" s="72" t="s">
        <v>108</v>
      </c>
      <c r="C2216" s="70" t="s">
        <v>47</v>
      </c>
      <c r="D2216" s="73" t="s">
        <v>2379</v>
      </c>
      <c r="E2216" s="51" t="s">
        <v>442</v>
      </c>
      <c r="F2216" s="40" t="s">
        <v>14049</v>
      </c>
      <c r="G2216" s="41" t="s">
        <v>14050</v>
      </c>
      <c r="H2216" s="41" t="s">
        <v>4390</v>
      </c>
      <c r="I2216" s="38" t="s">
        <v>37</v>
      </c>
      <c r="J2216" s="38" t="s">
        <v>37</v>
      </c>
      <c r="K2216" s="38"/>
    </row>
    <row r="2217" spans="1:11" x14ac:dyDescent="0.35">
      <c r="A2217" s="16" t="s">
        <v>14051</v>
      </c>
      <c r="B2217" s="72" t="s">
        <v>108</v>
      </c>
      <c r="C2217" s="70" t="s">
        <v>47</v>
      </c>
      <c r="D2217" s="73" t="s">
        <v>2379</v>
      </c>
      <c r="E2217" s="51" t="s">
        <v>1029</v>
      </c>
      <c r="F2217" s="40" t="s">
        <v>14052</v>
      </c>
      <c r="G2217" s="41" t="s">
        <v>14053</v>
      </c>
      <c r="H2217" s="41" t="s">
        <v>4390</v>
      </c>
      <c r="I2217" s="38" t="s">
        <v>37</v>
      </c>
      <c r="J2217" s="38" t="s">
        <v>37</v>
      </c>
      <c r="K2217" s="38"/>
    </row>
    <row r="2218" spans="1:11" x14ac:dyDescent="0.35">
      <c r="A2218" s="16" t="s">
        <v>14054</v>
      </c>
      <c r="B2218" s="72" t="s">
        <v>108</v>
      </c>
      <c r="C2218" s="70" t="s">
        <v>47</v>
      </c>
      <c r="D2218" s="73" t="s">
        <v>2379</v>
      </c>
      <c r="E2218" s="51" t="s">
        <v>196</v>
      </c>
      <c r="F2218" s="40" t="s">
        <v>14055</v>
      </c>
      <c r="G2218" s="41" t="s">
        <v>14056</v>
      </c>
      <c r="H2218" s="41" t="s">
        <v>4390</v>
      </c>
      <c r="I2218" s="38" t="s">
        <v>14057</v>
      </c>
      <c r="J2218" s="38" t="s">
        <v>37</v>
      </c>
      <c r="K2218" s="38"/>
    </row>
    <row r="2219" spans="1:11" x14ac:dyDescent="0.35">
      <c r="A2219" s="16" t="s">
        <v>14058</v>
      </c>
      <c r="B2219" s="72" t="s">
        <v>108</v>
      </c>
      <c r="C2219" s="70" t="s">
        <v>47</v>
      </c>
      <c r="D2219" s="73" t="s">
        <v>2379</v>
      </c>
      <c r="E2219" s="51" t="s">
        <v>312</v>
      </c>
      <c r="F2219" s="40" t="s">
        <v>14059</v>
      </c>
      <c r="G2219" s="41" t="s">
        <v>14060</v>
      </c>
      <c r="H2219" s="41" t="s">
        <v>4390</v>
      </c>
      <c r="I2219" s="38" t="s">
        <v>14061</v>
      </c>
      <c r="J2219" s="38" t="s">
        <v>37</v>
      </c>
      <c r="K2219" s="38"/>
    </row>
    <row r="2220" spans="1:11" x14ac:dyDescent="0.35">
      <c r="A2220" s="16" t="s">
        <v>14062</v>
      </c>
      <c r="B2220" s="72" t="s">
        <v>108</v>
      </c>
      <c r="C2220" s="70" t="s">
        <v>47</v>
      </c>
      <c r="D2220" s="73" t="s">
        <v>2379</v>
      </c>
      <c r="E2220" s="51" t="s">
        <v>582</v>
      </c>
      <c r="F2220" s="40" t="s">
        <v>14063</v>
      </c>
      <c r="G2220" s="41" t="s">
        <v>14064</v>
      </c>
      <c r="H2220" s="41" t="s">
        <v>4390</v>
      </c>
      <c r="I2220" s="38" t="s">
        <v>14065</v>
      </c>
      <c r="J2220" s="38" t="s">
        <v>37</v>
      </c>
      <c r="K2220" s="38"/>
    </row>
    <row r="2221" spans="1:11" ht="15" thickBot="1" x14ac:dyDescent="0.4">
      <c r="A2221" s="16" t="s">
        <v>14066</v>
      </c>
      <c r="B2221" s="72" t="s">
        <v>108</v>
      </c>
      <c r="C2221" s="70" t="s">
        <v>47</v>
      </c>
      <c r="D2221" s="73" t="s">
        <v>2379</v>
      </c>
      <c r="E2221" s="56" t="s">
        <v>199</v>
      </c>
      <c r="F2221" s="42" t="s">
        <v>14067</v>
      </c>
      <c r="G2221" s="43" t="s">
        <v>14068</v>
      </c>
      <c r="H2221" s="43" t="s">
        <v>4390</v>
      </c>
      <c r="I2221" s="39" t="s">
        <v>14069</v>
      </c>
      <c r="J2221" s="39" t="s">
        <v>37</v>
      </c>
      <c r="K2221" s="39"/>
    </row>
    <row r="2222" spans="1:11" x14ac:dyDescent="0.35">
      <c r="A2222" s="16" t="s">
        <v>14070</v>
      </c>
      <c r="B2222" s="67" t="s">
        <v>108</v>
      </c>
      <c r="C2222" s="68" t="s">
        <v>934</v>
      </c>
      <c r="D2222" s="69" t="s">
        <v>37</v>
      </c>
      <c r="E2222" s="54" t="s">
        <v>37</v>
      </c>
      <c r="F2222" s="23" t="s">
        <v>14071</v>
      </c>
      <c r="G2222" s="28" t="s">
        <v>14072</v>
      </c>
      <c r="H2222" s="28" t="s">
        <v>14073</v>
      </c>
      <c r="I2222" s="19" t="s">
        <v>37</v>
      </c>
      <c r="J2222" s="19" t="s">
        <v>37</v>
      </c>
      <c r="K2222" s="19"/>
    </row>
    <row r="2223" spans="1:11" x14ac:dyDescent="0.35">
      <c r="A2223" s="16" t="s">
        <v>14074</v>
      </c>
      <c r="B2223" s="67" t="s">
        <v>108</v>
      </c>
      <c r="C2223" s="70" t="s">
        <v>934</v>
      </c>
      <c r="D2223" s="71" t="s">
        <v>582</v>
      </c>
      <c r="E2223" s="55" t="s">
        <v>37</v>
      </c>
      <c r="F2223" s="25" t="s">
        <v>14075</v>
      </c>
      <c r="G2223" s="30" t="s">
        <v>14076</v>
      </c>
      <c r="H2223" s="30" t="s">
        <v>4211</v>
      </c>
      <c r="I2223" s="21" t="s">
        <v>37</v>
      </c>
      <c r="J2223" s="21" t="s">
        <v>37</v>
      </c>
      <c r="K2223" s="21"/>
    </row>
    <row r="2224" spans="1:11" x14ac:dyDescent="0.35">
      <c r="A2224" s="16" t="s">
        <v>14077</v>
      </c>
      <c r="B2224" s="72" t="s">
        <v>108</v>
      </c>
      <c r="C2224" s="70" t="s">
        <v>934</v>
      </c>
      <c r="D2224" s="73" t="s">
        <v>582</v>
      </c>
      <c r="E2224" s="51" t="s">
        <v>34</v>
      </c>
      <c r="F2224" s="40" t="s">
        <v>14078</v>
      </c>
      <c r="G2224" s="41" t="s">
        <v>14079</v>
      </c>
      <c r="H2224" s="41" t="s">
        <v>4211</v>
      </c>
      <c r="I2224" s="38" t="s">
        <v>37</v>
      </c>
      <c r="J2224" s="38" t="s">
        <v>37</v>
      </c>
      <c r="K2224" s="38"/>
    </row>
    <row r="2225" spans="1:11" x14ac:dyDescent="0.35">
      <c r="A2225" s="16" t="s">
        <v>14080</v>
      </c>
      <c r="B2225" s="72" t="s">
        <v>108</v>
      </c>
      <c r="C2225" s="70" t="s">
        <v>934</v>
      </c>
      <c r="D2225" s="73" t="s">
        <v>582</v>
      </c>
      <c r="E2225" s="51" t="s">
        <v>1348</v>
      </c>
      <c r="F2225" s="40" t="s">
        <v>14081</v>
      </c>
      <c r="G2225" s="41" t="s">
        <v>14082</v>
      </c>
      <c r="H2225" s="41" t="s">
        <v>4211</v>
      </c>
      <c r="I2225" s="38" t="s">
        <v>14083</v>
      </c>
      <c r="J2225" s="38" t="s">
        <v>37</v>
      </c>
      <c r="K2225" s="38"/>
    </row>
    <row r="2226" spans="1:11" x14ac:dyDescent="0.35">
      <c r="A2226" s="16" t="s">
        <v>14084</v>
      </c>
      <c r="B2226" s="72" t="s">
        <v>108</v>
      </c>
      <c r="C2226" s="70" t="s">
        <v>934</v>
      </c>
      <c r="D2226" s="73" t="s">
        <v>582</v>
      </c>
      <c r="E2226" s="51" t="s">
        <v>100</v>
      </c>
      <c r="F2226" s="40" t="s">
        <v>14085</v>
      </c>
      <c r="G2226" s="41" t="s">
        <v>14086</v>
      </c>
      <c r="H2226" s="41" t="s">
        <v>4211</v>
      </c>
      <c r="I2226" s="38" t="s">
        <v>14087</v>
      </c>
      <c r="J2226" s="38" t="s">
        <v>37</v>
      </c>
      <c r="K2226" s="38"/>
    </row>
    <row r="2227" spans="1:11" x14ac:dyDescent="0.35">
      <c r="A2227" s="16" t="s">
        <v>14088</v>
      </c>
      <c r="B2227" s="72" t="s">
        <v>108</v>
      </c>
      <c r="C2227" s="70" t="s">
        <v>934</v>
      </c>
      <c r="D2227" s="73" t="s">
        <v>582</v>
      </c>
      <c r="E2227" s="51" t="s">
        <v>1084</v>
      </c>
      <c r="F2227" s="40" t="s">
        <v>14089</v>
      </c>
      <c r="G2227" s="41" t="s">
        <v>14090</v>
      </c>
      <c r="H2227" s="41" t="s">
        <v>4211</v>
      </c>
      <c r="I2227" s="38" t="s">
        <v>14091</v>
      </c>
      <c r="J2227" s="38" t="s">
        <v>37</v>
      </c>
      <c r="K2227" s="38"/>
    </row>
    <row r="2228" spans="1:11" x14ac:dyDescent="0.35">
      <c r="A2228" s="16" t="s">
        <v>14092</v>
      </c>
      <c r="B2228" s="72" t="s">
        <v>108</v>
      </c>
      <c r="C2228" s="70" t="s">
        <v>934</v>
      </c>
      <c r="D2228" s="73" t="s">
        <v>582</v>
      </c>
      <c r="E2228" s="51" t="s">
        <v>670</v>
      </c>
      <c r="F2228" s="40" t="s">
        <v>14093</v>
      </c>
      <c r="G2228" s="41" t="s">
        <v>14094</v>
      </c>
      <c r="H2228" s="41" t="s">
        <v>4211</v>
      </c>
      <c r="I2228" s="38" t="s">
        <v>37</v>
      </c>
      <c r="J2228" s="38" t="s">
        <v>37</v>
      </c>
      <c r="K2228" s="38"/>
    </row>
    <row r="2229" spans="1:11" x14ac:dyDescent="0.35">
      <c r="A2229" s="16" t="s">
        <v>14095</v>
      </c>
      <c r="B2229" s="72" t="s">
        <v>108</v>
      </c>
      <c r="C2229" s="70" t="s">
        <v>934</v>
      </c>
      <c r="D2229" s="73" t="s">
        <v>582</v>
      </c>
      <c r="E2229" s="51" t="s">
        <v>553</v>
      </c>
      <c r="F2229" s="40" t="s">
        <v>14096</v>
      </c>
      <c r="G2229" s="41" t="s">
        <v>14097</v>
      </c>
      <c r="H2229" s="41" t="s">
        <v>4211</v>
      </c>
      <c r="I2229" s="38" t="s">
        <v>14098</v>
      </c>
      <c r="J2229" s="38" t="s">
        <v>37</v>
      </c>
      <c r="K2229" s="38"/>
    </row>
    <row r="2230" spans="1:11" x14ac:dyDescent="0.35">
      <c r="A2230" s="16" t="s">
        <v>14099</v>
      </c>
      <c r="B2230" s="72" t="s">
        <v>108</v>
      </c>
      <c r="C2230" s="70" t="s">
        <v>934</v>
      </c>
      <c r="D2230" s="73" t="s">
        <v>582</v>
      </c>
      <c r="E2230" s="51" t="s">
        <v>147</v>
      </c>
      <c r="F2230" s="40" t="s">
        <v>14100</v>
      </c>
      <c r="G2230" s="41" t="s">
        <v>14101</v>
      </c>
      <c r="H2230" s="41" t="s">
        <v>4211</v>
      </c>
      <c r="I2230" s="38" t="s">
        <v>37</v>
      </c>
      <c r="J2230" s="38" t="s">
        <v>37</v>
      </c>
      <c r="K2230" s="38"/>
    </row>
    <row r="2231" spans="1:11" x14ac:dyDescent="0.35">
      <c r="A2231" s="16" t="s">
        <v>14102</v>
      </c>
      <c r="B2231" s="72" t="s">
        <v>108</v>
      </c>
      <c r="C2231" s="70" t="s">
        <v>934</v>
      </c>
      <c r="D2231" s="73" t="s">
        <v>582</v>
      </c>
      <c r="E2231" s="51" t="s">
        <v>878</v>
      </c>
      <c r="F2231" s="40" t="s">
        <v>14103</v>
      </c>
      <c r="G2231" s="41" t="s">
        <v>14104</v>
      </c>
      <c r="H2231" s="41" t="s">
        <v>4211</v>
      </c>
      <c r="I2231" s="38" t="s">
        <v>14105</v>
      </c>
      <c r="J2231" s="38" t="s">
        <v>37</v>
      </c>
      <c r="K2231" s="38"/>
    </row>
    <row r="2232" spans="1:11" x14ac:dyDescent="0.35">
      <c r="A2232" s="16" t="s">
        <v>14106</v>
      </c>
      <c r="B2232" s="72" t="s">
        <v>108</v>
      </c>
      <c r="C2232" s="70" t="s">
        <v>934</v>
      </c>
      <c r="D2232" s="73" t="s">
        <v>582</v>
      </c>
      <c r="E2232" s="56" t="s">
        <v>299</v>
      </c>
      <c r="F2232" s="42" t="s">
        <v>14107</v>
      </c>
      <c r="G2232" s="43" t="s">
        <v>14108</v>
      </c>
      <c r="H2232" s="43" t="s">
        <v>4211</v>
      </c>
      <c r="I2232" s="39" t="s">
        <v>37</v>
      </c>
      <c r="J2232" s="39" t="s">
        <v>37</v>
      </c>
      <c r="K2232" s="39"/>
    </row>
    <row r="2233" spans="1:11" x14ac:dyDescent="0.35">
      <c r="A2233" s="16" t="s">
        <v>14109</v>
      </c>
      <c r="B2233" s="67" t="s">
        <v>108</v>
      </c>
      <c r="C2233" s="70" t="s">
        <v>934</v>
      </c>
      <c r="D2233" s="71" t="s">
        <v>494</v>
      </c>
      <c r="E2233" s="55" t="s">
        <v>37</v>
      </c>
      <c r="F2233" s="25" t="s">
        <v>14110</v>
      </c>
      <c r="G2233" s="30" t="s">
        <v>14111</v>
      </c>
      <c r="H2233" s="30" t="s">
        <v>4211</v>
      </c>
      <c r="I2233" s="21" t="s">
        <v>37</v>
      </c>
      <c r="J2233" s="21" t="s">
        <v>37</v>
      </c>
      <c r="K2233" s="21"/>
    </row>
    <row r="2234" spans="1:11" x14ac:dyDescent="0.35">
      <c r="A2234" s="16" t="s">
        <v>14112</v>
      </c>
      <c r="B2234" s="72" t="s">
        <v>108</v>
      </c>
      <c r="C2234" s="70" t="s">
        <v>934</v>
      </c>
      <c r="D2234" s="73" t="s">
        <v>494</v>
      </c>
      <c r="E2234" s="51" t="s">
        <v>132</v>
      </c>
      <c r="F2234" s="40" t="s">
        <v>14113</v>
      </c>
      <c r="G2234" s="41" t="s">
        <v>14114</v>
      </c>
      <c r="H2234" s="41" t="s">
        <v>4211</v>
      </c>
      <c r="I2234" s="38" t="s">
        <v>14115</v>
      </c>
      <c r="J2234" s="38" t="s">
        <v>37</v>
      </c>
      <c r="K2234" s="38"/>
    </row>
    <row r="2235" spans="1:11" x14ac:dyDescent="0.35">
      <c r="A2235" s="16" t="s">
        <v>14116</v>
      </c>
      <c r="B2235" s="72" t="s">
        <v>108</v>
      </c>
      <c r="C2235" s="70" t="s">
        <v>934</v>
      </c>
      <c r="D2235" s="73" t="s">
        <v>494</v>
      </c>
      <c r="E2235" s="56" t="s">
        <v>638</v>
      </c>
      <c r="F2235" s="42" t="s">
        <v>14117</v>
      </c>
      <c r="G2235" s="43" t="s">
        <v>14118</v>
      </c>
      <c r="H2235" s="43" t="s">
        <v>4211</v>
      </c>
      <c r="I2235" s="39" t="s">
        <v>14119</v>
      </c>
      <c r="J2235" s="39" t="s">
        <v>37</v>
      </c>
      <c r="K2235" s="39"/>
    </row>
    <row r="2236" spans="1:11" x14ac:dyDescent="0.35">
      <c r="A2236" s="16" t="s">
        <v>14120</v>
      </c>
      <c r="B2236" s="67" t="s">
        <v>108</v>
      </c>
      <c r="C2236" s="70" t="s">
        <v>934</v>
      </c>
      <c r="D2236" s="71" t="s">
        <v>185</v>
      </c>
      <c r="E2236" s="55" t="s">
        <v>37</v>
      </c>
      <c r="F2236" s="25" t="s">
        <v>14121</v>
      </c>
      <c r="G2236" s="30" t="s">
        <v>14122</v>
      </c>
      <c r="H2236" s="30" t="s">
        <v>4120</v>
      </c>
      <c r="I2236" s="21" t="s">
        <v>37</v>
      </c>
      <c r="J2236" s="21" t="s">
        <v>37</v>
      </c>
      <c r="K2236" s="21"/>
    </row>
    <row r="2237" spans="1:11" x14ac:dyDescent="0.35">
      <c r="A2237" s="16" t="s">
        <v>14123</v>
      </c>
      <c r="B2237" s="72" t="s">
        <v>108</v>
      </c>
      <c r="C2237" s="70" t="s">
        <v>934</v>
      </c>
      <c r="D2237" s="73" t="s">
        <v>185</v>
      </c>
      <c r="E2237" s="51" t="s">
        <v>43</v>
      </c>
      <c r="F2237" s="40" t="s">
        <v>14124</v>
      </c>
      <c r="G2237" s="41" t="s">
        <v>14125</v>
      </c>
      <c r="H2237" s="41" t="s">
        <v>4120</v>
      </c>
      <c r="I2237" s="38" t="s">
        <v>37</v>
      </c>
      <c r="J2237" s="38" t="s">
        <v>37</v>
      </c>
      <c r="K2237" s="38"/>
    </row>
    <row r="2238" spans="1:11" x14ac:dyDescent="0.35">
      <c r="A2238" s="16" t="s">
        <v>14126</v>
      </c>
      <c r="B2238" s="72" t="s">
        <v>108</v>
      </c>
      <c r="C2238" s="70" t="s">
        <v>934</v>
      </c>
      <c r="D2238" s="73" t="s">
        <v>185</v>
      </c>
      <c r="E2238" s="51" t="s">
        <v>328</v>
      </c>
      <c r="F2238" s="40" t="s">
        <v>14127</v>
      </c>
      <c r="G2238" s="41" t="s">
        <v>14128</v>
      </c>
      <c r="H2238" s="41" t="s">
        <v>4120</v>
      </c>
      <c r="I2238" s="38" t="s">
        <v>37</v>
      </c>
      <c r="J2238" s="38" t="s">
        <v>37</v>
      </c>
      <c r="K2238" s="38"/>
    </row>
    <row r="2239" spans="1:11" x14ac:dyDescent="0.35">
      <c r="A2239" s="16" t="s">
        <v>14129</v>
      </c>
      <c r="B2239" s="72" t="s">
        <v>108</v>
      </c>
      <c r="C2239" s="70" t="s">
        <v>934</v>
      </c>
      <c r="D2239" s="73" t="s">
        <v>185</v>
      </c>
      <c r="E2239" s="51" t="s">
        <v>332</v>
      </c>
      <c r="F2239" s="40" t="s">
        <v>14130</v>
      </c>
      <c r="G2239" s="41" t="s">
        <v>14131</v>
      </c>
      <c r="H2239" s="41" t="s">
        <v>4120</v>
      </c>
      <c r="I2239" s="38" t="s">
        <v>14132</v>
      </c>
      <c r="J2239" s="38" t="s">
        <v>37</v>
      </c>
      <c r="K2239" s="38"/>
    </row>
    <row r="2240" spans="1:11" x14ac:dyDescent="0.35">
      <c r="A2240" s="16" t="s">
        <v>14133</v>
      </c>
      <c r="B2240" s="72" t="s">
        <v>108</v>
      </c>
      <c r="C2240" s="70" t="s">
        <v>934</v>
      </c>
      <c r="D2240" s="73" t="s">
        <v>185</v>
      </c>
      <c r="E2240" s="51" t="s">
        <v>430</v>
      </c>
      <c r="F2240" s="40" t="s">
        <v>14134</v>
      </c>
      <c r="G2240" s="41" t="s">
        <v>14135</v>
      </c>
      <c r="H2240" s="41" t="s">
        <v>4120</v>
      </c>
      <c r="I2240" s="38" t="s">
        <v>14136</v>
      </c>
      <c r="J2240" s="38" t="s">
        <v>37</v>
      </c>
      <c r="K2240" s="38"/>
    </row>
    <row r="2241" spans="1:11" x14ac:dyDescent="0.35">
      <c r="A2241" s="16" t="s">
        <v>14137</v>
      </c>
      <c r="B2241" s="72" t="s">
        <v>108</v>
      </c>
      <c r="C2241" s="70" t="s">
        <v>934</v>
      </c>
      <c r="D2241" s="73" t="s">
        <v>185</v>
      </c>
      <c r="E2241" s="51" t="s">
        <v>481</v>
      </c>
      <c r="F2241" s="40" t="s">
        <v>14138</v>
      </c>
      <c r="G2241" s="41" t="s">
        <v>14139</v>
      </c>
      <c r="H2241" s="41" t="s">
        <v>4120</v>
      </c>
      <c r="I2241" s="38" t="s">
        <v>14140</v>
      </c>
      <c r="J2241" s="38" t="s">
        <v>37</v>
      </c>
      <c r="K2241" s="38"/>
    </row>
    <row r="2242" spans="1:11" x14ac:dyDescent="0.35">
      <c r="A2242" s="16" t="s">
        <v>14141</v>
      </c>
      <c r="B2242" s="72" t="s">
        <v>108</v>
      </c>
      <c r="C2242" s="70" t="s">
        <v>934</v>
      </c>
      <c r="D2242" s="73" t="s">
        <v>185</v>
      </c>
      <c r="E2242" s="51" t="s">
        <v>62</v>
      </c>
      <c r="F2242" s="40" t="s">
        <v>14142</v>
      </c>
      <c r="G2242" s="41" t="s">
        <v>14143</v>
      </c>
      <c r="H2242" s="41" t="s">
        <v>4120</v>
      </c>
      <c r="I2242" s="38" t="s">
        <v>14144</v>
      </c>
      <c r="J2242" s="38" t="s">
        <v>37</v>
      </c>
      <c r="K2242" s="38"/>
    </row>
    <row r="2243" spans="1:11" x14ac:dyDescent="0.35">
      <c r="A2243" s="16" t="s">
        <v>14145</v>
      </c>
      <c r="B2243" s="72" t="s">
        <v>108</v>
      </c>
      <c r="C2243" s="70" t="s">
        <v>934</v>
      </c>
      <c r="D2243" s="73" t="s">
        <v>185</v>
      </c>
      <c r="E2243" s="51" t="s">
        <v>892</v>
      </c>
      <c r="F2243" s="40" t="s">
        <v>14146</v>
      </c>
      <c r="G2243" s="41" t="s">
        <v>14147</v>
      </c>
      <c r="H2243" s="41" t="s">
        <v>4120</v>
      </c>
      <c r="I2243" s="38" t="s">
        <v>14148</v>
      </c>
      <c r="J2243" s="38" t="s">
        <v>37</v>
      </c>
      <c r="K2243" s="38"/>
    </row>
    <row r="2244" spans="1:11" x14ac:dyDescent="0.35">
      <c r="A2244" s="16" t="s">
        <v>14149</v>
      </c>
      <c r="B2244" s="72" t="s">
        <v>108</v>
      </c>
      <c r="C2244" s="70" t="s">
        <v>934</v>
      </c>
      <c r="D2244" s="73" t="s">
        <v>185</v>
      </c>
      <c r="E2244" s="51" t="s">
        <v>90</v>
      </c>
      <c r="F2244" s="40" t="s">
        <v>14150</v>
      </c>
      <c r="G2244" s="41" t="s">
        <v>14151</v>
      </c>
      <c r="H2244" s="41" t="s">
        <v>4120</v>
      </c>
      <c r="I2244" s="38" t="s">
        <v>14152</v>
      </c>
      <c r="J2244" s="38" t="s">
        <v>37</v>
      </c>
      <c r="K2244" s="38"/>
    </row>
    <row r="2245" spans="1:11" x14ac:dyDescent="0.35">
      <c r="A2245" s="16" t="s">
        <v>14153</v>
      </c>
      <c r="B2245" s="72" t="s">
        <v>108</v>
      </c>
      <c r="C2245" s="70" t="s">
        <v>934</v>
      </c>
      <c r="D2245" s="73" t="s">
        <v>185</v>
      </c>
      <c r="E2245" s="51" t="s">
        <v>336</v>
      </c>
      <c r="F2245" s="40" t="s">
        <v>14154</v>
      </c>
      <c r="G2245" s="41" t="s">
        <v>14155</v>
      </c>
      <c r="H2245" s="41" t="s">
        <v>4120</v>
      </c>
      <c r="I2245" s="38" t="s">
        <v>14156</v>
      </c>
      <c r="J2245" s="38" t="s">
        <v>37</v>
      </c>
      <c r="K2245" s="38"/>
    </row>
    <row r="2246" spans="1:11" x14ac:dyDescent="0.35">
      <c r="A2246" s="16" t="s">
        <v>14157</v>
      </c>
      <c r="B2246" s="72" t="s">
        <v>108</v>
      </c>
      <c r="C2246" s="70" t="s">
        <v>934</v>
      </c>
      <c r="D2246" s="73" t="s">
        <v>185</v>
      </c>
      <c r="E2246" s="51" t="s">
        <v>104</v>
      </c>
      <c r="F2246" s="40" t="s">
        <v>14158</v>
      </c>
      <c r="G2246" s="41" t="s">
        <v>14159</v>
      </c>
      <c r="H2246" s="41" t="s">
        <v>4120</v>
      </c>
      <c r="I2246" s="38" t="s">
        <v>14160</v>
      </c>
      <c r="J2246" s="38" t="s">
        <v>37</v>
      </c>
      <c r="K2246" s="38"/>
    </row>
    <row r="2247" spans="1:11" x14ac:dyDescent="0.35">
      <c r="A2247" s="16" t="s">
        <v>14161</v>
      </c>
      <c r="B2247" s="72" t="s">
        <v>108</v>
      </c>
      <c r="C2247" s="70" t="s">
        <v>934</v>
      </c>
      <c r="D2247" s="73" t="s">
        <v>185</v>
      </c>
      <c r="E2247" s="51" t="s">
        <v>442</v>
      </c>
      <c r="F2247" s="40" t="s">
        <v>14162</v>
      </c>
      <c r="G2247" s="41" t="s">
        <v>14163</v>
      </c>
      <c r="H2247" s="41" t="s">
        <v>4120</v>
      </c>
      <c r="I2247" s="38" t="s">
        <v>14164</v>
      </c>
      <c r="J2247" s="38" t="s">
        <v>37</v>
      </c>
      <c r="K2247" s="38"/>
    </row>
    <row r="2248" spans="1:11" x14ac:dyDescent="0.35">
      <c r="A2248" s="16" t="s">
        <v>14165</v>
      </c>
      <c r="B2248" s="72" t="s">
        <v>108</v>
      </c>
      <c r="C2248" s="70" t="s">
        <v>934</v>
      </c>
      <c r="D2248" s="73" t="s">
        <v>185</v>
      </c>
      <c r="E2248" s="51" t="s">
        <v>654</v>
      </c>
      <c r="F2248" s="40" t="s">
        <v>14166</v>
      </c>
      <c r="G2248" s="41" t="s">
        <v>14167</v>
      </c>
      <c r="H2248" s="41" t="s">
        <v>4120</v>
      </c>
      <c r="I2248" s="38" t="s">
        <v>14168</v>
      </c>
      <c r="J2248" s="38" t="s">
        <v>37</v>
      </c>
      <c r="K2248" s="38"/>
    </row>
    <row r="2249" spans="1:11" x14ac:dyDescent="0.35">
      <c r="A2249" s="16" t="s">
        <v>14169</v>
      </c>
      <c r="B2249" s="72" t="s">
        <v>108</v>
      </c>
      <c r="C2249" s="70" t="s">
        <v>934</v>
      </c>
      <c r="D2249" s="73" t="s">
        <v>185</v>
      </c>
      <c r="E2249" s="51" t="s">
        <v>553</v>
      </c>
      <c r="F2249" s="40" t="s">
        <v>14170</v>
      </c>
      <c r="G2249" s="41" t="s">
        <v>14171</v>
      </c>
      <c r="H2249" s="41" t="s">
        <v>4120</v>
      </c>
      <c r="I2249" s="38" t="s">
        <v>14172</v>
      </c>
      <c r="J2249" s="38" t="s">
        <v>37</v>
      </c>
      <c r="K2249" s="38"/>
    </row>
    <row r="2250" spans="1:11" x14ac:dyDescent="0.35">
      <c r="A2250" s="16" t="s">
        <v>14173</v>
      </c>
      <c r="B2250" s="72" t="s">
        <v>108</v>
      </c>
      <c r="C2250" s="70" t="s">
        <v>934</v>
      </c>
      <c r="D2250" s="73" t="s">
        <v>185</v>
      </c>
      <c r="E2250" s="51" t="s">
        <v>1176</v>
      </c>
      <c r="F2250" s="40" t="s">
        <v>14174</v>
      </c>
      <c r="G2250" s="41" t="s">
        <v>14175</v>
      </c>
      <c r="H2250" s="41" t="s">
        <v>4120</v>
      </c>
      <c r="I2250" s="38" t="s">
        <v>14176</v>
      </c>
      <c r="J2250" s="38" t="s">
        <v>37</v>
      </c>
      <c r="K2250" s="38"/>
    </row>
    <row r="2251" spans="1:11" x14ac:dyDescent="0.35">
      <c r="A2251" s="16" t="s">
        <v>14177</v>
      </c>
      <c r="B2251" s="72" t="s">
        <v>108</v>
      </c>
      <c r="C2251" s="70" t="s">
        <v>934</v>
      </c>
      <c r="D2251" s="73" t="s">
        <v>185</v>
      </c>
      <c r="E2251" s="56" t="s">
        <v>985</v>
      </c>
      <c r="F2251" s="42" t="s">
        <v>14178</v>
      </c>
      <c r="G2251" s="43" t="s">
        <v>14179</v>
      </c>
      <c r="H2251" s="43" t="s">
        <v>4120</v>
      </c>
      <c r="I2251" s="39" t="s">
        <v>14180</v>
      </c>
      <c r="J2251" s="39" t="s">
        <v>37</v>
      </c>
      <c r="K2251" s="39"/>
    </row>
    <row r="2252" spans="1:11" x14ac:dyDescent="0.35">
      <c r="A2252" s="16" t="s">
        <v>14181</v>
      </c>
      <c r="B2252" s="67" t="s">
        <v>108</v>
      </c>
      <c r="C2252" s="70" t="s">
        <v>934</v>
      </c>
      <c r="D2252" s="71" t="s">
        <v>199</v>
      </c>
      <c r="E2252" s="55" t="s">
        <v>37</v>
      </c>
      <c r="F2252" s="25" t="s">
        <v>14182</v>
      </c>
      <c r="G2252" s="30" t="s">
        <v>14183</v>
      </c>
      <c r="H2252" s="30" t="s">
        <v>4120</v>
      </c>
      <c r="I2252" s="21" t="s">
        <v>37</v>
      </c>
      <c r="J2252" s="21" t="s">
        <v>37</v>
      </c>
      <c r="K2252" s="21"/>
    </row>
    <row r="2253" spans="1:11" x14ac:dyDescent="0.35">
      <c r="A2253" s="16" t="s">
        <v>14184</v>
      </c>
      <c r="B2253" s="72" t="s">
        <v>108</v>
      </c>
      <c r="C2253" s="70" t="s">
        <v>934</v>
      </c>
      <c r="D2253" s="73" t="s">
        <v>199</v>
      </c>
      <c r="E2253" s="51" t="s">
        <v>249</v>
      </c>
      <c r="F2253" s="40" t="s">
        <v>14185</v>
      </c>
      <c r="G2253" s="41" t="s">
        <v>14186</v>
      </c>
      <c r="H2253" s="41" t="s">
        <v>4120</v>
      </c>
      <c r="I2253" s="38" t="s">
        <v>14187</v>
      </c>
      <c r="J2253" s="38" t="s">
        <v>37</v>
      </c>
      <c r="K2253" s="38"/>
    </row>
    <row r="2254" spans="1:11" x14ac:dyDescent="0.35">
      <c r="A2254" s="16" t="s">
        <v>14188</v>
      </c>
      <c r="B2254" s="72" t="s">
        <v>108</v>
      </c>
      <c r="C2254" s="70" t="s">
        <v>934</v>
      </c>
      <c r="D2254" s="73" t="s">
        <v>199</v>
      </c>
      <c r="E2254" s="51" t="s">
        <v>399</v>
      </c>
      <c r="F2254" s="40" t="s">
        <v>14189</v>
      </c>
      <c r="G2254" s="41" t="s">
        <v>14190</v>
      </c>
      <c r="H2254" s="41" t="s">
        <v>4120</v>
      </c>
      <c r="I2254" s="38" t="s">
        <v>14191</v>
      </c>
      <c r="J2254" s="38" t="s">
        <v>37</v>
      </c>
      <c r="K2254" s="38"/>
    </row>
    <row r="2255" spans="1:11" x14ac:dyDescent="0.35">
      <c r="A2255" s="16" t="s">
        <v>14192</v>
      </c>
      <c r="B2255" s="72" t="s">
        <v>108</v>
      </c>
      <c r="C2255" s="70" t="s">
        <v>934</v>
      </c>
      <c r="D2255" s="73" t="s">
        <v>199</v>
      </c>
      <c r="E2255" s="51" t="s">
        <v>143</v>
      </c>
      <c r="F2255" s="40" t="s">
        <v>14193</v>
      </c>
      <c r="G2255" s="41" t="s">
        <v>14194</v>
      </c>
      <c r="H2255" s="41" t="s">
        <v>4120</v>
      </c>
      <c r="I2255" s="38" t="s">
        <v>14195</v>
      </c>
      <c r="J2255" s="38" t="s">
        <v>37</v>
      </c>
      <c r="K2255" s="38"/>
    </row>
    <row r="2256" spans="1:11" x14ac:dyDescent="0.35">
      <c r="A2256" s="16" t="s">
        <v>14196</v>
      </c>
      <c r="B2256" s="72" t="s">
        <v>108</v>
      </c>
      <c r="C2256" s="70" t="s">
        <v>934</v>
      </c>
      <c r="D2256" s="73" t="s">
        <v>199</v>
      </c>
      <c r="E2256" s="51" t="s">
        <v>969</v>
      </c>
      <c r="F2256" s="40" t="s">
        <v>14197</v>
      </c>
      <c r="G2256" s="41" t="s">
        <v>14198</v>
      </c>
      <c r="H2256" s="41" t="s">
        <v>4120</v>
      </c>
      <c r="I2256" s="38" t="s">
        <v>14199</v>
      </c>
      <c r="J2256" s="38" t="s">
        <v>37</v>
      </c>
      <c r="K2256" s="38"/>
    </row>
    <row r="2257" spans="1:11" x14ac:dyDescent="0.35">
      <c r="A2257" s="16" t="s">
        <v>14200</v>
      </c>
      <c r="B2257" s="72" t="s">
        <v>108</v>
      </c>
      <c r="C2257" s="70" t="s">
        <v>934</v>
      </c>
      <c r="D2257" s="73" t="s">
        <v>199</v>
      </c>
      <c r="E2257" s="51" t="s">
        <v>1591</v>
      </c>
      <c r="F2257" s="40" t="s">
        <v>14201</v>
      </c>
      <c r="G2257" s="41" t="s">
        <v>14202</v>
      </c>
      <c r="H2257" s="41" t="s">
        <v>4120</v>
      </c>
      <c r="I2257" s="38" t="s">
        <v>37</v>
      </c>
      <c r="J2257" s="38" t="s">
        <v>37</v>
      </c>
      <c r="K2257" s="38"/>
    </row>
    <row r="2258" spans="1:11" x14ac:dyDescent="0.35">
      <c r="A2258" s="16" t="s">
        <v>14203</v>
      </c>
      <c r="B2258" s="72" t="s">
        <v>108</v>
      </c>
      <c r="C2258" s="70" t="s">
        <v>934</v>
      </c>
      <c r="D2258" s="73" t="s">
        <v>199</v>
      </c>
      <c r="E2258" s="51" t="s">
        <v>159</v>
      </c>
      <c r="F2258" s="40" t="s">
        <v>14204</v>
      </c>
      <c r="G2258" s="41" t="s">
        <v>14205</v>
      </c>
      <c r="H2258" s="41" t="s">
        <v>4120</v>
      </c>
      <c r="I2258" s="38" t="s">
        <v>14206</v>
      </c>
      <c r="J2258" s="38" t="s">
        <v>37</v>
      </c>
      <c r="K2258" s="38"/>
    </row>
    <row r="2259" spans="1:11" x14ac:dyDescent="0.35">
      <c r="A2259" s="16" t="s">
        <v>14207</v>
      </c>
      <c r="B2259" s="72" t="s">
        <v>108</v>
      </c>
      <c r="C2259" s="70" t="s">
        <v>934</v>
      </c>
      <c r="D2259" s="73" t="s">
        <v>199</v>
      </c>
      <c r="E2259" s="51" t="s">
        <v>192</v>
      </c>
      <c r="F2259" s="40" t="s">
        <v>14208</v>
      </c>
      <c r="G2259" s="41" t="s">
        <v>14209</v>
      </c>
      <c r="H2259" s="41" t="s">
        <v>4120</v>
      </c>
      <c r="I2259" s="38" t="s">
        <v>14210</v>
      </c>
      <c r="J2259" s="38" t="s">
        <v>37</v>
      </c>
      <c r="K2259" s="38"/>
    </row>
    <row r="2260" spans="1:11" x14ac:dyDescent="0.35">
      <c r="A2260" s="16" t="s">
        <v>14211</v>
      </c>
      <c r="B2260" s="72" t="s">
        <v>108</v>
      </c>
      <c r="C2260" s="70" t="s">
        <v>934</v>
      </c>
      <c r="D2260" s="73" t="s">
        <v>199</v>
      </c>
      <c r="E2260" s="51" t="s">
        <v>1029</v>
      </c>
      <c r="F2260" s="40" t="s">
        <v>14212</v>
      </c>
      <c r="G2260" s="41" t="s">
        <v>14213</v>
      </c>
      <c r="H2260" s="41" t="s">
        <v>4120</v>
      </c>
      <c r="I2260" s="38" t="s">
        <v>14214</v>
      </c>
      <c r="J2260" s="38" t="s">
        <v>37</v>
      </c>
      <c r="K2260" s="38"/>
    </row>
    <row r="2261" spans="1:11" x14ac:dyDescent="0.35">
      <c r="A2261" s="16" t="s">
        <v>14215</v>
      </c>
      <c r="B2261" s="72" t="s">
        <v>108</v>
      </c>
      <c r="C2261" s="70" t="s">
        <v>934</v>
      </c>
      <c r="D2261" s="73" t="s">
        <v>199</v>
      </c>
      <c r="E2261" s="51" t="s">
        <v>553</v>
      </c>
      <c r="F2261" s="40" t="s">
        <v>14216</v>
      </c>
      <c r="G2261" s="41" t="s">
        <v>14217</v>
      </c>
      <c r="H2261" s="41" t="s">
        <v>4120</v>
      </c>
      <c r="I2261" s="38" t="s">
        <v>37</v>
      </c>
      <c r="J2261" s="38" t="s">
        <v>37</v>
      </c>
      <c r="K2261" s="38"/>
    </row>
    <row r="2262" spans="1:11" x14ac:dyDescent="0.35">
      <c r="A2262" s="16" t="s">
        <v>14218</v>
      </c>
      <c r="B2262" s="72" t="s">
        <v>108</v>
      </c>
      <c r="C2262" s="70" t="s">
        <v>934</v>
      </c>
      <c r="D2262" s="73" t="s">
        <v>199</v>
      </c>
      <c r="E2262" s="51" t="s">
        <v>1269</v>
      </c>
      <c r="F2262" s="40" t="s">
        <v>14219</v>
      </c>
      <c r="G2262" s="41" t="s">
        <v>14220</v>
      </c>
      <c r="H2262" s="41" t="s">
        <v>4120</v>
      </c>
      <c r="I2262" s="38" t="s">
        <v>37</v>
      </c>
      <c r="J2262" s="38" t="s">
        <v>37</v>
      </c>
      <c r="K2262" s="38"/>
    </row>
    <row r="2263" spans="1:11" x14ac:dyDescent="0.35">
      <c r="A2263" s="16" t="s">
        <v>14221</v>
      </c>
      <c r="B2263" s="72" t="s">
        <v>108</v>
      </c>
      <c r="C2263" s="70" t="s">
        <v>934</v>
      </c>
      <c r="D2263" s="73" t="s">
        <v>199</v>
      </c>
      <c r="E2263" s="56" t="s">
        <v>558</v>
      </c>
      <c r="F2263" s="42" t="s">
        <v>14222</v>
      </c>
      <c r="G2263" s="43" t="s">
        <v>14223</v>
      </c>
      <c r="H2263" s="43" t="s">
        <v>4120</v>
      </c>
      <c r="I2263" s="39" t="s">
        <v>37</v>
      </c>
      <c r="J2263" s="39" t="s">
        <v>37</v>
      </c>
      <c r="K2263" s="39"/>
    </row>
    <row r="2264" spans="1:11" x14ac:dyDescent="0.35">
      <c r="A2264" s="16" t="s">
        <v>14224</v>
      </c>
      <c r="B2264" s="67" t="s">
        <v>108</v>
      </c>
      <c r="C2264" s="70" t="s">
        <v>934</v>
      </c>
      <c r="D2264" s="71" t="s">
        <v>638</v>
      </c>
      <c r="E2264" s="55" t="s">
        <v>37</v>
      </c>
      <c r="F2264" s="25" t="s">
        <v>14225</v>
      </c>
      <c r="G2264" s="30" t="s">
        <v>14226</v>
      </c>
      <c r="H2264" s="30" t="s">
        <v>4120</v>
      </c>
      <c r="I2264" s="21" t="s">
        <v>37</v>
      </c>
      <c r="J2264" s="21" t="s">
        <v>37</v>
      </c>
      <c r="K2264" s="21"/>
    </row>
    <row r="2265" spans="1:11" x14ac:dyDescent="0.35">
      <c r="A2265" s="16" t="s">
        <v>14227</v>
      </c>
      <c r="B2265" s="72" t="s">
        <v>108</v>
      </c>
      <c r="C2265" s="70" t="s">
        <v>934</v>
      </c>
      <c r="D2265" s="73" t="s">
        <v>638</v>
      </c>
      <c r="E2265" s="51" t="s">
        <v>328</v>
      </c>
      <c r="F2265" s="40" t="s">
        <v>14228</v>
      </c>
      <c r="G2265" s="41" t="s">
        <v>14229</v>
      </c>
      <c r="H2265" s="41" t="s">
        <v>4120</v>
      </c>
      <c r="I2265" s="38" t="s">
        <v>37</v>
      </c>
      <c r="J2265" s="38" t="s">
        <v>37</v>
      </c>
      <c r="K2265" s="38"/>
    </row>
    <row r="2266" spans="1:11" x14ac:dyDescent="0.35">
      <c r="A2266" s="16" t="s">
        <v>14230</v>
      </c>
      <c r="B2266" s="72" t="s">
        <v>108</v>
      </c>
      <c r="C2266" s="70" t="s">
        <v>934</v>
      </c>
      <c r="D2266" s="73" t="s">
        <v>638</v>
      </c>
      <c r="E2266" s="51" t="s">
        <v>612</v>
      </c>
      <c r="F2266" s="40" t="s">
        <v>14231</v>
      </c>
      <c r="G2266" s="41" t="s">
        <v>14232</v>
      </c>
      <c r="H2266" s="41" t="s">
        <v>4120</v>
      </c>
      <c r="I2266" s="38" t="s">
        <v>14233</v>
      </c>
      <c r="J2266" s="38" t="s">
        <v>37</v>
      </c>
      <c r="K2266" s="38"/>
    </row>
    <row r="2267" spans="1:11" x14ac:dyDescent="0.35">
      <c r="A2267" s="16" t="s">
        <v>14234</v>
      </c>
      <c r="B2267" s="72" t="s">
        <v>108</v>
      </c>
      <c r="C2267" s="70" t="s">
        <v>934</v>
      </c>
      <c r="D2267" s="73" t="s">
        <v>638</v>
      </c>
      <c r="E2267" s="51" t="s">
        <v>332</v>
      </c>
      <c r="F2267" s="40" t="s">
        <v>14235</v>
      </c>
      <c r="G2267" s="41" t="s">
        <v>14236</v>
      </c>
      <c r="H2267" s="41" t="s">
        <v>4120</v>
      </c>
      <c r="I2267" s="38" t="s">
        <v>14237</v>
      </c>
      <c r="J2267" s="38" t="s">
        <v>37</v>
      </c>
      <c r="K2267" s="38"/>
    </row>
    <row r="2268" spans="1:11" x14ac:dyDescent="0.35">
      <c r="A2268" s="16" t="s">
        <v>14238</v>
      </c>
      <c r="B2268" s="72" t="s">
        <v>108</v>
      </c>
      <c r="C2268" s="70" t="s">
        <v>934</v>
      </c>
      <c r="D2268" s="73" t="s">
        <v>638</v>
      </c>
      <c r="E2268" s="51" t="s">
        <v>430</v>
      </c>
      <c r="F2268" s="40" t="s">
        <v>14239</v>
      </c>
      <c r="G2268" s="41" t="s">
        <v>14240</v>
      </c>
      <c r="H2268" s="41" t="s">
        <v>4120</v>
      </c>
      <c r="I2268" s="38" t="s">
        <v>14241</v>
      </c>
      <c r="J2268" s="38" t="s">
        <v>37</v>
      </c>
      <c r="K2268" s="38"/>
    </row>
    <row r="2269" spans="1:11" x14ac:dyDescent="0.35">
      <c r="A2269" s="16" t="s">
        <v>14242</v>
      </c>
      <c r="B2269" s="72" t="s">
        <v>108</v>
      </c>
      <c r="C2269" s="70" t="s">
        <v>934</v>
      </c>
      <c r="D2269" s="73" t="s">
        <v>638</v>
      </c>
      <c r="E2269" s="51" t="s">
        <v>58</v>
      </c>
      <c r="F2269" s="40" t="s">
        <v>14243</v>
      </c>
      <c r="G2269" s="41" t="s">
        <v>14244</v>
      </c>
      <c r="H2269" s="41" t="s">
        <v>4120</v>
      </c>
      <c r="I2269" s="38" t="s">
        <v>14245</v>
      </c>
      <c r="J2269" s="38" t="s">
        <v>37</v>
      </c>
      <c r="K2269" s="38"/>
    </row>
    <row r="2270" spans="1:11" x14ac:dyDescent="0.35">
      <c r="A2270" s="16" t="s">
        <v>14246</v>
      </c>
      <c r="B2270" s="72" t="s">
        <v>108</v>
      </c>
      <c r="C2270" s="70" t="s">
        <v>934</v>
      </c>
      <c r="D2270" s="73" t="s">
        <v>638</v>
      </c>
      <c r="E2270" s="51" t="s">
        <v>136</v>
      </c>
      <c r="F2270" s="40" t="s">
        <v>14247</v>
      </c>
      <c r="G2270" s="41" t="s">
        <v>14248</v>
      </c>
      <c r="H2270" s="41" t="s">
        <v>4120</v>
      </c>
      <c r="I2270" s="38" t="s">
        <v>14249</v>
      </c>
      <c r="J2270" s="38" t="s">
        <v>37</v>
      </c>
      <c r="K2270" s="38"/>
    </row>
    <row r="2271" spans="1:11" x14ac:dyDescent="0.35">
      <c r="A2271" s="16" t="s">
        <v>14250</v>
      </c>
      <c r="B2271" s="72" t="s">
        <v>108</v>
      </c>
      <c r="C2271" s="70" t="s">
        <v>934</v>
      </c>
      <c r="D2271" s="73" t="s">
        <v>638</v>
      </c>
      <c r="E2271" s="51" t="s">
        <v>822</v>
      </c>
      <c r="F2271" s="40" t="s">
        <v>14251</v>
      </c>
      <c r="G2271" s="41" t="s">
        <v>14252</v>
      </c>
      <c r="H2271" s="41" t="s">
        <v>4120</v>
      </c>
      <c r="I2271" s="38" t="s">
        <v>14253</v>
      </c>
      <c r="J2271" s="38" t="s">
        <v>37</v>
      </c>
      <c r="K2271" s="38"/>
    </row>
    <row r="2272" spans="1:11" x14ac:dyDescent="0.35">
      <c r="A2272" s="16" t="s">
        <v>14254</v>
      </c>
      <c r="B2272" s="72" t="s">
        <v>108</v>
      </c>
      <c r="C2272" s="70" t="s">
        <v>934</v>
      </c>
      <c r="D2272" s="73" t="s">
        <v>638</v>
      </c>
      <c r="E2272" s="51" t="s">
        <v>442</v>
      </c>
      <c r="F2272" s="40" t="s">
        <v>14255</v>
      </c>
      <c r="G2272" s="41" t="s">
        <v>14256</v>
      </c>
      <c r="H2272" s="41" t="s">
        <v>4120</v>
      </c>
      <c r="I2272" s="38" t="s">
        <v>14257</v>
      </c>
      <c r="J2272" s="38" t="s">
        <v>37</v>
      </c>
      <c r="K2272" s="38"/>
    </row>
    <row r="2273" spans="1:11" x14ac:dyDescent="0.35">
      <c r="A2273" s="16" t="s">
        <v>14258</v>
      </c>
      <c r="B2273" s="72" t="s">
        <v>108</v>
      </c>
      <c r="C2273" s="70" t="s">
        <v>934</v>
      </c>
      <c r="D2273" s="73" t="s">
        <v>638</v>
      </c>
      <c r="E2273" s="51" t="s">
        <v>249</v>
      </c>
      <c r="F2273" s="40" t="s">
        <v>14259</v>
      </c>
      <c r="G2273" s="41" t="s">
        <v>14260</v>
      </c>
      <c r="H2273" s="41" t="s">
        <v>4120</v>
      </c>
      <c r="I2273" s="38" t="s">
        <v>14261</v>
      </c>
      <c r="J2273" s="38" t="s">
        <v>37</v>
      </c>
      <c r="K2273" s="38"/>
    </row>
    <row r="2274" spans="1:11" x14ac:dyDescent="0.35">
      <c r="A2274" s="16" t="s">
        <v>14262</v>
      </c>
      <c r="B2274" s="72" t="s">
        <v>108</v>
      </c>
      <c r="C2274" s="70" t="s">
        <v>934</v>
      </c>
      <c r="D2274" s="73" t="s">
        <v>638</v>
      </c>
      <c r="E2274" s="51" t="s">
        <v>399</v>
      </c>
      <c r="F2274" s="40" t="s">
        <v>14263</v>
      </c>
      <c r="G2274" s="41" t="s">
        <v>14264</v>
      </c>
      <c r="H2274" s="41" t="s">
        <v>4120</v>
      </c>
      <c r="I2274" s="38" t="s">
        <v>14265</v>
      </c>
      <c r="J2274" s="38" t="s">
        <v>37</v>
      </c>
      <c r="K2274" s="38"/>
    </row>
    <row r="2275" spans="1:11" x14ac:dyDescent="0.35">
      <c r="A2275" s="16" t="s">
        <v>14266</v>
      </c>
      <c r="B2275" s="72" t="s">
        <v>108</v>
      </c>
      <c r="C2275" s="70" t="s">
        <v>934</v>
      </c>
      <c r="D2275" s="73" t="s">
        <v>638</v>
      </c>
      <c r="E2275" s="51" t="s">
        <v>143</v>
      </c>
      <c r="F2275" s="40" t="s">
        <v>14267</v>
      </c>
      <c r="G2275" s="41" t="s">
        <v>14268</v>
      </c>
      <c r="H2275" s="41" t="s">
        <v>4120</v>
      </c>
      <c r="I2275" s="38" t="s">
        <v>14269</v>
      </c>
      <c r="J2275" s="38" t="s">
        <v>37</v>
      </c>
      <c r="K2275" s="38"/>
    </row>
    <row r="2276" spans="1:11" x14ac:dyDescent="0.35">
      <c r="A2276" s="16" t="s">
        <v>14270</v>
      </c>
      <c r="B2276" s="72" t="s">
        <v>108</v>
      </c>
      <c r="C2276" s="70" t="s">
        <v>934</v>
      </c>
      <c r="D2276" s="73" t="s">
        <v>638</v>
      </c>
      <c r="E2276" s="51" t="s">
        <v>553</v>
      </c>
      <c r="F2276" s="40" t="s">
        <v>14271</v>
      </c>
      <c r="G2276" s="41" t="s">
        <v>14272</v>
      </c>
      <c r="H2276" s="41" t="s">
        <v>4120</v>
      </c>
      <c r="I2276" s="38" t="s">
        <v>14273</v>
      </c>
      <c r="J2276" s="38" t="s">
        <v>37</v>
      </c>
      <c r="K2276" s="38"/>
    </row>
    <row r="2277" spans="1:11" x14ac:dyDescent="0.35">
      <c r="A2277" s="16" t="s">
        <v>14274</v>
      </c>
      <c r="B2277" s="72" t="s">
        <v>108</v>
      </c>
      <c r="C2277" s="70" t="s">
        <v>934</v>
      </c>
      <c r="D2277" s="73" t="s">
        <v>638</v>
      </c>
      <c r="E2277" s="56" t="s">
        <v>1176</v>
      </c>
      <c r="F2277" s="42" t="s">
        <v>14275</v>
      </c>
      <c r="G2277" s="43" t="s">
        <v>14276</v>
      </c>
      <c r="H2277" s="43" t="s">
        <v>4120</v>
      </c>
      <c r="I2277" s="39" t="s">
        <v>14277</v>
      </c>
      <c r="J2277" s="39" t="s">
        <v>37</v>
      </c>
      <c r="K2277" s="39"/>
    </row>
    <row r="2278" spans="1:11" x14ac:dyDescent="0.35">
      <c r="A2278" s="16" t="s">
        <v>14278</v>
      </c>
      <c r="B2278" s="67" t="s">
        <v>108</v>
      </c>
      <c r="C2278" s="70" t="s">
        <v>934</v>
      </c>
      <c r="D2278" s="71" t="s">
        <v>202</v>
      </c>
      <c r="E2278" s="55" t="s">
        <v>37</v>
      </c>
      <c r="F2278" s="25" t="s">
        <v>14279</v>
      </c>
      <c r="G2278" s="30" t="s">
        <v>14280</v>
      </c>
      <c r="H2278" s="30" t="s">
        <v>4120</v>
      </c>
      <c r="I2278" s="21" t="s">
        <v>37</v>
      </c>
      <c r="J2278" s="21" t="s">
        <v>37</v>
      </c>
      <c r="K2278" s="21"/>
    </row>
    <row r="2279" spans="1:11" x14ac:dyDescent="0.35">
      <c r="A2279" s="16" t="s">
        <v>14281</v>
      </c>
      <c r="B2279" s="72" t="s">
        <v>108</v>
      </c>
      <c r="C2279" s="70" t="s">
        <v>934</v>
      </c>
      <c r="D2279" s="73" t="s">
        <v>202</v>
      </c>
      <c r="E2279" s="51" t="s">
        <v>658</v>
      </c>
      <c r="F2279" s="40" t="s">
        <v>14282</v>
      </c>
      <c r="G2279" s="41" t="s">
        <v>14283</v>
      </c>
      <c r="H2279" s="41" t="s">
        <v>4120</v>
      </c>
      <c r="I2279" s="38" t="s">
        <v>14284</v>
      </c>
      <c r="J2279" s="38" t="s">
        <v>37</v>
      </c>
      <c r="K2279" s="38"/>
    </row>
    <row r="2280" spans="1:11" x14ac:dyDescent="0.35">
      <c r="A2280" s="16" t="s">
        <v>14285</v>
      </c>
      <c r="B2280" s="72" t="s">
        <v>108</v>
      </c>
      <c r="C2280" s="70" t="s">
        <v>934</v>
      </c>
      <c r="D2280" s="73" t="s">
        <v>202</v>
      </c>
      <c r="E2280" s="51" t="s">
        <v>116</v>
      </c>
      <c r="F2280" s="40" t="s">
        <v>14286</v>
      </c>
      <c r="G2280" s="41" t="s">
        <v>14287</v>
      </c>
      <c r="H2280" s="41" t="s">
        <v>4120</v>
      </c>
      <c r="I2280" s="38" t="s">
        <v>14288</v>
      </c>
      <c r="J2280" s="38" t="s">
        <v>37</v>
      </c>
      <c r="K2280" s="38"/>
    </row>
    <row r="2281" spans="1:11" x14ac:dyDescent="0.35">
      <c r="A2281" s="16" t="s">
        <v>14289</v>
      </c>
      <c r="B2281" s="72" t="s">
        <v>108</v>
      </c>
      <c r="C2281" s="70" t="s">
        <v>934</v>
      </c>
      <c r="D2281" s="73" t="s">
        <v>202</v>
      </c>
      <c r="E2281" s="51" t="s">
        <v>328</v>
      </c>
      <c r="F2281" s="40" t="s">
        <v>14290</v>
      </c>
      <c r="G2281" s="41" t="s">
        <v>14291</v>
      </c>
      <c r="H2281" s="41" t="s">
        <v>4120</v>
      </c>
      <c r="I2281" s="38" t="s">
        <v>37</v>
      </c>
      <c r="J2281" s="38" t="s">
        <v>37</v>
      </c>
      <c r="K2281" s="38"/>
    </row>
    <row r="2282" spans="1:11" x14ac:dyDescent="0.35">
      <c r="A2282" s="16" t="s">
        <v>14292</v>
      </c>
      <c r="B2282" s="72" t="s">
        <v>108</v>
      </c>
      <c r="C2282" s="70" t="s">
        <v>934</v>
      </c>
      <c r="D2282" s="73" t="s">
        <v>202</v>
      </c>
      <c r="E2282" s="51" t="s">
        <v>612</v>
      </c>
      <c r="F2282" s="40" t="s">
        <v>14293</v>
      </c>
      <c r="G2282" s="41" t="s">
        <v>14294</v>
      </c>
      <c r="H2282" s="41" t="s">
        <v>4120</v>
      </c>
      <c r="I2282" s="38" t="s">
        <v>37</v>
      </c>
      <c r="J2282" s="38" t="s">
        <v>37</v>
      </c>
      <c r="K2282" s="38"/>
    </row>
    <row r="2283" spans="1:11" x14ac:dyDescent="0.35">
      <c r="A2283" s="16" t="s">
        <v>14295</v>
      </c>
      <c r="B2283" s="72" t="s">
        <v>108</v>
      </c>
      <c r="C2283" s="70" t="s">
        <v>934</v>
      </c>
      <c r="D2283" s="73" t="s">
        <v>202</v>
      </c>
      <c r="E2283" s="51" t="s">
        <v>58</v>
      </c>
      <c r="F2283" s="40" t="s">
        <v>14296</v>
      </c>
      <c r="G2283" s="41" t="s">
        <v>14297</v>
      </c>
      <c r="H2283" s="41" t="s">
        <v>4120</v>
      </c>
      <c r="I2283" s="38" t="s">
        <v>37</v>
      </c>
      <c r="J2283" s="38" t="s">
        <v>37</v>
      </c>
      <c r="K2283" s="38"/>
    </row>
    <row r="2284" spans="1:11" x14ac:dyDescent="0.35">
      <c r="A2284" s="16" t="s">
        <v>14298</v>
      </c>
      <c r="B2284" s="72" t="s">
        <v>108</v>
      </c>
      <c r="C2284" s="70" t="s">
        <v>934</v>
      </c>
      <c r="D2284" s="73" t="s">
        <v>202</v>
      </c>
      <c r="E2284" s="51" t="s">
        <v>481</v>
      </c>
      <c r="F2284" s="40" t="s">
        <v>14299</v>
      </c>
      <c r="G2284" s="41" t="s">
        <v>14300</v>
      </c>
      <c r="H2284" s="41" t="s">
        <v>4120</v>
      </c>
      <c r="I2284" s="38" t="s">
        <v>37</v>
      </c>
      <c r="J2284" s="38" t="s">
        <v>37</v>
      </c>
      <c r="K2284" s="38"/>
    </row>
    <row r="2285" spans="1:11" x14ac:dyDescent="0.35">
      <c r="A2285" s="16" t="s">
        <v>14301</v>
      </c>
      <c r="B2285" s="72" t="s">
        <v>108</v>
      </c>
      <c r="C2285" s="70" t="s">
        <v>934</v>
      </c>
      <c r="D2285" s="73" t="s">
        <v>202</v>
      </c>
      <c r="E2285" s="51" t="s">
        <v>403</v>
      </c>
      <c r="F2285" s="40" t="s">
        <v>14302</v>
      </c>
      <c r="G2285" s="41" t="s">
        <v>14303</v>
      </c>
      <c r="H2285" s="41" t="s">
        <v>4120</v>
      </c>
      <c r="I2285" s="38" t="s">
        <v>37</v>
      </c>
      <c r="J2285" s="38" t="s">
        <v>37</v>
      </c>
      <c r="K2285" s="38"/>
    </row>
    <row r="2286" spans="1:11" x14ac:dyDescent="0.35">
      <c r="A2286" s="16" t="s">
        <v>14304</v>
      </c>
      <c r="B2286" s="72" t="s">
        <v>108</v>
      </c>
      <c r="C2286" s="70" t="s">
        <v>934</v>
      </c>
      <c r="D2286" s="73" t="s">
        <v>202</v>
      </c>
      <c r="E2286" s="51" t="s">
        <v>494</v>
      </c>
      <c r="F2286" s="40" t="s">
        <v>14305</v>
      </c>
      <c r="G2286" s="41" t="s">
        <v>14306</v>
      </c>
      <c r="H2286" s="41" t="s">
        <v>4120</v>
      </c>
      <c r="I2286" s="38" t="s">
        <v>37</v>
      </c>
      <c r="J2286" s="38" t="s">
        <v>37</v>
      </c>
      <c r="K2286" s="38"/>
    </row>
    <row r="2287" spans="1:11" x14ac:dyDescent="0.35">
      <c r="A2287" s="16" t="s">
        <v>14307</v>
      </c>
      <c r="B2287" s="72" t="s">
        <v>108</v>
      </c>
      <c r="C2287" s="70" t="s">
        <v>934</v>
      </c>
      <c r="D2287" s="73" t="s">
        <v>202</v>
      </c>
      <c r="E2287" s="51" t="s">
        <v>1066</v>
      </c>
      <c r="F2287" s="40" t="s">
        <v>14308</v>
      </c>
      <c r="G2287" s="41" t="s">
        <v>14309</v>
      </c>
      <c r="H2287" s="41" t="s">
        <v>4120</v>
      </c>
      <c r="I2287" s="38" t="s">
        <v>37</v>
      </c>
      <c r="J2287" s="38" t="s">
        <v>37</v>
      </c>
      <c r="K2287" s="38"/>
    </row>
    <row r="2288" spans="1:11" x14ac:dyDescent="0.35">
      <c r="A2288" s="16" t="s">
        <v>14310</v>
      </c>
      <c r="B2288" s="72" t="s">
        <v>108</v>
      </c>
      <c r="C2288" s="70" t="s">
        <v>934</v>
      </c>
      <c r="D2288" s="73" t="s">
        <v>202</v>
      </c>
      <c r="E2288" s="51" t="s">
        <v>155</v>
      </c>
      <c r="F2288" s="40" t="s">
        <v>14311</v>
      </c>
      <c r="G2288" s="41" t="s">
        <v>14312</v>
      </c>
      <c r="H2288" s="41" t="s">
        <v>4120</v>
      </c>
      <c r="I2288" s="38" t="s">
        <v>37</v>
      </c>
      <c r="J2288" s="38" t="s">
        <v>37</v>
      </c>
      <c r="K2288" s="38"/>
    </row>
    <row r="2289" spans="1:11" x14ac:dyDescent="0.35">
      <c r="A2289" s="16" t="s">
        <v>14313</v>
      </c>
      <c r="B2289" s="72" t="s">
        <v>108</v>
      </c>
      <c r="C2289" s="70" t="s">
        <v>934</v>
      </c>
      <c r="D2289" s="73" t="s">
        <v>202</v>
      </c>
      <c r="E2289" s="51" t="s">
        <v>947</v>
      </c>
      <c r="F2289" s="40" t="s">
        <v>14314</v>
      </c>
      <c r="G2289" s="41" t="s">
        <v>14315</v>
      </c>
      <c r="H2289" s="41" t="s">
        <v>4120</v>
      </c>
      <c r="I2289" s="38" t="s">
        <v>37</v>
      </c>
      <c r="J2289" s="38" t="s">
        <v>37</v>
      </c>
      <c r="K2289" s="38"/>
    </row>
    <row r="2290" spans="1:11" x14ac:dyDescent="0.35">
      <c r="A2290" s="16" t="s">
        <v>14316</v>
      </c>
      <c r="B2290" s="72" t="s">
        <v>108</v>
      </c>
      <c r="C2290" s="70" t="s">
        <v>934</v>
      </c>
      <c r="D2290" s="73" t="s">
        <v>202</v>
      </c>
      <c r="E2290" s="56" t="s">
        <v>2002</v>
      </c>
      <c r="F2290" s="42" t="s">
        <v>14317</v>
      </c>
      <c r="G2290" s="43" t="s">
        <v>14318</v>
      </c>
      <c r="H2290" s="43" t="s">
        <v>4120</v>
      </c>
      <c r="I2290" s="39" t="s">
        <v>37</v>
      </c>
      <c r="J2290" s="39" t="s">
        <v>37</v>
      </c>
      <c r="K2290" s="39"/>
    </row>
    <row r="2291" spans="1:11" x14ac:dyDescent="0.35">
      <c r="A2291" s="16" t="s">
        <v>14319</v>
      </c>
      <c r="B2291" s="67" t="s">
        <v>108</v>
      </c>
      <c r="C2291" s="70" t="s">
        <v>934</v>
      </c>
      <c r="D2291" s="71" t="s">
        <v>654</v>
      </c>
      <c r="E2291" s="55" t="s">
        <v>37</v>
      </c>
      <c r="F2291" s="25" t="s">
        <v>14320</v>
      </c>
      <c r="G2291" s="30" t="s">
        <v>14321</v>
      </c>
      <c r="H2291" s="30" t="s">
        <v>4120</v>
      </c>
      <c r="I2291" s="21" t="s">
        <v>37</v>
      </c>
      <c r="J2291" s="21" t="s">
        <v>37</v>
      </c>
      <c r="K2291" s="21"/>
    </row>
    <row r="2292" spans="1:11" x14ac:dyDescent="0.35">
      <c r="A2292" s="16" t="s">
        <v>14322</v>
      </c>
      <c r="B2292" s="72" t="s">
        <v>108</v>
      </c>
      <c r="C2292" s="70" t="s">
        <v>934</v>
      </c>
      <c r="D2292" s="73" t="s">
        <v>654</v>
      </c>
      <c r="E2292" s="51" t="s">
        <v>116</v>
      </c>
      <c r="F2292" s="40" t="s">
        <v>14323</v>
      </c>
      <c r="G2292" s="41" t="s">
        <v>14324</v>
      </c>
      <c r="H2292" s="41" t="s">
        <v>4120</v>
      </c>
      <c r="I2292" s="38" t="s">
        <v>37</v>
      </c>
      <c r="J2292" s="38" t="s">
        <v>37</v>
      </c>
      <c r="K2292" s="38"/>
    </row>
    <row r="2293" spans="1:11" x14ac:dyDescent="0.35">
      <c r="A2293" s="16" t="s">
        <v>14325</v>
      </c>
      <c r="B2293" s="72" t="s">
        <v>108</v>
      </c>
      <c r="C2293" s="70" t="s">
        <v>934</v>
      </c>
      <c r="D2293" s="73" t="s">
        <v>654</v>
      </c>
      <c r="E2293" s="56" t="s">
        <v>1066</v>
      </c>
      <c r="F2293" s="42" t="s">
        <v>14326</v>
      </c>
      <c r="G2293" s="43" t="s">
        <v>14327</v>
      </c>
      <c r="H2293" s="43" t="s">
        <v>4120</v>
      </c>
      <c r="I2293" s="39" t="s">
        <v>14328</v>
      </c>
      <c r="J2293" s="39" t="s">
        <v>37</v>
      </c>
      <c r="K2293" s="39"/>
    </row>
    <row r="2294" spans="1:11" x14ac:dyDescent="0.35">
      <c r="A2294" s="16" t="s">
        <v>14329</v>
      </c>
      <c r="B2294" s="67" t="s">
        <v>108</v>
      </c>
      <c r="C2294" s="70" t="s">
        <v>934</v>
      </c>
      <c r="D2294" s="71" t="s">
        <v>147</v>
      </c>
      <c r="E2294" s="55" t="s">
        <v>37</v>
      </c>
      <c r="F2294" s="25" t="s">
        <v>14330</v>
      </c>
      <c r="G2294" s="30" t="s">
        <v>14331</v>
      </c>
      <c r="H2294" s="30" t="s">
        <v>4211</v>
      </c>
      <c r="I2294" s="21" t="s">
        <v>37</v>
      </c>
      <c r="J2294" s="21" t="s">
        <v>37</v>
      </c>
      <c r="K2294" s="21"/>
    </row>
    <row r="2295" spans="1:11" x14ac:dyDescent="0.35">
      <c r="A2295" s="16" t="s">
        <v>14332</v>
      </c>
      <c r="B2295" s="72" t="s">
        <v>108</v>
      </c>
      <c r="C2295" s="70" t="s">
        <v>934</v>
      </c>
      <c r="D2295" s="73" t="s">
        <v>147</v>
      </c>
      <c r="E2295" s="51" t="s">
        <v>658</v>
      </c>
      <c r="F2295" s="40" t="s">
        <v>14333</v>
      </c>
      <c r="G2295" s="41" t="s">
        <v>14334</v>
      </c>
      <c r="H2295" s="41" t="s">
        <v>4211</v>
      </c>
      <c r="I2295" s="38" t="s">
        <v>37</v>
      </c>
      <c r="J2295" s="38" t="s">
        <v>37</v>
      </c>
      <c r="K2295" s="38"/>
    </row>
    <row r="2296" spans="1:11" x14ac:dyDescent="0.35">
      <c r="A2296" s="16" t="s">
        <v>14335</v>
      </c>
      <c r="B2296" s="72" t="s">
        <v>108</v>
      </c>
      <c r="C2296" s="70" t="s">
        <v>934</v>
      </c>
      <c r="D2296" s="73" t="s">
        <v>147</v>
      </c>
      <c r="E2296" s="51" t="s">
        <v>325</v>
      </c>
      <c r="F2296" s="40" t="s">
        <v>14336</v>
      </c>
      <c r="G2296" s="41" t="s">
        <v>14337</v>
      </c>
      <c r="H2296" s="41" t="s">
        <v>4211</v>
      </c>
      <c r="I2296" s="38" t="s">
        <v>37</v>
      </c>
      <c r="J2296" s="38" t="s">
        <v>37</v>
      </c>
      <c r="K2296" s="38"/>
    </row>
    <row r="2297" spans="1:11" x14ac:dyDescent="0.35">
      <c r="A2297" s="16" t="s">
        <v>14338</v>
      </c>
      <c r="B2297" s="72" t="s">
        <v>108</v>
      </c>
      <c r="C2297" s="70" t="s">
        <v>934</v>
      </c>
      <c r="D2297" s="73" t="s">
        <v>147</v>
      </c>
      <c r="E2297" s="51" t="s">
        <v>1340</v>
      </c>
      <c r="F2297" s="40" t="s">
        <v>14339</v>
      </c>
      <c r="G2297" s="41" t="s">
        <v>14340</v>
      </c>
      <c r="H2297" s="41" t="s">
        <v>4211</v>
      </c>
      <c r="I2297" s="38" t="s">
        <v>14341</v>
      </c>
      <c r="J2297" s="38" t="s">
        <v>37</v>
      </c>
      <c r="K2297" s="38"/>
    </row>
    <row r="2298" spans="1:11" x14ac:dyDescent="0.35">
      <c r="A2298" s="16" t="s">
        <v>14342</v>
      </c>
      <c r="B2298" s="72" t="s">
        <v>108</v>
      </c>
      <c r="C2298" s="70" t="s">
        <v>934</v>
      </c>
      <c r="D2298" s="73" t="s">
        <v>147</v>
      </c>
      <c r="E2298" s="51" t="s">
        <v>43</v>
      </c>
      <c r="F2298" s="40" t="s">
        <v>14343</v>
      </c>
      <c r="G2298" s="41" t="s">
        <v>14344</v>
      </c>
      <c r="H2298" s="41" t="s">
        <v>4211</v>
      </c>
      <c r="I2298" s="38" t="s">
        <v>14345</v>
      </c>
      <c r="J2298" s="38" t="s">
        <v>37</v>
      </c>
      <c r="K2298" s="38"/>
    </row>
    <row r="2299" spans="1:11" x14ac:dyDescent="0.35">
      <c r="A2299" s="16" t="s">
        <v>14346</v>
      </c>
      <c r="B2299" s="72" t="s">
        <v>108</v>
      </c>
      <c r="C2299" s="70" t="s">
        <v>934</v>
      </c>
      <c r="D2299" s="73" t="s">
        <v>147</v>
      </c>
      <c r="E2299" s="51" t="s">
        <v>328</v>
      </c>
      <c r="F2299" s="40" t="s">
        <v>14347</v>
      </c>
      <c r="G2299" s="41" t="s">
        <v>14348</v>
      </c>
      <c r="H2299" s="41" t="s">
        <v>4211</v>
      </c>
      <c r="I2299" s="38" t="s">
        <v>14349</v>
      </c>
      <c r="J2299" s="38" t="s">
        <v>37</v>
      </c>
      <c r="K2299" s="38"/>
    </row>
    <row r="2300" spans="1:11" x14ac:dyDescent="0.35">
      <c r="A2300" s="16" t="s">
        <v>14350</v>
      </c>
      <c r="B2300" s="72" t="s">
        <v>108</v>
      </c>
      <c r="C2300" s="70" t="s">
        <v>934</v>
      </c>
      <c r="D2300" s="73" t="s">
        <v>147</v>
      </c>
      <c r="E2300" s="51" t="s">
        <v>612</v>
      </c>
      <c r="F2300" s="40" t="s">
        <v>14351</v>
      </c>
      <c r="G2300" s="41" t="s">
        <v>14352</v>
      </c>
      <c r="H2300" s="41" t="s">
        <v>4211</v>
      </c>
      <c r="I2300" s="38" t="s">
        <v>14353</v>
      </c>
      <c r="J2300" s="38" t="s">
        <v>37</v>
      </c>
      <c r="K2300" s="38"/>
    </row>
    <row r="2301" spans="1:11" x14ac:dyDescent="0.35">
      <c r="A2301" s="16" t="s">
        <v>14354</v>
      </c>
      <c r="B2301" s="72" t="s">
        <v>108</v>
      </c>
      <c r="C2301" s="70" t="s">
        <v>934</v>
      </c>
      <c r="D2301" s="73" t="s">
        <v>147</v>
      </c>
      <c r="E2301" s="51" t="s">
        <v>332</v>
      </c>
      <c r="F2301" s="40" t="s">
        <v>14355</v>
      </c>
      <c r="G2301" s="41" t="s">
        <v>14356</v>
      </c>
      <c r="H2301" s="41" t="s">
        <v>4211</v>
      </c>
      <c r="I2301" s="38" t="s">
        <v>14357</v>
      </c>
      <c r="J2301" s="38" t="s">
        <v>37</v>
      </c>
      <c r="K2301" s="38"/>
    </row>
    <row r="2302" spans="1:11" x14ac:dyDescent="0.35">
      <c r="A2302" s="16" t="s">
        <v>14358</v>
      </c>
      <c r="B2302" s="72" t="s">
        <v>108</v>
      </c>
      <c r="C2302" s="70" t="s">
        <v>934</v>
      </c>
      <c r="D2302" s="73" t="s">
        <v>147</v>
      </c>
      <c r="E2302" s="51" t="s">
        <v>430</v>
      </c>
      <c r="F2302" s="40" t="s">
        <v>14359</v>
      </c>
      <c r="G2302" s="41" t="s">
        <v>14360</v>
      </c>
      <c r="H2302" s="41" t="s">
        <v>4211</v>
      </c>
      <c r="I2302" s="38" t="s">
        <v>14361</v>
      </c>
      <c r="J2302" s="38" t="s">
        <v>37</v>
      </c>
      <c r="K2302" s="38"/>
    </row>
    <row r="2303" spans="1:11" x14ac:dyDescent="0.35">
      <c r="A2303" s="16" t="s">
        <v>14362</v>
      </c>
      <c r="B2303" s="72" t="s">
        <v>108</v>
      </c>
      <c r="C2303" s="70" t="s">
        <v>934</v>
      </c>
      <c r="D2303" s="73" t="s">
        <v>147</v>
      </c>
      <c r="E2303" s="51" t="s">
        <v>58</v>
      </c>
      <c r="F2303" s="40" t="s">
        <v>14363</v>
      </c>
      <c r="G2303" s="41" t="s">
        <v>14364</v>
      </c>
      <c r="H2303" s="41" t="s">
        <v>4211</v>
      </c>
      <c r="I2303" s="38" t="s">
        <v>14365</v>
      </c>
      <c r="J2303" s="38" t="s">
        <v>37</v>
      </c>
      <c r="K2303" s="38"/>
    </row>
    <row r="2304" spans="1:11" x14ac:dyDescent="0.35">
      <c r="A2304" s="16" t="s">
        <v>14366</v>
      </c>
      <c r="B2304" s="72" t="s">
        <v>108</v>
      </c>
      <c r="C2304" s="70" t="s">
        <v>934</v>
      </c>
      <c r="D2304" s="73" t="s">
        <v>147</v>
      </c>
      <c r="E2304" s="51" t="s">
        <v>481</v>
      </c>
      <c r="F2304" s="40" t="s">
        <v>14367</v>
      </c>
      <c r="G2304" s="41" t="s">
        <v>14368</v>
      </c>
      <c r="H2304" s="41" t="s">
        <v>4211</v>
      </c>
      <c r="I2304" s="38" t="s">
        <v>14369</v>
      </c>
      <c r="J2304" s="38" t="s">
        <v>37</v>
      </c>
      <c r="K2304" s="38"/>
    </row>
    <row r="2305" spans="1:11" x14ac:dyDescent="0.35">
      <c r="A2305" s="16" t="s">
        <v>14370</v>
      </c>
      <c r="B2305" s="72" t="s">
        <v>108</v>
      </c>
      <c r="C2305" s="70" t="s">
        <v>934</v>
      </c>
      <c r="D2305" s="73" t="s">
        <v>147</v>
      </c>
      <c r="E2305" s="51" t="s">
        <v>62</v>
      </c>
      <c r="F2305" s="40" t="s">
        <v>14371</v>
      </c>
      <c r="G2305" s="41" t="s">
        <v>14372</v>
      </c>
      <c r="H2305" s="41" t="s">
        <v>4211</v>
      </c>
      <c r="I2305" s="38" t="s">
        <v>14373</v>
      </c>
      <c r="J2305" s="38" t="s">
        <v>37</v>
      </c>
      <c r="K2305" s="38"/>
    </row>
    <row r="2306" spans="1:11" x14ac:dyDescent="0.35">
      <c r="A2306" s="16" t="s">
        <v>14374</v>
      </c>
      <c r="B2306" s="72" t="s">
        <v>108</v>
      </c>
      <c r="C2306" s="70" t="s">
        <v>934</v>
      </c>
      <c r="D2306" s="73" t="s">
        <v>147</v>
      </c>
      <c r="E2306" s="51" t="s">
        <v>892</v>
      </c>
      <c r="F2306" s="40" t="s">
        <v>14375</v>
      </c>
      <c r="G2306" s="41" t="s">
        <v>14376</v>
      </c>
      <c r="H2306" s="41" t="s">
        <v>4211</v>
      </c>
      <c r="I2306" s="38" t="s">
        <v>37</v>
      </c>
      <c r="J2306" s="38" t="s">
        <v>37</v>
      </c>
      <c r="K2306" s="38"/>
    </row>
    <row r="2307" spans="1:11" x14ac:dyDescent="0.35">
      <c r="A2307" s="16" t="s">
        <v>14377</v>
      </c>
      <c r="B2307" s="72" t="s">
        <v>108</v>
      </c>
      <c r="C2307" s="70" t="s">
        <v>934</v>
      </c>
      <c r="D2307" s="73" t="s">
        <v>147</v>
      </c>
      <c r="E2307" s="51" t="s">
        <v>90</v>
      </c>
      <c r="F2307" s="40" t="s">
        <v>14378</v>
      </c>
      <c r="G2307" s="41" t="s">
        <v>14379</v>
      </c>
      <c r="H2307" s="41" t="s">
        <v>4211</v>
      </c>
      <c r="I2307" s="38" t="s">
        <v>14380</v>
      </c>
      <c r="J2307" s="38" t="s">
        <v>37</v>
      </c>
      <c r="K2307" s="38"/>
    </row>
    <row r="2308" spans="1:11" x14ac:dyDescent="0.35">
      <c r="A2308" s="16" t="s">
        <v>14381</v>
      </c>
      <c r="B2308" s="72" t="s">
        <v>108</v>
      </c>
      <c r="C2308" s="70" t="s">
        <v>934</v>
      </c>
      <c r="D2308" s="73" t="s">
        <v>147</v>
      </c>
      <c r="E2308" s="51" t="s">
        <v>336</v>
      </c>
      <c r="F2308" s="40" t="s">
        <v>14382</v>
      </c>
      <c r="G2308" s="41" t="s">
        <v>14383</v>
      </c>
      <c r="H2308" s="41" t="s">
        <v>4211</v>
      </c>
      <c r="I2308" s="38" t="s">
        <v>14384</v>
      </c>
      <c r="J2308" s="38" t="s">
        <v>37</v>
      </c>
      <c r="K2308" s="38"/>
    </row>
    <row r="2309" spans="1:11" x14ac:dyDescent="0.35">
      <c r="A2309" s="16" t="s">
        <v>14385</v>
      </c>
      <c r="B2309" s="72" t="s">
        <v>108</v>
      </c>
      <c r="C2309" s="70" t="s">
        <v>934</v>
      </c>
      <c r="D2309" s="73" t="s">
        <v>147</v>
      </c>
      <c r="E2309" s="51" t="s">
        <v>104</v>
      </c>
      <c r="F2309" s="40" t="s">
        <v>14386</v>
      </c>
      <c r="G2309" s="41" t="s">
        <v>14387</v>
      </c>
      <c r="H2309" s="41" t="s">
        <v>4211</v>
      </c>
      <c r="I2309" s="38" t="s">
        <v>14388</v>
      </c>
      <c r="J2309" s="38" t="s">
        <v>37</v>
      </c>
      <c r="K2309" s="38"/>
    </row>
    <row r="2310" spans="1:11" x14ac:dyDescent="0.35">
      <c r="A2310" s="16" t="s">
        <v>14389</v>
      </c>
      <c r="B2310" s="72" t="s">
        <v>108</v>
      </c>
      <c r="C2310" s="70" t="s">
        <v>934</v>
      </c>
      <c r="D2310" s="73" t="s">
        <v>147</v>
      </c>
      <c r="E2310" s="51" t="s">
        <v>670</v>
      </c>
      <c r="F2310" s="40" t="s">
        <v>14390</v>
      </c>
      <c r="G2310" s="41" t="s">
        <v>14391</v>
      </c>
      <c r="H2310" s="41" t="s">
        <v>4211</v>
      </c>
      <c r="I2310" s="38" t="s">
        <v>37</v>
      </c>
      <c r="J2310" s="38" t="s">
        <v>37</v>
      </c>
      <c r="K2310" s="38"/>
    </row>
    <row r="2311" spans="1:11" x14ac:dyDescent="0.35">
      <c r="A2311" s="16" t="s">
        <v>14392</v>
      </c>
      <c r="B2311" s="72" t="s">
        <v>108</v>
      </c>
      <c r="C2311" s="70" t="s">
        <v>934</v>
      </c>
      <c r="D2311" s="73" t="s">
        <v>147</v>
      </c>
      <c r="E2311" s="51" t="s">
        <v>822</v>
      </c>
      <c r="F2311" s="40" t="s">
        <v>14393</v>
      </c>
      <c r="G2311" s="41" t="s">
        <v>14394</v>
      </c>
      <c r="H2311" s="41" t="s">
        <v>4211</v>
      </c>
      <c r="I2311" s="38" t="s">
        <v>37</v>
      </c>
      <c r="J2311" s="38" t="s">
        <v>37</v>
      </c>
      <c r="K2311" s="38"/>
    </row>
    <row r="2312" spans="1:11" x14ac:dyDescent="0.35">
      <c r="A2312" s="16" t="s">
        <v>14395</v>
      </c>
      <c r="B2312" s="72" t="s">
        <v>108</v>
      </c>
      <c r="C2312" s="70" t="s">
        <v>934</v>
      </c>
      <c r="D2312" s="73" t="s">
        <v>147</v>
      </c>
      <c r="E2312" s="51" t="s">
        <v>638</v>
      </c>
      <c r="F2312" s="40" t="s">
        <v>14396</v>
      </c>
      <c r="G2312" s="41" t="s">
        <v>14397</v>
      </c>
      <c r="H2312" s="41" t="s">
        <v>4211</v>
      </c>
      <c r="I2312" s="38" t="s">
        <v>37</v>
      </c>
      <c r="J2312" s="38" t="s">
        <v>37</v>
      </c>
      <c r="K2312" s="38"/>
    </row>
    <row r="2313" spans="1:11" x14ac:dyDescent="0.35">
      <c r="A2313" s="16" t="s">
        <v>14398</v>
      </c>
      <c r="B2313" s="72" t="s">
        <v>108</v>
      </c>
      <c r="C2313" s="70" t="s">
        <v>934</v>
      </c>
      <c r="D2313" s="73" t="s">
        <v>147</v>
      </c>
      <c r="E2313" s="51" t="s">
        <v>798</v>
      </c>
      <c r="F2313" s="40" t="s">
        <v>14399</v>
      </c>
      <c r="G2313" s="41" t="s">
        <v>14400</v>
      </c>
      <c r="H2313" s="41" t="s">
        <v>4211</v>
      </c>
      <c r="I2313" s="38" t="s">
        <v>37</v>
      </c>
      <c r="J2313" s="38" t="s">
        <v>37</v>
      </c>
      <c r="K2313" s="38"/>
    </row>
    <row r="2314" spans="1:11" x14ac:dyDescent="0.35">
      <c r="A2314" s="16" t="s">
        <v>14401</v>
      </c>
      <c r="B2314" s="72" t="s">
        <v>108</v>
      </c>
      <c r="C2314" s="70" t="s">
        <v>934</v>
      </c>
      <c r="D2314" s="73" t="s">
        <v>147</v>
      </c>
      <c r="E2314" s="51" t="s">
        <v>202</v>
      </c>
      <c r="F2314" s="40" t="s">
        <v>14402</v>
      </c>
      <c r="G2314" s="41" t="s">
        <v>14403</v>
      </c>
      <c r="H2314" s="41" t="s">
        <v>4211</v>
      </c>
      <c r="I2314" s="38" t="s">
        <v>14404</v>
      </c>
      <c r="J2314" s="38" t="s">
        <v>37</v>
      </c>
      <c r="K2314" s="38"/>
    </row>
    <row r="2315" spans="1:11" x14ac:dyDescent="0.35">
      <c r="A2315" s="16" t="s">
        <v>14405</v>
      </c>
      <c r="B2315" s="72" t="s">
        <v>108</v>
      </c>
      <c r="C2315" s="70" t="s">
        <v>934</v>
      </c>
      <c r="D2315" s="73" t="s">
        <v>147</v>
      </c>
      <c r="E2315" s="51" t="s">
        <v>654</v>
      </c>
      <c r="F2315" s="40" t="s">
        <v>14406</v>
      </c>
      <c r="G2315" s="41" t="s">
        <v>14407</v>
      </c>
      <c r="H2315" s="41" t="s">
        <v>4211</v>
      </c>
      <c r="I2315" s="38" t="s">
        <v>14408</v>
      </c>
      <c r="J2315" s="38" t="s">
        <v>37</v>
      </c>
      <c r="K2315" s="38"/>
    </row>
    <row r="2316" spans="1:11" x14ac:dyDescent="0.35">
      <c r="A2316" s="16" t="s">
        <v>14409</v>
      </c>
      <c r="B2316" s="72" t="s">
        <v>108</v>
      </c>
      <c r="C2316" s="70" t="s">
        <v>934</v>
      </c>
      <c r="D2316" s="73" t="s">
        <v>147</v>
      </c>
      <c r="E2316" s="51" t="s">
        <v>1269</v>
      </c>
      <c r="F2316" s="40" t="s">
        <v>14410</v>
      </c>
      <c r="G2316" s="41" t="s">
        <v>14411</v>
      </c>
      <c r="H2316" s="41" t="s">
        <v>4211</v>
      </c>
      <c r="I2316" s="38" t="s">
        <v>14412</v>
      </c>
      <c r="J2316" s="38" t="s">
        <v>37</v>
      </c>
      <c r="K2316" s="38"/>
    </row>
    <row r="2317" spans="1:11" x14ac:dyDescent="0.35">
      <c r="A2317" s="16" t="s">
        <v>14413</v>
      </c>
      <c r="B2317" s="72" t="s">
        <v>108</v>
      </c>
      <c r="C2317" s="70" t="s">
        <v>934</v>
      </c>
      <c r="D2317" s="73" t="s">
        <v>147</v>
      </c>
      <c r="E2317" s="51" t="s">
        <v>558</v>
      </c>
      <c r="F2317" s="40" t="s">
        <v>14414</v>
      </c>
      <c r="G2317" s="41" t="s">
        <v>14415</v>
      </c>
      <c r="H2317" s="41" t="s">
        <v>4211</v>
      </c>
      <c r="I2317" s="38" t="s">
        <v>14416</v>
      </c>
      <c r="J2317" s="38" t="s">
        <v>37</v>
      </c>
      <c r="K2317" s="38"/>
    </row>
    <row r="2318" spans="1:11" x14ac:dyDescent="0.35">
      <c r="A2318" s="16" t="s">
        <v>14417</v>
      </c>
      <c r="B2318" s="72" t="s">
        <v>108</v>
      </c>
      <c r="C2318" s="70" t="s">
        <v>934</v>
      </c>
      <c r="D2318" s="73" t="s">
        <v>147</v>
      </c>
      <c r="E2318" s="51" t="s">
        <v>777</v>
      </c>
      <c r="F2318" s="40" t="s">
        <v>14418</v>
      </c>
      <c r="G2318" s="41" t="s">
        <v>14419</v>
      </c>
      <c r="H2318" s="41" t="s">
        <v>4211</v>
      </c>
      <c r="I2318" s="38" t="s">
        <v>14420</v>
      </c>
      <c r="J2318" s="38" t="s">
        <v>37</v>
      </c>
      <c r="K2318" s="38"/>
    </row>
    <row r="2319" spans="1:11" x14ac:dyDescent="0.35">
      <c r="A2319" s="16" t="s">
        <v>14421</v>
      </c>
      <c r="B2319" s="72" t="s">
        <v>108</v>
      </c>
      <c r="C2319" s="70" t="s">
        <v>934</v>
      </c>
      <c r="D2319" s="73" t="s">
        <v>147</v>
      </c>
      <c r="E2319" s="51" t="s">
        <v>74</v>
      </c>
      <c r="F2319" s="40" t="s">
        <v>14422</v>
      </c>
      <c r="G2319" s="41" t="s">
        <v>14423</v>
      </c>
      <c r="H2319" s="41" t="s">
        <v>4211</v>
      </c>
      <c r="I2319" s="38" t="s">
        <v>14424</v>
      </c>
      <c r="J2319" s="38" t="s">
        <v>37</v>
      </c>
      <c r="K2319" s="38"/>
    </row>
    <row r="2320" spans="1:11" x14ac:dyDescent="0.35">
      <c r="A2320" s="16" t="s">
        <v>14425</v>
      </c>
      <c r="B2320" s="72" t="s">
        <v>108</v>
      </c>
      <c r="C2320" s="70" t="s">
        <v>934</v>
      </c>
      <c r="D2320" s="73" t="s">
        <v>147</v>
      </c>
      <c r="E2320" s="51" t="s">
        <v>78</v>
      </c>
      <c r="F2320" s="40" t="s">
        <v>14426</v>
      </c>
      <c r="G2320" s="41" t="s">
        <v>14427</v>
      </c>
      <c r="H2320" s="41" t="s">
        <v>4211</v>
      </c>
      <c r="I2320" s="38" t="s">
        <v>14428</v>
      </c>
      <c r="J2320" s="38" t="s">
        <v>37</v>
      </c>
      <c r="K2320" s="38"/>
    </row>
    <row r="2321" spans="1:11" x14ac:dyDescent="0.35">
      <c r="A2321" s="16" t="s">
        <v>14429</v>
      </c>
      <c r="B2321" s="72" t="s">
        <v>108</v>
      </c>
      <c r="C2321" s="70" t="s">
        <v>934</v>
      </c>
      <c r="D2321" s="73" t="s">
        <v>147</v>
      </c>
      <c r="E2321" s="51" t="s">
        <v>82</v>
      </c>
      <c r="F2321" s="40" t="s">
        <v>14430</v>
      </c>
      <c r="G2321" s="41" t="s">
        <v>14431</v>
      </c>
      <c r="H2321" s="41" t="s">
        <v>4211</v>
      </c>
      <c r="I2321" s="38" t="s">
        <v>37</v>
      </c>
      <c r="J2321" s="38" t="s">
        <v>37</v>
      </c>
      <c r="K2321" s="38"/>
    </row>
    <row r="2322" spans="1:11" x14ac:dyDescent="0.35">
      <c r="A2322" s="16" t="s">
        <v>14432</v>
      </c>
      <c r="B2322" s="72" t="s">
        <v>108</v>
      </c>
      <c r="C2322" s="70" t="s">
        <v>934</v>
      </c>
      <c r="D2322" s="73" t="s">
        <v>147</v>
      </c>
      <c r="E2322" s="51" t="s">
        <v>1032</v>
      </c>
      <c r="F2322" s="40" t="s">
        <v>14433</v>
      </c>
      <c r="G2322" s="41" t="s">
        <v>14434</v>
      </c>
      <c r="H2322" s="41" t="s">
        <v>4211</v>
      </c>
      <c r="I2322" s="38" t="s">
        <v>14435</v>
      </c>
      <c r="J2322" s="38" t="s">
        <v>37</v>
      </c>
      <c r="K2322" s="38"/>
    </row>
    <row r="2323" spans="1:11" x14ac:dyDescent="0.35">
      <c r="A2323" s="16" t="s">
        <v>14436</v>
      </c>
      <c r="B2323" s="72" t="s">
        <v>108</v>
      </c>
      <c r="C2323" s="70" t="s">
        <v>934</v>
      </c>
      <c r="D2323" s="73" t="s">
        <v>147</v>
      </c>
      <c r="E2323" s="56" t="s">
        <v>47</v>
      </c>
      <c r="F2323" s="42" t="s">
        <v>14437</v>
      </c>
      <c r="G2323" s="43" t="s">
        <v>14438</v>
      </c>
      <c r="H2323" s="43" t="s">
        <v>4211</v>
      </c>
      <c r="I2323" s="39" t="s">
        <v>37</v>
      </c>
      <c r="J2323" s="39" t="s">
        <v>37</v>
      </c>
      <c r="K2323" s="39"/>
    </row>
    <row r="2324" spans="1:11" x14ac:dyDescent="0.35">
      <c r="A2324" s="16" t="s">
        <v>14439</v>
      </c>
      <c r="B2324" s="67" t="s">
        <v>108</v>
      </c>
      <c r="C2324" s="70" t="s">
        <v>934</v>
      </c>
      <c r="D2324" s="71" t="s">
        <v>166</v>
      </c>
      <c r="E2324" s="55" t="s">
        <v>37</v>
      </c>
      <c r="F2324" s="25" t="s">
        <v>14440</v>
      </c>
      <c r="G2324" s="30" t="s">
        <v>14441</v>
      </c>
      <c r="H2324" s="30" t="s">
        <v>9189</v>
      </c>
      <c r="I2324" s="21" t="s">
        <v>37</v>
      </c>
      <c r="J2324" s="21" t="s">
        <v>37</v>
      </c>
      <c r="K2324" s="21"/>
    </row>
    <row r="2325" spans="1:11" x14ac:dyDescent="0.35">
      <c r="A2325" s="16" t="s">
        <v>14442</v>
      </c>
      <c r="B2325" s="72" t="s">
        <v>108</v>
      </c>
      <c r="C2325" s="70" t="s">
        <v>934</v>
      </c>
      <c r="D2325" s="73" t="s">
        <v>166</v>
      </c>
      <c r="E2325" s="51" t="s">
        <v>328</v>
      </c>
      <c r="F2325" s="40" t="s">
        <v>14443</v>
      </c>
      <c r="G2325" s="41" t="s">
        <v>14444</v>
      </c>
      <c r="H2325" s="41" t="s">
        <v>9189</v>
      </c>
      <c r="I2325" s="38" t="s">
        <v>14445</v>
      </c>
      <c r="J2325" s="38" t="s">
        <v>37</v>
      </c>
      <c r="K2325" s="38"/>
    </row>
    <row r="2326" spans="1:11" x14ac:dyDescent="0.35">
      <c r="A2326" s="16" t="s">
        <v>14446</v>
      </c>
      <c r="B2326" s="72" t="s">
        <v>108</v>
      </c>
      <c r="C2326" s="70" t="s">
        <v>934</v>
      </c>
      <c r="D2326" s="73" t="s">
        <v>166</v>
      </c>
      <c r="E2326" s="56" t="s">
        <v>166</v>
      </c>
      <c r="F2326" s="42" t="s">
        <v>14447</v>
      </c>
      <c r="G2326" s="43" t="s">
        <v>14448</v>
      </c>
      <c r="H2326" s="43" t="s">
        <v>9189</v>
      </c>
      <c r="I2326" s="39" t="s">
        <v>14449</v>
      </c>
      <c r="J2326" s="39" t="s">
        <v>37</v>
      </c>
      <c r="K2326" s="39"/>
    </row>
    <row r="2327" spans="1:11" x14ac:dyDescent="0.35">
      <c r="A2327" s="16" t="s">
        <v>14450</v>
      </c>
      <c r="B2327" s="67" t="s">
        <v>108</v>
      </c>
      <c r="C2327" s="70" t="s">
        <v>934</v>
      </c>
      <c r="D2327" s="71" t="s">
        <v>213</v>
      </c>
      <c r="E2327" s="55" t="s">
        <v>37</v>
      </c>
      <c r="F2327" s="25" t="s">
        <v>14451</v>
      </c>
      <c r="G2327" s="30" t="s">
        <v>14452</v>
      </c>
      <c r="H2327" s="30" t="s">
        <v>4120</v>
      </c>
      <c r="I2327" s="21" t="s">
        <v>37</v>
      </c>
      <c r="J2327" s="21" t="s">
        <v>37</v>
      </c>
      <c r="K2327" s="21"/>
    </row>
    <row r="2328" spans="1:11" x14ac:dyDescent="0.35">
      <c r="A2328" s="16" t="s">
        <v>14453</v>
      </c>
      <c r="B2328" s="72" t="s">
        <v>108</v>
      </c>
      <c r="C2328" s="70" t="s">
        <v>934</v>
      </c>
      <c r="D2328" s="73" t="s">
        <v>213</v>
      </c>
      <c r="E2328" s="51" t="s">
        <v>325</v>
      </c>
      <c r="F2328" s="40" t="s">
        <v>14454</v>
      </c>
      <c r="G2328" s="41" t="s">
        <v>14455</v>
      </c>
      <c r="H2328" s="41" t="s">
        <v>4120</v>
      </c>
      <c r="I2328" s="38" t="s">
        <v>14456</v>
      </c>
      <c r="J2328" s="38" t="s">
        <v>37</v>
      </c>
      <c r="K2328" s="38"/>
    </row>
    <row r="2329" spans="1:11" x14ac:dyDescent="0.35">
      <c r="A2329" s="16" t="s">
        <v>14457</v>
      </c>
      <c r="B2329" s="72" t="s">
        <v>108</v>
      </c>
      <c r="C2329" s="70" t="s">
        <v>934</v>
      </c>
      <c r="D2329" s="73" t="s">
        <v>213</v>
      </c>
      <c r="E2329" s="51" t="s">
        <v>328</v>
      </c>
      <c r="F2329" s="40" t="s">
        <v>14458</v>
      </c>
      <c r="G2329" s="41" t="s">
        <v>14459</v>
      </c>
      <c r="H2329" s="41" t="s">
        <v>4120</v>
      </c>
      <c r="I2329" s="38" t="s">
        <v>14460</v>
      </c>
      <c r="J2329" s="38" t="s">
        <v>37</v>
      </c>
      <c r="K2329" s="38"/>
    </row>
    <row r="2330" spans="1:11" x14ac:dyDescent="0.35">
      <c r="A2330" s="16" t="s">
        <v>14461</v>
      </c>
      <c r="B2330" s="72" t="s">
        <v>108</v>
      </c>
      <c r="C2330" s="70" t="s">
        <v>934</v>
      </c>
      <c r="D2330" s="73" t="s">
        <v>213</v>
      </c>
      <c r="E2330" s="51" t="s">
        <v>612</v>
      </c>
      <c r="F2330" s="40" t="s">
        <v>14462</v>
      </c>
      <c r="G2330" s="41" t="s">
        <v>14463</v>
      </c>
      <c r="H2330" s="41" t="s">
        <v>4120</v>
      </c>
      <c r="I2330" s="38" t="s">
        <v>14464</v>
      </c>
      <c r="J2330" s="38" t="s">
        <v>37</v>
      </c>
      <c r="K2330" s="38"/>
    </row>
    <row r="2331" spans="1:11" x14ac:dyDescent="0.35">
      <c r="A2331" s="16" t="s">
        <v>14465</v>
      </c>
      <c r="B2331" s="72" t="s">
        <v>108</v>
      </c>
      <c r="C2331" s="70" t="s">
        <v>934</v>
      </c>
      <c r="D2331" s="73" t="s">
        <v>213</v>
      </c>
      <c r="E2331" s="51" t="s">
        <v>332</v>
      </c>
      <c r="F2331" s="40" t="s">
        <v>14466</v>
      </c>
      <c r="G2331" s="41" t="s">
        <v>14467</v>
      </c>
      <c r="H2331" s="41" t="s">
        <v>4120</v>
      </c>
      <c r="I2331" s="38" t="s">
        <v>14468</v>
      </c>
      <c r="J2331" s="38" t="s">
        <v>37</v>
      </c>
      <c r="K2331" s="38"/>
    </row>
    <row r="2332" spans="1:11" x14ac:dyDescent="0.35">
      <c r="A2332" s="16" t="s">
        <v>14469</v>
      </c>
      <c r="B2332" s="72" t="s">
        <v>108</v>
      </c>
      <c r="C2332" s="70" t="s">
        <v>934</v>
      </c>
      <c r="D2332" s="73" t="s">
        <v>213</v>
      </c>
      <c r="E2332" s="51" t="s">
        <v>430</v>
      </c>
      <c r="F2332" s="40" t="s">
        <v>14470</v>
      </c>
      <c r="G2332" s="41" t="s">
        <v>14471</v>
      </c>
      <c r="H2332" s="41" t="s">
        <v>4120</v>
      </c>
      <c r="I2332" s="38" t="s">
        <v>14472</v>
      </c>
      <c r="J2332" s="38" t="s">
        <v>37</v>
      </c>
      <c r="K2332" s="38"/>
    </row>
    <row r="2333" spans="1:11" x14ac:dyDescent="0.35">
      <c r="A2333" s="16" t="s">
        <v>14473</v>
      </c>
      <c r="B2333" s="72" t="s">
        <v>108</v>
      </c>
      <c r="C2333" s="70" t="s">
        <v>934</v>
      </c>
      <c r="D2333" s="73" t="s">
        <v>213</v>
      </c>
      <c r="E2333" s="51" t="s">
        <v>58</v>
      </c>
      <c r="F2333" s="40" t="s">
        <v>14474</v>
      </c>
      <c r="G2333" s="41" t="s">
        <v>14475</v>
      </c>
      <c r="H2333" s="41" t="s">
        <v>4120</v>
      </c>
      <c r="I2333" s="38" t="s">
        <v>14476</v>
      </c>
      <c r="J2333" s="38" t="s">
        <v>37</v>
      </c>
      <c r="K2333" s="38"/>
    </row>
    <row r="2334" spans="1:11" x14ac:dyDescent="0.35">
      <c r="A2334" s="16" t="s">
        <v>14477</v>
      </c>
      <c r="B2334" s="72" t="s">
        <v>108</v>
      </c>
      <c r="C2334" s="70" t="s">
        <v>934</v>
      </c>
      <c r="D2334" s="73" t="s">
        <v>213</v>
      </c>
      <c r="E2334" s="51" t="s">
        <v>481</v>
      </c>
      <c r="F2334" s="40" t="s">
        <v>14478</v>
      </c>
      <c r="G2334" s="41" t="s">
        <v>14479</v>
      </c>
      <c r="H2334" s="41" t="s">
        <v>4120</v>
      </c>
      <c r="I2334" s="38" t="s">
        <v>14480</v>
      </c>
      <c r="J2334" s="38" t="s">
        <v>37</v>
      </c>
      <c r="K2334" s="38"/>
    </row>
    <row r="2335" spans="1:11" x14ac:dyDescent="0.35">
      <c r="A2335" s="16" t="s">
        <v>14481</v>
      </c>
      <c r="B2335" s="72" t="s">
        <v>108</v>
      </c>
      <c r="C2335" s="70" t="s">
        <v>934</v>
      </c>
      <c r="D2335" s="73" t="s">
        <v>213</v>
      </c>
      <c r="E2335" s="51" t="s">
        <v>62</v>
      </c>
      <c r="F2335" s="40" t="s">
        <v>14482</v>
      </c>
      <c r="G2335" s="41" t="s">
        <v>14483</v>
      </c>
      <c r="H2335" s="41" t="s">
        <v>4120</v>
      </c>
      <c r="I2335" s="38" t="s">
        <v>14484</v>
      </c>
      <c r="J2335" s="38" t="s">
        <v>37</v>
      </c>
      <c r="K2335" s="38"/>
    </row>
    <row r="2336" spans="1:11" x14ac:dyDescent="0.35">
      <c r="A2336" s="16" t="s">
        <v>14485</v>
      </c>
      <c r="B2336" s="72" t="s">
        <v>108</v>
      </c>
      <c r="C2336" s="70" t="s">
        <v>934</v>
      </c>
      <c r="D2336" s="73" t="s">
        <v>213</v>
      </c>
      <c r="E2336" s="51" t="s">
        <v>1348</v>
      </c>
      <c r="F2336" s="40" t="s">
        <v>14486</v>
      </c>
      <c r="G2336" s="41" t="s">
        <v>14487</v>
      </c>
      <c r="H2336" s="41" t="s">
        <v>4120</v>
      </c>
      <c r="I2336" s="38" t="s">
        <v>14488</v>
      </c>
      <c r="J2336" s="38" t="s">
        <v>37</v>
      </c>
      <c r="K2336" s="38"/>
    </row>
    <row r="2337" spans="1:11" x14ac:dyDescent="0.35">
      <c r="A2337" s="16" t="s">
        <v>14489</v>
      </c>
      <c r="B2337" s="72" t="s">
        <v>108</v>
      </c>
      <c r="C2337" s="70" t="s">
        <v>934</v>
      </c>
      <c r="D2337" s="73" t="s">
        <v>213</v>
      </c>
      <c r="E2337" s="51" t="s">
        <v>892</v>
      </c>
      <c r="F2337" s="40" t="s">
        <v>14490</v>
      </c>
      <c r="G2337" s="41" t="s">
        <v>14491</v>
      </c>
      <c r="H2337" s="41" t="s">
        <v>4120</v>
      </c>
      <c r="I2337" s="38" t="s">
        <v>14492</v>
      </c>
      <c r="J2337" s="38" t="s">
        <v>37</v>
      </c>
      <c r="K2337" s="38"/>
    </row>
    <row r="2338" spans="1:11" x14ac:dyDescent="0.35">
      <c r="A2338" s="16" t="s">
        <v>14493</v>
      </c>
      <c r="B2338" s="72" t="s">
        <v>108</v>
      </c>
      <c r="C2338" s="70" t="s">
        <v>934</v>
      </c>
      <c r="D2338" s="73" t="s">
        <v>213</v>
      </c>
      <c r="E2338" s="51" t="s">
        <v>90</v>
      </c>
      <c r="F2338" s="40" t="s">
        <v>14494</v>
      </c>
      <c r="G2338" s="41" t="s">
        <v>14495</v>
      </c>
      <c r="H2338" s="41" t="s">
        <v>4120</v>
      </c>
      <c r="I2338" s="38" t="s">
        <v>14496</v>
      </c>
      <c r="J2338" s="38" t="s">
        <v>37</v>
      </c>
      <c r="K2338" s="38"/>
    </row>
    <row r="2339" spans="1:11" x14ac:dyDescent="0.35">
      <c r="A2339" s="16" t="s">
        <v>14497</v>
      </c>
      <c r="B2339" s="72" t="s">
        <v>108</v>
      </c>
      <c r="C2339" s="70" t="s">
        <v>934</v>
      </c>
      <c r="D2339" s="73" t="s">
        <v>213</v>
      </c>
      <c r="E2339" s="51" t="s">
        <v>100</v>
      </c>
      <c r="F2339" s="40" t="s">
        <v>14498</v>
      </c>
      <c r="G2339" s="41" t="s">
        <v>14499</v>
      </c>
      <c r="H2339" s="41" t="s">
        <v>4120</v>
      </c>
      <c r="I2339" s="38" t="s">
        <v>14500</v>
      </c>
      <c r="J2339" s="38" t="s">
        <v>37</v>
      </c>
      <c r="K2339" s="38"/>
    </row>
    <row r="2340" spans="1:11" x14ac:dyDescent="0.35">
      <c r="A2340" s="16" t="s">
        <v>14501</v>
      </c>
      <c r="B2340" s="72" t="s">
        <v>108</v>
      </c>
      <c r="C2340" s="70" t="s">
        <v>934</v>
      </c>
      <c r="D2340" s="73" t="s">
        <v>213</v>
      </c>
      <c r="E2340" s="51" t="s">
        <v>112</v>
      </c>
      <c r="F2340" s="40" t="s">
        <v>14502</v>
      </c>
      <c r="G2340" s="41" t="s">
        <v>14503</v>
      </c>
      <c r="H2340" s="41" t="s">
        <v>4120</v>
      </c>
      <c r="I2340" s="38" t="s">
        <v>14504</v>
      </c>
      <c r="J2340" s="38" t="s">
        <v>37</v>
      </c>
      <c r="K2340" s="38"/>
    </row>
    <row r="2341" spans="1:11" x14ac:dyDescent="0.35">
      <c r="A2341" s="16" t="s">
        <v>14505</v>
      </c>
      <c r="B2341" s="72" t="s">
        <v>108</v>
      </c>
      <c r="C2341" s="70" t="s">
        <v>934</v>
      </c>
      <c r="D2341" s="73" t="s">
        <v>213</v>
      </c>
      <c r="E2341" s="51" t="s">
        <v>70</v>
      </c>
      <c r="F2341" s="40" t="s">
        <v>14506</v>
      </c>
      <c r="G2341" s="41" t="s">
        <v>14507</v>
      </c>
      <c r="H2341" s="41" t="s">
        <v>4120</v>
      </c>
      <c r="I2341" s="38" t="s">
        <v>14508</v>
      </c>
      <c r="J2341" s="38" t="s">
        <v>37</v>
      </c>
      <c r="K2341" s="38"/>
    </row>
    <row r="2342" spans="1:11" x14ac:dyDescent="0.35">
      <c r="A2342" s="16" t="s">
        <v>14509</v>
      </c>
      <c r="B2342" s="72" t="s">
        <v>108</v>
      </c>
      <c r="C2342" s="70" t="s">
        <v>934</v>
      </c>
      <c r="D2342" s="73" t="s">
        <v>213</v>
      </c>
      <c r="E2342" s="51" t="s">
        <v>399</v>
      </c>
      <c r="F2342" s="40" t="s">
        <v>14510</v>
      </c>
      <c r="G2342" s="41" t="s">
        <v>14511</v>
      </c>
      <c r="H2342" s="41" t="s">
        <v>4120</v>
      </c>
      <c r="I2342" s="38" t="s">
        <v>37</v>
      </c>
      <c r="J2342" s="38" t="s">
        <v>37</v>
      </c>
      <c r="K2342" s="38"/>
    </row>
    <row r="2343" spans="1:11" x14ac:dyDescent="0.35">
      <c r="A2343" s="16" t="s">
        <v>14512</v>
      </c>
      <c r="B2343" s="72" t="s">
        <v>108</v>
      </c>
      <c r="C2343" s="70" t="s">
        <v>934</v>
      </c>
      <c r="D2343" s="73" t="s">
        <v>213</v>
      </c>
      <c r="E2343" s="51" t="s">
        <v>143</v>
      </c>
      <c r="F2343" s="40" t="s">
        <v>14513</v>
      </c>
      <c r="G2343" s="41" t="s">
        <v>14514</v>
      </c>
      <c r="H2343" s="41" t="s">
        <v>4120</v>
      </c>
      <c r="I2343" s="38" t="s">
        <v>37</v>
      </c>
      <c r="J2343" s="38" t="s">
        <v>37</v>
      </c>
      <c r="K2343" s="38"/>
    </row>
    <row r="2344" spans="1:11" x14ac:dyDescent="0.35">
      <c r="A2344" s="16" t="s">
        <v>14515</v>
      </c>
      <c r="B2344" s="72" t="s">
        <v>108</v>
      </c>
      <c r="C2344" s="70" t="s">
        <v>934</v>
      </c>
      <c r="D2344" s="73" t="s">
        <v>213</v>
      </c>
      <c r="E2344" s="51" t="s">
        <v>638</v>
      </c>
      <c r="F2344" s="40" t="s">
        <v>14516</v>
      </c>
      <c r="G2344" s="41" t="s">
        <v>14517</v>
      </c>
      <c r="H2344" s="41" t="s">
        <v>4120</v>
      </c>
      <c r="I2344" s="38" t="s">
        <v>14518</v>
      </c>
      <c r="J2344" s="38" t="s">
        <v>37</v>
      </c>
      <c r="K2344" s="38"/>
    </row>
    <row r="2345" spans="1:11" x14ac:dyDescent="0.35">
      <c r="A2345" s="16" t="s">
        <v>14519</v>
      </c>
      <c r="B2345" s="72" t="s">
        <v>108</v>
      </c>
      <c r="C2345" s="70" t="s">
        <v>934</v>
      </c>
      <c r="D2345" s="73" t="s">
        <v>213</v>
      </c>
      <c r="E2345" s="51" t="s">
        <v>553</v>
      </c>
      <c r="F2345" s="40" t="s">
        <v>14520</v>
      </c>
      <c r="G2345" s="41" t="s">
        <v>14521</v>
      </c>
      <c r="H2345" s="41" t="s">
        <v>4120</v>
      </c>
      <c r="I2345" s="38" t="s">
        <v>14522</v>
      </c>
      <c r="J2345" s="38" t="s">
        <v>37</v>
      </c>
      <c r="K2345" s="38"/>
    </row>
    <row r="2346" spans="1:11" x14ac:dyDescent="0.35">
      <c r="A2346" s="16" t="s">
        <v>14523</v>
      </c>
      <c r="B2346" s="72" t="s">
        <v>108</v>
      </c>
      <c r="C2346" s="70" t="s">
        <v>934</v>
      </c>
      <c r="D2346" s="73" t="s">
        <v>213</v>
      </c>
      <c r="E2346" s="51" t="s">
        <v>1269</v>
      </c>
      <c r="F2346" s="40" t="s">
        <v>14524</v>
      </c>
      <c r="G2346" s="41" t="s">
        <v>14525</v>
      </c>
      <c r="H2346" s="41" t="s">
        <v>4120</v>
      </c>
      <c r="I2346" s="38" t="s">
        <v>14526</v>
      </c>
      <c r="J2346" s="38" t="s">
        <v>37</v>
      </c>
      <c r="K2346" s="38"/>
    </row>
    <row r="2347" spans="1:11" x14ac:dyDescent="0.35">
      <c r="A2347" s="16" t="s">
        <v>14527</v>
      </c>
      <c r="B2347" s="72" t="s">
        <v>108</v>
      </c>
      <c r="C2347" s="70" t="s">
        <v>934</v>
      </c>
      <c r="D2347" s="73" t="s">
        <v>213</v>
      </c>
      <c r="E2347" s="51" t="s">
        <v>213</v>
      </c>
      <c r="F2347" s="40" t="s">
        <v>14528</v>
      </c>
      <c r="G2347" s="41" t="s">
        <v>14529</v>
      </c>
      <c r="H2347" s="41" t="s">
        <v>4120</v>
      </c>
      <c r="I2347" s="38" t="s">
        <v>14530</v>
      </c>
      <c r="J2347" s="38" t="s">
        <v>37</v>
      </c>
      <c r="K2347" s="38"/>
    </row>
    <row r="2348" spans="1:11" x14ac:dyDescent="0.35">
      <c r="A2348" s="16" t="s">
        <v>14531</v>
      </c>
      <c r="B2348" s="72" t="s">
        <v>108</v>
      </c>
      <c r="C2348" s="70" t="s">
        <v>934</v>
      </c>
      <c r="D2348" s="73" t="s">
        <v>213</v>
      </c>
      <c r="E2348" s="51" t="s">
        <v>413</v>
      </c>
      <c r="F2348" s="40" t="s">
        <v>14532</v>
      </c>
      <c r="G2348" s="41" t="s">
        <v>14533</v>
      </c>
      <c r="H2348" s="41" t="s">
        <v>4120</v>
      </c>
      <c r="I2348" s="38" t="s">
        <v>14534</v>
      </c>
      <c r="J2348" s="38" t="s">
        <v>37</v>
      </c>
      <c r="K2348" s="38"/>
    </row>
    <row r="2349" spans="1:11" x14ac:dyDescent="0.35">
      <c r="A2349" s="16" t="s">
        <v>14535</v>
      </c>
      <c r="B2349" s="72" t="s">
        <v>108</v>
      </c>
      <c r="C2349" s="70" t="s">
        <v>934</v>
      </c>
      <c r="D2349" s="73" t="s">
        <v>213</v>
      </c>
      <c r="E2349" s="51" t="s">
        <v>1013</v>
      </c>
      <c r="F2349" s="40" t="s">
        <v>14536</v>
      </c>
      <c r="G2349" s="41" t="s">
        <v>14537</v>
      </c>
      <c r="H2349" s="41" t="s">
        <v>4120</v>
      </c>
      <c r="I2349" s="38" t="s">
        <v>14538</v>
      </c>
      <c r="J2349" s="38" t="s">
        <v>37</v>
      </c>
      <c r="K2349" s="38"/>
    </row>
    <row r="2350" spans="1:11" x14ac:dyDescent="0.35">
      <c r="A2350" s="16" t="s">
        <v>14539</v>
      </c>
      <c r="B2350" s="72" t="s">
        <v>108</v>
      </c>
      <c r="C2350" s="70" t="s">
        <v>934</v>
      </c>
      <c r="D2350" s="73" t="s">
        <v>213</v>
      </c>
      <c r="E2350" s="51" t="s">
        <v>856</v>
      </c>
      <c r="F2350" s="40" t="s">
        <v>14540</v>
      </c>
      <c r="G2350" s="41" t="s">
        <v>14541</v>
      </c>
      <c r="H2350" s="41" t="s">
        <v>4120</v>
      </c>
      <c r="I2350" s="38" t="s">
        <v>14542</v>
      </c>
      <c r="J2350" s="38" t="s">
        <v>37</v>
      </c>
      <c r="K2350" s="38"/>
    </row>
    <row r="2351" spans="1:11" x14ac:dyDescent="0.35">
      <c r="A2351" s="16" t="s">
        <v>14543</v>
      </c>
      <c r="B2351" s="72" t="s">
        <v>108</v>
      </c>
      <c r="C2351" s="70" t="s">
        <v>934</v>
      </c>
      <c r="D2351" s="73" t="s">
        <v>213</v>
      </c>
      <c r="E2351" s="51" t="s">
        <v>234</v>
      </c>
      <c r="F2351" s="40" t="s">
        <v>14544</v>
      </c>
      <c r="G2351" s="41" t="s">
        <v>14545</v>
      </c>
      <c r="H2351" s="41" t="s">
        <v>4120</v>
      </c>
      <c r="I2351" s="38" t="s">
        <v>14546</v>
      </c>
      <c r="J2351" s="38" t="s">
        <v>37</v>
      </c>
      <c r="K2351" s="38"/>
    </row>
    <row r="2352" spans="1:11" ht="15" thickBot="1" x14ac:dyDescent="0.4">
      <c r="A2352" s="16" t="s">
        <v>14547</v>
      </c>
      <c r="B2352" s="72" t="s">
        <v>108</v>
      </c>
      <c r="C2352" s="70" t="s">
        <v>934</v>
      </c>
      <c r="D2352" s="73" t="s">
        <v>213</v>
      </c>
      <c r="E2352" s="56" t="s">
        <v>947</v>
      </c>
      <c r="F2352" s="42" t="s">
        <v>14548</v>
      </c>
      <c r="G2352" s="43" t="s">
        <v>14549</v>
      </c>
      <c r="H2352" s="43" t="s">
        <v>4120</v>
      </c>
      <c r="I2352" s="39" t="s">
        <v>14550</v>
      </c>
      <c r="J2352" s="39" t="s">
        <v>37</v>
      </c>
      <c r="K2352" s="39"/>
    </row>
    <row r="2353" spans="1:11" x14ac:dyDescent="0.35">
      <c r="A2353" s="16" t="s">
        <v>14551</v>
      </c>
      <c r="B2353" s="67" t="s">
        <v>108</v>
      </c>
      <c r="C2353" s="68" t="s">
        <v>856</v>
      </c>
      <c r="D2353" s="69" t="s">
        <v>37</v>
      </c>
      <c r="E2353" s="54" t="s">
        <v>37</v>
      </c>
      <c r="F2353" s="23" t="s">
        <v>14552</v>
      </c>
      <c r="G2353" s="28" t="s">
        <v>14553</v>
      </c>
      <c r="H2353" s="28" t="s">
        <v>14554</v>
      </c>
      <c r="I2353" s="19" t="s">
        <v>37</v>
      </c>
      <c r="J2353" s="19" t="s">
        <v>37</v>
      </c>
      <c r="K2353" s="19"/>
    </row>
    <row r="2354" spans="1:11" x14ac:dyDescent="0.35">
      <c r="A2354" s="16" t="s">
        <v>14555</v>
      </c>
      <c r="B2354" s="67" t="s">
        <v>108</v>
      </c>
      <c r="C2354" s="70" t="s">
        <v>856</v>
      </c>
      <c r="D2354" s="71" t="s">
        <v>112</v>
      </c>
      <c r="E2354" s="55" t="s">
        <v>37</v>
      </c>
      <c r="F2354" s="25" t="s">
        <v>14556</v>
      </c>
      <c r="G2354" s="30" t="s">
        <v>14557</v>
      </c>
      <c r="H2354" s="30" t="s">
        <v>4211</v>
      </c>
      <c r="I2354" s="21" t="s">
        <v>37</v>
      </c>
      <c r="J2354" s="21" t="s">
        <v>37</v>
      </c>
      <c r="K2354" s="21"/>
    </row>
    <row r="2355" spans="1:11" x14ac:dyDescent="0.35">
      <c r="A2355" s="16" t="s">
        <v>14558</v>
      </c>
      <c r="B2355" s="72" t="s">
        <v>108</v>
      </c>
      <c r="C2355" s="70" t="s">
        <v>856</v>
      </c>
      <c r="D2355" s="73" t="s">
        <v>112</v>
      </c>
      <c r="E2355" s="51" t="s">
        <v>116</v>
      </c>
      <c r="F2355" s="40" t="s">
        <v>14559</v>
      </c>
      <c r="G2355" s="41" t="s">
        <v>14560</v>
      </c>
      <c r="H2355" s="41" t="s">
        <v>4211</v>
      </c>
      <c r="I2355" s="38" t="s">
        <v>37</v>
      </c>
      <c r="J2355" s="38" t="s">
        <v>37</v>
      </c>
      <c r="K2355" s="38"/>
    </row>
    <row r="2356" spans="1:11" x14ac:dyDescent="0.35">
      <c r="A2356" s="16" t="s">
        <v>14561</v>
      </c>
      <c r="B2356" s="72" t="s">
        <v>108</v>
      </c>
      <c r="C2356" s="70" t="s">
        <v>856</v>
      </c>
      <c r="D2356" s="73" t="s">
        <v>112</v>
      </c>
      <c r="E2356" s="56" t="s">
        <v>70</v>
      </c>
      <c r="F2356" s="42" t="s">
        <v>14562</v>
      </c>
      <c r="G2356" s="43" t="s">
        <v>14563</v>
      </c>
      <c r="H2356" s="43" t="s">
        <v>4211</v>
      </c>
      <c r="I2356" s="39" t="s">
        <v>14564</v>
      </c>
      <c r="J2356" s="39" t="s">
        <v>37</v>
      </c>
      <c r="K2356" s="39"/>
    </row>
    <row r="2357" spans="1:11" x14ac:dyDescent="0.35">
      <c r="A2357" s="16" t="s">
        <v>14565</v>
      </c>
      <c r="B2357" s="67" t="s">
        <v>108</v>
      </c>
      <c r="C2357" s="70" t="s">
        <v>856</v>
      </c>
      <c r="D2357" s="71" t="s">
        <v>249</v>
      </c>
      <c r="E2357" s="55" t="s">
        <v>37</v>
      </c>
      <c r="F2357" s="25" t="s">
        <v>14566</v>
      </c>
      <c r="G2357" s="30" t="s">
        <v>14567</v>
      </c>
      <c r="H2357" s="30" t="s">
        <v>14568</v>
      </c>
      <c r="I2357" s="21" t="s">
        <v>37</v>
      </c>
      <c r="J2357" s="21" t="s">
        <v>37</v>
      </c>
      <c r="K2357" s="21"/>
    </row>
    <row r="2358" spans="1:11" x14ac:dyDescent="0.35">
      <c r="A2358" s="16" t="s">
        <v>14569</v>
      </c>
      <c r="B2358" s="72" t="s">
        <v>108</v>
      </c>
      <c r="C2358" s="70" t="s">
        <v>856</v>
      </c>
      <c r="D2358" s="73" t="s">
        <v>249</v>
      </c>
      <c r="E2358" s="51" t="s">
        <v>116</v>
      </c>
      <c r="F2358" s="40" t="s">
        <v>14570</v>
      </c>
      <c r="G2358" s="41" t="s">
        <v>14571</v>
      </c>
      <c r="H2358" s="41" t="s">
        <v>4211</v>
      </c>
      <c r="I2358" s="38" t="s">
        <v>14572</v>
      </c>
      <c r="J2358" s="38" t="s">
        <v>37</v>
      </c>
      <c r="K2358" s="38"/>
    </row>
    <row r="2359" spans="1:11" x14ac:dyDescent="0.35">
      <c r="A2359" s="16" t="s">
        <v>14573</v>
      </c>
      <c r="B2359" s="72" t="s">
        <v>108</v>
      </c>
      <c r="C2359" s="70" t="s">
        <v>856</v>
      </c>
      <c r="D2359" s="73" t="s">
        <v>249</v>
      </c>
      <c r="E2359" s="51" t="s">
        <v>328</v>
      </c>
      <c r="F2359" s="40" t="s">
        <v>14574</v>
      </c>
      <c r="G2359" s="41" t="s">
        <v>14575</v>
      </c>
      <c r="H2359" s="41" t="s">
        <v>4211</v>
      </c>
      <c r="I2359" s="38" t="s">
        <v>14576</v>
      </c>
      <c r="J2359" s="38" t="s">
        <v>37</v>
      </c>
      <c r="K2359" s="38"/>
    </row>
    <row r="2360" spans="1:11" x14ac:dyDescent="0.35">
      <c r="A2360" s="16" t="s">
        <v>14577</v>
      </c>
      <c r="B2360" s="72" t="s">
        <v>108</v>
      </c>
      <c r="C2360" s="70" t="s">
        <v>856</v>
      </c>
      <c r="D2360" s="73" t="s">
        <v>249</v>
      </c>
      <c r="E2360" s="51" t="s">
        <v>143</v>
      </c>
      <c r="F2360" s="40" t="s">
        <v>14578</v>
      </c>
      <c r="G2360" s="41" t="s">
        <v>14579</v>
      </c>
      <c r="H2360" s="41" t="s">
        <v>4323</v>
      </c>
      <c r="I2360" s="38" t="s">
        <v>14580</v>
      </c>
      <c r="J2360" s="38" t="s">
        <v>37</v>
      </c>
      <c r="K2360" s="38"/>
    </row>
    <row r="2361" spans="1:11" x14ac:dyDescent="0.35">
      <c r="A2361" s="16" t="s">
        <v>14581</v>
      </c>
      <c r="B2361" s="72" t="s">
        <v>108</v>
      </c>
      <c r="C2361" s="70" t="s">
        <v>856</v>
      </c>
      <c r="D2361" s="73" t="s">
        <v>249</v>
      </c>
      <c r="E2361" s="51" t="s">
        <v>798</v>
      </c>
      <c r="F2361" s="40" t="s">
        <v>14582</v>
      </c>
      <c r="G2361" s="41" t="s">
        <v>14583</v>
      </c>
      <c r="H2361" s="41" t="s">
        <v>4211</v>
      </c>
      <c r="I2361" s="38" t="s">
        <v>14584</v>
      </c>
      <c r="J2361" s="38" t="s">
        <v>37</v>
      </c>
      <c r="K2361" s="38"/>
    </row>
    <row r="2362" spans="1:11" x14ac:dyDescent="0.35">
      <c r="A2362" s="16" t="s">
        <v>14585</v>
      </c>
      <c r="B2362" s="72" t="s">
        <v>108</v>
      </c>
      <c r="C2362" s="70" t="s">
        <v>856</v>
      </c>
      <c r="D2362" s="73" t="s">
        <v>249</v>
      </c>
      <c r="E2362" s="51" t="s">
        <v>503</v>
      </c>
      <c r="F2362" s="40" t="s">
        <v>14586</v>
      </c>
      <c r="G2362" s="41" t="s">
        <v>14587</v>
      </c>
      <c r="H2362" s="41" t="s">
        <v>4211</v>
      </c>
      <c r="I2362" s="38" t="s">
        <v>14588</v>
      </c>
      <c r="J2362" s="38" t="s">
        <v>37</v>
      </c>
      <c r="K2362" s="38"/>
    </row>
    <row r="2363" spans="1:11" x14ac:dyDescent="0.35">
      <c r="A2363" s="16" t="s">
        <v>14589</v>
      </c>
      <c r="B2363" s="72" t="s">
        <v>108</v>
      </c>
      <c r="C2363" s="70" t="s">
        <v>856</v>
      </c>
      <c r="D2363" s="73" t="s">
        <v>249</v>
      </c>
      <c r="E2363" s="51" t="s">
        <v>1176</v>
      </c>
      <c r="F2363" s="40" t="s">
        <v>14590</v>
      </c>
      <c r="G2363" s="41" t="s">
        <v>14591</v>
      </c>
      <c r="H2363" s="41" t="s">
        <v>4323</v>
      </c>
      <c r="I2363" s="38" t="s">
        <v>37</v>
      </c>
      <c r="J2363" s="38" t="s">
        <v>37</v>
      </c>
      <c r="K2363" s="38"/>
    </row>
    <row r="2364" spans="1:11" ht="15" thickBot="1" x14ac:dyDescent="0.4">
      <c r="A2364" s="16" t="s">
        <v>14592</v>
      </c>
      <c r="B2364" s="72" t="s">
        <v>108</v>
      </c>
      <c r="C2364" s="70" t="s">
        <v>856</v>
      </c>
      <c r="D2364" s="73" t="s">
        <v>249</v>
      </c>
      <c r="E2364" s="56" t="s">
        <v>856</v>
      </c>
      <c r="F2364" s="42" t="s">
        <v>14593</v>
      </c>
      <c r="G2364" s="43" t="s">
        <v>14594</v>
      </c>
      <c r="H2364" s="43" t="s">
        <v>4323</v>
      </c>
      <c r="I2364" s="39" t="s">
        <v>37</v>
      </c>
      <c r="J2364" s="39" t="s">
        <v>37</v>
      </c>
      <c r="K2364" s="39"/>
    </row>
    <row r="2365" spans="1:11" ht="15" thickBot="1" x14ac:dyDescent="0.4">
      <c r="A2365" s="16" t="s">
        <v>14595</v>
      </c>
      <c r="B2365" s="65" t="s">
        <v>112</v>
      </c>
      <c r="C2365" s="66" t="s">
        <v>37</v>
      </c>
      <c r="D2365" s="66" t="s">
        <v>37</v>
      </c>
      <c r="E2365" s="53" t="s">
        <v>37</v>
      </c>
      <c r="F2365" s="26" t="s">
        <v>14596</v>
      </c>
      <c r="G2365" s="27" t="s">
        <v>4119</v>
      </c>
      <c r="H2365" s="27" t="s">
        <v>14597</v>
      </c>
      <c r="I2365" s="18" t="s">
        <v>37</v>
      </c>
      <c r="J2365" s="18" t="s">
        <v>37</v>
      </c>
      <c r="K2365" s="18"/>
    </row>
    <row r="2366" spans="1:11" x14ac:dyDescent="0.35">
      <c r="A2366" s="16" t="s">
        <v>14598</v>
      </c>
      <c r="B2366" s="67" t="s">
        <v>112</v>
      </c>
      <c r="C2366" s="68" t="s">
        <v>70</v>
      </c>
      <c r="D2366" s="69" t="s">
        <v>37</v>
      </c>
      <c r="E2366" s="54" t="s">
        <v>37</v>
      </c>
      <c r="F2366" s="23" t="s">
        <v>14599</v>
      </c>
      <c r="G2366" s="28" t="s">
        <v>14600</v>
      </c>
      <c r="H2366" s="28" t="s">
        <v>4120</v>
      </c>
      <c r="I2366" s="19" t="s">
        <v>37</v>
      </c>
      <c r="J2366" s="19" t="s">
        <v>37</v>
      </c>
      <c r="K2366" s="19"/>
    </row>
    <row r="2367" spans="1:11" x14ac:dyDescent="0.35">
      <c r="A2367" s="16" t="s">
        <v>14601</v>
      </c>
      <c r="B2367" s="67" t="s">
        <v>112</v>
      </c>
      <c r="C2367" s="70" t="s">
        <v>70</v>
      </c>
      <c r="D2367" s="71" t="s">
        <v>930</v>
      </c>
      <c r="E2367" s="55" t="s">
        <v>37</v>
      </c>
      <c r="F2367" s="25" t="s">
        <v>14602</v>
      </c>
      <c r="G2367" s="30" t="s">
        <v>14603</v>
      </c>
      <c r="H2367" s="30" t="s">
        <v>4120</v>
      </c>
      <c r="I2367" s="21" t="s">
        <v>37</v>
      </c>
      <c r="J2367" s="21" t="s">
        <v>37</v>
      </c>
      <c r="K2367" s="21"/>
    </row>
    <row r="2368" spans="1:11" x14ac:dyDescent="0.35">
      <c r="A2368" s="16" t="s">
        <v>14604</v>
      </c>
      <c r="B2368" s="72" t="s">
        <v>112</v>
      </c>
      <c r="C2368" s="70" t="s">
        <v>70</v>
      </c>
      <c r="D2368" s="73" t="s">
        <v>930</v>
      </c>
      <c r="E2368" s="51" t="s">
        <v>1029</v>
      </c>
      <c r="F2368" s="40" t="s">
        <v>14605</v>
      </c>
      <c r="G2368" s="41" t="s">
        <v>14606</v>
      </c>
      <c r="H2368" s="41" t="s">
        <v>4120</v>
      </c>
      <c r="I2368" s="38" t="s">
        <v>14607</v>
      </c>
      <c r="J2368" s="38" t="s">
        <v>37</v>
      </c>
      <c r="K2368" s="38"/>
    </row>
    <row r="2369" spans="1:11" x14ac:dyDescent="0.35">
      <c r="A2369" s="16" t="s">
        <v>14608</v>
      </c>
      <c r="B2369" s="72" t="s">
        <v>112</v>
      </c>
      <c r="C2369" s="70" t="s">
        <v>70</v>
      </c>
      <c r="D2369" s="73" t="s">
        <v>930</v>
      </c>
      <c r="E2369" s="51" t="s">
        <v>494</v>
      </c>
      <c r="F2369" s="40" t="s">
        <v>14609</v>
      </c>
      <c r="G2369" s="41" t="s">
        <v>14610</v>
      </c>
      <c r="H2369" s="41" t="s">
        <v>4120</v>
      </c>
      <c r="I2369" s="38" t="s">
        <v>14611</v>
      </c>
      <c r="J2369" s="38" t="s">
        <v>37</v>
      </c>
      <c r="K2369" s="38"/>
    </row>
    <row r="2370" spans="1:11" x14ac:dyDescent="0.35">
      <c r="A2370" s="16" t="s">
        <v>14612</v>
      </c>
      <c r="B2370" s="72" t="s">
        <v>112</v>
      </c>
      <c r="C2370" s="70" t="s">
        <v>70</v>
      </c>
      <c r="D2370" s="73" t="s">
        <v>930</v>
      </c>
      <c r="E2370" s="51" t="s">
        <v>199</v>
      </c>
      <c r="F2370" s="40" t="s">
        <v>14613</v>
      </c>
      <c r="G2370" s="41" t="s">
        <v>14614</v>
      </c>
      <c r="H2370" s="41" t="s">
        <v>4120</v>
      </c>
      <c r="I2370" s="38" t="s">
        <v>14615</v>
      </c>
      <c r="J2370" s="38" t="s">
        <v>37</v>
      </c>
      <c r="K2370" s="38"/>
    </row>
    <row r="2371" spans="1:11" x14ac:dyDescent="0.35">
      <c r="A2371" s="16" t="s">
        <v>14616</v>
      </c>
      <c r="B2371" s="72" t="s">
        <v>112</v>
      </c>
      <c r="C2371" s="70" t="s">
        <v>70</v>
      </c>
      <c r="D2371" s="73" t="s">
        <v>930</v>
      </c>
      <c r="E2371" s="51" t="s">
        <v>553</v>
      </c>
      <c r="F2371" s="40" t="s">
        <v>14617</v>
      </c>
      <c r="G2371" s="41" t="s">
        <v>14618</v>
      </c>
      <c r="H2371" s="41" t="s">
        <v>4120</v>
      </c>
      <c r="I2371" s="38" t="s">
        <v>14619</v>
      </c>
      <c r="J2371" s="38" t="s">
        <v>37</v>
      </c>
      <c r="K2371" s="38"/>
    </row>
    <row r="2372" spans="1:11" x14ac:dyDescent="0.35">
      <c r="A2372" s="16" t="s">
        <v>14620</v>
      </c>
      <c r="B2372" s="72" t="s">
        <v>112</v>
      </c>
      <c r="C2372" s="70" t="s">
        <v>70</v>
      </c>
      <c r="D2372" s="73" t="s">
        <v>930</v>
      </c>
      <c r="E2372" s="56" t="s">
        <v>1627</v>
      </c>
      <c r="F2372" s="42" t="s">
        <v>14621</v>
      </c>
      <c r="G2372" s="43" t="s">
        <v>14622</v>
      </c>
      <c r="H2372" s="43" t="s">
        <v>4120</v>
      </c>
      <c r="I2372" s="39" t="s">
        <v>14623</v>
      </c>
      <c r="J2372" s="39" t="s">
        <v>37</v>
      </c>
      <c r="K2372" s="39"/>
    </row>
    <row r="2373" spans="1:11" x14ac:dyDescent="0.35">
      <c r="A2373" s="16" t="s">
        <v>14624</v>
      </c>
      <c r="B2373" s="67" t="s">
        <v>112</v>
      </c>
      <c r="C2373" s="70" t="s">
        <v>70</v>
      </c>
      <c r="D2373" s="71" t="s">
        <v>1176</v>
      </c>
      <c r="E2373" s="55" t="s">
        <v>37</v>
      </c>
      <c r="F2373" s="25" t="s">
        <v>14625</v>
      </c>
      <c r="G2373" s="30" t="s">
        <v>14626</v>
      </c>
      <c r="H2373" s="30" t="s">
        <v>4120</v>
      </c>
      <c r="I2373" s="21" t="s">
        <v>37</v>
      </c>
      <c r="J2373" s="21" t="s">
        <v>37</v>
      </c>
      <c r="K2373" s="21"/>
    </row>
    <row r="2374" spans="1:11" x14ac:dyDescent="0.35">
      <c r="A2374" s="16" t="s">
        <v>14627</v>
      </c>
      <c r="B2374" s="72" t="s">
        <v>112</v>
      </c>
      <c r="C2374" s="70" t="s">
        <v>70</v>
      </c>
      <c r="D2374" s="73" t="s">
        <v>1176</v>
      </c>
      <c r="E2374" s="51" t="s">
        <v>658</v>
      </c>
      <c r="F2374" s="40" t="s">
        <v>14628</v>
      </c>
      <c r="G2374" s="41" t="s">
        <v>14629</v>
      </c>
      <c r="H2374" s="41" t="s">
        <v>4120</v>
      </c>
      <c r="I2374" s="38" t="s">
        <v>14630</v>
      </c>
      <c r="J2374" s="38" t="s">
        <v>37</v>
      </c>
      <c r="K2374" s="38"/>
    </row>
    <row r="2375" spans="1:11" x14ac:dyDescent="0.35">
      <c r="A2375" s="16" t="s">
        <v>14631</v>
      </c>
      <c r="B2375" s="72" t="s">
        <v>112</v>
      </c>
      <c r="C2375" s="70" t="s">
        <v>70</v>
      </c>
      <c r="D2375" s="73" t="s">
        <v>1176</v>
      </c>
      <c r="E2375" s="51" t="s">
        <v>1340</v>
      </c>
      <c r="F2375" s="40" t="s">
        <v>14632</v>
      </c>
      <c r="G2375" s="41" t="s">
        <v>14633</v>
      </c>
      <c r="H2375" s="41" t="s">
        <v>4120</v>
      </c>
      <c r="I2375" s="38" t="s">
        <v>14634</v>
      </c>
      <c r="J2375" s="38" t="s">
        <v>37</v>
      </c>
      <c r="K2375" s="38"/>
    </row>
    <row r="2376" spans="1:11" x14ac:dyDescent="0.35">
      <c r="A2376" s="16" t="s">
        <v>14635</v>
      </c>
      <c r="B2376" s="72" t="s">
        <v>112</v>
      </c>
      <c r="C2376" s="70" t="s">
        <v>70</v>
      </c>
      <c r="D2376" s="73" t="s">
        <v>1176</v>
      </c>
      <c r="E2376" s="51" t="s">
        <v>430</v>
      </c>
      <c r="F2376" s="40" t="s">
        <v>14636</v>
      </c>
      <c r="G2376" s="41" t="s">
        <v>14637</v>
      </c>
      <c r="H2376" s="41" t="s">
        <v>4120</v>
      </c>
      <c r="I2376" s="38" t="s">
        <v>14638</v>
      </c>
      <c r="J2376" s="38" t="s">
        <v>37</v>
      </c>
      <c r="K2376" s="38"/>
    </row>
    <row r="2377" spans="1:11" x14ac:dyDescent="0.35">
      <c r="A2377" s="16" t="s">
        <v>14639</v>
      </c>
      <c r="B2377" s="72" t="s">
        <v>112</v>
      </c>
      <c r="C2377" s="70" t="s">
        <v>70</v>
      </c>
      <c r="D2377" s="73" t="s">
        <v>1176</v>
      </c>
      <c r="E2377" s="51" t="s">
        <v>58</v>
      </c>
      <c r="F2377" s="40" t="s">
        <v>14640</v>
      </c>
      <c r="G2377" s="41" t="s">
        <v>14641</v>
      </c>
      <c r="H2377" s="41" t="s">
        <v>4120</v>
      </c>
      <c r="I2377" s="38" t="s">
        <v>14642</v>
      </c>
      <c r="J2377" s="38" t="s">
        <v>37</v>
      </c>
      <c r="K2377" s="38"/>
    </row>
    <row r="2378" spans="1:11" x14ac:dyDescent="0.35">
      <c r="A2378" s="16" t="s">
        <v>14643</v>
      </c>
      <c r="B2378" s="72" t="s">
        <v>112</v>
      </c>
      <c r="C2378" s="70" t="s">
        <v>70</v>
      </c>
      <c r="D2378" s="73" t="s">
        <v>1176</v>
      </c>
      <c r="E2378" s="51" t="s">
        <v>481</v>
      </c>
      <c r="F2378" s="40" t="s">
        <v>14644</v>
      </c>
      <c r="G2378" s="41" t="s">
        <v>14645</v>
      </c>
      <c r="H2378" s="41" t="s">
        <v>4120</v>
      </c>
      <c r="I2378" s="38" t="s">
        <v>14646</v>
      </c>
      <c r="J2378" s="38" t="s">
        <v>37</v>
      </c>
      <c r="K2378" s="38"/>
    </row>
    <row r="2379" spans="1:11" x14ac:dyDescent="0.35">
      <c r="A2379" s="16" t="s">
        <v>14647</v>
      </c>
      <c r="B2379" s="72" t="s">
        <v>112</v>
      </c>
      <c r="C2379" s="70" t="s">
        <v>70</v>
      </c>
      <c r="D2379" s="73" t="s">
        <v>1176</v>
      </c>
      <c r="E2379" s="51" t="s">
        <v>670</v>
      </c>
      <c r="F2379" s="40" t="s">
        <v>14648</v>
      </c>
      <c r="G2379" s="41" t="s">
        <v>14649</v>
      </c>
      <c r="H2379" s="41" t="s">
        <v>4120</v>
      </c>
      <c r="I2379" s="38" t="s">
        <v>14650</v>
      </c>
      <c r="J2379" s="38" t="s">
        <v>37</v>
      </c>
      <c r="K2379" s="38"/>
    </row>
    <row r="2380" spans="1:11" x14ac:dyDescent="0.35">
      <c r="A2380" s="16" t="s">
        <v>14651</v>
      </c>
      <c r="B2380" s="72" t="s">
        <v>112</v>
      </c>
      <c r="C2380" s="70" t="s">
        <v>70</v>
      </c>
      <c r="D2380" s="73" t="s">
        <v>1176</v>
      </c>
      <c r="E2380" s="51" t="s">
        <v>132</v>
      </c>
      <c r="F2380" s="40" t="s">
        <v>14652</v>
      </c>
      <c r="G2380" s="41" t="s">
        <v>14653</v>
      </c>
      <c r="H2380" s="41" t="s">
        <v>4120</v>
      </c>
      <c r="I2380" s="38" t="s">
        <v>37</v>
      </c>
      <c r="J2380" s="38" t="s">
        <v>37</v>
      </c>
      <c r="K2380" s="38"/>
    </row>
    <row r="2381" spans="1:11" x14ac:dyDescent="0.35">
      <c r="A2381" s="16" t="s">
        <v>14654</v>
      </c>
      <c r="B2381" s="72" t="s">
        <v>112</v>
      </c>
      <c r="C2381" s="70" t="s">
        <v>70</v>
      </c>
      <c r="D2381" s="73" t="s">
        <v>1176</v>
      </c>
      <c r="E2381" s="51" t="s">
        <v>822</v>
      </c>
      <c r="F2381" s="40" t="s">
        <v>14655</v>
      </c>
      <c r="G2381" s="41" t="s">
        <v>14656</v>
      </c>
      <c r="H2381" s="41" t="s">
        <v>4120</v>
      </c>
      <c r="I2381" s="38" t="s">
        <v>14657</v>
      </c>
      <c r="J2381" s="38" t="s">
        <v>37</v>
      </c>
      <c r="K2381" s="38"/>
    </row>
    <row r="2382" spans="1:11" x14ac:dyDescent="0.35">
      <c r="A2382" s="16" t="s">
        <v>14658</v>
      </c>
      <c r="B2382" s="72" t="s">
        <v>112</v>
      </c>
      <c r="C2382" s="70" t="s">
        <v>70</v>
      </c>
      <c r="D2382" s="73" t="s">
        <v>1176</v>
      </c>
      <c r="E2382" s="51" t="s">
        <v>442</v>
      </c>
      <c r="F2382" s="40" t="s">
        <v>14659</v>
      </c>
      <c r="G2382" s="41" t="s">
        <v>14660</v>
      </c>
      <c r="H2382" s="41" t="s">
        <v>4120</v>
      </c>
      <c r="I2382" s="38" t="s">
        <v>37</v>
      </c>
      <c r="J2382" s="38" t="s">
        <v>37</v>
      </c>
      <c r="K2382" s="38"/>
    </row>
    <row r="2383" spans="1:11" x14ac:dyDescent="0.35">
      <c r="A2383" s="16" t="s">
        <v>14661</v>
      </c>
      <c r="B2383" s="72" t="s">
        <v>112</v>
      </c>
      <c r="C2383" s="70" t="s">
        <v>70</v>
      </c>
      <c r="D2383" s="73" t="s">
        <v>1176</v>
      </c>
      <c r="E2383" s="51" t="s">
        <v>969</v>
      </c>
      <c r="F2383" s="40" t="s">
        <v>14662</v>
      </c>
      <c r="G2383" s="41" t="s">
        <v>14663</v>
      </c>
      <c r="H2383" s="41" t="s">
        <v>4120</v>
      </c>
      <c r="I2383" s="38" t="s">
        <v>14664</v>
      </c>
      <c r="J2383" s="38" t="s">
        <v>37</v>
      </c>
      <c r="K2383" s="38"/>
    </row>
    <row r="2384" spans="1:11" x14ac:dyDescent="0.35">
      <c r="A2384" s="16" t="s">
        <v>14665</v>
      </c>
      <c r="B2384" s="72" t="s">
        <v>112</v>
      </c>
      <c r="C2384" s="70" t="s">
        <v>70</v>
      </c>
      <c r="D2384" s="73" t="s">
        <v>1176</v>
      </c>
      <c r="E2384" s="51" t="s">
        <v>1591</v>
      </c>
      <c r="F2384" s="40" t="s">
        <v>14666</v>
      </c>
      <c r="G2384" s="41" t="s">
        <v>14667</v>
      </c>
      <c r="H2384" s="41" t="s">
        <v>4120</v>
      </c>
      <c r="I2384" s="38" t="s">
        <v>14668</v>
      </c>
      <c r="J2384" s="38" t="s">
        <v>37</v>
      </c>
      <c r="K2384" s="38"/>
    </row>
    <row r="2385" spans="1:11" x14ac:dyDescent="0.35">
      <c r="A2385" s="16" t="s">
        <v>14669</v>
      </c>
      <c r="B2385" s="72" t="s">
        <v>112</v>
      </c>
      <c r="C2385" s="70" t="s">
        <v>70</v>
      </c>
      <c r="D2385" s="73" t="s">
        <v>1176</v>
      </c>
      <c r="E2385" s="51" t="s">
        <v>159</v>
      </c>
      <c r="F2385" s="40" t="s">
        <v>14670</v>
      </c>
      <c r="G2385" s="41" t="s">
        <v>14671</v>
      </c>
      <c r="H2385" s="41" t="s">
        <v>4120</v>
      </c>
      <c r="I2385" s="38" t="s">
        <v>14672</v>
      </c>
      <c r="J2385" s="38" t="s">
        <v>37</v>
      </c>
      <c r="K2385" s="38"/>
    </row>
    <row r="2386" spans="1:11" x14ac:dyDescent="0.35">
      <c r="A2386" s="16" t="s">
        <v>14673</v>
      </c>
      <c r="B2386" s="72" t="s">
        <v>112</v>
      </c>
      <c r="C2386" s="70" t="s">
        <v>70</v>
      </c>
      <c r="D2386" s="73" t="s">
        <v>1176</v>
      </c>
      <c r="E2386" s="51" t="s">
        <v>192</v>
      </c>
      <c r="F2386" s="40" t="s">
        <v>14674</v>
      </c>
      <c r="G2386" s="41" t="s">
        <v>14675</v>
      </c>
      <c r="H2386" s="41" t="s">
        <v>4120</v>
      </c>
      <c r="I2386" s="38" t="s">
        <v>14676</v>
      </c>
      <c r="J2386" s="38" t="s">
        <v>37</v>
      </c>
      <c r="K2386" s="38"/>
    </row>
    <row r="2387" spans="1:11" x14ac:dyDescent="0.35">
      <c r="A2387" s="16" t="s">
        <v>14677</v>
      </c>
      <c r="B2387" s="72" t="s">
        <v>112</v>
      </c>
      <c r="C2387" s="70" t="s">
        <v>70</v>
      </c>
      <c r="D2387" s="73" t="s">
        <v>1176</v>
      </c>
      <c r="E2387" s="51" t="s">
        <v>638</v>
      </c>
      <c r="F2387" s="40" t="s">
        <v>14678</v>
      </c>
      <c r="G2387" s="41" t="s">
        <v>14679</v>
      </c>
      <c r="H2387" s="41" t="s">
        <v>4120</v>
      </c>
      <c r="I2387" s="38" t="s">
        <v>37</v>
      </c>
      <c r="J2387" s="38" t="s">
        <v>37</v>
      </c>
      <c r="K2387" s="38"/>
    </row>
    <row r="2388" spans="1:11" x14ac:dyDescent="0.35">
      <c r="A2388" s="16" t="s">
        <v>14680</v>
      </c>
      <c r="B2388" s="72" t="s">
        <v>112</v>
      </c>
      <c r="C2388" s="70" t="s">
        <v>70</v>
      </c>
      <c r="D2388" s="73" t="s">
        <v>1176</v>
      </c>
      <c r="E2388" s="51" t="s">
        <v>558</v>
      </c>
      <c r="F2388" s="40" t="s">
        <v>14681</v>
      </c>
      <c r="G2388" s="41" t="s">
        <v>14682</v>
      </c>
      <c r="H2388" s="41" t="s">
        <v>4120</v>
      </c>
      <c r="I2388" s="38" t="s">
        <v>14683</v>
      </c>
      <c r="J2388" s="38" t="s">
        <v>37</v>
      </c>
      <c r="K2388" s="38"/>
    </row>
    <row r="2389" spans="1:11" x14ac:dyDescent="0.35">
      <c r="A2389" s="16" t="s">
        <v>14684</v>
      </c>
      <c r="B2389" s="72" t="s">
        <v>112</v>
      </c>
      <c r="C2389" s="70" t="s">
        <v>70</v>
      </c>
      <c r="D2389" s="73" t="s">
        <v>1176</v>
      </c>
      <c r="E2389" s="51" t="s">
        <v>878</v>
      </c>
      <c r="F2389" s="40" t="s">
        <v>14685</v>
      </c>
      <c r="G2389" s="41" t="s">
        <v>14686</v>
      </c>
      <c r="H2389" s="41" t="s">
        <v>4120</v>
      </c>
      <c r="I2389" s="38" t="s">
        <v>14687</v>
      </c>
      <c r="J2389" s="38" t="s">
        <v>37</v>
      </c>
      <c r="K2389" s="38"/>
    </row>
    <row r="2390" spans="1:11" x14ac:dyDescent="0.35">
      <c r="A2390" s="16" t="s">
        <v>14688</v>
      </c>
      <c r="B2390" s="72" t="s">
        <v>112</v>
      </c>
      <c r="C2390" s="70" t="s">
        <v>70</v>
      </c>
      <c r="D2390" s="73" t="s">
        <v>1176</v>
      </c>
      <c r="E2390" s="51" t="s">
        <v>78</v>
      </c>
      <c r="F2390" s="40" t="s">
        <v>14689</v>
      </c>
      <c r="G2390" s="41" t="s">
        <v>14690</v>
      </c>
      <c r="H2390" s="41" t="s">
        <v>4120</v>
      </c>
      <c r="I2390" s="38" t="s">
        <v>14691</v>
      </c>
      <c r="J2390" s="38" t="s">
        <v>37</v>
      </c>
      <c r="K2390" s="38"/>
    </row>
    <row r="2391" spans="1:11" x14ac:dyDescent="0.35">
      <c r="A2391" s="16" t="s">
        <v>14692</v>
      </c>
      <c r="B2391" s="72" t="s">
        <v>112</v>
      </c>
      <c r="C2391" s="70" t="s">
        <v>70</v>
      </c>
      <c r="D2391" s="73" t="s">
        <v>1176</v>
      </c>
      <c r="E2391" s="51" t="s">
        <v>82</v>
      </c>
      <c r="F2391" s="40" t="s">
        <v>14693</v>
      </c>
      <c r="G2391" s="41" t="s">
        <v>14694</v>
      </c>
      <c r="H2391" s="41" t="s">
        <v>4120</v>
      </c>
      <c r="I2391" s="38" t="s">
        <v>14695</v>
      </c>
      <c r="J2391" s="38" t="s">
        <v>37</v>
      </c>
      <c r="K2391" s="38"/>
    </row>
    <row r="2392" spans="1:11" x14ac:dyDescent="0.35">
      <c r="A2392" s="16" t="s">
        <v>14696</v>
      </c>
      <c r="B2392" s="72" t="s">
        <v>112</v>
      </c>
      <c r="C2392" s="70" t="s">
        <v>70</v>
      </c>
      <c r="D2392" s="73" t="s">
        <v>1176</v>
      </c>
      <c r="E2392" s="51" t="s">
        <v>758</v>
      </c>
      <c r="F2392" s="40" t="s">
        <v>14697</v>
      </c>
      <c r="G2392" s="41" t="s">
        <v>14698</v>
      </c>
      <c r="H2392" s="41" t="s">
        <v>4120</v>
      </c>
      <c r="I2392" s="38" t="s">
        <v>14699</v>
      </c>
      <c r="J2392" s="38" t="s">
        <v>37</v>
      </c>
      <c r="K2392" s="38"/>
    </row>
    <row r="2393" spans="1:11" x14ac:dyDescent="0.35">
      <c r="A2393" s="16" t="s">
        <v>14700</v>
      </c>
      <c r="B2393" s="72" t="s">
        <v>112</v>
      </c>
      <c r="C2393" s="70" t="s">
        <v>70</v>
      </c>
      <c r="D2393" s="73" t="s">
        <v>1176</v>
      </c>
      <c r="E2393" s="51" t="s">
        <v>985</v>
      </c>
      <c r="F2393" s="40" t="s">
        <v>14701</v>
      </c>
      <c r="G2393" s="41" t="s">
        <v>14702</v>
      </c>
      <c r="H2393" s="41" t="s">
        <v>4120</v>
      </c>
      <c r="I2393" s="38" t="s">
        <v>14703</v>
      </c>
      <c r="J2393" s="38" t="s">
        <v>37</v>
      </c>
      <c r="K2393" s="38"/>
    </row>
    <row r="2394" spans="1:11" x14ac:dyDescent="0.35">
      <c r="A2394" s="16" t="s">
        <v>14704</v>
      </c>
      <c r="B2394" s="72" t="s">
        <v>112</v>
      </c>
      <c r="C2394" s="70" t="s">
        <v>70</v>
      </c>
      <c r="D2394" s="73" t="s">
        <v>1176</v>
      </c>
      <c r="E2394" s="51" t="s">
        <v>1032</v>
      </c>
      <c r="F2394" s="40" t="s">
        <v>14705</v>
      </c>
      <c r="G2394" s="41" t="s">
        <v>14706</v>
      </c>
      <c r="H2394" s="41" t="s">
        <v>4120</v>
      </c>
      <c r="I2394" s="38" t="s">
        <v>14707</v>
      </c>
      <c r="J2394" s="38" t="s">
        <v>37</v>
      </c>
      <c r="K2394" s="38"/>
    </row>
    <row r="2395" spans="1:11" x14ac:dyDescent="0.35">
      <c r="A2395" s="16" t="s">
        <v>14708</v>
      </c>
      <c r="B2395" s="72" t="s">
        <v>112</v>
      </c>
      <c r="C2395" s="70" t="s">
        <v>70</v>
      </c>
      <c r="D2395" s="73" t="s">
        <v>1176</v>
      </c>
      <c r="E2395" s="51" t="s">
        <v>1013</v>
      </c>
      <c r="F2395" s="40" t="s">
        <v>14709</v>
      </c>
      <c r="G2395" s="41" t="s">
        <v>14710</v>
      </c>
      <c r="H2395" s="41" t="s">
        <v>4120</v>
      </c>
      <c r="I2395" s="38" t="s">
        <v>37</v>
      </c>
      <c r="J2395" s="38" t="s">
        <v>37</v>
      </c>
      <c r="K2395" s="38"/>
    </row>
    <row r="2396" spans="1:11" x14ac:dyDescent="0.35">
      <c r="A2396" s="16" t="s">
        <v>14711</v>
      </c>
      <c r="B2396" s="72" t="s">
        <v>112</v>
      </c>
      <c r="C2396" s="70" t="s">
        <v>70</v>
      </c>
      <c r="D2396" s="73" t="s">
        <v>1176</v>
      </c>
      <c r="E2396" s="51" t="s">
        <v>1066</v>
      </c>
      <c r="F2396" s="40" t="s">
        <v>14712</v>
      </c>
      <c r="G2396" s="41" t="s">
        <v>14713</v>
      </c>
      <c r="H2396" s="41" t="s">
        <v>4120</v>
      </c>
      <c r="I2396" s="38" t="s">
        <v>14714</v>
      </c>
      <c r="J2396" s="38" t="s">
        <v>37</v>
      </c>
      <c r="K2396" s="38"/>
    </row>
    <row r="2397" spans="1:11" x14ac:dyDescent="0.35">
      <c r="A2397" s="16" t="s">
        <v>14715</v>
      </c>
      <c r="B2397" s="72" t="s">
        <v>112</v>
      </c>
      <c r="C2397" s="70" t="s">
        <v>70</v>
      </c>
      <c r="D2397" s="73" t="s">
        <v>1176</v>
      </c>
      <c r="E2397" s="51" t="s">
        <v>155</v>
      </c>
      <c r="F2397" s="40" t="s">
        <v>14716</v>
      </c>
      <c r="G2397" s="41" t="s">
        <v>14717</v>
      </c>
      <c r="H2397" s="41" t="s">
        <v>4120</v>
      </c>
      <c r="I2397" s="38" t="s">
        <v>14718</v>
      </c>
      <c r="J2397" s="38" t="s">
        <v>37</v>
      </c>
      <c r="K2397" s="38"/>
    </row>
    <row r="2398" spans="1:11" ht="15" thickBot="1" x14ac:dyDescent="0.4">
      <c r="A2398" s="16" t="s">
        <v>14719</v>
      </c>
      <c r="B2398" s="72" t="s">
        <v>112</v>
      </c>
      <c r="C2398" s="70" t="s">
        <v>70</v>
      </c>
      <c r="D2398" s="73" t="s">
        <v>1176</v>
      </c>
      <c r="E2398" s="56" t="s">
        <v>856</v>
      </c>
      <c r="F2398" s="42" t="s">
        <v>14720</v>
      </c>
      <c r="G2398" s="43" t="s">
        <v>14721</v>
      </c>
      <c r="H2398" s="43" t="s">
        <v>4120</v>
      </c>
      <c r="I2398" s="39" t="s">
        <v>14722</v>
      </c>
      <c r="J2398" s="39" t="s">
        <v>37</v>
      </c>
      <c r="K2398" s="39"/>
    </row>
    <row r="2399" spans="1:11" x14ac:dyDescent="0.35">
      <c r="A2399" s="16" t="s">
        <v>14723</v>
      </c>
      <c r="B2399" s="67" t="s">
        <v>112</v>
      </c>
      <c r="C2399" s="68" t="s">
        <v>399</v>
      </c>
      <c r="D2399" s="69" t="s">
        <v>37</v>
      </c>
      <c r="E2399" s="54" t="s">
        <v>37</v>
      </c>
      <c r="F2399" s="23" t="s">
        <v>14724</v>
      </c>
      <c r="G2399" s="28" t="s">
        <v>14725</v>
      </c>
      <c r="H2399" s="28" t="s">
        <v>4120</v>
      </c>
      <c r="I2399" s="19" t="s">
        <v>37</v>
      </c>
      <c r="J2399" s="19" t="s">
        <v>37</v>
      </c>
      <c r="K2399" s="19"/>
    </row>
    <row r="2400" spans="1:11" x14ac:dyDescent="0.35">
      <c r="A2400" s="16" t="s">
        <v>14726</v>
      </c>
      <c r="B2400" s="67" t="s">
        <v>112</v>
      </c>
      <c r="C2400" s="70" t="s">
        <v>399</v>
      </c>
      <c r="D2400" s="71" t="s">
        <v>325</v>
      </c>
      <c r="E2400" s="55" t="s">
        <v>37</v>
      </c>
      <c r="F2400" s="25" t="s">
        <v>14727</v>
      </c>
      <c r="G2400" s="30" t="s">
        <v>14728</v>
      </c>
      <c r="H2400" s="30" t="s">
        <v>4120</v>
      </c>
      <c r="I2400" s="21" t="s">
        <v>37</v>
      </c>
      <c r="J2400" s="21" t="s">
        <v>37</v>
      </c>
      <c r="K2400" s="21"/>
    </row>
    <row r="2401" spans="1:11" x14ac:dyDescent="0.35">
      <c r="A2401" s="16" t="s">
        <v>14729</v>
      </c>
      <c r="B2401" s="72" t="s">
        <v>112</v>
      </c>
      <c r="C2401" s="70" t="s">
        <v>399</v>
      </c>
      <c r="D2401" s="73" t="s">
        <v>325</v>
      </c>
      <c r="E2401" s="51" t="s">
        <v>466</v>
      </c>
      <c r="F2401" s="40" t="s">
        <v>14730</v>
      </c>
      <c r="G2401" s="41" t="s">
        <v>14731</v>
      </c>
      <c r="H2401" s="41" t="s">
        <v>4120</v>
      </c>
      <c r="I2401" s="38" t="s">
        <v>37</v>
      </c>
      <c r="J2401" s="38" t="s">
        <v>37</v>
      </c>
      <c r="K2401" s="38"/>
    </row>
    <row r="2402" spans="1:11" x14ac:dyDescent="0.35">
      <c r="A2402" s="16" t="s">
        <v>14732</v>
      </c>
      <c r="B2402" s="72" t="s">
        <v>112</v>
      </c>
      <c r="C2402" s="70" t="s">
        <v>399</v>
      </c>
      <c r="D2402" s="73" t="s">
        <v>325</v>
      </c>
      <c r="E2402" s="51" t="s">
        <v>328</v>
      </c>
      <c r="F2402" s="40" t="s">
        <v>14733</v>
      </c>
      <c r="G2402" s="41" t="s">
        <v>14734</v>
      </c>
      <c r="H2402" s="41" t="s">
        <v>4120</v>
      </c>
      <c r="I2402" s="38" t="s">
        <v>37</v>
      </c>
      <c r="J2402" s="38" t="s">
        <v>37</v>
      </c>
      <c r="K2402" s="38"/>
    </row>
    <row r="2403" spans="1:11" x14ac:dyDescent="0.35">
      <c r="A2403" s="16" t="s">
        <v>14735</v>
      </c>
      <c r="B2403" s="72" t="s">
        <v>112</v>
      </c>
      <c r="C2403" s="70" t="s">
        <v>399</v>
      </c>
      <c r="D2403" s="73" t="s">
        <v>325</v>
      </c>
      <c r="E2403" s="51" t="s">
        <v>612</v>
      </c>
      <c r="F2403" s="40" t="s">
        <v>14736</v>
      </c>
      <c r="G2403" s="41" t="s">
        <v>14737</v>
      </c>
      <c r="H2403" s="41" t="s">
        <v>4120</v>
      </c>
      <c r="I2403" s="38" t="s">
        <v>37</v>
      </c>
      <c r="J2403" s="38" t="s">
        <v>37</v>
      </c>
      <c r="K2403" s="38"/>
    </row>
    <row r="2404" spans="1:11" x14ac:dyDescent="0.35">
      <c r="A2404" s="16" t="s">
        <v>14738</v>
      </c>
      <c r="B2404" s="72" t="s">
        <v>112</v>
      </c>
      <c r="C2404" s="70" t="s">
        <v>399</v>
      </c>
      <c r="D2404" s="73" t="s">
        <v>325</v>
      </c>
      <c r="E2404" s="51" t="s">
        <v>332</v>
      </c>
      <c r="F2404" s="40" t="s">
        <v>14739</v>
      </c>
      <c r="G2404" s="41" t="s">
        <v>14740</v>
      </c>
      <c r="H2404" s="41" t="s">
        <v>4120</v>
      </c>
      <c r="I2404" s="38" t="s">
        <v>37</v>
      </c>
      <c r="J2404" s="38" t="s">
        <v>37</v>
      </c>
      <c r="K2404" s="38"/>
    </row>
    <row r="2405" spans="1:11" x14ac:dyDescent="0.35">
      <c r="A2405" s="16" t="s">
        <v>14741</v>
      </c>
      <c r="B2405" s="72" t="s">
        <v>112</v>
      </c>
      <c r="C2405" s="70" t="s">
        <v>399</v>
      </c>
      <c r="D2405" s="73" t="s">
        <v>325</v>
      </c>
      <c r="E2405" s="51" t="s">
        <v>58</v>
      </c>
      <c r="F2405" s="40" t="s">
        <v>14742</v>
      </c>
      <c r="G2405" s="41" t="s">
        <v>14743</v>
      </c>
      <c r="H2405" s="41" t="s">
        <v>4120</v>
      </c>
      <c r="I2405" s="38" t="s">
        <v>37</v>
      </c>
      <c r="J2405" s="38" t="s">
        <v>37</v>
      </c>
      <c r="K2405" s="38"/>
    </row>
    <row r="2406" spans="1:11" x14ac:dyDescent="0.35">
      <c r="A2406" s="16" t="s">
        <v>14744</v>
      </c>
      <c r="B2406" s="72" t="s">
        <v>112</v>
      </c>
      <c r="C2406" s="70" t="s">
        <v>399</v>
      </c>
      <c r="D2406" s="73" t="s">
        <v>325</v>
      </c>
      <c r="E2406" s="51" t="s">
        <v>481</v>
      </c>
      <c r="F2406" s="40" t="s">
        <v>14745</v>
      </c>
      <c r="G2406" s="41" t="s">
        <v>14746</v>
      </c>
      <c r="H2406" s="41" t="s">
        <v>4120</v>
      </c>
      <c r="I2406" s="38" t="s">
        <v>37</v>
      </c>
      <c r="J2406" s="38" t="s">
        <v>37</v>
      </c>
      <c r="K2406" s="38"/>
    </row>
    <row r="2407" spans="1:11" x14ac:dyDescent="0.35">
      <c r="A2407" s="16" t="s">
        <v>14747</v>
      </c>
      <c r="B2407" s="72" t="s">
        <v>112</v>
      </c>
      <c r="C2407" s="70" t="s">
        <v>399</v>
      </c>
      <c r="D2407" s="73" t="s">
        <v>325</v>
      </c>
      <c r="E2407" s="51" t="s">
        <v>1348</v>
      </c>
      <c r="F2407" s="40" t="s">
        <v>14748</v>
      </c>
      <c r="G2407" s="41" t="s">
        <v>14749</v>
      </c>
      <c r="H2407" s="41" t="s">
        <v>4120</v>
      </c>
      <c r="I2407" s="38" t="s">
        <v>37</v>
      </c>
      <c r="J2407" s="38" t="s">
        <v>37</v>
      </c>
      <c r="K2407" s="38"/>
    </row>
    <row r="2408" spans="1:11" x14ac:dyDescent="0.35">
      <c r="A2408" s="16" t="s">
        <v>14750</v>
      </c>
      <c r="B2408" s="72" t="s">
        <v>112</v>
      </c>
      <c r="C2408" s="70" t="s">
        <v>399</v>
      </c>
      <c r="D2408" s="73" t="s">
        <v>325</v>
      </c>
      <c r="E2408" s="51" t="s">
        <v>892</v>
      </c>
      <c r="F2408" s="40" t="s">
        <v>14751</v>
      </c>
      <c r="G2408" s="41" t="s">
        <v>14752</v>
      </c>
      <c r="H2408" s="41" t="s">
        <v>4120</v>
      </c>
      <c r="I2408" s="38" t="s">
        <v>37</v>
      </c>
      <c r="J2408" s="38" t="s">
        <v>37</v>
      </c>
      <c r="K2408" s="38"/>
    </row>
    <row r="2409" spans="1:11" x14ac:dyDescent="0.35">
      <c r="A2409" s="16" t="s">
        <v>14753</v>
      </c>
      <c r="B2409" s="72" t="s">
        <v>112</v>
      </c>
      <c r="C2409" s="70" t="s">
        <v>399</v>
      </c>
      <c r="D2409" s="73" t="s">
        <v>325</v>
      </c>
      <c r="E2409" s="51" t="s">
        <v>90</v>
      </c>
      <c r="F2409" s="40" t="s">
        <v>14754</v>
      </c>
      <c r="G2409" s="41" t="s">
        <v>14755</v>
      </c>
      <c r="H2409" s="41" t="s">
        <v>4120</v>
      </c>
      <c r="I2409" s="38" t="s">
        <v>37</v>
      </c>
      <c r="J2409" s="38" t="s">
        <v>37</v>
      </c>
      <c r="K2409" s="38"/>
    </row>
    <row r="2410" spans="1:11" x14ac:dyDescent="0.35">
      <c r="A2410" s="16" t="s">
        <v>14756</v>
      </c>
      <c r="B2410" s="72" t="s">
        <v>112</v>
      </c>
      <c r="C2410" s="70" t="s">
        <v>399</v>
      </c>
      <c r="D2410" s="73" t="s">
        <v>325</v>
      </c>
      <c r="E2410" s="51" t="s">
        <v>100</v>
      </c>
      <c r="F2410" s="40" t="s">
        <v>14757</v>
      </c>
      <c r="G2410" s="41" t="s">
        <v>14758</v>
      </c>
      <c r="H2410" s="41" t="s">
        <v>4120</v>
      </c>
      <c r="I2410" s="38" t="s">
        <v>37</v>
      </c>
      <c r="J2410" s="38" t="s">
        <v>37</v>
      </c>
      <c r="K2410" s="38"/>
    </row>
    <row r="2411" spans="1:11" x14ac:dyDescent="0.35">
      <c r="A2411" s="16" t="s">
        <v>14759</v>
      </c>
      <c r="B2411" s="72" t="s">
        <v>112</v>
      </c>
      <c r="C2411" s="70" t="s">
        <v>399</v>
      </c>
      <c r="D2411" s="73" t="s">
        <v>325</v>
      </c>
      <c r="E2411" s="51" t="s">
        <v>336</v>
      </c>
      <c r="F2411" s="40" t="s">
        <v>14760</v>
      </c>
      <c r="G2411" s="41" t="s">
        <v>14761</v>
      </c>
      <c r="H2411" s="41" t="s">
        <v>4120</v>
      </c>
      <c r="I2411" s="38" t="s">
        <v>37</v>
      </c>
      <c r="J2411" s="38" t="s">
        <v>37</v>
      </c>
      <c r="K2411" s="38"/>
    </row>
    <row r="2412" spans="1:11" x14ac:dyDescent="0.35">
      <c r="A2412" s="16" t="s">
        <v>14762</v>
      </c>
      <c r="B2412" s="72" t="s">
        <v>112</v>
      </c>
      <c r="C2412" s="70" t="s">
        <v>399</v>
      </c>
      <c r="D2412" s="73" t="s">
        <v>325</v>
      </c>
      <c r="E2412" s="51" t="s">
        <v>104</v>
      </c>
      <c r="F2412" s="40" t="s">
        <v>14763</v>
      </c>
      <c r="G2412" s="41" t="s">
        <v>14764</v>
      </c>
      <c r="H2412" s="41" t="s">
        <v>4120</v>
      </c>
      <c r="I2412" s="38" t="s">
        <v>14765</v>
      </c>
      <c r="J2412" s="38" t="s">
        <v>37</v>
      </c>
      <c r="K2412" s="38"/>
    </row>
    <row r="2413" spans="1:11" x14ac:dyDescent="0.35">
      <c r="A2413" s="16" t="s">
        <v>14766</v>
      </c>
      <c r="B2413" s="72" t="s">
        <v>112</v>
      </c>
      <c r="C2413" s="70" t="s">
        <v>399</v>
      </c>
      <c r="D2413" s="73" t="s">
        <v>325</v>
      </c>
      <c r="E2413" s="51" t="s">
        <v>1084</v>
      </c>
      <c r="F2413" s="40" t="s">
        <v>14767</v>
      </c>
      <c r="G2413" s="41" t="s">
        <v>14768</v>
      </c>
      <c r="H2413" s="41" t="s">
        <v>4120</v>
      </c>
      <c r="I2413" s="38" t="s">
        <v>14769</v>
      </c>
      <c r="J2413" s="38" t="s">
        <v>37</v>
      </c>
      <c r="K2413" s="38"/>
    </row>
    <row r="2414" spans="1:11" x14ac:dyDescent="0.35">
      <c r="A2414" s="16" t="s">
        <v>14770</v>
      </c>
      <c r="B2414" s="72" t="s">
        <v>112</v>
      </c>
      <c r="C2414" s="70" t="s">
        <v>399</v>
      </c>
      <c r="D2414" s="73" t="s">
        <v>325</v>
      </c>
      <c r="E2414" s="51" t="s">
        <v>108</v>
      </c>
      <c r="F2414" s="40" t="s">
        <v>14771</v>
      </c>
      <c r="G2414" s="41" t="s">
        <v>14772</v>
      </c>
      <c r="H2414" s="41" t="s">
        <v>4120</v>
      </c>
      <c r="I2414" s="38" t="s">
        <v>37</v>
      </c>
      <c r="J2414" s="38" t="s">
        <v>37</v>
      </c>
      <c r="K2414" s="38"/>
    </row>
    <row r="2415" spans="1:11" x14ac:dyDescent="0.35">
      <c r="A2415" s="16" t="s">
        <v>14773</v>
      </c>
      <c r="B2415" s="72" t="s">
        <v>112</v>
      </c>
      <c r="C2415" s="70" t="s">
        <v>399</v>
      </c>
      <c r="D2415" s="73" t="s">
        <v>325</v>
      </c>
      <c r="E2415" s="51" t="s">
        <v>670</v>
      </c>
      <c r="F2415" s="40" t="s">
        <v>14774</v>
      </c>
      <c r="G2415" s="41" t="s">
        <v>14775</v>
      </c>
      <c r="H2415" s="41" t="s">
        <v>4120</v>
      </c>
      <c r="I2415" s="38" t="s">
        <v>14776</v>
      </c>
      <c r="J2415" s="38" t="s">
        <v>37</v>
      </c>
      <c r="K2415" s="38"/>
    </row>
    <row r="2416" spans="1:11" x14ac:dyDescent="0.35">
      <c r="A2416" s="16" t="s">
        <v>14777</v>
      </c>
      <c r="B2416" s="72" t="s">
        <v>112</v>
      </c>
      <c r="C2416" s="70" t="s">
        <v>399</v>
      </c>
      <c r="D2416" s="73" t="s">
        <v>325</v>
      </c>
      <c r="E2416" s="51" t="s">
        <v>132</v>
      </c>
      <c r="F2416" s="40" t="s">
        <v>14778</v>
      </c>
      <c r="G2416" s="41" t="s">
        <v>14779</v>
      </c>
      <c r="H2416" s="41" t="s">
        <v>4120</v>
      </c>
      <c r="I2416" s="38" t="s">
        <v>37</v>
      </c>
      <c r="J2416" s="38" t="s">
        <v>37</v>
      </c>
      <c r="K2416" s="38"/>
    </row>
    <row r="2417" spans="1:11" x14ac:dyDescent="0.35">
      <c r="A2417" s="16" t="s">
        <v>14780</v>
      </c>
      <c r="B2417" s="72" t="s">
        <v>112</v>
      </c>
      <c r="C2417" s="70" t="s">
        <v>399</v>
      </c>
      <c r="D2417" s="73" t="s">
        <v>325</v>
      </c>
      <c r="E2417" s="51" t="s">
        <v>136</v>
      </c>
      <c r="F2417" s="40" t="s">
        <v>14781</v>
      </c>
      <c r="G2417" s="41" t="s">
        <v>14782</v>
      </c>
      <c r="H2417" s="41" t="s">
        <v>4120</v>
      </c>
      <c r="I2417" s="38" t="s">
        <v>14783</v>
      </c>
      <c r="J2417" s="38" t="s">
        <v>37</v>
      </c>
      <c r="K2417" s="38"/>
    </row>
    <row r="2418" spans="1:11" x14ac:dyDescent="0.35">
      <c r="A2418" s="16" t="s">
        <v>14784</v>
      </c>
      <c r="B2418" s="72" t="s">
        <v>112</v>
      </c>
      <c r="C2418" s="70" t="s">
        <v>399</v>
      </c>
      <c r="D2418" s="73" t="s">
        <v>325</v>
      </c>
      <c r="E2418" s="51" t="s">
        <v>66</v>
      </c>
      <c r="F2418" s="40" t="s">
        <v>14785</v>
      </c>
      <c r="G2418" s="41" t="s">
        <v>14786</v>
      </c>
      <c r="H2418" s="41" t="s">
        <v>4120</v>
      </c>
      <c r="I2418" s="38" t="s">
        <v>14787</v>
      </c>
      <c r="J2418" s="38" t="s">
        <v>37</v>
      </c>
      <c r="K2418" s="38"/>
    </row>
    <row r="2419" spans="1:11" x14ac:dyDescent="0.35">
      <c r="A2419" s="16" t="s">
        <v>14788</v>
      </c>
      <c r="B2419" s="72" t="s">
        <v>112</v>
      </c>
      <c r="C2419" s="70" t="s">
        <v>399</v>
      </c>
      <c r="D2419" s="73" t="s">
        <v>325</v>
      </c>
      <c r="E2419" s="51" t="s">
        <v>112</v>
      </c>
      <c r="F2419" s="40" t="s">
        <v>14789</v>
      </c>
      <c r="G2419" s="41" t="s">
        <v>14790</v>
      </c>
      <c r="H2419" s="41" t="s">
        <v>4120</v>
      </c>
      <c r="I2419" s="38" t="s">
        <v>14791</v>
      </c>
      <c r="J2419" s="38" t="s">
        <v>37</v>
      </c>
      <c r="K2419" s="38"/>
    </row>
    <row r="2420" spans="1:11" x14ac:dyDescent="0.35">
      <c r="A2420" s="16" t="s">
        <v>14792</v>
      </c>
      <c r="B2420" s="72" t="s">
        <v>112</v>
      </c>
      <c r="C2420" s="70" t="s">
        <v>399</v>
      </c>
      <c r="D2420" s="73" t="s">
        <v>325</v>
      </c>
      <c r="E2420" s="51" t="s">
        <v>70</v>
      </c>
      <c r="F2420" s="40" t="s">
        <v>14793</v>
      </c>
      <c r="G2420" s="41" t="s">
        <v>14794</v>
      </c>
      <c r="H2420" s="41" t="s">
        <v>4120</v>
      </c>
      <c r="I2420" s="38" t="s">
        <v>14795</v>
      </c>
      <c r="J2420" s="38" t="s">
        <v>37</v>
      </c>
      <c r="K2420" s="38"/>
    </row>
    <row r="2421" spans="1:11" x14ac:dyDescent="0.35">
      <c r="A2421" s="16" t="s">
        <v>14796</v>
      </c>
      <c r="B2421" s="72" t="s">
        <v>112</v>
      </c>
      <c r="C2421" s="70" t="s">
        <v>399</v>
      </c>
      <c r="D2421" s="73" t="s">
        <v>325</v>
      </c>
      <c r="E2421" s="51" t="s">
        <v>308</v>
      </c>
      <c r="F2421" s="40" t="s">
        <v>14797</v>
      </c>
      <c r="G2421" s="41" t="s">
        <v>14798</v>
      </c>
      <c r="H2421" s="41" t="s">
        <v>4120</v>
      </c>
      <c r="I2421" s="38" t="s">
        <v>37</v>
      </c>
      <c r="J2421" s="38" t="s">
        <v>37</v>
      </c>
      <c r="K2421" s="38"/>
    </row>
    <row r="2422" spans="1:11" x14ac:dyDescent="0.35">
      <c r="A2422" s="16" t="s">
        <v>14799</v>
      </c>
      <c r="B2422" s="72" t="s">
        <v>112</v>
      </c>
      <c r="C2422" s="70" t="s">
        <v>399</v>
      </c>
      <c r="D2422" s="73" t="s">
        <v>325</v>
      </c>
      <c r="E2422" s="51" t="s">
        <v>822</v>
      </c>
      <c r="F2422" s="40" t="s">
        <v>14800</v>
      </c>
      <c r="G2422" s="41" t="s">
        <v>14801</v>
      </c>
      <c r="H2422" s="41" t="s">
        <v>4120</v>
      </c>
      <c r="I2422" s="38" t="s">
        <v>37</v>
      </c>
      <c r="J2422" s="38" t="s">
        <v>37</v>
      </c>
      <c r="K2422" s="38"/>
    </row>
    <row r="2423" spans="1:11" x14ac:dyDescent="0.35">
      <c r="A2423" s="16" t="s">
        <v>14802</v>
      </c>
      <c r="B2423" s="72" t="s">
        <v>112</v>
      </c>
      <c r="C2423" s="70" t="s">
        <v>399</v>
      </c>
      <c r="D2423" s="73" t="s">
        <v>325</v>
      </c>
      <c r="E2423" s="51" t="s">
        <v>442</v>
      </c>
      <c r="F2423" s="40" t="s">
        <v>14803</v>
      </c>
      <c r="G2423" s="41" t="s">
        <v>14804</v>
      </c>
      <c r="H2423" s="41" t="s">
        <v>4120</v>
      </c>
      <c r="I2423" s="38" t="s">
        <v>14805</v>
      </c>
      <c r="J2423" s="38" t="s">
        <v>37</v>
      </c>
      <c r="K2423" s="38"/>
    </row>
    <row r="2424" spans="1:11" x14ac:dyDescent="0.35">
      <c r="A2424" s="16" t="s">
        <v>14806</v>
      </c>
      <c r="B2424" s="72" t="s">
        <v>112</v>
      </c>
      <c r="C2424" s="70" t="s">
        <v>399</v>
      </c>
      <c r="D2424" s="73" t="s">
        <v>325</v>
      </c>
      <c r="E2424" s="51" t="s">
        <v>249</v>
      </c>
      <c r="F2424" s="40" t="s">
        <v>14807</v>
      </c>
      <c r="G2424" s="41" t="s">
        <v>14808</v>
      </c>
      <c r="H2424" s="41" t="s">
        <v>4120</v>
      </c>
      <c r="I2424" s="38" t="s">
        <v>14809</v>
      </c>
      <c r="J2424" s="38" t="s">
        <v>37</v>
      </c>
      <c r="K2424" s="38"/>
    </row>
    <row r="2425" spans="1:11" x14ac:dyDescent="0.35">
      <c r="A2425" s="16" t="s">
        <v>14810</v>
      </c>
      <c r="B2425" s="72" t="s">
        <v>112</v>
      </c>
      <c r="C2425" s="70" t="s">
        <v>399</v>
      </c>
      <c r="D2425" s="73" t="s">
        <v>325</v>
      </c>
      <c r="E2425" s="51" t="s">
        <v>399</v>
      </c>
      <c r="F2425" s="40" t="s">
        <v>14811</v>
      </c>
      <c r="G2425" s="41" t="s">
        <v>14812</v>
      </c>
      <c r="H2425" s="41" t="s">
        <v>4120</v>
      </c>
      <c r="I2425" s="38" t="s">
        <v>37</v>
      </c>
      <c r="J2425" s="38" t="s">
        <v>37</v>
      </c>
      <c r="K2425" s="38"/>
    </row>
    <row r="2426" spans="1:11" x14ac:dyDescent="0.35">
      <c r="A2426" s="16" t="s">
        <v>14813</v>
      </c>
      <c r="B2426" s="72" t="s">
        <v>112</v>
      </c>
      <c r="C2426" s="70" t="s">
        <v>399</v>
      </c>
      <c r="D2426" s="73" t="s">
        <v>325</v>
      </c>
      <c r="E2426" s="51" t="s">
        <v>1029</v>
      </c>
      <c r="F2426" s="40" t="s">
        <v>14814</v>
      </c>
      <c r="G2426" s="41" t="s">
        <v>14815</v>
      </c>
      <c r="H2426" s="41" t="s">
        <v>4120</v>
      </c>
      <c r="I2426" s="38" t="s">
        <v>37</v>
      </c>
      <c r="J2426" s="38" t="s">
        <v>37</v>
      </c>
      <c r="K2426" s="38"/>
    </row>
    <row r="2427" spans="1:11" x14ac:dyDescent="0.35">
      <c r="A2427" s="16" t="s">
        <v>14816</v>
      </c>
      <c r="B2427" s="72" t="s">
        <v>112</v>
      </c>
      <c r="C2427" s="70" t="s">
        <v>399</v>
      </c>
      <c r="D2427" s="73" t="s">
        <v>325</v>
      </c>
      <c r="E2427" s="51" t="s">
        <v>196</v>
      </c>
      <c r="F2427" s="40" t="s">
        <v>14817</v>
      </c>
      <c r="G2427" s="41" t="s">
        <v>14818</v>
      </c>
      <c r="H2427" s="41" t="s">
        <v>4120</v>
      </c>
      <c r="I2427" s="38" t="s">
        <v>37</v>
      </c>
      <c r="J2427" s="38" t="s">
        <v>37</v>
      </c>
      <c r="K2427" s="38"/>
    </row>
    <row r="2428" spans="1:11" x14ac:dyDescent="0.35">
      <c r="A2428" s="16" t="s">
        <v>14819</v>
      </c>
      <c r="B2428" s="72" t="s">
        <v>112</v>
      </c>
      <c r="C2428" s="70" t="s">
        <v>399</v>
      </c>
      <c r="D2428" s="73" t="s">
        <v>325</v>
      </c>
      <c r="E2428" s="51" t="s">
        <v>312</v>
      </c>
      <c r="F2428" s="40" t="s">
        <v>14820</v>
      </c>
      <c r="G2428" s="41" t="s">
        <v>14821</v>
      </c>
      <c r="H2428" s="41" t="s">
        <v>4120</v>
      </c>
      <c r="I2428" s="38" t="s">
        <v>37</v>
      </c>
      <c r="J2428" s="38" t="s">
        <v>37</v>
      </c>
      <c r="K2428" s="38"/>
    </row>
    <row r="2429" spans="1:11" x14ac:dyDescent="0.35">
      <c r="A2429" s="16" t="s">
        <v>14822</v>
      </c>
      <c r="B2429" s="72" t="s">
        <v>112</v>
      </c>
      <c r="C2429" s="70" t="s">
        <v>399</v>
      </c>
      <c r="D2429" s="73" t="s">
        <v>325</v>
      </c>
      <c r="E2429" s="51" t="s">
        <v>582</v>
      </c>
      <c r="F2429" s="40" t="s">
        <v>14823</v>
      </c>
      <c r="G2429" s="41" t="s">
        <v>14824</v>
      </c>
      <c r="H2429" s="41" t="s">
        <v>4120</v>
      </c>
      <c r="I2429" s="38" t="s">
        <v>37</v>
      </c>
      <c r="J2429" s="38" t="s">
        <v>37</v>
      </c>
      <c r="K2429" s="38"/>
    </row>
    <row r="2430" spans="1:11" x14ac:dyDescent="0.35">
      <c r="A2430" s="16" t="s">
        <v>14825</v>
      </c>
      <c r="B2430" s="72" t="s">
        <v>112</v>
      </c>
      <c r="C2430" s="70" t="s">
        <v>399</v>
      </c>
      <c r="D2430" s="73" t="s">
        <v>325</v>
      </c>
      <c r="E2430" s="51" t="s">
        <v>403</v>
      </c>
      <c r="F2430" s="40" t="s">
        <v>14826</v>
      </c>
      <c r="G2430" s="41" t="s">
        <v>14827</v>
      </c>
      <c r="H2430" s="41" t="s">
        <v>4120</v>
      </c>
      <c r="I2430" s="38" t="s">
        <v>37</v>
      </c>
      <c r="J2430" s="38" t="s">
        <v>37</v>
      </c>
      <c r="K2430" s="38"/>
    </row>
    <row r="2431" spans="1:11" x14ac:dyDescent="0.35">
      <c r="A2431" s="16" t="s">
        <v>14828</v>
      </c>
      <c r="B2431" s="72" t="s">
        <v>112</v>
      </c>
      <c r="C2431" s="70" t="s">
        <v>399</v>
      </c>
      <c r="D2431" s="73" t="s">
        <v>325</v>
      </c>
      <c r="E2431" s="51" t="s">
        <v>268</v>
      </c>
      <c r="F2431" s="40" t="s">
        <v>14829</v>
      </c>
      <c r="G2431" s="41" t="s">
        <v>14830</v>
      </c>
      <c r="H2431" s="41" t="s">
        <v>4120</v>
      </c>
      <c r="I2431" s="38" t="s">
        <v>37</v>
      </c>
      <c r="J2431" s="38" t="s">
        <v>37</v>
      </c>
      <c r="K2431" s="38"/>
    </row>
    <row r="2432" spans="1:11" x14ac:dyDescent="0.35">
      <c r="A2432" s="16" t="s">
        <v>14831</v>
      </c>
      <c r="B2432" s="72" t="s">
        <v>112</v>
      </c>
      <c r="C2432" s="70" t="s">
        <v>399</v>
      </c>
      <c r="D2432" s="73" t="s">
        <v>325</v>
      </c>
      <c r="E2432" s="51" t="s">
        <v>199</v>
      </c>
      <c r="F2432" s="40" t="s">
        <v>14832</v>
      </c>
      <c r="G2432" s="41" t="s">
        <v>14833</v>
      </c>
      <c r="H2432" s="41" t="s">
        <v>4120</v>
      </c>
      <c r="I2432" s="38" t="s">
        <v>37</v>
      </c>
      <c r="J2432" s="38" t="s">
        <v>37</v>
      </c>
      <c r="K2432" s="38"/>
    </row>
    <row r="2433" spans="1:11" x14ac:dyDescent="0.35">
      <c r="A2433" s="16" t="s">
        <v>14834</v>
      </c>
      <c r="B2433" s="72" t="s">
        <v>112</v>
      </c>
      <c r="C2433" s="70" t="s">
        <v>399</v>
      </c>
      <c r="D2433" s="73" t="s">
        <v>325</v>
      </c>
      <c r="E2433" s="51" t="s">
        <v>638</v>
      </c>
      <c r="F2433" s="40" t="s">
        <v>14835</v>
      </c>
      <c r="G2433" s="41" t="s">
        <v>14836</v>
      </c>
      <c r="H2433" s="41" t="s">
        <v>4120</v>
      </c>
      <c r="I2433" s="38" t="s">
        <v>37</v>
      </c>
      <c r="J2433" s="38" t="s">
        <v>37</v>
      </c>
      <c r="K2433" s="38"/>
    </row>
    <row r="2434" spans="1:11" x14ac:dyDescent="0.35">
      <c r="A2434" s="16" t="s">
        <v>14837</v>
      </c>
      <c r="B2434" s="72" t="s">
        <v>112</v>
      </c>
      <c r="C2434" s="70" t="s">
        <v>399</v>
      </c>
      <c r="D2434" s="73" t="s">
        <v>325</v>
      </c>
      <c r="E2434" s="51" t="s">
        <v>798</v>
      </c>
      <c r="F2434" s="40" t="s">
        <v>14838</v>
      </c>
      <c r="G2434" s="41" t="s">
        <v>14839</v>
      </c>
      <c r="H2434" s="41" t="s">
        <v>4120</v>
      </c>
      <c r="I2434" s="38" t="s">
        <v>37</v>
      </c>
      <c r="J2434" s="38" t="s">
        <v>37</v>
      </c>
      <c r="K2434" s="38"/>
    </row>
    <row r="2435" spans="1:11" x14ac:dyDescent="0.35">
      <c r="A2435" s="16" t="s">
        <v>14840</v>
      </c>
      <c r="B2435" s="72" t="s">
        <v>112</v>
      </c>
      <c r="C2435" s="70" t="s">
        <v>399</v>
      </c>
      <c r="D2435" s="73" t="s">
        <v>325</v>
      </c>
      <c r="E2435" s="51" t="s">
        <v>202</v>
      </c>
      <c r="F2435" s="40" t="s">
        <v>14841</v>
      </c>
      <c r="G2435" s="41" t="s">
        <v>14842</v>
      </c>
      <c r="H2435" s="41" t="s">
        <v>4120</v>
      </c>
      <c r="I2435" s="38" t="s">
        <v>14843</v>
      </c>
      <c r="J2435" s="38" t="s">
        <v>37</v>
      </c>
      <c r="K2435" s="38"/>
    </row>
    <row r="2436" spans="1:11" x14ac:dyDescent="0.35">
      <c r="A2436" s="16" t="s">
        <v>14844</v>
      </c>
      <c r="B2436" s="72" t="s">
        <v>112</v>
      </c>
      <c r="C2436" s="70" t="s">
        <v>399</v>
      </c>
      <c r="D2436" s="73" t="s">
        <v>325</v>
      </c>
      <c r="E2436" s="51" t="s">
        <v>553</v>
      </c>
      <c r="F2436" s="40" t="s">
        <v>14845</v>
      </c>
      <c r="G2436" s="41" t="s">
        <v>14846</v>
      </c>
      <c r="H2436" s="41" t="s">
        <v>4120</v>
      </c>
      <c r="I2436" s="38" t="s">
        <v>37</v>
      </c>
      <c r="J2436" s="38" t="s">
        <v>37</v>
      </c>
      <c r="K2436" s="38"/>
    </row>
    <row r="2437" spans="1:11" x14ac:dyDescent="0.35">
      <c r="A2437" s="16" t="s">
        <v>14847</v>
      </c>
      <c r="B2437" s="72" t="s">
        <v>112</v>
      </c>
      <c r="C2437" s="70" t="s">
        <v>399</v>
      </c>
      <c r="D2437" s="73" t="s">
        <v>325</v>
      </c>
      <c r="E2437" s="51" t="s">
        <v>147</v>
      </c>
      <c r="F2437" s="40" t="s">
        <v>14848</v>
      </c>
      <c r="G2437" s="41" t="s">
        <v>14849</v>
      </c>
      <c r="H2437" s="41" t="s">
        <v>4120</v>
      </c>
      <c r="I2437" s="38" t="s">
        <v>37</v>
      </c>
      <c r="J2437" s="38" t="s">
        <v>37</v>
      </c>
      <c r="K2437" s="38"/>
    </row>
    <row r="2438" spans="1:11" x14ac:dyDescent="0.35">
      <c r="A2438" s="16" t="s">
        <v>14850</v>
      </c>
      <c r="B2438" s="72" t="s">
        <v>112</v>
      </c>
      <c r="C2438" s="70" t="s">
        <v>399</v>
      </c>
      <c r="D2438" s="73" t="s">
        <v>325</v>
      </c>
      <c r="E2438" s="51" t="s">
        <v>74</v>
      </c>
      <c r="F2438" s="40" t="s">
        <v>14851</v>
      </c>
      <c r="G2438" s="41" t="s">
        <v>14852</v>
      </c>
      <c r="H2438" s="41" t="s">
        <v>4120</v>
      </c>
      <c r="I2438" s="38" t="s">
        <v>14853</v>
      </c>
      <c r="J2438" s="38" t="s">
        <v>37</v>
      </c>
      <c r="K2438" s="38"/>
    </row>
    <row r="2439" spans="1:11" x14ac:dyDescent="0.35">
      <c r="A2439" s="16" t="s">
        <v>14854</v>
      </c>
      <c r="B2439" s="72" t="s">
        <v>112</v>
      </c>
      <c r="C2439" s="70" t="s">
        <v>399</v>
      </c>
      <c r="D2439" s="73" t="s">
        <v>325</v>
      </c>
      <c r="E2439" s="51" t="s">
        <v>878</v>
      </c>
      <c r="F2439" s="40" t="s">
        <v>14855</v>
      </c>
      <c r="G2439" s="41" t="s">
        <v>14856</v>
      </c>
      <c r="H2439" s="41" t="s">
        <v>4120</v>
      </c>
      <c r="I2439" s="38" t="s">
        <v>14857</v>
      </c>
      <c r="J2439" s="38" t="s">
        <v>37</v>
      </c>
      <c r="K2439" s="38"/>
    </row>
    <row r="2440" spans="1:11" x14ac:dyDescent="0.35">
      <c r="A2440" s="16" t="s">
        <v>14858</v>
      </c>
      <c r="B2440" s="72" t="s">
        <v>112</v>
      </c>
      <c r="C2440" s="70" t="s">
        <v>399</v>
      </c>
      <c r="D2440" s="73" t="s">
        <v>325</v>
      </c>
      <c r="E2440" s="51" t="s">
        <v>78</v>
      </c>
      <c r="F2440" s="40" t="s">
        <v>14859</v>
      </c>
      <c r="G2440" s="41" t="s">
        <v>14860</v>
      </c>
      <c r="H2440" s="41" t="s">
        <v>4120</v>
      </c>
      <c r="I2440" s="38" t="s">
        <v>14861</v>
      </c>
      <c r="J2440" s="38" t="s">
        <v>37</v>
      </c>
      <c r="K2440" s="38"/>
    </row>
    <row r="2441" spans="1:11" x14ac:dyDescent="0.35">
      <c r="A2441" s="16" t="s">
        <v>14862</v>
      </c>
      <c r="B2441" s="72" t="s">
        <v>112</v>
      </c>
      <c r="C2441" s="70" t="s">
        <v>399</v>
      </c>
      <c r="D2441" s="73" t="s">
        <v>325</v>
      </c>
      <c r="E2441" s="51" t="s">
        <v>930</v>
      </c>
      <c r="F2441" s="40" t="s">
        <v>14863</v>
      </c>
      <c r="G2441" s="41" t="s">
        <v>14864</v>
      </c>
      <c r="H2441" s="41" t="s">
        <v>4120</v>
      </c>
      <c r="I2441" s="38" t="s">
        <v>37</v>
      </c>
      <c r="J2441" s="38" t="s">
        <v>37</v>
      </c>
      <c r="K2441" s="38"/>
    </row>
    <row r="2442" spans="1:11" x14ac:dyDescent="0.35">
      <c r="A2442" s="16" t="s">
        <v>14865</v>
      </c>
      <c r="B2442" s="72" t="s">
        <v>112</v>
      </c>
      <c r="C2442" s="70" t="s">
        <v>399</v>
      </c>
      <c r="D2442" s="73" t="s">
        <v>325</v>
      </c>
      <c r="E2442" s="51" t="s">
        <v>503</v>
      </c>
      <c r="F2442" s="40" t="s">
        <v>14866</v>
      </c>
      <c r="G2442" s="41" t="s">
        <v>14867</v>
      </c>
      <c r="H2442" s="41" t="s">
        <v>4120</v>
      </c>
      <c r="I2442" s="38" t="s">
        <v>37</v>
      </c>
      <c r="J2442" s="38" t="s">
        <v>37</v>
      </c>
      <c r="K2442" s="38"/>
    </row>
    <row r="2443" spans="1:11" x14ac:dyDescent="0.35">
      <c r="A2443" s="16" t="s">
        <v>14868</v>
      </c>
      <c r="B2443" s="72" t="s">
        <v>112</v>
      </c>
      <c r="C2443" s="70" t="s">
        <v>399</v>
      </c>
      <c r="D2443" s="73" t="s">
        <v>325</v>
      </c>
      <c r="E2443" s="51" t="s">
        <v>413</v>
      </c>
      <c r="F2443" s="40" t="s">
        <v>14869</v>
      </c>
      <c r="G2443" s="41" t="s">
        <v>14870</v>
      </c>
      <c r="H2443" s="41" t="s">
        <v>4120</v>
      </c>
      <c r="I2443" s="38" t="s">
        <v>37</v>
      </c>
      <c r="J2443" s="38" t="s">
        <v>37</v>
      </c>
      <c r="K2443" s="38"/>
    </row>
    <row r="2444" spans="1:11" x14ac:dyDescent="0.35">
      <c r="A2444" s="16" t="s">
        <v>14871</v>
      </c>
      <c r="B2444" s="72" t="s">
        <v>112</v>
      </c>
      <c r="C2444" s="70" t="s">
        <v>399</v>
      </c>
      <c r="D2444" s="73" t="s">
        <v>325</v>
      </c>
      <c r="E2444" s="51" t="s">
        <v>217</v>
      </c>
      <c r="F2444" s="40" t="s">
        <v>14872</v>
      </c>
      <c r="G2444" s="41" t="s">
        <v>14873</v>
      </c>
      <c r="H2444" s="41" t="s">
        <v>4120</v>
      </c>
      <c r="I2444" s="38" t="s">
        <v>37</v>
      </c>
      <c r="J2444" s="38" t="s">
        <v>37</v>
      </c>
      <c r="K2444" s="38"/>
    </row>
    <row r="2445" spans="1:11" x14ac:dyDescent="0.35">
      <c r="A2445" s="16" t="s">
        <v>14874</v>
      </c>
      <c r="B2445" s="72" t="s">
        <v>112</v>
      </c>
      <c r="C2445" s="70" t="s">
        <v>399</v>
      </c>
      <c r="D2445" s="73" t="s">
        <v>325</v>
      </c>
      <c r="E2445" s="51" t="s">
        <v>1176</v>
      </c>
      <c r="F2445" s="40" t="s">
        <v>14875</v>
      </c>
      <c r="G2445" s="41" t="s">
        <v>14876</v>
      </c>
      <c r="H2445" s="41" t="s">
        <v>4120</v>
      </c>
      <c r="I2445" s="38" t="s">
        <v>37</v>
      </c>
      <c r="J2445" s="38" t="s">
        <v>37</v>
      </c>
      <c r="K2445" s="38"/>
    </row>
    <row r="2446" spans="1:11" x14ac:dyDescent="0.35">
      <c r="A2446" s="16" t="s">
        <v>14877</v>
      </c>
      <c r="B2446" s="72" t="s">
        <v>112</v>
      </c>
      <c r="C2446" s="70" t="s">
        <v>399</v>
      </c>
      <c r="D2446" s="73" t="s">
        <v>325</v>
      </c>
      <c r="E2446" s="51" t="s">
        <v>985</v>
      </c>
      <c r="F2446" s="40" t="s">
        <v>14878</v>
      </c>
      <c r="G2446" s="41" t="s">
        <v>14879</v>
      </c>
      <c r="H2446" s="41" t="s">
        <v>4120</v>
      </c>
      <c r="I2446" s="38" t="s">
        <v>14880</v>
      </c>
      <c r="J2446" s="38" t="s">
        <v>37</v>
      </c>
      <c r="K2446" s="38"/>
    </row>
    <row r="2447" spans="1:11" x14ac:dyDescent="0.35">
      <c r="A2447" s="16" t="s">
        <v>14881</v>
      </c>
      <c r="B2447" s="72" t="s">
        <v>112</v>
      </c>
      <c r="C2447" s="70" t="s">
        <v>399</v>
      </c>
      <c r="D2447" s="73" t="s">
        <v>325</v>
      </c>
      <c r="E2447" s="51" t="s">
        <v>47</v>
      </c>
      <c r="F2447" s="40" t="s">
        <v>14882</v>
      </c>
      <c r="G2447" s="41" t="s">
        <v>14883</v>
      </c>
      <c r="H2447" s="41" t="s">
        <v>4120</v>
      </c>
      <c r="I2447" s="38" t="s">
        <v>37</v>
      </c>
      <c r="J2447" s="38" t="s">
        <v>37</v>
      </c>
      <c r="K2447" s="38"/>
    </row>
    <row r="2448" spans="1:11" x14ac:dyDescent="0.35">
      <c r="A2448" s="16" t="s">
        <v>14884</v>
      </c>
      <c r="B2448" s="72" t="s">
        <v>112</v>
      </c>
      <c r="C2448" s="70" t="s">
        <v>399</v>
      </c>
      <c r="D2448" s="73" t="s">
        <v>325</v>
      </c>
      <c r="E2448" s="51" t="s">
        <v>1066</v>
      </c>
      <c r="F2448" s="40" t="s">
        <v>14885</v>
      </c>
      <c r="G2448" s="41" t="s">
        <v>14886</v>
      </c>
      <c r="H2448" s="41" t="s">
        <v>4120</v>
      </c>
      <c r="I2448" s="38" t="s">
        <v>37</v>
      </c>
      <c r="J2448" s="38" t="s">
        <v>37</v>
      </c>
      <c r="K2448" s="38"/>
    </row>
    <row r="2449" spans="1:11" x14ac:dyDescent="0.35">
      <c r="A2449" s="16" t="s">
        <v>14887</v>
      </c>
      <c r="B2449" s="72" t="s">
        <v>112</v>
      </c>
      <c r="C2449" s="70" t="s">
        <v>399</v>
      </c>
      <c r="D2449" s="73" t="s">
        <v>325</v>
      </c>
      <c r="E2449" s="51" t="s">
        <v>173</v>
      </c>
      <c r="F2449" s="40" t="s">
        <v>14888</v>
      </c>
      <c r="G2449" s="41" t="s">
        <v>14889</v>
      </c>
      <c r="H2449" s="41" t="s">
        <v>4120</v>
      </c>
      <c r="I2449" s="38" t="s">
        <v>14890</v>
      </c>
      <c r="J2449" s="38" t="s">
        <v>37</v>
      </c>
      <c r="K2449" s="38"/>
    </row>
    <row r="2450" spans="1:11" x14ac:dyDescent="0.35">
      <c r="A2450" s="16" t="s">
        <v>14891</v>
      </c>
      <c r="B2450" s="72" t="s">
        <v>112</v>
      </c>
      <c r="C2450" s="70" t="s">
        <v>399</v>
      </c>
      <c r="D2450" s="73" t="s">
        <v>325</v>
      </c>
      <c r="E2450" s="51" t="s">
        <v>366</v>
      </c>
      <c r="F2450" s="40" t="s">
        <v>14892</v>
      </c>
      <c r="G2450" s="41" t="s">
        <v>14893</v>
      </c>
      <c r="H2450" s="41" t="s">
        <v>4120</v>
      </c>
      <c r="I2450" s="38" t="s">
        <v>37</v>
      </c>
      <c r="J2450" s="38" t="s">
        <v>37</v>
      </c>
      <c r="K2450" s="38"/>
    </row>
    <row r="2451" spans="1:11" x14ac:dyDescent="0.35">
      <c r="A2451" s="16" t="s">
        <v>14894</v>
      </c>
      <c r="B2451" s="72" t="s">
        <v>112</v>
      </c>
      <c r="C2451" s="70" t="s">
        <v>399</v>
      </c>
      <c r="D2451" s="73" t="s">
        <v>325</v>
      </c>
      <c r="E2451" s="51" t="s">
        <v>181</v>
      </c>
      <c r="F2451" s="40" t="s">
        <v>14895</v>
      </c>
      <c r="G2451" s="41" t="s">
        <v>14896</v>
      </c>
      <c r="H2451" s="41" t="s">
        <v>4120</v>
      </c>
      <c r="I2451" s="38" t="s">
        <v>37</v>
      </c>
      <c r="J2451" s="38" t="s">
        <v>37</v>
      </c>
      <c r="K2451" s="38"/>
    </row>
    <row r="2452" spans="1:11" x14ac:dyDescent="0.35">
      <c r="A2452" s="16" t="s">
        <v>14897</v>
      </c>
      <c r="B2452" s="72" t="s">
        <v>112</v>
      </c>
      <c r="C2452" s="70" t="s">
        <v>399</v>
      </c>
      <c r="D2452" s="73" t="s">
        <v>325</v>
      </c>
      <c r="E2452" s="51" t="s">
        <v>908</v>
      </c>
      <c r="F2452" s="40" t="s">
        <v>14898</v>
      </c>
      <c r="G2452" s="41" t="s">
        <v>14899</v>
      </c>
      <c r="H2452" s="41" t="s">
        <v>4120</v>
      </c>
      <c r="I2452" s="38" t="s">
        <v>37</v>
      </c>
      <c r="J2452" s="38" t="s">
        <v>37</v>
      </c>
      <c r="K2452" s="38"/>
    </row>
    <row r="2453" spans="1:11" x14ac:dyDescent="0.35">
      <c r="A2453" s="16" t="s">
        <v>14900</v>
      </c>
      <c r="B2453" s="72" t="s">
        <v>112</v>
      </c>
      <c r="C2453" s="70" t="s">
        <v>399</v>
      </c>
      <c r="D2453" s="73" t="s">
        <v>325</v>
      </c>
      <c r="E2453" s="51" t="s">
        <v>510</v>
      </c>
      <c r="F2453" s="40" t="s">
        <v>14901</v>
      </c>
      <c r="G2453" s="41" t="s">
        <v>14902</v>
      </c>
      <c r="H2453" s="41" t="s">
        <v>4120</v>
      </c>
      <c r="I2453" s="38" t="s">
        <v>14903</v>
      </c>
      <c r="J2453" s="38" t="s">
        <v>37</v>
      </c>
      <c r="K2453" s="38"/>
    </row>
    <row r="2454" spans="1:11" x14ac:dyDescent="0.35">
      <c r="A2454" s="16" t="s">
        <v>14904</v>
      </c>
      <c r="B2454" s="72" t="s">
        <v>112</v>
      </c>
      <c r="C2454" s="70" t="s">
        <v>399</v>
      </c>
      <c r="D2454" s="73" t="s">
        <v>325</v>
      </c>
      <c r="E2454" s="51" t="s">
        <v>856</v>
      </c>
      <c r="F2454" s="40" t="s">
        <v>14905</v>
      </c>
      <c r="G2454" s="41" t="s">
        <v>14906</v>
      </c>
      <c r="H2454" s="41" t="s">
        <v>4120</v>
      </c>
      <c r="I2454" s="38" t="s">
        <v>37</v>
      </c>
      <c r="J2454" s="38" t="s">
        <v>37</v>
      </c>
      <c r="K2454" s="38"/>
    </row>
    <row r="2455" spans="1:11" x14ac:dyDescent="0.35">
      <c r="A2455" s="16" t="s">
        <v>14907</v>
      </c>
      <c r="B2455" s="72" t="s">
        <v>112</v>
      </c>
      <c r="C2455" s="70" t="s">
        <v>399</v>
      </c>
      <c r="D2455" s="73" t="s">
        <v>325</v>
      </c>
      <c r="E2455" s="51" t="s">
        <v>234</v>
      </c>
      <c r="F2455" s="40" t="s">
        <v>14908</v>
      </c>
      <c r="G2455" s="41" t="s">
        <v>14909</v>
      </c>
      <c r="H2455" s="41" t="s">
        <v>4120</v>
      </c>
      <c r="I2455" s="38" t="s">
        <v>14910</v>
      </c>
      <c r="J2455" s="38" t="s">
        <v>37</v>
      </c>
      <c r="K2455" s="38"/>
    </row>
    <row r="2456" spans="1:11" x14ac:dyDescent="0.35">
      <c r="A2456" s="16" t="s">
        <v>14911</v>
      </c>
      <c r="B2456" s="72" t="s">
        <v>112</v>
      </c>
      <c r="C2456" s="70" t="s">
        <v>399</v>
      </c>
      <c r="D2456" s="73" t="s">
        <v>325</v>
      </c>
      <c r="E2456" s="56" t="s">
        <v>947</v>
      </c>
      <c r="F2456" s="42" t="s">
        <v>14912</v>
      </c>
      <c r="G2456" s="43" t="s">
        <v>14913</v>
      </c>
      <c r="H2456" s="43" t="s">
        <v>4120</v>
      </c>
      <c r="I2456" s="39" t="s">
        <v>14914</v>
      </c>
      <c r="J2456" s="39" t="s">
        <v>37</v>
      </c>
      <c r="K2456" s="39"/>
    </row>
    <row r="2457" spans="1:11" x14ac:dyDescent="0.35">
      <c r="A2457" s="16" t="s">
        <v>14915</v>
      </c>
      <c r="B2457" s="67" t="s">
        <v>112</v>
      </c>
      <c r="C2457" s="70" t="s">
        <v>399</v>
      </c>
      <c r="D2457" s="71" t="s">
        <v>822</v>
      </c>
      <c r="E2457" s="55" t="s">
        <v>37</v>
      </c>
      <c r="F2457" s="25" t="s">
        <v>14916</v>
      </c>
      <c r="G2457" s="30" t="s">
        <v>14917</v>
      </c>
      <c r="H2457" s="30" t="s">
        <v>4120</v>
      </c>
      <c r="I2457" s="21" t="s">
        <v>37</v>
      </c>
      <c r="J2457" s="21" t="s">
        <v>37</v>
      </c>
      <c r="K2457" s="21"/>
    </row>
    <row r="2458" spans="1:11" x14ac:dyDescent="0.35">
      <c r="A2458" s="16" t="s">
        <v>14918</v>
      </c>
      <c r="B2458" s="72" t="s">
        <v>112</v>
      </c>
      <c r="C2458" s="70" t="s">
        <v>399</v>
      </c>
      <c r="D2458" s="73" t="s">
        <v>822</v>
      </c>
      <c r="E2458" s="51" t="s">
        <v>90</v>
      </c>
      <c r="F2458" s="40" t="s">
        <v>14919</v>
      </c>
      <c r="G2458" s="41" t="s">
        <v>14920</v>
      </c>
      <c r="H2458" s="41" t="s">
        <v>4120</v>
      </c>
      <c r="I2458" s="38" t="s">
        <v>14921</v>
      </c>
      <c r="J2458" s="38" t="s">
        <v>37</v>
      </c>
      <c r="K2458" s="38"/>
    </row>
    <row r="2459" spans="1:11" x14ac:dyDescent="0.35">
      <c r="A2459" s="16" t="s">
        <v>14922</v>
      </c>
      <c r="B2459" s="72" t="s">
        <v>112</v>
      </c>
      <c r="C2459" s="70" t="s">
        <v>399</v>
      </c>
      <c r="D2459" s="73" t="s">
        <v>822</v>
      </c>
      <c r="E2459" s="51" t="s">
        <v>100</v>
      </c>
      <c r="F2459" s="40" t="s">
        <v>14923</v>
      </c>
      <c r="G2459" s="41" t="s">
        <v>14924</v>
      </c>
      <c r="H2459" s="41" t="s">
        <v>4120</v>
      </c>
      <c r="I2459" s="38" t="s">
        <v>37</v>
      </c>
      <c r="J2459" s="38" t="s">
        <v>37</v>
      </c>
      <c r="K2459" s="38"/>
    </row>
    <row r="2460" spans="1:11" x14ac:dyDescent="0.35">
      <c r="A2460" s="16" t="s">
        <v>14925</v>
      </c>
      <c r="B2460" s="72" t="s">
        <v>112</v>
      </c>
      <c r="C2460" s="70" t="s">
        <v>399</v>
      </c>
      <c r="D2460" s="73" t="s">
        <v>822</v>
      </c>
      <c r="E2460" s="51" t="s">
        <v>336</v>
      </c>
      <c r="F2460" s="40" t="s">
        <v>14926</v>
      </c>
      <c r="G2460" s="41" t="s">
        <v>14927</v>
      </c>
      <c r="H2460" s="41" t="s">
        <v>4120</v>
      </c>
      <c r="I2460" s="38" t="s">
        <v>14928</v>
      </c>
      <c r="J2460" s="38" t="s">
        <v>37</v>
      </c>
      <c r="K2460" s="38"/>
    </row>
    <row r="2461" spans="1:11" x14ac:dyDescent="0.35">
      <c r="A2461" s="16" t="s">
        <v>14929</v>
      </c>
      <c r="B2461" s="72" t="s">
        <v>112</v>
      </c>
      <c r="C2461" s="70" t="s">
        <v>399</v>
      </c>
      <c r="D2461" s="73" t="s">
        <v>822</v>
      </c>
      <c r="E2461" s="51" t="s">
        <v>1084</v>
      </c>
      <c r="F2461" s="40" t="s">
        <v>14930</v>
      </c>
      <c r="G2461" s="41" t="s">
        <v>14931</v>
      </c>
      <c r="H2461" s="41" t="s">
        <v>4120</v>
      </c>
      <c r="I2461" s="38" t="s">
        <v>14932</v>
      </c>
      <c r="J2461" s="38" t="s">
        <v>37</v>
      </c>
      <c r="K2461" s="38"/>
    </row>
    <row r="2462" spans="1:11" x14ac:dyDescent="0.35">
      <c r="A2462" s="16" t="s">
        <v>14933</v>
      </c>
      <c r="B2462" s="72" t="s">
        <v>112</v>
      </c>
      <c r="C2462" s="70" t="s">
        <v>399</v>
      </c>
      <c r="D2462" s="73" t="s">
        <v>822</v>
      </c>
      <c r="E2462" s="51" t="s">
        <v>132</v>
      </c>
      <c r="F2462" s="40" t="s">
        <v>14934</v>
      </c>
      <c r="G2462" s="41" t="s">
        <v>14935</v>
      </c>
      <c r="H2462" s="41" t="s">
        <v>4120</v>
      </c>
      <c r="I2462" s="38" t="s">
        <v>14936</v>
      </c>
      <c r="J2462" s="38" t="s">
        <v>37</v>
      </c>
      <c r="K2462" s="38"/>
    </row>
    <row r="2463" spans="1:11" x14ac:dyDescent="0.35">
      <c r="A2463" s="16" t="s">
        <v>14937</v>
      </c>
      <c r="B2463" s="72" t="s">
        <v>112</v>
      </c>
      <c r="C2463" s="70" t="s">
        <v>399</v>
      </c>
      <c r="D2463" s="73" t="s">
        <v>822</v>
      </c>
      <c r="E2463" s="51" t="s">
        <v>66</v>
      </c>
      <c r="F2463" s="40" t="s">
        <v>14938</v>
      </c>
      <c r="G2463" s="41" t="s">
        <v>14939</v>
      </c>
      <c r="H2463" s="41" t="s">
        <v>4120</v>
      </c>
      <c r="I2463" s="38" t="s">
        <v>37</v>
      </c>
      <c r="J2463" s="38" t="s">
        <v>37</v>
      </c>
      <c r="K2463" s="38"/>
    </row>
    <row r="2464" spans="1:11" x14ac:dyDescent="0.35">
      <c r="A2464" s="16" t="s">
        <v>14940</v>
      </c>
      <c r="B2464" s="72" t="s">
        <v>112</v>
      </c>
      <c r="C2464" s="70" t="s">
        <v>399</v>
      </c>
      <c r="D2464" s="73" t="s">
        <v>822</v>
      </c>
      <c r="E2464" s="51" t="s">
        <v>70</v>
      </c>
      <c r="F2464" s="40" t="s">
        <v>14941</v>
      </c>
      <c r="G2464" s="41" t="s">
        <v>14942</v>
      </c>
      <c r="H2464" s="41" t="s">
        <v>4120</v>
      </c>
      <c r="I2464" s="38" t="s">
        <v>37</v>
      </c>
      <c r="J2464" s="38" t="s">
        <v>37</v>
      </c>
      <c r="K2464" s="38"/>
    </row>
    <row r="2465" spans="1:11" x14ac:dyDescent="0.35">
      <c r="A2465" s="16" t="s">
        <v>14943</v>
      </c>
      <c r="B2465" s="72" t="s">
        <v>112</v>
      </c>
      <c r="C2465" s="70" t="s">
        <v>399</v>
      </c>
      <c r="D2465" s="73" t="s">
        <v>822</v>
      </c>
      <c r="E2465" s="51" t="s">
        <v>582</v>
      </c>
      <c r="F2465" s="40" t="s">
        <v>14944</v>
      </c>
      <c r="G2465" s="41" t="s">
        <v>14945</v>
      </c>
      <c r="H2465" s="41" t="s">
        <v>4120</v>
      </c>
      <c r="I2465" s="38" t="s">
        <v>14946</v>
      </c>
      <c r="J2465" s="38" t="s">
        <v>37</v>
      </c>
      <c r="K2465" s="38"/>
    </row>
    <row r="2466" spans="1:11" x14ac:dyDescent="0.35">
      <c r="A2466" s="16" t="s">
        <v>14947</v>
      </c>
      <c r="B2466" s="72" t="s">
        <v>112</v>
      </c>
      <c r="C2466" s="70" t="s">
        <v>399</v>
      </c>
      <c r="D2466" s="73" t="s">
        <v>822</v>
      </c>
      <c r="E2466" s="51" t="s">
        <v>638</v>
      </c>
      <c r="F2466" s="40" t="s">
        <v>14948</v>
      </c>
      <c r="G2466" s="41" t="s">
        <v>14949</v>
      </c>
      <c r="H2466" s="41" t="s">
        <v>4120</v>
      </c>
      <c r="I2466" s="38" t="s">
        <v>14950</v>
      </c>
      <c r="J2466" s="38" t="s">
        <v>37</v>
      </c>
      <c r="K2466" s="38"/>
    </row>
    <row r="2467" spans="1:11" x14ac:dyDescent="0.35">
      <c r="A2467" s="16" t="s">
        <v>14951</v>
      </c>
      <c r="B2467" s="72" t="s">
        <v>112</v>
      </c>
      <c r="C2467" s="70" t="s">
        <v>399</v>
      </c>
      <c r="D2467" s="73" t="s">
        <v>822</v>
      </c>
      <c r="E2467" s="51" t="s">
        <v>930</v>
      </c>
      <c r="F2467" s="40" t="s">
        <v>14952</v>
      </c>
      <c r="G2467" s="41" t="s">
        <v>14953</v>
      </c>
      <c r="H2467" s="41" t="s">
        <v>4120</v>
      </c>
      <c r="I2467" s="38" t="s">
        <v>14954</v>
      </c>
      <c r="J2467" s="38" t="s">
        <v>37</v>
      </c>
      <c r="K2467" s="38"/>
    </row>
    <row r="2468" spans="1:11" x14ac:dyDescent="0.35">
      <c r="A2468" s="16" t="s">
        <v>14955</v>
      </c>
      <c r="B2468" s="72" t="s">
        <v>112</v>
      </c>
      <c r="C2468" s="70" t="s">
        <v>399</v>
      </c>
      <c r="D2468" s="73" t="s">
        <v>822</v>
      </c>
      <c r="E2468" s="51" t="s">
        <v>213</v>
      </c>
      <c r="F2468" s="40" t="s">
        <v>14956</v>
      </c>
      <c r="G2468" s="41" t="s">
        <v>14957</v>
      </c>
      <c r="H2468" s="41" t="s">
        <v>4120</v>
      </c>
      <c r="I2468" s="38" t="s">
        <v>37</v>
      </c>
      <c r="J2468" s="38" t="s">
        <v>37</v>
      </c>
      <c r="K2468" s="38"/>
    </row>
    <row r="2469" spans="1:11" x14ac:dyDescent="0.35">
      <c r="A2469" s="16" t="s">
        <v>14958</v>
      </c>
      <c r="B2469" s="72" t="s">
        <v>112</v>
      </c>
      <c r="C2469" s="70" t="s">
        <v>399</v>
      </c>
      <c r="D2469" s="73" t="s">
        <v>822</v>
      </c>
      <c r="E2469" s="56" t="s">
        <v>1176</v>
      </c>
      <c r="F2469" s="42" t="s">
        <v>14959</v>
      </c>
      <c r="G2469" s="43" t="s">
        <v>14960</v>
      </c>
      <c r="H2469" s="43" t="s">
        <v>4120</v>
      </c>
      <c r="I2469" s="39" t="s">
        <v>14961</v>
      </c>
      <c r="J2469" s="39" t="s">
        <v>37</v>
      </c>
      <c r="K2469" s="39"/>
    </row>
    <row r="2470" spans="1:11" x14ac:dyDescent="0.35">
      <c r="A2470" s="16" t="s">
        <v>14962</v>
      </c>
      <c r="B2470" s="67" t="s">
        <v>112</v>
      </c>
      <c r="C2470" s="70" t="s">
        <v>399</v>
      </c>
      <c r="D2470" s="71" t="s">
        <v>399</v>
      </c>
      <c r="E2470" s="55" t="s">
        <v>37</v>
      </c>
      <c r="F2470" s="25" t="s">
        <v>14963</v>
      </c>
      <c r="G2470" s="30" t="s">
        <v>14964</v>
      </c>
      <c r="H2470" s="30" t="s">
        <v>4120</v>
      </c>
      <c r="I2470" s="21" t="s">
        <v>37</v>
      </c>
      <c r="J2470" s="21" t="s">
        <v>37</v>
      </c>
      <c r="K2470" s="21"/>
    </row>
    <row r="2471" spans="1:11" x14ac:dyDescent="0.35">
      <c r="A2471" s="16" t="s">
        <v>14965</v>
      </c>
      <c r="B2471" s="72" t="s">
        <v>112</v>
      </c>
      <c r="C2471" s="70" t="s">
        <v>399</v>
      </c>
      <c r="D2471" s="73" t="s">
        <v>399</v>
      </c>
      <c r="E2471" s="51" t="s">
        <v>592</v>
      </c>
      <c r="F2471" s="40" t="s">
        <v>14966</v>
      </c>
      <c r="G2471" s="41" t="s">
        <v>14967</v>
      </c>
      <c r="H2471" s="41" t="s">
        <v>4120</v>
      </c>
      <c r="I2471" s="38" t="s">
        <v>14968</v>
      </c>
      <c r="J2471" s="38" t="s">
        <v>37</v>
      </c>
      <c r="K2471" s="38"/>
    </row>
    <row r="2472" spans="1:11" x14ac:dyDescent="0.35">
      <c r="A2472" s="16" t="s">
        <v>14969</v>
      </c>
      <c r="B2472" s="72" t="s">
        <v>112</v>
      </c>
      <c r="C2472" s="70" t="s">
        <v>399</v>
      </c>
      <c r="D2472" s="73" t="s">
        <v>399</v>
      </c>
      <c r="E2472" s="51" t="s">
        <v>466</v>
      </c>
      <c r="F2472" s="40" t="s">
        <v>14970</v>
      </c>
      <c r="G2472" s="41" t="s">
        <v>14971</v>
      </c>
      <c r="H2472" s="41" t="s">
        <v>4120</v>
      </c>
      <c r="I2472" s="38" t="s">
        <v>37</v>
      </c>
      <c r="J2472" s="38" t="s">
        <v>37</v>
      </c>
      <c r="K2472" s="38"/>
    </row>
    <row r="2473" spans="1:11" x14ac:dyDescent="0.35">
      <c r="A2473" s="16" t="s">
        <v>14972</v>
      </c>
      <c r="B2473" s="72" t="s">
        <v>112</v>
      </c>
      <c r="C2473" s="70" t="s">
        <v>399</v>
      </c>
      <c r="D2473" s="73" t="s">
        <v>399</v>
      </c>
      <c r="E2473" s="51" t="s">
        <v>1101</v>
      </c>
      <c r="F2473" s="40" t="s">
        <v>14973</v>
      </c>
      <c r="G2473" s="41" t="s">
        <v>14974</v>
      </c>
      <c r="H2473" s="41" t="s">
        <v>4120</v>
      </c>
      <c r="I2473" s="38" t="s">
        <v>37</v>
      </c>
      <c r="J2473" s="38" t="s">
        <v>37</v>
      </c>
      <c r="K2473" s="38"/>
    </row>
    <row r="2474" spans="1:11" x14ac:dyDescent="0.35">
      <c r="A2474" s="16" t="s">
        <v>14975</v>
      </c>
      <c r="B2474" s="72" t="s">
        <v>112</v>
      </c>
      <c r="C2474" s="70" t="s">
        <v>399</v>
      </c>
      <c r="D2474" s="73" t="s">
        <v>399</v>
      </c>
      <c r="E2474" s="51" t="s">
        <v>325</v>
      </c>
      <c r="F2474" s="40" t="s">
        <v>14976</v>
      </c>
      <c r="G2474" s="41" t="s">
        <v>14977</v>
      </c>
      <c r="H2474" s="41" t="s">
        <v>4120</v>
      </c>
      <c r="I2474" s="38" t="s">
        <v>14978</v>
      </c>
      <c r="J2474" s="38" t="s">
        <v>37</v>
      </c>
      <c r="K2474" s="38"/>
    </row>
    <row r="2475" spans="1:11" x14ac:dyDescent="0.35">
      <c r="A2475" s="16" t="s">
        <v>14979</v>
      </c>
      <c r="B2475" s="72" t="s">
        <v>112</v>
      </c>
      <c r="C2475" s="70" t="s">
        <v>399</v>
      </c>
      <c r="D2475" s="73" t="s">
        <v>399</v>
      </c>
      <c r="E2475" s="51" t="s">
        <v>1340</v>
      </c>
      <c r="F2475" s="40" t="s">
        <v>14980</v>
      </c>
      <c r="G2475" s="41" t="s">
        <v>14981</v>
      </c>
      <c r="H2475" s="41" t="s">
        <v>4120</v>
      </c>
      <c r="I2475" s="38" t="s">
        <v>14982</v>
      </c>
      <c r="J2475" s="38" t="s">
        <v>37</v>
      </c>
      <c r="K2475" s="38"/>
    </row>
    <row r="2476" spans="1:11" x14ac:dyDescent="0.35">
      <c r="A2476" s="16" t="s">
        <v>14983</v>
      </c>
      <c r="B2476" s="72" t="s">
        <v>112</v>
      </c>
      <c r="C2476" s="70" t="s">
        <v>399</v>
      </c>
      <c r="D2476" s="73" t="s">
        <v>399</v>
      </c>
      <c r="E2476" s="51" t="s">
        <v>43</v>
      </c>
      <c r="F2476" s="40" t="s">
        <v>14984</v>
      </c>
      <c r="G2476" s="41" t="s">
        <v>14985</v>
      </c>
      <c r="H2476" s="41" t="s">
        <v>4120</v>
      </c>
      <c r="I2476" s="38" t="s">
        <v>37</v>
      </c>
      <c r="J2476" s="38" t="s">
        <v>37</v>
      </c>
      <c r="K2476" s="38"/>
    </row>
    <row r="2477" spans="1:11" x14ac:dyDescent="0.35">
      <c r="A2477" s="16" t="s">
        <v>14986</v>
      </c>
      <c r="B2477" s="72" t="s">
        <v>112</v>
      </c>
      <c r="C2477" s="70" t="s">
        <v>399</v>
      </c>
      <c r="D2477" s="73" t="s">
        <v>399</v>
      </c>
      <c r="E2477" s="51" t="s">
        <v>328</v>
      </c>
      <c r="F2477" s="40" t="s">
        <v>14987</v>
      </c>
      <c r="G2477" s="41" t="s">
        <v>14988</v>
      </c>
      <c r="H2477" s="41" t="s">
        <v>4120</v>
      </c>
      <c r="I2477" s="38" t="s">
        <v>14989</v>
      </c>
      <c r="J2477" s="38" t="s">
        <v>37</v>
      </c>
      <c r="K2477" s="38"/>
    </row>
    <row r="2478" spans="1:11" x14ac:dyDescent="0.35">
      <c r="A2478" s="16" t="s">
        <v>14990</v>
      </c>
      <c r="B2478" s="72" t="s">
        <v>112</v>
      </c>
      <c r="C2478" s="70" t="s">
        <v>399</v>
      </c>
      <c r="D2478" s="73" t="s">
        <v>399</v>
      </c>
      <c r="E2478" s="51" t="s">
        <v>430</v>
      </c>
      <c r="F2478" s="40" t="s">
        <v>14991</v>
      </c>
      <c r="G2478" s="41" t="s">
        <v>14992</v>
      </c>
      <c r="H2478" s="41" t="s">
        <v>4120</v>
      </c>
      <c r="I2478" s="38" t="s">
        <v>37</v>
      </c>
      <c r="J2478" s="38" t="s">
        <v>37</v>
      </c>
      <c r="K2478" s="38"/>
    </row>
    <row r="2479" spans="1:11" x14ac:dyDescent="0.35">
      <c r="A2479" s="16" t="s">
        <v>14993</v>
      </c>
      <c r="B2479" s="72" t="s">
        <v>112</v>
      </c>
      <c r="C2479" s="70" t="s">
        <v>399</v>
      </c>
      <c r="D2479" s="73" t="s">
        <v>399</v>
      </c>
      <c r="E2479" s="51" t="s">
        <v>58</v>
      </c>
      <c r="F2479" s="40" t="s">
        <v>14994</v>
      </c>
      <c r="G2479" s="41" t="s">
        <v>14995</v>
      </c>
      <c r="H2479" s="41" t="s">
        <v>4120</v>
      </c>
      <c r="I2479" s="38" t="s">
        <v>37</v>
      </c>
      <c r="J2479" s="38" t="s">
        <v>37</v>
      </c>
      <c r="K2479" s="38"/>
    </row>
    <row r="2480" spans="1:11" x14ac:dyDescent="0.35">
      <c r="A2480" s="16" t="s">
        <v>14996</v>
      </c>
      <c r="B2480" s="72" t="s">
        <v>112</v>
      </c>
      <c r="C2480" s="70" t="s">
        <v>399</v>
      </c>
      <c r="D2480" s="73" t="s">
        <v>399</v>
      </c>
      <c r="E2480" s="51" t="s">
        <v>481</v>
      </c>
      <c r="F2480" s="40" t="s">
        <v>14997</v>
      </c>
      <c r="G2480" s="41" t="s">
        <v>14998</v>
      </c>
      <c r="H2480" s="41" t="s">
        <v>4120</v>
      </c>
      <c r="I2480" s="38" t="s">
        <v>14982</v>
      </c>
      <c r="J2480" s="38" t="s">
        <v>37</v>
      </c>
      <c r="K2480" s="38"/>
    </row>
    <row r="2481" spans="1:11" x14ac:dyDescent="0.35">
      <c r="A2481" s="16" t="s">
        <v>14999</v>
      </c>
      <c r="B2481" s="72" t="s">
        <v>112</v>
      </c>
      <c r="C2481" s="70" t="s">
        <v>399</v>
      </c>
      <c r="D2481" s="73" t="s">
        <v>399</v>
      </c>
      <c r="E2481" s="51" t="s">
        <v>62</v>
      </c>
      <c r="F2481" s="40" t="s">
        <v>15000</v>
      </c>
      <c r="G2481" s="41" t="s">
        <v>15001</v>
      </c>
      <c r="H2481" s="41" t="s">
        <v>4120</v>
      </c>
      <c r="I2481" s="38" t="s">
        <v>14982</v>
      </c>
      <c r="J2481" s="38" t="s">
        <v>37</v>
      </c>
      <c r="K2481" s="38"/>
    </row>
    <row r="2482" spans="1:11" x14ac:dyDescent="0.35">
      <c r="A2482" s="16" t="s">
        <v>15002</v>
      </c>
      <c r="B2482" s="72" t="s">
        <v>112</v>
      </c>
      <c r="C2482" s="70" t="s">
        <v>399</v>
      </c>
      <c r="D2482" s="73" t="s">
        <v>399</v>
      </c>
      <c r="E2482" s="51" t="s">
        <v>100</v>
      </c>
      <c r="F2482" s="40" t="s">
        <v>15003</v>
      </c>
      <c r="G2482" s="41" t="s">
        <v>15004</v>
      </c>
      <c r="H2482" s="41" t="s">
        <v>4120</v>
      </c>
      <c r="I2482" s="38" t="s">
        <v>37</v>
      </c>
      <c r="J2482" s="38" t="s">
        <v>37</v>
      </c>
      <c r="K2482" s="38"/>
    </row>
    <row r="2483" spans="1:11" x14ac:dyDescent="0.35">
      <c r="A2483" s="16" t="s">
        <v>15005</v>
      </c>
      <c r="B2483" s="72" t="s">
        <v>112</v>
      </c>
      <c r="C2483" s="70" t="s">
        <v>399</v>
      </c>
      <c r="D2483" s="73" t="s">
        <v>399</v>
      </c>
      <c r="E2483" s="51" t="s">
        <v>336</v>
      </c>
      <c r="F2483" s="40" t="s">
        <v>15006</v>
      </c>
      <c r="G2483" s="41" t="s">
        <v>15007</v>
      </c>
      <c r="H2483" s="41" t="s">
        <v>4120</v>
      </c>
      <c r="I2483" s="38" t="s">
        <v>15008</v>
      </c>
      <c r="J2483" s="38" t="s">
        <v>37</v>
      </c>
      <c r="K2483" s="38"/>
    </row>
    <row r="2484" spans="1:11" x14ac:dyDescent="0.35">
      <c r="A2484" s="16" t="s">
        <v>15009</v>
      </c>
      <c r="B2484" s="72" t="s">
        <v>112</v>
      </c>
      <c r="C2484" s="70" t="s">
        <v>399</v>
      </c>
      <c r="D2484" s="73" t="s">
        <v>399</v>
      </c>
      <c r="E2484" s="51" t="s">
        <v>104</v>
      </c>
      <c r="F2484" s="40" t="s">
        <v>15010</v>
      </c>
      <c r="G2484" s="41" t="s">
        <v>15011</v>
      </c>
      <c r="H2484" s="41" t="s">
        <v>4120</v>
      </c>
      <c r="I2484" s="38" t="s">
        <v>15012</v>
      </c>
      <c r="J2484" s="38" t="s">
        <v>37</v>
      </c>
      <c r="K2484" s="38"/>
    </row>
    <row r="2485" spans="1:11" x14ac:dyDescent="0.35">
      <c r="A2485" s="16" t="s">
        <v>15013</v>
      </c>
      <c r="B2485" s="72" t="s">
        <v>112</v>
      </c>
      <c r="C2485" s="70" t="s">
        <v>399</v>
      </c>
      <c r="D2485" s="73" t="s">
        <v>399</v>
      </c>
      <c r="E2485" s="51" t="s">
        <v>1084</v>
      </c>
      <c r="F2485" s="40" t="s">
        <v>15014</v>
      </c>
      <c r="G2485" s="41" t="s">
        <v>15015</v>
      </c>
      <c r="H2485" s="41" t="s">
        <v>4120</v>
      </c>
      <c r="I2485" s="38" t="s">
        <v>15016</v>
      </c>
      <c r="J2485" s="38" t="s">
        <v>37</v>
      </c>
      <c r="K2485" s="38"/>
    </row>
    <row r="2486" spans="1:11" x14ac:dyDescent="0.35">
      <c r="A2486" s="16" t="s">
        <v>15017</v>
      </c>
      <c r="B2486" s="72" t="s">
        <v>112</v>
      </c>
      <c r="C2486" s="70" t="s">
        <v>399</v>
      </c>
      <c r="D2486" s="73" t="s">
        <v>399</v>
      </c>
      <c r="E2486" s="51" t="s">
        <v>136</v>
      </c>
      <c r="F2486" s="40" t="s">
        <v>15018</v>
      </c>
      <c r="G2486" s="41" t="s">
        <v>15019</v>
      </c>
      <c r="H2486" s="41" t="s">
        <v>4120</v>
      </c>
      <c r="I2486" s="38" t="s">
        <v>15020</v>
      </c>
      <c r="J2486" s="38" t="s">
        <v>37</v>
      </c>
      <c r="K2486" s="38"/>
    </row>
    <row r="2487" spans="1:11" x14ac:dyDescent="0.35">
      <c r="A2487" s="16" t="s">
        <v>15021</v>
      </c>
      <c r="B2487" s="72" t="s">
        <v>112</v>
      </c>
      <c r="C2487" s="70" t="s">
        <v>399</v>
      </c>
      <c r="D2487" s="73" t="s">
        <v>399</v>
      </c>
      <c r="E2487" s="51" t="s">
        <v>66</v>
      </c>
      <c r="F2487" s="40" t="s">
        <v>15022</v>
      </c>
      <c r="G2487" s="41" t="s">
        <v>15023</v>
      </c>
      <c r="H2487" s="41" t="s">
        <v>4120</v>
      </c>
      <c r="I2487" s="38" t="s">
        <v>15024</v>
      </c>
      <c r="J2487" s="38" t="s">
        <v>37</v>
      </c>
      <c r="K2487" s="38"/>
    </row>
    <row r="2488" spans="1:11" x14ac:dyDescent="0.35">
      <c r="A2488" s="16" t="s">
        <v>15025</v>
      </c>
      <c r="B2488" s="72" t="s">
        <v>112</v>
      </c>
      <c r="C2488" s="70" t="s">
        <v>399</v>
      </c>
      <c r="D2488" s="73" t="s">
        <v>399</v>
      </c>
      <c r="E2488" s="51" t="s">
        <v>112</v>
      </c>
      <c r="F2488" s="40" t="s">
        <v>15026</v>
      </c>
      <c r="G2488" s="41" t="s">
        <v>15027</v>
      </c>
      <c r="H2488" s="41" t="s">
        <v>4120</v>
      </c>
      <c r="I2488" s="38" t="s">
        <v>37</v>
      </c>
      <c r="J2488" s="38" t="s">
        <v>37</v>
      </c>
      <c r="K2488" s="38"/>
    </row>
    <row r="2489" spans="1:11" x14ac:dyDescent="0.35">
      <c r="A2489" s="16" t="s">
        <v>15028</v>
      </c>
      <c r="B2489" s="72" t="s">
        <v>112</v>
      </c>
      <c r="C2489" s="70" t="s">
        <v>399</v>
      </c>
      <c r="D2489" s="73" t="s">
        <v>399</v>
      </c>
      <c r="E2489" s="51" t="s">
        <v>70</v>
      </c>
      <c r="F2489" s="40" t="s">
        <v>15029</v>
      </c>
      <c r="G2489" s="41" t="s">
        <v>15030</v>
      </c>
      <c r="H2489" s="41" t="s">
        <v>4120</v>
      </c>
      <c r="I2489" s="38" t="s">
        <v>37</v>
      </c>
      <c r="J2489" s="38" t="s">
        <v>37</v>
      </c>
      <c r="K2489" s="38"/>
    </row>
    <row r="2490" spans="1:11" x14ac:dyDescent="0.35">
      <c r="A2490" s="16" t="s">
        <v>15031</v>
      </c>
      <c r="B2490" s="72" t="s">
        <v>112</v>
      </c>
      <c r="C2490" s="70" t="s">
        <v>399</v>
      </c>
      <c r="D2490" s="73" t="s">
        <v>399</v>
      </c>
      <c r="E2490" s="51" t="s">
        <v>308</v>
      </c>
      <c r="F2490" s="40" t="s">
        <v>15032</v>
      </c>
      <c r="G2490" s="41" t="s">
        <v>15033</v>
      </c>
      <c r="H2490" s="41" t="s">
        <v>4120</v>
      </c>
      <c r="I2490" s="38" t="s">
        <v>15034</v>
      </c>
      <c r="J2490" s="38" t="s">
        <v>37</v>
      </c>
      <c r="K2490" s="38"/>
    </row>
    <row r="2491" spans="1:11" x14ac:dyDescent="0.35">
      <c r="A2491" s="16" t="s">
        <v>15035</v>
      </c>
      <c r="B2491" s="72" t="s">
        <v>112</v>
      </c>
      <c r="C2491" s="70" t="s">
        <v>399</v>
      </c>
      <c r="D2491" s="73" t="s">
        <v>399</v>
      </c>
      <c r="E2491" s="51" t="s">
        <v>442</v>
      </c>
      <c r="F2491" s="40" t="s">
        <v>15036</v>
      </c>
      <c r="G2491" s="41" t="s">
        <v>15037</v>
      </c>
      <c r="H2491" s="41" t="s">
        <v>4120</v>
      </c>
      <c r="I2491" s="38" t="s">
        <v>15038</v>
      </c>
      <c r="J2491" s="38" t="s">
        <v>37</v>
      </c>
      <c r="K2491" s="38"/>
    </row>
    <row r="2492" spans="1:11" x14ac:dyDescent="0.35">
      <c r="A2492" s="16" t="s">
        <v>15039</v>
      </c>
      <c r="B2492" s="72" t="s">
        <v>112</v>
      </c>
      <c r="C2492" s="70" t="s">
        <v>399</v>
      </c>
      <c r="D2492" s="73" t="s">
        <v>399</v>
      </c>
      <c r="E2492" s="51" t="s">
        <v>143</v>
      </c>
      <c r="F2492" s="40" t="s">
        <v>15040</v>
      </c>
      <c r="G2492" s="41" t="s">
        <v>15041</v>
      </c>
      <c r="H2492" s="41" t="s">
        <v>4120</v>
      </c>
      <c r="I2492" s="38" t="s">
        <v>37</v>
      </c>
      <c r="J2492" s="38" t="s">
        <v>37</v>
      </c>
      <c r="K2492" s="38"/>
    </row>
    <row r="2493" spans="1:11" x14ac:dyDescent="0.35">
      <c r="A2493" s="16" t="s">
        <v>15042</v>
      </c>
      <c r="B2493" s="72" t="s">
        <v>112</v>
      </c>
      <c r="C2493" s="70" t="s">
        <v>399</v>
      </c>
      <c r="D2493" s="73" t="s">
        <v>399</v>
      </c>
      <c r="E2493" s="51" t="s">
        <v>403</v>
      </c>
      <c r="F2493" s="40" t="s">
        <v>15043</v>
      </c>
      <c r="G2493" s="41" t="s">
        <v>15044</v>
      </c>
      <c r="H2493" s="41" t="s">
        <v>4120</v>
      </c>
      <c r="I2493" s="38" t="s">
        <v>37</v>
      </c>
      <c r="J2493" s="38" t="s">
        <v>37</v>
      </c>
      <c r="K2493" s="38"/>
    </row>
    <row r="2494" spans="1:11" x14ac:dyDescent="0.35">
      <c r="A2494" s="16" t="s">
        <v>15045</v>
      </c>
      <c r="B2494" s="72" t="s">
        <v>112</v>
      </c>
      <c r="C2494" s="70" t="s">
        <v>399</v>
      </c>
      <c r="D2494" s="73" t="s">
        <v>399</v>
      </c>
      <c r="E2494" s="51" t="s">
        <v>147</v>
      </c>
      <c r="F2494" s="40" t="s">
        <v>15046</v>
      </c>
      <c r="G2494" s="41" t="s">
        <v>15047</v>
      </c>
      <c r="H2494" s="41" t="s">
        <v>4120</v>
      </c>
      <c r="I2494" s="38" t="s">
        <v>37</v>
      </c>
      <c r="J2494" s="38" t="s">
        <v>37</v>
      </c>
      <c r="K2494" s="38"/>
    </row>
    <row r="2495" spans="1:11" x14ac:dyDescent="0.35">
      <c r="A2495" s="16" t="s">
        <v>15048</v>
      </c>
      <c r="B2495" s="72" t="s">
        <v>112</v>
      </c>
      <c r="C2495" s="70" t="s">
        <v>399</v>
      </c>
      <c r="D2495" s="73" t="s">
        <v>399</v>
      </c>
      <c r="E2495" s="51" t="s">
        <v>78</v>
      </c>
      <c r="F2495" s="40" t="s">
        <v>15049</v>
      </c>
      <c r="G2495" s="41" t="s">
        <v>15050</v>
      </c>
      <c r="H2495" s="41" t="s">
        <v>4120</v>
      </c>
      <c r="I2495" s="38" t="s">
        <v>37</v>
      </c>
      <c r="J2495" s="38" t="s">
        <v>37</v>
      </c>
      <c r="K2495" s="38"/>
    </row>
    <row r="2496" spans="1:11" x14ac:dyDescent="0.35">
      <c r="A2496" s="16" t="s">
        <v>15051</v>
      </c>
      <c r="B2496" s="72" t="s">
        <v>112</v>
      </c>
      <c r="C2496" s="70" t="s">
        <v>399</v>
      </c>
      <c r="D2496" s="73" t="s">
        <v>399</v>
      </c>
      <c r="E2496" s="51" t="s">
        <v>758</v>
      </c>
      <c r="F2496" s="40" t="s">
        <v>15052</v>
      </c>
      <c r="G2496" s="41" t="s">
        <v>15053</v>
      </c>
      <c r="H2496" s="41" t="s">
        <v>4120</v>
      </c>
      <c r="I2496" s="38" t="s">
        <v>14982</v>
      </c>
      <c r="J2496" s="38" t="s">
        <v>37</v>
      </c>
      <c r="K2496" s="38"/>
    </row>
    <row r="2497" spans="1:11" x14ac:dyDescent="0.35">
      <c r="A2497" s="16" t="s">
        <v>15054</v>
      </c>
      <c r="B2497" s="72" t="s">
        <v>112</v>
      </c>
      <c r="C2497" s="70" t="s">
        <v>399</v>
      </c>
      <c r="D2497" s="73" t="s">
        <v>399</v>
      </c>
      <c r="E2497" s="51" t="s">
        <v>86</v>
      </c>
      <c r="F2497" s="40" t="s">
        <v>15055</v>
      </c>
      <c r="G2497" s="41" t="s">
        <v>15056</v>
      </c>
      <c r="H2497" s="41" t="s">
        <v>4120</v>
      </c>
      <c r="I2497" s="38" t="s">
        <v>15057</v>
      </c>
      <c r="J2497" s="38" t="s">
        <v>37</v>
      </c>
      <c r="K2497" s="38"/>
    </row>
    <row r="2498" spans="1:11" x14ac:dyDescent="0.35">
      <c r="A2498" s="16" t="s">
        <v>15058</v>
      </c>
      <c r="B2498" s="72" t="s">
        <v>112</v>
      </c>
      <c r="C2498" s="70" t="s">
        <v>399</v>
      </c>
      <c r="D2498" s="73" t="s">
        <v>399</v>
      </c>
      <c r="E2498" s="51" t="s">
        <v>503</v>
      </c>
      <c r="F2498" s="40" t="s">
        <v>15059</v>
      </c>
      <c r="G2498" s="41" t="s">
        <v>15060</v>
      </c>
      <c r="H2498" s="41" t="s">
        <v>4120</v>
      </c>
      <c r="I2498" s="38" t="s">
        <v>14982</v>
      </c>
      <c r="J2498" s="38" t="s">
        <v>37</v>
      </c>
      <c r="K2498" s="38"/>
    </row>
    <row r="2499" spans="1:11" x14ac:dyDescent="0.35">
      <c r="A2499" s="16" t="s">
        <v>15061</v>
      </c>
      <c r="B2499" s="72" t="s">
        <v>112</v>
      </c>
      <c r="C2499" s="70" t="s">
        <v>399</v>
      </c>
      <c r="D2499" s="73" t="s">
        <v>399</v>
      </c>
      <c r="E2499" s="51" t="s">
        <v>217</v>
      </c>
      <c r="F2499" s="40" t="s">
        <v>15062</v>
      </c>
      <c r="G2499" s="41" t="s">
        <v>15063</v>
      </c>
      <c r="H2499" s="41" t="s">
        <v>4120</v>
      </c>
      <c r="I2499" s="38" t="s">
        <v>15064</v>
      </c>
      <c r="J2499" s="38" t="s">
        <v>37</v>
      </c>
      <c r="K2499" s="38"/>
    </row>
    <row r="2500" spans="1:11" x14ac:dyDescent="0.35">
      <c r="A2500" s="16" t="s">
        <v>15065</v>
      </c>
      <c r="B2500" s="72" t="s">
        <v>112</v>
      </c>
      <c r="C2500" s="70" t="s">
        <v>399</v>
      </c>
      <c r="D2500" s="73" t="s">
        <v>399</v>
      </c>
      <c r="E2500" s="51" t="s">
        <v>1013</v>
      </c>
      <c r="F2500" s="40" t="s">
        <v>15066</v>
      </c>
      <c r="G2500" s="41" t="s">
        <v>15067</v>
      </c>
      <c r="H2500" s="41" t="s">
        <v>4120</v>
      </c>
      <c r="I2500" s="38" t="s">
        <v>15068</v>
      </c>
      <c r="J2500" s="38" t="s">
        <v>37</v>
      </c>
      <c r="K2500" s="38"/>
    </row>
    <row r="2501" spans="1:11" x14ac:dyDescent="0.35">
      <c r="A2501" s="16" t="s">
        <v>15069</v>
      </c>
      <c r="B2501" s="72" t="s">
        <v>112</v>
      </c>
      <c r="C2501" s="70" t="s">
        <v>399</v>
      </c>
      <c r="D2501" s="73" t="s">
        <v>399</v>
      </c>
      <c r="E2501" s="51" t="s">
        <v>47</v>
      </c>
      <c r="F2501" s="40" t="s">
        <v>15070</v>
      </c>
      <c r="G2501" s="41" t="s">
        <v>15071</v>
      </c>
      <c r="H2501" s="41" t="s">
        <v>4120</v>
      </c>
      <c r="I2501" s="38" t="s">
        <v>15072</v>
      </c>
      <c r="J2501" s="38" t="s">
        <v>37</v>
      </c>
      <c r="K2501" s="38"/>
    </row>
    <row r="2502" spans="1:11" x14ac:dyDescent="0.35">
      <c r="A2502" s="16" t="s">
        <v>15073</v>
      </c>
      <c r="B2502" s="72" t="s">
        <v>112</v>
      </c>
      <c r="C2502" s="70" t="s">
        <v>399</v>
      </c>
      <c r="D2502" s="73" t="s">
        <v>399</v>
      </c>
      <c r="E2502" s="51" t="s">
        <v>1066</v>
      </c>
      <c r="F2502" s="40" t="s">
        <v>15074</v>
      </c>
      <c r="G2502" s="41" t="s">
        <v>15075</v>
      </c>
      <c r="H2502" s="41" t="s">
        <v>4120</v>
      </c>
      <c r="I2502" s="38" t="s">
        <v>14982</v>
      </c>
      <c r="J2502" s="38" t="s">
        <v>37</v>
      </c>
      <c r="K2502" s="38"/>
    </row>
    <row r="2503" spans="1:11" x14ac:dyDescent="0.35">
      <c r="A2503" s="16" t="s">
        <v>15076</v>
      </c>
      <c r="B2503" s="72" t="s">
        <v>112</v>
      </c>
      <c r="C2503" s="70" t="s">
        <v>399</v>
      </c>
      <c r="D2503" s="73" t="s">
        <v>399</v>
      </c>
      <c r="E2503" s="51" t="s">
        <v>2358</v>
      </c>
      <c r="F2503" s="40" t="s">
        <v>15077</v>
      </c>
      <c r="G2503" s="41" t="s">
        <v>15078</v>
      </c>
      <c r="H2503" s="41" t="s">
        <v>4120</v>
      </c>
      <c r="I2503" s="38" t="s">
        <v>37</v>
      </c>
      <c r="J2503" s="38" t="s">
        <v>37</v>
      </c>
      <c r="K2503" s="38"/>
    </row>
    <row r="2504" spans="1:11" x14ac:dyDescent="0.35">
      <c r="A2504" s="16" t="s">
        <v>15079</v>
      </c>
      <c r="B2504" s="72" t="s">
        <v>112</v>
      </c>
      <c r="C2504" s="70" t="s">
        <v>399</v>
      </c>
      <c r="D2504" s="73" t="s">
        <v>399</v>
      </c>
      <c r="E2504" s="51" t="s">
        <v>366</v>
      </c>
      <c r="F2504" s="40" t="s">
        <v>15080</v>
      </c>
      <c r="G2504" s="41" t="s">
        <v>15081</v>
      </c>
      <c r="H2504" s="41" t="s">
        <v>4120</v>
      </c>
      <c r="I2504" s="38" t="s">
        <v>14982</v>
      </c>
      <c r="J2504" s="38" t="s">
        <v>37</v>
      </c>
      <c r="K2504" s="38"/>
    </row>
    <row r="2505" spans="1:11" x14ac:dyDescent="0.35">
      <c r="A2505" s="16" t="s">
        <v>15082</v>
      </c>
      <c r="B2505" s="72" t="s">
        <v>112</v>
      </c>
      <c r="C2505" s="70" t="s">
        <v>399</v>
      </c>
      <c r="D2505" s="73" t="s">
        <v>399</v>
      </c>
      <c r="E2505" s="56" t="s">
        <v>856</v>
      </c>
      <c r="F2505" s="42" t="s">
        <v>15083</v>
      </c>
      <c r="G2505" s="43" t="s">
        <v>15084</v>
      </c>
      <c r="H2505" s="43" t="s">
        <v>4120</v>
      </c>
      <c r="I2505" s="39" t="s">
        <v>15085</v>
      </c>
      <c r="J2505" s="39" t="s">
        <v>37</v>
      </c>
      <c r="K2505" s="39"/>
    </row>
    <row r="2506" spans="1:11" x14ac:dyDescent="0.35">
      <c r="A2506" s="16" t="s">
        <v>15086</v>
      </c>
      <c r="B2506" s="67" t="s">
        <v>112</v>
      </c>
      <c r="C2506" s="70" t="s">
        <v>399</v>
      </c>
      <c r="D2506" s="71" t="s">
        <v>777</v>
      </c>
      <c r="E2506" s="55" t="s">
        <v>37</v>
      </c>
      <c r="F2506" s="25" t="s">
        <v>15087</v>
      </c>
      <c r="G2506" s="30" t="s">
        <v>15088</v>
      </c>
      <c r="H2506" s="30" t="s">
        <v>4120</v>
      </c>
      <c r="I2506" s="21" t="s">
        <v>37</v>
      </c>
      <c r="J2506" s="21" t="s">
        <v>37</v>
      </c>
      <c r="K2506" s="21"/>
    </row>
    <row r="2507" spans="1:11" x14ac:dyDescent="0.35">
      <c r="A2507" s="16" t="s">
        <v>15089</v>
      </c>
      <c r="B2507" s="72" t="s">
        <v>112</v>
      </c>
      <c r="C2507" s="70" t="s">
        <v>399</v>
      </c>
      <c r="D2507" s="73" t="s">
        <v>777</v>
      </c>
      <c r="E2507" s="51" t="s">
        <v>58</v>
      </c>
      <c r="F2507" s="40" t="s">
        <v>15090</v>
      </c>
      <c r="G2507" s="41" t="s">
        <v>15091</v>
      </c>
      <c r="H2507" s="41" t="s">
        <v>4120</v>
      </c>
      <c r="I2507" s="38" t="s">
        <v>15092</v>
      </c>
      <c r="J2507" s="38" t="s">
        <v>37</v>
      </c>
      <c r="K2507" s="38"/>
    </row>
    <row r="2508" spans="1:11" x14ac:dyDescent="0.35">
      <c r="A2508" s="16" t="s">
        <v>15093</v>
      </c>
      <c r="B2508" s="72" t="s">
        <v>112</v>
      </c>
      <c r="C2508" s="70" t="s">
        <v>399</v>
      </c>
      <c r="D2508" s="73" t="s">
        <v>777</v>
      </c>
      <c r="E2508" s="51" t="s">
        <v>336</v>
      </c>
      <c r="F2508" s="40" t="s">
        <v>15094</v>
      </c>
      <c r="G2508" s="41" t="s">
        <v>15095</v>
      </c>
      <c r="H2508" s="41" t="s">
        <v>4120</v>
      </c>
      <c r="I2508" s="38" t="s">
        <v>15096</v>
      </c>
      <c r="J2508" s="38" t="s">
        <v>37</v>
      </c>
      <c r="K2508" s="38"/>
    </row>
    <row r="2509" spans="1:11" x14ac:dyDescent="0.35">
      <c r="A2509" s="16" t="s">
        <v>15097</v>
      </c>
      <c r="B2509" s="72">
        <v>30</v>
      </c>
      <c r="C2509" s="70">
        <v>36</v>
      </c>
      <c r="D2509" s="73">
        <v>59</v>
      </c>
      <c r="E2509" s="51">
        <v>23</v>
      </c>
      <c r="F2509" s="40" t="s">
        <v>15098</v>
      </c>
      <c r="G2509" s="41" t="s">
        <v>15099</v>
      </c>
      <c r="H2509" s="41"/>
      <c r="I2509" s="38"/>
      <c r="J2509" s="38"/>
      <c r="K2509" s="38" t="s">
        <v>49336</v>
      </c>
    </row>
    <row r="2510" spans="1:11" x14ac:dyDescent="0.35">
      <c r="A2510" s="16" t="s">
        <v>15100</v>
      </c>
      <c r="B2510" s="72" t="s">
        <v>112</v>
      </c>
      <c r="C2510" s="70" t="s">
        <v>399</v>
      </c>
      <c r="D2510" s="73" t="s">
        <v>777</v>
      </c>
      <c r="E2510" s="51" t="s">
        <v>1084</v>
      </c>
      <c r="F2510" s="40" t="s">
        <v>15101</v>
      </c>
      <c r="G2510" s="41" t="s">
        <v>15102</v>
      </c>
      <c r="H2510" s="41" t="s">
        <v>4120</v>
      </c>
      <c r="I2510" s="38" t="s">
        <v>15103</v>
      </c>
      <c r="J2510" s="38" t="s">
        <v>37</v>
      </c>
      <c r="K2510" s="38"/>
    </row>
    <row r="2511" spans="1:11" x14ac:dyDescent="0.35">
      <c r="A2511" s="16" t="s">
        <v>15104</v>
      </c>
      <c r="B2511" s="72" t="s">
        <v>112</v>
      </c>
      <c r="C2511" s="70" t="s">
        <v>399</v>
      </c>
      <c r="D2511" s="73" t="s">
        <v>777</v>
      </c>
      <c r="E2511" s="51" t="s">
        <v>108</v>
      </c>
      <c r="F2511" s="40" t="s">
        <v>15105</v>
      </c>
      <c r="G2511" s="41" t="s">
        <v>15106</v>
      </c>
      <c r="H2511" s="41" t="s">
        <v>4120</v>
      </c>
      <c r="I2511" s="38" t="s">
        <v>15107</v>
      </c>
      <c r="J2511" s="38" t="s">
        <v>37</v>
      </c>
      <c r="K2511" s="38"/>
    </row>
    <row r="2512" spans="1:11" x14ac:dyDescent="0.35">
      <c r="A2512" s="16" t="s">
        <v>15108</v>
      </c>
      <c r="B2512" s="72" t="s">
        <v>112</v>
      </c>
      <c r="C2512" s="70" t="s">
        <v>399</v>
      </c>
      <c r="D2512" s="73" t="s">
        <v>777</v>
      </c>
      <c r="E2512" s="51" t="s">
        <v>132</v>
      </c>
      <c r="F2512" s="40" t="s">
        <v>15109</v>
      </c>
      <c r="G2512" s="41" t="s">
        <v>15110</v>
      </c>
      <c r="H2512" s="41" t="s">
        <v>4120</v>
      </c>
      <c r="I2512" s="38" t="s">
        <v>15111</v>
      </c>
      <c r="J2512" s="38" t="s">
        <v>37</v>
      </c>
      <c r="K2512" s="38"/>
    </row>
    <row r="2513" spans="1:11" x14ac:dyDescent="0.35">
      <c r="A2513" s="16" t="s">
        <v>15112</v>
      </c>
      <c r="B2513" s="72" t="s">
        <v>112</v>
      </c>
      <c r="C2513" s="70" t="s">
        <v>399</v>
      </c>
      <c r="D2513" s="73" t="s">
        <v>777</v>
      </c>
      <c r="E2513" s="51" t="s">
        <v>66</v>
      </c>
      <c r="F2513" s="40" t="s">
        <v>15113</v>
      </c>
      <c r="G2513" s="41" t="s">
        <v>15114</v>
      </c>
      <c r="H2513" s="41" t="s">
        <v>4120</v>
      </c>
      <c r="I2513" s="38" t="s">
        <v>37</v>
      </c>
      <c r="J2513" s="38" t="s">
        <v>37</v>
      </c>
      <c r="K2513" s="38"/>
    </row>
    <row r="2514" spans="1:11" x14ac:dyDescent="0.35">
      <c r="A2514" s="16" t="s">
        <v>15115</v>
      </c>
      <c r="B2514" s="72" t="s">
        <v>112</v>
      </c>
      <c r="C2514" s="70" t="s">
        <v>399</v>
      </c>
      <c r="D2514" s="73" t="s">
        <v>777</v>
      </c>
      <c r="E2514" s="51" t="s">
        <v>70</v>
      </c>
      <c r="F2514" s="40" t="s">
        <v>15116</v>
      </c>
      <c r="G2514" s="41" t="s">
        <v>15117</v>
      </c>
      <c r="H2514" s="41" t="s">
        <v>4120</v>
      </c>
      <c r="I2514" s="38" t="s">
        <v>37</v>
      </c>
      <c r="J2514" s="38" t="s">
        <v>37</v>
      </c>
      <c r="K2514" s="38"/>
    </row>
    <row r="2515" spans="1:11" x14ac:dyDescent="0.35">
      <c r="A2515" s="16" t="s">
        <v>15118</v>
      </c>
      <c r="B2515" s="72" t="s">
        <v>112</v>
      </c>
      <c r="C2515" s="70" t="s">
        <v>399</v>
      </c>
      <c r="D2515" s="73" t="s">
        <v>777</v>
      </c>
      <c r="E2515" s="51" t="s">
        <v>308</v>
      </c>
      <c r="F2515" s="40" t="s">
        <v>15119</v>
      </c>
      <c r="G2515" s="41" t="s">
        <v>15120</v>
      </c>
      <c r="H2515" s="41" t="s">
        <v>4120</v>
      </c>
      <c r="I2515" s="38" t="s">
        <v>15121</v>
      </c>
      <c r="J2515" s="38" t="s">
        <v>37</v>
      </c>
      <c r="K2515" s="38"/>
    </row>
    <row r="2516" spans="1:11" x14ac:dyDescent="0.35">
      <c r="A2516" s="16" t="s">
        <v>15122</v>
      </c>
      <c r="B2516" s="72" t="s">
        <v>112</v>
      </c>
      <c r="C2516" s="70" t="s">
        <v>399</v>
      </c>
      <c r="D2516" s="73" t="s">
        <v>777</v>
      </c>
      <c r="E2516" s="51" t="s">
        <v>822</v>
      </c>
      <c r="F2516" s="40" t="s">
        <v>15123</v>
      </c>
      <c r="G2516" s="41" t="s">
        <v>15124</v>
      </c>
      <c r="H2516" s="41" t="s">
        <v>4120</v>
      </c>
      <c r="I2516" s="38" t="s">
        <v>15125</v>
      </c>
      <c r="J2516" s="38" t="s">
        <v>37</v>
      </c>
      <c r="K2516" s="38"/>
    </row>
    <row r="2517" spans="1:11" x14ac:dyDescent="0.35">
      <c r="A2517" s="16" t="s">
        <v>15126</v>
      </c>
      <c r="B2517" s="72" t="s">
        <v>112</v>
      </c>
      <c r="C2517" s="70" t="s">
        <v>399</v>
      </c>
      <c r="D2517" s="73" t="s">
        <v>777</v>
      </c>
      <c r="E2517" s="51" t="s">
        <v>442</v>
      </c>
      <c r="F2517" s="40" t="s">
        <v>15127</v>
      </c>
      <c r="G2517" s="41" t="s">
        <v>15128</v>
      </c>
      <c r="H2517" s="41" t="s">
        <v>4120</v>
      </c>
      <c r="I2517" s="38" t="s">
        <v>15129</v>
      </c>
      <c r="J2517" s="38" t="s">
        <v>37</v>
      </c>
      <c r="K2517" s="38"/>
    </row>
    <row r="2518" spans="1:11" x14ac:dyDescent="0.35">
      <c r="A2518" s="16" t="s">
        <v>15130</v>
      </c>
      <c r="B2518" s="72" t="s">
        <v>112</v>
      </c>
      <c r="C2518" s="70" t="s">
        <v>399</v>
      </c>
      <c r="D2518" s="73" t="s">
        <v>777</v>
      </c>
      <c r="E2518" s="51" t="s">
        <v>249</v>
      </c>
      <c r="F2518" s="40" t="s">
        <v>15131</v>
      </c>
      <c r="G2518" s="41" t="s">
        <v>15132</v>
      </c>
      <c r="H2518" s="41" t="s">
        <v>4120</v>
      </c>
      <c r="I2518" s="38" t="s">
        <v>15133</v>
      </c>
      <c r="J2518" s="38" t="s">
        <v>37</v>
      </c>
      <c r="K2518" s="38"/>
    </row>
    <row r="2519" spans="1:11" x14ac:dyDescent="0.35">
      <c r="A2519" s="16" t="s">
        <v>15134</v>
      </c>
      <c r="B2519" s="72" t="s">
        <v>112</v>
      </c>
      <c r="C2519" s="70" t="s">
        <v>399</v>
      </c>
      <c r="D2519" s="73" t="s">
        <v>777</v>
      </c>
      <c r="E2519" s="51" t="s">
        <v>399</v>
      </c>
      <c r="F2519" s="40" t="s">
        <v>15135</v>
      </c>
      <c r="G2519" s="41" t="s">
        <v>15136</v>
      </c>
      <c r="H2519" s="41" t="s">
        <v>4120</v>
      </c>
      <c r="I2519" s="38" t="s">
        <v>15137</v>
      </c>
      <c r="J2519" s="38" t="s">
        <v>37</v>
      </c>
      <c r="K2519" s="38"/>
    </row>
    <row r="2520" spans="1:11" x14ac:dyDescent="0.35">
      <c r="A2520" s="16" t="s">
        <v>15138</v>
      </c>
      <c r="B2520" s="72" t="s">
        <v>112</v>
      </c>
      <c r="C2520" s="70" t="s">
        <v>399</v>
      </c>
      <c r="D2520" s="73" t="s">
        <v>777</v>
      </c>
      <c r="E2520" s="51" t="s">
        <v>969</v>
      </c>
      <c r="F2520" s="40" t="s">
        <v>15139</v>
      </c>
      <c r="G2520" s="41" t="s">
        <v>15140</v>
      </c>
      <c r="H2520" s="41" t="s">
        <v>4120</v>
      </c>
      <c r="I2520" s="38" t="s">
        <v>15141</v>
      </c>
      <c r="J2520" s="38" t="s">
        <v>37</v>
      </c>
      <c r="K2520" s="38"/>
    </row>
    <row r="2521" spans="1:11" x14ac:dyDescent="0.35">
      <c r="A2521" s="16" t="s">
        <v>15142</v>
      </c>
      <c r="B2521" s="72" t="s">
        <v>112</v>
      </c>
      <c r="C2521" s="70" t="s">
        <v>399</v>
      </c>
      <c r="D2521" s="73" t="s">
        <v>777</v>
      </c>
      <c r="E2521" s="51" t="s">
        <v>582</v>
      </c>
      <c r="F2521" s="40" t="s">
        <v>15143</v>
      </c>
      <c r="G2521" s="41" t="s">
        <v>15144</v>
      </c>
      <c r="H2521" s="41" t="s">
        <v>4120</v>
      </c>
      <c r="I2521" s="38" t="s">
        <v>15145</v>
      </c>
      <c r="J2521" s="38" t="s">
        <v>37</v>
      </c>
      <c r="K2521" s="38"/>
    </row>
    <row r="2522" spans="1:11" x14ac:dyDescent="0.35">
      <c r="A2522" s="16" t="s">
        <v>15146</v>
      </c>
      <c r="B2522" s="72" t="s">
        <v>112</v>
      </c>
      <c r="C2522" s="70" t="s">
        <v>399</v>
      </c>
      <c r="D2522" s="73" t="s">
        <v>777</v>
      </c>
      <c r="E2522" s="51" t="s">
        <v>185</v>
      </c>
      <c r="F2522" s="40" t="s">
        <v>15147</v>
      </c>
      <c r="G2522" s="41" t="s">
        <v>15148</v>
      </c>
      <c r="H2522" s="41" t="s">
        <v>4120</v>
      </c>
      <c r="I2522" s="38" t="s">
        <v>37</v>
      </c>
      <c r="J2522" s="38" t="s">
        <v>37</v>
      </c>
      <c r="K2522" s="38"/>
    </row>
    <row r="2523" spans="1:11" x14ac:dyDescent="0.35">
      <c r="A2523" s="16" t="s">
        <v>15149</v>
      </c>
      <c r="B2523" s="72" t="s">
        <v>112</v>
      </c>
      <c r="C2523" s="70" t="s">
        <v>399</v>
      </c>
      <c r="D2523" s="73" t="s">
        <v>777</v>
      </c>
      <c r="E2523" s="51" t="s">
        <v>798</v>
      </c>
      <c r="F2523" s="40" t="s">
        <v>15150</v>
      </c>
      <c r="G2523" s="41" t="s">
        <v>15151</v>
      </c>
      <c r="H2523" s="41" t="s">
        <v>4120</v>
      </c>
      <c r="I2523" s="38" t="s">
        <v>37</v>
      </c>
      <c r="J2523" s="38" t="s">
        <v>37</v>
      </c>
      <c r="K2523" s="38"/>
    </row>
    <row r="2524" spans="1:11" x14ac:dyDescent="0.35">
      <c r="A2524" s="16" t="s">
        <v>15152</v>
      </c>
      <c r="B2524" s="72" t="s">
        <v>112</v>
      </c>
      <c r="C2524" s="70" t="s">
        <v>399</v>
      </c>
      <c r="D2524" s="73" t="s">
        <v>777</v>
      </c>
      <c r="E2524" s="51" t="s">
        <v>878</v>
      </c>
      <c r="F2524" s="40" t="s">
        <v>15153</v>
      </c>
      <c r="G2524" s="41" t="s">
        <v>15154</v>
      </c>
      <c r="H2524" s="41" t="s">
        <v>4120</v>
      </c>
      <c r="I2524" s="38" t="s">
        <v>37</v>
      </c>
      <c r="J2524" s="38" t="s">
        <v>37</v>
      </c>
      <c r="K2524" s="38"/>
    </row>
    <row r="2525" spans="1:11" x14ac:dyDescent="0.35">
      <c r="A2525" s="16" t="s">
        <v>15155</v>
      </c>
      <c r="B2525" s="72" t="s">
        <v>112</v>
      </c>
      <c r="C2525" s="70" t="s">
        <v>399</v>
      </c>
      <c r="D2525" s="73" t="s">
        <v>777</v>
      </c>
      <c r="E2525" s="51" t="s">
        <v>151</v>
      </c>
      <c r="F2525" s="40" t="s">
        <v>15156</v>
      </c>
      <c r="G2525" s="41" t="s">
        <v>15157</v>
      </c>
      <c r="H2525" s="41" t="s">
        <v>4120</v>
      </c>
      <c r="I2525" s="38" t="s">
        <v>15158</v>
      </c>
      <c r="J2525" s="38" t="s">
        <v>37</v>
      </c>
      <c r="K2525" s="38"/>
    </row>
    <row r="2526" spans="1:11" x14ac:dyDescent="0.35">
      <c r="A2526" s="16" t="s">
        <v>15159</v>
      </c>
      <c r="B2526" s="72" t="s">
        <v>112</v>
      </c>
      <c r="C2526" s="70" t="s">
        <v>399</v>
      </c>
      <c r="D2526" s="73" t="s">
        <v>777</v>
      </c>
      <c r="E2526" s="51" t="s">
        <v>1176</v>
      </c>
      <c r="F2526" s="40" t="s">
        <v>15160</v>
      </c>
      <c r="G2526" s="41" t="s">
        <v>15161</v>
      </c>
      <c r="H2526" s="41" t="s">
        <v>4120</v>
      </c>
      <c r="I2526" s="38" t="s">
        <v>15162</v>
      </c>
      <c r="J2526" s="38" t="s">
        <v>37</v>
      </c>
      <c r="K2526" s="38"/>
    </row>
    <row r="2527" spans="1:11" x14ac:dyDescent="0.35">
      <c r="A2527" s="16" t="s">
        <v>15163</v>
      </c>
      <c r="B2527" s="72" t="s">
        <v>112</v>
      </c>
      <c r="C2527" s="70" t="s">
        <v>399</v>
      </c>
      <c r="D2527" s="73" t="s">
        <v>777</v>
      </c>
      <c r="E2527" s="51" t="s">
        <v>1032</v>
      </c>
      <c r="F2527" s="40" t="s">
        <v>15164</v>
      </c>
      <c r="G2527" s="41" t="s">
        <v>15165</v>
      </c>
      <c r="H2527" s="41" t="s">
        <v>4120</v>
      </c>
      <c r="I2527" s="38" t="s">
        <v>37</v>
      </c>
      <c r="J2527" s="38" t="s">
        <v>37</v>
      </c>
      <c r="K2527" s="38"/>
    </row>
    <row r="2528" spans="1:11" x14ac:dyDescent="0.35">
      <c r="A2528" s="16" t="s">
        <v>15166</v>
      </c>
      <c r="B2528" s="72" t="s">
        <v>112</v>
      </c>
      <c r="C2528" s="70" t="s">
        <v>399</v>
      </c>
      <c r="D2528" s="73" t="s">
        <v>777</v>
      </c>
      <c r="E2528" s="51" t="s">
        <v>319</v>
      </c>
      <c r="F2528" s="40" t="s">
        <v>15167</v>
      </c>
      <c r="G2528" s="41" t="s">
        <v>15168</v>
      </c>
      <c r="H2528" s="41" t="s">
        <v>4120</v>
      </c>
      <c r="I2528" s="38" t="s">
        <v>15169</v>
      </c>
      <c r="J2528" s="38" t="s">
        <v>37</v>
      </c>
      <c r="K2528" s="38"/>
    </row>
    <row r="2529" spans="1:11" x14ac:dyDescent="0.35">
      <c r="A2529" s="16" t="s">
        <v>15170</v>
      </c>
      <c r="B2529" s="72" t="s">
        <v>112</v>
      </c>
      <c r="C2529" s="70" t="s">
        <v>399</v>
      </c>
      <c r="D2529" s="73" t="s">
        <v>777</v>
      </c>
      <c r="E2529" s="51" t="s">
        <v>908</v>
      </c>
      <c r="F2529" s="40" t="s">
        <v>15171</v>
      </c>
      <c r="G2529" s="41" t="s">
        <v>15172</v>
      </c>
      <c r="H2529" s="41" t="s">
        <v>4120</v>
      </c>
      <c r="I2529" s="38" t="s">
        <v>15173</v>
      </c>
      <c r="J2529" s="38" t="s">
        <v>37</v>
      </c>
      <c r="K2529" s="38"/>
    </row>
    <row r="2530" spans="1:11" x14ac:dyDescent="0.35">
      <c r="A2530" s="16" t="s">
        <v>15174</v>
      </c>
      <c r="B2530" s="72" t="s">
        <v>112</v>
      </c>
      <c r="C2530" s="70" t="s">
        <v>399</v>
      </c>
      <c r="D2530" s="73" t="s">
        <v>777</v>
      </c>
      <c r="E2530" s="51" t="s">
        <v>510</v>
      </c>
      <c r="F2530" s="40" t="s">
        <v>15175</v>
      </c>
      <c r="G2530" s="41" t="s">
        <v>15176</v>
      </c>
      <c r="H2530" s="41" t="s">
        <v>4120</v>
      </c>
      <c r="I2530" s="38" t="s">
        <v>15177</v>
      </c>
      <c r="J2530" s="38" t="s">
        <v>37</v>
      </c>
      <c r="K2530" s="38"/>
    </row>
    <row r="2531" spans="1:11" x14ac:dyDescent="0.35">
      <c r="A2531" s="16" t="s">
        <v>15178</v>
      </c>
      <c r="B2531" s="72" t="s">
        <v>112</v>
      </c>
      <c r="C2531" s="70" t="s">
        <v>399</v>
      </c>
      <c r="D2531" s="73" t="s">
        <v>777</v>
      </c>
      <c r="E2531" s="51" t="s">
        <v>856</v>
      </c>
      <c r="F2531" s="40" t="s">
        <v>15179</v>
      </c>
      <c r="G2531" s="41" t="s">
        <v>15180</v>
      </c>
      <c r="H2531" s="41" t="s">
        <v>4120</v>
      </c>
      <c r="I2531" s="38" t="s">
        <v>15181</v>
      </c>
      <c r="J2531" s="38" t="s">
        <v>37</v>
      </c>
      <c r="K2531" s="38"/>
    </row>
    <row r="2532" spans="1:11" x14ac:dyDescent="0.35">
      <c r="A2532" s="16" t="s">
        <v>15182</v>
      </c>
      <c r="B2532" s="72" t="s">
        <v>112</v>
      </c>
      <c r="C2532" s="70" t="s">
        <v>399</v>
      </c>
      <c r="D2532" s="73" t="s">
        <v>777</v>
      </c>
      <c r="E2532" s="51" t="s">
        <v>234</v>
      </c>
      <c r="F2532" s="40" t="s">
        <v>15183</v>
      </c>
      <c r="G2532" s="41" t="s">
        <v>15184</v>
      </c>
      <c r="H2532" s="41" t="s">
        <v>4120</v>
      </c>
      <c r="I2532" s="38" t="s">
        <v>15185</v>
      </c>
      <c r="J2532" s="38" t="s">
        <v>37</v>
      </c>
      <c r="K2532" s="38"/>
    </row>
    <row r="2533" spans="1:11" ht="15" thickBot="1" x14ac:dyDescent="0.4">
      <c r="A2533" s="16" t="s">
        <v>15186</v>
      </c>
      <c r="B2533" s="72" t="s">
        <v>112</v>
      </c>
      <c r="C2533" s="70" t="s">
        <v>399</v>
      </c>
      <c r="D2533" s="73" t="s">
        <v>777</v>
      </c>
      <c r="E2533" s="56" t="s">
        <v>947</v>
      </c>
      <c r="F2533" s="42" t="s">
        <v>15187</v>
      </c>
      <c r="G2533" s="43" t="s">
        <v>15188</v>
      </c>
      <c r="H2533" s="43" t="s">
        <v>4120</v>
      </c>
      <c r="I2533" s="39" t="s">
        <v>15189</v>
      </c>
      <c r="J2533" s="39" t="s">
        <v>37</v>
      </c>
      <c r="K2533" s="39"/>
    </row>
    <row r="2534" spans="1:11" x14ac:dyDescent="0.35">
      <c r="A2534" s="16" t="s">
        <v>15190</v>
      </c>
      <c r="B2534" s="67" t="s">
        <v>112</v>
      </c>
      <c r="C2534" s="68" t="s">
        <v>777</v>
      </c>
      <c r="D2534" s="69" t="s">
        <v>37</v>
      </c>
      <c r="E2534" s="54" t="s">
        <v>37</v>
      </c>
      <c r="F2534" s="23" t="s">
        <v>15191</v>
      </c>
      <c r="G2534" s="28" t="s">
        <v>15192</v>
      </c>
      <c r="H2534" s="28" t="s">
        <v>14597</v>
      </c>
      <c r="I2534" s="19" t="s">
        <v>37</v>
      </c>
      <c r="J2534" s="19" t="s">
        <v>37</v>
      </c>
      <c r="K2534" s="19"/>
    </row>
    <row r="2535" spans="1:11" x14ac:dyDescent="0.35">
      <c r="A2535" s="16" t="s">
        <v>15193</v>
      </c>
      <c r="B2535" s="67" t="s">
        <v>112</v>
      </c>
      <c r="C2535" s="70" t="s">
        <v>777</v>
      </c>
      <c r="D2535" s="71" t="s">
        <v>420</v>
      </c>
      <c r="E2535" s="55" t="s">
        <v>37</v>
      </c>
      <c r="F2535" s="25" t="s">
        <v>15194</v>
      </c>
      <c r="G2535" s="30" t="s">
        <v>15195</v>
      </c>
      <c r="H2535" s="30" t="s">
        <v>4120</v>
      </c>
      <c r="I2535" s="21" t="s">
        <v>37</v>
      </c>
      <c r="J2535" s="21" t="s">
        <v>37</v>
      </c>
      <c r="K2535" s="21"/>
    </row>
    <row r="2536" spans="1:11" x14ac:dyDescent="0.35">
      <c r="A2536" s="16" t="s">
        <v>15196</v>
      </c>
      <c r="B2536" s="72" t="s">
        <v>112</v>
      </c>
      <c r="C2536" s="70" t="s">
        <v>777</v>
      </c>
      <c r="D2536" s="73" t="s">
        <v>420</v>
      </c>
      <c r="E2536" s="51" t="s">
        <v>328</v>
      </c>
      <c r="F2536" s="40" t="s">
        <v>15197</v>
      </c>
      <c r="G2536" s="41" t="s">
        <v>15198</v>
      </c>
      <c r="H2536" s="41" t="s">
        <v>4120</v>
      </c>
      <c r="I2536" s="38" t="s">
        <v>37</v>
      </c>
      <c r="J2536" s="38" t="s">
        <v>37</v>
      </c>
      <c r="K2536" s="38"/>
    </row>
    <row r="2537" spans="1:11" x14ac:dyDescent="0.35">
      <c r="A2537" s="16" t="s">
        <v>15199</v>
      </c>
      <c r="B2537" s="72" t="s">
        <v>112</v>
      </c>
      <c r="C2537" s="70" t="s">
        <v>777</v>
      </c>
      <c r="D2537" s="73" t="s">
        <v>420</v>
      </c>
      <c r="E2537" s="51" t="s">
        <v>104</v>
      </c>
      <c r="F2537" s="40" t="s">
        <v>15200</v>
      </c>
      <c r="G2537" s="41" t="s">
        <v>15201</v>
      </c>
      <c r="H2537" s="41" t="s">
        <v>4120</v>
      </c>
      <c r="I2537" s="38" t="s">
        <v>37</v>
      </c>
      <c r="J2537" s="38" t="s">
        <v>37</v>
      </c>
      <c r="K2537" s="38"/>
    </row>
    <row r="2538" spans="1:11" x14ac:dyDescent="0.35">
      <c r="A2538" s="16" t="s">
        <v>15202</v>
      </c>
      <c r="B2538" s="72" t="s">
        <v>112</v>
      </c>
      <c r="C2538" s="70" t="s">
        <v>777</v>
      </c>
      <c r="D2538" s="73" t="s">
        <v>420</v>
      </c>
      <c r="E2538" s="51" t="s">
        <v>132</v>
      </c>
      <c r="F2538" s="40" t="s">
        <v>15203</v>
      </c>
      <c r="G2538" s="41" t="s">
        <v>15204</v>
      </c>
      <c r="H2538" s="41" t="s">
        <v>4120</v>
      </c>
      <c r="I2538" s="38" t="s">
        <v>37</v>
      </c>
      <c r="J2538" s="38" t="s">
        <v>37</v>
      </c>
      <c r="K2538" s="38"/>
    </row>
    <row r="2539" spans="1:11" x14ac:dyDescent="0.35">
      <c r="A2539" s="16" t="s">
        <v>15205</v>
      </c>
      <c r="B2539" s="72" t="s">
        <v>112</v>
      </c>
      <c r="C2539" s="70" t="s">
        <v>777</v>
      </c>
      <c r="D2539" s="73" t="s">
        <v>420</v>
      </c>
      <c r="E2539" s="51" t="s">
        <v>299</v>
      </c>
      <c r="F2539" s="40" t="s">
        <v>15206</v>
      </c>
      <c r="G2539" s="41" t="s">
        <v>15207</v>
      </c>
      <c r="H2539" s="41" t="s">
        <v>4120</v>
      </c>
      <c r="I2539" s="38" t="s">
        <v>37</v>
      </c>
      <c r="J2539" s="38" t="s">
        <v>37</v>
      </c>
      <c r="K2539" s="38"/>
    </row>
    <row r="2540" spans="1:11" x14ac:dyDescent="0.35">
      <c r="A2540" s="16" t="s">
        <v>15208</v>
      </c>
      <c r="B2540" s="72" t="s">
        <v>112</v>
      </c>
      <c r="C2540" s="70" t="s">
        <v>777</v>
      </c>
      <c r="D2540" s="73" t="s">
        <v>420</v>
      </c>
      <c r="E2540" s="56" t="s">
        <v>856</v>
      </c>
      <c r="F2540" s="42" t="s">
        <v>15209</v>
      </c>
      <c r="G2540" s="43" t="s">
        <v>15210</v>
      </c>
      <c r="H2540" s="43" t="s">
        <v>4120</v>
      </c>
      <c r="I2540" s="39" t="s">
        <v>37</v>
      </c>
      <c r="J2540" s="39" t="s">
        <v>37</v>
      </c>
      <c r="K2540" s="39"/>
    </row>
    <row r="2541" spans="1:11" x14ac:dyDescent="0.35">
      <c r="A2541" s="16" t="s">
        <v>15211</v>
      </c>
      <c r="B2541" s="67" t="s">
        <v>112</v>
      </c>
      <c r="C2541" s="70" t="s">
        <v>777</v>
      </c>
      <c r="D2541" s="71" t="s">
        <v>1101</v>
      </c>
      <c r="E2541" s="55" t="s">
        <v>37</v>
      </c>
      <c r="F2541" s="25" t="s">
        <v>15212</v>
      </c>
      <c r="G2541" s="30" t="s">
        <v>15213</v>
      </c>
      <c r="H2541" s="30" t="s">
        <v>4120</v>
      </c>
      <c r="I2541" s="21" t="s">
        <v>37</v>
      </c>
      <c r="J2541" s="21" t="s">
        <v>37</v>
      </c>
      <c r="K2541" s="21"/>
    </row>
    <row r="2542" spans="1:11" x14ac:dyDescent="0.35">
      <c r="A2542" s="16" t="s">
        <v>15214</v>
      </c>
      <c r="B2542" s="72" t="s">
        <v>112</v>
      </c>
      <c r="C2542" s="70" t="s">
        <v>777</v>
      </c>
      <c r="D2542" s="73" t="s">
        <v>1101</v>
      </c>
      <c r="E2542" s="51" t="s">
        <v>658</v>
      </c>
      <c r="F2542" s="40" t="s">
        <v>15215</v>
      </c>
      <c r="G2542" s="41" t="s">
        <v>15216</v>
      </c>
      <c r="H2542" s="41" t="s">
        <v>4120</v>
      </c>
      <c r="I2542" s="38" t="s">
        <v>37</v>
      </c>
      <c r="J2542" s="38" t="s">
        <v>37</v>
      </c>
      <c r="K2542" s="38"/>
    </row>
    <row r="2543" spans="1:11" x14ac:dyDescent="0.35">
      <c r="A2543" s="16" t="s">
        <v>15217</v>
      </c>
      <c r="B2543" s="72" t="s">
        <v>112</v>
      </c>
      <c r="C2543" s="70" t="s">
        <v>777</v>
      </c>
      <c r="D2543" s="73" t="s">
        <v>1101</v>
      </c>
      <c r="E2543" s="51" t="s">
        <v>116</v>
      </c>
      <c r="F2543" s="40" t="s">
        <v>15218</v>
      </c>
      <c r="G2543" s="41" t="s">
        <v>15219</v>
      </c>
      <c r="H2543" s="41" t="s">
        <v>4120</v>
      </c>
      <c r="I2543" s="38" t="s">
        <v>15220</v>
      </c>
      <c r="J2543" s="38" t="s">
        <v>37</v>
      </c>
      <c r="K2543" s="38"/>
    </row>
    <row r="2544" spans="1:11" x14ac:dyDescent="0.35">
      <c r="A2544" s="16" t="s">
        <v>15221</v>
      </c>
      <c r="B2544" s="72" t="s">
        <v>112</v>
      </c>
      <c r="C2544" s="70" t="s">
        <v>777</v>
      </c>
      <c r="D2544" s="73" t="s">
        <v>1101</v>
      </c>
      <c r="E2544" s="51" t="s">
        <v>34</v>
      </c>
      <c r="F2544" s="40" t="s">
        <v>15222</v>
      </c>
      <c r="G2544" s="41" t="s">
        <v>15223</v>
      </c>
      <c r="H2544" s="41" t="s">
        <v>4120</v>
      </c>
      <c r="I2544" s="38" t="s">
        <v>15224</v>
      </c>
      <c r="J2544" s="38" t="s">
        <v>37</v>
      </c>
      <c r="K2544" s="38"/>
    </row>
    <row r="2545" spans="1:11" x14ac:dyDescent="0.35">
      <c r="A2545" s="16" t="s">
        <v>15225</v>
      </c>
      <c r="B2545" s="72" t="s">
        <v>112</v>
      </c>
      <c r="C2545" s="70" t="s">
        <v>777</v>
      </c>
      <c r="D2545" s="73" t="s">
        <v>1101</v>
      </c>
      <c r="E2545" s="51" t="s">
        <v>1101</v>
      </c>
      <c r="F2545" s="40" t="s">
        <v>15226</v>
      </c>
      <c r="G2545" s="41" t="s">
        <v>15227</v>
      </c>
      <c r="H2545" s="41" t="s">
        <v>4120</v>
      </c>
      <c r="I2545" s="38" t="s">
        <v>37</v>
      </c>
      <c r="J2545" s="38" t="s">
        <v>37</v>
      </c>
      <c r="K2545" s="38"/>
    </row>
    <row r="2546" spans="1:11" x14ac:dyDescent="0.35">
      <c r="A2546" s="16" t="s">
        <v>15228</v>
      </c>
      <c r="B2546" s="72" t="s">
        <v>112</v>
      </c>
      <c r="C2546" s="70" t="s">
        <v>777</v>
      </c>
      <c r="D2546" s="73" t="s">
        <v>1101</v>
      </c>
      <c r="E2546" s="51" t="s">
        <v>670</v>
      </c>
      <c r="F2546" s="40" t="s">
        <v>15229</v>
      </c>
      <c r="G2546" s="41" t="s">
        <v>15230</v>
      </c>
      <c r="H2546" s="41" t="s">
        <v>4120</v>
      </c>
      <c r="I2546" s="38" t="s">
        <v>15231</v>
      </c>
      <c r="J2546" s="38" t="s">
        <v>37</v>
      </c>
      <c r="K2546" s="38"/>
    </row>
    <row r="2547" spans="1:11" x14ac:dyDescent="0.35">
      <c r="A2547" s="16" t="s">
        <v>15232</v>
      </c>
      <c r="B2547" s="72" t="s">
        <v>112</v>
      </c>
      <c r="C2547" s="70" t="s">
        <v>777</v>
      </c>
      <c r="D2547" s="73" t="s">
        <v>1101</v>
      </c>
      <c r="E2547" s="51" t="s">
        <v>132</v>
      </c>
      <c r="F2547" s="40" t="s">
        <v>15233</v>
      </c>
      <c r="G2547" s="41" t="s">
        <v>15234</v>
      </c>
      <c r="H2547" s="41" t="s">
        <v>4120</v>
      </c>
      <c r="I2547" s="38" t="s">
        <v>15235</v>
      </c>
      <c r="J2547" s="38" t="s">
        <v>37</v>
      </c>
      <c r="K2547" s="38"/>
    </row>
    <row r="2548" spans="1:11" x14ac:dyDescent="0.35">
      <c r="A2548" s="16" t="s">
        <v>15236</v>
      </c>
      <c r="B2548" s="72" t="s">
        <v>112</v>
      </c>
      <c r="C2548" s="70" t="s">
        <v>777</v>
      </c>
      <c r="D2548" s="73" t="s">
        <v>1101</v>
      </c>
      <c r="E2548" s="51" t="s">
        <v>70</v>
      </c>
      <c r="F2548" s="40" t="s">
        <v>15237</v>
      </c>
      <c r="G2548" s="41" t="s">
        <v>15238</v>
      </c>
      <c r="H2548" s="41" t="s">
        <v>4120</v>
      </c>
      <c r="I2548" s="38" t="s">
        <v>37</v>
      </c>
      <c r="J2548" s="38" t="s">
        <v>37</v>
      </c>
      <c r="K2548" s="38"/>
    </row>
    <row r="2549" spans="1:11" x14ac:dyDescent="0.35">
      <c r="A2549" s="16" t="s">
        <v>15239</v>
      </c>
      <c r="B2549" s="72" t="s">
        <v>112</v>
      </c>
      <c r="C2549" s="70" t="s">
        <v>777</v>
      </c>
      <c r="D2549" s="73" t="s">
        <v>1101</v>
      </c>
      <c r="E2549" s="51" t="s">
        <v>147</v>
      </c>
      <c r="F2549" s="40" t="s">
        <v>15240</v>
      </c>
      <c r="G2549" s="41" t="s">
        <v>15241</v>
      </c>
      <c r="H2549" s="41" t="s">
        <v>4120</v>
      </c>
      <c r="I2549" s="38" t="s">
        <v>15242</v>
      </c>
      <c r="J2549" s="38" t="s">
        <v>37</v>
      </c>
      <c r="K2549" s="38"/>
    </row>
    <row r="2550" spans="1:11" x14ac:dyDescent="0.35">
      <c r="A2550" s="16" t="s">
        <v>15243</v>
      </c>
      <c r="B2550" s="72" t="s">
        <v>112</v>
      </c>
      <c r="C2550" s="70" t="s">
        <v>777</v>
      </c>
      <c r="D2550" s="73" t="s">
        <v>1101</v>
      </c>
      <c r="E2550" s="51" t="s">
        <v>151</v>
      </c>
      <c r="F2550" s="40" t="s">
        <v>15244</v>
      </c>
      <c r="G2550" s="41" t="s">
        <v>15245</v>
      </c>
      <c r="H2550" s="41" t="s">
        <v>4120</v>
      </c>
      <c r="I2550" s="38" t="s">
        <v>15246</v>
      </c>
      <c r="J2550" s="38" t="s">
        <v>37</v>
      </c>
      <c r="K2550" s="38"/>
    </row>
    <row r="2551" spans="1:11" x14ac:dyDescent="0.35">
      <c r="A2551" s="16" t="s">
        <v>15247</v>
      </c>
      <c r="B2551" s="72" t="s">
        <v>112</v>
      </c>
      <c r="C2551" s="70" t="s">
        <v>777</v>
      </c>
      <c r="D2551" s="73" t="s">
        <v>1101</v>
      </c>
      <c r="E2551" s="51" t="s">
        <v>758</v>
      </c>
      <c r="F2551" s="40" t="s">
        <v>15248</v>
      </c>
      <c r="G2551" s="41" t="s">
        <v>15249</v>
      </c>
      <c r="H2551" s="41" t="s">
        <v>4120</v>
      </c>
      <c r="I2551" s="38" t="s">
        <v>15250</v>
      </c>
      <c r="J2551" s="38" t="s">
        <v>37</v>
      </c>
      <c r="K2551" s="38"/>
    </row>
    <row r="2552" spans="1:11" x14ac:dyDescent="0.35">
      <c r="A2552" s="16" t="s">
        <v>15251</v>
      </c>
      <c r="B2552" s="72" t="s">
        <v>112</v>
      </c>
      <c r="C2552" s="70" t="s">
        <v>777</v>
      </c>
      <c r="D2552" s="73" t="s">
        <v>1101</v>
      </c>
      <c r="E2552" s="51" t="s">
        <v>930</v>
      </c>
      <c r="F2552" s="40" t="s">
        <v>15252</v>
      </c>
      <c r="G2552" s="41" t="s">
        <v>15253</v>
      </c>
      <c r="H2552" s="41" t="s">
        <v>4120</v>
      </c>
      <c r="I2552" s="38" t="s">
        <v>37</v>
      </c>
      <c r="J2552" s="38" t="s">
        <v>37</v>
      </c>
      <c r="K2552" s="38"/>
    </row>
    <row r="2553" spans="1:11" x14ac:dyDescent="0.35">
      <c r="A2553" s="16" t="s">
        <v>15254</v>
      </c>
      <c r="B2553" s="72" t="s">
        <v>112</v>
      </c>
      <c r="C2553" s="70" t="s">
        <v>777</v>
      </c>
      <c r="D2553" s="73" t="s">
        <v>1101</v>
      </c>
      <c r="E2553" s="51" t="s">
        <v>166</v>
      </c>
      <c r="F2553" s="40" t="s">
        <v>15255</v>
      </c>
      <c r="G2553" s="41" t="s">
        <v>15256</v>
      </c>
      <c r="H2553" s="41" t="s">
        <v>4120</v>
      </c>
      <c r="I2553" s="38" t="s">
        <v>37</v>
      </c>
      <c r="J2553" s="38" t="s">
        <v>37</v>
      </c>
      <c r="K2553" s="38"/>
    </row>
    <row r="2554" spans="1:11" x14ac:dyDescent="0.35">
      <c r="A2554" s="16" t="s">
        <v>15257</v>
      </c>
      <c r="B2554" s="72" t="s">
        <v>112</v>
      </c>
      <c r="C2554" s="70" t="s">
        <v>777</v>
      </c>
      <c r="D2554" s="73" t="s">
        <v>1101</v>
      </c>
      <c r="E2554" s="51" t="s">
        <v>213</v>
      </c>
      <c r="F2554" s="40" t="s">
        <v>15258</v>
      </c>
      <c r="G2554" s="41" t="s">
        <v>15259</v>
      </c>
      <c r="H2554" s="41" t="s">
        <v>4120</v>
      </c>
      <c r="I2554" s="38" t="s">
        <v>15260</v>
      </c>
      <c r="J2554" s="38" t="s">
        <v>37</v>
      </c>
      <c r="K2554" s="38"/>
    </row>
    <row r="2555" spans="1:11" x14ac:dyDescent="0.35">
      <c r="A2555" s="16" t="s">
        <v>15261</v>
      </c>
      <c r="B2555" s="72" t="s">
        <v>112</v>
      </c>
      <c r="C2555" s="70" t="s">
        <v>777</v>
      </c>
      <c r="D2555" s="73" t="s">
        <v>1101</v>
      </c>
      <c r="E2555" s="51" t="s">
        <v>413</v>
      </c>
      <c r="F2555" s="40" t="s">
        <v>15262</v>
      </c>
      <c r="G2555" s="41" t="s">
        <v>15263</v>
      </c>
      <c r="H2555" s="41" t="s">
        <v>4120</v>
      </c>
      <c r="I2555" s="38" t="s">
        <v>15264</v>
      </c>
      <c r="J2555" s="38" t="s">
        <v>37</v>
      </c>
      <c r="K2555" s="38"/>
    </row>
    <row r="2556" spans="1:11" x14ac:dyDescent="0.35">
      <c r="A2556" s="16" t="s">
        <v>15265</v>
      </c>
      <c r="B2556" s="72" t="s">
        <v>112</v>
      </c>
      <c r="C2556" s="70" t="s">
        <v>777</v>
      </c>
      <c r="D2556" s="73" t="s">
        <v>1101</v>
      </c>
      <c r="E2556" s="51" t="s">
        <v>2358</v>
      </c>
      <c r="F2556" s="40" t="s">
        <v>15266</v>
      </c>
      <c r="G2556" s="41" t="s">
        <v>15267</v>
      </c>
      <c r="H2556" s="41" t="s">
        <v>4120</v>
      </c>
      <c r="I2556" s="38" t="s">
        <v>37</v>
      </c>
      <c r="J2556" s="38" t="s">
        <v>37</v>
      </c>
      <c r="K2556" s="38"/>
    </row>
    <row r="2557" spans="1:11" x14ac:dyDescent="0.35">
      <c r="A2557" s="16" t="s">
        <v>15268</v>
      </c>
      <c r="B2557" s="72" t="s">
        <v>112</v>
      </c>
      <c r="C2557" s="70" t="s">
        <v>777</v>
      </c>
      <c r="D2557" s="73" t="s">
        <v>1101</v>
      </c>
      <c r="E2557" s="51" t="s">
        <v>908</v>
      </c>
      <c r="F2557" s="40" t="s">
        <v>15269</v>
      </c>
      <c r="G2557" s="41" t="s">
        <v>15270</v>
      </c>
      <c r="H2557" s="41" t="s">
        <v>4120</v>
      </c>
      <c r="I2557" s="38" t="s">
        <v>15271</v>
      </c>
      <c r="J2557" s="38" t="s">
        <v>37</v>
      </c>
      <c r="K2557" s="38"/>
    </row>
    <row r="2558" spans="1:11" x14ac:dyDescent="0.35">
      <c r="A2558" s="16" t="s">
        <v>15272</v>
      </c>
      <c r="B2558" s="72" t="s">
        <v>112</v>
      </c>
      <c r="C2558" s="70" t="s">
        <v>777</v>
      </c>
      <c r="D2558" s="73" t="s">
        <v>1101</v>
      </c>
      <c r="E2558" s="51" t="s">
        <v>510</v>
      </c>
      <c r="F2558" s="40" t="s">
        <v>15273</v>
      </c>
      <c r="G2558" s="41" t="s">
        <v>15274</v>
      </c>
      <c r="H2558" s="41" t="s">
        <v>4120</v>
      </c>
      <c r="I2558" s="38" t="s">
        <v>15275</v>
      </c>
      <c r="J2558" s="38" t="s">
        <v>37</v>
      </c>
      <c r="K2558" s="38"/>
    </row>
    <row r="2559" spans="1:11" x14ac:dyDescent="0.35">
      <c r="A2559" s="16" t="s">
        <v>15276</v>
      </c>
      <c r="B2559" s="72" t="s">
        <v>112</v>
      </c>
      <c r="C2559" s="70" t="s">
        <v>777</v>
      </c>
      <c r="D2559" s="73" t="s">
        <v>1101</v>
      </c>
      <c r="E2559" s="56" t="s">
        <v>856</v>
      </c>
      <c r="F2559" s="42" t="s">
        <v>15277</v>
      </c>
      <c r="G2559" s="43" t="s">
        <v>15278</v>
      </c>
      <c r="H2559" s="43" t="s">
        <v>4120</v>
      </c>
      <c r="I2559" s="39" t="s">
        <v>15279</v>
      </c>
      <c r="J2559" s="39" t="s">
        <v>37</v>
      </c>
      <c r="K2559" s="39"/>
    </row>
    <row r="2560" spans="1:11" x14ac:dyDescent="0.35">
      <c r="A2560" s="16" t="s">
        <v>15280</v>
      </c>
      <c r="B2560" s="67" t="s">
        <v>112</v>
      </c>
      <c r="C2560" s="70" t="s">
        <v>777</v>
      </c>
      <c r="D2560" s="71" t="s">
        <v>1340</v>
      </c>
      <c r="E2560" s="55" t="s">
        <v>37</v>
      </c>
      <c r="F2560" s="25" t="s">
        <v>15281</v>
      </c>
      <c r="G2560" s="30" t="s">
        <v>15282</v>
      </c>
      <c r="H2560" s="30" t="s">
        <v>4120</v>
      </c>
      <c r="I2560" s="21" t="s">
        <v>37</v>
      </c>
      <c r="J2560" s="21" t="s">
        <v>37</v>
      </c>
      <c r="K2560" s="21"/>
    </row>
    <row r="2561" spans="1:11" x14ac:dyDescent="0.35">
      <c r="A2561" s="16" t="s">
        <v>15283</v>
      </c>
      <c r="B2561" s="72" t="s">
        <v>112</v>
      </c>
      <c r="C2561" s="70" t="s">
        <v>777</v>
      </c>
      <c r="D2561" s="73" t="s">
        <v>1340</v>
      </c>
      <c r="E2561" s="51" t="s">
        <v>420</v>
      </c>
      <c r="F2561" s="40" t="s">
        <v>15284</v>
      </c>
      <c r="G2561" s="41" t="s">
        <v>15285</v>
      </c>
      <c r="H2561" s="41" t="s">
        <v>4120</v>
      </c>
      <c r="I2561" s="38" t="s">
        <v>15286</v>
      </c>
      <c r="J2561" s="38" t="s">
        <v>37</v>
      </c>
      <c r="K2561" s="38"/>
    </row>
    <row r="2562" spans="1:11" x14ac:dyDescent="0.35">
      <c r="A2562" s="16" t="s">
        <v>15287</v>
      </c>
      <c r="B2562" s="72" t="s">
        <v>112</v>
      </c>
      <c r="C2562" s="70" t="s">
        <v>777</v>
      </c>
      <c r="D2562" s="73" t="s">
        <v>1340</v>
      </c>
      <c r="E2562" s="51" t="s">
        <v>658</v>
      </c>
      <c r="F2562" s="40" t="s">
        <v>15288</v>
      </c>
      <c r="G2562" s="41" t="s">
        <v>15289</v>
      </c>
      <c r="H2562" s="41" t="s">
        <v>4120</v>
      </c>
      <c r="I2562" s="38" t="s">
        <v>15290</v>
      </c>
      <c r="J2562" s="38" t="s">
        <v>37</v>
      </c>
      <c r="K2562" s="38"/>
    </row>
    <row r="2563" spans="1:11" x14ac:dyDescent="0.35">
      <c r="A2563" s="16" t="s">
        <v>15291</v>
      </c>
      <c r="B2563" s="72" t="s">
        <v>112</v>
      </c>
      <c r="C2563" s="70" t="s">
        <v>777</v>
      </c>
      <c r="D2563" s="73" t="s">
        <v>1340</v>
      </c>
      <c r="E2563" s="51" t="s">
        <v>116</v>
      </c>
      <c r="F2563" s="40" t="s">
        <v>15292</v>
      </c>
      <c r="G2563" s="41" t="s">
        <v>15293</v>
      </c>
      <c r="H2563" s="41" t="s">
        <v>4120</v>
      </c>
      <c r="I2563" s="38" t="s">
        <v>15294</v>
      </c>
      <c r="J2563" s="38" t="s">
        <v>37</v>
      </c>
      <c r="K2563" s="38"/>
    </row>
    <row r="2564" spans="1:11" x14ac:dyDescent="0.35">
      <c r="A2564" s="16" t="s">
        <v>15295</v>
      </c>
      <c r="B2564" s="72" t="s">
        <v>112</v>
      </c>
      <c r="C2564" s="70" t="s">
        <v>777</v>
      </c>
      <c r="D2564" s="73" t="s">
        <v>1340</v>
      </c>
      <c r="E2564" s="51" t="s">
        <v>592</v>
      </c>
      <c r="F2564" s="40" t="s">
        <v>15296</v>
      </c>
      <c r="G2564" s="41" t="s">
        <v>15297</v>
      </c>
      <c r="H2564" s="41" t="s">
        <v>4120</v>
      </c>
      <c r="I2564" s="38" t="s">
        <v>15298</v>
      </c>
      <c r="J2564" s="38" t="s">
        <v>37</v>
      </c>
      <c r="K2564" s="38"/>
    </row>
    <row r="2565" spans="1:11" x14ac:dyDescent="0.35">
      <c r="A2565" s="16" t="s">
        <v>15299</v>
      </c>
      <c r="B2565" s="72" t="s">
        <v>112</v>
      </c>
      <c r="C2565" s="70" t="s">
        <v>777</v>
      </c>
      <c r="D2565" s="73" t="s">
        <v>1340</v>
      </c>
      <c r="E2565" s="51" t="s">
        <v>34</v>
      </c>
      <c r="F2565" s="40" t="s">
        <v>15300</v>
      </c>
      <c r="G2565" s="41" t="s">
        <v>15301</v>
      </c>
      <c r="H2565" s="41" t="s">
        <v>4120</v>
      </c>
      <c r="I2565" s="38" t="s">
        <v>15302</v>
      </c>
      <c r="J2565" s="38" t="s">
        <v>37</v>
      </c>
      <c r="K2565" s="38"/>
    </row>
    <row r="2566" spans="1:11" x14ac:dyDescent="0.35">
      <c r="A2566" s="16" t="s">
        <v>15303</v>
      </c>
      <c r="B2566" s="72" t="s">
        <v>112</v>
      </c>
      <c r="C2566" s="70" t="s">
        <v>777</v>
      </c>
      <c r="D2566" s="73" t="s">
        <v>1340</v>
      </c>
      <c r="E2566" s="51" t="s">
        <v>328</v>
      </c>
      <c r="F2566" s="40" t="s">
        <v>15304</v>
      </c>
      <c r="G2566" s="41" t="s">
        <v>15305</v>
      </c>
      <c r="H2566" s="41" t="s">
        <v>4120</v>
      </c>
      <c r="I2566" s="38" t="s">
        <v>15306</v>
      </c>
      <c r="J2566" s="38" t="s">
        <v>37</v>
      </c>
      <c r="K2566" s="38"/>
    </row>
    <row r="2567" spans="1:11" x14ac:dyDescent="0.35">
      <c r="A2567" s="16" t="s">
        <v>15307</v>
      </c>
      <c r="B2567" s="72" t="s">
        <v>112</v>
      </c>
      <c r="C2567" s="70" t="s">
        <v>777</v>
      </c>
      <c r="D2567" s="73" t="s">
        <v>1340</v>
      </c>
      <c r="E2567" s="51" t="s">
        <v>612</v>
      </c>
      <c r="F2567" s="40" t="s">
        <v>15308</v>
      </c>
      <c r="G2567" s="41" t="s">
        <v>15309</v>
      </c>
      <c r="H2567" s="41" t="s">
        <v>4120</v>
      </c>
      <c r="I2567" s="38" t="s">
        <v>15310</v>
      </c>
      <c r="J2567" s="38" t="s">
        <v>37</v>
      </c>
      <c r="K2567" s="38"/>
    </row>
    <row r="2568" spans="1:11" x14ac:dyDescent="0.35">
      <c r="A2568" s="16" t="s">
        <v>15311</v>
      </c>
      <c r="B2568" s="72" t="s">
        <v>112</v>
      </c>
      <c r="C2568" s="70" t="s">
        <v>777</v>
      </c>
      <c r="D2568" s="73" t="s">
        <v>1340</v>
      </c>
      <c r="E2568" s="51" t="s">
        <v>332</v>
      </c>
      <c r="F2568" s="40" t="s">
        <v>15312</v>
      </c>
      <c r="G2568" s="41" t="s">
        <v>15313</v>
      </c>
      <c r="H2568" s="41" t="s">
        <v>4120</v>
      </c>
      <c r="I2568" s="38" t="s">
        <v>15314</v>
      </c>
      <c r="J2568" s="38" t="s">
        <v>37</v>
      </c>
      <c r="K2568" s="38"/>
    </row>
    <row r="2569" spans="1:11" x14ac:dyDescent="0.35">
      <c r="A2569" s="16" t="s">
        <v>15315</v>
      </c>
      <c r="B2569" s="72" t="s">
        <v>112</v>
      </c>
      <c r="C2569" s="70" t="s">
        <v>777</v>
      </c>
      <c r="D2569" s="73" t="s">
        <v>1340</v>
      </c>
      <c r="E2569" s="51" t="s">
        <v>430</v>
      </c>
      <c r="F2569" s="40" t="s">
        <v>15316</v>
      </c>
      <c r="G2569" s="41" t="s">
        <v>15317</v>
      </c>
      <c r="H2569" s="41" t="s">
        <v>4120</v>
      </c>
      <c r="I2569" s="38" t="s">
        <v>15318</v>
      </c>
      <c r="J2569" s="38" t="s">
        <v>37</v>
      </c>
      <c r="K2569" s="38"/>
    </row>
    <row r="2570" spans="1:11" x14ac:dyDescent="0.35">
      <c r="A2570" s="16" t="s">
        <v>15319</v>
      </c>
      <c r="B2570" s="72" t="s">
        <v>112</v>
      </c>
      <c r="C2570" s="70" t="s">
        <v>777</v>
      </c>
      <c r="D2570" s="73" t="s">
        <v>1340</v>
      </c>
      <c r="E2570" s="51" t="s">
        <v>58</v>
      </c>
      <c r="F2570" s="40" t="s">
        <v>15320</v>
      </c>
      <c r="G2570" s="41" t="s">
        <v>15321</v>
      </c>
      <c r="H2570" s="41" t="s">
        <v>4120</v>
      </c>
      <c r="I2570" s="38" t="s">
        <v>15302</v>
      </c>
      <c r="J2570" s="38" t="s">
        <v>37</v>
      </c>
      <c r="K2570" s="38"/>
    </row>
    <row r="2571" spans="1:11" x14ac:dyDescent="0.35">
      <c r="A2571" s="16" t="s">
        <v>15322</v>
      </c>
      <c r="B2571" s="72" t="s">
        <v>112</v>
      </c>
      <c r="C2571" s="70" t="s">
        <v>777</v>
      </c>
      <c r="D2571" s="73" t="s">
        <v>1340</v>
      </c>
      <c r="E2571" s="51" t="s">
        <v>822</v>
      </c>
      <c r="F2571" s="40" t="s">
        <v>15323</v>
      </c>
      <c r="G2571" s="41" t="s">
        <v>15324</v>
      </c>
      <c r="H2571" s="41" t="s">
        <v>4120</v>
      </c>
      <c r="I2571" s="38" t="s">
        <v>15325</v>
      </c>
      <c r="J2571" s="38" t="s">
        <v>37</v>
      </c>
      <c r="K2571" s="38"/>
    </row>
    <row r="2572" spans="1:11" x14ac:dyDescent="0.35">
      <c r="A2572" s="16" t="s">
        <v>15326</v>
      </c>
      <c r="B2572" s="72" t="s">
        <v>112</v>
      </c>
      <c r="C2572" s="70" t="s">
        <v>777</v>
      </c>
      <c r="D2572" s="73" t="s">
        <v>1340</v>
      </c>
      <c r="E2572" s="51" t="s">
        <v>878</v>
      </c>
      <c r="F2572" s="40" t="s">
        <v>15327</v>
      </c>
      <c r="G2572" s="41" t="s">
        <v>15328</v>
      </c>
      <c r="H2572" s="41" t="s">
        <v>4120</v>
      </c>
      <c r="I2572" s="38" t="s">
        <v>37</v>
      </c>
      <c r="J2572" s="38" t="s">
        <v>37</v>
      </c>
      <c r="K2572" s="38"/>
    </row>
    <row r="2573" spans="1:11" x14ac:dyDescent="0.35">
      <c r="A2573" s="16" t="s">
        <v>15329</v>
      </c>
      <c r="B2573" s="72" t="s">
        <v>112</v>
      </c>
      <c r="C2573" s="70" t="s">
        <v>777</v>
      </c>
      <c r="D2573" s="73" t="s">
        <v>1340</v>
      </c>
      <c r="E2573" s="51" t="s">
        <v>78</v>
      </c>
      <c r="F2573" s="40" t="s">
        <v>15330</v>
      </c>
      <c r="G2573" s="41" t="s">
        <v>15331</v>
      </c>
      <c r="H2573" s="41" t="s">
        <v>4120</v>
      </c>
      <c r="I2573" s="38" t="s">
        <v>37</v>
      </c>
      <c r="J2573" s="38" t="s">
        <v>37</v>
      </c>
      <c r="K2573" s="38"/>
    </row>
    <row r="2574" spans="1:11" x14ac:dyDescent="0.35">
      <c r="A2574" s="16" t="s">
        <v>15332</v>
      </c>
      <c r="B2574" s="72" t="s">
        <v>112</v>
      </c>
      <c r="C2574" s="70" t="s">
        <v>777</v>
      </c>
      <c r="D2574" s="73" t="s">
        <v>1340</v>
      </c>
      <c r="E2574" s="51" t="s">
        <v>51</v>
      </c>
      <c r="F2574" s="40" t="s">
        <v>15333</v>
      </c>
      <c r="G2574" s="41" t="s">
        <v>15334</v>
      </c>
      <c r="H2574" s="41" t="s">
        <v>4120</v>
      </c>
      <c r="I2574" s="38" t="s">
        <v>15335</v>
      </c>
      <c r="J2574" s="38" t="s">
        <v>37</v>
      </c>
      <c r="K2574" s="38"/>
    </row>
    <row r="2575" spans="1:11" x14ac:dyDescent="0.35">
      <c r="A2575" s="16" t="s">
        <v>15336</v>
      </c>
      <c r="B2575" s="72" t="s">
        <v>112</v>
      </c>
      <c r="C2575" s="70" t="s">
        <v>777</v>
      </c>
      <c r="D2575" s="73" t="s">
        <v>1340</v>
      </c>
      <c r="E2575" s="51" t="s">
        <v>2044</v>
      </c>
      <c r="F2575" s="40" t="s">
        <v>15337</v>
      </c>
      <c r="G2575" s="41" t="s">
        <v>15338</v>
      </c>
      <c r="H2575" s="41" t="s">
        <v>4120</v>
      </c>
      <c r="I2575" s="38" t="s">
        <v>15339</v>
      </c>
      <c r="J2575" s="38" t="s">
        <v>37</v>
      </c>
      <c r="K2575" s="38"/>
    </row>
    <row r="2576" spans="1:11" x14ac:dyDescent="0.35">
      <c r="A2576" s="16" t="s">
        <v>15340</v>
      </c>
      <c r="B2576" s="72" t="s">
        <v>112</v>
      </c>
      <c r="C2576" s="70" t="s">
        <v>777</v>
      </c>
      <c r="D2576" s="73" t="s">
        <v>1340</v>
      </c>
      <c r="E2576" s="51" t="s">
        <v>1066</v>
      </c>
      <c r="F2576" s="40" t="s">
        <v>15341</v>
      </c>
      <c r="G2576" s="41" t="s">
        <v>15342</v>
      </c>
      <c r="H2576" s="41" t="s">
        <v>4120</v>
      </c>
      <c r="I2576" s="38" t="s">
        <v>15343</v>
      </c>
      <c r="J2576" s="38" t="s">
        <v>37</v>
      </c>
      <c r="K2576" s="38"/>
    </row>
    <row r="2577" spans="1:11" x14ac:dyDescent="0.35">
      <c r="A2577" s="16" t="s">
        <v>15344</v>
      </c>
      <c r="B2577" s="72" t="s">
        <v>112</v>
      </c>
      <c r="C2577" s="70" t="s">
        <v>777</v>
      </c>
      <c r="D2577" s="73" t="s">
        <v>1340</v>
      </c>
      <c r="E2577" s="51" t="s">
        <v>155</v>
      </c>
      <c r="F2577" s="40" t="s">
        <v>15345</v>
      </c>
      <c r="G2577" s="41" t="s">
        <v>15346</v>
      </c>
      <c r="H2577" s="41" t="s">
        <v>4120</v>
      </c>
      <c r="I2577" s="38" t="s">
        <v>15347</v>
      </c>
      <c r="J2577" s="38" t="s">
        <v>37</v>
      </c>
      <c r="K2577" s="38"/>
    </row>
    <row r="2578" spans="1:11" x14ac:dyDescent="0.35">
      <c r="A2578" s="16" t="s">
        <v>15348</v>
      </c>
      <c r="B2578" s="72" t="s">
        <v>112</v>
      </c>
      <c r="C2578" s="70" t="s">
        <v>777</v>
      </c>
      <c r="D2578" s="73" t="s">
        <v>1340</v>
      </c>
      <c r="E2578" s="51" t="s">
        <v>2358</v>
      </c>
      <c r="F2578" s="40" t="s">
        <v>15349</v>
      </c>
      <c r="G2578" s="41" t="s">
        <v>15350</v>
      </c>
      <c r="H2578" s="41" t="s">
        <v>4120</v>
      </c>
      <c r="I2578" s="38" t="s">
        <v>15302</v>
      </c>
      <c r="J2578" s="38" t="s">
        <v>37</v>
      </c>
      <c r="K2578" s="38"/>
    </row>
    <row r="2579" spans="1:11" x14ac:dyDescent="0.35">
      <c r="A2579" s="16" t="s">
        <v>15351</v>
      </c>
      <c r="B2579" s="72" t="s">
        <v>112</v>
      </c>
      <c r="C2579" s="70" t="s">
        <v>777</v>
      </c>
      <c r="D2579" s="73" t="s">
        <v>1340</v>
      </c>
      <c r="E2579" s="51" t="s">
        <v>299</v>
      </c>
      <c r="F2579" s="40" t="s">
        <v>15352</v>
      </c>
      <c r="G2579" s="41" t="s">
        <v>15353</v>
      </c>
      <c r="H2579" s="41" t="s">
        <v>4120</v>
      </c>
      <c r="I2579" s="38" t="s">
        <v>15354</v>
      </c>
      <c r="J2579" s="38" t="s">
        <v>37</v>
      </c>
      <c r="K2579" s="38"/>
    </row>
    <row r="2580" spans="1:11" x14ac:dyDescent="0.35">
      <c r="A2580" s="16" t="s">
        <v>15355</v>
      </c>
      <c r="B2580" s="72" t="s">
        <v>112</v>
      </c>
      <c r="C2580" s="70" t="s">
        <v>777</v>
      </c>
      <c r="D2580" s="73" t="s">
        <v>1340</v>
      </c>
      <c r="E2580" s="51" t="s">
        <v>181</v>
      </c>
      <c r="F2580" s="40" t="s">
        <v>15356</v>
      </c>
      <c r="G2580" s="41" t="s">
        <v>15357</v>
      </c>
      <c r="H2580" s="41" t="s">
        <v>4120</v>
      </c>
      <c r="I2580" s="38" t="s">
        <v>15358</v>
      </c>
      <c r="J2580" s="38" t="s">
        <v>37</v>
      </c>
      <c r="K2580" s="38"/>
    </row>
    <row r="2581" spans="1:11" x14ac:dyDescent="0.35">
      <c r="A2581" s="16" t="s">
        <v>15359</v>
      </c>
      <c r="B2581" s="72" t="s">
        <v>112</v>
      </c>
      <c r="C2581" s="70" t="s">
        <v>777</v>
      </c>
      <c r="D2581" s="73" t="s">
        <v>1340</v>
      </c>
      <c r="E2581" s="51" t="s">
        <v>319</v>
      </c>
      <c r="F2581" s="40" t="s">
        <v>15360</v>
      </c>
      <c r="G2581" s="41" t="s">
        <v>15361</v>
      </c>
      <c r="H2581" s="41" t="s">
        <v>4120</v>
      </c>
      <c r="I2581" s="38" t="s">
        <v>15362</v>
      </c>
      <c r="J2581" s="38" t="s">
        <v>37</v>
      </c>
      <c r="K2581" s="38"/>
    </row>
    <row r="2582" spans="1:11" x14ac:dyDescent="0.35">
      <c r="A2582" s="16" t="s">
        <v>15363</v>
      </c>
      <c r="B2582" s="72" t="s">
        <v>112</v>
      </c>
      <c r="C2582" s="70" t="s">
        <v>777</v>
      </c>
      <c r="D2582" s="73" t="s">
        <v>1340</v>
      </c>
      <c r="E2582" s="56" t="s">
        <v>934</v>
      </c>
      <c r="F2582" s="42" t="s">
        <v>15364</v>
      </c>
      <c r="G2582" s="43" t="s">
        <v>15365</v>
      </c>
      <c r="H2582" s="43" t="s">
        <v>4120</v>
      </c>
      <c r="I2582" s="39" t="s">
        <v>15302</v>
      </c>
      <c r="J2582" s="39" t="s">
        <v>37</v>
      </c>
      <c r="K2582" s="39"/>
    </row>
    <row r="2583" spans="1:11" x14ac:dyDescent="0.35">
      <c r="A2583" s="16" t="s">
        <v>15366</v>
      </c>
      <c r="B2583" s="67" t="s">
        <v>112</v>
      </c>
      <c r="C2583" s="70" t="s">
        <v>777</v>
      </c>
      <c r="D2583" s="71" t="s">
        <v>612</v>
      </c>
      <c r="E2583" s="55" t="s">
        <v>37</v>
      </c>
      <c r="F2583" s="25" t="s">
        <v>15367</v>
      </c>
      <c r="G2583" s="30" t="s">
        <v>15368</v>
      </c>
      <c r="H2583" s="30" t="s">
        <v>4120</v>
      </c>
      <c r="I2583" s="21" t="s">
        <v>37</v>
      </c>
      <c r="J2583" s="21" t="s">
        <v>37</v>
      </c>
      <c r="K2583" s="21"/>
    </row>
    <row r="2584" spans="1:11" x14ac:dyDescent="0.35">
      <c r="A2584" s="16" t="s">
        <v>15369</v>
      </c>
      <c r="B2584" s="72" t="s">
        <v>112</v>
      </c>
      <c r="C2584" s="70" t="s">
        <v>777</v>
      </c>
      <c r="D2584" s="73" t="s">
        <v>612</v>
      </c>
      <c r="E2584" s="51" t="s">
        <v>466</v>
      </c>
      <c r="F2584" s="40" t="s">
        <v>15370</v>
      </c>
      <c r="G2584" s="41" t="s">
        <v>15371</v>
      </c>
      <c r="H2584" s="41" t="s">
        <v>4120</v>
      </c>
      <c r="I2584" s="38" t="s">
        <v>37</v>
      </c>
      <c r="J2584" s="38" t="s">
        <v>37</v>
      </c>
      <c r="K2584" s="38"/>
    </row>
    <row r="2585" spans="1:11" x14ac:dyDescent="0.35">
      <c r="A2585" s="16" t="s">
        <v>15372</v>
      </c>
      <c r="B2585" s="72" t="s">
        <v>112</v>
      </c>
      <c r="C2585" s="70" t="s">
        <v>777</v>
      </c>
      <c r="D2585" s="73" t="s">
        <v>612</v>
      </c>
      <c r="E2585" s="51" t="s">
        <v>1101</v>
      </c>
      <c r="F2585" s="40" t="s">
        <v>15373</v>
      </c>
      <c r="G2585" s="41" t="s">
        <v>15374</v>
      </c>
      <c r="H2585" s="41" t="s">
        <v>4120</v>
      </c>
      <c r="I2585" s="38" t="s">
        <v>37</v>
      </c>
      <c r="J2585" s="38" t="s">
        <v>37</v>
      </c>
      <c r="K2585" s="38"/>
    </row>
    <row r="2586" spans="1:11" x14ac:dyDescent="0.35">
      <c r="A2586" s="16" t="s">
        <v>15375</v>
      </c>
      <c r="B2586" s="72" t="s">
        <v>112</v>
      </c>
      <c r="C2586" s="70" t="s">
        <v>777</v>
      </c>
      <c r="D2586" s="73" t="s">
        <v>612</v>
      </c>
      <c r="E2586" s="51" t="s">
        <v>43</v>
      </c>
      <c r="F2586" s="40" t="s">
        <v>15376</v>
      </c>
      <c r="G2586" s="41" t="s">
        <v>15377</v>
      </c>
      <c r="H2586" s="41" t="s">
        <v>4120</v>
      </c>
      <c r="I2586" s="38" t="s">
        <v>37</v>
      </c>
      <c r="J2586" s="38" t="s">
        <v>37</v>
      </c>
      <c r="K2586" s="38"/>
    </row>
    <row r="2587" spans="1:11" x14ac:dyDescent="0.35">
      <c r="A2587" s="16" t="s">
        <v>15378</v>
      </c>
      <c r="B2587" s="72" t="s">
        <v>112</v>
      </c>
      <c r="C2587" s="70" t="s">
        <v>777</v>
      </c>
      <c r="D2587" s="73" t="s">
        <v>612</v>
      </c>
      <c r="E2587" s="51" t="s">
        <v>336</v>
      </c>
      <c r="F2587" s="40" t="s">
        <v>15379</v>
      </c>
      <c r="G2587" s="41" t="s">
        <v>15380</v>
      </c>
      <c r="H2587" s="41" t="s">
        <v>4120</v>
      </c>
      <c r="I2587" s="38" t="s">
        <v>37</v>
      </c>
      <c r="J2587" s="38" t="s">
        <v>37</v>
      </c>
      <c r="K2587" s="38"/>
    </row>
    <row r="2588" spans="1:11" x14ac:dyDescent="0.35">
      <c r="A2588" s="16" t="s">
        <v>15381</v>
      </c>
      <c r="B2588" s="72" t="s">
        <v>112</v>
      </c>
      <c r="C2588" s="70" t="s">
        <v>777</v>
      </c>
      <c r="D2588" s="73" t="s">
        <v>612</v>
      </c>
      <c r="E2588" s="51" t="s">
        <v>104</v>
      </c>
      <c r="F2588" s="40" t="s">
        <v>15382</v>
      </c>
      <c r="G2588" s="41" t="s">
        <v>15383</v>
      </c>
      <c r="H2588" s="41" t="s">
        <v>4120</v>
      </c>
      <c r="I2588" s="38" t="s">
        <v>37</v>
      </c>
      <c r="J2588" s="38" t="s">
        <v>37</v>
      </c>
      <c r="K2588" s="38"/>
    </row>
    <row r="2589" spans="1:11" x14ac:dyDescent="0.35">
      <c r="A2589" s="16" t="s">
        <v>15384</v>
      </c>
      <c r="B2589" s="72" t="s">
        <v>112</v>
      </c>
      <c r="C2589" s="70" t="s">
        <v>777</v>
      </c>
      <c r="D2589" s="73" t="s">
        <v>612</v>
      </c>
      <c r="E2589" s="51" t="s">
        <v>822</v>
      </c>
      <c r="F2589" s="40" t="s">
        <v>15385</v>
      </c>
      <c r="G2589" s="41" t="s">
        <v>15386</v>
      </c>
      <c r="H2589" s="41" t="s">
        <v>4120</v>
      </c>
      <c r="I2589" s="38" t="s">
        <v>37</v>
      </c>
      <c r="J2589" s="38" t="s">
        <v>37</v>
      </c>
      <c r="K2589" s="38"/>
    </row>
    <row r="2590" spans="1:11" x14ac:dyDescent="0.35">
      <c r="A2590" s="16" t="s">
        <v>15387</v>
      </c>
      <c r="B2590" s="72" t="s">
        <v>112</v>
      </c>
      <c r="C2590" s="70" t="s">
        <v>777</v>
      </c>
      <c r="D2590" s="73" t="s">
        <v>612</v>
      </c>
      <c r="E2590" s="51" t="s">
        <v>494</v>
      </c>
      <c r="F2590" s="40" t="s">
        <v>15388</v>
      </c>
      <c r="G2590" s="41" t="s">
        <v>15389</v>
      </c>
      <c r="H2590" s="41" t="s">
        <v>4120</v>
      </c>
      <c r="I2590" s="38" t="s">
        <v>37</v>
      </c>
      <c r="J2590" s="38" t="s">
        <v>37</v>
      </c>
      <c r="K2590" s="38"/>
    </row>
    <row r="2591" spans="1:11" x14ac:dyDescent="0.35">
      <c r="A2591" s="16" t="s">
        <v>15390</v>
      </c>
      <c r="B2591" s="72" t="s">
        <v>112</v>
      </c>
      <c r="C2591" s="70" t="s">
        <v>777</v>
      </c>
      <c r="D2591" s="73" t="s">
        <v>612</v>
      </c>
      <c r="E2591" s="56" t="s">
        <v>268</v>
      </c>
      <c r="F2591" s="42" t="s">
        <v>15391</v>
      </c>
      <c r="G2591" s="43" t="s">
        <v>15392</v>
      </c>
      <c r="H2591" s="43" t="s">
        <v>4120</v>
      </c>
      <c r="I2591" s="39" t="s">
        <v>37</v>
      </c>
      <c r="J2591" s="39" t="s">
        <v>37</v>
      </c>
      <c r="K2591" s="39"/>
    </row>
    <row r="2592" spans="1:11" x14ac:dyDescent="0.35">
      <c r="A2592" s="16" t="s">
        <v>15393</v>
      </c>
      <c r="B2592" s="67" t="s">
        <v>112</v>
      </c>
      <c r="C2592" s="70" t="s">
        <v>777</v>
      </c>
      <c r="D2592" s="71" t="s">
        <v>58</v>
      </c>
      <c r="E2592" s="55" t="s">
        <v>37</v>
      </c>
      <c r="F2592" s="25" t="s">
        <v>15394</v>
      </c>
      <c r="G2592" s="30" t="s">
        <v>15395</v>
      </c>
      <c r="H2592" s="30" t="s">
        <v>4120</v>
      </c>
      <c r="I2592" s="21" t="s">
        <v>37</v>
      </c>
      <c r="J2592" s="21" t="s">
        <v>37</v>
      </c>
      <c r="K2592" s="21"/>
    </row>
    <row r="2593" spans="1:11" x14ac:dyDescent="0.35">
      <c r="A2593" s="16" t="s">
        <v>15396</v>
      </c>
      <c r="B2593" s="72" t="s">
        <v>112</v>
      </c>
      <c r="C2593" s="70" t="s">
        <v>777</v>
      </c>
      <c r="D2593" s="73" t="s">
        <v>58</v>
      </c>
      <c r="E2593" s="51" t="s">
        <v>308</v>
      </c>
      <c r="F2593" s="40" t="s">
        <v>15397</v>
      </c>
      <c r="G2593" s="41" t="s">
        <v>15398</v>
      </c>
      <c r="H2593" s="41" t="s">
        <v>4120</v>
      </c>
      <c r="I2593" s="38" t="s">
        <v>37</v>
      </c>
      <c r="J2593" s="38" t="s">
        <v>37</v>
      </c>
      <c r="K2593" s="38"/>
    </row>
    <row r="2594" spans="1:11" x14ac:dyDescent="0.35">
      <c r="A2594" s="16" t="s">
        <v>15399</v>
      </c>
      <c r="B2594" s="72" t="s">
        <v>112</v>
      </c>
      <c r="C2594" s="70" t="s">
        <v>777</v>
      </c>
      <c r="D2594" s="73" t="s">
        <v>58</v>
      </c>
      <c r="E2594" s="51" t="s">
        <v>399</v>
      </c>
      <c r="F2594" s="40" t="s">
        <v>15400</v>
      </c>
      <c r="G2594" s="41" t="s">
        <v>15401</v>
      </c>
      <c r="H2594" s="41" t="s">
        <v>4120</v>
      </c>
      <c r="I2594" s="38" t="s">
        <v>15402</v>
      </c>
      <c r="J2594" s="38" t="s">
        <v>37</v>
      </c>
      <c r="K2594" s="38"/>
    </row>
    <row r="2595" spans="1:11" x14ac:dyDescent="0.35">
      <c r="A2595" s="16" t="s">
        <v>15403</v>
      </c>
      <c r="B2595" s="72" t="s">
        <v>112</v>
      </c>
      <c r="C2595" s="70" t="s">
        <v>777</v>
      </c>
      <c r="D2595" s="73" t="s">
        <v>58</v>
      </c>
      <c r="E2595" s="56" t="s">
        <v>319</v>
      </c>
      <c r="F2595" s="42" t="s">
        <v>15404</v>
      </c>
      <c r="G2595" s="43" t="s">
        <v>15405</v>
      </c>
      <c r="H2595" s="43" t="s">
        <v>4120</v>
      </c>
      <c r="I2595" s="39" t="s">
        <v>37</v>
      </c>
      <c r="J2595" s="39" t="s">
        <v>37</v>
      </c>
      <c r="K2595" s="39"/>
    </row>
    <row r="2596" spans="1:11" x14ac:dyDescent="0.35">
      <c r="A2596" s="16" t="s">
        <v>15406</v>
      </c>
      <c r="B2596" s="67" t="s">
        <v>112</v>
      </c>
      <c r="C2596" s="70" t="s">
        <v>777</v>
      </c>
      <c r="D2596" s="71" t="s">
        <v>104</v>
      </c>
      <c r="E2596" s="55" t="s">
        <v>37</v>
      </c>
      <c r="F2596" s="25" t="s">
        <v>15407</v>
      </c>
      <c r="G2596" s="30" t="s">
        <v>15408</v>
      </c>
      <c r="H2596" s="30" t="s">
        <v>4120</v>
      </c>
      <c r="I2596" s="21" t="s">
        <v>37</v>
      </c>
      <c r="J2596" s="21" t="s">
        <v>37</v>
      </c>
      <c r="K2596" s="21"/>
    </row>
    <row r="2597" spans="1:11" x14ac:dyDescent="0.35">
      <c r="A2597" s="16" t="s">
        <v>15409</v>
      </c>
      <c r="B2597" s="72" t="s">
        <v>112</v>
      </c>
      <c r="C2597" s="70" t="s">
        <v>777</v>
      </c>
      <c r="D2597" s="73" t="s">
        <v>104</v>
      </c>
      <c r="E2597" s="51" t="s">
        <v>658</v>
      </c>
      <c r="F2597" s="40" t="s">
        <v>15410</v>
      </c>
      <c r="G2597" s="41" t="s">
        <v>15411</v>
      </c>
      <c r="H2597" s="41" t="s">
        <v>4120</v>
      </c>
      <c r="I2597" s="38" t="s">
        <v>15412</v>
      </c>
      <c r="J2597" s="38" t="s">
        <v>37</v>
      </c>
      <c r="K2597" s="38"/>
    </row>
    <row r="2598" spans="1:11" x14ac:dyDescent="0.35">
      <c r="A2598" s="16" t="s">
        <v>15413</v>
      </c>
      <c r="B2598" s="72" t="s">
        <v>112</v>
      </c>
      <c r="C2598" s="70" t="s">
        <v>777</v>
      </c>
      <c r="D2598" s="73" t="s">
        <v>104</v>
      </c>
      <c r="E2598" s="51" t="s">
        <v>116</v>
      </c>
      <c r="F2598" s="40" t="s">
        <v>15414</v>
      </c>
      <c r="G2598" s="41" t="s">
        <v>15415</v>
      </c>
      <c r="H2598" s="41" t="s">
        <v>4120</v>
      </c>
      <c r="I2598" s="38" t="s">
        <v>37</v>
      </c>
      <c r="J2598" s="38" t="s">
        <v>37</v>
      </c>
      <c r="K2598" s="38"/>
    </row>
    <row r="2599" spans="1:11" x14ac:dyDescent="0.35">
      <c r="A2599" s="16" t="s">
        <v>15416</v>
      </c>
      <c r="B2599" s="72" t="s">
        <v>112</v>
      </c>
      <c r="C2599" s="70" t="s">
        <v>777</v>
      </c>
      <c r="D2599" s="73" t="s">
        <v>104</v>
      </c>
      <c r="E2599" s="51" t="s">
        <v>328</v>
      </c>
      <c r="F2599" s="40" t="s">
        <v>15417</v>
      </c>
      <c r="G2599" s="41" t="s">
        <v>15418</v>
      </c>
      <c r="H2599" s="41" t="s">
        <v>4120</v>
      </c>
      <c r="I2599" s="38" t="s">
        <v>15419</v>
      </c>
      <c r="J2599" s="38" t="s">
        <v>37</v>
      </c>
      <c r="K2599" s="38"/>
    </row>
    <row r="2600" spans="1:11" x14ac:dyDescent="0.35">
      <c r="A2600" s="16" t="s">
        <v>15420</v>
      </c>
      <c r="B2600" s="72" t="s">
        <v>112</v>
      </c>
      <c r="C2600" s="70" t="s">
        <v>777</v>
      </c>
      <c r="D2600" s="73" t="s">
        <v>104</v>
      </c>
      <c r="E2600" s="51" t="s">
        <v>58</v>
      </c>
      <c r="F2600" s="40" t="s">
        <v>15421</v>
      </c>
      <c r="G2600" s="41" t="s">
        <v>15422</v>
      </c>
      <c r="H2600" s="41" t="s">
        <v>4120</v>
      </c>
      <c r="I2600" s="38" t="s">
        <v>15423</v>
      </c>
      <c r="J2600" s="38" t="s">
        <v>37</v>
      </c>
      <c r="K2600" s="38"/>
    </row>
    <row r="2601" spans="1:11" x14ac:dyDescent="0.35">
      <c r="A2601" s="16" t="s">
        <v>15424</v>
      </c>
      <c r="B2601" s="72" t="s">
        <v>112</v>
      </c>
      <c r="C2601" s="70" t="s">
        <v>777</v>
      </c>
      <c r="D2601" s="73" t="s">
        <v>104</v>
      </c>
      <c r="E2601" s="51" t="s">
        <v>481</v>
      </c>
      <c r="F2601" s="40" t="s">
        <v>15425</v>
      </c>
      <c r="G2601" s="41" t="s">
        <v>15426</v>
      </c>
      <c r="H2601" s="41" t="s">
        <v>4120</v>
      </c>
      <c r="I2601" s="38" t="s">
        <v>15427</v>
      </c>
      <c r="J2601" s="38" t="s">
        <v>37</v>
      </c>
      <c r="K2601" s="38"/>
    </row>
    <row r="2602" spans="1:11" x14ac:dyDescent="0.35">
      <c r="A2602" s="16" t="s">
        <v>15428</v>
      </c>
      <c r="B2602" s="72" t="s">
        <v>112</v>
      </c>
      <c r="C2602" s="70" t="s">
        <v>777</v>
      </c>
      <c r="D2602" s="73" t="s">
        <v>104</v>
      </c>
      <c r="E2602" s="51" t="s">
        <v>308</v>
      </c>
      <c r="F2602" s="40" t="s">
        <v>15429</v>
      </c>
      <c r="G2602" s="41" t="s">
        <v>15430</v>
      </c>
      <c r="H2602" s="41" t="s">
        <v>4120</v>
      </c>
      <c r="I2602" s="38" t="s">
        <v>15431</v>
      </c>
      <c r="J2602" s="38" t="s">
        <v>37</v>
      </c>
      <c r="K2602" s="38"/>
    </row>
    <row r="2603" spans="1:11" x14ac:dyDescent="0.35">
      <c r="A2603" s="16" t="s">
        <v>15432</v>
      </c>
      <c r="B2603" s="72" t="s">
        <v>112</v>
      </c>
      <c r="C2603" s="70" t="s">
        <v>777</v>
      </c>
      <c r="D2603" s="73" t="s">
        <v>104</v>
      </c>
      <c r="E2603" s="51" t="s">
        <v>442</v>
      </c>
      <c r="F2603" s="40" t="s">
        <v>15433</v>
      </c>
      <c r="G2603" s="41" t="s">
        <v>15434</v>
      </c>
      <c r="H2603" s="41" t="s">
        <v>4120</v>
      </c>
      <c r="I2603" s="38" t="s">
        <v>15435</v>
      </c>
      <c r="J2603" s="38" t="s">
        <v>37</v>
      </c>
      <c r="K2603" s="38"/>
    </row>
    <row r="2604" spans="1:11" x14ac:dyDescent="0.35">
      <c r="A2604" s="16" t="s">
        <v>15436</v>
      </c>
      <c r="B2604" s="72" t="s">
        <v>112</v>
      </c>
      <c r="C2604" s="70" t="s">
        <v>777</v>
      </c>
      <c r="D2604" s="73" t="s">
        <v>104</v>
      </c>
      <c r="E2604" s="51" t="s">
        <v>494</v>
      </c>
      <c r="F2604" s="40" t="s">
        <v>15437</v>
      </c>
      <c r="G2604" s="41" t="s">
        <v>15438</v>
      </c>
      <c r="H2604" s="41" t="s">
        <v>4120</v>
      </c>
      <c r="I2604" s="38" t="s">
        <v>37</v>
      </c>
      <c r="J2604" s="38" t="s">
        <v>37</v>
      </c>
      <c r="K2604" s="38"/>
    </row>
    <row r="2605" spans="1:11" x14ac:dyDescent="0.35">
      <c r="A2605" s="16" t="s">
        <v>15439</v>
      </c>
      <c r="B2605" s="72" t="s">
        <v>112</v>
      </c>
      <c r="C2605" s="70" t="s">
        <v>777</v>
      </c>
      <c r="D2605" s="73" t="s">
        <v>104</v>
      </c>
      <c r="E2605" s="51" t="s">
        <v>185</v>
      </c>
      <c r="F2605" s="40" t="s">
        <v>15440</v>
      </c>
      <c r="G2605" s="41" t="s">
        <v>15441</v>
      </c>
      <c r="H2605" s="41" t="s">
        <v>4120</v>
      </c>
      <c r="I2605" s="38" t="s">
        <v>15442</v>
      </c>
      <c r="J2605" s="38" t="s">
        <v>37</v>
      </c>
      <c r="K2605" s="38"/>
    </row>
    <row r="2606" spans="1:11" x14ac:dyDescent="0.35">
      <c r="A2606" s="16" t="s">
        <v>15443</v>
      </c>
      <c r="B2606" s="72" t="s">
        <v>112</v>
      </c>
      <c r="C2606" s="70" t="s">
        <v>777</v>
      </c>
      <c r="D2606" s="73" t="s">
        <v>104</v>
      </c>
      <c r="E2606" s="51" t="s">
        <v>798</v>
      </c>
      <c r="F2606" s="40" t="s">
        <v>15444</v>
      </c>
      <c r="G2606" s="41" t="s">
        <v>15445</v>
      </c>
      <c r="H2606" s="41" t="s">
        <v>4120</v>
      </c>
      <c r="I2606" s="38" t="s">
        <v>15446</v>
      </c>
      <c r="J2606" s="38" t="s">
        <v>37</v>
      </c>
      <c r="K2606" s="38"/>
    </row>
    <row r="2607" spans="1:11" x14ac:dyDescent="0.35">
      <c r="A2607" s="16" t="s">
        <v>15447</v>
      </c>
      <c r="B2607" s="72" t="s">
        <v>112</v>
      </c>
      <c r="C2607" s="70" t="s">
        <v>777</v>
      </c>
      <c r="D2607" s="73" t="s">
        <v>104</v>
      </c>
      <c r="E2607" s="51" t="s">
        <v>1066</v>
      </c>
      <c r="F2607" s="40" t="s">
        <v>15448</v>
      </c>
      <c r="G2607" s="41" t="s">
        <v>15449</v>
      </c>
      <c r="H2607" s="41" t="s">
        <v>4120</v>
      </c>
      <c r="I2607" s="38" t="s">
        <v>37</v>
      </c>
      <c r="J2607" s="38" t="s">
        <v>37</v>
      </c>
      <c r="K2607" s="38"/>
    </row>
    <row r="2608" spans="1:11" x14ac:dyDescent="0.35">
      <c r="A2608" s="16" t="s">
        <v>15450</v>
      </c>
      <c r="B2608" s="72" t="s">
        <v>112</v>
      </c>
      <c r="C2608" s="70" t="s">
        <v>777</v>
      </c>
      <c r="D2608" s="73" t="s">
        <v>104</v>
      </c>
      <c r="E2608" s="51" t="s">
        <v>155</v>
      </c>
      <c r="F2608" s="40" t="s">
        <v>15451</v>
      </c>
      <c r="G2608" s="41" t="s">
        <v>15452</v>
      </c>
      <c r="H2608" s="41" t="s">
        <v>4120</v>
      </c>
      <c r="I2608" s="38" t="s">
        <v>37</v>
      </c>
      <c r="J2608" s="38" t="s">
        <v>37</v>
      </c>
      <c r="K2608" s="38"/>
    </row>
    <row r="2609" spans="1:11" x14ac:dyDescent="0.35">
      <c r="A2609" s="16" t="s">
        <v>15453</v>
      </c>
      <c r="B2609" s="72" t="s">
        <v>112</v>
      </c>
      <c r="C2609" s="70" t="s">
        <v>777</v>
      </c>
      <c r="D2609" s="73" t="s">
        <v>104</v>
      </c>
      <c r="E2609" s="51" t="s">
        <v>181</v>
      </c>
      <c r="F2609" s="40" t="s">
        <v>15454</v>
      </c>
      <c r="G2609" s="41" t="s">
        <v>15455</v>
      </c>
      <c r="H2609" s="41" t="s">
        <v>4120</v>
      </c>
      <c r="I2609" s="38" t="s">
        <v>37</v>
      </c>
      <c r="J2609" s="38" t="s">
        <v>37</v>
      </c>
      <c r="K2609" s="38"/>
    </row>
    <row r="2610" spans="1:11" x14ac:dyDescent="0.35">
      <c r="A2610" s="16" t="s">
        <v>15456</v>
      </c>
      <c r="B2610" s="72" t="s">
        <v>112</v>
      </c>
      <c r="C2610" s="70" t="s">
        <v>777</v>
      </c>
      <c r="D2610" s="73" t="s">
        <v>104</v>
      </c>
      <c r="E2610" s="51" t="s">
        <v>319</v>
      </c>
      <c r="F2610" s="40" t="s">
        <v>15457</v>
      </c>
      <c r="G2610" s="41" t="s">
        <v>15458</v>
      </c>
      <c r="H2610" s="41" t="s">
        <v>4120</v>
      </c>
      <c r="I2610" s="38" t="s">
        <v>15459</v>
      </c>
      <c r="J2610" s="38" t="s">
        <v>37</v>
      </c>
      <c r="K2610" s="38"/>
    </row>
    <row r="2611" spans="1:11" x14ac:dyDescent="0.35">
      <c r="A2611" s="16" t="s">
        <v>15460</v>
      </c>
      <c r="B2611" s="72" t="s">
        <v>112</v>
      </c>
      <c r="C2611" s="70" t="s">
        <v>777</v>
      </c>
      <c r="D2611" s="73" t="s">
        <v>104</v>
      </c>
      <c r="E2611" s="51" t="s">
        <v>856</v>
      </c>
      <c r="F2611" s="40" t="s">
        <v>15461</v>
      </c>
      <c r="G2611" s="41" t="s">
        <v>15462</v>
      </c>
      <c r="H2611" s="41" t="s">
        <v>4120</v>
      </c>
      <c r="I2611" s="38" t="s">
        <v>15463</v>
      </c>
      <c r="J2611" s="38" t="s">
        <v>37</v>
      </c>
      <c r="K2611" s="38"/>
    </row>
    <row r="2612" spans="1:11" x14ac:dyDescent="0.35">
      <c r="A2612" s="16" t="s">
        <v>15464</v>
      </c>
      <c r="B2612" s="72" t="s">
        <v>112</v>
      </c>
      <c r="C2612" s="70" t="s">
        <v>777</v>
      </c>
      <c r="D2612" s="73" t="s">
        <v>104</v>
      </c>
      <c r="E2612" s="51" t="s">
        <v>234</v>
      </c>
      <c r="F2612" s="40" t="s">
        <v>15465</v>
      </c>
      <c r="G2612" s="41" t="s">
        <v>15466</v>
      </c>
      <c r="H2612" s="41" t="s">
        <v>4120</v>
      </c>
      <c r="I2612" s="38" t="s">
        <v>15467</v>
      </c>
      <c r="J2612" s="38" t="s">
        <v>37</v>
      </c>
      <c r="K2612" s="38"/>
    </row>
    <row r="2613" spans="1:11" x14ac:dyDescent="0.35">
      <c r="A2613" s="16" t="s">
        <v>15468</v>
      </c>
      <c r="B2613" s="72" t="s">
        <v>112</v>
      </c>
      <c r="C2613" s="70" t="s">
        <v>777</v>
      </c>
      <c r="D2613" s="73" t="s">
        <v>104</v>
      </c>
      <c r="E2613" s="56" t="s">
        <v>947</v>
      </c>
      <c r="F2613" s="42" t="s">
        <v>15469</v>
      </c>
      <c r="G2613" s="43" t="s">
        <v>15470</v>
      </c>
      <c r="H2613" s="43" t="s">
        <v>4120</v>
      </c>
      <c r="I2613" s="39" t="s">
        <v>15471</v>
      </c>
      <c r="J2613" s="39" t="s">
        <v>37</v>
      </c>
      <c r="K2613" s="39"/>
    </row>
    <row r="2614" spans="1:11" x14ac:dyDescent="0.35">
      <c r="A2614" s="16" t="s">
        <v>15472</v>
      </c>
      <c r="B2614" s="67" t="s">
        <v>112</v>
      </c>
      <c r="C2614" s="70" t="s">
        <v>777</v>
      </c>
      <c r="D2614" s="71" t="s">
        <v>1084</v>
      </c>
      <c r="E2614" s="55" t="s">
        <v>37</v>
      </c>
      <c r="F2614" s="25" t="s">
        <v>15473</v>
      </c>
      <c r="G2614" s="30" t="s">
        <v>15474</v>
      </c>
      <c r="H2614" s="30" t="s">
        <v>4120</v>
      </c>
      <c r="I2614" s="21" t="s">
        <v>37</v>
      </c>
      <c r="J2614" s="21" t="s">
        <v>37</v>
      </c>
      <c r="K2614" s="21"/>
    </row>
    <row r="2615" spans="1:11" x14ac:dyDescent="0.35">
      <c r="A2615" s="16" t="s">
        <v>15475</v>
      </c>
      <c r="B2615" s="72" t="s">
        <v>112</v>
      </c>
      <c r="C2615" s="70" t="s">
        <v>777</v>
      </c>
      <c r="D2615" s="73" t="s">
        <v>1084</v>
      </c>
      <c r="E2615" s="51" t="s">
        <v>658</v>
      </c>
      <c r="F2615" s="40" t="s">
        <v>15476</v>
      </c>
      <c r="G2615" s="41" t="s">
        <v>15477</v>
      </c>
      <c r="H2615" s="41" t="s">
        <v>4120</v>
      </c>
      <c r="I2615" s="38" t="s">
        <v>37</v>
      </c>
      <c r="J2615" s="38" t="s">
        <v>37</v>
      </c>
      <c r="K2615" s="38"/>
    </row>
    <row r="2616" spans="1:11" x14ac:dyDescent="0.35">
      <c r="A2616" s="16" t="s">
        <v>15478</v>
      </c>
      <c r="B2616" s="72" t="s">
        <v>112</v>
      </c>
      <c r="C2616" s="70" t="s">
        <v>777</v>
      </c>
      <c r="D2616" s="73" t="s">
        <v>1084</v>
      </c>
      <c r="E2616" s="51" t="s">
        <v>592</v>
      </c>
      <c r="F2616" s="40" t="s">
        <v>15479</v>
      </c>
      <c r="G2616" s="41" t="s">
        <v>15480</v>
      </c>
      <c r="H2616" s="41" t="s">
        <v>4120</v>
      </c>
      <c r="I2616" s="38" t="s">
        <v>15481</v>
      </c>
      <c r="J2616" s="38" t="s">
        <v>37</v>
      </c>
      <c r="K2616" s="38"/>
    </row>
    <row r="2617" spans="1:11" x14ac:dyDescent="0.35">
      <c r="A2617" s="16" t="s">
        <v>15482</v>
      </c>
      <c r="B2617" s="72" t="s">
        <v>112</v>
      </c>
      <c r="C2617" s="70" t="s">
        <v>777</v>
      </c>
      <c r="D2617" s="73" t="s">
        <v>1084</v>
      </c>
      <c r="E2617" s="51" t="s">
        <v>34</v>
      </c>
      <c r="F2617" s="40" t="s">
        <v>15483</v>
      </c>
      <c r="G2617" s="41" t="s">
        <v>15484</v>
      </c>
      <c r="H2617" s="41" t="s">
        <v>4120</v>
      </c>
      <c r="I2617" s="38" t="s">
        <v>37</v>
      </c>
      <c r="J2617" s="38" t="s">
        <v>37</v>
      </c>
      <c r="K2617" s="38"/>
    </row>
    <row r="2618" spans="1:11" x14ac:dyDescent="0.35">
      <c r="A2618" s="16" t="s">
        <v>15485</v>
      </c>
      <c r="B2618" s="72" t="s">
        <v>112</v>
      </c>
      <c r="C2618" s="70" t="s">
        <v>777</v>
      </c>
      <c r="D2618" s="73" t="s">
        <v>1084</v>
      </c>
      <c r="E2618" s="51" t="s">
        <v>328</v>
      </c>
      <c r="F2618" s="40" t="s">
        <v>15486</v>
      </c>
      <c r="G2618" s="41" t="s">
        <v>15487</v>
      </c>
      <c r="H2618" s="41" t="s">
        <v>4120</v>
      </c>
      <c r="I2618" s="38" t="s">
        <v>37</v>
      </c>
      <c r="J2618" s="38" t="s">
        <v>37</v>
      </c>
      <c r="K2618" s="38"/>
    </row>
    <row r="2619" spans="1:11" x14ac:dyDescent="0.35">
      <c r="A2619" s="16" t="s">
        <v>15488</v>
      </c>
      <c r="B2619" s="72" t="s">
        <v>112</v>
      </c>
      <c r="C2619" s="70" t="s">
        <v>777</v>
      </c>
      <c r="D2619" s="73" t="s">
        <v>1084</v>
      </c>
      <c r="E2619" s="51" t="s">
        <v>430</v>
      </c>
      <c r="F2619" s="40" t="s">
        <v>15489</v>
      </c>
      <c r="G2619" s="41" t="s">
        <v>15490</v>
      </c>
      <c r="H2619" s="41" t="s">
        <v>4120</v>
      </c>
      <c r="I2619" s="38" t="s">
        <v>15491</v>
      </c>
      <c r="J2619" s="38" t="s">
        <v>37</v>
      </c>
      <c r="K2619" s="38"/>
    </row>
    <row r="2620" spans="1:11" x14ac:dyDescent="0.35">
      <c r="A2620" s="16" t="s">
        <v>15492</v>
      </c>
      <c r="B2620" s="72" t="s">
        <v>112</v>
      </c>
      <c r="C2620" s="70" t="s">
        <v>777</v>
      </c>
      <c r="D2620" s="73" t="s">
        <v>1084</v>
      </c>
      <c r="E2620" s="51" t="s">
        <v>58</v>
      </c>
      <c r="F2620" s="40" t="s">
        <v>15493</v>
      </c>
      <c r="G2620" s="41" t="s">
        <v>15494</v>
      </c>
      <c r="H2620" s="41" t="s">
        <v>4120</v>
      </c>
      <c r="I2620" s="38" t="s">
        <v>37</v>
      </c>
      <c r="J2620" s="38" t="s">
        <v>37</v>
      </c>
      <c r="K2620" s="38"/>
    </row>
    <row r="2621" spans="1:11" x14ac:dyDescent="0.35">
      <c r="A2621" s="16" t="s">
        <v>15495</v>
      </c>
      <c r="B2621" s="72" t="s">
        <v>112</v>
      </c>
      <c r="C2621" s="70" t="s">
        <v>777</v>
      </c>
      <c r="D2621" s="73" t="s">
        <v>1084</v>
      </c>
      <c r="E2621" s="51" t="s">
        <v>481</v>
      </c>
      <c r="F2621" s="40" t="s">
        <v>15496</v>
      </c>
      <c r="G2621" s="41" t="s">
        <v>15497</v>
      </c>
      <c r="H2621" s="41" t="s">
        <v>4120</v>
      </c>
      <c r="I2621" s="38" t="s">
        <v>15498</v>
      </c>
      <c r="J2621" s="38" t="s">
        <v>37</v>
      </c>
      <c r="K2621" s="38"/>
    </row>
    <row r="2622" spans="1:11" x14ac:dyDescent="0.35">
      <c r="A2622" s="16" t="s">
        <v>15499</v>
      </c>
      <c r="B2622" s="72" t="s">
        <v>112</v>
      </c>
      <c r="C2622" s="70" t="s">
        <v>777</v>
      </c>
      <c r="D2622" s="73" t="s">
        <v>1084</v>
      </c>
      <c r="E2622" s="51" t="s">
        <v>136</v>
      </c>
      <c r="F2622" s="40" t="s">
        <v>15500</v>
      </c>
      <c r="G2622" s="41" t="s">
        <v>15501</v>
      </c>
      <c r="H2622" s="41" t="s">
        <v>4120</v>
      </c>
      <c r="I2622" s="38" t="s">
        <v>37</v>
      </c>
      <c r="J2622" s="38" t="s">
        <v>37</v>
      </c>
      <c r="K2622" s="38"/>
    </row>
    <row r="2623" spans="1:11" x14ac:dyDescent="0.35">
      <c r="A2623" s="16" t="s">
        <v>15502</v>
      </c>
      <c r="B2623" s="72" t="s">
        <v>112</v>
      </c>
      <c r="C2623" s="70" t="s">
        <v>777</v>
      </c>
      <c r="D2623" s="73" t="s">
        <v>1084</v>
      </c>
      <c r="E2623" s="51" t="s">
        <v>112</v>
      </c>
      <c r="F2623" s="40" t="s">
        <v>15503</v>
      </c>
      <c r="G2623" s="41" t="s">
        <v>15504</v>
      </c>
      <c r="H2623" s="41" t="s">
        <v>4120</v>
      </c>
      <c r="I2623" s="38" t="s">
        <v>15505</v>
      </c>
      <c r="J2623" s="38" t="s">
        <v>37</v>
      </c>
      <c r="K2623" s="38"/>
    </row>
    <row r="2624" spans="1:11" x14ac:dyDescent="0.35">
      <c r="A2624" s="16" t="s">
        <v>15506</v>
      </c>
      <c r="B2624" s="72" t="s">
        <v>112</v>
      </c>
      <c r="C2624" s="70" t="s">
        <v>777</v>
      </c>
      <c r="D2624" s="73" t="s">
        <v>1084</v>
      </c>
      <c r="E2624" s="51" t="s">
        <v>442</v>
      </c>
      <c r="F2624" s="40" t="s">
        <v>15507</v>
      </c>
      <c r="G2624" s="41" t="s">
        <v>15508</v>
      </c>
      <c r="H2624" s="41" t="s">
        <v>4120</v>
      </c>
      <c r="I2624" s="38" t="s">
        <v>15509</v>
      </c>
      <c r="J2624" s="38" t="s">
        <v>37</v>
      </c>
      <c r="K2624" s="38"/>
    </row>
    <row r="2625" spans="1:11" x14ac:dyDescent="0.35">
      <c r="A2625" s="16" t="s">
        <v>15510</v>
      </c>
      <c r="B2625" s="72" t="s">
        <v>112</v>
      </c>
      <c r="C2625" s="70" t="s">
        <v>777</v>
      </c>
      <c r="D2625" s="73" t="s">
        <v>1084</v>
      </c>
      <c r="E2625" s="51" t="s">
        <v>143</v>
      </c>
      <c r="F2625" s="40" t="s">
        <v>15511</v>
      </c>
      <c r="G2625" s="41" t="s">
        <v>15512</v>
      </c>
      <c r="H2625" s="41" t="s">
        <v>4120</v>
      </c>
      <c r="I2625" s="38" t="s">
        <v>15513</v>
      </c>
      <c r="J2625" s="38" t="s">
        <v>37</v>
      </c>
      <c r="K2625" s="38"/>
    </row>
    <row r="2626" spans="1:11" x14ac:dyDescent="0.35">
      <c r="A2626" s="16" t="s">
        <v>15514</v>
      </c>
      <c r="B2626" s="72" t="s">
        <v>112</v>
      </c>
      <c r="C2626" s="70" t="s">
        <v>777</v>
      </c>
      <c r="D2626" s="73" t="s">
        <v>1084</v>
      </c>
      <c r="E2626" s="51" t="s">
        <v>969</v>
      </c>
      <c r="F2626" s="40" t="s">
        <v>15515</v>
      </c>
      <c r="G2626" s="41" t="s">
        <v>15516</v>
      </c>
      <c r="H2626" s="41" t="s">
        <v>4120</v>
      </c>
      <c r="I2626" s="38" t="s">
        <v>15517</v>
      </c>
      <c r="J2626" s="38" t="s">
        <v>37</v>
      </c>
      <c r="K2626" s="38"/>
    </row>
    <row r="2627" spans="1:11" x14ac:dyDescent="0.35">
      <c r="A2627" s="16" t="s">
        <v>15518</v>
      </c>
      <c r="B2627" s="72" t="s">
        <v>112</v>
      </c>
      <c r="C2627" s="70" t="s">
        <v>777</v>
      </c>
      <c r="D2627" s="73" t="s">
        <v>1084</v>
      </c>
      <c r="E2627" s="51" t="s">
        <v>268</v>
      </c>
      <c r="F2627" s="40" t="s">
        <v>15519</v>
      </c>
      <c r="G2627" s="41" t="s">
        <v>15520</v>
      </c>
      <c r="H2627" s="41" t="s">
        <v>4120</v>
      </c>
      <c r="I2627" s="38" t="s">
        <v>37</v>
      </c>
      <c r="J2627" s="38" t="s">
        <v>37</v>
      </c>
      <c r="K2627" s="38"/>
    </row>
    <row r="2628" spans="1:11" x14ac:dyDescent="0.35">
      <c r="A2628" s="16" t="s">
        <v>15521</v>
      </c>
      <c r="B2628" s="72" t="s">
        <v>112</v>
      </c>
      <c r="C2628" s="70" t="s">
        <v>777</v>
      </c>
      <c r="D2628" s="73" t="s">
        <v>1084</v>
      </c>
      <c r="E2628" s="51" t="s">
        <v>2028</v>
      </c>
      <c r="F2628" s="40" t="s">
        <v>15522</v>
      </c>
      <c r="G2628" s="41" t="s">
        <v>15523</v>
      </c>
      <c r="H2628" s="41" t="s">
        <v>4120</v>
      </c>
      <c r="I2628" s="38" t="s">
        <v>37</v>
      </c>
      <c r="J2628" s="38" t="s">
        <v>37</v>
      </c>
      <c r="K2628" s="38"/>
    </row>
    <row r="2629" spans="1:11" x14ac:dyDescent="0.35">
      <c r="A2629" s="16" t="s">
        <v>15524</v>
      </c>
      <c r="B2629" s="72" t="s">
        <v>112</v>
      </c>
      <c r="C2629" s="70" t="s">
        <v>777</v>
      </c>
      <c r="D2629" s="73" t="s">
        <v>1084</v>
      </c>
      <c r="E2629" s="51" t="s">
        <v>185</v>
      </c>
      <c r="F2629" s="40" t="s">
        <v>15525</v>
      </c>
      <c r="G2629" s="41" t="s">
        <v>15526</v>
      </c>
      <c r="H2629" s="41" t="s">
        <v>4120</v>
      </c>
      <c r="I2629" s="38" t="s">
        <v>15527</v>
      </c>
      <c r="J2629" s="38" t="s">
        <v>37</v>
      </c>
      <c r="K2629" s="38"/>
    </row>
    <row r="2630" spans="1:11" x14ac:dyDescent="0.35">
      <c r="A2630" s="16" t="s">
        <v>15528</v>
      </c>
      <c r="B2630" s="72" t="s">
        <v>112</v>
      </c>
      <c r="C2630" s="70" t="s">
        <v>777</v>
      </c>
      <c r="D2630" s="73" t="s">
        <v>1084</v>
      </c>
      <c r="E2630" s="51" t="s">
        <v>638</v>
      </c>
      <c r="F2630" s="40" t="s">
        <v>15529</v>
      </c>
      <c r="G2630" s="41" t="s">
        <v>15530</v>
      </c>
      <c r="H2630" s="41" t="s">
        <v>4120</v>
      </c>
      <c r="I2630" s="38" t="s">
        <v>15531</v>
      </c>
      <c r="J2630" s="38" t="s">
        <v>37</v>
      </c>
      <c r="K2630" s="38"/>
    </row>
    <row r="2631" spans="1:11" x14ac:dyDescent="0.35">
      <c r="A2631" s="16" t="s">
        <v>15532</v>
      </c>
      <c r="B2631" s="72" t="s">
        <v>112</v>
      </c>
      <c r="C2631" s="70" t="s">
        <v>777</v>
      </c>
      <c r="D2631" s="73" t="s">
        <v>1084</v>
      </c>
      <c r="E2631" s="51" t="s">
        <v>151</v>
      </c>
      <c r="F2631" s="40" t="s">
        <v>15533</v>
      </c>
      <c r="G2631" s="41" t="s">
        <v>15534</v>
      </c>
      <c r="H2631" s="41" t="s">
        <v>4120</v>
      </c>
      <c r="I2631" s="38" t="s">
        <v>37</v>
      </c>
      <c r="J2631" s="38" t="s">
        <v>37</v>
      </c>
      <c r="K2631" s="38"/>
    </row>
    <row r="2632" spans="1:11" x14ac:dyDescent="0.35">
      <c r="A2632" s="16" t="s">
        <v>15535</v>
      </c>
      <c r="B2632" s="72" t="s">
        <v>112</v>
      </c>
      <c r="C2632" s="70" t="s">
        <v>777</v>
      </c>
      <c r="D2632" s="73" t="s">
        <v>1084</v>
      </c>
      <c r="E2632" s="51" t="s">
        <v>166</v>
      </c>
      <c r="F2632" s="40" t="s">
        <v>15536</v>
      </c>
      <c r="G2632" s="41" t="s">
        <v>15537</v>
      </c>
      <c r="H2632" s="41" t="s">
        <v>4120</v>
      </c>
      <c r="I2632" s="38" t="s">
        <v>37</v>
      </c>
      <c r="J2632" s="38" t="s">
        <v>37</v>
      </c>
      <c r="K2632" s="38"/>
    </row>
    <row r="2633" spans="1:11" x14ac:dyDescent="0.35">
      <c r="A2633" s="16" t="s">
        <v>15538</v>
      </c>
      <c r="B2633" s="72" t="s">
        <v>112</v>
      </c>
      <c r="C2633" s="70" t="s">
        <v>777</v>
      </c>
      <c r="D2633" s="73" t="s">
        <v>1084</v>
      </c>
      <c r="E2633" s="51" t="s">
        <v>217</v>
      </c>
      <c r="F2633" s="40" t="s">
        <v>15539</v>
      </c>
      <c r="G2633" s="41" t="s">
        <v>15540</v>
      </c>
      <c r="H2633" s="41" t="s">
        <v>4120</v>
      </c>
      <c r="I2633" s="38" t="s">
        <v>15541</v>
      </c>
      <c r="J2633" s="38" t="s">
        <v>37</v>
      </c>
      <c r="K2633" s="38"/>
    </row>
    <row r="2634" spans="1:11" x14ac:dyDescent="0.35">
      <c r="A2634" s="16" t="s">
        <v>15542</v>
      </c>
      <c r="B2634" s="72" t="s">
        <v>112</v>
      </c>
      <c r="C2634" s="70" t="s">
        <v>777</v>
      </c>
      <c r="D2634" s="73" t="s">
        <v>1084</v>
      </c>
      <c r="E2634" s="51" t="s">
        <v>47</v>
      </c>
      <c r="F2634" s="40" t="s">
        <v>15543</v>
      </c>
      <c r="G2634" s="41" t="s">
        <v>15544</v>
      </c>
      <c r="H2634" s="41" t="s">
        <v>4120</v>
      </c>
      <c r="I2634" s="38" t="s">
        <v>15545</v>
      </c>
      <c r="J2634" s="38" t="s">
        <v>37</v>
      </c>
      <c r="K2634" s="38"/>
    </row>
    <row r="2635" spans="1:11" x14ac:dyDescent="0.35">
      <c r="A2635" s="16" t="s">
        <v>15546</v>
      </c>
      <c r="B2635" s="72" t="s">
        <v>112</v>
      </c>
      <c r="C2635" s="70" t="s">
        <v>777</v>
      </c>
      <c r="D2635" s="73" t="s">
        <v>1084</v>
      </c>
      <c r="E2635" s="51" t="s">
        <v>2379</v>
      </c>
      <c r="F2635" s="40" t="s">
        <v>15547</v>
      </c>
      <c r="G2635" s="41" t="s">
        <v>15548</v>
      </c>
      <c r="H2635" s="41" t="s">
        <v>4120</v>
      </c>
      <c r="I2635" s="38" t="s">
        <v>15549</v>
      </c>
      <c r="J2635" s="38" t="s">
        <v>37</v>
      </c>
      <c r="K2635" s="38"/>
    </row>
    <row r="2636" spans="1:11" x14ac:dyDescent="0.35">
      <c r="A2636" s="16" t="s">
        <v>15550</v>
      </c>
      <c r="B2636" s="72" t="s">
        <v>112</v>
      </c>
      <c r="C2636" s="70" t="s">
        <v>777</v>
      </c>
      <c r="D2636" s="73" t="s">
        <v>1084</v>
      </c>
      <c r="E2636" s="51" t="s">
        <v>2044</v>
      </c>
      <c r="F2636" s="40" t="s">
        <v>15551</v>
      </c>
      <c r="G2636" s="41" t="s">
        <v>15552</v>
      </c>
      <c r="H2636" s="41" t="s">
        <v>4120</v>
      </c>
      <c r="I2636" s="38" t="s">
        <v>37</v>
      </c>
      <c r="J2636" s="38" t="s">
        <v>37</v>
      </c>
      <c r="K2636" s="38"/>
    </row>
    <row r="2637" spans="1:11" x14ac:dyDescent="0.35">
      <c r="A2637" s="16" t="s">
        <v>15553</v>
      </c>
      <c r="B2637" s="72" t="s">
        <v>112</v>
      </c>
      <c r="C2637" s="70" t="s">
        <v>777</v>
      </c>
      <c r="D2637" s="73" t="s">
        <v>1084</v>
      </c>
      <c r="E2637" s="51" t="s">
        <v>1066</v>
      </c>
      <c r="F2637" s="40" t="s">
        <v>15554</v>
      </c>
      <c r="G2637" s="41" t="s">
        <v>15555</v>
      </c>
      <c r="H2637" s="41" t="s">
        <v>4120</v>
      </c>
      <c r="I2637" s="38" t="s">
        <v>37</v>
      </c>
      <c r="J2637" s="38" t="s">
        <v>37</v>
      </c>
      <c r="K2637" s="38"/>
    </row>
    <row r="2638" spans="1:11" x14ac:dyDescent="0.35">
      <c r="A2638" s="16" t="s">
        <v>15556</v>
      </c>
      <c r="B2638" s="72" t="s">
        <v>112</v>
      </c>
      <c r="C2638" s="70" t="s">
        <v>777</v>
      </c>
      <c r="D2638" s="73" t="s">
        <v>1084</v>
      </c>
      <c r="E2638" s="51" t="s">
        <v>155</v>
      </c>
      <c r="F2638" s="40" t="s">
        <v>15557</v>
      </c>
      <c r="G2638" s="41" t="s">
        <v>15558</v>
      </c>
      <c r="H2638" s="41" t="s">
        <v>4120</v>
      </c>
      <c r="I2638" s="38" t="s">
        <v>37</v>
      </c>
      <c r="J2638" s="38" t="s">
        <v>37</v>
      </c>
      <c r="K2638" s="38"/>
    </row>
    <row r="2639" spans="1:11" x14ac:dyDescent="0.35">
      <c r="A2639" s="16" t="s">
        <v>15559</v>
      </c>
      <c r="B2639" s="72" t="s">
        <v>112</v>
      </c>
      <c r="C2639" s="70" t="s">
        <v>777</v>
      </c>
      <c r="D2639" s="73" t="s">
        <v>1084</v>
      </c>
      <c r="E2639" s="51" t="s">
        <v>2358</v>
      </c>
      <c r="F2639" s="40" t="s">
        <v>15560</v>
      </c>
      <c r="G2639" s="41" t="s">
        <v>15561</v>
      </c>
      <c r="H2639" s="41" t="s">
        <v>4120</v>
      </c>
      <c r="I2639" s="38" t="s">
        <v>37</v>
      </c>
      <c r="J2639" s="38" t="s">
        <v>37</v>
      </c>
      <c r="K2639" s="38"/>
    </row>
    <row r="2640" spans="1:11" x14ac:dyDescent="0.35">
      <c r="A2640" s="16" t="s">
        <v>15562</v>
      </c>
      <c r="B2640" s="72" t="s">
        <v>112</v>
      </c>
      <c r="C2640" s="70" t="s">
        <v>777</v>
      </c>
      <c r="D2640" s="73" t="s">
        <v>1084</v>
      </c>
      <c r="E2640" s="51" t="s">
        <v>319</v>
      </c>
      <c r="F2640" s="40" t="s">
        <v>15563</v>
      </c>
      <c r="G2640" s="41" t="s">
        <v>15564</v>
      </c>
      <c r="H2640" s="41" t="s">
        <v>4120</v>
      </c>
      <c r="I2640" s="38" t="s">
        <v>15565</v>
      </c>
      <c r="J2640" s="38" t="s">
        <v>37</v>
      </c>
      <c r="K2640" s="38"/>
    </row>
    <row r="2641" spans="1:11" x14ac:dyDescent="0.35">
      <c r="A2641" s="16" t="s">
        <v>15566</v>
      </c>
      <c r="B2641" s="72" t="s">
        <v>112</v>
      </c>
      <c r="C2641" s="70" t="s">
        <v>777</v>
      </c>
      <c r="D2641" s="73" t="s">
        <v>1084</v>
      </c>
      <c r="E2641" s="51" t="s">
        <v>934</v>
      </c>
      <c r="F2641" s="40" t="s">
        <v>15567</v>
      </c>
      <c r="G2641" s="41" t="s">
        <v>15568</v>
      </c>
      <c r="H2641" s="41" t="s">
        <v>4120</v>
      </c>
      <c r="I2641" s="38" t="s">
        <v>15569</v>
      </c>
      <c r="J2641" s="38" t="s">
        <v>37</v>
      </c>
      <c r="K2641" s="38"/>
    </row>
    <row r="2642" spans="1:11" x14ac:dyDescent="0.35">
      <c r="A2642" s="16" t="s">
        <v>15570</v>
      </c>
      <c r="B2642" s="72" t="s">
        <v>112</v>
      </c>
      <c r="C2642" s="70" t="s">
        <v>777</v>
      </c>
      <c r="D2642" s="73" t="s">
        <v>1084</v>
      </c>
      <c r="E2642" s="51" t="s">
        <v>510</v>
      </c>
      <c r="F2642" s="40" t="s">
        <v>15571</v>
      </c>
      <c r="G2642" s="41" t="s">
        <v>15572</v>
      </c>
      <c r="H2642" s="41" t="s">
        <v>4120</v>
      </c>
      <c r="I2642" s="38" t="s">
        <v>37</v>
      </c>
      <c r="J2642" s="38" t="s">
        <v>37</v>
      </c>
      <c r="K2642" s="38"/>
    </row>
    <row r="2643" spans="1:11" x14ac:dyDescent="0.35">
      <c r="A2643" s="16" t="s">
        <v>15573</v>
      </c>
      <c r="B2643" s="72" t="s">
        <v>112</v>
      </c>
      <c r="C2643" s="70" t="s">
        <v>777</v>
      </c>
      <c r="D2643" s="73" t="s">
        <v>1084</v>
      </c>
      <c r="E2643" s="56" t="s">
        <v>234</v>
      </c>
      <c r="F2643" s="42" t="s">
        <v>15574</v>
      </c>
      <c r="G2643" s="43" t="s">
        <v>15575</v>
      </c>
      <c r="H2643" s="43" t="s">
        <v>4120</v>
      </c>
      <c r="I2643" s="39" t="s">
        <v>15576</v>
      </c>
      <c r="J2643" s="39" t="s">
        <v>37</v>
      </c>
      <c r="K2643" s="39"/>
    </row>
    <row r="2644" spans="1:11" x14ac:dyDescent="0.35">
      <c r="A2644" s="16" t="s">
        <v>15577</v>
      </c>
      <c r="B2644" s="67" t="s">
        <v>112</v>
      </c>
      <c r="C2644" s="70" t="s">
        <v>777</v>
      </c>
      <c r="D2644" s="71" t="s">
        <v>136</v>
      </c>
      <c r="E2644" s="55" t="s">
        <v>37</v>
      </c>
      <c r="F2644" s="25" t="s">
        <v>15578</v>
      </c>
      <c r="G2644" s="30" t="s">
        <v>15579</v>
      </c>
      <c r="H2644" s="30" t="s">
        <v>4120</v>
      </c>
      <c r="I2644" s="21" t="s">
        <v>37</v>
      </c>
      <c r="J2644" s="21" t="s">
        <v>37</v>
      </c>
      <c r="K2644" s="21"/>
    </row>
    <row r="2645" spans="1:11" x14ac:dyDescent="0.35">
      <c r="A2645" s="16" t="s">
        <v>15580</v>
      </c>
      <c r="B2645" s="72" t="s">
        <v>112</v>
      </c>
      <c r="C2645" s="70" t="s">
        <v>777</v>
      </c>
      <c r="D2645" s="73" t="s">
        <v>136</v>
      </c>
      <c r="E2645" s="51" t="s">
        <v>670</v>
      </c>
      <c r="F2645" s="40" t="s">
        <v>15581</v>
      </c>
      <c r="G2645" s="41" t="s">
        <v>15582</v>
      </c>
      <c r="H2645" s="41" t="s">
        <v>4120</v>
      </c>
      <c r="I2645" s="38" t="s">
        <v>37</v>
      </c>
      <c r="J2645" s="38" t="s">
        <v>37</v>
      </c>
      <c r="K2645" s="38"/>
    </row>
    <row r="2646" spans="1:11" x14ac:dyDescent="0.35">
      <c r="A2646" s="16" t="s">
        <v>15583</v>
      </c>
      <c r="B2646" s="72" t="s">
        <v>112</v>
      </c>
      <c r="C2646" s="70" t="s">
        <v>777</v>
      </c>
      <c r="D2646" s="73" t="s">
        <v>136</v>
      </c>
      <c r="E2646" s="51" t="s">
        <v>132</v>
      </c>
      <c r="F2646" s="40" t="s">
        <v>15584</v>
      </c>
      <c r="G2646" s="41" t="s">
        <v>15585</v>
      </c>
      <c r="H2646" s="41" t="s">
        <v>4120</v>
      </c>
      <c r="I2646" s="38" t="s">
        <v>37</v>
      </c>
      <c r="J2646" s="38" t="s">
        <v>37</v>
      </c>
      <c r="K2646" s="38"/>
    </row>
    <row r="2647" spans="1:11" x14ac:dyDescent="0.35">
      <c r="A2647" s="16" t="s">
        <v>15586</v>
      </c>
      <c r="B2647" s="72" t="s">
        <v>112</v>
      </c>
      <c r="C2647" s="70" t="s">
        <v>777</v>
      </c>
      <c r="D2647" s="73" t="s">
        <v>136</v>
      </c>
      <c r="E2647" s="51" t="s">
        <v>136</v>
      </c>
      <c r="F2647" s="40" t="s">
        <v>15587</v>
      </c>
      <c r="G2647" s="41" t="s">
        <v>15588</v>
      </c>
      <c r="H2647" s="41" t="s">
        <v>4120</v>
      </c>
      <c r="I2647" s="38" t="s">
        <v>37</v>
      </c>
      <c r="J2647" s="38" t="s">
        <v>37</v>
      </c>
      <c r="K2647" s="38"/>
    </row>
    <row r="2648" spans="1:11" x14ac:dyDescent="0.35">
      <c r="A2648" s="16" t="s">
        <v>15589</v>
      </c>
      <c r="B2648" s="72" t="s">
        <v>112</v>
      </c>
      <c r="C2648" s="70" t="s">
        <v>777</v>
      </c>
      <c r="D2648" s="73" t="s">
        <v>136</v>
      </c>
      <c r="E2648" s="56" t="s">
        <v>1032</v>
      </c>
      <c r="F2648" s="42" t="s">
        <v>15590</v>
      </c>
      <c r="G2648" s="43" t="s">
        <v>15591</v>
      </c>
      <c r="H2648" s="43" t="s">
        <v>4120</v>
      </c>
      <c r="I2648" s="39" t="s">
        <v>37</v>
      </c>
      <c r="J2648" s="39" t="s">
        <v>37</v>
      </c>
      <c r="K2648" s="39"/>
    </row>
    <row r="2649" spans="1:11" x14ac:dyDescent="0.35">
      <c r="A2649" s="16" t="s">
        <v>15592</v>
      </c>
      <c r="B2649" s="67" t="s">
        <v>112</v>
      </c>
      <c r="C2649" s="70" t="s">
        <v>777</v>
      </c>
      <c r="D2649" s="71" t="s">
        <v>66</v>
      </c>
      <c r="E2649" s="55" t="s">
        <v>37</v>
      </c>
      <c r="F2649" s="25" t="s">
        <v>15593</v>
      </c>
      <c r="G2649" s="30" t="s">
        <v>15594</v>
      </c>
      <c r="H2649" s="30" t="s">
        <v>4120</v>
      </c>
      <c r="I2649" s="21" t="s">
        <v>37</v>
      </c>
      <c r="J2649" s="21" t="s">
        <v>37</v>
      </c>
      <c r="K2649" s="21"/>
    </row>
    <row r="2650" spans="1:11" x14ac:dyDescent="0.35">
      <c r="A2650" s="16" t="s">
        <v>15595</v>
      </c>
      <c r="B2650" s="72" t="s">
        <v>112</v>
      </c>
      <c r="C2650" s="70" t="s">
        <v>777</v>
      </c>
      <c r="D2650" s="73" t="s">
        <v>66</v>
      </c>
      <c r="E2650" s="51" t="s">
        <v>658</v>
      </c>
      <c r="F2650" s="40" t="s">
        <v>15596</v>
      </c>
      <c r="G2650" s="41" t="s">
        <v>15597</v>
      </c>
      <c r="H2650" s="41" t="s">
        <v>4120</v>
      </c>
      <c r="I2650" s="38" t="s">
        <v>15598</v>
      </c>
      <c r="J2650" s="38" t="s">
        <v>37</v>
      </c>
      <c r="K2650" s="38"/>
    </row>
    <row r="2651" spans="1:11" x14ac:dyDescent="0.35">
      <c r="A2651" s="16" t="s">
        <v>15599</v>
      </c>
      <c r="B2651" s="72" t="s">
        <v>112</v>
      </c>
      <c r="C2651" s="70" t="s">
        <v>777</v>
      </c>
      <c r="D2651" s="73" t="s">
        <v>66</v>
      </c>
      <c r="E2651" s="51" t="s">
        <v>58</v>
      </c>
      <c r="F2651" s="40" t="s">
        <v>15600</v>
      </c>
      <c r="G2651" s="41" t="s">
        <v>15601</v>
      </c>
      <c r="H2651" s="41" t="s">
        <v>4120</v>
      </c>
      <c r="I2651" s="38" t="s">
        <v>15602</v>
      </c>
      <c r="J2651" s="38" t="s">
        <v>37</v>
      </c>
      <c r="K2651" s="38"/>
    </row>
    <row r="2652" spans="1:11" x14ac:dyDescent="0.35">
      <c r="A2652" s="16" t="s">
        <v>15603</v>
      </c>
      <c r="B2652" s="72" t="s">
        <v>112</v>
      </c>
      <c r="C2652" s="70" t="s">
        <v>777</v>
      </c>
      <c r="D2652" s="73" t="s">
        <v>66</v>
      </c>
      <c r="E2652" s="51" t="s">
        <v>112</v>
      </c>
      <c r="F2652" s="40" t="s">
        <v>15604</v>
      </c>
      <c r="G2652" s="41" t="s">
        <v>15605</v>
      </c>
      <c r="H2652" s="41" t="s">
        <v>4120</v>
      </c>
      <c r="I2652" s="38" t="s">
        <v>15606</v>
      </c>
      <c r="J2652" s="38" t="s">
        <v>37</v>
      </c>
      <c r="K2652" s="38"/>
    </row>
    <row r="2653" spans="1:11" x14ac:dyDescent="0.35">
      <c r="A2653" s="16" t="s">
        <v>15607</v>
      </c>
      <c r="B2653" s="72" t="s">
        <v>112</v>
      </c>
      <c r="C2653" s="70" t="s">
        <v>777</v>
      </c>
      <c r="D2653" s="73" t="s">
        <v>66</v>
      </c>
      <c r="E2653" s="51" t="s">
        <v>878</v>
      </c>
      <c r="F2653" s="40" t="s">
        <v>15608</v>
      </c>
      <c r="G2653" s="41" t="s">
        <v>15609</v>
      </c>
      <c r="H2653" s="41" t="s">
        <v>4120</v>
      </c>
      <c r="I2653" s="38" t="s">
        <v>15610</v>
      </c>
      <c r="J2653" s="38" t="s">
        <v>37</v>
      </c>
      <c r="K2653" s="38"/>
    </row>
    <row r="2654" spans="1:11" x14ac:dyDescent="0.35">
      <c r="A2654" s="16" t="s">
        <v>15611</v>
      </c>
      <c r="B2654" s="72" t="s">
        <v>112</v>
      </c>
      <c r="C2654" s="70" t="s">
        <v>777</v>
      </c>
      <c r="D2654" s="73" t="s">
        <v>66</v>
      </c>
      <c r="E2654" s="51" t="s">
        <v>151</v>
      </c>
      <c r="F2654" s="40" t="s">
        <v>15612</v>
      </c>
      <c r="G2654" s="41" t="s">
        <v>15613</v>
      </c>
      <c r="H2654" s="41" t="s">
        <v>4120</v>
      </c>
      <c r="I2654" s="38" t="s">
        <v>15614</v>
      </c>
      <c r="J2654" s="38" t="s">
        <v>37</v>
      </c>
      <c r="K2654" s="38"/>
    </row>
    <row r="2655" spans="1:11" x14ac:dyDescent="0.35">
      <c r="A2655" s="16" t="s">
        <v>15615</v>
      </c>
      <c r="B2655" s="72" t="s">
        <v>112</v>
      </c>
      <c r="C2655" s="70" t="s">
        <v>777</v>
      </c>
      <c r="D2655" s="73" t="s">
        <v>66</v>
      </c>
      <c r="E2655" s="51" t="s">
        <v>503</v>
      </c>
      <c r="F2655" s="40" t="s">
        <v>15616</v>
      </c>
      <c r="G2655" s="41" t="s">
        <v>15617</v>
      </c>
      <c r="H2655" s="41" t="s">
        <v>4120</v>
      </c>
      <c r="I2655" s="38" t="s">
        <v>15618</v>
      </c>
      <c r="J2655" s="38" t="s">
        <v>37</v>
      </c>
      <c r="K2655" s="38"/>
    </row>
    <row r="2656" spans="1:11" x14ac:dyDescent="0.35">
      <c r="A2656" s="16" t="s">
        <v>15619</v>
      </c>
      <c r="B2656" s="72" t="s">
        <v>112</v>
      </c>
      <c r="C2656" s="70" t="s">
        <v>777</v>
      </c>
      <c r="D2656" s="73" t="s">
        <v>66</v>
      </c>
      <c r="E2656" s="51" t="s">
        <v>213</v>
      </c>
      <c r="F2656" s="40" t="s">
        <v>15620</v>
      </c>
      <c r="G2656" s="41" t="s">
        <v>15621</v>
      </c>
      <c r="H2656" s="41" t="s">
        <v>4120</v>
      </c>
      <c r="I2656" s="38" t="s">
        <v>15622</v>
      </c>
      <c r="J2656" s="38" t="s">
        <v>37</v>
      </c>
      <c r="K2656" s="38"/>
    </row>
    <row r="2657" spans="1:11" x14ac:dyDescent="0.35">
      <c r="A2657" s="16" t="s">
        <v>15623</v>
      </c>
      <c r="B2657" s="72" t="s">
        <v>112</v>
      </c>
      <c r="C2657" s="70" t="s">
        <v>777</v>
      </c>
      <c r="D2657" s="73" t="s">
        <v>66</v>
      </c>
      <c r="E2657" s="51" t="s">
        <v>413</v>
      </c>
      <c r="F2657" s="40" t="s">
        <v>15624</v>
      </c>
      <c r="G2657" s="41" t="s">
        <v>15625</v>
      </c>
      <c r="H2657" s="41" t="s">
        <v>4120</v>
      </c>
      <c r="I2657" s="38" t="s">
        <v>15626</v>
      </c>
      <c r="J2657" s="38" t="s">
        <v>37</v>
      </c>
      <c r="K2657" s="38"/>
    </row>
    <row r="2658" spans="1:11" x14ac:dyDescent="0.35">
      <c r="A2658" s="16" t="s">
        <v>15627</v>
      </c>
      <c r="B2658" s="72" t="s">
        <v>112</v>
      </c>
      <c r="C2658" s="70" t="s">
        <v>777</v>
      </c>
      <c r="D2658" s="73" t="s">
        <v>66</v>
      </c>
      <c r="E2658" s="51" t="s">
        <v>1627</v>
      </c>
      <c r="F2658" s="40" t="s">
        <v>15628</v>
      </c>
      <c r="G2658" s="41" t="s">
        <v>15629</v>
      </c>
      <c r="H2658" s="41" t="s">
        <v>4120</v>
      </c>
      <c r="I2658" s="38" t="s">
        <v>15630</v>
      </c>
      <c r="J2658" s="38" t="s">
        <v>37</v>
      </c>
      <c r="K2658" s="38"/>
    </row>
    <row r="2659" spans="1:11" x14ac:dyDescent="0.35">
      <c r="A2659" s="16" t="s">
        <v>15631</v>
      </c>
      <c r="B2659" s="72" t="s">
        <v>112</v>
      </c>
      <c r="C2659" s="70" t="s">
        <v>777</v>
      </c>
      <c r="D2659" s="73" t="s">
        <v>66</v>
      </c>
      <c r="E2659" s="51" t="s">
        <v>217</v>
      </c>
      <c r="F2659" s="40" t="s">
        <v>15632</v>
      </c>
      <c r="G2659" s="41" t="s">
        <v>15633</v>
      </c>
      <c r="H2659" s="41" t="s">
        <v>4120</v>
      </c>
      <c r="I2659" s="38" t="s">
        <v>15634</v>
      </c>
      <c r="J2659" s="38" t="s">
        <v>37</v>
      </c>
      <c r="K2659" s="38"/>
    </row>
    <row r="2660" spans="1:11" x14ac:dyDescent="0.35">
      <c r="A2660" s="16" t="s">
        <v>15635</v>
      </c>
      <c r="B2660" s="72" t="s">
        <v>112</v>
      </c>
      <c r="C2660" s="70" t="s">
        <v>777</v>
      </c>
      <c r="D2660" s="73" t="s">
        <v>66</v>
      </c>
      <c r="E2660" s="51" t="s">
        <v>985</v>
      </c>
      <c r="F2660" s="40" t="s">
        <v>15636</v>
      </c>
      <c r="G2660" s="41" t="s">
        <v>15637</v>
      </c>
      <c r="H2660" s="41" t="s">
        <v>4120</v>
      </c>
      <c r="I2660" s="38" t="s">
        <v>15638</v>
      </c>
      <c r="J2660" s="38" t="s">
        <v>37</v>
      </c>
      <c r="K2660" s="38"/>
    </row>
    <row r="2661" spans="1:11" x14ac:dyDescent="0.35">
      <c r="A2661" s="16" t="s">
        <v>15639</v>
      </c>
      <c r="B2661" s="72" t="s">
        <v>112</v>
      </c>
      <c r="C2661" s="70" t="s">
        <v>777</v>
      </c>
      <c r="D2661" s="73" t="s">
        <v>66</v>
      </c>
      <c r="E2661" s="56" t="s">
        <v>51</v>
      </c>
      <c r="F2661" s="42" t="s">
        <v>15640</v>
      </c>
      <c r="G2661" s="43" t="s">
        <v>15641</v>
      </c>
      <c r="H2661" s="43" t="s">
        <v>4120</v>
      </c>
      <c r="I2661" s="39" t="s">
        <v>15642</v>
      </c>
      <c r="J2661" s="39" t="s">
        <v>37</v>
      </c>
      <c r="K2661" s="39"/>
    </row>
    <row r="2662" spans="1:11" x14ac:dyDescent="0.35">
      <c r="A2662" s="16" t="s">
        <v>15643</v>
      </c>
      <c r="B2662" s="67" t="s">
        <v>112</v>
      </c>
      <c r="C2662" s="70" t="s">
        <v>777</v>
      </c>
      <c r="D2662" s="71" t="s">
        <v>822</v>
      </c>
      <c r="E2662" s="55" t="s">
        <v>37</v>
      </c>
      <c r="F2662" s="25" t="s">
        <v>15644</v>
      </c>
      <c r="G2662" s="30" t="s">
        <v>15645</v>
      </c>
      <c r="H2662" s="30" t="s">
        <v>4120</v>
      </c>
      <c r="I2662" s="21" t="s">
        <v>37</v>
      </c>
      <c r="J2662" s="21" t="s">
        <v>37</v>
      </c>
      <c r="K2662" s="21"/>
    </row>
    <row r="2663" spans="1:11" x14ac:dyDescent="0.35">
      <c r="A2663" s="16" t="s">
        <v>15646</v>
      </c>
      <c r="B2663" s="72" t="s">
        <v>112</v>
      </c>
      <c r="C2663" s="70" t="s">
        <v>777</v>
      </c>
      <c r="D2663" s="73" t="s">
        <v>822</v>
      </c>
      <c r="E2663" s="51" t="s">
        <v>658</v>
      </c>
      <c r="F2663" s="40" t="s">
        <v>15647</v>
      </c>
      <c r="G2663" s="41" t="s">
        <v>15648</v>
      </c>
      <c r="H2663" s="41" t="s">
        <v>4120</v>
      </c>
      <c r="I2663" s="38" t="s">
        <v>15649</v>
      </c>
      <c r="J2663" s="38" t="s">
        <v>37</v>
      </c>
      <c r="K2663" s="38"/>
    </row>
    <row r="2664" spans="1:11" x14ac:dyDescent="0.35">
      <c r="A2664" s="16" t="s">
        <v>15650</v>
      </c>
      <c r="B2664" s="72" t="s">
        <v>112</v>
      </c>
      <c r="C2664" s="70" t="s">
        <v>777</v>
      </c>
      <c r="D2664" s="73" t="s">
        <v>822</v>
      </c>
      <c r="E2664" s="51" t="s">
        <v>116</v>
      </c>
      <c r="F2664" s="40" t="s">
        <v>15651</v>
      </c>
      <c r="G2664" s="41" t="s">
        <v>15652</v>
      </c>
      <c r="H2664" s="41" t="s">
        <v>4120</v>
      </c>
      <c r="I2664" s="38" t="s">
        <v>15653</v>
      </c>
      <c r="J2664" s="38" t="s">
        <v>37</v>
      </c>
      <c r="K2664" s="38"/>
    </row>
    <row r="2665" spans="1:11" x14ac:dyDescent="0.35">
      <c r="A2665" s="16" t="s">
        <v>15654</v>
      </c>
      <c r="B2665" s="72" t="s">
        <v>112</v>
      </c>
      <c r="C2665" s="70" t="s">
        <v>777</v>
      </c>
      <c r="D2665" s="73" t="s">
        <v>822</v>
      </c>
      <c r="E2665" s="51" t="s">
        <v>328</v>
      </c>
      <c r="F2665" s="40" t="s">
        <v>15655</v>
      </c>
      <c r="G2665" s="41" t="s">
        <v>15656</v>
      </c>
      <c r="H2665" s="41" t="s">
        <v>4120</v>
      </c>
      <c r="I2665" s="38" t="s">
        <v>15657</v>
      </c>
      <c r="J2665" s="38" t="s">
        <v>37</v>
      </c>
      <c r="K2665" s="38"/>
    </row>
    <row r="2666" spans="1:11" x14ac:dyDescent="0.35">
      <c r="A2666" s="16" t="s">
        <v>15658</v>
      </c>
      <c r="B2666" s="72" t="s">
        <v>112</v>
      </c>
      <c r="C2666" s="70" t="s">
        <v>777</v>
      </c>
      <c r="D2666" s="73" t="s">
        <v>822</v>
      </c>
      <c r="E2666" s="51" t="s">
        <v>612</v>
      </c>
      <c r="F2666" s="40" t="s">
        <v>15659</v>
      </c>
      <c r="G2666" s="41" t="s">
        <v>15660</v>
      </c>
      <c r="H2666" s="41" t="s">
        <v>4120</v>
      </c>
      <c r="I2666" s="38" t="s">
        <v>15661</v>
      </c>
      <c r="J2666" s="38" t="s">
        <v>37</v>
      </c>
      <c r="K2666" s="38"/>
    </row>
    <row r="2667" spans="1:11" x14ac:dyDescent="0.35">
      <c r="A2667" s="16" t="s">
        <v>15662</v>
      </c>
      <c r="B2667" s="72" t="s">
        <v>112</v>
      </c>
      <c r="C2667" s="70" t="s">
        <v>777</v>
      </c>
      <c r="D2667" s="73" t="s">
        <v>822</v>
      </c>
      <c r="E2667" s="51" t="s">
        <v>332</v>
      </c>
      <c r="F2667" s="40" t="s">
        <v>15663</v>
      </c>
      <c r="G2667" s="41" t="s">
        <v>15664</v>
      </c>
      <c r="H2667" s="41" t="s">
        <v>4120</v>
      </c>
      <c r="I2667" s="38" t="s">
        <v>15665</v>
      </c>
      <c r="J2667" s="38" t="s">
        <v>37</v>
      </c>
      <c r="K2667" s="38"/>
    </row>
    <row r="2668" spans="1:11" x14ac:dyDescent="0.35">
      <c r="A2668" s="16" t="s">
        <v>15666</v>
      </c>
      <c r="B2668" s="72" t="s">
        <v>112</v>
      </c>
      <c r="C2668" s="70" t="s">
        <v>777</v>
      </c>
      <c r="D2668" s="73" t="s">
        <v>822</v>
      </c>
      <c r="E2668" s="51" t="s">
        <v>430</v>
      </c>
      <c r="F2668" s="40" t="s">
        <v>15667</v>
      </c>
      <c r="G2668" s="41" t="s">
        <v>15668</v>
      </c>
      <c r="H2668" s="41" t="s">
        <v>4120</v>
      </c>
      <c r="I2668" s="38" t="s">
        <v>15669</v>
      </c>
      <c r="J2668" s="38" t="s">
        <v>37</v>
      </c>
      <c r="K2668" s="38"/>
    </row>
    <row r="2669" spans="1:11" x14ac:dyDescent="0.35">
      <c r="A2669" s="16" t="s">
        <v>15670</v>
      </c>
      <c r="B2669" s="72" t="s">
        <v>112</v>
      </c>
      <c r="C2669" s="70" t="s">
        <v>777</v>
      </c>
      <c r="D2669" s="73" t="s">
        <v>822</v>
      </c>
      <c r="E2669" s="51" t="s">
        <v>58</v>
      </c>
      <c r="F2669" s="40" t="s">
        <v>15671</v>
      </c>
      <c r="G2669" s="41" t="s">
        <v>15672</v>
      </c>
      <c r="H2669" s="41" t="s">
        <v>4120</v>
      </c>
      <c r="I2669" s="38" t="s">
        <v>15673</v>
      </c>
      <c r="J2669" s="38" t="s">
        <v>37</v>
      </c>
      <c r="K2669" s="38"/>
    </row>
    <row r="2670" spans="1:11" x14ac:dyDescent="0.35">
      <c r="A2670" s="16" t="s">
        <v>15674</v>
      </c>
      <c r="B2670" s="72" t="s">
        <v>112</v>
      </c>
      <c r="C2670" s="70" t="s">
        <v>777</v>
      </c>
      <c r="D2670" s="73" t="s">
        <v>822</v>
      </c>
      <c r="E2670" s="51" t="s">
        <v>481</v>
      </c>
      <c r="F2670" s="40" t="s">
        <v>15675</v>
      </c>
      <c r="G2670" s="41" t="s">
        <v>15676</v>
      </c>
      <c r="H2670" s="41" t="s">
        <v>4120</v>
      </c>
      <c r="I2670" s="38" t="s">
        <v>15677</v>
      </c>
      <c r="J2670" s="38" t="s">
        <v>37</v>
      </c>
      <c r="K2670" s="38"/>
    </row>
    <row r="2671" spans="1:11" x14ac:dyDescent="0.35">
      <c r="A2671" s="16" t="s">
        <v>15678</v>
      </c>
      <c r="B2671" s="72" t="s">
        <v>112</v>
      </c>
      <c r="C2671" s="70" t="s">
        <v>777</v>
      </c>
      <c r="D2671" s="73" t="s">
        <v>822</v>
      </c>
      <c r="E2671" s="51" t="s">
        <v>822</v>
      </c>
      <c r="F2671" s="40" t="s">
        <v>15679</v>
      </c>
      <c r="G2671" s="41" t="s">
        <v>15680</v>
      </c>
      <c r="H2671" s="41" t="s">
        <v>4120</v>
      </c>
      <c r="I2671" s="38" t="s">
        <v>15681</v>
      </c>
      <c r="J2671" s="38" t="s">
        <v>37</v>
      </c>
      <c r="K2671" s="38"/>
    </row>
    <row r="2672" spans="1:11" x14ac:dyDescent="0.35">
      <c r="A2672" s="16" t="s">
        <v>15682</v>
      </c>
      <c r="B2672" s="72" t="s">
        <v>112</v>
      </c>
      <c r="C2672" s="70" t="s">
        <v>777</v>
      </c>
      <c r="D2672" s="73" t="s">
        <v>822</v>
      </c>
      <c r="E2672" s="51" t="s">
        <v>442</v>
      </c>
      <c r="F2672" s="40" t="s">
        <v>15683</v>
      </c>
      <c r="G2672" s="41" t="s">
        <v>15684</v>
      </c>
      <c r="H2672" s="41" t="s">
        <v>4120</v>
      </c>
      <c r="I2672" s="38" t="s">
        <v>15685</v>
      </c>
      <c r="J2672" s="38" t="s">
        <v>37</v>
      </c>
      <c r="K2672" s="38"/>
    </row>
    <row r="2673" spans="1:11" x14ac:dyDescent="0.35">
      <c r="A2673" s="16" t="s">
        <v>15686</v>
      </c>
      <c r="B2673" s="72" t="s">
        <v>112</v>
      </c>
      <c r="C2673" s="70" t="s">
        <v>777</v>
      </c>
      <c r="D2673" s="73" t="s">
        <v>822</v>
      </c>
      <c r="E2673" s="51" t="s">
        <v>249</v>
      </c>
      <c r="F2673" s="40" t="s">
        <v>15687</v>
      </c>
      <c r="G2673" s="41" t="s">
        <v>15688</v>
      </c>
      <c r="H2673" s="41" t="s">
        <v>4120</v>
      </c>
      <c r="I2673" s="38" t="s">
        <v>15689</v>
      </c>
      <c r="J2673" s="38" t="s">
        <v>37</v>
      </c>
      <c r="K2673" s="38"/>
    </row>
    <row r="2674" spans="1:11" x14ac:dyDescent="0.35">
      <c r="A2674" s="16" t="s">
        <v>15690</v>
      </c>
      <c r="B2674" s="72" t="s">
        <v>112</v>
      </c>
      <c r="C2674" s="70" t="s">
        <v>777</v>
      </c>
      <c r="D2674" s="73" t="s">
        <v>822</v>
      </c>
      <c r="E2674" s="51" t="s">
        <v>399</v>
      </c>
      <c r="F2674" s="40" t="s">
        <v>15691</v>
      </c>
      <c r="G2674" s="41" t="s">
        <v>49264</v>
      </c>
      <c r="H2674" s="41" t="s">
        <v>4120</v>
      </c>
      <c r="I2674" s="38" t="s">
        <v>15692</v>
      </c>
      <c r="K2674" t="s">
        <v>49248</v>
      </c>
    </row>
    <row r="2675" spans="1:11" x14ac:dyDescent="0.35">
      <c r="A2675" s="16" t="s">
        <v>15693</v>
      </c>
      <c r="B2675" s="72" t="s">
        <v>112</v>
      </c>
      <c r="C2675" s="70" t="s">
        <v>777</v>
      </c>
      <c r="D2675" s="73" t="s">
        <v>822</v>
      </c>
      <c r="E2675" s="51" t="s">
        <v>143</v>
      </c>
      <c r="F2675" s="40" t="s">
        <v>15694</v>
      </c>
      <c r="G2675" s="41" t="s">
        <v>15695</v>
      </c>
      <c r="H2675" s="41" t="s">
        <v>4120</v>
      </c>
      <c r="I2675" s="38" t="s">
        <v>15696</v>
      </c>
      <c r="J2675" s="38" t="s">
        <v>37</v>
      </c>
      <c r="K2675" s="38"/>
    </row>
    <row r="2676" spans="1:11" x14ac:dyDescent="0.35">
      <c r="A2676" s="16" t="s">
        <v>15697</v>
      </c>
      <c r="B2676" s="72" t="s">
        <v>112</v>
      </c>
      <c r="C2676" s="70" t="s">
        <v>777</v>
      </c>
      <c r="D2676" s="73" t="s">
        <v>822</v>
      </c>
      <c r="E2676" s="51" t="s">
        <v>969</v>
      </c>
      <c r="F2676" s="40" t="s">
        <v>15698</v>
      </c>
      <c r="G2676" s="41" t="s">
        <v>49265</v>
      </c>
      <c r="H2676" s="41" t="s">
        <v>4120</v>
      </c>
      <c r="I2676" s="38" t="s">
        <v>15699</v>
      </c>
      <c r="J2676"/>
      <c r="K2676" t="s">
        <v>49248</v>
      </c>
    </row>
    <row r="2677" spans="1:11" x14ac:dyDescent="0.35">
      <c r="A2677" s="16" t="s">
        <v>15700</v>
      </c>
      <c r="B2677" s="72" t="s">
        <v>112</v>
      </c>
      <c r="C2677" s="70" t="s">
        <v>777</v>
      </c>
      <c r="D2677" s="73" t="s">
        <v>822</v>
      </c>
      <c r="E2677" s="51" t="s">
        <v>1591</v>
      </c>
      <c r="F2677" s="40" t="s">
        <v>15701</v>
      </c>
      <c r="G2677" s="41" t="s">
        <v>49266</v>
      </c>
      <c r="H2677" s="41" t="s">
        <v>4120</v>
      </c>
      <c r="I2677" s="38" t="s">
        <v>15702</v>
      </c>
      <c r="J2677" s="38"/>
      <c r="K2677" s="38" t="s">
        <v>49248</v>
      </c>
    </row>
    <row r="2678" spans="1:11" x14ac:dyDescent="0.35">
      <c r="A2678" s="16" t="s">
        <v>15703</v>
      </c>
      <c r="B2678" s="72" t="s">
        <v>112</v>
      </c>
      <c r="C2678" s="70" t="s">
        <v>777</v>
      </c>
      <c r="D2678" s="73" t="s">
        <v>822</v>
      </c>
      <c r="E2678" s="51" t="s">
        <v>638</v>
      </c>
      <c r="F2678" s="40" t="s">
        <v>15704</v>
      </c>
      <c r="G2678" s="41" t="s">
        <v>15705</v>
      </c>
      <c r="H2678" s="41" t="s">
        <v>4120</v>
      </c>
      <c r="I2678" s="38" t="s">
        <v>15706</v>
      </c>
      <c r="J2678" s="38" t="s">
        <v>37</v>
      </c>
      <c r="K2678" s="38"/>
    </row>
    <row r="2679" spans="1:11" x14ac:dyDescent="0.35">
      <c r="A2679" s="16" t="s">
        <v>15707</v>
      </c>
      <c r="B2679" s="72" t="s">
        <v>112</v>
      </c>
      <c r="C2679" s="70" t="s">
        <v>777</v>
      </c>
      <c r="D2679" s="73" t="s">
        <v>822</v>
      </c>
      <c r="E2679" s="51" t="s">
        <v>878</v>
      </c>
      <c r="F2679" s="40" t="s">
        <v>15708</v>
      </c>
      <c r="G2679" s="41" t="s">
        <v>15709</v>
      </c>
      <c r="H2679" s="41" t="s">
        <v>4120</v>
      </c>
      <c r="I2679" s="38" t="s">
        <v>15710</v>
      </c>
      <c r="J2679" s="38" t="s">
        <v>37</v>
      </c>
      <c r="K2679" s="38"/>
    </row>
    <row r="2680" spans="1:11" x14ac:dyDescent="0.35">
      <c r="A2680" s="16" t="s">
        <v>15711</v>
      </c>
      <c r="B2680" s="72" t="s">
        <v>112</v>
      </c>
      <c r="C2680" s="70" t="s">
        <v>777</v>
      </c>
      <c r="D2680" s="73" t="s">
        <v>822</v>
      </c>
      <c r="E2680" s="51" t="s">
        <v>78</v>
      </c>
      <c r="F2680" s="40" t="s">
        <v>15712</v>
      </c>
      <c r="G2680" s="41" t="s">
        <v>15713</v>
      </c>
      <c r="H2680" s="41" t="s">
        <v>4120</v>
      </c>
      <c r="I2680" s="38" t="s">
        <v>15714</v>
      </c>
      <c r="J2680" s="38" t="s">
        <v>37</v>
      </c>
      <c r="K2680" s="38"/>
    </row>
    <row r="2681" spans="1:11" x14ac:dyDescent="0.35">
      <c r="A2681" s="16" t="s">
        <v>15715</v>
      </c>
      <c r="B2681" s="72" t="s">
        <v>112</v>
      </c>
      <c r="C2681" s="70" t="s">
        <v>777</v>
      </c>
      <c r="D2681" s="73" t="s">
        <v>822</v>
      </c>
      <c r="E2681" s="51" t="s">
        <v>1032</v>
      </c>
      <c r="F2681" s="40" t="s">
        <v>15716</v>
      </c>
      <c r="G2681" s="41" t="s">
        <v>15717</v>
      </c>
      <c r="H2681" s="41" t="s">
        <v>4120</v>
      </c>
      <c r="I2681" s="38" t="s">
        <v>15718</v>
      </c>
      <c r="J2681" s="38" t="s">
        <v>37</v>
      </c>
      <c r="K2681" s="38"/>
    </row>
    <row r="2682" spans="1:11" x14ac:dyDescent="0.35">
      <c r="A2682" s="16" t="s">
        <v>15719</v>
      </c>
      <c r="B2682" s="72" t="s">
        <v>112</v>
      </c>
      <c r="C2682" s="70" t="s">
        <v>777</v>
      </c>
      <c r="D2682" s="73" t="s">
        <v>822</v>
      </c>
      <c r="E2682" s="51" t="s">
        <v>51</v>
      </c>
      <c r="F2682" s="40" t="s">
        <v>15720</v>
      </c>
      <c r="G2682" s="41" t="s">
        <v>15721</v>
      </c>
      <c r="H2682" s="41" t="s">
        <v>4120</v>
      </c>
      <c r="I2682" s="38" t="s">
        <v>15722</v>
      </c>
      <c r="J2682" s="38" t="s">
        <v>37</v>
      </c>
      <c r="K2682" s="38"/>
    </row>
    <row r="2683" spans="1:11" x14ac:dyDescent="0.35">
      <c r="A2683" s="16" t="s">
        <v>15723</v>
      </c>
      <c r="B2683" s="72" t="s">
        <v>112</v>
      </c>
      <c r="C2683" s="70" t="s">
        <v>777</v>
      </c>
      <c r="D2683" s="73" t="s">
        <v>822</v>
      </c>
      <c r="E2683" s="51" t="s">
        <v>1066</v>
      </c>
      <c r="F2683" s="40" t="s">
        <v>15724</v>
      </c>
      <c r="G2683" s="41" t="s">
        <v>15725</v>
      </c>
      <c r="H2683" s="41" t="s">
        <v>4120</v>
      </c>
      <c r="I2683" s="38" t="s">
        <v>15726</v>
      </c>
      <c r="J2683" s="38" t="s">
        <v>37</v>
      </c>
      <c r="K2683" s="38"/>
    </row>
    <row r="2684" spans="1:11" x14ac:dyDescent="0.35">
      <c r="A2684" s="16" t="s">
        <v>15727</v>
      </c>
      <c r="B2684" s="72" t="s">
        <v>112</v>
      </c>
      <c r="C2684" s="70" t="s">
        <v>777</v>
      </c>
      <c r="D2684" s="73" t="s">
        <v>822</v>
      </c>
      <c r="E2684" s="51" t="s">
        <v>510</v>
      </c>
      <c r="F2684" s="40" t="s">
        <v>15728</v>
      </c>
      <c r="G2684" s="41" t="s">
        <v>15729</v>
      </c>
      <c r="H2684" s="41" t="s">
        <v>4120</v>
      </c>
      <c r="I2684" s="38"/>
      <c r="J2684" s="38"/>
      <c r="K2684" s="38" t="s">
        <v>49333</v>
      </c>
    </row>
    <row r="2685" spans="1:11" x14ac:dyDescent="0.35">
      <c r="A2685" s="16" t="s">
        <v>15730</v>
      </c>
      <c r="B2685" s="72" t="s">
        <v>112</v>
      </c>
      <c r="C2685" s="70" t="s">
        <v>777</v>
      </c>
      <c r="D2685" s="73" t="s">
        <v>822</v>
      </c>
      <c r="E2685" s="51" t="s">
        <v>947</v>
      </c>
      <c r="F2685" s="40" t="s">
        <v>15731</v>
      </c>
      <c r="G2685" s="41" t="s">
        <v>15732</v>
      </c>
      <c r="H2685" s="41" t="s">
        <v>4120</v>
      </c>
      <c r="I2685" s="38" t="s">
        <v>15733</v>
      </c>
      <c r="J2685" s="38" t="s">
        <v>37</v>
      </c>
      <c r="K2685" s="38"/>
    </row>
    <row r="2686" spans="1:11" x14ac:dyDescent="0.35">
      <c r="A2686" s="16" t="s">
        <v>15734</v>
      </c>
      <c r="B2686" s="72" t="s">
        <v>112</v>
      </c>
      <c r="C2686" s="70" t="s">
        <v>777</v>
      </c>
      <c r="D2686" s="73" t="s">
        <v>822</v>
      </c>
      <c r="E2686" s="56" t="s">
        <v>2002</v>
      </c>
      <c r="F2686" s="42" t="s">
        <v>15735</v>
      </c>
      <c r="G2686" s="43" t="s">
        <v>15736</v>
      </c>
      <c r="H2686" s="43" t="s">
        <v>4120</v>
      </c>
      <c r="I2686" s="39" t="s">
        <v>15737</v>
      </c>
      <c r="J2686" s="39" t="s">
        <v>37</v>
      </c>
      <c r="K2686" s="39"/>
    </row>
    <row r="2687" spans="1:11" x14ac:dyDescent="0.35">
      <c r="A2687" s="16" t="s">
        <v>15738</v>
      </c>
      <c r="B2687" s="67" t="s">
        <v>112</v>
      </c>
      <c r="C2687" s="70" t="s">
        <v>777</v>
      </c>
      <c r="D2687" s="71" t="s">
        <v>442</v>
      </c>
      <c r="E2687" s="55" t="s">
        <v>37</v>
      </c>
      <c r="F2687" s="25" t="s">
        <v>15739</v>
      </c>
      <c r="G2687" s="30" t="s">
        <v>15740</v>
      </c>
      <c r="H2687" s="30" t="s">
        <v>4120</v>
      </c>
      <c r="I2687" s="21" t="s">
        <v>37</v>
      </c>
      <c r="J2687" s="21" t="s">
        <v>37</v>
      </c>
      <c r="K2687" s="21"/>
    </row>
    <row r="2688" spans="1:11" x14ac:dyDescent="0.35">
      <c r="A2688" s="16" t="s">
        <v>15741</v>
      </c>
      <c r="B2688" s="72" t="s">
        <v>112</v>
      </c>
      <c r="C2688" s="70" t="s">
        <v>777</v>
      </c>
      <c r="D2688" s="73" t="s">
        <v>442</v>
      </c>
      <c r="E2688" s="51" t="s">
        <v>420</v>
      </c>
      <c r="F2688" s="40" t="s">
        <v>15742</v>
      </c>
      <c r="G2688" s="41" t="s">
        <v>15743</v>
      </c>
      <c r="H2688" s="41" t="s">
        <v>4120</v>
      </c>
      <c r="I2688" s="38" t="s">
        <v>15744</v>
      </c>
      <c r="J2688" s="38" t="s">
        <v>37</v>
      </c>
      <c r="K2688" s="38"/>
    </row>
    <row r="2689" spans="1:11" x14ac:dyDescent="0.35">
      <c r="A2689" s="16" t="s">
        <v>15745</v>
      </c>
      <c r="B2689" s="72" t="s">
        <v>112</v>
      </c>
      <c r="C2689" s="70" t="s">
        <v>777</v>
      </c>
      <c r="D2689" s="73" t="s">
        <v>442</v>
      </c>
      <c r="E2689" s="51" t="s">
        <v>658</v>
      </c>
      <c r="F2689" s="40" t="s">
        <v>15746</v>
      </c>
      <c r="G2689" s="41" t="s">
        <v>15747</v>
      </c>
      <c r="H2689" s="41" t="s">
        <v>4120</v>
      </c>
      <c r="I2689" s="38" t="s">
        <v>15748</v>
      </c>
      <c r="J2689" s="38" t="s">
        <v>37</v>
      </c>
      <c r="K2689" s="38"/>
    </row>
    <row r="2690" spans="1:11" x14ac:dyDescent="0.35">
      <c r="A2690" s="16" t="s">
        <v>15749</v>
      </c>
      <c r="B2690" s="72" t="s">
        <v>112</v>
      </c>
      <c r="C2690" s="70" t="s">
        <v>777</v>
      </c>
      <c r="D2690" s="73" t="s">
        <v>442</v>
      </c>
      <c r="E2690" s="51" t="s">
        <v>116</v>
      </c>
      <c r="F2690" s="40" t="s">
        <v>15750</v>
      </c>
      <c r="G2690" s="41" t="s">
        <v>15751</v>
      </c>
      <c r="H2690" s="41" t="s">
        <v>4120</v>
      </c>
      <c r="I2690" s="38" t="s">
        <v>15752</v>
      </c>
      <c r="J2690" s="38" t="s">
        <v>37</v>
      </c>
      <c r="K2690" s="38"/>
    </row>
    <row r="2691" spans="1:11" x14ac:dyDescent="0.35">
      <c r="A2691" s="16" t="s">
        <v>15753</v>
      </c>
      <c r="B2691" s="72" t="s">
        <v>112</v>
      </c>
      <c r="C2691" s="70" t="s">
        <v>777</v>
      </c>
      <c r="D2691" s="73" t="s">
        <v>442</v>
      </c>
      <c r="E2691" s="51" t="s">
        <v>328</v>
      </c>
      <c r="F2691" s="40" t="s">
        <v>15754</v>
      </c>
      <c r="G2691" s="41" t="s">
        <v>15755</v>
      </c>
      <c r="H2691" s="41" t="s">
        <v>4120</v>
      </c>
      <c r="I2691" s="38" t="s">
        <v>15756</v>
      </c>
      <c r="J2691" s="38" t="s">
        <v>37</v>
      </c>
      <c r="K2691" s="38"/>
    </row>
    <row r="2692" spans="1:11" x14ac:dyDescent="0.35">
      <c r="A2692" s="16" t="s">
        <v>15757</v>
      </c>
      <c r="B2692" s="72" t="s">
        <v>112</v>
      </c>
      <c r="C2692" s="70" t="s">
        <v>777</v>
      </c>
      <c r="D2692" s="73" t="s">
        <v>442</v>
      </c>
      <c r="E2692" s="51" t="s">
        <v>612</v>
      </c>
      <c r="F2692" s="40" t="s">
        <v>15758</v>
      </c>
      <c r="G2692" s="41" t="s">
        <v>15759</v>
      </c>
      <c r="H2692" s="41" t="s">
        <v>4120</v>
      </c>
      <c r="I2692" s="38" t="s">
        <v>15760</v>
      </c>
      <c r="J2692" s="38" t="s">
        <v>37</v>
      </c>
      <c r="K2692" s="38"/>
    </row>
    <row r="2693" spans="1:11" x14ac:dyDescent="0.35">
      <c r="A2693" s="16" t="s">
        <v>15761</v>
      </c>
      <c r="B2693" s="72" t="s">
        <v>112</v>
      </c>
      <c r="C2693" s="70" t="s">
        <v>777</v>
      </c>
      <c r="D2693" s="73" t="s">
        <v>442</v>
      </c>
      <c r="E2693" s="51" t="s">
        <v>332</v>
      </c>
      <c r="F2693" s="40" t="s">
        <v>15762</v>
      </c>
      <c r="G2693" s="41" t="s">
        <v>15763</v>
      </c>
      <c r="H2693" s="41" t="s">
        <v>4120</v>
      </c>
      <c r="I2693" s="38" t="s">
        <v>15764</v>
      </c>
      <c r="J2693" s="38" t="s">
        <v>37</v>
      </c>
      <c r="K2693" s="38"/>
    </row>
    <row r="2694" spans="1:11" x14ac:dyDescent="0.35">
      <c r="A2694" s="16" t="s">
        <v>15765</v>
      </c>
      <c r="B2694" s="72" t="s">
        <v>112</v>
      </c>
      <c r="C2694" s="70" t="s">
        <v>777</v>
      </c>
      <c r="D2694" s="73" t="s">
        <v>442</v>
      </c>
      <c r="E2694" s="51" t="s">
        <v>430</v>
      </c>
      <c r="F2694" s="40" t="s">
        <v>15766</v>
      </c>
      <c r="G2694" s="41" t="s">
        <v>15767</v>
      </c>
      <c r="H2694" s="41" t="s">
        <v>4120</v>
      </c>
      <c r="I2694" s="38" t="s">
        <v>15768</v>
      </c>
      <c r="J2694" s="38" t="s">
        <v>37</v>
      </c>
      <c r="K2694" s="38"/>
    </row>
    <row r="2695" spans="1:11" x14ac:dyDescent="0.35">
      <c r="A2695" s="16" t="s">
        <v>15769</v>
      </c>
      <c r="B2695" s="72" t="s">
        <v>112</v>
      </c>
      <c r="C2695" s="70" t="s">
        <v>777</v>
      </c>
      <c r="D2695" s="73" t="s">
        <v>442</v>
      </c>
      <c r="E2695" s="51" t="s">
        <v>58</v>
      </c>
      <c r="F2695" s="40" t="s">
        <v>15770</v>
      </c>
      <c r="G2695" s="41" t="s">
        <v>15771</v>
      </c>
      <c r="H2695" s="41" t="s">
        <v>4120</v>
      </c>
      <c r="I2695" s="38" t="s">
        <v>15772</v>
      </c>
      <c r="J2695" s="38" t="s">
        <v>37</v>
      </c>
      <c r="K2695" s="38"/>
    </row>
    <row r="2696" spans="1:11" x14ac:dyDescent="0.35">
      <c r="A2696" s="16" t="s">
        <v>15773</v>
      </c>
      <c r="B2696" s="72" t="s">
        <v>112</v>
      </c>
      <c r="C2696" s="70" t="s">
        <v>777</v>
      </c>
      <c r="D2696" s="73" t="s">
        <v>442</v>
      </c>
      <c r="E2696" s="51" t="s">
        <v>481</v>
      </c>
      <c r="F2696" s="40" t="s">
        <v>15774</v>
      </c>
      <c r="G2696" s="41" t="s">
        <v>15775</v>
      </c>
      <c r="H2696" s="41" t="s">
        <v>4120</v>
      </c>
      <c r="I2696" s="38" t="s">
        <v>15776</v>
      </c>
      <c r="J2696" s="38" t="s">
        <v>37</v>
      </c>
      <c r="K2696" s="38"/>
    </row>
    <row r="2697" spans="1:11" x14ac:dyDescent="0.35">
      <c r="A2697" s="16" t="s">
        <v>15777</v>
      </c>
      <c r="B2697" s="72" t="s">
        <v>112</v>
      </c>
      <c r="C2697" s="70" t="s">
        <v>777</v>
      </c>
      <c r="D2697" s="73" t="s">
        <v>442</v>
      </c>
      <c r="E2697" s="51" t="s">
        <v>62</v>
      </c>
      <c r="F2697" s="40" t="s">
        <v>15778</v>
      </c>
      <c r="G2697" s="41" t="s">
        <v>15779</v>
      </c>
      <c r="H2697" s="41" t="s">
        <v>4120</v>
      </c>
      <c r="I2697" s="38" t="s">
        <v>15780</v>
      </c>
      <c r="J2697" s="38" t="s">
        <v>37</v>
      </c>
      <c r="K2697" s="38"/>
    </row>
    <row r="2698" spans="1:11" x14ac:dyDescent="0.35">
      <c r="A2698" s="16" t="s">
        <v>15781</v>
      </c>
      <c r="B2698" s="72" t="s">
        <v>112</v>
      </c>
      <c r="C2698" s="70" t="s">
        <v>777</v>
      </c>
      <c r="D2698" s="73" t="s">
        <v>442</v>
      </c>
      <c r="E2698" s="51" t="s">
        <v>1348</v>
      </c>
      <c r="F2698" s="40" t="s">
        <v>15782</v>
      </c>
      <c r="G2698" s="41" t="s">
        <v>15783</v>
      </c>
      <c r="H2698" s="41" t="s">
        <v>4120</v>
      </c>
      <c r="I2698" s="38" t="s">
        <v>15784</v>
      </c>
      <c r="J2698" s="38" t="s">
        <v>37</v>
      </c>
      <c r="K2698" s="38"/>
    </row>
    <row r="2699" spans="1:11" x14ac:dyDescent="0.35">
      <c r="A2699" s="16" t="s">
        <v>15785</v>
      </c>
      <c r="B2699" s="72" t="s">
        <v>112</v>
      </c>
      <c r="C2699" s="70" t="s">
        <v>777</v>
      </c>
      <c r="D2699" s="73" t="s">
        <v>442</v>
      </c>
      <c r="E2699" s="51" t="s">
        <v>892</v>
      </c>
      <c r="F2699" s="40" t="s">
        <v>15786</v>
      </c>
      <c r="G2699" s="41" t="s">
        <v>15787</v>
      </c>
      <c r="H2699" s="41" t="s">
        <v>4120</v>
      </c>
      <c r="I2699" s="38" t="s">
        <v>37</v>
      </c>
      <c r="J2699" s="38" t="s">
        <v>37</v>
      </c>
      <c r="K2699" s="38"/>
    </row>
    <row r="2700" spans="1:11" x14ac:dyDescent="0.35">
      <c r="A2700" s="16" t="s">
        <v>15788</v>
      </c>
      <c r="B2700" s="72" t="s">
        <v>112</v>
      </c>
      <c r="C2700" s="70" t="s">
        <v>777</v>
      </c>
      <c r="D2700" s="73" t="s">
        <v>442</v>
      </c>
      <c r="E2700" s="51" t="s">
        <v>90</v>
      </c>
      <c r="F2700" s="40" t="s">
        <v>15789</v>
      </c>
      <c r="G2700" s="41" t="s">
        <v>15790</v>
      </c>
      <c r="H2700" s="41" t="s">
        <v>4120</v>
      </c>
      <c r="I2700" s="38" t="s">
        <v>15791</v>
      </c>
      <c r="J2700" s="38" t="s">
        <v>37</v>
      </c>
      <c r="K2700" s="38"/>
    </row>
    <row r="2701" spans="1:11" x14ac:dyDescent="0.35">
      <c r="A2701" s="16" t="s">
        <v>15792</v>
      </c>
      <c r="B2701" s="72" t="s">
        <v>112</v>
      </c>
      <c r="C2701" s="70" t="s">
        <v>777</v>
      </c>
      <c r="D2701" s="73" t="s">
        <v>442</v>
      </c>
      <c r="E2701" s="51" t="s">
        <v>336</v>
      </c>
      <c r="F2701" s="40" t="s">
        <v>15793</v>
      </c>
      <c r="G2701" s="41" t="s">
        <v>15794</v>
      </c>
      <c r="H2701" s="41" t="s">
        <v>4120</v>
      </c>
      <c r="I2701" s="38" t="s">
        <v>37</v>
      </c>
      <c r="J2701" s="38" t="s">
        <v>37</v>
      </c>
      <c r="K2701" s="38"/>
    </row>
    <row r="2702" spans="1:11" x14ac:dyDescent="0.35">
      <c r="A2702" s="16" t="s">
        <v>15795</v>
      </c>
      <c r="B2702" s="72" t="s">
        <v>112</v>
      </c>
      <c r="C2702" s="70" t="s">
        <v>777</v>
      </c>
      <c r="D2702" s="73" t="s">
        <v>442</v>
      </c>
      <c r="E2702" s="51" t="s">
        <v>112</v>
      </c>
      <c r="F2702" s="40" t="s">
        <v>15796</v>
      </c>
      <c r="G2702" s="41" t="s">
        <v>15797</v>
      </c>
      <c r="H2702" s="41" t="s">
        <v>4120</v>
      </c>
      <c r="I2702" s="38" t="s">
        <v>37</v>
      </c>
      <c r="J2702" s="38" t="s">
        <v>37</v>
      </c>
      <c r="K2702" s="38"/>
    </row>
    <row r="2703" spans="1:11" x14ac:dyDescent="0.35">
      <c r="A2703" s="16" t="s">
        <v>15798</v>
      </c>
      <c r="B2703" s="72" t="s">
        <v>112</v>
      </c>
      <c r="C2703" s="70" t="s">
        <v>777</v>
      </c>
      <c r="D2703" s="73" t="s">
        <v>442</v>
      </c>
      <c r="E2703" s="51" t="s">
        <v>442</v>
      </c>
      <c r="F2703" s="40" t="s">
        <v>15799</v>
      </c>
      <c r="G2703" s="41" t="s">
        <v>15800</v>
      </c>
      <c r="H2703" s="41" t="s">
        <v>4120</v>
      </c>
      <c r="I2703" s="38" t="s">
        <v>37</v>
      </c>
      <c r="J2703" s="38" t="s">
        <v>37</v>
      </c>
      <c r="K2703" s="38"/>
    </row>
    <row r="2704" spans="1:11" x14ac:dyDescent="0.35">
      <c r="A2704" s="16" t="s">
        <v>15801</v>
      </c>
      <c r="B2704" s="72" t="s">
        <v>112</v>
      </c>
      <c r="C2704" s="70" t="s">
        <v>777</v>
      </c>
      <c r="D2704" s="73" t="s">
        <v>442</v>
      </c>
      <c r="E2704" s="51" t="s">
        <v>249</v>
      </c>
      <c r="F2704" s="40" t="s">
        <v>15802</v>
      </c>
      <c r="G2704" s="41" t="s">
        <v>15803</v>
      </c>
      <c r="H2704" s="41" t="s">
        <v>4120</v>
      </c>
      <c r="I2704" s="38" t="s">
        <v>15804</v>
      </c>
      <c r="J2704" s="38" t="s">
        <v>37</v>
      </c>
      <c r="K2704" s="38"/>
    </row>
    <row r="2705" spans="1:11" x14ac:dyDescent="0.35">
      <c r="A2705" s="16" t="s">
        <v>15805</v>
      </c>
      <c r="B2705" s="72" t="s">
        <v>112</v>
      </c>
      <c r="C2705" s="70" t="s">
        <v>777</v>
      </c>
      <c r="D2705" s="73" t="s">
        <v>442</v>
      </c>
      <c r="E2705" s="51" t="s">
        <v>399</v>
      </c>
      <c r="F2705" s="40" t="s">
        <v>15806</v>
      </c>
      <c r="G2705" s="41" t="s">
        <v>15807</v>
      </c>
      <c r="H2705" s="41" t="s">
        <v>4120</v>
      </c>
      <c r="I2705" s="38" t="s">
        <v>15808</v>
      </c>
      <c r="J2705" s="38"/>
      <c r="K2705" s="38" t="s">
        <v>49248</v>
      </c>
    </row>
    <row r="2706" spans="1:11" x14ac:dyDescent="0.35">
      <c r="A2706" s="16" t="s">
        <v>15809</v>
      </c>
      <c r="B2706" s="72" t="s">
        <v>112</v>
      </c>
      <c r="C2706" s="70" t="s">
        <v>777</v>
      </c>
      <c r="D2706" s="73" t="s">
        <v>442</v>
      </c>
      <c r="E2706" s="51" t="s">
        <v>143</v>
      </c>
      <c r="F2706" s="40" t="s">
        <v>15810</v>
      </c>
      <c r="G2706" s="41" t="s">
        <v>15811</v>
      </c>
      <c r="H2706" s="41" t="s">
        <v>4120</v>
      </c>
      <c r="I2706" s="38" t="s">
        <v>15812</v>
      </c>
      <c r="J2706" s="38"/>
      <c r="K2706" s="38" t="s">
        <v>49248</v>
      </c>
    </row>
    <row r="2707" spans="1:11" x14ac:dyDescent="0.35">
      <c r="A2707" s="16" t="s">
        <v>15813</v>
      </c>
      <c r="B2707" s="72" t="s">
        <v>112</v>
      </c>
      <c r="C2707" s="70" t="s">
        <v>777</v>
      </c>
      <c r="D2707" s="73" t="s">
        <v>442</v>
      </c>
      <c r="E2707" s="51" t="s">
        <v>969</v>
      </c>
      <c r="F2707" s="40" t="s">
        <v>15814</v>
      </c>
      <c r="G2707" s="41" t="s">
        <v>15815</v>
      </c>
      <c r="H2707" s="41" t="s">
        <v>4120</v>
      </c>
      <c r="I2707" s="38" t="s">
        <v>15816</v>
      </c>
      <c r="J2707" s="38"/>
      <c r="K2707" s="38" t="s">
        <v>49248</v>
      </c>
    </row>
    <row r="2708" spans="1:11" x14ac:dyDescent="0.35">
      <c r="A2708" s="16" t="s">
        <v>15817</v>
      </c>
      <c r="B2708" s="72" t="s">
        <v>112</v>
      </c>
      <c r="C2708" s="70" t="s">
        <v>777</v>
      </c>
      <c r="D2708" s="73" t="s">
        <v>442</v>
      </c>
      <c r="E2708" s="51" t="s">
        <v>1591</v>
      </c>
      <c r="F2708" s="40" t="s">
        <v>15818</v>
      </c>
      <c r="G2708" s="41" t="s">
        <v>15819</v>
      </c>
      <c r="H2708" s="41" t="s">
        <v>4120</v>
      </c>
      <c r="I2708" s="38" t="s">
        <v>15820</v>
      </c>
      <c r="J2708" s="38"/>
      <c r="K2708" s="38" t="s">
        <v>49248</v>
      </c>
    </row>
    <row r="2709" spans="1:11" x14ac:dyDescent="0.35">
      <c r="A2709" s="16" t="s">
        <v>15821</v>
      </c>
      <c r="B2709" s="72" t="s">
        <v>112</v>
      </c>
      <c r="C2709" s="70" t="s">
        <v>777</v>
      </c>
      <c r="D2709" s="73" t="s">
        <v>442</v>
      </c>
      <c r="E2709" s="51" t="s">
        <v>159</v>
      </c>
      <c r="F2709" s="40" t="s">
        <v>15822</v>
      </c>
      <c r="G2709" s="41" t="s">
        <v>15823</v>
      </c>
      <c r="H2709" s="41" t="s">
        <v>4120</v>
      </c>
      <c r="I2709" s="38" t="s">
        <v>15824</v>
      </c>
      <c r="J2709" s="38"/>
      <c r="K2709" s="38" t="s">
        <v>49248</v>
      </c>
    </row>
    <row r="2710" spans="1:11" x14ac:dyDescent="0.35">
      <c r="A2710" s="16" t="s">
        <v>15825</v>
      </c>
      <c r="B2710" s="72" t="s">
        <v>112</v>
      </c>
      <c r="C2710" s="70" t="s">
        <v>777</v>
      </c>
      <c r="D2710" s="73" t="s">
        <v>442</v>
      </c>
      <c r="E2710" s="51" t="s">
        <v>192</v>
      </c>
      <c r="F2710" s="40" t="s">
        <v>15826</v>
      </c>
      <c r="G2710" s="41" t="s">
        <v>15827</v>
      </c>
      <c r="H2710" s="41" t="s">
        <v>4120</v>
      </c>
      <c r="I2710" s="38" t="s">
        <v>15828</v>
      </c>
      <c r="J2710" s="38"/>
      <c r="K2710" s="38" t="s">
        <v>49248</v>
      </c>
    </row>
    <row r="2711" spans="1:11" x14ac:dyDescent="0.35">
      <c r="A2711" s="16" t="s">
        <v>15829</v>
      </c>
      <c r="B2711" s="72" t="s">
        <v>112</v>
      </c>
      <c r="C2711" s="70" t="s">
        <v>777</v>
      </c>
      <c r="D2711" s="73" t="s">
        <v>442</v>
      </c>
      <c r="E2711" s="51" t="s">
        <v>151</v>
      </c>
      <c r="F2711" s="40" t="s">
        <v>15830</v>
      </c>
      <c r="G2711" s="41" t="s">
        <v>15831</v>
      </c>
      <c r="H2711" s="41" t="s">
        <v>4120</v>
      </c>
      <c r="I2711" s="38" t="s">
        <v>37</v>
      </c>
      <c r="J2711" s="38" t="s">
        <v>37</v>
      </c>
      <c r="K2711" s="38"/>
    </row>
    <row r="2712" spans="1:11" x14ac:dyDescent="0.35">
      <c r="A2712" s="16" t="s">
        <v>15832</v>
      </c>
      <c r="B2712" s="72" t="s">
        <v>112</v>
      </c>
      <c r="C2712" s="70" t="s">
        <v>777</v>
      </c>
      <c r="D2712" s="73" t="s">
        <v>442</v>
      </c>
      <c r="E2712" s="51" t="s">
        <v>82</v>
      </c>
      <c r="F2712" s="40" t="s">
        <v>15833</v>
      </c>
      <c r="G2712" s="41" t="s">
        <v>15834</v>
      </c>
      <c r="H2712" s="41" t="s">
        <v>4120</v>
      </c>
      <c r="I2712" s="38" t="s">
        <v>15835</v>
      </c>
      <c r="J2712" s="38" t="s">
        <v>37</v>
      </c>
      <c r="K2712" s="38"/>
    </row>
    <row r="2713" spans="1:11" x14ac:dyDescent="0.35">
      <c r="A2713" s="16" t="s">
        <v>15836</v>
      </c>
      <c r="B2713" s="72" t="s">
        <v>112</v>
      </c>
      <c r="C2713" s="70" t="s">
        <v>777</v>
      </c>
      <c r="D2713" s="73" t="s">
        <v>442</v>
      </c>
      <c r="E2713" s="51" t="s">
        <v>1032</v>
      </c>
      <c r="F2713" s="40" t="s">
        <v>15837</v>
      </c>
      <c r="G2713" s="41" t="s">
        <v>15838</v>
      </c>
      <c r="H2713" s="41" t="s">
        <v>4120</v>
      </c>
      <c r="I2713" s="38" t="s">
        <v>15839</v>
      </c>
      <c r="J2713" s="38" t="s">
        <v>37</v>
      </c>
      <c r="K2713" s="38"/>
    </row>
    <row r="2714" spans="1:11" x14ac:dyDescent="0.35">
      <c r="A2714" s="16" t="s">
        <v>15840</v>
      </c>
      <c r="B2714" s="72" t="s">
        <v>112</v>
      </c>
      <c r="C2714" s="70" t="s">
        <v>777</v>
      </c>
      <c r="D2714" s="73" t="s">
        <v>442</v>
      </c>
      <c r="E2714" s="51" t="s">
        <v>47</v>
      </c>
      <c r="F2714" s="40" t="s">
        <v>15841</v>
      </c>
      <c r="G2714" s="41" t="s">
        <v>15842</v>
      </c>
      <c r="H2714" s="41" t="s">
        <v>4120</v>
      </c>
      <c r="I2714" s="38" t="s">
        <v>15843</v>
      </c>
      <c r="J2714" s="38" t="s">
        <v>37</v>
      </c>
      <c r="K2714" s="38"/>
    </row>
    <row r="2715" spans="1:11" x14ac:dyDescent="0.35">
      <c r="A2715" s="16" t="s">
        <v>15844</v>
      </c>
      <c r="B2715" s="72" t="s">
        <v>112</v>
      </c>
      <c r="C2715" s="70" t="s">
        <v>777</v>
      </c>
      <c r="D2715" s="73" t="s">
        <v>442</v>
      </c>
      <c r="E2715" s="51" t="s">
        <v>366</v>
      </c>
      <c r="F2715" s="40" t="s">
        <v>15845</v>
      </c>
      <c r="G2715" s="41" t="s">
        <v>15846</v>
      </c>
      <c r="H2715" s="41" t="s">
        <v>4120</v>
      </c>
      <c r="I2715" s="38" t="s">
        <v>15847</v>
      </c>
      <c r="J2715" s="38" t="s">
        <v>37</v>
      </c>
      <c r="K2715" s="38"/>
    </row>
    <row r="2716" spans="1:11" x14ac:dyDescent="0.35">
      <c r="A2716" s="16" t="s">
        <v>15848</v>
      </c>
      <c r="B2716" s="72" t="s">
        <v>112</v>
      </c>
      <c r="C2716" s="70" t="s">
        <v>777</v>
      </c>
      <c r="D2716" s="73" t="s">
        <v>442</v>
      </c>
      <c r="E2716" s="51" t="s">
        <v>299</v>
      </c>
      <c r="F2716" s="40" t="s">
        <v>15849</v>
      </c>
      <c r="G2716" s="41" t="s">
        <v>15850</v>
      </c>
      <c r="H2716" s="41" t="s">
        <v>4120</v>
      </c>
      <c r="I2716" s="38" t="s">
        <v>15851</v>
      </c>
      <c r="J2716" s="38" t="s">
        <v>37</v>
      </c>
      <c r="K2716" s="38"/>
    </row>
    <row r="2717" spans="1:11" x14ac:dyDescent="0.35">
      <c r="A2717" s="16" t="s">
        <v>15852</v>
      </c>
      <c r="B2717" s="72" t="s">
        <v>112</v>
      </c>
      <c r="C2717" s="70" t="s">
        <v>777</v>
      </c>
      <c r="D2717" s="73" t="s">
        <v>442</v>
      </c>
      <c r="E2717" s="56" t="s">
        <v>947</v>
      </c>
      <c r="F2717" s="42" t="s">
        <v>15853</v>
      </c>
      <c r="G2717" s="43" t="s">
        <v>15854</v>
      </c>
      <c r="H2717" s="43" t="s">
        <v>4120</v>
      </c>
      <c r="I2717" s="39" t="s">
        <v>15855</v>
      </c>
      <c r="J2717" s="39" t="s">
        <v>37</v>
      </c>
      <c r="K2717" s="39"/>
    </row>
    <row r="2718" spans="1:11" x14ac:dyDescent="0.35">
      <c r="A2718" s="16" t="s">
        <v>15856</v>
      </c>
      <c r="B2718" s="67" t="s">
        <v>112</v>
      </c>
      <c r="C2718" s="70" t="s">
        <v>777</v>
      </c>
      <c r="D2718" s="71" t="s">
        <v>399</v>
      </c>
      <c r="E2718" s="55" t="s">
        <v>37</v>
      </c>
      <c r="F2718" s="25" t="s">
        <v>15857</v>
      </c>
      <c r="G2718" s="30" t="s">
        <v>15858</v>
      </c>
      <c r="H2718" s="30" t="s">
        <v>4120</v>
      </c>
      <c r="I2718" s="21" t="s">
        <v>37</v>
      </c>
      <c r="J2718" s="21" t="s">
        <v>37</v>
      </c>
      <c r="K2718" s="21"/>
    </row>
    <row r="2719" spans="1:11" x14ac:dyDescent="0.35">
      <c r="A2719" s="16" t="s">
        <v>15859</v>
      </c>
      <c r="B2719" s="72" t="s">
        <v>112</v>
      </c>
      <c r="C2719" s="70" t="s">
        <v>777</v>
      </c>
      <c r="D2719" s="73" t="s">
        <v>399</v>
      </c>
      <c r="E2719" s="51" t="s">
        <v>420</v>
      </c>
      <c r="F2719" s="40" t="s">
        <v>15860</v>
      </c>
      <c r="G2719" s="41" t="s">
        <v>15861</v>
      </c>
      <c r="H2719" s="41" t="s">
        <v>4120</v>
      </c>
      <c r="I2719" s="38" t="s">
        <v>15862</v>
      </c>
      <c r="J2719" s="38" t="s">
        <v>37</v>
      </c>
      <c r="K2719" s="38"/>
    </row>
    <row r="2720" spans="1:11" x14ac:dyDescent="0.35">
      <c r="A2720" s="16" t="s">
        <v>15863</v>
      </c>
      <c r="B2720" s="72" t="s">
        <v>112</v>
      </c>
      <c r="C2720" s="70" t="s">
        <v>777</v>
      </c>
      <c r="D2720" s="73" t="s">
        <v>399</v>
      </c>
      <c r="E2720" s="51" t="s">
        <v>658</v>
      </c>
      <c r="F2720" s="40" t="s">
        <v>15864</v>
      </c>
      <c r="G2720" s="41" t="s">
        <v>15865</v>
      </c>
      <c r="H2720" s="41" t="s">
        <v>4120</v>
      </c>
      <c r="I2720" s="38" t="s">
        <v>15866</v>
      </c>
      <c r="J2720" s="38" t="s">
        <v>37</v>
      </c>
      <c r="K2720" s="38"/>
    </row>
    <row r="2721" spans="1:11" x14ac:dyDescent="0.35">
      <c r="A2721" s="16" t="s">
        <v>15867</v>
      </c>
      <c r="B2721" s="72" t="s">
        <v>112</v>
      </c>
      <c r="C2721" s="70" t="s">
        <v>777</v>
      </c>
      <c r="D2721" s="73" t="s">
        <v>399</v>
      </c>
      <c r="E2721" s="51" t="s">
        <v>1101</v>
      </c>
      <c r="F2721" s="40" t="s">
        <v>15868</v>
      </c>
      <c r="G2721" s="41" t="s">
        <v>15869</v>
      </c>
      <c r="H2721" s="41" t="s">
        <v>4120</v>
      </c>
      <c r="I2721" s="38" t="s">
        <v>37</v>
      </c>
      <c r="J2721" s="38" t="s">
        <v>37</v>
      </c>
      <c r="K2721" s="38"/>
    </row>
    <row r="2722" spans="1:11" x14ac:dyDescent="0.35">
      <c r="A2722" s="16" t="s">
        <v>15870</v>
      </c>
      <c r="B2722" s="72" t="s">
        <v>112</v>
      </c>
      <c r="C2722" s="70" t="s">
        <v>777</v>
      </c>
      <c r="D2722" s="73" t="s">
        <v>399</v>
      </c>
      <c r="E2722" s="51" t="s">
        <v>328</v>
      </c>
      <c r="F2722" s="40" t="s">
        <v>15871</v>
      </c>
      <c r="G2722" s="41" t="s">
        <v>15872</v>
      </c>
      <c r="H2722" s="41" t="s">
        <v>4120</v>
      </c>
      <c r="I2722" s="38" t="s">
        <v>15873</v>
      </c>
      <c r="J2722" s="38" t="s">
        <v>37</v>
      </c>
      <c r="K2722" s="38"/>
    </row>
    <row r="2723" spans="1:11" x14ac:dyDescent="0.35">
      <c r="A2723" s="16" t="s">
        <v>15874</v>
      </c>
      <c r="B2723" s="72" t="s">
        <v>112</v>
      </c>
      <c r="C2723" s="70" t="s">
        <v>777</v>
      </c>
      <c r="D2723" s="73" t="s">
        <v>399</v>
      </c>
      <c r="E2723" s="51" t="s">
        <v>112</v>
      </c>
      <c r="F2723" s="40" t="s">
        <v>15875</v>
      </c>
      <c r="G2723" s="41" t="s">
        <v>15876</v>
      </c>
      <c r="H2723" s="41" t="s">
        <v>4120</v>
      </c>
      <c r="I2723" s="38" t="s">
        <v>15877</v>
      </c>
      <c r="J2723" s="38" t="s">
        <v>37</v>
      </c>
      <c r="K2723" s="38"/>
    </row>
    <row r="2724" spans="1:11" x14ac:dyDescent="0.35">
      <c r="A2724" s="16" t="s">
        <v>15878</v>
      </c>
      <c r="B2724" s="72" t="s">
        <v>112</v>
      </c>
      <c r="C2724" s="70" t="s">
        <v>777</v>
      </c>
      <c r="D2724" s="73" t="s">
        <v>399</v>
      </c>
      <c r="E2724" s="51" t="s">
        <v>185</v>
      </c>
      <c r="F2724" s="40" t="s">
        <v>15879</v>
      </c>
      <c r="G2724" s="41" t="s">
        <v>15880</v>
      </c>
      <c r="H2724" s="41" t="s">
        <v>4120</v>
      </c>
      <c r="I2724" s="38" t="s">
        <v>37</v>
      </c>
      <c r="J2724" s="38" t="s">
        <v>37</v>
      </c>
      <c r="K2724" s="38"/>
    </row>
    <row r="2725" spans="1:11" x14ac:dyDescent="0.35">
      <c r="A2725" s="16" t="s">
        <v>15881</v>
      </c>
      <c r="B2725" s="72" t="s">
        <v>112</v>
      </c>
      <c r="C2725" s="70" t="s">
        <v>777</v>
      </c>
      <c r="D2725" s="73" t="s">
        <v>399</v>
      </c>
      <c r="E2725" s="51" t="s">
        <v>1627</v>
      </c>
      <c r="F2725" s="40" t="s">
        <v>15882</v>
      </c>
      <c r="G2725" s="41" t="s">
        <v>15883</v>
      </c>
      <c r="H2725" s="41" t="s">
        <v>4120</v>
      </c>
      <c r="I2725" s="38" t="s">
        <v>15884</v>
      </c>
      <c r="J2725" s="38" t="s">
        <v>37</v>
      </c>
      <c r="K2725" s="38"/>
    </row>
    <row r="2726" spans="1:11" x14ac:dyDescent="0.35">
      <c r="A2726" s="16" t="s">
        <v>15885</v>
      </c>
      <c r="B2726" s="72" t="s">
        <v>112</v>
      </c>
      <c r="C2726" s="70" t="s">
        <v>777</v>
      </c>
      <c r="D2726" s="73" t="s">
        <v>399</v>
      </c>
      <c r="E2726" s="51" t="s">
        <v>1176</v>
      </c>
      <c r="F2726" s="40" t="s">
        <v>15886</v>
      </c>
      <c r="G2726" s="41" t="s">
        <v>15887</v>
      </c>
      <c r="H2726" s="41" t="s">
        <v>4120</v>
      </c>
      <c r="I2726" s="38" t="s">
        <v>15888</v>
      </c>
      <c r="J2726" s="38" t="s">
        <v>37</v>
      </c>
      <c r="K2726" s="38"/>
    </row>
    <row r="2727" spans="1:11" x14ac:dyDescent="0.35">
      <c r="A2727" s="16" t="s">
        <v>15889</v>
      </c>
      <c r="B2727" s="72" t="s">
        <v>112</v>
      </c>
      <c r="C2727" s="70" t="s">
        <v>777</v>
      </c>
      <c r="D2727" s="73" t="s">
        <v>399</v>
      </c>
      <c r="E2727" s="51" t="s">
        <v>1032</v>
      </c>
      <c r="F2727" s="40" t="s">
        <v>15890</v>
      </c>
      <c r="G2727" s="41" t="s">
        <v>15891</v>
      </c>
      <c r="H2727" s="41" t="s">
        <v>4120</v>
      </c>
      <c r="I2727" s="38" t="s">
        <v>15892</v>
      </c>
      <c r="J2727" s="38" t="s">
        <v>37</v>
      </c>
      <c r="K2727" s="38"/>
    </row>
    <row r="2728" spans="1:11" x14ac:dyDescent="0.35">
      <c r="A2728" s="16" t="s">
        <v>15893</v>
      </c>
      <c r="B2728" s="72" t="s">
        <v>112</v>
      </c>
      <c r="C2728" s="70" t="s">
        <v>777</v>
      </c>
      <c r="D2728" s="73" t="s">
        <v>399</v>
      </c>
      <c r="E2728" s="51" t="s">
        <v>47</v>
      </c>
      <c r="F2728" s="40" t="s">
        <v>15894</v>
      </c>
      <c r="G2728" s="41" t="s">
        <v>15895</v>
      </c>
      <c r="H2728" s="41" t="s">
        <v>4120</v>
      </c>
      <c r="I2728" s="38" t="s">
        <v>15896</v>
      </c>
      <c r="J2728" s="38" t="s">
        <v>37</v>
      </c>
      <c r="K2728" s="38"/>
    </row>
    <row r="2729" spans="1:11" x14ac:dyDescent="0.35">
      <c r="A2729" s="16" t="s">
        <v>15897</v>
      </c>
      <c r="B2729" s="72" t="s">
        <v>112</v>
      </c>
      <c r="C2729" s="70" t="s">
        <v>777</v>
      </c>
      <c r="D2729" s="73" t="s">
        <v>399</v>
      </c>
      <c r="E2729" s="56" t="s">
        <v>856</v>
      </c>
      <c r="F2729" s="42" t="s">
        <v>15898</v>
      </c>
      <c r="G2729" s="43" t="s">
        <v>15899</v>
      </c>
      <c r="H2729" s="43" t="s">
        <v>4120</v>
      </c>
      <c r="I2729" s="39" t="s">
        <v>15900</v>
      </c>
      <c r="J2729" s="39" t="s">
        <v>37</v>
      </c>
      <c r="K2729" s="39"/>
    </row>
    <row r="2730" spans="1:11" x14ac:dyDescent="0.35">
      <c r="A2730" s="16" t="s">
        <v>15901</v>
      </c>
      <c r="B2730" s="67" t="s">
        <v>112</v>
      </c>
      <c r="C2730" s="70" t="s">
        <v>777</v>
      </c>
      <c r="D2730" s="71" t="s">
        <v>403</v>
      </c>
      <c r="E2730" s="55" t="s">
        <v>37</v>
      </c>
      <c r="F2730" s="25" t="s">
        <v>15902</v>
      </c>
      <c r="G2730" s="30" t="s">
        <v>15903</v>
      </c>
      <c r="H2730" s="30" t="s">
        <v>4120</v>
      </c>
      <c r="I2730" s="21" t="s">
        <v>37</v>
      </c>
      <c r="J2730" s="21" t="s">
        <v>37</v>
      </c>
      <c r="K2730" s="21"/>
    </row>
    <row r="2731" spans="1:11" x14ac:dyDescent="0.35">
      <c r="A2731" s="16" t="s">
        <v>15904</v>
      </c>
      <c r="B2731" s="72" t="s">
        <v>112</v>
      </c>
      <c r="C2731" s="70" t="s">
        <v>777</v>
      </c>
      <c r="D2731" s="73" t="s">
        <v>403</v>
      </c>
      <c r="E2731" s="51" t="s">
        <v>403</v>
      </c>
      <c r="F2731" s="40" t="s">
        <v>15905</v>
      </c>
      <c r="G2731" s="41" t="s">
        <v>15906</v>
      </c>
      <c r="H2731" s="41" t="s">
        <v>4120</v>
      </c>
      <c r="I2731" s="38" t="s">
        <v>15907</v>
      </c>
      <c r="J2731" s="38" t="s">
        <v>37</v>
      </c>
      <c r="K2731" s="38"/>
    </row>
    <row r="2732" spans="1:11" x14ac:dyDescent="0.35">
      <c r="A2732" s="16" t="s">
        <v>15908</v>
      </c>
      <c r="B2732" s="72" t="s">
        <v>112</v>
      </c>
      <c r="C2732" s="70" t="s">
        <v>777</v>
      </c>
      <c r="D2732" s="73" t="s">
        <v>403</v>
      </c>
      <c r="E2732" s="51" t="s">
        <v>494</v>
      </c>
      <c r="F2732" s="40" t="s">
        <v>15909</v>
      </c>
      <c r="G2732" s="41" t="s">
        <v>15910</v>
      </c>
      <c r="H2732" s="41" t="s">
        <v>4120</v>
      </c>
      <c r="I2732" s="38" t="s">
        <v>37</v>
      </c>
      <c r="J2732" s="38" t="s">
        <v>37</v>
      </c>
      <c r="K2732" s="38"/>
    </row>
    <row r="2733" spans="1:11" x14ac:dyDescent="0.35">
      <c r="A2733" s="16" t="s">
        <v>15911</v>
      </c>
      <c r="B2733" s="72" t="s">
        <v>112</v>
      </c>
      <c r="C2733" s="70" t="s">
        <v>777</v>
      </c>
      <c r="D2733" s="73" t="s">
        <v>403</v>
      </c>
      <c r="E2733" s="51" t="s">
        <v>268</v>
      </c>
      <c r="F2733" s="40" t="s">
        <v>15912</v>
      </c>
      <c r="G2733" s="41" t="s">
        <v>15913</v>
      </c>
      <c r="H2733" s="41" t="s">
        <v>4120</v>
      </c>
      <c r="I2733" s="38" t="s">
        <v>37</v>
      </c>
      <c r="J2733" s="38" t="s">
        <v>37</v>
      </c>
      <c r="K2733" s="38"/>
    </row>
    <row r="2734" spans="1:11" x14ac:dyDescent="0.35">
      <c r="A2734" s="16" t="s">
        <v>15914</v>
      </c>
      <c r="B2734" s="72" t="s">
        <v>112</v>
      </c>
      <c r="C2734" s="70" t="s">
        <v>777</v>
      </c>
      <c r="D2734" s="73" t="s">
        <v>403</v>
      </c>
      <c r="E2734" s="51" t="s">
        <v>2028</v>
      </c>
      <c r="F2734" s="40" t="s">
        <v>15915</v>
      </c>
      <c r="G2734" s="41" t="s">
        <v>15916</v>
      </c>
      <c r="H2734" s="41" t="s">
        <v>4120</v>
      </c>
      <c r="I2734" s="38" t="s">
        <v>37</v>
      </c>
      <c r="J2734" s="38" t="s">
        <v>37</v>
      </c>
      <c r="K2734" s="38"/>
    </row>
    <row r="2735" spans="1:11" x14ac:dyDescent="0.35">
      <c r="A2735" s="16" t="s">
        <v>15917</v>
      </c>
      <c r="B2735" s="72" t="s">
        <v>112</v>
      </c>
      <c r="C2735" s="70" t="s">
        <v>777</v>
      </c>
      <c r="D2735" s="73" t="s">
        <v>403</v>
      </c>
      <c r="E2735" s="56" t="s">
        <v>78</v>
      </c>
      <c r="F2735" s="42" t="s">
        <v>15918</v>
      </c>
      <c r="G2735" s="43" t="s">
        <v>15919</v>
      </c>
      <c r="H2735" s="43" t="s">
        <v>4120</v>
      </c>
      <c r="I2735" s="39" t="s">
        <v>37</v>
      </c>
      <c r="J2735" s="39" t="s">
        <v>37</v>
      </c>
      <c r="K2735" s="39"/>
    </row>
    <row r="2736" spans="1:11" x14ac:dyDescent="0.35">
      <c r="A2736" s="16" t="s">
        <v>15920</v>
      </c>
      <c r="B2736" s="67" t="s">
        <v>112</v>
      </c>
      <c r="C2736" s="70" t="s">
        <v>777</v>
      </c>
      <c r="D2736" s="71" t="s">
        <v>268</v>
      </c>
      <c r="E2736" s="55" t="s">
        <v>37</v>
      </c>
      <c r="F2736" s="25" t="s">
        <v>15921</v>
      </c>
      <c r="G2736" s="30" t="s">
        <v>15922</v>
      </c>
      <c r="H2736" s="30" t="s">
        <v>4120</v>
      </c>
      <c r="I2736" s="21" t="s">
        <v>37</v>
      </c>
      <c r="J2736" s="21" t="s">
        <v>37</v>
      </c>
      <c r="K2736" s="21"/>
    </row>
    <row r="2737" spans="1:11" x14ac:dyDescent="0.35">
      <c r="A2737" s="16" t="s">
        <v>15923</v>
      </c>
      <c r="B2737" s="72" t="s">
        <v>112</v>
      </c>
      <c r="C2737" s="70" t="s">
        <v>777</v>
      </c>
      <c r="D2737" s="73" t="s">
        <v>268</v>
      </c>
      <c r="E2737" s="51" t="s">
        <v>658</v>
      </c>
      <c r="F2737" s="40" t="s">
        <v>15924</v>
      </c>
      <c r="G2737" s="41" t="s">
        <v>15925</v>
      </c>
      <c r="H2737" s="41" t="s">
        <v>4120</v>
      </c>
      <c r="I2737" s="38" t="s">
        <v>15926</v>
      </c>
      <c r="J2737" s="38" t="s">
        <v>37</v>
      </c>
      <c r="K2737" s="38"/>
    </row>
    <row r="2738" spans="1:11" x14ac:dyDescent="0.35">
      <c r="A2738" s="16" t="s">
        <v>15927</v>
      </c>
      <c r="B2738" s="72" t="s">
        <v>112</v>
      </c>
      <c r="C2738" s="70" t="s">
        <v>777</v>
      </c>
      <c r="D2738" s="73" t="s">
        <v>268</v>
      </c>
      <c r="E2738" s="51" t="s">
        <v>116</v>
      </c>
      <c r="F2738" s="40" t="s">
        <v>15928</v>
      </c>
      <c r="G2738" s="41" t="s">
        <v>15929</v>
      </c>
      <c r="H2738" s="41" t="s">
        <v>4120</v>
      </c>
      <c r="I2738" s="38" t="s">
        <v>15930</v>
      </c>
      <c r="J2738" s="38" t="s">
        <v>37</v>
      </c>
      <c r="K2738" s="38"/>
    </row>
    <row r="2739" spans="1:11" x14ac:dyDescent="0.35">
      <c r="A2739" s="16" t="s">
        <v>15931</v>
      </c>
      <c r="B2739" s="72" t="s">
        <v>112</v>
      </c>
      <c r="C2739" s="70" t="s">
        <v>777</v>
      </c>
      <c r="D2739" s="73" t="s">
        <v>268</v>
      </c>
      <c r="E2739" s="51" t="s">
        <v>592</v>
      </c>
      <c r="F2739" s="40" t="s">
        <v>15932</v>
      </c>
      <c r="G2739" s="41" t="s">
        <v>15933</v>
      </c>
      <c r="H2739" s="41" t="s">
        <v>4120</v>
      </c>
      <c r="I2739" s="38" t="s">
        <v>15934</v>
      </c>
      <c r="J2739" s="38" t="s">
        <v>37</v>
      </c>
      <c r="K2739" s="38"/>
    </row>
    <row r="2740" spans="1:11" x14ac:dyDescent="0.35">
      <c r="A2740" s="16" t="s">
        <v>15935</v>
      </c>
      <c r="B2740" s="72" t="s">
        <v>112</v>
      </c>
      <c r="C2740" s="70" t="s">
        <v>777</v>
      </c>
      <c r="D2740" s="73" t="s">
        <v>268</v>
      </c>
      <c r="E2740" s="51" t="s">
        <v>328</v>
      </c>
      <c r="F2740" s="40" t="s">
        <v>15936</v>
      </c>
      <c r="G2740" s="41" t="s">
        <v>15937</v>
      </c>
      <c r="H2740" s="41" t="s">
        <v>4120</v>
      </c>
      <c r="I2740" s="38" t="s">
        <v>15938</v>
      </c>
      <c r="J2740" s="38" t="s">
        <v>37</v>
      </c>
      <c r="K2740" s="38"/>
    </row>
    <row r="2741" spans="1:11" x14ac:dyDescent="0.35">
      <c r="A2741" s="16" t="s">
        <v>15939</v>
      </c>
      <c r="B2741" s="72" t="s">
        <v>112</v>
      </c>
      <c r="C2741" s="70" t="s">
        <v>777</v>
      </c>
      <c r="D2741" s="73" t="s">
        <v>268</v>
      </c>
      <c r="E2741" s="51" t="s">
        <v>612</v>
      </c>
      <c r="F2741" s="40" t="s">
        <v>15940</v>
      </c>
      <c r="G2741" s="41" t="s">
        <v>15941</v>
      </c>
      <c r="H2741" s="41" t="s">
        <v>4120</v>
      </c>
      <c r="I2741" s="38" t="s">
        <v>15942</v>
      </c>
      <c r="J2741" s="38" t="s">
        <v>37</v>
      </c>
      <c r="K2741" s="38"/>
    </row>
    <row r="2742" spans="1:11" x14ac:dyDescent="0.35">
      <c r="A2742" s="16" t="s">
        <v>15943</v>
      </c>
      <c r="B2742" s="72" t="s">
        <v>112</v>
      </c>
      <c r="C2742" s="70" t="s">
        <v>777</v>
      </c>
      <c r="D2742" s="73" t="s">
        <v>268</v>
      </c>
      <c r="E2742" s="51" t="s">
        <v>332</v>
      </c>
      <c r="F2742" s="40" t="s">
        <v>15944</v>
      </c>
      <c r="G2742" s="41" t="s">
        <v>15945</v>
      </c>
      <c r="H2742" s="41" t="s">
        <v>4120</v>
      </c>
      <c r="I2742" s="38" t="s">
        <v>15946</v>
      </c>
      <c r="J2742" s="38" t="s">
        <v>37</v>
      </c>
      <c r="K2742" s="38"/>
    </row>
    <row r="2743" spans="1:11" x14ac:dyDescent="0.35">
      <c r="A2743" s="16" t="s">
        <v>15947</v>
      </c>
      <c r="B2743" s="72" t="s">
        <v>112</v>
      </c>
      <c r="C2743" s="70" t="s">
        <v>777</v>
      </c>
      <c r="D2743" s="73" t="s">
        <v>268</v>
      </c>
      <c r="E2743" s="51" t="s">
        <v>442</v>
      </c>
      <c r="F2743" s="40" t="s">
        <v>15948</v>
      </c>
      <c r="G2743" s="41" t="s">
        <v>15949</v>
      </c>
      <c r="H2743" s="41" t="s">
        <v>4120</v>
      </c>
      <c r="I2743" s="38" t="s">
        <v>15950</v>
      </c>
      <c r="J2743" s="38" t="s">
        <v>37</v>
      </c>
      <c r="K2743" s="38"/>
    </row>
    <row r="2744" spans="1:11" x14ac:dyDescent="0.35">
      <c r="A2744" s="16" t="s">
        <v>15951</v>
      </c>
      <c r="B2744" s="72" t="s">
        <v>112</v>
      </c>
      <c r="C2744" s="70" t="s">
        <v>777</v>
      </c>
      <c r="D2744" s="73" t="s">
        <v>268</v>
      </c>
      <c r="E2744" s="51" t="s">
        <v>638</v>
      </c>
      <c r="F2744" s="40" t="s">
        <v>15952</v>
      </c>
      <c r="G2744" s="41" t="s">
        <v>15953</v>
      </c>
      <c r="H2744" s="41" t="s">
        <v>4120</v>
      </c>
      <c r="I2744" s="38" t="s">
        <v>37</v>
      </c>
      <c r="J2744" s="38" t="s">
        <v>37</v>
      </c>
      <c r="K2744" s="38"/>
    </row>
    <row r="2745" spans="1:11" x14ac:dyDescent="0.35">
      <c r="A2745" s="16" t="s">
        <v>15954</v>
      </c>
      <c r="B2745" s="72" t="s">
        <v>112</v>
      </c>
      <c r="C2745" s="70" t="s">
        <v>777</v>
      </c>
      <c r="D2745" s="73" t="s">
        <v>268</v>
      </c>
      <c r="E2745" s="51" t="s">
        <v>82</v>
      </c>
      <c r="F2745" s="40" t="s">
        <v>15955</v>
      </c>
      <c r="G2745" s="41" t="s">
        <v>15956</v>
      </c>
      <c r="H2745" s="41" t="s">
        <v>4120</v>
      </c>
      <c r="I2745" s="38" t="s">
        <v>15957</v>
      </c>
      <c r="J2745" s="38" t="s">
        <v>37</v>
      </c>
      <c r="K2745" s="38"/>
    </row>
    <row r="2746" spans="1:11" x14ac:dyDescent="0.35">
      <c r="A2746" s="16" t="s">
        <v>15958</v>
      </c>
      <c r="B2746" s="72" t="s">
        <v>112</v>
      </c>
      <c r="C2746" s="70" t="s">
        <v>777</v>
      </c>
      <c r="D2746" s="73" t="s">
        <v>268</v>
      </c>
      <c r="E2746" s="51" t="s">
        <v>985</v>
      </c>
      <c r="F2746" s="40" t="s">
        <v>15959</v>
      </c>
      <c r="G2746" s="41" t="s">
        <v>15960</v>
      </c>
      <c r="H2746" s="41" t="s">
        <v>4120</v>
      </c>
      <c r="I2746" s="38" t="s">
        <v>15961</v>
      </c>
      <c r="J2746" s="38" t="s">
        <v>37</v>
      </c>
      <c r="K2746" s="38"/>
    </row>
    <row r="2747" spans="1:11" x14ac:dyDescent="0.35">
      <c r="A2747" s="16" t="s">
        <v>15962</v>
      </c>
      <c r="B2747" s="72" t="s">
        <v>112</v>
      </c>
      <c r="C2747" s="70" t="s">
        <v>777</v>
      </c>
      <c r="D2747" s="73" t="s">
        <v>268</v>
      </c>
      <c r="E2747" s="51" t="s">
        <v>1032</v>
      </c>
      <c r="F2747" s="40" t="s">
        <v>15963</v>
      </c>
      <c r="G2747" s="41" t="s">
        <v>15964</v>
      </c>
      <c r="H2747" s="41" t="s">
        <v>4120</v>
      </c>
      <c r="I2747" s="38" t="s">
        <v>15965</v>
      </c>
      <c r="J2747" s="38" t="s">
        <v>37</v>
      </c>
      <c r="K2747" s="38"/>
    </row>
    <row r="2748" spans="1:11" x14ac:dyDescent="0.35">
      <c r="A2748" s="16" t="s">
        <v>15966</v>
      </c>
      <c r="B2748" s="72" t="s">
        <v>112</v>
      </c>
      <c r="C2748" s="70" t="s">
        <v>777</v>
      </c>
      <c r="D2748" s="73" t="s">
        <v>268</v>
      </c>
      <c r="E2748" s="51" t="s">
        <v>2044</v>
      </c>
      <c r="F2748" s="40" t="s">
        <v>15967</v>
      </c>
      <c r="G2748" s="41" t="s">
        <v>15968</v>
      </c>
      <c r="H2748" s="41" t="s">
        <v>4120</v>
      </c>
      <c r="I2748" s="38" t="s">
        <v>15969</v>
      </c>
      <c r="J2748" s="38" t="s">
        <v>37</v>
      </c>
      <c r="K2748" s="38"/>
    </row>
    <row r="2749" spans="1:11" x14ac:dyDescent="0.35">
      <c r="A2749" s="16" t="s">
        <v>15970</v>
      </c>
      <c r="B2749" s="72" t="s">
        <v>112</v>
      </c>
      <c r="C2749" s="70" t="s">
        <v>777</v>
      </c>
      <c r="D2749" s="73" t="s">
        <v>268</v>
      </c>
      <c r="E2749" s="51" t="s">
        <v>1066</v>
      </c>
      <c r="F2749" s="40" t="s">
        <v>15971</v>
      </c>
      <c r="G2749" s="41" t="s">
        <v>15972</v>
      </c>
      <c r="H2749" s="41" t="s">
        <v>4120</v>
      </c>
      <c r="I2749" s="38" t="s">
        <v>15973</v>
      </c>
      <c r="J2749" s="38" t="s">
        <v>37</v>
      </c>
      <c r="K2749" s="38"/>
    </row>
    <row r="2750" spans="1:11" x14ac:dyDescent="0.35">
      <c r="A2750" s="16" t="s">
        <v>15974</v>
      </c>
      <c r="B2750" s="72" t="s">
        <v>112</v>
      </c>
      <c r="C2750" s="70" t="s">
        <v>777</v>
      </c>
      <c r="D2750" s="73" t="s">
        <v>268</v>
      </c>
      <c r="E2750" s="51" t="s">
        <v>155</v>
      </c>
      <c r="F2750" s="40" t="s">
        <v>15975</v>
      </c>
      <c r="G2750" s="41" t="s">
        <v>15976</v>
      </c>
      <c r="H2750" s="41" t="s">
        <v>4120</v>
      </c>
      <c r="I2750" s="38" t="s">
        <v>15977</v>
      </c>
      <c r="J2750" s="38" t="s">
        <v>37</v>
      </c>
      <c r="K2750" s="38"/>
    </row>
    <row r="2751" spans="1:11" x14ac:dyDescent="0.35">
      <c r="A2751" s="16" t="s">
        <v>15978</v>
      </c>
      <c r="B2751" s="72" t="s">
        <v>112</v>
      </c>
      <c r="C2751" s="70" t="s">
        <v>777</v>
      </c>
      <c r="D2751" s="73" t="s">
        <v>268</v>
      </c>
      <c r="E2751" s="51" t="s">
        <v>856</v>
      </c>
      <c r="F2751" s="40" t="s">
        <v>15979</v>
      </c>
      <c r="G2751" s="41" t="s">
        <v>15980</v>
      </c>
      <c r="H2751" s="41" t="s">
        <v>4120</v>
      </c>
      <c r="I2751" s="38" t="s">
        <v>15981</v>
      </c>
      <c r="J2751" s="38" t="s">
        <v>37</v>
      </c>
      <c r="K2751" s="38"/>
    </row>
    <row r="2752" spans="1:11" x14ac:dyDescent="0.35">
      <c r="A2752" s="16" t="s">
        <v>15982</v>
      </c>
      <c r="B2752" s="72" t="s">
        <v>112</v>
      </c>
      <c r="C2752" s="70" t="s">
        <v>777</v>
      </c>
      <c r="D2752" s="73" t="s">
        <v>268</v>
      </c>
      <c r="E2752" s="51" t="s">
        <v>234</v>
      </c>
      <c r="F2752" s="40" t="s">
        <v>15983</v>
      </c>
      <c r="G2752" s="41" t="s">
        <v>15984</v>
      </c>
      <c r="H2752" s="41" t="s">
        <v>4120</v>
      </c>
      <c r="I2752" s="38" t="s">
        <v>15985</v>
      </c>
      <c r="J2752" s="38" t="s">
        <v>37</v>
      </c>
      <c r="K2752" s="38"/>
    </row>
    <row r="2753" spans="1:11" x14ac:dyDescent="0.35">
      <c r="A2753" s="16" t="s">
        <v>15986</v>
      </c>
      <c r="B2753" s="72" t="s">
        <v>112</v>
      </c>
      <c r="C2753" s="70" t="s">
        <v>777</v>
      </c>
      <c r="D2753" s="73" t="s">
        <v>268</v>
      </c>
      <c r="E2753" s="56" t="s">
        <v>947</v>
      </c>
      <c r="F2753" s="42" t="s">
        <v>15987</v>
      </c>
      <c r="G2753" s="43" t="s">
        <v>15988</v>
      </c>
      <c r="H2753" s="43" t="s">
        <v>4120</v>
      </c>
      <c r="I2753" s="39" t="s">
        <v>15989</v>
      </c>
      <c r="J2753" s="39" t="s">
        <v>37</v>
      </c>
      <c r="K2753" s="39"/>
    </row>
    <row r="2754" spans="1:11" x14ac:dyDescent="0.35">
      <c r="A2754" s="16" t="s">
        <v>15990</v>
      </c>
      <c r="B2754" s="67" t="s">
        <v>112</v>
      </c>
      <c r="C2754" s="70" t="s">
        <v>777</v>
      </c>
      <c r="D2754" s="71" t="s">
        <v>1269</v>
      </c>
      <c r="E2754" s="55" t="s">
        <v>37</v>
      </c>
      <c r="F2754" s="25" t="s">
        <v>15991</v>
      </c>
      <c r="G2754" s="30" t="s">
        <v>15992</v>
      </c>
      <c r="H2754" s="30" t="s">
        <v>4120</v>
      </c>
      <c r="I2754" s="21" t="s">
        <v>37</v>
      </c>
      <c r="J2754" s="21" t="s">
        <v>37</v>
      </c>
      <c r="K2754" s="21"/>
    </row>
    <row r="2755" spans="1:11" x14ac:dyDescent="0.35">
      <c r="A2755" s="16" t="s">
        <v>15993</v>
      </c>
      <c r="B2755" s="72" t="s">
        <v>112</v>
      </c>
      <c r="C2755" s="70" t="s">
        <v>777</v>
      </c>
      <c r="D2755" s="73" t="s">
        <v>1269</v>
      </c>
      <c r="E2755" s="51" t="s">
        <v>592</v>
      </c>
      <c r="F2755" s="40" t="s">
        <v>15994</v>
      </c>
      <c r="G2755" s="41" t="s">
        <v>15995</v>
      </c>
      <c r="H2755" s="41" t="s">
        <v>4120</v>
      </c>
      <c r="I2755" s="38" t="s">
        <v>15996</v>
      </c>
      <c r="J2755" s="38" t="s">
        <v>37</v>
      </c>
      <c r="K2755" s="38"/>
    </row>
    <row r="2756" spans="1:11" x14ac:dyDescent="0.35">
      <c r="A2756" s="16" t="s">
        <v>15997</v>
      </c>
      <c r="B2756" s="72" t="s">
        <v>112</v>
      </c>
      <c r="C2756" s="70" t="s">
        <v>777</v>
      </c>
      <c r="D2756" s="73" t="s">
        <v>1269</v>
      </c>
      <c r="E2756" s="51" t="s">
        <v>1101</v>
      </c>
      <c r="F2756" s="40" t="s">
        <v>15998</v>
      </c>
      <c r="G2756" s="41" t="s">
        <v>15999</v>
      </c>
      <c r="H2756" s="41" t="s">
        <v>4120</v>
      </c>
      <c r="I2756" s="38" t="s">
        <v>16000</v>
      </c>
      <c r="J2756" s="38" t="s">
        <v>37</v>
      </c>
      <c r="K2756" s="38"/>
    </row>
    <row r="2757" spans="1:11" x14ac:dyDescent="0.35">
      <c r="A2757" s="16" t="s">
        <v>16001</v>
      </c>
      <c r="B2757" s="72" t="s">
        <v>112</v>
      </c>
      <c r="C2757" s="70" t="s">
        <v>777</v>
      </c>
      <c r="D2757" s="73" t="s">
        <v>1269</v>
      </c>
      <c r="E2757" s="51" t="s">
        <v>325</v>
      </c>
      <c r="F2757" s="40" t="s">
        <v>16002</v>
      </c>
      <c r="G2757" s="41" t="s">
        <v>16003</v>
      </c>
      <c r="H2757" s="41" t="s">
        <v>4120</v>
      </c>
      <c r="I2757" s="38" t="s">
        <v>16004</v>
      </c>
      <c r="J2757" s="38" t="s">
        <v>37</v>
      </c>
      <c r="K2757" s="38"/>
    </row>
    <row r="2758" spans="1:11" x14ac:dyDescent="0.35">
      <c r="A2758" s="16" t="s">
        <v>16005</v>
      </c>
      <c r="B2758" s="72" t="s">
        <v>112</v>
      </c>
      <c r="C2758" s="70" t="s">
        <v>777</v>
      </c>
      <c r="D2758" s="73" t="s">
        <v>1269</v>
      </c>
      <c r="E2758" s="51" t="s">
        <v>136</v>
      </c>
      <c r="F2758" s="40" t="s">
        <v>16006</v>
      </c>
      <c r="G2758" s="41" t="s">
        <v>16007</v>
      </c>
      <c r="H2758" s="41" t="s">
        <v>4120</v>
      </c>
      <c r="I2758" s="38" t="s">
        <v>37</v>
      </c>
      <c r="J2758" s="38" t="s">
        <v>37</v>
      </c>
      <c r="K2758" s="38"/>
    </row>
    <row r="2759" spans="1:11" x14ac:dyDescent="0.35">
      <c r="A2759" s="16" t="s">
        <v>16008</v>
      </c>
      <c r="B2759" s="72" t="s">
        <v>112</v>
      </c>
      <c r="C2759" s="70" t="s">
        <v>777</v>
      </c>
      <c r="D2759" s="73" t="s">
        <v>1269</v>
      </c>
      <c r="E2759" s="51" t="s">
        <v>66</v>
      </c>
      <c r="F2759" s="40" t="s">
        <v>16009</v>
      </c>
      <c r="G2759" s="41" t="s">
        <v>16010</v>
      </c>
      <c r="H2759" s="41" t="s">
        <v>4120</v>
      </c>
      <c r="I2759" s="38" t="s">
        <v>37</v>
      </c>
      <c r="J2759" s="38" t="s">
        <v>37</v>
      </c>
      <c r="K2759" s="38"/>
    </row>
    <row r="2760" spans="1:11" x14ac:dyDescent="0.35">
      <c r="A2760" s="16" t="s">
        <v>16011</v>
      </c>
      <c r="B2760" s="72" t="s">
        <v>112</v>
      </c>
      <c r="C2760" s="70" t="s">
        <v>777</v>
      </c>
      <c r="D2760" s="73" t="s">
        <v>1269</v>
      </c>
      <c r="E2760" s="51" t="s">
        <v>159</v>
      </c>
      <c r="F2760" s="40" t="s">
        <v>16012</v>
      </c>
      <c r="G2760" s="41" t="s">
        <v>16013</v>
      </c>
      <c r="H2760" s="41" t="s">
        <v>4120</v>
      </c>
      <c r="I2760" s="38" t="s">
        <v>16014</v>
      </c>
      <c r="J2760" s="38" t="s">
        <v>37</v>
      </c>
      <c r="K2760" s="38"/>
    </row>
    <row r="2761" spans="1:11" x14ac:dyDescent="0.35">
      <c r="A2761" s="16" t="s">
        <v>16015</v>
      </c>
      <c r="B2761" s="72" t="s">
        <v>112</v>
      </c>
      <c r="C2761" s="70" t="s">
        <v>777</v>
      </c>
      <c r="D2761" s="73" t="s">
        <v>1269</v>
      </c>
      <c r="E2761" s="51" t="s">
        <v>192</v>
      </c>
      <c r="F2761" s="40" t="s">
        <v>16016</v>
      </c>
      <c r="G2761" s="41" t="s">
        <v>16017</v>
      </c>
      <c r="H2761" s="41" t="s">
        <v>4120</v>
      </c>
      <c r="I2761" s="38" t="s">
        <v>16018</v>
      </c>
      <c r="J2761" s="38" t="s">
        <v>37</v>
      </c>
      <c r="K2761" s="38"/>
    </row>
    <row r="2762" spans="1:11" x14ac:dyDescent="0.35">
      <c r="A2762" s="16" t="s">
        <v>16019</v>
      </c>
      <c r="B2762" s="72" t="s">
        <v>112</v>
      </c>
      <c r="C2762" s="70" t="s">
        <v>777</v>
      </c>
      <c r="D2762" s="73" t="s">
        <v>1269</v>
      </c>
      <c r="E2762" s="51" t="s">
        <v>558</v>
      </c>
      <c r="F2762" s="40" t="s">
        <v>16020</v>
      </c>
      <c r="G2762" s="41" t="s">
        <v>16021</v>
      </c>
      <c r="H2762" s="41" t="s">
        <v>4120</v>
      </c>
      <c r="I2762" s="38" t="s">
        <v>16022</v>
      </c>
      <c r="J2762" s="38" t="s">
        <v>37</v>
      </c>
      <c r="K2762" s="38"/>
    </row>
    <row r="2763" spans="1:11" x14ac:dyDescent="0.35">
      <c r="A2763" s="16" t="s">
        <v>16023</v>
      </c>
      <c r="B2763" s="72" t="s">
        <v>112</v>
      </c>
      <c r="C2763" s="70" t="s">
        <v>777</v>
      </c>
      <c r="D2763" s="73" t="s">
        <v>1269</v>
      </c>
      <c r="E2763" s="51" t="s">
        <v>1176</v>
      </c>
      <c r="F2763" s="40" t="s">
        <v>16024</v>
      </c>
      <c r="G2763" s="41" t="s">
        <v>16025</v>
      </c>
      <c r="H2763" s="41" t="s">
        <v>4120</v>
      </c>
      <c r="I2763" s="38" t="s">
        <v>37</v>
      </c>
      <c r="J2763" s="38" t="s">
        <v>37</v>
      </c>
      <c r="K2763" s="38"/>
    </row>
    <row r="2764" spans="1:11" x14ac:dyDescent="0.35">
      <c r="A2764" s="16" t="s">
        <v>16026</v>
      </c>
      <c r="B2764" s="72" t="s">
        <v>112</v>
      </c>
      <c r="C2764" s="70" t="s">
        <v>777</v>
      </c>
      <c r="D2764" s="73" t="s">
        <v>1269</v>
      </c>
      <c r="E2764" s="56" t="s">
        <v>985</v>
      </c>
      <c r="F2764" s="42" t="s">
        <v>16027</v>
      </c>
      <c r="G2764" s="43" t="s">
        <v>16028</v>
      </c>
      <c r="H2764" s="43" t="s">
        <v>4120</v>
      </c>
      <c r="I2764" s="39" t="s">
        <v>16029</v>
      </c>
      <c r="J2764" s="39" t="s">
        <v>37</v>
      </c>
      <c r="K2764" s="39"/>
    </row>
    <row r="2765" spans="1:11" x14ac:dyDescent="0.35">
      <c r="A2765" s="16" t="s">
        <v>16030</v>
      </c>
      <c r="B2765" s="67" t="s">
        <v>112</v>
      </c>
      <c r="C2765" s="70" t="s">
        <v>777</v>
      </c>
      <c r="D2765" s="71" t="s">
        <v>558</v>
      </c>
      <c r="E2765" s="55" t="s">
        <v>37</v>
      </c>
      <c r="F2765" s="25" t="s">
        <v>16031</v>
      </c>
      <c r="G2765" s="30" t="s">
        <v>16032</v>
      </c>
      <c r="H2765" s="30" t="s">
        <v>4120</v>
      </c>
      <c r="I2765" s="21" t="s">
        <v>37</v>
      </c>
      <c r="J2765" s="21" t="s">
        <v>37</v>
      </c>
      <c r="K2765" s="21"/>
    </row>
    <row r="2766" spans="1:11" x14ac:dyDescent="0.35">
      <c r="A2766" s="16" t="s">
        <v>16033</v>
      </c>
      <c r="B2766" s="72" t="s">
        <v>112</v>
      </c>
      <c r="C2766" s="70" t="s">
        <v>777</v>
      </c>
      <c r="D2766" s="73" t="s">
        <v>558</v>
      </c>
      <c r="E2766" s="51" t="s">
        <v>185</v>
      </c>
      <c r="F2766" s="40" t="s">
        <v>16034</v>
      </c>
      <c r="G2766" s="41" t="s">
        <v>16035</v>
      </c>
      <c r="H2766" s="41" t="s">
        <v>4120</v>
      </c>
      <c r="I2766" s="38" t="s">
        <v>16036</v>
      </c>
      <c r="J2766" s="38" t="s">
        <v>37</v>
      </c>
      <c r="K2766" s="38"/>
    </row>
    <row r="2767" spans="1:11" x14ac:dyDescent="0.35">
      <c r="A2767" s="16" t="s">
        <v>16037</v>
      </c>
      <c r="B2767" s="72" t="s">
        <v>112</v>
      </c>
      <c r="C2767" s="70" t="s">
        <v>777</v>
      </c>
      <c r="D2767" s="73" t="s">
        <v>558</v>
      </c>
      <c r="E2767" s="56" t="s">
        <v>366</v>
      </c>
      <c r="F2767" s="42" t="s">
        <v>16038</v>
      </c>
      <c r="G2767" s="43" t="s">
        <v>16039</v>
      </c>
      <c r="H2767" s="43" t="s">
        <v>4120</v>
      </c>
      <c r="I2767" s="39" t="s">
        <v>16040</v>
      </c>
      <c r="J2767" s="39" t="s">
        <v>37</v>
      </c>
      <c r="K2767" s="39"/>
    </row>
    <row r="2768" spans="1:11" x14ac:dyDescent="0.35">
      <c r="A2768" s="16" t="s">
        <v>16041</v>
      </c>
      <c r="B2768" s="67" t="s">
        <v>112</v>
      </c>
      <c r="C2768" s="70" t="s">
        <v>777</v>
      </c>
      <c r="D2768" s="71" t="s">
        <v>777</v>
      </c>
      <c r="E2768" s="55" t="s">
        <v>37</v>
      </c>
      <c r="F2768" s="25" t="s">
        <v>16042</v>
      </c>
      <c r="G2768" s="30" t="s">
        <v>16043</v>
      </c>
      <c r="H2768" s="30" t="s">
        <v>4211</v>
      </c>
      <c r="I2768" s="21" t="s">
        <v>37</v>
      </c>
      <c r="J2768" s="21" t="s">
        <v>37</v>
      </c>
      <c r="K2768" s="21"/>
    </row>
    <row r="2769" spans="1:11" x14ac:dyDescent="0.35">
      <c r="A2769" s="16" t="s">
        <v>16044</v>
      </c>
      <c r="B2769" s="72" t="s">
        <v>112</v>
      </c>
      <c r="C2769" s="70" t="s">
        <v>777</v>
      </c>
      <c r="D2769" s="73" t="s">
        <v>777</v>
      </c>
      <c r="E2769" s="51" t="s">
        <v>328</v>
      </c>
      <c r="F2769" s="40" t="s">
        <v>16045</v>
      </c>
      <c r="G2769" s="41" t="s">
        <v>16046</v>
      </c>
      <c r="H2769" s="41" t="s">
        <v>4211</v>
      </c>
      <c r="I2769" s="38" t="s">
        <v>16047</v>
      </c>
      <c r="J2769" s="38" t="s">
        <v>37</v>
      </c>
      <c r="K2769" s="38"/>
    </row>
    <row r="2770" spans="1:11" x14ac:dyDescent="0.35">
      <c r="A2770" s="16" t="s">
        <v>16048</v>
      </c>
      <c r="B2770" s="72" t="s">
        <v>112</v>
      </c>
      <c r="C2770" s="70" t="s">
        <v>777</v>
      </c>
      <c r="D2770" s="73" t="s">
        <v>777</v>
      </c>
      <c r="E2770" s="51" t="s">
        <v>969</v>
      </c>
      <c r="F2770" s="40" t="s">
        <v>16049</v>
      </c>
      <c r="G2770" s="41" t="s">
        <v>16050</v>
      </c>
      <c r="H2770" s="41" t="s">
        <v>4211</v>
      </c>
      <c r="I2770" s="38" t="s">
        <v>16051</v>
      </c>
      <c r="J2770" s="38" t="s">
        <v>37</v>
      </c>
      <c r="K2770" s="38"/>
    </row>
    <row r="2771" spans="1:11" x14ac:dyDescent="0.35">
      <c r="A2771" s="16" t="s">
        <v>16052</v>
      </c>
      <c r="B2771" s="72" t="s">
        <v>112</v>
      </c>
      <c r="C2771" s="70" t="s">
        <v>777</v>
      </c>
      <c r="D2771" s="73" t="s">
        <v>777</v>
      </c>
      <c r="E2771" s="51" t="s">
        <v>1591</v>
      </c>
      <c r="F2771" s="40" t="s">
        <v>16053</v>
      </c>
      <c r="G2771" s="41" t="s">
        <v>16054</v>
      </c>
      <c r="H2771" s="41" t="s">
        <v>4211</v>
      </c>
      <c r="I2771" s="38" t="s">
        <v>16055</v>
      </c>
      <c r="J2771" s="38" t="s">
        <v>37</v>
      </c>
      <c r="K2771" s="38"/>
    </row>
    <row r="2772" spans="1:11" x14ac:dyDescent="0.35">
      <c r="A2772" s="16" t="s">
        <v>16056</v>
      </c>
      <c r="B2772" s="72" t="s">
        <v>112</v>
      </c>
      <c r="C2772" s="70" t="s">
        <v>777</v>
      </c>
      <c r="D2772" s="73" t="s">
        <v>777</v>
      </c>
      <c r="E2772" s="51" t="s">
        <v>213</v>
      </c>
      <c r="F2772" s="40" t="s">
        <v>16057</v>
      </c>
      <c r="G2772" s="41" t="s">
        <v>16058</v>
      </c>
      <c r="H2772" s="41" t="s">
        <v>4211</v>
      </c>
      <c r="I2772" s="38" t="s">
        <v>16059</v>
      </c>
      <c r="J2772" s="38" t="s">
        <v>37</v>
      </c>
      <c r="K2772" s="38"/>
    </row>
    <row r="2773" spans="1:11" x14ac:dyDescent="0.35">
      <c r="A2773" s="16" t="s">
        <v>16060</v>
      </c>
      <c r="B2773" s="72" t="s">
        <v>112</v>
      </c>
      <c r="C2773" s="70" t="s">
        <v>777</v>
      </c>
      <c r="D2773" s="73" t="s">
        <v>777</v>
      </c>
      <c r="E2773" s="56" t="s">
        <v>1013</v>
      </c>
      <c r="F2773" s="42" t="s">
        <v>16061</v>
      </c>
      <c r="G2773" s="43" t="s">
        <v>16062</v>
      </c>
      <c r="H2773" s="43" t="s">
        <v>4211</v>
      </c>
      <c r="I2773" s="39" t="s">
        <v>16063</v>
      </c>
      <c r="J2773" s="39" t="s">
        <v>37</v>
      </c>
      <c r="K2773" s="39"/>
    </row>
    <row r="2774" spans="1:11" x14ac:dyDescent="0.35">
      <c r="A2774" s="16" t="s">
        <v>16064</v>
      </c>
      <c r="B2774" s="67" t="s">
        <v>112</v>
      </c>
      <c r="C2774" s="70" t="s">
        <v>777</v>
      </c>
      <c r="D2774" s="71" t="s">
        <v>147</v>
      </c>
      <c r="E2774" s="55" t="s">
        <v>37</v>
      </c>
      <c r="F2774" s="25" t="s">
        <v>16065</v>
      </c>
      <c r="G2774" s="30" t="s">
        <v>16066</v>
      </c>
      <c r="H2774" s="30" t="s">
        <v>4120</v>
      </c>
      <c r="I2774" s="21" t="s">
        <v>37</v>
      </c>
      <c r="J2774" s="21" t="s">
        <v>37</v>
      </c>
      <c r="K2774" s="21"/>
    </row>
    <row r="2775" spans="1:11" x14ac:dyDescent="0.35">
      <c r="A2775" s="16" t="s">
        <v>16067</v>
      </c>
      <c r="B2775" s="72" t="s">
        <v>112</v>
      </c>
      <c r="C2775" s="70" t="s">
        <v>777</v>
      </c>
      <c r="D2775" s="73" t="s">
        <v>147</v>
      </c>
      <c r="E2775" s="51" t="s">
        <v>116</v>
      </c>
      <c r="F2775" s="40" t="s">
        <v>16068</v>
      </c>
      <c r="G2775" s="41" t="s">
        <v>16069</v>
      </c>
      <c r="H2775" s="41" t="s">
        <v>4120</v>
      </c>
      <c r="I2775" s="38" t="s">
        <v>16070</v>
      </c>
      <c r="J2775" s="38" t="s">
        <v>37</v>
      </c>
      <c r="K2775" s="38"/>
    </row>
    <row r="2776" spans="1:11" x14ac:dyDescent="0.35">
      <c r="A2776" s="16" t="s">
        <v>16071</v>
      </c>
      <c r="B2776" s="72" t="s">
        <v>112</v>
      </c>
      <c r="C2776" s="70" t="s">
        <v>777</v>
      </c>
      <c r="D2776" s="73" t="s">
        <v>147</v>
      </c>
      <c r="E2776" s="51" t="s">
        <v>58</v>
      </c>
      <c r="F2776" s="40" t="s">
        <v>16072</v>
      </c>
      <c r="G2776" s="41" t="s">
        <v>16073</v>
      </c>
      <c r="H2776" s="41" t="s">
        <v>4120</v>
      </c>
      <c r="I2776" s="38" t="s">
        <v>16074</v>
      </c>
      <c r="J2776" s="38" t="s">
        <v>37</v>
      </c>
      <c r="K2776" s="38"/>
    </row>
    <row r="2777" spans="1:11" x14ac:dyDescent="0.35">
      <c r="A2777" s="16" t="s">
        <v>16075</v>
      </c>
      <c r="B2777" s="72" t="s">
        <v>112</v>
      </c>
      <c r="C2777" s="70" t="s">
        <v>777</v>
      </c>
      <c r="D2777" s="73" t="s">
        <v>147</v>
      </c>
      <c r="E2777" s="51" t="s">
        <v>553</v>
      </c>
      <c r="F2777" s="40" t="s">
        <v>16076</v>
      </c>
      <c r="G2777" s="41" t="s">
        <v>16077</v>
      </c>
      <c r="H2777" s="41" t="s">
        <v>4120</v>
      </c>
      <c r="I2777" s="38" t="s">
        <v>16078</v>
      </c>
      <c r="J2777" s="38" t="s">
        <v>37</v>
      </c>
      <c r="K2777" s="38"/>
    </row>
    <row r="2778" spans="1:11" x14ac:dyDescent="0.35">
      <c r="A2778" s="16" t="s">
        <v>16079</v>
      </c>
      <c r="B2778" s="72" t="s">
        <v>112</v>
      </c>
      <c r="C2778" s="70" t="s">
        <v>777</v>
      </c>
      <c r="D2778" s="73" t="s">
        <v>147</v>
      </c>
      <c r="E2778" s="51" t="s">
        <v>47</v>
      </c>
      <c r="F2778" s="40" t="s">
        <v>16080</v>
      </c>
      <c r="G2778" s="41" t="s">
        <v>16081</v>
      </c>
      <c r="H2778" s="41" t="s">
        <v>4120</v>
      </c>
      <c r="I2778" s="38" t="s">
        <v>37</v>
      </c>
      <c r="J2778" s="38" t="s">
        <v>37</v>
      </c>
      <c r="K2778" s="38"/>
    </row>
    <row r="2779" spans="1:11" x14ac:dyDescent="0.35">
      <c r="A2779" s="16" t="s">
        <v>16082</v>
      </c>
      <c r="B2779" s="72" t="s">
        <v>112</v>
      </c>
      <c r="C2779" s="70" t="s">
        <v>777</v>
      </c>
      <c r="D2779" s="73" t="s">
        <v>147</v>
      </c>
      <c r="E2779" s="56" t="s">
        <v>173</v>
      </c>
      <c r="F2779" s="42" t="s">
        <v>16083</v>
      </c>
      <c r="G2779" s="43" t="s">
        <v>16084</v>
      </c>
      <c r="H2779" s="43" t="s">
        <v>4120</v>
      </c>
      <c r="I2779" s="39" t="s">
        <v>16085</v>
      </c>
      <c r="J2779" s="39" t="s">
        <v>37</v>
      </c>
      <c r="K2779" s="39"/>
    </row>
    <row r="2780" spans="1:11" x14ac:dyDescent="0.35">
      <c r="A2780" s="16" t="s">
        <v>16086</v>
      </c>
      <c r="B2780" s="67" t="s">
        <v>112</v>
      </c>
      <c r="C2780" s="70" t="s">
        <v>777</v>
      </c>
      <c r="D2780" s="71" t="s">
        <v>74</v>
      </c>
      <c r="E2780" s="55" t="s">
        <v>37</v>
      </c>
      <c r="F2780" s="25" t="s">
        <v>16087</v>
      </c>
      <c r="G2780" s="30" t="s">
        <v>16088</v>
      </c>
      <c r="H2780" s="30" t="s">
        <v>4120</v>
      </c>
      <c r="I2780" s="21" t="s">
        <v>37</v>
      </c>
      <c r="J2780" s="21" t="s">
        <v>37</v>
      </c>
      <c r="K2780" s="21"/>
    </row>
    <row r="2781" spans="1:11" x14ac:dyDescent="0.35">
      <c r="A2781" s="16" t="s">
        <v>16089</v>
      </c>
      <c r="B2781" s="72" t="s">
        <v>112</v>
      </c>
      <c r="C2781" s="70" t="s">
        <v>777</v>
      </c>
      <c r="D2781" s="73" t="s">
        <v>74</v>
      </c>
      <c r="E2781" s="51" t="s">
        <v>308</v>
      </c>
      <c r="F2781" s="40" t="s">
        <v>16090</v>
      </c>
      <c r="G2781" s="41" t="s">
        <v>16091</v>
      </c>
      <c r="H2781" s="41" t="s">
        <v>4120</v>
      </c>
      <c r="I2781" s="38" t="s">
        <v>16092</v>
      </c>
      <c r="J2781" s="38" t="s">
        <v>37</v>
      </c>
      <c r="K2781" s="38"/>
    </row>
    <row r="2782" spans="1:11" x14ac:dyDescent="0.35">
      <c r="A2782" s="16" t="s">
        <v>16093</v>
      </c>
      <c r="B2782" s="72" t="s">
        <v>112</v>
      </c>
      <c r="C2782" s="70" t="s">
        <v>777</v>
      </c>
      <c r="D2782" s="73" t="s">
        <v>74</v>
      </c>
      <c r="E2782" s="51" t="s">
        <v>822</v>
      </c>
      <c r="F2782" s="40" t="s">
        <v>16094</v>
      </c>
      <c r="G2782" s="41" t="s">
        <v>16095</v>
      </c>
      <c r="H2782" s="41" t="s">
        <v>4120</v>
      </c>
      <c r="I2782" s="38" t="s">
        <v>16096</v>
      </c>
      <c r="J2782" s="38" t="s">
        <v>37</v>
      </c>
      <c r="K2782" s="38"/>
    </row>
    <row r="2783" spans="1:11" x14ac:dyDescent="0.35">
      <c r="A2783" s="16" t="s">
        <v>16097</v>
      </c>
      <c r="B2783" s="72" t="s">
        <v>112</v>
      </c>
      <c r="C2783" s="70" t="s">
        <v>777</v>
      </c>
      <c r="D2783" s="73" t="s">
        <v>74</v>
      </c>
      <c r="E2783" s="51" t="s">
        <v>442</v>
      </c>
      <c r="F2783" s="40" t="s">
        <v>16098</v>
      </c>
      <c r="G2783" s="41" t="s">
        <v>16099</v>
      </c>
      <c r="H2783" s="41" t="s">
        <v>4120</v>
      </c>
      <c r="I2783" s="38" t="s">
        <v>16100</v>
      </c>
      <c r="J2783" s="38" t="s">
        <v>37</v>
      </c>
      <c r="K2783" s="38"/>
    </row>
    <row r="2784" spans="1:11" x14ac:dyDescent="0.35">
      <c r="A2784" s="16" t="s">
        <v>16101</v>
      </c>
      <c r="B2784" s="72" t="s">
        <v>112</v>
      </c>
      <c r="C2784" s="70" t="s">
        <v>777</v>
      </c>
      <c r="D2784" s="73" t="s">
        <v>74</v>
      </c>
      <c r="E2784" s="51" t="s">
        <v>249</v>
      </c>
      <c r="F2784" s="40" t="s">
        <v>16102</v>
      </c>
      <c r="G2784" s="41" t="s">
        <v>16103</v>
      </c>
      <c r="H2784" s="41" t="s">
        <v>4120</v>
      </c>
      <c r="I2784" s="38" t="s">
        <v>16104</v>
      </c>
      <c r="J2784" s="38" t="s">
        <v>37</v>
      </c>
      <c r="K2784" s="38"/>
    </row>
    <row r="2785" spans="1:11" x14ac:dyDescent="0.35">
      <c r="A2785" s="16" t="s">
        <v>16105</v>
      </c>
      <c r="B2785" s="72" t="s">
        <v>112</v>
      </c>
      <c r="C2785" s="70" t="s">
        <v>777</v>
      </c>
      <c r="D2785" s="73" t="s">
        <v>74</v>
      </c>
      <c r="E2785" s="51" t="s">
        <v>399</v>
      </c>
      <c r="F2785" s="40" t="s">
        <v>16106</v>
      </c>
      <c r="G2785" s="41" t="s">
        <v>16107</v>
      </c>
      <c r="H2785" s="41" t="s">
        <v>4120</v>
      </c>
      <c r="I2785" s="38" t="s">
        <v>16108</v>
      </c>
      <c r="J2785" s="38" t="s">
        <v>37</v>
      </c>
      <c r="K2785" s="38"/>
    </row>
    <row r="2786" spans="1:11" x14ac:dyDescent="0.35">
      <c r="A2786" s="16" t="s">
        <v>16109</v>
      </c>
      <c r="B2786" s="72" t="s">
        <v>112</v>
      </c>
      <c r="C2786" s="70" t="s">
        <v>777</v>
      </c>
      <c r="D2786" s="73" t="s">
        <v>74</v>
      </c>
      <c r="E2786" s="56" t="s">
        <v>1269</v>
      </c>
      <c r="F2786" s="42" t="s">
        <v>16110</v>
      </c>
      <c r="G2786" s="43" t="s">
        <v>16111</v>
      </c>
      <c r="H2786" s="43" t="s">
        <v>4120</v>
      </c>
      <c r="I2786" s="39" t="s">
        <v>16112</v>
      </c>
      <c r="J2786" s="39" t="s">
        <v>37</v>
      </c>
      <c r="K2786" s="39"/>
    </row>
    <row r="2787" spans="1:11" x14ac:dyDescent="0.35">
      <c r="A2787" s="16" t="s">
        <v>16113</v>
      </c>
      <c r="B2787" s="67" t="s">
        <v>112</v>
      </c>
      <c r="C2787" s="70" t="s">
        <v>777</v>
      </c>
      <c r="D2787" s="71" t="s">
        <v>213</v>
      </c>
      <c r="E2787" s="55" t="s">
        <v>37</v>
      </c>
      <c r="F2787" s="25" t="s">
        <v>16114</v>
      </c>
      <c r="G2787" s="30" t="s">
        <v>16115</v>
      </c>
      <c r="H2787" s="30" t="s">
        <v>4120</v>
      </c>
      <c r="I2787" s="21" t="s">
        <v>37</v>
      </c>
      <c r="J2787" s="21" t="s">
        <v>37</v>
      </c>
      <c r="K2787" s="21"/>
    </row>
    <row r="2788" spans="1:11" x14ac:dyDescent="0.35">
      <c r="A2788" s="16" t="s">
        <v>16116</v>
      </c>
      <c r="B2788" s="72" t="s">
        <v>112</v>
      </c>
      <c r="C2788" s="70" t="s">
        <v>777</v>
      </c>
      <c r="D2788" s="73" t="s">
        <v>213</v>
      </c>
      <c r="E2788" s="51" t="s">
        <v>62</v>
      </c>
      <c r="F2788" s="40" t="s">
        <v>16117</v>
      </c>
      <c r="G2788" s="41" t="s">
        <v>16118</v>
      </c>
      <c r="H2788" s="41" t="s">
        <v>4120</v>
      </c>
      <c r="I2788" s="38" t="s">
        <v>37</v>
      </c>
      <c r="J2788" s="38" t="s">
        <v>37</v>
      </c>
      <c r="K2788" s="38"/>
    </row>
    <row r="2789" spans="1:11" x14ac:dyDescent="0.35">
      <c r="A2789" s="16" t="s">
        <v>16119</v>
      </c>
      <c r="B2789" s="72" t="s">
        <v>112</v>
      </c>
      <c r="C2789" s="70" t="s">
        <v>777</v>
      </c>
      <c r="D2789" s="73" t="s">
        <v>213</v>
      </c>
      <c r="E2789" s="51" t="s">
        <v>100</v>
      </c>
      <c r="F2789" s="40" t="s">
        <v>16120</v>
      </c>
      <c r="G2789" s="41" t="s">
        <v>16121</v>
      </c>
      <c r="H2789" s="41" t="s">
        <v>4120</v>
      </c>
      <c r="I2789" s="38" t="s">
        <v>16122</v>
      </c>
      <c r="J2789" s="38" t="s">
        <v>37</v>
      </c>
      <c r="K2789" s="38"/>
    </row>
    <row r="2790" spans="1:11" x14ac:dyDescent="0.35">
      <c r="A2790" s="16" t="s">
        <v>16123</v>
      </c>
      <c r="B2790" s="72" t="s">
        <v>112</v>
      </c>
      <c r="C2790" s="70" t="s">
        <v>777</v>
      </c>
      <c r="D2790" s="73" t="s">
        <v>213</v>
      </c>
      <c r="E2790" s="51" t="s">
        <v>1084</v>
      </c>
      <c r="F2790" s="40" t="s">
        <v>16124</v>
      </c>
      <c r="G2790" s="41" t="s">
        <v>16125</v>
      </c>
      <c r="H2790" s="41" t="s">
        <v>4120</v>
      </c>
      <c r="I2790" s="38" t="s">
        <v>37</v>
      </c>
      <c r="J2790" s="38" t="s">
        <v>37</v>
      </c>
      <c r="K2790" s="38"/>
    </row>
    <row r="2791" spans="1:11" x14ac:dyDescent="0.35">
      <c r="A2791" s="16" t="s">
        <v>16126</v>
      </c>
      <c r="B2791" s="72" t="s">
        <v>112</v>
      </c>
      <c r="C2791" s="70" t="s">
        <v>777</v>
      </c>
      <c r="D2791" s="73" t="s">
        <v>213</v>
      </c>
      <c r="E2791" s="51" t="s">
        <v>108</v>
      </c>
      <c r="F2791" s="40" t="s">
        <v>16127</v>
      </c>
      <c r="G2791" s="41" t="s">
        <v>16128</v>
      </c>
      <c r="H2791" s="41" t="s">
        <v>4120</v>
      </c>
      <c r="I2791" s="38" t="s">
        <v>16129</v>
      </c>
      <c r="J2791" s="38" t="s">
        <v>37</v>
      </c>
      <c r="K2791" s="38"/>
    </row>
    <row r="2792" spans="1:11" x14ac:dyDescent="0.35">
      <c r="A2792" s="16" t="s">
        <v>16130</v>
      </c>
      <c r="B2792" s="72" t="s">
        <v>112</v>
      </c>
      <c r="C2792" s="70" t="s">
        <v>777</v>
      </c>
      <c r="D2792" s="73" t="s">
        <v>213</v>
      </c>
      <c r="E2792" s="51" t="s">
        <v>112</v>
      </c>
      <c r="F2792" s="40" t="s">
        <v>16131</v>
      </c>
      <c r="G2792" s="41" t="s">
        <v>16132</v>
      </c>
      <c r="H2792" s="41" t="s">
        <v>4120</v>
      </c>
      <c r="I2792" s="38" t="s">
        <v>16133</v>
      </c>
      <c r="J2792" s="38" t="s">
        <v>37</v>
      </c>
      <c r="K2792" s="38"/>
    </row>
    <row r="2793" spans="1:11" x14ac:dyDescent="0.35">
      <c r="A2793" s="16" t="s">
        <v>16134</v>
      </c>
      <c r="B2793" s="72" t="s">
        <v>112</v>
      </c>
      <c r="C2793" s="70" t="s">
        <v>777</v>
      </c>
      <c r="D2793" s="73" t="s">
        <v>213</v>
      </c>
      <c r="E2793" s="51" t="s">
        <v>70</v>
      </c>
      <c r="F2793" s="40" t="s">
        <v>16135</v>
      </c>
      <c r="G2793" s="41" t="s">
        <v>16136</v>
      </c>
      <c r="H2793" s="41" t="s">
        <v>4120</v>
      </c>
      <c r="I2793" s="38" t="s">
        <v>16137</v>
      </c>
      <c r="J2793" s="38" t="s">
        <v>37</v>
      </c>
      <c r="K2793" s="38"/>
    </row>
    <row r="2794" spans="1:11" x14ac:dyDescent="0.35">
      <c r="A2794" s="16" t="s">
        <v>16138</v>
      </c>
      <c r="B2794" s="72" t="s">
        <v>112</v>
      </c>
      <c r="C2794" s="70" t="s">
        <v>777</v>
      </c>
      <c r="D2794" s="73" t="s">
        <v>213</v>
      </c>
      <c r="E2794" s="51" t="s">
        <v>822</v>
      </c>
      <c r="F2794" s="40" t="s">
        <v>16139</v>
      </c>
      <c r="G2794" s="41" t="s">
        <v>16140</v>
      </c>
      <c r="H2794" s="41" t="s">
        <v>4120</v>
      </c>
      <c r="I2794" s="38" t="s">
        <v>16141</v>
      </c>
      <c r="J2794" s="38" t="s">
        <v>37</v>
      </c>
      <c r="K2794" s="38"/>
    </row>
    <row r="2795" spans="1:11" x14ac:dyDescent="0.35">
      <c r="A2795" s="16" t="s">
        <v>16142</v>
      </c>
      <c r="B2795" s="72" t="s">
        <v>112</v>
      </c>
      <c r="C2795" s="70" t="s">
        <v>777</v>
      </c>
      <c r="D2795" s="73" t="s">
        <v>213</v>
      </c>
      <c r="E2795" s="51" t="s">
        <v>442</v>
      </c>
      <c r="F2795" s="40" t="s">
        <v>16143</v>
      </c>
      <c r="G2795" s="41" t="s">
        <v>16144</v>
      </c>
      <c r="H2795" s="41" t="s">
        <v>4120</v>
      </c>
      <c r="I2795" s="38" t="s">
        <v>16145</v>
      </c>
      <c r="J2795" s="38" t="s">
        <v>37</v>
      </c>
      <c r="K2795" s="38"/>
    </row>
    <row r="2796" spans="1:11" x14ac:dyDescent="0.35">
      <c r="A2796" s="16" t="s">
        <v>16146</v>
      </c>
      <c r="B2796" s="72" t="s">
        <v>112</v>
      </c>
      <c r="C2796" s="70" t="s">
        <v>777</v>
      </c>
      <c r="D2796" s="73" t="s">
        <v>213</v>
      </c>
      <c r="E2796" s="51" t="s">
        <v>1029</v>
      </c>
      <c r="F2796" s="40" t="s">
        <v>16147</v>
      </c>
      <c r="G2796" s="41" t="s">
        <v>16148</v>
      </c>
      <c r="H2796" s="41" t="s">
        <v>4120</v>
      </c>
      <c r="I2796" s="38" t="s">
        <v>37</v>
      </c>
      <c r="J2796" s="38" t="s">
        <v>37</v>
      </c>
      <c r="K2796" s="38"/>
    </row>
    <row r="2797" spans="1:11" x14ac:dyDescent="0.35">
      <c r="A2797" s="16" t="s">
        <v>16149</v>
      </c>
      <c r="B2797" s="72" t="s">
        <v>112</v>
      </c>
      <c r="C2797" s="70" t="s">
        <v>777</v>
      </c>
      <c r="D2797" s="73" t="s">
        <v>213</v>
      </c>
      <c r="E2797" s="51" t="s">
        <v>403</v>
      </c>
      <c r="F2797" s="40" t="s">
        <v>16150</v>
      </c>
      <c r="G2797" s="41" t="s">
        <v>16151</v>
      </c>
      <c r="H2797" s="41" t="s">
        <v>4120</v>
      </c>
      <c r="I2797" s="38" t="s">
        <v>37</v>
      </c>
      <c r="J2797" s="38" t="s">
        <v>37</v>
      </c>
      <c r="K2797" s="38"/>
    </row>
    <row r="2798" spans="1:11" x14ac:dyDescent="0.35">
      <c r="A2798" s="16" t="s">
        <v>16152</v>
      </c>
      <c r="B2798" s="72" t="s">
        <v>112</v>
      </c>
      <c r="C2798" s="70" t="s">
        <v>777</v>
      </c>
      <c r="D2798" s="73" t="s">
        <v>213</v>
      </c>
      <c r="E2798" s="51" t="s">
        <v>268</v>
      </c>
      <c r="F2798" s="40" t="s">
        <v>16153</v>
      </c>
      <c r="G2798" s="41" t="s">
        <v>16154</v>
      </c>
      <c r="H2798" s="41" t="s">
        <v>4120</v>
      </c>
      <c r="I2798" s="38" t="s">
        <v>37</v>
      </c>
      <c r="J2798" s="38" t="s">
        <v>37</v>
      </c>
      <c r="K2798" s="38"/>
    </row>
    <row r="2799" spans="1:11" x14ac:dyDescent="0.35">
      <c r="A2799" s="16" t="s">
        <v>16155</v>
      </c>
      <c r="B2799" s="72" t="s">
        <v>112</v>
      </c>
      <c r="C2799" s="70" t="s">
        <v>777</v>
      </c>
      <c r="D2799" s="73" t="s">
        <v>213</v>
      </c>
      <c r="E2799" s="51" t="s">
        <v>1269</v>
      </c>
      <c r="F2799" s="40" t="s">
        <v>16156</v>
      </c>
      <c r="G2799" s="41" t="s">
        <v>16157</v>
      </c>
      <c r="H2799" s="41" t="s">
        <v>4120</v>
      </c>
      <c r="I2799" s="38" t="s">
        <v>37</v>
      </c>
      <c r="J2799" s="38" t="s">
        <v>37</v>
      </c>
      <c r="K2799" s="38"/>
    </row>
    <row r="2800" spans="1:11" x14ac:dyDescent="0.35">
      <c r="A2800" s="16" t="s">
        <v>16158</v>
      </c>
      <c r="B2800" s="72" t="s">
        <v>112</v>
      </c>
      <c r="C2800" s="70" t="s">
        <v>777</v>
      </c>
      <c r="D2800" s="73" t="s">
        <v>213</v>
      </c>
      <c r="E2800" s="51" t="s">
        <v>985</v>
      </c>
      <c r="F2800" s="40" t="s">
        <v>16159</v>
      </c>
      <c r="G2800" s="41" t="s">
        <v>16160</v>
      </c>
      <c r="H2800" s="41" t="s">
        <v>4120</v>
      </c>
      <c r="I2800" s="38" t="s">
        <v>37</v>
      </c>
      <c r="J2800" s="38" t="s">
        <v>37</v>
      </c>
      <c r="K2800" s="38"/>
    </row>
    <row r="2801" spans="1:11" x14ac:dyDescent="0.35">
      <c r="A2801" s="16" t="s">
        <v>16161</v>
      </c>
      <c r="B2801" s="72" t="s">
        <v>112</v>
      </c>
      <c r="C2801" s="70" t="s">
        <v>777</v>
      </c>
      <c r="D2801" s="73" t="s">
        <v>213</v>
      </c>
      <c r="E2801" s="56" t="s">
        <v>908</v>
      </c>
      <c r="F2801" s="42" t="s">
        <v>16162</v>
      </c>
      <c r="G2801" s="43" t="s">
        <v>16163</v>
      </c>
      <c r="H2801" s="43" t="s">
        <v>4120</v>
      </c>
      <c r="I2801" s="39" t="s">
        <v>16164</v>
      </c>
      <c r="J2801" s="39" t="s">
        <v>37</v>
      </c>
      <c r="K2801" s="39"/>
    </row>
    <row r="2802" spans="1:11" x14ac:dyDescent="0.35">
      <c r="A2802" s="16" t="s">
        <v>16165</v>
      </c>
      <c r="B2802" s="67" t="s">
        <v>112</v>
      </c>
      <c r="C2802" s="70" t="s">
        <v>777</v>
      </c>
      <c r="D2802" s="71" t="s">
        <v>1066</v>
      </c>
      <c r="E2802" s="55" t="s">
        <v>37</v>
      </c>
      <c r="F2802" s="25" t="s">
        <v>16166</v>
      </c>
      <c r="G2802" s="30" t="s">
        <v>16167</v>
      </c>
      <c r="H2802" s="30" t="s">
        <v>4120</v>
      </c>
      <c r="I2802" s="21" t="s">
        <v>37</v>
      </c>
      <c r="J2802" s="21" t="s">
        <v>37</v>
      </c>
      <c r="K2802" s="21"/>
    </row>
    <row r="2803" spans="1:11" x14ac:dyDescent="0.35">
      <c r="A2803" s="16" t="s">
        <v>16168</v>
      </c>
      <c r="B2803" s="72" t="s">
        <v>112</v>
      </c>
      <c r="C2803" s="70" t="s">
        <v>777</v>
      </c>
      <c r="D2803" s="73" t="s">
        <v>1066</v>
      </c>
      <c r="E2803" s="51" t="s">
        <v>112</v>
      </c>
      <c r="F2803" s="40" t="s">
        <v>16169</v>
      </c>
      <c r="G2803" s="41" t="s">
        <v>16170</v>
      </c>
      <c r="H2803" s="41" t="s">
        <v>4120</v>
      </c>
      <c r="I2803" s="38" t="s">
        <v>16171</v>
      </c>
      <c r="J2803" s="38" t="s">
        <v>37</v>
      </c>
      <c r="K2803" s="38"/>
    </row>
    <row r="2804" spans="1:11" x14ac:dyDescent="0.35">
      <c r="A2804" s="16" t="s">
        <v>16172</v>
      </c>
      <c r="B2804" s="72" t="s">
        <v>112</v>
      </c>
      <c r="C2804" s="70" t="s">
        <v>777</v>
      </c>
      <c r="D2804" s="73" t="s">
        <v>1066</v>
      </c>
      <c r="E2804" s="51" t="s">
        <v>213</v>
      </c>
      <c r="F2804" s="40" t="s">
        <v>16173</v>
      </c>
      <c r="G2804" s="41" t="s">
        <v>16174</v>
      </c>
      <c r="H2804" s="41" t="s">
        <v>4120</v>
      </c>
      <c r="I2804" s="38" t="s">
        <v>16175</v>
      </c>
      <c r="J2804" s="38" t="s">
        <v>37</v>
      </c>
      <c r="K2804" s="38"/>
    </row>
    <row r="2805" spans="1:11" x14ac:dyDescent="0.35">
      <c r="A2805" s="16" t="s">
        <v>16176</v>
      </c>
      <c r="B2805" s="72" t="s">
        <v>112</v>
      </c>
      <c r="C2805" s="70" t="s">
        <v>777</v>
      </c>
      <c r="D2805" s="73" t="s">
        <v>1066</v>
      </c>
      <c r="E2805" s="56" t="s">
        <v>413</v>
      </c>
      <c r="F2805" s="42" t="s">
        <v>16177</v>
      </c>
      <c r="G2805" s="43" t="s">
        <v>16178</v>
      </c>
      <c r="H2805" s="43" t="s">
        <v>4120</v>
      </c>
      <c r="I2805" s="39" t="s">
        <v>16179</v>
      </c>
      <c r="J2805" s="39" t="s">
        <v>37</v>
      </c>
      <c r="K2805" s="39"/>
    </row>
    <row r="2806" spans="1:11" x14ac:dyDescent="0.35">
      <c r="A2806" s="16" t="s">
        <v>16180</v>
      </c>
      <c r="B2806" s="67" t="s">
        <v>112</v>
      </c>
      <c r="C2806" s="70" t="s">
        <v>777</v>
      </c>
      <c r="D2806" s="71" t="s">
        <v>908</v>
      </c>
      <c r="E2806" s="55" t="s">
        <v>37</v>
      </c>
      <c r="F2806" s="25" t="s">
        <v>16181</v>
      </c>
      <c r="G2806" s="30" t="s">
        <v>16182</v>
      </c>
      <c r="H2806" s="30" t="s">
        <v>4426</v>
      </c>
      <c r="I2806" s="21" t="s">
        <v>37</v>
      </c>
      <c r="J2806" s="21" t="s">
        <v>37</v>
      </c>
      <c r="K2806" s="21"/>
    </row>
    <row r="2807" spans="1:11" x14ac:dyDescent="0.35">
      <c r="A2807" s="16" t="s">
        <v>16183</v>
      </c>
      <c r="B2807" s="72" t="s">
        <v>112</v>
      </c>
      <c r="C2807" s="70" t="s">
        <v>777</v>
      </c>
      <c r="D2807" s="73" t="s">
        <v>908</v>
      </c>
      <c r="E2807" s="51" t="s">
        <v>592</v>
      </c>
      <c r="F2807" s="40" t="s">
        <v>16184</v>
      </c>
      <c r="G2807" s="41" t="s">
        <v>16185</v>
      </c>
      <c r="H2807" s="41" t="s">
        <v>4426</v>
      </c>
      <c r="I2807" s="38" t="s">
        <v>37</v>
      </c>
      <c r="J2807" s="38" t="s">
        <v>37</v>
      </c>
      <c r="K2807" s="38"/>
    </row>
    <row r="2808" spans="1:11" x14ac:dyDescent="0.35">
      <c r="A2808" s="16" t="s">
        <v>16186</v>
      </c>
      <c r="B2808" s="72" t="s">
        <v>112</v>
      </c>
      <c r="C2808" s="70" t="s">
        <v>777</v>
      </c>
      <c r="D2808" s="73" t="s">
        <v>908</v>
      </c>
      <c r="E2808" s="51" t="s">
        <v>466</v>
      </c>
      <c r="F2808" s="40" t="s">
        <v>16187</v>
      </c>
      <c r="G2808" s="41" t="s">
        <v>16188</v>
      </c>
      <c r="H2808" s="41" t="s">
        <v>4426</v>
      </c>
      <c r="I2808" s="38" t="s">
        <v>16189</v>
      </c>
      <c r="J2808" s="38" t="s">
        <v>37</v>
      </c>
      <c r="K2808" s="38"/>
    </row>
    <row r="2809" spans="1:11" x14ac:dyDescent="0.35">
      <c r="A2809" s="16" t="s">
        <v>16190</v>
      </c>
      <c r="B2809" s="72" t="s">
        <v>112</v>
      </c>
      <c r="C2809" s="70" t="s">
        <v>777</v>
      </c>
      <c r="D2809" s="73" t="s">
        <v>908</v>
      </c>
      <c r="E2809" s="51" t="s">
        <v>670</v>
      </c>
      <c r="F2809" s="40" t="s">
        <v>16191</v>
      </c>
      <c r="G2809" s="41" t="s">
        <v>16192</v>
      </c>
      <c r="H2809" s="41" t="s">
        <v>4426</v>
      </c>
      <c r="I2809" s="38" t="s">
        <v>16193</v>
      </c>
      <c r="J2809" s="38" t="s">
        <v>37</v>
      </c>
      <c r="K2809" s="38"/>
    </row>
    <row r="2810" spans="1:11" x14ac:dyDescent="0.35">
      <c r="A2810" s="16" t="s">
        <v>16194</v>
      </c>
      <c r="B2810" s="72" t="s">
        <v>112</v>
      </c>
      <c r="C2810" s="70" t="s">
        <v>777</v>
      </c>
      <c r="D2810" s="73" t="s">
        <v>908</v>
      </c>
      <c r="E2810" s="51" t="s">
        <v>70</v>
      </c>
      <c r="F2810" s="40" t="s">
        <v>16195</v>
      </c>
      <c r="G2810" s="41" t="s">
        <v>16196</v>
      </c>
      <c r="H2810" s="41" t="s">
        <v>4426</v>
      </c>
      <c r="I2810" s="38" t="s">
        <v>16197</v>
      </c>
      <c r="J2810" s="38" t="s">
        <v>37</v>
      </c>
      <c r="K2810" s="38"/>
    </row>
    <row r="2811" spans="1:11" x14ac:dyDescent="0.35">
      <c r="A2811" s="16" t="s">
        <v>16198</v>
      </c>
      <c r="B2811" s="72" t="s">
        <v>112</v>
      </c>
      <c r="C2811" s="70" t="s">
        <v>777</v>
      </c>
      <c r="D2811" s="73" t="s">
        <v>908</v>
      </c>
      <c r="E2811" s="51" t="s">
        <v>308</v>
      </c>
      <c r="F2811" s="40" t="s">
        <v>16199</v>
      </c>
      <c r="G2811" s="41" t="s">
        <v>16200</v>
      </c>
      <c r="H2811" s="41" t="s">
        <v>4426</v>
      </c>
      <c r="I2811" s="38" t="s">
        <v>16201</v>
      </c>
      <c r="J2811" s="38" t="s">
        <v>37</v>
      </c>
      <c r="K2811" s="38"/>
    </row>
    <row r="2812" spans="1:11" x14ac:dyDescent="0.35">
      <c r="A2812" s="16" t="s">
        <v>16202</v>
      </c>
      <c r="B2812" s="72" t="s">
        <v>112</v>
      </c>
      <c r="C2812" s="70" t="s">
        <v>777</v>
      </c>
      <c r="D2812" s="73" t="s">
        <v>908</v>
      </c>
      <c r="E2812" s="51" t="s">
        <v>1032</v>
      </c>
      <c r="F2812" s="40" t="s">
        <v>16203</v>
      </c>
      <c r="G2812" s="41" t="s">
        <v>16204</v>
      </c>
      <c r="H2812" s="41" t="s">
        <v>4426</v>
      </c>
      <c r="I2812" s="38" t="s">
        <v>16205</v>
      </c>
      <c r="J2812" s="38" t="s">
        <v>37</v>
      </c>
      <c r="K2812" s="38"/>
    </row>
    <row r="2813" spans="1:11" x14ac:dyDescent="0.35">
      <c r="A2813" s="16" t="s">
        <v>16206</v>
      </c>
      <c r="B2813" s="72" t="s">
        <v>112</v>
      </c>
      <c r="C2813" s="70" t="s">
        <v>777</v>
      </c>
      <c r="D2813" s="73" t="s">
        <v>908</v>
      </c>
      <c r="E2813" s="56" t="s">
        <v>299</v>
      </c>
      <c r="F2813" s="42" t="s">
        <v>16207</v>
      </c>
      <c r="G2813" s="43" t="s">
        <v>16208</v>
      </c>
      <c r="H2813" s="43" t="s">
        <v>4426</v>
      </c>
      <c r="I2813" s="39" t="s">
        <v>16209</v>
      </c>
      <c r="J2813" s="39" t="s">
        <v>37</v>
      </c>
      <c r="K2813" s="39"/>
    </row>
    <row r="2814" spans="1:11" x14ac:dyDescent="0.35">
      <c r="A2814" s="16" t="s">
        <v>16210</v>
      </c>
      <c r="B2814" s="67" t="s">
        <v>112</v>
      </c>
      <c r="C2814" s="70" t="s">
        <v>777</v>
      </c>
      <c r="D2814" s="71" t="s">
        <v>510</v>
      </c>
      <c r="E2814" s="55" t="s">
        <v>37</v>
      </c>
      <c r="F2814" s="25" t="s">
        <v>16211</v>
      </c>
      <c r="G2814" s="30" t="s">
        <v>16212</v>
      </c>
      <c r="H2814" s="30" t="s">
        <v>4426</v>
      </c>
      <c r="I2814" s="21" t="s">
        <v>37</v>
      </c>
      <c r="J2814" s="21" t="s">
        <v>37</v>
      </c>
      <c r="K2814" s="21"/>
    </row>
    <row r="2815" spans="1:11" x14ac:dyDescent="0.35">
      <c r="A2815" s="16" t="s">
        <v>16213</v>
      </c>
      <c r="B2815" s="72" t="s">
        <v>112</v>
      </c>
      <c r="C2815" s="70" t="s">
        <v>777</v>
      </c>
      <c r="D2815" s="73" t="s">
        <v>510</v>
      </c>
      <c r="E2815" s="51" t="s">
        <v>112</v>
      </c>
      <c r="F2815" s="40" t="s">
        <v>16214</v>
      </c>
      <c r="G2815" s="41" t="s">
        <v>16215</v>
      </c>
      <c r="H2815" s="41" t="s">
        <v>4426</v>
      </c>
      <c r="I2815" s="38" t="s">
        <v>37</v>
      </c>
      <c r="J2815" s="38" t="s">
        <v>37</v>
      </c>
      <c r="K2815" s="38"/>
    </row>
    <row r="2816" spans="1:11" x14ac:dyDescent="0.35">
      <c r="A2816" s="16" t="s">
        <v>16216</v>
      </c>
      <c r="B2816" s="72" t="s">
        <v>112</v>
      </c>
      <c r="C2816" s="70" t="s">
        <v>777</v>
      </c>
      <c r="D2816" s="73" t="s">
        <v>510</v>
      </c>
      <c r="E2816" s="51" t="s">
        <v>638</v>
      </c>
      <c r="F2816" s="40" t="s">
        <v>16217</v>
      </c>
      <c r="G2816" s="41" t="s">
        <v>16218</v>
      </c>
      <c r="H2816" s="41" t="s">
        <v>4426</v>
      </c>
      <c r="I2816" s="38" t="s">
        <v>37</v>
      </c>
      <c r="J2816" s="38" t="s">
        <v>37</v>
      </c>
      <c r="K2816" s="38"/>
    </row>
    <row r="2817" spans="1:11" x14ac:dyDescent="0.35">
      <c r="A2817" s="16" t="s">
        <v>16219</v>
      </c>
      <c r="B2817" s="72" t="s">
        <v>112</v>
      </c>
      <c r="C2817" s="70" t="s">
        <v>777</v>
      </c>
      <c r="D2817" s="73" t="s">
        <v>510</v>
      </c>
      <c r="E2817" s="56" t="s">
        <v>166</v>
      </c>
      <c r="F2817" s="42" t="s">
        <v>16220</v>
      </c>
      <c r="G2817" s="43" t="s">
        <v>16221</v>
      </c>
      <c r="H2817" s="43" t="s">
        <v>4426</v>
      </c>
      <c r="I2817" s="39" t="s">
        <v>37</v>
      </c>
      <c r="J2817" s="39" t="s">
        <v>37</v>
      </c>
      <c r="K2817" s="39"/>
    </row>
    <row r="2818" spans="1:11" x14ac:dyDescent="0.35">
      <c r="A2818" s="16" t="s">
        <v>16222</v>
      </c>
      <c r="B2818" s="67" t="s">
        <v>112</v>
      </c>
      <c r="C2818" s="70" t="s">
        <v>777</v>
      </c>
      <c r="D2818" s="71" t="s">
        <v>856</v>
      </c>
      <c r="E2818" s="55" t="s">
        <v>37</v>
      </c>
      <c r="F2818" s="25" t="s">
        <v>16223</v>
      </c>
      <c r="G2818" s="30" t="s">
        <v>16224</v>
      </c>
      <c r="H2818" s="30" t="s">
        <v>4426</v>
      </c>
      <c r="I2818" s="21" t="s">
        <v>37</v>
      </c>
      <c r="J2818" s="21" t="s">
        <v>37</v>
      </c>
      <c r="K2818" s="21"/>
    </row>
    <row r="2819" spans="1:11" x14ac:dyDescent="0.35">
      <c r="A2819" s="16" t="s">
        <v>16225</v>
      </c>
      <c r="B2819" s="72" t="s">
        <v>112</v>
      </c>
      <c r="C2819" s="70" t="s">
        <v>777</v>
      </c>
      <c r="D2819" s="73" t="s">
        <v>856</v>
      </c>
      <c r="E2819" s="51" t="s">
        <v>328</v>
      </c>
      <c r="F2819" s="40" t="s">
        <v>16226</v>
      </c>
      <c r="G2819" s="41" t="s">
        <v>16227</v>
      </c>
      <c r="H2819" s="41" t="s">
        <v>4426</v>
      </c>
      <c r="I2819" s="38" t="s">
        <v>37</v>
      </c>
      <c r="J2819" s="38" t="s">
        <v>37</v>
      </c>
      <c r="K2819" s="38"/>
    </row>
    <row r="2820" spans="1:11" x14ac:dyDescent="0.35">
      <c r="A2820" s="16" t="s">
        <v>16228</v>
      </c>
      <c r="B2820" s="72" t="s">
        <v>112</v>
      </c>
      <c r="C2820" s="70" t="s">
        <v>777</v>
      </c>
      <c r="D2820" s="73" t="s">
        <v>856</v>
      </c>
      <c r="E2820" s="51" t="s">
        <v>822</v>
      </c>
      <c r="F2820" s="40" t="s">
        <v>16229</v>
      </c>
      <c r="G2820" s="41" t="s">
        <v>16230</v>
      </c>
      <c r="H2820" s="41" t="s">
        <v>4426</v>
      </c>
      <c r="I2820" s="38" t="s">
        <v>37</v>
      </c>
      <c r="J2820" s="38" t="s">
        <v>37</v>
      </c>
      <c r="K2820" s="38"/>
    </row>
    <row r="2821" spans="1:11" x14ac:dyDescent="0.35">
      <c r="A2821" s="16" t="s">
        <v>16231</v>
      </c>
      <c r="B2821" s="72" t="s">
        <v>112</v>
      </c>
      <c r="C2821" s="70" t="s">
        <v>777</v>
      </c>
      <c r="D2821" s="73" t="s">
        <v>856</v>
      </c>
      <c r="E2821" s="51" t="s">
        <v>249</v>
      </c>
      <c r="F2821" s="40" t="s">
        <v>16232</v>
      </c>
      <c r="G2821" s="41" t="s">
        <v>16233</v>
      </c>
      <c r="H2821" s="41" t="s">
        <v>4426</v>
      </c>
      <c r="I2821" s="38" t="s">
        <v>37</v>
      </c>
      <c r="J2821" s="38" t="s">
        <v>37</v>
      </c>
      <c r="K2821" s="38"/>
    </row>
    <row r="2822" spans="1:11" x14ac:dyDescent="0.35">
      <c r="A2822" s="16" t="s">
        <v>16234</v>
      </c>
      <c r="B2822" s="72" t="s">
        <v>112</v>
      </c>
      <c r="C2822" s="70" t="s">
        <v>777</v>
      </c>
      <c r="D2822" s="73" t="s">
        <v>856</v>
      </c>
      <c r="E2822" s="51" t="s">
        <v>319</v>
      </c>
      <c r="F2822" s="40" t="s">
        <v>16235</v>
      </c>
      <c r="G2822" s="41" t="s">
        <v>16236</v>
      </c>
      <c r="H2822" s="41" t="s">
        <v>4426</v>
      </c>
      <c r="I2822" s="38" t="s">
        <v>16237</v>
      </c>
      <c r="J2822" s="38" t="s">
        <v>37</v>
      </c>
      <c r="K2822" s="38"/>
    </row>
    <row r="2823" spans="1:11" x14ac:dyDescent="0.35">
      <c r="A2823" s="16" t="s">
        <v>16238</v>
      </c>
      <c r="B2823" s="72" t="s">
        <v>112</v>
      </c>
      <c r="C2823" s="70" t="s">
        <v>777</v>
      </c>
      <c r="D2823" s="73" t="s">
        <v>856</v>
      </c>
      <c r="E2823" s="51" t="s">
        <v>934</v>
      </c>
      <c r="F2823" s="40" t="s">
        <v>16239</v>
      </c>
      <c r="G2823" s="41" t="s">
        <v>16240</v>
      </c>
      <c r="H2823" s="41" t="s">
        <v>4426</v>
      </c>
      <c r="I2823" s="38" t="s">
        <v>16241</v>
      </c>
      <c r="J2823" s="38" t="s">
        <v>37</v>
      </c>
      <c r="K2823" s="38"/>
    </row>
    <row r="2824" spans="1:11" x14ac:dyDescent="0.35">
      <c r="A2824" s="16" t="s">
        <v>16242</v>
      </c>
      <c r="B2824" s="72" t="s">
        <v>112</v>
      </c>
      <c r="C2824" s="70" t="s">
        <v>777</v>
      </c>
      <c r="D2824" s="73" t="s">
        <v>856</v>
      </c>
      <c r="E2824" s="56" t="s">
        <v>856</v>
      </c>
      <c r="F2824" s="42" t="s">
        <v>16243</v>
      </c>
      <c r="G2824" s="43" t="s">
        <v>16244</v>
      </c>
      <c r="H2824" s="43" t="s">
        <v>4426</v>
      </c>
      <c r="I2824" s="39" t="s">
        <v>37</v>
      </c>
      <c r="J2824" s="39" t="s">
        <v>37</v>
      </c>
      <c r="K2824" s="39"/>
    </row>
    <row r="2825" spans="1:11" x14ac:dyDescent="0.35">
      <c r="A2825" s="16" t="s">
        <v>16245</v>
      </c>
      <c r="B2825" s="67" t="s">
        <v>112</v>
      </c>
      <c r="C2825" s="70" t="s">
        <v>777</v>
      </c>
      <c r="D2825" s="71" t="s">
        <v>234</v>
      </c>
      <c r="E2825" s="55" t="s">
        <v>37</v>
      </c>
      <c r="F2825" s="25" t="s">
        <v>16246</v>
      </c>
      <c r="G2825" s="30" t="s">
        <v>16247</v>
      </c>
      <c r="H2825" s="30" t="s">
        <v>4120</v>
      </c>
      <c r="I2825" s="21" t="s">
        <v>37</v>
      </c>
      <c r="J2825" s="21" t="s">
        <v>37</v>
      </c>
      <c r="K2825" s="21"/>
    </row>
    <row r="2826" spans="1:11" x14ac:dyDescent="0.35">
      <c r="A2826" s="16" t="s">
        <v>16248</v>
      </c>
      <c r="B2826" s="72" t="s">
        <v>112</v>
      </c>
      <c r="C2826" s="70" t="s">
        <v>777</v>
      </c>
      <c r="D2826" s="73" t="s">
        <v>234</v>
      </c>
      <c r="E2826" s="51" t="s">
        <v>481</v>
      </c>
      <c r="F2826" s="40" t="s">
        <v>16249</v>
      </c>
      <c r="G2826" s="41" t="s">
        <v>16250</v>
      </c>
      <c r="H2826" s="41" t="s">
        <v>4120</v>
      </c>
      <c r="I2826" s="38" t="s">
        <v>16251</v>
      </c>
      <c r="J2826" s="38" t="s">
        <v>37</v>
      </c>
      <c r="K2826" s="38"/>
    </row>
    <row r="2827" spans="1:11" x14ac:dyDescent="0.35">
      <c r="A2827" s="16" t="s">
        <v>16252</v>
      </c>
      <c r="B2827" s="72" t="s">
        <v>112</v>
      </c>
      <c r="C2827" s="70" t="s">
        <v>777</v>
      </c>
      <c r="D2827" s="73" t="s">
        <v>234</v>
      </c>
      <c r="E2827" s="51" t="s">
        <v>47</v>
      </c>
      <c r="F2827" s="40" t="s">
        <v>16253</v>
      </c>
      <c r="G2827" s="41" t="s">
        <v>16254</v>
      </c>
      <c r="H2827" s="41" t="s">
        <v>4120</v>
      </c>
      <c r="I2827" s="38" t="s">
        <v>16255</v>
      </c>
      <c r="J2827" s="38" t="s">
        <v>37</v>
      </c>
      <c r="K2827" s="38"/>
    </row>
    <row r="2828" spans="1:11" x14ac:dyDescent="0.35">
      <c r="A2828" s="16" t="s">
        <v>16256</v>
      </c>
      <c r="B2828" s="72" t="s">
        <v>112</v>
      </c>
      <c r="C2828" s="70" t="s">
        <v>777</v>
      </c>
      <c r="D2828" s="73" t="s">
        <v>234</v>
      </c>
      <c r="E2828" s="51" t="s">
        <v>299</v>
      </c>
      <c r="F2828" s="40" t="s">
        <v>16257</v>
      </c>
      <c r="G2828" s="41" t="s">
        <v>16258</v>
      </c>
      <c r="H2828" s="41" t="s">
        <v>4120</v>
      </c>
      <c r="I2828" s="38" t="s">
        <v>16259</v>
      </c>
      <c r="J2828" s="38" t="s">
        <v>37</v>
      </c>
      <c r="K2828" s="38"/>
    </row>
    <row r="2829" spans="1:11" x14ac:dyDescent="0.35">
      <c r="A2829" s="16" t="s">
        <v>16260</v>
      </c>
      <c r="B2829" s="72" t="s">
        <v>112</v>
      </c>
      <c r="C2829" s="70" t="s">
        <v>777</v>
      </c>
      <c r="D2829" s="73" t="s">
        <v>234</v>
      </c>
      <c r="E2829" s="56" t="s">
        <v>908</v>
      </c>
      <c r="F2829" s="42" t="s">
        <v>16261</v>
      </c>
      <c r="G2829" s="43" t="s">
        <v>16262</v>
      </c>
      <c r="H2829" s="43" t="s">
        <v>4120</v>
      </c>
      <c r="I2829" s="39" t="s">
        <v>16263</v>
      </c>
      <c r="J2829" s="39" t="s">
        <v>37</v>
      </c>
      <c r="K2829" s="39"/>
    </row>
    <row r="2830" spans="1:11" x14ac:dyDescent="0.35">
      <c r="A2830" s="16" t="s">
        <v>16264</v>
      </c>
      <c r="B2830" s="67" t="s">
        <v>112</v>
      </c>
      <c r="C2830" s="70" t="s">
        <v>777</v>
      </c>
      <c r="D2830" s="71" t="s">
        <v>947</v>
      </c>
      <c r="E2830" s="55" t="s">
        <v>37</v>
      </c>
      <c r="F2830" s="25" t="s">
        <v>16265</v>
      </c>
      <c r="G2830" s="30" t="s">
        <v>16266</v>
      </c>
      <c r="H2830" s="30" t="s">
        <v>4120</v>
      </c>
      <c r="I2830" s="21" t="s">
        <v>37</v>
      </c>
      <c r="J2830" s="21" t="s">
        <v>37</v>
      </c>
      <c r="K2830" s="21"/>
    </row>
    <row r="2831" spans="1:11" x14ac:dyDescent="0.35">
      <c r="A2831" s="16" t="s">
        <v>16267</v>
      </c>
      <c r="B2831" s="72" t="s">
        <v>112</v>
      </c>
      <c r="C2831" s="70" t="s">
        <v>777</v>
      </c>
      <c r="D2831" s="73" t="s">
        <v>947</v>
      </c>
      <c r="E2831" s="51" t="s">
        <v>658</v>
      </c>
      <c r="F2831" s="40" t="s">
        <v>16268</v>
      </c>
      <c r="G2831" s="41" t="s">
        <v>16269</v>
      </c>
      <c r="H2831" s="41" t="s">
        <v>4120</v>
      </c>
      <c r="I2831" s="38" t="s">
        <v>16270</v>
      </c>
      <c r="J2831" s="38" t="s">
        <v>37</v>
      </c>
      <c r="K2831" s="38"/>
    </row>
    <row r="2832" spans="1:11" x14ac:dyDescent="0.35">
      <c r="A2832" s="16" t="s">
        <v>16271</v>
      </c>
      <c r="B2832" s="72" t="s">
        <v>112</v>
      </c>
      <c r="C2832" s="70" t="s">
        <v>777</v>
      </c>
      <c r="D2832" s="73" t="s">
        <v>947</v>
      </c>
      <c r="E2832" s="51" t="s">
        <v>116</v>
      </c>
      <c r="F2832" s="40" t="s">
        <v>16272</v>
      </c>
      <c r="G2832" s="41" t="s">
        <v>16273</v>
      </c>
      <c r="H2832" s="41" t="s">
        <v>4120</v>
      </c>
      <c r="I2832" s="38" t="s">
        <v>16274</v>
      </c>
      <c r="J2832" s="38" t="s">
        <v>37</v>
      </c>
      <c r="K2832" s="38"/>
    </row>
    <row r="2833" spans="1:11" x14ac:dyDescent="0.35">
      <c r="A2833" s="16" t="s">
        <v>16275</v>
      </c>
      <c r="B2833" s="72" t="s">
        <v>112</v>
      </c>
      <c r="C2833" s="70" t="s">
        <v>777</v>
      </c>
      <c r="D2833" s="73" t="s">
        <v>947</v>
      </c>
      <c r="E2833" s="51" t="s">
        <v>332</v>
      </c>
      <c r="F2833" s="40" t="s">
        <v>16276</v>
      </c>
      <c r="G2833" s="41" t="s">
        <v>16277</v>
      </c>
      <c r="H2833" s="41" t="s">
        <v>4120</v>
      </c>
      <c r="I2833" s="38" t="s">
        <v>37</v>
      </c>
      <c r="J2833" s="38" t="s">
        <v>37</v>
      </c>
      <c r="K2833" s="38"/>
    </row>
    <row r="2834" spans="1:11" x14ac:dyDescent="0.35">
      <c r="A2834" s="16" t="s">
        <v>16278</v>
      </c>
      <c r="B2834" s="72" t="s">
        <v>112</v>
      </c>
      <c r="C2834" s="70" t="s">
        <v>777</v>
      </c>
      <c r="D2834" s="73" t="s">
        <v>947</v>
      </c>
      <c r="E2834" s="51" t="s">
        <v>58</v>
      </c>
      <c r="F2834" s="40" t="s">
        <v>16279</v>
      </c>
      <c r="G2834" s="41" t="s">
        <v>16280</v>
      </c>
      <c r="H2834" s="41" t="s">
        <v>4120</v>
      </c>
      <c r="I2834" s="38" t="s">
        <v>16281</v>
      </c>
      <c r="J2834" s="38" t="s">
        <v>37</v>
      </c>
      <c r="K2834" s="38"/>
    </row>
    <row r="2835" spans="1:11" x14ac:dyDescent="0.35">
      <c r="A2835" s="16" t="s">
        <v>16282</v>
      </c>
      <c r="B2835" s="72" t="s">
        <v>112</v>
      </c>
      <c r="C2835" s="70" t="s">
        <v>777</v>
      </c>
      <c r="D2835" s="73" t="s">
        <v>947</v>
      </c>
      <c r="E2835" s="51" t="s">
        <v>442</v>
      </c>
      <c r="F2835" s="40" t="s">
        <v>16283</v>
      </c>
      <c r="G2835" s="41" t="s">
        <v>16284</v>
      </c>
      <c r="H2835" s="41" t="s">
        <v>4120</v>
      </c>
      <c r="I2835" s="38" t="s">
        <v>37</v>
      </c>
      <c r="J2835" s="38" t="s">
        <v>37</v>
      </c>
      <c r="K2835" s="38"/>
    </row>
    <row r="2836" spans="1:11" x14ac:dyDescent="0.35">
      <c r="A2836" s="16" t="s">
        <v>16285</v>
      </c>
      <c r="B2836" s="72" t="s">
        <v>112</v>
      </c>
      <c r="C2836" s="70" t="s">
        <v>777</v>
      </c>
      <c r="D2836" s="73" t="s">
        <v>947</v>
      </c>
      <c r="E2836" s="51" t="s">
        <v>213</v>
      </c>
      <c r="F2836" s="40" t="s">
        <v>16286</v>
      </c>
      <c r="G2836" s="41" t="s">
        <v>16287</v>
      </c>
      <c r="H2836" s="41" t="s">
        <v>4120</v>
      </c>
      <c r="I2836" s="38" t="s">
        <v>16288</v>
      </c>
      <c r="J2836" s="38" t="s">
        <v>37</v>
      </c>
      <c r="K2836" s="38"/>
    </row>
    <row r="2837" spans="1:11" x14ac:dyDescent="0.35">
      <c r="A2837" s="16" t="s">
        <v>16289</v>
      </c>
      <c r="B2837" s="72" t="s">
        <v>112</v>
      </c>
      <c r="C2837" s="70" t="s">
        <v>777</v>
      </c>
      <c r="D2837" s="73" t="s">
        <v>947</v>
      </c>
      <c r="E2837" s="51" t="s">
        <v>2044</v>
      </c>
      <c r="F2837" s="40" t="s">
        <v>16290</v>
      </c>
      <c r="G2837" s="41" t="s">
        <v>16291</v>
      </c>
      <c r="H2837" s="41" t="s">
        <v>4120</v>
      </c>
      <c r="I2837" s="38" t="s">
        <v>16292</v>
      </c>
      <c r="J2837" s="38" t="s">
        <v>37</v>
      </c>
      <c r="K2837" s="38"/>
    </row>
    <row r="2838" spans="1:11" x14ac:dyDescent="0.35">
      <c r="A2838" s="16" t="s">
        <v>16293</v>
      </c>
      <c r="B2838" s="72" t="s">
        <v>112</v>
      </c>
      <c r="C2838" s="70" t="s">
        <v>777</v>
      </c>
      <c r="D2838" s="73" t="s">
        <v>947</v>
      </c>
      <c r="E2838" s="51" t="s">
        <v>1066</v>
      </c>
      <c r="F2838" s="40" t="s">
        <v>16294</v>
      </c>
      <c r="G2838" s="41" t="s">
        <v>16295</v>
      </c>
      <c r="H2838" s="41" t="s">
        <v>4120</v>
      </c>
      <c r="I2838" s="38" t="s">
        <v>16296</v>
      </c>
      <c r="J2838" s="38" t="s">
        <v>37</v>
      </c>
      <c r="K2838" s="38"/>
    </row>
    <row r="2839" spans="1:11" x14ac:dyDescent="0.35">
      <c r="A2839" s="16" t="s">
        <v>16297</v>
      </c>
      <c r="B2839" s="72" t="s">
        <v>112</v>
      </c>
      <c r="C2839" s="70" t="s">
        <v>777</v>
      </c>
      <c r="D2839" s="73" t="s">
        <v>947</v>
      </c>
      <c r="E2839" s="51" t="s">
        <v>319</v>
      </c>
      <c r="F2839" s="40" t="s">
        <v>16298</v>
      </c>
      <c r="G2839" s="41" t="s">
        <v>16299</v>
      </c>
      <c r="H2839" s="41" t="s">
        <v>4120</v>
      </c>
      <c r="I2839" s="38" t="s">
        <v>16300</v>
      </c>
      <c r="J2839" s="38" t="s">
        <v>37</v>
      </c>
      <c r="K2839" s="38"/>
    </row>
    <row r="2840" spans="1:11" x14ac:dyDescent="0.35">
      <c r="A2840" s="16" t="s">
        <v>16301</v>
      </c>
      <c r="B2840" s="72" t="s">
        <v>112</v>
      </c>
      <c r="C2840" s="70" t="s">
        <v>777</v>
      </c>
      <c r="D2840" s="73" t="s">
        <v>947</v>
      </c>
      <c r="E2840" s="51" t="s">
        <v>934</v>
      </c>
      <c r="F2840" s="40" t="s">
        <v>16302</v>
      </c>
      <c r="G2840" s="41" t="s">
        <v>16303</v>
      </c>
      <c r="H2840" s="41" t="s">
        <v>4120</v>
      </c>
      <c r="I2840" s="38" t="s">
        <v>16304</v>
      </c>
      <c r="J2840" s="38" t="s">
        <v>37</v>
      </c>
      <c r="K2840" s="38"/>
    </row>
    <row r="2841" spans="1:11" x14ac:dyDescent="0.35">
      <c r="A2841" s="16" t="s">
        <v>16305</v>
      </c>
      <c r="B2841" s="72" t="s">
        <v>112</v>
      </c>
      <c r="C2841" s="70" t="s">
        <v>777</v>
      </c>
      <c r="D2841" s="73" t="s">
        <v>947</v>
      </c>
      <c r="E2841" s="51" t="s">
        <v>856</v>
      </c>
      <c r="F2841" s="40" t="s">
        <v>16306</v>
      </c>
      <c r="G2841" s="41" t="s">
        <v>16307</v>
      </c>
      <c r="H2841" s="41" t="s">
        <v>4120</v>
      </c>
      <c r="I2841" s="38" t="s">
        <v>16308</v>
      </c>
      <c r="J2841" s="38" t="s">
        <v>37</v>
      </c>
      <c r="K2841" s="38"/>
    </row>
    <row r="2842" spans="1:11" x14ac:dyDescent="0.35">
      <c r="A2842" s="16" t="s">
        <v>16309</v>
      </c>
      <c r="B2842" s="72" t="s">
        <v>112</v>
      </c>
      <c r="C2842" s="70" t="s">
        <v>777</v>
      </c>
      <c r="D2842" s="73" t="s">
        <v>947</v>
      </c>
      <c r="E2842" s="56" t="s">
        <v>234</v>
      </c>
      <c r="F2842" s="42" t="s">
        <v>16310</v>
      </c>
      <c r="G2842" s="43" t="s">
        <v>16311</v>
      </c>
      <c r="H2842" s="43" t="s">
        <v>4120</v>
      </c>
      <c r="I2842" s="39" t="s">
        <v>16312</v>
      </c>
      <c r="J2842" s="39" t="s">
        <v>37</v>
      </c>
      <c r="K2842" s="39"/>
    </row>
    <row r="2843" spans="1:11" x14ac:dyDescent="0.35">
      <c r="A2843" s="16" t="s">
        <v>16313</v>
      </c>
      <c r="B2843" s="67" t="s">
        <v>112</v>
      </c>
      <c r="C2843" s="70" t="s">
        <v>777</v>
      </c>
      <c r="D2843" s="71" t="s">
        <v>2002</v>
      </c>
      <c r="E2843" s="55" t="s">
        <v>37</v>
      </c>
      <c r="F2843" s="25" t="s">
        <v>16314</v>
      </c>
      <c r="G2843" s="30" t="s">
        <v>16315</v>
      </c>
      <c r="H2843" s="30" t="s">
        <v>4120</v>
      </c>
      <c r="I2843" s="21" t="s">
        <v>37</v>
      </c>
      <c r="J2843" s="21" t="s">
        <v>37</v>
      </c>
      <c r="K2843" s="21"/>
    </row>
    <row r="2844" spans="1:11" x14ac:dyDescent="0.35">
      <c r="A2844" s="16" t="s">
        <v>16316</v>
      </c>
      <c r="B2844" s="72" t="s">
        <v>112</v>
      </c>
      <c r="C2844" s="70" t="s">
        <v>777</v>
      </c>
      <c r="D2844" s="73" t="s">
        <v>2002</v>
      </c>
      <c r="E2844" s="51" t="s">
        <v>658</v>
      </c>
      <c r="F2844" s="40" t="s">
        <v>16317</v>
      </c>
      <c r="G2844" s="41" t="s">
        <v>16318</v>
      </c>
      <c r="H2844" s="41" t="s">
        <v>4120</v>
      </c>
      <c r="I2844" s="38" t="s">
        <v>16319</v>
      </c>
      <c r="J2844" s="38" t="s">
        <v>37</v>
      </c>
      <c r="K2844" s="38"/>
    </row>
    <row r="2845" spans="1:11" x14ac:dyDescent="0.35">
      <c r="A2845" s="16" t="s">
        <v>16320</v>
      </c>
      <c r="B2845" s="72" t="s">
        <v>112</v>
      </c>
      <c r="C2845" s="70" t="s">
        <v>777</v>
      </c>
      <c r="D2845" s="73" t="s">
        <v>2002</v>
      </c>
      <c r="E2845" s="51" t="s">
        <v>58</v>
      </c>
      <c r="F2845" s="40" t="s">
        <v>16321</v>
      </c>
      <c r="G2845" s="41" t="s">
        <v>16322</v>
      </c>
      <c r="H2845" s="41" t="s">
        <v>4120</v>
      </c>
      <c r="I2845" s="38" t="s">
        <v>16323</v>
      </c>
      <c r="J2845" s="38" t="s">
        <v>37</v>
      </c>
      <c r="K2845" s="38"/>
    </row>
    <row r="2846" spans="1:11" x14ac:dyDescent="0.35">
      <c r="A2846" s="16" t="s">
        <v>16324</v>
      </c>
      <c r="B2846" s="72" t="s">
        <v>112</v>
      </c>
      <c r="C2846" s="70" t="s">
        <v>777</v>
      </c>
      <c r="D2846" s="73" t="s">
        <v>2002</v>
      </c>
      <c r="E2846" s="51" t="s">
        <v>2044</v>
      </c>
      <c r="F2846" s="40" t="s">
        <v>16325</v>
      </c>
      <c r="G2846" s="41" t="s">
        <v>16326</v>
      </c>
      <c r="H2846" s="41" t="s">
        <v>4120</v>
      </c>
      <c r="I2846" s="38" t="s">
        <v>16327</v>
      </c>
      <c r="J2846" s="38" t="s">
        <v>37</v>
      </c>
      <c r="K2846" s="38"/>
    </row>
    <row r="2847" spans="1:11" x14ac:dyDescent="0.35">
      <c r="A2847" s="16" t="s">
        <v>16328</v>
      </c>
      <c r="B2847" s="72" t="s">
        <v>112</v>
      </c>
      <c r="C2847" s="70" t="s">
        <v>777</v>
      </c>
      <c r="D2847" s="73" t="s">
        <v>2002</v>
      </c>
      <c r="E2847" s="51" t="s">
        <v>319</v>
      </c>
      <c r="F2847" s="40" t="s">
        <v>16329</v>
      </c>
      <c r="G2847" s="41" t="s">
        <v>16330</v>
      </c>
      <c r="H2847" s="41" t="s">
        <v>4120</v>
      </c>
      <c r="I2847" s="38" t="s">
        <v>16331</v>
      </c>
      <c r="J2847" s="38" t="s">
        <v>37</v>
      </c>
      <c r="K2847" s="38"/>
    </row>
    <row r="2848" spans="1:11" ht="15" thickBot="1" x14ac:dyDescent="0.4">
      <c r="A2848" s="16" t="s">
        <v>16332</v>
      </c>
      <c r="B2848" s="72" t="s">
        <v>112</v>
      </c>
      <c r="C2848" s="70" t="s">
        <v>777</v>
      </c>
      <c r="D2848" s="73" t="s">
        <v>2002</v>
      </c>
      <c r="E2848" s="56" t="s">
        <v>856</v>
      </c>
      <c r="F2848" s="42" t="s">
        <v>16333</v>
      </c>
      <c r="G2848" s="43" t="s">
        <v>16334</v>
      </c>
      <c r="H2848" s="43" t="s">
        <v>4120</v>
      </c>
      <c r="I2848" s="39" t="s">
        <v>16335</v>
      </c>
      <c r="J2848" s="39" t="s">
        <v>37</v>
      </c>
      <c r="K2848" s="39"/>
    </row>
    <row r="2849" spans="1:11" ht="15" thickBot="1" x14ac:dyDescent="0.4">
      <c r="A2849" s="16" t="s">
        <v>16336</v>
      </c>
      <c r="B2849" s="65" t="s">
        <v>249</v>
      </c>
      <c r="C2849" s="66" t="s">
        <v>37</v>
      </c>
      <c r="D2849" s="66" t="s">
        <v>37</v>
      </c>
      <c r="E2849" s="53" t="s">
        <v>37</v>
      </c>
      <c r="F2849" s="26" t="s">
        <v>16337</v>
      </c>
      <c r="G2849" s="27" t="s">
        <v>16338</v>
      </c>
      <c r="H2849" s="27" t="s">
        <v>16339</v>
      </c>
      <c r="I2849" s="18" t="s">
        <v>37</v>
      </c>
      <c r="J2849" s="18" t="s">
        <v>37</v>
      </c>
      <c r="K2849" s="18"/>
    </row>
    <row r="2850" spans="1:11" x14ac:dyDescent="0.35">
      <c r="A2850" s="16" t="s">
        <v>16340</v>
      </c>
      <c r="B2850" s="67" t="s">
        <v>249</v>
      </c>
      <c r="C2850" s="68" t="s">
        <v>70</v>
      </c>
      <c r="D2850" s="69" t="s">
        <v>37</v>
      </c>
      <c r="E2850" s="54" t="s">
        <v>37</v>
      </c>
      <c r="F2850" s="23" t="s">
        <v>16341</v>
      </c>
      <c r="G2850" s="28" t="s">
        <v>16342</v>
      </c>
      <c r="H2850" s="28" t="s">
        <v>16343</v>
      </c>
      <c r="I2850" s="19" t="s">
        <v>37</v>
      </c>
      <c r="J2850" s="19" t="s">
        <v>37</v>
      </c>
      <c r="K2850" s="19"/>
    </row>
    <row r="2851" spans="1:11" x14ac:dyDescent="0.35">
      <c r="A2851" s="16" t="s">
        <v>16344</v>
      </c>
      <c r="B2851" s="67" t="s">
        <v>249</v>
      </c>
      <c r="C2851" s="70" t="s">
        <v>70</v>
      </c>
      <c r="D2851" s="71" t="s">
        <v>34</v>
      </c>
      <c r="E2851" s="55" t="s">
        <v>37</v>
      </c>
      <c r="F2851" s="25" t="s">
        <v>16345</v>
      </c>
      <c r="G2851" s="30" t="s">
        <v>16346</v>
      </c>
      <c r="H2851" s="30" t="s">
        <v>4211</v>
      </c>
      <c r="I2851" s="21" t="s">
        <v>37</v>
      </c>
      <c r="J2851" s="21" t="s">
        <v>37</v>
      </c>
      <c r="K2851" s="21"/>
    </row>
    <row r="2852" spans="1:11" x14ac:dyDescent="0.35">
      <c r="A2852" s="16" t="s">
        <v>16347</v>
      </c>
      <c r="B2852" s="72" t="s">
        <v>249</v>
      </c>
      <c r="C2852" s="70" t="s">
        <v>70</v>
      </c>
      <c r="D2852" s="73" t="s">
        <v>34</v>
      </c>
      <c r="E2852" s="51" t="s">
        <v>116</v>
      </c>
      <c r="F2852" s="40" t="s">
        <v>16348</v>
      </c>
      <c r="G2852" s="41" t="s">
        <v>16349</v>
      </c>
      <c r="H2852" s="41" t="s">
        <v>4211</v>
      </c>
      <c r="I2852" s="38" t="s">
        <v>16350</v>
      </c>
      <c r="J2852" s="38" t="s">
        <v>37</v>
      </c>
      <c r="K2852" s="38"/>
    </row>
    <row r="2853" spans="1:11" x14ac:dyDescent="0.35">
      <c r="A2853" s="16" t="s">
        <v>16351</v>
      </c>
      <c r="B2853" s="72" t="s">
        <v>249</v>
      </c>
      <c r="C2853" s="70" t="s">
        <v>70</v>
      </c>
      <c r="D2853" s="73" t="s">
        <v>34</v>
      </c>
      <c r="E2853" s="51" t="s">
        <v>592</v>
      </c>
      <c r="F2853" s="40" t="s">
        <v>16352</v>
      </c>
      <c r="G2853" s="41" t="s">
        <v>16353</v>
      </c>
      <c r="H2853" s="41" t="s">
        <v>4211</v>
      </c>
      <c r="I2853" s="38" t="s">
        <v>16354</v>
      </c>
      <c r="J2853" s="38" t="s">
        <v>37</v>
      </c>
      <c r="K2853" s="38"/>
    </row>
    <row r="2854" spans="1:11" x14ac:dyDescent="0.35">
      <c r="A2854" s="16" t="s">
        <v>16355</v>
      </c>
      <c r="B2854" s="72" t="s">
        <v>249</v>
      </c>
      <c r="C2854" s="70" t="s">
        <v>70</v>
      </c>
      <c r="D2854" s="73" t="s">
        <v>34</v>
      </c>
      <c r="E2854" s="51" t="s">
        <v>34</v>
      </c>
      <c r="F2854" s="40" t="s">
        <v>16356</v>
      </c>
      <c r="G2854" s="41" t="s">
        <v>16357</v>
      </c>
      <c r="H2854" s="41" t="s">
        <v>4211</v>
      </c>
      <c r="I2854" s="38" t="s">
        <v>16358</v>
      </c>
      <c r="J2854" s="38" t="s">
        <v>37</v>
      </c>
      <c r="K2854" s="38"/>
    </row>
    <row r="2855" spans="1:11" x14ac:dyDescent="0.35">
      <c r="A2855" s="16" t="s">
        <v>16359</v>
      </c>
      <c r="B2855" s="72" t="s">
        <v>249</v>
      </c>
      <c r="C2855" s="70" t="s">
        <v>70</v>
      </c>
      <c r="D2855" s="73" t="s">
        <v>34</v>
      </c>
      <c r="E2855" s="51" t="s">
        <v>1101</v>
      </c>
      <c r="F2855" s="40" t="s">
        <v>16360</v>
      </c>
      <c r="G2855" s="41" t="s">
        <v>16361</v>
      </c>
      <c r="H2855" s="41" t="s">
        <v>4211</v>
      </c>
      <c r="I2855" s="38" t="s">
        <v>16362</v>
      </c>
      <c r="J2855" s="38"/>
      <c r="K2855" s="38" t="s">
        <v>49319</v>
      </c>
    </row>
    <row r="2856" spans="1:11" x14ac:dyDescent="0.35">
      <c r="A2856" s="16" t="s">
        <v>16363</v>
      </c>
      <c r="B2856" s="72" t="s">
        <v>249</v>
      </c>
      <c r="C2856" s="70" t="s">
        <v>70</v>
      </c>
      <c r="D2856" s="73" t="s">
        <v>34</v>
      </c>
      <c r="E2856" s="51" t="s">
        <v>325</v>
      </c>
      <c r="F2856" s="40" t="s">
        <v>16364</v>
      </c>
      <c r="G2856" s="41" t="s">
        <v>16365</v>
      </c>
      <c r="H2856" s="41" t="s">
        <v>4211</v>
      </c>
      <c r="I2856" s="38" t="s">
        <v>16366</v>
      </c>
      <c r="J2856" s="38" t="s">
        <v>37</v>
      </c>
      <c r="K2856" s="38"/>
    </row>
    <row r="2857" spans="1:11" x14ac:dyDescent="0.35">
      <c r="A2857" s="16" t="s">
        <v>16367</v>
      </c>
      <c r="B2857" s="72" t="s">
        <v>249</v>
      </c>
      <c r="C2857" s="70" t="s">
        <v>70</v>
      </c>
      <c r="D2857" s="73" t="s">
        <v>34</v>
      </c>
      <c r="E2857" s="51" t="s">
        <v>43</v>
      </c>
      <c r="F2857" s="40" t="s">
        <v>16368</v>
      </c>
      <c r="G2857" s="41" t="s">
        <v>16369</v>
      </c>
      <c r="H2857" s="41" t="s">
        <v>4211</v>
      </c>
      <c r="I2857" s="38" t="s">
        <v>16370</v>
      </c>
      <c r="J2857" s="38" t="s">
        <v>37</v>
      </c>
      <c r="K2857" s="38"/>
    </row>
    <row r="2858" spans="1:11" x14ac:dyDescent="0.35">
      <c r="A2858" s="16" t="s">
        <v>16371</v>
      </c>
      <c r="B2858" s="72" t="s">
        <v>249</v>
      </c>
      <c r="C2858" s="70" t="s">
        <v>70</v>
      </c>
      <c r="D2858" s="73" t="s">
        <v>34</v>
      </c>
      <c r="E2858" s="51" t="s">
        <v>892</v>
      </c>
      <c r="F2858" s="40" t="s">
        <v>16372</v>
      </c>
      <c r="G2858" s="41" t="s">
        <v>16373</v>
      </c>
      <c r="H2858" s="41" t="s">
        <v>4211</v>
      </c>
      <c r="I2858" s="38" t="s">
        <v>16374</v>
      </c>
      <c r="J2858" s="38" t="s">
        <v>37</v>
      </c>
      <c r="K2858" s="38"/>
    </row>
    <row r="2859" spans="1:11" x14ac:dyDescent="0.35">
      <c r="A2859" s="16" t="s">
        <v>16375</v>
      </c>
      <c r="B2859" s="72" t="s">
        <v>249</v>
      </c>
      <c r="C2859" s="70" t="s">
        <v>70</v>
      </c>
      <c r="D2859" s="73" t="s">
        <v>34</v>
      </c>
      <c r="E2859" s="51" t="s">
        <v>399</v>
      </c>
      <c r="F2859" s="40" t="s">
        <v>16376</v>
      </c>
      <c r="G2859" s="41" t="s">
        <v>16377</v>
      </c>
      <c r="H2859" s="41" t="s">
        <v>4211</v>
      </c>
      <c r="I2859" s="38" t="s">
        <v>16378</v>
      </c>
      <c r="J2859" s="38" t="s">
        <v>37</v>
      </c>
      <c r="K2859" s="38"/>
    </row>
    <row r="2860" spans="1:11" x14ac:dyDescent="0.35">
      <c r="A2860" s="16" t="s">
        <v>16379</v>
      </c>
      <c r="B2860" s="72" t="s">
        <v>249</v>
      </c>
      <c r="C2860" s="70" t="s">
        <v>70</v>
      </c>
      <c r="D2860" s="73" t="s">
        <v>34</v>
      </c>
      <c r="E2860" s="51" t="s">
        <v>143</v>
      </c>
      <c r="F2860" s="40" t="s">
        <v>16380</v>
      </c>
      <c r="G2860" s="41" t="s">
        <v>16381</v>
      </c>
      <c r="H2860" s="41" t="s">
        <v>4211</v>
      </c>
      <c r="I2860" s="38" t="s">
        <v>16382</v>
      </c>
      <c r="J2860" s="38" t="s">
        <v>37</v>
      </c>
      <c r="K2860" s="38"/>
    </row>
    <row r="2861" spans="1:11" x14ac:dyDescent="0.35">
      <c r="A2861" s="16" t="s">
        <v>16383</v>
      </c>
      <c r="B2861" s="72" t="s">
        <v>249</v>
      </c>
      <c r="C2861" s="70" t="s">
        <v>70</v>
      </c>
      <c r="D2861" s="73" t="s">
        <v>34</v>
      </c>
      <c r="E2861" s="51" t="s">
        <v>969</v>
      </c>
      <c r="F2861" s="40" t="s">
        <v>16384</v>
      </c>
      <c r="G2861" s="41" t="s">
        <v>16385</v>
      </c>
      <c r="H2861" s="41" t="s">
        <v>4211</v>
      </c>
      <c r="I2861" s="38" t="s">
        <v>16386</v>
      </c>
      <c r="J2861" s="38" t="s">
        <v>37</v>
      </c>
      <c r="K2861" s="38"/>
    </row>
    <row r="2862" spans="1:11" x14ac:dyDescent="0.35">
      <c r="A2862" s="16" t="s">
        <v>16387</v>
      </c>
      <c r="B2862" s="72" t="s">
        <v>249</v>
      </c>
      <c r="C2862" s="70" t="s">
        <v>70</v>
      </c>
      <c r="D2862" s="73" t="s">
        <v>34</v>
      </c>
      <c r="E2862" s="51" t="s">
        <v>1591</v>
      </c>
      <c r="F2862" s="40" t="s">
        <v>16388</v>
      </c>
      <c r="G2862" s="41" t="s">
        <v>16389</v>
      </c>
      <c r="H2862" s="41" t="s">
        <v>4211</v>
      </c>
      <c r="I2862" s="38" t="s">
        <v>16390</v>
      </c>
      <c r="J2862" s="38" t="s">
        <v>37</v>
      </c>
      <c r="K2862" s="38"/>
    </row>
    <row r="2863" spans="1:11" x14ac:dyDescent="0.35">
      <c r="A2863" s="16" t="s">
        <v>16391</v>
      </c>
      <c r="B2863" s="72" t="s">
        <v>249</v>
      </c>
      <c r="C2863" s="70" t="s">
        <v>70</v>
      </c>
      <c r="D2863" s="73" t="s">
        <v>34</v>
      </c>
      <c r="E2863" s="51" t="s">
        <v>159</v>
      </c>
      <c r="F2863" s="40" t="s">
        <v>16392</v>
      </c>
      <c r="G2863" s="41" t="s">
        <v>16393</v>
      </c>
      <c r="H2863" s="41" t="s">
        <v>4211</v>
      </c>
      <c r="I2863" s="38" t="s">
        <v>16394</v>
      </c>
      <c r="J2863" s="38" t="s">
        <v>37</v>
      </c>
      <c r="K2863" s="38"/>
    </row>
    <row r="2864" spans="1:11" x14ac:dyDescent="0.35">
      <c r="A2864" s="16" t="s">
        <v>16395</v>
      </c>
      <c r="B2864" s="72" t="s">
        <v>249</v>
      </c>
      <c r="C2864" s="70" t="s">
        <v>70</v>
      </c>
      <c r="D2864" s="73" t="s">
        <v>34</v>
      </c>
      <c r="E2864" s="51" t="s">
        <v>1029</v>
      </c>
      <c r="F2864" s="40" t="s">
        <v>16396</v>
      </c>
      <c r="G2864" s="41" t="s">
        <v>16397</v>
      </c>
      <c r="H2864" s="41" t="s">
        <v>4211</v>
      </c>
      <c r="I2864" s="38" t="s">
        <v>16398</v>
      </c>
      <c r="J2864" s="38" t="s">
        <v>37</v>
      </c>
      <c r="K2864" s="38"/>
    </row>
    <row r="2865" spans="1:11" x14ac:dyDescent="0.35">
      <c r="A2865" s="16" t="s">
        <v>16399</v>
      </c>
      <c r="B2865" s="72" t="s">
        <v>249</v>
      </c>
      <c r="C2865" s="70" t="s">
        <v>70</v>
      </c>
      <c r="D2865" s="73" t="s">
        <v>34</v>
      </c>
      <c r="E2865" s="51" t="s">
        <v>185</v>
      </c>
      <c r="F2865" s="40" t="s">
        <v>16400</v>
      </c>
      <c r="G2865" s="41" t="s">
        <v>16401</v>
      </c>
      <c r="H2865" s="41" t="s">
        <v>4211</v>
      </c>
      <c r="I2865" s="38" t="s">
        <v>16402</v>
      </c>
      <c r="J2865" s="38" t="s">
        <v>37</v>
      </c>
      <c r="K2865" s="38"/>
    </row>
    <row r="2866" spans="1:11" x14ac:dyDescent="0.35">
      <c r="A2866" s="16" t="s">
        <v>16403</v>
      </c>
      <c r="B2866" s="72" t="s">
        <v>249</v>
      </c>
      <c r="C2866" s="70" t="s">
        <v>70</v>
      </c>
      <c r="D2866" s="73" t="s">
        <v>34</v>
      </c>
      <c r="E2866" s="51" t="s">
        <v>147</v>
      </c>
      <c r="F2866" s="40" t="s">
        <v>16404</v>
      </c>
      <c r="G2866" s="41" t="s">
        <v>16405</v>
      </c>
      <c r="H2866" s="41" t="s">
        <v>4211</v>
      </c>
      <c r="I2866" s="38" t="s">
        <v>16378</v>
      </c>
      <c r="J2866" s="38" t="s">
        <v>37</v>
      </c>
      <c r="K2866" s="38"/>
    </row>
    <row r="2867" spans="1:11" x14ac:dyDescent="0.35">
      <c r="A2867" s="16" t="s">
        <v>16406</v>
      </c>
      <c r="B2867" s="72" t="s">
        <v>249</v>
      </c>
      <c r="C2867" s="70" t="s">
        <v>70</v>
      </c>
      <c r="D2867" s="73" t="s">
        <v>34</v>
      </c>
      <c r="E2867" s="51" t="s">
        <v>151</v>
      </c>
      <c r="F2867" s="40" t="s">
        <v>16407</v>
      </c>
      <c r="G2867" s="41" t="s">
        <v>16408</v>
      </c>
      <c r="H2867" s="41" t="s">
        <v>4211</v>
      </c>
      <c r="I2867" s="38" t="s">
        <v>16409</v>
      </c>
      <c r="J2867" s="38" t="s">
        <v>37</v>
      </c>
      <c r="K2867" s="38"/>
    </row>
    <row r="2868" spans="1:11" x14ac:dyDescent="0.35">
      <c r="A2868" s="16" t="s">
        <v>16410</v>
      </c>
      <c r="B2868" s="72" t="s">
        <v>249</v>
      </c>
      <c r="C2868" s="70" t="s">
        <v>70</v>
      </c>
      <c r="D2868" s="73" t="s">
        <v>34</v>
      </c>
      <c r="E2868" s="51" t="s">
        <v>82</v>
      </c>
      <c r="F2868" s="40" t="s">
        <v>16411</v>
      </c>
      <c r="G2868" s="41" t="s">
        <v>16412</v>
      </c>
      <c r="H2868" s="41" t="s">
        <v>4211</v>
      </c>
      <c r="I2868" s="38" t="s">
        <v>16413</v>
      </c>
      <c r="J2868" s="38" t="s">
        <v>37</v>
      </c>
      <c r="K2868" s="38"/>
    </row>
    <row r="2869" spans="1:11" x14ac:dyDescent="0.35">
      <c r="A2869" s="16" t="s">
        <v>16414</v>
      </c>
      <c r="B2869" s="72" t="s">
        <v>249</v>
      </c>
      <c r="C2869" s="70" t="s">
        <v>70</v>
      </c>
      <c r="D2869" s="73" t="s">
        <v>34</v>
      </c>
      <c r="E2869" s="51" t="s">
        <v>166</v>
      </c>
      <c r="F2869" s="40" t="s">
        <v>16415</v>
      </c>
      <c r="G2869" s="41" t="s">
        <v>16416</v>
      </c>
      <c r="H2869" s="41" t="s">
        <v>4211</v>
      </c>
      <c r="I2869" s="38" t="s">
        <v>16417</v>
      </c>
      <c r="J2869" s="38" t="s">
        <v>37</v>
      </c>
      <c r="K2869" s="38"/>
    </row>
    <row r="2870" spans="1:11" x14ac:dyDescent="0.35">
      <c r="A2870" s="16" t="s">
        <v>16418</v>
      </c>
      <c r="B2870" s="72" t="s">
        <v>249</v>
      </c>
      <c r="C2870" s="70" t="s">
        <v>70</v>
      </c>
      <c r="D2870" s="73" t="s">
        <v>34</v>
      </c>
      <c r="E2870" s="51" t="s">
        <v>503</v>
      </c>
      <c r="F2870" s="40" t="s">
        <v>16419</v>
      </c>
      <c r="G2870" s="41" t="s">
        <v>16420</v>
      </c>
      <c r="H2870" s="41" t="s">
        <v>4211</v>
      </c>
      <c r="I2870" s="38" t="s">
        <v>16421</v>
      </c>
      <c r="J2870" s="38" t="s">
        <v>37</v>
      </c>
      <c r="K2870" s="38"/>
    </row>
    <row r="2871" spans="1:11" x14ac:dyDescent="0.35">
      <c r="A2871" s="16" t="s">
        <v>16422</v>
      </c>
      <c r="B2871" s="72" t="s">
        <v>249</v>
      </c>
      <c r="C2871" s="70" t="s">
        <v>70</v>
      </c>
      <c r="D2871" s="73" t="s">
        <v>34</v>
      </c>
      <c r="E2871" s="51" t="s">
        <v>213</v>
      </c>
      <c r="F2871" s="40" t="s">
        <v>16423</v>
      </c>
      <c r="G2871" s="41" t="s">
        <v>16424</v>
      </c>
      <c r="H2871" s="41" t="s">
        <v>4211</v>
      </c>
      <c r="I2871" s="38" t="s">
        <v>16425</v>
      </c>
      <c r="J2871" s="38" t="s">
        <v>37</v>
      </c>
      <c r="K2871" s="38"/>
    </row>
    <row r="2872" spans="1:11" x14ac:dyDescent="0.35">
      <c r="A2872" s="16" t="s">
        <v>16426</v>
      </c>
      <c r="B2872" s="72" t="s">
        <v>249</v>
      </c>
      <c r="C2872" s="70" t="s">
        <v>70</v>
      </c>
      <c r="D2872" s="73" t="s">
        <v>34</v>
      </c>
      <c r="E2872" s="51" t="s">
        <v>217</v>
      </c>
      <c r="F2872" s="40" t="s">
        <v>16427</v>
      </c>
      <c r="G2872" s="41" t="s">
        <v>16428</v>
      </c>
      <c r="H2872" s="41" t="s">
        <v>4211</v>
      </c>
      <c r="I2872" s="38" t="s">
        <v>37</v>
      </c>
      <c r="J2872" s="38" t="s">
        <v>37</v>
      </c>
      <c r="K2872" s="38"/>
    </row>
    <row r="2873" spans="1:11" x14ac:dyDescent="0.35">
      <c r="A2873" s="16" t="s">
        <v>16429</v>
      </c>
      <c r="B2873" s="72" t="s">
        <v>249</v>
      </c>
      <c r="C2873" s="70" t="s">
        <v>70</v>
      </c>
      <c r="D2873" s="73" t="s">
        <v>34</v>
      </c>
      <c r="E2873" s="51" t="s">
        <v>2044</v>
      </c>
      <c r="F2873" s="40" t="s">
        <v>16430</v>
      </c>
      <c r="G2873" s="41" t="s">
        <v>16431</v>
      </c>
      <c r="H2873" s="41" t="s">
        <v>4211</v>
      </c>
      <c r="I2873" s="38" t="s">
        <v>16432</v>
      </c>
      <c r="J2873" s="38" t="s">
        <v>37</v>
      </c>
      <c r="K2873" s="38"/>
    </row>
    <row r="2874" spans="1:11" x14ac:dyDescent="0.35">
      <c r="A2874" s="16" t="s">
        <v>16433</v>
      </c>
      <c r="B2874" s="72" t="s">
        <v>249</v>
      </c>
      <c r="C2874" s="70" t="s">
        <v>70</v>
      </c>
      <c r="D2874" s="73" t="s">
        <v>34</v>
      </c>
      <c r="E2874" s="51" t="s">
        <v>1066</v>
      </c>
      <c r="F2874" s="40" t="s">
        <v>16434</v>
      </c>
      <c r="G2874" s="41" t="s">
        <v>16435</v>
      </c>
      <c r="H2874" s="41" t="s">
        <v>4211</v>
      </c>
      <c r="I2874" s="38" t="s">
        <v>16436</v>
      </c>
      <c r="J2874" s="38" t="s">
        <v>37</v>
      </c>
      <c r="K2874" s="38"/>
    </row>
    <row r="2875" spans="1:11" x14ac:dyDescent="0.35">
      <c r="A2875" s="16" t="s">
        <v>16437</v>
      </c>
      <c r="B2875" s="72" t="s">
        <v>249</v>
      </c>
      <c r="C2875" s="70" t="s">
        <v>70</v>
      </c>
      <c r="D2875" s="73" t="s">
        <v>34</v>
      </c>
      <c r="E2875" s="56" t="s">
        <v>155</v>
      </c>
      <c r="F2875" s="42" t="s">
        <v>16438</v>
      </c>
      <c r="G2875" s="43" t="s">
        <v>16439</v>
      </c>
      <c r="H2875" s="43" t="s">
        <v>4211</v>
      </c>
      <c r="I2875" s="39" t="s">
        <v>16440</v>
      </c>
      <c r="J2875" s="39" t="s">
        <v>37</v>
      </c>
      <c r="K2875" s="39"/>
    </row>
    <row r="2876" spans="1:11" x14ac:dyDescent="0.35">
      <c r="A2876" s="16" t="s">
        <v>16441</v>
      </c>
      <c r="B2876" s="67" t="s">
        <v>249</v>
      </c>
      <c r="C2876" s="70" t="s">
        <v>70</v>
      </c>
      <c r="D2876" s="71" t="s">
        <v>466</v>
      </c>
      <c r="E2876" s="55" t="s">
        <v>37</v>
      </c>
      <c r="F2876" s="25" t="s">
        <v>16442</v>
      </c>
      <c r="G2876" s="30" t="s">
        <v>16443</v>
      </c>
      <c r="H2876" s="30" t="s">
        <v>4120</v>
      </c>
      <c r="I2876" s="21" t="s">
        <v>37</v>
      </c>
      <c r="J2876" s="21" t="s">
        <v>37</v>
      </c>
      <c r="K2876" s="21"/>
    </row>
    <row r="2877" spans="1:11" x14ac:dyDescent="0.35">
      <c r="A2877" s="16" t="s">
        <v>16444</v>
      </c>
      <c r="B2877" s="72" t="s">
        <v>249</v>
      </c>
      <c r="C2877" s="70" t="s">
        <v>70</v>
      </c>
      <c r="D2877" s="73" t="s">
        <v>466</v>
      </c>
      <c r="E2877" s="51" t="s">
        <v>612</v>
      </c>
      <c r="F2877" s="40" t="s">
        <v>16445</v>
      </c>
      <c r="G2877" s="41" t="s">
        <v>16446</v>
      </c>
      <c r="H2877" s="41" t="s">
        <v>4120</v>
      </c>
      <c r="I2877" s="38" t="s">
        <v>16447</v>
      </c>
      <c r="J2877" s="38" t="s">
        <v>37</v>
      </c>
      <c r="K2877" s="38"/>
    </row>
    <row r="2878" spans="1:11" x14ac:dyDescent="0.35">
      <c r="A2878" s="16" t="s">
        <v>16448</v>
      </c>
      <c r="B2878" s="72" t="s">
        <v>249</v>
      </c>
      <c r="C2878" s="70" t="s">
        <v>70</v>
      </c>
      <c r="D2878" s="73" t="s">
        <v>466</v>
      </c>
      <c r="E2878" s="51" t="s">
        <v>58</v>
      </c>
      <c r="F2878" s="40" t="s">
        <v>16449</v>
      </c>
      <c r="G2878" s="41" t="s">
        <v>16450</v>
      </c>
      <c r="H2878" s="41" t="s">
        <v>4120</v>
      </c>
      <c r="I2878" s="38" t="s">
        <v>16451</v>
      </c>
      <c r="J2878" s="38" t="s">
        <v>37</v>
      </c>
      <c r="K2878" s="38" t="s">
        <v>205</v>
      </c>
    </row>
    <row r="2879" spans="1:11" x14ac:dyDescent="0.35">
      <c r="A2879" s="16" t="s">
        <v>16452</v>
      </c>
      <c r="B2879" s="72" t="s">
        <v>249</v>
      </c>
      <c r="C2879" s="70" t="s">
        <v>70</v>
      </c>
      <c r="D2879" s="73" t="s">
        <v>466</v>
      </c>
      <c r="E2879" s="51" t="s">
        <v>136</v>
      </c>
      <c r="F2879" s="40" t="s">
        <v>16453</v>
      </c>
      <c r="G2879" s="41" t="s">
        <v>16454</v>
      </c>
      <c r="H2879" s="41" t="s">
        <v>4120</v>
      </c>
      <c r="I2879" s="38" t="s">
        <v>16455</v>
      </c>
      <c r="J2879" s="38" t="s">
        <v>37</v>
      </c>
      <c r="K2879" s="38"/>
    </row>
    <row r="2880" spans="1:11" x14ac:dyDescent="0.35">
      <c r="A2880" s="16" t="s">
        <v>16456</v>
      </c>
      <c r="B2880" s="72" t="s">
        <v>249</v>
      </c>
      <c r="C2880" s="70" t="s">
        <v>70</v>
      </c>
      <c r="D2880" s="73" t="s">
        <v>466</v>
      </c>
      <c r="E2880" s="51" t="s">
        <v>66</v>
      </c>
      <c r="F2880" s="40" t="s">
        <v>16457</v>
      </c>
      <c r="G2880" s="41" t="s">
        <v>16458</v>
      </c>
      <c r="H2880" s="41" t="s">
        <v>4120</v>
      </c>
      <c r="I2880" s="38" t="s">
        <v>16459</v>
      </c>
      <c r="J2880" s="38" t="s">
        <v>37</v>
      </c>
      <c r="K2880" s="38"/>
    </row>
    <row r="2881" spans="1:11" x14ac:dyDescent="0.35">
      <c r="A2881" s="16" t="s">
        <v>16460</v>
      </c>
      <c r="B2881" s="72" t="s">
        <v>249</v>
      </c>
      <c r="C2881" s="70" t="s">
        <v>70</v>
      </c>
      <c r="D2881" s="73" t="s">
        <v>466</v>
      </c>
      <c r="E2881" s="51" t="s">
        <v>70</v>
      </c>
      <c r="F2881" s="40" t="s">
        <v>16461</v>
      </c>
      <c r="G2881" s="41" t="s">
        <v>16462</v>
      </c>
      <c r="H2881" s="41" t="s">
        <v>4120</v>
      </c>
      <c r="I2881" s="38" t="s">
        <v>16463</v>
      </c>
      <c r="J2881" s="38" t="s">
        <v>37</v>
      </c>
      <c r="K2881" s="38"/>
    </row>
    <row r="2882" spans="1:11" x14ac:dyDescent="0.35">
      <c r="A2882" s="16" t="s">
        <v>16464</v>
      </c>
      <c r="B2882" s="72" t="s">
        <v>249</v>
      </c>
      <c r="C2882" s="70" t="s">
        <v>70</v>
      </c>
      <c r="D2882" s="73" t="s">
        <v>466</v>
      </c>
      <c r="E2882" s="51" t="s">
        <v>308</v>
      </c>
      <c r="F2882" s="40" t="s">
        <v>16465</v>
      </c>
      <c r="G2882" s="41" t="s">
        <v>16466</v>
      </c>
      <c r="H2882" s="41" t="s">
        <v>4120</v>
      </c>
      <c r="I2882" s="38" t="s">
        <v>16467</v>
      </c>
      <c r="J2882" s="38" t="s">
        <v>37</v>
      </c>
      <c r="K2882" s="38"/>
    </row>
    <row r="2883" spans="1:11" x14ac:dyDescent="0.35">
      <c r="A2883" s="16" t="s">
        <v>16468</v>
      </c>
      <c r="B2883" s="72" t="s">
        <v>249</v>
      </c>
      <c r="C2883" s="70" t="s">
        <v>70</v>
      </c>
      <c r="D2883" s="73" t="s">
        <v>466</v>
      </c>
      <c r="E2883" s="51" t="s">
        <v>399</v>
      </c>
      <c r="F2883" s="40" t="s">
        <v>16469</v>
      </c>
      <c r="G2883" s="41" t="s">
        <v>16470</v>
      </c>
      <c r="H2883" s="41" t="s">
        <v>4120</v>
      </c>
      <c r="I2883" s="38" t="s">
        <v>16471</v>
      </c>
      <c r="J2883" s="38" t="s">
        <v>37</v>
      </c>
      <c r="K2883" s="38"/>
    </row>
    <row r="2884" spans="1:11" x14ac:dyDescent="0.35">
      <c r="A2884" s="16" t="s">
        <v>16472</v>
      </c>
      <c r="B2884" s="72" t="s">
        <v>249</v>
      </c>
      <c r="C2884" s="70" t="s">
        <v>70</v>
      </c>
      <c r="D2884" s="73" t="s">
        <v>466</v>
      </c>
      <c r="E2884" s="51" t="s">
        <v>143</v>
      </c>
      <c r="F2884" s="40" t="s">
        <v>16473</v>
      </c>
      <c r="G2884" s="41" t="s">
        <v>16474</v>
      </c>
      <c r="H2884" s="41" t="s">
        <v>4120</v>
      </c>
      <c r="I2884" s="38" t="s">
        <v>16475</v>
      </c>
      <c r="J2884" s="38" t="s">
        <v>37</v>
      </c>
      <c r="K2884" s="38"/>
    </row>
    <row r="2885" spans="1:11" x14ac:dyDescent="0.35">
      <c r="A2885" s="16" t="s">
        <v>16476</v>
      </c>
      <c r="B2885" s="72" t="s">
        <v>249</v>
      </c>
      <c r="C2885" s="70" t="s">
        <v>70</v>
      </c>
      <c r="D2885" s="73" t="s">
        <v>466</v>
      </c>
      <c r="E2885" s="51" t="s">
        <v>969</v>
      </c>
      <c r="F2885" s="40" t="s">
        <v>16477</v>
      </c>
      <c r="G2885" s="41" t="s">
        <v>16478</v>
      </c>
      <c r="H2885" s="41" t="s">
        <v>4120</v>
      </c>
      <c r="I2885" s="38" t="s">
        <v>16479</v>
      </c>
      <c r="J2885" s="38" t="s">
        <v>37</v>
      </c>
      <c r="K2885" s="38"/>
    </row>
    <row r="2886" spans="1:11" x14ac:dyDescent="0.35">
      <c r="A2886" s="16" t="s">
        <v>16480</v>
      </c>
      <c r="B2886" s="72" t="s">
        <v>249</v>
      </c>
      <c r="C2886" s="70" t="s">
        <v>70</v>
      </c>
      <c r="D2886" s="73" t="s">
        <v>466</v>
      </c>
      <c r="E2886" s="51" t="s">
        <v>494</v>
      </c>
      <c r="F2886" s="40" t="s">
        <v>16481</v>
      </c>
      <c r="G2886" s="41" t="s">
        <v>16482</v>
      </c>
      <c r="H2886" s="41" t="s">
        <v>4120</v>
      </c>
      <c r="I2886" s="38" t="s">
        <v>16483</v>
      </c>
      <c r="J2886" s="38" t="s">
        <v>37</v>
      </c>
      <c r="K2886" s="38"/>
    </row>
    <row r="2887" spans="1:11" x14ac:dyDescent="0.35">
      <c r="A2887" s="16" t="s">
        <v>16484</v>
      </c>
      <c r="B2887" s="72" t="s">
        <v>249</v>
      </c>
      <c r="C2887" s="70" t="s">
        <v>70</v>
      </c>
      <c r="D2887" s="73" t="s">
        <v>466</v>
      </c>
      <c r="E2887" s="51" t="s">
        <v>654</v>
      </c>
      <c r="F2887" s="40" t="s">
        <v>16485</v>
      </c>
      <c r="G2887" s="41" t="s">
        <v>16486</v>
      </c>
      <c r="H2887" s="41" t="s">
        <v>4120</v>
      </c>
      <c r="I2887" s="38" t="s">
        <v>16487</v>
      </c>
      <c r="J2887" s="38" t="s">
        <v>37</v>
      </c>
      <c r="K2887" s="38"/>
    </row>
    <row r="2888" spans="1:11" x14ac:dyDescent="0.35">
      <c r="A2888" s="16" t="s">
        <v>16488</v>
      </c>
      <c r="B2888" s="72" t="s">
        <v>249</v>
      </c>
      <c r="C2888" s="70" t="s">
        <v>70</v>
      </c>
      <c r="D2888" s="73" t="s">
        <v>466</v>
      </c>
      <c r="E2888" s="51" t="s">
        <v>151</v>
      </c>
      <c r="F2888" s="40" t="s">
        <v>16489</v>
      </c>
      <c r="G2888" s="41" t="s">
        <v>16490</v>
      </c>
      <c r="H2888" s="41" t="s">
        <v>4120</v>
      </c>
      <c r="I2888" s="38" t="s">
        <v>16491</v>
      </c>
      <c r="J2888" s="38" t="s">
        <v>37</v>
      </c>
      <c r="K2888" s="38"/>
    </row>
    <row r="2889" spans="1:11" x14ac:dyDescent="0.35">
      <c r="A2889" s="16" t="s">
        <v>16492</v>
      </c>
      <c r="B2889" s="72" t="s">
        <v>249</v>
      </c>
      <c r="C2889" s="70" t="s">
        <v>70</v>
      </c>
      <c r="D2889" s="73" t="s">
        <v>466</v>
      </c>
      <c r="E2889" s="51" t="s">
        <v>82</v>
      </c>
      <c r="F2889" s="40" t="s">
        <v>16493</v>
      </c>
      <c r="G2889" s="41" t="s">
        <v>16494</v>
      </c>
      <c r="H2889" s="41" t="s">
        <v>4120</v>
      </c>
      <c r="I2889" s="38" t="s">
        <v>16495</v>
      </c>
      <c r="J2889" s="38" t="s">
        <v>37</v>
      </c>
      <c r="K2889" s="38"/>
    </row>
    <row r="2890" spans="1:11" x14ac:dyDescent="0.35">
      <c r="A2890" s="16" t="s">
        <v>16496</v>
      </c>
      <c r="B2890" s="72" t="s">
        <v>249</v>
      </c>
      <c r="C2890" s="70" t="s">
        <v>70</v>
      </c>
      <c r="D2890" s="73" t="s">
        <v>466</v>
      </c>
      <c r="E2890" s="51" t="s">
        <v>1279</v>
      </c>
      <c r="F2890" s="40" t="s">
        <v>16497</v>
      </c>
      <c r="G2890" s="41" t="s">
        <v>16498</v>
      </c>
      <c r="H2890" s="41" t="s">
        <v>4120</v>
      </c>
      <c r="I2890" s="38" t="s">
        <v>16499</v>
      </c>
      <c r="J2890" s="38" t="s">
        <v>37</v>
      </c>
      <c r="K2890" s="38"/>
    </row>
    <row r="2891" spans="1:11" x14ac:dyDescent="0.35">
      <c r="A2891" s="16" t="s">
        <v>16500</v>
      </c>
      <c r="B2891" s="72" t="s">
        <v>249</v>
      </c>
      <c r="C2891" s="70" t="s">
        <v>70</v>
      </c>
      <c r="D2891" s="73" t="s">
        <v>466</v>
      </c>
      <c r="E2891" s="51" t="s">
        <v>503</v>
      </c>
      <c r="F2891" s="40" t="s">
        <v>16501</v>
      </c>
      <c r="G2891" s="41" t="s">
        <v>16502</v>
      </c>
      <c r="H2891" s="41" t="s">
        <v>4120</v>
      </c>
      <c r="I2891" s="38" t="s">
        <v>16503</v>
      </c>
      <c r="J2891" s="38" t="s">
        <v>37</v>
      </c>
      <c r="K2891" s="38"/>
    </row>
    <row r="2892" spans="1:11" x14ac:dyDescent="0.35">
      <c r="A2892" s="16" t="s">
        <v>16504</v>
      </c>
      <c r="B2892" s="72" t="s">
        <v>249</v>
      </c>
      <c r="C2892" s="70" t="s">
        <v>70</v>
      </c>
      <c r="D2892" s="73" t="s">
        <v>466</v>
      </c>
      <c r="E2892" s="51" t="s">
        <v>213</v>
      </c>
      <c r="F2892" s="40" t="s">
        <v>16505</v>
      </c>
      <c r="G2892" s="41" t="s">
        <v>16506</v>
      </c>
      <c r="H2892" s="41" t="s">
        <v>4120</v>
      </c>
      <c r="I2892" s="38" t="s">
        <v>16507</v>
      </c>
      <c r="J2892" s="38" t="s">
        <v>37</v>
      </c>
      <c r="K2892" s="38"/>
    </row>
    <row r="2893" spans="1:11" x14ac:dyDescent="0.35">
      <c r="A2893" s="16" t="s">
        <v>16508</v>
      </c>
      <c r="B2893" s="72" t="s">
        <v>249</v>
      </c>
      <c r="C2893" s="70" t="s">
        <v>70</v>
      </c>
      <c r="D2893" s="73" t="s">
        <v>466</v>
      </c>
      <c r="E2893" s="51" t="s">
        <v>413</v>
      </c>
      <c r="F2893" s="40" t="s">
        <v>16509</v>
      </c>
      <c r="G2893" s="41" t="s">
        <v>16510</v>
      </c>
      <c r="H2893" s="41" t="s">
        <v>4120</v>
      </c>
      <c r="I2893" s="38" t="s">
        <v>16511</v>
      </c>
      <c r="J2893" s="38" t="s">
        <v>37</v>
      </c>
      <c r="K2893" s="38"/>
    </row>
    <row r="2894" spans="1:11" x14ac:dyDescent="0.35">
      <c r="A2894" s="16" t="s">
        <v>16512</v>
      </c>
      <c r="B2894" s="72" t="s">
        <v>249</v>
      </c>
      <c r="C2894" s="70" t="s">
        <v>70</v>
      </c>
      <c r="D2894" s="73" t="s">
        <v>466</v>
      </c>
      <c r="E2894" s="51" t="s">
        <v>985</v>
      </c>
      <c r="F2894" s="40" t="s">
        <v>16513</v>
      </c>
      <c r="G2894" s="41" t="s">
        <v>16514</v>
      </c>
      <c r="H2894" s="41" t="s">
        <v>4120</v>
      </c>
      <c r="I2894" s="38" t="s">
        <v>16515</v>
      </c>
      <c r="J2894" s="38" t="s">
        <v>37</v>
      </c>
      <c r="K2894" s="38"/>
    </row>
    <row r="2895" spans="1:11" x14ac:dyDescent="0.35">
      <c r="A2895" s="16" t="s">
        <v>16516</v>
      </c>
      <c r="B2895" s="72" t="s">
        <v>249</v>
      </c>
      <c r="C2895" s="70" t="s">
        <v>70</v>
      </c>
      <c r="D2895" s="73" t="s">
        <v>466</v>
      </c>
      <c r="E2895" s="51" t="s">
        <v>1032</v>
      </c>
      <c r="F2895" s="40" t="s">
        <v>16517</v>
      </c>
      <c r="G2895" s="41" t="s">
        <v>16518</v>
      </c>
      <c r="H2895" s="41" t="s">
        <v>4120</v>
      </c>
      <c r="I2895" s="38" t="s">
        <v>16519</v>
      </c>
      <c r="J2895" s="38" t="s">
        <v>37</v>
      </c>
      <c r="K2895" s="38"/>
    </row>
    <row r="2896" spans="1:11" x14ac:dyDescent="0.35">
      <c r="A2896" s="16" t="s">
        <v>16520</v>
      </c>
      <c r="B2896" s="72" t="s">
        <v>249</v>
      </c>
      <c r="C2896" s="70" t="s">
        <v>70</v>
      </c>
      <c r="D2896" s="73" t="s">
        <v>466</v>
      </c>
      <c r="E2896" s="51" t="s">
        <v>1013</v>
      </c>
      <c r="F2896" s="40" t="s">
        <v>16521</v>
      </c>
      <c r="G2896" s="41" t="s">
        <v>16522</v>
      </c>
      <c r="H2896" s="41" t="s">
        <v>4120</v>
      </c>
      <c r="I2896" s="38" t="s">
        <v>16523</v>
      </c>
      <c r="J2896" s="38" t="s">
        <v>37</v>
      </c>
      <c r="K2896" s="38"/>
    </row>
    <row r="2897" spans="1:11" x14ac:dyDescent="0.35">
      <c r="A2897" s="16" t="s">
        <v>16524</v>
      </c>
      <c r="B2897" s="72" t="s">
        <v>249</v>
      </c>
      <c r="C2897" s="70" t="s">
        <v>70</v>
      </c>
      <c r="D2897" s="73" t="s">
        <v>466</v>
      </c>
      <c r="E2897" s="56" t="s">
        <v>47</v>
      </c>
      <c r="F2897" s="42" t="s">
        <v>16525</v>
      </c>
      <c r="G2897" s="43" t="s">
        <v>16526</v>
      </c>
      <c r="H2897" s="43" t="s">
        <v>4120</v>
      </c>
      <c r="I2897" s="39" t="s">
        <v>16527</v>
      </c>
      <c r="J2897" s="39" t="s">
        <v>37</v>
      </c>
      <c r="K2897" s="39"/>
    </row>
    <row r="2898" spans="1:11" x14ac:dyDescent="0.35">
      <c r="A2898" s="16" t="s">
        <v>16528</v>
      </c>
      <c r="B2898" s="67" t="s">
        <v>249</v>
      </c>
      <c r="C2898" s="70" t="s">
        <v>70</v>
      </c>
      <c r="D2898" s="71" t="s">
        <v>336</v>
      </c>
      <c r="E2898" s="55" t="s">
        <v>37</v>
      </c>
      <c r="F2898" s="25" t="s">
        <v>16529</v>
      </c>
      <c r="G2898" s="30" t="s">
        <v>16530</v>
      </c>
      <c r="H2898" s="30" t="s">
        <v>4120</v>
      </c>
      <c r="I2898" s="21" t="s">
        <v>37</v>
      </c>
      <c r="J2898" s="21" t="s">
        <v>37</v>
      </c>
      <c r="K2898" s="21"/>
    </row>
    <row r="2899" spans="1:11" x14ac:dyDescent="0.35">
      <c r="A2899" s="16" t="s">
        <v>16531</v>
      </c>
      <c r="B2899" s="72" t="s">
        <v>249</v>
      </c>
      <c r="C2899" s="70" t="s">
        <v>70</v>
      </c>
      <c r="D2899" s="73" t="s">
        <v>336</v>
      </c>
      <c r="E2899" s="51" t="s">
        <v>658</v>
      </c>
      <c r="F2899" s="40" t="s">
        <v>16532</v>
      </c>
      <c r="G2899" s="41" t="s">
        <v>16533</v>
      </c>
      <c r="H2899" s="41" t="s">
        <v>4120</v>
      </c>
      <c r="I2899" s="38" t="s">
        <v>16534</v>
      </c>
      <c r="J2899" s="38" t="s">
        <v>37</v>
      </c>
      <c r="K2899" s="38"/>
    </row>
    <row r="2900" spans="1:11" x14ac:dyDescent="0.35">
      <c r="A2900" s="16" t="s">
        <v>16535</v>
      </c>
      <c r="B2900" s="72" t="s">
        <v>249</v>
      </c>
      <c r="C2900" s="70" t="s">
        <v>70</v>
      </c>
      <c r="D2900" s="73" t="s">
        <v>336</v>
      </c>
      <c r="E2900" s="51" t="s">
        <v>612</v>
      </c>
      <c r="F2900" s="40" t="s">
        <v>16536</v>
      </c>
      <c r="G2900" s="41" t="s">
        <v>16537</v>
      </c>
      <c r="H2900" s="41" t="s">
        <v>4120</v>
      </c>
      <c r="I2900" s="38" t="s">
        <v>16538</v>
      </c>
      <c r="J2900" s="38" t="s">
        <v>37</v>
      </c>
      <c r="K2900" s="38"/>
    </row>
    <row r="2901" spans="1:11" x14ac:dyDescent="0.35">
      <c r="A2901" s="16" t="s">
        <v>16539</v>
      </c>
      <c r="B2901" s="72" t="s">
        <v>249</v>
      </c>
      <c r="C2901" s="70" t="s">
        <v>70</v>
      </c>
      <c r="D2901" s="73" t="s">
        <v>336</v>
      </c>
      <c r="E2901" s="51" t="s">
        <v>332</v>
      </c>
      <c r="F2901" s="40" t="s">
        <v>16540</v>
      </c>
      <c r="G2901" s="41" t="s">
        <v>16541</v>
      </c>
      <c r="H2901" s="41" t="s">
        <v>4120</v>
      </c>
      <c r="I2901" s="38" t="s">
        <v>16542</v>
      </c>
      <c r="J2901" s="38" t="s">
        <v>37</v>
      </c>
      <c r="K2901" s="38"/>
    </row>
    <row r="2902" spans="1:11" x14ac:dyDescent="0.35">
      <c r="A2902" s="16" t="s">
        <v>16543</v>
      </c>
      <c r="B2902" s="72" t="s">
        <v>249</v>
      </c>
      <c r="C2902" s="70" t="s">
        <v>70</v>
      </c>
      <c r="D2902" s="73" t="s">
        <v>336</v>
      </c>
      <c r="E2902" s="51" t="s">
        <v>58</v>
      </c>
      <c r="F2902" s="40" t="s">
        <v>16544</v>
      </c>
      <c r="G2902" s="41" t="s">
        <v>16545</v>
      </c>
      <c r="H2902" s="41" t="s">
        <v>4120</v>
      </c>
      <c r="I2902" s="38" t="s">
        <v>16546</v>
      </c>
      <c r="J2902" s="38" t="s">
        <v>37</v>
      </c>
      <c r="K2902" s="38"/>
    </row>
    <row r="2903" spans="1:11" x14ac:dyDescent="0.35">
      <c r="A2903" s="16" t="s">
        <v>16547</v>
      </c>
      <c r="B2903" s="72" t="s">
        <v>249</v>
      </c>
      <c r="C2903" s="70" t="s">
        <v>70</v>
      </c>
      <c r="D2903" s="73" t="s">
        <v>336</v>
      </c>
      <c r="E2903" s="51" t="s">
        <v>481</v>
      </c>
      <c r="F2903" s="40" t="s">
        <v>16548</v>
      </c>
      <c r="G2903" s="41" t="s">
        <v>16549</v>
      </c>
      <c r="H2903" s="41" t="s">
        <v>4120</v>
      </c>
      <c r="I2903" s="38" t="s">
        <v>16550</v>
      </c>
      <c r="J2903" s="38" t="s">
        <v>37</v>
      </c>
      <c r="K2903" s="38"/>
    </row>
    <row r="2904" spans="1:11" x14ac:dyDescent="0.35">
      <c r="A2904" s="16" t="s">
        <v>16551</v>
      </c>
      <c r="B2904" s="72" t="s">
        <v>249</v>
      </c>
      <c r="C2904" s="70" t="s">
        <v>70</v>
      </c>
      <c r="D2904" s="73" t="s">
        <v>336</v>
      </c>
      <c r="E2904" s="51" t="s">
        <v>62</v>
      </c>
      <c r="F2904" s="40" t="s">
        <v>16552</v>
      </c>
      <c r="G2904" s="41" t="s">
        <v>16553</v>
      </c>
      <c r="H2904" s="41" t="s">
        <v>4120</v>
      </c>
      <c r="I2904" s="38" t="s">
        <v>37</v>
      </c>
      <c r="J2904" s="38" t="s">
        <v>37</v>
      </c>
      <c r="K2904" s="38"/>
    </row>
    <row r="2905" spans="1:11" x14ac:dyDescent="0.35">
      <c r="A2905" s="16" t="s">
        <v>16554</v>
      </c>
      <c r="B2905" s="72" t="s">
        <v>249</v>
      </c>
      <c r="C2905" s="70" t="s">
        <v>70</v>
      </c>
      <c r="D2905" s="73" t="s">
        <v>336</v>
      </c>
      <c r="E2905" s="51" t="s">
        <v>1348</v>
      </c>
      <c r="F2905" s="40" t="s">
        <v>16555</v>
      </c>
      <c r="G2905" s="41" t="s">
        <v>16556</v>
      </c>
      <c r="H2905" s="41" t="s">
        <v>4120</v>
      </c>
      <c r="I2905" s="38" t="s">
        <v>16557</v>
      </c>
      <c r="J2905" s="38" t="s">
        <v>37</v>
      </c>
      <c r="K2905" s="38"/>
    </row>
    <row r="2906" spans="1:11" x14ac:dyDescent="0.35">
      <c r="A2906" s="16" t="s">
        <v>16558</v>
      </c>
      <c r="B2906" s="72" t="s">
        <v>249</v>
      </c>
      <c r="C2906" s="70" t="s">
        <v>70</v>
      </c>
      <c r="D2906" s="73" t="s">
        <v>336</v>
      </c>
      <c r="E2906" s="51" t="s">
        <v>892</v>
      </c>
      <c r="F2906" s="40" t="s">
        <v>16559</v>
      </c>
      <c r="G2906" s="41" t="s">
        <v>16560</v>
      </c>
      <c r="H2906" s="41" t="s">
        <v>4120</v>
      </c>
      <c r="I2906" s="38" t="s">
        <v>16561</v>
      </c>
      <c r="J2906" s="38" t="s">
        <v>37</v>
      </c>
      <c r="K2906" s="38"/>
    </row>
    <row r="2907" spans="1:11" x14ac:dyDescent="0.35">
      <c r="A2907" s="16" t="s">
        <v>16562</v>
      </c>
      <c r="B2907" s="72" t="s">
        <v>249</v>
      </c>
      <c r="C2907" s="70" t="s">
        <v>70</v>
      </c>
      <c r="D2907" s="73" t="s">
        <v>336</v>
      </c>
      <c r="E2907" s="51" t="s">
        <v>104</v>
      </c>
      <c r="F2907" s="40" t="s">
        <v>16563</v>
      </c>
      <c r="G2907" s="41" t="s">
        <v>16563</v>
      </c>
      <c r="H2907" s="41" t="s">
        <v>4120</v>
      </c>
      <c r="I2907" s="38" t="s">
        <v>16564</v>
      </c>
      <c r="J2907" s="38" t="s">
        <v>37</v>
      </c>
      <c r="K2907" s="38"/>
    </row>
    <row r="2908" spans="1:11" x14ac:dyDescent="0.35">
      <c r="A2908" s="16" t="s">
        <v>16565</v>
      </c>
      <c r="B2908" s="72" t="s">
        <v>249</v>
      </c>
      <c r="C2908" s="70" t="s">
        <v>70</v>
      </c>
      <c r="D2908" s="73" t="s">
        <v>336</v>
      </c>
      <c r="E2908" s="51" t="s">
        <v>143</v>
      </c>
      <c r="F2908" s="40" t="s">
        <v>16566</v>
      </c>
      <c r="G2908" s="41" t="s">
        <v>16567</v>
      </c>
      <c r="H2908" s="41" t="s">
        <v>4120</v>
      </c>
      <c r="I2908" s="38" t="s">
        <v>16568</v>
      </c>
      <c r="J2908" s="38" t="s">
        <v>37</v>
      </c>
      <c r="K2908" s="38"/>
    </row>
    <row r="2909" spans="1:11" x14ac:dyDescent="0.35">
      <c r="A2909" s="16" t="s">
        <v>16569</v>
      </c>
      <c r="B2909" s="72" t="s">
        <v>249</v>
      </c>
      <c r="C2909" s="70" t="s">
        <v>70</v>
      </c>
      <c r="D2909" s="73" t="s">
        <v>336</v>
      </c>
      <c r="E2909" s="51" t="s">
        <v>494</v>
      </c>
      <c r="F2909" s="40" t="s">
        <v>16570</v>
      </c>
      <c r="G2909" s="41" t="s">
        <v>16571</v>
      </c>
      <c r="H2909" s="41" t="s">
        <v>4120</v>
      </c>
      <c r="I2909" s="38" t="s">
        <v>16572</v>
      </c>
      <c r="J2909" s="38" t="s">
        <v>37</v>
      </c>
      <c r="K2909" s="38"/>
    </row>
    <row r="2910" spans="1:11" x14ac:dyDescent="0.35">
      <c r="A2910" s="16" t="s">
        <v>16573</v>
      </c>
      <c r="B2910" s="72" t="s">
        <v>249</v>
      </c>
      <c r="C2910" s="70" t="s">
        <v>70</v>
      </c>
      <c r="D2910" s="73" t="s">
        <v>336</v>
      </c>
      <c r="E2910" s="51" t="s">
        <v>638</v>
      </c>
      <c r="F2910" s="40" t="s">
        <v>16574</v>
      </c>
      <c r="G2910" s="41" t="s">
        <v>16575</v>
      </c>
      <c r="H2910" s="41" t="s">
        <v>4120</v>
      </c>
      <c r="I2910" s="38" t="s">
        <v>16576</v>
      </c>
      <c r="J2910" s="38" t="s">
        <v>37</v>
      </c>
      <c r="K2910" s="38"/>
    </row>
    <row r="2911" spans="1:11" x14ac:dyDescent="0.35">
      <c r="A2911" s="16" t="s">
        <v>16577</v>
      </c>
      <c r="B2911" s="72" t="s">
        <v>249</v>
      </c>
      <c r="C2911" s="70" t="s">
        <v>70</v>
      </c>
      <c r="D2911" s="73" t="s">
        <v>336</v>
      </c>
      <c r="E2911" s="51" t="s">
        <v>202</v>
      </c>
      <c r="F2911" s="40" t="s">
        <v>16578</v>
      </c>
      <c r="G2911" s="41" t="s">
        <v>16579</v>
      </c>
      <c r="H2911" s="41" t="s">
        <v>4120</v>
      </c>
      <c r="I2911" s="38" t="s">
        <v>16580</v>
      </c>
      <c r="J2911" s="38" t="s">
        <v>37</v>
      </c>
      <c r="K2911" s="38"/>
    </row>
    <row r="2912" spans="1:11" x14ac:dyDescent="0.35">
      <c r="A2912" s="16" t="s">
        <v>16581</v>
      </c>
      <c r="B2912" s="72" t="s">
        <v>249</v>
      </c>
      <c r="C2912" s="70" t="s">
        <v>70</v>
      </c>
      <c r="D2912" s="73" t="s">
        <v>336</v>
      </c>
      <c r="E2912" s="51" t="s">
        <v>654</v>
      </c>
      <c r="F2912" s="40" t="s">
        <v>16582</v>
      </c>
      <c r="G2912" s="41" t="s">
        <v>16583</v>
      </c>
      <c r="H2912" s="41" t="s">
        <v>4120</v>
      </c>
      <c r="I2912" s="38" t="s">
        <v>16584</v>
      </c>
      <c r="J2912" s="38" t="s">
        <v>37</v>
      </c>
      <c r="K2912" s="38"/>
    </row>
    <row r="2913" spans="1:11" x14ac:dyDescent="0.35">
      <c r="A2913" s="16" t="s">
        <v>16585</v>
      </c>
      <c r="B2913" s="72" t="s">
        <v>249</v>
      </c>
      <c r="C2913" s="70" t="s">
        <v>70</v>
      </c>
      <c r="D2913" s="73" t="s">
        <v>336</v>
      </c>
      <c r="E2913" s="51" t="s">
        <v>558</v>
      </c>
      <c r="F2913" s="40" t="s">
        <v>16586</v>
      </c>
      <c r="G2913" s="41" t="s">
        <v>16587</v>
      </c>
      <c r="H2913" s="41" t="s">
        <v>4120</v>
      </c>
      <c r="I2913" s="38" t="s">
        <v>37</v>
      </c>
      <c r="J2913" s="38" t="s">
        <v>37</v>
      </c>
      <c r="K2913" s="38"/>
    </row>
    <row r="2914" spans="1:11" x14ac:dyDescent="0.35">
      <c r="A2914" s="16" t="s">
        <v>16588</v>
      </c>
      <c r="B2914" s="72" t="s">
        <v>249</v>
      </c>
      <c r="C2914" s="70" t="s">
        <v>70</v>
      </c>
      <c r="D2914" s="73" t="s">
        <v>336</v>
      </c>
      <c r="E2914" s="51" t="s">
        <v>878</v>
      </c>
      <c r="F2914" s="40" t="s">
        <v>16589</v>
      </c>
      <c r="G2914" s="41" t="s">
        <v>16590</v>
      </c>
      <c r="H2914" s="41" t="s">
        <v>4120</v>
      </c>
      <c r="I2914" s="38" t="s">
        <v>16591</v>
      </c>
      <c r="J2914" s="38" t="s">
        <v>37</v>
      </c>
      <c r="K2914" s="38"/>
    </row>
    <row r="2915" spans="1:11" x14ac:dyDescent="0.35">
      <c r="A2915" s="16" t="s">
        <v>16592</v>
      </c>
      <c r="B2915" s="72" t="s">
        <v>249</v>
      </c>
      <c r="C2915" s="70" t="s">
        <v>70</v>
      </c>
      <c r="D2915" s="73" t="s">
        <v>336</v>
      </c>
      <c r="E2915" s="51" t="s">
        <v>151</v>
      </c>
      <c r="F2915" s="40" t="s">
        <v>16593</v>
      </c>
      <c r="G2915" s="41" t="s">
        <v>16594</v>
      </c>
      <c r="H2915" s="41" t="s">
        <v>4120</v>
      </c>
      <c r="I2915" s="38" t="s">
        <v>16595</v>
      </c>
      <c r="J2915" s="38" t="s">
        <v>37</v>
      </c>
      <c r="K2915" s="38"/>
    </row>
    <row r="2916" spans="1:11" x14ac:dyDescent="0.35">
      <c r="A2916" s="16" t="s">
        <v>16596</v>
      </c>
      <c r="B2916" s="72" t="s">
        <v>249</v>
      </c>
      <c r="C2916" s="70" t="s">
        <v>70</v>
      </c>
      <c r="D2916" s="73" t="s">
        <v>336</v>
      </c>
      <c r="E2916" s="51" t="s">
        <v>213</v>
      </c>
      <c r="F2916" s="40" t="s">
        <v>16597</v>
      </c>
      <c r="G2916" s="41" t="s">
        <v>16598</v>
      </c>
      <c r="H2916" s="41" t="s">
        <v>4120</v>
      </c>
      <c r="I2916" s="38" t="s">
        <v>16599</v>
      </c>
      <c r="J2916" s="38" t="s">
        <v>37</v>
      </c>
      <c r="K2916" s="38"/>
    </row>
    <row r="2917" spans="1:11" x14ac:dyDescent="0.35">
      <c r="A2917" s="16" t="s">
        <v>16600</v>
      </c>
      <c r="B2917" s="72" t="s">
        <v>249</v>
      </c>
      <c r="C2917" s="70" t="s">
        <v>70</v>
      </c>
      <c r="D2917" s="73" t="s">
        <v>336</v>
      </c>
      <c r="E2917" s="51" t="s">
        <v>985</v>
      </c>
      <c r="F2917" s="40" t="s">
        <v>16601</v>
      </c>
      <c r="G2917" s="41" t="s">
        <v>16602</v>
      </c>
      <c r="H2917" s="41" t="s">
        <v>4120</v>
      </c>
      <c r="I2917" s="38" t="s">
        <v>16603</v>
      </c>
      <c r="J2917" s="38" t="s">
        <v>37</v>
      </c>
      <c r="K2917" s="38"/>
    </row>
    <row r="2918" spans="1:11" x14ac:dyDescent="0.35">
      <c r="A2918" s="16" t="s">
        <v>16604</v>
      </c>
      <c r="B2918" s="72" t="s">
        <v>249</v>
      </c>
      <c r="C2918" s="70" t="s">
        <v>70</v>
      </c>
      <c r="D2918" s="73" t="s">
        <v>336</v>
      </c>
      <c r="E2918" s="51" t="s">
        <v>1013</v>
      </c>
      <c r="F2918" s="40" t="s">
        <v>16605</v>
      </c>
      <c r="G2918" s="41" t="s">
        <v>16606</v>
      </c>
      <c r="H2918" s="41" t="s">
        <v>4120</v>
      </c>
      <c r="I2918" s="38" t="s">
        <v>16607</v>
      </c>
      <c r="J2918" s="38" t="s">
        <v>37</v>
      </c>
      <c r="K2918" s="38"/>
    </row>
    <row r="2919" spans="1:11" x14ac:dyDescent="0.35">
      <c r="A2919" s="16" t="s">
        <v>16608</v>
      </c>
      <c r="B2919" s="72" t="s">
        <v>249</v>
      </c>
      <c r="C2919" s="70" t="s">
        <v>70</v>
      </c>
      <c r="D2919" s="73" t="s">
        <v>336</v>
      </c>
      <c r="E2919" s="51" t="s">
        <v>47</v>
      </c>
      <c r="F2919" s="40" t="s">
        <v>16609</v>
      </c>
      <c r="G2919" s="41" t="s">
        <v>16610</v>
      </c>
      <c r="H2919" s="41" t="s">
        <v>4120</v>
      </c>
      <c r="I2919" s="38" t="s">
        <v>37</v>
      </c>
      <c r="J2919" s="38" t="s">
        <v>37</v>
      </c>
      <c r="K2919" s="38"/>
    </row>
    <row r="2920" spans="1:11" x14ac:dyDescent="0.35">
      <c r="A2920" s="16" t="s">
        <v>16611</v>
      </c>
      <c r="B2920" s="72" t="s">
        <v>249</v>
      </c>
      <c r="C2920" s="70" t="s">
        <v>70</v>
      </c>
      <c r="D2920" s="73" t="s">
        <v>336</v>
      </c>
      <c r="E2920" s="51" t="s">
        <v>2379</v>
      </c>
      <c r="F2920" s="40" t="s">
        <v>16612</v>
      </c>
      <c r="G2920" s="41" t="s">
        <v>16613</v>
      </c>
      <c r="H2920" s="41" t="s">
        <v>4120</v>
      </c>
      <c r="I2920" s="38" t="s">
        <v>16614</v>
      </c>
      <c r="J2920" s="38" t="s">
        <v>37</v>
      </c>
      <c r="K2920" s="38"/>
    </row>
    <row r="2921" spans="1:11" x14ac:dyDescent="0.35">
      <c r="A2921" s="16" t="s">
        <v>16615</v>
      </c>
      <c r="B2921" s="72" t="s">
        <v>249</v>
      </c>
      <c r="C2921" s="70" t="s">
        <v>70</v>
      </c>
      <c r="D2921" s="73" t="s">
        <v>336</v>
      </c>
      <c r="E2921" s="51" t="s">
        <v>51</v>
      </c>
      <c r="F2921" s="40" t="s">
        <v>16616</v>
      </c>
      <c r="G2921" s="41" t="s">
        <v>16617</v>
      </c>
      <c r="H2921" s="41" t="s">
        <v>4120</v>
      </c>
      <c r="I2921" s="38" t="s">
        <v>37</v>
      </c>
      <c r="J2921" s="38" t="s">
        <v>37</v>
      </c>
      <c r="K2921" s="38"/>
    </row>
    <row r="2922" spans="1:11" x14ac:dyDescent="0.35">
      <c r="A2922" s="16" t="s">
        <v>16618</v>
      </c>
      <c r="B2922" s="72" t="s">
        <v>249</v>
      </c>
      <c r="C2922" s="70" t="s">
        <v>70</v>
      </c>
      <c r="D2922" s="73" t="s">
        <v>336</v>
      </c>
      <c r="E2922" s="51" t="s">
        <v>2044</v>
      </c>
      <c r="F2922" s="40" t="s">
        <v>16619</v>
      </c>
      <c r="G2922" s="41" t="s">
        <v>16620</v>
      </c>
      <c r="H2922" s="41" t="s">
        <v>4120</v>
      </c>
      <c r="I2922" s="38" t="s">
        <v>37</v>
      </c>
      <c r="J2922" s="38" t="s">
        <v>37</v>
      </c>
      <c r="K2922" s="38"/>
    </row>
    <row r="2923" spans="1:11" x14ac:dyDescent="0.35">
      <c r="A2923" s="16" t="s">
        <v>16621</v>
      </c>
      <c r="B2923" s="72" t="s">
        <v>249</v>
      </c>
      <c r="C2923" s="70" t="s">
        <v>70</v>
      </c>
      <c r="D2923" s="73" t="s">
        <v>336</v>
      </c>
      <c r="E2923" s="51" t="s">
        <v>173</v>
      </c>
      <c r="F2923" s="40" t="s">
        <v>16622</v>
      </c>
      <c r="G2923" s="41" t="s">
        <v>16623</v>
      </c>
      <c r="H2923" s="41" t="s">
        <v>4120</v>
      </c>
      <c r="I2923" s="38" t="s">
        <v>16572</v>
      </c>
      <c r="J2923" s="38" t="s">
        <v>37</v>
      </c>
      <c r="K2923" s="38"/>
    </row>
    <row r="2924" spans="1:11" x14ac:dyDescent="0.35">
      <c r="A2924" s="16" t="s">
        <v>16624</v>
      </c>
      <c r="B2924" s="72" t="s">
        <v>249</v>
      </c>
      <c r="C2924" s="70" t="s">
        <v>70</v>
      </c>
      <c r="D2924" s="73" t="s">
        <v>336</v>
      </c>
      <c r="E2924" s="51" t="s">
        <v>908</v>
      </c>
      <c r="F2924" s="40" t="s">
        <v>16625</v>
      </c>
      <c r="G2924" s="41" t="s">
        <v>16626</v>
      </c>
      <c r="H2924" s="41" t="s">
        <v>4120</v>
      </c>
      <c r="I2924" s="38" t="s">
        <v>16627</v>
      </c>
      <c r="J2924" s="38" t="s">
        <v>37</v>
      </c>
      <c r="K2924" s="38"/>
    </row>
    <row r="2925" spans="1:11" x14ac:dyDescent="0.35">
      <c r="A2925" s="16" t="s">
        <v>16628</v>
      </c>
      <c r="B2925" s="72" t="s">
        <v>249</v>
      </c>
      <c r="C2925" s="70" t="s">
        <v>70</v>
      </c>
      <c r="D2925" s="73" t="s">
        <v>336</v>
      </c>
      <c r="E2925" s="51" t="s">
        <v>510</v>
      </c>
      <c r="F2925" s="40" t="s">
        <v>16629</v>
      </c>
      <c r="G2925" s="41" t="s">
        <v>16630</v>
      </c>
      <c r="H2925" s="41" t="s">
        <v>4120</v>
      </c>
      <c r="I2925" s="38" t="s">
        <v>37</v>
      </c>
      <c r="J2925" s="38" t="s">
        <v>37</v>
      </c>
      <c r="K2925" s="38"/>
    </row>
    <row r="2926" spans="1:11" x14ac:dyDescent="0.35">
      <c r="A2926" s="16" t="s">
        <v>16631</v>
      </c>
      <c r="B2926" s="72" t="s">
        <v>249</v>
      </c>
      <c r="C2926" s="70" t="s">
        <v>70</v>
      </c>
      <c r="D2926" s="73" t="s">
        <v>336</v>
      </c>
      <c r="E2926" s="51" t="s">
        <v>856</v>
      </c>
      <c r="F2926" s="40" t="s">
        <v>16632</v>
      </c>
      <c r="G2926" s="41" t="s">
        <v>16633</v>
      </c>
      <c r="H2926" s="41" t="s">
        <v>4120</v>
      </c>
      <c r="I2926" s="38" t="s">
        <v>16634</v>
      </c>
      <c r="J2926" s="38" t="s">
        <v>37</v>
      </c>
      <c r="K2926" s="38"/>
    </row>
    <row r="2927" spans="1:11" x14ac:dyDescent="0.35">
      <c r="A2927" s="16" t="s">
        <v>16635</v>
      </c>
      <c r="B2927" s="72" t="s">
        <v>249</v>
      </c>
      <c r="C2927" s="70" t="s">
        <v>70</v>
      </c>
      <c r="D2927" s="73" t="s">
        <v>336</v>
      </c>
      <c r="E2927" s="51" t="s">
        <v>234</v>
      </c>
      <c r="F2927" s="40" t="s">
        <v>16636</v>
      </c>
      <c r="G2927" s="41" t="s">
        <v>16637</v>
      </c>
      <c r="H2927" s="41" t="s">
        <v>4120</v>
      </c>
      <c r="I2927" s="38" t="s">
        <v>37</v>
      </c>
      <c r="J2927" s="38" t="s">
        <v>37</v>
      </c>
      <c r="K2927" s="38"/>
    </row>
    <row r="2928" spans="1:11" x14ac:dyDescent="0.35">
      <c r="A2928" s="16" t="s">
        <v>16638</v>
      </c>
      <c r="B2928" s="72" t="s">
        <v>249</v>
      </c>
      <c r="C2928" s="70" t="s">
        <v>70</v>
      </c>
      <c r="D2928" s="73" t="s">
        <v>336</v>
      </c>
      <c r="E2928" s="56" t="s">
        <v>947</v>
      </c>
      <c r="F2928" s="42" t="s">
        <v>16639</v>
      </c>
      <c r="G2928" s="43" t="s">
        <v>16640</v>
      </c>
      <c r="H2928" s="43" t="s">
        <v>4120</v>
      </c>
      <c r="I2928" s="39" t="s">
        <v>37</v>
      </c>
      <c r="J2928" s="39" t="s">
        <v>37</v>
      </c>
      <c r="K2928" s="39"/>
    </row>
    <row r="2929" spans="1:11" x14ac:dyDescent="0.35">
      <c r="A2929" s="16" t="s">
        <v>16641</v>
      </c>
      <c r="B2929" s="67" t="s">
        <v>249</v>
      </c>
      <c r="C2929" s="70" t="s">
        <v>70</v>
      </c>
      <c r="D2929" s="71" t="s">
        <v>151</v>
      </c>
      <c r="E2929" s="55" t="s">
        <v>37</v>
      </c>
      <c r="F2929" s="25" t="s">
        <v>16642</v>
      </c>
      <c r="G2929" s="30" t="s">
        <v>16643</v>
      </c>
      <c r="H2929" s="30" t="s">
        <v>4120</v>
      </c>
      <c r="I2929" s="21" t="s">
        <v>37</v>
      </c>
      <c r="J2929" s="21" t="s">
        <v>37</v>
      </c>
      <c r="K2929" s="21"/>
    </row>
    <row r="2930" spans="1:11" x14ac:dyDescent="0.35">
      <c r="A2930" s="16" t="s">
        <v>16644</v>
      </c>
      <c r="B2930" s="72" t="s">
        <v>249</v>
      </c>
      <c r="C2930" s="70" t="s">
        <v>70</v>
      </c>
      <c r="D2930" s="73" t="s">
        <v>151</v>
      </c>
      <c r="E2930" s="51" t="s">
        <v>420</v>
      </c>
      <c r="F2930" s="40" t="s">
        <v>16645</v>
      </c>
      <c r="G2930" s="41" t="s">
        <v>16646</v>
      </c>
      <c r="H2930" s="41" t="s">
        <v>4120</v>
      </c>
      <c r="I2930" s="38" t="s">
        <v>16647</v>
      </c>
      <c r="J2930" s="38" t="s">
        <v>37</v>
      </c>
      <c r="K2930" s="38"/>
    </row>
    <row r="2931" spans="1:11" x14ac:dyDescent="0.35">
      <c r="A2931" s="16" t="s">
        <v>16648</v>
      </c>
      <c r="B2931" s="72" t="s">
        <v>249</v>
      </c>
      <c r="C2931" s="70" t="s">
        <v>70</v>
      </c>
      <c r="D2931" s="73" t="s">
        <v>151</v>
      </c>
      <c r="E2931" s="51" t="s">
        <v>658</v>
      </c>
      <c r="F2931" s="40" t="s">
        <v>16649</v>
      </c>
      <c r="G2931" s="41" t="s">
        <v>16650</v>
      </c>
      <c r="H2931" s="41" t="s">
        <v>4120</v>
      </c>
      <c r="I2931" s="38" t="s">
        <v>16651</v>
      </c>
      <c r="J2931" s="38" t="s">
        <v>37</v>
      </c>
      <c r="K2931" s="38"/>
    </row>
    <row r="2932" spans="1:11" x14ac:dyDescent="0.35">
      <c r="A2932" s="16" t="s">
        <v>16652</v>
      </c>
      <c r="B2932" s="72" t="s">
        <v>249</v>
      </c>
      <c r="C2932" s="70" t="s">
        <v>70</v>
      </c>
      <c r="D2932" s="73" t="s">
        <v>151</v>
      </c>
      <c r="E2932" s="51" t="s">
        <v>1101</v>
      </c>
      <c r="F2932" s="40" t="s">
        <v>16653</v>
      </c>
      <c r="G2932" s="41" t="s">
        <v>16654</v>
      </c>
      <c r="H2932" s="41" t="s">
        <v>4120</v>
      </c>
      <c r="I2932" s="38" t="s">
        <v>16655</v>
      </c>
      <c r="J2932" s="38" t="s">
        <v>37</v>
      </c>
      <c r="K2932" s="38"/>
    </row>
    <row r="2933" spans="1:11" x14ac:dyDescent="0.35">
      <c r="A2933" s="16" t="s">
        <v>16656</v>
      </c>
      <c r="B2933" s="72" t="s">
        <v>249</v>
      </c>
      <c r="C2933" s="70" t="s">
        <v>70</v>
      </c>
      <c r="D2933" s="73" t="s">
        <v>151</v>
      </c>
      <c r="E2933" s="51" t="s">
        <v>325</v>
      </c>
      <c r="F2933" s="40" t="s">
        <v>16657</v>
      </c>
      <c r="G2933" s="41" t="s">
        <v>16658</v>
      </c>
      <c r="H2933" s="41" t="s">
        <v>4120</v>
      </c>
      <c r="I2933" s="38" t="s">
        <v>16659</v>
      </c>
      <c r="J2933" s="38" t="s">
        <v>37</v>
      </c>
      <c r="K2933" s="38"/>
    </row>
    <row r="2934" spans="1:11" x14ac:dyDescent="0.35">
      <c r="A2934" s="16" t="s">
        <v>16660</v>
      </c>
      <c r="B2934" s="72" t="s">
        <v>249</v>
      </c>
      <c r="C2934" s="70" t="s">
        <v>70</v>
      </c>
      <c r="D2934" s="73" t="s">
        <v>151</v>
      </c>
      <c r="E2934" s="51" t="s">
        <v>1340</v>
      </c>
      <c r="F2934" s="40" t="s">
        <v>16661</v>
      </c>
      <c r="G2934" s="41" t="s">
        <v>16662</v>
      </c>
      <c r="H2934" s="41" t="s">
        <v>4120</v>
      </c>
      <c r="I2934" s="38" t="s">
        <v>16663</v>
      </c>
      <c r="J2934" s="38" t="s">
        <v>37</v>
      </c>
      <c r="K2934" s="38"/>
    </row>
    <row r="2935" spans="1:11" x14ac:dyDescent="0.35">
      <c r="A2935" s="16" t="s">
        <v>16664</v>
      </c>
      <c r="B2935" s="72" t="s">
        <v>249</v>
      </c>
      <c r="C2935" s="70" t="s">
        <v>70</v>
      </c>
      <c r="D2935" s="73" t="s">
        <v>151</v>
      </c>
      <c r="E2935" s="51" t="s">
        <v>612</v>
      </c>
      <c r="F2935" s="40" t="s">
        <v>16665</v>
      </c>
      <c r="G2935" s="41" t="s">
        <v>16666</v>
      </c>
      <c r="H2935" s="41" t="s">
        <v>4120</v>
      </c>
      <c r="I2935" s="38" t="s">
        <v>16667</v>
      </c>
      <c r="J2935" s="38" t="s">
        <v>37</v>
      </c>
      <c r="K2935" s="38"/>
    </row>
    <row r="2936" spans="1:11" x14ac:dyDescent="0.35">
      <c r="A2936" s="16" t="s">
        <v>16668</v>
      </c>
      <c r="B2936" s="72" t="s">
        <v>249</v>
      </c>
      <c r="C2936" s="70" t="s">
        <v>70</v>
      </c>
      <c r="D2936" s="73" t="s">
        <v>151</v>
      </c>
      <c r="E2936" s="51" t="s">
        <v>430</v>
      </c>
      <c r="F2936" s="40" t="s">
        <v>16669</v>
      </c>
      <c r="G2936" s="41" t="s">
        <v>16670</v>
      </c>
      <c r="H2936" s="41" t="s">
        <v>4120</v>
      </c>
      <c r="I2936" s="38" t="s">
        <v>16671</v>
      </c>
      <c r="J2936" s="38" t="s">
        <v>37</v>
      </c>
      <c r="K2936" s="38"/>
    </row>
    <row r="2937" spans="1:11" x14ac:dyDescent="0.35">
      <c r="A2937" s="16" t="s">
        <v>16672</v>
      </c>
      <c r="B2937" s="72" t="s">
        <v>249</v>
      </c>
      <c r="C2937" s="70" t="s">
        <v>70</v>
      </c>
      <c r="D2937" s="73" t="s">
        <v>151</v>
      </c>
      <c r="E2937" s="51" t="s">
        <v>66</v>
      </c>
      <c r="F2937" s="40" t="s">
        <v>16673</v>
      </c>
      <c r="G2937" s="41" t="s">
        <v>16674</v>
      </c>
      <c r="H2937" s="41" t="s">
        <v>4120</v>
      </c>
      <c r="I2937" s="38" t="s">
        <v>16675</v>
      </c>
      <c r="J2937" s="38" t="s">
        <v>37</v>
      </c>
      <c r="K2937" s="38"/>
    </row>
    <row r="2938" spans="1:11" x14ac:dyDescent="0.35">
      <c r="A2938" s="16" t="s">
        <v>16676</v>
      </c>
      <c r="B2938" s="72" t="s">
        <v>249</v>
      </c>
      <c r="C2938" s="70" t="s">
        <v>70</v>
      </c>
      <c r="D2938" s="73" t="s">
        <v>151</v>
      </c>
      <c r="E2938" s="51" t="s">
        <v>70</v>
      </c>
      <c r="F2938" s="40" t="s">
        <v>16677</v>
      </c>
      <c r="G2938" s="41" t="s">
        <v>16678</v>
      </c>
      <c r="H2938" s="41" t="s">
        <v>4120</v>
      </c>
      <c r="I2938" s="38" t="s">
        <v>16679</v>
      </c>
      <c r="J2938" s="38" t="s">
        <v>37</v>
      </c>
      <c r="K2938" s="38"/>
    </row>
    <row r="2939" spans="1:11" x14ac:dyDescent="0.35">
      <c r="A2939" s="16" t="s">
        <v>16680</v>
      </c>
      <c r="B2939" s="72" t="s">
        <v>249</v>
      </c>
      <c r="C2939" s="70" t="s">
        <v>70</v>
      </c>
      <c r="D2939" s="73" t="s">
        <v>151</v>
      </c>
      <c r="E2939" s="51" t="s">
        <v>308</v>
      </c>
      <c r="F2939" s="40" t="s">
        <v>16681</v>
      </c>
      <c r="G2939" s="41" t="s">
        <v>16682</v>
      </c>
      <c r="H2939" s="41" t="s">
        <v>4120</v>
      </c>
      <c r="I2939" s="38" t="s">
        <v>16683</v>
      </c>
      <c r="J2939" s="38" t="s">
        <v>37</v>
      </c>
      <c r="K2939" s="38"/>
    </row>
    <row r="2940" spans="1:11" x14ac:dyDescent="0.35">
      <c r="A2940" s="16" t="s">
        <v>16684</v>
      </c>
      <c r="B2940" s="72" t="s">
        <v>249</v>
      </c>
      <c r="C2940" s="70" t="s">
        <v>70</v>
      </c>
      <c r="D2940" s="73" t="s">
        <v>151</v>
      </c>
      <c r="E2940" s="51" t="s">
        <v>249</v>
      </c>
      <c r="F2940" s="40" t="s">
        <v>16685</v>
      </c>
      <c r="G2940" s="41" t="s">
        <v>16686</v>
      </c>
      <c r="H2940" s="41" t="s">
        <v>4120</v>
      </c>
      <c r="I2940" s="38" t="s">
        <v>16687</v>
      </c>
      <c r="J2940" s="38" t="s">
        <v>37</v>
      </c>
      <c r="K2940" s="38"/>
    </row>
    <row r="2941" spans="1:11" x14ac:dyDescent="0.35">
      <c r="A2941" s="16" t="s">
        <v>16688</v>
      </c>
      <c r="B2941" s="72" t="s">
        <v>249</v>
      </c>
      <c r="C2941" s="70" t="s">
        <v>70</v>
      </c>
      <c r="D2941" s="73" t="s">
        <v>151</v>
      </c>
      <c r="E2941" s="51" t="s">
        <v>1029</v>
      </c>
      <c r="F2941" s="40" t="s">
        <v>16689</v>
      </c>
      <c r="G2941" s="41" t="s">
        <v>16690</v>
      </c>
      <c r="H2941" s="41" t="s">
        <v>4120</v>
      </c>
      <c r="I2941" s="38" t="s">
        <v>16691</v>
      </c>
      <c r="J2941" s="38" t="s">
        <v>37</v>
      </c>
      <c r="K2941" s="38"/>
    </row>
    <row r="2942" spans="1:11" x14ac:dyDescent="0.35">
      <c r="A2942" s="16" t="s">
        <v>16692</v>
      </c>
      <c r="B2942" s="72" t="s">
        <v>249</v>
      </c>
      <c r="C2942" s="70" t="s">
        <v>70</v>
      </c>
      <c r="D2942" s="73" t="s">
        <v>151</v>
      </c>
      <c r="E2942" s="51" t="s">
        <v>494</v>
      </c>
      <c r="F2942" s="40" t="s">
        <v>16693</v>
      </c>
      <c r="G2942" s="41" t="s">
        <v>16694</v>
      </c>
      <c r="H2942" s="41" t="s">
        <v>4120</v>
      </c>
      <c r="I2942" s="38" t="s">
        <v>16695</v>
      </c>
      <c r="J2942" s="38" t="s">
        <v>37</v>
      </c>
      <c r="K2942" s="38"/>
    </row>
    <row r="2943" spans="1:11" x14ac:dyDescent="0.35">
      <c r="A2943" s="16" t="s">
        <v>16696</v>
      </c>
      <c r="B2943" s="72" t="s">
        <v>249</v>
      </c>
      <c r="C2943" s="70" t="s">
        <v>70</v>
      </c>
      <c r="D2943" s="73" t="s">
        <v>151</v>
      </c>
      <c r="E2943" s="51" t="s">
        <v>268</v>
      </c>
      <c r="F2943" s="40" t="s">
        <v>16697</v>
      </c>
      <c r="G2943" s="41" t="s">
        <v>16698</v>
      </c>
      <c r="H2943" s="41" t="s">
        <v>4120</v>
      </c>
      <c r="I2943" s="38" t="s">
        <v>16699</v>
      </c>
      <c r="J2943" s="38" t="s">
        <v>37</v>
      </c>
      <c r="K2943" s="38"/>
    </row>
    <row r="2944" spans="1:11" x14ac:dyDescent="0.35">
      <c r="A2944" s="16" t="s">
        <v>16700</v>
      </c>
      <c r="B2944" s="72" t="s">
        <v>249</v>
      </c>
      <c r="C2944" s="70" t="s">
        <v>70</v>
      </c>
      <c r="D2944" s="73" t="s">
        <v>151</v>
      </c>
      <c r="E2944" s="51" t="s">
        <v>151</v>
      </c>
      <c r="F2944" s="40" t="s">
        <v>16701</v>
      </c>
      <c r="G2944" s="41" t="s">
        <v>16702</v>
      </c>
      <c r="H2944" s="41" t="s">
        <v>4120</v>
      </c>
      <c r="I2944" s="38" t="s">
        <v>16703</v>
      </c>
      <c r="J2944" s="38" t="s">
        <v>37</v>
      </c>
      <c r="K2944" s="38"/>
    </row>
    <row r="2945" spans="1:11" x14ac:dyDescent="0.35">
      <c r="A2945" s="16" t="s">
        <v>16704</v>
      </c>
      <c r="B2945" s="72" t="s">
        <v>249</v>
      </c>
      <c r="C2945" s="70" t="s">
        <v>70</v>
      </c>
      <c r="D2945" s="73" t="s">
        <v>151</v>
      </c>
      <c r="E2945" s="51" t="s">
        <v>82</v>
      </c>
      <c r="F2945" s="40" t="s">
        <v>16705</v>
      </c>
      <c r="G2945" s="41" t="s">
        <v>16706</v>
      </c>
      <c r="H2945" s="41" t="s">
        <v>4120</v>
      </c>
      <c r="I2945" s="38" t="s">
        <v>16707</v>
      </c>
      <c r="J2945" s="38" t="s">
        <v>37</v>
      </c>
      <c r="K2945" s="38"/>
    </row>
    <row r="2946" spans="1:11" x14ac:dyDescent="0.35">
      <c r="A2946" s="16" t="s">
        <v>16708</v>
      </c>
      <c r="B2946" s="72" t="s">
        <v>249</v>
      </c>
      <c r="C2946" s="70" t="s">
        <v>70</v>
      </c>
      <c r="D2946" s="73" t="s">
        <v>151</v>
      </c>
      <c r="E2946" s="51" t="s">
        <v>86</v>
      </c>
      <c r="F2946" s="40" t="s">
        <v>16709</v>
      </c>
      <c r="G2946" s="41" t="s">
        <v>16710</v>
      </c>
      <c r="H2946" s="41" t="s">
        <v>4120</v>
      </c>
      <c r="I2946" s="38" t="s">
        <v>16711</v>
      </c>
      <c r="J2946" s="38" t="s">
        <v>37</v>
      </c>
      <c r="K2946" s="38"/>
    </row>
    <row r="2947" spans="1:11" x14ac:dyDescent="0.35">
      <c r="A2947" s="16" t="s">
        <v>16712</v>
      </c>
      <c r="B2947" s="72" t="s">
        <v>249</v>
      </c>
      <c r="C2947" s="70" t="s">
        <v>70</v>
      </c>
      <c r="D2947" s="73" t="s">
        <v>151</v>
      </c>
      <c r="E2947" s="51" t="s">
        <v>166</v>
      </c>
      <c r="F2947" s="40" t="s">
        <v>16713</v>
      </c>
      <c r="G2947" s="41" t="s">
        <v>16714</v>
      </c>
      <c r="H2947" s="41" t="s">
        <v>4120</v>
      </c>
      <c r="I2947" s="38" t="s">
        <v>16715</v>
      </c>
      <c r="J2947" s="38" t="s">
        <v>37</v>
      </c>
      <c r="K2947" s="38"/>
    </row>
    <row r="2948" spans="1:11" x14ac:dyDescent="0.35">
      <c r="A2948" s="16" t="s">
        <v>16716</v>
      </c>
      <c r="B2948" s="72" t="s">
        <v>249</v>
      </c>
      <c r="C2948" s="70" t="s">
        <v>70</v>
      </c>
      <c r="D2948" s="73" t="s">
        <v>151</v>
      </c>
      <c r="E2948" s="51" t="s">
        <v>503</v>
      </c>
      <c r="F2948" s="40" t="s">
        <v>16717</v>
      </c>
      <c r="G2948" s="41" t="s">
        <v>16718</v>
      </c>
      <c r="H2948" s="41" t="s">
        <v>4120</v>
      </c>
      <c r="I2948" s="38" t="s">
        <v>16719</v>
      </c>
      <c r="J2948" s="38" t="s">
        <v>37</v>
      </c>
      <c r="K2948" s="38"/>
    </row>
    <row r="2949" spans="1:11" x14ac:dyDescent="0.35">
      <c r="A2949" s="16" t="s">
        <v>16720</v>
      </c>
      <c r="B2949" s="72" t="s">
        <v>249</v>
      </c>
      <c r="C2949" s="70" t="s">
        <v>70</v>
      </c>
      <c r="D2949" s="73" t="s">
        <v>151</v>
      </c>
      <c r="E2949" s="51" t="s">
        <v>1176</v>
      </c>
      <c r="F2949" s="40" t="s">
        <v>16721</v>
      </c>
      <c r="G2949" s="41" t="s">
        <v>16721</v>
      </c>
      <c r="H2949" s="41" t="s">
        <v>4120</v>
      </c>
      <c r="I2949" s="38" t="s">
        <v>37</v>
      </c>
      <c r="J2949" s="38" t="s">
        <v>37</v>
      </c>
      <c r="K2949" s="38"/>
    </row>
    <row r="2950" spans="1:11" x14ac:dyDescent="0.35">
      <c r="A2950" s="16" t="s">
        <v>16722</v>
      </c>
      <c r="B2950" s="72" t="s">
        <v>249</v>
      </c>
      <c r="C2950" s="70" t="s">
        <v>70</v>
      </c>
      <c r="D2950" s="73" t="s">
        <v>151</v>
      </c>
      <c r="E2950" s="51" t="s">
        <v>985</v>
      </c>
      <c r="F2950" s="40" t="s">
        <v>16723</v>
      </c>
      <c r="G2950" s="41" t="s">
        <v>16724</v>
      </c>
      <c r="H2950" s="41" t="s">
        <v>4120</v>
      </c>
      <c r="I2950" s="38" t="s">
        <v>16725</v>
      </c>
      <c r="J2950" s="38" t="s">
        <v>37</v>
      </c>
      <c r="K2950" s="38"/>
    </row>
    <row r="2951" spans="1:11" x14ac:dyDescent="0.35">
      <c r="A2951" s="16" t="s">
        <v>16726</v>
      </c>
      <c r="B2951" s="72" t="s">
        <v>249</v>
      </c>
      <c r="C2951" s="70" t="s">
        <v>70</v>
      </c>
      <c r="D2951" s="73" t="s">
        <v>151</v>
      </c>
      <c r="E2951" s="51" t="s">
        <v>47</v>
      </c>
      <c r="F2951" s="40" t="s">
        <v>16727</v>
      </c>
      <c r="G2951" s="41" t="s">
        <v>16728</v>
      </c>
      <c r="H2951" s="41" t="s">
        <v>4120</v>
      </c>
      <c r="I2951" s="38" t="s">
        <v>16729</v>
      </c>
      <c r="J2951" s="38" t="s">
        <v>37</v>
      </c>
      <c r="K2951" s="38"/>
    </row>
    <row r="2952" spans="1:11" x14ac:dyDescent="0.35">
      <c r="A2952" s="16" t="s">
        <v>16730</v>
      </c>
      <c r="B2952" s="72" t="s">
        <v>249</v>
      </c>
      <c r="C2952" s="70" t="s">
        <v>70</v>
      </c>
      <c r="D2952" s="73" t="s">
        <v>151</v>
      </c>
      <c r="E2952" s="51" t="s">
        <v>1066</v>
      </c>
      <c r="F2952" s="40" t="s">
        <v>16731</v>
      </c>
      <c r="G2952" s="41" t="s">
        <v>16732</v>
      </c>
      <c r="H2952" s="41" t="s">
        <v>4120</v>
      </c>
      <c r="I2952" s="38" t="s">
        <v>16733</v>
      </c>
      <c r="J2952" s="38" t="s">
        <v>37</v>
      </c>
      <c r="K2952" s="38"/>
    </row>
    <row r="2953" spans="1:11" x14ac:dyDescent="0.35">
      <c r="A2953" s="16" t="s">
        <v>16734</v>
      </c>
      <c r="B2953" s="72" t="s">
        <v>249</v>
      </c>
      <c r="C2953" s="70" t="s">
        <v>70</v>
      </c>
      <c r="D2953" s="73" t="s">
        <v>151</v>
      </c>
      <c r="E2953" s="51" t="s">
        <v>155</v>
      </c>
      <c r="F2953" s="40" t="s">
        <v>16735</v>
      </c>
      <c r="G2953" s="41" t="s">
        <v>16735</v>
      </c>
      <c r="H2953" s="41" t="s">
        <v>4120</v>
      </c>
      <c r="I2953" s="38" t="s">
        <v>37</v>
      </c>
      <c r="J2953" s="38" t="s">
        <v>37</v>
      </c>
      <c r="K2953" s="38"/>
    </row>
    <row r="2954" spans="1:11" x14ac:dyDescent="0.35">
      <c r="A2954" s="16" t="s">
        <v>16736</v>
      </c>
      <c r="B2954" s="72" t="s">
        <v>249</v>
      </c>
      <c r="C2954" s="70" t="s">
        <v>70</v>
      </c>
      <c r="D2954" s="73" t="s">
        <v>151</v>
      </c>
      <c r="E2954" s="51" t="s">
        <v>2358</v>
      </c>
      <c r="F2954" s="40" t="s">
        <v>16737</v>
      </c>
      <c r="G2954" s="41" t="s">
        <v>16738</v>
      </c>
      <c r="H2954" s="41" t="s">
        <v>4120</v>
      </c>
      <c r="I2954" s="38" t="s">
        <v>16739</v>
      </c>
      <c r="J2954" s="38" t="s">
        <v>37</v>
      </c>
      <c r="K2954" s="38"/>
    </row>
    <row r="2955" spans="1:11" x14ac:dyDescent="0.35">
      <c r="A2955" s="16" t="s">
        <v>16740</v>
      </c>
      <c r="B2955" s="72" t="s">
        <v>249</v>
      </c>
      <c r="C2955" s="70" t="s">
        <v>70</v>
      </c>
      <c r="D2955" s="73" t="s">
        <v>151</v>
      </c>
      <c r="E2955" s="51" t="s">
        <v>947</v>
      </c>
      <c r="F2955" s="40" t="s">
        <v>16741</v>
      </c>
      <c r="G2955" s="41" t="s">
        <v>16742</v>
      </c>
      <c r="H2955" s="41" t="s">
        <v>4120</v>
      </c>
      <c r="I2955" s="38" t="s">
        <v>16743</v>
      </c>
      <c r="J2955" s="38" t="s">
        <v>37</v>
      </c>
      <c r="K2955" s="38"/>
    </row>
    <row r="2956" spans="1:11" x14ac:dyDescent="0.35">
      <c r="A2956" s="16" t="s">
        <v>16744</v>
      </c>
      <c r="B2956" s="72" t="s">
        <v>249</v>
      </c>
      <c r="C2956" s="70" t="s">
        <v>70</v>
      </c>
      <c r="D2956" s="73" t="s">
        <v>151</v>
      </c>
      <c r="E2956" s="56" t="s">
        <v>2002</v>
      </c>
      <c r="F2956" s="42" t="s">
        <v>16745</v>
      </c>
      <c r="G2956" s="43" t="s">
        <v>16746</v>
      </c>
      <c r="H2956" s="43" t="s">
        <v>4120</v>
      </c>
      <c r="I2956" s="39" t="s">
        <v>16747</v>
      </c>
      <c r="J2956" s="39" t="s">
        <v>37</v>
      </c>
      <c r="K2956" s="39"/>
    </row>
    <row r="2957" spans="1:11" x14ac:dyDescent="0.35">
      <c r="A2957" s="16" t="s">
        <v>16748</v>
      </c>
      <c r="B2957" s="67" t="s">
        <v>249</v>
      </c>
      <c r="C2957" s="70" t="s">
        <v>70</v>
      </c>
      <c r="D2957" s="71" t="s">
        <v>82</v>
      </c>
      <c r="E2957" s="55" t="s">
        <v>37</v>
      </c>
      <c r="F2957" s="25" t="s">
        <v>16749</v>
      </c>
      <c r="G2957" s="30" t="s">
        <v>16750</v>
      </c>
      <c r="H2957" s="30" t="s">
        <v>6205</v>
      </c>
      <c r="I2957" s="21" t="s">
        <v>37</v>
      </c>
      <c r="J2957" s="21" t="s">
        <v>37</v>
      </c>
      <c r="K2957" s="21"/>
    </row>
    <row r="2958" spans="1:11" x14ac:dyDescent="0.35">
      <c r="A2958" s="16" t="s">
        <v>16751</v>
      </c>
      <c r="B2958" s="72" t="s">
        <v>249</v>
      </c>
      <c r="C2958" s="70" t="s">
        <v>70</v>
      </c>
      <c r="D2958" s="73" t="s">
        <v>82</v>
      </c>
      <c r="E2958" s="51" t="s">
        <v>420</v>
      </c>
      <c r="F2958" s="40" t="s">
        <v>16752</v>
      </c>
      <c r="G2958" s="41" t="s">
        <v>16753</v>
      </c>
      <c r="H2958" s="41" t="s">
        <v>6205</v>
      </c>
      <c r="I2958" s="38" t="s">
        <v>16754</v>
      </c>
      <c r="J2958" s="38" t="s">
        <v>37</v>
      </c>
      <c r="K2958" s="38"/>
    </row>
    <row r="2959" spans="1:11" x14ac:dyDescent="0.35">
      <c r="A2959" s="16" t="s">
        <v>16755</v>
      </c>
      <c r="B2959" s="72" t="s">
        <v>249</v>
      </c>
      <c r="C2959" s="70" t="s">
        <v>70</v>
      </c>
      <c r="D2959" s="73" t="s">
        <v>82</v>
      </c>
      <c r="E2959" s="51" t="s">
        <v>658</v>
      </c>
      <c r="F2959" s="40" t="s">
        <v>16756</v>
      </c>
      <c r="G2959" s="41" t="s">
        <v>16757</v>
      </c>
      <c r="H2959" s="41" t="s">
        <v>6205</v>
      </c>
      <c r="I2959" s="38" t="s">
        <v>16758</v>
      </c>
      <c r="J2959" s="38" t="s">
        <v>37</v>
      </c>
      <c r="K2959" s="38"/>
    </row>
    <row r="2960" spans="1:11" x14ac:dyDescent="0.35">
      <c r="A2960" s="16" t="s">
        <v>16759</v>
      </c>
      <c r="B2960" s="72" t="s">
        <v>249</v>
      </c>
      <c r="C2960" s="70" t="s">
        <v>70</v>
      </c>
      <c r="D2960" s="73" t="s">
        <v>82</v>
      </c>
      <c r="E2960" s="51" t="s">
        <v>612</v>
      </c>
      <c r="F2960" s="40" t="s">
        <v>16760</v>
      </c>
      <c r="G2960" s="41" t="s">
        <v>16761</v>
      </c>
      <c r="H2960" s="41" t="s">
        <v>6205</v>
      </c>
      <c r="I2960" s="38" t="s">
        <v>37</v>
      </c>
      <c r="J2960" s="38" t="s">
        <v>37</v>
      </c>
      <c r="K2960" s="38"/>
    </row>
    <row r="2961" spans="1:11" x14ac:dyDescent="0.35">
      <c r="A2961" s="16" t="s">
        <v>16762</v>
      </c>
      <c r="B2961" s="72" t="s">
        <v>249</v>
      </c>
      <c r="C2961" s="70" t="s">
        <v>70</v>
      </c>
      <c r="D2961" s="73" t="s">
        <v>82</v>
      </c>
      <c r="E2961" s="51" t="s">
        <v>332</v>
      </c>
      <c r="F2961" s="40" t="s">
        <v>16763</v>
      </c>
      <c r="G2961" s="41" t="s">
        <v>16764</v>
      </c>
      <c r="H2961" s="41" t="s">
        <v>6205</v>
      </c>
      <c r="I2961" s="38" t="s">
        <v>37</v>
      </c>
      <c r="J2961" s="38" t="s">
        <v>37</v>
      </c>
      <c r="K2961" s="38"/>
    </row>
    <row r="2962" spans="1:11" x14ac:dyDescent="0.35">
      <c r="A2962" s="16" t="s">
        <v>16765</v>
      </c>
      <c r="B2962" s="72" t="s">
        <v>249</v>
      </c>
      <c r="C2962" s="70" t="s">
        <v>70</v>
      </c>
      <c r="D2962" s="73" t="s">
        <v>82</v>
      </c>
      <c r="E2962" s="51" t="s">
        <v>90</v>
      </c>
      <c r="F2962" s="40" t="s">
        <v>16766</v>
      </c>
      <c r="G2962" s="41" t="s">
        <v>16767</v>
      </c>
      <c r="H2962" s="41" t="s">
        <v>6205</v>
      </c>
      <c r="I2962" s="38" t="s">
        <v>16768</v>
      </c>
      <c r="J2962" s="38" t="s">
        <v>37</v>
      </c>
      <c r="K2962" s="38"/>
    </row>
    <row r="2963" spans="1:11" x14ac:dyDescent="0.35">
      <c r="A2963" s="16" t="s">
        <v>16769</v>
      </c>
      <c r="B2963" s="72" t="s">
        <v>249</v>
      </c>
      <c r="C2963" s="70" t="s">
        <v>70</v>
      </c>
      <c r="D2963" s="73" t="s">
        <v>82</v>
      </c>
      <c r="E2963" s="51" t="s">
        <v>100</v>
      </c>
      <c r="F2963" s="40" t="s">
        <v>16770</v>
      </c>
      <c r="G2963" s="41" t="s">
        <v>16771</v>
      </c>
      <c r="H2963" s="41" t="s">
        <v>6205</v>
      </c>
      <c r="I2963" s="38" t="s">
        <v>16772</v>
      </c>
      <c r="J2963" s="38" t="s">
        <v>37</v>
      </c>
      <c r="K2963" s="38"/>
    </row>
    <row r="2964" spans="1:11" x14ac:dyDescent="0.35">
      <c r="A2964" s="16" t="s">
        <v>16773</v>
      </c>
      <c r="B2964" s="72" t="s">
        <v>249</v>
      </c>
      <c r="C2964" s="70" t="s">
        <v>70</v>
      </c>
      <c r="D2964" s="73" t="s">
        <v>82</v>
      </c>
      <c r="E2964" s="51" t="s">
        <v>336</v>
      </c>
      <c r="F2964" s="40" t="s">
        <v>16774</v>
      </c>
      <c r="G2964" s="41" t="s">
        <v>16775</v>
      </c>
      <c r="H2964" s="41" t="s">
        <v>6205</v>
      </c>
      <c r="I2964" s="38" t="s">
        <v>16776</v>
      </c>
      <c r="J2964" s="38" t="s">
        <v>37</v>
      </c>
      <c r="K2964" s="38"/>
    </row>
    <row r="2965" spans="1:11" x14ac:dyDescent="0.35">
      <c r="A2965" s="16" t="s">
        <v>16777</v>
      </c>
      <c r="B2965" s="72" t="s">
        <v>249</v>
      </c>
      <c r="C2965" s="70" t="s">
        <v>70</v>
      </c>
      <c r="D2965" s="73" t="s">
        <v>82</v>
      </c>
      <c r="E2965" s="51" t="s">
        <v>104</v>
      </c>
      <c r="F2965" s="40" t="s">
        <v>16778</v>
      </c>
      <c r="G2965" s="41" t="s">
        <v>16779</v>
      </c>
      <c r="H2965" s="41" t="s">
        <v>6205</v>
      </c>
      <c r="I2965" s="38" t="s">
        <v>16780</v>
      </c>
      <c r="J2965" s="38" t="s">
        <v>37</v>
      </c>
      <c r="K2965" s="38"/>
    </row>
    <row r="2966" spans="1:11" x14ac:dyDescent="0.35">
      <c r="A2966" s="16" t="s">
        <v>16781</v>
      </c>
      <c r="B2966" s="72" t="s">
        <v>249</v>
      </c>
      <c r="C2966" s="70" t="s">
        <v>70</v>
      </c>
      <c r="D2966" s="73" t="s">
        <v>82</v>
      </c>
      <c r="E2966" s="51" t="s">
        <v>1084</v>
      </c>
      <c r="F2966" s="40" t="s">
        <v>16782</v>
      </c>
      <c r="G2966" s="41" t="s">
        <v>16783</v>
      </c>
      <c r="H2966" s="41" t="s">
        <v>6205</v>
      </c>
      <c r="I2966" s="38" t="s">
        <v>16784</v>
      </c>
      <c r="J2966" s="38" t="s">
        <v>37</v>
      </c>
      <c r="K2966" s="38"/>
    </row>
    <row r="2967" spans="1:11" x14ac:dyDescent="0.35">
      <c r="A2967" s="16" t="s">
        <v>16785</v>
      </c>
      <c r="B2967" s="72" t="s">
        <v>249</v>
      </c>
      <c r="C2967" s="70" t="s">
        <v>70</v>
      </c>
      <c r="D2967" s="73" t="s">
        <v>82</v>
      </c>
      <c r="E2967" s="51" t="s">
        <v>108</v>
      </c>
      <c r="F2967" s="40" t="s">
        <v>16786</v>
      </c>
      <c r="G2967" s="41" t="s">
        <v>16787</v>
      </c>
      <c r="H2967" s="41" t="s">
        <v>6205</v>
      </c>
      <c r="I2967" s="38" t="s">
        <v>16788</v>
      </c>
      <c r="J2967" s="38" t="s">
        <v>37</v>
      </c>
      <c r="K2967" s="38"/>
    </row>
    <row r="2968" spans="1:11" x14ac:dyDescent="0.35">
      <c r="A2968" s="16" t="s">
        <v>16789</v>
      </c>
      <c r="B2968" s="72" t="s">
        <v>249</v>
      </c>
      <c r="C2968" s="70" t="s">
        <v>70</v>
      </c>
      <c r="D2968" s="73" t="s">
        <v>82</v>
      </c>
      <c r="E2968" s="51" t="s">
        <v>670</v>
      </c>
      <c r="F2968" s="40" t="s">
        <v>16790</v>
      </c>
      <c r="G2968" s="41" t="s">
        <v>16791</v>
      </c>
      <c r="H2968" s="41" t="s">
        <v>6205</v>
      </c>
      <c r="I2968" s="38" t="s">
        <v>16792</v>
      </c>
      <c r="J2968" s="38" t="s">
        <v>37</v>
      </c>
      <c r="K2968" s="38"/>
    </row>
    <row r="2969" spans="1:11" x14ac:dyDescent="0.35">
      <c r="A2969" s="16" t="s">
        <v>16793</v>
      </c>
      <c r="B2969" s="72" t="s">
        <v>249</v>
      </c>
      <c r="C2969" s="70" t="s">
        <v>70</v>
      </c>
      <c r="D2969" s="73" t="s">
        <v>82</v>
      </c>
      <c r="E2969" s="51" t="s">
        <v>132</v>
      </c>
      <c r="F2969" s="40" t="s">
        <v>16794</v>
      </c>
      <c r="G2969" s="41" t="s">
        <v>16795</v>
      </c>
      <c r="H2969" s="41" t="s">
        <v>6205</v>
      </c>
      <c r="I2969" s="38" t="s">
        <v>16796</v>
      </c>
      <c r="J2969" s="38" t="s">
        <v>37</v>
      </c>
      <c r="K2969" s="38"/>
    </row>
    <row r="2970" spans="1:11" x14ac:dyDescent="0.35">
      <c r="A2970" s="16" t="s">
        <v>16797</v>
      </c>
      <c r="B2970" s="72" t="s">
        <v>249</v>
      </c>
      <c r="C2970" s="70" t="s">
        <v>70</v>
      </c>
      <c r="D2970" s="73" t="s">
        <v>82</v>
      </c>
      <c r="E2970" s="51" t="s">
        <v>136</v>
      </c>
      <c r="F2970" s="40" t="s">
        <v>16798</v>
      </c>
      <c r="G2970" s="41" t="s">
        <v>16799</v>
      </c>
      <c r="H2970" s="41" t="s">
        <v>6205</v>
      </c>
      <c r="I2970" s="38" t="s">
        <v>16800</v>
      </c>
      <c r="J2970" s="38" t="s">
        <v>37</v>
      </c>
      <c r="K2970" s="38"/>
    </row>
    <row r="2971" spans="1:11" x14ac:dyDescent="0.35">
      <c r="A2971" s="16" t="s">
        <v>16801</v>
      </c>
      <c r="B2971" s="72" t="s">
        <v>249</v>
      </c>
      <c r="C2971" s="70" t="s">
        <v>70</v>
      </c>
      <c r="D2971" s="73" t="s">
        <v>82</v>
      </c>
      <c r="E2971" s="51" t="s">
        <v>66</v>
      </c>
      <c r="F2971" s="40" t="s">
        <v>16802</v>
      </c>
      <c r="G2971" s="41" t="s">
        <v>16803</v>
      </c>
      <c r="H2971" s="41" t="s">
        <v>6205</v>
      </c>
      <c r="I2971" s="38" t="s">
        <v>16804</v>
      </c>
      <c r="J2971" s="38" t="s">
        <v>37</v>
      </c>
      <c r="K2971" s="38"/>
    </row>
    <row r="2972" spans="1:11" x14ac:dyDescent="0.35">
      <c r="A2972" s="16" t="s">
        <v>16805</v>
      </c>
      <c r="B2972" s="72" t="s">
        <v>249</v>
      </c>
      <c r="C2972" s="70" t="s">
        <v>70</v>
      </c>
      <c r="D2972" s="73" t="s">
        <v>82</v>
      </c>
      <c r="E2972" s="51" t="s">
        <v>112</v>
      </c>
      <c r="F2972" s="40" t="s">
        <v>16806</v>
      </c>
      <c r="G2972" s="41" t="s">
        <v>16807</v>
      </c>
      <c r="H2972" s="41" t="s">
        <v>6205</v>
      </c>
      <c r="I2972" s="38" t="s">
        <v>16808</v>
      </c>
      <c r="J2972" s="38" t="s">
        <v>37</v>
      </c>
      <c r="K2972" s="38"/>
    </row>
    <row r="2973" spans="1:11" x14ac:dyDescent="0.35">
      <c r="A2973" s="16" t="s">
        <v>16809</v>
      </c>
      <c r="B2973" s="72" t="s">
        <v>249</v>
      </c>
      <c r="C2973" s="70" t="s">
        <v>70</v>
      </c>
      <c r="D2973" s="73" t="s">
        <v>82</v>
      </c>
      <c r="E2973" s="51" t="s">
        <v>70</v>
      </c>
      <c r="F2973" s="40" t="s">
        <v>16810</v>
      </c>
      <c r="G2973" s="41" t="s">
        <v>16811</v>
      </c>
      <c r="H2973" s="41" t="s">
        <v>6205</v>
      </c>
      <c r="I2973" s="38" t="s">
        <v>37</v>
      </c>
      <c r="J2973" s="38" t="s">
        <v>37</v>
      </c>
      <c r="K2973" s="38"/>
    </row>
    <row r="2974" spans="1:11" x14ac:dyDescent="0.35">
      <c r="A2974" s="16" t="s">
        <v>16812</v>
      </c>
      <c r="B2974" s="72">
        <v>35</v>
      </c>
      <c r="C2974" s="70">
        <v>31</v>
      </c>
      <c r="D2974" s="73">
        <v>65</v>
      </c>
      <c r="E2974" s="51" t="s">
        <v>822</v>
      </c>
      <c r="F2974" s="40" t="s">
        <v>16813</v>
      </c>
      <c r="G2974" s="41" t="s">
        <v>16814</v>
      </c>
      <c r="H2974" s="41"/>
      <c r="I2974" s="38"/>
      <c r="J2974"/>
      <c r="K2974" s="38" t="s">
        <v>49255</v>
      </c>
    </row>
    <row r="2975" spans="1:11" x14ac:dyDescent="0.35">
      <c r="A2975" s="16" t="s">
        <v>16815</v>
      </c>
      <c r="B2975" s="72" t="s">
        <v>249</v>
      </c>
      <c r="C2975" s="70" t="s">
        <v>70</v>
      </c>
      <c r="D2975" s="73" t="s">
        <v>82</v>
      </c>
      <c r="E2975" s="51" t="s">
        <v>442</v>
      </c>
      <c r="F2975" s="40" t="s">
        <v>16816</v>
      </c>
      <c r="G2975" s="41" t="s">
        <v>16817</v>
      </c>
      <c r="H2975" s="41" t="s">
        <v>6205</v>
      </c>
      <c r="I2975" s="38" t="s">
        <v>16818</v>
      </c>
      <c r="J2975" s="38" t="s">
        <v>37</v>
      </c>
      <c r="K2975" s="38"/>
    </row>
    <row r="2976" spans="1:11" x14ac:dyDescent="0.35">
      <c r="A2976" s="16" t="s">
        <v>16819</v>
      </c>
      <c r="B2976" s="72" t="s">
        <v>249</v>
      </c>
      <c r="C2976" s="70" t="s">
        <v>70</v>
      </c>
      <c r="D2976" s="73" t="s">
        <v>82</v>
      </c>
      <c r="E2976" s="51" t="s">
        <v>185</v>
      </c>
      <c r="F2976" s="40" t="s">
        <v>16820</v>
      </c>
      <c r="G2976" s="41" t="s">
        <v>16821</v>
      </c>
      <c r="H2976" s="41" t="s">
        <v>6205</v>
      </c>
      <c r="I2976" s="38" t="s">
        <v>16822</v>
      </c>
      <c r="J2976" s="38" t="s">
        <v>37</v>
      </c>
      <c r="K2976" s="38"/>
    </row>
    <row r="2977" spans="1:11" x14ac:dyDescent="0.35">
      <c r="A2977" s="16" t="s">
        <v>16823</v>
      </c>
      <c r="B2977" s="72" t="s">
        <v>249</v>
      </c>
      <c r="C2977" s="70" t="s">
        <v>70</v>
      </c>
      <c r="D2977" s="73" t="s">
        <v>82</v>
      </c>
      <c r="E2977" s="51" t="s">
        <v>1627</v>
      </c>
      <c r="F2977" s="40" t="s">
        <v>16824</v>
      </c>
      <c r="G2977" s="41" t="s">
        <v>16825</v>
      </c>
      <c r="H2977" s="41" t="s">
        <v>6205</v>
      </c>
      <c r="I2977" s="38" t="s">
        <v>16826</v>
      </c>
      <c r="J2977" s="38" t="s">
        <v>37</v>
      </c>
      <c r="K2977" s="38"/>
    </row>
    <row r="2978" spans="1:11" x14ac:dyDescent="0.35">
      <c r="A2978" s="16" t="s">
        <v>16827</v>
      </c>
      <c r="B2978" s="72" t="s">
        <v>249</v>
      </c>
      <c r="C2978" s="70" t="s">
        <v>70</v>
      </c>
      <c r="D2978" s="73" t="s">
        <v>82</v>
      </c>
      <c r="E2978" s="51" t="s">
        <v>1013</v>
      </c>
      <c r="F2978" s="40" t="s">
        <v>16828</v>
      </c>
      <c r="G2978" s="41" t="s">
        <v>16829</v>
      </c>
      <c r="H2978" s="41" t="s">
        <v>6205</v>
      </c>
      <c r="I2978" s="38" t="s">
        <v>16830</v>
      </c>
      <c r="J2978" s="38" t="s">
        <v>37</v>
      </c>
      <c r="K2978" s="38"/>
    </row>
    <row r="2979" spans="1:11" x14ac:dyDescent="0.35">
      <c r="A2979" s="16" t="s">
        <v>16831</v>
      </c>
      <c r="B2979" s="72" t="s">
        <v>249</v>
      </c>
      <c r="C2979" s="70" t="s">
        <v>70</v>
      </c>
      <c r="D2979" s="73" t="s">
        <v>82</v>
      </c>
      <c r="E2979" s="51" t="s">
        <v>47</v>
      </c>
      <c r="F2979" s="40" t="s">
        <v>16832</v>
      </c>
      <c r="G2979" s="41" t="s">
        <v>16833</v>
      </c>
      <c r="H2979" s="41" t="s">
        <v>6205</v>
      </c>
      <c r="I2979" s="38" t="s">
        <v>16834</v>
      </c>
      <c r="J2979" s="38" t="s">
        <v>37</v>
      </c>
      <c r="K2979" s="38"/>
    </row>
    <row r="2980" spans="1:11" x14ac:dyDescent="0.35">
      <c r="A2980" s="16" t="s">
        <v>16835</v>
      </c>
      <c r="B2980" s="72" t="s">
        <v>249</v>
      </c>
      <c r="C2980" s="70" t="s">
        <v>70</v>
      </c>
      <c r="D2980" s="73" t="s">
        <v>82</v>
      </c>
      <c r="E2980" s="51" t="s">
        <v>51</v>
      </c>
      <c r="F2980" s="40" t="s">
        <v>16836</v>
      </c>
      <c r="G2980" s="41" t="s">
        <v>16837</v>
      </c>
      <c r="H2980" s="41" t="s">
        <v>6205</v>
      </c>
      <c r="I2980" s="38" t="s">
        <v>16838</v>
      </c>
      <c r="J2980" s="38" t="s">
        <v>37</v>
      </c>
      <c r="K2980" s="38"/>
    </row>
    <row r="2981" spans="1:11" x14ac:dyDescent="0.35">
      <c r="A2981" s="16" t="s">
        <v>16839</v>
      </c>
      <c r="B2981" s="72" t="s">
        <v>249</v>
      </c>
      <c r="C2981" s="70" t="s">
        <v>70</v>
      </c>
      <c r="D2981" s="73" t="s">
        <v>82</v>
      </c>
      <c r="E2981" s="51" t="s">
        <v>510</v>
      </c>
      <c r="F2981" s="40" t="s">
        <v>16840</v>
      </c>
      <c r="G2981" s="41" t="s">
        <v>16841</v>
      </c>
      <c r="H2981" s="41" t="s">
        <v>6205</v>
      </c>
      <c r="I2981" s="38" t="s">
        <v>16842</v>
      </c>
      <c r="J2981" s="38" t="s">
        <v>37</v>
      </c>
      <c r="K2981" s="38"/>
    </row>
    <row r="2982" spans="1:11" x14ac:dyDescent="0.35">
      <c r="A2982" s="16" t="s">
        <v>16843</v>
      </c>
      <c r="B2982" s="72" t="s">
        <v>249</v>
      </c>
      <c r="C2982" s="70" t="s">
        <v>70</v>
      </c>
      <c r="D2982" s="73" t="s">
        <v>82</v>
      </c>
      <c r="E2982" s="51" t="s">
        <v>856</v>
      </c>
      <c r="F2982" s="40" t="s">
        <v>16844</v>
      </c>
      <c r="G2982" s="41" t="s">
        <v>16845</v>
      </c>
      <c r="H2982" s="41" t="s">
        <v>6205</v>
      </c>
      <c r="I2982" s="38" t="s">
        <v>16846</v>
      </c>
      <c r="J2982" s="38" t="s">
        <v>37</v>
      </c>
      <c r="K2982" s="38"/>
    </row>
    <row r="2983" spans="1:11" x14ac:dyDescent="0.35">
      <c r="A2983" s="16" t="s">
        <v>16847</v>
      </c>
      <c r="B2983" s="72" t="s">
        <v>249</v>
      </c>
      <c r="C2983" s="70" t="s">
        <v>70</v>
      </c>
      <c r="D2983" s="73" t="s">
        <v>82</v>
      </c>
      <c r="E2983" s="51" t="s">
        <v>234</v>
      </c>
      <c r="F2983" s="40" t="s">
        <v>16848</v>
      </c>
      <c r="G2983" s="41" t="s">
        <v>16849</v>
      </c>
      <c r="H2983" s="41" t="s">
        <v>6205</v>
      </c>
      <c r="I2983" s="38" t="s">
        <v>37</v>
      </c>
      <c r="J2983" s="38" t="s">
        <v>37</v>
      </c>
      <c r="K2983" s="38"/>
    </row>
    <row r="2984" spans="1:11" x14ac:dyDescent="0.35">
      <c r="A2984" s="16" t="s">
        <v>16850</v>
      </c>
      <c r="B2984" s="72" t="s">
        <v>249</v>
      </c>
      <c r="C2984" s="70" t="s">
        <v>70</v>
      </c>
      <c r="D2984" s="73" t="s">
        <v>82</v>
      </c>
      <c r="E2984" s="56" t="s">
        <v>947</v>
      </c>
      <c r="F2984" s="42" t="s">
        <v>16851</v>
      </c>
      <c r="G2984" s="43" t="s">
        <v>16852</v>
      </c>
      <c r="H2984" s="43" t="s">
        <v>6205</v>
      </c>
      <c r="I2984" s="39" t="s">
        <v>16853</v>
      </c>
      <c r="J2984" s="39" t="s">
        <v>37</v>
      </c>
      <c r="K2984" s="39"/>
    </row>
    <row r="2985" spans="1:11" x14ac:dyDescent="0.35">
      <c r="A2985" s="16" t="s">
        <v>16854</v>
      </c>
      <c r="B2985" s="67" t="s">
        <v>249</v>
      </c>
      <c r="C2985" s="70" t="s">
        <v>70</v>
      </c>
      <c r="D2985" s="71" t="s">
        <v>758</v>
      </c>
      <c r="E2985" s="55" t="s">
        <v>37</v>
      </c>
      <c r="F2985" s="25" t="s">
        <v>16855</v>
      </c>
      <c r="G2985" s="30" t="s">
        <v>16856</v>
      </c>
      <c r="H2985" s="30" t="s">
        <v>6205</v>
      </c>
      <c r="I2985" s="21" t="s">
        <v>37</v>
      </c>
      <c r="J2985" s="21" t="s">
        <v>37</v>
      </c>
      <c r="K2985" s="21"/>
    </row>
    <row r="2986" spans="1:11" x14ac:dyDescent="0.35">
      <c r="A2986" s="16" t="s">
        <v>16857</v>
      </c>
      <c r="B2986" s="72" t="s">
        <v>249</v>
      </c>
      <c r="C2986" s="70" t="s">
        <v>70</v>
      </c>
      <c r="D2986" s="73" t="s">
        <v>758</v>
      </c>
      <c r="E2986" s="51" t="s">
        <v>658</v>
      </c>
      <c r="F2986" s="40" t="s">
        <v>16858</v>
      </c>
      <c r="G2986" s="41" t="s">
        <v>16859</v>
      </c>
      <c r="H2986" s="41" t="s">
        <v>6205</v>
      </c>
      <c r="I2986" s="38" t="s">
        <v>16860</v>
      </c>
      <c r="J2986" s="38" t="s">
        <v>37</v>
      </c>
      <c r="K2986" s="38"/>
    </row>
    <row r="2987" spans="1:11" x14ac:dyDescent="0.35">
      <c r="A2987" s="16" t="s">
        <v>16861</v>
      </c>
      <c r="B2987" s="72" t="s">
        <v>249</v>
      </c>
      <c r="C2987" s="70" t="s">
        <v>70</v>
      </c>
      <c r="D2987" s="73" t="s">
        <v>758</v>
      </c>
      <c r="E2987" s="51" t="s">
        <v>116</v>
      </c>
      <c r="F2987" s="40" t="s">
        <v>16862</v>
      </c>
      <c r="G2987" s="41" t="s">
        <v>16863</v>
      </c>
      <c r="H2987" s="41" t="s">
        <v>6205</v>
      </c>
      <c r="I2987" s="38" t="s">
        <v>16864</v>
      </c>
      <c r="J2987" s="38" t="s">
        <v>37</v>
      </c>
      <c r="K2987" s="38"/>
    </row>
    <row r="2988" spans="1:11" x14ac:dyDescent="0.35">
      <c r="A2988" s="16" t="s">
        <v>16865</v>
      </c>
      <c r="B2988" s="72" t="s">
        <v>249</v>
      </c>
      <c r="C2988" s="70" t="s">
        <v>70</v>
      </c>
      <c r="D2988" s="73" t="s">
        <v>758</v>
      </c>
      <c r="E2988" s="51" t="s">
        <v>1101</v>
      </c>
      <c r="F2988" s="40" t="s">
        <v>16866</v>
      </c>
      <c r="G2988" s="41" t="s">
        <v>16867</v>
      </c>
      <c r="H2988" s="41" t="s">
        <v>6205</v>
      </c>
      <c r="I2988" s="38" t="s">
        <v>16868</v>
      </c>
      <c r="J2988" s="38" t="s">
        <v>37</v>
      </c>
      <c r="K2988" s="38"/>
    </row>
    <row r="2989" spans="1:11" x14ac:dyDescent="0.35">
      <c r="A2989" s="16" t="s">
        <v>16869</v>
      </c>
      <c r="B2989" s="72" t="s">
        <v>249</v>
      </c>
      <c r="C2989" s="70" t="s">
        <v>70</v>
      </c>
      <c r="D2989" s="73" t="s">
        <v>758</v>
      </c>
      <c r="E2989" s="51" t="s">
        <v>325</v>
      </c>
      <c r="F2989" s="40" t="s">
        <v>16870</v>
      </c>
      <c r="G2989" s="41" t="s">
        <v>16871</v>
      </c>
      <c r="H2989" s="41" t="s">
        <v>6205</v>
      </c>
      <c r="I2989" s="38" t="s">
        <v>16872</v>
      </c>
      <c r="J2989" s="38" t="s">
        <v>37</v>
      </c>
      <c r="K2989" s="38"/>
    </row>
    <row r="2990" spans="1:11" x14ac:dyDescent="0.35">
      <c r="A2990" s="16" t="s">
        <v>16873</v>
      </c>
      <c r="B2990" s="72" t="s">
        <v>249</v>
      </c>
      <c r="C2990" s="70" t="s">
        <v>70</v>
      </c>
      <c r="D2990" s="73" t="s">
        <v>758</v>
      </c>
      <c r="E2990" s="51" t="s">
        <v>1340</v>
      </c>
      <c r="F2990" s="40" t="s">
        <v>16874</v>
      </c>
      <c r="G2990" s="41" t="s">
        <v>16875</v>
      </c>
      <c r="H2990" s="41" t="s">
        <v>6205</v>
      </c>
      <c r="I2990" s="38" t="s">
        <v>16876</v>
      </c>
      <c r="J2990" s="38" t="s">
        <v>37</v>
      </c>
      <c r="K2990" s="38"/>
    </row>
    <row r="2991" spans="1:11" x14ac:dyDescent="0.35">
      <c r="A2991" s="16" t="s">
        <v>16877</v>
      </c>
      <c r="B2991" s="72" t="s">
        <v>249</v>
      </c>
      <c r="C2991" s="70" t="s">
        <v>70</v>
      </c>
      <c r="D2991" s="73" t="s">
        <v>758</v>
      </c>
      <c r="E2991" s="51" t="s">
        <v>58</v>
      </c>
      <c r="F2991" s="40" t="s">
        <v>16878</v>
      </c>
      <c r="G2991" s="41" t="s">
        <v>16879</v>
      </c>
      <c r="H2991" s="41" t="s">
        <v>6205</v>
      </c>
      <c r="I2991" s="38" t="s">
        <v>16880</v>
      </c>
      <c r="J2991" s="38" t="s">
        <v>37</v>
      </c>
      <c r="K2991" s="38"/>
    </row>
    <row r="2992" spans="1:11" x14ac:dyDescent="0.35">
      <c r="A2992" s="16" t="s">
        <v>16881</v>
      </c>
      <c r="B2992" s="72" t="s">
        <v>249</v>
      </c>
      <c r="C2992" s="70" t="s">
        <v>70</v>
      </c>
      <c r="D2992" s="73" t="s">
        <v>758</v>
      </c>
      <c r="E2992" s="51" t="s">
        <v>481</v>
      </c>
      <c r="F2992" s="40" t="s">
        <v>16882</v>
      </c>
      <c r="G2992" s="41" t="s">
        <v>16883</v>
      </c>
      <c r="H2992" s="41" t="s">
        <v>6205</v>
      </c>
      <c r="I2992" s="38" t="s">
        <v>16884</v>
      </c>
      <c r="J2992" s="38" t="s">
        <v>37</v>
      </c>
      <c r="K2992" s="38"/>
    </row>
    <row r="2993" spans="1:11" x14ac:dyDescent="0.35">
      <c r="A2993" s="16" t="s">
        <v>16885</v>
      </c>
      <c r="B2993" s="72" t="s">
        <v>249</v>
      </c>
      <c r="C2993" s="70" t="s">
        <v>70</v>
      </c>
      <c r="D2993" s="73" t="s">
        <v>758</v>
      </c>
      <c r="E2993" s="51" t="s">
        <v>100</v>
      </c>
      <c r="F2993" s="40" t="s">
        <v>16886</v>
      </c>
      <c r="G2993" s="41" t="s">
        <v>16887</v>
      </c>
      <c r="H2993" s="41" t="s">
        <v>6205</v>
      </c>
      <c r="I2993" s="38" t="s">
        <v>16888</v>
      </c>
      <c r="J2993" s="38" t="s">
        <v>37</v>
      </c>
      <c r="K2993" s="38"/>
    </row>
    <row r="2994" spans="1:11" x14ac:dyDescent="0.35">
      <c r="A2994" s="16" t="s">
        <v>16889</v>
      </c>
      <c r="B2994" s="72" t="s">
        <v>249</v>
      </c>
      <c r="C2994" s="70" t="s">
        <v>70</v>
      </c>
      <c r="D2994" s="73" t="s">
        <v>758</v>
      </c>
      <c r="E2994" s="51" t="s">
        <v>336</v>
      </c>
      <c r="F2994" s="40" t="s">
        <v>16890</v>
      </c>
      <c r="G2994" s="41" t="s">
        <v>16891</v>
      </c>
      <c r="H2994" s="41" t="s">
        <v>6205</v>
      </c>
      <c r="I2994" s="38" t="s">
        <v>37</v>
      </c>
      <c r="J2994" s="38" t="s">
        <v>37</v>
      </c>
      <c r="K2994" s="38"/>
    </row>
    <row r="2995" spans="1:11" x14ac:dyDescent="0.35">
      <c r="A2995" s="16" t="s">
        <v>16892</v>
      </c>
      <c r="B2995" s="72" t="s">
        <v>249</v>
      </c>
      <c r="C2995" s="70" t="s">
        <v>70</v>
      </c>
      <c r="D2995" s="73" t="s">
        <v>758</v>
      </c>
      <c r="E2995" s="51" t="s">
        <v>670</v>
      </c>
      <c r="F2995" s="40" t="s">
        <v>16893</v>
      </c>
      <c r="G2995" s="41" t="s">
        <v>16894</v>
      </c>
      <c r="H2995" s="41" t="s">
        <v>6205</v>
      </c>
      <c r="I2995" s="38" t="s">
        <v>16895</v>
      </c>
      <c r="J2995" s="38" t="s">
        <v>37</v>
      </c>
      <c r="K2995" s="38"/>
    </row>
    <row r="2996" spans="1:11" x14ac:dyDescent="0.35">
      <c r="A2996" s="16" t="s">
        <v>16896</v>
      </c>
      <c r="B2996" s="72" t="s">
        <v>249</v>
      </c>
      <c r="C2996" s="70" t="s">
        <v>70</v>
      </c>
      <c r="D2996" s="73" t="s">
        <v>758</v>
      </c>
      <c r="E2996" s="51" t="s">
        <v>112</v>
      </c>
      <c r="F2996" s="40" t="s">
        <v>16897</v>
      </c>
      <c r="G2996" s="41" t="s">
        <v>16898</v>
      </c>
      <c r="H2996" s="41" t="s">
        <v>6205</v>
      </c>
      <c r="I2996" s="38" t="s">
        <v>16899</v>
      </c>
      <c r="J2996" s="38" t="s">
        <v>37</v>
      </c>
      <c r="K2996" s="38"/>
    </row>
    <row r="2997" spans="1:11" x14ac:dyDescent="0.35">
      <c r="A2997" s="16" t="s">
        <v>16900</v>
      </c>
      <c r="B2997" s="72" t="s">
        <v>249</v>
      </c>
      <c r="C2997" s="70" t="s">
        <v>70</v>
      </c>
      <c r="D2997" s="73" t="s">
        <v>758</v>
      </c>
      <c r="E2997" s="51" t="s">
        <v>442</v>
      </c>
      <c r="F2997" s="40" t="s">
        <v>16901</v>
      </c>
      <c r="G2997" s="41" t="s">
        <v>16902</v>
      </c>
      <c r="H2997" s="41" t="s">
        <v>6205</v>
      </c>
      <c r="I2997" s="38" t="s">
        <v>16903</v>
      </c>
      <c r="J2997" s="38" t="s">
        <v>37</v>
      </c>
      <c r="K2997" s="38"/>
    </row>
    <row r="2998" spans="1:11" x14ac:dyDescent="0.35">
      <c r="A2998" s="16" t="s">
        <v>16904</v>
      </c>
      <c r="B2998" s="72" t="s">
        <v>249</v>
      </c>
      <c r="C2998" s="70" t="s">
        <v>70</v>
      </c>
      <c r="D2998" s="73" t="s">
        <v>758</v>
      </c>
      <c r="E2998" s="51" t="s">
        <v>185</v>
      </c>
      <c r="F2998" s="40" t="s">
        <v>16905</v>
      </c>
      <c r="G2998" s="41" t="s">
        <v>16906</v>
      </c>
      <c r="H2998" s="41" t="s">
        <v>6205</v>
      </c>
      <c r="I2998" s="38" t="s">
        <v>16907</v>
      </c>
      <c r="J2998" s="38" t="s">
        <v>37</v>
      </c>
      <c r="K2998" s="38"/>
    </row>
    <row r="2999" spans="1:11" x14ac:dyDescent="0.35">
      <c r="A2999" s="16" t="s">
        <v>16908</v>
      </c>
      <c r="B2999" s="72" t="s">
        <v>249</v>
      </c>
      <c r="C2999" s="70" t="s">
        <v>70</v>
      </c>
      <c r="D2999" s="73" t="s">
        <v>758</v>
      </c>
      <c r="E2999" s="51" t="s">
        <v>199</v>
      </c>
      <c r="F2999" s="40" t="s">
        <v>16909</v>
      </c>
      <c r="G2999" s="41" t="s">
        <v>16910</v>
      </c>
      <c r="H2999" s="41" t="s">
        <v>6205</v>
      </c>
      <c r="I2999" s="38" t="s">
        <v>16911</v>
      </c>
      <c r="J2999" s="38" t="s">
        <v>37</v>
      </c>
      <c r="K2999" s="38"/>
    </row>
    <row r="3000" spans="1:11" x14ac:dyDescent="0.35">
      <c r="A3000" s="16" t="s">
        <v>16912</v>
      </c>
      <c r="B3000" s="72" t="s">
        <v>249</v>
      </c>
      <c r="C3000" s="70" t="s">
        <v>70</v>
      </c>
      <c r="D3000" s="73" t="s">
        <v>758</v>
      </c>
      <c r="E3000" s="51" t="s">
        <v>638</v>
      </c>
      <c r="F3000" s="40" t="s">
        <v>16913</v>
      </c>
      <c r="G3000" s="41" t="s">
        <v>16914</v>
      </c>
      <c r="H3000" s="41" t="s">
        <v>6205</v>
      </c>
      <c r="I3000" s="38" t="s">
        <v>37</v>
      </c>
      <c r="J3000" s="38" t="s">
        <v>37</v>
      </c>
      <c r="K3000" s="38"/>
    </row>
    <row r="3001" spans="1:11" x14ac:dyDescent="0.35">
      <c r="A3001" s="16" t="s">
        <v>16915</v>
      </c>
      <c r="B3001" s="72" t="s">
        <v>249</v>
      </c>
      <c r="C3001" s="70" t="s">
        <v>70</v>
      </c>
      <c r="D3001" s="73" t="s">
        <v>758</v>
      </c>
      <c r="E3001" s="51" t="s">
        <v>798</v>
      </c>
      <c r="F3001" s="40" t="s">
        <v>16916</v>
      </c>
      <c r="G3001" s="41" t="s">
        <v>16917</v>
      </c>
      <c r="H3001" s="41" t="s">
        <v>6205</v>
      </c>
      <c r="I3001" s="38" t="s">
        <v>16918</v>
      </c>
      <c r="J3001" s="38" t="s">
        <v>37</v>
      </c>
      <c r="K3001" s="38"/>
    </row>
    <row r="3002" spans="1:11" x14ac:dyDescent="0.35">
      <c r="A3002" s="16" t="s">
        <v>16919</v>
      </c>
      <c r="B3002" s="72" t="s">
        <v>249</v>
      </c>
      <c r="C3002" s="70" t="s">
        <v>70</v>
      </c>
      <c r="D3002" s="73" t="s">
        <v>758</v>
      </c>
      <c r="E3002" s="51" t="s">
        <v>654</v>
      </c>
      <c r="F3002" s="40" t="s">
        <v>16920</v>
      </c>
      <c r="G3002" s="41" t="s">
        <v>16921</v>
      </c>
      <c r="H3002" s="41" t="s">
        <v>6205</v>
      </c>
      <c r="I3002" s="38" t="s">
        <v>16922</v>
      </c>
      <c r="J3002" s="38" t="s">
        <v>37</v>
      </c>
      <c r="K3002" s="38"/>
    </row>
    <row r="3003" spans="1:11" x14ac:dyDescent="0.35">
      <c r="A3003" s="16" t="s">
        <v>16923</v>
      </c>
      <c r="B3003" s="72" t="s">
        <v>249</v>
      </c>
      <c r="C3003" s="70" t="s">
        <v>70</v>
      </c>
      <c r="D3003" s="73" t="s">
        <v>758</v>
      </c>
      <c r="E3003" s="51" t="s">
        <v>1269</v>
      </c>
      <c r="F3003" s="40" t="s">
        <v>16924</v>
      </c>
      <c r="G3003" s="41" t="s">
        <v>16925</v>
      </c>
      <c r="H3003" s="41" t="s">
        <v>6205</v>
      </c>
      <c r="I3003" s="38" t="s">
        <v>16926</v>
      </c>
      <c r="J3003" s="38" t="s">
        <v>37</v>
      </c>
      <c r="K3003" s="38"/>
    </row>
    <row r="3004" spans="1:11" x14ac:dyDescent="0.35">
      <c r="A3004" s="16" t="s">
        <v>16927</v>
      </c>
      <c r="B3004" s="72" t="s">
        <v>249</v>
      </c>
      <c r="C3004" s="70" t="s">
        <v>70</v>
      </c>
      <c r="D3004" s="73" t="s">
        <v>758</v>
      </c>
      <c r="E3004" s="51" t="s">
        <v>147</v>
      </c>
      <c r="F3004" s="40" t="s">
        <v>16928</v>
      </c>
      <c r="G3004" s="41" t="s">
        <v>16929</v>
      </c>
      <c r="H3004" s="41" t="s">
        <v>6205</v>
      </c>
      <c r="I3004" s="38" t="s">
        <v>16930</v>
      </c>
      <c r="J3004" s="38" t="s">
        <v>37</v>
      </c>
      <c r="K3004" s="38"/>
    </row>
    <row r="3005" spans="1:11" x14ac:dyDescent="0.35">
      <c r="A3005" s="16" t="s">
        <v>16931</v>
      </c>
      <c r="B3005" s="72" t="s">
        <v>249</v>
      </c>
      <c r="C3005" s="70" t="s">
        <v>70</v>
      </c>
      <c r="D3005" s="73" t="s">
        <v>758</v>
      </c>
      <c r="E3005" s="51" t="s">
        <v>878</v>
      </c>
      <c r="F3005" s="40" t="s">
        <v>16932</v>
      </c>
      <c r="G3005" s="41" t="s">
        <v>16933</v>
      </c>
      <c r="H3005" s="41" t="s">
        <v>6205</v>
      </c>
      <c r="I3005" s="38" t="s">
        <v>16934</v>
      </c>
      <c r="J3005" s="38" t="s">
        <v>37</v>
      </c>
      <c r="K3005" s="38"/>
    </row>
    <row r="3006" spans="1:11" x14ac:dyDescent="0.35">
      <c r="A3006" s="16" t="s">
        <v>16935</v>
      </c>
      <c r="B3006" s="72" t="s">
        <v>249</v>
      </c>
      <c r="C3006" s="70" t="s">
        <v>70</v>
      </c>
      <c r="D3006" s="73" t="s">
        <v>758</v>
      </c>
      <c r="E3006" s="51" t="s">
        <v>78</v>
      </c>
      <c r="F3006" s="40" t="s">
        <v>16936</v>
      </c>
      <c r="G3006" s="41" t="s">
        <v>16937</v>
      </c>
      <c r="H3006" s="41" t="s">
        <v>6205</v>
      </c>
      <c r="I3006" s="38" t="s">
        <v>16938</v>
      </c>
      <c r="J3006" s="38" t="s">
        <v>37</v>
      </c>
      <c r="K3006" s="38"/>
    </row>
    <row r="3007" spans="1:11" x14ac:dyDescent="0.35">
      <c r="A3007" s="16" t="s">
        <v>16939</v>
      </c>
      <c r="B3007" s="72" t="s">
        <v>249</v>
      </c>
      <c r="C3007" s="70" t="s">
        <v>70</v>
      </c>
      <c r="D3007" s="73" t="s">
        <v>758</v>
      </c>
      <c r="E3007" s="51" t="s">
        <v>82</v>
      </c>
      <c r="F3007" s="40" t="s">
        <v>16940</v>
      </c>
      <c r="G3007" s="41" t="s">
        <v>16941</v>
      </c>
      <c r="H3007" s="41" t="s">
        <v>6205</v>
      </c>
      <c r="I3007" s="38" t="s">
        <v>37</v>
      </c>
      <c r="J3007" s="38" t="s">
        <v>37</v>
      </c>
      <c r="K3007" s="38"/>
    </row>
    <row r="3008" spans="1:11" x14ac:dyDescent="0.35">
      <c r="A3008" s="16" t="s">
        <v>16942</v>
      </c>
      <c r="B3008" s="72" t="s">
        <v>249</v>
      </c>
      <c r="C3008" s="70" t="s">
        <v>70</v>
      </c>
      <c r="D3008" s="73" t="s">
        <v>758</v>
      </c>
      <c r="E3008" s="51" t="s">
        <v>86</v>
      </c>
      <c r="F3008" s="40" t="s">
        <v>16943</v>
      </c>
      <c r="G3008" s="41" t="s">
        <v>16944</v>
      </c>
      <c r="H3008" s="41" t="s">
        <v>6205</v>
      </c>
      <c r="I3008" s="38" t="s">
        <v>16945</v>
      </c>
      <c r="J3008" s="38" t="s">
        <v>37</v>
      </c>
      <c r="K3008" s="38"/>
    </row>
    <row r="3009" spans="1:11" x14ac:dyDescent="0.35">
      <c r="A3009" s="16" t="s">
        <v>16946</v>
      </c>
      <c r="B3009" s="72" t="s">
        <v>249</v>
      </c>
      <c r="C3009" s="70" t="s">
        <v>70</v>
      </c>
      <c r="D3009" s="73" t="s">
        <v>758</v>
      </c>
      <c r="E3009" s="51" t="s">
        <v>930</v>
      </c>
      <c r="F3009" s="40" t="s">
        <v>16947</v>
      </c>
      <c r="G3009" s="41" t="s">
        <v>16948</v>
      </c>
      <c r="H3009" s="41" t="s">
        <v>6205</v>
      </c>
      <c r="I3009" s="38" t="s">
        <v>16949</v>
      </c>
      <c r="J3009" s="38" t="s">
        <v>37</v>
      </c>
      <c r="K3009" s="38"/>
    </row>
    <row r="3010" spans="1:11" x14ac:dyDescent="0.35">
      <c r="A3010" s="16" t="s">
        <v>16950</v>
      </c>
      <c r="B3010" s="72" t="s">
        <v>249</v>
      </c>
      <c r="C3010" s="70" t="s">
        <v>70</v>
      </c>
      <c r="D3010" s="73" t="s">
        <v>758</v>
      </c>
      <c r="E3010" s="51" t="s">
        <v>166</v>
      </c>
      <c r="F3010" s="40" t="s">
        <v>16951</v>
      </c>
      <c r="G3010" s="41" t="s">
        <v>16952</v>
      </c>
      <c r="H3010" s="41" t="s">
        <v>6205</v>
      </c>
      <c r="I3010" s="38" t="s">
        <v>16953</v>
      </c>
      <c r="J3010" s="38" t="s">
        <v>37</v>
      </c>
      <c r="K3010" s="38"/>
    </row>
    <row r="3011" spans="1:11" x14ac:dyDescent="0.35">
      <c r="A3011" s="16" t="s">
        <v>16954</v>
      </c>
      <c r="B3011" s="72" t="s">
        <v>249</v>
      </c>
      <c r="C3011" s="70" t="s">
        <v>70</v>
      </c>
      <c r="D3011" s="73" t="s">
        <v>758</v>
      </c>
      <c r="E3011" s="51" t="s">
        <v>503</v>
      </c>
      <c r="F3011" s="40" t="s">
        <v>16955</v>
      </c>
      <c r="G3011" s="41" t="s">
        <v>16956</v>
      </c>
      <c r="H3011" s="41" t="s">
        <v>6205</v>
      </c>
      <c r="I3011" s="38" t="s">
        <v>16957</v>
      </c>
      <c r="J3011" s="38" t="s">
        <v>37</v>
      </c>
      <c r="K3011" s="38"/>
    </row>
    <row r="3012" spans="1:11" x14ac:dyDescent="0.35">
      <c r="A3012" s="16" t="s">
        <v>16958</v>
      </c>
      <c r="B3012" s="72" t="s">
        <v>249</v>
      </c>
      <c r="C3012" s="70" t="s">
        <v>70</v>
      </c>
      <c r="D3012" s="73" t="s">
        <v>758</v>
      </c>
      <c r="E3012" s="51" t="s">
        <v>217</v>
      </c>
      <c r="F3012" s="40" t="s">
        <v>16959</v>
      </c>
      <c r="G3012" s="41" t="s">
        <v>16960</v>
      </c>
      <c r="H3012" s="41" t="s">
        <v>6205</v>
      </c>
      <c r="I3012" s="38" t="s">
        <v>16961</v>
      </c>
      <c r="J3012" s="38" t="s">
        <v>37</v>
      </c>
      <c r="K3012" s="38"/>
    </row>
    <row r="3013" spans="1:11" x14ac:dyDescent="0.35">
      <c r="A3013" s="16" t="s">
        <v>16962</v>
      </c>
      <c r="B3013" s="72" t="s">
        <v>249</v>
      </c>
      <c r="C3013" s="70" t="s">
        <v>70</v>
      </c>
      <c r="D3013" s="73" t="s">
        <v>758</v>
      </c>
      <c r="E3013" s="51" t="s">
        <v>1176</v>
      </c>
      <c r="F3013" s="40" t="s">
        <v>16963</v>
      </c>
      <c r="G3013" s="41" t="s">
        <v>16964</v>
      </c>
      <c r="H3013" s="41" t="s">
        <v>6205</v>
      </c>
      <c r="I3013" s="38" t="s">
        <v>37</v>
      </c>
      <c r="J3013" s="38" t="s">
        <v>37</v>
      </c>
      <c r="K3013" s="38"/>
    </row>
    <row r="3014" spans="1:11" x14ac:dyDescent="0.35">
      <c r="A3014" s="16" t="s">
        <v>16965</v>
      </c>
      <c r="B3014" s="72" t="s">
        <v>249</v>
      </c>
      <c r="C3014" s="70" t="s">
        <v>70</v>
      </c>
      <c r="D3014" s="73" t="s">
        <v>758</v>
      </c>
      <c r="E3014" s="51" t="s">
        <v>985</v>
      </c>
      <c r="F3014" s="40" t="s">
        <v>16966</v>
      </c>
      <c r="G3014" s="41" t="s">
        <v>16967</v>
      </c>
      <c r="H3014" s="41" t="s">
        <v>6205</v>
      </c>
      <c r="I3014" s="38" t="s">
        <v>16968</v>
      </c>
      <c r="J3014" s="38" t="s">
        <v>37</v>
      </c>
      <c r="K3014" s="38"/>
    </row>
    <row r="3015" spans="1:11" x14ac:dyDescent="0.35">
      <c r="A3015" s="16" t="s">
        <v>16969</v>
      </c>
      <c r="B3015" s="72" t="s">
        <v>249</v>
      </c>
      <c r="C3015" s="70" t="s">
        <v>70</v>
      </c>
      <c r="D3015" s="73" t="s">
        <v>758</v>
      </c>
      <c r="E3015" s="51" t="s">
        <v>1032</v>
      </c>
      <c r="F3015" s="40" t="s">
        <v>16970</v>
      </c>
      <c r="G3015" s="41" t="s">
        <v>16971</v>
      </c>
      <c r="H3015" s="41" t="s">
        <v>6205</v>
      </c>
      <c r="I3015" s="38" t="s">
        <v>16972</v>
      </c>
      <c r="J3015" s="38" t="s">
        <v>37</v>
      </c>
      <c r="K3015" s="38"/>
    </row>
    <row r="3016" spans="1:11" x14ac:dyDescent="0.35">
      <c r="A3016" s="16" t="s">
        <v>16973</v>
      </c>
      <c r="B3016" s="72" t="s">
        <v>249</v>
      </c>
      <c r="C3016" s="70" t="s">
        <v>70</v>
      </c>
      <c r="D3016" s="73" t="s">
        <v>758</v>
      </c>
      <c r="E3016" s="51" t="s">
        <v>47</v>
      </c>
      <c r="F3016" s="40" t="s">
        <v>16974</v>
      </c>
      <c r="G3016" s="41" t="s">
        <v>16975</v>
      </c>
      <c r="H3016" s="41" t="s">
        <v>6205</v>
      </c>
      <c r="I3016" s="38" t="s">
        <v>16976</v>
      </c>
      <c r="J3016" s="38" t="s">
        <v>37</v>
      </c>
      <c r="K3016" s="38"/>
    </row>
    <row r="3017" spans="1:11" x14ac:dyDescent="0.35">
      <c r="A3017" s="16" t="s">
        <v>16977</v>
      </c>
      <c r="B3017" s="72" t="s">
        <v>249</v>
      </c>
      <c r="C3017" s="70" t="s">
        <v>70</v>
      </c>
      <c r="D3017" s="73" t="s">
        <v>758</v>
      </c>
      <c r="E3017" s="51" t="s">
        <v>2379</v>
      </c>
      <c r="F3017" s="40" t="s">
        <v>16978</v>
      </c>
      <c r="G3017" s="41" t="s">
        <v>16979</v>
      </c>
      <c r="H3017" s="41" t="s">
        <v>6205</v>
      </c>
      <c r="I3017" s="38" t="s">
        <v>16980</v>
      </c>
      <c r="J3017" s="38" t="s">
        <v>37</v>
      </c>
      <c r="K3017" s="38"/>
    </row>
    <row r="3018" spans="1:11" x14ac:dyDescent="0.35">
      <c r="A3018" s="16" t="s">
        <v>16981</v>
      </c>
      <c r="B3018" s="72" t="s">
        <v>249</v>
      </c>
      <c r="C3018" s="70" t="s">
        <v>70</v>
      </c>
      <c r="D3018" s="73" t="s">
        <v>758</v>
      </c>
      <c r="E3018" s="51" t="s">
        <v>51</v>
      </c>
      <c r="F3018" s="40" t="s">
        <v>16982</v>
      </c>
      <c r="G3018" s="41" t="s">
        <v>16983</v>
      </c>
      <c r="H3018" s="41" t="s">
        <v>6205</v>
      </c>
      <c r="I3018" s="38" t="s">
        <v>16984</v>
      </c>
      <c r="J3018" s="38" t="s">
        <v>37</v>
      </c>
      <c r="K3018" s="38"/>
    </row>
    <row r="3019" spans="1:11" x14ac:dyDescent="0.35">
      <c r="A3019" s="16" t="s">
        <v>16985</v>
      </c>
      <c r="B3019" s="72" t="s">
        <v>249</v>
      </c>
      <c r="C3019" s="70" t="s">
        <v>70</v>
      </c>
      <c r="D3019" s="73" t="s">
        <v>758</v>
      </c>
      <c r="E3019" s="51" t="s">
        <v>2044</v>
      </c>
      <c r="F3019" s="40" t="s">
        <v>16986</v>
      </c>
      <c r="G3019" s="41" t="s">
        <v>16987</v>
      </c>
      <c r="H3019" s="41" t="s">
        <v>6205</v>
      </c>
      <c r="I3019" s="38" t="s">
        <v>16988</v>
      </c>
      <c r="J3019" s="38" t="s">
        <v>37</v>
      </c>
      <c r="K3019" s="38"/>
    </row>
    <row r="3020" spans="1:11" x14ac:dyDescent="0.35">
      <c r="A3020" s="16" t="s">
        <v>16989</v>
      </c>
      <c r="B3020" s="72" t="s">
        <v>249</v>
      </c>
      <c r="C3020" s="70" t="s">
        <v>70</v>
      </c>
      <c r="D3020" s="73" t="s">
        <v>758</v>
      </c>
      <c r="E3020" s="51" t="s">
        <v>366</v>
      </c>
      <c r="F3020" s="40" t="s">
        <v>16990</v>
      </c>
      <c r="G3020" s="41" t="s">
        <v>16991</v>
      </c>
      <c r="H3020" s="41" t="s">
        <v>6205</v>
      </c>
      <c r="I3020" s="38" t="s">
        <v>16992</v>
      </c>
      <c r="J3020" s="38" t="s">
        <v>37</v>
      </c>
      <c r="K3020" s="38"/>
    </row>
    <row r="3021" spans="1:11" x14ac:dyDescent="0.35">
      <c r="A3021" s="16" t="s">
        <v>16993</v>
      </c>
      <c r="B3021" s="72" t="s">
        <v>249</v>
      </c>
      <c r="C3021" s="70" t="s">
        <v>70</v>
      </c>
      <c r="D3021" s="73" t="s">
        <v>758</v>
      </c>
      <c r="E3021" s="51" t="s">
        <v>319</v>
      </c>
      <c r="F3021" s="40" t="s">
        <v>16994</v>
      </c>
      <c r="G3021" s="41" t="s">
        <v>16995</v>
      </c>
      <c r="H3021" s="41" t="s">
        <v>6205</v>
      </c>
      <c r="I3021" s="38" t="s">
        <v>16996</v>
      </c>
      <c r="J3021" s="38" t="s">
        <v>37</v>
      </c>
      <c r="K3021" s="38"/>
    </row>
    <row r="3022" spans="1:11" x14ac:dyDescent="0.35">
      <c r="A3022" s="16" t="s">
        <v>16997</v>
      </c>
      <c r="B3022" s="72" t="s">
        <v>249</v>
      </c>
      <c r="C3022" s="70" t="s">
        <v>70</v>
      </c>
      <c r="D3022" s="73" t="s">
        <v>758</v>
      </c>
      <c r="E3022" s="51" t="s">
        <v>908</v>
      </c>
      <c r="F3022" s="40" t="s">
        <v>16998</v>
      </c>
      <c r="G3022" s="41" t="s">
        <v>16999</v>
      </c>
      <c r="H3022" s="41" t="s">
        <v>6205</v>
      </c>
      <c r="I3022" s="38" t="s">
        <v>17000</v>
      </c>
      <c r="J3022" s="38" t="s">
        <v>37</v>
      </c>
      <c r="K3022" s="38"/>
    </row>
    <row r="3023" spans="1:11" x14ac:dyDescent="0.35">
      <c r="A3023" s="16" t="s">
        <v>17001</v>
      </c>
      <c r="B3023" s="72" t="s">
        <v>249</v>
      </c>
      <c r="C3023" s="70" t="s">
        <v>70</v>
      </c>
      <c r="D3023" s="73" t="s">
        <v>758</v>
      </c>
      <c r="E3023" s="51" t="s">
        <v>510</v>
      </c>
      <c r="F3023" s="40" t="s">
        <v>17002</v>
      </c>
      <c r="G3023" s="41" t="s">
        <v>17003</v>
      </c>
      <c r="H3023" s="41" t="s">
        <v>6205</v>
      </c>
      <c r="I3023" s="38" t="s">
        <v>17004</v>
      </c>
      <c r="J3023" s="38" t="s">
        <v>37</v>
      </c>
      <c r="K3023" s="38"/>
    </row>
    <row r="3024" spans="1:11" x14ac:dyDescent="0.35">
      <c r="A3024" s="16" t="s">
        <v>17005</v>
      </c>
      <c r="B3024" s="72" t="s">
        <v>249</v>
      </c>
      <c r="C3024" s="70" t="s">
        <v>70</v>
      </c>
      <c r="D3024" s="73" t="s">
        <v>758</v>
      </c>
      <c r="E3024" s="51" t="s">
        <v>856</v>
      </c>
      <c r="F3024" s="40" t="s">
        <v>17006</v>
      </c>
      <c r="G3024" s="41" t="s">
        <v>17007</v>
      </c>
      <c r="H3024" s="41" t="s">
        <v>6205</v>
      </c>
      <c r="I3024" s="38" t="s">
        <v>17008</v>
      </c>
      <c r="J3024" s="38" t="s">
        <v>37</v>
      </c>
      <c r="K3024" s="38"/>
    </row>
    <row r="3025" spans="1:11" x14ac:dyDescent="0.35">
      <c r="A3025" s="16" t="s">
        <v>17009</v>
      </c>
      <c r="B3025" s="72" t="s">
        <v>249</v>
      </c>
      <c r="C3025" s="70" t="s">
        <v>70</v>
      </c>
      <c r="D3025" s="73" t="s">
        <v>758</v>
      </c>
      <c r="E3025" s="51" t="s">
        <v>234</v>
      </c>
      <c r="F3025" s="40" t="s">
        <v>17010</v>
      </c>
      <c r="G3025" s="41" t="s">
        <v>17011</v>
      </c>
      <c r="H3025" s="41" t="s">
        <v>6205</v>
      </c>
      <c r="I3025" s="38" t="s">
        <v>17012</v>
      </c>
      <c r="J3025" s="38" t="s">
        <v>37</v>
      </c>
      <c r="K3025" s="38"/>
    </row>
    <row r="3026" spans="1:11" x14ac:dyDescent="0.35">
      <c r="A3026" s="16" t="s">
        <v>17013</v>
      </c>
      <c r="B3026" s="72" t="s">
        <v>249</v>
      </c>
      <c r="C3026" s="70" t="s">
        <v>70</v>
      </c>
      <c r="D3026" s="73" t="s">
        <v>758</v>
      </c>
      <c r="E3026" s="51" t="s">
        <v>947</v>
      </c>
      <c r="F3026" s="40" t="s">
        <v>17014</v>
      </c>
      <c r="G3026" s="41" t="s">
        <v>17015</v>
      </c>
      <c r="H3026" s="41" t="s">
        <v>6205</v>
      </c>
      <c r="I3026" s="38" t="s">
        <v>17016</v>
      </c>
      <c r="J3026" s="38" t="s">
        <v>37</v>
      </c>
      <c r="K3026" s="38"/>
    </row>
    <row r="3027" spans="1:11" x14ac:dyDescent="0.35">
      <c r="A3027" s="16" t="s">
        <v>17017</v>
      </c>
      <c r="B3027" s="72" t="s">
        <v>249</v>
      </c>
      <c r="C3027" s="70" t="s">
        <v>70</v>
      </c>
      <c r="D3027" s="73" t="s">
        <v>758</v>
      </c>
      <c r="E3027" s="56" t="s">
        <v>2002</v>
      </c>
      <c r="F3027" s="42" t="s">
        <v>17018</v>
      </c>
      <c r="G3027" s="43" t="s">
        <v>17019</v>
      </c>
      <c r="H3027" s="43" t="s">
        <v>6205</v>
      </c>
      <c r="I3027" s="39" t="s">
        <v>17020</v>
      </c>
      <c r="J3027" s="39" t="s">
        <v>37</v>
      </c>
      <c r="K3027" s="39"/>
    </row>
    <row r="3028" spans="1:11" x14ac:dyDescent="0.35">
      <c r="A3028" s="16" t="s">
        <v>17021</v>
      </c>
      <c r="B3028" s="67" t="s">
        <v>249</v>
      </c>
      <c r="C3028" s="70" t="s">
        <v>70</v>
      </c>
      <c r="D3028" s="71" t="s">
        <v>86</v>
      </c>
      <c r="E3028" s="55" t="s">
        <v>37</v>
      </c>
      <c r="F3028" s="25" t="s">
        <v>17022</v>
      </c>
      <c r="G3028" s="30" t="s">
        <v>17023</v>
      </c>
      <c r="H3028" s="30" t="s">
        <v>6205</v>
      </c>
      <c r="I3028" s="21" t="s">
        <v>37</v>
      </c>
      <c r="J3028" s="21" t="s">
        <v>37</v>
      </c>
      <c r="K3028" s="21"/>
    </row>
    <row r="3029" spans="1:11" x14ac:dyDescent="0.35">
      <c r="A3029" s="16" t="s">
        <v>17024</v>
      </c>
      <c r="B3029" s="72" t="s">
        <v>249</v>
      </c>
      <c r="C3029" s="70" t="s">
        <v>70</v>
      </c>
      <c r="D3029" s="73" t="s">
        <v>86</v>
      </c>
      <c r="E3029" s="51" t="s">
        <v>420</v>
      </c>
      <c r="F3029" s="40" t="s">
        <v>17025</v>
      </c>
      <c r="G3029" s="41" t="s">
        <v>17026</v>
      </c>
      <c r="H3029" s="41" t="s">
        <v>6205</v>
      </c>
      <c r="I3029" s="38" t="s">
        <v>37</v>
      </c>
      <c r="J3029" s="38" t="s">
        <v>37</v>
      </c>
      <c r="K3029" s="38"/>
    </row>
    <row r="3030" spans="1:11" x14ac:dyDescent="0.35">
      <c r="A3030" s="16" t="s">
        <v>17027</v>
      </c>
      <c r="B3030" s="72" t="s">
        <v>249</v>
      </c>
      <c r="C3030" s="70" t="s">
        <v>70</v>
      </c>
      <c r="D3030" s="73" t="s">
        <v>86</v>
      </c>
      <c r="E3030" s="51" t="s">
        <v>1101</v>
      </c>
      <c r="F3030" s="40" t="s">
        <v>17028</v>
      </c>
      <c r="G3030" s="41" t="s">
        <v>17029</v>
      </c>
      <c r="H3030" s="41" t="s">
        <v>6205</v>
      </c>
      <c r="I3030" s="38" t="s">
        <v>17030</v>
      </c>
      <c r="J3030" s="38" t="s">
        <v>37</v>
      </c>
      <c r="K3030" s="38"/>
    </row>
    <row r="3031" spans="1:11" x14ac:dyDescent="0.35">
      <c r="A3031" s="16" t="s">
        <v>17031</v>
      </c>
      <c r="B3031" s="72" t="s">
        <v>249</v>
      </c>
      <c r="C3031" s="70" t="s">
        <v>70</v>
      </c>
      <c r="D3031" s="73" t="s">
        <v>86</v>
      </c>
      <c r="E3031" s="51" t="s">
        <v>325</v>
      </c>
      <c r="F3031" s="40" t="s">
        <v>17032</v>
      </c>
      <c r="G3031" s="41" t="s">
        <v>17033</v>
      </c>
      <c r="H3031" s="41" t="s">
        <v>6205</v>
      </c>
      <c r="I3031" s="38" t="s">
        <v>17034</v>
      </c>
      <c r="J3031" s="38" t="s">
        <v>37</v>
      </c>
      <c r="K3031" s="38"/>
    </row>
    <row r="3032" spans="1:11" x14ac:dyDescent="0.35">
      <c r="A3032" s="16" t="s">
        <v>17035</v>
      </c>
      <c r="B3032" s="72" t="s">
        <v>249</v>
      </c>
      <c r="C3032" s="70" t="s">
        <v>70</v>
      </c>
      <c r="D3032" s="73" t="s">
        <v>86</v>
      </c>
      <c r="E3032" s="51" t="s">
        <v>430</v>
      </c>
      <c r="F3032" s="40" t="s">
        <v>17036</v>
      </c>
      <c r="G3032" s="41" t="s">
        <v>17037</v>
      </c>
      <c r="H3032" s="41" t="s">
        <v>6205</v>
      </c>
      <c r="I3032" s="38" t="s">
        <v>37</v>
      </c>
      <c r="J3032" s="38" t="s">
        <v>37</v>
      </c>
      <c r="K3032" s="38"/>
    </row>
    <row r="3033" spans="1:11" x14ac:dyDescent="0.35">
      <c r="A3033" s="16" t="s">
        <v>17038</v>
      </c>
      <c r="B3033" s="72" t="s">
        <v>249</v>
      </c>
      <c r="C3033" s="70" t="s">
        <v>70</v>
      </c>
      <c r="D3033" s="73" t="s">
        <v>86</v>
      </c>
      <c r="E3033" s="51" t="s">
        <v>58</v>
      </c>
      <c r="F3033" s="40" t="s">
        <v>17039</v>
      </c>
      <c r="G3033" s="41" t="s">
        <v>17040</v>
      </c>
      <c r="H3033" s="41" t="s">
        <v>6205</v>
      </c>
      <c r="I3033" s="38" t="s">
        <v>17041</v>
      </c>
      <c r="J3033" s="38" t="s">
        <v>37</v>
      </c>
      <c r="K3033" s="38"/>
    </row>
    <row r="3034" spans="1:11" x14ac:dyDescent="0.35">
      <c r="A3034" s="16" t="s">
        <v>17042</v>
      </c>
      <c r="B3034" s="72" t="s">
        <v>249</v>
      </c>
      <c r="C3034" s="70" t="s">
        <v>70</v>
      </c>
      <c r="D3034" s="73" t="s">
        <v>86</v>
      </c>
      <c r="E3034" s="51" t="s">
        <v>1084</v>
      </c>
      <c r="F3034" s="40" t="s">
        <v>17043</v>
      </c>
      <c r="G3034" s="41" t="s">
        <v>17044</v>
      </c>
      <c r="H3034" s="41" t="s">
        <v>6205</v>
      </c>
      <c r="I3034" s="38" t="s">
        <v>37</v>
      </c>
      <c r="J3034" s="38" t="s">
        <v>37</v>
      </c>
      <c r="K3034" s="38"/>
    </row>
    <row r="3035" spans="1:11" x14ac:dyDescent="0.35">
      <c r="A3035" s="16" t="s">
        <v>17045</v>
      </c>
      <c r="B3035" s="72" t="s">
        <v>249</v>
      </c>
      <c r="C3035" s="70" t="s">
        <v>70</v>
      </c>
      <c r="D3035" s="73" t="s">
        <v>86</v>
      </c>
      <c r="E3035" s="51" t="s">
        <v>442</v>
      </c>
      <c r="F3035" s="40" t="s">
        <v>17046</v>
      </c>
      <c r="G3035" s="41" t="s">
        <v>17047</v>
      </c>
      <c r="H3035" s="41" t="s">
        <v>6205</v>
      </c>
      <c r="I3035" s="38" t="s">
        <v>37</v>
      </c>
      <c r="J3035" s="38" t="s">
        <v>37</v>
      </c>
      <c r="K3035" s="38"/>
    </row>
    <row r="3036" spans="1:11" x14ac:dyDescent="0.35">
      <c r="A3036" s="16" t="s">
        <v>17048</v>
      </c>
      <c r="B3036" s="72" t="s">
        <v>249</v>
      </c>
      <c r="C3036" s="70" t="s">
        <v>70</v>
      </c>
      <c r="D3036" s="73" t="s">
        <v>86</v>
      </c>
      <c r="E3036" s="51" t="s">
        <v>143</v>
      </c>
      <c r="F3036" s="40" t="s">
        <v>17049</v>
      </c>
      <c r="G3036" s="41" t="s">
        <v>17050</v>
      </c>
      <c r="H3036" s="41" t="s">
        <v>6205</v>
      </c>
      <c r="I3036" s="38" t="s">
        <v>17051</v>
      </c>
      <c r="J3036" s="38" t="s">
        <v>37</v>
      </c>
      <c r="K3036" s="38"/>
    </row>
    <row r="3037" spans="1:11" x14ac:dyDescent="0.35">
      <c r="A3037" s="16" t="s">
        <v>17052</v>
      </c>
      <c r="B3037" s="72" t="s">
        <v>249</v>
      </c>
      <c r="C3037" s="70" t="s">
        <v>70</v>
      </c>
      <c r="D3037" s="73" t="s">
        <v>86</v>
      </c>
      <c r="E3037" s="51" t="s">
        <v>1591</v>
      </c>
      <c r="F3037" s="40" t="s">
        <v>17053</v>
      </c>
      <c r="G3037" s="41" t="s">
        <v>17054</v>
      </c>
      <c r="H3037" s="41" t="s">
        <v>6205</v>
      </c>
      <c r="I3037" s="38" t="s">
        <v>17055</v>
      </c>
      <c r="J3037" s="38" t="s">
        <v>37</v>
      </c>
      <c r="K3037" s="38"/>
    </row>
    <row r="3038" spans="1:11" x14ac:dyDescent="0.35">
      <c r="A3038" s="16" t="s">
        <v>17056</v>
      </c>
      <c r="B3038" s="72" t="s">
        <v>249</v>
      </c>
      <c r="C3038" s="70" t="s">
        <v>70</v>
      </c>
      <c r="D3038" s="73" t="s">
        <v>86</v>
      </c>
      <c r="E3038" s="51" t="s">
        <v>192</v>
      </c>
      <c r="F3038" s="40" t="s">
        <v>17057</v>
      </c>
      <c r="G3038" s="41" t="s">
        <v>17058</v>
      </c>
      <c r="H3038" s="41" t="s">
        <v>6205</v>
      </c>
      <c r="I3038" s="38" t="s">
        <v>37</v>
      </c>
      <c r="J3038" s="38" t="s">
        <v>37</v>
      </c>
      <c r="K3038" s="38"/>
    </row>
    <row r="3039" spans="1:11" x14ac:dyDescent="0.35">
      <c r="A3039" s="16" t="s">
        <v>17059</v>
      </c>
      <c r="B3039" s="72" t="s">
        <v>249</v>
      </c>
      <c r="C3039" s="70" t="s">
        <v>70</v>
      </c>
      <c r="D3039" s="73" t="s">
        <v>86</v>
      </c>
      <c r="E3039" s="51" t="s">
        <v>1029</v>
      </c>
      <c r="F3039" s="40" t="s">
        <v>17060</v>
      </c>
      <c r="G3039" s="41" t="s">
        <v>17061</v>
      </c>
      <c r="H3039" s="41" t="s">
        <v>6205</v>
      </c>
      <c r="I3039" s="38" t="s">
        <v>37</v>
      </c>
      <c r="J3039" s="38" t="s">
        <v>37</v>
      </c>
      <c r="K3039" s="38"/>
    </row>
    <row r="3040" spans="1:11" x14ac:dyDescent="0.35">
      <c r="A3040" s="16" t="s">
        <v>17062</v>
      </c>
      <c r="B3040" s="72" t="s">
        <v>249</v>
      </c>
      <c r="C3040" s="70" t="s">
        <v>70</v>
      </c>
      <c r="D3040" s="73" t="s">
        <v>86</v>
      </c>
      <c r="E3040" s="51" t="s">
        <v>403</v>
      </c>
      <c r="F3040" s="40" t="s">
        <v>17063</v>
      </c>
      <c r="G3040" s="41" t="s">
        <v>17064</v>
      </c>
      <c r="H3040" s="41" t="s">
        <v>6205</v>
      </c>
      <c r="I3040" s="38" t="s">
        <v>37</v>
      </c>
      <c r="J3040" s="38" t="s">
        <v>37</v>
      </c>
      <c r="K3040" s="38"/>
    </row>
    <row r="3041" spans="1:11" x14ac:dyDescent="0.35">
      <c r="A3041" s="16" t="s">
        <v>17065</v>
      </c>
      <c r="B3041" s="72" t="s">
        <v>249</v>
      </c>
      <c r="C3041" s="70" t="s">
        <v>70</v>
      </c>
      <c r="D3041" s="73" t="s">
        <v>86</v>
      </c>
      <c r="E3041" s="51" t="s">
        <v>494</v>
      </c>
      <c r="F3041" s="40" t="s">
        <v>17066</v>
      </c>
      <c r="G3041" s="41" t="s">
        <v>17067</v>
      </c>
      <c r="H3041" s="41" t="s">
        <v>6205</v>
      </c>
      <c r="I3041" s="38" t="s">
        <v>37</v>
      </c>
      <c r="J3041" s="38" t="s">
        <v>37</v>
      </c>
      <c r="K3041" s="38"/>
    </row>
    <row r="3042" spans="1:11" x14ac:dyDescent="0.35">
      <c r="A3042" s="16" t="s">
        <v>17068</v>
      </c>
      <c r="B3042" s="72" t="s">
        <v>249</v>
      </c>
      <c r="C3042" s="70" t="s">
        <v>70</v>
      </c>
      <c r="D3042" s="73" t="s">
        <v>86</v>
      </c>
      <c r="E3042" s="51" t="s">
        <v>638</v>
      </c>
      <c r="F3042" s="40" t="s">
        <v>17069</v>
      </c>
      <c r="G3042" s="41" t="s">
        <v>17070</v>
      </c>
      <c r="H3042" s="41" t="s">
        <v>6205</v>
      </c>
      <c r="I3042" s="38" t="s">
        <v>17071</v>
      </c>
      <c r="J3042" s="38" t="s">
        <v>37</v>
      </c>
      <c r="K3042" s="38"/>
    </row>
    <row r="3043" spans="1:11" x14ac:dyDescent="0.35">
      <c r="A3043" s="16" t="s">
        <v>17072</v>
      </c>
      <c r="B3043" s="72" t="s">
        <v>249</v>
      </c>
      <c r="C3043" s="70" t="s">
        <v>70</v>
      </c>
      <c r="D3043" s="73" t="s">
        <v>86</v>
      </c>
      <c r="E3043" s="51" t="s">
        <v>777</v>
      </c>
      <c r="F3043" s="40" t="s">
        <v>17073</v>
      </c>
      <c r="G3043" s="41" t="s">
        <v>17074</v>
      </c>
      <c r="H3043" s="41" t="s">
        <v>6205</v>
      </c>
      <c r="I3043" s="38" t="s">
        <v>17075</v>
      </c>
      <c r="J3043" s="38" t="s">
        <v>37</v>
      </c>
      <c r="K3043" s="38"/>
    </row>
    <row r="3044" spans="1:11" x14ac:dyDescent="0.35">
      <c r="A3044" s="16" t="s">
        <v>17076</v>
      </c>
      <c r="B3044" s="72" t="s">
        <v>249</v>
      </c>
      <c r="C3044" s="70" t="s">
        <v>70</v>
      </c>
      <c r="D3044" s="73" t="s">
        <v>86</v>
      </c>
      <c r="E3044" s="51" t="s">
        <v>366</v>
      </c>
      <c r="F3044" s="40" t="s">
        <v>17077</v>
      </c>
      <c r="G3044" s="41" t="s">
        <v>17078</v>
      </c>
      <c r="H3044" s="41" t="s">
        <v>6205</v>
      </c>
      <c r="I3044" s="38" t="s">
        <v>17079</v>
      </c>
      <c r="J3044" s="38" t="s">
        <v>37</v>
      </c>
      <c r="K3044" s="38"/>
    </row>
    <row r="3045" spans="1:11" x14ac:dyDescent="0.35">
      <c r="A3045" s="16" t="s">
        <v>17080</v>
      </c>
      <c r="B3045" s="72" t="s">
        <v>249</v>
      </c>
      <c r="C3045" s="70" t="s">
        <v>70</v>
      </c>
      <c r="D3045" s="73" t="s">
        <v>86</v>
      </c>
      <c r="E3045" s="51" t="s">
        <v>177</v>
      </c>
      <c r="F3045" s="40" t="s">
        <v>17081</v>
      </c>
      <c r="G3045" s="41" t="s">
        <v>17082</v>
      </c>
      <c r="H3045" s="41" t="s">
        <v>6205</v>
      </c>
      <c r="I3045" s="38" t="s">
        <v>17083</v>
      </c>
      <c r="J3045" s="38" t="s">
        <v>37</v>
      </c>
      <c r="K3045" s="38"/>
    </row>
    <row r="3046" spans="1:11" x14ac:dyDescent="0.35">
      <c r="A3046" s="16" t="s">
        <v>17084</v>
      </c>
      <c r="B3046" s="72" t="s">
        <v>249</v>
      </c>
      <c r="C3046" s="70" t="s">
        <v>70</v>
      </c>
      <c r="D3046" s="73" t="s">
        <v>86</v>
      </c>
      <c r="E3046" s="51" t="s">
        <v>856</v>
      </c>
      <c r="F3046" s="40" t="s">
        <v>17085</v>
      </c>
      <c r="G3046" s="41" t="s">
        <v>17086</v>
      </c>
      <c r="H3046" s="41" t="s">
        <v>6205</v>
      </c>
      <c r="I3046" s="38" t="s">
        <v>17087</v>
      </c>
      <c r="J3046" s="38" t="s">
        <v>37</v>
      </c>
      <c r="K3046" s="38"/>
    </row>
    <row r="3047" spans="1:11" x14ac:dyDescent="0.35">
      <c r="A3047" s="16" t="s">
        <v>17088</v>
      </c>
      <c r="B3047" s="72" t="s">
        <v>249</v>
      </c>
      <c r="C3047" s="70" t="s">
        <v>70</v>
      </c>
      <c r="D3047" s="73" t="s">
        <v>86</v>
      </c>
      <c r="E3047" s="51" t="s">
        <v>234</v>
      </c>
      <c r="F3047" s="40" t="s">
        <v>17089</v>
      </c>
      <c r="G3047" s="41" t="s">
        <v>17090</v>
      </c>
      <c r="H3047" s="41" t="s">
        <v>6205</v>
      </c>
      <c r="I3047" s="38" t="s">
        <v>37</v>
      </c>
      <c r="J3047" s="38" t="s">
        <v>37</v>
      </c>
      <c r="K3047" s="38"/>
    </row>
    <row r="3048" spans="1:11" x14ac:dyDescent="0.35">
      <c r="A3048" s="16" t="s">
        <v>17091</v>
      </c>
      <c r="B3048" s="72" t="s">
        <v>249</v>
      </c>
      <c r="C3048" s="70" t="s">
        <v>70</v>
      </c>
      <c r="D3048" s="73" t="s">
        <v>86</v>
      </c>
      <c r="E3048" s="56" t="s">
        <v>947</v>
      </c>
      <c r="F3048" s="42" t="s">
        <v>17092</v>
      </c>
      <c r="G3048" s="43" t="s">
        <v>17093</v>
      </c>
      <c r="H3048" s="43" t="s">
        <v>6205</v>
      </c>
      <c r="I3048" s="39" t="s">
        <v>17094</v>
      </c>
      <c r="J3048" s="39" t="s">
        <v>37</v>
      </c>
      <c r="K3048" s="39"/>
    </row>
    <row r="3049" spans="1:11" x14ac:dyDescent="0.35">
      <c r="A3049" s="16" t="s">
        <v>17095</v>
      </c>
      <c r="B3049" s="67" t="s">
        <v>249</v>
      </c>
      <c r="C3049" s="70" t="s">
        <v>70</v>
      </c>
      <c r="D3049" s="71" t="s">
        <v>930</v>
      </c>
      <c r="E3049" s="55" t="s">
        <v>37</v>
      </c>
      <c r="F3049" s="25" t="s">
        <v>17096</v>
      </c>
      <c r="G3049" s="30" t="s">
        <v>17097</v>
      </c>
      <c r="H3049" s="30" t="s">
        <v>6205</v>
      </c>
      <c r="I3049" s="21" t="s">
        <v>37</v>
      </c>
      <c r="J3049" s="21" t="s">
        <v>37</v>
      </c>
      <c r="K3049" s="21"/>
    </row>
    <row r="3050" spans="1:11" x14ac:dyDescent="0.35">
      <c r="A3050" s="16" t="s">
        <v>17098</v>
      </c>
      <c r="B3050" s="72" t="s">
        <v>249</v>
      </c>
      <c r="C3050" s="70" t="s">
        <v>70</v>
      </c>
      <c r="D3050" s="73" t="s">
        <v>930</v>
      </c>
      <c r="E3050" s="51" t="s">
        <v>420</v>
      </c>
      <c r="F3050" s="40" t="s">
        <v>17099</v>
      </c>
      <c r="G3050" s="41" t="s">
        <v>17100</v>
      </c>
      <c r="H3050" s="41" t="s">
        <v>6205</v>
      </c>
      <c r="I3050" s="38" t="s">
        <v>17101</v>
      </c>
      <c r="J3050" s="38" t="s">
        <v>37</v>
      </c>
      <c r="K3050" s="38"/>
    </row>
    <row r="3051" spans="1:11" x14ac:dyDescent="0.35">
      <c r="A3051" s="16" t="s">
        <v>17102</v>
      </c>
      <c r="B3051" s="72" t="s">
        <v>249</v>
      </c>
      <c r="C3051" s="70" t="s">
        <v>70</v>
      </c>
      <c r="D3051" s="73" t="s">
        <v>930</v>
      </c>
      <c r="E3051" s="51" t="s">
        <v>658</v>
      </c>
      <c r="F3051" s="40" t="s">
        <v>17103</v>
      </c>
      <c r="G3051" s="41" t="s">
        <v>17104</v>
      </c>
      <c r="H3051" s="41" t="s">
        <v>6205</v>
      </c>
      <c r="I3051" s="38" t="s">
        <v>17105</v>
      </c>
      <c r="J3051" s="38" t="s">
        <v>37</v>
      </c>
      <c r="K3051" s="38"/>
    </row>
    <row r="3052" spans="1:11" x14ac:dyDescent="0.35">
      <c r="A3052" s="16" t="s">
        <v>17106</v>
      </c>
      <c r="B3052" s="72" t="s">
        <v>249</v>
      </c>
      <c r="C3052" s="70" t="s">
        <v>70</v>
      </c>
      <c r="D3052" s="73" t="s">
        <v>930</v>
      </c>
      <c r="E3052" s="51" t="s">
        <v>116</v>
      </c>
      <c r="F3052" s="40" t="s">
        <v>17107</v>
      </c>
      <c r="G3052" s="41" t="s">
        <v>17108</v>
      </c>
      <c r="H3052" s="41" t="s">
        <v>6205</v>
      </c>
      <c r="I3052" s="38" t="s">
        <v>17109</v>
      </c>
      <c r="J3052" s="38" t="s">
        <v>37</v>
      </c>
      <c r="K3052" s="38"/>
    </row>
    <row r="3053" spans="1:11" x14ac:dyDescent="0.35">
      <c r="A3053" s="16" t="s">
        <v>17110</v>
      </c>
      <c r="B3053" s="72" t="s">
        <v>249</v>
      </c>
      <c r="C3053" s="70" t="s">
        <v>70</v>
      </c>
      <c r="D3053" s="73" t="s">
        <v>930</v>
      </c>
      <c r="E3053" s="51" t="s">
        <v>592</v>
      </c>
      <c r="F3053" s="40" t="s">
        <v>17111</v>
      </c>
      <c r="G3053" s="41" t="s">
        <v>17112</v>
      </c>
      <c r="H3053" s="41" t="s">
        <v>6205</v>
      </c>
      <c r="I3053" s="38" t="s">
        <v>17113</v>
      </c>
      <c r="J3053" s="38" t="s">
        <v>37</v>
      </c>
      <c r="K3053" s="38"/>
    </row>
    <row r="3054" spans="1:11" x14ac:dyDescent="0.35">
      <c r="A3054" s="16" t="s">
        <v>17114</v>
      </c>
      <c r="B3054" s="72" t="s">
        <v>249</v>
      </c>
      <c r="C3054" s="70" t="s">
        <v>70</v>
      </c>
      <c r="D3054" s="73" t="s">
        <v>930</v>
      </c>
      <c r="E3054" s="51" t="s">
        <v>34</v>
      </c>
      <c r="F3054" s="40" t="s">
        <v>17115</v>
      </c>
      <c r="G3054" s="41" t="s">
        <v>17116</v>
      </c>
      <c r="H3054" s="41" t="s">
        <v>6205</v>
      </c>
      <c r="I3054" s="38" t="s">
        <v>17117</v>
      </c>
      <c r="J3054" s="38" t="s">
        <v>37</v>
      </c>
      <c r="K3054" s="38"/>
    </row>
    <row r="3055" spans="1:11" x14ac:dyDescent="0.35">
      <c r="A3055" s="16" t="s">
        <v>17118</v>
      </c>
      <c r="B3055" s="72" t="s">
        <v>249</v>
      </c>
      <c r="C3055" s="70" t="s">
        <v>70</v>
      </c>
      <c r="D3055" s="73" t="s">
        <v>930</v>
      </c>
      <c r="E3055" s="51" t="s">
        <v>466</v>
      </c>
      <c r="F3055" s="40" t="s">
        <v>17119</v>
      </c>
      <c r="G3055" s="41" t="s">
        <v>17120</v>
      </c>
      <c r="H3055" s="41" t="s">
        <v>6205</v>
      </c>
      <c r="I3055" s="38" t="s">
        <v>17121</v>
      </c>
      <c r="J3055" s="38" t="s">
        <v>37</v>
      </c>
      <c r="K3055" s="38"/>
    </row>
    <row r="3056" spans="1:11" x14ac:dyDescent="0.35">
      <c r="A3056" s="16" t="s">
        <v>17122</v>
      </c>
      <c r="B3056" s="72" t="s">
        <v>249</v>
      </c>
      <c r="C3056" s="70" t="s">
        <v>70</v>
      </c>
      <c r="D3056" s="73" t="s">
        <v>930</v>
      </c>
      <c r="E3056" s="51" t="s">
        <v>1101</v>
      </c>
      <c r="F3056" s="40" t="s">
        <v>17123</v>
      </c>
      <c r="G3056" s="41" t="s">
        <v>17124</v>
      </c>
      <c r="H3056" s="41" t="s">
        <v>6205</v>
      </c>
      <c r="I3056" s="38" t="s">
        <v>17125</v>
      </c>
      <c r="J3056" s="38" t="s">
        <v>37</v>
      </c>
      <c r="K3056" s="38"/>
    </row>
    <row r="3057" spans="1:11" x14ac:dyDescent="0.35">
      <c r="A3057" s="16" t="s">
        <v>17126</v>
      </c>
      <c r="B3057" s="72" t="s">
        <v>249</v>
      </c>
      <c r="C3057" s="70" t="s">
        <v>70</v>
      </c>
      <c r="D3057" s="73" t="s">
        <v>930</v>
      </c>
      <c r="E3057" s="51" t="s">
        <v>1340</v>
      </c>
      <c r="F3057" s="40" t="s">
        <v>17127</v>
      </c>
      <c r="G3057" s="41" t="s">
        <v>17128</v>
      </c>
      <c r="H3057" s="41" t="s">
        <v>6205</v>
      </c>
      <c r="I3057" s="38" t="s">
        <v>17129</v>
      </c>
      <c r="J3057" s="38" t="s">
        <v>37</v>
      </c>
      <c r="K3057" s="38"/>
    </row>
    <row r="3058" spans="1:11" x14ac:dyDescent="0.35">
      <c r="A3058" s="16" t="s">
        <v>17130</v>
      </c>
      <c r="B3058" s="72" t="s">
        <v>249</v>
      </c>
      <c r="C3058" s="70" t="s">
        <v>70</v>
      </c>
      <c r="D3058" s="73" t="s">
        <v>930</v>
      </c>
      <c r="E3058" s="51" t="s">
        <v>43</v>
      </c>
      <c r="F3058" s="40" t="s">
        <v>17131</v>
      </c>
      <c r="G3058" s="41" t="s">
        <v>17132</v>
      </c>
      <c r="H3058" s="41" t="s">
        <v>6205</v>
      </c>
      <c r="I3058" s="38" t="s">
        <v>17133</v>
      </c>
      <c r="J3058" s="38" t="s">
        <v>37</v>
      </c>
      <c r="K3058" s="38"/>
    </row>
    <row r="3059" spans="1:11" x14ac:dyDescent="0.35">
      <c r="A3059" s="16" t="s">
        <v>17134</v>
      </c>
      <c r="B3059" s="72" t="s">
        <v>249</v>
      </c>
      <c r="C3059" s="70" t="s">
        <v>70</v>
      </c>
      <c r="D3059" s="73" t="s">
        <v>930</v>
      </c>
      <c r="E3059" s="51" t="s">
        <v>328</v>
      </c>
      <c r="F3059" s="40" t="s">
        <v>17135</v>
      </c>
      <c r="G3059" s="41" t="s">
        <v>17136</v>
      </c>
      <c r="H3059" s="41" t="s">
        <v>6205</v>
      </c>
      <c r="I3059" s="38" t="s">
        <v>17137</v>
      </c>
      <c r="J3059" s="38" t="s">
        <v>37</v>
      </c>
      <c r="K3059" s="38"/>
    </row>
    <row r="3060" spans="1:11" x14ac:dyDescent="0.35">
      <c r="A3060" s="16" t="s">
        <v>17138</v>
      </c>
      <c r="B3060" s="72" t="s">
        <v>249</v>
      </c>
      <c r="C3060" s="70" t="s">
        <v>70</v>
      </c>
      <c r="D3060" s="73" t="s">
        <v>930</v>
      </c>
      <c r="E3060" s="51" t="s">
        <v>612</v>
      </c>
      <c r="F3060" s="40" t="s">
        <v>17139</v>
      </c>
      <c r="G3060" s="41" t="s">
        <v>17140</v>
      </c>
      <c r="H3060" s="41" t="s">
        <v>6205</v>
      </c>
      <c r="I3060" s="38" t="s">
        <v>17141</v>
      </c>
      <c r="J3060" s="38" t="s">
        <v>37</v>
      </c>
      <c r="K3060" s="38"/>
    </row>
    <row r="3061" spans="1:11" x14ac:dyDescent="0.35">
      <c r="A3061" s="16" t="s">
        <v>17142</v>
      </c>
      <c r="B3061" s="72" t="s">
        <v>249</v>
      </c>
      <c r="C3061" s="70" t="s">
        <v>70</v>
      </c>
      <c r="D3061" s="73" t="s">
        <v>930</v>
      </c>
      <c r="E3061" s="51" t="s">
        <v>332</v>
      </c>
      <c r="F3061" s="40" t="s">
        <v>17143</v>
      </c>
      <c r="G3061" s="41" t="s">
        <v>17144</v>
      </c>
      <c r="H3061" s="41" t="s">
        <v>6205</v>
      </c>
      <c r="I3061" s="38" t="s">
        <v>37</v>
      </c>
      <c r="J3061" s="38" t="s">
        <v>37</v>
      </c>
      <c r="K3061" s="38"/>
    </row>
    <row r="3062" spans="1:11" x14ac:dyDescent="0.35">
      <c r="A3062" s="16" t="s">
        <v>17145</v>
      </c>
      <c r="B3062" s="72" t="s">
        <v>249</v>
      </c>
      <c r="C3062" s="70" t="s">
        <v>70</v>
      </c>
      <c r="D3062" s="73" t="s">
        <v>930</v>
      </c>
      <c r="E3062" s="51" t="s">
        <v>430</v>
      </c>
      <c r="F3062" s="40" t="s">
        <v>17146</v>
      </c>
      <c r="G3062" s="41" t="s">
        <v>17147</v>
      </c>
      <c r="H3062" s="41" t="s">
        <v>6205</v>
      </c>
      <c r="I3062" s="38" t="s">
        <v>17148</v>
      </c>
      <c r="J3062" s="38" t="s">
        <v>37</v>
      </c>
      <c r="K3062" s="38"/>
    </row>
    <row r="3063" spans="1:11" x14ac:dyDescent="0.35">
      <c r="A3063" s="16" t="s">
        <v>17149</v>
      </c>
      <c r="B3063" s="72" t="s">
        <v>249</v>
      </c>
      <c r="C3063" s="70" t="s">
        <v>70</v>
      </c>
      <c r="D3063" s="73" t="s">
        <v>930</v>
      </c>
      <c r="E3063" s="51" t="s">
        <v>58</v>
      </c>
      <c r="F3063" s="40" t="s">
        <v>17150</v>
      </c>
      <c r="G3063" s="41" t="s">
        <v>17151</v>
      </c>
      <c r="H3063" s="41" t="s">
        <v>6205</v>
      </c>
      <c r="I3063" s="38" t="s">
        <v>17152</v>
      </c>
      <c r="J3063" s="38" t="s">
        <v>37</v>
      </c>
      <c r="K3063" s="38"/>
    </row>
    <row r="3064" spans="1:11" x14ac:dyDescent="0.35">
      <c r="A3064" s="16" t="s">
        <v>17153</v>
      </c>
      <c r="B3064" s="72" t="s">
        <v>249</v>
      </c>
      <c r="C3064" s="70" t="s">
        <v>70</v>
      </c>
      <c r="D3064" s="73" t="s">
        <v>930</v>
      </c>
      <c r="E3064" s="51" t="s">
        <v>481</v>
      </c>
      <c r="F3064" s="40" t="s">
        <v>17154</v>
      </c>
      <c r="G3064" s="41" t="s">
        <v>17155</v>
      </c>
      <c r="H3064" s="41" t="s">
        <v>6205</v>
      </c>
      <c r="I3064" s="38" t="s">
        <v>17156</v>
      </c>
      <c r="J3064" s="38" t="s">
        <v>37</v>
      </c>
      <c r="K3064" s="38"/>
    </row>
    <row r="3065" spans="1:11" x14ac:dyDescent="0.35">
      <c r="A3065" s="16" t="s">
        <v>17157</v>
      </c>
      <c r="B3065" s="72" t="s">
        <v>249</v>
      </c>
      <c r="C3065" s="70" t="s">
        <v>70</v>
      </c>
      <c r="D3065" s="73" t="s">
        <v>930</v>
      </c>
      <c r="E3065" s="51" t="s">
        <v>62</v>
      </c>
      <c r="F3065" s="40" t="s">
        <v>17158</v>
      </c>
      <c r="G3065" s="41" t="s">
        <v>17159</v>
      </c>
      <c r="H3065" s="41" t="s">
        <v>6205</v>
      </c>
      <c r="I3065" s="38" t="s">
        <v>17160</v>
      </c>
      <c r="J3065" s="38" t="s">
        <v>37</v>
      </c>
      <c r="K3065" s="38"/>
    </row>
    <row r="3066" spans="1:11" x14ac:dyDescent="0.35">
      <c r="A3066" s="16" t="s">
        <v>17161</v>
      </c>
      <c r="B3066" s="72" t="s">
        <v>249</v>
      </c>
      <c r="C3066" s="70" t="s">
        <v>70</v>
      </c>
      <c r="D3066" s="73" t="s">
        <v>930</v>
      </c>
      <c r="E3066" s="51" t="s">
        <v>1348</v>
      </c>
      <c r="F3066" s="40" t="s">
        <v>17162</v>
      </c>
      <c r="G3066" s="41" t="s">
        <v>17163</v>
      </c>
      <c r="H3066" s="41" t="s">
        <v>6205</v>
      </c>
      <c r="I3066" s="38" t="s">
        <v>17164</v>
      </c>
      <c r="J3066" s="38" t="s">
        <v>37</v>
      </c>
      <c r="K3066" s="38"/>
    </row>
    <row r="3067" spans="1:11" x14ac:dyDescent="0.35">
      <c r="A3067" s="16" t="s">
        <v>17165</v>
      </c>
      <c r="B3067" s="72" t="s">
        <v>249</v>
      </c>
      <c r="C3067" s="70" t="s">
        <v>70</v>
      </c>
      <c r="D3067" s="73" t="s">
        <v>930</v>
      </c>
      <c r="E3067" s="51" t="s">
        <v>892</v>
      </c>
      <c r="F3067" s="40" t="s">
        <v>17166</v>
      </c>
      <c r="G3067" s="41" t="s">
        <v>17167</v>
      </c>
      <c r="H3067" s="41" t="s">
        <v>6205</v>
      </c>
      <c r="I3067" s="38" t="s">
        <v>37</v>
      </c>
      <c r="J3067" s="38" t="s">
        <v>37</v>
      </c>
      <c r="K3067" s="38"/>
    </row>
    <row r="3068" spans="1:11" x14ac:dyDescent="0.35">
      <c r="A3068" s="16" t="s">
        <v>17168</v>
      </c>
      <c r="B3068" s="72" t="s">
        <v>249</v>
      </c>
      <c r="C3068" s="70" t="s">
        <v>70</v>
      </c>
      <c r="D3068" s="73" t="s">
        <v>930</v>
      </c>
      <c r="E3068" s="51" t="s">
        <v>100</v>
      </c>
      <c r="F3068" s="40" t="s">
        <v>17169</v>
      </c>
      <c r="G3068" s="41" t="s">
        <v>17170</v>
      </c>
      <c r="H3068" s="41" t="s">
        <v>6205</v>
      </c>
      <c r="I3068" s="38" t="s">
        <v>17171</v>
      </c>
      <c r="J3068" s="38" t="s">
        <v>37</v>
      </c>
      <c r="K3068" s="38"/>
    </row>
    <row r="3069" spans="1:11" x14ac:dyDescent="0.35">
      <c r="A3069" s="16" t="s">
        <v>17172</v>
      </c>
      <c r="B3069" s="72" t="s">
        <v>249</v>
      </c>
      <c r="C3069" s="70" t="s">
        <v>70</v>
      </c>
      <c r="D3069" s="73" t="s">
        <v>930</v>
      </c>
      <c r="E3069" s="51" t="s">
        <v>108</v>
      </c>
      <c r="F3069" s="40" t="s">
        <v>17173</v>
      </c>
      <c r="G3069" s="41" t="s">
        <v>17174</v>
      </c>
      <c r="H3069" s="41" t="s">
        <v>6205</v>
      </c>
      <c r="I3069" s="38" t="s">
        <v>37</v>
      </c>
      <c r="J3069" s="38" t="s">
        <v>37</v>
      </c>
      <c r="K3069" s="38"/>
    </row>
    <row r="3070" spans="1:11" x14ac:dyDescent="0.35">
      <c r="A3070" s="16" t="s">
        <v>17175</v>
      </c>
      <c r="B3070" s="72" t="s">
        <v>249</v>
      </c>
      <c r="C3070" s="70" t="s">
        <v>70</v>
      </c>
      <c r="D3070" s="73" t="s">
        <v>930</v>
      </c>
      <c r="E3070" s="51" t="s">
        <v>132</v>
      </c>
      <c r="F3070" s="40" t="s">
        <v>17176</v>
      </c>
      <c r="G3070" s="41" t="s">
        <v>17177</v>
      </c>
      <c r="H3070" s="41" t="s">
        <v>6205</v>
      </c>
      <c r="I3070" s="38" t="s">
        <v>17178</v>
      </c>
      <c r="J3070" s="38" t="s">
        <v>37</v>
      </c>
      <c r="K3070" s="38"/>
    </row>
    <row r="3071" spans="1:11" x14ac:dyDescent="0.35">
      <c r="A3071" s="16" t="s">
        <v>17179</v>
      </c>
      <c r="B3071" s="72" t="s">
        <v>249</v>
      </c>
      <c r="C3071" s="70" t="s">
        <v>70</v>
      </c>
      <c r="D3071" s="73" t="s">
        <v>930</v>
      </c>
      <c r="E3071" s="51" t="s">
        <v>136</v>
      </c>
      <c r="F3071" s="40" t="s">
        <v>17180</v>
      </c>
      <c r="G3071" s="41" t="s">
        <v>17181</v>
      </c>
      <c r="H3071" s="41" t="s">
        <v>6205</v>
      </c>
      <c r="I3071" s="38" t="s">
        <v>17182</v>
      </c>
      <c r="J3071" s="38" t="s">
        <v>37</v>
      </c>
      <c r="K3071" s="38"/>
    </row>
    <row r="3072" spans="1:11" x14ac:dyDescent="0.35">
      <c r="A3072" s="16" t="s">
        <v>17183</v>
      </c>
      <c r="B3072" s="72" t="s">
        <v>249</v>
      </c>
      <c r="C3072" s="70" t="s">
        <v>70</v>
      </c>
      <c r="D3072" s="73" t="s">
        <v>930</v>
      </c>
      <c r="E3072" s="51" t="s">
        <v>66</v>
      </c>
      <c r="F3072" s="40" t="s">
        <v>17184</v>
      </c>
      <c r="G3072" s="41" t="s">
        <v>17185</v>
      </c>
      <c r="H3072" s="41" t="s">
        <v>6205</v>
      </c>
      <c r="I3072" s="38" t="s">
        <v>17186</v>
      </c>
      <c r="J3072" s="38" t="s">
        <v>37</v>
      </c>
      <c r="K3072" s="38"/>
    </row>
    <row r="3073" spans="1:11" x14ac:dyDescent="0.35">
      <c r="A3073" s="16" t="s">
        <v>17187</v>
      </c>
      <c r="B3073" s="72" t="s">
        <v>249</v>
      </c>
      <c r="C3073" s="70" t="s">
        <v>70</v>
      </c>
      <c r="D3073" s="73" t="s">
        <v>930</v>
      </c>
      <c r="E3073" s="51" t="s">
        <v>70</v>
      </c>
      <c r="F3073" s="40" t="s">
        <v>17188</v>
      </c>
      <c r="G3073" s="41" t="s">
        <v>17189</v>
      </c>
      <c r="H3073" s="41" t="s">
        <v>6205</v>
      </c>
      <c r="I3073" s="38" t="s">
        <v>17190</v>
      </c>
      <c r="J3073" s="38" t="s">
        <v>37</v>
      </c>
      <c r="K3073" s="38"/>
    </row>
    <row r="3074" spans="1:11" x14ac:dyDescent="0.35">
      <c r="A3074" s="16" t="s">
        <v>17191</v>
      </c>
      <c r="B3074" s="72" t="s">
        <v>249</v>
      </c>
      <c r="C3074" s="70" t="s">
        <v>70</v>
      </c>
      <c r="D3074" s="73" t="s">
        <v>930</v>
      </c>
      <c r="E3074" s="51" t="s">
        <v>308</v>
      </c>
      <c r="F3074" s="40" t="s">
        <v>17192</v>
      </c>
      <c r="G3074" s="41" t="s">
        <v>17193</v>
      </c>
      <c r="H3074" s="41" t="s">
        <v>6205</v>
      </c>
      <c r="I3074" s="38" t="s">
        <v>17194</v>
      </c>
      <c r="J3074" s="38" t="s">
        <v>37</v>
      </c>
      <c r="K3074" s="38"/>
    </row>
    <row r="3075" spans="1:11" x14ac:dyDescent="0.35">
      <c r="A3075" s="16" t="s">
        <v>17195</v>
      </c>
      <c r="B3075" s="72" t="s">
        <v>249</v>
      </c>
      <c r="C3075" s="70" t="s">
        <v>70</v>
      </c>
      <c r="D3075" s="73" t="s">
        <v>930</v>
      </c>
      <c r="E3075" s="51" t="s">
        <v>822</v>
      </c>
      <c r="F3075" s="40" t="s">
        <v>17196</v>
      </c>
      <c r="G3075" s="41" t="s">
        <v>17197</v>
      </c>
      <c r="H3075" s="41" t="s">
        <v>6205</v>
      </c>
      <c r="I3075" s="38" t="s">
        <v>17198</v>
      </c>
      <c r="J3075" s="38" t="s">
        <v>37</v>
      </c>
      <c r="K3075" s="38"/>
    </row>
    <row r="3076" spans="1:11" x14ac:dyDescent="0.35">
      <c r="A3076" s="16" t="s">
        <v>17199</v>
      </c>
      <c r="B3076" s="72" t="s">
        <v>249</v>
      </c>
      <c r="C3076" s="70" t="s">
        <v>70</v>
      </c>
      <c r="D3076" s="73" t="s">
        <v>930</v>
      </c>
      <c r="E3076" s="51" t="s">
        <v>442</v>
      </c>
      <c r="F3076" s="40" t="s">
        <v>17200</v>
      </c>
      <c r="G3076" s="41" t="s">
        <v>17201</v>
      </c>
      <c r="H3076" s="41" t="s">
        <v>6205</v>
      </c>
      <c r="I3076" s="38" t="s">
        <v>17202</v>
      </c>
      <c r="J3076" s="38" t="s">
        <v>37</v>
      </c>
      <c r="K3076" s="38"/>
    </row>
    <row r="3077" spans="1:11" x14ac:dyDescent="0.35">
      <c r="A3077" s="16" t="s">
        <v>17203</v>
      </c>
      <c r="B3077" s="72" t="s">
        <v>249</v>
      </c>
      <c r="C3077" s="70" t="s">
        <v>70</v>
      </c>
      <c r="D3077" s="73" t="s">
        <v>930</v>
      </c>
      <c r="E3077" s="51" t="s">
        <v>249</v>
      </c>
      <c r="F3077" s="40" t="s">
        <v>17204</v>
      </c>
      <c r="G3077" s="41" t="s">
        <v>17205</v>
      </c>
      <c r="H3077" s="41" t="s">
        <v>6205</v>
      </c>
      <c r="I3077" s="38" t="s">
        <v>37</v>
      </c>
      <c r="J3077" s="38" t="s">
        <v>37</v>
      </c>
      <c r="K3077" s="38"/>
    </row>
    <row r="3078" spans="1:11" x14ac:dyDescent="0.35">
      <c r="A3078" s="16" t="s">
        <v>17206</v>
      </c>
      <c r="B3078" s="72" t="s">
        <v>249</v>
      </c>
      <c r="C3078" s="70" t="s">
        <v>70</v>
      </c>
      <c r="D3078" s="73" t="s">
        <v>930</v>
      </c>
      <c r="E3078" s="51" t="s">
        <v>399</v>
      </c>
      <c r="F3078" s="40" t="s">
        <v>17207</v>
      </c>
      <c r="G3078" s="41" t="s">
        <v>17208</v>
      </c>
      <c r="H3078" s="41" t="s">
        <v>6205</v>
      </c>
      <c r="I3078" s="38" t="s">
        <v>17209</v>
      </c>
      <c r="J3078" s="38" t="s">
        <v>37</v>
      </c>
      <c r="K3078" s="38"/>
    </row>
    <row r="3079" spans="1:11" x14ac:dyDescent="0.35">
      <c r="A3079" s="16" t="s">
        <v>17210</v>
      </c>
      <c r="B3079" s="72" t="s">
        <v>249</v>
      </c>
      <c r="C3079" s="70" t="s">
        <v>70</v>
      </c>
      <c r="D3079" s="73" t="s">
        <v>930</v>
      </c>
      <c r="E3079" s="51" t="s">
        <v>143</v>
      </c>
      <c r="F3079" s="40" t="s">
        <v>17211</v>
      </c>
      <c r="G3079" s="41" t="s">
        <v>17212</v>
      </c>
      <c r="H3079" s="41" t="s">
        <v>6205</v>
      </c>
      <c r="I3079" s="38" t="s">
        <v>17213</v>
      </c>
      <c r="J3079" s="38" t="s">
        <v>37</v>
      </c>
      <c r="K3079" s="38"/>
    </row>
    <row r="3080" spans="1:11" x14ac:dyDescent="0.35">
      <c r="A3080" s="16" t="s">
        <v>17214</v>
      </c>
      <c r="B3080" s="72" t="s">
        <v>249</v>
      </c>
      <c r="C3080" s="70" t="s">
        <v>70</v>
      </c>
      <c r="D3080" s="73" t="s">
        <v>930</v>
      </c>
      <c r="E3080" s="51" t="s">
        <v>969</v>
      </c>
      <c r="F3080" s="40" t="s">
        <v>17215</v>
      </c>
      <c r="G3080" s="41" t="s">
        <v>17216</v>
      </c>
      <c r="H3080" s="41" t="s">
        <v>6205</v>
      </c>
      <c r="I3080" s="38" t="s">
        <v>17217</v>
      </c>
      <c r="J3080" s="38" t="s">
        <v>37</v>
      </c>
      <c r="K3080" s="38"/>
    </row>
    <row r="3081" spans="1:11" x14ac:dyDescent="0.35">
      <c r="A3081" s="16" t="s">
        <v>17218</v>
      </c>
      <c r="B3081" s="72" t="s">
        <v>249</v>
      </c>
      <c r="C3081" s="70" t="s">
        <v>70</v>
      </c>
      <c r="D3081" s="73" t="s">
        <v>930</v>
      </c>
      <c r="E3081" s="51" t="s">
        <v>1591</v>
      </c>
      <c r="F3081" s="40" t="s">
        <v>17219</v>
      </c>
      <c r="G3081" s="41" t="s">
        <v>17220</v>
      </c>
      <c r="H3081" s="41" t="s">
        <v>6205</v>
      </c>
      <c r="I3081" s="38" t="s">
        <v>17221</v>
      </c>
      <c r="J3081" s="38" t="s">
        <v>37</v>
      </c>
      <c r="K3081" s="38"/>
    </row>
    <row r="3082" spans="1:11" x14ac:dyDescent="0.35">
      <c r="A3082" s="16" t="s">
        <v>17222</v>
      </c>
      <c r="B3082" s="72" t="s">
        <v>249</v>
      </c>
      <c r="C3082" s="70" t="s">
        <v>70</v>
      </c>
      <c r="D3082" s="73" t="s">
        <v>930</v>
      </c>
      <c r="E3082" s="51" t="s">
        <v>159</v>
      </c>
      <c r="F3082" s="40" t="s">
        <v>17223</v>
      </c>
      <c r="G3082" s="41" t="s">
        <v>17224</v>
      </c>
      <c r="H3082" s="41" t="s">
        <v>6205</v>
      </c>
      <c r="I3082" s="38" t="s">
        <v>17225</v>
      </c>
      <c r="J3082" s="38" t="s">
        <v>37</v>
      </c>
      <c r="K3082" s="38"/>
    </row>
    <row r="3083" spans="1:11" x14ac:dyDescent="0.35">
      <c r="A3083" s="16" t="s">
        <v>17226</v>
      </c>
      <c r="B3083" s="72" t="s">
        <v>249</v>
      </c>
      <c r="C3083" s="70" t="s">
        <v>70</v>
      </c>
      <c r="D3083" s="73" t="s">
        <v>930</v>
      </c>
      <c r="E3083" s="51" t="s">
        <v>196</v>
      </c>
      <c r="F3083" s="40" t="s">
        <v>17227</v>
      </c>
      <c r="G3083" s="41" t="s">
        <v>17228</v>
      </c>
      <c r="H3083" s="41" t="s">
        <v>6205</v>
      </c>
      <c r="I3083" s="38" t="s">
        <v>17229</v>
      </c>
      <c r="J3083" s="38" t="s">
        <v>37</v>
      </c>
      <c r="K3083" s="38"/>
    </row>
    <row r="3084" spans="1:11" x14ac:dyDescent="0.35">
      <c r="A3084" s="16" t="s">
        <v>17230</v>
      </c>
      <c r="B3084" s="72" t="s">
        <v>249</v>
      </c>
      <c r="C3084" s="70" t="s">
        <v>70</v>
      </c>
      <c r="D3084" s="73" t="s">
        <v>930</v>
      </c>
      <c r="E3084" s="51" t="s">
        <v>403</v>
      </c>
      <c r="F3084" s="40" t="s">
        <v>17231</v>
      </c>
      <c r="G3084" s="41" t="s">
        <v>17232</v>
      </c>
      <c r="H3084" s="41" t="s">
        <v>6205</v>
      </c>
      <c r="I3084" s="38" t="s">
        <v>17233</v>
      </c>
      <c r="J3084" s="38" t="s">
        <v>37</v>
      </c>
      <c r="K3084" s="38"/>
    </row>
    <row r="3085" spans="1:11" x14ac:dyDescent="0.35">
      <c r="A3085" s="16" t="s">
        <v>17234</v>
      </c>
      <c r="B3085" s="72" t="s">
        <v>249</v>
      </c>
      <c r="C3085" s="70" t="s">
        <v>70</v>
      </c>
      <c r="D3085" s="73" t="s">
        <v>930</v>
      </c>
      <c r="E3085" s="51" t="s">
        <v>494</v>
      </c>
      <c r="F3085" s="40" t="s">
        <v>17235</v>
      </c>
      <c r="G3085" s="41" t="s">
        <v>17236</v>
      </c>
      <c r="H3085" s="41" t="s">
        <v>6205</v>
      </c>
      <c r="I3085" s="38" t="s">
        <v>17237</v>
      </c>
      <c r="J3085" s="38" t="s">
        <v>37</v>
      </c>
      <c r="K3085" s="38"/>
    </row>
    <row r="3086" spans="1:11" x14ac:dyDescent="0.35">
      <c r="A3086" s="16" t="s">
        <v>17238</v>
      </c>
      <c r="B3086" s="72" t="s">
        <v>249</v>
      </c>
      <c r="C3086" s="70" t="s">
        <v>70</v>
      </c>
      <c r="D3086" s="73" t="s">
        <v>930</v>
      </c>
      <c r="E3086" s="51" t="s">
        <v>199</v>
      </c>
      <c r="F3086" s="40" t="s">
        <v>17239</v>
      </c>
      <c r="G3086" s="41" t="s">
        <v>17240</v>
      </c>
      <c r="H3086" s="41" t="s">
        <v>6205</v>
      </c>
      <c r="I3086" s="38" t="s">
        <v>17241</v>
      </c>
      <c r="J3086" s="38" t="s">
        <v>37</v>
      </c>
      <c r="K3086" s="38"/>
    </row>
    <row r="3087" spans="1:11" x14ac:dyDescent="0.35">
      <c r="A3087" s="16" t="s">
        <v>17242</v>
      </c>
      <c r="B3087" s="72" t="s">
        <v>249</v>
      </c>
      <c r="C3087" s="70" t="s">
        <v>70</v>
      </c>
      <c r="D3087" s="73" t="s">
        <v>930</v>
      </c>
      <c r="E3087" s="51" t="s">
        <v>638</v>
      </c>
      <c r="F3087" s="40" t="s">
        <v>17243</v>
      </c>
      <c r="G3087" s="41" t="s">
        <v>17244</v>
      </c>
      <c r="H3087" s="41" t="s">
        <v>6205</v>
      </c>
      <c r="I3087" s="38" t="s">
        <v>17245</v>
      </c>
      <c r="J3087" s="38" t="s">
        <v>37</v>
      </c>
      <c r="K3087" s="38"/>
    </row>
    <row r="3088" spans="1:11" x14ac:dyDescent="0.35">
      <c r="A3088" s="16" t="s">
        <v>17246</v>
      </c>
      <c r="B3088" s="72" t="s">
        <v>249</v>
      </c>
      <c r="C3088" s="70" t="s">
        <v>70</v>
      </c>
      <c r="D3088" s="73" t="s">
        <v>930</v>
      </c>
      <c r="E3088" s="51" t="s">
        <v>654</v>
      </c>
      <c r="F3088" s="40" t="s">
        <v>17247</v>
      </c>
      <c r="G3088" s="41" t="s">
        <v>17248</v>
      </c>
      <c r="H3088" s="41" t="s">
        <v>6205</v>
      </c>
      <c r="I3088" s="38" t="s">
        <v>17249</v>
      </c>
      <c r="J3088" s="38" t="s">
        <v>37</v>
      </c>
      <c r="K3088" s="38"/>
    </row>
    <row r="3089" spans="1:11" x14ac:dyDescent="0.35">
      <c r="A3089" s="16" t="s">
        <v>17250</v>
      </c>
      <c r="B3089" s="72" t="s">
        <v>249</v>
      </c>
      <c r="C3089" s="70" t="s">
        <v>70</v>
      </c>
      <c r="D3089" s="73" t="s">
        <v>930</v>
      </c>
      <c r="E3089" s="51" t="s">
        <v>147</v>
      </c>
      <c r="F3089" s="40" t="s">
        <v>17251</v>
      </c>
      <c r="G3089" s="41" t="s">
        <v>17252</v>
      </c>
      <c r="H3089" s="41" t="s">
        <v>6205</v>
      </c>
      <c r="I3089" s="38" t="s">
        <v>17253</v>
      </c>
      <c r="J3089" s="38" t="s">
        <v>37</v>
      </c>
      <c r="K3089" s="38"/>
    </row>
    <row r="3090" spans="1:11" x14ac:dyDescent="0.35">
      <c r="A3090" s="16" t="s">
        <v>17254</v>
      </c>
      <c r="B3090" s="72" t="s">
        <v>249</v>
      </c>
      <c r="C3090" s="70" t="s">
        <v>70</v>
      </c>
      <c r="D3090" s="73" t="s">
        <v>930</v>
      </c>
      <c r="E3090" s="51" t="s">
        <v>74</v>
      </c>
      <c r="F3090" s="40" t="s">
        <v>17255</v>
      </c>
      <c r="G3090" s="41" t="s">
        <v>17256</v>
      </c>
      <c r="H3090" s="41" t="s">
        <v>6205</v>
      </c>
      <c r="I3090" s="38" t="s">
        <v>37</v>
      </c>
      <c r="J3090" s="38" t="s">
        <v>37</v>
      </c>
      <c r="K3090" s="38"/>
    </row>
    <row r="3091" spans="1:11" x14ac:dyDescent="0.35">
      <c r="A3091" s="16" t="s">
        <v>17257</v>
      </c>
      <c r="B3091" s="72" t="s">
        <v>249</v>
      </c>
      <c r="C3091" s="70" t="s">
        <v>70</v>
      </c>
      <c r="D3091" s="73" t="s">
        <v>930</v>
      </c>
      <c r="E3091" s="51" t="s">
        <v>878</v>
      </c>
      <c r="F3091" s="40" t="s">
        <v>17258</v>
      </c>
      <c r="G3091" s="41" t="s">
        <v>17259</v>
      </c>
      <c r="H3091" s="41" t="s">
        <v>6205</v>
      </c>
      <c r="I3091" s="38" t="s">
        <v>17260</v>
      </c>
      <c r="J3091" s="38" t="s">
        <v>37</v>
      </c>
      <c r="K3091" s="38"/>
    </row>
    <row r="3092" spans="1:11" x14ac:dyDescent="0.35">
      <c r="A3092" s="16" t="s">
        <v>17261</v>
      </c>
      <c r="B3092" s="72" t="s">
        <v>249</v>
      </c>
      <c r="C3092" s="70" t="s">
        <v>70</v>
      </c>
      <c r="D3092" s="73" t="s">
        <v>930</v>
      </c>
      <c r="E3092" s="51" t="s">
        <v>78</v>
      </c>
      <c r="F3092" s="40" t="s">
        <v>17262</v>
      </c>
      <c r="G3092" s="41" t="s">
        <v>17263</v>
      </c>
      <c r="H3092" s="41" t="s">
        <v>6205</v>
      </c>
      <c r="I3092" s="38" t="s">
        <v>17264</v>
      </c>
      <c r="J3092" s="38" t="s">
        <v>37</v>
      </c>
      <c r="K3092" s="38"/>
    </row>
    <row r="3093" spans="1:11" x14ac:dyDescent="0.35">
      <c r="A3093" s="16" t="s">
        <v>17265</v>
      </c>
      <c r="B3093" s="72" t="s">
        <v>249</v>
      </c>
      <c r="C3093" s="70" t="s">
        <v>70</v>
      </c>
      <c r="D3093" s="73" t="s">
        <v>930</v>
      </c>
      <c r="E3093" s="51" t="s">
        <v>151</v>
      </c>
      <c r="F3093" s="40" t="s">
        <v>17266</v>
      </c>
      <c r="G3093" s="41" t="s">
        <v>17267</v>
      </c>
      <c r="H3093" s="41" t="s">
        <v>6205</v>
      </c>
      <c r="I3093" s="38" t="s">
        <v>17268</v>
      </c>
      <c r="J3093" s="38" t="s">
        <v>37</v>
      </c>
      <c r="K3093" s="38"/>
    </row>
    <row r="3094" spans="1:11" x14ac:dyDescent="0.35">
      <c r="A3094" s="16" t="s">
        <v>17269</v>
      </c>
      <c r="B3094" s="72" t="s">
        <v>249</v>
      </c>
      <c r="C3094" s="70" t="s">
        <v>70</v>
      </c>
      <c r="D3094" s="73" t="s">
        <v>930</v>
      </c>
      <c r="E3094" s="51" t="s">
        <v>82</v>
      </c>
      <c r="F3094" s="40" t="s">
        <v>17270</v>
      </c>
      <c r="G3094" s="41" t="s">
        <v>17271</v>
      </c>
      <c r="H3094" s="41" t="s">
        <v>6205</v>
      </c>
      <c r="I3094" s="38" t="s">
        <v>17272</v>
      </c>
      <c r="J3094" s="38" t="s">
        <v>37</v>
      </c>
      <c r="K3094" s="38"/>
    </row>
    <row r="3095" spans="1:11" x14ac:dyDescent="0.35">
      <c r="A3095" s="16" t="s">
        <v>17273</v>
      </c>
      <c r="B3095" s="72" t="s">
        <v>249</v>
      </c>
      <c r="C3095" s="70" t="s">
        <v>70</v>
      </c>
      <c r="D3095" s="73" t="s">
        <v>930</v>
      </c>
      <c r="E3095" s="51" t="s">
        <v>758</v>
      </c>
      <c r="F3095" s="40" t="s">
        <v>17274</v>
      </c>
      <c r="G3095" s="41" t="s">
        <v>17275</v>
      </c>
      <c r="H3095" s="41" t="s">
        <v>6205</v>
      </c>
      <c r="I3095" s="38" t="s">
        <v>17276</v>
      </c>
      <c r="J3095" s="38" t="s">
        <v>37</v>
      </c>
      <c r="K3095" s="38"/>
    </row>
    <row r="3096" spans="1:11" x14ac:dyDescent="0.35">
      <c r="A3096" s="16" t="s">
        <v>17277</v>
      </c>
      <c r="B3096" s="72" t="s">
        <v>249</v>
      </c>
      <c r="C3096" s="70" t="s">
        <v>70</v>
      </c>
      <c r="D3096" s="73" t="s">
        <v>930</v>
      </c>
      <c r="E3096" s="51" t="s">
        <v>1279</v>
      </c>
      <c r="F3096" s="40" t="s">
        <v>17278</v>
      </c>
      <c r="G3096" s="41" t="s">
        <v>17279</v>
      </c>
      <c r="H3096" s="41" t="s">
        <v>6205</v>
      </c>
      <c r="I3096" s="38" t="s">
        <v>37</v>
      </c>
      <c r="J3096" s="38" t="s">
        <v>37</v>
      </c>
      <c r="K3096" s="38"/>
    </row>
    <row r="3097" spans="1:11" x14ac:dyDescent="0.35">
      <c r="A3097" s="16" t="s">
        <v>17280</v>
      </c>
      <c r="B3097" s="72" t="s">
        <v>249</v>
      </c>
      <c r="C3097" s="70" t="s">
        <v>70</v>
      </c>
      <c r="D3097" s="73" t="s">
        <v>930</v>
      </c>
      <c r="E3097" s="51" t="s">
        <v>166</v>
      </c>
      <c r="F3097" s="40" t="s">
        <v>17281</v>
      </c>
      <c r="G3097" s="41" t="s">
        <v>17282</v>
      </c>
      <c r="H3097" s="41" t="s">
        <v>6205</v>
      </c>
      <c r="I3097" s="38" t="s">
        <v>17283</v>
      </c>
      <c r="J3097" s="38" t="s">
        <v>37</v>
      </c>
      <c r="K3097" s="38"/>
    </row>
    <row r="3098" spans="1:11" x14ac:dyDescent="0.35">
      <c r="A3098" s="16" t="s">
        <v>17284</v>
      </c>
      <c r="B3098" s="72" t="s">
        <v>249</v>
      </c>
      <c r="C3098" s="70" t="s">
        <v>70</v>
      </c>
      <c r="D3098" s="73" t="s">
        <v>930</v>
      </c>
      <c r="E3098" s="51" t="s">
        <v>213</v>
      </c>
      <c r="F3098" s="40" t="s">
        <v>17285</v>
      </c>
      <c r="G3098" s="41" t="s">
        <v>17286</v>
      </c>
      <c r="H3098" s="41" t="s">
        <v>6205</v>
      </c>
      <c r="I3098" s="38" t="s">
        <v>17287</v>
      </c>
      <c r="J3098" s="38" t="s">
        <v>37</v>
      </c>
      <c r="K3098" s="38"/>
    </row>
    <row r="3099" spans="1:11" x14ac:dyDescent="0.35">
      <c r="A3099" s="16" t="s">
        <v>17288</v>
      </c>
      <c r="B3099" s="72" t="s">
        <v>249</v>
      </c>
      <c r="C3099" s="70" t="s">
        <v>70</v>
      </c>
      <c r="D3099" s="73" t="s">
        <v>930</v>
      </c>
      <c r="E3099" s="51" t="s">
        <v>1627</v>
      </c>
      <c r="F3099" s="40" t="s">
        <v>17289</v>
      </c>
      <c r="G3099" s="41" t="s">
        <v>17290</v>
      </c>
      <c r="H3099" s="41" t="s">
        <v>6205</v>
      </c>
      <c r="I3099" s="38" t="s">
        <v>17291</v>
      </c>
      <c r="J3099" s="38" t="s">
        <v>37</v>
      </c>
      <c r="K3099" s="38"/>
    </row>
    <row r="3100" spans="1:11" x14ac:dyDescent="0.35">
      <c r="A3100" s="16" t="s">
        <v>17292</v>
      </c>
      <c r="B3100" s="72" t="s">
        <v>249</v>
      </c>
      <c r="C3100" s="70" t="s">
        <v>70</v>
      </c>
      <c r="D3100" s="73" t="s">
        <v>930</v>
      </c>
      <c r="E3100" s="51" t="s">
        <v>217</v>
      </c>
      <c r="F3100" s="40" t="s">
        <v>17293</v>
      </c>
      <c r="G3100" s="41" t="s">
        <v>17294</v>
      </c>
      <c r="H3100" s="41" t="s">
        <v>6205</v>
      </c>
      <c r="I3100" s="38" t="s">
        <v>37</v>
      </c>
      <c r="J3100" s="38" t="s">
        <v>37</v>
      </c>
      <c r="K3100" s="38"/>
    </row>
    <row r="3101" spans="1:11" x14ac:dyDescent="0.35">
      <c r="A3101" s="16" t="s">
        <v>17295</v>
      </c>
      <c r="B3101" s="72" t="s">
        <v>249</v>
      </c>
      <c r="C3101" s="70" t="s">
        <v>70</v>
      </c>
      <c r="D3101" s="73" t="s">
        <v>930</v>
      </c>
      <c r="E3101" s="51" t="s">
        <v>1013</v>
      </c>
      <c r="F3101" s="40" t="s">
        <v>17296</v>
      </c>
      <c r="G3101" s="41" t="s">
        <v>17297</v>
      </c>
      <c r="H3101" s="41" t="s">
        <v>6205</v>
      </c>
      <c r="I3101" s="38" t="s">
        <v>17298</v>
      </c>
      <c r="J3101" s="38" t="s">
        <v>37</v>
      </c>
      <c r="K3101" s="38"/>
    </row>
    <row r="3102" spans="1:11" x14ac:dyDescent="0.35">
      <c r="A3102" s="16" t="s">
        <v>17299</v>
      </c>
      <c r="B3102" s="72" t="s">
        <v>249</v>
      </c>
      <c r="C3102" s="70" t="s">
        <v>70</v>
      </c>
      <c r="D3102" s="73" t="s">
        <v>930</v>
      </c>
      <c r="E3102" s="51" t="s">
        <v>47</v>
      </c>
      <c r="F3102" s="40" t="s">
        <v>17300</v>
      </c>
      <c r="G3102" s="41" t="s">
        <v>17301</v>
      </c>
      <c r="H3102" s="41" t="s">
        <v>6205</v>
      </c>
      <c r="I3102" s="38" t="s">
        <v>37</v>
      </c>
      <c r="J3102" s="38" t="s">
        <v>37</v>
      </c>
      <c r="K3102" s="38"/>
    </row>
    <row r="3103" spans="1:11" x14ac:dyDescent="0.35">
      <c r="A3103" s="16" t="s">
        <v>17302</v>
      </c>
      <c r="B3103" s="72" t="s">
        <v>249</v>
      </c>
      <c r="C3103" s="70" t="s">
        <v>70</v>
      </c>
      <c r="D3103" s="73" t="s">
        <v>930</v>
      </c>
      <c r="E3103" s="51" t="s">
        <v>2379</v>
      </c>
      <c r="F3103" s="40" t="s">
        <v>17303</v>
      </c>
      <c r="G3103" s="41" t="s">
        <v>17304</v>
      </c>
      <c r="H3103" s="41" t="s">
        <v>6205</v>
      </c>
      <c r="I3103" s="38" t="s">
        <v>17305</v>
      </c>
      <c r="J3103" s="38" t="s">
        <v>37</v>
      </c>
      <c r="K3103" s="38"/>
    </row>
    <row r="3104" spans="1:11" x14ac:dyDescent="0.35">
      <c r="A3104" s="16" t="s">
        <v>17306</v>
      </c>
      <c r="B3104" s="72" t="s">
        <v>249</v>
      </c>
      <c r="C3104" s="70" t="s">
        <v>70</v>
      </c>
      <c r="D3104" s="73" t="s">
        <v>930</v>
      </c>
      <c r="E3104" s="51" t="s">
        <v>51</v>
      </c>
      <c r="F3104" s="40" t="s">
        <v>17307</v>
      </c>
      <c r="G3104" s="41" t="s">
        <v>17308</v>
      </c>
      <c r="H3104" s="41" t="s">
        <v>6205</v>
      </c>
      <c r="I3104" s="38" t="s">
        <v>17287</v>
      </c>
      <c r="J3104" s="38" t="s">
        <v>37</v>
      </c>
      <c r="K3104" s="38"/>
    </row>
    <row r="3105" spans="1:11" x14ac:dyDescent="0.35">
      <c r="A3105" s="16" t="s">
        <v>17309</v>
      </c>
      <c r="B3105" s="72" t="s">
        <v>249</v>
      </c>
      <c r="C3105" s="70" t="s">
        <v>70</v>
      </c>
      <c r="D3105" s="73" t="s">
        <v>930</v>
      </c>
      <c r="E3105" s="51" t="s">
        <v>2044</v>
      </c>
      <c r="F3105" s="40" t="s">
        <v>17310</v>
      </c>
      <c r="G3105" s="41" t="s">
        <v>17311</v>
      </c>
      <c r="H3105" s="41" t="s">
        <v>6205</v>
      </c>
      <c r="I3105" s="38" t="s">
        <v>37</v>
      </c>
      <c r="J3105" s="38" t="s">
        <v>37</v>
      </c>
      <c r="K3105" s="38"/>
    </row>
    <row r="3106" spans="1:11" x14ac:dyDescent="0.35">
      <c r="A3106" s="16" t="s">
        <v>17312</v>
      </c>
      <c r="B3106" s="72" t="s">
        <v>249</v>
      </c>
      <c r="C3106" s="70" t="s">
        <v>70</v>
      </c>
      <c r="D3106" s="73" t="s">
        <v>930</v>
      </c>
      <c r="E3106" s="51" t="s">
        <v>1066</v>
      </c>
      <c r="F3106" s="40" t="s">
        <v>17313</v>
      </c>
      <c r="G3106" s="41" t="s">
        <v>17314</v>
      </c>
      <c r="H3106" s="41" t="s">
        <v>6205</v>
      </c>
      <c r="I3106" s="38" t="s">
        <v>37</v>
      </c>
      <c r="J3106" s="38" t="s">
        <v>37</v>
      </c>
      <c r="K3106" s="38"/>
    </row>
    <row r="3107" spans="1:11" x14ac:dyDescent="0.35">
      <c r="A3107" s="16" t="s">
        <v>17315</v>
      </c>
      <c r="B3107" s="72" t="s">
        <v>249</v>
      </c>
      <c r="C3107" s="70" t="s">
        <v>70</v>
      </c>
      <c r="D3107" s="73" t="s">
        <v>930</v>
      </c>
      <c r="E3107" s="51" t="s">
        <v>155</v>
      </c>
      <c r="F3107" s="40" t="s">
        <v>17316</v>
      </c>
      <c r="G3107" s="41" t="s">
        <v>17317</v>
      </c>
      <c r="H3107" s="41" t="s">
        <v>6205</v>
      </c>
      <c r="I3107" s="38" t="s">
        <v>37</v>
      </c>
      <c r="J3107" s="38" t="s">
        <v>37</v>
      </c>
      <c r="K3107" s="38"/>
    </row>
    <row r="3108" spans="1:11" x14ac:dyDescent="0.35">
      <c r="A3108" s="16" t="s">
        <v>17318</v>
      </c>
      <c r="B3108" s="72" t="s">
        <v>249</v>
      </c>
      <c r="C3108" s="70" t="s">
        <v>70</v>
      </c>
      <c r="D3108" s="73" t="s">
        <v>930</v>
      </c>
      <c r="E3108" s="51" t="s">
        <v>2358</v>
      </c>
      <c r="F3108" s="40" t="s">
        <v>17319</v>
      </c>
      <c r="G3108" s="41" t="s">
        <v>17320</v>
      </c>
      <c r="H3108" s="41" t="s">
        <v>6205</v>
      </c>
      <c r="I3108" s="38" t="s">
        <v>17321</v>
      </c>
      <c r="J3108" s="38" t="s">
        <v>37</v>
      </c>
      <c r="K3108" s="38"/>
    </row>
    <row r="3109" spans="1:11" x14ac:dyDescent="0.35">
      <c r="A3109" s="16" t="s">
        <v>17322</v>
      </c>
      <c r="B3109" s="72" t="s">
        <v>249</v>
      </c>
      <c r="C3109" s="70" t="s">
        <v>70</v>
      </c>
      <c r="D3109" s="73" t="s">
        <v>930</v>
      </c>
      <c r="E3109" s="51" t="s">
        <v>173</v>
      </c>
      <c r="F3109" s="40" t="s">
        <v>17323</v>
      </c>
      <c r="G3109" s="41" t="s">
        <v>17324</v>
      </c>
      <c r="H3109" s="41" t="s">
        <v>6205</v>
      </c>
      <c r="I3109" s="38" t="s">
        <v>17325</v>
      </c>
      <c r="J3109" s="38" t="s">
        <v>37</v>
      </c>
      <c r="K3109" s="38"/>
    </row>
    <row r="3110" spans="1:11" x14ac:dyDescent="0.35">
      <c r="A3110" s="16" t="s">
        <v>17326</v>
      </c>
      <c r="B3110" s="72" t="s">
        <v>249</v>
      </c>
      <c r="C3110" s="70" t="s">
        <v>70</v>
      </c>
      <c r="D3110" s="73" t="s">
        <v>930</v>
      </c>
      <c r="E3110" s="51" t="s">
        <v>366</v>
      </c>
      <c r="F3110" s="40" t="s">
        <v>17327</v>
      </c>
      <c r="G3110" s="41" t="s">
        <v>17328</v>
      </c>
      <c r="H3110" s="41" t="s">
        <v>6205</v>
      </c>
      <c r="I3110" s="38" t="s">
        <v>17329</v>
      </c>
      <c r="J3110" s="38" t="s">
        <v>37</v>
      </c>
      <c r="K3110" s="38"/>
    </row>
    <row r="3111" spans="1:11" x14ac:dyDescent="0.35">
      <c r="A3111" s="16" t="s">
        <v>17330</v>
      </c>
      <c r="B3111" s="72" t="s">
        <v>249</v>
      </c>
      <c r="C3111" s="70" t="s">
        <v>70</v>
      </c>
      <c r="D3111" s="73" t="s">
        <v>930</v>
      </c>
      <c r="E3111" s="51" t="s">
        <v>856</v>
      </c>
      <c r="F3111" s="40" t="s">
        <v>17331</v>
      </c>
      <c r="G3111" s="41" t="s">
        <v>17332</v>
      </c>
      <c r="H3111" s="41" t="s">
        <v>6205</v>
      </c>
      <c r="I3111" s="38" t="s">
        <v>17333</v>
      </c>
      <c r="J3111" s="38" t="s">
        <v>37</v>
      </c>
      <c r="K3111" s="38"/>
    </row>
    <row r="3112" spans="1:11" x14ac:dyDescent="0.35">
      <c r="A3112" s="16" t="s">
        <v>17334</v>
      </c>
      <c r="B3112" s="72" t="s">
        <v>249</v>
      </c>
      <c r="C3112" s="70" t="s">
        <v>70</v>
      </c>
      <c r="D3112" s="73" t="s">
        <v>930</v>
      </c>
      <c r="E3112" s="51" t="s">
        <v>234</v>
      </c>
      <c r="F3112" s="40" t="s">
        <v>17335</v>
      </c>
      <c r="G3112" s="41" t="s">
        <v>17336</v>
      </c>
      <c r="H3112" s="41" t="s">
        <v>6205</v>
      </c>
      <c r="I3112" s="38" t="s">
        <v>17337</v>
      </c>
      <c r="J3112" s="38" t="s">
        <v>37</v>
      </c>
      <c r="K3112" s="38"/>
    </row>
    <row r="3113" spans="1:11" x14ac:dyDescent="0.35">
      <c r="A3113" s="16" t="s">
        <v>17338</v>
      </c>
      <c r="B3113" s="72" t="s">
        <v>249</v>
      </c>
      <c r="C3113" s="70" t="s">
        <v>70</v>
      </c>
      <c r="D3113" s="73" t="s">
        <v>930</v>
      </c>
      <c r="E3113" s="51" t="s">
        <v>947</v>
      </c>
      <c r="F3113" s="40" t="s">
        <v>17339</v>
      </c>
      <c r="G3113" s="41" t="s">
        <v>17340</v>
      </c>
      <c r="H3113" s="41" t="s">
        <v>6205</v>
      </c>
      <c r="I3113" s="38" t="s">
        <v>17341</v>
      </c>
      <c r="J3113" s="38" t="s">
        <v>37</v>
      </c>
      <c r="K3113" s="38"/>
    </row>
    <row r="3114" spans="1:11" x14ac:dyDescent="0.35">
      <c r="A3114" s="16" t="s">
        <v>17342</v>
      </c>
      <c r="B3114" s="72" t="s">
        <v>249</v>
      </c>
      <c r="C3114" s="70" t="s">
        <v>70</v>
      </c>
      <c r="D3114" s="73" t="s">
        <v>930</v>
      </c>
      <c r="E3114" s="56" t="s">
        <v>2002</v>
      </c>
      <c r="F3114" s="42" t="s">
        <v>17343</v>
      </c>
      <c r="G3114" s="43" t="s">
        <v>17344</v>
      </c>
      <c r="H3114" s="43" t="s">
        <v>6205</v>
      </c>
      <c r="I3114" s="39" t="s">
        <v>17345</v>
      </c>
      <c r="J3114" s="39" t="s">
        <v>37</v>
      </c>
      <c r="K3114" s="39"/>
    </row>
    <row r="3115" spans="1:11" x14ac:dyDescent="0.35">
      <c r="A3115" s="16" t="s">
        <v>17346</v>
      </c>
      <c r="B3115" s="67" t="s">
        <v>249</v>
      </c>
      <c r="C3115" s="70" t="s">
        <v>70</v>
      </c>
      <c r="D3115" s="71" t="s">
        <v>985</v>
      </c>
      <c r="E3115" s="55" t="s">
        <v>37</v>
      </c>
      <c r="F3115" s="25" t="s">
        <v>17347</v>
      </c>
      <c r="G3115" s="30" t="s">
        <v>17348</v>
      </c>
      <c r="H3115" s="30" t="s">
        <v>6205</v>
      </c>
      <c r="I3115" s="21" t="s">
        <v>37</v>
      </c>
      <c r="J3115" s="21" t="s">
        <v>37</v>
      </c>
      <c r="K3115" s="21"/>
    </row>
    <row r="3116" spans="1:11" x14ac:dyDescent="0.35">
      <c r="A3116" s="16" t="s">
        <v>17349</v>
      </c>
      <c r="B3116" s="72" t="s">
        <v>249</v>
      </c>
      <c r="C3116" s="70" t="s">
        <v>70</v>
      </c>
      <c r="D3116" s="73" t="s">
        <v>985</v>
      </c>
      <c r="E3116" s="51" t="s">
        <v>34</v>
      </c>
      <c r="F3116" s="40" t="s">
        <v>17350</v>
      </c>
      <c r="G3116" s="41" t="s">
        <v>17351</v>
      </c>
      <c r="H3116" s="41" t="s">
        <v>6205</v>
      </c>
      <c r="I3116" s="38" t="s">
        <v>17352</v>
      </c>
      <c r="J3116" s="38" t="s">
        <v>37</v>
      </c>
      <c r="K3116" s="38"/>
    </row>
    <row r="3117" spans="1:11" x14ac:dyDescent="0.35">
      <c r="A3117" s="16" t="s">
        <v>17353</v>
      </c>
      <c r="B3117" s="72" t="s">
        <v>249</v>
      </c>
      <c r="C3117" s="70" t="s">
        <v>70</v>
      </c>
      <c r="D3117" s="73" t="s">
        <v>985</v>
      </c>
      <c r="E3117" s="51" t="s">
        <v>325</v>
      </c>
      <c r="F3117" s="40" t="s">
        <v>17354</v>
      </c>
      <c r="G3117" s="41" t="s">
        <v>17355</v>
      </c>
      <c r="H3117" s="41" t="s">
        <v>6205</v>
      </c>
      <c r="I3117" s="38" t="s">
        <v>17356</v>
      </c>
      <c r="J3117" s="38" t="s">
        <v>37</v>
      </c>
      <c r="K3117" s="38"/>
    </row>
    <row r="3118" spans="1:11" x14ac:dyDescent="0.35">
      <c r="A3118" s="16" t="s">
        <v>17357</v>
      </c>
      <c r="B3118" s="72" t="s">
        <v>249</v>
      </c>
      <c r="C3118" s="70" t="s">
        <v>70</v>
      </c>
      <c r="D3118" s="73" t="s">
        <v>985</v>
      </c>
      <c r="E3118" s="51" t="s">
        <v>612</v>
      </c>
      <c r="F3118" s="40" t="s">
        <v>17358</v>
      </c>
      <c r="G3118" s="41" t="s">
        <v>17359</v>
      </c>
      <c r="H3118" s="41" t="s">
        <v>6205</v>
      </c>
      <c r="I3118" s="38" t="s">
        <v>17360</v>
      </c>
      <c r="J3118" s="38" t="s">
        <v>37</v>
      </c>
      <c r="K3118" s="38"/>
    </row>
    <row r="3119" spans="1:11" x14ac:dyDescent="0.35">
      <c r="A3119" s="16" t="s">
        <v>17361</v>
      </c>
      <c r="B3119" s="72" t="s">
        <v>249</v>
      </c>
      <c r="C3119" s="70" t="s">
        <v>70</v>
      </c>
      <c r="D3119" s="73" t="s">
        <v>985</v>
      </c>
      <c r="E3119" s="51" t="s">
        <v>58</v>
      </c>
      <c r="F3119" s="40" t="s">
        <v>17362</v>
      </c>
      <c r="G3119" s="41" t="s">
        <v>17363</v>
      </c>
      <c r="H3119" s="41" t="s">
        <v>6205</v>
      </c>
      <c r="I3119" s="38" t="s">
        <v>17364</v>
      </c>
      <c r="J3119" s="38" t="s">
        <v>37</v>
      </c>
      <c r="K3119" s="38"/>
    </row>
    <row r="3120" spans="1:11" x14ac:dyDescent="0.35">
      <c r="A3120" s="16" t="s">
        <v>17365</v>
      </c>
      <c r="B3120" s="72" t="s">
        <v>249</v>
      </c>
      <c r="C3120" s="70" t="s">
        <v>70</v>
      </c>
      <c r="D3120" s="73" t="s">
        <v>985</v>
      </c>
      <c r="E3120" s="51" t="s">
        <v>481</v>
      </c>
      <c r="F3120" s="40" t="s">
        <v>17366</v>
      </c>
      <c r="G3120" s="41" t="s">
        <v>17367</v>
      </c>
      <c r="H3120" s="41" t="s">
        <v>6205</v>
      </c>
      <c r="I3120" s="38" t="s">
        <v>17368</v>
      </c>
      <c r="J3120" s="38" t="s">
        <v>37</v>
      </c>
      <c r="K3120" s="38"/>
    </row>
    <row r="3121" spans="1:11" x14ac:dyDescent="0.35">
      <c r="A3121" s="16" t="s">
        <v>17369</v>
      </c>
      <c r="B3121" s="72" t="s">
        <v>249</v>
      </c>
      <c r="C3121" s="70" t="s">
        <v>70</v>
      </c>
      <c r="D3121" s="73" t="s">
        <v>985</v>
      </c>
      <c r="E3121" s="51" t="s">
        <v>1084</v>
      </c>
      <c r="F3121" s="40" t="s">
        <v>17370</v>
      </c>
      <c r="G3121" s="41" t="s">
        <v>17371</v>
      </c>
      <c r="H3121" s="41" t="s">
        <v>6205</v>
      </c>
      <c r="I3121" s="38" t="s">
        <v>17372</v>
      </c>
      <c r="J3121" s="38" t="s">
        <v>37</v>
      </c>
      <c r="K3121" s="38"/>
    </row>
    <row r="3122" spans="1:11" x14ac:dyDescent="0.35">
      <c r="A3122" s="16" t="s">
        <v>17373</v>
      </c>
      <c r="B3122" s="72" t="s">
        <v>249</v>
      </c>
      <c r="C3122" s="70" t="s">
        <v>70</v>
      </c>
      <c r="D3122" s="73" t="s">
        <v>985</v>
      </c>
      <c r="E3122" s="51" t="s">
        <v>108</v>
      </c>
      <c r="F3122" s="40" t="s">
        <v>17374</v>
      </c>
      <c r="G3122" s="41" t="s">
        <v>17375</v>
      </c>
      <c r="H3122" s="41" t="s">
        <v>6205</v>
      </c>
      <c r="I3122" s="38" t="s">
        <v>17376</v>
      </c>
      <c r="J3122" s="38" t="s">
        <v>37</v>
      </c>
      <c r="K3122" s="38"/>
    </row>
    <row r="3123" spans="1:11" x14ac:dyDescent="0.35">
      <c r="A3123" s="16" t="s">
        <v>17377</v>
      </c>
      <c r="B3123" s="72" t="s">
        <v>249</v>
      </c>
      <c r="C3123" s="70" t="s">
        <v>70</v>
      </c>
      <c r="D3123" s="73" t="s">
        <v>985</v>
      </c>
      <c r="E3123" s="51" t="s">
        <v>112</v>
      </c>
      <c r="F3123" s="40" t="s">
        <v>17378</v>
      </c>
      <c r="G3123" s="41" t="s">
        <v>17379</v>
      </c>
      <c r="H3123" s="41" t="s">
        <v>6205</v>
      </c>
      <c r="I3123" s="38" t="s">
        <v>17380</v>
      </c>
      <c r="J3123" s="38" t="s">
        <v>37</v>
      </c>
      <c r="K3123" s="38"/>
    </row>
    <row r="3124" spans="1:11" x14ac:dyDescent="0.35">
      <c r="A3124" s="16" t="s">
        <v>17381</v>
      </c>
      <c r="B3124" s="72" t="s">
        <v>249</v>
      </c>
      <c r="C3124" s="70" t="s">
        <v>70</v>
      </c>
      <c r="D3124" s="73" t="s">
        <v>985</v>
      </c>
      <c r="E3124" s="51" t="s">
        <v>1029</v>
      </c>
      <c r="F3124" s="40" t="s">
        <v>17382</v>
      </c>
      <c r="G3124" s="41" t="s">
        <v>17383</v>
      </c>
      <c r="H3124" s="41" t="s">
        <v>6205</v>
      </c>
      <c r="I3124" s="38" t="s">
        <v>17384</v>
      </c>
      <c r="J3124" s="38" t="s">
        <v>37</v>
      </c>
      <c r="K3124" s="38"/>
    </row>
    <row r="3125" spans="1:11" x14ac:dyDescent="0.35">
      <c r="A3125" s="16" t="s">
        <v>17385</v>
      </c>
      <c r="B3125" s="72" t="s">
        <v>249</v>
      </c>
      <c r="C3125" s="70" t="s">
        <v>70</v>
      </c>
      <c r="D3125" s="73" t="s">
        <v>985</v>
      </c>
      <c r="E3125" s="51" t="s">
        <v>403</v>
      </c>
      <c r="F3125" s="40" t="s">
        <v>17386</v>
      </c>
      <c r="G3125" s="41" t="s">
        <v>17387</v>
      </c>
      <c r="H3125" s="41" t="s">
        <v>6205</v>
      </c>
      <c r="I3125" s="38" t="s">
        <v>37</v>
      </c>
      <c r="J3125" s="38" t="s">
        <v>37</v>
      </c>
      <c r="K3125" s="38"/>
    </row>
    <row r="3126" spans="1:11" x14ac:dyDescent="0.35">
      <c r="A3126" s="16" t="s">
        <v>17388</v>
      </c>
      <c r="B3126" s="72" t="s">
        <v>249</v>
      </c>
      <c r="C3126" s="70" t="s">
        <v>70</v>
      </c>
      <c r="D3126" s="73" t="s">
        <v>985</v>
      </c>
      <c r="E3126" s="51" t="s">
        <v>185</v>
      </c>
      <c r="F3126" s="40" t="s">
        <v>17389</v>
      </c>
      <c r="G3126" s="41" t="s">
        <v>17390</v>
      </c>
      <c r="H3126" s="41" t="s">
        <v>6205</v>
      </c>
      <c r="I3126" s="38" t="s">
        <v>17391</v>
      </c>
      <c r="J3126" s="38" t="s">
        <v>37</v>
      </c>
      <c r="K3126" s="38"/>
    </row>
    <row r="3127" spans="1:11" x14ac:dyDescent="0.35">
      <c r="A3127" s="16" t="s">
        <v>17392</v>
      </c>
      <c r="B3127" s="72" t="s">
        <v>249</v>
      </c>
      <c r="C3127" s="70" t="s">
        <v>70</v>
      </c>
      <c r="D3127" s="73" t="s">
        <v>985</v>
      </c>
      <c r="E3127" s="51" t="s">
        <v>147</v>
      </c>
      <c r="F3127" s="40" t="s">
        <v>17393</v>
      </c>
      <c r="G3127" s="41" t="s">
        <v>17394</v>
      </c>
      <c r="H3127" s="41" t="s">
        <v>6205</v>
      </c>
      <c r="I3127" s="38" t="s">
        <v>17395</v>
      </c>
      <c r="J3127" s="38" t="s">
        <v>37</v>
      </c>
      <c r="K3127" s="38"/>
    </row>
    <row r="3128" spans="1:11" x14ac:dyDescent="0.35">
      <c r="A3128" s="16" t="s">
        <v>17396</v>
      </c>
      <c r="B3128" s="72" t="s">
        <v>249</v>
      </c>
      <c r="C3128" s="70" t="s">
        <v>70</v>
      </c>
      <c r="D3128" s="73" t="s">
        <v>985</v>
      </c>
      <c r="E3128" s="51" t="s">
        <v>213</v>
      </c>
      <c r="F3128" s="40" t="s">
        <v>17397</v>
      </c>
      <c r="G3128" s="41" t="s">
        <v>17398</v>
      </c>
      <c r="H3128" s="41" t="s">
        <v>6205</v>
      </c>
      <c r="I3128" s="38" t="s">
        <v>17399</v>
      </c>
      <c r="J3128" s="38" t="s">
        <v>37</v>
      </c>
      <c r="K3128" s="38"/>
    </row>
    <row r="3129" spans="1:11" x14ac:dyDescent="0.35">
      <c r="A3129" s="16" t="s">
        <v>17400</v>
      </c>
      <c r="B3129" s="72" t="s">
        <v>249</v>
      </c>
      <c r="C3129" s="70" t="s">
        <v>70</v>
      </c>
      <c r="D3129" s="73" t="s">
        <v>985</v>
      </c>
      <c r="E3129" s="51" t="s">
        <v>1176</v>
      </c>
      <c r="F3129" s="40" t="s">
        <v>17401</v>
      </c>
      <c r="G3129" s="41" t="s">
        <v>17402</v>
      </c>
      <c r="H3129" s="41" t="s">
        <v>6205</v>
      </c>
      <c r="I3129" s="38" t="s">
        <v>17403</v>
      </c>
      <c r="J3129" s="38" t="s">
        <v>37</v>
      </c>
      <c r="K3129" s="38"/>
    </row>
    <row r="3130" spans="1:11" x14ac:dyDescent="0.35">
      <c r="A3130" s="16" t="s">
        <v>17404</v>
      </c>
      <c r="B3130" s="72" t="s">
        <v>249</v>
      </c>
      <c r="C3130" s="70" t="s">
        <v>70</v>
      </c>
      <c r="D3130" s="73" t="s">
        <v>985</v>
      </c>
      <c r="E3130" s="51" t="s">
        <v>1066</v>
      </c>
      <c r="F3130" s="40" t="s">
        <v>17405</v>
      </c>
      <c r="G3130" s="41" t="s">
        <v>17406</v>
      </c>
      <c r="H3130" s="41" t="s">
        <v>6205</v>
      </c>
      <c r="I3130" s="38" t="s">
        <v>17407</v>
      </c>
      <c r="J3130" s="38" t="s">
        <v>37</v>
      </c>
      <c r="K3130" s="38"/>
    </row>
    <row r="3131" spans="1:11" x14ac:dyDescent="0.35">
      <c r="A3131" s="16" t="s">
        <v>17408</v>
      </c>
      <c r="B3131" s="72" t="s">
        <v>249</v>
      </c>
      <c r="C3131" s="70" t="s">
        <v>70</v>
      </c>
      <c r="D3131" s="73" t="s">
        <v>985</v>
      </c>
      <c r="E3131" s="51" t="s">
        <v>319</v>
      </c>
      <c r="F3131" s="40" t="s">
        <v>17409</v>
      </c>
      <c r="G3131" s="41" t="s">
        <v>17410</v>
      </c>
      <c r="H3131" s="41" t="s">
        <v>6205</v>
      </c>
      <c r="I3131" s="38" t="s">
        <v>17411</v>
      </c>
      <c r="J3131" s="38" t="s">
        <v>37</v>
      </c>
      <c r="K3131" s="38"/>
    </row>
    <row r="3132" spans="1:11" x14ac:dyDescent="0.35">
      <c r="A3132" s="16" t="s">
        <v>17412</v>
      </c>
      <c r="B3132" s="72" t="s">
        <v>249</v>
      </c>
      <c r="C3132" s="70" t="s">
        <v>70</v>
      </c>
      <c r="D3132" s="73" t="s">
        <v>985</v>
      </c>
      <c r="E3132" s="56" t="s">
        <v>856</v>
      </c>
      <c r="F3132" s="42" t="s">
        <v>17413</v>
      </c>
      <c r="G3132" s="43" t="s">
        <v>17414</v>
      </c>
      <c r="H3132" s="43" t="s">
        <v>6205</v>
      </c>
      <c r="I3132" s="39" t="s">
        <v>17415</v>
      </c>
      <c r="J3132" s="39" t="s">
        <v>37</v>
      </c>
      <c r="K3132" s="39"/>
    </row>
    <row r="3133" spans="1:11" x14ac:dyDescent="0.35">
      <c r="A3133" s="16" t="s">
        <v>17416</v>
      </c>
      <c r="B3133" s="67" t="s">
        <v>249</v>
      </c>
      <c r="C3133" s="70" t="s">
        <v>70</v>
      </c>
      <c r="D3133" s="71" t="s">
        <v>155</v>
      </c>
      <c r="E3133" s="55" t="s">
        <v>37</v>
      </c>
      <c r="F3133" s="25" t="s">
        <v>17417</v>
      </c>
      <c r="G3133" s="30" t="s">
        <v>17418</v>
      </c>
      <c r="H3133" s="30" t="s">
        <v>6205</v>
      </c>
      <c r="I3133" s="21" t="s">
        <v>37</v>
      </c>
      <c r="J3133" s="21" t="s">
        <v>37</v>
      </c>
      <c r="K3133" s="21"/>
    </row>
    <row r="3134" spans="1:11" x14ac:dyDescent="0.35">
      <c r="A3134" s="16" t="s">
        <v>17419</v>
      </c>
      <c r="B3134" s="72" t="s">
        <v>249</v>
      </c>
      <c r="C3134" s="70" t="s">
        <v>70</v>
      </c>
      <c r="D3134" s="73" t="s">
        <v>155</v>
      </c>
      <c r="E3134" s="51" t="s">
        <v>658</v>
      </c>
      <c r="F3134" s="40" t="s">
        <v>17420</v>
      </c>
      <c r="G3134" s="41" t="s">
        <v>17421</v>
      </c>
      <c r="H3134" s="41" t="s">
        <v>6205</v>
      </c>
      <c r="I3134" s="38" t="s">
        <v>17422</v>
      </c>
      <c r="J3134" s="38" t="s">
        <v>37</v>
      </c>
      <c r="K3134" s="38"/>
    </row>
    <row r="3135" spans="1:11" x14ac:dyDescent="0.35">
      <c r="A3135" s="16" t="s">
        <v>17423</v>
      </c>
      <c r="B3135" s="72" t="s">
        <v>249</v>
      </c>
      <c r="C3135" s="70" t="s">
        <v>70</v>
      </c>
      <c r="D3135" s="73" t="s">
        <v>155</v>
      </c>
      <c r="E3135" s="51" t="s">
        <v>116</v>
      </c>
      <c r="F3135" s="40" t="s">
        <v>17424</v>
      </c>
      <c r="G3135" s="41" t="s">
        <v>17425</v>
      </c>
      <c r="H3135" s="41" t="s">
        <v>6205</v>
      </c>
      <c r="I3135" s="38" t="s">
        <v>17426</v>
      </c>
      <c r="J3135" s="38" t="s">
        <v>37</v>
      </c>
      <c r="K3135" s="38"/>
    </row>
    <row r="3136" spans="1:11" x14ac:dyDescent="0.35">
      <c r="A3136" s="16" t="s">
        <v>17427</v>
      </c>
      <c r="B3136" s="72" t="s">
        <v>249</v>
      </c>
      <c r="C3136" s="70" t="s">
        <v>70</v>
      </c>
      <c r="D3136" s="73" t="s">
        <v>155</v>
      </c>
      <c r="E3136" s="51" t="s">
        <v>592</v>
      </c>
      <c r="F3136" s="40" t="s">
        <v>17428</v>
      </c>
      <c r="G3136" s="41" t="s">
        <v>17429</v>
      </c>
      <c r="H3136" s="41" t="s">
        <v>6205</v>
      </c>
      <c r="I3136" s="38" t="s">
        <v>17430</v>
      </c>
      <c r="J3136" s="38" t="s">
        <v>37</v>
      </c>
      <c r="K3136" s="38"/>
    </row>
    <row r="3137" spans="1:11" x14ac:dyDescent="0.35">
      <c r="A3137" s="16" t="s">
        <v>17431</v>
      </c>
      <c r="B3137" s="72" t="s">
        <v>249</v>
      </c>
      <c r="C3137" s="70" t="s">
        <v>70</v>
      </c>
      <c r="D3137" s="73" t="s">
        <v>155</v>
      </c>
      <c r="E3137" s="51" t="s">
        <v>34</v>
      </c>
      <c r="F3137" s="40" t="s">
        <v>17432</v>
      </c>
      <c r="G3137" s="41" t="s">
        <v>17433</v>
      </c>
      <c r="H3137" s="41" t="s">
        <v>6205</v>
      </c>
      <c r="I3137" s="38" t="s">
        <v>37</v>
      </c>
      <c r="J3137" s="38" t="s">
        <v>37</v>
      </c>
      <c r="K3137" s="38"/>
    </row>
    <row r="3138" spans="1:11" x14ac:dyDescent="0.35">
      <c r="A3138" s="16" t="s">
        <v>17434</v>
      </c>
      <c r="B3138" s="72" t="s">
        <v>249</v>
      </c>
      <c r="C3138" s="70" t="s">
        <v>70</v>
      </c>
      <c r="D3138" s="73" t="s">
        <v>155</v>
      </c>
      <c r="E3138" s="51" t="s">
        <v>332</v>
      </c>
      <c r="F3138" s="40" t="s">
        <v>17435</v>
      </c>
      <c r="G3138" s="41" t="s">
        <v>17436</v>
      </c>
      <c r="H3138" s="41" t="s">
        <v>6205</v>
      </c>
      <c r="I3138" s="38" t="s">
        <v>17437</v>
      </c>
      <c r="J3138" s="38" t="s">
        <v>37</v>
      </c>
      <c r="K3138" s="38"/>
    </row>
    <row r="3139" spans="1:11" x14ac:dyDescent="0.35">
      <c r="A3139" s="16" t="s">
        <v>17438</v>
      </c>
      <c r="B3139" s="72" t="s">
        <v>249</v>
      </c>
      <c r="C3139" s="70" t="s">
        <v>70</v>
      </c>
      <c r="D3139" s="73" t="s">
        <v>155</v>
      </c>
      <c r="E3139" s="51" t="s">
        <v>100</v>
      </c>
      <c r="F3139" s="40" t="s">
        <v>17439</v>
      </c>
      <c r="G3139" s="41" t="s">
        <v>17440</v>
      </c>
      <c r="H3139" s="41" t="s">
        <v>6205</v>
      </c>
      <c r="I3139" s="38" t="s">
        <v>37</v>
      </c>
      <c r="J3139" s="38" t="s">
        <v>37</v>
      </c>
      <c r="K3139" s="38"/>
    </row>
    <row r="3140" spans="1:11" x14ac:dyDescent="0.35">
      <c r="A3140" s="16" t="s">
        <v>17441</v>
      </c>
      <c r="B3140" s="72" t="s">
        <v>249</v>
      </c>
      <c r="C3140" s="70" t="s">
        <v>70</v>
      </c>
      <c r="D3140" s="73" t="s">
        <v>155</v>
      </c>
      <c r="E3140" s="51" t="s">
        <v>1084</v>
      </c>
      <c r="F3140" s="40" t="s">
        <v>17442</v>
      </c>
      <c r="G3140" s="41" t="s">
        <v>17443</v>
      </c>
      <c r="H3140" s="41" t="s">
        <v>6205</v>
      </c>
      <c r="I3140" s="38" t="s">
        <v>17444</v>
      </c>
      <c r="J3140" s="38" t="s">
        <v>37</v>
      </c>
      <c r="K3140" s="38"/>
    </row>
    <row r="3141" spans="1:11" x14ac:dyDescent="0.35">
      <c r="A3141" s="16" t="s">
        <v>17445</v>
      </c>
      <c r="B3141" s="72" t="s">
        <v>249</v>
      </c>
      <c r="C3141" s="70" t="s">
        <v>70</v>
      </c>
      <c r="D3141" s="73" t="s">
        <v>155</v>
      </c>
      <c r="E3141" s="51" t="s">
        <v>670</v>
      </c>
      <c r="F3141" s="40" t="s">
        <v>17446</v>
      </c>
      <c r="G3141" s="41" t="s">
        <v>17447</v>
      </c>
      <c r="H3141" s="41" t="s">
        <v>6205</v>
      </c>
      <c r="I3141" s="38" t="s">
        <v>37</v>
      </c>
      <c r="J3141" s="38" t="s">
        <v>37</v>
      </c>
      <c r="K3141" s="38"/>
    </row>
    <row r="3142" spans="1:11" x14ac:dyDescent="0.35">
      <c r="A3142" s="16" t="s">
        <v>17448</v>
      </c>
      <c r="B3142" s="72" t="s">
        <v>249</v>
      </c>
      <c r="C3142" s="70" t="s">
        <v>70</v>
      </c>
      <c r="D3142" s="73" t="s">
        <v>155</v>
      </c>
      <c r="E3142" s="51" t="s">
        <v>132</v>
      </c>
      <c r="F3142" s="40" t="s">
        <v>17449</v>
      </c>
      <c r="G3142" s="41" t="s">
        <v>17450</v>
      </c>
      <c r="H3142" s="41" t="s">
        <v>6205</v>
      </c>
      <c r="I3142" s="38" t="s">
        <v>17451</v>
      </c>
      <c r="J3142" s="38" t="s">
        <v>37</v>
      </c>
      <c r="K3142" s="38"/>
    </row>
    <row r="3143" spans="1:11" x14ac:dyDescent="0.35">
      <c r="A3143" s="16" t="s">
        <v>17452</v>
      </c>
      <c r="B3143" s="72" t="s">
        <v>249</v>
      </c>
      <c r="C3143" s="70" t="s">
        <v>70</v>
      </c>
      <c r="D3143" s="73" t="s">
        <v>155</v>
      </c>
      <c r="E3143" s="51" t="s">
        <v>66</v>
      </c>
      <c r="F3143" s="40" t="s">
        <v>17453</v>
      </c>
      <c r="G3143" s="41" t="s">
        <v>17454</v>
      </c>
      <c r="H3143" s="41" t="s">
        <v>6205</v>
      </c>
      <c r="I3143" s="38" t="s">
        <v>37</v>
      </c>
      <c r="J3143" s="38" t="s">
        <v>37</v>
      </c>
      <c r="K3143" s="38"/>
    </row>
    <row r="3144" spans="1:11" x14ac:dyDescent="0.35">
      <c r="A3144" s="16" t="s">
        <v>17455</v>
      </c>
      <c r="B3144" s="72" t="s">
        <v>249</v>
      </c>
      <c r="C3144" s="70" t="s">
        <v>70</v>
      </c>
      <c r="D3144" s="73" t="s">
        <v>155</v>
      </c>
      <c r="E3144" s="51" t="s">
        <v>249</v>
      </c>
      <c r="F3144" s="40" t="s">
        <v>17456</v>
      </c>
      <c r="G3144" s="41" t="s">
        <v>17457</v>
      </c>
      <c r="H3144" s="41" t="s">
        <v>6205</v>
      </c>
      <c r="I3144" s="38" t="s">
        <v>17458</v>
      </c>
      <c r="J3144" s="38" t="s">
        <v>37</v>
      </c>
      <c r="K3144" s="38"/>
    </row>
    <row r="3145" spans="1:11" x14ac:dyDescent="0.35">
      <c r="A3145" s="16" t="s">
        <v>17459</v>
      </c>
      <c r="B3145" s="72" t="s">
        <v>249</v>
      </c>
      <c r="C3145" s="70" t="s">
        <v>70</v>
      </c>
      <c r="D3145" s="73" t="s">
        <v>155</v>
      </c>
      <c r="E3145" s="51" t="s">
        <v>399</v>
      </c>
      <c r="F3145" s="40" t="s">
        <v>17460</v>
      </c>
      <c r="G3145" s="41" t="s">
        <v>17461</v>
      </c>
      <c r="H3145" s="41" t="s">
        <v>6205</v>
      </c>
      <c r="I3145" s="38" t="s">
        <v>17462</v>
      </c>
      <c r="J3145" s="38" t="s">
        <v>37</v>
      </c>
      <c r="K3145" s="38"/>
    </row>
    <row r="3146" spans="1:11" x14ac:dyDescent="0.35">
      <c r="A3146" s="16" t="s">
        <v>17463</v>
      </c>
      <c r="B3146" s="72" t="s">
        <v>249</v>
      </c>
      <c r="C3146" s="70" t="s">
        <v>70</v>
      </c>
      <c r="D3146" s="73" t="s">
        <v>155</v>
      </c>
      <c r="E3146" s="51" t="s">
        <v>403</v>
      </c>
      <c r="F3146" s="40" t="s">
        <v>17464</v>
      </c>
      <c r="G3146" s="41" t="s">
        <v>17465</v>
      </c>
      <c r="H3146" s="41" t="s">
        <v>6205</v>
      </c>
      <c r="I3146" s="38" t="s">
        <v>17466</v>
      </c>
      <c r="J3146" s="38" t="s">
        <v>37</v>
      </c>
      <c r="K3146" s="38"/>
    </row>
    <row r="3147" spans="1:11" x14ac:dyDescent="0.35">
      <c r="A3147" s="16" t="s">
        <v>17467</v>
      </c>
      <c r="B3147" s="72" t="s">
        <v>249</v>
      </c>
      <c r="C3147" s="70" t="s">
        <v>70</v>
      </c>
      <c r="D3147" s="73" t="s">
        <v>155</v>
      </c>
      <c r="E3147" s="51" t="s">
        <v>494</v>
      </c>
      <c r="F3147" s="40" t="s">
        <v>17468</v>
      </c>
      <c r="G3147" s="41" t="s">
        <v>17469</v>
      </c>
      <c r="H3147" s="41" t="s">
        <v>6205</v>
      </c>
      <c r="I3147" s="38" t="s">
        <v>17470</v>
      </c>
      <c r="J3147" s="38" t="s">
        <v>37</v>
      </c>
      <c r="K3147" s="38"/>
    </row>
    <row r="3148" spans="1:11" x14ac:dyDescent="0.35">
      <c r="A3148" s="16" t="s">
        <v>17471</v>
      </c>
      <c r="B3148" s="72" t="s">
        <v>249</v>
      </c>
      <c r="C3148" s="70" t="s">
        <v>70</v>
      </c>
      <c r="D3148" s="73" t="s">
        <v>155</v>
      </c>
      <c r="E3148" s="51" t="s">
        <v>268</v>
      </c>
      <c r="F3148" s="40" t="s">
        <v>17472</v>
      </c>
      <c r="G3148" s="41" t="s">
        <v>17473</v>
      </c>
      <c r="H3148" s="41" t="s">
        <v>6205</v>
      </c>
      <c r="I3148" s="38" t="s">
        <v>17474</v>
      </c>
      <c r="J3148" s="38" t="s">
        <v>37</v>
      </c>
      <c r="K3148" s="38"/>
    </row>
    <row r="3149" spans="1:11" x14ac:dyDescent="0.35">
      <c r="A3149" s="16" t="s">
        <v>17475</v>
      </c>
      <c r="B3149" s="72" t="s">
        <v>249</v>
      </c>
      <c r="C3149" s="70" t="s">
        <v>70</v>
      </c>
      <c r="D3149" s="73" t="s">
        <v>155</v>
      </c>
      <c r="E3149" s="51" t="s">
        <v>199</v>
      </c>
      <c r="F3149" s="40" t="s">
        <v>17476</v>
      </c>
      <c r="G3149" s="41" t="s">
        <v>17477</v>
      </c>
      <c r="H3149" s="41" t="s">
        <v>6205</v>
      </c>
      <c r="I3149" s="38" t="s">
        <v>37</v>
      </c>
      <c r="J3149" s="38" t="s">
        <v>37</v>
      </c>
      <c r="K3149" s="38"/>
    </row>
    <row r="3150" spans="1:11" x14ac:dyDescent="0.35">
      <c r="A3150" s="16" t="s">
        <v>17478</v>
      </c>
      <c r="B3150" s="72" t="s">
        <v>249</v>
      </c>
      <c r="C3150" s="70" t="s">
        <v>70</v>
      </c>
      <c r="D3150" s="73" t="s">
        <v>155</v>
      </c>
      <c r="E3150" s="51" t="s">
        <v>147</v>
      </c>
      <c r="F3150" s="40" t="s">
        <v>17479</v>
      </c>
      <c r="G3150" s="41" t="s">
        <v>17480</v>
      </c>
      <c r="H3150" s="41" t="s">
        <v>6205</v>
      </c>
      <c r="I3150" s="38" t="s">
        <v>17481</v>
      </c>
      <c r="J3150" s="38" t="s">
        <v>37</v>
      </c>
      <c r="K3150" s="38"/>
    </row>
    <row r="3151" spans="1:11" x14ac:dyDescent="0.35">
      <c r="A3151" s="16" t="s">
        <v>17482</v>
      </c>
      <c r="B3151" s="72" t="s">
        <v>249</v>
      </c>
      <c r="C3151" s="70" t="s">
        <v>70</v>
      </c>
      <c r="D3151" s="73" t="s">
        <v>155</v>
      </c>
      <c r="E3151" s="51" t="s">
        <v>74</v>
      </c>
      <c r="F3151" s="40" t="s">
        <v>17483</v>
      </c>
      <c r="G3151" s="41" t="s">
        <v>17484</v>
      </c>
      <c r="H3151" s="41" t="s">
        <v>6205</v>
      </c>
      <c r="I3151" s="38" t="s">
        <v>37</v>
      </c>
      <c r="J3151" s="38" t="s">
        <v>37</v>
      </c>
      <c r="K3151" s="38"/>
    </row>
    <row r="3152" spans="1:11" x14ac:dyDescent="0.35">
      <c r="A3152" s="16" t="s">
        <v>17485</v>
      </c>
      <c r="B3152" s="72" t="s">
        <v>249</v>
      </c>
      <c r="C3152" s="70" t="s">
        <v>70</v>
      </c>
      <c r="D3152" s="73" t="s">
        <v>155</v>
      </c>
      <c r="E3152" s="51" t="s">
        <v>878</v>
      </c>
      <c r="F3152" s="40" t="s">
        <v>17486</v>
      </c>
      <c r="G3152" s="41" t="s">
        <v>17487</v>
      </c>
      <c r="H3152" s="41" t="s">
        <v>6205</v>
      </c>
      <c r="I3152" s="38" t="s">
        <v>17488</v>
      </c>
      <c r="J3152" s="38" t="s">
        <v>37</v>
      </c>
      <c r="K3152" s="38"/>
    </row>
    <row r="3153" spans="1:11" x14ac:dyDescent="0.35">
      <c r="A3153" s="16" t="s">
        <v>17489</v>
      </c>
      <c r="B3153" s="72" t="s">
        <v>249</v>
      </c>
      <c r="C3153" s="70" t="s">
        <v>70</v>
      </c>
      <c r="D3153" s="73" t="s">
        <v>155</v>
      </c>
      <c r="E3153" s="51" t="s">
        <v>82</v>
      </c>
      <c r="F3153" s="40" t="s">
        <v>17490</v>
      </c>
      <c r="G3153" s="41" t="s">
        <v>17491</v>
      </c>
      <c r="H3153" s="41" t="s">
        <v>6205</v>
      </c>
      <c r="I3153" s="38" t="s">
        <v>17492</v>
      </c>
      <c r="J3153" s="38" t="s">
        <v>37</v>
      </c>
      <c r="K3153" s="38"/>
    </row>
    <row r="3154" spans="1:11" x14ac:dyDescent="0.35">
      <c r="A3154" s="16" t="s">
        <v>17493</v>
      </c>
      <c r="B3154" s="72" t="s">
        <v>249</v>
      </c>
      <c r="C3154" s="70" t="s">
        <v>70</v>
      </c>
      <c r="D3154" s="73" t="s">
        <v>155</v>
      </c>
      <c r="E3154" s="51" t="s">
        <v>166</v>
      </c>
      <c r="F3154" s="40" t="s">
        <v>17494</v>
      </c>
      <c r="G3154" s="41" t="s">
        <v>17495</v>
      </c>
      <c r="H3154" s="41" t="s">
        <v>6205</v>
      </c>
      <c r="I3154" s="38" t="s">
        <v>17496</v>
      </c>
      <c r="J3154" s="38" t="s">
        <v>37</v>
      </c>
      <c r="K3154" s="38"/>
    </row>
    <row r="3155" spans="1:11" x14ac:dyDescent="0.35">
      <c r="A3155" s="16" t="s">
        <v>17497</v>
      </c>
      <c r="B3155" s="72" t="s">
        <v>249</v>
      </c>
      <c r="C3155" s="70" t="s">
        <v>70</v>
      </c>
      <c r="D3155" s="73" t="s">
        <v>155</v>
      </c>
      <c r="E3155" s="51" t="s">
        <v>213</v>
      </c>
      <c r="F3155" s="40" t="s">
        <v>17498</v>
      </c>
      <c r="G3155" s="41" t="s">
        <v>17499</v>
      </c>
      <c r="H3155" s="41" t="s">
        <v>6205</v>
      </c>
      <c r="I3155" s="38" t="s">
        <v>37</v>
      </c>
      <c r="J3155" s="38" t="s">
        <v>37</v>
      </c>
      <c r="K3155" s="38"/>
    </row>
    <row r="3156" spans="1:11" x14ac:dyDescent="0.35">
      <c r="A3156" s="16" t="s">
        <v>17500</v>
      </c>
      <c r="B3156" s="72" t="s">
        <v>249</v>
      </c>
      <c r="C3156" s="70" t="s">
        <v>70</v>
      </c>
      <c r="D3156" s="73" t="s">
        <v>155</v>
      </c>
      <c r="E3156" s="51" t="s">
        <v>1176</v>
      </c>
      <c r="F3156" s="40" t="s">
        <v>17501</v>
      </c>
      <c r="G3156" s="41" t="s">
        <v>17502</v>
      </c>
      <c r="H3156" s="41" t="s">
        <v>6205</v>
      </c>
      <c r="I3156" s="38" t="s">
        <v>37</v>
      </c>
      <c r="J3156" s="38" t="s">
        <v>37</v>
      </c>
      <c r="K3156" s="38"/>
    </row>
    <row r="3157" spans="1:11" x14ac:dyDescent="0.35">
      <c r="A3157" s="16" t="s">
        <v>17503</v>
      </c>
      <c r="B3157" s="72" t="s">
        <v>249</v>
      </c>
      <c r="C3157" s="70" t="s">
        <v>70</v>
      </c>
      <c r="D3157" s="73" t="s">
        <v>155</v>
      </c>
      <c r="E3157" s="51" t="s">
        <v>1032</v>
      </c>
      <c r="F3157" s="40" t="s">
        <v>17504</v>
      </c>
      <c r="G3157" s="41" t="s">
        <v>17505</v>
      </c>
      <c r="H3157" s="41" t="s">
        <v>6205</v>
      </c>
      <c r="I3157" s="38" t="s">
        <v>17506</v>
      </c>
      <c r="J3157" s="38" t="s">
        <v>37</v>
      </c>
      <c r="K3157" s="38"/>
    </row>
    <row r="3158" spans="1:11" x14ac:dyDescent="0.35">
      <c r="A3158" s="16" t="s">
        <v>17507</v>
      </c>
      <c r="B3158" s="72" t="s">
        <v>249</v>
      </c>
      <c r="C3158" s="70" t="s">
        <v>70</v>
      </c>
      <c r="D3158" s="73" t="s">
        <v>155</v>
      </c>
      <c r="E3158" s="51" t="s">
        <v>47</v>
      </c>
      <c r="F3158" s="40" t="s">
        <v>17508</v>
      </c>
      <c r="G3158" s="41" t="s">
        <v>17509</v>
      </c>
      <c r="H3158" s="41" t="s">
        <v>6205</v>
      </c>
      <c r="I3158" s="38" t="s">
        <v>17510</v>
      </c>
      <c r="J3158" s="38" t="s">
        <v>37</v>
      </c>
      <c r="K3158" s="38"/>
    </row>
    <row r="3159" spans="1:11" x14ac:dyDescent="0.35">
      <c r="A3159" s="16" t="s">
        <v>17511</v>
      </c>
      <c r="B3159" s="72" t="s">
        <v>249</v>
      </c>
      <c r="C3159" s="70" t="s">
        <v>70</v>
      </c>
      <c r="D3159" s="73" t="s">
        <v>155</v>
      </c>
      <c r="E3159" s="51" t="s">
        <v>2379</v>
      </c>
      <c r="F3159" s="40" t="s">
        <v>17512</v>
      </c>
      <c r="G3159" s="41" t="s">
        <v>17513</v>
      </c>
      <c r="H3159" s="41" t="s">
        <v>6205</v>
      </c>
      <c r="I3159" s="38" t="s">
        <v>37</v>
      </c>
      <c r="J3159" s="38" t="s">
        <v>37</v>
      </c>
      <c r="K3159" s="38"/>
    </row>
    <row r="3160" spans="1:11" x14ac:dyDescent="0.35">
      <c r="A3160" s="16" t="s">
        <v>17514</v>
      </c>
      <c r="B3160" s="72" t="s">
        <v>249</v>
      </c>
      <c r="C3160" s="70" t="s">
        <v>70</v>
      </c>
      <c r="D3160" s="73" t="s">
        <v>155</v>
      </c>
      <c r="E3160" s="51" t="s">
        <v>51</v>
      </c>
      <c r="F3160" s="40" t="s">
        <v>17515</v>
      </c>
      <c r="G3160" s="41" t="s">
        <v>17516</v>
      </c>
      <c r="H3160" s="41" t="s">
        <v>6205</v>
      </c>
      <c r="I3160" s="38" t="s">
        <v>17517</v>
      </c>
      <c r="J3160" s="38" t="s">
        <v>37</v>
      </c>
      <c r="K3160" s="38"/>
    </row>
    <row r="3161" spans="1:11" x14ac:dyDescent="0.35">
      <c r="A3161" s="16" t="s">
        <v>17518</v>
      </c>
      <c r="B3161" s="72" t="s">
        <v>249</v>
      </c>
      <c r="C3161" s="70" t="s">
        <v>70</v>
      </c>
      <c r="D3161" s="73" t="s">
        <v>155</v>
      </c>
      <c r="E3161" s="51" t="s">
        <v>366</v>
      </c>
      <c r="F3161" s="40" t="s">
        <v>17519</v>
      </c>
      <c r="G3161" s="41" t="s">
        <v>17520</v>
      </c>
      <c r="H3161" s="41" t="s">
        <v>6205</v>
      </c>
      <c r="I3161" s="38" t="s">
        <v>17521</v>
      </c>
      <c r="J3161" s="38" t="s">
        <v>37</v>
      </c>
      <c r="K3161" s="38"/>
    </row>
    <row r="3162" spans="1:11" x14ac:dyDescent="0.35">
      <c r="A3162" s="16" t="s">
        <v>17522</v>
      </c>
      <c r="B3162" s="72" t="s">
        <v>249</v>
      </c>
      <c r="C3162" s="70" t="s">
        <v>70</v>
      </c>
      <c r="D3162" s="73" t="s">
        <v>155</v>
      </c>
      <c r="E3162" s="51" t="s">
        <v>299</v>
      </c>
      <c r="F3162" s="40" t="s">
        <v>17523</v>
      </c>
      <c r="G3162" s="41" t="s">
        <v>17524</v>
      </c>
      <c r="H3162" s="41" t="s">
        <v>6205</v>
      </c>
      <c r="I3162" s="38" t="s">
        <v>17525</v>
      </c>
      <c r="J3162" s="38" t="s">
        <v>37</v>
      </c>
      <c r="K3162" s="38"/>
    </row>
    <row r="3163" spans="1:11" x14ac:dyDescent="0.35">
      <c r="A3163" s="16" t="s">
        <v>17526</v>
      </c>
      <c r="B3163" s="72" t="s">
        <v>249</v>
      </c>
      <c r="C3163" s="70" t="s">
        <v>70</v>
      </c>
      <c r="D3163" s="73" t="s">
        <v>155</v>
      </c>
      <c r="E3163" s="51" t="s">
        <v>908</v>
      </c>
      <c r="F3163" s="40" t="s">
        <v>17527</v>
      </c>
      <c r="G3163" s="41" t="s">
        <v>17528</v>
      </c>
      <c r="H3163" s="41" t="s">
        <v>6205</v>
      </c>
      <c r="I3163" s="38" t="s">
        <v>37</v>
      </c>
      <c r="J3163" s="38" t="s">
        <v>37</v>
      </c>
      <c r="K3163" s="38"/>
    </row>
    <row r="3164" spans="1:11" x14ac:dyDescent="0.35">
      <c r="A3164" s="16" t="s">
        <v>17529</v>
      </c>
      <c r="B3164" s="72" t="s">
        <v>249</v>
      </c>
      <c r="C3164" s="70" t="s">
        <v>70</v>
      </c>
      <c r="D3164" s="73" t="s">
        <v>155</v>
      </c>
      <c r="E3164" s="51" t="s">
        <v>856</v>
      </c>
      <c r="F3164" s="40" t="s">
        <v>17530</v>
      </c>
      <c r="G3164" s="41" t="s">
        <v>17531</v>
      </c>
      <c r="H3164" s="41" t="s">
        <v>6205</v>
      </c>
      <c r="I3164" s="38" t="s">
        <v>17532</v>
      </c>
      <c r="J3164" s="38" t="s">
        <v>37</v>
      </c>
      <c r="K3164" s="38"/>
    </row>
    <row r="3165" spans="1:11" x14ac:dyDescent="0.35">
      <c r="A3165" s="16" t="s">
        <v>17533</v>
      </c>
      <c r="B3165" s="72" t="s">
        <v>249</v>
      </c>
      <c r="C3165" s="70" t="s">
        <v>70</v>
      </c>
      <c r="D3165" s="73" t="s">
        <v>155</v>
      </c>
      <c r="E3165" s="51" t="s">
        <v>234</v>
      </c>
      <c r="F3165" s="40" t="s">
        <v>17534</v>
      </c>
      <c r="G3165" s="41" t="s">
        <v>17535</v>
      </c>
      <c r="H3165" s="41" t="s">
        <v>6205</v>
      </c>
      <c r="I3165" s="38" t="s">
        <v>37</v>
      </c>
      <c r="J3165" s="38" t="s">
        <v>37</v>
      </c>
      <c r="K3165" s="38"/>
    </row>
    <row r="3166" spans="1:11" x14ac:dyDescent="0.35">
      <c r="A3166" s="16" t="s">
        <v>17536</v>
      </c>
      <c r="B3166" s="72" t="s">
        <v>249</v>
      </c>
      <c r="C3166" s="70" t="s">
        <v>70</v>
      </c>
      <c r="D3166" s="73" t="s">
        <v>155</v>
      </c>
      <c r="E3166" s="56" t="s">
        <v>947</v>
      </c>
      <c r="F3166" s="42" t="s">
        <v>17537</v>
      </c>
      <c r="G3166" s="43" t="s">
        <v>17538</v>
      </c>
      <c r="H3166" s="43" t="s">
        <v>6205</v>
      </c>
      <c r="I3166" s="39" t="s">
        <v>17539</v>
      </c>
      <c r="J3166" s="39" t="s">
        <v>37</v>
      </c>
      <c r="K3166" s="39"/>
    </row>
    <row r="3167" spans="1:11" x14ac:dyDescent="0.35">
      <c r="A3167" s="16" t="s">
        <v>17540</v>
      </c>
      <c r="B3167" s="67" t="s">
        <v>249</v>
      </c>
      <c r="C3167" s="70" t="s">
        <v>70</v>
      </c>
      <c r="D3167" s="71" t="s">
        <v>510</v>
      </c>
      <c r="E3167" s="55" t="s">
        <v>37</v>
      </c>
      <c r="F3167" s="25" t="s">
        <v>17541</v>
      </c>
      <c r="G3167" s="30" t="s">
        <v>17542</v>
      </c>
      <c r="H3167" s="30" t="s">
        <v>6205</v>
      </c>
      <c r="I3167" s="21" t="s">
        <v>37</v>
      </c>
      <c r="J3167" s="21" t="s">
        <v>37</v>
      </c>
      <c r="K3167" s="21"/>
    </row>
    <row r="3168" spans="1:11" x14ac:dyDescent="0.35">
      <c r="A3168" s="16" t="s">
        <v>17543</v>
      </c>
      <c r="B3168" s="72" t="s">
        <v>249</v>
      </c>
      <c r="C3168" s="70" t="s">
        <v>70</v>
      </c>
      <c r="D3168" s="73" t="s">
        <v>510</v>
      </c>
      <c r="E3168" s="51" t="s">
        <v>856</v>
      </c>
      <c r="F3168" s="40" t="s">
        <v>17544</v>
      </c>
      <c r="G3168" s="41" t="s">
        <v>17545</v>
      </c>
      <c r="H3168" s="41" t="s">
        <v>6205</v>
      </c>
      <c r="I3168" s="38" t="s">
        <v>17546</v>
      </c>
      <c r="J3168" s="38" t="s">
        <v>37</v>
      </c>
      <c r="K3168" s="38"/>
    </row>
    <row r="3169" spans="1:11" x14ac:dyDescent="0.35">
      <c r="A3169" s="16" t="s">
        <v>17547</v>
      </c>
      <c r="B3169" s="72" t="s">
        <v>249</v>
      </c>
      <c r="C3169" s="70" t="s">
        <v>70</v>
      </c>
      <c r="D3169" s="73" t="s">
        <v>510</v>
      </c>
      <c r="E3169" s="51" t="s">
        <v>234</v>
      </c>
      <c r="F3169" s="40" t="s">
        <v>17548</v>
      </c>
      <c r="G3169" s="41" t="s">
        <v>17549</v>
      </c>
      <c r="H3169" s="41" t="s">
        <v>6205</v>
      </c>
      <c r="I3169" s="38" t="s">
        <v>37</v>
      </c>
      <c r="J3169" s="38" t="s">
        <v>37</v>
      </c>
      <c r="K3169" s="38"/>
    </row>
    <row r="3170" spans="1:11" ht="15" thickBot="1" x14ac:dyDescent="0.4">
      <c r="A3170" s="16" t="s">
        <v>17550</v>
      </c>
      <c r="B3170" s="72" t="s">
        <v>249</v>
      </c>
      <c r="C3170" s="70" t="s">
        <v>70</v>
      </c>
      <c r="D3170" s="73" t="s">
        <v>510</v>
      </c>
      <c r="E3170" s="56" t="s">
        <v>947</v>
      </c>
      <c r="F3170" s="42" t="s">
        <v>17551</v>
      </c>
      <c r="G3170" s="43" t="s">
        <v>17552</v>
      </c>
      <c r="H3170" s="43" t="s">
        <v>6205</v>
      </c>
      <c r="I3170" s="39" t="s">
        <v>17553</v>
      </c>
      <c r="J3170" s="39" t="s">
        <v>37</v>
      </c>
      <c r="K3170" s="39"/>
    </row>
    <row r="3171" spans="1:11" x14ac:dyDescent="0.35">
      <c r="A3171" s="16" t="s">
        <v>17554</v>
      </c>
      <c r="B3171" s="67" t="s">
        <v>249</v>
      </c>
      <c r="C3171" s="68" t="s">
        <v>1269</v>
      </c>
      <c r="D3171" s="69" t="s">
        <v>37</v>
      </c>
      <c r="E3171" s="54" t="s">
        <v>37</v>
      </c>
      <c r="F3171" s="23" t="s">
        <v>17555</v>
      </c>
      <c r="G3171" s="28" t="s">
        <v>17556</v>
      </c>
      <c r="H3171" s="28" t="s">
        <v>4120</v>
      </c>
      <c r="I3171" s="19" t="s">
        <v>37</v>
      </c>
      <c r="J3171" s="19" t="s">
        <v>37</v>
      </c>
      <c r="K3171" s="19"/>
    </row>
    <row r="3172" spans="1:11" x14ac:dyDescent="0.35">
      <c r="A3172" s="16" t="s">
        <v>17557</v>
      </c>
      <c r="B3172" s="67" t="s">
        <v>249</v>
      </c>
      <c r="C3172" s="70" t="s">
        <v>1269</v>
      </c>
      <c r="D3172" s="71" t="s">
        <v>328</v>
      </c>
      <c r="E3172" s="55" t="s">
        <v>37</v>
      </c>
      <c r="F3172" s="25" t="s">
        <v>17558</v>
      </c>
      <c r="G3172" s="30" t="s">
        <v>17559</v>
      </c>
      <c r="H3172" s="30" t="s">
        <v>4120</v>
      </c>
      <c r="I3172" s="21" t="s">
        <v>37</v>
      </c>
      <c r="J3172" s="21" t="s">
        <v>37</v>
      </c>
      <c r="K3172" s="21"/>
    </row>
    <row r="3173" spans="1:11" x14ac:dyDescent="0.35">
      <c r="A3173" s="16" t="s">
        <v>17560</v>
      </c>
      <c r="B3173" s="72" t="s">
        <v>249</v>
      </c>
      <c r="C3173" s="70" t="s">
        <v>1269</v>
      </c>
      <c r="D3173" s="73" t="s">
        <v>328</v>
      </c>
      <c r="E3173" s="51" t="s">
        <v>34</v>
      </c>
      <c r="F3173" s="40" t="s">
        <v>17561</v>
      </c>
      <c r="G3173" s="41" t="s">
        <v>17562</v>
      </c>
      <c r="H3173" s="41" t="s">
        <v>4120</v>
      </c>
      <c r="I3173" s="38" t="s">
        <v>17563</v>
      </c>
      <c r="J3173" s="38" t="s">
        <v>37</v>
      </c>
      <c r="K3173" s="38"/>
    </row>
    <row r="3174" spans="1:11" x14ac:dyDescent="0.35">
      <c r="A3174" s="16" t="s">
        <v>17564</v>
      </c>
      <c r="B3174" s="72" t="s">
        <v>249</v>
      </c>
      <c r="C3174" s="70" t="s">
        <v>1269</v>
      </c>
      <c r="D3174" s="73" t="s">
        <v>328</v>
      </c>
      <c r="E3174" s="51" t="s">
        <v>1101</v>
      </c>
      <c r="F3174" s="40" t="s">
        <v>17565</v>
      </c>
      <c r="G3174" s="41" t="s">
        <v>17566</v>
      </c>
      <c r="H3174" s="41" t="s">
        <v>4120</v>
      </c>
      <c r="I3174" s="38" t="s">
        <v>37</v>
      </c>
      <c r="J3174" s="38" t="s">
        <v>37</v>
      </c>
      <c r="K3174" s="38"/>
    </row>
    <row r="3175" spans="1:11" x14ac:dyDescent="0.35">
      <c r="A3175" s="16" t="s">
        <v>17567</v>
      </c>
      <c r="B3175" s="72" t="s">
        <v>249</v>
      </c>
      <c r="C3175" s="70" t="s">
        <v>1269</v>
      </c>
      <c r="D3175" s="73" t="s">
        <v>328</v>
      </c>
      <c r="E3175" s="51" t="s">
        <v>325</v>
      </c>
      <c r="F3175" s="40" t="s">
        <v>17568</v>
      </c>
      <c r="G3175" s="41" t="s">
        <v>17569</v>
      </c>
      <c r="H3175" s="41" t="s">
        <v>4120</v>
      </c>
      <c r="I3175" s="38" t="s">
        <v>37</v>
      </c>
      <c r="J3175" s="38" t="s">
        <v>37</v>
      </c>
      <c r="K3175" s="38"/>
    </row>
    <row r="3176" spans="1:11" x14ac:dyDescent="0.35">
      <c r="A3176" s="16" t="s">
        <v>17570</v>
      </c>
      <c r="B3176" s="72" t="s">
        <v>249</v>
      </c>
      <c r="C3176" s="70" t="s">
        <v>1269</v>
      </c>
      <c r="D3176" s="73" t="s">
        <v>328</v>
      </c>
      <c r="E3176" s="51" t="s">
        <v>328</v>
      </c>
      <c r="F3176" s="40" t="s">
        <v>17571</v>
      </c>
      <c r="G3176" s="41" t="s">
        <v>17572</v>
      </c>
      <c r="H3176" s="41" t="s">
        <v>4120</v>
      </c>
      <c r="I3176" s="38" t="s">
        <v>17573</v>
      </c>
      <c r="J3176" s="38" t="s">
        <v>37</v>
      </c>
      <c r="K3176" s="38"/>
    </row>
    <row r="3177" spans="1:11" x14ac:dyDescent="0.35">
      <c r="A3177" s="16" t="s">
        <v>17574</v>
      </c>
      <c r="B3177" s="72" t="s">
        <v>249</v>
      </c>
      <c r="C3177" s="70" t="s">
        <v>1269</v>
      </c>
      <c r="D3177" s="73" t="s">
        <v>328</v>
      </c>
      <c r="E3177" s="51" t="s">
        <v>332</v>
      </c>
      <c r="F3177" s="40" t="s">
        <v>17575</v>
      </c>
      <c r="G3177" s="41" t="s">
        <v>17576</v>
      </c>
      <c r="H3177" s="41" t="s">
        <v>4120</v>
      </c>
      <c r="I3177" s="38" t="s">
        <v>17577</v>
      </c>
      <c r="J3177" s="38" t="s">
        <v>37</v>
      </c>
      <c r="K3177" s="38"/>
    </row>
    <row r="3178" spans="1:11" x14ac:dyDescent="0.35">
      <c r="A3178" s="16" t="s">
        <v>17578</v>
      </c>
      <c r="B3178" s="72" t="s">
        <v>249</v>
      </c>
      <c r="C3178" s="70" t="s">
        <v>1269</v>
      </c>
      <c r="D3178" s="73" t="s">
        <v>328</v>
      </c>
      <c r="E3178" s="51" t="s">
        <v>58</v>
      </c>
      <c r="F3178" s="40" t="s">
        <v>17579</v>
      </c>
      <c r="G3178" s="41" t="s">
        <v>17580</v>
      </c>
      <c r="H3178" s="41" t="s">
        <v>4120</v>
      </c>
      <c r="I3178" s="38" t="s">
        <v>17581</v>
      </c>
      <c r="J3178" s="38" t="s">
        <v>37</v>
      </c>
      <c r="K3178" s="38"/>
    </row>
    <row r="3179" spans="1:11" x14ac:dyDescent="0.35">
      <c r="A3179" s="16" t="s">
        <v>17582</v>
      </c>
      <c r="B3179" s="72" t="s">
        <v>249</v>
      </c>
      <c r="C3179" s="70" t="s">
        <v>1269</v>
      </c>
      <c r="D3179" s="73" t="s">
        <v>328</v>
      </c>
      <c r="E3179" s="51" t="s">
        <v>1084</v>
      </c>
      <c r="F3179" s="40" t="s">
        <v>17583</v>
      </c>
      <c r="G3179" s="41" t="s">
        <v>17584</v>
      </c>
      <c r="H3179" s="41" t="s">
        <v>4120</v>
      </c>
      <c r="I3179" s="38" t="s">
        <v>17585</v>
      </c>
      <c r="J3179" s="38" t="s">
        <v>37</v>
      </c>
      <c r="K3179" s="38"/>
    </row>
    <row r="3180" spans="1:11" x14ac:dyDescent="0.35">
      <c r="A3180" s="16" t="s">
        <v>17586</v>
      </c>
      <c r="B3180" s="72" t="s">
        <v>249</v>
      </c>
      <c r="C3180" s="70" t="s">
        <v>1269</v>
      </c>
      <c r="D3180" s="73" t="s">
        <v>328</v>
      </c>
      <c r="E3180" s="51" t="s">
        <v>670</v>
      </c>
      <c r="F3180" s="40" t="s">
        <v>17587</v>
      </c>
      <c r="G3180" s="41" t="s">
        <v>17588</v>
      </c>
      <c r="H3180" s="41" t="s">
        <v>4120</v>
      </c>
      <c r="I3180" s="38" t="s">
        <v>17589</v>
      </c>
      <c r="J3180" s="38" t="s">
        <v>37</v>
      </c>
      <c r="K3180" s="38"/>
    </row>
    <row r="3181" spans="1:11" x14ac:dyDescent="0.35">
      <c r="A3181" s="16" t="s">
        <v>17590</v>
      </c>
      <c r="B3181" s="72" t="s">
        <v>249</v>
      </c>
      <c r="C3181" s="70" t="s">
        <v>1269</v>
      </c>
      <c r="D3181" s="73" t="s">
        <v>328</v>
      </c>
      <c r="E3181" s="51" t="s">
        <v>132</v>
      </c>
      <c r="F3181" s="40" t="s">
        <v>17591</v>
      </c>
      <c r="G3181" s="41" t="s">
        <v>17592</v>
      </c>
      <c r="H3181" s="41" t="s">
        <v>4120</v>
      </c>
      <c r="I3181" s="38" t="s">
        <v>17593</v>
      </c>
      <c r="J3181" s="38" t="s">
        <v>37</v>
      </c>
      <c r="K3181" s="38"/>
    </row>
    <row r="3182" spans="1:11" x14ac:dyDescent="0.35">
      <c r="A3182" s="16" t="s">
        <v>17594</v>
      </c>
      <c r="B3182" s="72" t="s">
        <v>249</v>
      </c>
      <c r="C3182" s="70" t="s">
        <v>1269</v>
      </c>
      <c r="D3182" s="73" t="s">
        <v>328</v>
      </c>
      <c r="E3182" s="51" t="s">
        <v>136</v>
      </c>
      <c r="F3182" s="40" t="s">
        <v>17595</v>
      </c>
      <c r="G3182" s="41" t="s">
        <v>17596</v>
      </c>
      <c r="H3182" s="41" t="s">
        <v>4120</v>
      </c>
      <c r="I3182" s="38" t="s">
        <v>37</v>
      </c>
      <c r="J3182" s="38" t="s">
        <v>37</v>
      </c>
      <c r="K3182" s="38"/>
    </row>
    <row r="3183" spans="1:11" x14ac:dyDescent="0.35">
      <c r="A3183" s="16" t="s">
        <v>17597</v>
      </c>
      <c r="B3183" s="72" t="s">
        <v>249</v>
      </c>
      <c r="C3183" s="70" t="s">
        <v>1269</v>
      </c>
      <c r="D3183" s="73" t="s">
        <v>328</v>
      </c>
      <c r="E3183" s="51" t="s">
        <v>66</v>
      </c>
      <c r="F3183" s="40" t="s">
        <v>17598</v>
      </c>
      <c r="G3183" s="41" t="s">
        <v>17599</v>
      </c>
      <c r="H3183" s="41" t="s">
        <v>4120</v>
      </c>
      <c r="I3183" s="38" t="s">
        <v>17600</v>
      </c>
      <c r="J3183" s="38" t="s">
        <v>37</v>
      </c>
      <c r="K3183" s="38"/>
    </row>
    <row r="3184" spans="1:11" x14ac:dyDescent="0.35">
      <c r="A3184" s="16" t="s">
        <v>17601</v>
      </c>
      <c r="B3184" s="72" t="s">
        <v>249</v>
      </c>
      <c r="C3184" s="70" t="s">
        <v>1269</v>
      </c>
      <c r="D3184" s="73" t="s">
        <v>328</v>
      </c>
      <c r="E3184" s="51" t="s">
        <v>112</v>
      </c>
      <c r="F3184" s="40" t="s">
        <v>17602</v>
      </c>
      <c r="G3184" s="41" t="s">
        <v>17603</v>
      </c>
      <c r="H3184" s="41" t="s">
        <v>4120</v>
      </c>
      <c r="I3184" s="38" t="s">
        <v>17604</v>
      </c>
      <c r="J3184" s="38" t="s">
        <v>37</v>
      </c>
      <c r="K3184" s="38"/>
    </row>
    <row r="3185" spans="1:11" x14ac:dyDescent="0.35">
      <c r="A3185" s="16" t="s">
        <v>17605</v>
      </c>
      <c r="B3185" s="72" t="s">
        <v>249</v>
      </c>
      <c r="C3185" s="70" t="s">
        <v>1269</v>
      </c>
      <c r="D3185" s="73" t="s">
        <v>328</v>
      </c>
      <c r="E3185" s="51" t="s">
        <v>70</v>
      </c>
      <c r="F3185" s="40" t="s">
        <v>17606</v>
      </c>
      <c r="G3185" s="41" t="s">
        <v>17607</v>
      </c>
      <c r="H3185" s="41" t="s">
        <v>4120</v>
      </c>
      <c r="I3185" s="38" t="s">
        <v>17608</v>
      </c>
      <c r="J3185" s="38" t="s">
        <v>37</v>
      </c>
      <c r="K3185" s="38"/>
    </row>
    <row r="3186" spans="1:11" x14ac:dyDescent="0.35">
      <c r="A3186" s="16" t="s">
        <v>17609</v>
      </c>
      <c r="B3186" s="72" t="s">
        <v>249</v>
      </c>
      <c r="C3186" s="70" t="s">
        <v>1269</v>
      </c>
      <c r="D3186" s="73" t="s">
        <v>328</v>
      </c>
      <c r="E3186" s="51" t="s">
        <v>399</v>
      </c>
      <c r="F3186" s="40" t="s">
        <v>17610</v>
      </c>
      <c r="G3186" s="41" t="s">
        <v>17611</v>
      </c>
      <c r="H3186" s="41" t="s">
        <v>4120</v>
      </c>
      <c r="I3186" s="38" t="s">
        <v>17612</v>
      </c>
      <c r="J3186" s="38" t="s">
        <v>37</v>
      </c>
      <c r="K3186" s="38"/>
    </row>
    <row r="3187" spans="1:11" x14ac:dyDescent="0.35">
      <c r="A3187" s="16" t="s">
        <v>17613</v>
      </c>
      <c r="B3187" s="72" t="s">
        <v>249</v>
      </c>
      <c r="C3187" s="70" t="s">
        <v>1269</v>
      </c>
      <c r="D3187" s="73" t="s">
        <v>328</v>
      </c>
      <c r="E3187" s="51" t="s">
        <v>159</v>
      </c>
      <c r="F3187" s="40" t="s">
        <v>17614</v>
      </c>
      <c r="G3187" s="41" t="s">
        <v>17615</v>
      </c>
      <c r="H3187" s="41" t="s">
        <v>4120</v>
      </c>
      <c r="I3187" s="38" t="s">
        <v>17616</v>
      </c>
      <c r="J3187" s="38" t="s">
        <v>37</v>
      </c>
      <c r="K3187" s="38"/>
    </row>
    <row r="3188" spans="1:11" x14ac:dyDescent="0.35">
      <c r="A3188" s="16" t="s">
        <v>17617</v>
      </c>
      <c r="B3188" s="72" t="s">
        <v>249</v>
      </c>
      <c r="C3188" s="70" t="s">
        <v>1269</v>
      </c>
      <c r="D3188" s="73" t="s">
        <v>328</v>
      </c>
      <c r="E3188" s="51" t="s">
        <v>582</v>
      </c>
      <c r="F3188" s="40" t="s">
        <v>17618</v>
      </c>
      <c r="G3188" s="41" t="s">
        <v>17619</v>
      </c>
      <c r="H3188" s="41" t="s">
        <v>4120</v>
      </c>
      <c r="I3188" s="38" t="s">
        <v>17620</v>
      </c>
      <c r="J3188" s="38" t="s">
        <v>37</v>
      </c>
      <c r="K3188" s="38"/>
    </row>
    <row r="3189" spans="1:11" x14ac:dyDescent="0.35">
      <c r="A3189" s="16" t="s">
        <v>17621</v>
      </c>
      <c r="B3189" s="72" t="s">
        <v>249</v>
      </c>
      <c r="C3189" s="70" t="s">
        <v>1269</v>
      </c>
      <c r="D3189" s="73" t="s">
        <v>328</v>
      </c>
      <c r="E3189" s="51" t="s">
        <v>403</v>
      </c>
      <c r="F3189" s="40" t="s">
        <v>17622</v>
      </c>
      <c r="G3189" s="41" t="s">
        <v>17623</v>
      </c>
      <c r="H3189" s="41" t="s">
        <v>4120</v>
      </c>
      <c r="I3189" s="38" t="s">
        <v>37</v>
      </c>
      <c r="J3189" s="38" t="s">
        <v>37</v>
      </c>
      <c r="K3189" s="38"/>
    </row>
    <row r="3190" spans="1:11" x14ac:dyDescent="0.35">
      <c r="A3190" s="16" t="s">
        <v>17624</v>
      </c>
      <c r="B3190" s="72" t="s">
        <v>249</v>
      </c>
      <c r="C3190" s="70" t="s">
        <v>1269</v>
      </c>
      <c r="D3190" s="73" t="s">
        <v>328</v>
      </c>
      <c r="E3190" s="51" t="s">
        <v>494</v>
      </c>
      <c r="F3190" s="40" t="s">
        <v>17625</v>
      </c>
      <c r="G3190" s="41" t="s">
        <v>17626</v>
      </c>
      <c r="H3190" s="41" t="s">
        <v>4120</v>
      </c>
      <c r="I3190" s="38" t="s">
        <v>37</v>
      </c>
      <c r="J3190" s="38" t="s">
        <v>37</v>
      </c>
      <c r="K3190" s="38"/>
    </row>
    <row r="3191" spans="1:11" x14ac:dyDescent="0.35">
      <c r="A3191" s="16" t="s">
        <v>17627</v>
      </c>
      <c r="B3191" s="72" t="s">
        <v>249</v>
      </c>
      <c r="C3191" s="70" t="s">
        <v>1269</v>
      </c>
      <c r="D3191" s="73" t="s">
        <v>328</v>
      </c>
      <c r="E3191" s="51" t="s">
        <v>2028</v>
      </c>
      <c r="F3191" s="40" t="s">
        <v>17628</v>
      </c>
      <c r="G3191" s="41" t="s">
        <v>17629</v>
      </c>
      <c r="H3191" s="41" t="s">
        <v>4120</v>
      </c>
      <c r="I3191" s="38" t="s">
        <v>17630</v>
      </c>
      <c r="J3191" s="38" t="s">
        <v>37</v>
      </c>
      <c r="K3191" s="38"/>
    </row>
    <row r="3192" spans="1:11" x14ac:dyDescent="0.35">
      <c r="A3192" s="16" t="s">
        <v>17631</v>
      </c>
      <c r="B3192" s="72" t="s">
        <v>249</v>
      </c>
      <c r="C3192" s="70" t="s">
        <v>1269</v>
      </c>
      <c r="D3192" s="73" t="s">
        <v>328</v>
      </c>
      <c r="E3192" s="51" t="s">
        <v>553</v>
      </c>
      <c r="F3192" s="40" t="s">
        <v>17632</v>
      </c>
      <c r="G3192" s="41" t="s">
        <v>17633</v>
      </c>
      <c r="H3192" s="41" t="s">
        <v>4120</v>
      </c>
      <c r="I3192" s="38" t="s">
        <v>17634</v>
      </c>
      <c r="J3192" s="38" t="s">
        <v>37</v>
      </c>
      <c r="K3192" s="38"/>
    </row>
    <row r="3193" spans="1:11" x14ac:dyDescent="0.35">
      <c r="A3193" s="16" t="s">
        <v>17635</v>
      </c>
      <c r="B3193" s="72" t="s">
        <v>249</v>
      </c>
      <c r="C3193" s="70" t="s">
        <v>1269</v>
      </c>
      <c r="D3193" s="73" t="s">
        <v>328</v>
      </c>
      <c r="E3193" s="51" t="s">
        <v>1269</v>
      </c>
      <c r="F3193" s="40" t="s">
        <v>17636</v>
      </c>
      <c r="G3193" s="41" t="s">
        <v>17637</v>
      </c>
      <c r="H3193" s="41" t="s">
        <v>4120</v>
      </c>
      <c r="I3193" s="38" t="s">
        <v>17638</v>
      </c>
      <c r="J3193" s="38" t="s">
        <v>37</v>
      </c>
      <c r="K3193" s="38"/>
    </row>
    <row r="3194" spans="1:11" x14ac:dyDescent="0.35">
      <c r="A3194" s="16" t="s">
        <v>17639</v>
      </c>
      <c r="B3194" s="72" t="s">
        <v>249</v>
      </c>
      <c r="C3194" s="70" t="s">
        <v>1269</v>
      </c>
      <c r="D3194" s="73" t="s">
        <v>328</v>
      </c>
      <c r="E3194" s="51" t="s">
        <v>558</v>
      </c>
      <c r="F3194" s="40" t="s">
        <v>17640</v>
      </c>
      <c r="G3194" s="41" t="s">
        <v>17641</v>
      </c>
      <c r="H3194" s="41" t="s">
        <v>4120</v>
      </c>
      <c r="I3194" s="38" t="s">
        <v>17642</v>
      </c>
      <c r="J3194" s="38" t="s">
        <v>37</v>
      </c>
      <c r="K3194" s="38"/>
    </row>
    <row r="3195" spans="1:11" x14ac:dyDescent="0.35">
      <c r="A3195" s="16" t="s">
        <v>17643</v>
      </c>
      <c r="B3195" s="72" t="s">
        <v>249</v>
      </c>
      <c r="C3195" s="70" t="s">
        <v>1269</v>
      </c>
      <c r="D3195" s="73" t="s">
        <v>328</v>
      </c>
      <c r="E3195" s="51" t="s">
        <v>878</v>
      </c>
      <c r="F3195" s="40" t="s">
        <v>17644</v>
      </c>
      <c r="G3195" s="41" t="s">
        <v>17645</v>
      </c>
      <c r="H3195" s="41" t="s">
        <v>4120</v>
      </c>
      <c r="I3195" s="38" t="s">
        <v>17646</v>
      </c>
      <c r="J3195" s="38" t="s">
        <v>37</v>
      </c>
      <c r="K3195" s="38"/>
    </row>
    <row r="3196" spans="1:11" x14ac:dyDescent="0.35">
      <c r="A3196" s="16" t="s">
        <v>17647</v>
      </c>
      <c r="B3196" s="72" t="s">
        <v>249</v>
      </c>
      <c r="C3196" s="70" t="s">
        <v>1269</v>
      </c>
      <c r="D3196" s="73" t="s">
        <v>328</v>
      </c>
      <c r="E3196" s="51" t="s">
        <v>151</v>
      </c>
      <c r="F3196" s="40" t="s">
        <v>17648</v>
      </c>
      <c r="G3196" s="41" t="s">
        <v>17649</v>
      </c>
      <c r="H3196" s="41" t="s">
        <v>4120</v>
      </c>
      <c r="I3196" s="38" t="s">
        <v>17650</v>
      </c>
      <c r="J3196" s="38" t="s">
        <v>37</v>
      </c>
      <c r="K3196" s="38"/>
    </row>
    <row r="3197" spans="1:11" x14ac:dyDescent="0.35">
      <c r="A3197" s="16" t="s">
        <v>17651</v>
      </c>
      <c r="B3197" s="72" t="s">
        <v>249</v>
      </c>
      <c r="C3197" s="70" t="s">
        <v>1269</v>
      </c>
      <c r="D3197" s="73" t="s">
        <v>328</v>
      </c>
      <c r="E3197" s="51" t="s">
        <v>758</v>
      </c>
      <c r="F3197" s="40" t="s">
        <v>17652</v>
      </c>
      <c r="G3197" s="41" t="s">
        <v>17653</v>
      </c>
      <c r="H3197" s="41" t="s">
        <v>4120</v>
      </c>
      <c r="I3197" s="38" t="s">
        <v>17654</v>
      </c>
      <c r="J3197" s="38" t="s">
        <v>37</v>
      </c>
      <c r="K3197" s="38"/>
    </row>
    <row r="3198" spans="1:11" x14ac:dyDescent="0.35">
      <c r="A3198" s="16" t="s">
        <v>17655</v>
      </c>
      <c r="B3198" s="72" t="s">
        <v>249</v>
      </c>
      <c r="C3198" s="70" t="s">
        <v>1269</v>
      </c>
      <c r="D3198" s="73" t="s">
        <v>328</v>
      </c>
      <c r="E3198" s="51" t="s">
        <v>930</v>
      </c>
      <c r="F3198" s="40" t="s">
        <v>17656</v>
      </c>
      <c r="G3198" s="41" t="s">
        <v>17657</v>
      </c>
      <c r="H3198" s="41" t="s">
        <v>4120</v>
      </c>
      <c r="I3198" s="38" t="s">
        <v>17658</v>
      </c>
      <c r="J3198" s="38" t="s">
        <v>37</v>
      </c>
      <c r="K3198" s="38"/>
    </row>
    <row r="3199" spans="1:11" x14ac:dyDescent="0.35">
      <c r="A3199" s="16" t="s">
        <v>17659</v>
      </c>
      <c r="B3199" s="72" t="s">
        <v>249</v>
      </c>
      <c r="C3199" s="70" t="s">
        <v>1269</v>
      </c>
      <c r="D3199" s="73" t="s">
        <v>328</v>
      </c>
      <c r="E3199" s="51" t="s">
        <v>166</v>
      </c>
      <c r="F3199" s="40" t="s">
        <v>17660</v>
      </c>
      <c r="G3199" s="41" t="s">
        <v>17661</v>
      </c>
      <c r="H3199" s="41" t="s">
        <v>4120</v>
      </c>
      <c r="I3199" s="38" t="s">
        <v>17662</v>
      </c>
      <c r="J3199" s="38" t="s">
        <v>37</v>
      </c>
      <c r="K3199" s="38"/>
    </row>
    <row r="3200" spans="1:11" x14ac:dyDescent="0.35">
      <c r="A3200" s="16" t="s">
        <v>17663</v>
      </c>
      <c r="B3200" s="72" t="s">
        <v>249</v>
      </c>
      <c r="C3200" s="70" t="s">
        <v>1269</v>
      </c>
      <c r="D3200" s="73" t="s">
        <v>328</v>
      </c>
      <c r="E3200" s="51" t="s">
        <v>213</v>
      </c>
      <c r="F3200" s="40" t="s">
        <v>17664</v>
      </c>
      <c r="G3200" s="41" t="s">
        <v>17665</v>
      </c>
      <c r="H3200" s="41" t="s">
        <v>4120</v>
      </c>
      <c r="I3200" s="38" t="s">
        <v>17666</v>
      </c>
      <c r="J3200" s="38" t="s">
        <v>37</v>
      </c>
      <c r="K3200" s="38"/>
    </row>
    <row r="3201" spans="1:11" x14ac:dyDescent="0.35">
      <c r="A3201" s="16" t="s">
        <v>17667</v>
      </c>
      <c r="B3201" s="72" t="s">
        <v>249</v>
      </c>
      <c r="C3201" s="70" t="s">
        <v>1269</v>
      </c>
      <c r="D3201" s="73" t="s">
        <v>328</v>
      </c>
      <c r="E3201" s="51" t="s">
        <v>1627</v>
      </c>
      <c r="F3201" s="40" t="s">
        <v>17668</v>
      </c>
      <c r="G3201" s="41" t="s">
        <v>17669</v>
      </c>
      <c r="H3201" s="41" t="s">
        <v>4120</v>
      </c>
      <c r="I3201" s="38" t="s">
        <v>17670</v>
      </c>
      <c r="J3201" s="38" t="s">
        <v>37</v>
      </c>
      <c r="K3201" s="38"/>
    </row>
    <row r="3202" spans="1:11" x14ac:dyDescent="0.35">
      <c r="A3202" s="16" t="s">
        <v>17671</v>
      </c>
      <c r="B3202" s="72" t="s">
        <v>249</v>
      </c>
      <c r="C3202" s="70" t="s">
        <v>1269</v>
      </c>
      <c r="D3202" s="73" t="s">
        <v>328</v>
      </c>
      <c r="E3202" s="51" t="s">
        <v>155</v>
      </c>
      <c r="F3202" s="40" t="s">
        <v>17672</v>
      </c>
      <c r="G3202" s="41" t="s">
        <v>17673</v>
      </c>
      <c r="H3202" s="41" t="s">
        <v>4120</v>
      </c>
      <c r="I3202" s="38" t="s">
        <v>17674</v>
      </c>
      <c r="J3202" s="38" t="s">
        <v>37</v>
      </c>
      <c r="K3202" s="38"/>
    </row>
    <row r="3203" spans="1:11" x14ac:dyDescent="0.35">
      <c r="A3203" s="16" t="s">
        <v>17675</v>
      </c>
      <c r="B3203" s="72" t="s">
        <v>249</v>
      </c>
      <c r="C3203" s="70" t="s">
        <v>1269</v>
      </c>
      <c r="D3203" s="73" t="s">
        <v>328</v>
      </c>
      <c r="E3203" s="51" t="s">
        <v>181</v>
      </c>
      <c r="F3203" s="40" t="s">
        <v>17676</v>
      </c>
      <c r="G3203" s="41" t="s">
        <v>17677</v>
      </c>
      <c r="H3203" s="41" t="s">
        <v>4120</v>
      </c>
      <c r="I3203" s="38" t="s">
        <v>17678</v>
      </c>
      <c r="J3203" s="38" t="s">
        <v>37</v>
      </c>
      <c r="K3203" s="38"/>
    </row>
    <row r="3204" spans="1:11" x14ac:dyDescent="0.35">
      <c r="A3204" s="16" t="s">
        <v>17679</v>
      </c>
      <c r="B3204" s="72" t="s">
        <v>249</v>
      </c>
      <c r="C3204" s="70" t="s">
        <v>1269</v>
      </c>
      <c r="D3204" s="73" t="s">
        <v>328</v>
      </c>
      <c r="E3204" s="56" t="s">
        <v>234</v>
      </c>
      <c r="F3204" s="42" t="s">
        <v>17680</v>
      </c>
      <c r="G3204" s="43" t="s">
        <v>17681</v>
      </c>
      <c r="H3204" s="43" t="s">
        <v>4120</v>
      </c>
      <c r="I3204" s="39" t="s">
        <v>17682</v>
      </c>
      <c r="J3204" s="39" t="s">
        <v>37</v>
      </c>
      <c r="K3204" s="39"/>
    </row>
    <row r="3205" spans="1:11" x14ac:dyDescent="0.35">
      <c r="A3205" s="16" t="s">
        <v>17683</v>
      </c>
      <c r="B3205" s="67" t="s">
        <v>249</v>
      </c>
      <c r="C3205" s="70" t="s">
        <v>1269</v>
      </c>
      <c r="D3205" s="71" t="s">
        <v>58</v>
      </c>
      <c r="E3205" s="55" t="s">
        <v>37</v>
      </c>
      <c r="F3205" s="25" t="s">
        <v>17684</v>
      </c>
      <c r="G3205" s="30" t="s">
        <v>17685</v>
      </c>
      <c r="H3205" s="30" t="s">
        <v>4120</v>
      </c>
      <c r="I3205" s="21" t="s">
        <v>37</v>
      </c>
      <c r="J3205" s="21" t="s">
        <v>37</v>
      </c>
      <c r="K3205" s="21"/>
    </row>
    <row r="3206" spans="1:11" x14ac:dyDescent="0.35">
      <c r="A3206" s="16" t="s">
        <v>17686</v>
      </c>
      <c r="B3206" s="72" t="s">
        <v>249</v>
      </c>
      <c r="C3206" s="70" t="s">
        <v>1269</v>
      </c>
      <c r="D3206" s="73" t="s">
        <v>58</v>
      </c>
      <c r="E3206" s="51" t="s">
        <v>159</v>
      </c>
      <c r="F3206" s="40" t="s">
        <v>17687</v>
      </c>
      <c r="G3206" s="41" t="s">
        <v>17688</v>
      </c>
      <c r="H3206" s="41" t="s">
        <v>4120</v>
      </c>
      <c r="I3206" s="38" t="s">
        <v>17689</v>
      </c>
      <c r="J3206" s="38" t="s">
        <v>37</v>
      </c>
      <c r="K3206" s="38"/>
    </row>
    <row r="3207" spans="1:11" x14ac:dyDescent="0.35">
      <c r="A3207" s="16" t="s">
        <v>17690</v>
      </c>
      <c r="B3207" s="72" t="s">
        <v>249</v>
      </c>
      <c r="C3207" s="70" t="s">
        <v>1269</v>
      </c>
      <c r="D3207" s="73" t="s">
        <v>58</v>
      </c>
      <c r="E3207" s="51" t="s">
        <v>1029</v>
      </c>
      <c r="F3207" s="40" t="s">
        <v>17691</v>
      </c>
      <c r="G3207" s="41" t="s">
        <v>17692</v>
      </c>
      <c r="H3207" s="41" t="s">
        <v>4120</v>
      </c>
      <c r="I3207" s="38" t="s">
        <v>17693</v>
      </c>
      <c r="J3207" s="38" t="s">
        <v>37</v>
      </c>
      <c r="K3207" s="38"/>
    </row>
    <row r="3208" spans="1:11" x14ac:dyDescent="0.35">
      <c r="A3208" s="16" t="s">
        <v>17694</v>
      </c>
      <c r="B3208" s="72" t="s">
        <v>249</v>
      </c>
      <c r="C3208" s="70" t="s">
        <v>1269</v>
      </c>
      <c r="D3208" s="73" t="s">
        <v>58</v>
      </c>
      <c r="E3208" s="51" t="s">
        <v>217</v>
      </c>
      <c r="F3208" s="40" t="s">
        <v>17695</v>
      </c>
      <c r="G3208" s="41" t="s">
        <v>17696</v>
      </c>
      <c r="H3208" s="41" t="s">
        <v>4120</v>
      </c>
      <c r="I3208" s="38" t="s">
        <v>17697</v>
      </c>
      <c r="J3208" s="38" t="s">
        <v>37</v>
      </c>
      <c r="K3208" s="38"/>
    </row>
    <row r="3209" spans="1:11" x14ac:dyDescent="0.35">
      <c r="A3209" s="16" t="s">
        <v>17698</v>
      </c>
      <c r="B3209" s="72" t="s">
        <v>249</v>
      </c>
      <c r="C3209" s="70" t="s">
        <v>1269</v>
      </c>
      <c r="D3209" s="73" t="s">
        <v>58</v>
      </c>
      <c r="E3209" s="56" t="s">
        <v>47</v>
      </c>
      <c r="F3209" s="42" t="s">
        <v>17699</v>
      </c>
      <c r="G3209" s="43" t="s">
        <v>17700</v>
      </c>
      <c r="H3209" s="43" t="s">
        <v>4120</v>
      </c>
      <c r="I3209" s="39" t="s">
        <v>17701</v>
      </c>
      <c r="J3209" s="39" t="s">
        <v>37</v>
      </c>
      <c r="K3209" s="39"/>
    </row>
    <row r="3210" spans="1:11" x14ac:dyDescent="0.35">
      <c r="A3210" s="16" t="s">
        <v>17702</v>
      </c>
      <c r="B3210" s="67" t="s">
        <v>249</v>
      </c>
      <c r="C3210" s="70" t="s">
        <v>1269</v>
      </c>
      <c r="D3210" s="71" t="s">
        <v>336</v>
      </c>
      <c r="E3210" s="55" t="s">
        <v>37</v>
      </c>
      <c r="F3210" s="25" t="s">
        <v>17703</v>
      </c>
      <c r="G3210" s="30" t="s">
        <v>17704</v>
      </c>
      <c r="H3210" s="30" t="s">
        <v>4120</v>
      </c>
      <c r="I3210" s="21" t="s">
        <v>37</v>
      </c>
      <c r="J3210" s="21" t="s">
        <v>37</v>
      </c>
      <c r="K3210" s="21"/>
    </row>
    <row r="3211" spans="1:11" x14ac:dyDescent="0.35">
      <c r="A3211" s="16" t="s">
        <v>17705</v>
      </c>
      <c r="B3211" s="72" t="s">
        <v>249</v>
      </c>
      <c r="C3211" s="70" t="s">
        <v>1269</v>
      </c>
      <c r="D3211" s="73" t="s">
        <v>336</v>
      </c>
      <c r="E3211" s="51" t="s">
        <v>325</v>
      </c>
      <c r="F3211" s="40" t="s">
        <v>17706</v>
      </c>
      <c r="G3211" s="41" t="s">
        <v>17707</v>
      </c>
      <c r="H3211" s="41" t="s">
        <v>4120</v>
      </c>
      <c r="I3211" s="38" t="s">
        <v>17708</v>
      </c>
      <c r="J3211" s="38"/>
      <c r="K3211" s="38" t="s">
        <v>49248</v>
      </c>
    </row>
    <row r="3212" spans="1:11" x14ac:dyDescent="0.35">
      <c r="A3212" s="16" t="s">
        <v>17709</v>
      </c>
      <c r="B3212" s="72" t="s">
        <v>249</v>
      </c>
      <c r="C3212" s="70" t="s">
        <v>1269</v>
      </c>
      <c r="D3212" s="73" t="s">
        <v>336</v>
      </c>
      <c r="E3212" s="51" t="s">
        <v>58</v>
      </c>
      <c r="F3212" s="40" t="s">
        <v>17710</v>
      </c>
      <c r="G3212" s="41" t="s">
        <v>17711</v>
      </c>
      <c r="H3212" s="41" t="s">
        <v>4120</v>
      </c>
      <c r="I3212" s="38" t="s">
        <v>17712</v>
      </c>
      <c r="J3212" s="38" t="s">
        <v>37</v>
      </c>
      <c r="K3212" s="38"/>
    </row>
    <row r="3213" spans="1:11" x14ac:dyDescent="0.35">
      <c r="A3213" s="16" t="s">
        <v>17713</v>
      </c>
      <c r="B3213" s="72" t="s">
        <v>249</v>
      </c>
      <c r="C3213" s="70" t="s">
        <v>1269</v>
      </c>
      <c r="D3213" s="73" t="s">
        <v>336</v>
      </c>
      <c r="E3213" s="51" t="s">
        <v>100</v>
      </c>
      <c r="F3213" s="40" t="s">
        <v>17714</v>
      </c>
      <c r="G3213" s="41" t="s">
        <v>17715</v>
      </c>
      <c r="H3213" s="41" t="s">
        <v>4120</v>
      </c>
      <c r="I3213" s="38" t="s">
        <v>37</v>
      </c>
      <c r="J3213" s="38" t="s">
        <v>37</v>
      </c>
      <c r="K3213" s="38"/>
    </row>
    <row r="3214" spans="1:11" x14ac:dyDescent="0.35">
      <c r="A3214" s="16" t="s">
        <v>17716</v>
      </c>
      <c r="B3214" s="72" t="s">
        <v>249</v>
      </c>
      <c r="C3214" s="70" t="s">
        <v>1269</v>
      </c>
      <c r="D3214" s="73" t="s">
        <v>336</v>
      </c>
      <c r="E3214" s="51" t="s">
        <v>969</v>
      </c>
      <c r="F3214" s="40" t="s">
        <v>17717</v>
      </c>
      <c r="G3214" s="41" t="s">
        <v>17718</v>
      </c>
      <c r="H3214" s="41" t="s">
        <v>4120</v>
      </c>
      <c r="I3214" s="38" t="s">
        <v>17719</v>
      </c>
      <c r="J3214" s="38" t="s">
        <v>37</v>
      </c>
      <c r="K3214" s="38"/>
    </row>
    <row r="3215" spans="1:11" x14ac:dyDescent="0.35">
      <c r="A3215" s="16" t="s">
        <v>17720</v>
      </c>
      <c r="B3215" s="72" t="s">
        <v>249</v>
      </c>
      <c r="C3215" s="70" t="s">
        <v>1269</v>
      </c>
      <c r="D3215" s="73" t="s">
        <v>336</v>
      </c>
      <c r="E3215" s="51" t="s">
        <v>1029</v>
      </c>
      <c r="F3215" s="40" t="s">
        <v>17721</v>
      </c>
      <c r="G3215" s="41" t="s">
        <v>17722</v>
      </c>
      <c r="H3215" s="41" t="s">
        <v>4120</v>
      </c>
      <c r="I3215" s="38" t="s">
        <v>17723</v>
      </c>
      <c r="J3215" s="38" t="s">
        <v>37</v>
      </c>
      <c r="K3215" s="38"/>
    </row>
    <row r="3216" spans="1:11" x14ac:dyDescent="0.35">
      <c r="A3216" s="16" t="s">
        <v>17724</v>
      </c>
      <c r="B3216" s="72" t="s">
        <v>249</v>
      </c>
      <c r="C3216" s="70" t="s">
        <v>1269</v>
      </c>
      <c r="D3216" s="73" t="s">
        <v>336</v>
      </c>
      <c r="E3216" s="51" t="s">
        <v>403</v>
      </c>
      <c r="F3216" s="40" t="s">
        <v>17725</v>
      </c>
      <c r="G3216" s="41" t="s">
        <v>17726</v>
      </c>
      <c r="H3216" s="41" t="s">
        <v>4120</v>
      </c>
      <c r="I3216" s="38" t="s">
        <v>17727</v>
      </c>
      <c r="J3216" s="38" t="s">
        <v>37</v>
      </c>
      <c r="K3216" s="38"/>
    </row>
    <row r="3217" spans="1:11" x14ac:dyDescent="0.35">
      <c r="A3217" s="16" t="s">
        <v>17728</v>
      </c>
      <c r="B3217" s="72" t="s">
        <v>249</v>
      </c>
      <c r="C3217" s="70" t="s">
        <v>1269</v>
      </c>
      <c r="D3217" s="73" t="s">
        <v>336</v>
      </c>
      <c r="E3217" s="51" t="s">
        <v>268</v>
      </c>
      <c r="F3217" s="40" t="s">
        <v>17729</v>
      </c>
      <c r="G3217" s="41" t="s">
        <v>17730</v>
      </c>
      <c r="H3217" s="41" t="s">
        <v>4120</v>
      </c>
      <c r="I3217" s="38" t="s">
        <v>17731</v>
      </c>
      <c r="J3217" s="38" t="s">
        <v>37</v>
      </c>
      <c r="K3217" s="38"/>
    </row>
    <row r="3218" spans="1:11" x14ac:dyDescent="0.35">
      <c r="A3218" s="16" t="s">
        <v>17732</v>
      </c>
      <c r="B3218" s="72" t="s">
        <v>249</v>
      </c>
      <c r="C3218" s="70" t="s">
        <v>1269</v>
      </c>
      <c r="D3218" s="73" t="s">
        <v>336</v>
      </c>
      <c r="E3218" s="51" t="s">
        <v>199</v>
      </c>
      <c r="F3218" s="40" t="s">
        <v>17733</v>
      </c>
      <c r="G3218" s="41" t="s">
        <v>17734</v>
      </c>
      <c r="H3218" s="41" t="s">
        <v>4120</v>
      </c>
      <c r="I3218" s="38" t="s">
        <v>17735</v>
      </c>
      <c r="J3218" s="38" t="s">
        <v>37</v>
      </c>
      <c r="K3218" s="38"/>
    </row>
    <row r="3219" spans="1:11" x14ac:dyDescent="0.35">
      <c r="A3219" s="16" t="s">
        <v>17736</v>
      </c>
      <c r="B3219" s="72" t="s">
        <v>249</v>
      </c>
      <c r="C3219" s="70" t="s">
        <v>1269</v>
      </c>
      <c r="D3219" s="73" t="s">
        <v>336</v>
      </c>
      <c r="E3219" s="51" t="s">
        <v>638</v>
      </c>
      <c r="F3219" s="40" t="s">
        <v>17737</v>
      </c>
      <c r="G3219" s="41" t="s">
        <v>17738</v>
      </c>
      <c r="H3219" s="41" t="s">
        <v>4120</v>
      </c>
      <c r="I3219" s="38" t="s">
        <v>17739</v>
      </c>
      <c r="J3219" s="38" t="s">
        <v>37</v>
      </c>
      <c r="K3219" s="38"/>
    </row>
    <row r="3220" spans="1:11" x14ac:dyDescent="0.35">
      <c r="A3220" s="16" t="s">
        <v>17740</v>
      </c>
      <c r="B3220" s="72" t="s">
        <v>249</v>
      </c>
      <c r="C3220" s="70" t="s">
        <v>1269</v>
      </c>
      <c r="D3220" s="73" t="s">
        <v>336</v>
      </c>
      <c r="E3220" s="51" t="s">
        <v>798</v>
      </c>
      <c r="F3220" s="40" t="s">
        <v>17741</v>
      </c>
      <c r="G3220" s="41" t="s">
        <v>17742</v>
      </c>
      <c r="H3220" s="41" t="s">
        <v>4120</v>
      </c>
      <c r="I3220" s="38" t="s">
        <v>17743</v>
      </c>
      <c r="J3220" s="38" t="s">
        <v>37</v>
      </c>
      <c r="K3220" s="38"/>
    </row>
    <row r="3221" spans="1:11" x14ac:dyDescent="0.35">
      <c r="A3221" s="16" t="s">
        <v>17744</v>
      </c>
      <c r="B3221" s="72" t="s">
        <v>249</v>
      </c>
      <c r="C3221" s="70" t="s">
        <v>1269</v>
      </c>
      <c r="D3221" s="73" t="s">
        <v>336</v>
      </c>
      <c r="E3221" s="51" t="s">
        <v>202</v>
      </c>
      <c r="F3221" s="40" t="s">
        <v>17745</v>
      </c>
      <c r="G3221" s="41" t="s">
        <v>17746</v>
      </c>
      <c r="H3221" s="41" t="s">
        <v>4120</v>
      </c>
      <c r="I3221" s="38" t="s">
        <v>17747</v>
      </c>
      <c r="J3221" s="38" t="s">
        <v>37</v>
      </c>
      <c r="K3221" s="38"/>
    </row>
    <row r="3222" spans="1:11" x14ac:dyDescent="0.35">
      <c r="A3222" s="16" t="s">
        <v>17748</v>
      </c>
      <c r="B3222" s="72" t="s">
        <v>249</v>
      </c>
      <c r="C3222" s="70" t="s">
        <v>1269</v>
      </c>
      <c r="D3222" s="73" t="s">
        <v>336</v>
      </c>
      <c r="E3222" s="51" t="s">
        <v>558</v>
      </c>
      <c r="F3222" s="40" t="s">
        <v>17749</v>
      </c>
      <c r="G3222" s="41" t="s">
        <v>17750</v>
      </c>
      <c r="H3222" s="41" t="s">
        <v>4120</v>
      </c>
      <c r="I3222" s="38" t="s">
        <v>17751</v>
      </c>
      <c r="J3222" s="38" t="s">
        <v>37</v>
      </c>
      <c r="K3222" s="38"/>
    </row>
    <row r="3223" spans="1:11" x14ac:dyDescent="0.35">
      <c r="A3223" s="16" t="s">
        <v>17752</v>
      </c>
      <c r="B3223" s="72" t="s">
        <v>249</v>
      </c>
      <c r="C3223" s="70" t="s">
        <v>1269</v>
      </c>
      <c r="D3223" s="73" t="s">
        <v>336</v>
      </c>
      <c r="E3223" s="51" t="s">
        <v>147</v>
      </c>
      <c r="F3223" s="40" t="s">
        <v>17753</v>
      </c>
      <c r="G3223" s="41" t="s">
        <v>17754</v>
      </c>
      <c r="H3223" s="41" t="s">
        <v>4120</v>
      </c>
      <c r="I3223" s="38" t="s">
        <v>17755</v>
      </c>
      <c r="J3223" s="38" t="s">
        <v>37</v>
      </c>
      <c r="K3223" s="38"/>
    </row>
    <row r="3224" spans="1:11" x14ac:dyDescent="0.35">
      <c r="A3224" s="16" t="s">
        <v>17756</v>
      </c>
      <c r="B3224" s="72" t="s">
        <v>249</v>
      </c>
      <c r="C3224" s="70" t="s">
        <v>1269</v>
      </c>
      <c r="D3224" s="73" t="s">
        <v>336</v>
      </c>
      <c r="E3224" s="51" t="s">
        <v>213</v>
      </c>
      <c r="F3224" s="40" t="s">
        <v>17757</v>
      </c>
      <c r="G3224" s="41" t="s">
        <v>17758</v>
      </c>
      <c r="H3224" s="41" t="s">
        <v>4120</v>
      </c>
      <c r="I3224" s="38" t="s">
        <v>17759</v>
      </c>
      <c r="J3224" s="38" t="s">
        <v>37</v>
      </c>
      <c r="K3224" s="38"/>
    </row>
    <row r="3225" spans="1:11" x14ac:dyDescent="0.35">
      <c r="A3225" s="16" t="s">
        <v>17760</v>
      </c>
      <c r="B3225" s="72" t="s">
        <v>249</v>
      </c>
      <c r="C3225" s="70" t="s">
        <v>1269</v>
      </c>
      <c r="D3225" s="73" t="s">
        <v>336</v>
      </c>
      <c r="E3225" s="51" t="s">
        <v>366</v>
      </c>
      <c r="F3225" s="40" t="s">
        <v>17761</v>
      </c>
      <c r="G3225" s="41" t="s">
        <v>17762</v>
      </c>
      <c r="H3225" s="41" t="s">
        <v>4120</v>
      </c>
      <c r="I3225" s="38" t="s">
        <v>17763</v>
      </c>
      <c r="J3225" s="38" t="s">
        <v>37</v>
      </c>
      <c r="K3225" s="38"/>
    </row>
    <row r="3226" spans="1:11" x14ac:dyDescent="0.35">
      <c r="A3226" s="16" t="s">
        <v>17764</v>
      </c>
      <c r="B3226" s="72" t="s">
        <v>249</v>
      </c>
      <c r="C3226" s="70" t="s">
        <v>1269</v>
      </c>
      <c r="D3226" s="73" t="s">
        <v>336</v>
      </c>
      <c r="E3226" s="51" t="s">
        <v>299</v>
      </c>
      <c r="F3226" s="40" t="s">
        <v>17765</v>
      </c>
      <c r="G3226" s="41" t="s">
        <v>17766</v>
      </c>
      <c r="H3226" s="41" t="s">
        <v>4120</v>
      </c>
      <c r="I3226" s="38" t="s">
        <v>17767</v>
      </c>
      <c r="J3226" s="38" t="s">
        <v>37</v>
      </c>
      <c r="K3226" s="38"/>
    </row>
    <row r="3227" spans="1:11" x14ac:dyDescent="0.35">
      <c r="A3227" s="16" t="s">
        <v>17768</v>
      </c>
      <c r="B3227" s="72" t="s">
        <v>249</v>
      </c>
      <c r="C3227" s="70" t="s">
        <v>1269</v>
      </c>
      <c r="D3227" s="73" t="s">
        <v>336</v>
      </c>
      <c r="E3227" s="56" t="s">
        <v>510</v>
      </c>
      <c r="F3227" s="42" t="s">
        <v>17769</v>
      </c>
      <c r="G3227" s="43" t="s">
        <v>17770</v>
      </c>
      <c r="H3227" s="43" t="s">
        <v>4120</v>
      </c>
      <c r="I3227" s="39" t="s">
        <v>17771</v>
      </c>
      <c r="J3227" s="39" t="s">
        <v>37</v>
      </c>
      <c r="K3227" s="39"/>
    </row>
    <row r="3228" spans="1:11" x14ac:dyDescent="0.35">
      <c r="A3228" s="16" t="s">
        <v>17772</v>
      </c>
      <c r="B3228" s="67" t="s">
        <v>249</v>
      </c>
      <c r="C3228" s="70" t="s">
        <v>1269</v>
      </c>
      <c r="D3228" s="71" t="s">
        <v>503</v>
      </c>
      <c r="E3228" s="55" t="s">
        <v>37</v>
      </c>
      <c r="F3228" s="25" t="s">
        <v>17773</v>
      </c>
      <c r="G3228" s="30" t="s">
        <v>17774</v>
      </c>
      <c r="H3228" s="30" t="s">
        <v>4120</v>
      </c>
      <c r="I3228" s="21" t="s">
        <v>37</v>
      </c>
      <c r="J3228" s="21" t="s">
        <v>37</v>
      </c>
      <c r="K3228" s="21"/>
    </row>
    <row r="3229" spans="1:11" x14ac:dyDescent="0.35">
      <c r="A3229" s="16" t="s">
        <v>17775</v>
      </c>
      <c r="B3229" s="72" t="s">
        <v>249</v>
      </c>
      <c r="C3229" s="70" t="s">
        <v>1269</v>
      </c>
      <c r="D3229" s="73" t="s">
        <v>503</v>
      </c>
      <c r="E3229" s="51" t="s">
        <v>658</v>
      </c>
      <c r="F3229" s="40" t="s">
        <v>17776</v>
      </c>
      <c r="G3229" s="41" t="s">
        <v>17777</v>
      </c>
      <c r="H3229" s="41" t="s">
        <v>4120</v>
      </c>
      <c r="I3229" s="38" t="s">
        <v>17778</v>
      </c>
      <c r="J3229" s="38" t="s">
        <v>37</v>
      </c>
      <c r="K3229" s="38"/>
    </row>
    <row r="3230" spans="1:11" x14ac:dyDescent="0.35">
      <c r="A3230" s="16" t="s">
        <v>17779</v>
      </c>
      <c r="B3230" s="72" t="s">
        <v>249</v>
      </c>
      <c r="C3230" s="70" t="s">
        <v>1269</v>
      </c>
      <c r="D3230" s="73" t="s">
        <v>503</v>
      </c>
      <c r="E3230" s="51" t="s">
        <v>592</v>
      </c>
      <c r="F3230" s="40" t="s">
        <v>17780</v>
      </c>
      <c r="G3230" s="41" t="s">
        <v>17781</v>
      </c>
      <c r="H3230" s="41" t="s">
        <v>4120</v>
      </c>
      <c r="I3230" s="38" t="s">
        <v>17782</v>
      </c>
      <c r="J3230" s="38" t="s">
        <v>37</v>
      </c>
      <c r="K3230" s="38"/>
    </row>
    <row r="3231" spans="1:11" x14ac:dyDescent="0.35">
      <c r="A3231" s="16" t="s">
        <v>17783</v>
      </c>
      <c r="B3231" s="72" t="s">
        <v>249</v>
      </c>
      <c r="C3231" s="70" t="s">
        <v>1269</v>
      </c>
      <c r="D3231" s="73" t="s">
        <v>503</v>
      </c>
      <c r="E3231" s="51" t="s">
        <v>612</v>
      </c>
      <c r="F3231" s="40" t="s">
        <v>17784</v>
      </c>
      <c r="G3231" s="41" t="s">
        <v>17785</v>
      </c>
      <c r="H3231" s="41" t="s">
        <v>4120</v>
      </c>
      <c r="I3231" s="38" t="s">
        <v>37</v>
      </c>
      <c r="J3231" s="38" t="s">
        <v>37</v>
      </c>
      <c r="K3231" s="38"/>
    </row>
    <row r="3232" spans="1:11" x14ac:dyDescent="0.35">
      <c r="A3232" s="16" t="s">
        <v>17786</v>
      </c>
      <c r="B3232" s="72" t="s">
        <v>249</v>
      </c>
      <c r="C3232" s="70" t="s">
        <v>1269</v>
      </c>
      <c r="D3232" s="73" t="s">
        <v>503</v>
      </c>
      <c r="E3232" s="51" t="s">
        <v>332</v>
      </c>
      <c r="F3232" s="40" t="s">
        <v>17787</v>
      </c>
      <c r="G3232" s="41" t="s">
        <v>17788</v>
      </c>
      <c r="H3232" s="41" t="s">
        <v>4120</v>
      </c>
      <c r="I3232" s="38" t="s">
        <v>17789</v>
      </c>
      <c r="J3232" s="38" t="s">
        <v>37</v>
      </c>
      <c r="K3232" s="38"/>
    </row>
    <row r="3233" spans="1:11" x14ac:dyDescent="0.35">
      <c r="A3233" s="16" t="s">
        <v>17790</v>
      </c>
      <c r="B3233" s="72" t="s">
        <v>249</v>
      </c>
      <c r="C3233" s="70" t="s">
        <v>1269</v>
      </c>
      <c r="D3233" s="73" t="s">
        <v>503</v>
      </c>
      <c r="E3233" s="51" t="s">
        <v>430</v>
      </c>
      <c r="F3233" s="40" t="s">
        <v>17791</v>
      </c>
      <c r="G3233" s="41" t="s">
        <v>17792</v>
      </c>
      <c r="H3233" s="41" t="s">
        <v>4120</v>
      </c>
      <c r="I3233" s="38" t="s">
        <v>37</v>
      </c>
      <c r="J3233" s="38" t="s">
        <v>37</v>
      </c>
      <c r="K3233" s="38"/>
    </row>
    <row r="3234" spans="1:11" x14ac:dyDescent="0.35">
      <c r="A3234" s="16" t="s">
        <v>17793</v>
      </c>
      <c r="B3234" s="72" t="s">
        <v>249</v>
      </c>
      <c r="C3234" s="70" t="s">
        <v>1269</v>
      </c>
      <c r="D3234" s="73" t="s">
        <v>503</v>
      </c>
      <c r="E3234" s="51" t="s">
        <v>58</v>
      </c>
      <c r="F3234" s="40" t="s">
        <v>17794</v>
      </c>
      <c r="G3234" s="41" t="s">
        <v>17795</v>
      </c>
      <c r="H3234" s="41" t="s">
        <v>4120</v>
      </c>
      <c r="I3234" s="38" t="s">
        <v>17796</v>
      </c>
      <c r="J3234" s="38" t="s">
        <v>37</v>
      </c>
      <c r="K3234" s="38"/>
    </row>
    <row r="3235" spans="1:11" x14ac:dyDescent="0.35">
      <c r="A3235" s="16" t="s">
        <v>17797</v>
      </c>
      <c r="B3235" s="72" t="s">
        <v>249</v>
      </c>
      <c r="C3235" s="70" t="s">
        <v>1269</v>
      </c>
      <c r="D3235" s="73" t="s">
        <v>503</v>
      </c>
      <c r="E3235" s="51" t="s">
        <v>62</v>
      </c>
      <c r="F3235" s="40" t="s">
        <v>17798</v>
      </c>
      <c r="G3235" s="41" t="s">
        <v>17799</v>
      </c>
      <c r="H3235" s="41" t="s">
        <v>4120</v>
      </c>
      <c r="I3235" s="38" t="s">
        <v>17800</v>
      </c>
      <c r="J3235" s="38" t="s">
        <v>37</v>
      </c>
      <c r="K3235" s="38"/>
    </row>
    <row r="3236" spans="1:11" x14ac:dyDescent="0.35">
      <c r="A3236" s="16" t="s">
        <v>17801</v>
      </c>
      <c r="B3236" s="72" t="s">
        <v>249</v>
      </c>
      <c r="C3236" s="70" t="s">
        <v>1269</v>
      </c>
      <c r="D3236" s="73" t="s">
        <v>503</v>
      </c>
      <c r="E3236" s="51" t="s">
        <v>892</v>
      </c>
      <c r="F3236" s="40" t="s">
        <v>17802</v>
      </c>
      <c r="G3236" s="41" t="s">
        <v>17803</v>
      </c>
      <c r="H3236" s="41" t="s">
        <v>4120</v>
      </c>
      <c r="I3236" s="38" t="s">
        <v>17804</v>
      </c>
      <c r="J3236" s="38" t="s">
        <v>37</v>
      </c>
      <c r="K3236" s="38"/>
    </row>
    <row r="3237" spans="1:11" x14ac:dyDescent="0.35">
      <c r="A3237" s="16" t="s">
        <v>17805</v>
      </c>
      <c r="B3237" s="72" t="s">
        <v>249</v>
      </c>
      <c r="C3237" s="70" t="s">
        <v>1269</v>
      </c>
      <c r="D3237" s="73" t="s">
        <v>503</v>
      </c>
      <c r="E3237" s="51" t="s">
        <v>90</v>
      </c>
      <c r="F3237" s="40" t="s">
        <v>17806</v>
      </c>
      <c r="G3237" s="41" t="s">
        <v>17807</v>
      </c>
      <c r="H3237" s="41" t="s">
        <v>4120</v>
      </c>
      <c r="I3237" s="38" t="s">
        <v>17808</v>
      </c>
      <c r="J3237" s="38" t="s">
        <v>37</v>
      </c>
      <c r="K3237" s="38"/>
    </row>
    <row r="3238" spans="1:11" x14ac:dyDescent="0.35">
      <c r="A3238" s="16" t="s">
        <v>17809</v>
      </c>
      <c r="B3238" s="72" t="s">
        <v>249</v>
      </c>
      <c r="C3238" s="70" t="s">
        <v>1269</v>
      </c>
      <c r="D3238" s="73" t="s">
        <v>503</v>
      </c>
      <c r="E3238" s="51" t="s">
        <v>336</v>
      </c>
      <c r="F3238" s="40" t="s">
        <v>17810</v>
      </c>
      <c r="G3238" s="41" t="s">
        <v>17811</v>
      </c>
      <c r="H3238" s="41" t="s">
        <v>4120</v>
      </c>
      <c r="I3238" s="38" t="s">
        <v>37</v>
      </c>
      <c r="J3238" s="38" t="s">
        <v>37</v>
      </c>
      <c r="K3238" s="38"/>
    </row>
    <row r="3239" spans="1:11" x14ac:dyDescent="0.35">
      <c r="A3239" s="16" t="s">
        <v>17812</v>
      </c>
      <c r="B3239" s="72" t="s">
        <v>249</v>
      </c>
      <c r="C3239" s="70" t="s">
        <v>1269</v>
      </c>
      <c r="D3239" s="73" t="s">
        <v>503</v>
      </c>
      <c r="E3239" s="51" t="s">
        <v>104</v>
      </c>
      <c r="F3239" s="40" t="s">
        <v>17813</v>
      </c>
      <c r="G3239" s="41" t="s">
        <v>17814</v>
      </c>
      <c r="H3239" s="41" t="s">
        <v>4120</v>
      </c>
      <c r="I3239" s="38" t="s">
        <v>37</v>
      </c>
      <c r="J3239" s="38" t="s">
        <v>37</v>
      </c>
      <c r="K3239" s="38"/>
    </row>
    <row r="3240" spans="1:11" x14ac:dyDescent="0.35">
      <c r="A3240" s="16" t="s">
        <v>17815</v>
      </c>
      <c r="B3240" s="72" t="s">
        <v>249</v>
      </c>
      <c r="C3240" s="70" t="s">
        <v>1269</v>
      </c>
      <c r="D3240" s="73" t="s">
        <v>503</v>
      </c>
      <c r="E3240" s="51" t="s">
        <v>108</v>
      </c>
      <c r="F3240" s="40" t="s">
        <v>17816</v>
      </c>
      <c r="G3240" s="41" t="s">
        <v>17817</v>
      </c>
      <c r="H3240" s="41" t="s">
        <v>4120</v>
      </c>
      <c r="I3240" s="38" t="s">
        <v>17818</v>
      </c>
      <c r="J3240" s="38" t="s">
        <v>37</v>
      </c>
      <c r="K3240" s="38"/>
    </row>
    <row r="3241" spans="1:11" x14ac:dyDescent="0.35">
      <c r="A3241" s="16" t="s">
        <v>17819</v>
      </c>
      <c r="B3241" s="72" t="s">
        <v>249</v>
      </c>
      <c r="C3241" s="70" t="s">
        <v>1269</v>
      </c>
      <c r="D3241" s="73" t="s">
        <v>503</v>
      </c>
      <c r="E3241" s="51" t="s">
        <v>670</v>
      </c>
      <c r="F3241" s="40" t="s">
        <v>17820</v>
      </c>
      <c r="G3241" s="41" t="s">
        <v>17821</v>
      </c>
      <c r="H3241" s="41" t="s">
        <v>4120</v>
      </c>
      <c r="I3241" s="38" t="s">
        <v>17822</v>
      </c>
      <c r="J3241" s="38" t="s">
        <v>37</v>
      </c>
      <c r="K3241" s="38"/>
    </row>
    <row r="3242" spans="1:11" x14ac:dyDescent="0.35">
      <c r="A3242" s="16" t="s">
        <v>17823</v>
      </c>
      <c r="B3242" s="72" t="s">
        <v>249</v>
      </c>
      <c r="C3242" s="70" t="s">
        <v>1269</v>
      </c>
      <c r="D3242" s="73" t="s">
        <v>503</v>
      </c>
      <c r="E3242" s="51" t="s">
        <v>132</v>
      </c>
      <c r="F3242" s="40" t="s">
        <v>17824</v>
      </c>
      <c r="G3242" s="41" t="s">
        <v>17825</v>
      </c>
      <c r="H3242" s="41" t="s">
        <v>4120</v>
      </c>
      <c r="I3242" s="38" t="s">
        <v>17826</v>
      </c>
      <c r="J3242" s="38" t="s">
        <v>37</v>
      </c>
      <c r="K3242" s="38"/>
    </row>
    <row r="3243" spans="1:11" x14ac:dyDescent="0.35">
      <c r="A3243" s="16" t="s">
        <v>17827</v>
      </c>
      <c r="B3243" s="72" t="s">
        <v>249</v>
      </c>
      <c r="C3243" s="70" t="s">
        <v>1269</v>
      </c>
      <c r="D3243" s="73" t="s">
        <v>503</v>
      </c>
      <c r="E3243" s="51" t="s">
        <v>136</v>
      </c>
      <c r="F3243" s="40" t="s">
        <v>17828</v>
      </c>
      <c r="G3243" s="41" t="s">
        <v>17829</v>
      </c>
      <c r="H3243" s="41" t="s">
        <v>4120</v>
      </c>
      <c r="I3243" s="38" t="s">
        <v>17830</v>
      </c>
      <c r="J3243" s="38" t="s">
        <v>37</v>
      </c>
      <c r="K3243" s="38"/>
    </row>
    <row r="3244" spans="1:11" x14ac:dyDescent="0.35">
      <c r="A3244" s="16" t="s">
        <v>17831</v>
      </c>
      <c r="B3244" s="72" t="s">
        <v>249</v>
      </c>
      <c r="C3244" s="70" t="s">
        <v>1269</v>
      </c>
      <c r="D3244" s="73" t="s">
        <v>503</v>
      </c>
      <c r="E3244" s="51" t="s">
        <v>112</v>
      </c>
      <c r="F3244" s="40" t="s">
        <v>17832</v>
      </c>
      <c r="G3244" s="41" t="s">
        <v>17833</v>
      </c>
      <c r="H3244" s="41" t="s">
        <v>4120</v>
      </c>
      <c r="I3244" s="38" t="s">
        <v>17834</v>
      </c>
      <c r="J3244" s="38" t="s">
        <v>37</v>
      </c>
      <c r="K3244" s="38"/>
    </row>
    <row r="3245" spans="1:11" x14ac:dyDescent="0.35">
      <c r="A3245" s="16" t="s">
        <v>17835</v>
      </c>
      <c r="B3245" s="72" t="s">
        <v>249</v>
      </c>
      <c r="C3245" s="70" t="s">
        <v>1269</v>
      </c>
      <c r="D3245" s="73" t="s">
        <v>503</v>
      </c>
      <c r="E3245" s="51" t="s">
        <v>70</v>
      </c>
      <c r="F3245" s="40" t="s">
        <v>17836</v>
      </c>
      <c r="G3245" s="41" t="s">
        <v>17837</v>
      </c>
      <c r="H3245" s="41" t="s">
        <v>4120</v>
      </c>
      <c r="I3245" s="38" t="s">
        <v>17838</v>
      </c>
      <c r="J3245" s="38" t="s">
        <v>37</v>
      </c>
      <c r="K3245" s="38"/>
    </row>
    <row r="3246" spans="1:11" x14ac:dyDescent="0.35">
      <c r="A3246" s="16" t="s">
        <v>17839</v>
      </c>
      <c r="B3246" s="72" t="s">
        <v>249</v>
      </c>
      <c r="C3246" s="70" t="s">
        <v>1269</v>
      </c>
      <c r="D3246" s="73" t="s">
        <v>503</v>
      </c>
      <c r="E3246" s="51" t="s">
        <v>308</v>
      </c>
      <c r="F3246" s="40" t="s">
        <v>17840</v>
      </c>
      <c r="G3246" s="41" t="s">
        <v>17841</v>
      </c>
      <c r="H3246" s="41" t="s">
        <v>4120</v>
      </c>
      <c r="I3246" s="38" t="s">
        <v>17842</v>
      </c>
      <c r="J3246" s="38" t="s">
        <v>37</v>
      </c>
      <c r="K3246" s="38"/>
    </row>
    <row r="3247" spans="1:11" x14ac:dyDescent="0.35">
      <c r="A3247" s="16" t="s">
        <v>17843</v>
      </c>
      <c r="B3247" s="72" t="s">
        <v>249</v>
      </c>
      <c r="C3247" s="70" t="s">
        <v>1269</v>
      </c>
      <c r="D3247" s="73" t="s">
        <v>503</v>
      </c>
      <c r="E3247" s="51" t="s">
        <v>822</v>
      </c>
      <c r="F3247" s="40" t="s">
        <v>17844</v>
      </c>
      <c r="G3247" s="41" t="s">
        <v>17845</v>
      </c>
      <c r="H3247" s="41" t="s">
        <v>4120</v>
      </c>
      <c r="I3247" s="38" t="s">
        <v>17846</v>
      </c>
      <c r="J3247" s="38" t="s">
        <v>37</v>
      </c>
      <c r="K3247" s="38"/>
    </row>
    <row r="3248" spans="1:11" x14ac:dyDescent="0.35">
      <c r="A3248" s="16" t="s">
        <v>17847</v>
      </c>
      <c r="B3248" s="72" t="s">
        <v>249</v>
      </c>
      <c r="C3248" s="70" t="s">
        <v>1269</v>
      </c>
      <c r="D3248" s="73" t="s">
        <v>503</v>
      </c>
      <c r="E3248" s="51" t="s">
        <v>442</v>
      </c>
      <c r="F3248" s="40" t="s">
        <v>17848</v>
      </c>
      <c r="G3248" s="41" t="s">
        <v>17849</v>
      </c>
      <c r="H3248" s="41" t="s">
        <v>4120</v>
      </c>
      <c r="I3248" s="38" t="s">
        <v>17850</v>
      </c>
      <c r="J3248" s="38" t="s">
        <v>37</v>
      </c>
      <c r="K3248" s="38"/>
    </row>
    <row r="3249" spans="1:11" x14ac:dyDescent="0.35">
      <c r="A3249" s="16" t="s">
        <v>17851</v>
      </c>
      <c r="B3249" s="72" t="s">
        <v>249</v>
      </c>
      <c r="C3249" s="70" t="s">
        <v>1269</v>
      </c>
      <c r="D3249" s="73" t="s">
        <v>503</v>
      </c>
      <c r="E3249" s="51" t="s">
        <v>249</v>
      </c>
      <c r="F3249" s="40" t="s">
        <v>17852</v>
      </c>
      <c r="G3249" s="41" t="s">
        <v>17853</v>
      </c>
      <c r="H3249" s="41" t="s">
        <v>4120</v>
      </c>
      <c r="I3249" s="38" t="s">
        <v>17854</v>
      </c>
      <c r="J3249" s="38" t="s">
        <v>37</v>
      </c>
      <c r="K3249" s="38"/>
    </row>
    <row r="3250" spans="1:11" x14ac:dyDescent="0.35">
      <c r="A3250" s="16" t="s">
        <v>17855</v>
      </c>
      <c r="B3250" s="72" t="s">
        <v>249</v>
      </c>
      <c r="C3250" s="70" t="s">
        <v>1269</v>
      </c>
      <c r="D3250" s="73" t="s">
        <v>503</v>
      </c>
      <c r="E3250" s="51" t="s">
        <v>399</v>
      </c>
      <c r="F3250" s="40" t="s">
        <v>17856</v>
      </c>
      <c r="G3250" s="41" t="s">
        <v>17857</v>
      </c>
      <c r="H3250" s="41" t="s">
        <v>4120</v>
      </c>
      <c r="I3250" s="38" t="s">
        <v>17858</v>
      </c>
      <c r="J3250" s="38" t="s">
        <v>37</v>
      </c>
      <c r="K3250" s="38"/>
    </row>
    <row r="3251" spans="1:11" x14ac:dyDescent="0.35">
      <c r="A3251" s="16" t="s">
        <v>17859</v>
      </c>
      <c r="B3251" s="72" t="s">
        <v>249</v>
      </c>
      <c r="C3251" s="70" t="s">
        <v>1269</v>
      </c>
      <c r="D3251" s="73" t="s">
        <v>503</v>
      </c>
      <c r="E3251" s="51" t="s">
        <v>143</v>
      </c>
      <c r="F3251" s="40" t="s">
        <v>17860</v>
      </c>
      <c r="G3251" s="41" t="s">
        <v>17861</v>
      </c>
      <c r="H3251" s="41" t="s">
        <v>4120</v>
      </c>
      <c r="I3251" s="38" t="s">
        <v>17862</v>
      </c>
      <c r="J3251" s="38" t="s">
        <v>37</v>
      </c>
      <c r="K3251" s="38"/>
    </row>
    <row r="3252" spans="1:11" x14ac:dyDescent="0.35">
      <c r="A3252" s="16" t="s">
        <v>17863</v>
      </c>
      <c r="B3252" s="72" t="s">
        <v>249</v>
      </c>
      <c r="C3252" s="70" t="s">
        <v>1269</v>
      </c>
      <c r="D3252" s="73" t="s">
        <v>503</v>
      </c>
      <c r="E3252" s="51" t="s">
        <v>192</v>
      </c>
      <c r="F3252" s="40" t="s">
        <v>17864</v>
      </c>
      <c r="G3252" s="41" t="s">
        <v>17865</v>
      </c>
      <c r="H3252" s="41" t="s">
        <v>4120</v>
      </c>
      <c r="I3252" s="38" t="s">
        <v>17866</v>
      </c>
      <c r="J3252" s="38" t="s">
        <v>37</v>
      </c>
      <c r="K3252" s="38"/>
    </row>
    <row r="3253" spans="1:11" x14ac:dyDescent="0.35">
      <c r="A3253" s="16" t="s">
        <v>17867</v>
      </c>
      <c r="B3253" s="72" t="s">
        <v>249</v>
      </c>
      <c r="C3253" s="70" t="s">
        <v>1269</v>
      </c>
      <c r="D3253" s="73" t="s">
        <v>503</v>
      </c>
      <c r="E3253" s="51" t="s">
        <v>196</v>
      </c>
      <c r="F3253" s="40" t="s">
        <v>17868</v>
      </c>
      <c r="G3253" s="41" t="s">
        <v>17869</v>
      </c>
      <c r="H3253" s="41" t="s">
        <v>4120</v>
      </c>
      <c r="I3253" s="38" t="s">
        <v>17870</v>
      </c>
      <c r="J3253" s="38" t="s">
        <v>37</v>
      </c>
      <c r="K3253" s="38"/>
    </row>
    <row r="3254" spans="1:11" x14ac:dyDescent="0.35">
      <c r="A3254" s="16" t="s">
        <v>17871</v>
      </c>
      <c r="B3254" s="72" t="s">
        <v>249</v>
      </c>
      <c r="C3254" s="70" t="s">
        <v>1269</v>
      </c>
      <c r="D3254" s="73" t="s">
        <v>503</v>
      </c>
      <c r="E3254" s="51" t="s">
        <v>312</v>
      </c>
      <c r="F3254" s="40" t="s">
        <v>17872</v>
      </c>
      <c r="G3254" s="41" t="s">
        <v>17873</v>
      </c>
      <c r="H3254" s="41" t="s">
        <v>4120</v>
      </c>
      <c r="I3254" s="38" t="s">
        <v>17874</v>
      </c>
      <c r="J3254" s="38" t="s">
        <v>37</v>
      </c>
      <c r="K3254" s="38"/>
    </row>
    <row r="3255" spans="1:11" x14ac:dyDescent="0.35">
      <c r="A3255" s="16" t="s">
        <v>17875</v>
      </c>
      <c r="B3255" s="72" t="s">
        <v>249</v>
      </c>
      <c r="C3255" s="70" t="s">
        <v>1269</v>
      </c>
      <c r="D3255" s="73" t="s">
        <v>503</v>
      </c>
      <c r="E3255" s="51" t="s">
        <v>403</v>
      </c>
      <c r="F3255" s="40" t="s">
        <v>17876</v>
      </c>
      <c r="G3255" s="41" t="s">
        <v>17877</v>
      </c>
      <c r="H3255" s="41" t="s">
        <v>4120</v>
      </c>
      <c r="I3255" s="38" t="s">
        <v>17878</v>
      </c>
      <c r="J3255" s="38" t="s">
        <v>37</v>
      </c>
      <c r="K3255" s="38"/>
    </row>
    <row r="3256" spans="1:11" x14ac:dyDescent="0.35">
      <c r="A3256" s="16" t="s">
        <v>17879</v>
      </c>
      <c r="B3256" s="72" t="s">
        <v>249</v>
      </c>
      <c r="C3256" s="70" t="s">
        <v>1269</v>
      </c>
      <c r="D3256" s="73" t="s">
        <v>503</v>
      </c>
      <c r="E3256" s="51" t="s">
        <v>494</v>
      </c>
      <c r="F3256" s="40" t="s">
        <v>17880</v>
      </c>
      <c r="G3256" s="41" t="s">
        <v>17881</v>
      </c>
      <c r="H3256" s="41" t="s">
        <v>4120</v>
      </c>
      <c r="I3256" s="38" t="s">
        <v>17882</v>
      </c>
      <c r="J3256" s="38" t="s">
        <v>37</v>
      </c>
      <c r="K3256" s="38"/>
    </row>
    <row r="3257" spans="1:11" x14ac:dyDescent="0.35">
      <c r="A3257" s="16" t="s">
        <v>17883</v>
      </c>
      <c r="B3257" s="72" t="s">
        <v>249</v>
      </c>
      <c r="C3257" s="70" t="s">
        <v>1269</v>
      </c>
      <c r="D3257" s="73" t="s">
        <v>503</v>
      </c>
      <c r="E3257" s="51" t="s">
        <v>2028</v>
      </c>
      <c r="F3257" s="40" t="s">
        <v>17884</v>
      </c>
      <c r="G3257" s="41" t="s">
        <v>17885</v>
      </c>
      <c r="H3257" s="41" t="s">
        <v>4120</v>
      </c>
      <c r="I3257" s="38" t="s">
        <v>17886</v>
      </c>
      <c r="J3257" s="38" t="s">
        <v>37</v>
      </c>
      <c r="K3257" s="38"/>
    </row>
    <row r="3258" spans="1:11" x14ac:dyDescent="0.35">
      <c r="A3258" s="16" t="s">
        <v>17887</v>
      </c>
      <c r="B3258" s="72" t="s">
        <v>249</v>
      </c>
      <c r="C3258" s="70" t="s">
        <v>1269</v>
      </c>
      <c r="D3258" s="73" t="s">
        <v>503</v>
      </c>
      <c r="E3258" s="51" t="s">
        <v>798</v>
      </c>
      <c r="F3258" s="40" t="s">
        <v>17888</v>
      </c>
      <c r="G3258" s="41" t="s">
        <v>17889</v>
      </c>
      <c r="H3258" s="41" t="s">
        <v>4120</v>
      </c>
      <c r="I3258" s="38" t="s">
        <v>37</v>
      </c>
      <c r="J3258" s="38" t="s">
        <v>37</v>
      </c>
      <c r="K3258" s="38"/>
    </row>
    <row r="3259" spans="1:11" x14ac:dyDescent="0.35">
      <c r="A3259" s="16" t="s">
        <v>17890</v>
      </c>
      <c r="B3259" s="72" t="s">
        <v>249</v>
      </c>
      <c r="C3259" s="70" t="s">
        <v>1269</v>
      </c>
      <c r="D3259" s="73" t="s">
        <v>503</v>
      </c>
      <c r="E3259" s="51" t="s">
        <v>147</v>
      </c>
      <c r="F3259" s="40" t="s">
        <v>17891</v>
      </c>
      <c r="G3259" s="41" t="s">
        <v>17892</v>
      </c>
      <c r="H3259" s="41" t="s">
        <v>4120</v>
      </c>
      <c r="I3259" s="38" t="s">
        <v>17893</v>
      </c>
      <c r="J3259" s="38" t="s">
        <v>37</v>
      </c>
      <c r="K3259" s="38"/>
    </row>
    <row r="3260" spans="1:11" x14ac:dyDescent="0.35">
      <c r="A3260" s="16" t="s">
        <v>17894</v>
      </c>
      <c r="B3260" s="72" t="s">
        <v>249</v>
      </c>
      <c r="C3260" s="70" t="s">
        <v>1269</v>
      </c>
      <c r="D3260" s="73" t="s">
        <v>503</v>
      </c>
      <c r="E3260" s="51" t="s">
        <v>74</v>
      </c>
      <c r="F3260" s="40" t="s">
        <v>17895</v>
      </c>
      <c r="G3260" s="41" t="s">
        <v>17896</v>
      </c>
      <c r="H3260" s="41" t="s">
        <v>4120</v>
      </c>
      <c r="I3260" s="38" t="s">
        <v>17897</v>
      </c>
      <c r="J3260" s="38" t="s">
        <v>37</v>
      </c>
      <c r="K3260" s="38"/>
    </row>
    <row r="3261" spans="1:11" x14ac:dyDescent="0.35">
      <c r="A3261" s="16" t="s">
        <v>17898</v>
      </c>
      <c r="B3261" s="72" t="s">
        <v>249</v>
      </c>
      <c r="C3261" s="70" t="s">
        <v>1269</v>
      </c>
      <c r="D3261" s="73" t="s">
        <v>503</v>
      </c>
      <c r="E3261" s="51" t="s">
        <v>878</v>
      </c>
      <c r="F3261" s="40" t="s">
        <v>17899</v>
      </c>
      <c r="G3261" s="41" t="s">
        <v>17900</v>
      </c>
      <c r="H3261" s="41" t="s">
        <v>4120</v>
      </c>
      <c r="I3261" s="38" t="s">
        <v>17901</v>
      </c>
      <c r="J3261" s="38" t="s">
        <v>37</v>
      </c>
      <c r="K3261" s="38"/>
    </row>
    <row r="3262" spans="1:11" x14ac:dyDescent="0.35">
      <c r="A3262" s="16" t="s">
        <v>17902</v>
      </c>
      <c r="B3262" s="72" t="s">
        <v>249</v>
      </c>
      <c r="C3262" s="70" t="s">
        <v>1269</v>
      </c>
      <c r="D3262" s="73" t="s">
        <v>503</v>
      </c>
      <c r="E3262" s="51" t="s">
        <v>86</v>
      </c>
      <c r="F3262" s="40" t="s">
        <v>17903</v>
      </c>
      <c r="G3262" s="41" t="s">
        <v>17904</v>
      </c>
      <c r="H3262" s="41" t="s">
        <v>4120</v>
      </c>
      <c r="I3262" s="38" t="s">
        <v>17905</v>
      </c>
      <c r="J3262" s="38" t="s">
        <v>37</v>
      </c>
      <c r="K3262" s="38"/>
    </row>
    <row r="3263" spans="1:11" x14ac:dyDescent="0.35">
      <c r="A3263" s="16" t="s">
        <v>17906</v>
      </c>
      <c r="B3263" s="72" t="s">
        <v>249</v>
      </c>
      <c r="C3263" s="70" t="s">
        <v>1269</v>
      </c>
      <c r="D3263" s="73" t="s">
        <v>503</v>
      </c>
      <c r="E3263" s="51" t="s">
        <v>930</v>
      </c>
      <c r="F3263" s="40" t="s">
        <v>17907</v>
      </c>
      <c r="G3263" s="41" t="s">
        <v>17908</v>
      </c>
      <c r="H3263" s="41" t="s">
        <v>4120</v>
      </c>
      <c r="I3263" s="38" t="s">
        <v>17909</v>
      </c>
      <c r="J3263" s="38" t="s">
        <v>37</v>
      </c>
      <c r="K3263" s="38"/>
    </row>
    <row r="3264" spans="1:11" x14ac:dyDescent="0.35">
      <c r="A3264" s="16" t="s">
        <v>17910</v>
      </c>
      <c r="B3264" s="72" t="s">
        <v>249</v>
      </c>
      <c r="C3264" s="70" t="s">
        <v>1269</v>
      </c>
      <c r="D3264" s="73" t="s">
        <v>503</v>
      </c>
      <c r="E3264" s="51" t="s">
        <v>213</v>
      </c>
      <c r="F3264" s="40" t="s">
        <v>17911</v>
      </c>
      <c r="G3264" s="41" t="s">
        <v>17912</v>
      </c>
      <c r="H3264" s="41" t="s">
        <v>4120</v>
      </c>
      <c r="I3264" s="38" t="s">
        <v>17913</v>
      </c>
      <c r="J3264" s="38" t="s">
        <v>37</v>
      </c>
      <c r="K3264" s="38"/>
    </row>
    <row r="3265" spans="1:11" x14ac:dyDescent="0.35">
      <c r="A3265" s="16" t="s">
        <v>17914</v>
      </c>
      <c r="B3265" s="72" t="s">
        <v>249</v>
      </c>
      <c r="C3265" s="70" t="s">
        <v>1269</v>
      </c>
      <c r="D3265" s="73" t="s">
        <v>503</v>
      </c>
      <c r="E3265" s="51" t="s">
        <v>413</v>
      </c>
      <c r="F3265" s="40" t="s">
        <v>17915</v>
      </c>
      <c r="G3265" s="41" t="s">
        <v>17916</v>
      </c>
      <c r="H3265" s="41" t="s">
        <v>4120</v>
      </c>
      <c r="I3265" s="38" t="s">
        <v>17917</v>
      </c>
      <c r="J3265" s="38" t="s">
        <v>37</v>
      </c>
      <c r="K3265" s="38"/>
    </row>
    <row r="3266" spans="1:11" x14ac:dyDescent="0.35">
      <c r="A3266" s="16" t="s">
        <v>17918</v>
      </c>
      <c r="B3266" s="72" t="s">
        <v>249</v>
      </c>
      <c r="C3266" s="70" t="s">
        <v>1269</v>
      </c>
      <c r="D3266" s="73" t="s">
        <v>503</v>
      </c>
      <c r="E3266" s="51" t="s">
        <v>1627</v>
      </c>
      <c r="F3266" s="40" t="s">
        <v>17919</v>
      </c>
      <c r="G3266" s="41" t="s">
        <v>17920</v>
      </c>
      <c r="H3266" s="41" t="s">
        <v>4120</v>
      </c>
      <c r="I3266" s="38" t="s">
        <v>17921</v>
      </c>
      <c r="J3266" s="38" t="s">
        <v>37</v>
      </c>
      <c r="K3266" s="38"/>
    </row>
    <row r="3267" spans="1:11" x14ac:dyDescent="0.35">
      <c r="A3267" s="16" t="s">
        <v>17922</v>
      </c>
      <c r="B3267" s="72" t="s">
        <v>249</v>
      </c>
      <c r="C3267" s="70" t="s">
        <v>1269</v>
      </c>
      <c r="D3267" s="73" t="s">
        <v>503</v>
      </c>
      <c r="E3267" s="51" t="s">
        <v>217</v>
      </c>
      <c r="F3267" s="40" t="s">
        <v>17923</v>
      </c>
      <c r="G3267" s="41" t="s">
        <v>17924</v>
      </c>
      <c r="H3267" s="41" t="s">
        <v>4120</v>
      </c>
      <c r="I3267" s="38" t="s">
        <v>17925</v>
      </c>
      <c r="J3267" s="38" t="s">
        <v>37</v>
      </c>
      <c r="K3267" s="38"/>
    </row>
    <row r="3268" spans="1:11" x14ac:dyDescent="0.35">
      <c r="A3268" s="16" t="s">
        <v>17926</v>
      </c>
      <c r="B3268" s="72" t="s">
        <v>249</v>
      </c>
      <c r="C3268" s="70" t="s">
        <v>1269</v>
      </c>
      <c r="D3268" s="73" t="s">
        <v>503</v>
      </c>
      <c r="E3268" s="51" t="s">
        <v>1176</v>
      </c>
      <c r="F3268" s="40" t="s">
        <v>17927</v>
      </c>
      <c r="G3268" s="41" t="s">
        <v>17928</v>
      </c>
      <c r="H3268" s="41" t="s">
        <v>4120</v>
      </c>
      <c r="I3268" s="38" t="s">
        <v>17929</v>
      </c>
      <c r="J3268" s="38" t="s">
        <v>37</v>
      </c>
      <c r="K3268" s="38"/>
    </row>
    <row r="3269" spans="1:11" x14ac:dyDescent="0.35">
      <c r="A3269" s="16" t="s">
        <v>17930</v>
      </c>
      <c r="B3269" s="72" t="s">
        <v>249</v>
      </c>
      <c r="C3269" s="70" t="s">
        <v>1269</v>
      </c>
      <c r="D3269" s="73" t="s">
        <v>503</v>
      </c>
      <c r="E3269" s="51" t="s">
        <v>47</v>
      </c>
      <c r="F3269" s="40" t="s">
        <v>17931</v>
      </c>
      <c r="G3269" s="41" t="s">
        <v>17932</v>
      </c>
      <c r="H3269" s="41" t="s">
        <v>4120</v>
      </c>
      <c r="I3269" s="38" t="s">
        <v>17933</v>
      </c>
      <c r="J3269" s="38" t="s">
        <v>37</v>
      </c>
      <c r="K3269" s="38"/>
    </row>
    <row r="3270" spans="1:11" x14ac:dyDescent="0.35">
      <c r="A3270" s="16" t="s">
        <v>17934</v>
      </c>
      <c r="B3270" s="72" t="s">
        <v>249</v>
      </c>
      <c r="C3270" s="70" t="s">
        <v>1269</v>
      </c>
      <c r="D3270" s="73" t="s">
        <v>503</v>
      </c>
      <c r="E3270" s="51" t="s">
        <v>1066</v>
      </c>
      <c r="F3270" s="40" t="s">
        <v>17935</v>
      </c>
      <c r="G3270" s="41" t="s">
        <v>17936</v>
      </c>
      <c r="H3270" s="41" t="s">
        <v>4120</v>
      </c>
      <c r="I3270" s="38" t="s">
        <v>17937</v>
      </c>
      <c r="J3270" s="38" t="s">
        <v>37</v>
      </c>
      <c r="K3270" s="38"/>
    </row>
    <row r="3271" spans="1:11" x14ac:dyDescent="0.35">
      <c r="A3271" s="16" t="s">
        <v>17938</v>
      </c>
      <c r="B3271" s="72" t="s">
        <v>249</v>
      </c>
      <c r="C3271" s="70" t="s">
        <v>1269</v>
      </c>
      <c r="D3271" s="73" t="s">
        <v>503</v>
      </c>
      <c r="E3271" s="51" t="s">
        <v>2358</v>
      </c>
      <c r="F3271" s="40" t="s">
        <v>17939</v>
      </c>
      <c r="G3271" s="41" t="s">
        <v>17940</v>
      </c>
      <c r="H3271" s="41" t="s">
        <v>4120</v>
      </c>
      <c r="I3271" s="38" t="s">
        <v>17941</v>
      </c>
      <c r="J3271" s="38" t="s">
        <v>37</v>
      </c>
      <c r="K3271" s="38"/>
    </row>
    <row r="3272" spans="1:11" x14ac:dyDescent="0.35">
      <c r="A3272" s="16" t="s">
        <v>17942</v>
      </c>
      <c r="B3272" s="72" t="s">
        <v>249</v>
      </c>
      <c r="C3272" s="70" t="s">
        <v>1269</v>
      </c>
      <c r="D3272" s="73" t="s">
        <v>503</v>
      </c>
      <c r="E3272" s="51" t="s">
        <v>173</v>
      </c>
      <c r="F3272" s="40" t="s">
        <v>17943</v>
      </c>
      <c r="G3272" s="41" t="s">
        <v>17944</v>
      </c>
      <c r="H3272" s="41" t="s">
        <v>4120</v>
      </c>
      <c r="I3272" s="38" t="s">
        <v>17945</v>
      </c>
      <c r="J3272" s="38" t="s">
        <v>37</v>
      </c>
      <c r="K3272" s="38"/>
    </row>
    <row r="3273" spans="1:11" x14ac:dyDescent="0.35">
      <c r="A3273" s="16" t="s">
        <v>17946</v>
      </c>
      <c r="B3273" s="72" t="s">
        <v>249</v>
      </c>
      <c r="C3273" s="70" t="s">
        <v>1269</v>
      </c>
      <c r="D3273" s="73" t="s">
        <v>503</v>
      </c>
      <c r="E3273" s="51" t="s">
        <v>366</v>
      </c>
      <c r="F3273" s="40" t="s">
        <v>17947</v>
      </c>
      <c r="G3273" s="41" t="s">
        <v>17948</v>
      </c>
      <c r="H3273" s="41" t="s">
        <v>4120</v>
      </c>
      <c r="I3273" s="38" t="s">
        <v>37</v>
      </c>
      <c r="J3273" s="38" t="s">
        <v>37</v>
      </c>
      <c r="K3273" s="38"/>
    </row>
    <row r="3274" spans="1:11" x14ac:dyDescent="0.35">
      <c r="A3274" s="16" t="s">
        <v>17949</v>
      </c>
      <c r="B3274" s="72" t="s">
        <v>249</v>
      </c>
      <c r="C3274" s="70" t="s">
        <v>1269</v>
      </c>
      <c r="D3274" s="73" t="s">
        <v>503</v>
      </c>
      <c r="E3274" s="51" t="s">
        <v>299</v>
      </c>
      <c r="F3274" s="40" t="s">
        <v>17950</v>
      </c>
      <c r="G3274" s="41" t="s">
        <v>17951</v>
      </c>
      <c r="H3274" s="41" t="s">
        <v>4120</v>
      </c>
      <c r="I3274" s="38" t="s">
        <v>17952</v>
      </c>
      <c r="J3274" s="38" t="s">
        <v>37</v>
      </c>
      <c r="K3274" s="38"/>
    </row>
    <row r="3275" spans="1:11" x14ac:dyDescent="0.35">
      <c r="A3275" s="16" t="s">
        <v>17953</v>
      </c>
      <c r="B3275" s="72" t="s">
        <v>249</v>
      </c>
      <c r="C3275" s="70" t="s">
        <v>1269</v>
      </c>
      <c r="D3275" s="73" t="s">
        <v>503</v>
      </c>
      <c r="E3275" s="56" t="s">
        <v>181</v>
      </c>
      <c r="F3275" s="42" t="s">
        <v>17954</v>
      </c>
      <c r="G3275" s="43" t="s">
        <v>17955</v>
      </c>
      <c r="H3275" s="43" t="s">
        <v>4120</v>
      </c>
      <c r="I3275" s="39" t="s">
        <v>17956</v>
      </c>
      <c r="J3275" s="39" t="s">
        <v>37</v>
      </c>
      <c r="K3275" s="39"/>
    </row>
    <row r="3276" spans="1:11" x14ac:dyDescent="0.35">
      <c r="A3276" s="16" t="s">
        <v>17957</v>
      </c>
      <c r="B3276" s="67" t="s">
        <v>249</v>
      </c>
      <c r="C3276" s="70" t="s">
        <v>1269</v>
      </c>
      <c r="D3276" s="71" t="s">
        <v>366</v>
      </c>
      <c r="E3276" s="55" t="s">
        <v>37</v>
      </c>
      <c r="F3276" s="25" t="s">
        <v>17958</v>
      </c>
      <c r="G3276" s="30" t="s">
        <v>17959</v>
      </c>
      <c r="H3276" s="30" t="s">
        <v>4120</v>
      </c>
      <c r="I3276" s="21" t="s">
        <v>37</v>
      </c>
      <c r="J3276" s="21" t="s">
        <v>37</v>
      </c>
      <c r="K3276" s="21"/>
    </row>
    <row r="3277" spans="1:11" x14ac:dyDescent="0.35">
      <c r="A3277" s="16" t="s">
        <v>17960</v>
      </c>
      <c r="B3277" s="72" t="s">
        <v>249</v>
      </c>
      <c r="C3277" s="70" t="s">
        <v>1269</v>
      </c>
      <c r="D3277" s="73" t="s">
        <v>366</v>
      </c>
      <c r="E3277" s="51" t="s">
        <v>658</v>
      </c>
      <c r="F3277" s="40" t="s">
        <v>17961</v>
      </c>
      <c r="G3277" s="41" t="s">
        <v>17962</v>
      </c>
      <c r="H3277" s="41" t="s">
        <v>4120</v>
      </c>
      <c r="I3277" s="38" t="s">
        <v>37</v>
      </c>
      <c r="J3277" s="38" t="s">
        <v>37</v>
      </c>
      <c r="K3277" s="38"/>
    </row>
    <row r="3278" spans="1:11" x14ac:dyDescent="0.35">
      <c r="A3278" s="16" t="s">
        <v>17963</v>
      </c>
      <c r="B3278" s="72" t="s">
        <v>249</v>
      </c>
      <c r="C3278" s="70" t="s">
        <v>1269</v>
      </c>
      <c r="D3278" s="73" t="s">
        <v>366</v>
      </c>
      <c r="E3278" s="51" t="s">
        <v>481</v>
      </c>
      <c r="F3278" s="40" t="s">
        <v>17964</v>
      </c>
      <c r="G3278" s="41" t="s">
        <v>17965</v>
      </c>
      <c r="H3278" s="41" t="s">
        <v>4120</v>
      </c>
      <c r="I3278" s="38" t="s">
        <v>37</v>
      </c>
      <c r="J3278" s="38" t="s">
        <v>37</v>
      </c>
      <c r="K3278" s="38"/>
    </row>
    <row r="3279" spans="1:11" x14ac:dyDescent="0.35">
      <c r="A3279" s="16" t="s">
        <v>17966</v>
      </c>
      <c r="B3279" s="72" t="s">
        <v>249</v>
      </c>
      <c r="C3279" s="70" t="s">
        <v>1269</v>
      </c>
      <c r="D3279" s="73" t="s">
        <v>366</v>
      </c>
      <c r="E3279" s="51" t="s">
        <v>403</v>
      </c>
      <c r="F3279" s="40" t="s">
        <v>17967</v>
      </c>
      <c r="G3279" s="41" t="s">
        <v>17968</v>
      </c>
      <c r="H3279" s="41" t="s">
        <v>4120</v>
      </c>
      <c r="I3279" s="38" t="s">
        <v>37</v>
      </c>
      <c r="J3279" s="38" t="s">
        <v>37</v>
      </c>
      <c r="K3279" s="38"/>
    </row>
    <row r="3280" spans="1:11" x14ac:dyDescent="0.35">
      <c r="A3280" s="16" t="s">
        <v>17969</v>
      </c>
      <c r="B3280" s="72" t="s">
        <v>249</v>
      </c>
      <c r="C3280" s="70" t="s">
        <v>1269</v>
      </c>
      <c r="D3280" s="73" t="s">
        <v>366</v>
      </c>
      <c r="E3280" s="51" t="s">
        <v>234</v>
      </c>
      <c r="F3280" s="40" t="s">
        <v>17970</v>
      </c>
      <c r="G3280" s="41" t="s">
        <v>17971</v>
      </c>
      <c r="H3280" s="41" t="s">
        <v>4120</v>
      </c>
      <c r="I3280" s="38" t="s">
        <v>37</v>
      </c>
      <c r="J3280" s="38" t="s">
        <v>37</v>
      </c>
      <c r="K3280" s="38"/>
    </row>
    <row r="3281" spans="1:11" ht="15" thickBot="1" x14ac:dyDescent="0.4">
      <c r="A3281" s="16" t="s">
        <v>17972</v>
      </c>
      <c r="B3281" s="72" t="s">
        <v>249</v>
      </c>
      <c r="C3281" s="70" t="s">
        <v>1269</v>
      </c>
      <c r="D3281" s="73" t="s">
        <v>366</v>
      </c>
      <c r="E3281" s="56" t="s">
        <v>947</v>
      </c>
      <c r="F3281" s="42" t="s">
        <v>17973</v>
      </c>
      <c r="G3281" s="43" t="s">
        <v>17974</v>
      </c>
      <c r="H3281" s="43" t="s">
        <v>4120</v>
      </c>
      <c r="I3281" s="39" t="s">
        <v>37</v>
      </c>
      <c r="J3281" s="39" t="s">
        <v>37</v>
      </c>
      <c r="K3281" s="39"/>
    </row>
    <row r="3282" spans="1:11" x14ac:dyDescent="0.35">
      <c r="A3282" s="16" t="s">
        <v>17975</v>
      </c>
      <c r="B3282" s="67" t="s">
        <v>249</v>
      </c>
      <c r="C3282" s="68" t="s">
        <v>299</v>
      </c>
      <c r="D3282" s="69" t="s">
        <v>37</v>
      </c>
      <c r="E3282" s="54" t="s">
        <v>37</v>
      </c>
      <c r="F3282" s="23" t="s">
        <v>17976</v>
      </c>
      <c r="G3282" s="28" t="s">
        <v>17977</v>
      </c>
      <c r="H3282" s="28" t="s">
        <v>17978</v>
      </c>
      <c r="I3282" s="19" t="s">
        <v>37</v>
      </c>
      <c r="J3282" s="19" t="s">
        <v>37</v>
      </c>
      <c r="K3282" s="19"/>
    </row>
    <row r="3283" spans="1:11" x14ac:dyDescent="0.35">
      <c r="A3283" s="16" t="s">
        <v>17979</v>
      </c>
      <c r="B3283" s="67" t="s">
        <v>249</v>
      </c>
      <c r="C3283" s="70" t="s">
        <v>299</v>
      </c>
      <c r="D3283" s="71" t="s">
        <v>1101</v>
      </c>
      <c r="E3283" s="55" t="s">
        <v>37</v>
      </c>
      <c r="F3283" s="25" t="s">
        <v>17980</v>
      </c>
      <c r="G3283" s="30" t="s">
        <v>17981</v>
      </c>
      <c r="H3283" s="30" t="s">
        <v>4120</v>
      </c>
      <c r="I3283" s="21" t="s">
        <v>37</v>
      </c>
      <c r="J3283" s="21" t="s">
        <v>37</v>
      </c>
      <c r="K3283" s="21"/>
    </row>
    <row r="3284" spans="1:11" x14ac:dyDescent="0.35">
      <c r="A3284" s="16" t="s">
        <v>17982</v>
      </c>
      <c r="B3284" s="72" t="s">
        <v>249</v>
      </c>
      <c r="C3284" s="70" t="s">
        <v>299</v>
      </c>
      <c r="D3284" s="73" t="s">
        <v>1101</v>
      </c>
      <c r="E3284" s="51" t="s">
        <v>592</v>
      </c>
      <c r="F3284" s="40" t="s">
        <v>17983</v>
      </c>
      <c r="G3284" s="41" t="s">
        <v>17984</v>
      </c>
      <c r="H3284" s="41" t="s">
        <v>4120</v>
      </c>
      <c r="I3284" s="38" t="s">
        <v>17985</v>
      </c>
      <c r="J3284" s="38" t="s">
        <v>37</v>
      </c>
      <c r="K3284" s="38"/>
    </row>
    <row r="3285" spans="1:11" x14ac:dyDescent="0.35">
      <c r="A3285" s="16" t="s">
        <v>17986</v>
      </c>
      <c r="B3285" s="72" t="s">
        <v>249</v>
      </c>
      <c r="C3285" s="70" t="s">
        <v>299</v>
      </c>
      <c r="D3285" s="73" t="s">
        <v>1101</v>
      </c>
      <c r="E3285" s="51" t="s">
        <v>325</v>
      </c>
      <c r="F3285" s="40" t="s">
        <v>17987</v>
      </c>
      <c r="G3285" s="41" t="s">
        <v>17988</v>
      </c>
      <c r="H3285" s="41" t="s">
        <v>4120</v>
      </c>
      <c r="I3285" s="38" t="s">
        <v>17989</v>
      </c>
      <c r="J3285" s="38" t="s">
        <v>37</v>
      </c>
      <c r="K3285" s="38"/>
    </row>
    <row r="3286" spans="1:11" x14ac:dyDescent="0.35">
      <c r="A3286" s="16" t="s">
        <v>17990</v>
      </c>
      <c r="B3286" s="72" t="s">
        <v>249</v>
      </c>
      <c r="C3286" s="70" t="s">
        <v>299</v>
      </c>
      <c r="D3286" s="73" t="s">
        <v>1101</v>
      </c>
      <c r="E3286" s="51" t="s">
        <v>58</v>
      </c>
      <c r="F3286" s="40" t="s">
        <v>17991</v>
      </c>
      <c r="G3286" s="41" t="s">
        <v>17992</v>
      </c>
      <c r="H3286" s="41" t="s">
        <v>4120</v>
      </c>
      <c r="I3286" s="38" t="s">
        <v>37</v>
      </c>
      <c r="J3286" s="38" t="s">
        <v>37</v>
      </c>
      <c r="K3286" s="38"/>
    </row>
    <row r="3287" spans="1:11" x14ac:dyDescent="0.35">
      <c r="A3287" s="16" t="s">
        <v>17993</v>
      </c>
      <c r="B3287" s="72" t="s">
        <v>249</v>
      </c>
      <c r="C3287" s="70" t="s">
        <v>299</v>
      </c>
      <c r="D3287" s="73" t="s">
        <v>1101</v>
      </c>
      <c r="E3287" s="51" t="s">
        <v>1084</v>
      </c>
      <c r="F3287" s="40" t="s">
        <v>17994</v>
      </c>
      <c r="G3287" s="41" t="s">
        <v>17995</v>
      </c>
      <c r="H3287" s="41" t="s">
        <v>4120</v>
      </c>
      <c r="I3287" s="38" t="s">
        <v>17996</v>
      </c>
      <c r="J3287" s="38" t="s">
        <v>37</v>
      </c>
      <c r="K3287" s="38"/>
    </row>
    <row r="3288" spans="1:11" x14ac:dyDescent="0.35">
      <c r="A3288" s="16" t="s">
        <v>17997</v>
      </c>
      <c r="B3288" s="72" t="s">
        <v>249</v>
      </c>
      <c r="C3288" s="70" t="s">
        <v>299</v>
      </c>
      <c r="D3288" s="73" t="s">
        <v>1101</v>
      </c>
      <c r="E3288" s="51" t="s">
        <v>822</v>
      </c>
      <c r="F3288" s="40" t="s">
        <v>17998</v>
      </c>
      <c r="G3288" s="41" t="s">
        <v>17999</v>
      </c>
      <c r="H3288" s="41" t="s">
        <v>4120</v>
      </c>
      <c r="I3288" s="38" t="s">
        <v>18000</v>
      </c>
      <c r="J3288" s="38" t="s">
        <v>37</v>
      </c>
      <c r="K3288" s="38"/>
    </row>
    <row r="3289" spans="1:11" x14ac:dyDescent="0.35">
      <c r="A3289" s="16" t="s">
        <v>18001</v>
      </c>
      <c r="B3289" s="72" t="s">
        <v>249</v>
      </c>
      <c r="C3289" s="70" t="s">
        <v>299</v>
      </c>
      <c r="D3289" s="73" t="s">
        <v>1101</v>
      </c>
      <c r="E3289" s="51" t="s">
        <v>494</v>
      </c>
      <c r="F3289" s="40" t="s">
        <v>18002</v>
      </c>
      <c r="G3289" s="41" t="s">
        <v>18003</v>
      </c>
      <c r="H3289" s="41" t="s">
        <v>4120</v>
      </c>
      <c r="I3289" s="38" t="s">
        <v>37</v>
      </c>
      <c r="J3289" s="38" t="s">
        <v>37</v>
      </c>
      <c r="K3289" s="38"/>
    </row>
    <row r="3290" spans="1:11" x14ac:dyDescent="0.35">
      <c r="A3290" s="16" t="s">
        <v>18004</v>
      </c>
      <c r="B3290" s="72" t="s">
        <v>249</v>
      </c>
      <c r="C3290" s="70" t="s">
        <v>299</v>
      </c>
      <c r="D3290" s="73" t="s">
        <v>1101</v>
      </c>
      <c r="E3290" s="51" t="s">
        <v>78</v>
      </c>
      <c r="F3290" s="40" t="s">
        <v>18005</v>
      </c>
      <c r="G3290" s="41" t="s">
        <v>18006</v>
      </c>
      <c r="H3290" s="41" t="s">
        <v>4120</v>
      </c>
      <c r="I3290" s="38" t="s">
        <v>18007</v>
      </c>
      <c r="J3290" s="38" t="s">
        <v>37</v>
      </c>
      <c r="K3290" s="38"/>
    </row>
    <row r="3291" spans="1:11" x14ac:dyDescent="0.35">
      <c r="A3291" s="16" t="s">
        <v>18008</v>
      </c>
      <c r="B3291" s="72" t="s">
        <v>249</v>
      </c>
      <c r="C3291" s="70" t="s">
        <v>299</v>
      </c>
      <c r="D3291" s="73" t="s">
        <v>1101</v>
      </c>
      <c r="E3291" s="51" t="s">
        <v>213</v>
      </c>
      <c r="F3291" s="40" t="s">
        <v>18009</v>
      </c>
      <c r="G3291" s="41" t="s">
        <v>18010</v>
      </c>
      <c r="H3291" s="41" t="s">
        <v>4120</v>
      </c>
      <c r="I3291" s="38" t="s">
        <v>18011</v>
      </c>
      <c r="J3291" s="38" t="s">
        <v>37</v>
      </c>
      <c r="K3291" s="38"/>
    </row>
    <row r="3292" spans="1:11" x14ac:dyDescent="0.35">
      <c r="A3292" s="16" t="s">
        <v>18012</v>
      </c>
      <c r="B3292" s="72" t="s">
        <v>249</v>
      </c>
      <c r="C3292" s="70" t="s">
        <v>299</v>
      </c>
      <c r="D3292" s="73" t="s">
        <v>1101</v>
      </c>
      <c r="E3292" s="51" t="s">
        <v>413</v>
      </c>
      <c r="F3292" s="40" t="s">
        <v>18013</v>
      </c>
      <c r="G3292" s="41" t="s">
        <v>18014</v>
      </c>
      <c r="H3292" s="41" t="s">
        <v>4120</v>
      </c>
      <c r="I3292" s="38" t="s">
        <v>37</v>
      </c>
      <c r="J3292" s="38" t="s">
        <v>37</v>
      </c>
      <c r="K3292" s="38"/>
    </row>
    <row r="3293" spans="1:11" x14ac:dyDescent="0.35">
      <c r="A3293" s="16" t="s">
        <v>18015</v>
      </c>
      <c r="B3293" s="72" t="s">
        <v>249</v>
      </c>
      <c r="C3293" s="70" t="s">
        <v>299</v>
      </c>
      <c r="D3293" s="73" t="s">
        <v>1101</v>
      </c>
      <c r="E3293" s="51" t="s">
        <v>366</v>
      </c>
      <c r="F3293" s="40" t="s">
        <v>18016</v>
      </c>
      <c r="G3293" s="41" t="s">
        <v>18017</v>
      </c>
      <c r="H3293" s="41" t="s">
        <v>4120</v>
      </c>
      <c r="I3293" s="38" t="s">
        <v>18018</v>
      </c>
      <c r="J3293" s="38" t="s">
        <v>37</v>
      </c>
      <c r="K3293" s="38"/>
    </row>
    <row r="3294" spans="1:11" x14ac:dyDescent="0.35">
      <c r="A3294" s="16" t="s">
        <v>18019</v>
      </c>
      <c r="B3294" s="72" t="s">
        <v>249</v>
      </c>
      <c r="C3294" s="70" t="s">
        <v>299</v>
      </c>
      <c r="D3294" s="73" t="s">
        <v>1101</v>
      </c>
      <c r="E3294" s="56" t="s">
        <v>177</v>
      </c>
      <c r="F3294" s="42" t="s">
        <v>18020</v>
      </c>
      <c r="G3294" s="43" t="s">
        <v>18021</v>
      </c>
      <c r="H3294" s="43" t="s">
        <v>4120</v>
      </c>
      <c r="I3294" s="39" t="s">
        <v>18022</v>
      </c>
      <c r="J3294" s="39" t="s">
        <v>37</v>
      </c>
      <c r="K3294" s="39"/>
    </row>
    <row r="3295" spans="1:11" x14ac:dyDescent="0.35">
      <c r="A3295" s="16" t="s">
        <v>18023</v>
      </c>
      <c r="B3295" s="67" t="s">
        <v>249</v>
      </c>
      <c r="C3295" s="70" t="s">
        <v>299</v>
      </c>
      <c r="D3295" s="71" t="s">
        <v>1340</v>
      </c>
      <c r="E3295" s="55" t="s">
        <v>37</v>
      </c>
      <c r="F3295" s="25" t="s">
        <v>18024</v>
      </c>
      <c r="G3295" s="30" t="s">
        <v>18025</v>
      </c>
      <c r="H3295" s="30" t="s">
        <v>4086</v>
      </c>
      <c r="I3295" s="21" t="s">
        <v>37</v>
      </c>
      <c r="J3295" s="21" t="s">
        <v>37</v>
      </c>
      <c r="K3295" s="21"/>
    </row>
    <row r="3296" spans="1:11" x14ac:dyDescent="0.35">
      <c r="A3296" s="16" t="s">
        <v>18026</v>
      </c>
      <c r="B3296" s="72" t="s">
        <v>249</v>
      </c>
      <c r="C3296" s="70" t="s">
        <v>299</v>
      </c>
      <c r="D3296" s="73" t="s">
        <v>1340</v>
      </c>
      <c r="E3296" s="51" t="s">
        <v>328</v>
      </c>
      <c r="F3296" s="40" t="s">
        <v>18027</v>
      </c>
      <c r="G3296" s="41" t="s">
        <v>18028</v>
      </c>
      <c r="H3296" s="41" t="s">
        <v>4086</v>
      </c>
      <c r="I3296" s="38" t="s">
        <v>18029</v>
      </c>
      <c r="J3296" s="38" t="s">
        <v>37</v>
      </c>
      <c r="K3296" s="38"/>
    </row>
    <row r="3297" spans="1:11" x14ac:dyDescent="0.35">
      <c r="A3297" s="16" t="s">
        <v>18030</v>
      </c>
      <c r="B3297" s="72" t="s">
        <v>249</v>
      </c>
      <c r="C3297" s="70" t="s">
        <v>299</v>
      </c>
      <c r="D3297" s="73" t="s">
        <v>1340</v>
      </c>
      <c r="E3297" s="51" t="s">
        <v>132</v>
      </c>
      <c r="F3297" s="40" t="s">
        <v>18031</v>
      </c>
      <c r="G3297" s="41" t="s">
        <v>18032</v>
      </c>
      <c r="H3297" s="41" t="s">
        <v>4086</v>
      </c>
      <c r="I3297" s="38" t="s">
        <v>18033</v>
      </c>
      <c r="J3297" s="38" t="s">
        <v>37</v>
      </c>
      <c r="K3297" s="38"/>
    </row>
    <row r="3298" spans="1:11" x14ac:dyDescent="0.35">
      <c r="A3298" s="16" t="s">
        <v>18034</v>
      </c>
      <c r="B3298" s="72" t="s">
        <v>249</v>
      </c>
      <c r="C3298" s="70" t="s">
        <v>299</v>
      </c>
      <c r="D3298" s="73" t="s">
        <v>1340</v>
      </c>
      <c r="E3298" s="51" t="s">
        <v>136</v>
      </c>
      <c r="F3298" s="40" t="s">
        <v>18035</v>
      </c>
      <c r="G3298" s="41" t="s">
        <v>18036</v>
      </c>
      <c r="H3298" s="41" t="s">
        <v>4086</v>
      </c>
      <c r="I3298" s="38" t="s">
        <v>18037</v>
      </c>
      <c r="J3298" s="38" t="s">
        <v>37</v>
      </c>
      <c r="K3298" s="38"/>
    </row>
    <row r="3299" spans="1:11" x14ac:dyDescent="0.35">
      <c r="A3299" s="16" t="s">
        <v>18038</v>
      </c>
      <c r="B3299" s="72" t="s">
        <v>249</v>
      </c>
      <c r="C3299" s="70" t="s">
        <v>299</v>
      </c>
      <c r="D3299" s="73" t="s">
        <v>1340</v>
      </c>
      <c r="E3299" s="51" t="s">
        <v>503</v>
      </c>
      <c r="F3299" s="40" t="s">
        <v>18039</v>
      </c>
      <c r="G3299" s="41" t="s">
        <v>18040</v>
      </c>
      <c r="H3299" s="41" t="s">
        <v>4086</v>
      </c>
      <c r="I3299" s="38" t="s">
        <v>18041</v>
      </c>
      <c r="J3299" s="38" t="s">
        <v>37</v>
      </c>
      <c r="K3299" s="38"/>
    </row>
    <row r="3300" spans="1:11" x14ac:dyDescent="0.35">
      <c r="A3300" s="16" t="s">
        <v>18042</v>
      </c>
      <c r="B3300" s="72" t="s">
        <v>249</v>
      </c>
      <c r="C3300" s="70" t="s">
        <v>299</v>
      </c>
      <c r="D3300" s="73" t="s">
        <v>1340</v>
      </c>
      <c r="E3300" s="56" t="s">
        <v>155</v>
      </c>
      <c r="F3300" s="42" t="s">
        <v>18043</v>
      </c>
      <c r="G3300" s="43" t="s">
        <v>18044</v>
      </c>
      <c r="H3300" s="43" t="s">
        <v>4086</v>
      </c>
      <c r="I3300" s="39" t="s">
        <v>18045</v>
      </c>
      <c r="J3300" s="39" t="s">
        <v>37</v>
      </c>
      <c r="K3300" s="39"/>
    </row>
    <row r="3301" spans="1:11" x14ac:dyDescent="0.35">
      <c r="A3301" s="16" t="s">
        <v>18046</v>
      </c>
      <c r="B3301" s="67" t="s">
        <v>249</v>
      </c>
      <c r="C3301" s="70" t="s">
        <v>299</v>
      </c>
      <c r="D3301" s="71" t="s">
        <v>58</v>
      </c>
      <c r="E3301" s="55" t="s">
        <v>37</v>
      </c>
      <c r="F3301" s="25" t="s">
        <v>18047</v>
      </c>
      <c r="G3301" s="30" t="s">
        <v>18048</v>
      </c>
      <c r="H3301" s="30" t="s">
        <v>4062</v>
      </c>
      <c r="I3301" s="21" t="s">
        <v>37</v>
      </c>
      <c r="J3301" s="21" t="s">
        <v>37</v>
      </c>
      <c r="K3301" s="21"/>
    </row>
    <row r="3302" spans="1:11" x14ac:dyDescent="0.35">
      <c r="A3302" s="16" t="s">
        <v>18049</v>
      </c>
      <c r="B3302" s="72" t="s">
        <v>249</v>
      </c>
      <c r="C3302" s="70" t="s">
        <v>299</v>
      </c>
      <c r="D3302" s="73" t="s">
        <v>58</v>
      </c>
      <c r="E3302" s="51" t="s">
        <v>592</v>
      </c>
      <c r="F3302" s="40" t="s">
        <v>18050</v>
      </c>
      <c r="G3302" s="41" t="s">
        <v>18051</v>
      </c>
      <c r="H3302" s="41" t="s">
        <v>4062</v>
      </c>
      <c r="I3302" s="38" t="s">
        <v>18052</v>
      </c>
      <c r="J3302" s="38" t="s">
        <v>37</v>
      </c>
      <c r="K3302" s="38"/>
    </row>
    <row r="3303" spans="1:11" x14ac:dyDescent="0.35">
      <c r="A3303" s="16" t="s">
        <v>18053</v>
      </c>
      <c r="B3303" s="72" t="s">
        <v>249</v>
      </c>
      <c r="C3303" s="70" t="s">
        <v>299</v>
      </c>
      <c r="D3303" s="73" t="s">
        <v>58</v>
      </c>
      <c r="E3303" s="51" t="s">
        <v>325</v>
      </c>
      <c r="F3303" s="40" t="s">
        <v>18054</v>
      </c>
      <c r="G3303" s="41" t="s">
        <v>18055</v>
      </c>
      <c r="H3303" s="41" t="s">
        <v>4062</v>
      </c>
      <c r="I3303" s="38" t="s">
        <v>18056</v>
      </c>
      <c r="J3303" s="38" t="s">
        <v>37</v>
      </c>
      <c r="K3303" s="38"/>
    </row>
    <row r="3304" spans="1:11" x14ac:dyDescent="0.35">
      <c r="A3304" s="16" t="s">
        <v>18057</v>
      </c>
      <c r="B3304" s="72" t="s">
        <v>249</v>
      </c>
      <c r="C3304" s="70" t="s">
        <v>299</v>
      </c>
      <c r="D3304" s="73" t="s">
        <v>58</v>
      </c>
      <c r="E3304" s="51" t="s">
        <v>328</v>
      </c>
      <c r="F3304" s="40" t="s">
        <v>18058</v>
      </c>
      <c r="G3304" s="41" t="s">
        <v>18059</v>
      </c>
      <c r="H3304" s="41" t="s">
        <v>4062</v>
      </c>
      <c r="I3304" s="38" t="s">
        <v>18060</v>
      </c>
      <c r="J3304" s="38" t="s">
        <v>37</v>
      </c>
      <c r="K3304" s="38"/>
    </row>
    <row r="3305" spans="1:11" x14ac:dyDescent="0.35">
      <c r="A3305" s="16" t="s">
        <v>18061</v>
      </c>
      <c r="B3305" s="72" t="s">
        <v>249</v>
      </c>
      <c r="C3305" s="70" t="s">
        <v>299</v>
      </c>
      <c r="D3305" s="73" t="s">
        <v>58</v>
      </c>
      <c r="E3305" s="51" t="s">
        <v>612</v>
      </c>
      <c r="F3305" s="40" t="s">
        <v>18062</v>
      </c>
      <c r="G3305" s="41" t="s">
        <v>18063</v>
      </c>
      <c r="H3305" s="41" t="s">
        <v>4062</v>
      </c>
      <c r="I3305" s="38" t="s">
        <v>18064</v>
      </c>
      <c r="J3305" s="38" t="s">
        <v>37</v>
      </c>
      <c r="K3305" s="38"/>
    </row>
    <row r="3306" spans="1:11" x14ac:dyDescent="0.35">
      <c r="A3306" s="16" t="s">
        <v>18065</v>
      </c>
      <c r="B3306" s="72" t="s">
        <v>249</v>
      </c>
      <c r="C3306" s="70" t="s">
        <v>299</v>
      </c>
      <c r="D3306" s="73" t="s">
        <v>58</v>
      </c>
      <c r="E3306" s="51" t="s">
        <v>332</v>
      </c>
      <c r="F3306" s="40" t="s">
        <v>18066</v>
      </c>
      <c r="G3306" s="41" t="s">
        <v>18067</v>
      </c>
      <c r="H3306" s="41" t="s">
        <v>4062</v>
      </c>
      <c r="I3306" s="38" t="s">
        <v>18068</v>
      </c>
      <c r="J3306" s="38" t="s">
        <v>37</v>
      </c>
      <c r="K3306" s="38"/>
    </row>
    <row r="3307" spans="1:11" x14ac:dyDescent="0.35">
      <c r="A3307" s="16" t="s">
        <v>18069</v>
      </c>
      <c r="B3307" s="72" t="s">
        <v>249</v>
      </c>
      <c r="C3307" s="70" t="s">
        <v>299</v>
      </c>
      <c r="D3307" s="73" t="s">
        <v>58</v>
      </c>
      <c r="E3307" s="51" t="s">
        <v>430</v>
      </c>
      <c r="F3307" s="40" t="s">
        <v>18070</v>
      </c>
      <c r="G3307" s="41" t="s">
        <v>18071</v>
      </c>
      <c r="H3307" s="41" t="s">
        <v>4062</v>
      </c>
      <c r="I3307" s="38" t="s">
        <v>18072</v>
      </c>
      <c r="J3307" s="38" t="s">
        <v>37</v>
      </c>
      <c r="K3307" s="38"/>
    </row>
    <row r="3308" spans="1:11" x14ac:dyDescent="0.35">
      <c r="A3308" s="16" t="s">
        <v>18073</v>
      </c>
      <c r="B3308" s="72" t="s">
        <v>249</v>
      </c>
      <c r="C3308" s="70" t="s">
        <v>299</v>
      </c>
      <c r="D3308" s="73" t="s">
        <v>58</v>
      </c>
      <c r="E3308" s="51" t="s">
        <v>58</v>
      </c>
      <c r="F3308" s="40" t="s">
        <v>18074</v>
      </c>
      <c r="G3308" s="41" t="s">
        <v>18075</v>
      </c>
      <c r="H3308" s="41" t="s">
        <v>4062</v>
      </c>
      <c r="I3308" s="38" t="s">
        <v>18076</v>
      </c>
      <c r="J3308" s="38" t="s">
        <v>37</v>
      </c>
      <c r="K3308" s="38"/>
    </row>
    <row r="3309" spans="1:11" x14ac:dyDescent="0.35">
      <c r="A3309" s="16" t="s">
        <v>18077</v>
      </c>
      <c r="B3309" s="72" t="s">
        <v>249</v>
      </c>
      <c r="C3309" s="70" t="s">
        <v>299</v>
      </c>
      <c r="D3309" s="73" t="s">
        <v>58</v>
      </c>
      <c r="E3309" s="51" t="s">
        <v>481</v>
      </c>
      <c r="F3309" s="40" t="s">
        <v>18078</v>
      </c>
      <c r="G3309" s="41" t="s">
        <v>18079</v>
      </c>
      <c r="H3309" s="41" t="s">
        <v>4062</v>
      </c>
      <c r="I3309" s="38" t="s">
        <v>18080</v>
      </c>
      <c r="J3309" s="38" t="s">
        <v>37</v>
      </c>
      <c r="K3309" s="38"/>
    </row>
    <row r="3310" spans="1:11" x14ac:dyDescent="0.35">
      <c r="A3310" s="16" t="s">
        <v>18081</v>
      </c>
      <c r="B3310" s="72" t="s">
        <v>249</v>
      </c>
      <c r="C3310" s="70" t="s">
        <v>299</v>
      </c>
      <c r="D3310" s="73" t="s">
        <v>58</v>
      </c>
      <c r="E3310" s="51" t="s">
        <v>892</v>
      </c>
      <c r="F3310" s="40" t="s">
        <v>18082</v>
      </c>
      <c r="G3310" s="41" t="s">
        <v>18083</v>
      </c>
      <c r="H3310" s="41" t="s">
        <v>4062</v>
      </c>
      <c r="I3310" s="38" t="s">
        <v>18084</v>
      </c>
      <c r="J3310" s="38" t="s">
        <v>37</v>
      </c>
      <c r="K3310" s="38"/>
    </row>
    <row r="3311" spans="1:11" x14ac:dyDescent="0.35">
      <c r="A3311" s="16" t="s">
        <v>18085</v>
      </c>
      <c r="B3311" s="72" t="s">
        <v>249</v>
      </c>
      <c r="C3311" s="70" t="s">
        <v>299</v>
      </c>
      <c r="D3311" s="73" t="s">
        <v>58</v>
      </c>
      <c r="E3311" s="51" t="s">
        <v>143</v>
      </c>
      <c r="F3311" s="40" t="s">
        <v>18086</v>
      </c>
      <c r="G3311" s="41" t="s">
        <v>18087</v>
      </c>
      <c r="H3311" s="41" t="s">
        <v>4062</v>
      </c>
      <c r="I3311" s="38" t="s">
        <v>18088</v>
      </c>
      <c r="J3311" s="38" t="s">
        <v>37</v>
      </c>
      <c r="K3311" s="38"/>
    </row>
    <row r="3312" spans="1:11" x14ac:dyDescent="0.35">
      <c r="A3312" s="16" t="s">
        <v>18089</v>
      </c>
      <c r="B3312" s="72" t="s">
        <v>249</v>
      </c>
      <c r="C3312" s="70" t="s">
        <v>299</v>
      </c>
      <c r="D3312" s="73" t="s">
        <v>58</v>
      </c>
      <c r="E3312" s="51" t="s">
        <v>1029</v>
      </c>
      <c r="F3312" s="40" t="s">
        <v>18090</v>
      </c>
      <c r="G3312" s="41" t="s">
        <v>18091</v>
      </c>
      <c r="H3312" s="41" t="s">
        <v>4062</v>
      </c>
      <c r="I3312" s="38" t="s">
        <v>18092</v>
      </c>
      <c r="J3312" s="38" t="s">
        <v>37</v>
      </c>
      <c r="K3312" s="38"/>
    </row>
    <row r="3313" spans="1:11" x14ac:dyDescent="0.35">
      <c r="A3313" s="16" t="s">
        <v>18093</v>
      </c>
      <c r="B3313" s="72" t="s">
        <v>249</v>
      </c>
      <c r="C3313" s="70" t="s">
        <v>299</v>
      </c>
      <c r="D3313" s="73" t="s">
        <v>58</v>
      </c>
      <c r="E3313" s="51" t="s">
        <v>268</v>
      </c>
      <c r="F3313" s="40" t="s">
        <v>18094</v>
      </c>
      <c r="G3313" s="41" t="s">
        <v>18095</v>
      </c>
      <c r="H3313" s="41" t="s">
        <v>4062</v>
      </c>
      <c r="I3313" s="38" t="s">
        <v>18096</v>
      </c>
      <c r="J3313" s="38" t="s">
        <v>37</v>
      </c>
      <c r="K3313" s="38"/>
    </row>
    <row r="3314" spans="1:11" x14ac:dyDescent="0.35">
      <c r="A3314" s="16" t="s">
        <v>18097</v>
      </c>
      <c r="B3314" s="72" t="s">
        <v>249</v>
      </c>
      <c r="C3314" s="70" t="s">
        <v>299</v>
      </c>
      <c r="D3314" s="73" t="s">
        <v>58</v>
      </c>
      <c r="E3314" s="51" t="s">
        <v>78</v>
      </c>
      <c r="F3314" s="40" t="s">
        <v>18098</v>
      </c>
      <c r="G3314" s="41" t="s">
        <v>18099</v>
      </c>
      <c r="H3314" s="41" t="s">
        <v>4062</v>
      </c>
      <c r="I3314" s="38" t="s">
        <v>18100</v>
      </c>
      <c r="J3314" s="38" t="s">
        <v>37</v>
      </c>
      <c r="K3314" s="38"/>
    </row>
    <row r="3315" spans="1:11" x14ac:dyDescent="0.35">
      <c r="A3315" s="16" t="s">
        <v>18101</v>
      </c>
      <c r="B3315" s="72" t="s">
        <v>249</v>
      </c>
      <c r="C3315" s="70" t="s">
        <v>299</v>
      </c>
      <c r="D3315" s="73" t="s">
        <v>58</v>
      </c>
      <c r="E3315" s="51" t="s">
        <v>213</v>
      </c>
      <c r="F3315" s="40" t="s">
        <v>18102</v>
      </c>
      <c r="G3315" s="41" t="s">
        <v>18103</v>
      </c>
      <c r="H3315" s="41" t="s">
        <v>4062</v>
      </c>
      <c r="I3315" s="38" t="s">
        <v>18104</v>
      </c>
      <c r="J3315" s="38" t="s">
        <v>37</v>
      </c>
      <c r="K3315" s="38"/>
    </row>
    <row r="3316" spans="1:11" x14ac:dyDescent="0.35">
      <c r="A3316" s="16" t="s">
        <v>18105</v>
      </c>
      <c r="B3316" s="72" t="s">
        <v>249</v>
      </c>
      <c r="C3316" s="70" t="s">
        <v>299</v>
      </c>
      <c r="D3316" s="73" t="s">
        <v>58</v>
      </c>
      <c r="E3316" s="51" t="s">
        <v>1627</v>
      </c>
      <c r="F3316" s="40" t="s">
        <v>18106</v>
      </c>
      <c r="G3316" s="41" t="s">
        <v>18107</v>
      </c>
      <c r="H3316" s="41" t="s">
        <v>4062</v>
      </c>
      <c r="I3316" s="38" t="s">
        <v>18108</v>
      </c>
      <c r="J3316" s="38" t="s">
        <v>37</v>
      </c>
      <c r="K3316" s="38"/>
    </row>
    <row r="3317" spans="1:11" x14ac:dyDescent="0.35">
      <c r="A3317" s="16" t="s">
        <v>18109</v>
      </c>
      <c r="B3317" s="72" t="s">
        <v>249</v>
      </c>
      <c r="C3317" s="70" t="s">
        <v>299</v>
      </c>
      <c r="D3317" s="73" t="s">
        <v>58</v>
      </c>
      <c r="E3317" s="51" t="s">
        <v>985</v>
      </c>
      <c r="F3317" s="40" t="s">
        <v>18110</v>
      </c>
      <c r="G3317" s="41" t="s">
        <v>18111</v>
      </c>
      <c r="H3317" s="41" t="s">
        <v>4062</v>
      </c>
      <c r="I3317" s="38" t="s">
        <v>18112</v>
      </c>
      <c r="J3317" s="38" t="s">
        <v>37</v>
      </c>
      <c r="K3317" s="38"/>
    </row>
    <row r="3318" spans="1:11" x14ac:dyDescent="0.35">
      <c r="A3318" s="16" t="s">
        <v>18113</v>
      </c>
      <c r="B3318" s="72" t="s">
        <v>249</v>
      </c>
      <c r="C3318" s="70" t="s">
        <v>299</v>
      </c>
      <c r="D3318" s="73" t="s">
        <v>58</v>
      </c>
      <c r="E3318" s="51" t="s">
        <v>51</v>
      </c>
      <c r="F3318" s="40" t="s">
        <v>18114</v>
      </c>
      <c r="G3318" s="41" t="s">
        <v>18115</v>
      </c>
      <c r="H3318" s="41" t="s">
        <v>4062</v>
      </c>
      <c r="I3318" s="38" t="s">
        <v>18116</v>
      </c>
      <c r="J3318" s="38" t="s">
        <v>37</v>
      </c>
      <c r="K3318" s="38"/>
    </row>
    <row r="3319" spans="1:11" x14ac:dyDescent="0.35">
      <c r="A3319" s="16" t="s">
        <v>18117</v>
      </c>
      <c r="B3319" s="72" t="s">
        <v>249</v>
      </c>
      <c r="C3319" s="70" t="s">
        <v>299</v>
      </c>
      <c r="D3319" s="73" t="s">
        <v>58</v>
      </c>
      <c r="E3319" s="51" t="s">
        <v>2044</v>
      </c>
      <c r="F3319" s="40" t="s">
        <v>18118</v>
      </c>
      <c r="G3319" s="41" t="s">
        <v>18119</v>
      </c>
      <c r="H3319" s="41" t="s">
        <v>4062</v>
      </c>
      <c r="I3319" s="38" t="s">
        <v>18120</v>
      </c>
      <c r="J3319" s="38" t="s">
        <v>37</v>
      </c>
      <c r="K3319" s="38"/>
    </row>
    <row r="3320" spans="1:11" x14ac:dyDescent="0.35">
      <c r="A3320" s="16" t="s">
        <v>18121</v>
      </c>
      <c r="B3320" s="72" t="s">
        <v>249</v>
      </c>
      <c r="C3320" s="70" t="s">
        <v>299</v>
      </c>
      <c r="D3320" s="73" t="s">
        <v>58</v>
      </c>
      <c r="E3320" s="51" t="s">
        <v>1066</v>
      </c>
      <c r="F3320" s="40" t="s">
        <v>18122</v>
      </c>
      <c r="G3320" s="41" t="s">
        <v>18123</v>
      </c>
      <c r="H3320" s="41" t="s">
        <v>4062</v>
      </c>
      <c r="I3320" s="38" t="s">
        <v>18124</v>
      </c>
      <c r="J3320" s="38" t="s">
        <v>37</v>
      </c>
      <c r="K3320" s="38"/>
    </row>
    <row r="3321" spans="1:11" x14ac:dyDescent="0.35">
      <c r="A3321" s="16" t="s">
        <v>18125</v>
      </c>
      <c r="B3321" s="72" t="s">
        <v>249</v>
      </c>
      <c r="C3321" s="70" t="s">
        <v>299</v>
      </c>
      <c r="D3321" s="73" t="s">
        <v>58</v>
      </c>
      <c r="E3321" s="51" t="s">
        <v>155</v>
      </c>
      <c r="F3321" s="40" t="s">
        <v>18126</v>
      </c>
      <c r="G3321" s="41" t="s">
        <v>18127</v>
      </c>
      <c r="H3321" s="41" t="s">
        <v>4062</v>
      </c>
      <c r="I3321" s="38" t="s">
        <v>18128</v>
      </c>
      <c r="J3321" s="38" t="s">
        <v>37</v>
      </c>
      <c r="K3321" s="38"/>
    </row>
    <row r="3322" spans="1:11" x14ac:dyDescent="0.35">
      <c r="A3322" s="16" t="s">
        <v>18129</v>
      </c>
      <c r="B3322" s="72" t="s">
        <v>249</v>
      </c>
      <c r="C3322" s="70" t="s">
        <v>299</v>
      </c>
      <c r="D3322" s="73" t="s">
        <v>58</v>
      </c>
      <c r="E3322" s="51" t="s">
        <v>2358</v>
      </c>
      <c r="F3322" s="40" t="s">
        <v>18130</v>
      </c>
      <c r="G3322" s="41" t="s">
        <v>18131</v>
      </c>
      <c r="H3322" s="41" t="s">
        <v>4062</v>
      </c>
      <c r="I3322" s="38" t="s">
        <v>18132</v>
      </c>
      <c r="J3322" s="38" t="s">
        <v>37</v>
      </c>
      <c r="K3322" s="38"/>
    </row>
    <row r="3323" spans="1:11" x14ac:dyDescent="0.35">
      <c r="A3323" s="16" t="s">
        <v>18133</v>
      </c>
      <c r="B3323" s="72" t="s">
        <v>249</v>
      </c>
      <c r="C3323" s="70" t="s">
        <v>299</v>
      </c>
      <c r="D3323" s="73" t="s">
        <v>58</v>
      </c>
      <c r="E3323" s="51" t="s">
        <v>366</v>
      </c>
      <c r="F3323" s="40" t="s">
        <v>18134</v>
      </c>
      <c r="G3323" s="41" t="s">
        <v>18135</v>
      </c>
      <c r="H3323" s="41" t="s">
        <v>4062</v>
      </c>
      <c r="I3323" s="38" t="s">
        <v>18136</v>
      </c>
      <c r="J3323" s="38" t="s">
        <v>37</v>
      </c>
      <c r="K3323" s="38"/>
    </row>
    <row r="3324" spans="1:11" x14ac:dyDescent="0.35">
      <c r="A3324" s="16" t="s">
        <v>18137</v>
      </c>
      <c r="B3324" s="72" t="s">
        <v>249</v>
      </c>
      <c r="C3324" s="70" t="s">
        <v>299</v>
      </c>
      <c r="D3324" s="73" t="s">
        <v>58</v>
      </c>
      <c r="E3324" s="56" t="s">
        <v>177</v>
      </c>
      <c r="F3324" s="42" t="s">
        <v>18138</v>
      </c>
      <c r="G3324" s="43" t="s">
        <v>18139</v>
      </c>
      <c r="H3324" s="43" t="s">
        <v>4062</v>
      </c>
      <c r="I3324" s="39" t="s">
        <v>18140</v>
      </c>
      <c r="J3324" s="39" t="s">
        <v>37</v>
      </c>
      <c r="K3324" s="39"/>
    </row>
    <row r="3325" spans="1:11" x14ac:dyDescent="0.35">
      <c r="A3325" s="16" t="s">
        <v>18141</v>
      </c>
      <c r="B3325" s="67" t="s">
        <v>249</v>
      </c>
      <c r="C3325" s="70" t="s">
        <v>299</v>
      </c>
      <c r="D3325" s="71" t="s">
        <v>336</v>
      </c>
      <c r="E3325" s="55" t="s">
        <v>37</v>
      </c>
      <c r="F3325" s="25" t="s">
        <v>18142</v>
      </c>
      <c r="G3325" s="30" t="s">
        <v>18143</v>
      </c>
      <c r="H3325" s="30" t="s">
        <v>4120</v>
      </c>
      <c r="I3325" s="21" t="s">
        <v>37</v>
      </c>
      <c r="J3325" s="21" t="s">
        <v>37</v>
      </c>
      <c r="K3325" s="21"/>
    </row>
    <row r="3326" spans="1:11" x14ac:dyDescent="0.35">
      <c r="A3326" s="16" t="s">
        <v>18144</v>
      </c>
      <c r="B3326" s="72" t="s">
        <v>249</v>
      </c>
      <c r="C3326" s="70" t="s">
        <v>299</v>
      </c>
      <c r="D3326" s="73" t="s">
        <v>336</v>
      </c>
      <c r="E3326" s="51" t="s">
        <v>399</v>
      </c>
      <c r="F3326" s="40" t="s">
        <v>18145</v>
      </c>
      <c r="G3326" s="41" t="s">
        <v>18146</v>
      </c>
      <c r="H3326" s="41" t="s">
        <v>4120</v>
      </c>
      <c r="I3326" s="38" t="s">
        <v>18147</v>
      </c>
      <c r="J3326" s="38" t="s">
        <v>37</v>
      </c>
      <c r="K3326" s="38"/>
    </row>
    <row r="3327" spans="1:11" x14ac:dyDescent="0.35">
      <c r="A3327" s="16" t="s">
        <v>18148</v>
      </c>
      <c r="B3327" s="72" t="s">
        <v>249</v>
      </c>
      <c r="C3327" s="70" t="s">
        <v>299</v>
      </c>
      <c r="D3327" s="73" t="s">
        <v>336</v>
      </c>
      <c r="E3327" s="51" t="s">
        <v>199</v>
      </c>
      <c r="F3327" s="40" t="s">
        <v>18149</v>
      </c>
      <c r="G3327" s="41" t="s">
        <v>18150</v>
      </c>
      <c r="H3327" s="41" t="s">
        <v>4120</v>
      </c>
      <c r="I3327" s="38" t="s">
        <v>18151</v>
      </c>
      <c r="J3327" s="38" t="s">
        <v>37</v>
      </c>
      <c r="K3327" s="38"/>
    </row>
    <row r="3328" spans="1:11" x14ac:dyDescent="0.35">
      <c r="A3328" s="16" t="s">
        <v>18152</v>
      </c>
      <c r="B3328" s="72" t="s">
        <v>249</v>
      </c>
      <c r="C3328" s="70" t="s">
        <v>299</v>
      </c>
      <c r="D3328" s="73" t="s">
        <v>336</v>
      </c>
      <c r="E3328" s="51" t="s">
        <v>638</v>
      </c>
      <c r="F3328" s="40" t="s">
        <v>18153</v>
      </c>
      <c r="G3328" s="41" t="s">
        <v>18154</v>
      </c>
      <c r="H3328" s="41" t="s">
        <v>4120</v>
      </c>
      <c r="I3328" s="38" t="s">
        <v>18155</v>
      </c>
      <c r="J3328" s="38" t="s">
        <v>37</v>
      </c>
      <c r="K3328" s="38"/>
    </row>
    <row r="3329" spans="1:11" x14ac:dyDescent="0.35">
      <c r="A3329" s="16" t="s">
        <v>18156</v>
      </c>
      <c r="B3329" s="72" t="s">
        <v>249</v>
      </c>
      <c r="C3329" s="70" t="s">
        <v>299</v>
      </c>
      <c r="D3329" s="73" t="s">
        <v>336</v>
      </c>
      <c r="E3329" s="51" t="s">
        <v>78</v>
      </c>
      <c r="F3329" s="40" t="s">
        <v>18157</v>
      </c>
      <c r="G3329" s="41" t="s">
        <v>18158</v>
      </c>
      <c r="H3329" s="41" t="s">
        <v>4120</v>
      </c>
      <c r="I3329" s="38" t="s">
        <v>18159</v>
      </c>
      <c r="J3329" s="38" t="s">
        <v>37</v>
      </c>
      <c r="K3329" s="38"/>
    </row>
    <row r="3330" spans="1:11" x14ac:dyDescent="0.35">
      <c r="A3330" s="16" t="s">
        <v>18160</v>
      </c>
      <c r="B3330" s="72" t="s">
        <v>249</v>
      </c>
      <c r="C3330" s="70" t="s">
        <v>299</v>
      </c>
      <c r="D3330" s="73" t="s">
        <v>336</v>
      </c>
      <c r="E3330" s="51" t="s">
        <v>758</v>
      </c>
      <c r="F3330" s="40" t="s">
        <v>18161</v>
      </c>
      <c r="G3330" s="41" t="s">
        <v>18162</v>
      </c>
      <c r="H3330" s="41" t="s">
        <v>4120</v>
      </c>
      <c r="I3330" s="38" t="s">
        <v>18163</v>
      </c>
      <c r="J3330" s="38" t="s">
        <v>37</v>
      </c>
      <c r="K3330" s="38"/>
    </row>
    <row r="3331" spans="1:11" x14ac:dyDescent="0.35">
      <c r="A3331" s="16" t="s">
        <v>18164</v>
      </c>
      <c r="B3331" s="72" t="s">
        <v>249</v>
      </c>
      <c r="C3331" s="70" t="s">
        <v>299</v>
      </c>
      <c r="D3331" s="73" t="s">
        <v>336</v>
      </c>
      <c r="E3331" s="51" t="s">
        <v>213</v>
      </c>
      <c r="F3331" s="40" t="s">
        <v>18165</v>
      </c>
      <c r="G3331" s="41" t="s">
        <v>18166</v>
      </c>
      <c r="H3331" s="41" t="s">
        <v>4120</v>
      </c>
      <c r="I3331" s="38" t="s">
        <v>37</v>
      </c>
      <c r="J3331" s="38" t="s">
        <v>37</v>
      </c>
      <c r="K3331" s="38"/>
    </row>
    <row r="3332" spans="1:11" x14ac:dyDescent="0.35">
      <c r="A3332" s="16" t="s">
        <v>18167</v>
      </c>
      <c r="B3332" s="72" t="s">
        <v>249</v>
      </c>
      <c r="C3332" s="70" t="s">
        <v>299</v>
      </c>
      <c r="D3332" s="73" t="s">
        <v>336</v>
      </c>
      <c r="E3332" s="51" t="s">
        <v>47</v>
      </c>
      <c r="F3332" s="40" t="s">
        <v>18168</v>
      </c>
      <c r="G3332" s="41" t="s">
        <v>18169</v>
      </c>
      <c r="H3332" s="41" t="s">
        <v>4120</v>
      </c>
      <c r="I3332" s="38" t="s">
        <v>18170</v>
      </c>
      <c r="J3332" s="38" t="s">
        <v>37</v>
      </c>
      <c r="K3332" s="38"/>
    </row>
    <row r="3333" spans="1:11" x14ac:dyDescent="0.35">
      <c r="A3333" s="16" t="s">
        <v>18171</v>
      </c>
      <c r="B3333" s="72" t="s">
        <v>249</v>
      </c>
      <c r="C3333" s="70" t="s">
        <v>299</v>
      </c>
      <c r="D3333" s="73" t="s">
        <v>336</v>
      </c>
      <c r="E3333" s="56" t="s">
        <v>366</v>
      </c>
      <c r="F3333" s="42" t="s">
        <v>18172</v>
      </c>
      <c r="G3333" s="43" t="s">
        <v>18173</v>
      </c>
      <c r="H3333" s="43" t="s">
        <v>4120</v>
      </c>
      <c r="I3333" s="39" t="s">
        <v>18174</v>
      </c>
      <c r="J3333" s="39" t="s">
        <v>37</v>
      </c>
      <c r="K3333" s="39"/>
    </row>
    <row r="3334" spans="1:11" x14ac:dyDescent="0.35">
      <c r="A3334" s="16" t="s">
        <v>18175</v>
      </c>
      <c r="B3334" s="67" t="s">
        <v>249</v>
      </c>
      <c r="C3334" s="70" t="s">
        <v>299</v>
      </c>
      <c r="D3334" s="71" t="s">
        <v>132</v>
      </c>
      <c r="E3334" s="55" t="s">
        <v>37</v>
      </c>
      <c r="F3334" s="25" t="s">
        <v>18176</v>
      </c>
      <c r="G3334" s="30" t="s">
        <v>18177</v>
      </c>
      <c r="H3334" s="30" t="s">
        <v>4062</v>
      </c>
      <c r="I3334" s="21" t="s">
        <v>37</v>
      </c>
      <c r="J3334" s="21" t="s">
        <v>37</v>
      </c>
      <c r="K3334" s="21"/>
    </row>
    <row r="3335" spans="1:11" x14ac:dyDescent="0.35">
      <c r="A3335" s="16" t="s">
        <v>18178</v>
      </c>
      <c r="B3335" s="72" t="s">
        <v>249</v>
      </c>
      <c r="C3335" s="70" t="s">
        <v>299</v>
      </c>
      <c r="D3335" s="73" t="s">
        <v>132</v>
      </c>
      <c r="E3335" s="51" t="s">
        <v>328</v>
      </c>
      <c r="F3335" s="40" t="s">
        <v>18179</v>
      </c>
      <c r="G3335" s="41" t="s">
        <v>18180</v>
      </c>
      <c r="H3335" s="41" t="s">
        <v>4062</v>
      </c>
      <c r="I3335" s="38" t="s">
        <v>37</v>
      </c>
      <c r="J3335" s="38" t="s">
        <v>37</v>
      </c>
      <c r="K3335" s="38"/>
    </row>
    <row r="3336" spans="1:11" x14ac:dyDescent="0.35">
      <c r="A3336" s="16" t="s">
        <v>18181</v>
      </c>
      <c r="B3336" s="72" t="s">
        <v>249</v>
      </c>
      <c r="C3336" s="70" t="s">
        <v>299</v>
      </c>
      <c r="D3336" s="73" t="s">
        <v>132</v>
      </c>
      <c r="E3336" s="51" t="s">
        <v>612</v>
      </c>
      <c r="F3336" s="40" t="s">
        <v>18182</v>
      </c>
      <c r="G3336" s="41" t="s">
        <v>18183</v>
      </c>
      <c r="H3336" s="41" t="s">
        <v>4062</v>
      </c>
      <c r="I3336" s="38" t="s">
        <v>37</v>
      </c>
      <c r="J3336" s="38" t="s">
        <v>37</v>
      </c>
      <c r="K3336" s="38"/>
    </row>
    <row r="3337" spans="1:11" x14ac:dyDescent="0.35">
      <c r="A3337" s="16" t="s">
        <v>18184</v>
      </c>
      <c r="B3337" s="72" t="s">
        <v>249</v>
      </c>
      <c r="C3337" s="70" t="s">
        <v>299</v>
      </c>
      <c r="D3337" s="73" t="s">
        <v>132</v>
      </c>
      <c r="E3337" s="51" t="s">
        <v>332</v>
      </c>
      <c r="F3337" s="40" t="s">
        <v>18185</v>
      </c>
      <c r="G3337" s="41" t="s">
        <v>18186</v>
      </c>
      <c r="H3337" s="41" t="s">
        <v>4062</v>
      </c>
      <c r="I3337" s="38" t="s">
        <v>37</v>
      </c>
      <c r="J3337" s="38" t="s">
        <v>37</v>
      </c>
      <c r="K3337" s="38"/>
    </row>
    <row r="3338" spans="1:11" x14ac:dyDescent="0.35">
      <c r="A3338" s="16" t="s">
        <v>18187</v>
      </c>
      <c r="B3338" s="72" t="s">
        <v>249</v>
      </c>
      <c r="C3338" s="70" t="s">
        <v>299</v>
      </c>
      <c r="D3338" s="73" t="s">
        <v>132</v>
      </c>
      <c r="E3338" s="51" t="s">
        <v>430</v>
      </c>
      <c r="F3338" s="40" t="s">
        <v>18188</v>
      </c>
      <c r="G3338" s="41" t="s">
        <v>18189</v>
      </c>
      <c r="H3338" s="41" t="s">
        <v>4062</v>
      </c>
      <c r="I3338" s="38" t="s">
        <v>37</v>
      </c>
      <c r="J3338" s="38" t="s">
        <v>37</v>
      </c>
      <c r="K3338" s="38"/>
    </row>
    <row r="3339" spans="1:11" x14ac:dyDescent="0.35">
      <c r="A3339" s="16" t="s">
        <v>18190</v>
      </c>
      <c r="B3339" s="72" t="s">
        <v>249</v>
      </c>
      <c r="C3339" s="70" t="s">
        <v>299</v>
      </c>
      <c r="D3339" s="73" t="s">
        <v>132</v>
      </c>
      <c r="E3339" s="56" t="s">
        <v>58</v>
      </c>
      <c r="F3339" s="42" t="s">
        <v>18191</v>
      </c>
      <c r="G3339" s="43" t="s">
        <v>18192</v>
      </c>
      <c r="H3339" s="43" t="s">
        <v>4062</v>
      </c>
      <c r="I3339" s="39" t="s">
        <v>37</v>
      </c>
      <c r="J3339" s="39" t="s">
        <v>37</v>
      </c>
      <c r="K3339" s="39"/>
    </row>
    <row r="3340" spans="1:11" x14ac:dyDescent="0.35">
      <c r="A3340" s="16" t="s">
        <v>18193</v>
      </c>
      <c r="B3340" s="67" t="s">
        <v>249</v>
      </c>
      <c r="C3340" s="70" t="s">
        <v>299</v>
      </c>
      <c r="D3340" s="71" t="s">
        <v>136</v>
      </c>
      <c r="E3340" s="55" t="s">
        <v>37</v>
      </c>
      <c r="F3340" s="25" t="s">
        <v>18194</v>
      </c>
      <c r="G3340" s="30" t="s">
        <v>18195</v>
      </c>
      <c r="H3340" s="30" t="s">
        <v>4120</v>
      </c>
      <c r="I3340" s="21" t="s">
        <v>37</v>
      </c>
      <c r="J3340" s="21" t="s">
        <v>37</v>
      </c>
      <c r="K3340" s="21"/>
    </row>
    <row r="3341" spans="1:11" x14ac:dyDescent="0.35">
      <c r="A3341" s="16" t="s">
        <v>18196</v>
      </c>
      <c r="B3341" s="72" t="s">
        <v>249</v>
      </c>
      <c r="C3341" s="70" t="s">
        <v>299</v>
      </c>
      <c r="D3341" s="73" t="s">
        <v>136</v>
      </c>
      <c r="E3341" s="51" t="s">
        <v>658</v>
      </c>
      <c r="F3341" s="40" t="s">
        <v>18197</v>
      </c>
      <c r="G3341" s="41" t="s">
        <v>18198</v>
      </c>
      <c r="H3341" s="41" t="s">
        <v>4120</v>
      </c>
      <c r="I3341" s="38" t="s">
        <v>37</v>
      </c>
      <c r="J3341" s="38" t="s">
        <v>37</v>
      </c>
      <c r="K3341" s="38"/>
    </row>
    <row r="3342" spans="1:11" x14ac:dyDescent="0.35">
      <c r="A3342" s="16" t="s">
        <v>18199</v>
      </c>
      <c r="B3342" s="72" t="s">
        <v>249</v>
      </c>
      <c r="C3342" s="70" t="s">
        <v>299</v>
      </c>
      <c r="D3342" s="73" t="s">
        <v>136</v>
      </c>
      <c r="E3342" s="51" t="s">
        <v>592</v>
      </c>
      <c r="F3342" s="40" t="s">
        <v>18200</v>
      </c>
      <c r="G3342" s="41" t="s">
        <v>18201</v>
      </c>
      <c r="H3342" s="41" t="s">
        <v>4120</v>
      </c>
      <c r="I3342" s="38" t="s">
        <v>18202</v>
      </c>
      <c r="J3342" s="38" t="s">
        <v>37</v>
      </c>
      <c r="K3342" s="38"/>
    </row>
    <row r="3343" spans="1:11" x14ac:dyDescent="0.35">
      <c r="A3343" s="16" t="s">
        <v>18203</v>
      </c>
      <c r="B3343" s="72" t="s">
        <v>249</v>
      </c>
      <c r="C3343" s="70" t="s">
        <v>299</v>
      </c>
      <c r="D3343" s="73" t="s">
        <v>136</v>
      </c>
      <c r="E3343" s="51" t="s">
        <v>328</v>
      </c>
      <c r="F3343" s="40" t="s">
        <v>18204</v>
      </c>
      <c r="G3343" s="41" t="s">
        <v>18205</v>
      </c>
      <c r="H3343" s="41" t="s">
        <v>4120</v>
      </c>
      <c r="I3343" s="38" t="s">
        <v>37</v>
      </c>
      <c r="J3343" s="38" t="s">
        <v>37</v>
      </c>
      <c r="K3343" s="38"/>
    </row>
    <row r="3344" spans="1:11" x14ac:dyDescent="0.35">
      <c r="A3344" s="16" t="s">
        <v>18206</v>
      </c>
      <c r="B3344" s="72" t="s">
        <v>249</v>
      </c>
      <c r="C3344" s="70" t="s">
        <v>299</v>
      </c>
      <c r="D3344" s="73" t="s">
        <v>136</v>
      </c>
      <c r="E3344" s="51" t="s">
        <v>58</v>
      </c>
      <c r="F3344" s="40" t="s">
        <v>18207</v>
      </c>
      <c r="G3344" s="41" t="s">
        <v>18208</v>
      </c>
      <c r="H3344" s="41" t="s">
        <v>4120</v>
      </c>
      <c r="I3344" s="38" t="s">
        <v>18209</v>
      </c>
      <c r="J3344" s="38" t="s">
        <v>37</v>
      </c>
      <c r="K3344" s="38"/>
    </row>
    <row r="3345" spans="1:11" x14ac:dyDescent="0.35">
      <c r="A3345" s="16" t="s">
        <v>18210</v>
      </c>
      <c r="B3345" s="72" t="s">
        <v>249</v>
      </c>
      <c r="C3345" s="70" t="s">
        <v>299</v>
      </c>
      <c r="D3345" s="73" t="s">
        <v>136</v>
      </c>
      <c r="E3345" s="51" t="s">
        <v>104</v>
      </c>
      <c r="F3345" s="40" t="s">
        <v>18211</v>
      </c>
      <c r="G3345" s="41" t="s">
        <v>18212</v>
      </c>
      <c r="H3345" s="41" t="s">
        <v>4120</v>
      </c>
      <c r="I3345" s="38" t="s">
        <v>37</v>
      </c>
      <c r="J3345" s="38" t="s">
        <v>37</v>
      </c>
      <c r="K3345" s="38"/>
    </row>
    <row r="3346" spans="1:11" x14ac:dyDescent="0.35">
      <c r="A3346" s="16" t="s">
        <v>18213</v>
      </c>
      <c r="B3346" s="72" t="s">
        <v>249</v>
      </c>
      <c r="C3346" s="70" t="s">
        <v>299</v>
      </c>
      <c r="D3346" s="73" t="s">
        <v>136</v>
      </c>
      <c r="E3346" s="51" t="s">
        <v>308</v>
      </c>
      <c r="F3346" s="40" t="s">
        <v>18214</v>
      </c>
      <c r="G3346" s="41" t="s">
        <v>18215</v>
      </c>
      <c r="H3346" s="41" t="s">
        <v>4120</v>
      </c>
      <c r="I3346" s="38" t="s">
        <v>18216</v>
      </c>
      <c r="J3346" s="38" t="s">
        <v>37</v>
      </c>
      <c r="K3346" s="38"/>
    </row>
    <row r="3347" spans="1:11" x14ac:dyDescent="0.35">
      <c r="A3347" s="16" t="s">
        <v>18217</v>
      </c>
      <c r="B3347" s="72" t="s">
        <v>249</v>
      </c>
      <c r="C3347" s="70" t="s">
        <v>299</v>
      </c>
      <c r="D3347" s="73" t="s">
        <v>136</v>
      </c>
      <c r="E3347" s="51" t="s">
        <v>822</v>
      </c>
      <c r="F3347" s="40" t="s">
        <v>18218</v>
      </c>
      <c r="G3347" s="41" t="s">
        <v>18219</v>
      </c>
      <c r="H3347" s="41" t="s">
        <v>4120</v>
      </c>
      <c r="I3347" s="38" t="s">
        <v>18220</v>
      </c>
      <c r="J3347" s="38" t="s">
        <v>37</v>
      </c>
      <c r="K3347" s="38"/>
    </row>
    <row r="3348" spans="1:11" x14ac:dyDescent="0.35">
      <c r="A3348" s="16" t="s">
        <v>18221</v>
      </c>
      <c r="B3348" s="72" t="s">
        <v>249</v>
      </c>
      <c r="C3348" s="70" t="s">
        <v>299</v>
      </c>
      <c r="D3348" s="73" t="s">
        <v>136</v>
      </c>
      <c r="E3348" s="51" t="s">
        <v>399</v>
      </c>
      <c r="F3348" s="40" t="s">
        <v>18222</v>
      </c>
      <c r="G3348" s="41" t="s">
        <v>18223</v>
      </c>
      <c r="H3348" s="41" t="s">
        <v>4120</v>
      </c>
      <c r="I3348" s="38" t="s">
        <v>18224</v>
      </c>
      <c r="J3348" s="38" t="s">
        <v>37</v>
      </c>
      <c r="K3348" s="38"/>
    </row>
    <row r="3349" spans="1:11" x14ac:dyDescent="0.35">
      <c r="A3349" s="16" t="s">
        <v>18225</v>
      </c>
      <c r="B3349" s="72" t="s">
        <v>249</v>
      </c>
      <c r="C3349" s="70" t="s">
        <v>299</v>
      </c>
      <c r="D3349" s="73" t="s">
        <v>136</v>
      </c>
      <c r="E3349" s="51" t="s">
        <v>185</v>
      </c>
      <c r="F3349" s="40" t="s">
        <v>18226</v>
      </c>
      <c r="G3349" s="41" t="s">
        <v>18227</v>
      </c>
      <c r="H3349" s="41" t="s">
        <v>4120</v>
      </c>
      <c r="I3349" s="38" t="s">
        <v>18228</v>
      </c>
      <c r="J3349" s="38" t="s">
        <v>37</v>
      </c>
      <c r="K3349" s="38"/>
    </row>
    <row r="3350" spans="1:11" x14ac:dyDescent="0.35">
      <c r="A3350" s="16" t="s">
        <v>18229</v>
      </c>
      <c r="B3350" s="72" t="s">
        <v>249</v>
      </c>
      <c r="C3350" s="70" t="s">
        <v>299</v>
      </c>
      <c r="D3350" s="73" t="s">
        <v>136</v>
      </c>
      <c r="E3350" s="51" t="s">
        <v>199</v>
      </c>
      <c r="F3350" s="40" t="s">
        <v>18230</v>
      </c>
      <c r="G3350" s="41" t="s">
        <v>18231</v>
      </c>
      <c r="H3350" s="41" t="s">
        <v>4120</v>
      </c>
      <c r="I3350" s="38" t="s">
        <v>18232</v>
      </c>
      <c r="J3350" s="38" t="s">
        <v>37</v>
      </c>
      <c r="K3350" s="38"/>
    </row>
    <row r="3351" spans="1:11" x14ac:dyDescent="0.35">
      <c r="A3351" s="16" t="s">
        <v>18233</v>
      </c>
      <c r="B3351" s="72" t="s">
        <v>249</v>
      </c>
      <c r="C3351" s="70" t="s">
        <v>299</v>
      </c>
      <c r="D3351" s="73" t="s">
        <v>136</v>
      </c>
      <c r="E3351" s="51" t="s">
        <v>638</v>
      </c>
      <c r="F3351" s="40" t="s">
        <v>18234</v>
      </c>
      <c r="G3351" s="41" t="s">
        <v>18235</v>
      </c>
      <c r="H3351" s="41" t="s">
        <v>4120</v>
      </c>
      <c r="I3351" s="38" t="s">
        <v>18236</v>
      </c>
      <c r="J3351" s="38" t="s">
        <v>37</v>
      </c>
      <c r="K3351" s="38"/>
    </row>
    <row r="3352" spans="1:11" x14ac:dyDescent="0.35">
      <c r="A3352" s="16" t="s">
        <v>18237</v>
      </c>
      <c r="B3352" s="72" t="s">
        <v>249</v>
      </c>
      <c r="C3352" s="70" t="s">
        <v>299</v>
      </c>
      <c r="D3352" s="73" t="s">
        <v>136</v>
      </c>
      <c r="E3352" s="51" t="s">
        <v>878</v>
      </c>
      <c r="F3352" s="40" t="s">
        <v>18238</v>
      </c>
      <c r="G3352" s="41" t="s">
        <v>18239</v>
      </c>
      <c r="H3352" s="41" t="s">
        <v>4120</v>
      </c>
      <c r="I3352" s="38" t="s">
        <v>18240</v>
      </c>
      <c r="J3352" s="38" t="s">
        <v>37</v>
      </c>
      <c r="K3352" s="38"/>
    </row>
    <row r="3353" spans="1:11" x14ac:dyDescent="0.35">
      <c r="A3353" s="16" t="s">
        <v>18241</v>
      </c>
      <c r="B3353" s="72" t="s">
        <v>249</v>
      </c>
      <c r="C3353" s="70" t="s">
        <v>299</v>
      </c>
      <c r="D3353" s="73" t="s">
        <v>136</v>
      </c>
      <c r="E3353" s="51" t="s">
        <v>151</v>
      </c>
      <c r="F3353" s="40" t="s">
        <v>18242</v>
      </c>
      <c r="G3353" s="41" t="s">
        <v>18243</v>
      </c>
      <c r="H3353" s="41" t="s">
        <v>4120</v>
      </c>
      <c r="I3353" s="38" t="s">
        <v>37</v>
      </c>
      <c r="J3353" s="38" t="s">
        <v>37</v>
      </c>
      <c r="K3353" s="38"/>
    </row>
    <row r="3354" spans="1:11" x14ac:dyDescent="0.35">
      <c r="A3354" s="16" t="s">
        <v>18244</v>
      </c>
      <c r="B3354" s="72" t="s">
        <v>249</v>
      </c>
      <c r="C3354" s="70" t="s">
        <v>299</v>
      </c>
      <c r="D3354" s="73" t="s">
        <v>136</v>
      </c>
      <c r="E3354" s="51" t="s">
        <v>213</v>
      </c>
      <c r="F3354" s="40" t="s">
        <v>18245</v>
      </c>
      <c r="G3354" s="41" t="s">
        <v>18246</v>
      </c>
      <c r="H3354" s="41" t="s">
        <v>4120</v>
      </c>
      <c r="I3354" s="38" t="s">
        <v>18247</v>
      </c>
      <c r="J3354" s="38" t="s">
        <v>37</v>
      </c>
      <c r="K3354" s="38"/>
    </row>
    <row r="3355" spans="1:11" x14ac:dyDescent="0.35">
      <c r="A3355" s="16" t="s">
        <v>18248</v>
      </c>
      <c r="B3355" s="72" t="s">
        <v>249</v>
      </c>
      <c r="C3355" s="70" t="s">
        <v>299</v>
      </c>
      <c r="D3355" s="73" t="s">
        <v>136</v>
      </c>
      <c r="E3355" s="51" t="s">
        <v>1176</v>
      </c>
      <c r="F3355" s="40" t="s">
        <v>18249</v>
      </c>
      <c r="G3355" s="41" t="s">
        <v>18250</v>
      </c>
      <c r="H3355" s="41" t="s">
        <v>4120</v>
      </c>
      <c r="I3355" s="38" t="s">
        <v>37</v>
      </c>
      <c r="J3355" s="38" t="s">
        <v>37</v>
      </c>
      <c r="K3355" s="38"/>
    </row>
    <row r="3356" spans="1:11" x14ac:dyDescent="0.35">
      <c r="A3356" s="16" t="s">
        <v>18251</v>
      </c>
      <c r="B3356" s="72" t="s">
        <v>249</v>
      </c>
      <c r="C3356" s="70" t="s">
        <v>299</v>
      </c>
      <c r="D3356" s="73" t="s">
        <v>136</v>
      </c>
      <c r="E3356" s="51" t="s">
        <v>1013</v>
      </c>
      <c r="F3356" s="40" t="s">
        <v>18252</v>
      </c>
      <c r="G3356" s="41" t="s">
        <v>18253</v>
      </c>
      <c r="H3356" s="41" t="s">
        <v>4120</v>
      </c>
      <c r="I3356" s="38" t="s">
        <v>37</v>
      </c>
      <c r="J3356" s="38" t="s">
        <v>37</v>
      </c>
      <c r="K3356" s="38"/>
    </row>
    <row r="3357" spans="1:11" x14ac:dyDescent="0.35">
      <c r="A3357" s="16" t="s">
        <v>18254</v>
      </c>
      <c r="B3357" s="72" t="s">
        <v>249</v>
      </c>
      <c r="C3357" s="70" t="s">
        <v>299</v>
      </c>
      <c r="D3357" s="73" t="s">
        <v>136</v>
      </c>
      <c r="E3357" s="51" t="s">
        <v>51</v>
      </c>
      <c r="F3357" s="40" t="s">
        <v>18255</v>
      </c>
      <c r="G3357" s="41" t="s">
        <v>18256</v>
      </c>
      <c r="H3357" s="41" t="s">
        <v>4120</v>
      </c>
      <c r="I3357" s="38" t="s">
        <v>37</v>
      </c>
      <c r="J3357" s="38" t="s">
        <v>37</v>
      </c>
      <c r="K3357" s="38"/>
    </row>
    <row r="3358" spans="1:11" x14ac:dyDescent="0.35">
      <c r="A3358" s="16" t="s">
        <v>18257</v>
      </c>
      <c r="B3358" s="72" t="s">
        <v>249</v>
      </c>
      <c r="C3358" s="70" t="s">
        <v>299</v>
      </c>
      <c r="D3358" s="73" t="s">
        <v>136</v>
      </c>
      <c r="E3358" s="51" t="s">
        <v>2044</v>
      </c>
      <c r="F3358" s="40" t="s">
        <v>18258</v>
      </c>
      <c r="G3358" s="41" t="s">
        <v>18259</v>
      </c>
      <c r="H3358" s="41" t="s">
        <v>4120</v>
      </c>
      <c r="I3358" s="38" t="s">
        <v>37</v>
      </c>
      <c r="J3358" s="38" t="s">
        <v>37</v>
      </c>
      <c r="K3358" s="38"/>
    </row>
    <row r="3359" spans="1:11" x14ac:dyDescent="0.35">
      <c r="A3359" s="16" t="s">
        <v>18260</v>
      </c>
      <c r="B3359" s="72" t="s">
        <v>249</v>
      </c>
      <c r="C3359" s="70" t="s">
        <v>299</v>
      </c>
      <c r="D3359" s="73" t="s">
        <v>136</v>
      </c>
      <c r="E3359" s="51" t="s">
        <v>1066</v>
      </c>
      <c r="F3359" s="40" t="s">
        <v>18261</v>
      </c>
      <c r="G3359" s="41" t="s">
        <v>18262</v>
      </c>
      <c r="H3359" s="41" t="s">
        <v>4120</v>
      </c>
      <c r="I3359" s="38" t="s">
        <v>18263</v>
      </c>
      <c r="J3359" s="38" t="s">
        <v>37</v>
      </c>
      <c r="K3359" s="38"/>
    </row>
    <row r="3360" spans="1:11" x14ac:dyDescent="0.35">
      <c r="A3360" s="16" t="s">
        <v>18264</v>
      </c>
      <c r="B3360" s="72" t="s">
        <v>249</v>
      </c>
      <c r="C3360" s="70" t="s">
        <v>299</v>
      </c>
      <c r="D3360" s="73" t="s">
        <v>136</v>
      </c>
      <c r="E3360" s="51" t="s">
        <v>319</v>
      </c>
      <c r="F3360" s="40" t="s">
        <v>18265</v>
      </c>
      <c r="G3360" s="41" t="s">
        <v>18266</v>
      </c>
      <c r="H3360" s="41" t="s">
        <v>4120</v>
      </c>
      <c r="I3360" s="38" t="s">
        <v>18267</v>
      </c>
      <c r="J3360" s="38" t="s">
        <v>37</v>
      </c>
      <c r="K3360" s="38"/>
    </row>
    <row r="3361" spans="1:11" x14ac:dyDescent="0.35">
      <c r="A3361" s="16" t="s">
        <v>18268</v>
      </c>
      <c r="B3361" s="72" t="s">
        <v>249</v>
      </c>
      <c r="C3361" s="70" t="s">
        <v>299</v>
      </c>
      <c r="D3361" s="73" t="s">
        <v>136</v>
      </c>
      <c r="E3361" s="51" t="s">
        <v>934</v>
      </c>
      <c r="F3361" s="40" t="s">
        <v>18269</v>
      </c>
      <c r="G3361" s="41" t="s">
        <v>18270</v>
      </c>
      <c r="H3361" s="41" t="s">
        <v>4120</v>
      </c>
      <c r="I3361" s="38" t="s">
        <v>37</v>
      </c>
      <c r="J3361" s="38" t="s">
        <v>37</v>
      </c>
      <c r="K3361" s="38"/>
    </row>
    <row r="3362" spans="1:11" x14ac:dyDescent="0.35">
      <c r="A3362" s="16" t="s">
        <v>18271</v>
      </c>
      <c r="B3362" s="72" t="s">
        <v>249</v>
      </c>
      <c r="C3362" s="70" t="s">
        <v>299</v>
      </c>
      <c r="D3362" s="73" t="s">
        <v>136</v>
      </c>
      <c r="E3362" s="51" t="s">
        <v>510</v>
      </c>
      <c r="F3362" s="40" t="s">
        <v>18272</v>
      </c>
      <c r="G3362" s="41" t="s">
        <v>18273</v>
      </c>
      <c r="H3362" s="41" t="s">
        <v>4120</v>
      </c>
      <c r="I3362" s="38" t="s">
        <v>37</v>
      </c>
      <c r="J3362" s="38" t="s">
        <v>37</v>
      </c>
      <c r="K3362" s="38"/>
    </row>
    <row r="3363" spans="1:11" x14ac:dyDescent="0.35">
      <c r="A3363" s="16" t="s">
        <v>18274</v>
      </c>
      <c r="B3363" s="72" t="s">
        <v>249</v>
      </c>
      <c r="C3363" s="70" t="s">
        <v>299</v>
      </c>
      <c r="D3363" s="73" t="s">
        <v>136</v>
      </c>
      <c r="E3363" s="51" t="s">
        <v>856</v>
      </c>
      <c r="F3363" s="40" t="s">
        <v>18275</v>
      </c>
      <c r="G3363" s="41" t="s">
        <v>18276</v>
      </c>
      <c r="H3363" s="41" t="s">
        <v>4120</v>
      </c>
      <c r="I3363" s="38" t="s">
        <v>18277</v>
      </c>
      <c r="J3363" s="38" t="s">
        <v>37</v>
      </c>
      <c r="K3363" s="38"/>
    </row>
    <row r="3364" spans="1:11" x14ac:dyDescent="0.35">
      <c r="A3364" s="16" t="s">
        <v>18278</v>
      </c>
      <c r="B3364" s="72" t="s">
        <v>249</v>
      </c>
      <c r="C3364" s="70" t="s">
        <v>299</v>
      </c>
      <c r="D3364" s="73" t="s">
        <v>136</v>
      </c>
      <c r="E3364" s="56" t="s">
        <v>234</v>
      </c>
      <c r="F3364" s="42" t="s">
        <v>18279</v>
      </c>
      <c r="G3364" s="43" t="s">
        <v>18280</v>
      </c>
      <c r="H3364" s="43" t="s">
        <v>4120</v>
      </c>
      <c r="I3364" s="39" t="s">
        <v>18281</v>
      </c>
      <c r="J3364" s="39" t="s">
        <v>37</v>
      </c>
      <c r="K3364" s="39"/>
    </row>
    <row r="3365" spans="1:11" x14ac:dyDescent="0.35">
      <c r="A3365" s="16" t="s">
        <v>18282</v>
      </c>
      <c r="B3365" s="67" t="s">
        <v>249</v>
      </c>
      <c r="C3365" s="70" t="s">
        <v>299</v>
      </c>
      <c r="D3365" s="71" t="s">
        <v>112</v>
      </c>
      <c r="E3365" s="55" t="s">
        <v>37</v>
      </c>
      <c r="F3365" s="25" t="s">
        <v>18283</v>
      </c>
      <c r="G3365" s="30" t="s">
        <v>18284</v>
      </c>
      <c r="H3365" s="30" t="s">
        <v>4120</v>
      </c>
      <c r="I3365" s="21" t="s">
        <v>37</v>
      </c>
      <c r="J3365" s="21" t="s">
        <v>37</v>
      </c>
      <c r="K3365" s="21"/>
    </row>
    <row r="3366" spans="1:11" x14ac:dyDescent="0.35">
      <c r="A3366" s="16" t="s">
        <v>18285</v>
      </c>
      <c r="B3366" s="72" t="s">
        <v>249</v>
      </c>
      <c r="C3366" s="70" t="s">
        <v>299</v>
      </c>
      <c r="D3366" s="73" t="s">
        <v>112</v>
      </c>
      <c r="E3366" s="51" t="s">
        <v>420</v>
      </c>
      <c r="F3366" s="40" t="s">
        <v>18286</v>
      </c>
      <c r="G3366" s="41" t="s">
        <v>18287</v>
      </c>
      <c r="H3366" s="41" t="s">
        <v>4120</v>
      </c>
      <c r="I3366" s="38" t="s">
        <v>18288</v>
      </c>
      <c r="J3366" s="38" t="s">
        <v>37</v>
      </c>
      <c r="K3366" s="38"/>
    </row>
    <row r="3367" spans="1:11" x14ac:dyDescent="0.35">
      <c r="A3367" s="16" t="s">
        <v>18289</v>
      </c>
      <c r="B3367" s="72" t="s">
        <v>249</v>
      </c>
      <c r="C3367" s="70" t="s">
        <v>299</v>
      </c>
      <c r="D3367" s="73" t="s">
        <v>112</v>
      </c>
      <c r="E3367" s="51" t="s">
        <v>325</v>
      </c>
      <c r="F3367" s="40" t="s">
        <v>18290</v>
      </c>
      <c r="G3367" s="41" t="s">
        <v>18291</v>
      </c>
      <c r="H3367" s="41" t="s">
        <v>4120</v>
      </c>
      <c r="I3367" s="38" t="s">
        <v>18292</v>
      </c>
      <c r="J3367" s="38" t="s">
        <v>37</v>
      </c>
      <c r="K3367" s="38"/>
    </row>
    <row r="3368" spans="1:11" x14ac:dyDescent="0.35">
      <c r="A3368" s="16" t="s">
        <v>18293</v>
      </c>
      <c r="B3368" s="72" t="s">
        <v>249</v>
      </c>
      <c r="C3368" s="70" t="s">
        <v>299</v>
      </c>
      <c r="D3368" s="73" t="s">
        <v>112</v>
      </c>
      <c r="E3368" s="51" t="s">
        <v>328</v>
      </c>
      <c r="F3368" s="40" t="s">
        <v>18294</v>
      </c>
      <c r="G3368" s="41" t="s">
        <v>18295</v>
      </c>
      <c r="H3368" s="41" t="s">
        <v>4120</v>
      </c>
      <c r="I3368" s="38" t="s">
        <v>18288</v>
      </c>
      <c r="J3368" s="38" t="s">
        <v>37</v>
      </c>
      <c r="K3368" s="38"/>
    </row>
    <row r="3369" spans="1:11" x14ac:dyDescent="0.35">
      <c r="A3369" s="16" t="s">
        <v>18296</v>
      </c>
      <c r="B3369" s="72" t="s">
        <v>249</v>
      </c>
      <c r="C3369" s="70" t="s">
        <v>299</v>
      </c>
      <c r="D3369" s="73" t="s">
        <v>112</v>
      </c>
      <c r="E3369" s="51" t="s">
        <v>58</v>
      </c>
      <c r="F3369" s="40" t="s">
        <v>18297</v>
      </c>
      <c r="G3369" s="41" t="s">
        <v>18298</v>
      </c>
      <c r="H3369" s="41" t="s">
        <v>4120</v>
      </c>
      <c r="I3369" s="38" t="s">
        <v>18288</v>
      </c>
      <c r="J3369" s="38" t="s">
        <v>37</v>
      </c>
      <c r="K3369" s="38"/>
    </row>
    <row r="3370" spans="1:11" x14ac:dyDescent="0.35">
      <c r="A3370" s="16" t="s">
        <v>18299</v>
      </c>
      <c r="B3370" s="72" t="s">
        <v>249</v>
      </c>
      <c r="C3370" s="70" t="s">
        <v>299</v>
      </c>
      <c r="D3370" s="73" t="s">
        <v>112</v>
      </c>
      <c r="E3370" s="51" t="s">
        <v>1348</v>
      </c>
      <c r="F3370" s="40" t="s">
        <v>18300</v>
      </c>
      <c r="G3370" s="41" t="s">
        <v>18301</v>
      </c>
      <c r="H3370" s="41" t="s">
        <v>4120</v>
      </c>
      <c r="I3370" s="38" t="s">
        <v>18302</v>
      </c>
      <c r="J3370" s="38" t="s">
        <v>37</v>
      </c>
      <c r="K3370" s="38"/>
    </row>
    <row r="3371" spans="1:11" x14ac:dyDescent="0.35">
      <c r="A3371" s="16" t="s">
        <v>18303</v>
      </c>
      <c r="B3371" s="72" t="s">
        <v>249</v>
      </c>
      <c r="C3371" s="70" t="s">
        <v>299</v>
      </c>
      <c r="D3371" s="73" t="s">
        <v>112</v>
      </c>
      <c r="E3371" s="51" t="s">
        <v>822</v>
      </c>
      <c r="F3371" s="40" t="s">
        <v>18304</v>
      </c>
      <c r="G3371" s="41" t="s">
        <v>18305</v>
      </c>
      <c r="H3371" s="41" t="s">
        <v>4120</v>
      </c>
      <c r="I3371" s="38" t="s">
        <v>37</v>
      </c>
      <c r="J3371" s="38" t="s">
        <v>37</v>
      </c>
      <c r="K3371" s="38"/>
    </row>
    <row r="3372" spans="1:11" x14ac:dyDescent="0.35">
      <c r="A3372" s="16" t="s">
        <v>18306</v>
      </c>
      <c r="B3372" s="72" t="s">
        <v>249</v>
      </c>
      <c r="C3372" s="70" t="s">
        <v>299</v>
      </c>
      <c r="D3372" s="73" t="s">
        <v>112</v>
      </c>
      <c r="E3372" s="51" t="s">
        <v>442</v>
      </c>
      <c r="F3372" s="40" t="s">
        <v>18307</v>
      </c>
      <c r="G3372" s="41" t="s">
        <v>18308</v>
      </c>
      <c r="H3372" s="41" t="s">
        <v>4120</v>
      </c>
      <c r="I3372" s="38" t="s">
        <v>18309</v>
      </c>
      <c r="J3372" s="38" t="s">
        <v>37</v>
      </c>
      <c r="K3372" s="38"/>
    </row>
    <row r="3373" spans="1:11" x14ac:dyDescent="0.35">
      <c r="A3373" s="16" t="s">
        <v>18310</v>
      </c>
      <c r="B3373" s="72" t="s">
        <v>249</v>
      </c>
      <c r="C3373" s="70" t="s">
        <v>299</v>
      </c>
      <c r="D3373" s="73" t="s">
        <v>112</v>
      </c>
      <c r="E3373" s="51" t="s">
        <v>403</v>
      </c>
      <c r="F3373" s="40" t="s">
        <v>18311</v>
      </c>
      <c r="G3373" s="41" t="s">
        <v>18312</v>
      </c>
      <c r="H3373" s="41" t="s">
        <v>4120</v>
      </c>
      <c r="I3373" s="38" t="s">
        <v>18288</v>
      </c>
      <c r="J3373" s="38" t="s">
        <v>37</v>
      </c>
      <c r="K3373" s="38"/>
    </row>
    <row r="3374" spans="1:11" x14ac:dyDescent="0.35">
      <c r="A3374" s="16" t="s">
        <v>18313</v>
      </c>
      <c r="B3374" s="72" t="s">
        <v>249</v>
      </c>
      <c r="C3374" s="70" t="s">
        <v>299</v>
      </c>
      <c r="D3374" s="73" t="s">
        <v>112</v>
      </c>
      <c r="E3374" s="51" t="s">
        <v>494</v>
      </c>
      <c r="F3374" s="40" t="s">
        <v>18314</v>
      </c>
      <c r="G3374" s="41" t="s">
        <v>18315</v>
      </c>
      <c r="H3374" s="41" t="s">
        <v>4120</v>
      </c>
      <c r="I3374" s="38" t="s">
        <v>18316</v>
      </c>
      <c r="J3374" s="38" t="s">
        <v>37</v>
      </c>
      <c r="K3374" s="38"/>
    </row>
    <row r="3375" spans="1:11" x14ac:dyDescent="0.35">
      <c r="A3375" s="16" t="s">
        <v>18317</v>
      </c>
      <c r="B3375" s="72" t="s">
        <v>249</v>
      </c>
      <c r="C3375" s="70" t="s">
        <v>299</v>
      </c>
      <c r="D3375" s="73" t="s">
        <v>112</v>
      </c>
      <c r="E3375" s="51" t="s">
        <v>151</v>
      </c>
      <c r="F3375" s="40" t="s">
        <v>18318</v>
      </c>
      <c r="G3375" s="41" t="s">
        <v>18319</v>
      </c>
      <c r="H3375" s="41" t="s">
        <v>4120</v>
      </c>
      <c r="I3375" s="38" t="s">
        <v>18320</v>
      </c>
      <c r="J3375" s="38" t="s">
        <v>37</v>
      </c>
      <c r="K3375" s="38"/>
    </row>
    <row r="3376" spans="1:11" x14ac:dyDescent="0.35">
      <c r="A3376" s="16" t="s">
        <v>18321</v>
      </c>
      <c r="B3376" s="72" t="s">
        <v>249</v>
      </c>
      <c r="C3376" s="70" t="s">
        <v>299</v>
      </c>
      <c r="D3376" s="73" t="s">
        <v>112</v>
      </c>
      <c r="E3376" s="51" t="s">
        <v>213</v>
      </c>
      <c r="F3376" s="40" t="s">
        <v>18322</v>
      </c>
      <c r="G3376" s="41" t="s">
        <v>18323</v>
      </c>
      <c r="H3376" s="41" t="s">
        <v>4120</v>
      </c>
      <c r="I3376" s="38" t="s">
        <v>18324</v>
      </c>
      <c r="J3376" s="38" t="s">
        <v>37</v>
      </c>
      <c r="K3376" s="38"/>
    </row>
    <row r="3377" spans="1:11" x14ac:dyDescent="0.35">
      <c r="A3377" s="16" t="s">
        <v>18325</v>
      </c>
      <c r="B3377" s="72" t="s">
        <v>249</v>
      </c>
      <c r="C3377" s="70" t="s">
        <v>299</v>
      </c>
      <c r="D3377" s="73" t="s">
        <v>112</v>
      </c>
      <c r="E3377" s="51" t="s">
        <v>2044</v>
      </c>
      <c r="F3377" s="40" t="s">
        <v>18326</v>
      </c>
      <c r="G3377" s="41" t="s">
        <v>18327</v>
      </c>
      <c r="H3377" s="41" t="s">
        <v>4120</v>
      </c>
      <c r="I3377" s="38" t="s">
        <v>18288</v>
      </c>
      <c r="J3377" s="38" t="s">
        <v>37</v>
      </c>
      <c r="K3377" s="38"/>
    </row>
    <row r="3378" spans="1:11" x14ac:dyDescent="0.35">
      <c r="A3378" s="16" t="s">
        <v>18328</v>
      </c>
      <c r="B3378" s="72" t="s">
        <v>249</v>
      </c>
      <c r="C3378" s="70" t="s">
        <v>299</v>
      </c>
      <c r="D3378" s="73" t="s">
        <v>112</v>
      </c>
      <c r="E3378" s="56" t="s">
        <v>2002</v>
      </c>
      <c r="F3378" s="42" t="s">
        <v>18329</v>
      </c>
      <c r="G3378" s="43" t="s">
        <v>18330</v>
      </c>
      <c r="H3378" s="43" t="s">
        <v>4120</v>
      </c>
      <c r="I3378" s="39" t="s">
        <v>18288</v>
      </c>
      <c r="J3378" s="39" t="s">
        <v>37</v>
      </c>
      <c r="K3378" s="39"/>
    </row>
    <row r="3379" spans="1:11" x14ac:dyDescent="0.35">
      <c r="A3379" s="16" t="s">
        <v>18331</v>
      </c>
      <c r="B3379" s="67" t="s">
        <v>249</v>
      </c>
      <c r="C3379" s="70" t="s">
        <v>299</v>
      </c>
      <c r="D3379" s="71" t="s">
        <v>70</v>
      </c>
      <c r="E3379" s="55" t="s">
        <v>37</v>
      </c>
      <c r="F3379" s="25" t="s">
        <v>18332</v>
      </c>
      <c r="G3379" s="30" t="s">
        <v>18333</v>
      </c>
      <c r="H3379" s="30" t="s">
        <v>4120</v>
      </c>
      <c r="I3379" s="21" t="s">
        <v>37</v>
      </c>
      <c r="J3379" s="21" t="s">
        <v>37</v>
      </c>
      <c r="K3379" s="21"/>
    </row>
    <row r="3380" spans="1:11" x14ac:dyDescent="0.35">
      <c r="A3380" s="16" t="s">
        <v>18334</v>
      </c>
      <c r="B3380" s="72" t="s">
        <v>249</v>
      </c>
      <c r="C3380" s="70" t="s">
        <v>299</v>
      </c>
      <c r="D3380" s="73" t="s">
        <v>70</v>
      </c>
      <c r="E3380" s="51" t="s">
        <v>328</v>
      </c>
      <c r="F3380" s="40" t="s">
        <v>18335</v>
      </c>
      <c r="G3380" s="41" t="s">
        <v>18336</v>
      </c>
      <c r="H3380" s="41" t="s">
        <v>4120</v>
      </c>
      <c r="I3380" s="38" t="s">
        <v>18337</v>
      </c>
      <c r="J3380" s="38" t="s">
        <v>37</v>
      </c>
      <c r="K3380" s="38"/>
    </row>
    <row r="3381" spans="1:11" x14ac:dyDescent="0.35">
      <c r="A3381" s="16" t="s">
        <v>18338</v>
      </c>
      <c r="B3381" s="72" t="s">
        <v>249</v>
      </c>
      <c r="C3381" s="70" t="s">
        <v>299</v>
      </c>
      <c r="D3381" s="73" t="s">
        <v>70</v>
      </c>
      <c r="E3381" s="51" t="s">
        <v>612</v>
      </c>
      <c r="F3381" s="40" t="s">
        <v>18339</v>
      </c>
      <c r="G3381" s="41" t="s">
        <v>18340</v>
      </c>
      <c r="H3381" s="41" t="s">
        <v>4120</v>
      </c>
      <c r="I3381" s="38" t="s">
        <v>18341</v>
      </c>
      <c r="J3381" s="38" t="s">
        <v>37</v>
      </c>
      <c r="K3381" s="38"/>
    </row>
    <row r="3382" spans="1:11" x14ac:dyDescent="0.35">
      <c r="A3382" s="16" t="s">
        <v>18342</v>
      </c>
      <c r="B3382" s="72" t="s">
        <v>249</v>
      </c>
      <c r="C3382" s="70" t="s">
        <v>299</v>
      </c>
      <c r="D3382" s="73" t="s">
        <v>70</v>
      </c>
      <c r="E3382" s="51" t="s">
        <v>670</v>
      </c>
      <c r="F3382" s="40" t="s">
        <v>18343</v>
      </c>
      <c r="G3382" s="41" t="s">
        <v>18344</v>
      </c>
      <c r="H3382" s="41" t="s">
        <v>4120</v>
      </c>
      <c r="I3382" s="38" t="s">
        <v>18345</v>
      </c>
      <c r="J3382" s="38" t="s">
        <v>37</v>
      </c>
      <c r="K3382" s="38"/>
    </row>
    <row r="3383" spans="1:11" x14ac:dyDescent="0.35">
      <c r="A3383" s="16" t="s">
        <v>18346</v>
      </c>
      <c r="B3383" s="72" t="s">
        <v>249</v>
      </c>
      <c r="C3383" s="70" t="s">
        <v>299</v>
      </c>
      <c r="D3383" s="73" t="s">
        <v>70</v>
      </c>
      <c r="E3383" s="51" t="s">
        <v>132</v>
      </c>
      <c r="F3383" s="40" t="s">
        <v>18347</v>
      </c>
      <c r="G3383" s="41" t="s">
        <v>18348</v>
      </c>
      <c r="H3383" s="41" t="s">
        <v>4120</v>
      </c>
      <c r="I3383" s="38" t="s">
        <v>18349</v>
      </c>
      <c r="J3383" s="38" t="s">
        <v>37</v>
      </c>
      <c r="K3383" s="38"/>
    </row>
    <row r="3384" spans="1:11" x14ac:dyDescent="0.35">
      <c r="A3384" s="16" t="s">
        <v>18350</v>
      </c>
      <c r="B3384" s="72" t="s">
        <v>249</v>
      </c>
      <c r="C3384" s="70" t="s">
        <v>299</v>
      </c>
      <c r="D3384" s="73" t="s">
        <v>70</v>
      </c>
      <c r="E3384" s="51" t="s">
        <v>136</v>
      </c>
      <c r="F3384" s="40" t="s">
        <v>18351</v>
      </c>
      <c r="G3384" s="41" t="s">
        <v>18352</v>
      </c>
      <c r="H3384" s="41" t="s">
        <v>4120</v>
      </c>
      <c r="I3384" s="38" t="s">
        <v>18353</v>
      </c>
      <c r="J3384" s="38" t="s">
        <v>37</v>
      </c>
      <c r="K3384" s="38"/>
    </row>
    <row r="3385" spans="1:11" x14ac:dyDescent="0.35">
      <c r="A3385" s="16" t="s">
        <v>18354</v>
      </c>
      <c r="B3385" s="72" t="s">
        <v>249</v>
      </c>
      <c r="C3385" s="70" t="s">
        <v>299</v>
      </c>
      <c r="D3385" s="73" t="s">
        <v>70</v>
      </c>
      <c r="E3385" s="51" t="s">
        <v>66</v>
      </c>
      <c r="F3385" s="40" t="s">
        <v>18355</v>
      </c>
      <c r="G3385" s="41" t="s">
        <v>18356</v>
      </c>
      <c r="H3385" s="41" t="s">
        <v>4120</v>
      </c>
      <c r="I3385" s="38" t="s">
        <v>18357</v>
      </c>
      <c r="J3385" s="38" t="s">
        <v>37</v>
      </c>
      <c r="K3385" s="38"/>
    </row>
    <row r="3386" spans="1:11" x14ac:dyDescent="0.35">
      <c r="A3386" s="16" t="s">
        <v>18358</v>
      </c>
      <c r="B3386" s="72" t="s">
        <v>249</v>
      </c>
      <c r="C3386" s="70" t="s">
        <v>299</v>
      </c>
      <c r="D3386" s="73" t="s">
        <v>70</v>
      </c>
      <c r="E3386" s="51" t="s">
        <v>112</v>
      </c>
      <c r="F3386" s="40" t="s">
        <v>18359</v>
      </c>
      <c r="G3386" s="41" t="s">
        <v>18360</v>
      </c>
      <c r="H3386" s="41" t="s">
        <v>4120</v>
      </c>
      <c r="I3386" s="38" t="s">
        <v>18361</v>
      </c>
      <c r="J3386" s="38" t="s">
        <v>37</v>
      </c>
      <c r="K3386" s="38"/>
    </row>
    <row r="3387" spans="1:11" x14ac:dyDescent="0.35">
      <c r="A3387" s="16" t="s">
        <v>18362</v>
      </c>
      <c r="B3387" s="72" t="s">
        <v>249</v>
      </c>
      <c r="C3387" s="70" t="s">
        <v>299</v>
      </c>
      <c r="D3387" s="73" t="s">
        <v>70</v>
      </c>
      <c r="E3387" s="51" t="s">
        <v>70</v>
      </c>
      <c r="F3387" s="40" t="s">
        <v>18363</v>
      </c>
      <c r="G3387" s="41" t="s">
        <v>18364</v>
      </c>
      <c r="H3387" s="41" t="s">
        <v>4120</v>
      </c>
      <c r="I3387" s="38" t="s">
        <v>18365</v>
      </c>
      <c r="J3387" s="38" t="s">
        <v>37</v>
      </c>
      <c r="K3387" s="38"/>
    </row>
    <row r="3388" spans="1:11" x14ac:dyDescent="0.35">
      <c r="A3388" s="16" t="s">
        <v>18366</v>
      </c>
      <c r="B3388" s="72" t="s">
        <v>249</v>
      </c>
      <c r="C3388" s="70" t="s">
        <v>299</v>
      </c>
      <c r="D3388" s="73" t="s">
        <v>70</v>
      </c>
      <c r="E3388" s="51" t="s">
        <v>308</v>
      </c>
      <c r="F3388" s="40" t="s">
        <v>18367</v>
      </c>
      <c r="G3388" s="41" t="s">
        <v>18368</v>
      </c>
      <c r="H3388" s="41" t="s">
        <v>4120</v>
      </c>
      <c r="I3388" s="38" t="s">
        <v>18369</v>
      </c>
      <c r="J3388" s="38" t="s">
        <v>37</v>
      </c>
      <c r="K3388" s="38"/>
    </row>
    <row r="3389" spans="1:11" x14ac:dyDescent="0.35">
      <c r="A3389" s="16" t="s">
        <v>18370</v>
      </c>
      <c r="B3389" s="72" t="s">
        <v>249</v>
      </c>
      <c r="C3389" s="70" t="s">
        <v>299</v>
      </c>
      <c r="D3389" s="73" t="s">
        <v>70</v>
      </c>
      <c r="E3389" s="51" t="s">
        <v>822</v>
      </c>
      <c r="F3389" s="40" t="s">
        <v>18371</v>
      </c>
      <c r="G3389" s="41" t="s">
        <v>18372</v>
      </c>
      <c r="H3389" s="41" t="s">
        <v>4120</v>
      </c>
      <c r="I3389" s="38" t="s">
        <v>18373</v>
      </c>
      <c r="J3389" s="38" t="s">
        <v>37</v>
      </c>
      <c r="K3389" s="38"/>
    </row>
    <row r="3390" spans="1:11" x14ac:dyDescent="0.35">
      <c r="A3390" s="16" t="s">
        <v>18374</v>
      </c>
      <c r="B3390" s="72" t="s">
        <v>249</v>
      </c>
      <c r="C3390" s="70" t="s">
        <v>299</v>
      </c>
      <c r="D3390" s="73" t="s">
        <v>70</v>
      </c>
      <c r="E3390" s="51" t="s">
        <v>399</v>
      </c>
      <c r="F3390" s="40" t="s">
        <v>18375</v>
      </c>
      <c r="G3390" s="41" t="s">
        <v>18376</v>
      </c>
      <c r="H3390" s="41" t="s">
        <v>4120</v>
      </c>
      <c r="I3390" s="38" t="s">
        <v>18377</v>
      </c>
      <c r="J3390" s="38" t="s">
        <v>37</v>
      </c>
      <c r="K3390" s="38"/>
    </row>
    <row r="3391" spans="1:11" x14ac:dyDescent="0.35">
      <c r="A3391" s="16" t="s">
        <v>18378</v>
      </c>
      <c r="B3391" s="72" t="s">
        <v>249</v>
      </c>
      <c r="C3391" s="70" t="s">
        <v>299</v>
      </c>
      <c r="D3391" s="73" t="s">
        <v>70</v>
      </c>
      <c r="E3391" s="51" t="s">
        <v>143</v>
      </c>
      <c r="F3391" s="40" t="s">
        <v>18379</v>
      </c>
      <c r="G3391" s="41" t="s">
        <v>18380</v>
      </c>
      <c r="H3391" s="41" t="s">
        <v>4120</v>
      </c>
      <c r="I3391" s="38" t="s">
        <v>18381</v>
      </c>
      <c r="J3391" s="38" t="s">
        <v>37</v>
      </c>
      <c r="K3391" s="38"/>
    </row>
    <row r="3392" spans="1:11" x14ac:dyDescent="0.35">
      <c r="A3392" s="16" t="s">
        <v>18382</v>
      </c>
      <c r="B3392" s="72" t="s">
        <v>249</v>
      </c>
      <c r="C3392" s="70" t="s">
        <v>299</v>
      </c>
      <c r="D3392" s="73" t="s">
        <v>70</v>
      </c>
      <c r="E3392" s="51" t="s">
        <v>185</v>
      </c>
      <c r="F3392" s="40" t="s">
        <v>18383</v>
      </c>
      <c r="G3392" s="41" t="s">
        <v>18384</v>
      </c>
      <c r="H3392" s="41" t="s">
        <v>4120</v>
      </c>
      <c r="I3392" s="38" t="s">
        <v>18385</v>
      </c>
      <c r="J3392" s="38" t="s">
        <v>37</v>
      </c>
      <c r="K3392" s="38"/>
    </row>
    <row r="3393" spans="1:11" x14ac:dyDescent="0.35">
      <c r="A3393" s="16" t="s">
        <v>18386</v>
      </c>
      <c r="B3393" s="72" t="s">
        <v>249</v>
      </c>
      <c r="C3393" s="70" t="s">
        <v>299</v>
      </c>
      <c r="D3393" s="73" t="s">
        <v>70</v>
      </c>
      <c r="E3393" s="51" t="s">
        <v>558</v>
      </c>
      <c r="F3393" s="40" t="s">
        <v>18387</v>
      </c>
      <c r="G3393" s="41" t="s">
        <v>18388</v>
      </c>
      <c r="H3393" s="41" t="s">
        <v>4120</v>
      </c>
      <c r="I3393" s="38" t="s">
        <v>18389</v>
      </c>
      <c r="J3393" s="38" t="s">
        <v>37</v>
      </c>
      <c r="K3393" s="38"/>
    </row>
    <row r="3394" spans="1:11" x14ac:dyDescent="0.35">
      <c r="A3394" s="16" t="s">
        <v>18390</v>
      </c>
      <c r="B3394" s="72" t="s">
        <v>249</v>
      </c>
      <c r="C3394" s="70" t="s">
        <v>299</v>
      </c>
      <c r="D3394" s="73" t="s">
        <v>70</v>
      </c>
      <c r="E3394" s="51" t="s">
        <v>758</v>
      </c>
      <c r="F3394" s="40" t="s">
        <v>18391</v>
      </c>
      <c r="G3394" s="41" t="s">
        <v>18392</v>
      </c>
      <c r="H3394" s="41" t="s">
        <v>4120</v>
      </c>
      <c r="I3394" s="38" t="s">
        <v>18393</v>
      </c>
      <c r="J3394" s="38" t="s">
        <v>37</v>
      </c>
      <c r="K3394" s="38"/>
    </row>
    <row r="3395" spans="1:11" x14ac:dyDescent="0.35">
      <c r="A3395" s="16" t="s">
        <v>18394</v>
      </c>
      <c r="B3395" s="72" t="s">
        <v>249</v>
      </c>
      <c r="C3395" s="70" t="s">
        <v>299</v>
      </c>
      <c r="D3395" s="73" t="s">
        <v>70</v>
      </c>
      <c r="E3395" s="51" t="s">
        <v>166</v>
      </c>
      <c r="F3395" s="40" t="s">
        <v>18395</v>
      </c>
      <c r="G3395" s="41" t="s">
        <v>18396</v>
      </c>
      <c r="H3395" s="41" t="s">
        <v>4120</v>
      </c>
      <c r="I3395" s="38" t="s">
        <v>18397</v>
      </c>
      <c r="J3395" s="38" t="s">
        <v>37</v>
      </c>
      <c r="K3395" s="38"/>
    </row>
    <row r="3396" spans="1:11" x14ac:dyDescent="0.35">
      <c r="A3396" s="16" t="s">
        <v>18398</v>
      </c>
      <c r="B3396" s="72" t="s">
        <v>249</v>
      </c>
      <c r="C3396" s="70" t="s">
        <v>299</v>
      </c>
      <c r="D3396" s="73" t="s">
        <v>70</v>
      </c>
      <c r="E3396" s="51" t="s">
        <v>503</v>
      </c>
      <c r="F3396" s="40" t="s">
        <v>18399</v>
      </c>
      <c r="G3396" s="41" t="s">
        <v>18400</v>
      </c>
      <c r="H3396" s="41" t="s">
        <v>4120</v>
      </c>
      <c r="I3396" s="38" t="s">
        <v>18401</v>
      </c>
      <c r="J3396" s="38" t="s">
        <v>37</v>
      </c>
      <c r="K3396" s="38"/>
    </row>
    <row r="3397" spans="1:11" x14ac:dyDescent="0.35">
      <c r="A3397" s="16" t="s">
        <v>18402</v>
      </c>
      <c r="B3397" s="72" t="s">
        <v>249</v>
      </c>
      <c r="C3397" s="70" t="s">
        <v>299</v>
      </c>
      <c r="D3397" s="73" t="s">
        <v>70</v>
      </c>
      <c r="E3397" s="51" t="s">
        <v>213</v>
      </c>
      <c r="F3397" s="40" t="s">
        <v>18403</v>
      </c>
      <c r="G3397" s="41" t="s">
        <v>18404</v>
      </c>
      <c r="H3397" s="41" t="s">
        <v>4120</v>
      </c>
      <c r="I3397" s="38" t="s">
        <v>18405</v>
      </c>
      <c r="J3397" s="38" t="s">
        <v>37</v>
      </c>
      <c r="K3397" s="38"/>
    </row>
    <row r="3398" spans="1:11" x14ac:dyDescent="0.35">
      <c r="A3398" s="16" t="s">
        <v>18406</v>
      </c>
      <c r="B3398" s="72" t="s">
        <v>249</v>
      </c>
      <c r="C3398" s="70" t="s">
        <v>299</v>
      </c>
      <c r="D3398" s="73" t="s">
        <v>70</v>
      </c>
      <c r="E3398" s="51" t="s">
        <v>413</v>
      </c>
      <c r="F3398" s="40" t="s">
        <v>18407</v>
      </c>
      <c r="G3398" s="41" t="s">
        <v>18408</v>
      </c>
      <c r="H3398" s="41" t="s">
        <v>4120</v>
      </c>
      <c r="I3398" s="38" t="s">
        <v>18409</v>
      </c>
      <c r="J3398" s="38" t="s">
        <v>37</v>
      </c>
      <c r="K3398" s="38"/>
    </row>
    <row r="3399" spans="1:11" x14ac:dyDescent="0.35">
      <c r="A3399" s="16" t="s">
        <v>18410</v>
      </c>
      <c r="B3399" s="72" t="s">
        <v>249</v>
      </c>
      <c r="C3399" s="70" t="s">
        <v>299</v>
      </c>
      <c r="D3399" s="73" t="s">
        <v>70</v>
      </c>
      <c r="E3399" s="51" t="s">
        <v>1627</v>
      </c>
      <c r="F3399" s="40" t="s">
        <v>18411</v>
      </c>
      <c r="G3399" s="41" t="s">
        <v>18412</v>
      </c>
      <c r="H3399" s="41" t="s">
        <v>4120</v>
      </c>
      <c r="I3399" s="38" t="s">
        <v>18413</v>
      </c>
      <c r="J3399" s="38" t="s">
        <v>37</v>
      </c>
      <c r="K3399" s="38"/>
    </row>
    <row r="3400" spans="1:11" x14ac:dyDescent="0.35">
      <c r="A3400" s="16" t="s">
        <v>18414</v>
      </c>
      <c r="B3400" s="72" t="s">
        <v>249</v>
      </c>
      <c r="C3400" s="70" t="s">
        <v>299</v>
      </c>
      <c r="D3400" s="73" t="s">
        <v>70</v>
      </c>
      <c r="E3400" s="51" t="s">
        <v>217</v>
      </c>
      <c r="F3400" s="40" t="s">
        <v>18415</v>
      </c>
      <c r="G3400" s="41" t="s">
        <v>18416</v>
      </c>
      <c r="H3400" s="41" t="s">
        <v>4120</v>
      </c>
      <c r="I3400" s="38" t="s">
        <v>18417</v>
      </c>
      <c r="J3400" s="38" t="s">
        <v>37</v>
      </c>
      <c r="K3400" s="38"/>
    </row>
    <row r="3401" spans="1:11" x14ac:dyDescent="0.35">
      <c r="A3401" s="16" t="s">
        <v>18418</v>
      </c>
      <c r="B3401" s="72" t="s">
        <v>249</v>
      </c>
      <c r="C3401" s="70" t="s">
        <v>299</v>
      </c>
      <c r="D3401" s="73" t="s">
        <v>70</v>
      </c>
      <c r="E3401" s="51" t="s">
        <v>2044</v>
      </c>
      <c r="F3401" s="40" t="s">
        <v>18419</v>
      </c>
      <c r="G3401" s="41" t="s">
        <v>18420</v>
      </c>
      <c r="H3401" s="41" t="s">
        <v>4120</v>
      </c>
      <c r="I3401" s="38" t="s">
        <v>37</v>
      </c>
      <c r="J3401" s="38" t="s">
        <v>37</v>
      </c>
      <c r="K3401" s="38"/>
    </row>
    <row r="3402" spans="1:11" x14ac:dyDescent="0.35">
      <c r="A3402" s="16" t="s">
        <v>18421</v>
      </c>
      <c r="B3402" s="72" t="s">
        <v>249</v>
      </c>
      <c r="C3402" s="70" t="s">
        <v>299</v>
      </c>
      <c r="D3402" s="73" t="s">
        <v>70</v>
      </c>
      <c r="E3402" s="51" t="s">
        <v>1066</v>
      </c>
      <c r="F3402" s="40" t="s">
        <v>18422</v>
      </c>
      <c r="G3402" s="41" t="s">
        <v>18423</v>
      </c>
      <c r="H3402" s="41" t="s">
        <v>4120</v>
      </c>
      <c r="I3402" s="38" t="s">
        <v>18424</v>
      </c>
      <c r="J3402" s="38" t="s">
        <v>37</v>
      </c>
      <c r="K3402" s="38"/>
    </row>
    <row r="3403" spans="1:11" x14ac:dyDescent="0.35">
      <c r="A3403" s="16" t="s">
        <v>18425</v>
      </c>
      <c r="B3403" s="72" t="s">
        <v>249</v>
      </c>
      <c r="C3403" s="70" t="s">
        <v>299</v>
      </c>
      <c r="D3403" s="73" t="s">
        <v>70</v>
      </c>
      <c r="E3403" s="51" t="s">
        <v>299</v>
      </c>
      <c r="F3403" s="40" t="s">
        <v>18426</v>
      </c>
      <c r="G3403" s="41" t="s">
        <v>18427</v>
      </c>
      <c r="H3403" s="41" t="s">
        <v>4120</v>
      </c>
      <c r="I3403" s="38" t="s">
        <v>18428</v>
      </c>
      <c r="J3403" s="38" t="s">
        <v>37</v>
      </c>
      <c r="K3403" s="38"/>
    </row>
    <row r="3404" spans="1:11" x14ac:dyDescent="0.35">
      <c r="A3404" s="16" t="s">
        <v>18429</v>
      </c>
      <c r="B3404" s="72" t="s">
        <v>249</v>
      </c>
      <c r="C3404" s="70" t="s">
        <v>299</v>
      </c>
      <c r="D3404" s="73" t="s">
        <v>70</v>
      </c>
      <c r="E3404" s="51" t="s">
        <v>510</v>
      </c>
      <c r="F3404" s="40" t="s">
        <v>18430</v>
      </c>
      <c r="G3404" s="41" t="s">
        <v>18431</v>
      </c>
      <c r="H3404" s="41" t="s">
        <v>4120</v>
      </c>
      <c r="I3404" s="38" t="s">
        <v>18432</v>
      </c>
      <c r="J3404" s="38" t="s">
        <v>37</v>
      </c>
      <c r="K3404" s="38"/>
    </row>
    <row r="3405" spans="1:11" x14ac:dyDescent="0.35">
      <c r="A3405" s="16" t="s">
        <v>18433</v>
      </c>
      <c r="B3405" s="72" t="s">
        <v>249</v>
      </c>
      <c r="C3405" s="70" t="s">
        <v>299</v>
      </c>
      <c r="D3405" s="73" t="s">
        <v>70</v>
      </c>
      <c r="E3405" s="51" t="s">
        <v>856</v>
      </c>
      <c r="F3405" s="40" t="s">
        <v>18434</v>
      </c>
      <c r="G3405" s="41" t="s">
        <v>18435</v>
      </c>
      <c r="H3405" s="41" t="s">
        <v>4120</v>
      </c>
      <c r="I3405" s="38" t="s">
        <v>18436</v>
      </c>
      <c r="J3405" s="38" t="s">
        <v>37</v>
      </c>
      <c r="K3405" s="38"/>
    </row>
    <row r="3406" spans="1:11" x14ac:dyDescent="0.35">
      <c r="A3406" s="16" t="s">
        <v>18437</v>
      </c>
      <c r="B3406" s="72" t="s">
        <v>249</v>
      </c>
      <c r="C3406" s="70" t="s">
        <v>299</v>
      </c>
      <c r="D3406" s="73" t="s">
        <v>70</v>
      </c>
      <c r="E3406" s="56" t="s">
        <v>234</v>
      </c>
      <c r="F3406" s="42" t="s">
        <v>18438</v>
      </c>
      <c r="G3406" s="43" t="s">
        <v>18439</v>
      </c>
      <c r="H3406" s="43" t="s">
        <v>4120</v>
      </c>
      <c r="I3406" s="39" t="s">
        <v>18440</v>
      </c>
      <c r="J3406" s="39" t="s">
        <v>37</v>
      </c>
      <c r="K3406" s="39"/>
    </row>
    <row r="3407" spans="1:11" x14ac:dyDescent="0.35">
      <c r="A3407" s="16" t="s">
        <v>18441</v>
      </c>
      <c r="B3407" s="67" t="s">
        <v>249</v>
      </c>
      <c r="C3407" s="70" t="s">
        <v>299</v>
      </c>
      <c r="D3407" s="71" t="s">
        <v>822</v>
      </c>
      <c r="E3407" s="55" t="s">
        <v>37</v>
      </c>
      <c r="F3407" s="25" t="s">
        <v>18442</v>
      </c>
      <c r="G3407" s="30" t="s">
        <v>18443</v>
      </c>
      <c r="H3407" s="30" t="s">
        <v>4120</v>
      </c>
      <c r="I3407" s="21" t="s">
        <v>37</v>
      </c>
      <c r="J3407" s="21" t="s">
        <v>37</v>
      </c>
      <c r="K3407" s="21"/>
    </row>
    <row r="3408" spans="1:11" x14ac:dyDescent="0.35">
      <c r="A3408" s="16" t="s">
        <v>18444</v>
      </c>
      <c r="B3408" s="72" t="s">
        <v>249</v>
      </c>
      <c r="C3408" s="70" t="s">
        <v>299</v>
      </c>
      <c r="D3408" s="73" t="s">
        <v>822</v>
      </c>
      <c r="E3408" s="51" t="s">
        <v>612</v>
      </c>
      <c r="F3408" s="40" t="s">
        <v>18445</v>
      </c>
      <c r="G3408" s="41" t="s">
        <v>18446</v>
      </c>
      <c r="H3408" s="41" t="s">
        <v>4120</v>
      </c>
      <c r="I3408" s="38" t="s">
        <v>18447</v>
      </c>
      <c r="J3408" s="38" t="s">
        <v>37</v>
      </c>
      <c r="K3408" s="38"/>
    </row>
    <row r="3409" spans="1:11" x14ac:dyDescent="0.35">
      <c r="A3409" s="16" t="s">
        <v>18448</v>
      </c>
      <c r="B3409" s="72" t="s">
        <v>249</v>
      </c>
      <c r="C3409" s="70" t="s">
        <v>299</v>
      </c>
      <c r="D3409" s="73" t="s">
        <v>822</v>
      </c>
      <c r="E3409" s="51" t="s">
        <v>90</v>
      </c>
      <c r="F3409" s="40" t="s">
        <v>18449</v>
      </c>
      <c r="G3409" s="41" t="s">
        <v>18450</v>
      </c>
      <c r="H3409" s="41" t="s">
        <v>4120</v>
      </c>
      <c r="I3409" s="38" t="s">
        <v>18451</v>
      </c>
      <c r="J3409" s="38" t="s">
        <v>37</v>
      </c>
      <c r="K3409" s="38"/>
    </row>
    <row r="3410" spans="1:11" x14ac:dyDescent="0.35">
      <c r="A3410" s="16" t="s">
        <v>18452</v>
      </c>
      <c r="B3410" s="72" t="s">
        <v>249</v>
      </c>
      <c r="C3410" s="70" t="s">
        <v>299</v>
      </c>
      <c r="D3410" s="73" t="s">
        <v>822</v>
      </c>
      <c r="E3410" s="51" t="s">
        <v>336</v>
      </c>
      <c r="F3410" s="40" t="s">
        <v>18453</v>
      </c>
      <c r="G3410" s="41" t="s">
        <v>18454</v>
      </c>
      <c r="H3410" s="41" t="s">
        <v>4120</v>
      </c>
      <c r="I3410" s="38" t="s">
        <v>18455</v>
      </c>
      <c r="J3410" s="38" t="s">
        <v>37</v>
      </c>
      <c r="K3410" s="38"/>
    </row>
    <row r="3411" spans="1:11" x14ac:dyDescent="0.35">
      <c r="A3411" s="16" t="s">
        <v>18456</v>
      </c>
      <c r="B3411" s="72" t="s">
        <v>249</v>
      </c>
      <c r="C3411" s="70" t="s">
        <v>299</v>
      </c>
      <c r="D3411" s="73" t="s">
        <v>822</v>
      </c>
      <c r="E3411" s="51" t="s">
        <v>104</v>
      </c>
      <c r="F3411" s="40" t="s">
        <v>18457</v>
      </c>
      <c r="G3411" s="41" t="s">
        <v>18458</v>
      </c>
      <c r="H3411" s="41" t="s">
        <v>4120</v>
      </c>
      <c r="I3411" s="38" t="s">
        <v>18459</v>
      </c>
      <c r="J3411" s="38" t="s">
        <v>37</v>
      </c>
      <c r="K3411" s="38"/>
    </row>
    <row r="3412" spans="1:11" x14ac:dyDescent="0.35">
      <c r="A3412" s="16" t="s">
        <v>18460</v>
      </c>
      <c r="B3412" s="72" t="s">
        <v>249</v>
      </c>
      <c r="C3412" s="70" t="s">
        <v>299</v>
      </c>
      <c r="D3412" s="73" t="s">
        <v>822</v>
      </c>
      <c r="E3412" s="51" t="s">
        <v>1084</v>
      </c>
      <c r="F3412" s="40" t="s">
        <v>18461</v>
      </c>
      <c r="G3412" s="41" t="s">
        <v>18462</v>
      </c>
      <c r="H3412" s="41" t="s">
        <v>4120</v>
      </c>
      <c r="I3412" s="38" t="s">
        <v>18463</v>
      </c>
      <c r="J3412" s="38" t="s">
        <v>37</v>
      </c>
      <c r="K3412" s="38"/>
    </row>
    <row r="3413" spans="1:11" x14ac:dyDescent="0.35">
      <c r="A3413" s="16" t="s">
        <v>18464</v>
      </c>
      <c r="B3413" s="72" t="s">
        <v>249</v>
      </c>
      <c r="C3413" s="70" t="s">
        <v>299</v>
      </c>
      <c r="D3413" s="73" t="s">
        <v>822</v>
      </c>
      <c r="E3413" s="51" t="s">
        <v>108</v>
      </c>
      <c r="F3413" s="40" t="s">
        <v>18465</v>
      </c>
      <c r="G3413" s="41" t="s">
        <v>18466</v>
      </c>
      <c r="H3413" s="41" t="s">
        <v>4120</v>
      </c>
      <c r="I3413" s="38" t="s">
        <v>18467</v>
      </c>
      <c r="J3413" s="38" t="s">
        <v>37</v>
      </c>
      <c r="K3413" s="38"/>
    </row>
    <row r="3414" spans="1:11" x14ac:dyDescent="0.35">
      <c r="A3414" s="16" t="s">
        <v>18468</v>
      </c>
      <c r="B3414" s="72" t="s">
        <v>249</v>
      </c>
      <c r="C3414" s="70" t="s">
        <v>299</v>
      </c>
      <c r="D3414" s="73" t="s">
        <v>822</v>
      </c>
      <c r="E3414" s="51" t="s">
        <v>670</v>
      </c>
      <c r="F3414" s="40" t="s">
        <v>18469</v>
      </c>
      <c r="G3414" s="41" t="s">
        <v>18470</v>
      </c>
      <c r="H3414" s="41" t="s">
        <v>4120</v>
      </c>
      <c r="I3414" s="38" t="s">
        <v>18471</v>
      </c>
      <c r="J3414" s="38" t="s">
        <v>37</v>
      </c>
      <c r="K3414" s="38"/>
    </row>
    <row r="3415" spans="1:11" x14ac:dyDescent="0.35">
      <c r="A3415" s="16" t="s">
        <v>18472</v>
      </c>
      <c r="B3415" s="72" t="s">
        <v>249</v>
      </c>
      <c r="C3415" s="70" t="s">
        <v>299</v>
      </c>
      <c r="D3415" s="73" t="s">
        <v>822</v>
      </c>
      <c r="E3415" s="51" t="s">
        <v>136</v>
      </c>
      <c r="F3415" s="40" t="s">
        <v>18473</v>
      </c>
      <c r="G3415" s="41" t="s">
        <v>18474</v>
      </c>
      <c r="H3415" s="41" t="s">
        <v>4120</v>
      </c>
      <c r="I3415" s="38" t="s">
        <v>18475</v>
      </c>
      <c r="J3415" s="38" t="s">
        <v>37</v>
      </c>
      <c r="K3415" s="38"/>
    </row>
    <row r="3416" spans="1:11" x14ac:dyDescent="0.35">
      <c r="A3416" s="16" t="s">
        <v>18476</v>
      </c>
      <c r="B3416" s="72" t="s">
        <v>249</v>
      </c>
      <c r="C3416" s="70" t="s">
        <v>299</v>
      </c>
      <c r="D3416" s="73" t="s">
        <v>822</v>
      </c>
      <c r="E3416" s="51" t="s">
        <v>442</v>
      </c>
      <c r="F3416" s="40" t="s">
        <v>18477</v>
      </c>
      <c r="G3416" s="41" t="s">
        <v>18478</v>
      </c>
      <c r="H3416" s="41" t="s">
        <v>4120</v>
      </c>
      <c r="I3416" s="38" t="s">
        <v>18479</v>
      </c>
      <c r="J3416" s="38" t="s">
        <v>37</v>
      </c>
      <c r="K3416" s="38"/>
    </row>
    <row r="3417" spans="1:11" x14ac:dyDescent="0.35">
      <c r="A3417" s="16" t="s">
        <v>18480</v>
      </c>
      <c r="B3417" s="72" t="s">
        <v>249</v>
      </c>
      <c r="C3417" s="70" t="s">
        <v>299</v>
      </c>
      <c r="D3417" s="73" t="s">
        <v>822</v>
      </c>
      <c r="E3417" s="51" t="s">
        <v>1591</v>
      </c>
      <c r="F3417" s="40" t="s">
        <v>18481</v>
      </c>
      <c r="G3417" s="41" t="s">
        <v>18482</v>
      </c>
      <c r="H3417" s="41" t="s">
        <v>4120</v>
      </c>
      <c r="I3417" s="38" t="s">
        <v>18483</v>
      </c>
      <c r="J3417" s="38" t="s">
        <v>37</v>
      </c>
      <c r="K3417" s="38"/>
    </row>
    <row r="3418" spans="1:11" x14ac:dyDescent="0.35">
      <c r="A3418" s="16" t="s">
        <v>18484</v>
      </c>
      <c r="B3418" s="72" t="s">
        <v>249</v>
      </c>
      <c r="C3418" s="70" t="s">
        <v>299</v>
      </c>
      <c r="D3418" s="73" t="s">
        <v>822</v>
      </c>
      <c r="E3418" s="51" t="s">
        <v>553</v>
      </c>
      <c r="F3418" s="40" t="s">
        <v>18485</v>
      </c>
      <c r="G3418" s="41" t="s">
        <v>18486</v>
      </c>
      <c r="H3418" s="41" t="s">
        <v>4120</v>
      </c>
      <c r="I3418" s="38" t="s">
        <v>18487</v>
      </c>
      <c r="J3418" s="38" t="s">
        <v>37</v>
      </c>
      <c r="K3418" s="38"/>
    </row>
    <row r="3419" spans="1:11" x14ac:dyDescent="0.35">
      <c r="A3419" s="16" t="s">
        <v>18488</v>
      </c>
      <c r="B3419" s="72" t="s">
        <v>249</v>
      </c>
      <c r="C3419" s="70" t="s">
        <v>299</v>
      </c>
      <c r="D3419" s="73" t="s">
        <v>822</v>
      </c>
      <c r="E3419" s="51" t="s">
        <v>1269</v>
      </c>
      <c r="F3419" s="40" t="s">
        <v>18489</v>
      </c>
      <c r="G3419" s="41" t="s">
        <v>18490</v>
      </c>
      <c r="H3419" s="41" t="s">
        <v>4120</v>
      </c>
      <c r="I3419" s="38" t="s">
        <v>18491</v>
      </c>
      <c r="J3419" s="38" t="s">
        <v>37</v>
      </c>
      <c r="K3419" s="38"/>
    </row>
    <row r="3420" spans="1:11" x14ac:dyDescent="0.35">
      <c r="A3420" s="16" t="s">
        <v>18492</v>
      </c>
      <c r="B3420" s="72" t="s">
        <v>249</v>
      </c>
      <c r="C3420" s="70" t="s">
        <v>299</v>
      </c>
      <c r="D3420" s="73" t="s">
        <v>822</v>
      </c>
      <c r="E3420" s="51" t="s">
        <v>151</v>
      </c>
      <c r="F3420" s="40" t="s">
        <v>18493</v>
      </c>
      <c r="G3420" s="41" t="s">
        <v>18494</v>
      </c>
      <c r="H3420" s="41" t="s">
        <v>4120</v>
      </c>
      <c r="I3420" s="38" t="s">
        <v>18495</v>
      </c>
      <c r="J3420" s="38" t="s">
        <v>37</v>
      </c>
      <c r="K3420" s="38"/>
    </row>
    <row r="3421" spans="1:11" x14ac:dyDescent="0.35">
      <c r="A3421" s="16" t="s">
        <v>18496</v>
      </c>
      <c r="B3421" s="72" t="s">
        <v>249</v>
      </c>
      <c r="C3421" s="70" t="s">
        <v>299</v>
      </c>
      <c r="D3421" s="73" t="s">
        <v>822</v>
      </c>
      <c r="E3421" s="51" t="s">
        <v>758</v>
      </c>
      <c r="F3421" s="40" t="s">
        <v>18497</v>
      </c>
      <c r="G3421" s="41" t="s">
        <v>18498</v>
      </c>
      <c r="H3421" s="41" t="s">
        <v>4120</v>
      </c>
      <c r="I3421" s="38" t="s">
        <v>18499</v>
      </c>
      <c r="J3421" s="38" t="s">
        <v>37</v>
      </c>
      <c r="K3421" s="38"/>
    </row>
    <row r="3422" spans="1:11" x14ac:dyDescent="0.35">
      <c r="A3422" s="16" t="s">
        <v>18500</v>
      </c>
      <c r="B3422" s="72" t="s">
        <v>249</v>
      </c>
      <c r="C3422" s="70" t="s">
        <v>299</v>
      </c>
      <c r="D3422" s="73" t="s">
        <v>822</v>
      </c>
      <c r="E3422" s="51" t="s">
        <v>985</v>
      </c>
      <c r="F3422" s="40" t="s">
        <v>18501</v>
      </c>
      <c r="G3422" s="41" t="s">
        <v>18502</v>
      </c>
      <c r="H3422" s="41" t="s">
        <v>4120</v>
      </c>
      <c r="I3422" s="38" t="s">
        <v>18503</v>
      </c>
      <c r="J3422" s="38" t="s">
        <v>37</v>
      </c>
      <c r="K3422" s="38"/>
    </row>
    <row r="3423" spans="1:11" x14ac:dyDescent="0.35">
      <c r="A3423" s="16" t="s">
        <v>18504</v>
      </c>
      <c r="B3423" s="72" t="s">
        <v>249</v>
      </c>
      <c r="C3423" s="70" t="s">
        <v>299</v>
      </c>
      <c r="D3423" s="73" t="s">
        <v>822</v>
      </c>
      <c r="E3423" s="51" t="s">
        <v>1066</v>
      </c>
      <c r="F3423" s="40" t="s">
        <v>18505</v>
      </c>
      <c r="G3423" s="41" t="s">
        <v>18506</v>
      </c>
      <c r="H3423" s="41" t="s">
        <v>4120</v>
      </c>
      <c r="I3423" s="38" t="s">
        <v>18507</v>
      </c>
      <c r="J3423" s="38" t="s">
        <v>37</v>
      </c>
      <c r="K3423" s="38"/>
    </row>
    <row r="3424" spans="1:11" x14ac:dyDescent="0.35">
      <c r="A3424" s="16" t="s">
        <v>18508</v>
      </c>
      <c r="B3424" s="72" t="s">
        <v>249</v>
      </c>
      <c r="C3424" s="70" t="s">
        <v>299</v>
      </c>
      <c r="D3424" s="73" t="s">
        <v>822</v>
      </c>
      <c r="E3424" s="51" t="s">
        <v>2358</v>
      </c>
      <c r="F3424" s="40" t="s">
        <v>18509</v>
      </c>
      <c r="G3424" s="41" t="s">
        <v>18510</v>
      </c>
      <c r="H3424" s="41" t="s">
        <v>4120</v>
      </c>
      <c r="I3424" s="38" t="s">
        <v>18511</v>
      </c>
      <c r="J3424" s="38" t="s">
        <v>37</v>
      </c>
      <c r="K3424" s="38"/>
    </row>
    <row r="3425" spans="1:11" x14ac:dyDescent="0.35">
      <c r="A3425" s="16" t="s">
        <v>18512</v>
      </c>
      <c r="B3425" s="72" t="s">
        <v>249</v>
      </c>
      <c r="C3425" s="70" t="s">
        <v>299</v>
      </c>
      <c r="D3425" s="73" t="s">
        <v>822</v>
      </c>
      <c r="E3425" s="51" t="s">
        <v>234</v>
      </c>
      <c r="F3425" s="40" t="s">
        <v>18513</v>
      </c>
      <c r="G3425" s="41" t="s">
        <v>18513</v>
      </c>
      <c r="H3425" s="41" t="s">
        <v>4120</v>
      </c>
      <c r="I3425" s="38" t="s">
        <v>18514</v>
      </c>
      <c r="J3425" s="38" t="s">
        <v>37</v>
      </c>
      <c r="K3425" s="38"/>
    </row>
    <row r="3426" spans="1:11" x14ac:dyDescent="0.35">
      <c r="A3426" s="16" t="s">
        <v>18515</v>
      </c>
      <c r="B3426" s="72" t="s">
        <v>249</v>
      </c>
      <c r="C3426" s="70" t="s">
        <v>299</v>
      </c>
      <c r="D3426" s="73" t="s">
        <v>822</v>
      </c>
      <c r="E3426" s="56" t="s">
        <v>2002</v>
      </c>
      <c r="F3426" s="42" t="s">
        <v>18516</v>
      </c>
      <c r="G3426" s="43" t="s">
        <v>18517</v>
      </c>
      <c r="H3426" s="43" t="s">
        <v>4120</v>
      </c>
      <c r="I3426" s="39" t="s">
        <v>18518</v>
      </c>
      <c r="J3426" s="39" t="s">
        <v>37</v>
      </c>
      <c r="K3426" s="39"/>
    </row>
    <row r="3427" spans="1:11" x14ac:dyDescent="0.35">
      <c r="A3427" s="16" t="s">
        <v>18519</v>
      </c>
      <c r="B3427" s="67" t="s">
        <v>249</v>
      </c>
      <c r="C3427" s="70" t="s">
        <v>299</v>
      </c>
      <c r="D3427" s="71" t="s">
        <v>196</v>
      </c>
      <c r="E3427" s="55" t="s">
        <v>37</v>
      </c>
      <c r="F3427" s="25" t="s">
        <v>18520</v>
      </c>
      <c r="G3427" s="30" t="s">
        <v>18521</v>
      </c>
      <c r="H3427" s="30" t="s">
        <v>4120</v>
      </c>
      <c r="I3427" s="21" t="s">
        <v>37</v>
      </c>
      <c r="J3427" s="21" t="s">
        <v>37</v>
      </c>
      <c r="K3427" s="21"/>
    </row>
    <row r="3428" spans="1:11" x14ac:dyDescent="0.35">
      <c r="A3428" s="16" t="s">
        <v>18522</v>
      </c>
      <c r="B3428" s="72" t="s">
        <v>249</v>
      </c>
      <c r="C3428" s="70" t="s">
        <v>299</v>
      </c>
      <c r="D3428" s="73" t="s">
        <v>196</v>
      </c>
      <c r="E3428" s="51" t="s">
        <v>658</v>
      </c>
      <c r="F3428" s="40" t="s">
        <v>18523</v>
      </c>
      <c r="G3428" s="41" t="s">
        <v>18524</v>
      </c>
      <c r="H3428" s="41" t="s">
        <v>4120</v>
      </c>
      <c r="I3428" s="38" t="s">
        <v>37</v>
      </c>
      <c r="J3428" s="38" t="s">
        <v>37</v>
      </c>
      <c r="K3428" s="38"/>
    </row>
    <row r="3429" spans="1:11" x14ac:dyDescent="0.35">
      <c r="A3429" s="16" t="s">
        <v>18525</v>
      </c>
      <c r="B3429" s="72" t="s">
        <v>249</v>
      </c>
      <c r="C3429" s="70" t="s">
        <v>299</v>
      </c>
      <c r="D3429" s="73" t="s">
        <v>196</v>
      </c>
      <c r="E3429" s="51" t="s">
        <v>116</v>
      </c>
      <c r="F3429" s="40" t="s">
        <v>18526</v>
      </c>
      <c r="G3429" s="41" t="s">
        <v>18527</v>
      </c>
      <c r="H3429" s="41" t="s">
        <v>4120</v>
      </c>
      <c r="I3429" s="38" t="s">
        <v>37</v>
      </c>
      <c r="J3429" s="38" t="s">
        <v>37</v>
      </c>
      <c r="K3429" s="38"/>
    </row>
    <row r="3430" spans="1:11" x14ac:dyDescent="0.35">
      <c r="A3430" s="16" t="s">
        <v>18528</v>
      </c>
      <c r="B3430" s="72" t="s">
        <v>249</v>
      </c>
      <c r="C3430" s="70" t="s">
        <v>299</v>
      </c>
      <c r="D3430" s="73" t="s">
        <v>196</v>
      </c>
      <c r="E3430" s="51" t="s">
        <v>592</v>
      </c>
      <c r="F3430" s="40" t="s">
        <v>18529</v>
      </c>
      <c r="G3430" s="41" t="s">
        <v>18530</v>
      </c>
      <c r="H3430" s="41" t="s">
        <v>4120</v>
      </c>
      <c r="I3430" s="38" t="s">
        <v>37</v>
      </c>
      <c r="J3430" s="38" t="s">
        <v>37</v>
      </c>
      <c r="K3430" s="38"/>
    </row>
    <row r="3431" spans="1:11" x14ac:dyDescent="0.35">
      <c r="A3431" s="16" t="s">
        <v>18531</v>
      </c>
      <c r="B3431" s="72" t="s">
        <v>249</v>
      </c>
      <c r="C3431" s="70" t="s">
        <v>299</v>
      </c>
      <c r="D3431" s="73" t="s">
        <v>196</v>
      </c>
      <c r="E3431" s="51" t="s">
        <v>612</v>
      </c>
      <c r="F3431" s="40" t="s">
        <v>18532</v>
      </c>
      <c r="G3431" s="41" t="s">
        <v>18533</v>
      </c>
      <c r="H3431" s="41" t="s">
        <v>4120</v>
      </c>
      <c r="I3431" s="38" t="s">
        <v>18534</v>
      </c>
      <c r="J3431" s="38" t="s">
        <v>37</v>
      </c>
      <c r="K3431" s="38"/>
    </row>
    <row r="3432" spans="1:11" x14ac:dyDescent="0.35">
      <c r="A3432" s="16" t="s">
        <v>18535</v>
      </c>
      <c r="B3432" s="72" t="s">
        <v>249</v>
      </c>
      <c r="C3432" s="70" t="s">
        <v>299</v>
      </c>
      <c r="D3432" s="73" t="s">
        <v>196</v>
      </c>
      <c r="E3432" s="51" t="s">
        <v>332</v>
      </c>
      <c r="F3432" s="40" t="s">
        <v>18536</v>
      </c>
      <c r="G3432" s="41" t="s">
        <v>18537</v>
      </c>
      <c r="H3432" s="41" t="s">
        <v>4120</v>
      </c>
      <c r="I3432" s="38" t="s">
        <v>18538</v>
      </c>
      <c r="J3432" s="38" t="s">
        <v>37</v>
      </c>
      <c r="K3432" s="38"/>
    </row>
    <row r="3433" spans="1:11" x14ac:dyDescent="0.35">
      <c r="A3433" s="16" t="s">
        <v>18539</v>
      </c>
      <c r="B3433" s="72" t="s">
        <v>249</v>
      </c>
      <c r="C3433" s="70" t="s">
        <v>299</v>
      </c>
      <c r="D3433" s="73" t="s">
        <v>196</v>
      </c>
      <c r="E3433" s="51" t="s">
        <v>430</v>
      </c>
      <c r="F3433" s="40" t="s">
        <v>18540</v>
      </c>
      <c r="G3433" s="41" t="s">
        <v>18541</v>
      </c>
      <c r="H3433" s="41" t="s">
        <v>4120</v>
      </c>
      <c r="I3433" s="38" t="s">
        <v>18542</v>
      </c>
      <c r="J3433" s="38" t="s">
        <v>37</v>
      </c>
      <c r="K3433" s="38"/>
    </row>
    <row r="3434" spans="1:11" x14ac:dyDescent="0.35">
      <c r="A3434" s="16" t="s">
        <v>18543</v>
      </c>
      <c r="B3434" s="72" t="s">
        <v>249</v>
      </c>
      <c r="C3434" s="70" t="s">
        <v>299</v>
      </c>
      <c r="D3434" s="73" t="s">
        <v>196</v>
      </c>
      <c r="E3434" s="51" t="s">
        <v>58</v>
      </c>
      <c r="F3434" s="40" t="s">
        <v>18544</v>
      </c>
      <c r="G3434" s="41" t="s">
        <v>18545</v>
      </c>
      <c r="H3434" s="41" t="s">
        <v>4120</v>
      </c>
      <c r="I3434" s="38" t="s">
        <v>18546</v>
      </c>
      <c r="J3434" s="38" t="s">
        <v>37</v>
      </c>
      <c r="K3434" s="38"/>
    </row>
    <row r="3435" spans="1:11" x14ac:dyDescent="0.35">
      <c r="A3435" s="16" t="s">
        <v>18547</v>
      </c>
      <c r="B3435" s="72" t="s">
        <v>249</v>
      </c>
      <c r="C3435" s="70" t="s">
        <v>299</v>
      </c>
      <c r="D3435" s="73" t="s">
        <v>196</v>
      </c>
      <c r="E3435" s="51" t="s">
        <v>481</v>
      </c>
      <c r="F3435" s="40" t="s">
        <v>18548</v>
      </c>
      <c r="G3435" s="41" t="s">
        <v>18549</v>
      </c>
      <c r="H3435" s="41" t="s">
        <v>4120</v>
      </c>
      <c r="I3435" s="38" t="s">
        <v>18550</v>
      </c>
      <c r="J3435" s="38" t="s">
        <v>37</v>
      </c>
      <c r="K3435" s="38"/>
    </row>
    <row r="3436" spans="1:11" x14ac:dyDescent="0.35">
      <c r="A3436" s="16" t="s">
        <v>18551</v>
      </c>
      <c r="B3436" s="72" t="s">
        <v>249</v>
      </c>
      <c r="C3436" s="70" t="s">
        <v>299</v>
      </c>
      <c r="D3436" s="73" t="s">
        <v>196</v>
      </c>
      <c r="E3436" s="51" t="s">
        <v>62</v>
      </c>
      <c r="F3436" s="40" t="s">
        <v>18552</v>
      </c>
      <c r="G3436" s="41" t="s">
        <v>18553</v>
      </c>
      <c r="H3436" s="41" t="s">
        <v>4120</v>
      </c>
      <c r="I3436" s="38" t="s">
        <v>37</v>
      </c>
      <c r="J3436" s="38" t="s">
        <v>37</v>
      </c>
      <c r="K3436" s="38"/>
    </row>
    <row r="3437" spans="1:11" x14ac:dyDescent="0.35">
      <c r="A3437" s="16" t="s">
        <v>18554</v>
      </c>
      <c r="B3437" s="72" t="s">
        <v>249</v>
      </c>
      <c r="C3437" s="70" t="s">
        <v>299</v>
      </c>
      <c r="D3437" s="73" t="s">
        <v>196</v>
      </c>
      <c r="E3437" s="51" t="s">
        <v>1348</v>
      </c>
      <c r="F3437" s="40" t="s">
        <v>18555</v>
      </c>
      <c r="G3437" s="41" t="s">
        <v>18556</v>
      </c>
      <c r="H3437" s="41" t="s">
        <v>4120</v>
      </c>
      <c r="I3437" s="38" t="s">
        <v>18557</v>
      </c>
      <c r="J3437" s="38" t="s">
        <v>37</v>
      </c>
      <c r="K3437" s="38"/>
    </row>
    <row r="3438" spans="1:11" x14ac:dyDescent="0.35">
      <c r="A3438" s="16" t="s">
        <v>18558</v>
      </c>
      <c r="B3438" s="72" t="s">
        <v>249</v>
      </c>
      <c r="C3438" s="70" t="s">
        <v>299</v>
      </c>
      <c r="D3438" s="73" t="s">
        <v>196</v>
      </c>
      <c r="E3438" s="51" t="s">
        <v>90</v>
      </c>
      <c r="F3438" s="40" t="s">
        <v>18559</v>
      </c>
      <c r="G3438" s="41" t="s">
        <v>18560</v>
      </c>
      <c r="H3438" s="41" t="s">
        <v>4120</v>
      </c>
      <c r="I3438" s="38" t="s">
        <v>18561</v>
      </c>
      <c r="J3438" s="38" t="s">
        <v>37</v>
      </c>
      <c r="K3438" s="38"/>
    </row>
    <row r="3439" spans="1:11" x14ac:dyDescent="0.35">
      <c r="A3439" s="16" t="s">
        <v>18562</v>
      </c>
      <c r="B3439" s="72" t="s">
        <v>249</v>
      </c>
      <c r="C3439" s="70" t="s">
        <v>299</v>
      </c>
      <c r="D3439" s="73" t="s">
        <v>196</v>
      </c>
      <c r="E3439" s="51" t="s">
        <v>100</v>
      </c>
      <c r="F3439" s="40" t="s">
        <v>18563</v>
      </c>
      <c r="G3439" s="41" t="s">
        <v>18564</v>
      </c>
      <c r="H3439" s="41" t="s">
        <v>4120</v>
      </c>
      <c r="I3439" s="38" t="s">
        <v>18565</v>
      </c>
      <c r="J3439" s="38" t="s">
        <v>37</v>
      </c>
      <c r="K3439" s="38"/>
    </row>
    <row r="3440" spans="1:11" x14ac:dyDescent="0.35">
      <c r="A3440" s="16" t="s">
        <v>18566</v>
      </c>
      <c r="B3440" s="72" t="s">
        <v>249</v>
      </c>
      <c r="C3440" s="70" t="s">
        <v>299</v>
      </c>
      <c r="D3440" s="73" t="s">
        <v>196</v>
      </c>
      <c r="E3440" s="51" t="s">
        <v>336</v>
      </c>
      <c r="F3440" s="40" t="s">
        <v>18567</v>
      </c>
      <c r="G3440" s="41" t="s">
        <v>18568</v>
      </c>
      <c r="H3440" s="41" t="s">
        <v>4120</v>
      </c>
      <c r="I3440" s="38" t="s">
        <v>18569</v>
      </c>
      <c r="J3440" s="38" t="s">
        <v>37</v>
      </c>
      <c r="K3440" s="38"/>
    </row>
    <row r="3441" spans="1:11" x14ac:dyDescent="0.35">
      <c r="A3441" s="16" t="s">
        <v>18570</v>
      </c>
      <c r="B3441" s="72" t="s">
        <v>249</v>
      </c>
      <c r="C3441" s="70" t="s">
        <v>299</v>
      </c>
      <c r="D3441" s="73" t="s">
        <v>196</v>
      </c>
      <c r="E3441" s="51" t="s">
        <v>66</v>
      </c>
      <c r="F3441" s="40" t="s">
        <v>18571</v>
      </c>
      <c r="G3441" s="41" t="s">
        <v>18572</v>
      </c>
      <c r="H3441" s="41" t="s">
        <v>4120</v>
      </c>
      <c r="I3441" s="38" t="s">
        <v>18573</v>
      </c>
      <c r="J3441" s="38" t="s">
        <v>37</v>
      </c>
      <c r="K3441" s="38"/>
    </row>
    <row r="3442" spans="1:11" x14ac:dyDescent="0.35">
      <c r="A3442" s="16" t="s">
        <v>18574</v>
      </c>
      <c r="B3442" s="72" t="s">
        <v>249</v>
      </c>
      <c r="C3442" s="70" t="s">
        <v>299</v>
      </c>
      <c r="D3442" s="73" t="s">
        <v>196</v>
      </c>
      <c r="E3442" s="51" t="s">
        <v>112</v>
      </c>
      <c r="F3442" s="40" t="s">
        <v>18575</v>
      </c>
      <c r="G3442" s="41" t="s">
        <v>14007</v>
      </c>
      <c r="H3442" s="41" t="s">
        <v>4120</v>
      </c>
      <c r="I3442" s="38" t="s">
        <v>37</v>
      </c>
      <c r="J3442" s="38" t="s">
        <v>37</v>
      </c>
      <c r="K3442" s="38"/>
    </row>
    <row r="3443" spans="1:11" x14ac:dyDescent="0.35">
      <c r="A3443" s="16" t="s">
        <v>18576</v>
      </c>
      <c r="B3443" s="72" t="s">
        <v>249</v>
      </c>
      <c r="C3443" s="70" t="s">
        <v>299</v>
      </c>
      <c r="D3443" s="73" t="s">
        <v>196</v>
      </c>
      <c r="E3443" s="51" t="s">
        <v>399</v>
      </c>
      <c r="F3443" s="40" t="s">
        <v>18577</v>
      </c>
      <c r="G3443" s="41" t="s">
        <v>18578</v>
      </c>
      <c r="H3443" s="41" t="s">
        <v>4120</v>
      </c>
      <c r="I3443" s="38" t="s">
        <v>37</v>
      </c>
      <c r="J3443" s="38" t="s">
        <v>37</v>
      </c>
      <c r="K3443" s="38"/>
    </row>
    <row r="3444" spans="1:11" x14ac:dyDescent="0.35">
      <c r="A3444" s="16" t="s">
        <v>18579</v>
      </c>
      <c r="B3444" s="72" t="s">
        <v>249</v>
      </c>
      <c r="C3444" s="70" t="s">
        <v>299</v>
      </c>
      <c r="D3444" s="73" t="s">
        <v>196</v>
      </c>
      <c r="E3444" s="51" t="s">
        <v>1029</v>
      </c>
      <c r="F3444" s="40" t="s">
        <v>18580</v>
      </c>
      <c r="G3444" s="41" t="s">
        <v>18581</v>
      </c>
      <c r="H3444" s="41" t="s">
        <v>4120</v>
      </c>
      <c r="I3444" s="38" t="s">
        <v>18582</v>
      </c>
      <c r="J3444" s="38" t="s">
        <v>37</v>
      </c>
      <c r="K3444" s="38"/>
    </row>
    <row r="3445" spans="1:11" x14ac:dyDescent="0.35">
      <c r="A3445" s="16" t="s">
        <v>18583</v>
      </c>
      <c r="B3445" s="72" t="s">
        <v>249</v>
      </c>
      <c r="C3445" s="70" t="s">
        <v>299</v>
      </c>
      <c r="D3445" s="73" t="s">
        <v>196</v>
      </c>
      <c r="E3445" s="51" t="s">
        <v>494</v>
      </c>
      <c r="F3445" s="40" t="s">
        <v>18584</v>
      </c>
      <c r="G3445" s="41" t="s">
        <v>18585</v>
      </c>
      <c r="H3445" s="41" t="s">
        <v>4120</v>
      </c>
      <c r="I3445" s="38" t="s">
        <v>18586</v>
      </c>
      <c r="J3445" s="38" t="s">
        <v>37</v>
      </c>
      <c r="K3445" s="38"/>
    </row>
    <row r="3446" spans="1:11" x14ac:dyDescent="0.35">
      <c r="A3446" s="16" t="s">
        <v>18587</v>
      </c>
      <c r="B3446" s="72" t="s">
        <v>249</v>
      </c>
      <c r="C3446" s="70" t="s">
        <v>299</v>
      </c>
      <c r="D3446" s="73" t="s">
        <v>196</v>
      </c>
      <c r="E3446" s="51" t="s">
        <v>268</v>
      </c>
      <c r="F3446" s="40" t="s">
        <v>18588</v>
      </c>
      <c r="G3446" s="41" t="s">
        <v>18589</v>
      </c>
      <c r="H3446" s="41" t="s">
        <v>4120</v>
      </c>
      <c r="I3446" s="38" t="s">
        <v>18590</v>
      </c>
      <c r="J3446" s="38" t="s">
        <v>37</v>
      </c>
      <c r="K3446" s="38"/>
    </row>
    <row r="3447" spans="1:11" x14ac:dyDescent="0.35">
      <c r="A3447" s="16" t="s">
        <v>18591</v>
      </c>
      <c r="B3447" s="72" t="s">
        <v>249</v>
      </c>
      <c r="C3447" s="70" t="s">
        <v>299</v>
      </c>
      <c r="D3447" s="73" t="s">
        <v>196</v>
      </c>
      <c r="E3447" s="51" t="s">
        <v>2028</v>
      </c>
      <c r="F3447" s="40" t="s">
        <v>18592</v>
      </c>
      <c r="G3447" s="41" t="s">
        <v>18593</v>
      </c>
      <c r="H3447" s="41" t="s">
        <v>4120</v>
      </c>
      <c r="I3447" s="38" t="s">
        <v>37</v>
      </c>
      <c r="J3447" s="38" t="s">
        <v>37</v>
      </c>
      <c r="K3447" s="38"/>
    </row>
    <row r="3448" spans="1:11" x14ac:dyDescent="0.35">
      <c r="A3448" s="16" t="s">
        <v>18594</v>
      </c>
      <c r="B3448" s="72" t="s">
        <v>249</v>
      </c>
      <c r="C3448" s="70" t="s">
        <v>299</v>
      </c>
      <c r="D3448" s="73" t="s">
        <v>196</v>
      </c>
      <c r="E3448" s="51" t="s">
        <v>185</v>
      </c>
      <c r="F3448" s="40" t="s">
        <v>18595</v>
      </c>
      <c r="G3448" s="41" t="s">
        <v>18596</v>
      </c>
      <c r="H3448" s="41" t="s">
        <v>4120</v>
      </c>
      <c r="I3448" s="38" t="s">
        <v>37</v>
      </c>
      <c r="J3448" s="38" t="s">
        <v>37</v>
      </c>
      <c r="K3448" s="38"/>
    </row>
    <row r="3449" spans="1:11" x14ac:dyDescent="0.35">
      <c r="A3449" s="16" t="s">
        <v>18597</v>
      </c>
      <c r="B3449" s="72" t="s">
        <v>249</v>
      </c>
      <c r="C3449" s="70" t="s">
        <v>299</v>
      </c>
      <c r="D3449" s="73" t="s">
        <v>196</v>
      </c>
      <c r="E3449" s="51" t="s">
        <v>199</v>
      </c>
      <c r="F3449" s="40" t="s">
        <v>18598</v>
      </c>
      <c r="G3449" s="41" t="s">
        <v>18599</v>
      </c>
      <c r="H3449" s="41" t="s">
        <v>4120</v>
      </c>
      <c r="I3449" s="38" t="s">
        <v>18600</v>
      </c>
      <c r="J3449" s="38" t="s">
        <v>37</v>
      </c>
      <c r="K3449" s="38"/>
    </row>
    <row r="3450" spans="1:11" x14ac:dyDescent="0.35">
      <c r="A3450" s="16" t="s">
        <v>18601</v>
      </c>
      <c r="B3450" s="72" t="s">
        <v>249</v>
      </c>
      <c r="C3450" s="70" t="s">
        <v>299</v>
      </c>
      <c r="D3450" s="73" t="s">
        <v>196</v>
      </c>
      <c r="E3450" s="51" t="s">
        <v>638</v>
      </c>
      <c r="F3450" s="40" t="s">
        <v>18602</v>
      </c>
      <c r="G3450" s="41" t="s">
        <v>18603</v>
      </c>
      <c r="H3450" s="41" t="s">
        <v>4120</v>
      </c>
      <c r="I3450" s="38" t="s">
        <v>37</v>
      </c>
      <c r="J3450" s="38" t="s">
        <v>37</v>
      </c>
      <c r="K3450" s="38"/>
    </row>
    <row r="3451" spans="1:11" x14ac:dyDescent="0.35">
      <c r="A3451" s="16" t="s">
        <v>18604</v>
      </c>
      <c r="B3451" s="72" t="s">
        <v>249</v>
      </c>
      <c r="C3451" s="70" t="s">
        <v>299</v>
      </c>
      <c r="D3451" s="73" t="s">
        <v>196</v>
      </c>
      <c r="E3451" s="51" t="s">
        <v>798</v>
      </c>
      <c r="F3451" s="40" t="s">
        <v>18605</v>
      </c>
      <c r="G3451" s="41" t="s">
        <v>18606</v>
      </c>
      <c r="H3451" s="41" t="s">
        <v>4120</v>
      </c>
      <c r="I3451" s="38" t="s">
        <v>18607</v>
      </c>
      <c r="J3451" s="38" t="s">
        <v>37</v>
      </c>
      <c r="K3451" s="38"/>
    </row>
    <row r="3452" spans="1:11" x14ac:dyDescent="0.35">
      <c r="A3452" s="16" t="s">
        <v>18608</v>
      </c>
      <c r="B3452" s="72" t="s">
        <v>249</v>
      </c>
      <c r="C3452" s="70" t="s">
        <v>299</v>
      </c>
      <c r="D3452" s="73" t="s">
        <v>196</v>
      </c>
      <c r="E3452" s="51" t="s">
        <v>202</v>
      </c>
      <c r="F3452" s="40" t="s">
        <v>18609</v>
      </c>
      <c r="G3452" s="41" t="s">
        <v>18610</v>
      </c>
      <c r="H3452" s="41" t="s">
        <v>4120</v>
      </c>
      <c r="I3452" s="38" t="s">
        <v>37</v>
      </c>
      <c r="J3452" s="38" t="s">
        <v>37</v>
      </c>
      <c r="K3452" s="38"/>
    </row>
    <row r="3453" spans="1:11" x14ac:dyDescent="0.35">
      <c r="A3453" s="16" t="s">
        <v>18611</v>
      </c>
      <c r="B3453" s="72" t="s">
        <v>249</v>
      </c>
      <c r="C3453" s="70" t="s">
        <v>299</v>
      </c>
      <c r="D3453" s="73" t="s">
        <v>196</v>
      </c>
      <c r="E3453" s="51" t="s">
        <v>654</v>
      </c>
      <c r="F3453" s="40" t="s">
        <v>18612</v>
      </c>
      <c r="G3453" s="41" t="s">
        <v>18613</v>
      </c>
      <c r="H3453" s="41" t="s">
        <v>4120</v>
      </c>
      <c r="I3453" s="38" t="s">
        <v>37</v>
      </c>
      <c r="J3453" s="38" t="s">
        <v>37</v>
      </c>
      <c r="K3453" s="38"/>
    </row>
    <row r="3454" spans="1:11" x14ac:dyDescent="0.35">
      <c r="A3454" s="16" t="s">
        <v>18614</v>
      </c>
      <c r="B3454" s="72" t="s">
        <v>249</v>
      </c>
      <c r="C3454" s="70" t="s">
        <v>299</v>
      </c>
      <c r="D3454" s="73" t="s">
        <v>196</v>
      </c>
      <c r="E3454" s="51" t="s">
        <v>553</v>
      </c>
      <c r="F3454" s="40" t="s">
        <v>18615</v>
      </c>
      <c r="G3454" s="41" t="s">
        <v>18616</v>
      </c>
      <c r="H3454" s="41" t="s">
        <v>4120</v>
      </c>
      <c r="I3454" s="38" t="s">
        <v>18617</v>
      </c>
      <c r="J3454" s="38" t="s">
        <v>37</v>
      </c>
      <c r="K3454" s="38"/>
    </row>
    <row r="3455" spans="1:11" x14ac:dyDescent="0.35">
      <c r="A3455" s="16" t="s">
        <v>18618</v>
      </c>
      <c r="B3455" s="72" t="s">
        <v>249</v>
      </c>
      <c r="C3455" s="70" t="s">
        <v>299</v>
      </c>
      <c r="D3455" s="73" t="s">
        <v>196</v>
      </c>
      <c r="E3455" s="51" t="s">
        <v>1269</v>
      </c>
      <c r="F3455" s="40" t="s">
        <v>18619</v>
      </c>
      <c r="G3455" s="41" t="s">
        <v>18620</v>
      </c>
      <c r="H3455" s="41" t="s">
        <v>4120</v>
      </c>
      <c r="I3455" s="38" t="s">
        <v>37</v>
      </c>
      <c r="J3455" s="38" t="s">
        <v>37</v>
      </c>
      <c r="K3455" s="38"/>
    </row>
    <row r="3456" spans="1:11" x14ac:dyDescent="0.35">
      <c r="A3456" s="16" t="s">
        <v>18621</v>
      </c>
      <c r="B3456" s="72" t="s">
        <v>249</v>
      </c>
      <c r="C3456" s="70" t="s">
        <v>299</v>
      </c>
      <c r="D3456" s="73" t="s">
        <v>196</v>
      </c>
      <c r="E3456" s="51" t="s">
        <v>558</v>
      </c>
      <c r="F3456" s="40" t="s">
        <v>18622</v>
      </c>
      <c r="G3456" s="41" t="s">
        <v>18623</v>
      </c>
      <c r="H3456" s="41" t="s">
        <v>4120</v>
      </c>
      <c r="I3456" s="38" t="s">
        <v>18624</v>
      </c>
      <c r="J3456" s="38" t="s">
        <v>37</v>
      </c>
      <c r="K3456" s="38"/>
    </row>
    <row r="3457" spans="1:11" x14ac:dyDescent="0.35">
      <c r="A3457" s="16" t="s">
        <v>18625</v>
      </c>
      <c r="B3457" s="72" t="s">
        <v>249</v>
      </c>
      <c r="C3457" s="70" t="s">
        <v>299</v>
      </c>
      <c r="D3457" s="73" t="s">
        <v>196</v>
      </c>
      <c r="E3457" s="51" t="s">
        <v>777</v>
      </c>
      <c r="F3457" s="40" t="s">
        <v>18626</v>
      </c>
      <c r="G3457" s="41" t="s">
        <v>18627</v>
      </c>
      <c r="H3457" s="41" t="s">
        <v>4120</v>
      </c>
      <c r="I3457" s="38" t="s">
        <v>18628</v>
      </c>
      <c r="J3457" s="38" t="s">
        <v>37</v>
      </c>
      <c r="K3457" s="38"/>
    </row>
    <row r="3458" spans="1:11" x14ac:dyDescent="0.35">
      <c r="A3458" s="16" t="s">
        <v>18629</v>
      </c>
      <c r="B3458" s="72" t="s">
        <v>249</v>
      </c>
      <c r="C3458" s="70" t="s">
        <v>299</v>
      </c>
      <c r="D3458" s="73" t="s">
        <v>196</v>
      </c>
      <c r="E3458" s="51" t="s">
        <v>147</v>
      </c>
      <c r="F3458" s="40" t="s">
        <v>18630</v>
      </c>
      <c r="G3458" s="41" t="s">
        <v>18631</v>
      </c>
      <c r="H3458" s="41" t="s">
        <v>4120</v>
      </c>
      <c r="I3458" s="38" t="s">
        <v>18632</v>
      </c>
      <c r="J3458" s="38" t="s">
        <v>37</v>
      </c>
      <c r="K3458" s="38"/>
    </row>
    <row r="3459" spans="1:11" x14ac:dyDescent="0.35">
      <c r="A3459" s="16" t="s">
        <v>18633</v>
      </c>
      <c r="B3459" s="72" t="s">
        <v>249</v>
      </c>
      <c r="C3459" s="70" t="s">
        <v>299</v>
      </c>
      <c r="D3459" s="73" t="s">
        <v>196</v>
      </c>
      <c r="E3459" s="51" t="s">
        <v>74</v>
      </c>
      <c r="F3459" s="40" t="s">
        <v>18634</v>
      </c>
      <c r="G3459" s="41" t="s">
        <v>18635</v>
      </c>
      <c r="H3459" s="41" t="s">
        <v>4120</v>
      </c>
      <c r="I3459" s="38" t="s">
        <v>37</v>
      </c>
      <c r="J3459" s="38" t="s">
        <v>37</v>
      </c>
      <c r="K3459" s="38"/>
    </row>
    <row r="3460" spans="1:11" x14ac:dyDescent="0.35">
      <c r="A3460" s="16" t="s">
        <v>18636</v>
      </c>
      <c r="B3460" s="72" t="s">
        <v>249</v>
      </c>
      <c r="C3460" s="70" t="s">
        <v>299</v>
      </c>
      <c r="D3460" s="73" t="s">
        <v>196</v>
      </c>
      <c r="E3460" s="51" t="s">
        <v>878</v>
      </c>
      <c r="F3460" s="40" t="s">
        <v>18637</v>
      </c>
      <c r="G3460" s="41" t="s">
        <v>18638</v>
      </c>
      <c r="H3460" s="41" t="s">
        <v>4120</v>
      </c>
      <c r="I3460" s="38" t="s">
        <v>37</v>
      </c>
      <c r="J3460" s="38" t="s">
        <v>37</v>
      </c>
      <c r="K3460" s="38"/>
    </row>
    <row r="3461" spans="1:11" x14ac:dyDescent="0.35">
      <c r="A3461" s="16" t="s">
        <v>18639</v>
      </c>
      <c r="B3461" s="72" t="s">
        <v>249</v>
      </c>
      <c r="C3461" s="70" t="s">
        <v>299</v>
      </c>
      <c r="D3461" s="73" t="s">
        <v>196</v>
      </c>
      <c r="E3461" s="51" t="s">
        <v>78</v>
      </c>
      <c r="F3461" s="40" t="s">
        <v>18640</v>
      </c>
      <c r="G3461" s="41" t="s">
        <v>18641</v>
      </c>
      <c r="H3461" s="41" t="s">
        <v>4120</v>
      </c>
      <c r="I3461" s="38" t="s">
        <v>18642</v>
      </c>
      <c r="J3461" s="38" t="s">
        <v>37</v>
      </c>
      <c r="K3461" s="38"/>
    </row>
    <row r="3462" spans="1:11" x14ac:dyDescent="0.35">
      <c r="A3462" s="16" t="s">
        <v>18643</v>
      </c>
      <c r="B3462" s="72" t="s">
        <v>249</v>
      </c>
      <c r="C3462" s="70" t="s">
        <v>299</v>
      </c>
      <c r="D3462" s="73" t="s">
        <v>196</v>
      </c>
      <c r="E3462" s="51" t="s">
        <v>151</v>
      </c>
      <c r="F3462" s="40" t="s">
        <v>18644</v>
      </c>
      <c r="G3462" s="41" t="s">
        <v>18645</v>
      </c>
      <c r="H3462" s="41" t="s">
        <v>4120</v>
      </c>
      <c r="I3462" s="38" t="s">
        <v>18646</v>
      </c>
      <c r="J3462" s="38" t="s">
        <v>37</v>
      </c>
      <c r="K3462" s="38"/>
    </row>
    <row r="3463" spans="1:11" x14ac:dyDescent="0.35">
      <c r="A3463" s="16" t="s">
        <v>18647</v>
      </c>
      <c r="B3463" s="72" t="s">
        <v>249</v>
      </c>
      <c r="C3463" s="70" t="s">
        <v>299</v>
      </c>
      <c r="D3463" s="73" t="s">
        <v>196</v>
      </c>
      <c r="E3463" s="51" t="s">
        <v>82</v>
      </c>
      <c r="F3463" s="40" t="s">
        <v>18648</v>
      </c>
      <c r="G3463" s="41" t="s">
        <v>18649</v>
      </c>
      <c r="H3463" s="41" t="s">
        <v>4120</v>
      </c>
      <c r="I3463" s="38" t="s">
        <v>18650</v>
      </c>
      <c r="J3463" s="38" t="s">
        <v>37</v>
      </c>
      <c r="K3463" s="38"/>
    </row>
    <row r="3464" spans="1:11" x14ac:dyDescent="0.35">
      <c r="A3464" s="16" t="s">
        <v>18651</v>
      </c>
      <c r="B3464" s="72" t="s">
        <v>249</v>
      </c>
      <c r="C3464" s="70" t="s">
        <v>299</v>
      </c>
      <c r="D3464" s="73" t="s">
        <v>196</v>
      </c>
      <c r="E3464" s="51" t="s">
        <v>758</v>
      </c>
      <c r="F3464" s="40" t="s">
        <v>18652</v>
      </c>
      <c r="G3464" s="41" t="s">
        <v>18653</v>
      </c>
      <c r="H3464" s="41" t="s">
        <v>4120</v>
      </c>
      <c r="I3464" s="38" t="s">
        <v>18654</v>
      </c>
      <c r="J3464" s="38" t="s">
        <v>37</v>
      </c>
      <c r="K3464" s="38"/>
    </row>
    <row r="3465" spans="1:11" x14ac:dyDescent="0.35">
      <c r="A3465" s="16" t="s">
        <v>18655</v>
      </c>
      <c r="B3465" s="72" t="s">
        <v>249</v>
      </c>
      <c r="C3465" s="70" t="s">
        <v>299</v>
      </c>
      <c r="D3465" s="73" t="s">
        <v>196</v>
      </c>
      <c r="E3465" s="51" t="s">
        <v>86</v>
      </c>
      <c r="F3465" s="40" t="s">
        <v>18656</v>
      </c>
      <c r="G3465" s="41" t="s">
        <v>18657</v>
      </c>
      <c r="H3465" s="41" t="s">
        <v>4120</v>
      </c>
      <c r="I3465" s="38" t="s">
        <v>18658</v>
      </c>
      <c r="J3465" s="38" t="s">
        <v>37</v>
      </c>
      <c r="K3465" s="38"/>
    </row>
    <row r="3466" spans="1:11" x14ac:dyDescent="0.35">
      <c r="A3466" s="16" t="s">
        <v>18659</v>
      </c>
      <c r="B3466" s="72" t="s">
        <v>249</v>
      </c>
      <c r="C3466" s="70" t="s">
        <v>299</v>
      </c>
      <c r="D3466" s="73" t="s">
        <v>196</v>
      </c>
      <c r="E3466" s="51" t="s">
        <v>166</v>
      </c>
      <c r="F3466" s="40" t="s">
        <v>18660</v>
      </c>
      <c r="G3466" s="41" t="s">
        <v>18661</v>
      </c>
      <c r="H3466" s="41" t="s">
        <v>4120</v>
      </c>
      <c r="I3466" s="38" t="s">
        <v>18662</v>
      </c>
      <c r="J3466" s="38" t="s">
        <v>37</v>
      </c>
      <c r="K3466" s="38"/>
    </row>
    <row r="3467" spans="1:11" x14ac:dyDescent="0.35">
      <c r="A3467" s="16" t="s">
        <v>18663</v>
      </c>
      <c r="B3467" s="72" t="s">
        <v>249</v>
      </c>
      <c r="C3467" s="70" t="s">
        <v>299</v>
      </c>
      <c r="D3467" s="73" t="s">
        <v>196</v>
      </c>
      <c r="E3467" s="51" t="s">
        <v>1627</v>
      </c>
      <c r="F3467" s="40" t="s">
        <v>18664</v>
      </c>
      <c r="G3467" s="41" t="s">
        <v>18665</v>
      </c>
      <c r="H3467" s="41" t="s">
        <v>4120</v>
      </c>
      <c r="I3467" s="38" t="s">
        <v>18666</v>
      </c>
      <c r="J3467" s="38" t="s">
        <v>37</v>
      </c>
      <c r="K3467" s="38"/>
    </row>
    <row r="3468" spans="1:11" x14ac:dyDescent="0.35">
      <c r="A3468" s="16" t="s">
        <v>18667</v>
      </c>
      <c r="B3468" s="72" t="s">
        <v>249</v>
      </c>
      <c r="C3468" s="70" t="s">
        <v>299</v>
      </c>
      <c r="D3468" s="73" t="s">
        <v>196</v>
      </c>
      <c r="E3468" s="51" t="s">
        <v>1176</v>
      </c>
      <c r="F3468" s="40" t="s">
        <v>18668</v>
      </c>
      <c r="G3468" s="41" t="s">
        <v>18669</v>
      </c>
      <c r="H3468" s="41" t="s">
        <v>4120</v>
      </c>
      <c r="I3468" s="38" t="s">
        <v>18670</v>
      </c>
      <c r="J3468" s="38" t="s">
        <v>37</v>
      </c>
      <c r="K3468" s="38"/>
    </row>
    <row r="3469" spans="1:11" x14ac:dyDescent="0.35">
      <c r="A3469" s="16" t="s">
        <v>18671</v>
      </c>
      <c r="B3469" s="72" t="s">
        <v>249</v>
      </c>
      <c r="C3469" s="70" t="s">
        <v>299</v>
      </c>
      <c r="D3469" s="73" t="s">
        <v>196</v>
      </c>
      <c r="E3469" s="51" t="s">
        <v>2044</v>
      </c>
      <c r="F3469" s="40" t="s">
        <v>18672</v>
      </c>
      <c r="G3469" s="41" t="s">
        <v>18673</v>
      </c>
      <c r="H3469" s="41" t="s">
        <v>4120</v>
      </c>
      <c r="I3469" s="38" t="s">
        <v>18674</v>
      </c>
      <c r="J3469" s="38" t="s">
        <v>37</v>
      </c>
      <c r="K3469" s="38"/>
    </row>
    <row r="3470" spans="1:11" x14ac:dyDescent="0.35">
      <c r="A3470" s="16" t="s">
        <v>18675</v>
      </c>
      <c r="B3470" s="72" t="s">
        <v>249</v>
      </c>
      <c r="C3470" s="70" t="s">
        <v>299</v>
      </c>
      <c r="D3470" s="73" t="s">
        <v>196</v>
      </c>
      <c r="E3470" s="51" t="s">
        <v>1066</v>
      </c>
      <c r="F3470" s="40" t="s">
        <v>18676</v>
      </c>
      <c r="G3470" s="41" t="s">
        <v>18677</v>
      </c>
      <c r="H3470" s="41" t="s">
        <v>4120</v>
      </c>
      <c r="I3470" s="38" t="s">
        <v>18678</v>
      </c>
      <c r="J3470" s="38" t="s">
        <v>37</v>
      </c>
      <c r="K3470" s="38"/>
    </row>
    <row r="3471" spans="1:11" x14ac:dyDescent="0.35">
      <c r="A3471" s="16" t="s">
        <v>18679</v>
      </c>
      <c r="B3471" s="72" t="s">
        <v>249</v>
      </c>
      <c r="C3471" s="70" t="s">
        <v>299</v>
      </c>
      <c r="D3471" s="73" t="s">
        <v>196</v>
      </c>
      <c r="E3471" s="51" t="s">
        <v>155</v>
      </c>
      <c r="F3471" s="40" t="s">
        <v>18680</v>
      </c>
      <c r="G3471" s="41" t="s">
        <v>18681</v>
      </c>
      <c r="H3471" s="41" t="s">
        <v>4120</v>
      </c>
      <c r="I3471" s="38" t="s">
        <v>37</v>
      </c>
      <c r="J3471" s="38" t="s">
        <v>37</v>
      </c>
      <c r="K3471" s="38"/>
    </row>
    <row r="3472" spans="1:11" x14ac:dyDescent="0.35">
      <c r="A3472" s="16" t="s">
        <v>18682</v>
      </c>
      <c r="B3472" s="72" t="s">
        <v>249</v>
      </c>
      <c r="C3472" s="70" t="s">
        <v>299</v>
      </c>
      <c r="D3472" s="73" t="s">
        <v>196</v>
      </c>
      <c r="E3472" s="51" t="s">
        <v>2358</v>
      </c>
      <c r="F3472" s="40" t="s">
        <v>18683</v>
      </c>
      <c r="G3472" s="41" t="s">
        <v>18684</v>
      </c>
      <c r="H3472" s="41" t="s">
        <v>4120</v>
      </c>
      <c r="I3472" s="38" t="s">
        <v>18685</v>
      </c>
      <c r="J3472" s="38" t="s">
        <v>37</v>
      </c>
      <c r="K3472" s="38"/>
    </row>
    <row r="3473" spans="1:11" x14ac:dyDescent="0.35">
      <c r="A3473" s="16" t="s">
        <v>18686</v>
      </c>
      <c r="B3473" s="72" t="s">
        <v>249</v>
      </c>
      <c r="C3473" s="70" t="s">
        <v>299</v>
      </c>
      <c r="D3473" s="73" t="s">
        <v>196</v>
      </c>
      <c r="E3473" s="51" t="s">
        <v>173</v>
      </c>
      <c r="F3473" s="40" t="s">
        <v>18687</v>
      </c>
      <c r="G3473" s="41" t="s">
        <v>18688</v>
      </c>
      <c r="H3473" s="41" t="s">
        <v>4120</v>
      </c>
      <c r="I3473" s="38" t="s">
        <v>18689</v>
      </c>
      <c r="J3473" s="38" t="s">
        <v>37</v>
      </c>
      <c r="K3473" s="38"/>
    </row>
    <row r="3474" spans="1:11" x14ac:dyDescent="0.35">
      <c r="A3474" s="16" t="s">
        <v>18690</v>
      </c>
      <c r="B3474" s="72" t="s">
        <v>249</v>
      </c>
      <c r="C3474" s="70" t="s">
        <v>299</v>
      </c>
      <c r="D3474" s="73" t="s">
        <v>196</v>
      </c>
      <c r="E3474" s="51" t="s">
        <v>366</v>
      </c>
      <c r="F3474" s="40" t="s">
        <v>18691</v>
      </c>
      <c r="G3474" s="41" t="s">
        <v>18692</v>
      </c>
      <c r="H3474" s="41" t="s">
        <v>4120</v>
      </c>
      <c r="I3474" s="38" t="s">
        <v>18693</v>
      </c>
      <c r="J3474" s="38" t="s">
        <v>37</v>
      </c>
      <c r="K3474" s="38"/>
    </row>
    <row r="3475" spans="1:11" x14ac:dyDescent="0.35">
      <c r="A3475" s="16" t="s">
        <v>18694</v>
      </c>
      <c r="B3475" s="72" t="s">
        <v>249</v>
      </c>
      <c r="C3475" s="70" t="s">
        <v>299</v>
      </c>
      <c r="D3475" s="73" t="s">
        <v>196</v>
      </c>
      <c r="E3475" s="51" t="s">
        <v>177</v>
      </c>
      <c r="F3475" s="40" t="s">
        <v>18695</v>
      </c>
      <c r="G3475" s="41" t="s">
        <v>18696</v>
      </c>
      <c r="H3475" s="41" t="s">
        <v>4120</v>
      </c>
      <c r="I3475" s="38" t="s">
        <v>18697</v>
      </c>
      <c r="J3475" s="38" t="s">
        <v>37</v>
      </c>
      <c r="K3475" s="38"/>
    </row>
    <row r="3476" spans="1:11" x14ac:dyDescent="0.35">
      <c r="A3476" s="16" t="s">
        <v>18698</v>
      </c>
      <c r="B3476" s="72" t="s">
        <v>249</v>
      </c>
      <c r="C3476" s="70" t="s">
        <v>299</v>
      </c>
      <c r="D3476" s="73" t="s">
        <v>196</v>
      </c>
      <c r="E3476" s="51" t="s">
        <v>299</v>
      </c>
      <c r="F3476" s="40" t="s">
        <v>18699</v>
      </c>
      <c r="G3476" s="41" t="s">
        <v>18700</v>
      </c>
      <c r="H3476" s="41" t="s">
        <v>4120</v>
      </c>
      <c r="I3476" s="38" t="s">
        <v>18701</v>
      </c>
      <c r="J3476" s="38" t="s">
        <v>37</v>
      </c>
      <c r="K3476" s="38"/>
    </row>
    <row r="3477" spans="1:11" x14ac:dyDescent="0.35">
      <c r="A3477" s="16" t="s">
        <v>18702</v>
      </c>
      <c r="B3477" s="72" t="s">
        <v>249</v>
      </c>
      <c r="C3477" s="70" t="s">
        <v>299</v>
      </c>
      <c r="D3477" s="73" t="s">
        <v>196</v>
      </c>
      <c r="E3477" s="51" t="s">
        <v>181</v>
      </c>
      <c r="F3477" s="40" t="s">
        <v>18703</v>
      </c>
      <c r="G3477" s="41" t="s">
        <v>18704</v>
      </c>
      <c r="H3477" s="41" t="s">
        <v>4120</v>
      </c>
      <c r="I3477" s="38" t="s">
        <v>18705</v>
      </c>
      <c r="J3477" s="38" t="s">
        <v>37</v>
      </c>
      <c r="K3477" s="38"/>
    </row>
    <row r="3478" spans="1:11" x14ac:dyDescent="0.35">
      <c r="A3478" s="16" t="s">
        <v>18706</v>
      </c>
      <c r="B3478" s="72" t="s">
        <v>249</v>
      </c>
      <c r="C3478" s="70" t="s">
        <v>299</v>
      </c>
      <c r="D3478" s="73" t="s">
        <v>196</v>
      </c>
      <c r="E3478" s="51" t="s">
        <v>319</v>
      </c>
      <c r="F3478" s="40" t="s">
        <v>18707</v>
      </c>
      <c r="G3478" s="41" t="s">
        <v>18708</v>
      </c>
      <c r="H3478" s="41" t="s">
        <v>4120</v>
      </c>
      <c r="I3478" s="38" t="s">
        <v>18709</v>
      </c>
      <c r="J3478" s="38" t="s">
        <v>37</v>
      </c>
      <c r="K3478" s="38"/>
    </row>
    <row r="3479" spans="1:11" x14ac:dyDescent="0.35">
      <c r="A3479" s="16" t="s">
        <v>18710</v>
      </c>
      <c r="B3479" s="72" t="s">
        <v>249</v>
      </c>
      <c r="C3479" s="70" t="s">
        <v>299</v>
      </c>
      <c r="D3479" s="73" t="s">
        <v>196</v>
      </c>
      <c r="E3479" s="51" t="s">
        <v>934</v>
      </c>
      <c r="F3479" s="40" t="s">
        <v>18711</v>
      </c>
      <c r="G3479" s="41" t="s">
        <v>18712</v>
      </c>
      <c r="H3479" s="41" t="s">
        <v>4120</v>
      </c>
      <c r="I3479" s="38" t="s">
        <v>18713</v>
      </c>
      <c r="J3479" s="38" t="s">
        <v>37</v>
      </c>
      <c r="K3479" s="38"/>
    </row>
    <row r="3480" spans="1:11" x14ac:dyDescent="0.35">
      <c r="A3480" s="16" t="s">
        <v>18714</v>
      </c>
      <c r="B3480" s="72" t="s">
        <v>249</v>
      </c>
      <c r="C3480" s="70" t="s">
        <v>299</v>
      </c>
      <c r="D3480" s="73" t="s">
        <v>196</v>
      </c>
      <c r="E3480" s="51" t="s">
        <v>908</v>
      </c>
      <c r="F3480" s="40" t="s">
        <v>18715</v>
      </c>
      <c r="G3480" s="41" t="s">
        <v>18716</v>
      </c>
      <c r="H3480" s="41" t="s">
        <v>4120</v>
      </c>
      <c r="I3480" s="38" t="s">
        <v>18717</v>
      </c>
      <c r="J3480" s="38" t="s">
        <v>37</v>
      </c>
      <c r="K3480" s="38"/>
    </row>
    <row r="3481" spans="1:11" x14ac:dyDescent="0.35">
      <c r="A3481" s="16" t="s">
        <v>18718</v>
      </c>
      <c r="B3481" s="72" t="s">
        <v>249</v>
      </c>
      <c r="C3481" s="70" t="s">
        <v>299</v>
      </c>
      <c r="D3481" s="73" t="s">
        <v>196</v>
      </c>
      <c r="E3481" s="51" t="s">
        <v>510</v>
      </c>
      <c r="F3481" s="40" t="s">
        <v>18719</v>
      </c>
      <c r="G3481" s="41" t="s">
        <v>18720</v>
      </c>
      <c r="H3481" s="41" t="s">
        <v>4120</v>
      </c>
      <c r="I3481" s="38" t="s">
        <v>18721</v>
      </c>
      <c r="J3481" s="38" t="s">
        <v>37</v>
      </c>
      <c r="K3481" s="38"/>
    </row>
    <row r="3482" spans="1:11" x14ac:dyDescent="0.35">
      <c r="A3482" s="16" t="s">
        <v>18722</v>
      </c>
      <c r="B3482" s="72" t="s">
        <v>249</v>
      </c>
      <c r="C3482" s="70" t="s">
        <v>299</v>
      </c>
      <c r="D3482" s="73" t="s">
        <v>196</v>
      </c>
      <c r="E3482" s="51" t="s">
        <v>856</v>
      </c>
      <c r="F3482" s="40" t="s">
        <v>18723</v>
      </c>
      <c r="G3482" s="41" t="s">
        <v>18724</v>
      </c>
      <c r="H3482" s="41" t="s">
        <v>4120</v>
      </c>
      <c r="I3482" s="38" t="s">
        <v>18725</v>
      </c>
      <c r="J3482" s="38" t="s">
        <v>37</v>
      </c>
      <c r="K3482" s="38"/>
    </row>
    <row r="3483" spans="1:11" x14ac:dyDescent="0.35">
      <c r="A3483" s="16" t="s">
        <v>18726</v>
      </c>
      <c r="B3483" s="72" t="s">
        <v>249</v>
      </c>
      <c r="C3483" s="70" t="s">
        <v>299</v>
      </c>
      <c r="D3483" s="73" t="s">
        <v>196</v>
      </c>
      <c r="E3483" s="51" t="s">
        <v>234</v>
      </c>
      <c r="F3483" s="40" t="s">
        <v>18727</v>
      </c>
      <c r="G3483" s="41" t="s">
        <v>18728</v>
      </c>
      <c r="H3483" s="41" t="s">
        <v>4120</v>
      </c>
      <c r="I3483" s="38" t="s">
        <v>18729</v>
      </c>
      <c r="J3483" s="38" t="s">
        <v>37</v>
      </c>
      <c r="K3483" s="38"/>
    </row>
    <row r="3484" spans="1:11" x14ac:dyDescent="0.35">
      <c r="A3484" s="16" t="s">
        <v>18730</v>
      </c>
      <c r="B3484" s="72" t="s">
        <v>249</v>
      </c>
      <c r="C3484" s="70" t="s">
        <v>299</v>
      </c>
      <c r="D3484" s="73" t="s">
        <v>196</v>
      </c>
      <c r="E3484" s="56" t="s">
        <v>947</v>
      </c>
      <c r="F3484" s="42" t="s">
        <v>18731</v>
      </c>
      <c r="G3484" s="43" t="s">
        <v>18732</v>
      </c>
      <c r="H3484" s="43" t="s">
        <v>4120</v>
      </c>
      <c r="I3484" s="39" t="s">
        <v>18733</v>
      </c>
      <c r="J3484" s="39" t="s">
        <v>37</v>
      </c>
      <c r="K3484" s="39"/>
    </row>
    <row r="3485" spans="1:11" x14ac:dyDescent="0.35">
      <c r="A3485" s="16" t="s">
        <v>18734</v>
      </c>
      <c r="B3485" s="67" t="s">
        <v>249</v>
      </c>
      <c r="C3485" s="70" t="s">
        <v>299</v>
      </c>
      <c r="D3485" s="71" t="s">
        <v>185</v>
      </c>
      <c r="E3485" s="55" t="s">
        <v>37</v>
      </c>
      <c r="F3485" s="25" t="s">
        <v>18735</v>
      </c>
      <c r="G3485" s="30" t="s">
        <v>18736</v>
      </c>
      <c r="H3485" s="30" t="s">
        <v>4120</v>
      </c>
      <c r="I3485" s="21" t="s">
        <v>37</v>
      </c>
      <c r="J3485" s="21" t="s">
        <v>37</v>
      </c>
      <c r="K3485" s="21"/>
    </row>
    <row r="3486" spans="1:11" x14ac:dyDescent="0.35">
      <c r="A3486" s="16" t="s">
        <v>18737</v>
      </c>
      <c r="B3486" s="72" t="s">
        <v>249</v>
      </c>
      <c r="C3486" s="70" t="s">
        <v>299</v>
      </c>
      <c r="D3486" s="73" t="s">
        <v>185</v>
      </c>
      <c r="E3486" s="51" t="s">
        <v>116</v>
      </c>
      <c r="F3486" s="40" t="s">
        <v>18738</v>
      </c>
      <c r="G3486" s="41" t="s">
        <v>18739</v>
      </c>
      <c r="H3486" s="41" t="s">
        <v>4120</v>
      </c>
      <c r="I3486" s="38" t="s">
        <v>18740</v>
      </c>
      <c r="J3486" s="38" t="s">
        <v>37</v>
      </c>
      <c r="K3486" s="38"/>
    </row>
    <row r="3487" spans="1:11" x14ac:dyDescent="0.35">
      <c r="A3487" s="16" t="s">
        <v>18741</v>
      </c>
      <c r="B3487" s="72" t="s">
        <v>249</v>
      </c>
      <c r="C3487" s="70" t="s">
        <v>299</v>
      </c>
      <c r="D3487" s="73" t="s">
        <v>185</v>
      </c>
      <c r="E3487" s="51" t="s">
        <v>328</v>
      </c>
      <c r="F3487" s="40" t="s">
        <v>18742</v>
      </c>
      <c r="G3487" s="41" t="s">
        <v>18743</v>
      </c>
      <c r="H3487" s="41" t="s">
        <v>4120</v>
      </c>
      <c r="I3487" s="38" t="s">
        <v>18744</v>
      </c>
      <c r="J3487" s="38" t="s">
        <v>37</v>
      </c>
      <c r="K3487" s="38"/>
    </row>
    <row r="3488" spans="1:11" x14ac:dyDescent="0.35">
      <c r="A3488" s="16" t="s">
        <v>18745</v>
      </c>
      <c r="B3488" s="72" t="s">
        <v>249</v>
      </c>
      <c r="C3488" s="70" t="s">
        <v>299</v>
      </c>
      <c r="D3488" s="73" t="s">
        <v>185</v>
      </c>
      <c r="E3488" s="51" t="s">
        <v>74</v>
      </c>
      <c r="F3488" s="40" t="s">
        <v>18746</v>
      </c>
      <c r="G3488" s="41" t="s">
        <v>18747</v>
      </c>
      <c r="H3488" s="41" t="s">
        <v>4120</v>
      </c>
      <c r="I3488" s="38" t="s">
        <v>18748</v>
      </c>
      <c r="J3488" s="38" t="s">
        <v>37</v>
      </c>
      <c r="K3488" s="38"/>
    </row>
    <row r="3489" spans="1:11" x14ac:dyDescent="0.35">
      <c r="A3489" s="16" t="s">
        <v>18749</v>
      </c>
      <c r="B3489" s="72" t="s">
        <v>249</v>
      </c>
      <c r="C3489" s="70" t="s">
        <v>299</v>
      </c>
      <c r="D3489" s="73" t="s">
        <v>185</v>
      </c>
      <c r="E3489" s="51" t="s">
        <v>878</v>
      </c>
      <c r="F3489" s="40" t="s">
        <v>18750</v>
      </c>
      <c r="G3489" s="41" t="s">
        <v>18751</v>
      </c>
      <c r="H3489" s="41" t="s">
        <v>4120</v>
      </c>
      <c r="I3489" s="38" t="s">
        <v>18752</v>
      </c>
      <c r="J3489" s="38" t="s">
        <v>37</v>
      </c>
      <c r="K3489" s="38"/>
    </row>
    <row r="3490" spans="1:11" x14ac:dyDescent="0.35">
      <c r="A3490" s="16" t="s">
        <v>18753</v>
      </c>
      <c r="B3490" s="72" t="s">
        <v>249</v>
      </c>
      <c r="C3490" s="70" t="s">
        <v>299</v>
      </c>
      <c r="D3490" s="73" t="s">
        <v>185</v>
      </c>
      <c r="E3490" s="51" t="s">
        <v>78</v>
      </c>
      <c r="F3490" s="40" t="s">
        <v>18754</v>
      </c>
      <c r="G3490" s="41" t="s">
        <v>18755</v>
      </c>
      <c r="H3490" s="41" t="s">
        <v>4120</v>
      </c>
      <c r="I3490" s="38" t="s">
        <v>37</v>
      </c>
      <c r="J3490" s="38" t="s">
        <v>37</v>
      </c>
      <c r="K3490" s="38"/>
    </row>
    <row r="3491" spans="1:11" x14ac:dyDescent="0.35">
      <c r="A3491" s="16" t="s">
        <v>18756</v>
      </c>
      <c r="B3491" s="72" t="s">
        <v>249</v>
      </c>
      <c r="C3491" s="70" t="s">
        <v>299</v>
      </c>
      <c r="D3491" s="73" t="s">
        <v>185</v>
      </c>
      <c r="E3491" s="51" t="s">
        <v>151</v>
      </c>
      <c r="F3491" s="40" t="s">
        <v>18757</v>
      </c>
      <c r="G3491" s="41" t="s">
        <v>18758</v>
      </c>
      <c r="H3491" s="41" t="s">
        <v>4120</v>
      </c>
      <c r="I3491" s="38" t="s">
        <v>18759</v>
      </c>
      <c r="J3491" s="38" t="s">
        <v>37</v>
      </c>
      <c r="K3491" s="38"/>
    </row>
    <row r="3492" spans="1:11" x14ac:dyDescent="0.35">
      <c r="A3492" s="16" t="s">
        <v>18760</v>
      </c>
      <c r="B3492" s="72" t="s">
        <v>249</v>
      </c>
      <c r="C3492" s="70" t="s">
        <v>299</v>
      </c>
      <c r="D3492" s="73" t="s">
        <v>185</v>
      </c>
      <c r="E3492" s="56" t="s">
        <v>366</v>
      </c>
      <c r="F3492" s="42" t="s">
        <v>18761</v>
      </c>
      <c r="G3492" s="43" t="s">
        <v>18762</v>
      </c>
      <c r="H3492" s="43" t="s">
        <v>4120</v>
      </c>
      <c r="I3492" s="39" t="s">
        <v>18763</v>
      </c>
      <c r="J3492" s="39" t="s">
        <v>37</v>
      </c>
      <c r="K3492" s="39"/>
    </row>
    <row r="3493" spans="1:11" x14ac:dyDescent="0.35">
      <c r="A3493" s="16" t="s">
        <v>18764</v>
      </c>
      <c r="B3493" s="67" t="s">
        <v>249</v>
      </c>
      <c r="C3493" s="70" t="s">
        <v>299</v>
      </c>
      <c r="D3493" s="71" t="s">
        <v>798</v>
      </c>
      <c r="E3493" s="55" t="s">
        <v>37</v>
      </c>
      <c r="F3493" s="25" t="s">
        <v>18765</v>
      </c>
      <c r="G3493" s="30" t="s">
        <v>18766</v>
      </c>
      <c r="H3493" s="30" t="s">
        <v>4062</v>
      </c>
      <c r="I3493" s="21" t="s">
        <v>37</v>
      </c>
      <c r="J3493" s="21" t="s">
        <v>37</v>
      </c>
      <c r="K3493" s="21"/>
    </row>
    <row r="3494" spans="1:11" x14ac:dyDescent="0.35">
      <c r="A3494" s="16" t="s">
        <v>18767</v>
      </c>
      <c r="B3494" s="72" t="s">
        <v>249</v>
      </c>
      <c r="C3494" s="70" t="s">
        <v>299</v>
      </c>
      <c r="D3494" s="73" t="s">
        <v>798</v>
      </c>
      <c r="E3494" s="51" t="s">
        <v>328</v>
      </c>
      <c r="F3494" s="40" t="s">
        <v>18768</v>
      </c>
      <c r="G3494" s="41" t="s">
        <v>18769</v>
      </c>
      <c r="H3494" s="41" t="s">
        <v>4062</v>
      </c>
      <c r="I3494" s="38" t="s">
        <v>18770</v>
      </c>
      <c r="J3494" s="38" t="s">
        <v>37</v>
      </c>
      <c r="K3494" s="38"/>
    </row>
    <row r="3495" spans="1:11" x14ac:dyDescent="0.35">
      <c r="A3495" s="16" t="s">
        <v>18771</v>
      </c>
      <c r="B3495" s="72" t="s">
        <v>249</v>
      </c>
      <c r="C3495" s="70" t="s">
        <v>299</v>
      </c>
      <c r="D3495" s="73" t="s">
        <v>798</v>
      </c>
      <c r="E3495" s="51" t="s">
        <v>112</v>
      </c>
      <c r="F3495" s="40" t="s">
        <v>18772</v>
      </c>
      <c r="G3495" s="41" t="s">
        <v>18773</v>
      </c>
      <c r="H3495" s="41" t="s">
        <v>4062</v>
      </c>
      <c r="I3495" s="38" t="s">
        <v>18774</v>
      </c>
      <c r="J3495" s="38" t="s">
        <v>37</v>
      </c>
      <c r="K3495" s="38"/>
    </row>
    <row r="3496" spans="1:11" x14ac:dyDescent="0.35">
      <c r="A3496" s="16" t="s">
        <v>18775</v>
      </c>
      <c r="B3496" s="72" t="s">
        <v>249</v>
      </c>
      <c r="C3496" s="70" t="s">
        <v>299</v>
      </c>
      <c r="D3496" s="73" t="s">
        <v>798</v>
      </c>
      <c r="E3496" s="51" t="s">
        <v>1029</v>
      </c>
      <c r="F3496" s="40" t="s">
        <v>18776</v>
      </c>
      <c r="G3496" s="41" t="s">
        <v>18777</v>
      </c>
      <c r="H3496" s="41" t="s">
        <v>4062</v>
      </c>
      <c r="I3496" s="38" t="s">
        <v>18778</v>
      </c>
      <c r="J3496" s="38" t="s">
        <v>37</v>
      </c>
      <c r="K3496" s="38"/>
    </row>
    <row r="3497" spans="1:11" x14ac:dyDescent="0.35">
      <c r="A3497" s="16" t="s">
        <v>18779</v>
      </c>
      <c r="B3497" s="72" t="s">
        <v>249</v>
      </c>
      <c r="C3497" s="70" t="s">
        <v>299</v>
      </c>
      <c r="D3497" s="73" t="s">
        <v>798</v>
      </c>
      <c r="E3497" s="51" t="s">
        <v>185</v>
      </c>
      <c r="F3497" s="40" t="s">
        <v>18780</v>
      </c>
      <c r="G3497" s="41" t="s">
        <v>18781</v>
      </c>
      <c r="H3497" s="41" t="s">
        <v>4062</v>
      </c>
      <c r="I3497" s="38" t="s">
        <v>18782</v>
      </c>
      <c r="J3497" s="38" t="s">
        <v>37</v>
      </c>
      <c r="K3497" s="38"/>
    </row>
    <row r="3498" spans="1:11" x14ac:dyDescent="0.35">
      <c r="A3498" s="16" t="s">
        <v>18783</v>
      </c>
      <c r="B3498" s="72" t="s">
        <v>249</v>
      </c>
      <c r="C3498" s="70" t="s">
        <v>299</v>
      </c>
      <c r="D3498" s="73" t="s">
        <v>798</v>
      </c>
      <c r="E3498" s="51" t="s">
        <v>638</v>
      </c>
      <c r="F3498" s="40" t="s">
        <v>18784</v>
      </c>
      <c r="G3498" s="41" t="s">
        <v>18785</v>
      </c>
      <c r="H3498" s="41" t="s">
        <v>4062</v>
      </c>
      <c r="I3498" s="38" t="s">
        <v>18786</v>
      </c>
      <c r="J3498" s="38" t="s">
        <v>37</v>
      </c>
      <c r="K3498" s="38"/>
    </row>
    <row r="3499" spans="1:11" x14ac:dyDescent="0.35">
      <c r="A3499" s="16" t="s">
        <v>18787</v>
      </c>
      <c r="B3499" s="72" t="s">
        <v>249</v>
      </c>
      <c r="C3499" s="70" t="s">
        <v>299</v>
      </c>
      <c r="D3499" s="73" t="s">
        <v>798</v>
      </c>
      <c r="E3499" s="51" t="s">
        <v>798</v>
      </c>
      <c r="F3499" s="40" t="s">
        <v>18788</v>
      </c>
      <c r="G3499" s="41" t="s">
        <v>18789</v>
      </c>
      <c r="H3499" s="41" t="s">
        <v>4062</v>
      </c>
      <c r="I3499" s="38" t="s">
        <v>18790</v>
      </c>
      <c r="J3499" s="38" t="s">
        <v>37</v>
      </c>
      <c r="K3499" s="38"/>
    </row>
    <row r="3500" spans="1:11" x14ac:dyDescent="0.35">
      <c r="A3500" s="16" t="s">
        <v>18791</v>
      </c>
      <c r="B3500" s="72" t="s">
        <v>249</v>
      </c>
      <c r="C3500" s="70" t="s">
        <v>299</v>
      </c>
      <c r="D3500" s="73" t="s">
        <v>798</v>
      </c>
      <c r="E3500" s="51" t="s">
        <v>202</v>
      </c>
      <c r="F3500" s="40" t="s">
        <v>18792</v>
      </c>
      <c r="G3500" s="41" t="s">
        <v>18793</v>
      </c>
      <c r="H3500" s="41" t="s">
        <v>4062</v>
      </c>
      <c r="I3500" s="38" t="s">
        <v>18794</v>
      </c>
      <c r="J3500" s="38" t="s">
        <v>37</v>
      </c>
      <c r="K3500" s="38"/>
    </row>
    <row r="3501" spans="1:11" x14ac:dyDescent="0.35">
      <c r="A3501" s="16" t="s">
        <v>18795</v>
      </c>
      <c r="B3501" s="72" t="s">
        <v>249</v>
      </c>
      <c r="C3501" s="70" t="s">
        <v>299</v>
      </c>
      <c r="D3501" s="73" t="s">
        <v>798</v>
      </c>
      <c r="E3501" s="51" t="s">
        <v>213</v>
      </c>
      <c r="F3501" s="40" t="s">
        <v>18796</v>
      </c>
      <c r="G3501" s="41" t="s">
        <v>18797</v>
      </c>
      <c r="H3501" s="41" t="s">
        <v>4062</v>
      </c>
      <c r="I3501" s="38" t="s">
        <v>18798</v>
      </c>
      <c r="J3501" s="38" t="s">
        <v>37</v>
      </c>
      <c r="K3501" s="38"/>
    </row>
    <row r="3502" spans="1:11" x14ac:dyDescent="0.35">
      <c r="A3502" s="16" t="s">
        <v>18799</v>
      </c>
      <c r="B3502" s="72" t="s">
        <v>249</v>
      </c>
      <c r="C3502" s="70" t="s">
        <v>299</v>
      </c>
      <c r="D3502" s="73" t="s">
        <v>798</v>
      </c>
      <c r="E3502" s="51" t="s">
        <v>155</v>
      </c>
      <c r="F3502" s="40" t="s">
        <v>18800</v>
      </c>
      <c r="G3502" s="41" t="s">
        <v>18801</v>
      </c>
      <c r="H3502" s="41" t="s">
        <v>4062</v>
      </c>
      <c r="I3502" s="38" t="s">
        <v>18802</v>
      </c>
      <c r="J3502" s="38" t="s">
        <v>37</v>
      </c>
      <c r="K3502" s="38"/>
    </row>
    <row r="3503" spans="1:11" x14ac:dyDescent="0.35">
      <c r="A3503" s="16" t="s">
        <v>18803</v>
      </c>
      <c r="B3503" s="72" t="s">
        <v>249</v>
      </c>
      <c r="C3503" s="70" t="s">
        <v>299</v>
      </c>
      <c r="D3503" s="73" t="s">
        <v>798</v>
      </c>
      <c r="E3503" s="51" t="s">
        <v>2358</v>
      </c>
      <c r="F3503" s="40" t="s">
        <v>18804</v>
      </c>
      <c r="G3503" s="41" t="s">
        <v>18805</v>
      </c>
      <c r="H3503" s="41" t="s">
        <v>4062</v>
      </c>
      <c r="I3503" s="38" t="s">
        <v>18806</v>
      </c>
      <c r="J3503" s="38" t="s">
        <v>37</v>
      </c>
      <c r="K3503" s="38"/>
    </row>
    <row r="3504" spans="1:11" x14ac:dyDescent="0.35">
      <c r="A3504" s="16" t="s">
        <v>18807</v>
      </c>
      <c r="B3504" s="72" t="s">
        <v>249</v>
      </c>
      <c r="C3504" s="70" t="s">
        <v>299</v>
      </c>
      <c r="D3504" s="73" t="s">
        <v>798</v>
      </c>
      <c r="E3504" s="51" t="s">
        <v>366</v>
      </c>
      <c r="F3504" s="40" t="s">
        <v>18808</v>
      </c>
      <c r="G3504" s="41" t="s">
        <v>18809</v>
      </c>
      <c r="H3504" s="41" t="s">
        <v>4062</v>
      </c>
      <c r="I3504" s="38" t="s">
        <v>18810</v>
      </c>
      <c r="J3504" s="38" t="s">
        <v>37</v>
      </c>
      <c r="K3504" s="38"/>
    </row>
    <row r="3505" spans="1:11" x14ac:dyDescent="0.35">
      <c r="A3505" s="16" t="s">
        <v>18811</v>
      </c>
      <c r="B3505" s="72" t="s">
        <v>249</v>
      </c>
      <c r="C3505" s="70" t="s">
        <v>299</v>
      </c>
      <c r="D3505" s="73" t="s">
        <v>798</v>
      </c>
      <c r="E3505" s="56" t="s">
        <v>934</v>
      </c>
      <c r="F3505" s="42" t="s">
        <v>18812</v>
      </c>
      <c r="G3505" s="43" t="s">
        <v>18813</v>
      </c>
      <c r="H3505" s="43" t="s">
        <v>4062</v>
      </c>
      <c r="I3505" s="39" t="s">
        <v>18814</v>
      </c>
      <c r="J3505" s="39" t="s">
        <v>37</v>
      </c>
      <c r="K3505" s="39"/>
    </row>
    <row r="3506" spans="1:11" x14ac:dyDescent="0.35">
      <c r="A3506" s="16" t="s">
        <v>18815</v>
      </c>
      <c r="B3506" s="67" t="s">
        <v>249</v>
      </c>
      <c r="C3506" s="70" t="s">
        <v>299</v>
      </c>
      <c r="D3506" s="71" t="s">
        <v>147</v>
      </c>
      <c r="E3506" s="55" t="s">
        <v>37</v>
      </c>
      <c r="F3506" s="25" t="s">
        <v>18816</v>
      </c>
      <c r="G3506" s="30" t="s">
        <v>18817</v>
      </c>
      <c r="H3506" s="30" t="s">
        <v>4211</v>
      </c>
      <c r="I3506" s="21" t="s">
        <v>37</v>
      </c>
      <c r="J3506" s="21" t="s">
        <v>37</v>
      </c>
      <c r="K3506" s="21"/>
    </row>
    <row r="3507" spans="1:11" x14ac:dyDescent="0.35">
      <c r="A3507" s="16" t="s">
        <v>18818</v>
      </c>
      <c r="B3507" s="72" t="s">
        <v>249</v>
      </c>
      <c r="C3507" s="70" t="s">
        <v>299</v>
      </c>
      <c r="D3507" s="73" t="s">
        <v>147</v>
      </c>
      <c r="E3507" s="51" t="s">
        <v>336</v>
      </c>
      <c r="F3507" s="40" t="s">
        <v>18819</v>
      </c>
      <c r="G3507" s="41" t="s">
        <v>18820</v>
      </c>
      <c r="H3507" s="41" t="s">
        <v>4211</v>
      </c>
      <c r="I3507" s="38" t="s">
        <v>18821</v>
      </c>
      <c r="J3507" s="38" t="s">
        <v>37</v>
      </c>
      <c r="K3507" s="38"/>
    </row>
    <row r="3508" spans="1:11" x14ac:dyDescent="0.35">
      <c r="A3508" s="16" t="s">
        <v>18822</v>
      </c>
      <c r="B3508" s="72" t="s">
        <v>249</v>
      </c>
      <c r="C3508" s="70" t="s">
        <v>299</v>
      </c>
      <c r="D3508" s="73" t="s">
        <v>147</v>
      </c>
      <c r="E3508" s="51" t="s">
        <v>192</v>
      </c>
      <c r="F3508" s="40" t="s">
        <v>18823</v>
      </c>
      <c r="G3508" s="41" t="s">
        <v>18824</v>
      </c>
      <c r="H3508" s="41" t="s">
        <v>4211</v>
      </c>
      <c r="I3508" s="38" t="s">
        <v>37</v>
      </c>
      <c r="J3508" s="38" t="s">
        <v>37</v>
      </c>
      <c r="K3508" s="38"/>
    </row>
    <row r="3509" spans="1:11" x14ac:dyDescent="0.35">
      <c r="A3509" s="16" t="s">
        <v>18825</v>
      </c>
      <c r="B3509" s="72" t="s">
        <v>249</v>
      </c>
      <c r="C3509" s="70" t="s">
        <v>299</v>
      </c>
      <c r="D3509" s="73" t="s">
        <v>147</v>
      </c>
      <c r="E3509" s="51" t="s">
        <v>1269</v>
      </c>
      <c r="F3509" s="40" t="s">
        <v>18826</v>
      </c>
      <c r="G3509" s="41" t="s">
        <v>18827</v>
      </c>
      <c r="H3509" s="41" t="s">
        <v>4211</v>
      </c>
      <c r="I3509" s="38" t="s">
        <v>37</v>
      </c>
      <c r="J3509" s="38" t="s">
        <v>37</v>
      </c>
      <c r="K3509" s="38"/>
    </row>
    <row r="3510" spans="1:11" x14ac:dyDescent="0.35">
      <c r="A3510" s="16" t="s">
        <v>18828</v>
      </c>
      <c r="B3510" s="72" t="s">
        <v>249</v>
      </c>
      <c r="C3510" s="70" t="s">
        <v>299</v>
      </c>
      <c r="D3510" s="73" t="s">
        <v>147</v>
      </c>
      <c r="E3510" s="51" t="s">
        <v>878</v>
      </c>
      <c r="F3510" s="40" t="s">
        <v>18829</v>
      </c>
      <c r="G3510" s="41" t="s">
        <v>18830</v>
      </c>
      <c r="H3510" s="41" t="s">
        <v>4211</v>
      </c>
      <c r="I3510" s="38" t="s">
        <v>18831</v>
      </c>
      <c r="J3510" s="38" t="s">
        <v>37</v>
      </c>
      <c r="K3510" s="38"/>
    </row>
    <row r="3511" spans="1:11" x14ac:dyDescent="0.35">
      <c r="A3511" s="16" t="s">
        <v>18832</v>
      </c>
      <c r="B3511" s="72" t="s">
        <v>249</v>
      </c>
      <c r="C3511" s="70" t="s">
        <v>299</v>
      </c>
      <c r="D3511" s="73" t="s">
        <v>147</v>
      </c>
      <c r="E3511" s="51" t="s">
        <v>503</v>
      </c>
      <c r="F3511" s="40" t="s">
        <v>18833</v>
      </c>
      <c r="G3511" s="41" t="s">
        <v>18834</v>
      </c>
      <c r="H3511" s="41" t="s">
        <v>4211</v>
      </c>
      <c r="I3511" s="38" t="s">
        <v>18835</v>
      </c>
      <c r="J3511" s="38" t="s">
        <v>37</v>
      </c>
      <c r="K3511" s="38"/>
    </row>
    <row r="3512" spans="1:11" x14ac:dyDescent="0.35">
      <c r="A3512" s="16" t="s">
        <v>18836</v>
      </c>
      <c r="B3512" s="72" t="s">
        <v>249</v>
      </c>
      <c r="C3512" s="70" t="s">
        <v>299</v>
      </c>
      <c r="D3512" s="73" t="s">
        <v>147</v>
      </c>
      <c r="E3512" s="51" t="s">
        <v>985</v>
      </c>
      <c r="F3512" s="40" t="s">
        <v>18837</v>
      </c>
      <c r="G3512" s="41" t="s">
        <v>18838</v>
      </c>
      <c r="H3512" s="41" t="s">
        <v>4211</v>
      </c>
      <c r="I3512" s="38" t="s">
        <v>18839</v>
      </c>
      <c r="J3512" s="38" t="s">
        <v>37</v>
      </c>
      <c r="K3512" s="38"/>
    </row>
    <row r="3513" spans="1:11" x14ac:dyDescent="0.35">
      <c r="A3513" s="16" t="s">
        <v>18840</v>
      </c>
      <c r="B3513" s="72" t="s">
        <v>249</v>
      </c>
      <c r="C3513" s="70" t="s">
        <v>299</v>
      </c>
      <c r="D3513" s="73" t="s">
        <v>147</v>
      </c>
      <c r="E3513" s="51" t="s">
        <v>1032</v>
      </c>
      <c r="F3513" s="40" t="s">
        <v>18841</v>
      </c>
      <c r="G3513" s="41" t="s">
        <v>18842</v>
      </c>
      <c r="H3513" s="41" t="s">
        <v>4211</v>
      </c>
      <c r="I3513" s="38" t="s">
        <v>18843</v>
      </c>
      <c r="J3513" s="38" t="s">
        <v>37</v>
      </c>
      <c r="K3513" s="38"/>
    </row>
    <row r="3514" spans="1:11" x14ac:dyDescent="0.35">
      <c r="A3514" s="16" t="s">
        <v>18844</v>
      </c>
      <c r="B3514" s="72" t="s">
        <v>249</v>
      </c>
      <c r="C3514" s="70" t="s">
        <v>299</v>
      </c>
      <c r="D3514" s="73" t="s">
        <v>147</v>
      </c>
      <c r="E3514" s="51" t="s">
        <v>1013</v>
      </c>
      <c r="F3514" s="40" t="s">
        <v>18845</v>
      </c>
      <c r="G3514" s="41" t="s">
        <v>18846</v>
      </c>
      <c r="H3514" s="41" t="s">
        <v>4211</v>
      </c>
      <c r="I3514" s="38" t="s">
        <v>18847</v>
      </c>
      <c r="J3514" s="38" t="s">
        <v>37</v>
      </c>
      <c r="K3514" s="38"/>
    </row>
    <row r="3515" spans="1:11" x14ac:dyDescent="0.35">
      <c r="A3515" s="16" t="s">
        <v>18848</v>
      </c>
      <c r="B3515" s="72" t="s">
        <v>249</v>
      </c>
      <c r="C3515" s="70" t="s">
        <v>299</v>
      </c>
      <c r="D3515" s="73" t="s">
        <v>147</v>
      </c>
      <c r="E3515" s="56" t="s">
        <v>173</v>
      </c>
      <c r="F3515" s="42" t="s">
        <v>18849</v>
      </c>
      <c r="G3515" s="43" t="s">
        <v>18850</v>
      </c>
      <c r="H3515" s="43" t="s">
        <v>4211</v>
      </c>
      <c r="I3515" s="39" t="s">
        <v>18851</v>
      </c>
      <c r="J3515" s="39" t="s">
        <v>37</v>
      </c>
      <c r="K3515" s="39"/>
    </row>
    <row r="3516" spans="1:11" x14ac:dyDescent="0.35">
      <c r="A3516" s="16" t="s">
        <v>18852</v>
      </c>
      <c r="B3516" s="67" t="s">
        <v>249</v>
      </c>
      <c r="C3516" s="70" t="s">
        <v>299</v>
      </c>
      <c r="D3516" s="71" t="s">
        <v>173</v>
      </c>
      <c r="E3516" s="55" t="s">
        <v>37</v>
      </c>
      <c r="F3516" s="25" t="s">
        <v>18853</v>
      </c>
      <c r="G3516" s="30" t="s">
        <v>18854</v>
      </c>
      <c r="H3516" s="30" t="s">
        <v>6205</v>
      </c>
      <c r="I3516" s="21" t="s">
        <v>37</v>
      </c>
      <c r="J3516" s="21" t="s">
        <v>37</v>
      </c>
      <c r="K3516" s="21"/>
    </row>
    <row r="3517" spans="1:11" x14ac:dyDescent="0.35">
      <c r="A3517" s="16" t="s">
        <v>18855</v>
      </c>
      <c r="B3517" s="72" t="s">
        <v>249</v>
      </c>
      <c r="C3517" s="70" t="s">
        <v>299</v>
      </c>
      <c r="D3517" s="73" t="s">
        <v>173</v>
      </c>
      <c r="E3517" s="51" t="s">
        <v>420</v>
      </c>
      <c r="F3517" s="40" t="s">
        <v>18856</v>
      </c>
      <c r="G3517" s="41" t="s">
        <v>18857</v>
      </c>
      <c r="H3517" s="41" t="s">
        <v>6205</v>
      </c>
      <c r="I3517" s="38" t="s">
        <v>37</v>
      </c>
      <c r="J3517" s="38" t="s">
        <v>37</v>
      </c>
      <c r="K3517" s="38"/>
    </row>
    <row r="3518" spans="1:11" x14ac:dyDescent="0.35">
      <c r="A3518" s="16" t="s">
        <v>18858</v>
      </c>
      <c r="B3518" s="72" t="s">
        <v>249</v>
      </c>
      <c r="C3518" s="70" t="s">
        <v>299</v>
      </c>
      <c r="D3518" s="73" t="s">
        <v>173</v>
      </c>
      <c r="E3518" s="51" t="s">
        <v>658</v>
      </c>
      <c r="F3518" s="40" t="s">
        <v>18859</v>
      </c>
      <c r="G3518" s="41" t="s">
        <v>18860</v>
      </c>
      <c r="H3518" s="41" t="s">
        <v>6205</v>
      </c>
      <c r="I3518" s="38" t="s">
        <v>37</v>
      </c>
      <c r="J3518" s="38" t="s">
        <v>37</v>
      </c>
      <c r="K3518" s="38"/>
    </row>
    <row r="3519" spans="1:11" x14ac:dyDescent="0.35">
      <c r="A3519" s="16" t="s">
        <v>18861</v>
      </c>
      <c r="B3519" s="72" t="s">
        <v>249</v>
      </c>
      <c r="C3519" s="70" t="s">
        <v>299</v>
      </c>
      <c r="D3519" s="73" t="s">
        <v>173</v>
      </c>
      <c r="E3519" s="51" t="s">
        <v>116</v>
      </c>
      <c r="F3519" s="40" t="s">
        <v>18862</v>
      </c>
      <c r="G3519" s="41" t="s">
        <v>18863</v>
      </c>
      <c r="H3519" s="41" t="s">
        <v>6205</v>
      </c>
      <c r="I3519" s="38" t="s">
        <v>37</v>
      </c>
      <c r="J3519" s="38" t="s">
        <v>37</v>
      </c>
      <c r="K3519" s="38"/>
    </row>
    <row r="3520" spans="1:11" x14ac:dyDescent="0.35">
      <c r="A3520" s="16" t="s">
        <v>18864</v>
      </c>
      <c r="B3520" s="72" t="s">
        <v>249</v>
      </c>
      <c r="C3520" s="70" t="s">
        <v>299</v>
      </c>
      <c r="D3520" s="73" t="s">
        <v>173</v>
      </c>
      <c r="E3520" s="51" t="s">
        <v>592</v>
      </c>
      <c r="F3520" s="40" t="s">
        <v>18865</v>
      </c>
      <c r="G3520" s="41" t="s">
        <v>18866</v>
      </c>
      <c r="H3520" s="41" t="s">
        <v>6205</v>
      </c>
      <c r="I3520" s="38" t="s">
        <v>18867</v>
      </c>
      <c r="J3520" s="38" t="s">
        <v>37</v>
      </c>
      <c r="K3520" s="38"/>
    </row>
    <row r="3521" spans="1:11" x14ac:dyDescent="0.35">
      <c r="A3521" s="16" t="s">
        <v>18868</v>
      </c>
      <c r="B3521" s="72">
        <v>35</v>
      </c>
      <c r="C3521" s="70">
        <v>90</v>
      </c>
      <c r="D3521" s="73">
        <v>87</v>
      </c>
      <c r="E3521" s="51" t="s">
        <v>34</v>
      </c>
      <c r="F3521" s="40" t="s">
        <v>18869</v>
      </c>
      <c r="G3521" s="41" t="s">
        <v>18870</v>
      </c>
      <c r="H3521" s="41"/>
      <c r="I3521" s="38"/>
      <c r="J3521"/>
      <c r="K3521" s="38" t="s">
        <v>49255</v>
      </c>
    </row>
    <row r="3522" spans="1:11" x14ac:dyDescent="0.35">
      <c r="A3522" s="16" t="s">
        <v>18871</v>
      </c>
      <c r="B3522" s="72" t="s">
        <v>249</v>
      </c>
      <c r="C3522" s="70" t="s">
        <v>299</v>
      </c>
      <c r="D3522" s="73" t="s">
        <v>173</v>
      </c>
      <c r="E3522" s="51" t="s">
        <v>1101</v>
      </c>
      <c r="F3522" s="40" t="s">
        <v>18872</v>
      </c>
      <c r="G3522" s="41" t="s">
        <v>18873</v>
      </c>
      <c r="H3522" s="41" t="s">
        <v>6205</v>
      </c>
      <c r="I3522" s="38" t="s">
        <v>18874</v>
      </c>
      <c r="J3522" s="38" t="s">
        <v>37</v>
      </c>
      <c r="K3522" s="38"/>
    </row>
    <row r="3523" spans="1:11" x14ac:dyDescent="0.35">
      <c r="A3523" s="16" t="s">
        <v>18875</v>
      </c>
      <c r="B3523" s="72" t="s">
        <v>249</v>
      </c>
      <c r="C3523" s="70" t="s">
        <v>299</v>
      </c>
      <c r="D3523" s="73" t="s">
        <v>173</v>
      </c>
      <c r="E3523" s="51" t="s">
        <v>325</v>
      </c>
      <c r="F3523" s="40" t="s">
        <v>18876</v>
      </c>
      <c r="G3523" s="41" t="s">
        <v>18877</v>
      </c>
      <c r="H3523" s="41" t="s">
        <v>6205</v>
      </c>
      <c r="I3523" s="38" t="s">
        <v>18878</v>
      </c>
      <c r="J3523" s="38" t="s">
        <v>37</v>
      </c>
      <c r="K3523" s="38"/>
    </row>
    <row r="3524" spans="1:11" x14ac:dyDescent="0.35">
      <c r="A3524" s="16" t="s">
        <v>18879</v>
      </c>
      <c r="B3524" s="72" t="s">
        <v>249</v>
      </c>
      <c r="C3524" s="70" t="s">
        <v>299</v>
      </c>
      <c r="D3524" s="73" t="s">
        <v>173</v>
      </c>
      <c r="E3524" s="51" t="s">
        <v>1340</v>
      </c>
      <c r="F3524" s="40" t="s">
        <v>18880</v>
      </c>
      <c r="G3524" s="41" t="s">
        <v>18881</v>
      </c>
      <c r="H3524" s="41" t="s">
        <v>6205</v>
      </c>
      <c r="I3524" s="38" t="s">
        <v>18882</v>
      </c>
      <c r="J3524" s="38" t="s">
        <v>37</v>
      </c>
      <c r="K3524" s="38"/>
    </row>
    <row r="3525" spans="1:11" x14ac:dyDescent="0.35">
      <c r="A3525" s="16" t="s">
        <v>18883</v>
      </c>
      <c r="B3525" s="72" t="s">
        <v>249</v>
      </c>
      <c r="C3525" s="70" t="s">
        <v>299</v>
      </c>
      <c r="D3525" s="73" t="s">
        <v>173</v>
      </c>
      <c r="E3525" s="51" t="s">
        <v>43</v>
      </c>
      <c r="F3525" s="40" t="s">
        <v>18884</v>
      </c>
      <c r="G3525" s="41" t="s">
        <v>18885</v>
      </c>
      <c r="H3525" s="41" t="s">
        <v>6205</v>
      </c>
      <c r="I3525" s="38" t="s">
        <v>18886</v>
      </c>
      <c r="J3525" s="38" t="s">
        <v>37</v>
      </c>
      <c r="K3525" s="38"/>
    </row>
    <row r="3526" spans="1:11" x14ac:dyDescent="0.35">
      <c r="A3526" s="16" t="s">
        <v>18887</v>
      </c>
      <c r="B3526" s="72" t="s">
        <v>249</v>
      </c>
      <c r="C3526" s="70" t="s">
        <v>299</v>
      </c>
      <c r="D3526" s="73" t="s">
        <v>173</v>
      </c>
      <c r="E3526" s="51" t="s">
        <v>58</v>
      </c>
      <c r="F3526" s="40" t="s">
        <v>18888</v>
      </c>
      <c r="G3526" s="41" t="s">
        <v>18889</v>
      </c>
      <c r="H3526" s="41" t="s">
        <v>6205</v>
      </c>
      <c r="I3526" s="38" t="s">
        <v>37</v>
      </c>
      <c r="J3526" s="38" t="s">
        <v>37</v>
      </c>
      <c r="K3526" s="38"/>
    </row>
    <row r="3527" spans="1:11" x14ac:dyDescent="0.35">
      <c r="A3527" s="16" t="s">
        <v>18890</v>
      </c>
      <c r="B3527" s="72" t="s">
        <v>249</v>
      </c>
      <c r="C3527" s="70" t="s">
        <v>299</v>
      </c>
      <c r="D3527" s="73" t="s">
        <v>173</v>
      </c>
      <c r="E3527" s="51" t="s">
        <v>104</v>
      </c>
      <c r="F3527" s="40" t="s">
        <v>18891</v>
      </c>
      <c r="G3527" s="41" t="s">
        <v>18892</v>
      </c>
      <c r="H3527" s="41" t="s">
        <v>6205</v>
      </c>
      <c r="I3527" s="38" t="s">
        <v>37</v>
      </c>
      <c r="J3527" s="38" t="s">
        <v>37</v>
      </c>
      <c r="K3527" s="38"/>
    </row>
    <row r="3528" spans="1:11" x14ac:dyDescent="0.35">
      <c r="A3528" s="16" t="s">
        <v>18893</v>
      </c>
      <c r="B3528" s="72" t="s">
        <v>249</v>
      </c>
      <c r="C3528" s="70" t="s">
        <v>299</v>
      </c>
      <c r="D3528" s="73" t="s">
        <v>173</v>
      </c>
      <c r="E3528" s="51" t="s">
        <v>108</v>
      </c>
      <c r="F3528" s="40" t="s">
        <v>18894</v>
      </c>
      <c r="G3528" s="41" t="s">
        <v>18895</v>
      </c>
      <c r="H3528" s="41" t="s">
        <v>6205</v>
      </c>
      <c r="I3528" s="38" t="s">
        <v>18896</v>
      </c>
      <c r="J3528" s="38" t="s">
        <v>37</v>
      </c>
      <c r="K3528" s="38"/>
    </row>
    <row r="3529" spans="1:11" x14ac:dyDescent="0.35">
      <c r="A3529" s="16" t="s">
        <v>18897</v>
      </c>
      <c r="B3529" s="72" t="s">
        <v>249</v>
      </c>
      <c r="C3529" s="70" t="s">
        <v>299</v>
      </c>
      <c r="D3529" s="73" t="s">
        <v>173</v>
      </c>
      <c r="E3529" s="51" t="s">
        <v>670</v>
      </c>
      <c r="F3529" s="40" t="s">
        <v>18898</v>
      </c>
      <c r="G3529" s="41" t="s">
        <v>18899</v>
      </c>
      <c r="H3529" s="41" t="s">
        <v>6205</v>
      </c>
      <c r="I3529" s="38" t="s">
        <v>18900</v>
      </c>
      <c r="J3529" s="38" t="s">
        <v>37</v>
      </c>
      <c r="K3529" s="38"/>
    </row>
    <row r="3530" spans="1:11" x14ac:dyDescent="0.35">
      <c r="A3530" s="16" t="s">
        <v>18901</v>
      </c>
      <c r="B3530" s="72" t="s">
        <v>249</v>
      </c>
      <c r="C3530" s="70" t="s">
        <v>299</v>
      </c>
      <c r="D3530" s="73" t="s">
        <v>173</v>
      </c>
      <c r="E3530" s="51" t="s">
        <v>132</v>
      </c>
      <c r="F3530" s="40" t="s">
        <v>18902</v>
      </c>
      <c r="G3530" s="41" t="s">
        <v>18903</v>
      </c>
      <c r="H3530" s="41" t="s">
        <v>6205</v>
      </c>
      <c r="I3530" s="38" t="s">
        <v>18904</v>
      </c>
      <c r="J3530" s="38" t="s">
        <v>37</v>
      </c>
      <c r="K3530" s="38"/>
    </row>
    <row r="3531" spans="1:11" x14ac:dyDescent="0.35">
      <c r="A3531" s="16" t="s">
        <v>18905</v>
      </c>
      <c r="B3531" s="72" t="s">
        <v>249</v>
      </c>
      <c r="C3531" s="70" t="s">
        <v>299</v>
      </c>
      <c r="D3531" s="73" t="s">
        <v>173</v>
      </c>
      <c r="E3531" s="51" t="s">
        <v>136</v>
      </c>
      <c r="F3531" s="40" t="s">
        <v>18906</v>
      </c>
      <c r="G3531" s="41" t="s">
        <v>18907</v>
      </c>
      <c r="H3531" s="41" t="s">
        <v>6205</v>
      </c>
      <c r="I3531" s="38" t="s">
        <v>18908</v>
      </c>
      <c r="J3531" s="38" t="s">
        <v>37</v>
      </c>
      <c r="K3531" s="38"/>
    </row>
    <row r="3532" spans="1:11" x14ac:dyDescent="0.35">
      <c r="A3532" s="16" t="s">
        <v>18909</v>
      </c>
      <c r="B3532" s="72" t="s">
        <v>249</v>
      </c>
      <c r="C3532" s="70" t="s">
        <v>299</v>
      </c>
      <c r="D3532" s="73" t="s">
        <v>173</v>
      </c>
      <c r="E3532" s="51" t="s">
        <v>112</v>
      </c>
      <c r="F3532" s="40" t="s">
        <v>18910</v>
      </c>
      <c r="G3532" s="41" t="s">
        <v>18911</v>
      </c>
      <c r="H3532" s="41" t="s">
        <v>6205</v>
      </c>
      <c r="I3532" s="38" t="s">
        <v>18912</v>
      </c>
      <c r="J3532" s="38" t="s">
        <v>37</v>
      </c>
      <c r="K3532" s="38"/>
    </row>
    <row r="3533" spans="1:11" x14ac:dyDescent="0.35">
      <c r="A3533" s="16" t="s">
        <v>18913</v>
      </c>
      <c r="B3533" s="72" t="s">
        <v>249</v>
      </c>
      <c r="C3533" s="70" t="s">
        <v>299</v>
      </c>
      <c r="D3533" s="73" t="s">
        <v>173</v>
      </c>
      <c r="E3533" s="51" t="s">
        <v>70</v>
      </c>
      <c r="F3533" s="40" t="s">
        <v>18914</v>
      </c>
      <c r="G3533" s="41" t="s">
        <v>18915</v>
      </c>
      <c r="H3533" s="41" t="s">
        <v>6205</v>
      </c>
      <c r="I3533" s="38" t="s">
        <v>37</v>
      </c>
      <c r="J3533" s="38" t="s">
        <v>37</v>
      </c>
      <c r="K3533" s="38"/>
    </row>
    <row r="3534" spans="1:11" x14ac:dyDescent="0.35">
      <c r="A3534" s="16" t="s">
        <v>18916</v>
      </c>
      <c r="B3534" s="72" t="s">
        <v>249</v>
      </c>
      <c r="C3534" s="70" t="s">
        <v>299</v>
      </c>
      <c r="D3534" s="73" t="s">
        <v>173</v>
      </c>
      <c r="E3534" s="51" t="s">
        <v>308</v>
      </c>
      <c r="F3534" s="40" t="s">
        <v>18917</v>
      </c>
      <c r="G3534" s="41" t="s">
        <v>18918</v>
      </c>
      <c r="H3534" s="41" t="s">
        <v>6205</v>
      </c>
      <c r="I3534" s="38"/>
      <c r="J3534" s="38"/>
      <c r="K3534" s="38" t="s">
        <v>49333</v>
      </c>
    </row>
    <row r="3535" spans="1:11" x14ac:dyDescent="0.35">
      <c r="A3535" s="16" t="s">
        <v>18919</v>
      </c>
      <c r="B3535" s="72" t="s">
        <v>249</v>
      </c>
      <c r="C3535" s="70" t="s">
        <v>299</v>
      </c>
      <c r="D3535" s="73" t="s">
        <v>173</v>
      </c>
      <c r="E3535" s="51" t="s">
        <v>442</v>
      </c>
      <c r="F3535" s="40" t="s">
        <v>18920</v>
      </c>
      <c r="G3535" s="41" t="s">
        <v>18921</v>
      </c>
      <c r="H3535" s="41" t="s">
        <v>6205</v>
      </c>
      <c r="I3535" s="38" t="s">
        <v>18922</v>
      </c>
      <c r="J3535" s="38" t="s">
        <v>37</v>
      </c>
      <c r="K3535" s="38"/>
    </row>
    <row r="3536" spans="1:11" x14ac:dyDescent="0.35">
      <c r="A3536" s="16" t="s">
        <v>18923</v>
      </c>
      <c r="B3536" s="72" t="s">
        <v>249</v>
      </c>
      <c r="C3536" s="70" t="s">
        <v>299</v>
      </c>
      <c r="D3536" s="73" t="s">
        <v>173</v>
      </c>
      <c r="E3536" s="51" t="s">
        <v>143</v>
      </c>
      <c r="F3536" s="40" t="s">
        <v>18924</v>
      </c>
      <c r="G3536" s="41" t="s">
        <v>18925</v>
      </c>
      <c r="H3536" s="41" t="s">
        <v>6205</v>
      </c>
      <c r="I3536" s="38" t="s">
        <v>18926</v>
      </c>
      <c r="J3536" s="38" t="s">
        <v>37</v>
      </c>
      <c r="K3536" s="38"/>
    </row>
    <row r="3537" spans="1:11" x14ac:dyDescent="0.35">
      <c r="A3537" s="16" t="s">
        <v>18927</v>
      </c>
      <c r="B3537" s="72" t="s">
        <v>249</v>
      </c>
      <c r="C3537" s="70" t="s">
        <v>299</v>
      </c>
      <c r="D3537" s="73" t="s">
        <v>173</v>
      </c>
      <c r="E3537" s="51" t="s">
        <v>159</v>
      </c>
      <c r="F3537" s="40" t="s">
        <v>18928</v>
      </c>
      <c r="G3537" s="41" t="s">
        <v>18929</v>
      </c>
      <c r="H3537" s="41" t="s">
        <v>6205</v>
      </c>
      <c r="I3537" s="38" t="s">
        <v>37</v>
      </c>
      <c r="J3537" s="38" t="s">
        <v>37</v>
      </c>
      <c r="K3537" s="38"/>
    </row>
    <row r="3538" spans="1:11" x14ac:dyDescent="0.35">
      <c r="A3538" s="16" t="s">
        <v>18930</v>
      </c>
      <c r="B3538" s="72" t="s">
        <v>249</v>
      </c>
      <c r="C3538" s="70" t="s">
        <v>299</v>
      </c>
      <c r="D3538" s="73" t="s">
        <v>173</v>
      </c>
      <c r="E3538" s="51" t="s">
        <v>192</v>
      </c>
      <c r="F3538" s="40" t="s">
        <v>18931</v>
      </c>
      <c r="G3538" s="41" t="s">
        <v>18932</v>
      </c>
      <c r="H3538" s="41" t="s">
        <v>6205</v>
      </c>
      <c r="I3538" s="38" t="s">
        <v>18933</v>
      </c>
      <c r="J3538" s="38" t="s">
        <v>37</v>
      </c>
      <c r="K3538" s="38"/>
    </row>
    <row r="3539" spans="1:11" x14ac:dyDescent="0.35">
      <c r="A3539" s="16" t="s">
        <v>18934</v>
      </c>
      <c r="B3539" s="72" t="s">
        <v>249</v>
      </c>
      <c r="C3539" s="70" t="s">
        <v>299</v>
      </c>
      <c r="D3539" s="73" t="s">
        <v>173</v>
      </c>
      <c r="E3539" s="51" t="s">
        <v>1029</v>
      </c>
      <c r="F3539" s="40" t="s">
        <v>18935</v>
      </c>
      <c r="G3539" s="41" t="s">
        <v>18936</v>
      </c>
      <c r="H3539" s="41" t="s">
        <v>6205</v>
      </c>
      <c r="I3539" s="38" t="s">
        <v>18937</v>
      </c>
      <c r="J3539" s="38" t="s">
        <v>37</v>
      </c>
      <c r="K3539" s="38"/>
    </row>
    <row r="3540" spans="1:11" x14ac:dyDescent="0.35">
      <c r="A3540" s="16" t="s">
        <v>18938</v>
      </c>
      <c r="B3540" s="72" t="s">
        <v>249</v>
      </c>
      <c r="C3540" s="70" t="s">
        <v>299</v>
      </c>
      <c r="D3540" s="73" t="s">
        <v>173</v>
      </c>
      <c r="E3540" s="51" t="s">
        <v>638</v>
      </c>
      <c r="F3540" s="40" t="s">
        <v>18939</v>
      </c>
      <c r="G3540" s="41" t="s">
        <v>18940</v>
      </c>
      <c r="H3540" s="41" t="s">
        <v>6205</v>
      </c>
      <c r="I3540" s="38" t="s">
        <v>18941</v>
      </c>
      <c r="J3540" s="38" t="s">
        <v>37</v>
      </c>
      <c r="K3540" s="38"/>
    </row>
    <row r="3541" spans="1:11" x14ac:dyDescent="0.35">
      <c r="A3541" s="16" t="s">
        <v>18942</v>
      </c>
      <c r="B3541" s="72" t="s">
        <v>249</v>
      </c>
      <c r="C3541" s="70" t="s">
        <v>299</v>
      </c>
      <c r="D3541" s="73" t="s">
        <v>173</v>
      </c>
      <c r="E3541" s="51" t="s">
        <v>202</v>
      </c>
      <c r="F3541" s="40" t="s">
        <v>18943</v>
      </c>
      <c r="G3541" s="41" t="s">
        <v>18944</v>
      </c>
      <c r="H3541" s="41" t="s">
        <v>6205</v>
      </c>
      <c r="I3541" s="38" t="s">
        <v>18945</v>
      </c>
      <c r="J3541" s="38" t="s">
        <v>37</v>
      </c>
      <c r="K3541" s="38"/>
    </row>
    <row r="3542" spans="1:11" x14ac:dyDescent="0.35">
      <c r="A3542" s="16" t="s">
        <v>18946</v>
      </c>
      <c r="B3542" s="72" t="s">
        <v>249</v>
      </c>
      <c r="C3542" s="70" t="s">
        <v>299</v>
      </c>
      <c r="D3542" s="73" t="s">
        <v>173</v>
      </c>
      <c r="E3542" s="51" t="s">
        <v>553</v>
      </c>
      <c r="F3542" s="40" t="s">
        <v>18947</v>
      </c>
      <c r="G3542" s="41" t="s">
        <v>18948</v>
      </c>
      <c r="H3542" s="41" t="s">
        <v>6205</v>
      </c>
      <c r="I3542" s="38" t="s">
        <v>18949</v>
      </c>
      <c r="J3542" s="38" t="s">
        <v>37</v>
      </c>
      <c r="K3542" s="38"/>
    </row>
    <row r="3543" spans="1:11" x14ac:dyDescent="0.35">
      <c r="A3543" s="16" t="s">
        <v>18950</v>
      </c>
      <c r="B3543" s="72" t="s">
        <v>249</v>
      </c>
      <c r="C3543" s="70" t="s">
        <v>299</v>
      </c>
      <c r="D3543" s="73" t="s">
        <v>173</v>
      </c>
      <c r="E3543" s="51" t="s">
        <v>147</v>
      </c>
      <c r="F3543" s="40" t="s">
        <v>18951</v>
      </c>
      <c r="G3543" s="41" t="s">
        <v>18952</v>
      </c>
      <c r="H3543" s="41" t="s">
        <v>6205</v>
      </c>
      <c r="I3543" s="38" t="s">
        <v>18953</v>
      </c>
      <c r="J3543" s="38" t="s">
        <v>37</v>
      </c>
      <c r="K3543" s="38"/>
    </row>
    <row r="3544" spans="1:11" x14ac:dyDescent="0.35">
      <c r="A3544" s="16" t="s">
        <v>18954</v>
      </c>
      <c r="B3544" s="72" t="s">
        <v>249</v>
      </c>
      <c r="C3544" s="70" t="s">
        <v>299</v>
      </c>
      <c r="D3544" s="73" t="s">
        <v>173</v>
      </c>
      <c r="E3544" s="51" t="s">
        <v>151</v>
      </c>
      <c r="F3544" s="40" t="s">
        <v>18955</v>
      </c>
      <c r="G3544" s="41" t="s">
        <v>18956</v>
      </c>
      <c r="H3544" s="41" t="s">
        <v>6205</v>
      </c>
      <c r="I3544" s="38" t="s">
        <v>18957</v>
      </c>
      <c r="J3544" s="38" t="s">
        <v>37</v>
      </c>
      <c r="K3544" s="38"/>
    </row>
    <row r="3545" spans="1:11" x14ac:dyDescent="0.35">
      <c r="A3545" s="16" t="s">
        <v>18958</v>
      </c>
      <c r="B3545" s="72" t="s">
        <v>249</v>
      </c>
      <c r="C3545" s="70" t="s">
        <v>299</v>
      </c>
      <c r="D3545" s="73" t="s">
        <v>173</v>
      </c>
      <c r="E3545" s="51" t="s">
        <v>758</v>
      </c>
      <c r="F3545" s="40" t="s">
        <v>18959</v>
      </c>
      <c r="G3545" s="41" t="s">
        <v>18960</v>
      </c>
      <c r="H3545" s="41" t="s">
        <v>6205</v>
      </c>
      <c r="I3545" s="38" t="s">
        <v>18961</v>
      </c>
      <c r="J3545" s="38" t="s">
        <v>37</v>
      </c>
      <c r="K3545" s="38"/>
    </row>
    <row r="3546" spans="1:11" x14ac:dyDescent="0.35">
      <c r="A3546" s="16" t="s">
        <v>18962</v>
      </c>
      <c r="B3546" s="72" t="s">
        <v>249</v>
      </c>
      <c r="C3546" s="70" t="s">
        <v>299</v>
      </c>
      <c r="D3546" s="73" t="s">
        <v>173</v>
      </c>
      <c r="E3546" s="51" t="s">
        <v>86</v>
      </c>
      <c r="F3546" s="40" t="s">
        <v>18963</v>
      </c>
      <c r="G3546" s="41" t="s">
        <v>18964</v>
      </c>
      <c r="H3546" s="41" t="s">
        <v>6205</v>
      </c>
      <c r="I3546" s="38" t="s">
        <v>18965</v>
      </c>
      <c r="J3546" s="38" t="s">
        <v>37</v>
      </c>
      <c r="K3546" s="38"/>
    </row>
    <row r="3547" spans="1:11" x14ac:dyDescent="0.35">
      <c r="A3547" s="16" t="s">
        <v>18966</v>
      </c>
      <c r="B3547" s="72" t="s">
        <v>249</v>
      </c>
      <c r="C3547" s="70" t="s">
        <v>299</v>
      </c>
      <c r="D3547" s="73" t="s">
        <v>173</v>
      </c>
      <c r="E3547" s="51" t="s">
        <v>930</v>
      </c>
      <c r="F3547" s="40" t="s">
        <v>18967</v>
      </c>
      <c r="G3547" s="41" t="s">
        <v>18968</v>
      </c>
      <c r="H3547" s="41" t="s">
        <v>6205</v>
      </c>
      <c r="I3547" s="38" t="s">
        <v>18969</v>
      </c>
      <c r="J3547" s="38" t="s">
        <v>37</v>
      </c>
      <c r="K3547" s="38"/>
    </row>
    <row r="3548" spans="1:11" x14ac:dyDescent="0.35">
      <c r="A3548" s="16" t="s">
        <v>18970</v>
      </c>
      <c r="B3548" s="72" t="s">
        <v>249</v>
      </c>
      <c r="C3548" s="70" t="s">
        <v>299</v>
      </c>
      <c r="D3548" s="73" t="s">
        <v>173</v>
      </c>
      <c r="E3548" s="51" t="s">
        <v>1279</v>
      </c>
      <c r="F3548" s="40" t="s">
        <v>18971</v>
      </c>
      <c r="G3548" s="41" t="s">
        <v>18972</v>
      </c>
      <c r="H3548" s="41" t="s">
        <v>6205</v>
      </c>
      <c r="I3548" s="38" t="s">
        <v>18973</v>
      </c>
      <c r="J3548" s="38" t="s">
        <v>37</v>
      </c>
      <c r="K3548" s="38"/>
    </row>
    <row r="3549" spans="1:11" x14ac:dyDescent="0.35">
      <c r="A3549" s="16" t="s">
        <v>18974</v>
      </c>
      <c r="B3549" s="72" t="s">
        <v>249</v>
      </c>
      <c r="C3549" s="70" t="s">
        <v>299</v>
      </c>
      <c r="D3549" s="73" t="s">
        <v>173</v>
      </c>
      <c r="E3549" s="51" t="s">
        <v>166</v>
      </c>
      <c r="F3549" s="40" t="s">
        <v>18975</v>
      </c>
      <c r="G3549" s="41" t="s">
        <v>18976</v>
      </c>
      <c r="H3549" s="41" t="s">
        <v>6205</v>
      </c>
      <c r="I3549" s="38"/>
      <c r="J3549" s="38"/>
      <c r="K3549" s="38" t="s">
        <v>49255</v>
      </c>
    </row>
    <row r="3550" spans="1:11" x14ac:dyDescent="0.35">
      <c r="A3550" s="16" t="s">
        <v>18977</v>
      </c>
      <c r="B3550" s="72" t="s">
        <v>249</v>
      </c>
      <c r="C3550" s="70" t="s">
        <v>299</v>
      </c>
      <c r="D3550" s="73" t="s">
        <v>173</v>
      </c>
      <c r="E3550" s="51" t="s">
        <v>503</v>
      </c>
      <c r="F3550" s="40" t="s">
        <v>18978</v>
      </c>
      <c r="G3550" s="41" t="s">
        <v>18979</v>
      </c>
      <c r="H3550" s="41" t="s">
        <v>6205</v>
      </c>
      <c r="I3550" s="38" t="s">
        <v>18980</v>
      </c>
      <c r="J3550" s="38" t="s">
        <v>37</v>
      </c>
      <c r="K3550" s="38" t="s">
        <v>205</v>
      </c>
    </row>
    <row r="3551" spans="1:11" x14ac:dyDescent="0.35">
      <c r="A3551" s="16" t="s">
        <v>18981</v>
      </c>
      <c r="B3551" s="72" t="s">
        <v>249</v>
      </c>
      <c r="C3551" s="70" t="s">
        <v>299</v>
      </c>
      <c r="D3551" s="73" t="s">
        <v>173</v>
      </c>
      <c r="E3551" s="51" t="s">
        <v>213</v>
      </c>
      <c r="F3551" s="40" t="s">
        <v>18982</v>
      </c>
      <c r="G3551" s="41" t="s">
        <v>18983</v>
      </c>
      <c r="H3551" s="41" t="s">
        <v>6205</v>
      </c>
      <c r="I3551" s="38" t="s">
        <v>18984</v>
      </c>
      <c r="J3551" s="38" t="s">
        <v>37</v>
      </c>
      <c r="K3551" s="38"/>
    </row>
    <row r="3552" spans="1:11" x14ac:dyDescent="0.35">
      <c r="A3552" s="16" t="s">
        <v>18985</v>
      </c>
      <c r="B3552" s="72" t="s">
        <v>249</v>
      </c>
      <c r="C3552" s="70" t="s">
        <v>299</v>
      </c>
      <c r="D3552" s="73" t="s">
        <v>173</v>
      </c>
      <c r="E3552" s="51" t="s">
        <v>985</v>
      </c>
      <c r="F3552" s="40" t="s">
        <v>18986</v>
      </c>
      <c r="G3552" s="41" t="s">
        <v>18987</v>
      </c>
      <c r="H3552" s="41" t="s">
        <v>6205</v>
      </c>
      <c r="I3552" s="38" t="s">
        <v>18988</v>
      </c>
      <c r="J3552" s="38" t="s">
        <v>37</v>
      </c>
      <c r="K3552" s="38"/>
    </row>
    <row r="3553" spans="1:11" x14ac:dyDescent="0.35">
      <c r="A3553" s="16" t="s">
        <v>18989</v>
      </c>
      <c r="B3553" s="72" t="s">
        <v>249</v>
      </c>
      <c r="C3553" s="70" t="s">
        <v>299</v>
      </c>
      <c r="D3553" s="73" t="s">
        <v>173</v>
      </c>
      <c r="E3553" s="51" t="s">
        <v>1032</v>
      </c>
      <c r="F3553" s="40" t="s">
        <v>18990</v>
      </c>
      <c r="G3553" s="41" t="s">
        <v>18991</v>
      </c>
      <c r="H3553" s="41" t="s">
        <v>6205</v>
      </c>
      <c r="I3553" s="38" t="s">
        <v>18992</v>
      </c>
      <c r="J3553" s="38" t="s">
        <v>37</v>
      </c>
      <c r="K3553" s="38"/>
    </row>
    <row r="3554" spans="1:11" x14ac:dyDescent="0.35">
      <c r="A3554" s="16" t="s">
        <v>18993</v>
      </c>
      <c r="B3554" s="72" t="s">
        <v>249</v>
      </c>
      <c r="C3554" s="70" t="s">
        <v>299</v>
      </c>
      <c r="D3554" s="73" t="s">
        <v>173</v>
      </c>
      <c r="E3554" s="51" t="s">
        <v>1066</v>
      </c>
      <c r="F3554" s="40" t="s">
        <v>18994</v>
      </c>
      <c r="G3554" s="41" t="s">
        <v>18995</v>
      </c>
      <c r="H3554" s="41" t="s">
        <v>6205</v>
      </c>
      <c r="I3554" s="38" t="s">
        <v>18996</v>
      </c>
      <c r="J3554" s="38" t="s">
        <v>37</v>
      </c>
      <c r="K3554" s="38"/>
    </row>
    <row r="3555" spans="1:11" x14ac:dyDescent="0.35">
      <c r="A3555" s="16" t="s">
        <v>18997</v>
      </c>
      <c r="B3555" s="72" t="s">
        <v>249</v>
      </c>
      <c r="C3555" s="70" t="s">
        <v>299</v>
      </c>
      <c r="D3555" s="73" t="s">
        <v>173</v>
      </c>
      <c r="E3555" s="51" t="s">
        <v>155</v>
      </c>
      <c r="F3555" s="40" t="s">
        <v>18998</v>
      </c>
      <c r="G3555" s="41" t="s">
        <v>18999</v>
      </c>
      <c r="H3555" s="41" t="s">
        <v>6205</v>
      </c>
      <c r="I3555" s="38" t="s">
        <v>19000</v>
      </c>
      <c r="J3555" s="38" t="s">
        <v>37</v>
      </c>
      <c r="K3555" s="38"/>
    </row>
    <row r="3556" spans="1:11" x14ac:dyDescent="0.35">
      <c r="A3556" s="16" t="s">
        <v>19001</v>
      </c>
      <c r="B3556" s="72" t="s">
        <v>249</v>
      </c>
      <c r="C3556" s="70" t="s">
        <v>299</v>
      </c>
      <c r="D3556" s="73" t="s">
        <v>173</v>
      </c>
      <c r="E3556" s="51" t="s">
        <v>2358</v>
      </c>
      <c r="F3556" s="40" t="s">
        <v>19002</v>
      </c>
      <c r="G3556" s="41" t="s">
        <v>19003</v>
      </c>
      <c r="H3556" s="41" t="s">
        <v>6205</v>
      </c>
      <c r="I3556" s="38" t="s">
        <v>19004</v>
      </c>
      <c r="J3556" s="38" t="s">
        <v>37</v>
      </c>
      <c r="K3556" s="38"/>
    </row>
    <row r="3557" spans="1:11" x14ac:dyDescent="0.35">
      <c r="A3557" s="16" t="s">
        <v>19005</v>
      </c>
      <c r="B3557" s="72" t="s">
        <v>249</v>
      </c>
      <c r="C3557" s="70" t="s">
        <v>299</v>
      </c>
      <c r="D3557" s="73" t="s">
        <v>173</v>
      </c>
      <c r="E3557" s="51" t="s">
        <v>234</v>
      </c>
      <c r="F3557" s="40" t="s">
        <v>19006</v>
      </c>
      <c r="G3557" s="41" t="s">
        <v>19007</v>
      </c>
      <c r="H3557" s="41" t="s">
        <v>6205</v>
      </c>
      <c r="I3557" s="38" t="s">
        <v>19008</v>
      </c>
      <c r="J3557" s="38" t="s">
        <v>37</v>
      </c>
      <c r="K3557" s="38"/>
    </row>
    <row r="3558" spans="1:11" x14ac:dyDescent="0.35">
      <c r="A3558" s="16" t="s">
        <v>19009</v>
      </c>
      <c r="B3558" s="72" t="s">
        <v>249</v>
      </c>
      <c r="C3558" s="70" t="s">
        <v>299</v>
      </c>
      <c r="D3558" s="73" t="s">
        <v>173</v>
      </c>
      <c r="E3558" s="56" t="s">
        <v>947</v>
      </c>
      <c r="F3558" s="42" t="s">
        <v>19010</v>
      </c>
      <c r="G3558" s="43" t="s">
        <v>19011</v>
      </c>
      <c r="H3558" s="43" t="s">
        <v>6205</v>
      </c>
      <c r="I3558" s="39" t="s">
        <v>19012</v>
      </c>
      <c r="J3558" s="39" t="s">
        <v>37</v>
      </c>
      <c r="K3558" s="39"/>
    </row>
    <row r="3559" spans="1:11" x14ac:dyDescent="0.35">
      <c r="A3559" s="16" t="s">
        <v>19013</v>
      </c>
      <c r="B3559" s="67" t="s">
        <v>249</v>
      </c>
      <c r="C3559" s="70" t="s">
        <v>299</v>
      </c>
      <c r="D3559" s="71" t="s">
        <v>934</v>
      </c>
      <c r="E3559" s="55" t="s">
        <v>37</v>
      </c>
      <c r="F3559" s="25" t="s">
        <v>19014</v>
      </c>
      <c r="G3559" s="30" t="s">
        <v>19015</v>
      </c>
      <c r="H3559" s="30" t="s">
        <v>4120</v>
      </c>
      <c r="I3559" s="21" t="s">
        <v>37</v>
      </c>
      <c r="J3559" s="21" t="s">
        <v>37</v>
      </c>
      <c r="K3559" s="21"/>
    </row>
    <row r="3560" spans="1:11" x14ac:dyDescent="0.35">
      <c r="A3560" s="16" t="s">
        <v>19016</v>
      </c>
      <c r="B3560" s="72" t="s">
        <v>249</v>
      </c>
      <c r="C3560" s="70" t="s">
        <v>299</v>
      </c>
      <c r="D3560" s="73" t="s">
        <v>934</v>
      </c>
      <c r="E3560" s="51" t="s">
        <v>1101</v>
      </c>
      <c r="F3560" s="40" t="s">
        <v>19017</v>
      </c>
      <c r="G3560" s="41" t="s">
        <v>19018</v>
      </c>
      <c r="H3560" s="41" t="s">
        <v>4120</v>
      </c>
      <c r="I3560" s="38" t="s">
        <v>19019</v>
      </c>
      <c r="J3560" s="38" t="s">
        <v>37</v>
      </c>
      <c r="K3560" s="38"/>
    </row>
    <row r="3561" spans="1:11" x14ac:dyDescent="0.35">
      <c r="A3561" s="16" t="s">
        <v>19020</v>
      </c>
      <c r="B3561" s="72" t="s">
        <v>249</v>
      </c>
      <c r="C3561" s="70" t="s">
        <v>299</v>
      </c>
      <c r="D3561" s="73" t="s">
        <v>934</v>
      </c>
      <c r="E3561" s="51" t="s">
        <v>612</v>
      </c>
      <c r="F3561" s="40" t="s">
        <v>19021</v>
      </c>
      <c r="G3561" s="41" t="s">
        <v>19022</v>
      </c>
      <c r="H3561" s="41" t="s">
        <v>4120</v>
      </c>
      <c r="I3561" s="38" t="s">
        <v>19023</v>
      </c>
      <c r="J3561" s="38" t="s">
        <v>37</v>
      </c>
      <c r="K3561" s="38"/>
    </row>
    <row r="3562" spans="1:11" x14ac:dyDescent="0.35">
      <c r="A3562" s="16" t="s">
        <v>19024</v>
      </c>
      <c r="B3562" s="72" t="s">
        <v>249</v>
      </c>
      <c r="C3562" s="70" t="s">
        <v>299</v>
      </c>
      <c r="D3562" s="73" t="s">
        <v>934</v>
      </c>
      <c r="E3562" s="51" t="s">
        <v>332</v>
      </c>
      <c r="F3562" s="40" t="s">
        <v>19025</v>
      </c>
      <c r="G3562" s="41" t="s">
        <v>19026</v>
      </c>
      <c r="H3562" s="41" t="s">
        <v>4120</v>
      </c>
      <c r="I3562" s="38" t="s">
        <v>19027</v>
      </c>
      <c r="J3562" s="38" t="s">
        <v>37</v>
      </c>
      <c r="K3562" s="38"/>
    </row>
    <row r="3563" spans="1:11" x14ac:dyDescent="0.35">
      <c r="A3563" s="16" t="s">
        <v>19028</v>
      </c>
      <c r="B3563" s="72" t="s">
        <v>249</v>
      </c>
      <c r="C3563" s="70" t="s">
        <v>299</v>
      </c>
      <c r="D3563" s="73" t="s">
        <v>934</v>
      </c>
      <c r="E3563" s="51" t="s">
        <v>430</v>
      </c>
      <c r="F3563" s="40" t="s">
        <v>19029</v>
      </c>
      <c r="G3563" s="41" t="s">
        <v>19030</v>
      </c>
      <c r="H3563" s="41" t="s">
        <v>4120</v>
      </c>
      <c r="I3563" s="38" t="s">
        <v>19031</v>
      </c>
      <c r="J3563" s="38" t="s">
        <v>37</v>
      </c>
      <c r="K3563" s="38"/>
    </row>
    <row r="3564" spans="1:11" x14ac:dyDescent="0.35">
      <c r="A3564" s="16" t="s">
        <v>19032</v>
      </c>
      <c r="B3564" s="72" t="s">
        <v>249</v>
      </c>
      <c r="C3564" s="70" t="s">
        <v>299</v>
      </c>
      <c r="D3564" s="73" t="s">
        <v>934</v>
      </c>
      <c r="E3564" s="51" t="s">
        <v>58</v>
      </c>
      <c r="F3564" s="40" t="s">
        <v>19033</v>
      </c>
      <c r="G3564" s="41" t="s">
        <v>19034</v>
      </c>
      <c r="H3564" s="41" t="s">
        <v>4120</v>
      </c>
      <c r="I3564" s="38" t="s">
        <v>19035</v>
      </c>
      <c r="J3564" s="38" t="s">
        <v>37</v>
      </c>
      <c r="K3564" s="38"/>
    </row>
    <row r="3565" spans="1:11" x14ac:dyDescent="0.35">
      <c r="A3565" s="16" t="s">
        <v>19036</v>
      </c>
      <c r="B3565" s="72" t="s">
        <v>249</v>
      </c>
      <c r="C3565" s="70" t="s">
        <v>299</v>
      </c>
      <c r="D3565" s="73" t="s">
        <v>934</v>
      </c>
      <c r="E3565" s="51" t="s">
        <v>481</v>
      </c>
      <c r="F3565" s="40" t="s">
        <v>19037</v>
      </c>
      <c r="G3565" s="41" t="s">
        <v>19038</v>
      </c>
      <c r="H3565" s="41" t="s">
        <v>4120</v>
      </c>
      <c r="I3565" s="38" t="s">
        <v>19039</v>
      </c>
      <c r="J3565" s="38" t="s">
        <v>37</v>
      </c>
      <c r="K3565" s="38"/>
    </row>
    <row r="3566" spans="1:11" x14ac:dyDescent="0.35">
      <c r="A3566" s="16" t="s">
        <v>19040</v>
      </c>
      <c r="B3566" s="72" t="s">
        <v>249</v>
      </c>
      <c r="C3566" s="70" t="s">
        <v>299</v>
      </c>
      <c r="D3566" s="73" t="s">
        <v>934</v>
      </c>
      <c r="E3566" s="51" t="s">
        <v>892</v>
      </c>
      <c r="F3566" s="40" t="s">
        <v>19041</v>
      </c>
      <c r="G3566" s="41" t="s">
        <v>19042</v>
      </c>
      <c r="H3566" s="41" t="s">
        <v>4120</v>
      </c>
      <c r="I3566" s="38" t="s">
        <v>19043</v>
      </c>
      <c r="J3566" s="38" t="s">
        <v>37</v>
      </c>
      <c r="K3566" s="38"/>
    </row>
    <row r="3567" spans="1:11" x14ac:dyDescent="0.35">
      <c r="A3567" s="16" t="s">
        <v>19044</v>
      </c>
      <c r="B3567" s="72" t="s">
        <v>249</v>
      </c>
      <c r="C3567" s="70" t="s">
        <v>299</v>
      </c>
      <c r="D3567" s="73" t="s">
        <v>934</v>
      </c>
      <c r="E3567" s="51" t="s">
        <v>100</v>
      </c>
      <c r="F3567" s="40" t="s">
        <v>19045</v>
      </c>
      <c r="G3567" s="41" t="s">
        <v>19046</v>
      </c>
      <c r="H3567" s="41" t="s">
        <v>4120</v>
      </c>
      <c r="I3567" s="38" t="s">
        <v>19047</v>
      </c>
      <c r="J3567" s="38" t="s">
        <v>37</v>
      </c>
      <c r="K3567" s="38"/>
    </row>
    <row r="3568" spans="1:11" x14ac:dyDescent="0.35">
      <c r="A3568" s="16" t="s">
        <v>19048</v>
      </c>
      <c r="B3568" s="72" t="s">
        <v>249</v>
      </c>
      <c r="C3568" s="70" t="s">
        <v>299</v>
      </c>
      <c r="D3568" s="73" t="s">
        <v>934</v>
      </c>
      <c r="E3568" s="51" t="s">
        <v>336</v>
      </c>
      <c r="F3568" s="40" t="s">
        <v>19049</v>
      </c>
      <c r="G3568" s="41" t="s">
        <v>19050</v>
      </c>
      <c r="H3568" s="41" t="s">
        <v>4120</v>
      </c>
      <c r="I3568" s="38" t="s">
        <v>19051</v>
      </c>
      <c r="J3568" s="38" t="s">
        <v>37</v>
      </c>
      <c r="K3568" s="38"/>
    </row>
    <row r="3569" spans="1:11" x14ac:dyDescent="0.35">
      <c r="A3569" s="16" t="s">
        <v>19052</v>
      </c>
      <c r="B3569" s="72" t="s">
        <v>249</v>
      </c>
      <c r="C3569" s="70" t="s">
        <v>299</v>
      </c>
      <c r="D3569" s="73" t="s">
        <v>934</v>
      </c>
      <c r="E3569" s="51" t="s">
        <v>104</v>
      </c>
      <c r="F3569" s="40" t="s">
        <v>19053</v>
      </c>
      <c r="G3569" s="41" t="s">
        <v>19054</v>
      </c>
      <c r="H3569" s="41" t="s">
        <v>4120</v>
      </c>
      <c r="I3569" s="38" t="s">
        <v>19055</v>
      </c>
      <c r="J3569" s="38" t="s">
        <v>37</v>
      </c>
      <c r="K3569" s="38"/>
    </row>
    <row r="3570" spans="1:11" x14ac:dyDescent="0.35">
      <c r="A3570" s="16" t="s">
        <v>19056</v>
      </c>
      <c r="B3570" s="72" t="s">
        <v>249</v>
      </c>
      <c r="C3570" s="70" t="s">
        <v>299</v>
      </c>
      <c r="D3570" s="73" t="s">
        <v>934</v>
      </c>
      <c r="E3570" s="51" t="s">
        <v>1084</v>
      </c>
      <c r="F3570" s="40" t="s">
        <v>19057</v>
      </c>
      <c r="G3570" s="41" t="s">
        <v>19058</v>
      </c>
      <c r="H3570" s="41" t="s">
        <v>4120</v>
      </c>
      <c r="I3570" s="38" t="s">
        <v>19059</v>
      </c>
      <c r="J3570" s="38" t="s">
        <v>37</v>
      </c>
      <c r="K3570" s="38"/>
    </row>
    <row r="3571" spans="1:11" x14ac:dyDescent="0.35">
      <c r="A3571" s="16" t="s">
        <v>19060</v>
      </c>
      <c r="B3571" s="72" t="s">
        <v>249</v>
      </c>
      <c r="C3571" s="70" t="s">
        <v>299</v>
      </c>
      <c r="D3571" s="73" t="s">
        <v>934</v>
      </c>
      <c r="E3571" s="51" t="s">
        <v>670</v>
      </c>
      <c r="F3571" s="40" t="s">
        <v>19061</v>
      </c>
      <c r="G3571" s="41" t="s">
        <v>19062</v>
      </c>
      <c r="H3571" s="41" t="s">
        <v>4120</v>
      </c>
      <c r="I3571" s="38" t="s">
        <v>19063</v>
      </c>
      <c r="J3571" s="38" t="s">
        <v>37</v>
      </c>
      <c r="K3571" s="38"/>
    </row>
    <row r="3572" spans="1:11" x14ac:dyDescent="0.35">
      <c r="A3572" s="16" t="s">
        <v>19064</v>
      </c>
      <c r="B3572" s="72" t="s">
        <v>249</v>
      </c>
      <c r="C3572" s="70" t="s">
        <v>299</v>
      </c>
      <c r="D3572" s="73" t="s">
        <v>934</v>
      </c>
      <c r="E3572" s="51" t="s">
        <v>132</v>
      </c>
      <c r="F3572" s="40" t="s">
        <v>19065</v>
      </c>
      <c r="G3572" s="41" t="s">
        <v>19066</v>
      </c>
      <c r="H3572" s="41" t="s">
        <v>4120</v>
      </c>
      <c r="I3572" s="38" t="s">
        <v>19067</v>
      </c>
      <c r="J3572" s="38" t="s">
        <v>37</v>
      </c>
      <c r="K3572" s="38"/>
    </row>
    <row r="3573" spans="1:11" x14ac:dyDescent="0.35">
      <c r="A3573" s="16" t="s">
        <v>19068</v>
      </c>
      <c r="B3573" s="72" t="s">
        <v>249</v>
      </c>
      <c r="C3573" s="70" t="s">
        <v>299</v>
      </c>
      <c r="D3573" s="73" t="s">
        <v>934</v>
      </c>
      <c r="E3573" s="51" t="s">
        <v>136</v>
      </c>
      <c r="F3573" s="40" t="s">
        <v>19069</v>
      </c>
      <c r="G3573" s="41" t="s">
        <v>19070</v>
      </c>
      <c r="H3573" s="41" t="s">
        <v>4120</v>
      </c>
      <c r="I3573" s="38" t="s">
        <v>19071</v>
      </c>
      <c r="J3573" s="38" t="s">
        <v>37</v>
      </c>
      <c r="K3573" s="38"/>
    </row>
    <row r="3574" spans="1:11" x14ac:dyDescent="0.35">
      <c r="A3574" s="16" t="s">
        <v>19072</v>
      </c>
      <c r="B3574" s="72" t="s">
        <v>249</v>
      </c>
      <c r="C3574" s="70" t="s">
        <v>299</v>
      </c>
      <c r="D3574" s="73" t="s">
        <v>934</v>
      </c>
      <c r="E3574" s="51" t="s">
        <v>66</v>
      </c>
      <c r="F3574" s="40" t="s">
        <v>19073</v>
      </c>
      <c r="G3574" s="41" t="s">
        <v>19074</v>
      </c>
      <c r="H3574" s="41" t="s">
        <v>4120</v>
      </c>
      <c r="I3574" s="38" t="s">
        <v>19075</v>
      </c>
      <c r="J3574" s="38" t="s">
        <v>37</v>
      </c>
      <c r="K3574" s="38"/>
    </row>
    <row r="3575" spans="1:11" x14ac:dyDescent="0.35">
      <c r="A3575" s="16" t="s">
        <v>19076</v>
      </c>
      <c r="B3575" s="72" t="s">
        <v>249</v>
      </c>
      <c r="C3575" s="70" t="s">
        <v>299</v>
      </c>
      <c r="D3575" s="73" t="s">
        <v>934</v>
      </c>
      <c r="E3575" s="51" t="s">
        <v>112</v>
      </c>
      <c r="F3575" s="40" t="s">
        <v>19077</v>
      </c>
      <c r="G3575" s="41" t="s">
        <v>19078</v>
      </c>
      <c r="H3575" s="41" t="s">
        <v>4120</v>
      </c>
      <c r="I3575" s="38" t="s">
        <v>19079</v>
      </c>
      <c r="J3575" s="38" t="s">
        <v>37</v>
      </c>
      <c r="K3575" s="38"/>
    </row>
    <row r="3576" spans="1:11" x14ac:dyDescent="0.35">
      <c r="A3576" s="16" t="s">
        <v>19080</v>
      </c>
      <c r="B3576" s="72" t="s">
        <v>249</v>
      </c>
      <c r="C3576" s="70" t="s">
        <v>299</v>
      </c>
      <c r="D3576" s="73" t="s">
        <v>934</v>
      </c>
      <c r="E3576" s="51" t="s">
        <v>308</v>
      </c>
      <c r="F3576" s="40" t="s">
        <v>19081</v>
      </c>
      <c r="G3576" s="41" t="s">
        <v>19082</v>
      </c>
      <c r="H3576" s="41" t="s">
        <v>4120</v>
      </c>
      <c r="I3576" s="38" t="s">
        <v>19083</v>
      </c>
      <c r="J3576" s="38" t="s">
        <v>37</v>
      </c>
      <c r="K3576" s="38"/>
    </row>
    <row r="3577" spans="1:11" x14ac:dyDescent="0.35">
      <c r="A3577" s="16" t="s">
        <v>19084</v>
      </c>
      <c r="B3577" s="72" t="s">
        <v>249</v>
      </c>
      <c r="C3577" s="70" t="s">
        <v>299</v>
      </c>
      <c r="D3577" s="73" t="s">
        <v>934</v>
      </c>
      <c r="E3577" s="51" t="s">
        <v>822</v>
      </c>
      <c r="F3577" s="40" t="s">
        <v>19085</v>
      </c>
      <c r="G3577" s="41" t="s">
        <v>19086</v>
      </c>
      <c r="H3577" s="41" t="s">
        <v>4120</v>
      </c>
      <c r="I3577" s="38" t="s">
        <v>19087</v>
      </c>
      <c r="J3577" s="38" t="s">
        <v>37</v>
      </c>
      <c r="K3577" s="38"/>
    </row>
    <row r="3578" spans="1:11" x14ac:dyDescent="0.35">
      <c r="A3578" s="16" t="s">
        <v>19088</v>
      </c>
      <c r="B3578" s="72" t="s">
        <v>249</v>
      </c>
      <c r="C3578" s="70" t="s">
        <v>299</v>
      </c>
      <c r="D3578" s="73" t="s">
        <v>934</v>
      </c>
      <c r="E3578" s="51" t="s">
        <v>442</v>
      </c>
      <c r="F3578" s="40" t="s">
        <v>19089</v>
      </c>
      <c r="G3578" s="41" t="s">
        <v>19090</v>
      </c>
      <c r="H3578" s="41" t="s">
        <v>4120</v>
      </c>
      <c r="I3578" s="38" t="s">
        <v>19091</v>
      </c>
      <c r="J3578" s="38" t="s">
        <v>37</v>
      </c>
      <c r="K3578" s="38"/>
    </row>
    <row r="3579" spans="1:11" x14ac:dyDescent="0.35">
      <c r="A3579" s="16" t="s">
        <v>19092</v>
      </c>
      <c r="B3579" s="72" t="s">
        <v>249</v>
      </c>
      <c r="C3579" s="70" t="s">
        <v>299</v>
      </c>
      <c r="D3579" s="73" t="s">
        <v>934</v>
      </c>
      <c r="E3579" s="51" t="s">
        <v>249</v>
      </c>
      <c r="F3579" s="40" t="s">
        <v>19093</v>
      </c>
      <c r="G3579" s="41" t="s">
        <v>19094</v>
      </c>
      <c r="H3579" s="41" t="s">
        <v>4120</v>
      </c>
      <c r="I3579" s="38" t="s">
        <v>19095</v>
      </c>
      <c r="J3579" s="38" t="s">
        <v>37</v>
      </c>
      <c r="K3579" s="38"/>
    </row>
    <row r="3580" spans="1:11" x14ac:dyDescent="0.35">
      <c r="A3580" s="16" t="s">
        <v>19096</v>
      </c>
      <c r="B3580" s="72" t="s">
        <v>249</v>
      </c>
      <c r="C3580" s="70" t="s">
        <v>299</v>
      </c>
      <c r="D3580" s="73" t="s">
        <v>934</v>
      </c>
      <c r="E3580" s="51" t="s">
        <v>199</v>
      </c>
      <c r="F3580" s="40" t="s">
        <v>19097</v>
      </c>
      <c r="G3580" s="41" t="s">
        <v>19098</v>
      </c>
      <c r="H3580" s="41" t="s">
        <v>4120</v>
      </c>
      <c r="I3580" s="38" t="s">
        <v>19099</v>
      </c>
      <c r="J3580" s="38" t="s">
        <v>37</v>
      </c>
      <c r="K3580" s="38"/>
    </row>
    <row r="3581" spans="1:11" x14ac:dyDescent="0.35">
      <c r="A3581" s="16" t="s">
        <v>19100</v>
      </c>
      <c r="B3581" s="72" t="s">
        <v>249</v>
      </c>
      <c r="C3581" s="70" t="s">
        <v>299</v>
      </c>
      <c r="D3581" s="73" t="s">
        <v>934</v>
      </c>
      <c r="E3581" s="51" t="s">
        <v>638</v>
      </c>
      <c r="F3581" s="40" t="s">
        <v>19101</v>
      </c>
      <c r="G3581" s="41" t="s">
        <v>19102</v>
      </c>
      <c r="H3581" s="41" t="s">
        <v>4120</v>
      </c>
      <c r="I3581" s="38" t="s">
        <v>19103</v>
      </c>
      <c r="J3581" s="38" t="s">
        <v>37</v>
      </c>
      <c r="K3581" s="38"/>
    </row>
    <row r="3582" spans="1:11" x14ac:dyDescent="0.35">
      <c r="A3582" s="16" t="s">
        <v>19104</v>
      </c>
      <c r="B3582" s="72" t="s">
        <v>249</v>
      </c>
      <c r="C3582" s="70" t="s">
        <v>299</v>
      </c>
      <c r="D3582" s="73" t="s">
        <v>934</v>
      </c>
      <c r="E3582" s="51" t="s">
        <v>798</v>
      </c>
      <c r="F3582" s="40" t="s">
        <v>19105</v>
      </c>
      <c r="G3582" s="41" t="s">
        <v>19106</v>
      </c>
      <c r="H3582" s="41" t="s">
        <v>4120</v>
      </c>
      <c r="I3582" s="38" t="s">
        <v>19107</v>
      </c>
      <c r="J3582" s="38" t="s">
        <v>37</v>
      </c>
      <c r="K3582" s="38"/>
    </row>
    <row r="3583" spans="1:11" x14ac:dyDescent="0.35">
      <c r="A3583" s="16" t="s">
        <v>19108</v>
      </c>
      <c r="B3583" s="72" t="s">
        <v>249</v>
      </c>
      <c r="C3583" s="70" t="s">
        <v>299</v>
      </c>
      <c r="D3583" s="73" t="s">
        <v>934</v>
      </c>
      <c r="E3583" s="51" t="s">
        <v>213</v>
      </c>
      <c r="F3583" s="40" t="s">
        <v>19109</v>
      </c>
      <c r="G3583" s="41" t="s">
        <v>19110</v>
      </c>
      <c r="H3583" s="41" t="s">
        <v>4120</v>
      </c>
      <c r="I3583" s="38" t="s">
        <v>19111</v>
      </c>
      <c r="J3583" s="38" t="s">
        <v>37</v>
      </c>
      <c r="K3583" s="38"/>
    </row>
    <row r="3584" spans="1:11" x14ac:dyDescent="0.35">
      <c r="A3584" s="16" t="s">
        <v>19112</v>
      </c>
      <c r="B3584" s="72" t="s">
        <v>249</v>
      </c>
      <c r="C3584" s="70" t="s">
        <v>299</v>
      </c>
      <c r="D3584" s="73" t="s">
        <v>934</v>
      </c>
      <c r="E3584" s="51" t="s">
        <v>856</v>
      </c>
      <c r="F3584" s="40" t="s">
        <v>19113</v>
      </c>
      <c r="G3584" s="41" t="s">
        <v>19114</v>
      </c>
      <c r="H3584" s="41" t="s">
        <v>4120</v>
      </c>
      <c r="I3584" s="38" t="s">
        <v>19115</v>
      </c>
      <c r="J3584" s="38" t="s">
        <v>37</v>
      </c>
      <c r="K3584" s="38"/>
    </row>
    <row r="3585" spans="1:11" ht="15" thickBot="1" x14ac:dyDescent="0.4">
      <c r="A3585" s="16" t="s">
        <v>19116</v>
      </c>
      <c r="B3585" s="72" t="s">
        <v>249</v>
      </c>
      <c r="C3585" s="70" t="s">
        <v>299</v>
      </c>
      <c r="D3585" s="73" t="s">
        <v>934</v>
      </c>
      <c r="E3585" s="56" t="s">
        <v>234</v>
      </c>
      <c r="F3585" s="42" t="s">
        <v>19117</v>
      </c>
      <c r="G3585" s="43" t="s">
        <v>19118</v>
      </c>
      <c r="H3585" s="43" t="s">
        <v>4120</v>
      </c>
      <c r="I3585" s="39" t="s">
        <v>19119</v>
      </c>
      <c r="J3585" s="39" t="s">
        <v>37</v>
      </c>
      <c r="K3585" s="39"/>
    </row>
    <row r="3586" spans="1:11" x14ac:dyDescent="0.35">
      <c r="A3586" s="16" t="s">
        <v>19120</v>
      </c>
      <c r="B3586" s="67" t="s">
        <v>249</v>
      </c>
      <c r="C3586" s="68" t="s">
        <v>934</v>
      </c>
      <c r="D3586" s="69" t="s">
        <v>37</v>
      </c>
      <c r="E3586" s="54" t="s">
        <v>37</v>
      </c>
      <c r="F3586" s="23" t="s">
        <v>19121</v>
      </c>
      <c r="G3586" s="28" t="s">
        <v>19122</v>
      </c>
      <c r="H3586" s="28" t="s">
        <v>4120</v>
      </c>
      <c r="I3586" s="19" t="s">
        <v>37</v>
      </c>
      <c r="J3586" s="19" t="s">
        <v>37</v>
      </c>
      <c r="K3586" s="19"/>
    </row>
    <row r="3587" spans="1:11" x14ac:dyDescent="0.35">
      <c r="A3587" s="16" t="s">
        <v>19123</v>
      </c>
      <c r="B3587" s="67" t="s">
        <v>249</v>
      </c>
      <c r="C3587" s="70" t="s">
        <v>934</v>
      </c>
      <c r="D3587" s="71" t="s">
        <v>332</v>
      </c>
      <c r="E3587" s="55" t="s">
        <v>37</v>
      </c>
      <c r="F3587" s="25" t="s">
        <v>19124</v>
      </c>
      <c r="G3587" s="30" t="s">
        <v>19125</v>
      </c>
      <c r="H3587" s="30" t="s">
        <v>4120</v>
      </c>
      <c r="I3587" s="21" t="s">
        <v>37</v>
      </c>
      <c r="J3587" s="21" t="s">
        <v>37</v>
      </c>
      <c r="K3587" s="21"/>
    </row>
    <row r="3588" spans="1:11" x14ac:dyDescent="0.35">
      <c r="A3588" s="16" t="s">
        <v>19126</v>
      </c>
      <c r="B3588" s="72" t="s">
        <v>249</v>
      </c>
      <c r="C3588" s="70" t="s">
        <v>934</v>
      </c>
      <c r="D3588" s="73" t="s">
        <v>332</v>
      </c>
      <c r="E3588" s="51" t="s">
        <v>332</v>
      </c>
      <c r="F3588" s="40" t="s">
        <v>19127</v>
      </c>
      <c r="G3588" s="41" t="s">
        <v>19128</v>
      </c>
      <c r="H3588" s="41" t="s">
        <v>4120</v>
      </c>
      <c r="I3588" s="38" t="s">
        <v>19129</v>
      </c>
      <c r="J3588" s="38" t="s">
        <v>37</v>
      </c>
      <c r="K3588" s="38"/>
    </row>
    <row r="3589" spans="1:11" x14ac:dyDescent="0.35">
      <c r="A3589" s="16" t="s">
        <v>19130</v>
      </c>
      <c r="B3589" s="72" t="s">
        <v>249</v>
      </c>
      <c r="C3589" s="70" t="s">
        <v>934</v>
      </c>
      <c r="D3589" s="73" t="s">
        <v>332</v>
      </c>
      <c r="E3589" s="51" t="s">
        <v>58</v>
      </c>
      <c r="F3589" s="40" t="s">
        <v>19131</v>
      </c>
      <c r="G3589" s="41" t="s">
        <v>19132</v>
      </c>
      <c r="H3589" s="41" t="s">
        <v>4120</v>
      </c>
      <c r="I3589" s="38" t="s">
        <v>19133</v>
      </c>
      <c r="J3589" s="38" t="s">
        <v>37</v>
      </c>
      <c r="K3589" s="38"/>
    </row>
    <row r="3590" spans="1:11" x14ac:dyDescent="0.35">
      <c r="A3590" s="16" t="s">
        <v>19134</v>
      </c>
      <c r="B3590" s="72" t="s">
        <v>249</v>
      </c>
      <c r="C3590" s="70" t="s">
        <v>934</v>
      </c>
      <c r="D3590" s="73" t="s">
        <v>332</v>
      </c>
      <c r="E3590" s="51" t="s">
        <v>112</v>
      </c>
      <c r="F3590" s="40" t="s">
        <v>19135</v>
      </c>
      <c r="G3590" s="41" t="s">
        <v>19136</v>
      </c>
      <c r="H3590" s="41" t="s">
        <v>4120</v>
      </c>
      <c r="I3590" s="38" t="s">
        <v>19137</v>
      </c>
      <c r="J3590" s="38" t="s">
        <v>37</v>
      </c>
      <c r="K3590" s="38"/>
    </row>
    <row r="3591" spans="1:11" x14ac:dyDescent="0.35">
      <c r="A3591" s="16" t="s">
        <v>19138</v>
      </c>
      <c r="B3591" s="72" t="s">
        <v>249</v>
      </c>
      <c r="C3591" s="70" t="s">
        <v>934</v>
      </c>
      <c r="D3591" s="73" t="s">
        <v>332</v>
      </c>
      <c r="E3591" s="51" t="s">
        <v>199</v>
      </c>
      <c r="F3591" s="40" t="s">
        <v>19139</v>
      </c>
      <c r="G3591" s="41" t="s">
        <v>19140</v>
      </c>
      <c r="H3591" s="41" t="s">
        <v>4120</v>
      </c>
      <c r="I3591" s="38" t="s">
        <v>19141</v>
      </c>
      <c r="J3591" s="38" t="s">
        <v>37</v>
      </c>
      <c r="K3591" s="38"/>
    </row>
    <row r="3592" spans="1:11" x14ac:dyDescent="0.35">
      <c r="A3592" s="16" t="s">
        <v>19142</v>
      </c>
      <c r="B3592" s="72" t="s">
        <v>249</v>
      </c>
      <c r="C3592" s="70" t="s">
        <v>934</v>
      </c>
      <c r="D3592" s="73" t="s">
        <v>332</v>
      </c>
      <c r="E3592" s="51" t="s">
        <v>798</v>
      </c>
      <c r="F3592" s="40" t="s">
        <v>19143</v>
      </c>
      <c r="G3592" s="41" t="s">
        <v>19144</v>
      </c>
      <c r="H3592" s="41" t="s">
        <v>4120</v>
      </c>
      <c r="I3592" s="38" t="s">
        <v>19145</v>
      </c>
      <c r="J3592" s="38" t="s">
        <v>37</v>
      </c>
      <c r="K3592" s="38"/>
    </row>
    <row r="3593" spans="1:11" x14ac:dyDescent="0.35">
      <c r="A3593" s="16" t="s">
        <v>19146</v>
      </c>
      <c r="B3593" s="72" t="s">
        <v>249</v>
      </c>
      <c r="C3593" s="70" t="s">
        <v>934</v>
      </c>
      <c r="D3593" s="73" t="s">
        <v>332</v>
      </c>
      <c r="E3593" s="51" t="s">
        <v>558</v>
      </c>
      <c r="F3593" s="40" t="s">
        <v>19147</v>
      </c>
      <c r="G3593" s="41" t="s">
        <v>19148</v>
      </c>
      <c r="H3593" s="41" t="s">
        <v>4120</v>
      </c>
      <c r="I3593" s="38" t="s">
        <v>19149</v>
      </c>
      <c r="J3593" s="38" t="s">
        <v>37</v>
      </c>
      <c r="K3593" s="38"/>
    </row>
    <row r="3594" spans="1:11" x14ac:dyDescent="0.35">
      <c r="A3594" s="16" t="s">
        <v>19150</v>
      </c>
      <c r="B3594" s="72" t="s">
        <v>249</v>
      </c>
      <c r="C3594" s="70" t="s">
        <v>934</v>
      </c>
      <c r="D3594" s="73" t="s">
        <v>332</v>
      </c>
      <c r="E3594" s="51" t="s">
        <v>74</v>
      </c>
      <c r="F3594" s="40" t="s">
        <v>19151</v>
      </c>
      <c r="G3594" s="41" t="s">
        <v>19152</v>
      </c>
      <c r="H3594" s="41" t="s">
        <v>4120</v>
      </c>
      <c r="I3594" s="38" t="s">
        <v>19153</v>
      </c>
      <c r="J3594" s="38" t="s">
        <v>37</v>
      </c>
      <c r="K3594" s="38"/>
    </row>
    <row r="3595" spans="1:11" x14ac:dyDescent="0.35">
      <c r="A3595" s="16" t="s">
        <v>19154</v>
      </c>
      <c r="B3595" s="72" t="s">
        <v>249</v>
      </c>
      <c r="C3595" s="70" t="s">
        <v>934</v>
      </c>
      <c r="D3595" s="73" t="s">
        <v>332</v>
      </c>
      <c r="E3595" s="51" t="s">
        <v>82</v>
      </c>
      <c r="F3595" s="40" t="s">
        <v>19155</v>
      </c>
      <c r="G3595" s="41" t="s">
        <v>19156</v>
      </c>
      <c r="H3595" s="41" t="s">
        <v>4120</v>
      </c>
      <c r="I3595" s="38" t="s">
        <v>19157</v>
      </c>
      <c r="J3595" s="38" t="s">
        <v>37</v>
      </c>
      <c r="K3595" s="38"/>
    </row>
    <row r="3596" spans="1:11" x14ac:dyDescent="0.35">
      <c r="A3596" s="16" t="s">
        <v>19158</v>
      </c>
      <c r="B3596" s="72" t="s">
        <v>249</v>
      </c>
      <c r="C3596" s="70" t="s">
        <v>934</v>
      </c>
      <c r="D3596" s="73" t="s">
        <v>332</v>
      </c>
      <c r="E3596" s="51" t="s">
        <v>503</v>
      </c>
      <c r="F3596" s="40" t="s">
        <v>19159</v>
      </c>
      <c r="G3596" s="41" t="s">
        <v>19160</v>
      </c>
      <c r="H3596" s="41" t="s">
        <v>4120</v>
      </c>
      <c r="I3596" s="38" t="s">
        <v>19161</v>
      </c>
      <c r="J3596" s="38" t="s">
        <v>37</v>
      </c>
      <c r="K3596" s="38"/>
    </row>
    <row r="3597" spans="1:11" x14ac:dyDescent="0.35">
      <c r="A3597" s="16" t="s">
        <v>19162</v>
      </c>
      <c r="B3597" s="72" t="s">
        <v>249</v>
      </c>
      <c r="C3597" s="70" t="s">
        <v>934</v>
      </c>
      <c r="D3597" s="73" t="s">
        <v>332</v>
      </c>
      <c r="E3597" s="51" t="s">
        <v>413</v>
      </c>
      <c r="F3597" s="40" t="s">
        <v>19163</v>
      </c>
      <c r="G3597" s="41" t="s">
        <v>19164</v>
      </c>
      <c r="H3597" s="41" t="s">
        <v>4120</v>
      </c>
      <c r="I3597" s="38" t="s">
        <v>19165</v>
      </c>
      <c r="J3597" s="38" t="s">
        <v>37</v>
      </c>
      <c r="K3597" s="38"/>
    </row>
    <row r="3598" spans="1:11" x14ac:dyDescent="0.35">
      <c r="A3598" s="16" t="s">
        <v>19166</v>
      </c>
      <c r="B3598" s="72" t="s">
        <v>249</v>
      </c>
      <c r="C3598" s="70" t="s">
        <v>934</v>
      </c>
      <c r="D3598" s="73" t="s">
        <v>332</v>
      </c>
      <c r="E3598" s="51" t="s">
        <v>47</v>
      </c>
      <c r="F3598" s="40" t="s">
        <v>19167</v>
      </c>
      <c r="G3598" s="41" t="s">
        <v>19168</v>
      </c>
      <c r="H3598" s="41" t="s">
        <v>4120</v>
      </c>
      <c r="I3598" s="38" t="s">
        <v>19169</v>
      </c>
      <c r="J3598" s="38" t="s">
        <v>37</v>
      </c>
      <c r="K3598" s="38"/>
    </row>
    <row r="3599" spans="1:11" x14ac:dyDescent="0.35">
      <c r="A3599" s="16" t="s">
        <v>19170</v>
      </c>
      <c r="B3599" s="72" t="s">
        <v>249</v>
      </c>
      <c r="C3599" s="70" t="s">
        <v>934</v>
      </c>
      <c r="D3599" s="73" t="s">
        <v>332</v>
      </c>
      <c r="E3599" s="56" t="s">
        <v>908</v>
      </c>
      <c r="F3599" s="42" t="s">
        <v>19171</v>
      </c>
      <c r="G3599" s="43" t="s">
        <v>19172</v>
      </c>
      <c r="H3599" s="43" t="s">
        <v>4120</v>
      </c>
      <c r="I3599" s="39" t="s">
        <v>19173</v>
      </c>
      <c r="J3599" s="39" t="s">
        <v>37</v>
      </c>
      <c r="K3599" s="39"/>
    </row>
    <row r="3600" spans="1:11" x14ac:dyDescent="0.35">
      <c r="A3600" s="16" t="s">
        <v>19174</v>
      </c>
      <c r="B3600" s="67" t="s">
        <v>249</v>
      </c>
      <c r="C3600" s="70" t="s">
        <v>934</v>
      </c>
      <c r="D3600" s="71" t="s">
        <v>856</v>
      </c>
      <c r="E3600" s="55" t="s">
        <v>37</v>
      </c>
      <c r="F3600" s="25" t="s">
        <v>19175</v>
      </c>
      <c r="G3600" s="30" t="s">
        <v>19176</v>
      </c>
      <c r="H3600" s="30" t="s">
        <v>4120</v>
      </c>
      <c r="I3600" s="21" t="s">
        <v>37</v>
      </c>
      <c r="J3600" s="21" t="s">
        <v>37</v>
      </c>
      <c r="K3600" s="21"/>
    </row>
    <row r="3601" spans="1:11" x14ac:dyDescent="0.35">
      <c r="A3601" s="16" t="s">
        <v>19177</v>
      </c>
      <c r="B3601" s="72" t="s">
        <v>249</v>
      </c>
      <c r="C3601" s="70" t="s">
        <v>934</v>
      </c>
      <c r="D3601" s="73" t="s">
        <v>856</v>
      </c>
      <c r="E3601" s="51" t="s">
        <v>43</v>
      </c>
      <c r="F3601" s="40" t="s">
        <v>19178</v>
      </c>
      <c r="G3601" s="41" t="s">
        <v>19179</v>
      </c>
      <c r="H3601" s="41" t="s">
        <v>4120</v>
      </c>
      <c r="I3601" s="38" t="s">
        <v>19180</v>
      </c>
      <c r="J3601" s="38" t="s">
        <v>37</v>
      </c>
      <c r="K3601" s="38"/>
    </row>
    <row r="3602" spans="1:11" x14ac:dyDescent="0.35">
      <c r="A3602" s="16" t="s">
        <v>19181</v>
      </c>
      <c r="B3602" s="72" t="s">
        <v>249</v>
      </c>
      <c r="C3602" s="70" t="s">
        <v>934</v>
      </c>
      <c r="D3602" s="73" t="s">
        <v>856</v>
      </c>
      <c r="E3602" s="51" t="s">
        <v>328</v>
      </c>
      <c r="F3602" s="40" t="s">
        <v>19182</v>
      </c>
      <c r="G3602" s="41" t="s">
        <v>19183</v>
      </c>
      <c r="H3602" s="41" t="s">
        <v>4120</v>
      </c>
      <c r="I3602" s="38" t="s">
        <v>19180</v>
      </c>
      <c r="J3602" s="38" t="s">
        <v>37</v>
      </c>
      <c r="K3602" s="38"/>
    </row>
    <row r="3603" spans="1:11" x14ac:dyDescent="0.35">
      <c r="A3603" s="16" t="s">
        <v>19184</v>
      </c>
      <c r="B3603" s="72" t="s">
        <v>249</v>
      </c>
      <c r="C3603" s="70" t="s">
        <v>934</v>
      </c>
      <c r="D3603" s="73" t="s">
        <v>856</v>
      </c>
      <c r="E3603" s="51" t="s">
        <v>612</v>
      </c>
      <c r="F3603" s="40" t="s">
        <v>19185</v>
      </c>
      <c r="G3603" s="41" t="s">
        <v>19186</v>
      </c>
      <c r="H3603" s="41" t="s">
        <v>4120</v>
      </c>
      <c r="I3603" s="38" t="s">
        <v>19187</v>
      </c>
      <c r="J3603" s="38" t="s">
        <v>37</v>
      </c>
      <c r="K3603" s="38"/>
    </row>
    <row r="3604" spans="1:11" x14ac:dyDescent="0.35">
      <c r="A3604" s="16" t="s">
        <v>19188</v>
      </c>
      <c r="B3604" s="72" t="s">
        <v>249</v>
      </c>
      <c r="C3604" s="70" t="s">
        <v>934</v>
      </c>
      <c r="D3604" s="73" t="s">
        <v>856</v>
      </c>
      <c r="E3604" s="51" t="s">
        <v>332</v>
      </c>
      <c r="F3604" s="40" t="s">
        <v>19189</v>
      </c>
      <c r="G3604" s="41" t="s">
        <v>19190</v>
      </c>
      <c r="H3604" s="41" t="s">
        <v>4120</v>
      </c>
      <c r="I3604" s="38" t="s">
        <v>19191</v>
      </c>
      <c r="J3604" s="38" t="s">
        <v>37</v>
      </c>
      <c r="K3604" s="38"/>
    </row>
    <row r="3605" spans="1:11" x14ac:dyDescent="0.35">
      <c r="A3605" s="16" t="s">
        <v>19192</v>
      </c>
      <c r="B3605" s="72" t="s">
        <v>249</v>
      </c>
      <c r="C3605" s="70" t="s">
        <v>934</v>
      </c>
      <c r="D3605" s="73" t="s">
        <v>856</v>
      </c>
      <c r="E3605" s="51" t="s">
        <v>430</v>
      </c>
      <c r="F3605" s="40" t="s">
        <v>19193</v>
      </c>
      <c r="G3605" s="41" t="s">
        <v>19194</v>
      </c>
      <c r="H3605" s="41" t="s">
        <v>4120</v>
      </c>
      <c r="I3605" s="38" t="s">
        <v>19195</v>
      </c>
      <c r="J3605" s="38" t="s">
        <v>37</v>
      </c>
      <c r="K3605" s="38"/>
    </row>
    <row r="3606" spans="1:11" x14ac:dyDescent="0.35">
      <c r="A3606" s="16" t="s">
        <v>19196</v>
      </c>
      <c r="B3606" s="72" t="s">
        <v>249</v>
      </c>
      <c r="C3606" s="70" t="s">
        <v>934</v>
      </c>
      <c r="D3606" s="73" t="s">
        <v>856</v>
      </c>
      <c r="E3606" s="51" t="s">
        <v>58</v>
      </c>
      <c r="F3606" s="40" t="s">
        <v>19197</v>
      </c>
      <c r="G3606" s="41" t="s">
        <v>19198</v>
      </c>
      <c r="H3606" s="41" t="s">
        <v>4120</v>
      </c>
      <c r="I3606" s="38" t="s">
        <v>19199</v>
      </c>
      <c r="J3606" s="38" t="s">
        <v>37</v>
      </c>
      <c r="K3606" s="38"/>
    </row>
    <row r="3607" spans="1:11" x14ac:dyDescent="0.35">
      <c r="A3607" s="16" t="s">
        <v>19200</v>
      </c>
      <c r="B3607" s="72" t="s">
        <v>249</v>
      </c>
      <c r="C3607" s="70" t="s">
        <v>934</v>
      </c>
      <c r="D3607" s="73" t="s">
        <v>856</v>
      </c>
      <c r="E3607" s="51" t="s">
        <v>481</v>
      </c>
      <c r="F3607" s="40" t="s">
        <v>19201</v>
      </c>
      <c r="G3607" s="41" t="s">
        <v>19202</v>
      </c>
      <c r="H3607" s="41" t="s">
        <v>4120</v>
      </c>
      <c r="I3607" s="38" t="s">
        <v>19203</v>
      </c>
      <c r="J3607" s="38" t="s">
        <v>37</v>
      </c>
      <c r="K3607" s="38"/>
    </row>
    <row r="3608" spans="1:11" x14ac:dyDescent="0.35">
      <c r="A3608" s="16" t="s">
        <v>19204</v>
      </c>
      <c r="B3608" s="72" t="s">
        <v>249</v>
      </c>
      <c r="C3608" s="70" t="s">
        <v>934</v>
      </c>
      <c r="D3608" s="73" t="s">
        <v>856</v>
      </c>
      <c r="E3608" s="51" t="s">
        <v>62</v>
      </c>
      <c r="F3608" s="40" t="s">
        <v>19205</v>
      </c>
      <c r="G3608" s="41" t="s">
        <v>19206</v>
      </c>
      <c r="H3608" s="41" t="s">
        <v>4120</v>
      </c>
      <c r="I3608" s="38" t="s">
        <v>19207</v>
      </c>
      <c r="J3608" s="38" t="s">
        <v>37</v>
      </c>
      <c r="K3608" s="38"/>
    </row>
    <row r="3609" spans="1:11" x14ac:dyDescent="0.35">
      <c r="A3609" s="16" t="s">
        <v>19208</v>
      </c>
      <c r="B3609" s="72" t="s">
        <v>249</v>
      </c>
      <c r="C3609" s="70" t="s">
        <v>934</v>
      </c>
      <c r="D3609" s="73" t="s">
        <v>856</v>
      </c>
      <c r="E3609" s="51" t="s">
        <v>1348</v>
      </c>
      <c r="F3609" s="40" t="s">
        <v>19209</v>
      </c>
      <c r="G3609" s="41" t="s">
        <v>19210</v>
      </c>
      <c r="H3609" s="41" t="s">
        <v>4120</v>
      </c>
      <c r="I3609" s="38" t="s">
        <v>19211</v>
      </c>
      <c r="J3609" s="38" t="s">
        <v>37</v>
      </c>
      <c r="K3609" s="38"/>
    </row>
    <row r="3610" spans="1:11" x14ac:dyDescent="0.35">
      <c r="A3610" s="16" t="s">
        <v>19212</v>
      </c>
      <c r="B3610" s="72" t="s">
        <v>249</v>
      </c>
      <c r="C3610" s="70" t="s">
        <v>934</v>
      </c>
      <c r="D3610" s="73" t="s">
        <v>856</v>
      </c>
      <c r="E3610" s="51" t="s">
        <v>892</v>
      </c>
      <c r="F3610" s="40" t="s">
        <v>19213</v>
      </c>
      <c r="G3610" s="41" t="s">
        <v>19214</v>
      </c>
      <c r="H3610" s="41" t="s">
        <v>4120</v>
      </c>
      <c r="I3610" s="38" t="s">
        <v>19215</v>
      </c>
      <c r="J3610" s="38" t="s">
        <v>37</v>
      </c>
      <c r="K3610" s="38"/>
    </row>
    <row r="3611" spans="1:11" x14ac:dyDescent="0.35">
      <c r="A3611" s="16" t="s">
        <v>19216</v>
      </c>
      <c r="B3611" s="72" t="s">
        <v>249</v>
      </c>
      <c r="C3611" s="70" t="s">
        <v>934</v>
      </c>
      <c r="D3611" s="73" t="s">
        <v>856</v>
      </c>
      <c r="E3611" s="51" t="s">
        <v>100</v>
      </c>
      <c r="F3611" s="40" t="s">
        <v>19217</v>
      </c>
      <c r="G3611" s="41" t="s">
        <v>19218</v>
      </c>
      <c r="H3611" s="41" t="s">
        <v>4120</v>
      </c>
      <c r="I3611" s="38" t="s">
        <v>19219</v>
      </c>
      <c r="J3611" s="38" t="s">
        <v>37</v>
      </c>
      <c r="K3611" s="38"/>
    </row>
    <row r="3612" spans="1:11" x14ac:dyDescent="0.35">
      <c r="A3612" s="16" t="s">
        <v>19220</v>
      </c>
      <c r="B3612" s="72" t="s">
        <v>249</v>
      </c>
      <c r="C3612" s="70" t="s">
        <v>934</v>
      </c>
      <c r="D3612" s="73" t="s">
        <v>856</v>
      </c>
      <c r="E3612" s="51" t="s">
        <v>442</v>
      </c>
      <c r="F3612" s="40" t="s">
        <v>19221</v>
      </c>
      <c r="G3612" s="41" t="s">
        <v>19222</v>
      </c>
      <c r="H3612" s="41" t="s">
        <v>4120</v>
      </c>
      <c r="I3612" s="38" t="s">
        <v>37</v>
      </c>
      <c r="J3612" s="38" t="s">
        <v>37</v>
      </c>
      <c r="K3612" s="38"/>
    </row>
    <row r="3613" spans="1:11" x14ac:dyDescent="0.35">
      <c r="A3613" s="16" t="s">
        <v>19223</v>
      </c>
      <c r="B3613" s="72" t="s">
        <v>249</v>
      </c>
      <c r="C3613" s="70" t="s">
        <v>934</v>
      </c>
      <c r="D3613" s="73" t="s">
        <v>856</v>
      </c>
      <c r="E3613" s="51" t="s">
        <v>798</v>
      </c>
      <c r="F3613" s="40" t="s">
        <v>19224</v>
      </c>
      <c r="G3613" s="41" t="s">
        <v>19225</v>
      </c>
      <c r="H3613" s="41" t="s">
        <v>4120</v>
      </c>
      <c r="I3613" s="38" t="s">
        <v>19226</v>
      </c>
      <c r="J3613" s="38" t="s">
        <v>37</v>
      </c>
      <c r="K3613" s="38"/>
    </row>
    <row r="3614" spans="1:11" x14ac:dyDescent="0.35">
      <c r="A3614" s="16" t="s">
        <v>19227</v>
      </c>
      <c r="B3614" s="72" t="s">
        <v>249</v>
      </c>
      <c r="C3614" s="70" t="s">
        <v>934</v>
      </c>
      <c r="D3614" s="73" t="s">
        <v>856</v>
      </c>
      <c r="E3614" s="51" t="s">
        <v>553</v>
      </c>
      <c r="F3614" s="40" t="s">
        <v>19228</v>
      </c>
      <c r="G3614" s="41" t="s">
        <v>19229</v>
      </c>
      <c r="H3614" s="41" t="s">
        <v>4120</v>
      </c>
      <c r="I3614" s="38" t="s">
        <v>19230</v>
      </c>
      <c r="J3614" s="38" t="s">
        <v>37</v>
      </c>
      <c r="K3614" s="38"/>
    </row>
    <row r="3615" spans="1:11" x14ac:dyDescent="0.35">
      <c r="A3615" s="16" t="s">
        <v>19231</v>
      </c>
      <c r="B3615" s="72" t="s">
        <v>249</v>
      </c>
      <c r="C3615" s="70" t="s">
        <v>934</v>
      </c>
      <c r="D3615" s="73" t="s">
        <v>856</v>
      </c>
      <c r="E3615" s="51" t="s">
        <v>1269</v>
      </c>
      <c r="F3615" s="40" t="s">
        <v>19232</v>
      </c>
      <c r="G3615" s="41" t="s">
        <v>19233</v>
      </c>
      <c r="H3615" s="41" t="s">
        <v>4120</v>
      </c>
      <c r="I3615" s="38" t="s">
        <v>19234</v>
      </c>
      <c r="J3615" s="38" t="s">
        <v>37</v>
      </c>
      <c r="K3615" s="38"/>
    </row>
    <row r="3616" spans="1:11" x14ac:dyDescent="0.35">
      <c r="A3616" s="16" t="s">
        <v>19235</v>
      </c>
      <c r="B3616" s="72" t="s">
        <v>249</v>
      </c>
      <c r="C3616" s="70" t="s">
        <v>934</v>
      </c>
      <c r="D3616" s="73" t="s">
        <v>856</v>
      </c>
      <c r="E3616" s="51" t="s">
        <v>78</v>
      </c>
      <c r="F3616" s="40" t="s">
        <v>19236</v>
      </c>
      <c r="G3616" s="41" t="s">
        <v>19237</v>
      </c>
      <c r="H3616" s="41" t="s">
        <v>4120</v>
      </c>
      <c r="I3616" s="38" t="s">
        <v>37</v>
      </c>
      <c r="J3616" s="38" t="s">
        <v>37</v>
      </c>
      <c r="K3616" s="38"/>
    </row>
    <row r="3617" spans="1:11" x14ac:dyDescent="0.35">
      <c r="A3617" s="16" t="s">
        <v>19238</v>
      </c>
      <c r="B3617" s="72" t="s">
        <v>249</v>
      </c>
      <c r="C3617" s="70" t="s">
        <v>934</v>
      </c>
      <c r="D3617" s="73" t="s">
        <v>856</v>
      </c>
      <c r="E3617" s="51" t="s">
        <v>758</v>
      </c>
      <c r="F3617" s="40" t="s">
        <v>19239</v>
      </c>
      <c r="G3617" s="41" t="s">
        <v>19240</v>
      </c>
      <c r="H3617" s="41" t="s">
        <v>4120</v>
      </c>
      <c r="I3617" s="38" t="s">
        <v>37</v>
      </c>
      <c r="J3617" s="38" t="s">
        <v>37</v>
      </c>
      <c r="K3617" s="38"/>
    </row>
    <row r="3618" spans="1:11" x14ac:dyDescent="0.35">
      <c r="A3618" s="16" t="s">
        <v>19241</v>
      </c>
      <c r="B3618" s="72" t="s">
        <v>249</v>
      </c>
      <c r="C3618" s="70" t="s">
        <v>934</v>
      </c>
      <c r="D3618" s="73" t="s">
        <v>856</v>
      </c>
      <c r="E3618" s="51" t="s">
        <v>86</v>
      </c>
      <c r="F3618" s="40" t="s">
        <v>19242</v>
      </c>
      <c r="G3618" s="41" t="s">
        <v>19243</v>
      </c>
      <c r="H3618" s="41" t="s">
        <v>4120</v>
      </c>
      <c r="I3618" s="38" t="s">
        <v>19244</v>
      </c>
      <c r="J3618" s="38" t="s">
        <v>37</v>
      </c>
      <c r="K3618" s="38"/>
    </row>
    <row r="3619" spans="1:11" x14ac:dyDescent="0.35">
      <c r="A3619" s="16" t="s">
        <v>19245</v>
      </c>
      <c r="B3619" s="72" t="s">
        <v>249</v>
      </c>
      <c r="C3619" s="70" t="s">
        <v>934</v>
      </c>
      <c r="D3619" s="73" t="s">
        <v>856</v>
      </c>
      <c r="E3619" s="51" t="s">
        <v>930</v>
      </c>
      <c r="F3619" s="40" t="s">
        <v>19246</v>
      </c>
      <c r="G3619" s="41" t="s">
        <v>19247</v>
      </c>
      <c r="H3619" s="41" t="s">
        <v>4120</v>
      </c>
      <c r="I3619" s="38" t="s">
        <v>19248</v>
      </c>
      <c r="J3619" s="38" t="s">
        <v>37</v>
      </c>
      <c r="K3619" s="38"/>
    </row>
    <row r="3620" spans="1:11" x14ac:dyDescent="0.35">
      <c r="A3620" s="16" t="s">
        <v>19249</v>
      </c>
      <c r="B3620" s="72" t="s">
        <v>249</v>
      </c>
      <c r="C3620" s="70" t="s">
        <v>934</v>
      </c>
      <c r="D3620" s="73" t="s">
        <v>856</v>
      </c>
      <c r="E3620" s="51" t="s">
        <v>166</v>
      </c>
      <c r="F3620" s="40" t="s">
        <v>19250</v>
      </c>
      <c r="G3620" s="41" t="s">
        <v>19251</v>
      </c>
      <c r="H3620" s="41" t="s">
        <v>4120</v>
      </c>
      <c r="I3620" s="38" t="s">
        <v>19252</v>
      </c>
      <c r="J3620" s="38" t="s">
        <v>37</v>
      </c>
      <c r="K3620" s="38"/>
    </row>
    <row r="3621" spans="1:11" x14ac:dyDescent="0.35">
      <c r="A3621" s="16" t="s">
        <v>19253</v>
      </c>
      <c r="B3621" s="72" t="s">
        <v>249</v>
      </c>
      <c r="C3621" s="70" t="s">
        <v>934</v>
      </c>
      <c r="D3621" s="73" t="s">
        <v>856</v>
      </c>
      <c r="E3621" s="51" t="s">
        <v>503</v>
      </c>
      <c r="F3621" s="40" t="s">
        <v>19254</v>
      </c>
      <c r="G3621" s="41" t="s">
        <v>19255</v>
      </c>
      <c r="H3621" s="41" t="s">
        <v>4120</v>
      </c>
      <c r="I3621" s="38" t="s">
        <v>19256</v>
      </c>
      <c r="J3621" s="38" t="s">
        <v>37</v>
      </c>
      <c r="K3621" s="38"/>
    </row>
    <row r="3622" spans="1:11" x14ac:dyDescent="0.35">
      <c r="A3622" s="16" t="s">
        <v>19257</v>
      </c>
      <c r="B3622" s="72" t="s">
        <v>249</v>
      </c>
      <c r="C3622" s="70" t="s">
        <v>934</v>
      </c>
      <c r="D3622" s="73" t="s">
        <v>856</v>
      </c>
      <c r="E3622" s="51" t="s">
        <v>213</v>
      </c>
      <c r="F3622" s="40" t="s">
        <v>19258</v>
      </c>
      <c r="G3622" s="41" t="s">
        <v>19259</v>
      </c>
      <c r="H3622" s="41" t="s">
        <v>4120</v>
      </c>
      <c r="I3622" s="38" t="s">
        <v>19260</v>
      </c>
      <c r="J3622" s="38" t="s">
        <v>37</v>
      </c>
      <c r="K3622" s="38"/>
    </row>
    <row r="3623" spans="1:11" x14ac:dyDescent="0.35">
      <c r="A3623" s="16" t="s">
        <v>19261</v>
      </c>
      <c r="B3623" s="72" t="s">
        <v>249</v>
      </c>
      <c r="C3623" s="70" t="s">
        <v>934</v>
      </c>
      <c r="D3623" s="73" t="s">
        <v>856</v>
      </c>
      <c r="E3623" s="51" t="s">
        <v>155</v>
      </c>
      <c r="F3623" s="40" t="s">
        <v>19262</v>
      </c>
      <c r="G3623" s="41" t="s">
        <v>19263</v>
      </c>
      <c r="H3623" s="41" t="s">
        <v>4120</v>
      </c>
      <c r="I3623" s="38" t="s">
        <v>37</v>
      </c>
      <c r="J3623" s="38" t="s">
        <v>37</v>
      </c>
      <c r="K3623" s="38"/>
    </row>
    <row r="3624" spans="1:11" x14ac:dyDescent="0.35">
      <c r="A3624" s="16" t="s">
        <v>19264</v>
      </c>
      <c r="B3624" s="72" t="s">
        <v>249</v>
      </c>
      <c r="C3624" s="70" t="s">
        <v>934</v>
      </c>
      <c r="D3624" s="73" t="s">
        <v>856</v>
      </c>
      <c r="E3624" s="51" t="s">
        <v>2358</v>
      </c>
      <c r="F3624" s="40" t="s">
        <v>19265</v>
      </c>
      <c r="G3624" s="41" t="s">
        <v>19266</v>
      </c>
      <c r="H3624" s="41" t="s">
        <v>4120</v>
      </c>
      <c r="I3624" s="38" t="s">
        <v>37</v>
      </c>
      <c r="J3624" s="38" t="s">
        <v>37</v>
      </c>
      <c r="K3624" s="38"/>
    </row>
    <row r="3625" spans="1:11" x14ac:dyDescent="0.35">
      <c r="A3625" s="16" t="s">
        <v>19267</v>
      </c>
      <c r="B3625" s="72" t="s">
        <v>249</v>
      </c>
      <c r="C3625" s="70" t="s">
        <v>934</v>
      </c>
      <c r="D3625" s="73" t="s">
        <v>856</v>
      </c>
      <c r="E3625" s="51" t="s">
        <v>173</v>
      </c>
      <c r="F3625" s="40" t="s">
        <v>19268</v>
      </c>
      <c r="G3625" s="41" t="s">
        <v>19269</v>
      </c>
      <c r="H3625" s="41" t="s">
        <v>4120</v>
      </c>
      <c r="I3625" s="38" t="s">
        <v>19270</v>
      </c>
      <c r="J3625" s="38" t="s">
        <v>37</v>
      </c>
      <c r="K3625" s="38"/>
    </row>
    <row r="3626" spans="1:11" x14ac:dyDescent="0.35">
      <c r="A3626" s="16" t="s">
        <v>19271</v>
      </c>
      <c r="B3626" s="72" t="s">
        <v>249</v>
      </c>
      <c r="C3626" s="70" t="s">
        <v>934</v>
      </c>
      <c r="D3626" s="73" t="s">
        <v>856</v>
      </c>
      <c r="E3626" s="51" t="s">
        <v>366</v>
      </c>
      <c r="F3626" s="40" t="s">
        <v>19272</v>
      </c>
      <c r="G3626" s="41" t="s">
        <v>19273</v>
      </c>
      <c r="H3626" s="41" t="s">
        <v>4120</v>
      </c>
      <c r="I3626" s="38" t="s">
        <v>19274</v>
      </c>
      <c r="J3626" s="38" t="s">
        <v>37</v>
      </c>
      <c r="K3626" s="38"/>
    </row>
    <row r="3627" spans="1:11" x14ac:dyDescent="0.35">
      <c r="A3627" s="16" t="s">
        <v>19275</v>
      </c>
      <c r="B3627" s="72" t="s">
        <v>249</v>
      </c>
      <c r="C3627" s="70" t="s">
        <v>934</v>
      </c>
      <c r="D3627" s="73" t="s">
        <v>856</v>
      </c>
      <c r="E3627" s="51" t="s">
        <v>177</v>
      </c>
      <c r="F3627" s="40" t="s">
        <v>19276</v>
      </c>
      <c r="G3627" s="41" t="s">
        <v>19277</v>
      </c>
      <c r="H3627" s="41" t="s">
        <v>4120</v>
      </c>
      <c r="I3627" s="38" t="s">
        <v>19278</v>
      </c>
      <c r="J3627" s="38" t="s">
        <v>37</v>
      </c>
      <c r="K3627" s="38"/>
    </row>
    <row r="3628" spans="1:11" x14ac:dyDescent="0.35">
      <c r="A3628" s="16" t="s">
        <v>19279</v>
      </c>
      <c r="B3628" s="72" t="s">
        <v>249</v>
      </c>
      <c r="C3628" s="70" t="s">
        <v>934</v>
      </c>
      <c r="D3628" s="73" t="s">
        <v>856</v>
      </c>
      <c r="E3628" s="51" t="s">
        <v>299</v>
      </c>
      <c r="F3628" s="40" t="s">
        <v>19280</v>
      </c>
      <c r="G3628" s="41" t="s">
        <v>19281</v>
      </c>
      <c r="H3628" s="41" t="s">
        <v>4120</v>
      </c>
      <c r="I3628" s="38" t="s">
        <v>19282</v>
      </c>
      <c r="J3628" s="38" t="s">
        <v>37</v>
      </c>
      <c r="K3628" s="38"/>
    </row>
    <row r="3629" spans="1:11" x14ac:dyDescent="0.35">
      <c r="A3629" s="16" t="s">
        <v>19283</v>
      </c>
      <c r="B3629" s="72" t="s">
        <v>249</v>
      </c>
      <c r="C3629" s="70" t="s">
        <v>934</v>
      </c>
      <c r="D3629" s="73" t="s">
        <v>856</v>
      </c>
      <c r="E3629" s="56" t="s">
        <v>319</v>
      </c>
      <c r="F3629" s="42" t="s">
        <v>19284</v>
      </c>
      <c r="G3629" s="43" t="s">
        <v>19285</v>
      </c>
      <c r="H3629" s="43" t="s">
        <v>4120</v>
      </c>
      <c r="I3629" s="39" t="s">
        <v>19286</v>
      </c>
      <c r="J3629" s="39" t="s">
        <v>37</v>
      </c>
      <c r="K3629" s="39"/>
    </row>
    <row r="3630" spans="1:11" x14ac:dyDescent="0.35">
      <c r="A3630" s="16" t="s">
        <v>19287</v>
      </c>
      <c r="B3630" s="67" t="s">
        <v>249</v>
      </c>
      <c r="C3630" s="70" t="s">
        <v>934</v>
      </c>
      <c r="D3630" s="71" t="s">
        <v>234</v>
      </c>
      <c r="E3630" s="55" t="s">
        <v>37</v>
      </c>
      <c r="F3630" s="25" t="s">
        <v>19288</v>
      </c>
      <c r="G3630" s="30" t="s">
        <v>19289</v>
      </c>
      <c r="H3630" s="30" t="s">
        <v>4120</v>
      </c>
      <c r="I3630" s="21" t="s">
        <v>37</v>
      </c>
      <c r="J3630" s="21" t="s">
        <v>37</v>
      </c>
      <c r="K3630" s="21"/>
    </row>
    <row r="3631" spans="1:11" x14ac:dyDescent="0.35">
      <c r="A3631" s="16" t="s">
        <v>19290</v>
      </c>
      <c r="B3631" s="72" t="s">
        <v>249</v>
      </c>
      <c r="C3631" s="70" t="s">
        <v>934</v>
      </c>
      <c r="D3631" s="73" t="s">
        <v>234</v>
      </c>
      <c r="E3631" s="51" t="s">
        <v>58</v>
      </c>
      <c r="F3631" s="40" t="s">
        <v>19291</v>
      </c>
      <c r="G3631" s="41" t="s">
        <v>19292</v>
      </c>
      <c r="H3631" s="41" t="s">
        <v>4120</v>
      </c>
      <c r="I3631" s="38" t="s">
        <v>19293</v>
      </c>
      <c r="J3631" s="38" t="s">
        <v>37</v>
      </c>
      <c r="K3631" s="38"/>
    </row>
    <row r="3632" spans="1:11" x14ac:dyDescent="0.35">
      <c r="A3632" s="16" t="s">
        <v>19294</v>
      </c>
      <c r="B3632" s="72" t="s">
        <v>249</v>
      </c>
      <c r="C3632" s="70" t="s">
        <v>934</v>
      </c>
      <c r="D3632" s="73" t="s">
        <v>234</v>
      </c>
      <c r="E3632" s="51" t="s">
        <v>638</v>
      </c>
      <c r="F3632" s="40" t="s">
        <v>19295</v>
      </c>
      <c r="G3632" s="41" t="s">
        <v>19296</v>
      </c>
      <c r="H3632" s="41" t="s">
        <v>4120</v>
      </c>
      <c r="I3632" s="38" t="s">
        <v>19297</v>
      </c>
      <c r="J3632" s="38" t="s">
        <v>37</v>
      </c>
      <c r="K3632" s="38"/>
    </row>
    <row r="3633" spans="1:11" ht="15" thickBot="1" x14ac:dyDescent="0.4">
      <c r="A3633" s="16" t="s">
        <v>19298</v>
      </c>
      <c r="B3633" s="72" t="s">
        <v>249</v>
      </c>
      <c r="C3633" s="70" t="s">
        <v>934</v>
      </c>
      <c r="D3633" s="73" t="s">
        <v>234</v>
      </c>
      <c r="E3633" s="56" t="s">
        <v>856</v>
      </c>
      <c r="F3633" s="42" t="s">
        <v>19299</v>
      </c>
      <c r="G3633" s="43" t="s">
        <v>19300</v>
      </c>
      <c r="H3633" s="43" t="s">
        <v>4120</v>
      </c>
      <c r="I3633" s="39" t="s">
        <v>19301</v>
      </c>
      <c r="J3633" s="39" t="s">
        <v>37</v>
      </c>
      <c r="K3633" s="39"/>
    </row>
    <row r="3634" spans="1:11" ht="15" thickBot="1" x14ac:dyDescent="0.4">
      <c r="A3634" s="16" t="s">
        <v>19302</v>
      </c>
      <c r="B3634" s="65" t="s">
        <v>159</v>
      </c>
      <c r="C3634" s="66" t="s">
        <v>37</v>
      </c>
      <c r="D3634" s="66" t="s">
        <v>37</v>
      </c>
      <c r="E3634" s="53" t="s">
        <v>37</v>
      </c>
      <c r="F3634" s="26" t="s">
        <v>19303</v>
      </c>
      <c r="G3634" s="27" t="s">
        <v>19304</v>
      </c>
      <c r="H3634" s="27" t="s">
        <v>19305</v>
      </c>
      <c r="I3634" s="18" t="s">
        <v>37</v>
      </c>
      <c r="J3634" s="18" t="s">
        <v>37</v>
      </c>
      <c r="K3634" s="18"/>
    </row>
    <row r="3635" spans="1:11" x14ac:dyDescent="0.35">
      <c r="A3635" s="16" t="s">
        <v>19306</v>
      </c>
      <c r="B3635" s="67" t="s">
        <v>159</v>
      </c>
      <c r="C3635" s="68" t="s">
        <v>43</v>
      </c>
      <c r="D3635" s="69" t="s">
        <v>37</v>
      </c>
      <c r="E3635" s="54" t="s">
        <v>37</v>
      </c>
      <c r="F3635" s="23" t="s">
        <v>19307</v>
      </c>
      <c r="G3635" s="28" t="s">
        <v>4281</v>
      </c>
      <c r="H3635" s="28" t="s">
        <v>19308</v>
      </c>
      <c r="I3635" s="19" t="s">
        <v>37</v>
      </c>
      <c r="J3635" s="19" t="s">
        <v>37</v>
      </c>
      <c r="K3635" s="19"/>
    </row>
    <row r="3636" spans="1:11" x14ac:dyDescent="0.35">
      <c r="A3636" s="16" t="s">
        <v>19309</v>
      </c>
      <c r="B3636" s="67" t="s">
        <v>159</v>
      </c>
      <c r="C3636" s="70" t="s">
        <v>43</v>
      </c>
      <c r="D3636" s="71" t="s">
        <v>1269</v>
      </c>
      <c r="E3636" s="55" t="s">
        <v>37</v>
      </c>
      <c r="F3636" s="25" t="s">
        <v>19310</v>
      </c>
      <c r="G3636" s="30" t="s">
        <v>19311</v>
      </c>
      <c r="H3636" s="30" t="s">
        <v>4120</v>
      </c>
      <c r="I3636" s="21" t="s">
        <v>37</v>
      </c>
      <c r="J3636" s="21" t="s">
        <v>37</v>
      </c>
      <c r="K3636" s="21"/>
    </row>
    <row r="3637" spans="1:11" x14ac:dyDescent="0.35">
      <c r="A3637" s="16" t="s">
        <v>19312</v>
      </c>
      <c r="B3637" s="72" t="s">
        <v>159</v>
      </c>
      <c r="C3637" s="70" t="s">
        <v>43</v>
      </c>
      <c r="D3637" s="73" t="s">
        <v>1269</v>
      </c>
      <c r="E3637" s="51" t="s">
        <v>43</v>
      </c>
      <c r="F3637" s="40" t="s">
        <v>19313</v>
      </c>
      <c r="G3637" s="41" t="s">
        <v>19314</v>
      </c>
      <c r="H3637" s="41" t="s">
        <v>4120</v>
      </c>
      <c r="I3637" s="38" t="s">
        <v>37</v>
      </c>
      <c r="J3637" s="38" t="s">
        <v>37</v>
      </c>
      <c r="K3637" s="38"/>
    </row>
    <row r="3638" spans="1:11" x14ac:dyDescent="0.35">
      <c r="A3638" s="16" t="s">
        <v>19315</v>
      </c>
      <c r="B3638" s="72" t="s">
        <v>159</v>
      </c>
      <c r="C3638" s="70" t="s">
        <v>43</v>
      </c>
      <c r="D3638" s="73" t="s">
        <v>1269</v>
      </c>
      <c r="E3638" s="51" t="s">
        <v>612</v>
      </c>
      <c r="F3638" s="40" t="s">
        <v>19316</v>
      </c>
      <c r="G3638" s="41" t="s">
        <v>19317</v>
      </c>
      <c r="H3638" s="41" t="s">
        <v>4120</v>
      </c>
      <c r="I3638" s="38" t="s">
        <v>37</v>
      </c>
      <c r="J3638" s="38" t="s">
        <v>37</v>
      </c>
      <c r="K3638" s="38"/>
    </row>
    <row r="3639" spans="1:11" x14ac:dyDescent="0.35">
      <c r="A3639" s="16" t="s">
        <v>19318</v>
      </c>
      <c r="B3639" s="72" t="s">
        <v>159</v>
      </c>
      <c r="C3639" s="70" t="s">
        <v>43</v>
      </c>
      <c r="D3639" s="73" t="s">
        <v>1269</v>
      </c>
      <c r="E3639" s="51" t="s">
        <v>58</v>
      </c>
      <c r="F3639" s="40" t="s">
        <v>19319</v>
      </c>
      <c r="G3639" s="41" t="s">
        <v>19320</v>
      </c>
      <c r="H3639" s="41" t="s">
        <v>4120</v>
      </c>
      <c r="I3639" s="38" t="s">
        <v>37</v>
      </c>
      <c r="J3639" s="38" t="s">
        <v>37</v>
      </c>
      <c r="K3639" s="38"/>
    </row>
    <row r="3640" spans="1:11" x14ac:dyDescent="0.35">
      <c r="A3640" s="16" t="s">
        <v>19321</v>
      </c>
      <c r="B3640" s="72" t="s">
        <v>159</v>
      </c>
      <c r="C3640" s="70" t="s">
        <v>43</v>
      </c>
      <c r="D3640" s="73" t="s">
        <v>1269</v>
      </c>
      <c r="E3640" s="51" t="s">
        <v>100</v>
      </c>
      <c r="F3640" s="40" t="s">
        <v>19322</v>
      </c>
      <c r="G3640" s="41" t="s">
        <v>19323</v>
      </c>
      <c r="H3640" s="41" t="s">
        <v>4120</v>
      </c>
      <c r="I3640" s="38" t="s">
        <v>37</v>
      </c>
      <c r="J3640" s="38" t="s">
        <v>37</v>
      </c>
      <c r="K3640" s="38"/>
    </row>
    <row r="3641" spans="1:11" x14ac:dyDescent="0.35">
      <c r="A3641" s="16" t="s">
        <v>19324</v>
      </c>
      <c r="B3641" s="72" t="s">
        <v>159</v>
      </c>
      <c r="C3641" s="70" t="s">
        <v>43</v>
      </c>
      <c r="D3641" s="73" t="s">
        <v>1269</v>
      </c>
      <c r="E3641" s="51" t="s">
        <v>104</v>
      </c>
      <c r="F3641" s="40" t="s">
        <v>19325</v>
      </c>
      <c r="G3641" s="41" t="s">
        <v>19326</v>
      </c>
      <c r="H3641" s="41" t="s">
        <v>4120</v>
      </c>
      <c r="I3641" s="38" t="s">
        <v>19327</v>
      </c>
      <c r="J3641" s="38" t="s">
        <v>37</v>
      </c>
      <c r="K3641" s="38"/>
    </row>
    <row r="3642" spans="1:11" x14ac:dyDescent="0.35">
      <c r="A3642" s="16" t="s">
        <v>19328</v>
      </c>
      <c r="B3642" s="72" t="s">
        <v>159</v>
      </c>
      <c r="C3642" s="70" t="s">
        <v>43</v>
      </c>
      <c r="D3642" s="73" t="s">
        <v>1269</v>
      </c>
      <c r="E3642" s="51" t="s">
        <v>1084</v>
      </c>
      <c r="F3642" s="40" t="s">
        <v>19329</v>
      </c>
      <c r="G3642" s="41" t="s">
        <v>19330</v>
      </c>
      <c r="H3642" s="41" t="s">
        <v>4120</v>
      </c>
      <c r="I3642" s="38" t="s">
        <v>19331</v>
      </c>
      <c r="J3642" s="38" t="s">
        <v>37</v>
      </c>
      <c r="K3642" s="38"/>
    </row>
    <row r="3643" spans="1:11" x14ac:dyDescent="0.35">
      <c r="A3643" s="16" t="s">
        <v>19332</v>
      </c>
      <c r="B3643" s="72" t="s">
        <v>159</v>
      </c>
      <c r="C3643" s="70" t="s">
        <v>43</v>
      </c>
      <c r="D3643" s="73" t="s">
        <v>1269</v>
      </c>
      <c r="E3643" s="51" t="s">
        <v>108</v>
      </c>
      <c r="F3643" s="40" t="s">
        <v>19333</v>
      </c>
      <c r="G3643" s="41" t="s">
        <v>19334</v>
      </c>
      <c r="H3643" s="41" t="s">
        <v>4120</v>
      </c>
      <c r="I3643" s="38" t="s">
        <v>19335</v>
      </c>
      <c r="J3643" s="38" t="s">
        <v>37</v>
      </c>
      <c r="K3643" s="38"/>
    </row>
    <row r="3644" spans="1:11" x14ac:dyDescent="0.35">
      <c r="A3644" s="16" t="s">
        <v>19336</v>
      </c>
      <c r="B3644" s="72" t="s">
        <v>159</v>
      </c>
      <c r="C3644" s="70" t="s">
        <v>43</v>
      </c>
      <c r="D3644" s="73" t="s">
        <v>1269</v>
      </c>
      <c r="E3644" s="51" t="s">
        <v>66</v>
      </c>
      <c r="F3644" s="40" t="s">
        <v>19337</v>
      </c>
      <c r="G3644" s="41" t="s">
        <v>19338</v>
      </c>
      <c r="H3644" s="41" t="s">
        <v>4120</v>
      </c>
      <c r="I3644" s="38" t="s">
        <v>19339</v>
      </c>
      <c r="J3644" s="38" t="s">
        <v>37</v>
      </c>
      <c r="K3644" s="38"/>
    </row>
    <row r="3645" spans="1:11" x14ac:dyDescent="0.35">
      <c r="A3645" s="16" t="s">
        <v>19340</v>
      </c>
      <c r="B3645" s="72" t="s">
        <v>159</v>
      </c>
      <c r="C3645" s="70" t="s">
        <v>43</v>
      </c>
      <c r="D3645" s="73" t="s">
        <v>1269</v>
      </c>
      <c r="E3645" s="51" t="s">
        <v>112</v>
      </c>
      <c r="F3645" s="40" t="s">
        <v>19341</v>
      </c>
      <c r="G3645" s="41" t="s">
        <v>19342</v>
      </c>
      <c r="H3645" s="41" t="s">
        <v>4120</v>
      </c>
      <c r="I3645" s="38" t="s">
        <v>19343</v>
      </c>
      <c r="J3645" s="38" t="s">
        <v>37</v>
      </c>
      <c r="K3645" s="38"/>
    </row>
    <row r="3646" spans="1:11" x14ac:dyDescent="0.35">
      <c r="A3646" s="16" t="s">
        <v>19344</v>
      </c>
      <c r="B3646" s="72" t="s">
        <v>159</v>
      </c>
      <c r="C3646" s="70" t="s">
        <v>43</v>
      </c>
      <c r="D3646" s="73" t="s">
        <v>1269</v>
      </c>
      <c r="E3646" s="51" t="s">
        <v>308</v>
      </c>
      <c r="F3646" s="40" t="s">
        <v>19345</v>
      </c>
      <c r="G3646" s="41" t="s">
        <v>19346</v>
      </c>
      <c r="H3646" s="41" t="s">
        <v>4120</v>
      </c>
      <c r="I3646" s="38" t="s">
        <v>19347</v>
      </c>
      <c r="J3646" s="38" t="s">
        <v>37</v>
      </c>
      <c r="K3646" s="38"/>
    </row>
    <row r="3647" spans="1:11" x14ac:dyDescent="0.35">
      <c r="A3647" s="16" t="s">
        <v>19348</v>
      </c>
      <c r="B3647" s="72" t="s">
        <v>159</v>
      </c>
      <c r="C3647" s="70" t="s">
        <v>43</v>
      </c>
      <c r="D3647" s="73" t="s">
        <v>1269</v>
      </c>
      <c r="E3647" s="51" t="s">
        <v>822</v>
      </c>
      <c r="F3647" s="40" t="s">
        <v>19349</v>
      </c>
      <c r="G3647" s="41" t="s">
        <v>19350</v>
      </c>
      <c r="H3647" s="41" t="s">
        <v>4120</v>
      </c>
      <c r="I3647" s="38" t="s">
        <v>19351</v>
      </c>
      <c r="J3647" s="38" t="s">
        <v>37</v>
      </c>
      <c r="K3647" s="38"/>
    </row>
    <row r="3648" spans="1:11" x14ac:dyDescent="0.35">
      <c r="A3648" s="16" t="s">
        <v>19352</v>
      </c>
      <c r="B3648" s="72" t="s">
        <v>159</v>
      </c>
      <c r="C3648" s="70" t="s">
        <v>43</v>
      </c>
      <c r="D3648" s="73" t="s">
        <v>1269</v>
      </c>
      <c r="E3648" s="51" t="s">
        <v>399</v>
      </c>
      <c r="F3648" s="40" t="s">
        <v>19353</v>
      </c>
      <c r="G3648" s="41" t="s">
        <v>19354</v>
      </c>
      <c r="H3648" s="41" t="s">
        <v>4120</v>
      </c>
      <c r="I3648" s="38" t="s">
        <v>37</v>
      </c>
      <c r="J3648" s="38" t="s">
        <v>37</v>
      </c>
      <c r="K3648" s="38"/>
    </row>
    <row r="3649" spans="1:11" x14ac:dyDescent="0.35">
      <c r="A3649" s="16" t="s">
        <v>19355</v>
      </c>
      <c r="B3649" s="72" t="s">
        <v>159</v>
      </c>
      <c r="C3649" s="70" t="s">
        <v>43</v>
      </c>
      <c r="D3649" s="73" t="s">
        <v>1269</v>
      </c>
      <c r="E3649" s="51" t="s">
        <v>1591</v>
      </c>
      <c r="F3649" s="40" t="s">
        <v>19356</v>
      </c>
      <c r="G3649" s="41" t="s">
        <v>19357</v>
      </c>
      <c r="H3649" s="41" t="s">
        <v>4120</v>
      </c>
      <c r="I3649" s="38" t="s">
        <v>19358</v>
      </c>
      <c r="J3649" s="38" t="s">
        <v>37</v>
      </c>
      <c r="K3649" s="38"/>
    </row>
    <row r="3650" spans="1:11" x14ac:dyDescent="0.35">
      <c r="A3650" s="16" t="s">
        <v>19359</v>
      </c>
      <c r="B3650" s="72" t="s">
        <v>159</v>
      </c>
      <c r="C3650" s="70" t="s">
        <v>43</v>
      </c>
      <c r="D3650" s="73" t="s">
        <v>1269</v>
      </c>
      <c r="E3650" s="51" t="s">
        <v>159</v>
      </c>
      <c r="F3650" s="40" t="s">
        <v>19360</v>
      </c>
      <c r="G3650" s="41" t="s">
        <v>19361</v>
      </c>
      <c r="H3650" s="41" t="s">
        <v>4120</v>
      </c>
      <c r="I3650" s="38" t="s">
        <v>37</v>
      </c>
      <c r="J3650" s="38" t="s">
        <v>37</v>
      </c>
      <c r="K3650" s="38"/>
    </row>
    <row r="3651" spans="1:11" x14ac:dyDescent="0.35">
      <c r="A3651" s="16" t="s">
        <v>19362</v>
      </c>
      <c r="B3651" s="72" t="s">
        <v>159</v>
      </c>
      <c r="C3651" s="70" t="s">
        <v>43</v>
      </c>
      <c r="D3651" s="73" t="s">
        <v>1269</v>
      </c>
      <c r="E3651" s="51" t="s">
        <v>196</v>
      </c>
      <c r="F3651" s="40" t="s">
        <v>19363</v>
      </c>
      <c r="G3651" s="41" t="s">
        <v>19364</v>
      </c>
      <c r="H3651" s="41" t="s">
        <v>4120</v>
      </c>
      <c r="I3651" s="38" t="s">
        <v>19365</v>
      </c>
      <c r="J3651" s="38" t="s">
        <v>37</v>
      </c>
      <c r="K3651" s="38"/>
    </row>
    <row r="3652" spans="1:11" x14ac:dyDescent="0.35">
      <c r="A3652" s="16" t="s">
        <v>19366</v>
      </c>
      <c r="B3652" s="72" t="s">
        <v>159</v>
      </c>
      <c r="C3652" s="70" t="s">
        <v>43</v>
      </c>
      <c r="D3652" s="73" t="s">
        <v>1269</v>
      </c>
      <c r="E3652" s="51" t="s">
        <v>582</v>
      </c>
      <c r="F3652" s="40" t="s">
        <v>19367</v>
      </c>
      <c r="G3652" s="41" t="s">
        <v>19368</v>
      </c>
      <c r="H3652" s="41" t="s">
        <v>4120</v>
      </c>
      <c r="I3652" s="38" t="s">
        <v>37</v>
      </c>
      <c r="J3652" s="38" t="s">
        <v>37</v>
      </c>
      <c r="K3652" s="38"/>
    </row>
    <row r="3653" spans="1:11" x14ac:dyDescent="0.35">
      <c r="A3653" s="16" t="s">
        <v>19369</v>
      </c>
      <c r="B3653" s="72" t="s">
        <v>159</v>
      </c>
      <c r="C3653" s="70" t="s">
        <v>43</v>
      </c>
      <c r="D3653" s="73" t="s">
        <v>1269</v>
      </c>
      <c r="E3653" s="51" t="s">
        <v>185</v>
      </c>
      <c r="F3653" s="40" t="s">
        <v>19370</v>
      </c>
      <c r="G3653" s="41" t="s">
        <v>19371</v>
      </c>
      <c r="H3653" s="41" t="s">
        <v>4120</v>
      </c>
      <c r="I3653" s="38" t="s">
        <v>37</v>
      </c>
      <c r="J3653" s="38" t="s">
        <v>37</v>
      </c>
      <c r="K3653" s="38"/>
    </row>
    <row r="3654" spans="1:11" x14ac:dyDescent="0.35">
      <c r="A3654" s="16" t="s">
        <v>19372</v>
      </c>
      <c r="B3654" s="72" t="s">
        <v>159</v>
      </c>
      <c r="C3654" s="70" t="s">
        <v>43</v>
      </c>
      <c r="D3654" s="73" t="s">
        <v>1269</v>
      </c>
      <c r="E3654" s="51" t="s">
        <v>199</v>
      </c>
      <c r="F3654" s="40" t="s">
        <v>19373</v>
      </c>
      <c r="G3654" s="41" t="s">
        <v>19374</v>
      </c>
      <c r="H3654" s="41" t="s">
        <v>4120</v>
      </c>
      <c r="I3654" s="38" t="s">
        <v>19375</v>
      </c>
      <c r="J3654" s="38" t="s">
        <v>37</v>
      </c>
      <c r="K3654" s="38"/>
    </row>
    <row r="3655" spans="1:11" x14ac:dyDescent="0.35">
      <c r="A3655" s="16" t="s">
        <v>19376</v>
      </c>
      <c r="B3655" s="72" t="s">
        <v>159</v>
      </c>
      <c r="C3655" s="70" t="s">
        <v>43</v>
      </c>
      <c r="D3655" s="73" t="s">
        <v>1269</v>
      </c>
      <c r="E3655" s="51" t="s">
        <v>638</v>
      </c>
      <c r="F3655" s="40" t="s">
        <v>19377</v>
      </c>
      <c r="G3655" s="41" t="s">
        <v>19378</v>
      </c>
      <c r="H3655" s="41" t="s">
        <v>4120</v>
      </c>
      <c r="I3655" s="38" t="s">
        <v>19379</v>
      </c>
      <c r="J3655" s="38" t="s">
        <v>37</v>
      </c>
      <c r="K3655" s="38"/>
    </row>
    <row r="3656" spans="1:11" x14ac:dyDescent="0.35">
      <c r="A3656" s="16" t="s">
        <v>19380</v>
      </c>
      <c r="B3656" s="72" t="s">
        <v>159</v>
      </c>
      <c r="C3656" s="70" t="s">
        <v>43</v>
      </c>
      <c r="D3656" s="73" t="s">
        <v>1269</v>
      </c>
      <c r="E3656" s="51" t="s">
        <v>553</v>
      </c>
      <c r="F3656" s="40" t="s">
        <v>19381</v>
      </c>
      <c r="G3656" s="41" t="s">
        <v>19382</v>
      </c>
      <c r="H3656" s="41" t="s">
        <v>4120</v>
      </c>
      <c r="I3656" s="38" t="s">
        <v>37</v>
      </c>
      <c r="J3656" s="38" t="s">
        <v>37</v>
      </c>
      <c r="K3656" s="38"/>
    </row>
    <row r="3657" spans="1:11" x14ac:dyDescent="0.35">
      <c r="A3657" s="16" t="s">
        <v>19383</v>
      </c>
      <c r="B3657" s="72" t="s">
        <v>159</v>
      </c>
      <c r="C3657" s="70" t="s">
        <v>43</v>
      </c>
      <c r="D3657" s="73" t="s">
        <v>1269</v>
      </c>
      <c r="E3657" s="51" t="s">
        <v>777</v>
      </c>
      <c r="F3657" s="40" t="s">
        <v>19384</v>
      </c>
      <c r="G3657" s="41" t="s">
        <v>19385</v>
      </c>
      <c r="H3657" s="41" t="s">
        <v>4120</v>
      </c>
      <c r="I3657" s="38" t="s">
        <v>37</v>
      </c>
      <c r="J3657" s="38" t="s">
        <v>37</v>
      </c>
      <c r="K3657" s="38"/>
    </row>
    <row r="3658" spans="1:11" x14ac:dyDescent="0.35">
      <c r="A3658" s="16" t="s">
        <v>19386</v>
      </c>
      <c r="B3658" s="72" t="s">
        <v>159</v>
      </c>
      <c r="C3658" s="70" t="s">
        <v>43</v>
      </c>
      <c r="D3658" s="73" t="s">
        <v>1269</v>
      </c>
      <c r="E3658" s="51" t="s">
        <v>74</v>
      </c>
      <c r="F3658" s="40" t="s">
        <v>19387</v>
      </c>
      <c r="G3658" s="41" t="s">
        <v>19388</v>
      </c>
      <c r="H3658" s="41" t="s">
        <v>4120</v>
      </c>
      <c r="I3658" s="38" t="s">
        <v>19389</v>
      </c>
      <c r="J3658" s="38" t="s">
        <v>37</v>
      </c>
      <c r="K3658" s="38"/>
    </row>
    <row r="3659" spans="1:11" x14ac:dyDescent="0.35">
      <c r="A3659" s="16" t="s">
        <v>19390</v>
      </c>
      <c r="B3659" s="72" t="s">
        <v>159</v>
      </c>
      <c r="C3659" s="70" t="s">
        <v>43</v>
      </c>
      <c r="D3659" s="73" t="s">
        <v>1269</v>
      </c>
      <c r="E3659" s="51" t="s">
        <v>878</v>
      </c>
      <c r="F3659" s="40" t="s">
        <v>19391</v>
      </c>
      <c r="G3659" s="41" t="s">
        <v>19392</v>
      </c>
      <c r="H3659" s="41" t="s">
        <v>4120</v>
      </c>
      <c r="I3659" s="38" t="s">
        <v>19393</v>
      </c>
      <c r="J3659" s="38" t="s">
        <v>37</v>
      </c>
      <c r="K3659" s="38"/>
    </row>
    <row r="3660" spans="1:11" x14ac:dyDescent="0.35">
      <c r="A3660" s="16" t="s">
        <v>19394</v>
      </c>
      <c r="B3660" s="72" t="s">
        <v>159</v>
      </c>
      <c r="C3660" s="70" t="s">
        <v>43</v>
      </c>
      <c r="D3660" s="73" t="s">
        <v>1269</v>
      </c>
      <c r="E3660" s="51" t="s">
        <v>78</v>
      </c>
      <c r="F3660" s="40" t="s">
        <v>19395</v>
      </c>
      <c r="G3660" s="41" t="s">
        <v>19396</v>
      </c>
      <c r="H3660" s="41" t="s">
        <v>4120</v>
      </c>
      <c r="I3660" s="38" t="s">
        <v>19397</v>
      </c>
      <c r="J3660" s="38" t="s">
        <v>37</v>
      </c>
      <c r="K3660" s="38"/>
    </row>
    <row r="3661" spans="1:11" x14ac:dyDescent="0.35">
      <c r="A3661" s="16" t="s">
        <v>19398</v>
      </c>
      <c r="B3661" s="72" t="s">
        <v>159</v>
      </c>
      <c r="C3661" s="70" t="s">
        <v>43</v>
      </c>
      <c r="D3661" s="73" t="s">
        <v>1269</v>
      </c>
      <c r="E3661" s="51" t="s">
        <v>151</v>
      </c>
      <c r="F3661" s="40" t="s">
        <v>19399</v>
      </c>
      <c r="G3661" s="41" t="s">
        <v>19400</v>
      </c>
      <c r="H3661" s="41" t="s">
        <v>4120</v>
      </c>
      <c r="I3661" s="38" t="s">
        <v>19401</v>
      </c>
      <c r="J3661" s="38" t="s">
        <v>37</v>
      </c>
      <c r="K3661" s="38"/>
    </row>
    <row r="3662" spans="1:11" x14ac:dyDescent="0.35">
      <c r="A3662" s="16" t="s">
        <v>19402</v>
      </c>
      <c r="B3662" s="72" t="s">
        <v>159</v>
      </c>
      <c r="C3662" s="70" t="s">
        <v>43</v>
      </c>
      <c r="D3662" s="73" t="s">
        <v>1269</v>
      </c>
      <c r="E3662" s="51" t="s">
        <v>82</v>
      </c>
      <c r="F3662" s="40" t="s">
        <v>19403</v>
      </c>
      <c r="G3662" s="41" t="s">
        <v>19404</v>
      </c>
      <c r="H3662" s="41" t="s">
        <v>4120</v>
      </c>
      <c r="I3662" s="38" t="s">
        <v>19379</v>
      </c>
      <c r="J3662" s="38" t="s">
        <v>37</v>
      </c>
      <c r="K3662" s="38"/>
    </row>
    <row r="3663" spans="1:11" x14ac:dyDescent="0.35">
      <c r="A3663" s="16" t="s">
        <v>19405</v>
      </c>
      <c r="B3663" s="72" t="s">
        <v>159</v>
      </c>
      <c r="C3663" s="70" t="s">
        <v>43</v>
      </c>
      <c r="D3663" s="73" t="s">
        <v>1269</v>
      </c>
      <c r="E3663" s="51" t="s">
        <v>758</v>
      </c>
      <c r="F3663" s="40" t="s">
        <v>19406</v>
      </c>
      <c r="G3663" s="41" t="s">
        <v>19407</v>
      </c>
      <c r="H3663" s="41" t="s">
        <v>4120</v>
      </c>
      <c r="I3663" s="38" t="s">
        <v>37</v>
      </c>
      <c r="J3663" s="38" t="s">
        <v>37</v>
      </c>
      <c r="K3663" s="38"/>
    </row>
    <row r="3664" spans="1:11" x14ac:dyDescent="0.35">
      <c r="A3664" s="16" t="s">
        <v>19408</v>
      </c>
      <c r="B3664" s="72" t="s">
        <v>159</v>
      </c>
      <c r="C3664" s="70" t="s">
        <v>43</v>
      </c>
      <c r="D3664" s="73" t="s">
        <v>1269</v>
      </c>
      <c r="E3664" s="51" t="s">
        <v>86</v>
      </c>
      <c r="F3664" s="40" t="s">
        <v>19409</v>
      </c>
      <c r="G3664" s="41" t="s">
        <v>19410</v>
      </c>
      <c r="H3664" s="41" t="s">
        <v>4120</v>
      </c>
      <c r="I3664" s="38" t="s">
        <v>37</v>
      </c>
      <c r="J3664" s="38" t="s">
        <v>37</v>
      </c>
      <c r="K3664" s="38"/>
    </row>
    <row r="3665" spans="1:11" x14ac:dyDescent="0.35">
      <c r="A3665" s="16" t="s">
        <v>19411</v>
      </c>
      <c r="B3665" s="72" t="s">
        <v>159</v>
      </c>
      <c r="C3665" s="70" t="s">
        <v>43</v>
      </c>
      <c r="D3665" s="73" t="s">
        <v>1269</v>
      </c>
      <c r="E3665" s="51" t="s">
        <v>503</v>
      </c>
      <c r="F3665" s="40" t="s">
        <v>19412</v>
      </c>
      <c r="G3665" s="41" t="s">
        <v>19413</v>
      </c>
      <c r="H3665" s="41" t="s">
        <v>4120</v>
      </c>
      <c r="I3665" s="38" t="s">
        <v>37</v>
      </c>
      <c r="J3665" s="38" t="s">
        <v>37</v>
      </c>
      <c r="K3665" s="38"/>
    </row>
    <row r="3666" spans="1:11" x14ac:dyDescent="0.35">
      <c r="A3666" s="16" t="s">
        <v>19414</v>
      </c>
      <c r="B3666" s="72" t="s">
        <v>159</v>
      </c>
      <c r="C3666" s="70" t="s">
        <v>43</v>
      </c>
      <c r="D3666" s="73" t="s">
        <v>1269</v>
      </c>
      <c r="E3666" s="51" t="s">
        <v>213</v>
      </c>
      <c r="F3666" s="40" t="s">
        <v>19415</v>
      </c>
      <c r="G3666" s="41" t="s">
        <v>19416</v>
      </c>
      <c r="H3666" s="41" t="s">
        <v>4120</v>
      </c>
      <c r="I3666" s="38" t="s">
        <v>37</v>
      </c>
      <c r="J3666" s="38" t="s">
        <v>37</v>
      </c>
      <c r="K3666" s="38"/>
    </row>
    <row r="3667" spans="1:11" x14ac:dyDescent="0.35">
      <c r="A3667" s="16" t="s">
        <v>19417</v>
      </c>
      <c r="B3667" s="72" t="s">
        <v>159</v>
      </c>
      <c r="C3667" s="70" t="s">
        <v>43</v>
      </c>
      <c r="D3667" s="73" t="s">
        <v>1269</v>
      </c>
      <c r="E3667" s="51" t="s">
        <v>1032</v>
      </c>
      <c r="F3667" s="40" t="s">
        <v>19418</v>
      </c>
      <c r="G3667" s="41" t="s">
        <v>19419</v>
      </c>
      <c r="H3667" s="41" t="s">
        <v>4120</v>
      </c>
      <c r="I3667" s="38" t="s">
        <v>19420</v>
      </c>
      <c r="J3667" s="38" t="s">
        <v>37</v>
      </c>
      <c r="K3667" s="38"/>
    </row>
    <row r="3668" spans="1:11" x14ac:dyDescent="0.35">
      <c r="A3668" s="16" t="s">
        <v>19421</v>
      </c>
      <c r="B3668" s="72" t="s">
        <v>159</v>
      </c>
      <c r="C3668" s="70" t="s">
        <v>43</v>
      </c>
      <c r="D3668" s="73" t="s">
        <v>1269</v>
      </c>
      <c r="E3668" s="51" t="s">
        <v>1013</v>
      </c>
      <c r="F3668" s="40" t="s">
        <v>19422</v>
      </c>
      <c r="G3668" s="41" t="s">
        <v>19423</v>
      </c>
      <c r="H3668" s="41" t="s">
        <v>4120</v>
      </c>
      <c r="I3668" s="38" t="s">
        <v>19379</v>
      </c>
      <c r="J3668" s="38" t="s">
        <v>37</v>
      </c>
      <c r="K3668" s="38"/>
    </row>
    <row r="3669" spans="1:11" x14ac:dyDescent="0.35">
      <c r="A3669" s="16" t="s">
        <v>19424</v>
      </c>
      <c r="B3669" s="72" t="s">
        <v>159</v>
      </c>
      <c r="C3669" s="70" t="s">
        <v>43</v>
      </c>
      <c r="D3669" s="73" t="s">
        <v>1269</v>
      </c>
      <c r="E3669" s="51" t="s">
        <v>47</v>
      </c>
      <c r="F3669" s="40" t="s">
        <v>19425</v>
      </c>
      <c r="G3669" s="41" t="s">
        <v>19426</v>
      </c>
      <c r="H3669" s="41" t="s">
        <v>4120</v>
      </c>
      <c r="I3669" s="38"/>
      <c r="J3669" s="38"/>
      <c r="K3669" s="38" t="s">
        <v>49333</v>
      </c>
    </row>
    <row r="3670" spans="1:11" x14ac:dyDescent="0.35">
      <c r="A3670" s="16" t="s">
        <v>19427</v>
      </c>
      <c r="B3670" s="72" t="s">
        <v>159</v>
      </c>
      <c r="C3670" s="70" t="s">
        <v>43</v>
      </c>
      <c r="D3670" s="73" t="s">
        <v>1269</v>
      </c>
      <c r="E3670" s="51" t="s">
        <v>2358</v>
      </c>
      <c r="F3670" s="40" t="s">
        <v>19428</v>
      </c>
      <c r="G3670" s="41" t="s">
        <v>19429</v>
      </c>
      <c r="H3670" s="41" t="s">
        <v>4120</v>
      </c>
      <c r="I3670" s="38" t="s">
        <v>19430</v>
      </c>
      <c r="J3670" s="38" t="s">
        <v>37</v>
      </c>
      <c r="K3670" s="38"/>
    </row>
    <row r="3671" spans="1:11" x14ac:dyDescent="0.35">
      <c r="A3671" s="16" t="s">
        <v>19431</v>
      </c>
      <c r="B3671" s="72" t="s">
        <v>159</v>
      </c>
      <c r="C3671" s="70" t="s">
        <v>43</v>
      </c>
      <c r="D3671" s="73" t="s">
        <v>1269</v>
      </c>
      <c r="E3671" s="51" t="s">
        <v>366</v>
      </c>
      <c r="F3671" s="40" t="s">
        <v>19432</v>
      </c>
      <c r="G3671" s="41" t="s">
        <v>19433</v>
      </c>
      <c r="H3671" s="41" t="s">
        <v>4120</v>
      </c>
      <c r="I3671" s="38" t="s">
        <v>19434</v>
      </c>
      <c r="J3671" s="38" t="s">
        <v>37</v>
      </c>
      <c r="K3671" s="38"/>
    </row>
    <row r="3672" spans="1:11" x14ac:dyDescent="0.35">
      <c r="A3672" s="16" t="s">
        <v>19435</v>
      </c>
      <c r="B3672" s="72" t="s">
        <v>159</v>
      </c>
      <c r="C3672" s="70" t="s">
        <v>43</v>
      </c>
      <c r="D3672" s="73" t="s">
        <v>1269</v>
      </c>
      <c r="E3672" s="51" t="s">
        <v>181</v>
      </c>
      <c r="F3672" s="40" t="s">
        <v>19436</v>
      </c>
      <c r="G3672" s="41" t="s">
        <v>19437</v>
      </c>
      <c r="H3672" s="41" t="s">
        <v>4120</v>
      </c>
      <c r="I3672" s="38" t="s">
        <v>37</v>
      </c>
      <c r="J3672" s="38" t="s">
        <v>37</v>
      </c>
      <c r="K3672" s="38"/>
    </row>
    <row r="3673" spans="1:11" x14ac:dyDescent="0.35">
      <c r="A3673" s="16" t="s">
        <v>19438</v>
      </c>
      <c r="B3673" s="72" t="s">
        <v>159</v>
      </c>
      <c r="C3673" s="70" t="s">
        <v>43</v>
      </c>
      <c r="D3673" s="73" t="s">
        <v>1269</v>
      </c>
      <c r="E3673" s="51" t="s">
        <v>934</v>
      </c>
      <c r="F3673" s="40" t="s">
        <v>19439</v>
      </c>
      <c r="G3673" s="41" t="s">
        <v>19440</v>
      </c>
      <c r="H3673" s="41" t="s">
        <v>4120</v>
      </c>
      <c r="I3673" s="38" t="s">
        <v>19441</v>
      </c>
      <c r="J3673" s="38" t="s">
        <v>37</v>
      </c>
      <c r="K3673" s="38"/>
    </row>
    <row r="3674" spans="1:11" x14ac:dyDescent="0.35">
      <c r="A3674" s="16" t="s">
        <v>19442</v>
      </c>
      <c r="B3674" s="72" t="s">
        <v>159</v>
      </c>
      <c r="C3674" s="70" t="s">
        <v>43</v>
      </c>
      <c r="D3674" s="73" t="s">
        <v>1269</v>
      </c>
      <c r="E3674" s="51" t="s">
        <v>908</v>
      </c>
      <c r="F3674" s="40" t="s">
        <v>19443</v>
      </c>
      <c r="G3674" s="41" t="s">
        <v>19444</v>
      </c>
      <c r="H3674" s="41" t="s">
        <v>4120</v>
      </c>
      <c r="I3674" s="38" t="s">
        <v>19445</v>
      </c>
      <c r="J3674" s="38" t="s">
        <v>37</v>
      </c>
      <c r="K3674" s="38"/>
    </row>
    <row r="3675" spans="1:11" x14ac:dyDescent="0.35">
      <c r="A3675" s="16" t="s">
        <v>19446</v>
      </c>
      <c r="B3675" s="72" t="s">
        <v>159</v>
      </c>
      <c r="C3675" s="70" t="s">
        <v>43</v>
      </c>
      <c r="D3675" s="73" t="s">
        <v>1269</v>
      </c>
      <c r="E3675" s="51" t="s">
        <v>510</v>
      </c>
      <c r="F3675" s="40" t="s">
        <v>19447</v>
      </c>
      <c r="G3675" s="41" t="s">
        <v>19448</v>
      </c>
      <c r="H3675" s="41" t="s">
        <v>4120</v>
      </c>
      <c r="I3675" s="38" t="s">
        <v>19449</v>
      </c>
      <c r="J3675" s="38" t="s">
        <v>37</v>
      </c>
      <c r="K3675" s="38"/>
    </row>
    <row r="3676" spans="1:11" x14ac:dyDescent="0.35">
      <c r="A3676" s="16" t="s">
        <v>19450</v>
      </c>
      <c r="B3676" s="72" t="s">
        <v>159</v>
      </c>
      <c r="C3676" s="70" t="s">
        <v>43</v>
      </c>
      <c r="D3676" s="73" t="s">
        <v>1269</v>
      </c>
      <c r="E3676" s="51" t="s">
        <v>856</v>
      </c>
      <c r="F3676" s="40" t="s">
        <v>19451</v>
      </c>
      <c r="G3676" s="41" t="s">
        <v>19452</v>
      </c>
      <c r="H3676" s="41" t="s">
        <v>4120</v>
      </c>
      <c r="I3676" s="38" t="s">
        <v>19453</v>
      </c>
      <c r="J3676" s="38" t="s">
        <v>37</v>
      </c>
      <c r="K3676" s="38"/>
    </row>
    <row r="3677" spans="1:11" x14ac:dyDescent="0.35">
      <c r="A3677" s="16" t="s">
        <v>19454</v>
      </c>
      <c r="B3677" s="72" t="s">
        <v>159</v>
      </c>
      <c r="C3677" s="70" t="s">
        <v>43</v>
      </c>
      <c r="D3677" s="73" t="s">
        <v>1269</v>
      </c>
      <c r="E3677" s="51" t="s">
        <v>234</v>
      </c>
      <c r="F3677" s="40" t="s">
        <v>19455</v>
      </c>
      <c r="G3677" s="41" t="s">
        <v>19456</v>
      </c>
      <c r="H3677" s="41" t="s">
        <v>4120</v>
      </c>
      <c r="I3677" s="38" t="s">
        <v>19457</v>
      </c>
      <c r="J3677" s="38" t="s">
        <v>37</v>
      </c>
      <c r="K3677" s="38"/>
    </row>
    <row r="3678" spans="1:11" x14ac:dyDescent="0.35">
      <c r="A3678" s="16" t="s">
        <v>19458</v>
      </c>
      <c r="B3678" s="72" t="s">
        <v>159</v>
      </c>
      <c r="C3678" s="70" t="s">
        <v>43</v>
      </c>
      <c r="D3678" s="73" t="s">
        <v>1269</v>
      </c>
      <c r="E3678" s="51" t="s">
        <v>947</v>
      </c>
      <c r="F3678" s="40" t="s">
        <v>19459</v>
      </c>
      <c r="G3678" s="41" t="s">
        <v>19460</v>
      </c>
      <c r="H3678" s="41" t="s">
        <v>4120</v>
      </c>
      <c r="I3678" s="38" t="s">
        <v>19461</v>
      </c>
      <c r="J3678" s="38" t="s">
        <v>37</v>
      </c>
      <c r="K3678" s="38"/>
    </row>
    <row r="3679" spans="1:11" x14ac:dyDescent="0.35">
      <c r="A3679" s="16" t="s">
        <v>19462</v>
      </c>
      <c r="B3679" s="72" t="s">
        <v>159</v>
      </c>
      <c r="C3679" s="70" t="s">
        <v>43</v>
      </c>
      <c r="D3679" s="73" t="s">
        <v>1269</v>
      </c>
      <c r="E3679" s="56" t="s">
        <v>2002</v>
      </c>
      <c r="F3679" s="42" t="s">
        <v>19463</v>
      </c>
      <c r="G3679" s="43" t="s">
        <v>19464</v>
      </c>
      <c r="H3679" s="43" t="s">
        <v>4120</v>
      </c>
      <c r="I3679" s="39" t="s">
        <v>37</v>
      </c>
      <c r="J3679" s="39" t="s">
        <v>37</v>
      </c>
      <c r="K3679" s="39"/>
    </row>
    <row r="3680" spans="1:11" x14ac:dyDescent="0.35">
      <c r="A3680" s="16" t="s">
        <v>19465</v>
      </c>
      <c r="B3680" s="67" t="s">
        <v>159</v>
      </c>
      <c r="C3680" s="70" t="s">
        <v>43</v>
      </c>
      <c r="D3680" s="71" t="s">
        <v>985</v>
      </c>
      <c r="E3680" s="55" t="s">
        <v>37</v>
      </c>
      <c r="F3680" s="25" t="s">
        <v>19466</v>
      </c>
      <c r="G3680" s="30" t="s">
        <v>19467</v>
      </c>
      <c r="H3680" s="30" t="s">
        <v>19468</v>
      </c>
      <c r="I3680" s="21" t="s">
        <v>37</v>
      </c>
      <c r="J3680" s="21" t="s">
        <v>37</v>
      </c>
      <c r="K3680" s="21"/>
    </row>
    <row r="3681" spans="1:11" x14ac:dyDescent="0.35">
      <c r="A3681" s="16" t="s">
        <v>19469</v>
      </c>
      <c r="B3681" s="72" t="s">
        <v>159</v>
      </c>
      <c r="C3681" s="70" t="s">
        <v>43</v>
      </c>
      <c r="D3681" s="73" t="s">
        <v>985</v>
      </c>
      <c r="E3681" s="51" t="s">
        <v>658</v>
      </c>
      <c r="F3681" s="40" t="s">
        <v>19470</v>
      </c>
      <c r="G3681" s="41" t="s">
        <v>19471</v>
      </c>
      <c r="H3681" s="41" t="s">
        <v>4120</v>
      </c>
      <c r="I3681" s="38" t="s">
        <v>19472</v>
      </c>
      <c r="J3681" s="38" t="s">
        <v>37</v>
      </c>
      <c r="K3681" s="38"/>
    </row>
    <row r="3682" spans="1:11" x14ac:dyDescent="0.35">
      <c r="A3682" s="16" t="s">
        <v>19473</v>
      </c>
      <c r="B3682" s="72" t="s">
        <v>159</v>
      </c>
      <c r="C3682" s="70" t="s">
        <v>43</v>
      </c>
      <c r="D3682" s="73" t="s">
        <v>985</v>
      </c>
      <c r="E3682" s="51" t="s">
        <v>592</v>
      </c>
      <c r="F3682" s="40" t="s">
        <v>19474</v>
      </c>
      <c r="G3682" s="41" t="s">
        <v>19475</v>
      </c>
      <c r="H3682" s="41" t="s">
        <v>4120</v>
      </c>
      <c r="I3682" s="38" t="s">
        <v>19476</v>
      </c>
      <c r="J3682" s="38" t="s">
        <v>37</v>
      </c>
      <c r="K3682" s="38"/>
    </row>
    <row r="3683" spans="1:11" x14ac:dyDescent="0.35">
      <c r="A3683" s="16" t="s">
        <v>19477</v>
      </c>
      <c r="B3683" s="72" t="s">
        <v>159</v>
      </c>
      <c r="C3683" s="70" t="s">
        <v>43</v>
      </c>
      <c r="D3683" s="73" t="s">
        <v>985</v>
      </c>
      <c r="E3683" s="51" t="s">
        <v>34</v>
      </c>
      <c r="F3683" s="40" t="s">
        <v>19478</v>
      </c>
      <c r="G3683" s="41" t="s">
        <v>19479</v>
      </c>
      <c r="H3683" s="41" t="s">
        <v>4120</v>
      </c>
      <c r="I3683" s="38" t="s">
        <v>37</v>
      </c>
      <c r="J3683" s="38" t="s">
        <v>37</v>
      </c>
      <c r="K3683" s="38"/>
    </row>
    <row r="3684" spans="1:11" x14ac:dyDescent="0.35">
      <c r="A3684" s="16" t="s">
        <v>19480</v>
      </c>
      <c r="B3684" s="72" t="s">
        <v>159</v>
      </c>
      <c r="C3684" s="70" t="s">
        <v>43</v>
      </c>
      <c r="D3684" s="73" t="s">
        <v>985</v>
      </c>
      <c r="E3684" s="51" t="s">
        <v>466</v>
      </c>
      <c r="F3684" s="40" t="s">
        <v>19481</v>
      </c>
      <c r="G3684" s="41" t="s">
        <v>19482</v>
      </c>
      <c r="H3684" s="41" t="s">
        <v>4120</v>
      </c>
      <c r="I3684" s="38" t="s">
        <v>19483</v>
      </c>
      <c r="J3684" s="38" t="s">
        <v>37</v>
      </c>
      <c r="K3684" s="38"/>
    </row>
    <row r="3685" spans="1:11" x14ac:dyDescent="0.35">
      <c r="A3685" s="16" t="s">
        <v>19484</v>
      </c>
      <c r="B3685" s="72" t="s">
        <v>159</v>
      </c>
      <c r="C3685" s="70" t="s">
        <v>43</v>
      </c>
      <c r="D3685" s="73" t="s">
        <v>985</v>
      </c>
      <c r="E3685" s="51" t="s">
        <v>1101</v>
      </c>
      <c r="F3685" s="40" t="s">
        <v>19485</v>
      </c>
      <c r="G3685" s="41" t="s">
        <v>19486</v>
      </c>
      <c r="H3685" s="41" t="s">
        <v>4120</v>
      </c>
      <c r="I3685" s="38" t="s">
        <v>37</v>
      </c>
      <c r="J3685" s="38" t="s">
        <v>37</v>
      </c>
      <c r="K3685" s="38"/>
    </row>
    <row r="3686" spans="1:11" x14ac:dyDescent="0.35">
      <c r="A3686" s="16" t="s">
        <v>19487</v>
      </c>
      <c r="B3686" s="72" t="s">
        <v>159</v>
      </c>
      <c r="C3686" s="70" t="s">
        <v>43</v>
      </c>
      <c r="D3686" s="73" t="s">
        <v>985</v>
      </c>
      <c r="E3686" s="51" t="s">
        <v>325</v>
      </c>
      <c r="F3686" s="40" t="s">
        <v>19488</v>
      </c>
      <c r="G3686" s="41" t="s">
        <v>19489</v>
      </c>
      <c r="H3686" s="41" t="s">
        <v>4120</v>
      </c>
      <c r="I3686" s="38" t="s">
        <v>37</v>
      </c>
      <c r="J3686" s="38" t="s">
        <v>37</v>
      </c>
      <c r="K3686" s="38"/>
    </row>
    <row r="3687" spans="1:11" x14ac:dyDescent="0.35">
      <c r="A3687" s="16" t="s">
        <v>19490</v>
      </c>
      <c r="B3687" s="72" t="s">
        <v>159</v>
      </c>
      <c r="C3687" s="70" t="s">
        <v>43</v>
      </c>
      <c r="D3687" s="73" t="s">
        <v>985</v>
      </c>
      <c r="E3687" s="51" t="s">
        <v>328</v>
      </c>
      <c r="F3687" s="40" t="s">
        <v>19491</v>
      </c>
      <c r="G3687" s="41" t="s">
        <v>19492</v>
      </c>
      <c r="H3687" s="41" t="s">
        <v>4120</v>
      </c>
      <c r="I3687" s="38" t="s">
        <v>19493</v>
      </c>
      <c r="J3687" s="38" t="s">
        <v>37</v>
      </c>
      <c r="K3687" s="38"/>
    </row>
    <row r="3688" spans="1:11" x14ac:dyDescent="0.35">
      <c r="A3688" s="16" t="s">
        <v>19494</v>
      </c>
      <c r="B3688" s="72" t="s">
        <v>159</v>
      </c>
      <c r="C3688" s="70" t="s">
        <v>43</v>
      </c>
      <c r="D3688" s="73" t="s">
        <v>985</v>
      </c>
      <c r="E3688" s="51" t="s">
        <v>90</v>
      </c>
      <c r="F3688" s="40" t="s">
        <v>19495</v>
      </c>
      <c r="G3688" s="41" t="s">
        <v>19496</v>
      </c>
      <c r="H3688" s="41" t="s">
        <v>4120</v>
      </c>
      <c r="I3688" s="38" t="s">
        <v>37</v>
      </c>
      <c r="J3688" s="38" t="s">
        <v>37</v>
      </c>
      <c r="K3688" s="38"/>
    </row>
    <row r="3689" spans="1:11" x14ac:dyDescent="0.35">
      <c r="A3689" s="16" t="s">
        <v>19497</v>
      </c>
      <c r="B3689" s="72" t="s">
        <v>159</v>
      </c>
      <c r="C3689" s="70" t="s">
        <v>43</v>
      </c>
      <c r="D3689" s="73" t="s">
        <v>985</v>
      </c>
      <c r="E3689" s="51" t="s">
        <v>336</v>
      </c>
      <c r="F3689" s="40" t="s">
        <v>19498</v>
      </c>
      <c r="G3689" s="41" t="s">
        <v>19499</v>
      </c>
      <c r="H3689" s="41" t="s">
        <v>4120</v>
      </c>
      <c r="I3689" s="38" t="s">
        <v>37</v>
      </c>
      <c r="J3689" s="38" t="s">
        <v>37</v>
      </c>
      <c r="K3689" s="38"/>
    </row>
    <row r="3690" spans="1:11" x14ac:dyDescent="0.35">
      <c r="A3690" s="16" t="s">
        <v>19500</v>
      </c>
      <c r="B3690" s="72" t="s">
        <v>159</v>
      </c>
      <c r="C3690" s="70" t="s">
        <v>43</v>
      </c>
      <c r="D3690" s="73" t="s">
        <v>985</v>
      </c>
      <c r="E3690" s="51" t="s">
        <v>1084</v>
      </c>
      <c r="F3690" s="40" t="s">
        <v>19501</v>
      </c>
      <c r="G3690" s="41" t="s">
        <v>19502</v>
      </c>
      <c r="H3690" s="41" t="s">
        <v>4120</v>
      </c>
      <c r="I3690" s="38" t="s">
        <v>37</v>
      </c>
      <c r="J3690" s="38" t="s">
        <v>37</v>
      </c>
      <c r="K3690" s="38"/>
    </row>
    <row r="3691" spans="1:11" x14ac:dyDescent="0.35">
      <c r="A3691" s="16" t="s">
        <v>19503</v>
      </c>
      <c r="B3691" s="72" t="s">
        <v>159</v>
      </c>
      <c r="C3691" s="70" t="s">
        <v>43</v>
      </c>
      <c r="D3691" s="73" t="s">
        <v>985</v>
      </c>
      <c r="E3691" s="51" t="s">
        <v>670</v>
      </c>
      <c r="F3691" s="40" t="s">
        <v>19504</v>
      </c>
      <c r="G3691" s="41" t="s">
        <v>19505</v>
      </c>
      <c r="H3691" s="41" t="s">
        <v>4120</v>
      </c>
      <c r="I3691" s="38" t="s">
        <v>37</v>
      </c>
      <c r="J3691" s="38" t="s">
        <v>37</v>
      </c>
      <c r="K3691" s="38"/>
    </row>
    <row r="3692" spans="1:11" x14ac:dyDescent="0.35">
      <c r="A3692" s="16" t="s">
        <v>19506</v>
      </c>
      <c r="B3692" s="72" t="s">
        <v>159</v>
      </c>
      <c r="C3692" s="70" t="s">
        <v>43</v>
      </c>
      <c r="D3692" s="73" t="s">
        <v>985</v>
      </c>
      <c r="E3692" s="51" t="s">
        <v>132</v>
      </c>
      <c r="F3692" s="40" t="s">
        <v>19507</v>
      </c>
      <c r="G3692" s="41" t="s">
        <v>19508</v>
      </c>
      <c r="H3692" s="41" t="s">
        <v>4390</v>
      </c>
      <c r="I3692" s="38" t="s">
        <v>37</v>
      </c>
      <c r="J3692" s="38" t="s">
        <v>37</v>
      </c>
      <c r="K3692" s="38"/>
    </row>
    <row r="3693" spans="1:11" x14ac:dyDescent="0.35">
      <c r="A3693" s="16" t="s">
        <v>19509</v>
      </c>
      <c r="B3693" s="72" t="s">
        <v>159</v>
      </c>
      <c r="C3693" s="70" t="s">
        <v>43</v>
      </c>
      <c r="D3693" s="73" t="s">
        <v>985</v>
      </c>
      <c r="E3693" s="51" t="s">
        <v>66</v>
      </c>
      <c r="F3693" s="40" t="s">
        <v>19510</v>
      </c>
      <c r="G3693" s="41" t="s">
        <v>19511</v>
      </c>
      <c r="H3693" s="41" t="s">
        <v>4120</v>
      </c>
      <c r="I3693" s="38" t="s">
        <v>19512</v>
      </c>
      <c r="J3693" s="38" t="s">
        <v>37</v>
      </c>
      <c r="K3693" s="38"/>
    </row>
    <row r="3694" spans="1:11" x14ac:dyDescent="0.35">
      <c r="A3694" s="16" t="s">
        <v>19513</v>
      </c>
      <c r="B3694" s="72" t="s">
        <v>159</v>
      </c>
      <c r="C3694" s="70" t="s">
        <v>43</v>
      </c>
      <c r="D3694" s="73" t="s">
        <v>985</v>
      </c>
      <c r="E3694" s="51" t="s">
        <v>112</v>
      </c>
      <c r="F3694" s="40" t="s">
        <v>19514</v>
      </c>
      <c r="G3694" s="41" t="s">
        <v>19515</v>
      </c>
      <c r="H3694" s="41" t="s">
        <v>4390</v>
      </c>
      <c r="I3694" s="38" t="s">
        <v>19516</v>
      </c>
      <c r="J3694" s="38" t="s">
        <v>37</v>
      </c>
      <c r="K3694" s="38"/>
    </row>
    <row r="3695" spans="1:11" x14ac:dyDescent="0.35">
      <c r="A3695" s="16" t="s">
        <v>19517</v>
      </c>
      <c r="B3695" s="72" t="s">
        <v>159</v>
      </c>
      <c r="C3695" s="70" t="s">
        <v>43</v>
      </c>
      <c r="D3695" s="73" t="s">
        <v>985</v>
      </c>
      <c r="E3695" s="51" t="s">
        <v>70</v>
      </c>
      <c r="F3695" s="40" t="s">
        <v>19518</v>
      </c>
      <c r="G3695" s="41" t="s">
        <v>19519</v>
      </c>
      <c r="H3695" s="41" t="s">
        <v>4390</v>
      </c>
      <c r="I3695" s="38" t="s">
        <v>19520</v>
      </c>
      <c r="J3695" s="38" t="s">
        <v>37</v>
      </c>
      <c r="K3695" s="38"/>
    </row>
    <row r="3696" spans="1:11" x14ac:dyDescent="0.35">
      <c r="A3696" s="16" t="s">
        <v>19521</v>
      </c>
      <c r="B3696" s="72" t="s">
        <v>159</v>
      </c>
      <c r="C3696" s="70" t="s">
        <v>43</v>
      </c>
      <c r="D3696" s="73" t="s">
        <v>985</v>
      </c>
      <c r="E3696" s="51" t="s">
        <v>308</v>
      </c>
      <c r="F3696" s="40" t="s">
        <v>19522</v>
      </c>
      <c r="G3696" s="41" t="s">
        <v>19523</v>
      </c>
      <c r="H3696" s="41" t="s">
        <v>4390</v>
      </c>
      <c r="I3696" s="38" t="s">
        <v>19524</v>
      </c>
      <c r="J3696" s="38" t="s">
        <v>37</v>
      </c>
      <c r="K3696" s="38"/>
    </row>
    <row r="3697" spans="1:11" x14ac:dyDescent="0.35">
      <c r="A3697" s="16" t="s">
        <v>19525</v>
      </c>
      <c r="B3697" s="72" t="s">
        <v>159</v>
      </c>
      <c r="C3697" s="70" t="s">
        <v>43</v>
      </c>
      <c r="D3697" s="73" t="s">
        <v>985</v>
      </c>
      <c r="E3697" s="51" t="s">
        <v>399</v>
      </c>
      <c r="F3697" s="40" t="s">
        <v>19526</v>
      </c>
      <c r="G3697" s="41" t="s">
        <v>19527</v>
      </c>
      <c r="H3697" s="41" t="s">
        <v>4120</v>
      </c>
      <c r="I3697" s="38" t="s">
        <v>19528</v>
      </c>
      <c r="J3697" s="38" t="s">
        <v>37</v>
      </c>
      <c r="K3697" s="38"/>
    </row>
    <row r="3698" spans="1:11" x14ac:dyDescent="0.35">
      <c r="A3698" s="16" t="s">
        <v>19529</v>
      </c>
      <c r="B3698" s="72" t="s">
        <v>159</v>
      </c>
      <c r="C3698" s="70" t="s">
        <v>43</v>
      </c>
      <c r="D3698" s="73" t="s">
        <v>985</v>
      </c>
      <c r="E3698" s="51" t="s">
        <v>143</v>
      </c>
      <c r="F3698" s="40" t="s">
        <v>19530</v>
      </c>
      <c r="G3698" s="41" t="s">
        <v>19531</v>
      </c>
      <c r="H3698" s="41" t="s">
        <v>4211</v>
      </c>
      <c r="I3698" s="38" t="s">
        <v>19532</v>
      </c>
      <c r="J3698" s="38" t="s">
        <v>37</v>
      </c>
      <c r="K3698" s="38"/>
    </row>
    <row r="3699" spans="1:11" x14ac:dyDescent="0.35">
      <c r="A3699" s="16" t="s">
        <v>19533</v>
      </c>
      <c r="B3699" s="72" t="s">
        <v>159</v>
      </c>
      <c r="C3699" s="70" t="s">
        <v>43</v>
      </c>
      <c r="D3699" s="73" t="s">
        <v>985</v>
      </c>
      <c r="E3699" s="51" t="s">
        <v>969</v>
      </c>
      <c r="F3699" s="40" t="s">
        <v>19534</v>
      </c>
      <c r="G3699" s="41" t="s">
        <v>19535</v>
      </c>
      <c r="H3699" s="41" t="s">
        <v>4120</v>
      </c>
      <c r="I3699" s="38" t="s">
        <v>37</v>
      </c>
      <c r="J3699" s="38" t="s">
        <v>37</v>
      </c>
      <c r="K3699" s="38"/>
    </row>
    <row r="3700" spans="1:11" x14ac:dyDescent="0.35">
      <c r="A3700" s="16" t="s">
        <v>19536</v>
      </c>
      <c r="B3700" s="72" t="s">
        <v>159</v>
      </c>
      <c r="C3700" s="70" t="s">
        <v>43</v>
      </c>
      <c r="D3700" s="73" t="s">
        <v>985</v>
      </c>
      <c r="E3700" s="51" t="s">
        <v>192</v>
      </c>
      <c r="F3700" s="40" t="s">
        <v>19537</v>
      </c>
      <c r="G3700" s="41" t="s">
        <v>19538</v>
      </c>
      <c r="H3700" s="41" t="s">
        <v>4120</v>
      </c>
      <c r="I3700" s="38" t="s">
        <v>37</v>
      </c>
      <c r="J3700" s="38" t="s">
        <v>37</v>
      </c>
      <c r="K3700" s="38"/>
    </row>
    <row r="3701" spans="1:11" x14ac:dyDescent="0.35">
      <c r="A3701" s="16" t="s">
        <v>19539</v>
      </c>
      <c r="B3701" s="72" t="s">
        <v>159</v>
      </c>
      <c r="C3701" s="70" t="s">
        <v>43</v>
      </c>
      <c r="D3701" s="73" t="s">
        <v>985</v>
      </c>
      <c r="E3701" s="51" t="s">
        <v>1029</v>
      </c>
      <c r="F3701" s="40" t="s">
        <v>19540</v>
      </c>
      <c r="G3701" s="41" t="s">
        <v>19541</v>
      </c>
      <c r="H3701" s="41" t="s">
        <v>4120</v>
      </c>
      <c r="I3701" s="38" t="s">
        <v>37</v>
      </c>
      <c r="J3701" s="38" t="s">
        <v>37</v>
      </c>
      <c r="K3701" s="38"/>
    </row>
    <row r="3702" spans="1:11" x14ac:dyDescent="0.35">
      <c r="A3702" s="16" t="s">
        <v>19542</v>
      </c>
      <c r="B3702" s="72" t="s">
        <v>159</v>
      </c>
      <c r="C3702" s="70" t="s">
        <v>43</v>
      </c>
      <c r="D3702" s="73" t="s">
        <v>985</v>
      </c>
      <c r="E3702" s="51" t="s">
        <v>403</v>
      </c>
      <c r="F3702" s="40" t="s">
        <v>19543</v>
      </c>
      <c r="G3702" s="41" t="s">
        <v>19544</v>
      </c>
      <c r="H3702" s="41" t="s">
        <v>4120</v>
      </c>
      <c r="I3702" s="38" t="s">
        <v>19545</v>
      </c>
      <c r="J3702" s="38" t="s">
        <v>37</v>
      </c>
      <c r="K3702" s="38"/>
    </row>
    <row r="3703" spans="1:11" x14ac:dyDescent="0.35">
      <c r="A3703" s="16" t="s">
        <v>19546</v>
      </c>
      <c r="B3703" s="72" t="s">
        <v>159</v>
      </c>
      <c r="C3703" s="70" t="s">
        <v>43</v>
      </c>
      <c r="D3703" s="73" t="s">
        <v>985</v>
      </c>
      <c r="E3703" s="51" t="s">
        <v>185</v>
      </c>
      <c r="F3703" s="40" t="s">
        <v>19547</v>
      </c>
      <c r="G3703" s="41" t="s">
        <v>19548</v>
      </c>
      <c r="H3703" s="41" t="s">
        <v>4120</v>
      </c>
      <c r="I3703" s="38" t="s">
        <v>19549</v>
      </c>
      <c r="J3703" s="38" t="s">
        <v>37</v>
      </c>
      <c r="K3703" s="38"/>
    </row>
    <row r="3704" spans="1:11" x14ac:dyDescent="0.35">
      <c r="A3704" s="16" t="s">
        <v>19550</v>
      </c>
      <c r="B3704" s="72" t="s">
        <v>159</v>
      </c>
      <c r="C3704" s="70" t="s">
        <v>43</v>
      </c>
      <c r="D3704" s="73" t="s">
        <v>985</v>
      </c>
      <c r="E3704" s="51" t="s">
        <v>638</v>
      </c>
      <c r="F3704" s="40" t="s">
        <v>19551</v>
      </c>
      <c r="G3704" s="41" t="s">
        <v>19552</v>
      </c>
      <c r="H3704" s="41" t="s">
        <v>4120</v>
      </c>
      <c r="I3704" s="38" t="s">
        <v>19553</v>
      </c>
      <c r="J3704" s="38" t="s">
        <v>37</v>
      </c>
      <c r="K3704" s="38"/>
    </row>
    <row r="3705" spans="1:11" x14ac:dyDescent="0.35">
      <c r="A3705" s="16" t="s">
        <v>19554</v>
      </c>
      <c r="B3705" s="72" t="s">
        <v>159</v>
      </c>
      <c r="C3705" s="70" t="s">
        <v>43</v>
      </c>
      <c r="D3705" s="73" t="s">
        <v>985</v>
      </c>
      <c r="E3705" s="51" t="s">
        <v>798</v>
      </c>
      <c r="F3705" s="40" t="s">
        <v>19555</v>
      </c>
      <c r="G3705" s="41" t="s">
        <v>19556</v>
      </c>
      <c r="H3705" s="41" t="s">
        <v>4120</v>
      </c>
      <c r="I3705" s="38" t="s">
        <v>37</v>
      </c>
      <c r="J3705" s="38" t="s">
        <v>37</v>
      </c>
      <c r="K3705" s="38"/>
    </row>
    <row r="3706" spans="1:11" x14ac:dyDescent="0.35">
      <c r="A3706" s="16" t="s">
        <v>19557</v>
      </c>
      <c r="B3706" s="72" t="s">
        <v>159</v>
      </c>
      <c r="C3706" s="70" t="s">
        <v>43</v>
      </c>
      <c r="D3706" s="73" t="s">
        <v>985</v>
      </c>
      <c r="E3706" s="51" t="s">
        <v>553</v>
      </c>
      <c r="F3706" s="40" t="s">
        <v>19558</v>
      </c>
      <c r="G3706" s="41" t="s">
        <v>19559</v>
      </c>
      <c r="H3706" s="41" t="s">
        <v>4120</v>
      </c>
      <c r="I3706" s="38" t="s">
        <v>37</v>
      </c>
      <c r="J3706" s="38" t="s">
        <v>37</v>
      </c>
      <c r="K3706" s="38"/>
    </row>
    <row r="3707" spans="1:11" x14ac:dyDescent="0.35">
      <c r="A3707" s="16" t="s">
        <v>19560</v>
      </c>
      <c r="B3707" s="72" t="s">
        <v>159</v>
      </c>
      <c r="C3707" s="70" t="s">
        <v>43</v>
      </c>
      <c r="D3707" s="73" t="s">
        <v>985</v>
      </c>
      <c r="E3707" s="51" t="s">
        <v>74</v>
      </c>
      <c r="F3707" s="40" t="s">
        <v>19561</v>
      </c>
      <c r="G3707" s="41" t="s">
        <v>19562</v>
      </c>
      <c r="H3707" s="41" t="s">
        <v>4120</v>
      </c>
      <c r="I3707" s="38" t="s">
        <v>37</v>
      </c>
      <c r="J3707" s="38" t="s">
        <v>37</v>
      </c>
      <c r="K3707" s="38"/>
    </row>
    <row r="3708" spans="1:11" x14ac:dyDescent="0.35">
      <c r="A3708" s="16" t="s">
        <v>19563</v>
      </c>
      <c r="B3708" s="72" t="s">
        <v>159</v>
      </c>
      <c r="C3708" s="70" t="s">
        <v>43</v>
      </c>
      <c r="D3708" s="73" t="s">
        <v>985</v>
      </c>
      <c r="E3708" s="51" t="s">
        <v>78</v>
      </c>
      <c r="F3708" s="40" t="s">
        <v>19564</v>
      </c>
      <c r="G3708" s="41" t="s">
        <v>19565</v>
      </c>
      <c r="H3708" s="41" t="s">
        <v>4120</v>
      </c>
      <c r="I3708" s="38" t="s">
        <v>19566</v>
      </c>
      <c r="J3708" s="38" t="s">
        <v>37</v>
      </c>
      <c r="K3708" s="38"/>
    </row>
    <row r="3709" spans="1:11" x14ac:dyDescent="0.35">
      <c r="A3709" s="16" t="s">
        <v>19567</v>
      </c>
      <c r="B3709" s="72" t="s">
        <v>159</v>
      </c>
      <c r="C3709" s="70" t="s">
        <v>43</v>
      </c>
      <c r="D3709" s="73" t="s">
        <v>985</v>
      </c>
      <c r="E3709" s="51" t="s">
        <v>151</v>
      </c>
      <c r="F3709" s="40" t="s">
        <v>19568</v>
      </c>
      <c r="G3709" s="41" t="s">
        <v>19569</v>
      </c>
      <c r="H3709" s="41" t="s">
        <v>4565</v>
      </c>
      <c r="I3709" s="38" t="s">
        <v>37</v>
      </c>
      <c r="J3709" s="38" t="s">
        <v>37</v>
      </c>
      <c r="K3709" s="38"/>
    </row>
    <row r="3710" spans="1:11" x14ac:dyDescent="0.35">
      <c r="A3710" s="16" t="s">
        <v>19570</v>
      </c>
      <c r="B3710" s="72" t="s">
        <v>159</v>
      </c>
      <c r="C3710" s="70" t="s">
        <v>43</v>
      </c>
      <c r="D3710" s="73" t="s">
        <v>985</v>
      </c>
      <c r="E3710" s="51" t="s">
        <v>758</v>
      </c>
      <c r="F3710" s="40" t="s">
        <v>19571</v>
      </c>
      <c r="G3710" s="41" t="s">
        <v>19572</v>
      </c>
      <c r="H3710" s="41" t="s">
        <v>4120</v>
      </c>
      <c r="I3710" s="38" t="s">
        <v>19573</v>
      </c>
      <c r="J3710" s="38" t="s">
        <v>37</v>
      </c>
      <c r="K3710" s="38"/>
    </row>
    <row r="3711" spans="1:11" x14ac:dyDescent="0.35">
      <c r="A3711" s="16" t="s">
        <v>19574</v>
      </c>
      <c r="B3711" s="72" t="s">
        <v>159</v>
      </c>
      <c r="C3711" s="70" t="s">
        <v>43</v>
      </c>
      <c r="D3711" s="73" t="s">
        <v>985</v>
      </c>
      <c r="E3711" s="51" t="s">
        <v>1279</v>
      </c>
      <c r="F3711" s="40" t="s">
        <v>19575</v>
      </c>
      <c r="G3711" s="41" t="s">
        <v>19576</v>
      </c>
      <c r="H3711" s="41" t="s">
        <v>4120</v>
      </c>
      <c r="I3711" s="38" t="s">
        <v>37</v>
      </c>
      <c r="J3711" s="38" t="s">
        <v>37</v>
      </c>
      <c r="K3711" s="38"/>
    </row>
    <row r="3712" spans="1:11" x14ac:dyDescent="0.35">
      <c r="A3712" s="16" t="s">
        <v>19577</v>
      </c>
      <c r="B3712" s="72" t="s">
        <v>159</v>
      </c>
      <c r="C3712" s="70" t="s">
        <v>43</v>
      </c>
      <c r="D3712" s="73" t="s">
        <v>985</v>
      </c>
      <c r="E3712" s="51" t="s">
        <v>166</v>
      </c>
      <c r="F3712" s="40" t="s">
        <v>19578</v>
      </c>
      <c r="G3712" s="41" t="s">
        <v>19579</v>
      </c>
      <c r="H3712" s="41" t="s">
        <v>4565</v>
      </c>
      <c r="I3712" s="38" t="s">
        <v>19580</v>
      </c>
      <c r="J3712" s="38" t="s">
        <v>37</v>
      </c>
      <c r="K3712" s="38"/>
    </row>
    <row r="3713" spans="1:11" x14ac:dyDescent="0.35">
      <c r="A3713" s="16" t="s">
        <v>19581</v>
      </c>
      <c r="B3713" s="72" t="s">
        <v>159</v>
      </c>
      <c r="C3713" s="70" t="s">
        <v>43</v>
      </c>
      <c r="D3713" s="73" t="s">
        <v>985</v>
      </c>
      <c r="E3713" s="51" t="s">
        <v>213</v>
      </c>
      <c r="F3713" s="40" t="s">
        <v>19582</v>
      </c>
      <c r="G3713" s="41" t="s">
        <v>19583</v>
      </c>
      <c r="H3713" s="41" t="s">
        <v>4211</v>
      </c>
      <c r="I3713" s="38" t="s">
        <v>19584</v>
      </c>
      <c r="J3713" s="38" t="s">
        <v>37</v>
      </c>
      <c r="K3713" s="38"/>
    </row>
    <row r="3714" spans="1:11" x14ac:dyDescent="0.35">
      <c r="A3714" s="16" t="s">
        <v>19585</v>
      </c>
      <c r="B3714" s="72" t="s">
        <v>159</v>
      </c>
      <c r="C3714" s="70" t="s">
        <v>43</v>
      </c>
      <c r="D3714" s="73" t="s">
        <v>985</v>
      </c>
      <c r="E3714" s="51" t="s">
        <v>1627</v>
      </c>
      <c r="F3714" s="40" t="s">
        <v>19586</v>
      </c>
      <c r="G3714" s="41" t="s">
        <v>19587</v>
      </c>
      <c r="H3714" s="41" t="s">
        <v>4120</v>
      </c>
      <c r="I3714" s="38" t="s">
        <v>37</v>
      </c>
      <c r="J3714" s="38" t="s">
        <v>37</v>
      </c>
      <c r="K3714" s="38"/>
    </row>
    <row r="3715" spans="1:11" x14ac:dyDescent="0.35">
      <c r="A3715" s="16" t="s">
        <v>19588</v>
      </c>
      <c r="B3715" s="72" t="s">
        <v>159</v>
      </c>
      <c r="C3715" s="70" t="s">
        <v>43</v>
      </c>
      <c r="D3715" s="73" t="s">
        <v>985</v>
      </c>
      <c r="E3715" s="51" t="s">
        <v>217</v>
      </c>
      <c r="F3715" s="40" t="s">
        <v>19589</v>
      </c>
      <c r="G3715" s="41" t="s">
        <v>19590</v>
      </c>
      <c r="H3715" s="41" t="s">
        <v>4120</v>
      </c>
      <c r="I3715" s="38" t="s">
        <v>19591</v>
      </c>
      <c r="J3715" s="38" t="s">
        <v>37</v>
      </c>
      <c r="K3715" s="38"/>
    </row>
    <row r="3716" spans="1:11" x14ac:dyDescent="0.35">
      <c r="A3716" s="16" t="s">
        <v>19592</v>
      </c>
      <c r="B3716" s="72" t="s">
        <v>159</v>
      </c>
      <c r="C3716" s="70" t="s">
        <v>43</v>
      </c>
      <c r="D3716" s="73" t="s">
        <v>985</v>
      </c>
      <c r="E3716" s="51" t="s">
        <v>1176</v>
      </c>
      <c r="F3716" s="40" t="s">
        <v>19593</v>
      </c>
      <c r="G3716" s="41" t="s">
        <v>19594</v>
      </c>
      <c r="H3716" s="41" t="s">
        <v>4120</v>
      </c>
      <c r="I3716" s="38" t="s">
        <v>37</v>
      </c>
      <c r="J3716" s="38" t="s">
        <v>37</v>
      </c>
      <c r="K3716" s="38"/>
    </row>
    <row r="3717" spans="1:11" x14ac:dyDescent="0.35">
      <c r="A3717" s="16" t="s">
        <v>19595</v>
      </c>
      <c r="B3717" s="72" t="s">
        <v>159</v>
      </c>
      <c r="C3717" s="70" t="s">
        <v>43</v>
      </c>
      <c r="D3717" s="73" t="s">
        <v>985</v>
      </c>
      <c r="E3717" s="51" t="s">
        <v>985</v>
      </c>
      <c r="F3717" s="40" t="s">
        <v>19596</v>
      </c>
      <c r="G3717" s="41" t="s">
        <v>19597</v>
      </c>
      <c r="H3717" s="41" t="s">
        <v>4120</v>
      </c>
      <c r="I3717" s="38" t="s">
        <v>19598</v>
      </c>
      <c r="J3717" s="38" t="s">
        <v>37</v>
      </c>
      <c r="K3717" s="38"/>
    </row>
    <row r="3718" spans="1:11" x14ac:dyDescent="0.35">
      <c r="A3718" s="16" t="s">
        <v>19599</v>
      </c>
      <c r="B3718" s="72" t="s">
        <v>159</v>
      </c>
      <c r="C3718" s="70" t="s">
        <v>43</v>
      </c>
      <c r="D3718" s="73" t="s">
        <v>985</v>
      </c>
      <c r="E3718" s="51" t="s">
        <v>1013</v>
      </c>
      <c r="F3718" s="40" t="s">
        <v>19600</v>
      </c>
      <c r="G3718" s="41" t="s">
        <v>19601</v>
      </c>
      <c r="H3718" s="41" t="s">
        <v>4120</v>
      </c>
      <c r="I3718" s="38" t="s">
        <v>19602</v>
      </c>
      <c r="J3718" s="38" t="s">
        <v>37</v>
      </c>
      <c r="K3718" s="38"/>
    </row>
    <row r="3719" spans="1:11" x14ac:dyDescent="0.35">
      <c r="A3719" s="16" t="s">
        <v>19603</v>
      </c>
      <c r="B3719" s="72" t="s">
        <v>159</v>
      </c>
      <c r="C3719" s="70" t="s">
        <v>43</v>
      </c>
      <c r="D3719" s="73" t="s">
        <v>985</v>
      </c>
      <c r="E3719" s="51" t="s">
        <v>51</v>
      </c>
      <c r="F3719" s="40" t="s">
        <v>19604</v>
      </c>
      <c r="G3719" s="41" t="s">
        <v>19605</v>
      </c>
      <c r="H3719" s="41" t="s">
        <v>4120</v>
      </c>
      <c r="I3719" s="38" t="s">
        <v>37</v>
      </c>
      <c r="J3719" s="38" t="s">
        <v>37</v>
      </c>
      <c r="K3719" s="38"/>
    </row>
    <row r="3720" spans="1:11" x14ac:dyDescent="0.35">
      <c r="A3720" s="16" t="s">
        <v>19606</v>
      </c>
      <c r="B3720" s="72" t="s">
        <v>159</v>
      </c>
      <c r="C3720" s="70" t="s">
        <v>43</v>
      </c>
      <c r="D3720" s="73" t="s">
        <v>985</v>
      </c>
      <c r="E3720" s="51" t="s">
        <v>1066</v>
      </c>
      <c r="F3720" s="40" t="s">
        <v>19607</v>
      </c>
      <c r="G3720" s="41" t="s">
        <v>19608</v>
      </c>
      <c r="H3720" s="41" t="s">
        <v>4211</v>
      </c>
      <c r="I3720" s="38" t="s">
        <v>37</v>
      </c>
      <c r="J3720" s="38" t="s">
        <v>37</v>
      </c>
      <c r="K3720" s="38"/>
    </row>
    <row r="3721" spans="1:11" x14ac:dyDescent="0.35">
      <c r="A3721" s="16" t="s">
        <v>19609</v>
      </c>
      <c r="B3721" s="72" t="s">
        <v>159</v>
      </c>
      <c r="C3721" s="70" t="s">
        <v>43</v>
      </c>
      <c r="D3721" s="73" t="s">
        <v>985</v>
      </c>
      <c r="E3721" s="51" t="s">
        <v>155</v>
      </c>
      <c r="F3721" s="40" t="s">
        <v>19610</v>
      </c>
      <c r="G3721" s="41" t="s">
        <v>19611</v>
      </c>
      <c r="H3721" s="41" t="s">
        <v>4211</v>
      </c>
      <c r="I3721" s="38" t="s">
        <v>37</v>
      </c>
      <c r="J3721" s="38" t="s">
        <v>37</v>
      </c>
      <c r="K3721" s="38"/>
    </row>
    <row r="3722" spans="1:11" x14ac:dyDescent="0.35">
      <c r="A3722" s="16" t="s">
        <v>19612</v>
      </c>
      <c r="B3722" s="72" t="s">
        <v>159</v>
      </c>
      <c r="C3722" s="70" t="s">
        <v>43</v>
      </c>
      <c r="D3722" s="73" t="s">
        <v>985</v>
      </c>
      <c r="E3722" s="51" t="s">
        <v>2358</v>
      </c>
      <c r="F3722" s="40" t="s">
        <v>19613</v>
      </c>
      <c r="G3722" s="41" t="s">
        <v>19614</v>
      </c>
      <c r="H3722" s="41" t="s">
        <v>19615</v>
      </c>
      <c r="I3722" s="38" t="s">
        <v>37</v>
      </c>
      <c r="J3722" s="38" t="s">
        <v>37</v>
      </c>
      <c r="K3722" s="38"/>
    </row>
    <row r="3723" spans="1:11" x14ac:dyDescent="0.35">
      <c r="A3723" s="16" t="s">
        <v>19616</v>
      </c>
      <c r="B3723" s="72" t="s">
        <v>159</v>
      </c>
      <c r="C3723" s="70" t="s">
        <v>43</v>
      </c>
      <c r="D3723" s="73" t="s">
        <v>985</v>
      </c>
      <c r="E3723" s="51" t="s">
        <v>173</v>
      </c>
      <c r="F3723" s="40" t="s">
        <v>19617</v>
      </c>
      <c r="G3723" s="41" t="s">
        <v>19618</v>
      </c>
      <c r="H3723" s="41" t="s">
        <v>19615</v>
      </c>
      <c r="I3723" s="38" t="s">
        <v>37</v>
      </c>
      <c r="J3723" s="38" t="s">
        <v>37</v>
      </c>
      <c r="K3723" s="38"/>
    </row>
    <row r="3724" spans="1:11" x14ac:dyDescent="0.35">
      <c r="A3724" s="16" t="s">
        <v>19619</v>
      </c>
      <c r="B3724" s="72" t="s">
        <v>159</v>
      </c>
      <c r="C3724" s="70" t="s">
        <v>43</v>
      </c>
      <c r="D3724" s="73" t="s">
        <v>985</v>
      </c>
      <c r="E3724" s="51" t="s">
        <v>366</v>
      </c>
      <c r="F3724" s="40" t="s">
        <v>19620</v>
      </c>
      <c r="G3724" s="41" t="s">
        <v>19621</v>
      </c>
      <c r="H3724" s="41" t="s">
        <v>19615</v>
      </c>
      <c r="I3724" s="38" t="s">
        <v>37</v>
      </c>
      <c r="J3724" s="38" t="s">
        <v>37</v>
      </c>
      <c r="K3724" s="38"/>
    </row>
    <row r="3725" spans="1:11" x14ac:dyDescent="0.35">
      <c r="A3725" s="16" t="s">
        <v>19622</v>
      </c>
      <c r="B3725" s="72" t="s">
        <v>159</v>
      </c>
      <c r="C3725" s="70" t="s">
        <v>43</v>
      </c>
      <c r="D3725" s="73" t="s">
        <v>985</v>
      </c>
      <c r="E3725" s="51" t="s">
        <v>177</v>
      </c>
      <c r="F3725" s="40" t="s">
        <v>19623</v>
      </c>
      <c r="G3725" s="41" t="s">
        <v>19624</v>
      </c>
      <c r="H3725" s="41" t="s">
        <v>4211</v>
      </c>
      <c r="I3725" s="38" t="s">
        <v>37</v>
      </c>
      <c r="J3725" s="38" t="s">
        <v>37</v>
      </c>
      <c r="K3725" s="38"/>
    </row>
    <row r="3726" spans="1:11" x14ac:dyDescent="0.35">
      <c r="A3726" s="16" t="s">
        <v>19625</v>
      </c>
      <c r="B3726" s="72" t="s">
        <v>159</v>
      </c>
      <c r="C3726" s="70" t="s">
        <v>43</v>
      </c>
      <c r="D3726" s="73" t="s">
        <v>985</v>
      </c>
      <c r="E3726" s="51" t="s">
        <v>299</v>
      </c>
      <c r="F3726" s="40" t="s">
        <v>19626</v>
      </c>
      <c r="G3726" s="41" t="s">
        <v>19627</v>
      </c>
      <c r="H3726" s="41" t="s">
        <v>4211</v>
      </c>
      <c r="I3726" s="38" t="s">
        <v>19628</v>
      </c>
      <c r="J3726" s="38" t="s">
        <v>37</v>
      </c>
      <c r="K3726" s="38"/>
    </row>
    <row r="3727" spans="1:11" x14ac:dyDescent="0.35">
      <c r="A3727" s="16" t="s">
        <v>19629</v>
      </c>
      <c r="B3727" s="72" t="s">
        <v>159</v>
      </c>
      <c r="C3727" s="70" t="s">
        <v>43</v>
      </c>
      <c r="D3727" s="73" t="s">
        <v>985</v>
      </c>
      <c r="E3727" s="51" t="s">
        <v>319</v>
      </c>
      <c r="F3727" s="40" t="s">
        <v>19630</v>
      </c>
      <c r="G3727" s="41" t="s">
        <v>19631</v>
      </c>
      <c r="H3727" s="41" t="s">
        <v>4211</v>
      </c>
      <c r="I3727" s="38" t="s">
        <v>37</v>
      </c>
      <c r="J3727" s="38" t="s">
        <v>37</v>
      </c>
      <c r="K3727" s="38"/>
    </row>
    <row r="3728" spans="1:11" x14ac:dyDescent="0.35">
      <c r="A3728" s="16" t="s">
        <v>19632</v>
      </c>
      <c r="B3728" s="72" t="s">
        <v>159</v>
      </c>
      <c r="C3728" s="70" t="s">
        <v>43</v>
      </c>
      <c r="D3728" s="73" t="s">
        <v>985</v>
      </c>
      <c r="E3728" s="51" t="s">
        <v>908</v>
      </c>
      <c r="F3728" s="40" t="s">
        <v>19633</v>
      </c>
      <c r="G3728" s="41" t="s">
        <v>19634</v>
      </c>
      <c r="H3728" s="41" t="s">
        <v>4211</v>
      </c>
      <c r="I3728" s="38" t="s">
        <v>37</v>
      </c>
      <c r="J3728" s="38" t="s">
        <v>37</v>
      </c>
      <c r="K3728" s="38"/>
    </row>
    <row r="3729" spans="1:11" x14ac:dyDescent="0.35">
      <c r="A3729" s="16" t="s">
        <v>19635</v>
      </c>
      <c r="B3729" s="72" t="s">
        <v>159</v>
      </c>
      <c r="C3729" s="70" t="s">
        <v>43</v>
      </c>
      <c r="D3729" s="73" t="s">
        <v>985</v>
      </c>
      <c r="E3729" s="51" t="s">
        <v>510</v>
      </c>
      <c r="F3729" s="40" t="s">
        <v>19636</v>
      </c>
      <c r="G3729" s="41" t="s">
        <v>19637</v>
      </c>
      <c r="H3729" s="41" t="s">
        <v>4120</v>
      </c>
      <c r="I3729" s="38" t="s">
        <v>37</v>
      </c>
      <c r="J3729" s="38" t="s">
        <v>37</v>
      </c>
      <c r="K3729" s="38"/>
    </row>
    <row r="3730" spans="1:11" x14ac:dyDescent="0.35">
      <c r="A3730" s="16" t="s">
        <v>19638</v>
      </c>
      <c r="B3730" s="72" t="s">
        <v>159</v>
      </c>
      <c r="C3730" s="70" t="s">
        <v>43</v>
      </c>
      <c r="D3730" s="73" t="s">
        <v>985</v>
      </c>
      <c r="E3730" s="51" t="s">
        <v>856</v>
      </c>
      <c r="F3730" s="40" t="s">
        <v>19639</v>
      </c>
      <c r="G3730" s="41" t="s">
        <v>19640</v>
      </c>
      <c r="H3730" s="41" t="s">
        <v>4120</v>
      </c>
      <c r="I3730" s="38" t="s">
        <v>19641</v>
      </c>
      <c r="J3730" s="38" t="s">
        <v>37</v>
      </c>
      <c r="K3730" s="38"/>
    </row>
    <row r="3731" spans="1:11" x14ac:dyDescent="0.35">
      <c r="A3731" s="16" t="s">
        <v>19642</v>
      </c>
      <c r="B3731" s="72" t="s">
        <v>159</v>
      </c>
      <c r="C3731" s="70" t="s">
        <v>43</v>
      </c>
      <c r="D3731" s="73" t="s">
        <v>985</v>
      </c>
      <c r="E3731" s="51" t="s">
        <v>234</v>
      </c>
      <c r="F3731" s="40" t="s">
        <v>19643</v>
      </c>
      <c r="G3731" s="41" t="s">
        <v>19644</v>
      </c>
      <c r="H3731" s="41" t="s">
        <v>4120</v>
      </c>
      <c r="I3731" s="38" t="s">
        <v>19645</v>
      </c>
      <c r="J3731" s="38" t="s">
        <v>37</v>
      </c>
      <c r="K3731" s="38"/>
    </row>
    <row r="3732" spans="1:11" x14ac:dyDescent="0.35">
      <c r="A3732" s="16" t="s">
        <v>19646</v>
      </c>
      <c r="B3732" s="72" t="s">
        <v>159</v>
      </c>
      <c r="C3732" s="70" t="s">
        <v>43</v>
      </c>
      <c r="D3732" s="73" t="s">
        <v>985</v>
      </c>
      <c r="E3732" s="51" t="s">
        <v>947</v>
      </c>
      <c r="F3732" s="40" t="s">
        <v>19647</v>
      </c>
      <c r="G3732" s="41" t="s">
        <v>19648</v>
      </c>
      <c r="H3732" s="41" t="s">
        <v>4120</v>
      </c>
      <c r="I3732" s="38" t="s">
        <v>19649</v>
      </c>
      <c r="J3732" s="38" t="s">
        <v>37</v>
      </c>
      <c r="K3732" s="38"/>
    </row>
    <row r="3733" spans="1:11" x14ac:dyDescent="0.35">
      <c r="A3733" s="16" t="s">
        <v>19650</v>
      </c>
      <c r="B3733" s="72" t="s">
        <v>159</v>
      </c>
      <c r="C3733" s="70" t="s">
        <v>43</v>
      </c>
      <c r="D3733" s="73" t="s">
        <v>985</v>
      </c>
      <c r="E3733" s="56" t="s">
        <v>2002</v>
      </c>
      <c r="F3733" s="42" t="s">
        <v>19651</v>
      </c>
      <c r="G3733" s="43" t="s">
        <v>19652</v>
      </c>
      <c r="H3733" s="43" t="s">
        <v>4120</v>
      </c>
      <c r="I3733" s="39" t="s">
        <v>19653</v>
      </c>
      <c r="J3733" s="39" t="s">
        <v>37</v>
      </c>
      <c r="K3733" s="39"/>
    </row>
    <row r="3734" spans="1:11" x14ac:dyDescent="0.35">
      <c r="A3734" s="16" t="s">
        <v>19654</v>
      </c>
      <c r="B3734" s="67" t="s">
        <v>159</v>
      </c>
      <c r="C3734" s="70" t="s">
        <v>43</v>
      </c>
      <c r="D3734" s="71" t="s">
        <v>299</v>
      </c>
      <c r="E3734" s="55" t="s">
        <v>37</v>
      </c>
      <c r="F3734" s="25" t="s">
        <v>19655</v>
      </c>
      <c r="G3734" s="30" t="s">
        <v>19656</v>
      </c>
      <c r="H3734" s="30" t="s">
        <v>4561</v>
      </c>
      <c r="I3734" s="21" t="s">
        <v>37</v>
      </c>
      <c r="J3734" s="21" t="s">
        <v>37</v>
      </c>
      <c r="K3734" s="21"/>
    </row>
    <row r="3735" spans="1:11" x14ac:dyDescent="0.35">
      <c r="A3735" s="16" t="s">
        <v>19657</v>
      </c>
      <c r="B3735" s="72" t="s">
        <v>159</v>
      </c>
      <c r="C3735" s="70" t="s">
        <v>43</v>
      </c>
      <c r="D3735" s="73" t="s">
        <v>299</v>
      </c>
      <c r="E3735" s="51" t="s">
        <v>1101</v>
      </c>
      <c r="F3735" s="40" t="s">
        <v>19658</v>
      </c>
      <c r="G3735" s="41" t="s">
        <v>19659</v>
      </c>
      <c r="H3735" s="41" t="s">
        <v>4561</v>
      </c>
      <c r="I3735" s="38" t="s">
        <v>37</v>
      </c>
      <c r="J3735" s="38" t="s">
        <v>37</v>
      </c>
      <c r="K3735" s="38"/>
    </row>
    <row r="3736" spans="1:11" x14ac:dyDescent="0.35">
      <c r="A3736" s="16" t="s">
        <v>19660</v>
      </c>
      <c r="B3736" s="72" t="s">
        <v>159</v>
      </c>
      <c r="C3736" s="70" t="s">
        <v>43</v>
      </c>
      <c r="D3736" s="73" t="s">
        <v>299</v>
      </c>
      <c r="E3736" s="51" t="s">
        <v>43</v>
      </c>
      <c r="F3736" s="40" t="s">
        <v>19661</v>
      </c>
      <c r="G3736" s="41" t="s">
        <v>19662</v>
      </c>
      <c r="H3736" s="41" t="s">
        <v>4561</v>
      </c>
      <c r="I3736" s="38" t="s">
        <v>37</v>
      </c>
      <c r="J3736" s="38" t="s">
        <v>37</v>
      </c>
      <c r="K3736" s="38"/>
    </row>
    <row r="3737" spans="1:11" x14ac:dyDescent="0.35">
      <c r="A3737" s="16" t="s">
        <v>19663</v>
      </c>
      <c r="B3737" s="72" t="s">
        <v>159</v>
      </c>
      <c r="C3737" s="70" t="s">
        <v>43</v>
      </c>
      <c r="D3737" s="73" t="s">
        <v>299</v>
      </c>
      <c r="E3737" s="51" t="s">
        <v>100</v>
      </c>
      <c r="F3737" s="40" t="s">
        <v>19664</v>
      </c>
      <c r="G3737" s="41" t="s">
        <v>19665</v>
      </c>
      <c r="H3737" s="41" t="s">
        <v>4561</v>
      </c>
      <c r="I3737" s="38" t="s">
        <v>37</v>
      </c>
      <c r="J3737" s="38" t="s">
        <v>37</v>
      </c>
      <c r="K3737" s="38"/>
    </row>
    <row r="3738" spans="1:11" x14ac:dyDescent="0.35">
      <c r="A3738" s="16" t="s">
        <v>19666</v>
      </c>
      <c r="B3738" s="72" t="s">
        <v>159</v>
      </c>
      <c r="C3738" s="70" t="s">
        <v>43</v>
      </c>
      <c r="D3738" s="73" t="s">
        <v>299</v>
      </c>
      <c r="E3738" s="51" t="s">
        <v>70</v>
      </c>
      <c r="F3738" s="40" t="s">
        <v>19667</v>
      </c>
      <c r="G3738" s="41" t="s">
        <v>19668</v>
      </c>
      <c r="H3738" s="41" t="s">
        <v>4561</v>
      </c>
      <c r="I3738" s="38" t="s">
        <v>37</v>
      </c>
      <c r="J3738" s="38" t="s">
        <v>37</v>
      </c>
      <c r="K3738" s="38"/>
    </row>
    <row r="3739" spans="1:11" x14ac:dyDescent="0.35">
      <c r="A3739" s="16" t="s">
        <v>19669</v>
      </c>
      <c r="B3739" s="72" t="s">
        <v>159</v>
      </c>
      <c r="C3739" s="70" t="s">
        <v>43</v>
      </c>
      <c r="D3739" s="73" t="s">
        <v>299</v>
      </c>
      <c r="E3739" s="51" t="s">
        <v>185</v>
      </c>
      <c r="F3739" s="40" t="s">
        <v>19670</v>
      </c>
      <c r="G3739" s="41" t="s">
        <v>19671</v>
      </c>
      <c r="H3739" s="41" t="s">
        <v>4561</v>
      </c>
      <c r="I3739" s="38" t="s">
        <v>37</v>
      </c>
      <c r="J3739" s="38" t="s">
        <v>37</v>
      </c>
      <c r="K3739" s="38"/>
    </row>
    <row r="3740" spans="1:11" x14ac:dyDescent="0.35">
      <c r="A3740" s="16" t="s">
        <v>19672</v>
      </c>
      <c r="B3740" s="72" t="s">
        <v>159</v>
      </c>
      <c r="C3740" s="70" t="s">
        <v>43</v>
      </c>
      <c r="D3740" s="73" t="s">
        <v>299</v>
      </c>
      <c r="E3740" s="51" t="s">
        <v>654</v>
      </c>
      <c r="F3740" s="40" t="s">
        <v>19673</v>
      </c>
      <c r="G3740" s="41" t="s">
        <v>19674</v>
      </c>
      <c r="H3740" s="41" t="s">
        <v>4561</v>
      </c>
      <c r="I3740" s="38" t="s">
        <v>37</v>
      </c>
      <c r="J3740" s="38" t="s">
        <v>37</v>
      </c>
      <c r="K3740" s="38"/>
    </row>
    <row r="3741" spans="1:11" x14ac:dyDescent="0.35">
      <c r="A3741" s="16" t="s">
        <v>19675</v>
      </c>
      <c r="B3741" s="72" t="s">
        <v>159</v>
      </c>
      <c r="C3741" s="70" t="s">
        <v>43</v>
      </c>
      <c r="D3741" s="73" t="s">
        <v>299</v>
      </c>
      <c r="E3741" s="51" t="s">
        <v>553</v>
      </c>
      <c r="F3741" s="40" t="s">
        <v>19676</v>
      </c>
      <c r="G3741" s="41" t="s">
        <v>19677</v>
      </c>
      <c r="H3741" s="41" t="s">
        <v>4561</v>
      </c>
      <c r="I3741" s="38" t="s">
        <v>37</v>
      </c>
      <c r="J3741" s="38" t="s">
        <v>37</v>
      </c>
      <c r="K3741" s="38"/>
    </row>
    <row r="3742" spans="1:11" x14ac:dyDescent="0.35">
      <c r="A3742" s="16" t="s">
        <v>19678</v>
      </c>
      <c r="B3742" s="72" t="s">
        <v>159</v>
      </c>
      <c r="C3742" s="70" t="s">
        <v>43</v>
      </c>
      <c r="D3742" s="73" t="s">
        <v>299</v>
      </c>
      <c r="E3742" s="56" t="s">
        <v>82</v>
      </c>
      <c r="F3742" s="42" t="s">
        <v>19679</v>
      </c>
      <c r="G3742" s="43" t="s">
        <v>19680</v>
      </c>
      <c r="H3742" s="43" t="s">
        <v>4561</v>
      </c>
      <c r="I3742" s="39" t="s">
        <v>37</v>
      </c>
      <c r="J3742" s="39" t="s">
        <v>37</v>
      </c>
      <c r="K3742" s="39"/>
    </row>
    <row r="3743" spans="1:11" x14ac:dyDescent="0.35">
      <c r="A3743" s="16" t="s">
        <v>19681</v>
      </c>
      <c r="B3743" s="67" t="s">
        <v>159</v>
      </c>
      <c r="C3743" s="70" t="s">
        <v>43</v>
      </c>
      <c r="D3743" s="71" t="s">
        <v>856</v>
      </c>
      <c r="E3743" s="55" t="s">
        <v>37</v>
      </c>
      <c r="F3743" s="25" t="s">
        <v>19682</v>
      </c>
      <c r="G3743" s="30" t="s">
        <v>19683</v>
      </c>
      <c r="H3743" s="30" t="s">
        <v>4561</v>
      </c>
      <c r="I3743" s="21" t="s">
        <v>37</v>
      </c>
      <c r="J3743" s="21" t="s">
        <v>37</v>
      </c>
      <c r="K3743" s="21"/>
    </row>
    <row r="3744" spans="1:11" x14ac:dyDescent="0.35">
      <c r="A3744" s="16" t="s">
        <v>19684</v>
      </c>
      <c r="B3744" s="72" t="s">
        <v>159</v>
      </c>
      <c r="C3744" s="70" t="s">
        <v>43</v>
      </c>
      <c r="D3744" s="73" t="s">
        <v>856</v>
      </c>
      <c r="E3744" s="51" t="s">
        <v>856</v>
      </c>
      <c r="F3744" s="40" t="s">
        <v>19685</v>
      </c>
      <c r="G3744" s="41" t="s">
        <v>19686</v>
      </c>
      <c r="H3744" s="41" t="s">
        <v>4561</v>
      </c>
      <c r="I3744" s="38" t="s">
        <v>37</v>
      </c>
      <c r="J3744" s="38" t="s">
        <v>37</v>
      </c>
      <c r="K3744" s="38"/>
    </row>
    <row r="3745" spans="1:11" ht="15" thickBot="1" x14ac:dyDescent="0.4">
      <c r="A3745" s="16" t="s">
        <v>19687</v>
      </c>
      <c r="B3745" s="72" t="s">
        <v>159</v>
      </c>
      <c r="C3745" s="70" t="s">
        <v>43</v>
      </c>
      <c r="D3745" s="73" t="s">
        <v>856</v>
      </c>
      <c r="E3745" s="56" t="s">
        <v>947</v>
      </c>
      <c r="F3745" s="42" t="s">
        <v>19688</v>
      </c>
      <c r="G3745" s="43" t="s">
        <v>19689</v>
      </c>
      <c r="H3745" s="43" t="s">
        <v>4561</v>
      </c>
      <c r="I3745" s="39" t="s">
        <v>19690</v>
      </c>
      <c r="J3745" s="39" t="s">
        <v>37</v>
      </c>
      <c r="K3745" s="39"/>
    </row>
    <row r="3746" spans="1:11" x14ac:dyDescent="0.35">
      <c r="A3746" s="16" t="s">
        <v>19691</v>
      </c>
      <c r="B3746" s="67" t="s">
        <v>159</v>
      </c>
      <c r="C3746" s="68" t="s">
        <v>90</v>
      </c>
      <c r="D3746" s="69" t="s">
        <v>37</v>
      </c>
      <c r="E3746" s="54" t="s">
        <v>37</v>
      </c>
      <c r="F3746" s="23" t="s">
        <v>19692</v>
      </c>
      <c r="G3746" s="28" t="s">
        <v>19693</v>
      </c>
      <c r="H3746" s="28" t="s">
        <v>4120</v>
      </c>
      <c r="I3746" s="19" t="s">
        <v>37</v>
      </c>
      <c r="J3746" s="19" t="s">
        <v>37</v>
      </c>
      <c r="K3746" s="19"/>
    </row>
    <row r="3747" spans="1:11" x14ac:dyDescent="0.35">
      <c r="A3747" s="16" t="s">
        <v>19694</v>
      </c>
      <c r="B3747" s="67" t="s">
        <v>159</v>
      </c>
      <c r="C3747" s="70" t="s">
        <v>90</v>
      </c>
      <c r="D3747" s="71" t="s">
        <v>466</v>
      </c>
      <c r="E3747" s="55" t="s">
        <v>37</v>
      </c>
      <c r="F3747" s="25" t="s">
        <v>19695</v>
      </c>
      <c r="G3747" s="30" t="s">
        <v>19696</v>
      </c>
      <c r="H3747" s="30" t="s">
        <v>4120</v>
      </c>
      <c r="I3747" s="21" t="s">
        <v>37</v>
      </c>
      <c r="J3747" s="21" t="s">
        <v>37</v>
      </c>
      <c r="K3747" s="21"/>
    </row>
    <row r="3748" spans="1:11" x14ac:dyDescent="0.35">
      <c r="A3748" s="16" t="s">
        <v>19697</v>
      </c>
      <c r="B3748" s="72" t="s">
        <v>159</v>
      </c>
      <c r="C3748" s="70" t="s">
        <v>90</v>
      </c>
      <c r="D3748" s="73" t="s">
        <v>466</v>
      </c>
      <c r="E3748" s="51" t="s">
        <v>658</v>
      </c>
      <c r="F3748" s="40" t="s">
        <v>19698</v>
      </c>
      <c r="G3748" s="41" t="s">
        <v>19699</v>
      </c>
      <c r="H3748" s="41" t="s">
        <v>4120</v>
      </c>
      <c r="I3748" s="38" t="s">
        <v>19700</v>
      </c>
      <c r="J3748" s="38" t="s">
        <v>37</v>
      </c>
      <c r="K3748" s="38"/>
    </row>
    <row r="3749" spans="1:11" x14ac:dyDescent="0.35">
      <c r="A3749" s="16" t="s">
        <v>19701</v>
      </c>
      <c r="B3749" s="72" t="s">
        <v>159</v>
      </c>
      <c r="C3749" s="70" t="s">
        <v>90</v>
      </c>
      <c r="D3749" s="73" t="s">
        <v>466</v>
      </c>
      <c r="E3749" s="51" t="s">
        <v>325</v>
      </c>
      <c r="F3749" s="40" t="s">
        <v>19702</v>
      </c>
      <c r="G3749" s="41" t="s">
        <v>19703</v>
      </c>
      <c r="H3749" s="41" t="s">
        <v>4120</v>
      </c>
      <c r="I3749" s="38" t="s">
        <v>19704</v>
      </c>
      <c r="J3749" s="38" t="s">
        <v>37</v>
      </c>
      <c r="K3749" s="38"/>
    </row>
    <row r="3750" spans="1:11" x14ac:dyDescent="0.35">
      <c r="A3750" s="16" t="s">
        <v>19705</v>
      </c>
      <c r="B3750" s="72" t="s">
        <v>159</v>
      </c>
      <c r="C3750" s="70" t="s">
        <v>90</v>
      </c>
      <c r="D3750" s="73" t="s">
        <v>466</v>
      </c>
      <c r="E3750" s="51" t="s">
        <v>328</v>
      </c>
      <c r="F3750" s="40" t="s">
        <v>19706</v>
      </c>
      <c r="G3750" s="41" t="s">
        <v>19707</v>
      </c>
      <c r="H3750" s="41" t="s">
        <v>4120</v>
      </c>
      <c r="I3750" s="38" t="s">
        <v>19708</v>
      </c>
      <c r="J3750" s="38" t="s">
        <v>37</v>
      </c>
      <c r="K3750" s="38"/>
    </row>
    <row r="3751" spans="1:11" x14ac:dyDescent="0.35">
      <c r="A3751" s="16" t="s">
        <v>19709</v>
      </c>
      <c r="B3751" s="72" t="s">
        <v>159</v>
      </c>
      <c r="C3751" s="70" t="s">
        <v>90</v>
      </c>
      <c r="D3751" s="73" t="s">
        <v>466</v>
      </c>
      <c r="E3751" s="51" t="s">
        <v>399</v>
      </c>
      <c r="F3751" s="40" t="s">
        <v>19710</v>
      </c>
      <c r="G3751" s="41" t="s">
        <v>19711</v>
      </c>
      <c r="H3751" s="41" t="s">
        <v>4120</v>
      </c>
      <c r="I3751" s="38" t="s">
        <v>37</v>
      </c>
      <c r="J3751" s="38" t="s">
        <v>37</v>
      </c>
      <c r="K3751" s="38"/>
    </row>
    <row r="3752" spans="1:11" x14ac:dyDescent="0.35">
      <c r="A3752" s="16" t="s">
        <v>19712</v>
      </c>
      <c r="B3752" s="72" t="s">
        <v>159</v>
      </c>
      <c r="C3752" s="70" t="s">
        <v>90</v>
      </c>
      <c r="D3752" s="73" t="s">
        <v>466</v>
      </c>
      <c r="E3752" s="51" t="s">
        <v>969</v>
      </c>
      <c r="F3752" s="40" t="s">
        <v>19713</v>
      </c>
      <c r="G3752" s="41" t="s">
        <v>19714</v>
      </c>
      <c r="H3752" s="41" t="s">
        <v>4120</v>
      </c>
      <c r="I3752" s="38" t="s">
        <v>37</v>
      </c>
      <c r="J3752" s="38" t="s">
        <v>37</v>
      </c>
      <c r="K3752" s="38"/>
    </row>
    <row r="3753" spans="1:11" x14ac:dyDescent="0.35">
      <c r="A3753" s="16" t="s">
        <v>19715</v>
      </c>
      <c r="B3753" s="72" t="s">
        <v>159</v>
      </c>
      <c r="C3753" s="70" t="s">
        <v>90</v>
      </c>
      <c r="D3753" s="73" t="s">
        <v>466</v>
      </c>
      <c r="E3753" s="51" t="s">
        <v>1032</v>
      </c>
      <c r="F3753" s="40" t="s">
        <v>19716</v>
      </c>
      <c r="G3753" s="41" t="s">
        <v>19717</v>
      </c>
      <c r="H3753" s="41" t="s">
        <v>4120</v>
      </c>
      <c r="I3753" s="38" t="s">
        <v>19718</v>
      </c>
      <c r="J3753" s="38" t="s">
        <v>37</v>
      </c>
      <c r="K3753" s="38"/>
    </row>
    <row r="3754" spans="1:11" x14ac:dyDescent="0.35">
      <c r="A3754" s="16" t="s">
        <v>19719</v>
      </c>
      <c r="B3754" s="72" t="s">
        <v>159</v>
      </c>
      <c r="C3754" s="70" t="s">
        <v>90</v>
      </c>
      <c r="D3754" s="73" t="s">
        <v>466</v>
      </c>
      <c r="E3754" s="51" t="s">
        <v>1013</v>
      </c>
      <c r="F3754" s="40" t="s">
        <v>19720</v>
      </c>
      <c r="G3754" s="41" t="s">
        <v>19721</v>
      </c>
      <c r="H3754" s="41" t="s">
        <v>4120</v>
      </c>
      <c r="I3754" s="38" t="s">
        <v>19722</v>
      </c>
      <c r="J3754" s="38" t="s">
        <v>37</v>
      </c>
      <c r="K3754" s="38"/>
    </row>
    <row r="3755" spans="1:11" x14ac:dyDescent="0.35">
      <c r="A3755" s="16" t="s">
        <v>19723</v>
      </c>
      <c r="B3755" s="72" t="s">
        <v>159</v>
      </c>
      <c r="C3755" s="70" t="s">
        <v>90</v>
      </c>
      <c r="D3755" s="73" t="s">
        <v>466</v>
      </c>
      <c r="E3755" s="51" t="s">
        <v>47</v>
      </c>
      <c r="F3755" s="40" t="s">
        <v>19724</v>
      </c>
      <c r="G3755" s="41" t="s">
        <v>19725</v>
      </c>
      <c r="H3755" s="41" t="s">
        <v>4120</v>
      </c>
      <c r="I3755" s="38"/>
      <c r="J3755" s="38"/>
      <c r="K3755" s="38" t="s">
        <v>49333</v>
      </c>
    </row>
    <row r="3756" spans="1:11" x14ac:dyDescent="0.35">
      <c r="A3756" s="16" t="s">
        <v>19726</v>
      </c>
      <c r="B3756" s="72" t="s">
        <v>159</v>
      </c>
      <c r="C3756" s="70" t="s">
        <v>90</v>
      </c>
      <c r="D3756" s="73" t="s">
        <v>466</v>
      </c>
      <c r="E3756" s="51" t="s">
        <v>51</v>
      </c>
      <c r="F3756" s="40" t="s">
        <v>19727</v>
      </c>
      <c r="G3756" s="41" t="s">
        <v>19728</v>
      </c>
      <c r="H3756" s="41" t="s">
        <v>4120</v>
      </c>
      <c r="I3756" s="38"/>
      <c r="J3756" s="38"/>
      <c r="K3756" s="38" t="s">
        <v>49333</v>
      </c>
    </row>
    <row r="3757" spans="1:11" x14ac:dyDescent="0.35">
      <c r="A3757" s="16" t="s">
        <v>19729</v>
      </c>
      <c r="B3757" s="72" t="s">
        <v>159</v>
      </c>
      <c r="C3757" s="70" t="s">
        <v>90</v>
      </c>
      <c r="D3757" s="73" t="s">
        <v>466</v>
      </c>
      <c r="E3757" s="51" t="s">
        <v>2044</v>
      </c>
      <c r="F3757" s="40" t="s">
        <v>19730</v>
      </c>
      <c r="G3757" s="41" t="s">
        <v>19731</v>
      </c>
      <c r="H3757" s="41" t="s">
        <v>4120</v>
      </c>
      <c r="I3757" s="38" t="s">
        <v>19732</v>
      </c>
      <c r="J3757" s="38" t="s">
        <v>37</v>
      </c>
      <c r="K3757" s="38"/>
    </row>
    <row r="3758" spans="1:11" x14ac:dyDescent="0.35">
      <c r="A3758" s="16" t="s">
        <v>19733</v>
      </c>
      <c r="B3758" s="72" t="s">
        <v>159</v>
      </c>
      <c r="C3758" s="70" t="s">
        <v>90</v>
      </c>
      <c r="D3758" s="73" t="s">
        <v>466</v>
      </c>
      <c r="E3758" s="51" t="s">
        <v>1066</v>
      </c>
      <c r="F3758" s="40" t="s">
        <v>19734</v>
      </c>
      <c r="G3758" s="41" t="s">
        <v>19735</v>
      </c>
      <c r="H3758" s="41" t="s">
        <v>4120</v>
      </c>
      <c r="I3758" s="38" t="s">
        <v>19736</v>
      </c>
      <c r="J3758" s="38" t="s">
        <v>37</v>
      </c>
      <c r="K3758" s="38"/>
    </row>
    <row r="3759" spans="1:11" x14ac:dyDescent="0.35">
      <c r="A3759" s="16" t="s">
        <v>19737</v>
      </c>
      <c r="B3759" s="72" t="s">
        <v>159</v>
      </c>
      <c r="C3759" s="70" t="s">
        <v>90</v>
      </c>
      <c r="D3759" s="73" t="s">
        <v>466</v>
      </c>
      <c r="E3759" s="56" t="s">
        <v>2002</v>
      </c>
      <c r="F3759" s="42" t="s">
        <v>19738</v>
      </c>
      <c r="G3759" s="43" t="s">
        <v>1979</v>
      </c>
      <c r="H3759" s="43" t="s">
        <v>4120</v>
      </c>
      <c r="I3759" s="39" t="s">
        <v>19739</v>
      </c>
      <c r="J3759" s="39" t="s">
        <v>37</v>
      </c>
      <c r="K3759" s="39"/>
    </row>
    <row r="3760" spans="1:11" x14ac:dyDescent="0.35">
      <c r="A3760" s="16" t="s">
        <v>19740</v>
      </c>
      <c r="B3760" s="67" t="s">
        <v>159</v>
      </c>
      <c r="C3760" s="70" t="s">
        <v>90</v>
      </c>
      <c r="D3760" s="71" t="s">
        <v>132</v>
      </c>
      <c r="E3760" s="55" t="s">
        <v>37</v>
      </c>
      <c r="F3760" s="25" t="s">
        <v>19741</v>
      </c>
      <c r="G3760" s="30" t="s">
        <v>19742</v>
      </c>
      <c r="H3760" s="30" t="s">
        <v>4120</v>
      </c>
      <c r="I3760" s="21" t="s">
        <v>37</v>
      </c>
      <c r="J3760" s="21" t="s">
        <v>37</v>
      </c>
      <c r="K3760" s="21"/>
    </row>
    <row r="3761" spans="1:11" x14ac:dyDescent="0.35">
      <c r="A3761" s="16" t="s">
        <v>19743</v>
      </c>
      <c r="B3761" s="72" t="s">
        <v>159</v>
      </c>
      <c r="C3761" s="70" t="s">
        <v>90</v>
      </c>
      <c r="D3761" s="73" t="s">
        <v>132</v>
      </c>
      <c r="E3761" s="51" t="s">
        <v>58</v>
      </c>
      <c r="F3761" s="40" t="s">
        <v>19744</v>
      </c>
      <c r="G3761" s="41" t="s">
        <v>19745</v>
      </c>
      <c r="H3761" s="41" t="s">
        <v>4120</v>
      </c>
      <c r="I3761" s="38" t="s">
        <v>37</v>
      </c>
      <c r="J3761" s="38" t="s">
        <v>37</v>
      </c>
      <c r="K3761" s="38"/>
    </row>
    <row r="3762" spans="1:11" x14ac:dyDescent="0.35">
      <c r="A3762" s="16" t="s">
        <v>19746</v>
      </c>
      <c r="B3762" s="72" t="s">
        <v>159</v>
      </c>
      <c r="C3762" s="70" t="s">
        <v>90</v>
      </c>
      <c r="D3762" s="73" t="s">
        <v>132</v>
      </c>
      <c r="E3762" s="51" t="s">
        <v>136</v>
      </c>
      <c r="F3762" s="40" t="s">
        <v>19747</v>
      </c>
      <c r="G3762" s="41" t="s">
        <v>19748</v>
      </c>
      <c r="H3762" s="41" t="s">
        <v>4120</v>
      </c>
      <c r="I3762" s="38" t="s">
        <v>19749</v>
      </c>
      <c r="J3762" s="38" t="s">
        <v>37</v>
      </c>
      <c r="K3762" s="38"/>
    </row>
    <row r="3763" spans="1:11" x14ac:dyDescent="0.35">
      <c r="A3763" s="16" t="s">
        <v>19750</v>
      </c>
      <c r="B3763" s="72" t="s">
        <v>159</v>
      </c>
      <c r="C3763" s="70" t="s">
        <v>90</v>
      </c>
      <c r="D3763" s="73" t="s">
        <v>132</v>
      </c>
      <c r="E3763" s="56" t="s">
        <v>217</v>
      </c>
      <c r="F3763" s="42" t="s">
        <v>19751</v>
      </c>
      <c r="G3763" s="43" t="s">
        <v>19752</v>
      </c>
      <c r="H3763" s="43" t="s">
        <v>4120</v>
      </c>
      <c r="I3763" s="39" t="s">
        <v>37</v>
      </c>
      <c r="J3763" s="39" t="s">
        <v>37</v>
      </c>
      <c r="K3763" s="39"/>
    </row>
    <row r="3764" spans="1:11" x14ac:dyDescent="0.35">
      <c r="A3764" s="16" t="s">
        <v>19753</v>
      </c>
      <c r="B3764" s="67" t="s">
        <v>159</v>
      </c>
      <c r="C3764" s="70" t="s">
        <v>90</v>
      </c>
      <c r="D3764" s="71" t="s">
        <v>147</v>
      </c>
      <c r="E3764" s="55" t="s">
        <v>37</v>
      </c>
      <c r="F3764" s="25" t="s">
        <v>19754</v>
      </c>
      <c r="G3764" s="30" t="s">
        <v>19755</v>
      </c>
      <c r="H3764" s="30" t="s">
        <v>4120</v>
      </c>
      <c r="I3764" s="21" t="s">
        <v>37</v>
      </c>
      <c r="J3764" s="21" t="s">
        <v>37</v>
      </c>
      <c r="K3764" s="21"/>
    </row>
    <row r="3765" spans="1:11" x14ac:dyDescent="0.35">
      <c r="A3765" s="16" t="s">
        <v>19756</v>
      </c>
      <c r="B3765" s="72" t="s">
        <v>159</v>
      </c>
      <c r="C3765" s="70" t="s">
        <v>90</v>
      </c>
      <c r="D3765" s="73" t="s">
        <v>147</v>
      </c>
      <c r="E3765" s="51" t="s">
        <v>420</v>
      </c>
      <c r="F3765" s="40" t="s">
        <v>19757</v>
      </c>
      <c r="G3765" s="41" t="s">
        <v>19758</v>
      </c>
      <c r="H3765" s="41" t="s">
        <v>4120</v>
      </c>
      <c r="I3765" s="38" t="s">
        <v>19759</v>
      </c>
      <c r="J3765" s="38" t="s">
        <v>37</v>
      </c>
      <c r="K3765" s="38"/>
    </row>
    <row r="3766" spans="1:11" x14ac:dyDescent="0.35">
      <c r="A3766" s="16" t="s">
        <v>19760</v>
      </c>
      <c r="B3766" s="72" t="s">
        <v>159</v>
      </c>
      <c r="C3766" s="70" t="s">
        <v>90</v>
      </c>
      <c r="D3766" s="73" t="s">
        <v>147</v>
      </c>
      <c r="E3766" s="51" t="s">
        <v>658</v>
      </c>
      <c r="F3766" s="40" t="s">
        <v>19761</v>
      </c>
      <c r="G3766" s="41" t="s">
        <v>19762</v>
      </c>
      <c r="H3766" s="41" t="s">
        <v>4120</v>
      </c>
      <c r="I3766" s="38" t="s">
        <v>19763</v>
      </c>
      <c r="J3766" s="38" t="s">
        <v>37</v>
      </c>
      <c r="K3766" s="38"/>
    </row>
    <row r="3767" spans="1:11" x14ac:dyDescent="0.35">
      <c r="A3767" s="16" t="s">
        <v>19764</v>
      </c>
      <c r="B3767" s="72" t="s">
        <v>159</v>
      </c>
      <c r="C3767" s="70" t="s">
        <v>90</v>
      </c>
      <c r="D3767" s="73" t="s">
        <v>147</v>
      </c>
      <c r="E3767" s="51" t="s">
        <v>217</v>
      </c>
      <c r="F3767" s="40" t="s">
        <v>19765</v>
      </c>
      <c r="G3767" s="41" t="s">
        <v>19766</v>
      </c>
      <c r="H3767" s="41" t="s">
        <v>4120</v>
      </c>
      <c r="I3767" s="38" t="s">
        <v>19767</v>
      </c>
      <c r="J3767" s="38" t="s">
        <v>37</v>
      </c>
      <c r="K3767" s="38"/>
    </row>
    <row r="3768" spans="1:11" x14ac:dyDescent="0.35">
      <c r="A3768" s="16" t="s">
        <v>19768</v>
      </c>
      <c r="B3768" s="72" t="s">
        <v>159</v>
      </c>
      <c r="C3768" s="70" t="s">
        <v>90</v>
      </c>
      <c r="D3768" s="73" t="s">
        <v>147</v>
      </c>
      <c r="E3768" s="51" t="s">
        <v>1032</v>
      </c>
      <c r="F3768" s="40" t="s">
        <v>19769</v>
      </c>
      <c r="G3768" s="41" t="s">
        <v>19770</v>
      </c>
      <c r="H3768" s="41" t="s">
        <v>4120</v>
      </c>
      <c r="I3768" s="38" t="s">
        <v>19771</v>
      </c>
      <c r="J3768" s="38" t="s">
        <v>37</v>
      </c>
      <c r="K3768" s="38"/>
    </row>
    <row r="3769" spans="1:11" x14ac:dyDescent="0.35">
      <c r="A3769" s="16" t="s">
        <v>19772</v>
      </c>
      <c r="B3769" s="72" t="s">
        <v>159</v>
      </c>
      <c r="C3769" s="70" t="s">
        <v>90</v>
      </c>
      <c r="D3769" s="73" t="s">
        <v>147</v>
      </c>
      <c r="E3769" s="51" t="s">
        <v>155</v>
      </c>
      <c r="F3769" s="40" t="s">
        <v>19773</v>
      </c>
      <c r="G3769" s="41" t="s">
        <v>19774</v>
      </c>
      <c r="H3769" s="41" t="s">
        <v>4120</v>
      </c>
      <c r="I3769" s="38" t="s">
        <v>19775</v>
      </c>
      <c r="J3769" s="38" t="s">
        <v>37</v>
      </c>
      <c r="K3769" s="38"/>
    </row>
    <row r="3770" spans="1:11" x14ac:dyDescent="0.35">
      <c r="A3770" s="16" t="s">
        <v>19776</v>
      </c>
      <c r="B3770" s="72" t="s">
        <v>159</v>
      </c>
      <c r="C3770" s="70" t="s">
        <v>90</v>
      </c>
      <c r="D3770" s="73" t="s">
        <v>147</v>
      </c>
      <c r="E3770" s="51" t="s">
        <v>2358</v>
      </c>
      <c r="F3770" s="40" t="s">
        <v>19777</v>
      </c>
      <c r="G3770" s="41" t="s">
        <v>19778</v>
      </c>
      <c r="H3770" s="41" t="s">
        <v>4120</v>
      </c>
      <c r="I3770" s="38" t="s">
        <v>19779</v>
      </c>
      <c r="J3770" s="38" t="s">
        <v>37</v>
      </c>
      <c r="K3770" s="38"/>
    </row>
    <row r="3771" spans="1:11" x14ac:dyDescent="0.35">
      <c r="A3771" s="16" t="s">
        <v>19780</v>
      </c>
      <c r="B3771" s="72" t="s">
        <v>159</v>
      </c>
      <c r="C3771" s="70" t="s">
        <v>90</v>
      </c>
      <c r="D3771" s="73" t="s">
        <v>147</v>
      </c>
      <c r="E3771" s="56" t="s">
        <v>856</v>
      </c>
      <c r="F3771" s="42" t="s">
        <v>19781</v>
      </c>
      <c r="G3771" s="43" t="s">
        <v>19782</v>
      </c>
      <c r="H3771" s="43" t="s">
        <v>4120</v>
      </c>
      <c r="I3771" s="39" t="s">
        <v>19783</v>
      </c>
      <c r="J3771" s="39" t="s">
        <v>37</v>
      </c>
      <c r="K3771" s="39"/>
    </row>
    <row r="3772" spans="1:11" x14ac:dyDescent="0.35">
      <c r="A3772" s="16" t="s">
        <v>19784</v>
      </c>
      <c r="B3772" s="67" t="s">
        <v>159</v>
      </c>
      <c r="C3772" s="70" t="s">
        <v>90</v>
      </c>
      <c r="D3772" s="71" t="s">
        <v>1176</v>
      </c>
      <c r="E3772" s="55" t="s">
        <v>37</v>
      </c>
      <c r="F3772" s="25" t="s">
        <v>19785</v>
      </c>
      <c r="G3772" s="30" t="s">
        <v>19786</v>
      </c>
      <c r="H3772" s="30" t="s">
        <v>4120</v>
      </c>
      <c r="I3772" s="21" t="s">
        <v>37</v>
      </c>
      <c r="J3772" s="21" t="s">
        <v>37</v>
      </c>
      <c r="K3772" s="21"/>
    </row>
    <row r="3773" spans="1:11" x14ac:dyDescent="0.35">
      <c r="A3773" s="16" t="s">
        <v>19787</v>
      </c>
      <c r="B3773" s="72" t="s">
        <v>159</v>
      </c>
      <c r="C3773" s="70" t="s">
        <v>90</v>
      </c>
      <c r="D3773" s="73" t="s">
        <v>1176</v>
      </c>
      <c r="E3773" s="51" t="s">
        <v>420</v>
      </c>
      <c r="F3773" s="40" t="s">
        <v>19788</v>
      </c>
      <c r="G3773" s="41" t="s">
        <v>19789</v>
      </c>
      <c r="H3773" s="41" t="s">
        <v>4120</v>
      </c>
      <c r="I3773" s="38" t="s">
        <v>19790</v>
      </c>
      <c r="J3773" s="38" t="s">
        <v>37</v>
      </c>
      <c r="K3773" s="38"/>
    </row>
    <row r="3774" spans="1:11" x14ac:dyDescent="0.35">
      <c r="A3774" s="16" t="s">
        <v>19791</v>
      </c>
      <c r="B3774" s="72" t="s">
        <v>159</v>
      </c>
      <c r="C3774" s="70" t="s">
        <v>90</v>
      </c>
      <c r="D3774" s="73" t="s">
        <v>1176</v>
      </c>
      <c r="E3774" s="51" t="s">
        <v>658</v>
      </c>
      <c r="F3774" s="40" t="s">
        <v>19792</v>
      </c>
      <c r="G3774" s="41" t="s">
        <v>19793</v>
      </c>
      <c r="H3774" s="41" t="s">
        <v>4120</v>
      </c>
      <c r="I3774" s="38" t="s">
        <v>19794</v>
      </c>
      <c r="J3774" s="38" t="s">
        <v>37</v>
      </c>
      <c r="K3774" s="38"/>
    </row>
    <row r="3775" spans="1:11" x14ac:dyDescent="0.35">
      <c r="A3775" s="16" t="s">
        <v>19795</v>
      </c>
      <c r="B3775" s="72" t="s">
        <v>159</v>
      </c>
      <c r="C3775" s="70" t="s">
        <v>90</v>
      </c>
      <c r="D3775" s="73" t="s">
        <v>1176</v>
      </c>
      <c r="E3775" s="51" t="s">
        <v>466</v>
      </c>
      <c r="F3775" s="40" t="s">
        <v>19796</v>
      </c>
      <c r="G3775" s="41" t="s">
        <v>19797</v>
      </c>
      <c r="H3775" s="41" t="s">
        <v>4120</v>
      </c>
      <c r="I3775" s="38" t="s">
        <v>19798</v>
      </c>
      <c r="J3775" s="38" t="s">
        <v>37</v>
      </c>
      <c r="K3775" s="38"/>
    </row>
    <row r="3776" spans="1:11" x14ac:dyDescent="0.35">
      <c r="A3776" s="16" t="s">
        <v>19799</v>
      </c>
      <c r="B3776" s="72" t="s">
        <v>159</v>
      </c>
      <c r="C3776" s="70" t="s">
        <v>90</v>
      </c>
      <c r="D3776" s="73" t="s">
        <v>1176</v>
      </c>
      <c r="E3776" s="51" t="s">
        <v>1101</v>
      </c>
      <c r="F3776" s="40" t="s">
        <v>19800</v>
      </c>
      <c r="G3776" s="41" t="s">
        <v>19801</v>
      </c>
      <c r="H3776" s="41" t="s">
        <v>4120</v>
      </c>
      <c r="I3776" s="38" t="s">
        <v>19802</v>
      </c>
      <c r="J3776" s="38" t="s">
        <v>37</v>
      </c>
      <c r="K3776" s="38"/>
    </row>
    <row r="3777" spans="1:11" x14ac:dyDescent="0.35">
      <c r="A3777" s="16" t="s">
        <v>19803</v>
      </c>
      <c r="B3777" s="72" t="s">
        <v>159</v>
      </c>
      <c r="C3777" s="70" t="s">
        <v>90</v>
      </c>
      <c r="D3777" s="73" t="s">
        <v>1176</v>
      </c>
      <c r="E3777" s="51" t="s">
        <v>51</v>
      </c>
      <c r="F3777" s="40" t="s">
        <v>19804</v>
      </c>
      <c r="G3777" s="41" t="s">
        <v>19805</v>
      </c>
      <c r="H3777" s="41" t="s">
        <v>4120</v>
      </c>
      <c r="I3777" s="38" t="s">
        <v>19806</v>
      </c>
      <c r="J3777" s="38" t="s">
        <v>37</v>
      </c>
      <c r="K3777" s="38"/>
    </row>
    <row r="3778" spans="1:11" x14ac:dyDescent="0.35">
      <c r="A3778" s="16" t="s">
        <v>19807</v>
      </c>
      <c r="B3778" s="72" t="s">
        <v>159</v>
      </c>
      <c r="C3778" s="70" t="s">
        <v>90</v>
      </c>
      <c r="D3778" s="73" t="s">
        <v>1176</v>
      </c>
      <c r="E3778" s="51" t="s">
        <v>2044</v>
      </c>
      <c r="F3778" s="40" t="s">
        <v>19808</v>
      </c>
      <c r="G3778" s="41" t="s">
        <v>19809</v>
      </c>
      <c r="H3778" s="41" t="s">
        <v>4120</v>
      </c>
      <c r="I3778" s="38" t="s">
        <v>37</v>
      </c>
      <c r="J3778" s="38" t="s">
        <v>37</v>
      </c>
      <c r="K3778" s="38"/>
    </row>
    <row r="3779" spans="1:11" x14ac:dyDescent="0.35">
      <c r="A3779" s="16" t="s">
        <v>19810</v>
      </c>
      <c r="B3779" s="72" t="s">
        <v>159</v>
      </c>
      <c r="C3779" s="70" t="s">
        <v>90</v>
      </c>
      <c r="D3779" s="73" t="s">
        <v>1176</v>
      </c>
      <c r="E3779" s="51" t="s">
        <v>1066</v>
      </c>
      <c r="F3779" s="40" t="s">
        <v>19811</v>
      </c>
      <c r="G3779" s="41" t="s">
        <v>19812</v>
      </c>
      <c r="H3779" s="41" t="s">
        <v>4120</v>
      </c>
      <c r="I3779" s="38" t="s">
        <v>19813</v>
      </c>
      <c r="J3779" s="38" t="s">
        <v>37</v>
      </c>
      <c r="K3779" s="38"/>
    </row>
    <row r="3780" spans="1:11" x14ac:dyDescent="0.35">
      <c r="A3780" s="16" t="s">
        <v>19814</v>
      </c>
      <c r="B3780" s="72" t="s">
        <v>159</v>
      </c>
      <c r="C3780" s="70" t="s">
        <v>90</v>
      </c>
      <c r="D3780" s="73" t="s">
        <v>1176</v>
      </c>
      <c r="E3780" s="51" t="s">
        <v>2358</v>
      </c>
      <c r="F3780" s="40" t="s">
        <v>19815</v>
      </c>
      <c r="G3780" s="41" t="s">
        <v>19816</v>
      </c>
      <c r="H3780" s="41" t="s">
        <v>4120</v>
      </c>
      <c r="I3780" s="38" t="s">
        <v>19817</v>
      </c>
      <c r="J3780" s="38" t="s">
        <v>37</v>
      </c>
      <c r="K3780" s="38"/>
    </row>
    <row r="3781" spans="1:11" x14ac:dyDescent="0.35">
      <c r="A3781" s="16" t="s">
        <v>19818</v>
      </c>
      <c r="B3781" s="72" t="s">
        <v>159</v>
      </c>
      <c r="C3781" s="70" t="s">
        <v>90</v>
      </c>
      <c r="D3781" s="73" t="s">
        <v>1176</v>
      </c>
      <c r="E3781" s="51" t="s">
        <v>366</v>
      </c>
      <c r="F3781" s="40" t="s">
        <v>19819</v>
      </c>
      <c r="G3781" s="41" t="s">
        <v>19820</v>
      </c>
      <c r="H3781" s="41" t="s">
        <v>4120</v>
      </c>
      <c r="I3781" s="38" t="s">
        <v>19821</v>
      </c>
      <c r="J3781" s="38" t="s">
        <v>37</v>
      </c>
      <c r="K3781" s="38"/>
    </row>
    <row r="3782" spans="1:11" x14ac:dyDescent="0.35">
      <c r="A3782" s="16" t="s">
        <v>19822</v>
      </c>
      <c r="B3782" s="72" t="s">
        <v>159</v>
      </c>
      <c r="C3782" s="70" t="s">
        <v>90</v>
      </c>
      <c r="D3782" s="73" t="s">
        <v>1176</v>
      </c>
      <c r="E3782" s="51" t="s">
        <v>177</v>
      </c>
      <c r="F3782" s="40" t="s">
        <v>19823</v>
      </c>
      <c r="G3782" s="41" t="s">
        <v>19824</v>
      </c>
      <c r="H3782" s="41" t="s">
        <v>4120</v>
      </c>
      <c r="I3782" s="38" t="s">
        <v>19825</v>
      </c>
      <c r="J3782" s="38" t="s">
        <v>37</v>
      </c>
      <c r="K3782" s="38"/>
    </row>
    <row r="3783" spans="1:11" x14ac:dyDescent="0.35">
      <c r="A3783" s="16" t="s">
        <v>19826</v>
      </c>
      <c r="B3783" s="72" t="s">
        <v>159</v>
      </c>
      <c r="C3783" s="70" t="s">
        <v>90</v>
      </c>
      <c r="D3783" s="73" t="s">
        <v>1176</v>
      </c>
      <c r="E3783" s="51" t="s">
        <v>299</v>
      </c>
      <c r="F3783" s="40" t="s">
        <v>19827</v>
      </c>
      <c r="G3783" s="41" t="s">
        <v>19828</v>
      </c>
      <c r="H3783" s="41" t="s">
        <v>4120</v>
      </c>
      <c r="I3783" s="38" t="s">
        <v>19829</v>
      </c>
      <c r="J3783" s="38" t="s">
        <v>37</v>
      </c>
      <c r="K3783" s="38"/>
    </row>
    <row r="3784" spans="1:11" x14ac:dyDescent="0.35">
      <c r="A3784" s="16" t="s">
        <v>19830</v>
      </c>
      <c r="B3784" s="72" t="s">
        <v>159</v>
      </c>
      <c r="C3784" s="70" t="s">
        <v>90</v>
      </c>
      <c r="D3784" s="73" t="s">
        <v>1176</v>
      </c>
      <c r="E3784" s="51" t="s">
        <v>181</v>
      </c>
      <c r="F3784" s="40" t="s">
        <v>19831</v>
      </c>
      <c r="G3784" s="41" t="s">
        <v>19832</v>
      </c>
      <c r="H3784" s="41" t="s">
        <v>4120</v>
      </c>
      <c r="I3784" s="38" t="s">
        <v>19833</v>
      </c>
      <c r="J3784" s="38" t="s">
        <v>37</v>
      </c>
      <c r="K3784" s="38"/>
    </row>
    <row r="3785" spans="1:11" x14ac:dyDescent="0.35">
      <c r="A3785" s="16" t="s">
        <v>19834</v>
      </c>
      <c r="B3785" s="72" t="s">
        <v>159</v>
      </c>
      <c r="C3785" s="70" t="s">
        <v>90</v>
      </c>
      <c r="D3785" s="73" t="s">
        <v>1176</v>
      </c>
      <c r="E3785" s="51" t="s">
        <v>319</v>
      </c>
      <c r="F3785" s="40" t="s">
        <v>19835</v>
      </c>
      <c r="G3785" s="41" t="s">
        <v>19836</v>
      </c>
      <c r="H3785" s="41" t="s">
        <v>4120</v>
      </c>
      <c r="I3785" s="38" t="s">
        <v>19837</v>
      </c>
      <c r="J3785" s="38" t="s">
        <v>37</v>
      </c>
      <c r="K3785" s="38"/>
    </row>
    <row r="3786" spans="1:11" x14ac:dyDescent="0.35">
      <c r="A3786" s="16" t="s">
        <v>19838</v>
      </c>
      <c r="B3786" s="72" t="s">
        <v>159</v>
      </c>
      <c r="C3786" s="70" t="s">
        <v>90</v>
      </c>
      <c r="D3786" s="73" t="s">
        <v>1176</v>
      </c>
      <c r="E3786" s="51" t="s">
        <v>934</v>
      </c>
      <c r="F3786" s="40" t="s">
        <v>19839</v>
      </c>
      <c r="G3786" s="41" t="s">
        <v>19840</v>
      </c>
      <c r="H3786" s="41" t="s">
        <v>4120</v>
      </c>
      <c r="I3786" s="38" t="s">
        <v>37</v>
      </c>
      <c r="J3786" s="38" t="s">
        <v>37</v>
      </c>
      <c r="K3786" s="38"/>
    </row>
    <row r="3787" spans="1:11" x14ac:dyDescent="0.35">
      <c r="A3787" s="16" t="s">
        <v>19841</v>
      </c>
      <c r="B3787" s="72" t="s">
        <v>159</v>
      </c>
      <c r="C3787" s="70" t="s">
        <v>90</v>
      </c>
      <c r="D3787" s="73" t="s">
        <v>1176</v>
      </c>
      <c r="E3787" s="51" t="s">
        <v>908</v>
      </c>
      <c r="F3787" s="40" t="s">
        <v>19842</v>
      </c>
      <c r="G3787" s="41" t="s">
        <v>19843</v>
      </c>
      <c r="H3787" s="41" t="s">
        <v>4120</v>
      </c>
      <c r="I3787" s="38" t="s">
        <v>19844</v>
      </c>
      <c r="J3787" s="38" t="s">
        <v>37</v>
      </c>
      <c r="K3787" s="38"/>
    </row>
    <row r="3788" spans="1:11" x14ac:dyDescent="0.35">
      <c r="A3788" s="16" t="s">
        <v>19845</v>
      </c>
      <c r="B3788" s="72" t="s">
        <v>159</v>
      </c>
      <c r="C3788" s="70" t="s">
        <v>90</v>
      </c>
      <c r="D3788" s="73" t="s">
        <v>1176</v>
      </c>
      <c r="E3788" s="51" t="s">
        <v>510</v>
      </c>
      <c r="F3788" s="40" t="s">
        <v>19846</v>
      </c>
      <c r="G3788" s="41" t="s">
        <v>19847</v>
      </c>
      <c r="H3788" s="41" t="s">
        <v>4120</v>
      </c>
      <c r="I3788" s="38" t="s">
        <v>19848</v>
      </c>
      <c r="J3788" s="38" t="s">
        <v>37</v>
      </c>
      <c r="K3788" s="38"/>
    </row>
    <row r="3789" spans="1:11" x14ac:dyDescent="0.35">
      <c r="A3789" s="16" t="s">
        <v>19849</v>
      </c>
      <c r="B3789" s="72" t="s">
        <v>159</v>
      </c>
      <c r="C3789" s="70" t="s">
        <v>90</v>
      </c>
      <c r="D3789" s="73" t="s">
        <v>1176</v>
      </c>
      <c r="E3789" s="51" t="s">
        <v>234</v>
      </c>
      <c r="F3789" s="40" t="s">
        <v>19850</v>
      </c>
      <c r="G3789" s="41" t="s">
        <v>19851</v>
      </c>
      <c r="H3789" s="41" t="s">
        <v>4120</v>
      </c>
      <c r="I3789" s="38" t="s">
        <v>37</v>
      </c>
      <c r="J3789" s="38" t="s">
        <v>37</v>
      </c>
      <c r="K3789" s="38"/>
    </row>
    <row r="3790" spans="1:11" x14ac:dyDescent="0.35">
      <c r="A3790" s="16" t="s">
        <v>19852</v>
      </c>
      <c r="B3790" s="72" t="s">
        <v>159</v>
      </c>
      <c r="C3790" s="70" t="s">
        <v>90</v>
      </c>
      <c r="D3790" s="73" t="s">
        <v>1176</v>
      </c>
      <c r="E3790" s="56" t="s">
        <v>947</v>
      </c>
      <c r="F3790" s="42" t="s">
        <v>19853</v>
      </c>
      <c r="G3790" s="43" t="s">
        <v>19854</v>
      </c>
      <c r="H3790" s="43" t="s">
        <v>4120</v>
      </c>
      <c r="I3790" s="39" t="s">
        <v>19855</v>
      </c>
      <c r="J3790" s="39" t="s">
        <v>37</v>
      </c>
      <c r="K3790" s="39"/>
    </row>
    <row r="3791" spans="1:11" x14ac:dyDescent="0.35">
      <c r="A3791" s="16" t="s">
        <v>19856</v>
      </c>
      <c r="B3791" s="67" t="s">
        <v>159</v>
      </c>
      <c r="C3791" s="70" t="s">
        <v>90</v>
      </c>
      <c r="D3791" s="71" t="s">
        <v>173</v>
      </c>
      <c r="E3791" s="55" t="s">
        <v>37</v>
      </c>
      <c r="F3791" s="25" t="s">
        <v>19857</v>
      </c>
      <c r="G3791" s="30" t="s">
        <v>19858</v>
      </c>
      <c r="H3791" s="30" t="s">
        <v>4120</v>
      </c>
      <c r="I3791" s="21" t="s">
        <v>37</v>
      </c>
      <c r="J3791" s="21" t="s">
        <v>37</v>
      </c>
      <c r="K3791" s="21"/>
    </row>
    <row r="3792" spans="1:11" x14ac:dyDescent="0.35">
      <c r="A3792" s="16" t="s">
        <v>19859</v>
      </c>
      <c r="B3792" s="72" t="s">
        <v>159</v>
      </c>
      <c r="C3792" s="70" t="s">
        <v>90</v>
      </c>
      <c r="D3792" s="73" t="s">
        <v>173</v>
      </c>
      <c r="E3792" s="51" t="s">
        <v>116</v>
      </c>
      <c r="F3792" s="40" t="s">
        <v>19860</v>
      </c>
      <c r="G3792" s="41" t="s">
        <v>19861</v>
      </c>
      <c r="H3792" s="41" t="s">
        <v>4120</v>
      </c>
      <c r="I3792" s="38" t="s">
        <v>19862</v>
      </c>
      <c r="J3792" s="38" t="s">
        <v>37</v>
      </c>
      <c r="K3792" s="38"/>
    </row>
    <row r="3793" spans="1:11" x14ac:dyDescent="0.35">
      <c r="A3793" s="16" t="s">
        <v>19863</v>
      </c>
      <c r="B3793" s="72" t="s">
        <v>159</v>
      </c>
      <c r="C3793" s="70" t="s">
        <v>90</v>
      </c>
      <c r="D3793" s="73" t="s">
        <v>173</v>
      </c>
      <c r="E3793" s="51" t="s">
        <v>1101</v>
      </c>
      <c r="F3793" s="40" t="s">
        <v>19864</v>
      </c>
      <c r="G3793" s="41" t="s">
        <v>19865</v>
      </c>
      <c r="H3793" s="41" t="s">
        <v>4120</v>
      </c>
      <c r="I3793" s="38" t="s">
        <v>19866</v>
      </c>
      <c r="J3793" s="38" t="s">
        <v>37</v>
      </c>
      <c r="K3793" s="38"/>
    </row>
    <row r="3794" spans="1:11" x14ac:dyDescent="0.35">
      <c r="A3794" s="16" t="s">
        <v>19867</v>
      </c>
      <c r="B3794" s="72" t="s">
        <v>159</v>
      </c>
      <c r="C3794" s="70" t="s">
        <v>90</v>
      </c>
      <c r="D3794" s="73" t="s">
        <v>173</v>
      </c>
      <c r="E3794" s="51" t="s">
        <v>325</v>
      </c>
      <c r="F3794" s="40" t="s">
        <v>19868</v>
      </c>
      <c r="G3794" s="41" t="s">
        <v>19869</v>
      </c>
      <c r="H3794" s="41" t="s">
        <v>4120</v>
      </c>
      <c r="I3794" s="38" t="s">
        <v>19870</v>
      </c>
      <c r="J3794" s="38" t="s">
        <v>37</v>
      </c>
      <c r="K3794" s="38"/>
    </row>
    <row r="3795" spans="1:11" x14ac:dyDescent="0.35">
      <c r="A3795" s="16" t="s">
        <v>19871</v>
      </c>
      <c r="B3795" s="72" t="s">
        <v>159</v>
      </c>
      <c r="C3795" s="70" t="s">
        <v>90</v>
      </c>
      <c r="D3795" s="73" t="s">
        <v>173</v>
      </c>
      <c r="E3795" s="51" t="s">
        <v>1340</v>
      </c>
      <c r="F3795" s="40" t="s">
        <v>19872</v>
      </c>
      <c r="G3795" s="41" t="s">
        <v>19873</v>
      </c>
      <c r="H3795" s="41" t="s">
        <v>4120</v>
      </c>
      <c r="I3795" s="38" t="s">
        <v>19866</v>
      </c>
      <c r="J3795" s="38" t="s">
        <v>37</v>
      </c>
      <c r="K3795" s="38"/>
    </row>
    <row r="3796" spans="1:11" x14ac:dyDescent="0.35">
      <c r="A3796" s="16" t="s">
        <v>19874</v>
      </c>
      <c r="B3796" s="72" t="s">
        <v>159</v>
      </c>
      <c r="C3796" s="70" t="s">
        <v>90</v>
      </c>
      <c r="D3796" s="73" t="s">
        <v>173</v>
      </c>
      <c r="E3796" s="51" t="s">
        <v>43</v>
      </c>
      <c r="F3796" s="40" t="s">
        <v>19875</v>
      </c>
      <c r="G3796" s="41" t="s">
        <v>19876</v>
      </c>
      <c r="H3796" s="41" t="s">
        <v>4120</v>
      </c>
      <c r="I3796" s="38" t="s">
        <v>19866</v>
      </c>
      <c r="J3796" s="38" t="s">
        <v>37</v>
      </c>
      <c r="K3796" s="38"/>
    </row>
    <row r="3797" spans="1:11" x14ac:dyDescent="0.35">
      <c r="A3797" s="16" t="s">
        <v>19877</v>
      </c>
      <c r="B3797" s="72" t="s">
        <v>159</v>
      </c>
      <c r="C3797" s="70" t="s">
        <v>90</v>
      </c>
      <c r="D3797" s="73" t="s">
        <v>173</v>
      </c>
      <c r="E3797" s="51" t="s">
        <v>328</v>
      </c>
      <c r="F3797" s="40" t="s">
        <v>19878</v>
      </c>
      <c r="G3797" s="41" t="s">
        <v>19879</v>
      </c>
      <c r="H3797" s="41" t="s">
        <v>4120</v>
      </c>
      <c r="I3797" s="38" t="s">
        <v>19880</v>
      </c>
      <c r="J3797" s="38" t="s">
        <v>37</v>
      </c>
      <c r="K3797" s="38"/>
    </row>
    <row r="3798" spans="1:11" x14ac:dyDescent="0.35">
      <c r="A3798" s="16" t="s">
        <v>19881</v>
      </c>
      <c r="B3798" s="72" t="s">
        <v>159</v>
      </c>
      <c r="C3798" s="70" t="s">
        <v>90</v>
      </c>
      <c r="D3798" s="73" t="s">
        <v>173</v>
      </c>
      <c r="E3798" s="51" t="s">
        <v>612</v>
      </c>
      <c r="F3798" s="40" t="s">
        <v>19882</v>
      </c>
      <c r="G3798" s="41" t="s">
        <v>19883</v>
      </c>
      <c r="H3798" s="41" t="s">
        <v>4120</v>
      </c>
      <c r="I3798" s="38" t="s">
        <v>37</v>
      </c>
      <c r="J3798" s="38" t="s">
        <v>37</v>
      </c>
      <c r="K3798" s="38"/>
    </row>
    <row r="3799" spans="1:11" x14ac:dyDescent="0.35">
      <c r="A3799" s="16" t="s">
        <v>19884</v>
      </c>
      <c r="B3799" s="72" t="s">
        <v>159</v>
      </c>
      <c r="C3799" s="70" t="s">
        <v>90</v>
      </c>
      <c r="D3799" s="73" t="s">
        <v>173</v>
      </c>
      <c r="E3799" s="51" t="s">
        <v>332</v>
      </c>
      <c r="F3799" s="40" t="s">
        <v>19885</v>
      </c>
      <c r="G3799" s="41" t="s">
        <v>19886</v>
      </c>
      <c r="H3799" s="41" t="s">
        <v>4120</v>
      </c>
      <c r="I3799" s="38" t="s">
        <v>37</v>
      </c>
      <c r="J3799" s="38" t="s">
        <v>37</v>
      </c>
      <c r="K3799" s="38"/>
    </row>
    <row r="3800" spans="1:11" x14ac:dyDescent="0.35">
      <c r="A3800" s="16" t="s">
        <v>19887</v>
      </c>
      <c r="B3800" s="72" t="s">
        <v>159</v>
      </c>
      <c r="C3800" s="70" t="s">
        <v>90</v>
      </c>
      <c r="D3800" s="73" t="s">
        <v>173</v>
      </c>
      <c r="E3800" s="51" t="s">
        <v>58</v>
      </c>
      <c r="F3800" s="40" t="s">
        <v>19888</v>
      </c>
      <c r="G3800" s="41" t="s">
        <v>19889</v>
      </c>
      <c r="H3800" s="41" t="s">
        <v>4120</v>
      </c>
      <c r="I3800" s="38" t="s">
        <v>19890</v>
      </c>
      <c r="J3800" s="38" t="s">
        <v>37</v>
      </c>
      <c r="K3800" s="38"/>
    </row>
    <row r="3801" spans="1:11" x14ac:dyDescent="0.35">
      <c r="A3801" s="16" t="s">
        <v>19891</v>
      </c>
      <c r="B3801" s="72" t="s">
        <v>159</v>
      </c>
      <c r="C3801" s="70" t="s">
        <v>90</v>
      </c>
      <c r="D3801" s="73" t="s">
        <v>173</v>
      </c>
      <c r="E3801" s="51" t="s">
        <v>62</v>
      </c>
      <c r="F3801" s="40" t="s">
        <v>19892</v>
      </c>
      <c r="G3801" s="41" t="s">
        <v>19893</v>
      </c>
      <c r="H3801" s="41" t="s">
        <v>4120</v>
      </c>
      <c r="I3801" s="38" t="s">
        <v>19894</v>
      </c>
      <c r="J3801" s="38" t="s">
        <v>37</v>
      </c>
      <c r="K3801" s="38"/>
    </row>
    <row r="3802" spans="1:11" x14ac:dyDescent="0.35">
      <c r="A3802" s="16" t="s">
        <v>19895</v>
      </c>
      <c r="B3802" s="72" t="s">
        <v>159</v>
      </c>
      <c r="C3802" s="70" t="s">
        <v>90</v>
      </c>
      <c r="D3802" s="73" t="s">
        <v>173</v>
      </c>
      <c r="E3802" s="51" t="s">
        <v>70</v>
      </c>
      <c r="F3802" s="40" t="s">
        <v>19896</v>
      </c>
      <c r="G3802" s="41" t="s">
        <v>19897</v>
      </c>
      <c r="H3802" s="41" t="s">
        <v>4120</v>
      </c>
      <c r="I3802" s="38" t="s">
        <v>37</v>
      </c>
      <c r="J3802" s="38" t="s">
        <v>37</v>
      </c>
      <c r="K3802" s="38"/>
    </row>
    <row r="3803" spans="1:11" x14ac:dyDescent="0.35">
      <c r="A3803" s="16" t="s">
        <v>19898</v>
      </c>
      <c r="B3803" s="72" t="s">
        <v>159</v>
      </c>
      <c r="C3803" s="70" t="s">
        <v>90</v>
      </c>
      <c r="D3803" s="73" t="s">
        <v>173</v>
      </c>
      <c r="E3803" s="51" t="s">
        <v>822</v>
      </c>
      <c r="F3803" s="40" t="s">
        <v>19899</v>
      </c>
      <c r="G3803" s="41" t="s">
        <v>19900</v>
      </c>
      <c r="H3803" s="41" t="s">
        <v>4120</v>
      </c>
      <c r="I3803" s="38" t="s">
        <v>37</v>
      </c>
      <c r="J3803" s="38" t="s">
        <v>37</v>
      </c>
      <c r="K3803" s="38"/>
    </row>
    <row r="3804" spans="1:11" x14ac:dyDescent="0.35">
      <c r="A3804" s="16" t="s">
        <v>19901</v>
      </c>
      <c r="B3804" s="72" t="s">
        <v>159</v>
      </c>
      <c r="C3804" s="70" t="s">
        <v>90</v>
      </c>
      <c r="D3804" s="73" t="s">
        <v>173</v>
      </c>
      <c r="E3804" s="51" t="s">
        <v>249</v>
      </c>
      <c r="F3804" s="40" t="s">
        <v>19902</v>
      </c>
      <c r="G3804" s="41" t="s">
        <v>19903</v>
      </c>
      <c r="H3804" s="41" t="s">
        <v>4120</v>
      </c>
      <c r="I3804" s="38" t="s">
        <v>37</v>
      </c>
      <c r="J3804" s="38" t="s">
        <v>37</v>
      </c>
      <c r="K3804" s="38"/>
    </row>
    <row r="3805" spans="1:11" x14ac:dyDescent="0.35">
      <c r="A3805" s="16" t="s">
        <v>19904</v>
      </c>
      <c r="B3805" s="72" t="s">
        <v>159</v>
      </c>
      <c r="C3805" s="70" t="s">
        <v>90</v>
      </c>
      <c r="D3805" s="73" t="s">
        <v>173</v>
      </c>
      <c r="E3805" s="51" t="s">
        <v>143</v>
      </c>
      <c r="F3805" s="40" t="s">
        <v>19905</v>
      </c>
      <c r="G3805" s="41" t="s">
        <v>19906</v>
      </c>
      <c r="H3805" s="41" t="s">
        <v>4120</v>
      </c>
      <c r="I3805" s="38" t="s">
        <v>19907</v>
      </c>
      <c r="J3805" s="38" t="s">
        <v>37</v>
      </c>
      <c r="K3805" s="38"/>
    </row>
    <row r="3806" spans="1:11" x14ac:dyDescent="0.35">
      <c r="A3806" s="16" t="s">
        <v>19908</v>
      </c>
      <c r="B3806" s="72" t="s">
        <v>159</v>
      </c>
      <c r="C3806" s="70" t="s">
        <v>90</v>
      </c>
      <c r="D3806" s="73" t="s">
        <v>173</v>
      </c>
      <c r="E3806" s="51" t="s">
        <v>196</v>
      </c>
      <c r="F3806" s="40" t="s">
        <v>19909</v>
      </c>
      <c r="G3806" s="41" t="s">
        <v>19910</v>
      </c>
      <c r="H3806" s="41" t="s">
        <v>4120</v>
      </c>
      <c r="I3806" s="38" t="s">
        <v>37</v>
      </c>
      <c r="J3806" s="38" t="s">
        <v>37</v>
      </c>
      <c r="K3806" s="38"/>
    </row>
    <row r="3807" spans="1:11" x14ac:dyDescent="0.35">
      <c r="A3807" s="16" t="s">
        <v>19911</v>
      </c>
      <c r="B3807" s="72" t="s">
        <v>159</v>
      </c>
      <c r="C3807" s="70" t="s">
        <v>90</v>
      </c>
      <c r="D3807" s="73" t="s">
        <v>173</v>
      </c>
      <c r="E3807" s="51" t="s">
        <v>2028</v>
      </c>
      <c r="F3807" s="40" t="s">
        <v>19912</v>
      </c>
      <c r="G3807" s="41" t="s">
        <v>19913</v>
      </c>
      <c r="H3807" s="41" t="s">
        <v>4120</v>
      </c>
      <c r="I3807" s="38" t="s">
        <v>37</v>
      </c>
      <c r="J3807" s="38" t="s">
        <v>37</v>
      </c>
      <c r="K3807" s="38"/>
    </row>
    <row r="3808" spans="1:11" x14ac:dyDescent="0.35">
      <c r="A3808" s="16" t="s">
        <v>19914</v>
      </c>
      <c r="B3808" s="72" t="s">
        <v>159</v>
      </c>
      <c r="C3808" s="70" t="s">
        <v>90</v>
      </c>
      <c r="D3808" s="73" t="s">
        <v>173</v>
      </c>
      <c r="E3808" s="51" t="s">
        <v>185</v>
      </c>
      <c r="F3808" s="40" t="s">
        <v>19915</v>
      </c>
      <c r="G3808" s="41" t="s">
        <v>19916</v>
      </c>
      <c r="H3808" s="41" t="s">
        <v>4120</v>
      </c>
      <c r="I3808" s="38" t="s">
        <v>19907</v>
      </c>
      <c r="J3808" s="38" t="s">
        <v>37</v>
      </c>
      <c r="K3808" s="38"/>
    </row>
    <row r="3809" spans="1:11" x14ac:dyDescent="0.35">
      <c r="A3809" s="16" t="s">
        <v>19917</v>
      </c>
      <c r="B3809" s="72" t="s">
        <v>159</v>
      </c>
      <c r="C3809" s="70" t="s">
        <v>90</v>
      </c>
      <c r="D3809" s="73" t="s">
        <v>173</v>
      </c>
      <c r="E3809" s="51" t="s">
        <v>199</v>
      </c>
      <c r="F3809" s="40" t="s">
        <v>19918</v>
      </c>
      <c r="G3809" s="41" t="s">
        <v>19919</v>
      </c>
      <c r="H3809" s="41" t="s">
        <v>4120</v>
      </c>
      <c r="I3809" s="38" t="s">
        <v>19907</v>
      </c>
      <c r="J3809" s="38" t="s">
        <v>37</v>
      </c>
      <c r="K3809" s="38"/>
    </row>
    <row r="3810" spans="1:11" x14ac:dyDescent="0.35">
      <c r="A3810" s="16" t="s">
        <v>19920</v>
      </c>
      <c r="B3810" s="72" t="s">
        <v>159</v>
      </c>
      <c r="C3810" s="70" t="s">
        <v>90</v>
      </c>
      <c r="D3810" s="73" t="s">
        <v>173</v>
      </c>
      <c r="E3810" s="51" t="s">
        <v>654</v>
      </c>
      <c r="F3810" s="40" t="s">
        <v>19921</v>
      </c>
      <c r="G3810" s="41" t="s">
        <v>19922</v>
      </c>
      <c r="H3810" s="41" t="s">
        <v>4120</v>
      </c>
      <c r="I3810" s="38" t="s">
        <v>19907</v>
      </c>
      <c r="J3810" s="38" t="s">
        <v>37</v>
      </c>
      <c r="K3810" s="38"/>
    </row>
    <row r="3811" spans="1:11" x14ac:dyDescent="0.35">
      <c r="A3811" s="16" t="s">
        <v>19923</v>
      </c>
      <c r="B3811" s="72" t="s">
        <v>159</v>
      </c>
      <c r="C3811" s="70" t="s">
        <v>90</v>
      </c>
      <c r="D3811" s="73" t="s">
        <v>173</v>
      </c>
      <c r="E3811" s="51" t="s">
        <v>147</v>
      </c>
      <c r="F3811" s="40" t="s">
        <v>19924</v>
      </c>
      <c r="G3811" s="41" t="s">
        <v>19925</v>
      </c>
      <c r="H3811" s="41" t="s">
        <v>4120</v>
      </c>
      <c r="I3811" s="38" t="s">
        <v>19862</v>
      </c>
      <c r="J3811" s="38" t="s">
        <v>37</v>
      </c>
      <c r="K3811" s="38"/>
    </row>
    <row r="3812" spans="1:11" x14ac:dyDescent="0.35">
      <c r="A3812" s="16" t="s">
        <v>19926</v>
      </c>
      <c r="B3812" s="72" t="s">
        <v>159</v>
      </c>
      <c r="C3812" s="70" t="s">
        <v>90</v>
      </c>
      <c r="D3812" s="73" t="s">
        <v>173</v>
      </c>
      <c r="E3812" s="51" t="s">
        <v>151</v>
      </c>
      <c r="F3812" s="40" t="s">
        <v>19927</v>
      </c>
      <c r="G3812" s="41" t="s">
        <v>19928</v>
      </c>
      <c r="H3812" s="41" t="s">
        <v>4120</v>
      </c>
      <c r="I3812" s="38" t="s">
        <v>19862</v>
      </c>
      <c r="J3812" s="38" t="s">
        <v>37</v>
      </c>
      <c r="K3812" s="38"/>
    </row>
    <row r="3813" spans="1:11" x14ac:dyDescent="0.35">
      <c r="A3813" s="16" t="s">
        <v>19929</v>
      </c>
      <c r="B3813" s="72" t="s">
        <v>159</v>
      </c>
      <c r="C3813" s="70" t="s">
        <v>90</v>
      </c>
      <c r="D3813" s="73" t="s">
        <v>173</v>
      </c>
      <c r="E3813" s="51" t="s">
        <v>82</v>
      </c>
      <c r="F3813" s="40" t="s">
        <v>19930</v>
      </c>
      <c r="G3813" s="41" t="s">
        <v>19931</v>
      </c>
      <c r="H3813" s="41" t="s">
        <v>4120</v>
      </c>
      <c r="I3813" s="38" t="s">
        <v>19862</v>
      </c>
      <c r="J3813" s="38" t="s">
        <v>37</v>
      </c>
      <c r="K3813" s="38"/>
    </row>
    <row r="3814" spans="1:11" x14ac:dyDescent="0.35">
      <c r="A3814" s="16" t="s">
        <v>19932</v>
      </c>
      <c r="B3814" s="72" t="s">
        <v>159</v>
      </c>
      <c r="C3814" s="70" t="s">
        <v>90</v>
      </c>
      <c r="D3814" s="73" t="s">
        <v>173</v>
      </c>
      <c r="E3814" s="51" t="s">
        <v>758</v>
      </c>
      <c r="F3814" s="40" t="s">
        <v>19933</v>
      </c>
      <c r="G3814" s="41" t="s">
        <v>19934</v>
      </c>
      <c r="H3814" s="41" t="s">
        <v>4120</v>
      </c>
      <c r="I3814" s="38" t="s">
        <v>19862</v>
      </c>
      <c r="J3814" s="38" t="s">
        <v>37</v>
      </c>
      <c r="K3814" s="38"/>
    </row>
    <row r="3815" spans="1:11" x14ac:dyDescent="0.35">
      <c r="A3815" s="16" t="s">
        <v>19935</v>
      </c>
      <c r="B3815" s="72" t="s">
        <v>159</v>
      </c>
      <c r="C3815" s="70" t="s">
        <v>90</v>
      </c>
      <c r="D3815" s="73" t="s">
        <v>173</v>
      </c>
      <c r="E3815" s="51" t="s">
        <v>86</v>
      </c>
      <c r="F3815" s="40" t="s">
        <v>19936</v>
      </c>
      <c r="G3815" s="41" t="s">
        <v>19937</v>
      </c>
      <c r="H3815" s="41" t="s">
        <v>4120</v>
      </c>
      <c r="I3815" s="38" t="s">
        <v>19862</v>
      </c>
      <c r="J3815" s="38" t="s">
        <v>37</v>
      </c>
      <c r="K3815" s="38"/>
    </row>
    <row r="3816" spans="1:11" x14ac:dyDescent="0.35">
      <c r="A3816" s="16" t="s">
        <v>19938</v>
      </c>
      <c r="B3816" s="72" t="s">
        <v>159</v>
      </c>
      <c r="C3816" s="70" t="s">
        <v>90</v>
      </c>
      <c r="D3816" s="73" t="s">
        <v>173</v>
      </c>
      <c r="E3816" s="51" t="s">
        <v>217</v>
      </c>
      <c r="F3816" s="40" t="s">
        <v>19939</v>
      </c>
      <c r="G3816" s="41" t="s">
        <v>19940</v>
      </c>
      <c r="H3816" s="41" t="s">
        <v>4120</v>
      </c>
      <c r="I3816" s="38" t="s">
        <v>19941</v>
      </c>
      <c r="J3816" s="38" t="s">
        <v>37</v>
      </c>
      <c r="K3816" s="38"/>
    </row>
    <row r="3817" spans="1:11" x14ac:dyDescent="0.35">
      <c r="A3817" s="16" t="s">
        <v>19942</v>
      </c>
      <c r="B3817" s="72" t="s">
        <v>159</v>
      </c>
      <c r="C3817" s="70" t="s">
        <v>90</v>
      </c>
      <c r="D3817" s="73" t="s">
        <v>173</v>
      </c>
      <c r="E3817" s="51" t="s">
        <v>1176</v>
      </c>
      <c r="F3817" s="40" t="s">
        <v>19943</v>
      </c>
      <c r="G3817" s="41" t="s">
        <v>19944</v>
      </c>
      <c r="H3817" s="41" t="s">
        <v>4120</v>
      </c>
      <c r="I3817" s="38" t="s">
        <v>19945</v>
      </c>
      <c r="J3817" s="38" t="s">
        <v>37</v>
      </c>
      <c r="K3817" s="38"/>
    </row>
    <row r="3818" spans="1:11" x14ac:dyDescent="0.35">
      <c r="A3818" s="16" t="s">
        <v>19946</v>
      </c>
      <c r="B3818" s="72" t="s">
        <v>159</v>
      </c>
      <c r="C3818" s="70" t="s">
        <v>90</v>
      </c>
      <c r="D3818" s="73" t="s">
        <v>173</v>
      </c>
      <c r="E3818" s="51" t="s">
        <v>985</v>
      </c>
      <c r="F3818" s="40" t="s">
        <v>19947</v>
      </c>
      <c r="G3818" s="41" t="s">
        <v>19948</v>
      </c>
      <c r="H3818" s="41" t="s">
        <v>4120</v>
      </c>
      <c r="I3818" s="38" t="s">
        <v>37</v>
      </c>
      <c r="J3818" s="38" t="s">
        <v>37</v>
      </c>
      <c r="K3818" s="38"/>
    </row>
    <row r="3819" spans="1:11" x14ac:dyDescent="0.35">
      <c r="A3819" s="16" t="s">
        <v>19949</v>
      </c>
      <c r="B3819" s="72" t="s">
        <v>159</v>
      </c>
      <c r="C3819" s="70" t="s">
        <v>90</v>
      </c>
      <c r="D3819" s="73" t="s">
        <v>173</v>
      </c>
      <c r="E3819" s="51" t="s">
        <v>1032</v>
      </c>
      <c r="F3819" s="40" t="s">
        <v>19950</v>
      </c>
      <c r="G3819" s="41" t="s">
        <v>19951</v>
      </c>
      <c r="H3819" s="41" t="s">
        <v>4120</v>
      </c>
      <c r="I3819" s="38" t="s">
        <v>19952</v>
      </c>
      <c r="J3819" s="38" t="s">
        <v>37</v>
      </c>
      <c r="K3819" s="38"/>
    </row>
    <row r="3820" spans="1:11" x14ac:dyDescent="0.35">
      <c r="A3820" s="16" t="s">
        <v>19953</v>
      </c>
      <c r="B3820" s="72" t="s">
        <v>159</v>
      </c>
      <c r="C3820" s="70" t="s">
        <v>90</v>
      </c>
      <c r="D3820" s="73" t="s">
        <v>173</v>
      </c>
      <c r="E3820" s="51" t="s">
        <v>1013</v>
      </c>
      <c r="F3820" s="40" t="s">
        <v>19954</v>
      </c>
      <c r="G3820" s="41" t="s">
        <v>19955</v>
      </c>
      <c r="H3820" s="41" t="s">
        <v>4120</v>
      </c>
      <c r="I3820" s="38" t="s">
        <v>37</v>
      </c>
      <c r="J3820" s="38" t="s">
        <v>37</v>
      </c>
      <c r="K3820" s="38"/>
    </row>
    <row r="3821" spans="1:11" x14ac:dyDescent="0.35">
      <c r="A3821" s="16" t="s">
        <v>19956</v>
      </c>
      <c r="B3821" s="72" t="s">
        <v>159</v>
      </c>
      <c r="C3821" s="70" t="s">
        <v>90</v>
      </c>
      <c r="D3821" s="73" t="s">
        <v>173</v>
      </c>
      <c r="E3821" s="51" t="s">
        <v>47</v>
      </c>
      <c r="F3821" s="40" t="s">
        <v>19957</v>
      </c>
      <c r="G3821" s="41" t="s">
        <v>19958</v>
      </c>
      <c r="H3821" s="41" t="s">
        <v>4120</v>
      </c>
      <c r="I3821" s="38" t="s">
        <v>19952</v>
      </c>
      <c r="J3821" s="38" t="s">
        <v>37</v>
      </c>
      <c r="K3821" s="38"/>
    </row>
    <row r="3822" spans="1:11" x14ac:dyDescent="0.35">
      <c r="A3822" s="16" t="s">
        <v>19959</v>
      </c>
      <c r="B3822" s="72" t="s">
        <v>159</v>
      </c>
      <c r="C3822" s="70" t="s">
        <v>90</v>
      </c>
      <c r="D3822" s="73" t="s">
        <v>173</v>
      </c>
      <c r="E3822" s="51" t="s">
        <v>2379</v>
      </c>
      <c r="F3822" s="40" t="s">
        <v>19960</v>
      </c>
      <c r="G3822" s="41" t="s">
        <v>19961</v>
      </c>
      <c r="H3822" s="41" t="s">
        <v>4120</v>
      </c>
      <c r="I3822" s="38" t="s">
        <v>19952</v>
      </c>
      <c r="J3822" s="38" t="s">
        <v>37</v>
      </c>
      <c r="K3822" s="38"/>
    </row>
    <row r="3823" spans="1:11" x14ac:dyDescent="0.35">
      <c r="A3823" s="16" t="s">
        <v>19962</v>
      </c>
      <c r="B3823" s="72" t="s">
        <v>159</v>
      </c>
      <c r="C3823" s="70" t="s">
        <v>90</v>
      </c>
      <c r="D3823" s="73" t="s">
        <v>173</v>
      </c>
      <c r="E3823" s="51" t="s">
        <v>51</v>
      </c>
      <c r="F3823" s="40" t="s">
        <v>19963</v>
      </c>
      <c r="G3823" s="41" t="s">
        <v>19964</v>
      </c>
      <c r="H3823" s="41" t="s">
        <v>4120</v>
      </c>
      <c r="I3823" s="38" t="s">
        <v>19965</v>
      </c>
      <c r="J3823" s="38" t="s">
        <v>37</v>
      </c>
      <c r="K3823" s="38"/>
    </row>
    <row r="3824" spans="1:11" x14ac:dyDescent="0.35">
      <c r="A3824" s="16" t="s">
        <v>19966</v>
      </c>
      <c r="B3824" s="72" t="s">
        <v>159</v>
      </c>
      <c r="C3824" s="70" t="s">
        <v>90</v>
      </c>
      <c r="D3824" s="73" t="s">
        <v>173</v>
      </c>
      <c r="E3824" s="51" t="s">
        <v>2044</v>
      </c>
      <c r="F3824" s="40" t="s">
        <v>19967</v>
      </c>
      <c r="G3824" s="41" t="s">
        <v>19968</v>
      </c>
      <c r="H3824" s="41" t="s">
        <v>4120</v>
      </c>
      <c r="I3824" s="38" t="s">
        <v>37</v>
      </c>
      <c r="J3824" s="38" t="s">
        <v>37</v>
      </c>
      <c r="K3824" s="38"/>
    </row>
    <row r="3825" spans="1:11" x14ac:dyDescent="0.35">
      <c r="A3825" s="16" t="s">
        <v>19969</v>
      </c>
      <c r="B3825" s="72" t="s">
        <v>159</v>
      </c>
      <c r="C3825" s="70" t="s">
        <v>90</v>
      </c>
      <c r="D3825" s="73" t="s">
        <v>173</v>
      </c>
      <c r="E3825" s="51" t="s">
        <v>1066</v>
      </c>
      <c r="F3825" s="40" t="s">
        <v>19970</v>
      </c>
      <c r="G3825" s="41" t="s">
        <v>19971</v>
      </c>
      <c r="H3825" s="41" t="s">
        <v>4120</v>
      </c>
      <c r="I3825" s="38" t="s">
        <v>19965</v>
      </c>
      <c r="J3825" s="38" t="s">
        <v>37</v>
      </c>
      <c r="K3825" s="38"/>
    </row>
    <row r="3826" spans="1:11" x14ac:dyDescent="0.35">
      <c r="A3826" s="16" t="s">
        <v>19972</v>
      </c>
      <c r="B3826" s="72" t="s">
        <v>159</v>
      </c>
      <c r="C3826" s="70" t="s">
        <v>90</v>
      </c>
      <c r="D3826" s="73" t="s">
        <v>173</v>
      </c>
      <c r="E3826" s="51" t="s">
        <v>155</v>
      </c>
      <c r="F3826" s="40" t="s">
        <v>19973</v>
      </c>
      <c r="G3826" s="41" t="s">
        <v>19974</v>
      </c>
      <c r="H3826" s="41" t="s">
        <v>4120</v>
      </c>
      <c r="I3826" s="38" t="s">
        <v>19965</v>
      </c>
      <c r="J3826" s="38" t="s">
        <v>37</v>
      </c>
      <c r="K3826" s="38"/>
    </row>
    <row r="3827" spans="1:11" x14ac:dyDescent="0.35">
      <c r="A3827" s="16" t="s">
        <v>19975</v>
      </c>
      <c r="B3827" s="72" t="s">
        <v>159</v>
      </c>
      <c r="C3827" s="70" t="s">
        <v>90</v>
      </c>
      <c r="D3827" s="73" t="s">
        <v>173</v>
      </c>
      <c r="E3827" s="51" t="s">
        <v>173</v>
      </c>
      <c r="F3827" s="40" t="s">
        <v>19976</v>
      </c>
      <c r="G3827" s="41" t="s">
        <v>19977</v>
      </c>
      <c r="H3827" s="41" t="s">
        <v>4120</v>
      </c>
      <c r="I3827" s="38" t="s">
        <v>19862</v>
      </c>
      <c r="J3827" s="38" t="s">
        <v>37</v>
      </c>
      <c r="K3827" s="38"/>
    </row>
    <row r="3828" spans="1:11" x14ac:dyDescent="0.35">
      <c r="A3828" s="16" t="s">
        <v>19978</v>
      </c>
      <c r="B3828" s="72" t="s">
        <v>159</v>
      </c>
      <c r="C3828" s="70" t="s">
        <v>90</v>
      </c>
      <c r="D3828" s="73" t="s">
        <v>173</v>
      </c>
      <c r="E3828" s="51" t="s">
        <v>177</v>
      </c>
      <c r="F3828" s="40" t="s">
        <v>19979</v>
      </c>
      <c r="G3828" s="41" t="s">
        <v>19980</v>
      </c>
      <c r="H3828" s="41" t="s">
        <v>4120</v>
      </c>
      <c r="I3828" s="38" t="s">
        <v>37</v>
      </c>
      <c r="J3828" s="38" t="s">
        <v>37</v>
      </c>
      <c r="K3828" s="38"/>
    </row>
    <row r="3829" spans="1:11" x14ac:dyDescent="0.35">
      <c r="A3829" s="16" t="s">
        <v>19981</v>
      </c>
      <c r="B3829" s="72" t="s">
        <v>159</v>
      </c>
      <c r="C3829" s="70" t="s">
        <v>90</v>
      </c>
      <c r="D3829" s="73" t="s">
        <v>173</v>
      </c>
      <c r="E3829" s="51" t="s">
        <v>934</v>
      </c>
      <c r="F3829" s="40" t="s">
        <v>19982</v>
      </c>
      <c r="G3829" s="41" t="s">
        <v>19983</v>
      </c>
      <c r="H3829" s="41" t="s">
        <v>4120</v>
      </c>
      <c r="I3829" s="38" t="s">
        <v>19907</v>
      </c>
      <c r="J3829" s="38" t="s">
        <v>37</v>
      </c>
      <c r="K3829" s="38"/>
    </row>
    <row r="3830" spans="1:11" x14ac:dyDescent="0.35">
      <c r="A3830" s="16" t="s">
        <v>19984</v>
      </c>
      <c r="B3830" s="72" t="s">
        <v>159</v>
      </c>
      <c r="C3830" s="70" t="s">
        <v>90</v>
      </c>
      <c r="D3830" s="73" t="s">
        <v>173</v>
      </c>
      <c r="E3830" s="51" t="s">
        <v>908</v>
      </c>
      <c r="F3830" s="40" t="s">
        <v>19985</v>
      </c>
      <c r="G3830" s="41" t="s">
        <v>19986</v>
      </c>
      <c r="H3830" s="41" t="s">
        <v>4120</v>
      </c>
      <c r="I3830" s="38" t="s">
        <v>19907</v>
      </c>
      <c r="J3830" s="38" t="s">
        <v>37</v>
      </c>
      <c r="K3830" s="38"/>
    </row>
    <row r="3831" spans="1:11" x14ac:dyDescent="0.35">
      <c r="A3831" s="16" t="s">
        <v>19987</v>
      </c>
      <c r="B3831" s="72" t="s">
        <v>159</v>
      </c>
      <c r="C3831" s="70" t="s">
        <v>90</v>
      </c>
      <c r="D3831" s="73" t="s">
        <v>173</v>
      </c>
      <c r="E3831" s="51" t="s">
        <v>510</v>
      </c>
      <c r="F3831" s="40" t="s">
        <v>19988</v>
      </c>
      <c r="G3831" s="41" t="s">
        <v>19989</v>
      </c>
      <c r="H3831" s="41" t="s">
        <v>4120</v>
      </c>
      <c r="I3831" s="38" t="s">
        <v>19862</v>
      </c>
      <c r="J3831" s="38" t="s">
        <v>37</v>
      </c>
      <c r="K3831" s="38"/>
    </row>
    <row r="3832" spans="1:11" x14ac:dyDescent="0.35">
      <c r="A3832" s="16" t="s">
        <v>19990</v>
      </c>
      <c r="B3832" s="72" t="s">
        <v>159</v>
      </c>
      <c r="C3832" s="70" t="s">
        <v>90</v>
      </c>
      <c r="D3832" s="73" t="s">
        <v>173</v>
      </c>
      <c r="E3832" s="51" t="s">
        <v>856</v>
      </c>
      <c r="F3832" s="40" t="s">
        <v>19991</v>
      </c>
      <c r="G3832" s="41" t="s">
        <v>19992</v>
      </c>
      <c r="H3832" s="41" t="s">
        <v>4120</v>
      </c>
      <c r="I3832" s="38" t="s">
        <v>19993</v>
      </c>
      <c r="J3832" s="38" t="s">
        <v>37</v>
      </c>
      <c r="K3832" s="38"/>
    </row>
    <row r="3833" spans="1:11" x14ac:dyDescent="0.35">
      <c r="A3833" s="16" t="s">
        <v>19994</v>
      </c>
      <c r="B3833" s="72" t="s">
        <v>159</v>
      </c>
      <c r="C3833" s="70" t="s">
        <v>90</v>
      </c>
      <c r="D3833" s="73" t="s">
        <v>173</v>
      </c>
      <c r="E3833" s="51" t="s">
        <v>234</v>
      </c>
      <c r="F3833" s="40" t="s">
        <v>19995</v>
      </c>
      <c r="G3833" s="41" t="s">
        <v>19996</v>
      </c>
      <c r="H3833" s="41" t="s">
        <v>4120</v>
      </c>
      <c r="I3833" s="38" t="s">
        <v>37</v>
      </c>
      <c r="J3833" s="38" t="s">
        <v>37</v>
      </c>
      <c r="K3833" s="38"/>
    </row>
    <row r="3834" spans="1:11" x14ac:dyDescent="0.35">
      <c r="A3834" s="16" t="s">
        <v>19997</v>
      </c>
      <c r="B3834" s="72" t="s">
        <v>159</v>
      </c>
      <c r="C3834" s="70" t="s">
        <v>90</v>
      </c>
      <c r="D3834" s="73" t="s">
        <v>173</v>
      </c>
      <c r="E3834" s="51" t="s">
        <v>947</v>
      </c>
      <c r="F3834" s="40" t="s">
        <v>19998</v>
      </c>
      <c r="G3834" s="41" t="s">
        <v>19999</v>
      </c>
      <c r="H3834" s="41" t="s">
        <v>4120</v>
      </c>
      <c r="I3834" s="38" t="s">
        <v>19993</v>
      </c>
      <c r="J3834" s="38" t="s">
        <v>37</v>
      </c>
      <c r="K3834" s="38"/>
    </row>
    <row r="3835" spans="1:11" x14ac:dyDescent="0.35">
      <c r="A3835" s="16" t="s">
        <v>20000</v>
      </c>
      <c r="B3835" s="72" t="s">
        <v>159</v>
      </c>
      <c r="C3835" s="70" t="s">
        <v>90</v>
      </c>
      <c r="D3835" s="73" t="s">
        <v>173</v>
      </c>
      <c r="E3835" s="56" t="s">
        <v>2002</v>
      </c>
      <c r="F3835" s="42" t="s">
        <v>20001</v>
      </c>
      <c r="G3835" s="43" t="s">
        <v>20002</v>
      </c>
      <c r="H3835" s="43" t="s">
        <v>4120</v>
      </c>
      <c r="I3835" s="39" t="s">
        <v>19993</v>
      </c>
      <c r="J3835" s="39" t="s">
        <v>37</v>
      </c>
      <c r="K3835" s="39"/>
    </row>
    <row r="3836" spans="1:11" x14ac:dyDescent="0.35">
      <c r="A3836" s="16" t="s">
        <v>20003</v>
      </c>
      <c r="B3836" s="67" t="s">
        <v>159</v>
      </c>
      <c r="C3836" s="70" t="s">
        <v>90</v>
      </c>
      <c r="D3836" s="71" t="s">
        <v>934</v>
      </c>
      <c r="E3836" s="55" t="s">
        <v>37</v>
      </c>
      <c r="F3836" s="25" t="s">
        <v>20004</v>
      </c>
      <c r="G3836" s="30" t="s">
        <v>20005</v>
      </c>
      <c r="H3836" s="30" t="s">
        <v>4120</v>
      </c>
      <c r="I3836" s="21" t="s">
        <v>37</v>
      </c>
      <c r="J3836" s="21" t="s">
        <v>37</v>
      </c>
      <c r="K3836" s="21"/>
    </row>
    <row r="3837" spans="1:11" x14ac:dyDescent="0.35">
      <c r="A3837" s="16" t="s">
        <v>20006</v>
      </c>
      <c r="B3837" s="72" t="s">
        <v>159</v>
      </c>
      <c r="C3837" s="70" t="s">
        <v>90</v>
      </c>
      <c r="D3837" s="73" t="s">
        <v>934</v>
      </c>
      <c r="E3837" s="51" t="s">
        <v>112</v>
      </c>
      <c r="F3837" s="40" t="s">
        <v>20007</v>
      </c>
      <c r="G3837" s="41" t="s">
        <v>20008</v>
      </c>
      <c r="H3837" s="41" t="s">
        <v>4120</v>
      </c>
      <c r="I3837" s="38" t="s">
        <v>37</v>
      </c>
      <c r="J3837" s="38" t="s">
        <v>37</v>
      </c>
      <c r="K3837" s="38"/>
    </row>
    <row r="3838" spans="1:11" x14ac:dyDescent="0.35">
      <c r="A3838" s="16" t="s">
        <v>20009</v>
      </c>
      <c r="B3838" s="72" t="s">
        <v>159</v>
      </c>
      <c r="C3838" s="70" t="s">
        <v>90</v>
      </c>
      <c r="D3838" s="73" t="s">
        <v>934</v>
      </c>
      <c r="E3838" s="51" t="s">
        <v>399</v>
      </c>
      <c r="F3838" s="40" t="s">
        <v>20010</v>
      </c>
      <c r="G3838" s="41" t="s">
        <v>20011</v>
      </c>
      <c r="H3838" s="41" t="s">
        <v>4120</v>
      </c>
      <c r="I3838" s="38" t="s">
        <v>20012</v>
      </c>
      <c r="J3838" s="38" t="s">
        <v>37</v>
      </c>
      <c r="K3838" s="38"/>
    </row>
    <row r="3839" spans="1:11" x14ac:dyDescent="0.35">
      <c r="A3839" s="16" t="s">
        <v>20013</v>
      </c>
      <c r="B3839" s="72" t="s">
        <v>159</v>
      </c>
      <c r="C3839" s="70" t="s">
        <v>90</v>
      </c>
      <c r="D3839" s="73" t="s">
        <v>934</v>
      </c>
      <c r="E3839" s="51" t="s">
        <v>143</v>
      </c>
      <c r="F3839" s="40" t="s">
        <v>20014</v>
      </c>
      <c r="G3839" s="41" t="s">
        <v>20015</v>
      </c>
      <c r="H3839" s="41" t="s">
        <v>4120</v>
      </c>
      <c r="I3839" s="38" t="s">
        <v>20016</v>
      </c>
      <c r="J3839" s="38" t="s">
        <v>37</v>
      </c>
      <c r="K3839" s="38"/>
    </row>
    <row r="3840" spans="1:11" x14ac:dyDescent="0.35">
      <c r="A3840" s="16" t="s">
        <v>20017</v>
      </c>
      <c r="B3840" s="72" t="s">
        <v>159</v>
      </c>
      <c r="C3840" s="70" t="s">
        <v>90</v>
      </c>
      <c r="D3840" s="73" t="s">
        <v>934</v>
      </c>
      <c r="E3840" s="51" t="s">
        <v>969</v>
      </c>
      <c r="F3840" s="40" t="s">
        <v>20018</v>
      </c>
      <c r="G3840" s="41" t="s">
        <v>20019</v>
      </c>
      <c r="H3840" s="41" t="s">
        <v>4120</v>
      </c>
      <c r="I3840" s="38" t="s">
        <v>37</v>
      </c>
      <c r="J3840" s="38" t="s">
        <v>37</v>
      </c>
      <c r="K3840" s="38"/>
    </row>
    <row r="3841" spans="1:11" x14ac:dyDescent="0.35">
      <c r="A3841" s="16" t="s">
        <v>20020</v>
      </c>
      <c r="B3841" s="72" t="s">
        <v>159</v>
      </c>
      <c r="C3841" s="70" t="s">
        <v>90</v>
      </c>
      <c r="D3841" s="73" t="s">
        <v>934</v>
      </c>
      <c r="E3841" s="51" t="s">
        <v>1591</v>
      </c>
      <c r="F3841" s="40" t="s">
        <v>20021</v>
      </c>
      <c r="G3841" s="41" t="s">
        <v>20022</v>
      </c>
      <c r="H3841" s="41" t="s">
        <v>4120</v>
      </c>
      <c r="I3841" s="38" t="s">
        <v>37</v>
      </c>
      <c r="J3841" s="38" t="s">
        <v>37</v>
      </c>
      <c r="K3841" s="38"/>
    </row>
    <row r="3842" spans="1:11" x14ac:dyDescent="0.35">
      <c r="A3842" s="16" t="s">
        <v>20023</v>
      </c>
      <c r="B3842" s="72" t="s">
        <v>159</v>
      </c>
      <c r="C3842" s="70" t="s">
        <v>90</v>
      </c>
      <c r="D3842" s="73" t="s">
        <v>934</v>
      </c>
      <c r="E3842" s="51" t="s">
        <v>878</v>
      </c>
      <c r="F3842" s="40" t="s">
        <v>20024</v>
      </c>
      <c r="G3842" s="41" t="s">
        <v>20025</v>
      </c>
      <c r="H3842" s="41" t="s">
        <v>4120</v>
      </c>
      <c r="I3842" s="38" t="s">
        <v>20026</v>
      </c>
      <c r="J3842" s="38" t="s">
        <v>37</v>
      </c>
      <c r="K3842" s="38"/>
    </row>
    <row r="3843" spans="1:11" x14ac:dyDescent="0.35">
      <c r="A3843" s="16" t="s">
        <v>20027</v>
      </c>
      <c r="B3843" s="72" t="s">
        <v>159</v>
      </c>
      <c r="C3843" s="70" t="s">
        <v>90</v>
      </c>
      <c r="D3843" s="73" t="s">
        <v>934</v>
      </c>
      <c r="E3843" s="51" t="s">
        <v>1627</v>
      </c>
      <c r="F3843" s="40" t="s">
        <v>20028</v>
      </c>
      <c r="G3843" s="41" t="s">
        <v>20029</v>
      </c>
      <c r="H3843" s="41" t="s">
        <v>4120</v>
      </c>
      <c r="I3843" s="38" t="s">
        <v>20030</v>
      </c>
      <c r="J3843" s="38" t="s">
        <v>37</v>
      </c>
      <c r="K3843" s="38"/>
    </row>
    <row r="3844" spans="1:11" x14ac:dyDescent="0.35">
      <c r="A3844" s="16" t="s">
        <v>20031</v>
      </c>
      <c r="B3844" s="72" t="s">
        <v>159</v>
      </c>
      <c r="C3844" s="70" t="s">
        <v>90</v>
      </c>
      <c r="D3844" s="73" t="s">
        <v>934</v>
      </c>
      <c r="E3844" s="51" t="s">
        <v>985</v>
      </c>
      <c r="F3844" s="40" t="s">
        <v>20032</v>
      </c>
      <c r="G3844" s="41" t="s">
        <v>20033</v>
      </c>
      <c r="H3844" s="41" t="s">
        <v>4120</v>
      </c>
      <c r="I3844" s="38" t="s">
        <v>20034</v>
      </c>
      <c r="J3844" s="38" t="s">
        <v>37</v>
      </c>
      <c r="K3844" s="38"/>
    </row>
    <row r="3845" spans="1:11" x14ac:dyDescent="0.35">
      <c r="A3845" s="16" t="s">
        <v>20035</v>
      </c>
      <c r="B3845" s="72" t="s">
        <v>159</v>
      </c>
      <c r="C3845" s="70" t="s">
        <v>90</v>
      </c>
      <c r="D3845" s="73" t="s">
        <v>934</v>
      </c>
      <c r="E3845" s="51" t="s">
        <v>1032</v>
      </c>
      <c r="F3845" s="40" t="s">
        <v>20036</v>
      </c>
      <c r="G3845" s="41" t="s">
        <v>20037</v>
      </c>
      <c r="H3845" s="41" t="s">
        <v>4120</v>
      </c>
      <c r="I3845" s="38" t="s">
        <v>20038</v>
      </c>
      <c r="J3845" s="38" t="s">
        <v>37</v>
      </c>
      <c r="K3845" s="38"/>
    </row>
    <row r="3846" spans="1:11" x14ac:dyDescent="0.35">
      <c r="A3846" s="16" t="s">
        <v>20039</v>
      </c>
      <c r="B3846" s="72" t="s">
        <v>159</v>
      </c>
      <c r="C3846" s="70" t="s">
        <v>90</v>
      </c>
      <c r="D3846" s="73" t="s">
        <v>934</v>
      </c>
      <c r="E3846" s="51" t="s">
        <v>47</v>
      </c>
      <c r="F3846" s="40" t="s">
        <v>20040</v>
      </c>
      <c r="G3846" s="41" t="s">
        <v>20041</v>
      </c>
      <c r="H3846" s="41" t="s">
        <v>4120</v>
      </c>
      <c r="I3846" s="38" t="s">
        <v>20042</v>
      </c>
      <c r="J3846" s="38" t="s">
        <v>37</v>
      </c>
      <c r="K3846" s="38"/>
    </row>
    <row r="3847" spans="1:11" x14ac:dyDescent="0.35">
      <c r="A3847" s="16" t="s">
        <v>20043</v>
      </c>
      <c r="B3847" s="72" t="s">
        <v>159</v>
      </c>
      <c r="C3847" s="70" t="s">
        <v>90</v>
      </c>
      <c r="D3847" s="73" t="s">
        <v>934</v>
      </c>
      <c r="E3847" s="51" t="s">
        <v>51</v>
      </c>
      <c r="F3847" s="40" t="s">
        <v>20044</v>
      </c>
      <c r="G3847" s="41" t="s">
        <v>20045</v>
      </c>
      <c r="H3847" s="41" t="s">
        <v>4120</v>
      </c>
      <c r="I3847" s="38" t="s">
        <v>20046</v>
      </c>
      <c r="J3847" s="38" t="s">
        <v>37</v>
      </c>
      <c r="K3847" s="38"/>
    </row>
    <row r="3848" spans="1:11" x14ac:dyDescent="0.35">
      <c r="A3848" s="16" t="s">
        <v>20047</v>
      </c>
      <c r="B3848" s="72" t="s">
        <v>159</v>
      </c>
      <c r="C3848" s="70" t="s">
        <v>90</v>
      </c>
      <c r="D3848" s="73" t="s">
        <v>934</v>
      </c>
      <c r="E3848" s="51" t="s">
        <v>1066</v>
      </c>
      <c r="F3848" s="40" t="s">
        <v>20048</v>
      </c>
      <c r="G3848" s="41" t="s">
        <v>20049</v>
      </c>
      <c r="H3848" s="41" t="s">
        <v>4120</v>
      </c>
      <c r="I3848" s="38" t="s">
        <v>20050</v>
      </c>
      <c r="J3848" s="38" t="s">
        <v>37</v>
      </c>
      <c r="K3848" s="38"/>
    </row>
    <row r="3849" spans="1:11" x14ac:dyDescent="0.35">
      <c r="A3849" s="16" t="s">
        <v>20051</v>
      </c>
      <c r="B3849" s="72" t="s">
        <v>159</v>
      </c>
      <c r="C3849" s="70" t="s">
        <v>90</v>
      </c>
      <c r="D3849" s="73" t="s">
        <v>934</v>
      </c>
      <c r="E3849" s="51" t="s">
        <v>155</v>
      </c>
      <c r="F3849" s="40" t="s">
        <v>20052</v>
      </c>
      <c r="G3849" s="41" t="s">
        <v>20053</v>
      </c>
      <c r="H3849" s="41" t="s">
        <v>4120</v>
      </c>
      <c r="I3849" s="38" t="s">
        <v>20054</v>
      </c>
      <c r="J3849" s="38" t="s">
        <v>37</v>
      </c>
      <c r="K3849" s="38"/>
    </row>
    <row r="3850" spans="1:11" x14ac:dyDescent="0.35">
      <c r="A3850" s="16" t="s">
        <v>20055</v>
      </c>
      <c r="B3850" s="72" t="s">
        <v>159</v>
      </c>
      <c r="C3850" s="70" t="s">
        <v>90</v>
      </c>
      <c r="D3850" s="73" t="s">
        <v>934</v>
      </c>
      <c r="E3850" s="51" t="s">
        <v>2358</v>
      </c>
      <c r="F3850" s="40" t="s">
        <v>20056</v>
      </c>
      <c r="G3850" s="41" t="s">
        <v>20057</v>
      </c>
      <c r="H3850" s="41" t="s">
        <v>4120</v>
      </c>
      <c r="I3850" s="38" t="s">
        <v>20058</v>
      </c>
      <c r="J3850" s="38" t="s">
        <v>37</v>
      </c>
      <c r="K3850" s="38"/>
    </row>
    <row r="3851" spans="1:11" x14ac:dyDescent="0.35">
      <c r="A3851" s="16" t="s">
        <v>20059</v>
      </c>
      <c r="B3851" s="72" t="s">
        <v>159</v>
      </c>
      <c r="C3851" s="70" t="s">
        <v>90</v>
      </c>
      <c r="D3851" s="73" t="s">
        <v>934</v>
      </c>
      <c r="E3851" s="51" t="s">
        <v>173</v>
      </c>
      <c r="F3851" s="40" t="s">
        <v>20060</v>
      </c>
      <c r="G3851" s="41" t="s">
        <v>20061</v>
      </c>
      <c r="H3851" s="41" t="s">
        <v>4120</v>
      </c>
      <c r="I3851" s="38" t="s">
        <v>20062</v>
      </c>
      <c r="J3851" s="38" t="s">
        <v>37</v>
      </c>
      <c r="K3851" s="38"/>
    </row>
    <row r="3852" spans="1:11" x14ac:dyDescent="0.35">
      <c r="A3852" s="16" t="s">
        <v>20063</v>
      </c>
      <c r="B3852" s="72" t="s">
        <v>159</v>
      </c>
      <c r="C3852" s="70" t="s">
        <v>90</v>
      </c>
      <c r="D3852" s="73" t="s">
        <v>934</v>
      </c>
      <c r="E3852" s="51" t="s">
        <v>177</v>
      </c>
      <c r="F3852" s="40" t="s">
        <v>20064</v>
      </c>
      <c r="G3852" s="41" t="s">
        <v>20065</v>
      </c>
      <c r="H3852" s="41" t="s">
        <v>4120</v>
      </c>
      <c r="I3852" s="38" t="s">
        <v>20066</v>
      </c>
      <c r="J3852" s="38" t="s">
        <v>37</v>
      </c>
      <c r="K3852" s="38"/>
    </row>
    <row r="3853" spans="1:11" x14ac:dyDescent="0.35">
      <c r="A3853" s="16" t="s">
        <v>20067</v>
      </c>
      <c r="B3853" s="72" t="s">
        <v>159</v>
      </c>
      <c r="C3853" s="70" t="s">
        <v>90</v>
      </c>
      <c r="D3853" s="73" t="s">
        <v>934</v>
      </c>
      <c r="E3853" s="51" t="s">
        <v>299</v>
      </c>
      <c r="F3853" s="40" t="s">
        <v>20068</v>
      </c>
      <c r="G3853" s="41" t="s">
        <v>20069</v>
      </c>
      <c r="H3853" s="41" t="s">
        <v>4120</v>
      </c>
      <c r="I3853" s="38" t="s">
        <v>20070</v>
      </c>
      <c r="J3853" s="38" t="s">
        <v>37</v>
      </c>
      <c r="K3853" s="38"/>
    </row>
    <row r="3854" spans="1:11" x14ac:dyDescent="0.35">
      <c r="A3854" s="16" t="s">
        <v>20071</v>
      </c>
      <c r="B3854" s="72" t="s">
        <v>159</v>
      </c>
      <c r="C3854" s="70" t="s">
        <v>90</v>
      </c>
      <c r="D3854" s="73" t="s">
        <v>934</v>
      </c>
      <c r="E3854" s="51" t="s">
        <v>319</v>
      </c>
      <c r="F3854" s="40" t="s">
        <v>20072</v>
      </c>
      <c r="G3854" s="41" t="s">
        <v>20073</v>
      </c>
      <c r="H3854" s="41" t="s">
        <v>4120</v>
      </c>
      <c r="I3854" s="38" t="s">
        <v>37</v>
      </c>
      <c r="J3854" s="38" t="s">
        <v>37</v>
      </c>
      <c r="K3854" s="38"/>
    </row>
    <row r="3855" spans="1:11" x14ac:dyDescent="0.35">
      <c r="A3855" s="16" t="s">
        <v>20074</v>
      </c>
      <c r="B3855" s="72" t="s">
        <v>159</v>
      </c>
      <c r="C3855" s="70" t="s">
        <v>90</v>
      </c>
      <c r="D3855" s="73" t="s">
        <v>934</v>
      </c>
      <c r="E3855" s="51" t="s">
        <v>934</v>
      </c>
      <c r="F3855" s="40" t="s">
        <v>20075</v>
      </c>
      <c r="G3855" s="41" t="s">
        <v>20076</v>
      </c>
      <c r="H3855" s="41" t="s">
        <v>4120</v>
      </c>
      <c r="I3855" s="38" t="s">
        <v>20077</v>
      </c>
      <c r="J3855" s="38" t="s">
        <v>37</v>
      </c>
      <c r="K3855" s="38"/>
    </row>
    <row r="3856" spans="1:11" x14ac:dyDescent="0.35">
      <c r="A3856" s="16" t="s">
        <v>20078</v>
      </c>
      <c r="B3856" s="72" t="s">
        <v>159</v>
      </c>
      <c r="C3856" s="70" t="s">
        <v>90</v>
      </c>
      <c r="D3856" s="73" t="s">
        <v>934</v>
      </c>
      <c r="E3856" s="51" t="s">
        <v>908</v>
      </c>
      <c r="F3856" s="40" t="s">
        <v>20079</v>
      </c>
      <c r="G3856" s="41" t="s">
        <v>20080</v>
      </c>
      <c r="H3856" s="41" t="s">
        <v>4120</v>
      </c>
      <c r="I3856" s="38" t="s">
        <v>20081</v>
      </c>
      <c r="J3856" s="38" t="s">
        <v>37</v>
      </c>
      <c r="K3856" s="38"/>
    </row>
    <row r="3857" spans="1:11" x14ac:dyDescent="0.35">
      <c r="A3857" s="16" t="s">
        <v>20082</v>
      </c>
      <c r="B3857" s="72" t="s">
        <v>159</v>
      </c>
      <c r="C3857" s="70" t="s">
        <v>90</v>
      </c>
      <c r="D3857" s="73" t="s">
        <v>934</v>
      </c>
      <c r="E3857" s="51" t="s">
        <v>510</v>
      </c>
      <c r="F3857" s="40" t="s">
        <v>20083</v>
      </c>
      <c r="G3857" s="41" t="s">
        <v>20084</v>
      </c>
      <c r="H3857" s="41" t="s">
        <v>4120</v>
      </c>
      <c r="I3857" s="38" t="s">
        <v>20085</v>
      </c>
      <c r="J3857" s="38" t="s">
        <v>37</v>
      </c>
      <c r="K3857" s="38"/>
    </row>
    <row r="3858" spans="1:11" x14ac:dyDescent="0.35">
      <c r="A3858" s="16" t="s">
        <v>20086</v>
      </c>
      <c r="B3858" s="72" t="s">
        <v>159</v>
      </c>
      <c r="C3858" s="70" t="s">
        <v>90</v>
      </c>
      <c r="D3858" s="73" t="s">
        <v>934</v>
      </c>
      <c r="E3858" s="51" t="s">
        <v>856</v>
      </c>
      <c r="F3858" s="40" t="s">
        <v>20087</v>
      </c>
      <c r="G3858" s="41" t="s">
        <v>20088</v>
      </c>
      <c r="H3858" s="41" t="s">
        <v>4120</v>
      </c>
      <c r="I3858" s="38" t="s">
        <v>37</v>
      </c>
      <c r="J3858" s="38" t="s">
        <v>37</v>
      </c>
      <c r="K3858" s="38"/>
    </row>
    <row r="3859" spans="1:11" x14ac:dyDescent="0.35">
      <c r="A3859" s="16" t="s">
        <v>20089</v>
      </c>
      <c r="B3859" s="72" t="s">
        <v>159</v>
      </c>
      <c r="C3859" s="70" t="s">
        <v>90</v>
      </c>
      <c r="D3859" s="73" t="s">
        <v>934</v>
      </c>
      <c r="E3859" s="51" t="s">
        <v>234</v>
      </c>
      <c r="F3859" s="40" t="s">
        <v>20090</v>
      </c>
      <c r="G3859" s="41" t="s">
        <v>20091</v>
      </c>
      <c r="H3859" s="41" t="s">
        <v>4120</v>
      </c>
      <c r="I3859" s="38" t="s">
        <v>20092</v>
      </c>
      <c r="J3859" s="38" t="s">
        <v>37</v>
      </c>
      <c r="K3859" s="38"/>
    </row>
    <row r="3860" spans="1:11" x14ac:dyDescent="0.35">
      <c r="A3860" s="16" t="s">
        <v>20093</v>
      </c>
      <c r="B3860" s="72" t="s">
        <v>159</v>
      </c>
      <c r="C3860" s="70" t="s">
        <v>90</v>
      </c>
      <c r="D3860" s="73" t="s">
        <v>934</v>
      </c>
      <c r="E3860" s="56" t="s">
        <v>2002</v>
      </c>
      <c r="F3860" s="42" t="s">
        <v>20094</v>
      </c>
      <c r="G3860" s="43" t="s">
        <v>20095</v>
      </c>
      <c r="H3860" s="43" t="s">
        <v>4120</v>
      </c>
      <c r="I3860" s="39" t="s">
        <v>20096</v>
      </c>
      <c r="J3860" s="39" t="s">
        <v>37</v>
      </c>
      <c r="K3860" s="39"/>
    </row>
    <row r="3861" spans="1:11" x14ac:dyDescent="0.35">
      <c r="A3861" s="16" t="s">
        <v>20097</v>
      </c>
      <c r="B3861" s="67" t="s">
        <v>159</v>
      </c>
      <c r="C3861" s="70" t="s">
        <v>90</v>
      </c>
      <c r="D3861" s="71" t="s">
        <v>856</v>
      </c>
      <c r="E3861" s="55" t="s">
        <v>37</v>
      </c>
      <c r="F3861" s="25" t="s">
        <v>20098</v>
      </c>
      <c r="G3861" s="30" t="s">
        <v>20099</v>
      </c>
      <c r="H3861" s="30" t="s">
        <v>4120</v>
      </c>
      <c r="I3861" s="21" t="s">
        <v>37</v>
      </c>
      <c r="J3861" s="21" t="s">
        <v>37</v>
      </c>
      <c r="K3861" s="21"/>
    </row>
    <row r="3862" spans="1:11" x14ac:dyDescent="0.35">
      <c r="A3862" s="16" t="s">
        <v>20100</v>
      </c>
      <c r="B3862" s="72" t="s">
        <v>159</v>
      </c>
      <c r="C3862" s="70" t="s">
        <v>90</v>
      </c>
      <c r="D3862" s="73" t="s">
        <v>856</v>
      </c>
      <c r="E3862" s="51" t="s">
        <v>58</v>
      </c>
      <c r="F3862" s="40" t="s">
        <v>20101</v>
      </c>
      <c r="G3862" s="41" t="s">
        <v>20102</v>
      </c>
      <c r="H3862" s="41" t="s">
        <v>4120</v>
      </c>
      <c r="I3862" s="38" t="s">
        <v>20103</v>
      </c>
      <c r="J3862" s="38" t="s">
        <v>37</v>
      </c>
      <c r="K3862" s="38"/>
    </row>
    <row r="3863" spans="1:11" x14ac:dyDescent="0.35">
      <c r="A3863" s="16" t="s">
        <v>20104</v>
      </c>
      <c r="B3863" s="72" t="s">
        <v>159</v>
      </c>
      <c r="C3863" s="70" t="s">
        <v>90</v>
      </c>
      <c r="D3863" s="73" t="s">
        <v>856</v>
      </c>
      <c r="E3863" s="51" t="s">
        <v>62</v>
      </c>
      <c r="F3863" s="40" t="s">
        <v>20105</v>
      </c>
      <c r="G3863" s="41" t="s">
        <v>20106</v>
      </c>
      <c r="H3863" s="41" t="s">
        <v>4120</v>
      </c>
      <c r="I3863" s="38" t="s">
        <v>20107</v>
      </c>
      <c r="J3863" s="38" t="s">
        <v>37</v>
      </c>
      <c r="K3863" s="38"/>
    </row>
    <row r="3864" spans="1:11" x14ac:dyDescent="0.35">
      <c r="A3864" s="16" t="s">
        <v>20108</v>
      </c>
      <c r="B3864" s="72" t="s">
        <v>159</v>
      </c>
      <c r="C3864" s="70" t="s">
        <v>90</v>
      </c>
      <c r="D3864" s="73" t="s">
        <v>856</v>
      </c>
      <c r="E3864" s="51" t="s">
        <v>1348</v>
      </c>
      <c r="F3864" s="40" t="s">
        <v>20109</v>
      </c>
      <c r="G3864" s="41" t="s">
        <v>20110</v>
      </c>
      <c r="H3864" s="41" t="s">
        <v>4120</v>
      </c>
      <c r="I3864" s="38" t="s">
        <v>20111</v>
      </c>
      <c r="J3864" s="38" t="s">
        <v>37</v>
      </c>
      <c r="K3864" s="38"/>
    </row>
    <row r="3865" spans="1:11" x14ac:dyDescent="0.35">
      <c r="A3865" s="16" t="s">
        <v>20112</v>
      </c>
      <c r="B3865" s="72" t="s">
        <v>159</v>
      </c>
      <c r="C3865" s="70" t="s">
        <v>90</v>
      </c>
      <c r="D3865" s="73" t="s">
        <v>856</v>
      </c>
      <c r="E3865" s="51" t="s">
        <v>892</v>
      </c>
      <c r="F3865" s="40" t="s">
        <v>20113</v>
      </c>
      <c r="G3865" s="41" t="s">
        <v>20114</v>
      </c>
      <c r="H3865" s="41" t="s">
        <v>4120</v>
      </c>
      <c r="I3865" s="38" t="s">
        <v>20115</v>
      </c>
      <c r="J3865" s="38" t="s">
        <v>37</v>
      </c>
      <c r="K3865" s="38"/>
    </row>
    <row r="3866" spans="1:11" x14ac:dyDescent="0.35">
      <c r="A3866" s="16" t="s">
        <v>20116</v>
      </c>
      <c r="B3866" s="72" t="s">
        <v>159</v>
      </c>
      <c r="C3866" s="70" t="s">
        <v>90</v>
      </c>
      <c r="D3866" s="73" t="s">
        <v>856</v>
      </c>
      <c r="E3866" s="51" t="s">
        <v>442</v>
      </c>
      <c r="F3866" s="40" t="s">
        <v>20117</v>
      </c>
      <c r="G3866" s="41" t="s">
        <v>20118</v>
      </c>
      <c r="H3866" s="41" t="s">
        <v>4120</v>
      </c>
      <c r="I3866" s="38" t="s">
        <v>37</v>
      </c>
      <c r="J3866" s="38" t="s">
        <v>37</v>
      </c>
      <c r="K3866" s="38"/>
    </row>
    <row r="3867" spans="1:11" x14ac:dyDescent="0.35">
      <c r="A3867" s="16" t="s">
        <v>20119</v>
      </c>
      <c r="B3867" s="72" t="s">
        <v>159</v>
      </c>
      <c r="C3867" s="70" t="s">
        <v>90</v>
      </c>
      <c r="D3867" s="73" t="s">
        <v>856</v>
      </c>
      <c r="E3867" s="51" t="s">
        <v>249</v>
      </c>
      <c r="F3867" s="40" t="s">
        <v>20120</v>
      </c>
      <c r="G3867" s="41" t="s">
        <v>20121</v>
      </c>
      <c r="H3867" s="41" t="s">
        <v>4120</v>
      </c>
      <c r="I3867" s="38" t="s">
        <v>37</v>
      </c>
      <c r="J3867" s="38" t="s">
        <v>37</v>
      </c>
      <c r="K3867" s="38"/>
    </row>
    <row r="3868" spans="1:11" x14ac:dyDescent="0.35">
      <c r="A3868" s="16" t="s">
        <v>20122</v>
      </c>
      <c r="B3868" s="72" t="s">
        <v>159</v>
      </c>
      <c r="C3868" s="70" t="s">
        <v>90</v>
      </c>
      <c r="D3868" s="73" t="s">
        <v>856</v>
      </c>
      <c r="E3868" s="51" t="s">
        <v>399</v>
      </c>
      <c r="F3868" s="40" t="s">
        <v>20123</v>
      </c>
      <c r="G3868" s="41" t="s">
        <v>20124</v>
      </c>
      <c r="H3868" s="41" t="s">
        <v>4120</v>
      </c>
      <c r="I3868" s="38" t="s">
        <v>37</v>
      </c>
      <c r="J3868" s="38" t="s">
        <v>37</v>
      </c>
      <c r="K3868" s="38"/>
    </row>
    <row r="3869" spans="1:11" x14ac:dyDescent="0.35">
      <c r="A3869" s="16" t="s">
        <v>20125</v>
      </c>
      <c r="B3869" s="72" t="s">
        <v>159</v>
      </c>
      <c r="C3869" s="70" t="s">
        <v>90</v>
      </c>
      <c r="D3869" s="73" t="s">
        <v>856</v>
      </c>
      <c r="E3869" s="51" t="s">
        <v>143</v>
      </c>
      <c r="F3869" s="40" t="s">
        <v>20126</v>
      </c>
      <c r="G3869" s="41" t="s">
        <v>20127</v>
      </c>
      <c r="H3869" s="41" t="s">
        <v>4120</v>
      </c>
      <c r="I3869" s="38" t="s">
        <v>37</v>
      </c>
      <c r="J3869" s="38" t="s">
        <v>37</v>
      </c>
      <c r="K3869" s="38"/>
    </row>
    <row r="3870" spans="1:11" x14ac:dyDescent="0.35">
      <c r="A3870" s="16" t="s">
        <v>20128</v>
      </c>
      <c r="B3870" s="72" t="s">
        <v>159</v>
      </c>
      <c r="C3870" s="70" t="s">
        <v>90</v>
      </c>
      <c r="D3870" s="73" t="s">
        <v>856</v>
      </c>
      <c r="E3870" s="51" t="s">
        <v>969</v>
      </c>
      <c r="F3870" s="40" t="s">
        <v>20129</v>
      </c>
      <c r="G3870" s="41" t="s">
        <v>20130</v>
      </c>
      <c r="H3870" s="41" t="s">
        <v>4120</v>
      </c>
      <c r="I3870" s="38" t="s">
        <v>37</v>
      </c>
      <c r="J3870" s="38" t="s">
        <v>37</v>
      </c>
      <c r="K3870" s="38"/>
    </row>
    <row r="3871" spans="1:11" x14ac:dyDescent="0.35">
      <c r="A3871" s="16" t="s">
        <v>20131</v>
      </c>
      <c r="B3871" s="72" t="s">
        <v>159</v>
      </c>
      <c r="C3871" s="70" t="s">
        <v>90</v>
      </c>
      <c r="D3871" s="73" t="s">
        <v>856</v>
      </c>
      <c r="E3871" s="51" t="s">
        <v>1591</v>
      </c>
      <c r="F3871" s="40" t="s">
        <v>20132</v>
      </c>
      <c r="G3871" s="41" t="s">
        <v>20133</v>
      </c>
      <c r="H3871" s="41" t="s">
        <v>4120</v>
      </c>
      <c r="I3871" s="38" t="s">
        <v>20134</v>
      </c>
      <c r="J3871" s="38" t="s">
        <v>37</v>
      </c>
      <c r="K3871" s="38"/>
    </row>
    <row r="3872" spans="1:11" x14ac:dyDescent="0.35">
      <c r="A3872" s="16" t="s">
        <v>20135</v>
      </c>
      <c r="B3872" s="72" t="s">
        <v>159</v>
      </c>
      <c r="C3872" s="70" t="s">
        <v>90</v>
      </c>
      <c r="D3872" s="73" t="s">
        <v>856</v>
      </c>
      <c r="E3872" s="51" t="s">
        <v>159</v>
      </c>
      <c r="F3872" s="40" t="s">
        <v>20136</v>
      </c>
      <c r="G3872" s="41" t="s">
        <v>20137</v>
      </c>
      <c r="H3872" s="41" t="s">
        <v>4120</v>
      </c>
      <c r="I3872" s="38" t="s">
        <v>37</v>
      </c>
      <c r="J3872" s="38" t="s">
        <v>37</v>
      </c>
      <c r="K3872" s="38"/>
    </row>
    <row r="3873" spans="1:11" x14ac:dyDescent="0.35">
      <c r="A3873" s="16" t="s">
        <v>20138</v>
      </c>
      <c r="B3873" s="72" t="s">
        <v>159</v>
      </c>
      <c r="C3873" s="70" t="s">
        <v>90</v>
      </c>
      <c r="D3873" s="73" t="s">
        <v>856</v>
      </c>
      <c r="E3873" s="51" t="s">
        <v>1029</v>
      </c>
      <c r="F3873" s="40" t="s">
        <v>20139</v>
      </c>
      <c r="G3873" s="41" t="s">
        <v>20140</v>
      </c>
      <c r="H3873" s="41" t="s">
        <v>4120</v>
      </c>
      <c r="I3873" s="38" t="s">
        <v>20141</v>
      </c>
      <c r="J3873" s="38" t="s">
        <v>37</v>
      </c>
      <c r="K3873" s="38"/>
    </row>
    <row r="3874" spans="1:11" x14ac:dyDescent="0.35">
      <c r="A3874" s="16" t="s">
        <v>20142</v>
      </c>
      <c r="B3874" s="72" t="s">
        <v>159</v>
      </c>
      <c r="C3874" s="70" t="s">
        <v>90</v>
      </c>
      <c r="D3874" s="73" t="s">
        <v>856</v>
      </c>
      <c r="E3874" s="51" t="s">
        <v>312</v>
      </c>
      <c r="F3874" s="40" t="s">
        <v>20143</v>
      </c>
      <c r="G3874" s="41" t="s">
        <v>20144</v>
      </c>
      <c r="H3874" s="41" t="s">
        <v>4120</v>
      </c>
      <c r="I3874" s="38" t="s">
        <v>20145</v>
      </c>
      <c r="J3874" s="38" t="s">
        <v>37</v>
      </c>
      <c r="K3874" s="38"/>
    </row>
    <row r="3875" spans="1:11" x14ac:dyDescent="0.35">
      <c r="A3875" s="16" t="s">
        <v>20146</v>
      </c>
      <c r="B3875" s="72" t="s">
        <v>159</v>
      </c>
      <c r="C3875" s="70" t="s">
        <v>90</v>
      </c>
      <c r="D3875" s="73" t="s">
        <v>856</v>
      </c>
      <c r="E3875" s="51" t="s">
        <v>582</v>
      </c>
      <c r="F3875" s="40" t="s">
        <v>20147</v>
      </c>
      <c r="G3875" s="41" t="s">
        <v>20148</v>
      </c>
      <c r="H3875" s="41" t="s">
        <v>4120</v>
      </c>
      <c r="I3875" s="38" t="s">
        <v>37</v>
      </c>
      <c r="J3875" s="38" t="s">
        <v>37</v>
      </c>
      <c r="K3875" s="38"/>
    </row>
    <row r="3876" spans="1:11" x14ac:dyDescent="0.35">
      <c r="A3876" s="16" t="s">
        <v>20149</v>
      </c>
      <c r="B3876" s="72" t="s">
        <v>159</v>
      </c>
      <c r="C3876" s="70" t="s">
        <v>90</v>
      </c>
      <c r="D3876" s="73" t="s">
        <v>856</v>
      </c>
      <c r="E3876" s="51" t="s">
        <v>403</v>
      </c>
      <c r="F3876" s="40" t="s">
        <v>20150</v>
      </c>
      <c r="G3876" s="41" t="s">
        <v>20151</v>
      </c>
      <c r="H3876" s="41" t="s">
        <v>4120</v>
      </c>
      <c r="I3876" s="38" t="s">
        <v>37</v>
      </c>
      <c r="J3876" s="38" t="s">
        <v>37</v>
      </c>
      <c r="K3876" s="38"/>
    </row>
    <row r="3877" spans="1:11" x14ac:dyDescent="0.35">
      <c r="A3877" s="16" t="s">
        <v>20152</v>
      </c>
      <c r="B3877" s="72" t="s">
        <v>159</v>
      </c>
      <c r="C3877" s="70" t="s">
        <v>90</v>
      </c>
      <c r="D3877" s="73" t="s">
        <v>856</v>
      </c>
      <c r="E3877" s="51" t="s">
        <v>494</v>
      </c>
      <c r="F3877" s="40" t="s">
        <v>20153</v>
      </c>
      <c r="G3877" s="41" t="s">
        <v>20154</v>
      </c>
      <c r="H3877" s="41" t="s">
        <v>4120</v>
      </c>
      <c r="I3877" s="38" t="s">
        <v>37</v>
      </c>
      <c r="J3877" s="38" t="s">
        <v>37</v>
      </c>
      <c r="K3877" s="38"/>
    </row>
    <row r="3878" spans="1:11" x14ac:dyDescent="0.35">
      <c r="A3878" s="16" t="s">
        <v>20155</v>
      </c>
      <c r="B3878" s="72" t="s">
        <v>159</v>
      </c>
      <c r="C3878" s="70" t="s">
        <v>90</v>
      </c>
      <c r="D3878" s="73" t="s">
        <v>856</v>
      </c>
      <c r="E3878" s="51" t="s">
        <v>78</v>
      </c>
      <c r="F3878" s="40" t="s">
        <v>20156</v>
      </c>
      <c r="G3878" s="41" t="s">
        <v>20157</v>
      </c>
      <c r="H3878" s="41" t="s">
        <v>4120</v>
      </c>
      <c r="I3878" s="38" t="s">
        <v>20158</v>
      </c>
      <c r="J3878" s="38" t="s">
        <v>37</v>
      </c>
      <c r="K3878" s="38"/>
    </row>
    <row r="3879" spans="1:11" x14ac:dyDescent="0.35">
      <c r="A3879" s="16" t="s">
        <v>20159</v>
      </c>
      <c r="B3879" s="72" t="s">
        <v>159</v>
      </c>
      <c r="C3879" s="70" t="s">
        <v>90</v>
      </c>
      <c r="D3879" s="73" t="s">
        <v>856</v>
      </c>
      <c r="E3879" s="51" t="s">
        <v>166</v>
      </c>
      <c r="F3879" s="40" t="s">
        <v>20160</v>
      </c>
      <c r="G3879" s="41" t="s">
        <v>20161</v>
      </c>
      <c r="H3879" s="41" t="s">
        <v>4120</v>
      </c>
      <c r="I3879" s="38" t="s">
        <v>37</v>
      </c>
      <c r="J3879" s="38" t="s">
        <v>37</v>
      </c>
      <c r="K3879" s="38"/>
    </row>
    <row r="3880" spans="1:11" x14ac:dyDescent="0.35">
      <c r="A3880" s="16" t="s">
        <v>20162</v>
      </c>
      <c r="B3880" s="72" t="s">
        <v>159</v>
      </c>
      <c r="C3880" s="70" t="s">
        <v>90</v>
      </c>
      <c r="D3880" s="73" t="s">
        <v>856</v>
      </c>
      <c r="E3880" s="51" t="s">
        <v>2379</v>
      </c>
      <c r="F3880" s="40" t="s">
        <v>20163</v>
      </c>
      <c r="G3880" s="41" t="s">
        <v>20164</v>
      </c>
      <c r="H3880" s="41" t="s">
        <v>4120</v>
      </c>
      <c r="I3880" s="38" t="s">
        <v>20165</v>
      </c>
      <c r="J3880" s="38" t="s">
        <v>37</v>
      </c>
      <c r="K3880" s="38"/>
    </row>
    <row r="3881" spans="1:11" x14ac:dyDescent="0.35">
      <c r="A3881" s="16" t="s">
        <v>20166</v>
      </c>
      <c r="B3881" s="72" t="s">
        <v>159</v>
      </c>
      <c r="C3881" s="70" t="s">
        <v>90</v>
      </c>
      <c r="D3881" s="73" t="s">
        <v>856</v>
      </c>
      <c r="E3881" s="51" t="s">
        <v>319</v>
      </c>
      <c r="F3881" s="40" t="s">
        <v>20167</v>
      </c>
      <c r="G3881" s="41" t="s">
        <v>20168</v>
      </c>
      <c r="H3881" s="41" t="s">
        <v>4120</v>
      </c>
      <c r="I3881" s="38" t="s">
        <v>37</v>
      </c>
      <c r="J3881" s="38" t="s">
        <v>37</v>
      </c>
      <c r="K3881" s="38"/>
    </row>
    <row r="3882" spans="1:11" x14ac:dyDescent="0.35">
      <c r="A3882" s="16" t="s">
        <v>20169</v>
      </c>
      <c r="B3882" s="72" t="s">
        <v>159</v>
      </c>
      <c r="C3882" s="70" t="s">
        <v>90</v>
      </c>
      <c r="D3882" s="73" t="s">
        <v>856</v>
      </c>
      <c r="E3882" s="51" t="s">
        <v>510</v>
      </c>
      <c r="F3882" s="40" t="s">
        <v>20170</v>
      </c>
      <c r="G3882" s="41" t="s">
        <v>20171</v>
      </c>
      <c r="H3882" s="41" t="s">
        <v>4120</v>
      </c>
      <c r="I3882" s="38" t="s">
        <v>20172</v>
      </c>
      <c r="J3882" s="38" t="s">
        <v>37</v>
      </c>
      <c r="K3882" s="38"/>
    </row>
    <row r="3883" spans="1:11" x14ac:dyDescent="0.35">
      <c r="A3883" s="16" t="s">
        <v>20173</v>
      </c>
      <c r="B3883" s="72" t="s">
        <v>159</v>
      </c>
      <c r="C3883" s="70" t="s">
        <v>90</v>
      </c>
      <c r="D3883" s="73" t="s">
        <v>856</v>
      </c>
      <c r="E3883" s="51" t="s">
        <v>856</v>
      </c>
      <c r="F3883" s="40" t="s">
        <v>20174</v>
      </c>
      <c r="G3883" s="41" t="s">
        <v>20175</v>
      </c>
      <c r="H3883" s="41" t="s">
        <v>4120</v>
      </c>
      <c r="I3883" s="38" t="s">
        <v>20176</v>
      </c>
      <c r="J3883" s="38" t="s">
        <v>37</v>
      </c>
      <c r="K3883" s="38"/>
    </row>
    <row r="3884" spans="1:11" x14ac:dyDescent="0.35">
      <c r="A3884" s="16" t="s">
        <v>20177</v>
      </c>
      <c r="B3884" s="72" t="s">
        <v>159</v>
      </c>
      <c r="C3884" s="70" t="s">
        <v>90</v>
      </c>
      <c r="D3884" s="73" t="s">
        <v>856</v>
      </c>
      <c r="E3884" s="51" t="s">
        <v>234</v>
      </c>
      <c r="F3884" s="40" t="s">
        <v>20178</v>
      </c>
      <c r="G3884" s="41" t="s">
        <v>20179</v>
      </c>
      <c r="H3884" s="41" t="s">
        <v>4120</v>
      </c>
      <c r="I3884" s="38" t="s">
        <v>20180</v>
      </c>
      <c r="J3884" s="38" t="s">
        <v>37</v>
      </c>
      <c r="K3884" s="38"/>
    </row>
    <row r="3885" spans="1:11" ht="15" thickBot="1" x14ac:dyDescent="0.4">
      <c r="A3885" s="16" t="s">
        <v>20181</v>
      </c>
      <c r="B3885" s="72" t="s">
        <v>159</v>
      </c>
      <c r="C3885" s="70" t="s">
        <v>90</v>
      </c>
      <c r="D3885" s="73" t="s">
        <v>856</v>
      </c>
      <c r="E3885" s="56" t="s">
        <v>2002</v>
      </c>
      <c r="F3885" s="42" t="s">
        <v>20182</v>
      </c>
      <c r="G3885" s="43" t="s">
        <v>20183</v>
      </c>
      <c r="H3885" s="43" t="s">
        <v>4120</v>
      </c>
      <c r="I3885" s="39" t="s">
        <v>20184</v>
      </c>
      <c r="J3885" s="39" t="s">
        <v>37</v>
      </c>
      <c r="K3885" s="39"/>
    </row>
    <row r="3886" spans="1:11" x14ac:dyDescent="0.35">
      <c r="A3886" s="16" t="s">
        <v>20185</v>
      </c>
      <c r="B3886" s="67" t="s">
        <v>159</v>
      </c>
      <c r="C3886" s="68" t="s">
        <v>112</v>
      </c>
      <c r="D3886" s="69" t="s">
        <v>37</v>
      </c>
      <c r="E3886" s="54" t="s">
        <v>37</v>
      </c>
      <c r="F3886" s="23" t="s">
        <v>4283</v>
      </c>
      <c r="G3886" s="28" t="s">
        <v>4284</v>
      </c>
      <c r="H3886" s="28" t="s">
        <v>20186</v>
      </c>
      <c r="I3886" s="19" t="s">
        <v>37</v>
      </c>
      <c r="J3886" s="19" t="s">
        <v>37</v>
      </c>
      <c r="K3886" s="19"/>
    </row>
    <row r="3887" spans="1:11" x14ac:dyDescent="0.35">
      <c r="A3887" s="16" t="s">
        <v>20187</v>
      </c>
      <c r="B3887" s="67" t="s">
        <v>159</v>
      </c>
      <c r="C3887" s="70" t="s">
        <v>112</v>
      </c>
      <c r="D3887" s="71" t="s">
        <v>592</v>
      </c>
      <c r="E3887" s="55" t="s">
        <v>37</v>
      </c>
      <c r="F3887" s="25" t="s">
        <v>20188</v>
      </c>
      <c r="G3887" s="30" t="s">
        <v>20189</v>
      </c>
      <c r="H3887" s="30" t="s">
        <v>4293</v>
      </c>
      <c r="I3887" s="21" t="s">
        <v>37</v>
      </c>
      <c r="J3887" s="21" t="s">
        <v>37</v>
      </c>
      <c r="K3887" s="21"/>
    </row>
    <row r="3888" spans="1:11" x14ac:dyDescent="0.35">
      <c r="A3888" s="16" t="s">
        <v>20190</v>
      </c>
      <c r="B3888" s="72" t="s">
        <v>159</v>
      </c>
      <c r="C3888" s="70" t="s">
        <v>112</v>
      </c>
      <c r="D3888" s="73" t="s">
        <v>592</v>
      </c>
      <c r="E3888" s="51" t="s">
        <v>658</v>
      </c>
      <c r="F3888" s="40" t="s">
        <v>20191</v>
      </c>
      <c r="G3888" s="41" t="s">
        <v>20192</v>
      </c>
      <c r="H3888" s="41" t="s">
        <v>4293</v>
      </c>
      <c r="I3888" s="38" t="s">
        <v>20193</v>
      </c>
      <c r="J3888" s="38" t="s">
        <v>37</v>
      </c>
      <c r="K3888" s="38"/>
    </row>
    <row r="3889" spans="1:11" x14ac:dyDescent="0.35">
      <c r="A3889" s="16" t="s">
        <v>20194</v>
      </c>
      <c r="B3889" s="72" t="s">
        <v>159</v>
      </c>
      <c r="C3889" s="70" t="s">
        <v>112</v>
      </c>
      <c r="D3889" s="73" t="s">
        <v>592</v>
      </c>
      <c r="E3889" s="51" t="s">
        <v>466</v>
      </c>
      <c r="F3889" s="40" t="s">
        <v>20195</v>
      </c>
      <c r="G3889" s="41" t="s">
        <v>20196</v>
      </c>
      <c r="H3889" s="41" t="s">
        <v>4293</v>
      </c>
      <c r="I3889" s="38" t="s">
        <v>20197</v>
      </c>
      <c r="J3889" s="38" t="s">
        <v>37</v>
      </c>
      <c r="K3889" s="38"/>
    </row>
    <row r="3890" spans="1:11" x14ac:dyDescent="0.35">
      <c r="A3890" s="16" t="s">
        <v>20198</v>
      </c>
      <c r="B3890" s="72" t="s">
        <v>159</v>
      </c>
      <c r="C3890" s="70" t="s">
        <v>112</v>
      </c>
      <c r="D3890" s="73" t="s">
        <v>592</v>
      </c>
      <c r="E3890" s="51" t="s">
        <v>1101</v>
      </c>
      <c r="F3890" s="40" t="s">
        <v>20199</v>
      </c>
      <c r="G3890" s="41" t="s">
        <v>20200</v>
      </c>
      <c r="H3890" s="41" t="s">
        <v>4293</v>
      </c>
      <c r="I3890" s="38" t="s">
        <v>37</v>
      </c>
      <c r="J3890" s="38" t="s">
        <v>37</v>
      </c>
      <c r="K3890" s="38"/>
    </row>
    <row r="3891" spans="1:11" x14ac:dyDescent="0.35">
      <c r="A3891" s="16" t="s">
        <v>20201</v>
      </c>
      <c r="B3891" s="72" t="s">
        <v>159</v>
      </c>
      <c r="C3891" s="70" t="s">
        <v>112</v>
      </c>
      <c r="D3891" s="73" t="s">
        <v>592</v>
      </c>
      <c r="E3891" s="51" t="s">
        <v>325</v>
      </c>
      <c r="F3891" s="40" t="s">
        <v>20202</v>
      </c>
      <c r="G3891" s="41" t="s">
        <v>20203</v>
      </c>
      <c r="H3891" s="41" t="s">
        <v>4293</v>
      </c>
      <c r="I3891" s="38" t="s">
        <v>20204</v>
      </c>
      <c r="J3891" s="38" t="s">
        <v>37</v>
      </c>
      <c r="K3891" s="38"/>
    </row>
    <row r="3892" spans="1:11" x14ac:dyDescent="0.35">
      <c r="A3892" s="16" t="s">
        <v>20205</v>
      </c>
      <c r="B3892" s="72" t="s">
        <v>159</v>
      </c>
      <c r="C3892" s="70" t="s">
        <v>112</v>
      </c>
      <c r="D3892" s="73" t="s">
        <v>592</v>
      </c>
      <c r="E3892" s="51" t="s">
        <v>1340</v>
      </c>
      <c r="F3892" s="40" t="s">
        <v>20206</v>
      </c>
      <c r="G3892" s="41" t="s">
        <v>20207</v>
      </c>
      <c r="H3892" s="41" t="s">
        <v>4293</v>
      </c>
      <c r="I3892" s="38" t="s">
        <v>20208</v>
      </c>
      <c r="J3892" s="38" t="s">
        <v>37</v>
      </c>
      <c r="K3892" s="38"/>
    </row>
    <row r="3893" spans="1:11" x14ac:dyDescent="0.35">
      <c r="A3893" s="16" t="s">
        <v>20209</v>
      </c>
      <c r="B3893" s="72" t="s">
        <v>159</v>
      </c>
      <c r="C3893" s="70" t="s">
        <v>112</v>
      </c>
      <c r="D3893" s="73" t="s">
        <v>592</v>
      </c>
      <c r="E3893" s="51" t="s">
        <v>58</v>
      </c>
      <c r="F3893" s="40" t="s">
        <v>20210</v>
      </c>
      <c r="G3893" s="41" t="s">
        <v>20210</v>
      </c>
      <c r="H3893" s="41" t="s">
        <v>4293</v>
      </c>
      <c r="I3893" s="38" t="s">
        <v>20211</v>
      </c>
      <c r="J3893" s="38" t="s">
        <v>37</v>
      </c>
      <c r="K3893" s="38"/>
    </row>
    <row r="3894" spans="1:11" x14ac:dyDescent="0.35">
      <c r="A3894" s="16" t="s">
        <v>20212</v>
      </c>
      <c r="B3894" s="72" t="s">
        <v>159</v>
      </c>
      <c r="C3894" s="70" t="s">
        <v>112</v>
      </c>
      <c r="D3894" s="73" t="s">
        <v>592</v>
      </c>
      <c r="E3894" s="51" t="s">
        <v>1084</v>
      </c>
      <c r="F3894" s="40" t="s">
        <v>20213</v>
      </c>
      <c r="G3894" s="41" t="s">
        <v>20214</v>
      </c>
      <c r="H3894" s="41" t="s">
        <v>4293</v>
      </c>
      <c r="I3894" s="38" t="s">
        <v>20215</v>
      </c>
      <c r="J3894" s="38" t="s">
        <v>37</v>
      </c>
      <c r="K3894" s="38"/>
    </row>
    <row r="3895" spans="1:11" x14ac:dyDescent="0.35">
      <c r="A3895" s="16" t="s">
        <v>20216</v>
      </c>
      <c r="B3895" s="72" t="s">
        <v>159</v>
      </c>
      <c r="C3895" s="70" t="s">
        <v>112</v>
      </c>
      <c r="D3895" s="73" t="s">
        <v>592</v>
      </c>
      <c r="E3895" s="51" t="s">
        <v>108</v>
      </c>
      <c r="F3895" s="40" t="s">
        <v>20217</v>
      </c>
      <c r="G3895" s="41" t="s">
        <v>20218</v>
      </c>
      <c r="H3895" s="41" t="s">
        <v>4293</v>
      </c>
      <c r="I3895" s="38" t="s">
        <v>20211</v>
      </c>
      <c r="J3895" s="38" t="s">
        <v>37</v>
      </c>
      <c r="K3895" s="38"/>
    </row>
    <row r="3896" spans="1:11" x14ac:dyDescent="0.35">
      <c r="A3896" s="16" t="s">
        <v>20219</v>
      </c>
      <c r="B3896" s="72" t="s">
        <v>159</v>
      </c>
      <c r="C3896" s="70" t="s">
        <v>112</v>
      </c>
      <c r="D3896" s="73" t="s">
        <v>592</v>
      </c>
      <c r="E3896" s="51" t="s">
        <v>192</v>
      </c>
      <c r="F3896" s="40" t="s">
        <v>20220</v>
      </c>
      <c r="G3896" s="41" t="s">
        <v>20221</v>
      </c>
      <c r="H3896" s="41" t="s">
        <v>4293</v>
      </c>
      <c r="I3896" s="38" t="s">
        <v>20222</v>
      </c>
      <c r="J3896" s="38" t="s">
        <v>37</v>
      </c>
      <c r="K3896" s="38"/>
    </row>
    <row r="3897" spans="1:11" x14ac:dyDescent="0.35">
      <c r="A3897" s="16" t="s">
        <v>20223</v>
      </c>
      <c r="B3897" s="72" t="s">
        <v>159</v>
      </c>
      <c r="C3897" s="70" t="s">
        <v>112</v>
      </c>
      <c r="D3897" s="73" t="s">
        <v>592</v>
      </c>
      <c r="E3897" s="51" t="s">
        <v>185</v>
      </c>
      <c r="F3897" s="40" t="s">
        <v>20224</v>
      </c>
      <c r="G3897" s="41" t="s">
        <v>20225</v>
      </c>
      <c r="H3897" s="41" t="s">
        <v>4293</v>
      </c>
      <c r="I3897" s="38" t="s">
        <v>20226</v>
      </c>
      <c r="J3897" s="38" t="s">
        <v>37</v>
      </c>
      <c r="K3897" s="38"/>
    </row>
    <row r="3898" spans="1:11" x14ac:dyDescent="0.35">
      <c r="A3898" s="16" t="s">
        <v>20227</v>
      </c>
      <c r="B3898" s="72" t="s">
        <v>159</v>
      </c>
      <c r="C3898" s="70" t="s">
        <v>112</v>
      </c>
      <c r="D3898" s="73" t="s">
        <v>592</v>
      </c>
      <c r="E3898" s="51" t="s">
        <v>553</v>
      </c>
      <c r="F3898" s="40" t="s">
        <v>20228</v>
      </c>
      <c r="G3898" s="41" t="s">
        <v>20229</v>
      </c>
      <c r="H3898" s="41" t="s">
        <v>4293</v>
      </c>
      <c r="I3898" s="38" t="s">
        <v>20230</v>
      </c>
      <c r="J3898" s="38" t="s">
        <v>37</v>
      </c>
      <c r="K3898" s="38"/>
    </row>
    <row r="3899" spans="1:11" x14ac:dyDescent="0.35">
      <c r="A3899" s="16" t="s">
        <v>20231</v>
      </c>
      <c r="B3899" s="72" t="s">
        <v>159</v>
      </c>
      <c r="C3899" s="70" t="s">
        <v>112</v>
      </c>
      <c r="D3899" s="73" t="s">
        <v>592</v>
      </c>
      <c r="E3899" s="51" t="s">
        <v>1269</v>
      </c>
      <c r="F3899" s="40" t="s">
        <v>20232</v>
      </c>
      <c r="G3899" s="41" t="s">
        <v>20233</v>
      </c>
      <c r="H3899" s="41" t="s">
        <v>4293</v>
      </c>
      <c r="I3899" s="38" t="s">
        <v>20234</v>
      </c>
      <c r="J3899" s="38" t="s">
        <v>37</v>
      </c>
      <c r="K3899" s="38"/>
    </row>
    <row r="3900" spans="1:11" x14ac:dyDescent="0.35">
      <c r="A3900" s="16" t="s">
        <v>20235</v>
      </c>
      <c r="B3900" s="72" t="s">
        <v>159</v>
      </c>
      <c r="C3900" s="70" t="s">
        <v>112</v>
      </c>
      <c r="D3900" s="73" t="s">
        <v>592</v>
      </c>
      <c r="E3900" s="56" t="s">
        <v>166</v>
      </c>
      <c r="F3900" s="42" t="s">
        <v>20236</v>
      </c>
      <c r="G3900" s="43" t="s">
        <v>20237</v>
      </c>
      <c r="H3900" s="43" t="s">
        <v>4293</v>
      </c>
      <c r="I3900" s="39" t="s">
        <v>37</v>
      </c>
      <c r="J3900" s="39" t="s">
        <v>37</v>
      </c>
      <c r="K3900" s="39"/>
    </row>
    <row r="3901" spans="1:11" x14ac:dyDescent="0.35">
      <c r="A3901" s="16" t="s">
        <v>20238</v>
      </c>
      <c r="B3901" s="67" t="s">
        <v>159</v>
      </c>
      <c r="C3901" s="70" t="s">
        <v>112</v>
      </c>
      <c r="D3901" s="71" t="s">
        <v>90</v>
      </c>
      <c r="E3901" s="55" t="s">
        <v>37</v>
      </c>
      <c r="F3901" s="25" t="s">
        <v>20239</v>
      </c>
      <c r="G3901" s="30" t="s">
        <v>20240</v>
      </c>
      <c r="H3901" s="30" t="s">
        <v>4120</v>
      </c>
      <c r="I3901" s="21" t="s">
        <v>37</v>
      </c>
      <c r="J3901" s="21" t="s">
        <v>37</v>
      </c>
      <c r="K3901" s="21"/>
    </row>
    <row r="3902" spans="1:11" x14ac:dyDescent="0.35">
      <c r="A3902" s="16" t="s">
        <v>20241</v>
      </c>
      <c r="B3902" s="72" t="s">
        <v>159</v>
      </c>
      <c r="C3902" s="70" t="s">
        <v>112</v>
      </c>
      <c r="D3902" s="73" t="s">
        <v>90</v>
      </c>
      <c r="E3902" s="51" t="s">
        <v>658</v>
      </c>
      <c r="F3902" s="40" t="s">
        <v>20242</v>
      </c>
      <c r="G3902" s="41" t="s">
        <v>20243</v>
      </c>
      <c r="H3902" s="41" t="s">
        <v>4120</v>
      </c>
      <c r="I3902" s="38" t="s">
        <v>37</v>
      </c>
      <c r="J3902" s="38" t="s">
        <v>37</v>
      </c>
      <c r="K3902" s="38"/>
    </row>
    <row r="3903" spans="1:11" x14ac:dyDescent="0.35">
      <c r="A3903" s="16" t="s">
        <v>20244</v>
      </c>
      <c r="B3903" s="72" t="s">
        <v>159</v>
      </c>
      <c r="C3903" s="70" t="s">
        <v>112</v>
      </c>
      <c r="D3903" s="73" t="s">
        <v>90</v>
      </c>
      <c r="E3903" s="51" t="s">
        <v>116</v>
      </c>
      <c r="F3903" s="40" t="s">
        <v>20245</v>
      </c>
      <c r="G3903" s="41" t="s">
        <v>20246</v>
      </c>
      <c r="H3903" s="41" t="s">
        <v>4120</v>
      </c>
      <c r="I3903" s="38" t="s">
        <v>37</v>
      </c>
      <c r="J3903" s="38" t="s">
        <v>37</v>
      </c>
      <c r="K3903" s="38"/>
    </row>
    <row r="3904" spans="1:11" x14ac:dyDescent="0.35">
      <c r="A3904" s="16" t="s">
        <v>20247</v>
      </c>
      <c r="B3904" s="72" t="s">
        <v>159</v>
      </c>
      <c r="C3904" s="70" t="s">
        <v>112</v>
      </c>
      <c r="D3904" s="73" t="s">
        <v>90</v>
      </c>
      <c r="E3904" s="51" t="s">
        <v>332</v>
      </c>
      <c r="F3904" s="40" t="s">
        <v>20248</v>
      </c>
      <c r="G3904" s="41" t="s">
        <v>20249</v>
      </c>
      <c r="H3904" s="41" t="s">
        <v>4120</v>
      </c>
      <c r="I3904" s="38" t="s">
        <v>37</v>
      </c>
      <c r="J3904" s="38" t="s">
        <v>37</v>
      </c>
      <c r="K3904" s="38"/>
    </row>
    <row r="3905" spans="1:11" x14ac:dyDescent="0.35">
      <c r="A3905" s="16" t="s">
        <v>20250</v>
      </c>
      <c r="B3905" s="72" t="s">
        <v>159</v>
      </c>
      <c r="C3905" s="70" t="s">
        <v>112</v>
      </c>
      <c r="D3905" s="73" t="s">
        <v>90</v>
      </c>
      <c r="E3905" s="51" t="s">
        <v>112</v>
      </c>
      <c r="F3905" s="40" t="s">
        <v>20251</v>
      </c>
      <c r="G3905" s="41" t="s">
        <v>20252</v>
      </c>
      <c r="H3905" s="41" t="s">
        <v>4120</v>
      </c>
      <c r="I3905" s="38" t="s">
        <v>37</v>
      </c>
      <c r="J3905" s="38" t="s">
        <v>37</v>
      </c>
      <c r="K3905" s="38"/>
    </row>
    <row r="3906" spans="1:11" x14ac:dyDescent="0.35">
      <c r="A3906" s="16" t="s">
        <v>20253</v>
      </c>
      <c r="B3906" s="72" t="s">
        <v>159</v>
      </c>
      <c r="C3906" s="70" t="s">
        <v>112</v>
      </c>
      <c r="D3906" s="73" t="s">
        <v>90</v>
      </c>
      <c r="E3906" s="51" t="s">
        <v>969</v>
      </c>
      <c r="F3906" s="40" t="s">
        <v>20254</v>
      </c>
      <c r="G3906" s="41" t="s">
        <v>20255</v>
      </c>
      <c r="H3906" s="41" t="s">
        <v>4120</v>
      </c>
      <c r="I3906" s="38" t="s">
        <v>37</v>
      </c>
      <c r="J3906" s="38" t="s">
        <v>37</v>
      </c>
      <c r="K3906" s="38"/>
    </row>
    <row r="3907" spans="1:11" x14ac:dyDescent="0.35">
      <c r="A3907" s="16" t="s">
        <v>20256</v>
      </c>
      <c r="B3907" s="72" t="s">
        <v>159</v>
      </c>
      <c r="C3907" s="70" t="s">
        <v>112</v>
      </c>
      <c r="D3907" s="73" t="s">
        <v>90</v>
      </c>
      <c r="E3907" s="51" t="s">
        <v>558</v>
      </c>
      <c r="F3907" s="40" t="s">
        <v>20257</v>
      </c>
      <c r="G3907" s="41" t="s">
        <v>20258</v>
      </c>
      <c r="H3907" s="41" t="s">
        <v>4120</v>
      </c>
      <c r="I3907" s="38" t="s">
        <v>37</v>
      </c>
      <c r="J3907" s="38" t="s">
        <v>37</v>
      </c>
      <c r="K3907" s="38"/>
    </row>
    <row r="3908" spans="1:11" x14ac:dyDescent="0.35">
      <c r="A3908" s="16" t="s">
        <v>20259</v>
      </c>
      <c r="B3908" s="72" t="s">
        <v>159</v>
      </c>
      <c r="C3908" s="70" t="s">
        <v>112</v>
      </c>
      <c r="D3908" s="73" t="s">
        <v>90</v>
      </c>
      <c r="E3908" s="51" t="s">
        <v>777</v>
      </c>
      <c r="F3908" s="40" t="s">
        <v>20260</v>
      </c>
      <c r="G3908" s="41" t="s">
        <v>20261</v>
      </c>
      <c r="H3908" s="41" t="s">
        <v>4120</v>
      </c>
      <c r="I3908" s="38" t="s">
        <v>37</v>
      </c>
      <c r="J3908" s="38" t="s">
        <v>37</v>
      </c>
      <c r="K3908" s="38"/>
    </row>
    <row r="3909" spans="1:11" x14ac:dyDescent="0.35">
      <c r="A3909" s="16" t="s">
        <v>20262</v>
      </c>
      <c r="B3909" s="72" t="s">
        <v>159</v>
      </c>
      <c r="C3909" s="70" t="s">
        <v>112</v>
      </c>
      <c r="D3909" s="73" t="s">
        <v>90</v>
      </c>
      <c r="E3909" s="51" t="s">
        <v>78</v>
      </c>
      <c r="F3909" s="40" t="s">
        <v>20263</v>
      </c>
      <c r="G3909" s="41" t="s">
        <v>20264</v>
      </c>
      <c r="H3909" s="41" t="s">
        <v>4120</v>
      </c>
      <c r="I3909" s="38" t="s">
        <v>37</v>
      </c>
      <c r="J3909" s="38" t="s">
        <v>37</v>
      </c>
      <c r="K3909" s="38"/>
    </row>
    <row r="3910" spans="1:11" x14ac:dyDescent="0.35">
      <c r="A3910" s="16" t="s">
        <v>20265</v>
      </c>
      <c r="B3910" s="72" t="s">
        <v>159</v>
      </c>
      <c r="C3910" s="70" t="s">
        <v>112</v>
      </c>
      <c r="D3910" s="73" t="s">
        <v>90</v>
      </c>
      <c r="E3910" s="51" t="s">
        <v>151</v>
      </c>
      <c r="F3910" s="40" t="s">
        <v>20266</v>
      </c>
      <c r="G3910" s="41" t="s">
        <v>20267</v>
      </c>
      <c r="H3910" s="41" t="s">
        <v>4120</v>
      </c>
      <c r="I3910" s="38" t="s">
        <v>20268</v>
      </c>
      <c r="J3910" s="38" t="s">
        <v>37</v>
      </c>
      <c r="K3910" s="38"/>
    </row>
    <row r="3911" spans="1:11" x14ac:dyDescent="0.35">
      <c r="A3911" s="16" t="s">
        <v>20269</v>
      </c>
      <c r="B3911" s="72" t="s">
        <v>159</v>
      </c>
      <c r="C3911" s="70" t="s">
        <v>112</v>
      </c>
      <c r="D3911" s="73" t="s">
        <v>90</v>
      </c>
      <c r="E3911" s="51" t="s">
        <v>82</v>
      </c>
      <c r="F3911" s="40" t="s">
        <v>20270</v>
      </c>
      <c r="G3911" s="41" t="s">
        <v>20271</v>
      </c>
      <c r="H3911" s="41" t="s">
        <v>4120</v>
      </c>
      <c r="I3911" s="38" t="s">
        <v>37</v>
      </c>
      <c r="J3911" s="38" t="s">
        <v>37</v>
      </c>
      <c r="K3911" s="38"/>
    </row>
    <row r="3912" spans="1:11" x14ac:dyDescent="0.35">
      <c r="A3912" s="16" t="s">
        <v>20272</v>
      </c>
      <c r="B3912" s="72" t="s">
        <v>159</v>
      </c>
      <c r="C3912" s="70" t="s">
        <v>112</v>
      </c>
      <c r="D3912" s="73" t="s">
        <v>90</v>
      </c>
      <c r="E3912" s="51" t="s">
        <v>86</v>
      </c>
      <c r="F3912" s="40" t="s">
        <v>20273</v>
      </c>
      <c r="G3912" s="41" t="s">
        <v>20274</v>
      </c>
      <c r="H3912" s="41" t="s">
        <v>4120</v>
      </c>
      <c r="I3912" s="38" t="s">
        <v>20275</v>
      </c>
      <c r="J3912" s="38" t="s">
        <v>37</v>
      </c>
      <c r="K3912" s="38"/>
    </row>
    <row r="3913" spans="1:11" x14ac:dyDescent="0.35">
      <c r="A3913" s="16" t="s">
        <v>20276</v>
      </c>
      <c r="B3913" s="72" t="s">
        <v>159</v>
      </c>
      <c r="C3913" s="70" t="s">
        <v>112</v>
      </c>
      <c r="D3913" s="73" t="s">
        <v>90</v>
      </c>
      <c r="E3913" s="51" t="s">
        <v>166</v>
      </c>
      <c r="F3913" s="40" t="s">
        <v>20277</v>
      </c>
      <c r="G3913" s="41" t="s">
        <v>20278</v>
      </c>
      <c r="H3913" s="41" t="s">
        <v>4120</v>
      </c>
      <c r="I3913" s="38" t="s">
        <v>37</v>
      </c>
      <c r="J3913" s="38" t="s">
        <v>37</v>
      </c>
      <c r="K3913" s="38"/>
    </row>
    <row r="3914" spans="1:11" x14ac:dyDescent="0.35">
      <c r="A3914" s="16" t="s">
        <v>20279</v>
      </c>
      <c r="B3914" s="72" t="s">
        <v>159</v>
      </c>
      <c r="C3914" s="70" t="s">
        <v>112</v>
      </c>
      <c r="D3914" s="73" t="s">
        <v>90</v>
      </c>
      <c r="E3914" s="51" t="s">
        <v>503</v>
      </c>
      <c r="F3914" s="40" t="s">
        <v>20280</v>
      </c>
      <c r="G3914" s="41" t="s">
        <v>20281</v>
      </c>
      <c r="H3914" s="41" t="s">
        <v>4120</v>
      </c>
      <c r="I3914" s="38" t="s">
        <v>37</v>
      </c>
      <c r="J3914" s="38" t="s">
        <v>37</v>
      </c>
      <c r="K3914" s="38"/>
    </row>
    <row r="3915" spans="1:11" x14ac:dyDescent="0.35">
      <c r="A3915" s="16" t="s">
        <v>20282</v>
      </c>
      <c r="B3915" s="72" t="s">
        <v>159</v>
      </c>
      <c r="C3915" s="70" t="s">
        <v>112</v>
      </c>
      <c r="D3915" s="73" t="s">
        <v>90</v>
      </c>
      <c r="E3915" s="51" t="s">
        <v>985</v>
      </c>
      <c r="F3915" s="40" t="s">
        <v>20283</v>
      </c>
      <c r="G3915" s="41" t="s">
        <v>20284</v>
      </c>
      <c r="H3915" s="41" t="s">
        <v>4120</v>
      </c>
      <c r="I3915" s="38" t="s">
        <v>20285</v>
      </c>
      <c r="J3915" s="38" t="s">
        <v>37</v>
      </c>
      <c r="K3915" s="38"/>
    </row>
    <row r="3916" spans="1:11" x14ac:dyDescent="0.35">
      <c r="A3916" s="16" t="s">
        <v>20286</v>
      </c>
      <c r="B3916" s="72" t="s">
        <v>159</v>
      </c>
      <c r="C3916" s="70" t="s">
        <v>112</v>
      </c>
      <c r="D3916" s="73" t="s">
        <v>90</v>
      </c>
      <c r="E3916" s="51" t="s">
        <v>1032</v>
      </c>
      <c r="F3916" s="40" t="s">
        <v>20287</v>
      </c>
      <c r="G3916" s="41" t="s">
        <v>20288</v>
      </c>
      <c r="H3916" s="41" t="s">
        <v>4120</v>
      </c>
      <c r="I3916" s="38" t="s">
        <v>20289</v>
      </c>
      <c r="J3916" s="38" t="s">
        <v>37</v>
      </c>
      <c r="K3916" s="38"/>
    </row>
    <row r="3917" spans="1:11" x14ac:dyDescent="0.35">
      <c r="A3917" s="16" t="s">
        <v>20290</v>
      </c>
      <c r="B3917" s="72" t="s">
        <v>159</v>
      </c>
      <c r="C3917" s="70" t="s">
        <v>112</v>
      </c>
      <c r="D3917" s="73" t="s">
        <v>90</v>
      </c>
      <c r="E3917" s="51" t="s">
        <v>2044</v>
      </c>
      <c r="F3917" s="40" t="s">
        <v>20291</v>
      </c>
      <c r="G3917" s="41" t="s">
        <v>20292</v>
      </c>
      <c r="H3917" s="41" t="s">
        <v>4120</v>
      </c>
      <c r="I3917" s="38" t="s">
        <v>37</v>
      </c>
      <c r="J3917" s="38" t="s">
        <v>37</v>
      </c>
      <c r="K3917" s="38"/>
    </row>
    <row r="3918" spans="1:11" x14ac:dyDescent="0.35">
      <c r="A3918" s="16" t="s">
        <v>20293</v>
      </c>
      <c r="B3918" s="72" t="s">
        <v>159</v>
      </c>
      <c r="C3918" s="70" t="s">
        <v>112</v>
      </c>
      <c r="D3918" s="73" t="s">
        <v>90</v>
      </c>
      <c r="E3918" s="51" t="s">
        <v>1066</v>
      </c>
      <c r="F3918" s="40" t="s">
        <v>20294</v>
      </c>
      <c r="G3918" s="41" t="s">
        <v>20295</v>
      </c>
      <c r="H3918" s="41" t="s">
        <v>4120</v>
      </c>
      <c r="I3918" s="38" t="s">
        <v>37</v>
      </c>
      <c r="J3918" s="38" t="s">
        <v>37</v>
      </c>
      <c r="K3918" s="38"/>
    </row>
    <row r="3919" spans="1:11" x14ac:dyDescent="0.35">
      <c r="A3919" s="16" t="s">
        <v>20296</v>
      </c>
      <c r="B3919" s="72" t="s">
        <v>159</v>
      </c>
      <c r="C3919" s="70" t="s">
        <v>112</v>
      </c>
      <c r="D3919" s="73" t="s">
        <v>90</v>
      </c>
      <c r="E3919" s="51" t="s">
        <v>2358</v>
      </c>
      <c r="F3919" s="40" t="s">
        <v>20297</v>
      </c>
      <c r="G3919" s="41" t="s">
        <v>20298</v>
      </c>
      <c r="H3919" s="41" t="s">
        <v>4120</v>
      </c>
      <c r="I3919" s="38" t="s">
        <v>37</v>
      </c>
      <c r="J3919" s="38" t="s">
        <v>37</v>
      </c>
      <c r="K3919" s="38"/>
    </row>
    <row r="3920" spans="1:11" x14ac:dyDescent="0.35">
      <c r="A3920" s="16" t="s">
        <v>20299</v>
      </c>
      <c r="B3920" s="72" t="s">
        <v>159</v>
      </c>
      <c r="C3920" s="70" t="s">
        <v>112</v>
      </c>
      <c r="D3920" s="73" t="s">
        <v>90</v>
      </c>
      <c r="E3920" s="51" t="s">
        <v>856</v>
      </c>
      <c r="F3920" s="40" t="s">
        <v>20300</v>
      </c>
      <c r="G3920" s="41" t="s">
        <v>20301</v>
      </c>
      <c r="H3920" s="41" t="s">
        <v>4120</v>
      </c>
      <c r="I3920" s="38" t="s">
        <v>20302</v>
      </c>
      <c r="J3920" s="38" t="s">
        <v>37</v>
      </c>
      <c r="K3920" s="38"/>
    </row>
    <row r="3921" spans="1:11" x14ac:dyDescent="0.35">
      <c r="A3921" s="16" t="s">
        <v>20303</v>
      </c>
      <c r="B3921" s="72" t="s">
        <v>159</v>
      </c>
      <c r="C3921" s="70" t="s">
        <v>112</v>
      </c>
      <c r="D3921" s="73" t="s">
        <v>90</v>
      </c>
      <c r="E3921" s="56" t="s">
        <v>234</v>
      </c>
      <c r="F3921" s="42" t="s">
        <v>20304</v>
      </c>
      <c r="G3921" s="43" t="s">
        <v>20305</v>
      </c>
      <c r="H3921" s="43" t="s">
        <v>4120</v>
      </c>
      <c r="I3921" s="39" t="s">
        <v>20306</v>
      </c>
      <c r="J3921" s="39" t="s">
        <v>37</v>
      </c>
      <c r="K3921" s="39"/>
    </row>
    <row r="3922" spans="1:11" x14ac:dyDescent="0.35">
      <c r="A3922" s="16" t="s">
        <v>20307</v>
      </c>
      <c r="B3922" s="67" t="s">
        <v>159</v>
      </c>
      <c r="C3922" s="70" t="s">
        <v>112</v>
      </c>
      <c r="D3922" s="71" t="s">
        <v>100</v>
      </c>
      <c r="E3922" s="55" t="s">
        <v>37</v>
      </c>
      <c r="F3922" s="25" t="s">
        <v>20308</v>
      </c>
      <c r="G3922" s="30" t="s">
        <v>20309</v>
      </c>
      <c r="H3922" s="30" t="s">
        <v>4120</v>
      </c>
      <c r="I3922" s="21" t="s">
        <v>37</v>
      </c>
      <c r="J3922" s="21" t="s">
        <v>37</v>
      </c>
      <c r="K3922" s="21"/>
    </row>
    <row r="3923" spans="1:11" x14ac:dyDescent="0.35">
      <c r="A3923" s="16" t="s">
        <v>20310</v>
      </c>
      <c r="B3923" s="72" t="s">
        <v>159</v>
      </c>
      <c r="C3923" s="70" t="s">
        <v>112</v>
      </c>
      <c r="D3923" s="73" t="s">
        <v>100</v>
      </c>
      <c r="E3923" s="51" t="s">
        <v>658</v>
      </c>
      <c r="F3923" s="40" t="s">
        <v>20311</v>
      </c>
      <c r="G3923" s="41" t="s">
        <v>20312</v>
      </c>
      <c r="H3923" s="41" t="s">
        <v>4120</v>
      </c>
      <c r="I3923" s="38" t="s">
        <v>20313</v>
      </c>
      <c r="J3923" s="38" t="s">
        <v>37</v>
      </c>
      <c r="K3923" s="38"/>
    </row>
    <row r="3924" spans="1:11" x14ac:dyDescent="0.35">
      <c r="A3924" s="16" t="s">
        <v>20314</v>
      </c>
      <c r="B3924" s="72" t="s">
        <v>159</v>
      </c>
      <c r="C3924" s="70" t="s">
        <v>112</v>
      </c>
      <c r="D3924" s="73" t="s">
        <v>100</v>
      </c>
      <c r="E3924" s="51" t="s">
        <v>328</v>
      </c>
      <c r="F3924" s="40" t="s">
        <v>20315</v>
      </c>
      <c r="G3924" s="41" t="s">
        <v>20316</v>
      </c>
      <c r="H3924" s="41" t="s">
        <v>4120</v>
      </c>
      <c r="I3924" s="38" t="s">
        <v>20317</v>
      </c>
      <c r="J3924" s="38" t="s">
        <v>37</v>
      </c>
      <c r="K3924" s="38"/>
    </row>
    <row r="3925" spans="1:11" x14ac:dyDescent="0.35">
      <c r="A3925" s="16" t="s">
        <v>20318</v>
      </c>
      <c r="B3925" s="72" t="s">
        <v>159</v>
      </c>
      <c r="C3925" s="70" t="s">
        <v>112</v>
      </c>
      <c r="D3925" s="73" t="s">
        <v>100</v>
      </c>
      <c r="E3925" s="51" t="s">
        <v>612</v>
      </c>
      <c r="F3925" s="40" t="s">
        <v>20319</v>
      </c>
      <c r="G3925" s="41" t="s">
        <v>20320</v>
      </c>
      <c r="H3925" s="41" t="s">
        <v>4120</v>
      </c>
      <c r="I3925" s="38" t="s">
        <v>20321</v>
      </c>
      <c r="J3925" s="38" t="s">
        <v>37</v>
      </c>
      <c r="K3925" s="38"/>
    </row>
    <row r="3926" spans="1:11" x14ac:dyDescent="0.35">
      <c r="A3926" s="16" t="s">
        <v>20322</v>
      </c>
      <c r="B3926" s="72" t="s">
        <v>159</v>
      </c>
      <c r="C3926" s="70" t="s">
        <v>112</v>
      </c>
      <c r="D3926" s="73" t="s">
        <v>100</v>
      </c>
      <c r="E3926" s="51" t="s">
        <v>332</v>
      </c>
      <c r="F3926" s="40" t="s">
        <v>20323</v>
      </c>
      <c r="G3926" s="41" t="s">
        <v>20324</v>
      </c>
      <c r="H3926" s="41" t="s">
        <v>4120</v>
      </c>
      <c r="I3926" s="38" t="s">
        <v>37</v>
      </c>
      <c r="J3926" s="38" t="s">
        <v>37</v>
      </c>
      <c r="K3926" s="38"/>
    </row>
    <row r="3927" spans="1:11" x14ac:dyDescent="0.35">
      <c r="A3927" s="16" t="s">
        <v>20325</v>
      </c>
      <c r="B3927" s="72" t="s">
        <v>159</v>
      </c>
      <c r="C3927" s="70" t="s">
        <v>112</v>
      </c>
      <c r="D3927" s="73" t="s">
        <v>100</v>
      </c>
      <c r="E3927" s="51" t="s">
        <v>90</v>
      </c>
      <c r="F3927" s="40" t="s">
        <v>20326</v>
      </c>
      <c r="G3927" s="41" t="s">
        <v>20327</v>
      </c>
      <c r="H3927" s="41" t="s">
        <v>4120</v>
      </c>
      <c r="I3927" s="38" t="s">
        <v>37</v>
      </c>
      <c r="J3927" s="38" t="s">
        <v>37</v>
      </c>
      <c r="K3927" s="38"/>
    </row>
    <row r="3928" spans="1:11" x14ac:dyDescent="0.35">
      <c r="A3928" s="16" t="s">
        <v>20328</v>
      </c>
      <c r="B3928" s="72" t="s">
        <v>159</v>
      </c>
      <c r="C3928" s="70" t="s">
        <v>112</v>
      </c>
      <c r="D3928" s="73" t="s">
        <v>100</v>
      </c>
      <c r="E3928" s="51" t="s">
        <v>249</v>
      </c>
      <c r="F3928" s="40" t="s">
        <v>20329</v>
      </c>
      <c r="G3928" s="41" t="s">
        <v>20330</v>
      </c>
      <c r="H3928" s="41" t="s">
        <v>4120</v>
      </c>
      <c r="I3928" s="38" t="s">
        <v>37</v>
      </c>
      <c r="J3928" s="38" t="s">
        <v>37</v>
      </c>
      <c r="K3928" s="38"/>
    </row>
    <row r="3929" spans="1:11" x14ac:dyDescent="0.35">
      <c r="A3929" s="16" t="s">
        <v>20331</v>
      </c>
      <c r="B3929" s="72" t="s">
        <v>159</v>
      </c>
      <c r="C3929" s="70" t="s">
        <v>112</v>
      </c>
      <c r="D3929" s="73" t="s">
        <v>100</v>
      </c>
      <c r="E3929" s="51" t="s">
        <v>399</v>
      </c>
      <c r="F3929" s="40" t="s">
        <v>20332</v>
      </c>
      <c r="G3929" s="41" t="s">
        <v>20333</v>
      </c>
      <c r="H3929" s="41" t="s">
        <v>4120</v>
      </c>
      <c r="I3929" s="38" t="s">
        <v>20334</v>
      </c>
      <c r="J3929" s="38" t="s">
        <v>37</v>
      </c>
      <c r="K3929" s="38"/>
    </row>
    <row r="3930" spans="1:11" x14ac:dyDescent="0.35">
      <c r="A3930" s="16" t="s">
        <v>20335</v>
      </c>
      <c r="B3930" s="72" t="s">
        <v>159</v>
      </c>
      <c r="C3930" s="70" t="s">
        <v>112</v>
      </c>
      <c r="D3930" s="73" t="s">
        <v>100</v>
      </c>
      <c r="E3930" s="51" t="s">
        <v>82</v>
      </c>
      <c r="F3930" s="40" t="s">
        <v>20336</v>
      </c>
      <c r="G3930" s="41" t="s">
        <v>20337</v>
      </c>
      <c r="H3930" s="41" t="s">
        <v>4120</v>
      </c>
      <c r="I3930" s="38" t="s">
        <v>20338</v>
      </c>
      <c r="J3930" s="38" t="s">
        <v>37</v>
      </c>
      <c r="K3930" s="38"/>
    </row>
    <row r="3931" spans="1:11" x14ac:dyDescent="0.35">
      <c r="A3931" s="16" t="s">
        <v>20339</v>
      </c>
      <c r="B3931" s="72" t="s">
        <v>159</v>
      </c>
      <c r="C3931" s="70" t="s">
        <v>112</v>
      </c>
      <c r="D3931" s="73" t="s">
        <v>100</v>
      </c>
      <c r="E3931" s="51" t="s">
        <v>1176</v>
      </c>
      <c r="F3931" s="40" t="s">
        <v>20340</v>
      </c>
      <c r="G3931" s="41" t="s">
        <v>20341</v>
      </c>
      <c r="H3931" s="41" t="s">
        <v>4120</v>
      </c>
      <c r="I3931" s="38" t="s">
        <v>37</v>
      </c>
      <c r="J3931" s="38" t="s">
        <v>37</v>
      </c>
      <c r="K3931" s="38"/>
    </row>
    <row r="3932" spans="1:11" x14ac:dyDescent="0.35">
      <c r="A3932" s="16" t="s">
        <v>20342</v>
      </c>
      <c r="B3932" s="72" t="s">
        <v>159</v>
      </c>
      <c r="C3932" s="70" t="s">
        <v>112</v>
      </c>
      <c r="D3932" s="73" t="s">
        <v>100</v>
      </c>
      <c r="E3932" s="51" t="s">
        <v>2044</v>
      </c>
      <c r="F3932" s="40" t="s">
        <v>20343</v>
      </c>
      <c r="G3932" s="41" t="s">
        <v>20344</v>
      </c>
      <c r="H3932" s="41" t="s">
        <v>4120</v>
      </c>
      <c r="I3932" s="38" t="s">
        <v>20345</v>
      </c>
      <c r="J3932" s="38" t="s">
        <v>37</v>
      </c>
      <c r="K3932" s="38"/>
    </row>
    <row r="3933" spans="1:11" x14ac:dyDescent="0.35">
      <c r="A3933" s="16" t="s">
        <v>20346</v>
      </c>
      <c r="B3933" s="72" t="s">
        <v>159</v>
      </c>
      <c r="C3933" s="70" t="s">
        <v>112</v>
      </c>
      <c r="D3933" s="73" t="s">
        <v>100</v>
      </c>
      <c r="E3933" s="51" t="s">
        <v>1066</v>
      </c>
      <c r="F3933" s="40" t="s">
        <v>20347</v>
      </c>
      <c r="G3933" s="41" t="s">
        <v>20348</v>
      </c>
      <c r="H3933" s="41" t="s">
        <v>4120</v>
      </c>
      <c r="I3933" s="38" t="s">
        <v>20349</v>
      </c>
      <c r="J3933" s="38" t="s">
        <v>37</v>
      </c>
      <c r="K3933" s="38"/>
    </row>
    <row r="3934" spans="1:11" x14ac:dyDescent="0.35">
      <c r="A3934" s="16" t="s">
        <v>20350</v>
      </c>
      <c r="B3934" s="72" t="s">
        <v>159</v>
      </c>
      <c r="C3934" s="70" t="s">
        <v>112</v>
      </c>
      <c r="D3934" s="73" t="s">
        <v>100</v>
      </c>
      <c r="E3934" s="56" t="s">
        <v>856</v>
      </c>
      <c r="F3934" s="42" t="s">
        <v>20351</v>
      </c>
      <c r="G3934" s="43" t="s">
        <v>20352</v>
      </c>
      <c r="H3934" s="43" t="s">
        <v>4120</v>
      </c>
      <c r="I3934" s="39" t="s">
        <v>37</v>
      </c>
      <c r="J3934" s="39" t="s">
        <v>37</v>
      </c>
      <c r="K3934" s="39"/>
    </row>
    <row r="3935" spans="1:11" x14ac:dyDescent="0.35">
      <c r="A3935" s="16" t="s">
        <v>20353</v>
      </c>
      <c r="B3935" s="67" t="s">
        <v>159</v>
      </c>
      <c r="C3935" s="70" t="s">
        <v>112</v>
      </c>
      <c r="D3935" s="71" t="s">
        <v>336</v>
      </c>
      <c r="E3935" s="55" t="s">
        <v>37</v>
      </c>
      <c r="F3935" s="25" t="s">
        <v>20354</v>
      </c>
      <c r="G3935" s="30" t="s">
        <v>20355</v>
      </c>
      <c r="H3935" s="30" t="s">
        <v>4293</v>
      </c>
      <c r="I3935" s="21" t="s">
        <v>37</v>
      </c>
      <c r="J3935" s="21" t="s">
        <v>37</v>
      </c>
      <c r="K3935" s="21"/>
    </row>
    <row r="3936" spans="1:11" x14ac:dyDescent="0.35">
      <c r="A3936" s="16" t="s">
        <v>20356</v>
      </c>
      <c r="B3936" s="72" t="s">
        <v>159</v>
      </c>
      <c r="C3936" s="70" t="s">
        <v>112</v>
      </c>
      <c r="D3936" s="73" t="s">
        <v>336</v>
      </c>
      <c r="E3936" s="51" t="s">
        <v>658</v>
      </c>
      <c r="F3936" s="40" t="s">
        <v>20357</v>
      </c>
      <c r="G3936" s="41" t="s">
        <v>20358</v>
      </c>
      <c r="H3936" s="41" t="s">
        <v>4293</v>
      </c>
      <c r="I3936" s="38" t="s">
        <v>37</v>
      </c>
      <c r="J3936" s="38" t="s">
        <v>37</v>
      </c>
      <c r="K3936" s="38"/>
    </row>
    <row r="3937" spans="1:11" x14ac:dyDescent="0.35">
      <c r="A3937" s="16" t="s">
        <v>20359</v>
      </c>
      <c r="B3937" s="72" t="s">
        <v>159</v>
      </c>
      <c r="C3937" s="70" t="s">
        <v>112</v>
      </c>
      <c r="D3937" s="73" t="s">
        <v>336</v>
      </c>
      <c r="E3937" s="51" t="s">
        <v>34</v>
      </c>
      <c r="F3937" s="40" t="s">
        <v>20360</v>
      </c>
      <c r="G3937" s="41" t="s">
        <v>20361</v>
      </c>
      <c r="H3937" s="41" t="s">
        <v>4293</v>
      </c>
      <c r="I3937" s="38" t="s">
        <v>20362</v>
      </c>
      <c r="J3937" s="38" t="s">
        <v>37</v>
      </c>
      <c r="K3937" s="38"/>
    </row>
    <row r="3938" spans="1:11" x14ac:dyDescent="0.35">
      <c r="A3938" s="16" t="s">
        <v>20363</v>
      </c>
      <c r="B3938" s="72" t="s">
        <v>159</v>
      </c>
      <c r="C3938" s="70" t="s">
        <v>112</v>
      </c>
      <c r="D3938" s="73" t="s">
        <v>336</v>
      </c>
      <c r="E3938" s="51" t="s">
        <v>466</v>
      </c>
      <c r="F3938" s="40" t="s">
        <v>20364</v>
      </c>
      <c r="G3938" s="41" t="s">
        <v>20365</v>
      </c>
      <c r="H3938" s="41" t="s">
        <v>4293</v>
      </c>
      <c r="I3938" s="38" t="s">
        <v>20366</v>
      </c>
      <c r="J3938" s="38" t="s">
        <v>37</v>
      </c>
      <c r="K3938" s="38"/>
    </row>
    <row r="3939" spans="1:11" x14ac:dyDescent="0.35">
      <c r="A3939" s="16" t="s">
        <v>20367</v>
      </c>
      <c r="B3939" s="72" t="s">
        <v>159</v>
      </c>
      <c r="C3939" s="70" t="s">
        <v>112</v>
      </c>
      <c r="D3939" s="73" t="s">
        <v>336</v>
      </c>
      <c r="E3939" s="51" t="s">
        <v>328</v>
      </c>
      <c r="F3939" s="40" t="s">
        <v>20368</v>
      </c>
      <c r="G3939" s="41" t="s">
        <v>20369</v>
      </c>
      <c r="H3939" s="41" t="s">
        <v>4293</v>
      </c>
      <c r="I3939" s="38" t="s">
        <v>20370</v>
      </c>
      <c r="J3939" s="38" t="s">
        <v>37</v>
      </c>
      <c r="K3939" s="38"/>
    </row>
    <row r="3940" spans="1:11" x14ac:dyDescent="0.35">
      <c r="A3940" s="16" t="s">
        <v>20371</v>
      </c>
      <c r="B3940" s="72" t="s">
        <v>159</v>
      </c>
      <c r="C3940" s="70" t="s">
        <v>112</v>
      </c>
      <c r="D3940" s="73" t="s">
        <v>336</v>
      </c>
      <c r="E3940" s="51" t="s">
        <v>430</v>
      </c>
      <c r="F3940" s="40" t="s">
        <v>20372</v>
      </c>
      <c r="G3940" s="41" t="s">
        <v>20373</v>
      </c>
      <c r="H3940" s="41" t="s">
        <v>4293</v>
      </c>
      <c r="I3940" s="38" t="s">
        <v>20374</v>
      </c>
      <c r="J3940" s="38" t="s">
        <v>37</v>
      </c>
      <c r="K3940" s="38"/>
    </row>
    <row r="3941" spans="1:11" x14ac:dyDescent="0.35">
      <c r="A3941" s="16" t="s">
        <v>20375</v>
      </c>
      <c r="B3941" s="72" t="s">
        <v>159</v>
      </c>
      <c r="C3941" s="70" t="s">
        <v>112</v>
      </c>
      <c r="D3941" s="73" t="s">
        <v>336</v>
      </c>
      <c r="E3941" s="51" t="s">
        <v>336</v>
      </c>
      <c r="F3941" s="40" t="s">
        <v>20376</v>
      </c>
      <c r="G3941" s="41" t="s">
        <v>20377</v>
      </c>
      <c r="H3941" s="41" t="s">
        <v>4293</v>
      </c>
      <c r="I3941" s="38" t="s">
        <v>37</v>
      </c>
      <c r="J3941" s="38" t="s">
        <v>37</v>
      </c>
      <c r="K3941" s="38"/>
    </row>
    <row r="3942" spans="1:11" x14ac:dyDescent="0.35">
      <c r="A3942" s="16" t="s">
        <v>20378</v>
      </c>
      <c r="B3942" s="72" t="s">
        <v>159</v>
      </c>
      <c r="C3942" s="70" t="s">
        <v>112</v>
      </c>
      <c r="D3942" s="73" t="s">
        <v>336</v>
      </c>
      <c r="E3942" s="51" t="s">
        <v>670</v>
      </c>
      <c r="F3942" s="40" t="s">
        <v>20379</v>
      </c>
      <c r="G3942" s="41" t="s">
        <v>20380</v>
      </c>
      <c r="H3942" s="41" t="s">
        <v>4293</v>
      </c>
      <c r="I3942" s="38" t="s">
        <v>20381</v>
      </c>
      <c r="J3942" s="38" t="s">
        <v>37</v>
      </c>
      <c r="K3942" s="38"/>
    </row>
    <row r="3943" spans="1:11" x14ac:dyDescent="0.35">
      <c r="A3943" s="16" t="s">
        <v>20382</v>
      </c>
      <c r="B3943" s="72" t="s">
        <v>159</v>
      </c>
      <c r="C3943" s="70" t="s">
        <v>112</v>
      </c>
      <c r="D3943" s="73" t="s">
        <v>336</v>
      </c>
      <c r="E3943" s="51" t="s">
        <v>112</v>
      </c>
      <c r="F3943" s="40" t="s">
        <v>20383</v>
      </c>
      <c r="G3943" s="41" t="s">
        <v>20384</v>
      </c>
      <c r="H3943" s="41" t="s">
        <v>4293</v>
      </c>
      <c r="I3943" s="38" t="s">
        <v>37</v>
      </c>
      <c r="J3943" s="38" t="s">
        <v>37</v>
      </c>
      <c r="K3943" s="38"/>
    </row>
    <row r="3944" spans="1:11" x14ac:dyDescent="0.35">
      <c r="A3944" s="16" t="s">
        <v>20385</v>
      </c>
      <c r="B3944" s="72" t="s">
        <v>159</v>
      </c>
      <c r="C3944" s="70" t="s">
        <v>112</v>
      </c>
      <c r="D3944" s="73" t="s">
        <v>336</v>
      </c>
      <c r="E3944" s="51" t="s">
        <v>70</v>
      </c>
      <c r="F3944" s="40" t="s">
        <v>20386</v>
      </c>
      <c r="G3944" s="41" t="s">
        <v>20387</v>
      </c>
      <c r="H3944" s="41" t="s">
        <v>4293</v>
      </c>
      <c r="I3944" s="38" t="s">
        <v>20388</v>
      </c>
      <c r="J3944" s="38" t="s">
        <v>37</v>
      </c>
      <c r="K3944" s="38"/>
    </row>
    <row r="3945" spans="1:11" x14ac:dyDescent="0.35">
      <c r="A3945" s="16" t="s">
        <v>20389</v>
      </c>
      <c r="B3945" s="72" t="s">
        <v>159</v>
      </c>
      <c r="C3945" s="70" t="s">
        <v>112</v>
      </c>
      <c r="D3945" s="73" t="s">
        <v>336</v>
      </c>
      <c r="E3945" s="51" t="s">
        <v>442</v>
      </c>
      <c r="F3945" s="40" t="s">
        <v>20390</v>
      </c>
      <c r="G3945" s="41" t="s">
        <v>20391</v>
      </c>
      <c r="H3945" s="41" t="s">
        <v>4293</v>
      </c>
      <c r="I3945" s="38" t="s">
        <v>37</v>
      </c>
      <c r="J3945" s="38" t="s">
        <v>37</v>
      </c>
      <c r="K3945" s="38"/>
    </row>
    <row r="3946" spans="1:11" x14ac:dyDescent="0.35">
      <c r="A3946" s="16" t="s">
        <v>20392</v>
      </c>
      <c r="B3946" s="72" t="s">
        <v>159</v>
      </c>
      <c r="C3946" s="70" t="s">
        <v>112</v>
      </c>
      <c r="D3946" s="73" t="s">
        <v>336</v>
      </c>
      <c r="E3946" s="51" t="s">
        <v>969</v>
      </c>
      <c r="F3946" s="40" t="s">
        <v>20393</v>
      </c>
      <c r="G3946" s="41" t="s">
        <v>20394</v>
      </c>
      <c r="H3946" s="41" t="s">
        <v>4293</v>
      </c>
      <c r="I3946" s="38" t="s">
        <v>37</v>
      </c>
      <c r="J3946" s="38" t="s">
        <v>37</v>
      </c>
      <c r="K3946" s="38"/>
    </row>
    <row r="3947" spans="1:11" x14ac:dyDescent="0.35">
      <c r="A3947" s="16" t="s">
        <v>20395</v>
      </c>
      <c r="B3947" s="72" t="s">
        <v>159</v>
      </c>
      <c r="C3947" s="70" t="s">
        <v>112</v>
      </c>
      <c r="D3947" s="73" t="s">
        <v>336</v>
      </c>
      <c r="E3947" s="51" t="s">
        <v>159</v>
      </c>
      <c r="F3947" s="40" t="s">
        <v>20396</v>
      </c>
      <c r="G3947" s="41" t="s">
        <v>20397</v>
      </c>
      <c r="H3947" s="41" t="s">
        <v>4293</v>
      </c>
      <c r="I3947" s="38" t="s">
        <v>20398</v>
      </c>
      <c r="J3947" s="38" t="s">
        <v>37</v>
      </c>
      <c r="K3947" s="38"/>
    </row>
    <row r="3948" spans="1:11" x14ac:dyDescent="0.35">
      <c r="A3948" s="16" t="s">
        <v>20399</v>
      </c>
      <c r="B3948" s="72" t="s">
        <v>159</v>
      </c>
      <c r="C3948" s="70" t="s">
        <v>112</v>
      </c>
      <c r="D3948" s="73" t="s">
        <v>336</v>
      </c>
      <c r="E3948" s="51" t="s">
        <v>403</v>
      </c>
      <c r="F3948" s="40" t="s">
        <v>20400</v>
      </c>
      <c r="G3948" s="41" t="s">
        <v>20401</v>
      </c>
      <c r="H3948" s="41" t="s">
        <v>4293</v>
      </c>
      <c r="I3948" s="38" t="s">
        <v>37</v>
      </c>
      <c r="J3948" s="38" t="s">
        <v>37</v>
      </c>
      <c r="K3948" s="38"/>
    </row>
    <row r="3949" spans="1:11" x14ac:dyDescent="0.35">
      <c r="A3949" s="16" t="s">
        <v>20402</v>
      </c>
      <c r="B3949" s="72" t="s">
        <v>159</v>
      </c>
      <c r="C3949" s="70" t="s">
        <v>112</v>
      </c>
      <c r="D3949" s="73" t="s">
        <v>336</v>
      </c>
      <c r="E3949" s="51" t="s">
        <v>268</v>
      </c>
      <c r="F3949" s="40" t="s">
        <v>20403</v>
      </c>
      <c r="G3949" s="41" t="s">
        <v>20404</v>
      </c>
      <c r="H3949" s="41" t="s">
        <v>4293</v>
      </c>
      <c r="I3949" s="38" t="s">
        <v>20405</v>
      </c>
      <c r="J3949" s="38" t="s">
        <v>37</v>
      </c>
      <c r="K3949" s="38"/>
    </row>
    <row r="3950" spans="1:11" x14ac:dyDescent="0.35">
      <c r="A3950" s="16" t="s">
        <v>20406</v>
      </c>
      <c r="B3950" s="72" t="s">
        <v>159</v>
      </c>
      <c r="C3950" s="70" t="s">
        <v>112</v>
      </c>
      <c r="D3950" s="73" t="s">
        <v>336</v>
      </c>
      <c r="E3950" s="51" t="s">
        <v>553</v>
      </c>
      <c r="F3950" s="40" t="s">
        <v>20407</v>
      </c>
      <c r="G3950" s="41" t="s">
        <v>20408</v>
      </c>
      <c r="H3950" s="41" t="s">
        <v>4293</v>
      </c>
      <c r="I3950" s="38" t="s">
        <v>37</v>
      </c>
      <c r="J3950" s="38" t="s">
        <v>37</v>
      </c>
      <c r="K3950" s="38"/>
    </row>
    <row r="3951" spans="1:11" x14ac:dyDescent="0.35">
      <c r="A3951" s="16" t="s">
        <v>20409</v>
      </c>
      <c r="B3951" s="72" t="s">
        <v>159</v>
      </c>
      <c r="C3951" s="70" t="s">
        <v>112</v>
      </c>
      <c r="D3951" s="73" t="s">
        <v>336</v>
      </c>
      <c r="E3951" s="51" t="s">
        <v>147</v>
      </c>
      <c r="F3951" s="40" t="s">
        <v>20410</v>
      </c>
      <c r="G3951" s="41" t="s">
        <v>20411</v>
      </c>
      <c r="H3951" s="41" t="s">
        <v>4293</v>
      </c>
      <c r="I3951" s="38" t="s">
        <v>20412</v>
      </c>
      <c r="J3951" s="38" t="s">
        <v>37</v>
      </c>
      <c r="K3951" s="38"/>
    </row>
    <row r="3952" spans="1:11" x14ac:dyDescent="0.35">
      <c r="A3952" s="16" t="s">
        <v>20413</v>
      </c>
      <c r="B3952" s="72" t="s">
        <v>159</v>
      </c>
      <c r="C3952" s="70" t="s">
        <v>112</v>
      </c>
      <c r="D3952" s="73" t="s">
        <v>336</v>
      </c>
      <c r="E3952" s="51" t="s">
        <v>151</v>
      </c>
      <c r="F3952" s="40" t="s">
        <v>20414</v>
      </c>
      <c r="G3952" s="41" t="s">
        <v>20415</v>
      </c>
      <c r="H3952" s="41" t="s">
        <v>4293</v>
      </c>
      <c r="I3952" s="38" t="s">
        <v>37</v>
      </c>
      <c r="J3952" s="38" t="s">
        <v>37</v>
      </c>
      <c r="K3952" s="38"/>
    </row>
    <row r="3953" spans="1:11" x14ac:dyDescent="0.35">
      <c r="A3953" s="16" t="s">
        <v>20416</v>
      </c>
      <c r="B3953" s="72" t="s">
        <v>159</v>
      </c>
      <c r="C3953" s="70" t="s">
        <v>112</v>
      </c>
      <c r="D3953" s="73" t="s">
        <v>336</v>
      </c>
      <c r="E3953" s="51" t="s">
        <v>758</v>
      </c>
      <c r="F3953" s="40" t="s">
        <v>20417</v>
      </c>
      <c r="G3953" s="41" t="s">
        <v>20418</v>
      </c>
      <c r="H3953" s="41" t="s">
        <v>4293</v>
      </c>
      <c r="I3953" s="38" t="s">
        <v>20419</v>
      </c>
      <c r="J3953" s="38" t="s">
        <v>37</v>
      </c>
      <c r="K3953" s="38"/>
    </row>
    <row r="3954" spans="1:11" x14ac:dyDescent="0.35">
      <c r="A3954" s="16" t="s">
        <v>20420</v>
      </c>
      <c r="B3954" s="72" t="s">
        <v>159</v>
      </c>
      <c r="C3954" s="70" t="s">
        <v>112</v>
      </c>
      <c r="D3954" s="73" t="s">
        <v>336</v>
      </c>
      <c r="E3954" s="51" t="s">
        <v>1176</v>
      </c>
      <c r="F3954" s="40" t="s">
        <v>20421</v>
      </c>
      <c r="G3954" s="41" t="s">
        <v>20422</v>
      </c>
      <c r="H3954" s="41" t="s">
        <v>4293</v>
      </c>
      <c r="I3954" s="38" t="s">
        <v>37</v>
      </c>
      <c r="J3954" s="38" t="s">
        <v>37</v>
      </c>
      <c r="K3954" s="38"/>
    </row>
    <row r="3955" spans="1:11" x14ac:dyDescent="0.35">
      <c r="A3955" s="16" t="s">
        <v>20423</v>
      </c>
      <c r="B3955" s="72" t="s">
        <v>159</v>
      </c>
      <c r="C3955" s="70" t="s">
        <v>112</v>
      </c>
      <c r="D3955" s="73" t="s">
        <v>336</v>
      </c>
      <c r="E3955" s="51" t="s">
        <v>47</v>
      </c>
      <c r="F3955" s="40" t="s">
        <v>20424</v>
      </c>
      <c r="G3955" s="41" t="s">
        <v>20425</v>
      </c>
      <c r="H3955" s="41" t="s">
        <v>4293</v>
      </c>
      <c r="I3955" s="38" t="s">
        <v>20426</v>
      </c>
      <c r="J3955" s="38" t="s">
        <v>37</v>
      </c>
      <c r="K3955" s="38"/>
    </row>
    <row r="3956" spans="1:11" x14ac:dyDescent="0.35">
      <c r="A3956" s="16" t="s">
        <v>20427</v>
      </c>
      <c r="B3956" s="72" t="s">
        <v>159</v>
      </c>
      <c r="C3956" s="70" t="s">
        <v>112</v>
      </c>
      <c r="D3956" s="73" t="s">
        <v>336</v>
      </c>
      <c r="E3956" s="51" t="s">
        <v>51</v>
      </c>
      <c r="F3956" s="40" t="s">
        <v>20428</v>
      </c>
      <c r="G3956" s="41" t="s">
        <v>20429</v>
      </c>
      <c r="H3956" s="41" t="s">
        <v>4293</v>
      </c>
      <c r="I3956" s="38" t="s">
        <v>37</v>
      </c>
      <c r="J3956" s="38" t="s">
        <v>37</v>
      </c>
      <c r="K3956" s="38"/>
    </row>
    <row r="3957" spans="1:11" x14ac:dyDescent="0.35">
      <c r="A3957" s="16" t="s">
        <v>20430</v>
      </c>
      <c r="B3957" s="72" t="s">
        <v>159</v>
      </c>
      <c r="C3957" s="70" t="s">
        <v>112</v>
      </c>
      <c r="D3957" s="73" t="s">
        <v>336</v>
      </c>
      <c r="E3957" s="51" t="s">
        <v>1066</v>
      </c>
      <c r="F3957" s="40" t="s">
        <v>20431</v>
      </c>
      <c r="G3957" s="41" t="s">
        <v>20432</v>
      </c>
      <c r="H3957" s="41" t="s">
        <v>4293</v>
      </c>
      <c r="I3957" s="38" t="s">
        <v>20433</v>
      </c>
      <c r="J3957" s="38" t="s">
        <v>37</v>
      </c>
      <c r="K3957" s="38"/>
    </row>
    <row r="3958" spans="1:11" x14ac:dyDescent="0.35">
      <c r="A3958" s="16" t="s">
        <v>20434</v>
      </c>
      <c r="B3958" s="72" t="s">
        <v>159</v>
      </c>
      <c r="C3958" s="70" t="s">
        <v>112</v>
      </c>
      <c r="D3958" s="73" t="s">
        <v>336</v>
      </c>
      <c r="E3958" s="51" t="s">
        <v>173</v>
      </c>
      <c r="F3958" s="40" t="s">
        <v>20435</v>
      </c>
      <c r="G3958" s="41" t="s">
        <v>20436</v>
      </c>
      <c r="H3958" s="41" t="s">
        <v>4293</v>
      </c>
      <c r="I3958" s="38" t="s">
        <v>20437</v>
      </c>
      <c r="J3958" s="38" t="s">
        <v>37</v>
      </c>
      <c r="K3958" s="38"/>
    </row>
    <row r="3959" spans="1:11" x14ac:dyDescent="0.35">
      <c r="A3959" s="16" t="s">
        <v>20438</v>
      </c>
      <c r="B3959" s="72" t="s">
        <v>159</v>
      </c>
      <c r="C3959" s="70" t="s">
        <v>112</v>
      </c>
      <c r="D3959" s="73" t="s">
        <v>336</v>
      </c>
      <c r="E3959" s="51" t="s">
        <v>177</v>
      </c>
      <c r="F3959" s="40" t="s">
        <v>20439</v>
      </c>
      <c r="G3959" s="41" t="s">
        <v>20440</v>
      </c>
      <c r="H3959" s="41" t="s">
        <v>4293</v>
      </c>
      <c r="I3959" s="38" t="s">
        <v>20441</v>
      </c>
      <c r="J3959" s="38" t="s">
        <v>37</v>
      </c>
      <c r="K3959" s="38"/>
    </row>
    <row r="3960" spans="1:11" x14ac:dyDescent="0.35">
      <c r="A3960" s="16" t="s">
        <v>20442</v>
      </c>
      <c r="B3960" s="72" t="s">
        <v>159</v>
      </c>
      <c r="C3960" s="70" t="s">
        <v>112</v>
      </c>
      <c r="D3960" s="73" t="s">
        <v>336</v>
      </c>
      <c r="E3960" s="51" t="s">
        <v>319</v>
      </c>
      <c r="F3960" s="40" t="s">
        <v>20443</v>
      </c>
      <c r="G3960" s="41" t="s">
        <v>20444</v>
      </c>
      <c r="H3960" s="41" t="s">
        <v>4293</v>
      </c>
      <c r="I3960" s="38" t="s">
        <v>37</v>
      </c>
      <c r="J3960" s="38" t="s">
        <v>37</v>
      </c>
      <c r="K3960" s="38"/>
    </row>
    <row r="3961" spans="1:11" x14ac:dyDescent="0.35">
      <c r="A3961" s="16" t="s">
        <v>20445</v>
      </c>
      <c r="B3961" s="72" t="s">
        <v>159</v>
      </c>
      <c r="C3961" s="70" t="s">
        <v>112</v>
      </c>
      <c r="D3961" s="73" t="s">
        <v>336</v>
      </c>
      <c r="E3961" s="51" t="s">
        <v>510</v>
      </c>
      <c r="F3961" s="40" t="s">
        <v>20446</v>
      </c>
      <c r="G3961" s="41" t="s">
        <v>20447</v>
      </c>
      <c r="H3961" s="41" t="s">
        <v>4293</v>
      </c>
      <c r="I3961" s="38" t="s">
        <v>20448</v>
      </c>
      <c r="J3961" s="38" t="s">
        <v>37</v>
      </c>
      <c r="K3961" s="38"/>
    </row>
    <row r="3962" spans="1:11" x14ac:dyDescent="0.35">
      <c r="A3962" s="16" t="s">
        <v>20449</v>
      </c>
      <c r="B3962" s="72" t="s">
        <v>159</v>
      </c>
      <c r="C3962" s="70" t="s">
        <v>112</v>
      </c>
      <c r="D3962" s="73" t="s">
        <v>336</v>
      </c>
      <c r="E3962" s="56" t="s">
        <v>856</v>
      </c>
      <c r="F3962" s="42" t="s">
        <v>20450</v>
      </c>
      <c r="G3962" s="43" t="s">
        <v>20451</v>
      </c>
      <c r="H3962" s="43" t="s">
        <v>4293</v>
      </c>
      <c r="I3962" s="39" t="s">
        <v>20452</v>
      </c>
      <c r="J3962" s="39" t="s">
        <v>37</v>
      </c>
      <c r="K3962" s="39"/>
    </row>
    <row r="3963" spans="1:11" x14ac:dyDescent="0.35">
      <c r="A3963" s="16" t="s">
        <v>20453</v>
      </c>
      <c r="B3963" s="67" t="s">
        <v>159</v>
      </c>
      <c r="C3963" s="70" t="s">
        <v>112</v>
      </c>
      <c r="D3963" s="71" t="s">
        <v>108</v>
      </c>
      <c r="E3963" s="55" t="s">
        <v>37</v>
      </c>
      <c r="F3963" s="25" t="s">
        <v>20454</v>
      </c>
      <c r="G3963" s="30" t="s">
        <v>20455</v>
      </c>
      <c r="H3963" s="30" t="s">
        <v>4120</v>
      </c>
      <c r="I3963" s="21" t="s">
        <v>37</v>
      </c>
      <c r="J3963" s="21" t="s">
        <v>37</v>
      </c>
      <c r="K3963" s="21"/>
    </row>
    <row r="3964" spans="1:11" x14ac:dyDescent="0.35">
      <c r="A3964" s="16" t="s">
        <v>20456</v>
      </c>
      <c r="B3964" s="72" t="s">
        <v>159</v>
      </c>
      <c r="C3964" s="70" t="s">
        <v>112</v>
      </c>
      <c r="D3964" s="73" t="s">
        <v>108</v>
      </c>
      <c r="E3964" s="51" t="s">
        <v>116</v>
      </c>
      <c r="F3964" s="40" t="s">
        <v>20457</v>
      </c>
      <c r="G3964" s="41" t="s">
        <v>20458</v>
      </c>
      <c r="H3964" s="41" t="s">
        <v>4120</v>
      </c>
      <c r="I3964" s="38" t="s">
        <v>20459</v>
      </c>
      <c r="J3964" s="38" t="s">
        <v>37</v>
      </c>
      <c r="K3964" s="38"/>
    </row>
    <row r="3965" spans="1:11" x14ac:dyDescent="0.35">
      <c r="A3965" s="16" t="s">
        <v>20460</v>
      </c>
      <c r="B3965" s="72" t="s">
        <v>159</v>
      </c>
      <c r="C3965" s="70" t="s">
        <v>112</v>
      </c>
      <c r="D3965" s="73" t="s">
        <v>108</v>
      </c>
      <c r="E3965" s="51" t="s">
        <v>592</v>
      </c>
      <c r="F3965" s="40" t="s">
        <v>20461</v>
      </c>
      <c r="G3965" s="41" t="s">
        <v>20462</v>
      </c>
      <c r="H3965" s="41" t="s">
        <v>4120</v>
      </c>
      <c r="I3965" s="38" t="s">
        <v>20463</v>
      </c>
      <c r="J3965" s="38" t="s">
        <v>37</v>
      </c>
      <c r="K3965" s="38"/>
    </row>
    <row r="3966" spans="1:11" x14ac:dyDescent="0.35">
      <c r="A3966" s="16" t="s">
        <v>20464</v>
      </c>
      <c r="B3966" s="72" t="s">
        <v>159</v>
      </c>
      <c r="C3966" s="70" t="s">
        <v>112</v>
      </c>
      <c r="D3966" s="73" t="s">
        <v>108</v>
      </c>
      <c r="E3966" s="51" t="s">
        <v>332</v>
      </c>
      <c r="F3966" s="40" t="s">
        <v>20465</v>
      </c>
      <c r="G3966" s="41" t="s">
        <v>20466</v>
      </c>
      <c r="H3966" s="41" t="s">
        <v>4120</v>
      </c>
      <c r="I3966" s="38" t="s">
        <v>20467</v>
      </c>
      <c r="J3966" s="38" t="s">
        <v>37</v>
      </c>
      <c r="K3966" s="38"/>
    </row>
    <row r="3967" spans="1:11" x14ac:dyDescent="0.35">
      <c r="A3967" s="16" t="s">
        <v>20468</v>
      </c>
      <c r="B3967" s="72" t="s">
        <v>159</v>
      </c>
      <c r="C3967" s="70" t="s">
        <v>112</v>
      </c>
      <c r="D3967" s="73" t="s">
        <v>108</v>
      </c>
      <c r="E3967" s="51" t="s">
        <v>62</v>
      </c>
      <c r="F3967" s="40" t="s">
        <v>20469</v>
      </c>
      <c r="G3967" s="41" t="s">
        <v>20470</v>
      </c>
      <c r="H3967" s="41" t="s">
        <v>4120</v>
      </c>
      <c r="I3967" s="38" t="s">
        <v>20471</v>
      </c>
      <c r="J3967" s="38" t="s">
        <v>37</v>
      </c>
      <c r="K3967" s="38"/>
    </row>
    <row r="3968" spans="1:11" x14ac:dyDescent="0.35">
      <c r="A3968" s="16" t="s">
        <v>20472</v>
      </c>
      <c r="B3968" s="72" t="s">
        <v>159</v>
      </c>
      <c r="C3968" s="70" t="s">
        <v>112</v>
      </c>
      <c r="D3968" s="73" t="s">
        <v>108</v>
      </c>
      <c r="E3968" s="51" t="s">
        <v>100</v>
      </c>
      <c r="F3968" s="40" t="s">
        <v>20473</v>
      </c>
      <c r="G3968" s="41" t="s">
        <v>20474</v>
      </c>
      <c r="H3968" s="41" t="s">
        <v>4120</v>
      </c>
      <c r="I3968" s="38" t="s">
        <v>20475</v>
      </c>
      <c r="J3968" s="38" t="s">
        <v>37</v>
      </c>
      <c r="K3968" s="38"/>
    </row>
    <row r="3969" spans="1:11" x14ac:dyDescent="0.35">
      <c r="A3969" s="16" t="s">
        <v>20476</v>
      </c>
      <c r="B3969" s="72" t="s">
        <v>159</v>
      </c>
      <c r="C3969" s="70" t="s">
        <v>112</v>
      </c>
      <c r="D3969" s="73" t="s">
        <v>108</v>
      </c>
      <c r="E3969" s="51" t="s">
        <v>336</v>
      </c>
      <c r="F3969" s="40" t="s">
        <v>20477</v>
      </c>
      <c r="G3969" s="41" t="s">
        <v>20478</v>
      </c>
      <c r="H3969" s="41" t="s">
        <v>4120</v>
      </c>
      <c r="I3969" s="38" t="s">
        <v>37</v>
      </c>
      <c r="J3969" s="38" t="s">
        <v>37</v>
      </c>
      <c r="K3969" s="38"/>
    </row>
    <row r="3970" spans="1:11" x14ac:dyDescent="0.35">
      <c r="A3970" s="16" t="s">
        <v>20479</v>
      </c>
      <c r="B3970" s="72" t="s">
        <v>159</v>
      </c>
      <c r="C3970" s="70" t="s">
        <v>112</v>
      </c>
      <c r="D3970" s="73" t="s">
        <v>108</v>
      </c>
      <c r="E3970" s="51" t="s">
        <v>104</v>
      </c>
      <c r="F3970" s="40" t="s">
        <v>20480</v>
      </c>
      <c r="G3970" s="41" t="s">
        <v>20481</v>
      </c>
      <c r="H3970" s="41" t="s">
        <v>4120</v>
      </c>
      <c r="I3970" s="38" t="s">
        <v>37</v>
      </c>
      <c r="J3970" s="38" t="s">
        <v>37</v>
      </c>
      <c r="K3970" s="38"/>
    </row>
    <row r="3971" spans="1:11" x14ac:dyDescent="0.35">
      <c r="A3971" s="16" t="s">
        <v>20482</v>
      </c>
      <c r="B3971" s="72" t="s">
        <v>159</v>
      </c>
      <c r="C3971" s="70" t="s">
        <v>112</v>
      </c>
      <c r="D3971" s="73" t="s">
        <v>108</v>
      </c>
      <c r="E3971" s="51" t="s">
        <v>1084</v>
      </c>
      <c r="F3971" s="40" t="s">
        <v>20483</v>
      </c>
      <c r="G3971" s="41" t="s">
        <v>20484</v>
      </c>
      <c r="H3971" s="41" t="s">
        <v>4120</v>
      </c>
      <c r="I3971" s="38" t="s">
        <v>37</v>
      </c>
      <c r="J3971" s="38" t="s">
        <v>37</v>
      </c>
      <c r="K3971" s="38"/>
    </row>
    <row r="3972" spans="1:11" x14ac:dyDescent="0.35">
      <c r="A3972" s="16" t="s">
        <v>20485</v>
      </c>
      <c r="B3972" s="72" t="s">
        <v>159</v>
      </c>
      <c r="C3972" s="70" t="s">
        <v>112</v>
      </c>
      <c r="D3972" s="73" t="s">
        <v>108</v>
      </c>
      <c r="E3972" s="51" t="s">
        <v>108</v>
      </c>
      <c r="F3972" s="40" t="s">
        <v>20486</v>
      </c>
      <c r="G3972" s="41" t="s">
        <v>20487</v>
      </c>
      <c r="H3972" s="41" t="s">
        <v>4120</v>
      </c>
      <c r="I3972" s="38" t="s">
        <v>20488</v>
      </c>
      <c r="J3972" s="38" t="s">
        <v>37</v>
      </c>
      <c r="K3972" s="38"/>
    </row>
    <row r="3973" spans="1:11" x14ac:dyDescent="0.35">
      <c r="A3973" s="16" t="s">
        <v>20489</v>
      </c>
      <c r="B3973" s="72" t="s">
        <v>159</v>
      </c>
      <c r="C3973" s="70" t="s">
        <v>112</v>
      </c>
      <c r="D3973" s="73" t="s">
        <v>108</v>
      </c>
      <c r="E3973" s="51" t="s">
        <v>112</v>
      </c>
      <c r="F3973" s="40" t="s">
        <v>20490</v>
      </c>
      <c r="G3973" s="41" t="s">
        <v>20491</v>
      </c>
      <c r="H3973" s="41" t="s">
        <v>4120</v>
      </c>
      <c r="I3973" s="38" t="s">
        <v>20492</v>
      </c>
      <c r="J3973" s="38" t="s">
        <v>37</v>
      </c>
      <c r="K3973" s="38"/>
    </row>
    <row r="3974" spans="1:11" x14ac:dyDescent="0.35">
      <c r="A3974" s="16" t="s">
        <v>20493</v>
      </c>
      <c r="B3974" s="72" t="s">
        <v>159</v>
      </c>
      <c r="C3974" s="70" t="s">
        <v>112</v>
      </c>
      <c r="D3974" s="73" t="s">
        <v>108</v>
      </c>
      <c r="E3974" s="51" t="s">
        <v>1029</v>
      </c>
      <c r="F3974" s="40" t="s">
        <v>20494</v>
      </c>
      <c r="G3974" s="41" t="s">
        <v>20495</v>
      </c>
      <c r="H3974" s="41" t="s">
        <v>4120</v>
      </c>
      <c r="I3974" s="38" t="s">
        <v>20496</v>
      </c>
      <c r="J3974" s="38" t="s">
        <v>37</v>
      </c>
      <c r="K3974" s="38"/>
    </row>
    <row r="3975" spans="1:11" x14ac:dyDescent="0.35">
      <c r="A3975" s="16" t="s">
        <v>20497</v>
      </c>
      <c r="B3975" s="72" t="s">
        <v>159</v>
      </c>
      <c r="C3975" s="70" t="s">
        <v>112</v>
      </c>
      <c r="D3975" s="73" t="s">
        <v>108</v>
      </c>
      <c r="E3975" s="51" t="s">
        <v>403</v>
      </c>
      <c r="F3975" s="40" t="s">
        <v>20498</v>
      </c>
      <c r="G3975" s="41" t="s">
        <v>20499</v>
      </c>
      <c r="H3975" s="41" t="s">
        <v>4120</v>
      </c>
      <c r="I3975" s="38" t="s">
        <v>20500</v>
      </c>
      <c r="J3975" s="38" t="s">
        <v>37</v>
      </c>
      <c r="K3975" s="38"/>
    </row>
    <row r="3976" spans="1:11" x14ac:dyDescent="0.35">
      <c r="A3976" s="16" t="s">
        <v>20501</v>
      </c>
      <c r="B3976" s="72" t="s">
        <v>159</v>
      </c>
      <c r="C3976" s="70" t="s">
        <v>112</v>
      </c>
      <c r="D3976" s="73" t="s">
        <v>108</v>
      </c>
      <c r="E3976" s="51" t="s">
        <v>494</v>
      </c>
      <c r="F3976" s="40" t="s">
        <v>20502</v>
      </c>
      <c r="G3976" s="41" t="s">
        <v>20503</v>
      </c>
      <c r="H3976" s="41" t="s">
        <v>4120</v>
      </c>
      <c r="I3976" s="38" t="s">
        <v>37</v>
      </c>
      <c r="J3976" s="38" t="s">
        <v>37</v>
      </c>
      <c r="K3976" s="38"/>
    </row>
    <row r="3977" spans="1:11" x14ac:dyDescent="0.35">
      <c r="A3977" s="16" t="s">
        <v>20504</v>
      </c>
      <c r="B3977" s="72" t="s">
        <v>159</v>
      </c>
      <c r="C3977" s="70" t="s">
        <v>112</v>
      </c>
      <c r="D3977" s="73" t="s">
        <v>108</v>
      </c>
      <c r="E3977" s="51" t="s">
        <v>268</v>
      </c>
      <c r="F3977" s="40" t="s">
        <v>20505</v>
      </c>
      <c r="G3977" s="41" t="s">
        <v>20506</v>
      </c>
      <c r="H3977" s="41" t="s">
        <v>4120</v>
      </c>
      <c r="I3977" s="38" t="s">
        <v>20507</v>
      </c>
      <c r="J3977" s="38" t="s">
        <v>37</v>
      </c>
      <c r="K3977" s="38"/>
    </row>
    <row r="3978" spans="1:11" x14ac:dyDescent="0.35">
      <c r="A3978" s="16" t="s">
        <v>20508</v>
      </c>
      <c r="B3978" s="72" t="s">
        <v>159</v>
      </c>
      <c r="C3978" s="70" t="s">
        <v>112</v>
      </c>
      <c r="D3978" s="73" t="s">
        <v>108</v>
      </c>
      <c r="E3978" s="51" t="s">
        <v>185</v>
      </c>
      <c r="F3978" s="40" t="s">
        <v>20509</v>
      </c>
      <c r="G3978" s="41" t="s">
        <v>20510</v>
      </c>
      <c r="H3978" s="41" t="s">
        <v>4120</v>
      </c>
      <c r="I3978" s="38" t="s">
        <v>20511</v>
      </c>
      <c r="J3978" s="38" t="s">
        <v>37</v>
      </c>
      <c r="K3978" s="38"/>
    </row>
    <row r="3979" spans="1:11" x14ac:dyDescent="0.35">
      <c r="A3979" s="16" t="s">
        <v>20512</v>
      </c>
      <c r="B3979" s="72" t="s">
        <v>159</v>
      </c>
      <c r="C3979" s="70" t="s">
        <v>112</v>
      </c>
      <c r="D3979" s="73" t="s">
        <v>108</v>
      </c>
      <c r="E3979" s="51" t="s">
        <v>654</v>
      </c>
      <c r="F3979" s="40" t="s">
        <v>20513</v>
      </c>
      <c r="G3979" s="41" t="s">
        <v>20514</v>
      </c>
      <c r="H3979" s="41" t="s">
        <v>4120</v>
      </c>
      <c r="I3979" s="38" t="s">
        <v>37</v>
      </c>
      <c r="J3979" s="38" t="s">
        <v>37</v>
      </c>
      <c r="K3979" s="38"/>
    </row>
    <row r="3980" spans="1:11" x14ac:dyDescent="0.35">
      <c r="A3980" s="16" t="s">
        <v>20515</v>
      </c>
      <c r="B3980" s="72" t="s">
        <v>159</v>
      </c>
      <c r="C3980" s="70" t="s">
        <v>112</v>
      </c>
      <c r="D3980" s="73" t="s">
        <v>108</v>
      </c>
      <c r="E3980" s="51" t="s">
        <v>558</v>
      </c>
      <c r="F3980" s="40" t="s">
        <v>20516</v>
      </c>
      <c r="G3980" s="41" t="s">
        <v>20517</v>
      </c>
      <c r="H3980" s="41" t="s">
        <v>4120</v>
      </c>
      <c r="I3980" s="38" t="s">
        <v>20518</v>
      </c>
      <c r="J3980" s="38" t="s">
        <v>37</v>
      </c>
      <c r="K3980" s="38"/>
    </row>
    <row r="3981" spans="1:11" x14ac:dyDescent="0.35">
      <c r="A3981" s="16" t="s">
        <v>20519</v>
      </c>
      <c r="B3981" s="72" t="s">
        <v>159</v>
      </c>
      <c r="C3981" s="70" t="s">
        <v>112</v>
      </c>
      <c r="D3981" s="73" t="s">
        <v>108</v>
      </c>
      <c r="E3981" s="51" t="s">
        <v>151</v>
      </c>
      <c r="F3981" s="40" t="s">
        <v>20520</v>
      </c>
      <c r="G3981" s="41" t="s">
        <v>20521</v>
      </c>
      <c r="H3981" s="41" t="s">
        <v>4120</v>
      </c>
      <c r="I3981" s="38" t="s">
        <v>20522</v>
      </c>
      <c r="J3981" s="38" t="s">
        <v>37</v>
      </c>
      <c r="K3981" s="38"/>
    </row>
    <row r="3982" spans="1:11" x14ac:dyDescent="0.35">
      <c r="A3982" s="16" t="s">
        <v>20523</v>
      </c>
      <c r="B3982" s="72" t="s">
        <v>159</v>
      </c>
      <c r="C3982" s="70" t="s">
        <v>112</v>
      </c>
      <c r="D3982" s="73" t="s">
        <v>108</v>
      </c>
      <c r="E3982" s="51" t="s">
        <v>82</v>
      </c>
      <c r="F3982" s="40" t="s">
        <v>20524</v>
      </c>
      <c r="G3982" s="41" t="s">
        <v>20525</v>
      </c>
      <c r="H3982" s="41" t="s">
        <v>4120</v>
      </c>
      <c r="I3982" s="38" t="s">
        <v>20526</v>
      </c>
      <c r="J3982" s="38" t="s">
        <v>37</v>
      </c>
      <c r="K3982" s="38"/>
    </row>
    <row r="3983" spans="1:11" x14ac:dyDescent="0.35">
      <c r="A3983" s="16" t="s">
        <v>20527</v>
      </c>
      <c r="B3983" s="72" t="s">
        <v>159</v>
      </c>
      <c r="C3983" s="70" t="s">
        <v>112</v>
      </c>
      <c r="D3983" s="73" t="s">
        <v>108</v>
      </c>
      <c r="E3983" s="51" t="s">
        <v>86</v>
      </c>
      <c r="F3983" s="40" t="s">
        <v>20528</v>
      </c>
      <c r="G3983" s="41" t="s">
        <v>20529</v>
      </c>
      <c r="H3983" s="41" t="s">
        <v>4120</v>
      </c>
      <c r="I3983" s="38" t="s">
        <v>37</v>
      </c>
      <c r="J3983" s="38" t="s">
        <v>37</v>
      </c>
      <c r="K3983" s="38"/>
    </row>
    <row r="3984" spans="1:11" x14ac:dyDescent="0.35">
      <c r="A3984" s="16" t="s">
        <v>20530</v>
      </c>
      <c r="B3984" s="72" t="s">
        <v>159</v>
      </c>
      <c r="C3984" s="70" t="s">
        <v>112</v>
      </c>
      <c r="D3984" s="73" t="s">
        <v>108</v>
      </c>
      <c r="E3984" s="51" t="s">
        <v>503</v>
      </c>
      <c r="F3984" s="40" t="s">
        <v>20531</v>
      </c>
      <c r="G3984" s="41" t="s">
        <v>20532</v>
      </c>
      <c r="H3984" s="41" t="s">
        <v>4120</v>
      </c>
      <c r="I3984" s="38" t="s">
        <v>37</v>
      </c>
      <c r="J3984" s="38" t="s">
        <v>37</v>
      </c>
      <c r="K3984" s="38"/>
    </row>
    <row r="3985" spans="1:11" x14ac:dyDescent="0.35">
      <c r="A3985" s="16" t="s">
        <v>20533</v>
      </c>
      <c r="B3985" s="72" t="s">
        <v>159</v>
      </c>
      <c r="C3985" s="70" t="s">
        <v>112</v>
      </c>
      <c r="D3985" s="73" t="s">
        <v>108</v>
      </c>
      <c r="E3985" s="51" t="s">
        <v>1066</v>
      </c>
      <c r="F3985" s="40" t="s">
        <v>20534</v>
      </c>
      <c r="G3985" s="41" t="s">
        <v>20535</v>
      </c>
      <c r="H3985" s="41" t="s">
        <v>4120</v>
      </c>
      <c r="I3985" s="38" t="s">
        <v>37</v>
      </c>
      <c r="J3985" s="38" t="s">
        <v>37</v>
      </c>
      <c r="K3985" s="38"/>
    </row>
    <row r="3986" spans="1:11" x14ac:dyDescent="0.35">
      <c r="A3986" s="16" t="s">
        <v>20536</v>
      </c>
      <c r="B3986" s="72" t="s">
        <v>159</v>
      </c>
      <c r="C3986" s="70" t="s">
        <v>112</v>
      </c>
      <c r="D3986" s="73" t="s">
        <v>108</v>
      </c>
      <c r="E3986" s="51" t="s">
        <v>366</v>
      </c>
      <c r="F3986" s="40" t="s">
        <v>20537</v>
      </c>
      <c r="G3986" s="41" t="s">
        <v>20538</v>
      </c>
      <c r="H3986" s="41" t="s">
        <v>4120</v>
      </c>
      <c r="I3986" s="38" t="s">
        <v>20539</v>
      </c>
      <c r="J3986" s="38" t="s">
        <v>37</v>
      </c>
      <c r="K3986" s="38"/>
    </row>
    <row r="3987" spans="1:11" x14ac:dyDescent="0.35">
      <c r="A3987" s="16" t="s">
        <v>20540</v>
      </c>
      <c r="B3987" s="72" t="s">
        <v>159</v>
      </c>
      <c r="C3987" s="70" t="s">
        <v>112</v>
      </c>
      <c r="D3987" s="73" t="s">
        <v>108</v>
      </c>
      <c r="E3987" s="56" t="s">
        <v>856</v>
      </c>
      <c r="F3987" s="42" t="s">
        <v>20541</v>
      </c>
      <c r="G3987" s="43" t="s">
        <v>20542</v>
      </c>
      <c r="H3987" s="43" t="s">
        <v>4120</v>
      </c>
      <c r="I3987" s="39" t="s">
        <v>20543</v>
      </c>
      <c r="J3987" s="39" t="s">
        <v>37</v>
      </c>
      <c r="K3987" s="39"/>
    </row>
    <row r="3988" spans="1:11" x14ac:dyDescent="0.35">
      <c r="A3988" s="16" t="s">
        <v>20544</v>
      </c>
      <c r="B3988" s="67" t="s">
        <v>159</v>
      </c>
      <c r="C3988" s="70" t="s">
        <v>112</v>
      </c>
      <c r="D3988" s="71" t="s">
        <v>670</v>
      </c>
      <c r="E3988" s="55" t="s">
        <v>37</v>
      </c>
      <c r="F3988" s="25" t="s">
        <v>20545</v>
      </c>
      <c r="G3988" s="30" t="s">
        <v>20546</v>
      </c>
      <c r="H3988" s="30" t="s">
        <v>4120</v>
      </c>
      <c r="I3988" s="21" t="s">
        <v>37</v>
      </c>
      <c r="J3988" s="21" t="s">
        <v>37</v>
      </c>
      <c r="K3988" s="21"/>
    </row>
    <row r="3989" spans="1:11" x14ac:dyDescent="0.35">
      <c r="A3989" s="16" t="s">
        <v>20547</v>
      </c>
      <c r="B3989" s="72" t="s">
        <v>159</v>
      </c>
      <c r="C3989" s="70" t="s">
        <v>112</v>
      </c>
      <c r="D3989" s="73" t="s">
        <v>670</v>
      </c>
      <c r="E3989" s="51" t="s">
        <v>612</v>
      </c>
      <c r="F3989" s="40" t="s">
        <v>20548</v>
      </c>
      <c r="G3989" s="41" t="s">
        <v>20549</v>
      </c>
      <c r="H3989" s="41" t="s">
        <v>4120</v>
      </c>
      <c r="I3989" s="38" t="s">
        <v>37</v>
      </c>
      <c r="J3989" s="38" t="s">
        <v>37</v>
      </c>
      <c r="K3989" s="38"/>
    </row>
    <row r="3990" spans="1:11" x14ac:dyDescent="0.35">
      <c r="A3990" s="16" t="s">
        <v>20550</v>
      </c>
      <c r="B3990" s="72" t="s">
        <v>159</v>
      </c>
      <c r="C3990" s="70" t="s">
        <v>112</v>
      </c>
      <c r="D3990" s="73" t="s">
        <v>670</v>
      </c>
      <c r="E3990" s="51" t="s">
        <v>112</v>
      </c>
      <c r="F3990" s="40" t="s">
        <v>20551</v>
      </c>
      <c r="G3990" s="41" t="s">
        <v>20552</v>
      </c>
      <c r="H3990" s="41" t="s">
        <v>4120</v>
      </c>
      <c r="I3990" s="38" t="s">
        <v>20553</v>
      </c>
      <c r="J3990" s="38" t="s">
        <v>37</v>
      </c>
      <c r="K3990" s="38"/>
    </row>
    <row r="3991" spans="1:11" x14ac:dyDescent="0.35">
      <c r="A3991" s="16" t="s">
        <v>20554</v>
      </c>
      <c r="B3991" s="72" t="s">
        <v>159</v>
      </c>
      <c r="C3991" s="70" t="s">
        <v>112</v>
      </c>
      <c r="D3991" s="73" t="s">
        <v>670</v>
      </c>
      <c r="E3991" s="51" t="s">
        <v>308</v>
      </c>
      <c r="F3991" s="40" t="s">
        <v>20555</v>
      </c>
      <c r="G3991" s="41" t="s">
        <v>20556</v>
      </c>
      <c r="H3991" s="41" t="s">
        <v>4120</v>
      </c>
      <c r="I3991" s="38" t="s">
        <v>37</v>
      </c>
      <c r="J3991" s="38" t="s">
        <v>37</v>
      </c>
      <c r="K3991" s="38"/>
    </row>
    <row r="3992" spans="1:11" x14ac:dyDescent="0.35">
      <c r="A3992" s="16" t="s">
        <v>20557</v>
      </c>
      <c r="B3992" s="72" t="s">
        <v>159</v>
      </c>
      <c r="C3992" s="70" t="s">
        <v>112</v>
      </c>
      <c r="D3992" s="73" t="s">
        <v>670</v>
      </c>
      <c r="E3992" s="51" t="s">
        <v>654</v>
      </c>
      <c r="F3992" s="40" t="s">
        <v>20558</v>
      </c>
      <c r="G3992" s="41" t="s">
        <v>20559</v>
      </c>
      <c r="H3992" s="41" t="s">
        <v>4120</v>
      </c>
      <c r="I3992" s="38" t="s">
        <v>37</v>
      </c>
      <c r="J3992" s="38" t="s">
        <v>37</v>
      </c>
      <c r="K3992" s="38"/>
    </row>
    <row r="3993" spans="1:11" x14ac:dyDescent="0.35">
      <c r="A3993" s="16" t="s">
        <v>20560</v>
      </c>
      <c r="B3993" s="72" t="s">
        <v>159</v>
      </c>
      <c r="C3993" s="70" t="s">
        <v>112</v>
      </c>
      <c r="D3993" s="73" t="s">
        <v>670</v>
      </c>
      <c r="E3993" s="51" t="s">
        <v>78</v>
      </c>
      <c r="F3993" s="40" t="s">
        <v>20561</v>
      </c>
      <c r="G3993" s="41" t="s">
        <v>20562</v>
      </c>
      <c r="H3993" s="41" t="s">
        <v>4120</v>
      </c>
      <c r="I3993" s="38" t="s">
        <v>37</v>
      </c>
      <c r="J3993" s="38" t="s">
        <v>37</v>
      </c>
      <c r="K3993" s="38"/>
    </row>
    <row r="3994" spans="1:11" x14ac:dyDescent="0.35">
      <c r="A3994" s="16" t="s">
        <v>20563</v>
      </c>
      <c r="B3994" s="72" t="s">
        <v>159</v>
      </c>
      <c r="C3994" s="70" t="s">
        <v>112</v>
      </c>
      <c r="D3994" s="73" t="s">
        <v>670</v>
      </c>
      <c r="E3994" s="51" t="s">
        <v>82</v>
      </c>
      <c r="F3994" s="40" t="s">
        <v>20564</v>
      </c>
      <c r="G3994" s="41" t="s">
        <v>20565</v>
      </c>
      <c r="H3994" s="41" t="s">
        <v>4120</v>
      </c>
      <c r="I3994" s="38" t="s">
        <v>37</v>
      </c>
      <c r="J3994" s="38" t="s">
        <v>37</v>
      </c>
      <c r="K3994" s="38"/>
    </row>
    <row r="3995" spans="1:11" x14ac:dyDescent="0.35">
      <c r="A3995" s="16" t="s">
        <v>20566</v>
      </c>
      <c r="B3995" s="72" t="s">
        <v>159</v>
      </c>
      <c r="C3995" s="70" t="s">
        <v>112</v>
      </c>
      <c r="D3995" s="73" t="s">
        <v>670</v>
      </c>
      <c r="E3995" s="51" t="s">
        <v>213</v>
      </c>
      <c r="F3995" s="40" t="s">
        <v>20567</v>
      </c>
      <c r="G3995" s="41" t="s">
        <v>20568</v>
      </c>
      <c r="H3995" s="41" t="s">
        <v>4120</v>
      </c>
      <c r="I3995" s="38" t="s">
        <v>20569</v>
      </c>
      <c r="J3995" s="38" t="s">
        <v>37</v>
      </c>
      <c r="K3995" s="38"/>
    </row>
    <row r="3996" spans="1:11" x14ac:dyDescent="0.35">
      <c r="A3996" s="16" t="s">
        <v>20570</v>
      </c>
      <c r="B3996" s="72" t="s">
        <v>159</v>
      </c>
      <c r="C3996" s="70" t="s">
        <v>112</v>
      </c>
      <c r="D3996" s="73" t="s">
        <v>670</v>
      </c>
      <c r="E3996" s="56" t="s">
        <v>1013</v>
      </c>
      <c r="F3996" s="42" t="s">
        <v>20571</v>
      </c>
      <c r="G3996" s="43" t="s">
        <v>20572</v>
      </c>
      <c r="H3996" s="43" t="s">
        <v>4120</v>
      </c>
      <c r="I3996" s="39" t="s">
        <v>37</v>
      </c>
      <c r="J3996" s="39" t="s">
        <v>37</v>
      </c>
      <c r="K3996" s="39"/>
    </row>
    <row r="3997" spans="1:11" x14ac:dyDescent="0.35">
      <c r="A3997" s="16" t="s">
        <v>20573</v>
      </c>
      <c r="B3997" s="67" t="s">
        <v>159</v>
      </c>
      <c r="C3997" s="70" t="s">
        <v>112</v>
      </c>
      <c r="D3997" s="71" t="s">
        <v>136</v>
      </c>
      <c r="E3997" s="55" t="s">
        <v>37</v>
      </c>
      <c r="F3997" s="25" t="s">
        <v>20574</v>
      </c>
      <c r="G3997" s="30" t="s">
        <v>20575</v>
      </c>
      <c r="H3997" s="30" t="s">
        <v>4120</v>
      </c>
      <c r="I3997" s="21" t="s">
        <v>37</v>
      </c>
      <c r="J3997" s="21" t="s">
        <v>37</v>
      </c>
      <c r="K3997" s="21"/>
    </row>
    <row r="3998" spans="1:11" x14ac:dyDescent="0.35">
      <c r="A3998" s="16" t="s">
        <v>20576</v>
      </c>
      <c r="B3998" s="72" t="s">
        <v>159</v>
      </c>
      <c r="C3998" s="70" t="s">
        <v>112</v>
      </c>
      <c r="D3998" s="73" t="s">
        <v>136</v>
      </c>
      <c r="E3998" s="51" t="s">
        <v>442</v>
      </c>
      <c r="F3998" s="40" t="s">
        <v>20577</v>
      </c>
      <c r="G3998" s="41" t="s">
        <v>20578</v>
      </c>
      <c r="H3998" s="41" t="s">
        <v>4120</v>
      </c>
      <c r="I3998" s="38" t="s">
        <v>37</v>
      </c>
      <c r="J3998" s="38" t="s">
        <v>37</v>
      </c>
      <c r="K3998" s="38"/>
    </row>
    <row r="3999" spans="1:11" x14ac:dyDescent="0.35">
      <c r="A3999" s="16" t="s">
        <v>20579</v>
      </c>
      <c r="B3999" s="72" t="s">
        <v>159</v>
      </c>
      <c r="C3999" s="70" t="s">
        <v>112</v>
      </c>
      <c r="D3999" s="73" t="s">
        <v>136</v>
      </c>
      <c r="E3999" s="51" t="s">
        <v>777</v>
      </c>
      <c r="F3999" s="40" t="s">
        <v>20580</v>
      </c>
      <c r="G3999" s="41" t="s">
        <v>20581</v>
      </c>
      <c r="H3999" s="41" t="s">
        <v>4120</v>
      </c>
      <c r="I3999" s="38" t="s">
        <v>37</v>
      </c>
      <c r="J3999" s="38" t="s">
        <v>37</v>
      </c>
      <c r="K3999" s="38"/>
    </row>
    <row r="4000" spans="1:11" x14ac:dyDescent="0.35">
      <c r="A4000" s="16" t="s">
        <v>20582</v>
      </c>
      <c r="B4000" s="72" t="s">
        <v>159</v>
      </c>
      <c r="C4000" s="70" t="s">
        <v>112</v>
      </c>
      <c r="D4000" s="73" t="s">
        <v>136</v>
      </c>
      <c r="E4000" s="56" t="s">
        <v>2379</v>
      </c>
      <c r="F4000" s="42" t="s">
        <v>20583</v>
      </c>
      <c r="G4000" s="43" t="s">
        <v>20584</v>
      </c>
      <c r="H4000" s="43" t="s">
        <v>4120</v>
      </c>
      <c r="I4000" s="39" t="s">
        <v>37</v>
      </c>
      <c r="J4000" s="39" t="s">
        <v>37</v>
      </c>
      <c r="K4000" s="39"/>
    </row>
    <row r="4001" spans="1:11" x14ac:dyDescent="0.35">
      <c r="A4001" s="16" t="s">
        <v>20585</v>
      </c>
      <c r="B4001" s="67" t="s">
        <v>159</v>
      </c>
      <c r="C4001" s="70" t="s">
        <v>112</v>
      </c>
      <c r="D4001" s="71" t="s">
        <v>66</v>
      </c>
      <c r="E4001" s="55" t="s">
        <v>37</v>
      </c>
      <c r="F4001" s="25" t="s">
        <v>20586</v>
      </c>
      <c r="G4001" s="30" t="s">
        <v>20587</v>
      </c>
      <c r="H4001" s="30" t="s">
        <v>4120</v>
      </c>
      <c r="I4001" s="21" t="s">
        <v>37</v>
      </c>
      <c r="J4001" s="21" t="s">
        <v>37</v>
      </c>
      <c r="K4001" s="21"/>
    </row>
    <row r="4002" spans="1:11" x14ac:dyDescent="0.35">
      <c r="A4002" s="16" t="s">
        <v>20588</v>
      </c>
      <c r="B4002" s="72" t="s">
        <v>159</v>
      </c>
      <c r="C4002" s="70" t="s">
        <v>112</v>
      </c>
      <c r="D4002" s="73" t="s">
        <v>66</v>
      </c>
      <c r="E4002" s="51" t="s">
        <v>34</v>
      </c>
      <c r="F4002" s="40" t="s">
        <v>20589</v>
      </c>
      <c r="G4002" s="41" t="s">
        <v>20590</v>
      </c>
      <c r="H4002" s="41" t="s">
        <v>4120</v>
      </c>
      <c r="I4002" s="38" t="s">
        <v>37</v>
      </c>
      <c r="J4002" s="38" t="s">
        <v>37</v>
      </c>
      <c r="K4002" s="38"/>
    </row>
    <row r="4003" spans="1:11" x14ac:dyDescent="0.35">
      <c r="A4003" s="16" t="s">
        <v>20591</v>
      </c>
      <c r="B4003" s="72" t="s">
        <v>159</v>
      </c>
      <c r="C4003" s="70" t="s">
        <v>112</v>
      </c>
      <c r="D4003" s="73" t="s">
        <v>66</v>
      </c>
      <c r="E4003" s="51" t="s">
        <v>612</v>
      </c>
      <c r="F4003" s="40" t="s">
        <v>20592</v>
      </c>
      <c r="G4003" s="41" t="s">
        <v>20593</v>
      </c>
      <c r="H4003" s="41" t="s">
        <v>4120</v>
      </c>
      <c r="I4003" s="38" t="s">
        <v>37</v>
      </c>
      <c r="J4003" s="38" t="s">
        <v>37</v>
      </c>
      <c r="K4003" s="38"/>
    </row>
    <row r="4004" spans="1:11" x14ac:dyDescent="0.35">
      <c r="A4004" s="16" t="s">
        <v>20594</v>
      </c>
      <c r="B4004" s="72" t="s">
        <v>159</v>
      </c>
      <c r="C4004" s="70" t="s">
        <v>112</v>
      </c>
      <c r="D4004" s="73" t="s">
        <v>66</v>
      </c>
      <c r="E4004" s="51" t="s">
        <v>332</v>
      </c>
      <c r="F4004" s="40" t="s">
        <v>20595</v>
      </c>
      <c r="G4004" s="41" t="s">
        <v>20596</v>
      </c>
      <c r="H4004" s="41" t="s">
        <v>4120</v>
      </c>
      <c r="I4004" s="38" t="s">
        <v>37</v>
      </c>
      <c r="J4004" s="38" t="s">
        <v>37</v>
      </c>
      <c r="K4004" s="38"/>
    </row>
    <row r="4005" spans="1:11" x14ac:dyDescent="0.35">
      <c r="A4005" s="16" t="s">
        <v>20597</v>
      </c>
      <c r="B4005" s="72" t="s">
        <v>159</v>
      </c>
      <c r="C4005" s="70" t="s">
        <v>112</v>
      </c>
      <c r="D4005" s="73" t="s">
        <v>66</v>
      </c>
      <c r="E4005" s="51" t="s">
        <v>336</v>
      </c>
      <c r="F4005" s="40" t="s">
        <v>20598</v>
      </c>
      <c r="G4005" s="41" t="s">
        <v>20599</v>
      </c>
      <c r="H4005" s="41" t="s">
        <v>4120</v>
      </c>
      <c r="I4005" s="38" t="s">
        <v>20600</v>
      </c>
      <c r="J4005" s="38" t="s">
        <v>37</v>
      </c>
      <c r="K4005" s="38"/>
    </row>
    <row r="4006" spans="1:11" x14ac:dyDescent="0.35">
      <c r="A4006" s="16" t="s">
        <v>20601</v>
      </c>
      <c r="B4006" s="72" t="s">
        <v>159</v>
      </c>
      <c r="C4006" s="70" t="s">
        <v>112</v>
      </c>
      <c r="D4006" s="73" t="s">
        <v>66</v>
      </c>
      <c r="E4006" s="51" t="s">
        <v>136</v>
      </c>
      <c r="F4006" s="40" t="s">
        <v>20602</v>
      </c>
      <c r="G4006" s="41" t="s">
        <v>20603</v>
      </c>
      <c r="H4006" s="41" t="s">
        <v>4120</v>
      </c>
      <c r="I4006" s="38" t="s">
        <v>37</v>
      </c>
      <c r="J4006" s="38" t="s">
        <v>37</v>
      </c>
      <c r="K4006" s="38"/>
    </row>
    <row r="4007" spans="1:11" x14ac:dyDescent="0.35">
      <c r="A4007" s="16" t="s">
        <v>20604</v>
      </c>
      <c r="B4007" s="72" t="s">
        <v>159</v>
      </c>
      <c r="C4007" s="70" t="s">
        <v>112</v>
      </c>
      <c r="D4007" s="73" t="s">
        <v>66</v>
      </c>
      <c r="E4007" s="51" t="s">
        <v>66</v>
      </c>
      <c r="F4007" s="40" t="s">
        <v>20605</v>
      </c>
      <c r="G4007" s="41" t="s">
        <v>20606</v>
      </c>
      <c r="H4007" s="41" t="s">
        <v>4120</v>
      </c>
      <c r="I4007" s="38" t="s">
        <v>20607</v>
      </c>
      <c r="J4007" s="38" t="s">
        <v>37</v>
      </c>
      <c r="K4007" s="38"/>
    </row>
    <row r="4008" spans="1:11" x14ac:dyDescent="0.35">
      <c r="A4008" s="16" t="s">
        <v>20608</v>
      </c>
      <c r="B4008" s="72" t="s">
        <v>159</v>
      </c>
      <c r="C4008" s="70" t="s">
        <v>112</v>
      </c>
      <c r="D4008" s="73" t="s">
        <v>66</v>
      </c>
      <c r="E4008" s="51" t="s">
        <v>70</v>
      </c>
      <c r="F4008" s="40" t="s">
        <v>20609</v>
      </c>
      <c r="G4008" s="41" t="s">
        <v>20610</v>
      </c>
      <c r="H4008" s="41" t="s">
        <v>4120</v>
      </c>
      <c r="I4008" s="38" t="s">
        <v>20611</v>
      </c>
      <c r="J4008" s="38" t="s">
        <v>37</v>
      </c>
      <c r="K4008" s="38"/>
    </row>
    <row r="4009" spans="1:11" x14ac:dyDescent="0.35">
      <c r="A4009" s="16" t="s">
        <v>20612</v>
      </c>
      <c r="B4009" s="72" t="s">
        <v>159</v>
      </c>
      <c r="C4009" s="70" t="s">
        <v>112</v>
      </c>
      <c r="D4009" s="73" t="s">
        <v>66</v>
      </c>
      <c r="E4009" s="51" t="s">
        <v>403</v>
      </c>
      <c r="F4009" s="40" t="s">
        <v>20613</v>
      </c>
      <c r="G4009" s="41" t="s">
        <v>20614</v>
      </c>
      <c r="H4009" s="41" t="s">
        <v>4120</v>
      </c>
      <c r="I4009" s="38" t="s">
        <v>37</v>
      </c>
      <c r="J4009" s="38" t="s">
        <v>37</v>
      </c>
      <c r="K4009" s="38"/>
    </row>
    <row r="4010" spans="1:11" x14ac:dyDescent="0.35">
      <c r="A4010" s="16" t="s">
        <v>20615</v>
      </c>
      <c r="B4010" s="72" t="s">
        <v>159</v>
      </c>
      <c r="C4010" s="70" t="s">
        <v>112</v>
      </c>
      <c r="D4010" s="73" t="s">
        <v>66</v>
      </c>
      <c r="E4010" s="51" t="s">
        <v>74</v>
      </c>
      <c r="F4010" s="40" t="s">
        <v>20616</v>
      </c>
      <c r="G4010" s="41" t="s">
        <v>20617</v>
      </c>
      <c r="H4010" s="41" t="s">
        <v>4120</v>
      </c>
      <c r="I4010" s="38" t="s">
        <v>37</v>
      </c>
      <c r="J4010" s="38" t="s">
        <v>37</v>
      </c>
      <c r="K4010" s="38"/>
    </row>
    <row r="4011" spans="1:11" x14ac:dyDescent="0.35">
      <c r="A4011" s="16" t="s">
        <v>20618</v>
      </c>
      <c r="B4011" s="72" t="s">
        <v>159</v>
      </c>
      <c r="C4011" s="70" t="s">
        <v>112</v>
      </c>
      <c r="D4011" s="73" t="s">
        <v>66</v>
      </c>
      <c r="E4011" s="51" t="s">
        <v>213</v>
      </c>
      <c r="F4011" s="40" t="s">
        <v>20619</v>
      </c>
      <c r="G4011" s="41" t="s">
        <v>20620</v>
      </c>
      <c r="H4011" s="41" t="s">
        <v>4120</v>
      </c>
      <c r="I4011" s="38" t="s">
        <v>20600</v>
      </c>
      <c r="J4011" s="38" t="s">
        <v>37</v>
      </c>
      <c r="K4011" s="38"/>
    </row>
    <row r="4012" spans="1:11" x14ac:dyDescent="0.35">
      <c r="A4012" s="16" t="s">
        <v>20621</v>
      </c>
      <c r="B4012" s="72" t="s">
        <v>159</v>
      </c>
      <c r="C4012" s="70" t="s">
        <v>112</v>
      </c>
      <c r="D4012" s="73" t="s">
        <v>66</v>
      </c>
      <c r="E4012" s="51" t="s">
        <v>1013</v>
      </c>
      <c r="F4012" s="40" t="s">
        <v>20622</v>
      </c>
      <c r="G4012" s="41" t="s">
        <v>20623</v>
      </c>
      <c r="H4012" s="41" t="s">
        <v>4120</v>
      </c>
      <c r="I4012" s="38" t="s">
        <v>37</v>
      </c>
      <c r="J4012" s="38" t="s">
        <v>37</v>
      </c>
      <c r="K4012" s="38"/>
    </row>
    <row r="4013" spans="1:11" x14ac:dyDescent="0.35">
      <c r="A4013" s="16" t="s">
        <v>20624</v>
      </c>
      <c r="B4013" s="72" t="s">
        <v>159</v>
      </c>
      <c r="C4013" s="70" t="s">
        <v>112</v>
      </c>
      <c r="D4013" s="73" t="s">
        <v>66</v>
      </c>
      <c r="E4013" s="51" t="s">
        <v>2044</v>
      </c>
      <c r="F4013" s="40" t="s">
        <v>20625</v>
      </c>
      <c r="G4013" s="41" t="s">
        <v>20626</v>
      </c>
      <c r="H4013" s="41" t="s">
        <v>4120</v>
      </c>
      <c r="I4013" s="38" t="s">
        <v>37</v>
      </c>
      <c r="J4013" s="38" t="s">
        <v>37</v>
      </c>
      <c r="K4013" s="38"/>
    </row>
    <row r="4014" spans="1:11" x14ac:dyDescent="0.35">
      <c r="A4014" s="16" t="s">
        <v>20627</v>
      </c>
      <c r="B4014" s="72" t="s">
        <v>159</v>
      </c>
      <c r="C4014" s="70" t="s">
        <v>112</v>
      </c>
      <c r="D4014" s="73" t="s">
        <v>66</v>
      </c>
      <c r="E4014" s="51" t="s">
        <v>1066</v>
      </c>
      <c r="F4014" s="40" t="s">
        <v>20628</v>
      </c>
      <c r="G4014" s="41" t="s">
        <v>20629</v>
      </c>
      <c r="H4014" s="41" t="s">
        <v>4120</v>
      </c>
      <c r="I4014" s="38" t="s">
        <v>20630</v>
      </c>
      <c r="J4014" s="38" t="s">
        <v>37</v>
      </c>
      <c r="K4014" s="38"/>
    </row>
    <row r="4015" spans="1:11" x14ac:dyDescent="0.35">
      <c r="A4015" s="16" t="s">
        <v>20631</v>
      </c>
      <c r="B4015" s="72" t="s">
        <v>159</v>
      </c>
      <c r="C4015" s="70" t="s">
        <v>112</v>
      </c>
      <c r="D4015" s="73" t="s">
        <v>66</v>
      </c>
      <c r="E4015" s="51" t="s">
        <v>155</v>
      </c>
      <c r="F4015" s="40" t="s">
        <v>20632</v>
      </c>
      <c r="G4015" s="41" t="s">
        <v>20633</v>
      </c>
      <c r="H4015" s="41" t="s">
        <v>4120</v>
      </c>
      <c r="I4015" s="38" t="s">
        <v>20634</v>
      </c>
      <c r="J4015" s="38" t="s">
        <v>37</v>
      </c>
      <c r="K4015" s="38"/>
    </row>
    <row r="4016" spans="1:11" x14ac:dyDescent="0.35">
      <c r="A4016" s="16" t="s">
        <v>20635</v>
      </c>
      <c r="B4016" s="72" t="s">
        <v>159</v>
      </c>
      <c r="C4016" s="70" t="s">
        <v>112</v>
      </c>
      <c r="D4016" s="73" t="s">
        <v>66</v>
      </c>
      <c r="E4016" s="51" t="s">
        <v>366</v>
      </c>
      <c r="F4016" s="40" t="s">
        <v>20636</v>
      </c>
      <c r="G4016" s="41" t="s">
        <v>20637</v>
      </c>
      <c r="H4016" s="41" t="s">
        <v>4120</v>
      </c>
      <c r="I4016" s="38" t="s">
        <v>37</v>
      </c>
      <c r="J4016" s="38" t="s">
        <v>37</v>
      </c>
      <c r="K4016" s="38"/>
    </row>
    <row r="4017" spans="1:11" x14ac:dyDescent="0.35">
      <c r="A4017" s="16" t="s">
        <v>20638</v>
      </c>
      <c r="B4017" s="72" t="s">
        <v>159</v>
      </c>
      <c r="C4017" s="70" t="s">
        <v>112</v>
      </c>
      <c r="D4017" s="73" t="s">
        <v>66</v>
      </c>
      <c r="E4017" s="51" t="s">
        <v>856</v>
      </c>
      <c r="F4017" s="40" t="s">
        <v>20639</v>
      </c>
      <c r="G4017" s="41" t="s">
        <v>20640</v>
      </c>
      <c r="H4017" s="41" t="s">
        <v>4120</v>
      </c>
      <c r="I4017" s="38" t="s">
        <v>37</v>
      </c>
      <c r="J4017" s="38" t="s">
        <v>37</v>
      </c>
      <c r="K4017" s="38"/>
    </row>
    <row r="4018" spans="1:11" x14ac:dyDescent="0.35">
      <c r="A4018" s="16" t="s">
        <v>20641</v>
      </c>
      <c r="B4018" s="72" t="s">
        <v>159</v>
      </c>
      <c r="C4018" s="70" t="s">
        <v>112</v>
      </c>
      <c r="D4018" s="73" t="s">
        <v>66</v>
      </c>
      <c r="E4018" s="51" t="s">
        <v>234</v>
      </c>
      <c r="F4018" s="40" t="s">
        <v>20642</v>
      </c>
      <c r="G4018" s="41" t="s">
        <v>20643</v>
      </c>
      <c r="H4018" s="41" t="s">
        <v>4120</v>
      </c>
      <c r="I4018" s="38" t="s">
        <v>37</v>
      </c>
      <c r="J4018" s="38" t="s">
        <v>37</v>
      </c>
      <c r="K4018" s="38"/>
    </row>
    <row r="4019" spans="1:11" x14ac:dyDescent="0.35">
      <c r="A4019" s="16" t="s">
        <v>20644</v>
      </c>
      <c r="B4019" s="72" t="s">
        <v>159</v>
      </c>
      <c r="C4019" s="70" t="s">
        <v>112</v>
      </c>
      <c r="D4019" s="73" t="s">
        <v>66</v>
      </c>
      <c r="E4019" s="56" t="s">
        <v>947</v>
      </c>
      <c r="F4019" s="42" t="s">
        <v>20645</v>
      </c>
      <c r="G4019" s="43" t="s">
        <v>20646</v>
      </c>
      <c r="H4019" s="43" t="s">
        <v>4120</v>
      </c>
      <c r="I4019" s="39" t="s">
        <v>20647</v>
      </c>
      <c r="J4019" s="39" t="s">
        <v>37</v>
      </c>
      <c r="K4019" s="39"/>
    </row>
    <row r="4020" spans="1:11" x14ac:dyDescent="0.35">
      <c r="A4020" s="16" t="s">
        <v>20648</v>
      </c>
      <c r="B4020" s="67" t="s">
        <v>159</v>
      </c>
      <c r="C4020" s="70" t="s">
        <v>112</v>
      </c>
      <c r="D4020" s="71" t="s">
        <v>112</v>
      </c>
      <c r="E4020" s="55" t="s">
        <v>37</v>
      </c>
      <c r="F4020" s="25" t="s">
        <v>20649</v>
      </c>
      <c r="G4020" s="30" t="s">
        <v>20650</v>
      </c>
      <c r="H4020" s="30" t="s">
        <v>4120</v>
      </c>
      <c r="I4020" s="21" t="s">
        <v>37</v>
      </c>
      <c r="J4020" s="21" t="s">
        <v>37</v>
      </c>
      <c r="K4020" s="21"/>
    </row>
    <row r="4021" spans="1:11" x14ac:dyDescent="0.35">
      <c r="A4021" s="16" t="s">
        <v>20651</v>
      </c>
      <c r="B4021" s="72" t="s">
        <v>159</v>
      </c>
      <c r="C4021" s="70" t="s">
        <v>112</v>
      </c>
      <c r="D4021" s="73" t="s">
        <v>112</v>
      </c>
      <c r="E4021" s="51" t="s">
        <v>62</v>
      </c>
      <c r="F4021" s="40" t="s">
        <v>20652</v>
      </c>
      <c r="G4021" s="41" t="s">
        <v>20653</v>
      </c>
      <c r="H4021" s="41" t="s">
        <v>4120</v>
      </c>
      <c r="I4021" s="38" t="s">
        <v>20654</v>
      </c>
      <c r="J4021" s="38" t="s">
        <v>37</v>
      </c>
      <c r="K4021" s="38"/>
    </row>
    <row r="4022" spans="1:11" x14ac:dyDescent="0.35">
      <c r="A4022" s="16" t="s">
        <v>20655</v>
      </c>
      <c r="B4022" s="72" t="s">
        <v>159</v>
      </c>
      <c r="C4022" s="70" t="s">
        <v>112</v>
      </c>
      <c r="D4022" s="73" t="s">
        <v>112</v>
      </c>
      <c r="E4022" s="51" t="s">
        <v>1348</v>
      </c>
      <c r="F4022" s="40" t="s">
        <v>20656</v>
      </c>
      <c r="G4022" s="41" t="s">
        <v>20657</v>
      </c>
      <c r="H4022" s="41" t="s">
        <v>4120</v>
      </c>
      <c r="I4022" s="38" t="s">
        <v>20658</v>
      </c>
      <c r="J4022" s="38" t="s">
        <v>37</v>
      </c>
      <c r="K4022" s="38"/>
    </row>
    <row r="4023" spans="1:11" x14ac:dyDescent="0.35">
      <c r="A4023" s="16" t="s">
        <v>20659</v>
      </c>
      <c r="B4023" s="72" t="s">
        <v>159</v>
      </c>
      <c r="C4023" s="70" t="s">
        <v>112</v>
      </c>
      <c r="D4023" s="73" t="s">
        <v>112</v>
      </c>
      <c r="E4023" s="51" t="s">
        <v>336</v>
      </c>
      <c r="F4023" s="40" t="s">
        <v>20660</v>
      </c>
      <c r="G4023" s="41" t="s">
        <v>20661</v>
      </c>
      <c r="H4023" s="41" t="s">
        <v>4120</v>
      </c>
      <c r="I4023" s="38" t="s">
        <v>20662</v>
      </c>
      <c r="J4023" s="38" t="s">
        <v>37</v>
      </c>
      <c r="K4023" s="38"/>
    </row>
    <row r="4024" spans="1:11" x14ac:dyDescent="0.35">
      <c r="A4024" s="16" t="s">
        <v>20663</v>
      </c>
      <c r="B4024" s="72" t="s">
        <v>159</v>
      </c>
      <c r="C4024" s="70" t="s">
        <v>112</v>
      </c>
      <c r="D4024" s="73" t="s">
        <v>112</v>
      </c>
      <c r="E4024" s="51" t="s">
        <v>104</v>
      </c>
      <c r="F4024" s="40" t="s">
        <v>20664</v>
      </c>
      <c r="G4024" s="41" t="s">
        <v>20665</v>
      </c>
      <c r="H4024" s="41" t="s">
        <v>4120</v>
      </c>
      <c r="I4024" s="38" t="s">
        <v>20666</v>
      </c>
      <c r="J4024" s="38" t="s">
        <v>37</v>
      </c>
      <c r="K4024" s="38"/>
    </row>
    <row r="4025" spans="1:11" x14ac:dyDescent="0.35">
      <c r="A4025" s="16" t="s">
        <v>20667</v>
      </c>
      <c r="B4025" s="72" t="s">
        <v>159</v>
      </c>
      <c r="C4025" s="70" t="s">
        <v>112</v>
      </c>
      <c r="D4025" s="73" t="s">
        <v>112</v>
      </c>
      <c r="E4025" s="51" t="s">
        <v>308</v>
      </c>
      <c r="F4025" s="40" t="s">
        <v>20668</v>
      </c>
      <c r="G4025" s="41" t="s">
        <v>20669</v>
      </c>
      <c r="H4025" s="41" t="s">
        <v>4120</v>
      </c>
      <c r="I4025" s="38" t="s">
        <v>37</v>
      </c>
      <c r="J4025" s="38" t="s">
        <v>37</v>
      </c>
      <c r="K4025" s="38"/>
    </row>
    <row r="4026" spans="1:11" x14ac:dyDescent="0.35">
      <c r="A4026" s="16" t="s">
        <v>20670</v>
      </c>
      <c r="B4026" s="72" t="s">
        <v>159</v>
      </c>
      <c r="C4026" s="70" t="s">
        <v>112</v>
      </c>
      <c r="D4026" s="73" t="s">
        <v>112</v>
      </c>
      <c r="E4026" s="51" t="s">
        <v>1029</v>
      </c>
      <c r="F4026" s="40" t="s">
        <v>20671</v>
      </c>
      <c r="G4026" s="41" t="s">
        <v>20672</v>
      </c>
      <c r="H4026" s="41" t="s">
        <v>4120</v>
      </c>
      <c r="I4026" s="38" t="s">
        <v>37</v>
      </c>
      <c r="J4026" s="38" t="s">
        <v>37</v>
      </c>
      <c r="K4026" s="38"/>
    </row>
    <row r="4027" spans="1:11" x14ac:dyDescent="0.35">
      <c r="A4027" s="16" t="s">
        <v>20673</v>
      </c>
      <c r="B4027" s="72" t="s">
        <v>159</v>
      </c>
      <c r="C4027" s="70" t="s">
        <v>112</v>
      </c>
      <c r="D4027" s="73" t="s">
        <v>112</v>
      </c>
      <c r="E4027" s="51" t="s">
        <v>582</v>
      </c>
      <c r="F4027" s="40" t="s">
        <v>20674</v>
      </c>
      <c r="G4027" s="41" t="s">
        <v>20675</v>
      </c>
      <c r="H4027" s="41" t="s">
        <v>4120</v>
      </c>
      <c r="I4027" s="38" t="s">
        <v>20676</v>
      </c>
      <c r="J4027" s="38" t="s">
        <v>37</v>
      </c>
      <c r="K4027" s="38"/>
    </row>
    <row r="4028" spans="1:11" x14ac:dyDescent="0.35">
      <c r="A4028" s="16" t="s">
        <v>20677</v>
      </c>
      <c r="B4028" s="72" t="s">
        <v>159</v>
      </c>
      <c r="C4028" s="70" t="s">
        <v>112</v>
      </c>
      <c r="D4028" s="73" t="s">
        <v>112</v>
      </c>
      <c r="E4028" s="51" t="s">
        <v>403</v>
      </c>
      <c r="F4028" s="40" t="s">
        <v>20678</v>
      </c>
      <c r="G4028" s="41" t="s">
        <v>20679</v>
      </c>
      <c r="H4028" s="41" t="s">
        <v>4120</v>
      </c>
      <c r="I4028" s="38" t="s">
        <v>37</v>
      </c>
      <c r="J4028" s="38" t="s">
        <v>37</v>
      </c>
      <c r="K4028" s="38"/>
    </row>
    <row r="4029" spans="1:11" x14ac:dyDescent="0.35">
      <c r="A4029" s="16" t="s">
        <v>20680</v>
      </c>
      <c r="B4029" s="72" t="s">
        <v>159</v>
      </c>
      <c r="C4029" s="70" t="s">
        <v>112</v>
      </c>
      <c r="D4029" s="73" t="s">
        <v>112</v>
      </c>
      <c r="E4029" s="51" t="s">
        <v>494</v>
      </c>
      <c r="F4029" s="40" t="s">
        <v>20681</v>
      </c>
      <c r="G4029" s="41" t="s">
        <v>20682</v>
      </c>
      <c r="H4029" s="41" t="s">
        <v>4120</v>
      </c>
      <c r="I4029" s="38" t="s">
        <v>37</v>
      </c>
      <c r="J4029" s="38" t="s">
        <v>37</v>
      </c>
      <c r="K4029" s="38"/>
    </row>
    <row r="4030" spans="1:11" x14ac:dyDescent="0.35">
      <c r="A4030" s="16" t="s">
        <v>20683</v>
      </c>
      <c r="B4030" s="72" t="s">
        <v>159</v>
      </c>
      <c r="C4030" s="70" t="s">
        <v>112</v>
      </c>
      <c r="D4030" s="73" t="s">
        <v>112</v>
      </c>
      <c r="E4030" s="51" t="s">
        <v>268</v>
      </c>
      <c r="F4030" s="40" t="s">
        <v>20684</v>
      </c>
      <c r="G4030" s="41" t="s">
        <v>20685</v>
      </c>
      <c r="H4030" s="41" t="s">
        <v>4120</v>
      </c>
      <c r="I4030" s="38" t="s">
        <v>37</v>
      </c>
      <c r="J4030" s="38" t="s">
        <v>37</v>
      </c>
      <c r="K4030" s="38"/>
    </row>
    <row r="4031" spans="1:11" x14ac:dyDescent="0.35">
      <c r="A4031" s="16" t="s">
        <v>20686</v>
      </c>
      <c r="B4031" s="72" t="s">
        <v>159</v>
      </c>
      <c r="C4031" s="70" t="s">
        <v>112</v>
      </c>
      <c r="D4031" s="73" t="s">
        <v>112</v>
      </c>
      <c r="E4031" s="51" t="s">
        <v>503</v>
      </c>
      <c r="F4031" s="40" t="s">
        <v>20687</v>
      </c>
      <c r="G4031" s="41" t="s">
        <v>20688</v>
      </c>
      <c r="H4031" s="41" t="s">
        <v>4120</v>
      </c>
      <c r="I4031" s="38" t="s">
        <v>37</v>
      </c>
      <c r="J4031" s="38" t="s">
        <v>37</v>
      </c>
      <c r="K4031" s="38"/>
    </row>
    <row r="4032" spans="1:11" x14ac:dyDescent="0.35">
      <c r="A4032" s="16" t="s">
        <v>20689</v>
      </c>
      <c r="B4032" s="72" t="s">
        <v>159</v>
      </c>
      <c r="C4032" s="70" t="s">
        <v>112</v>
      </c>
      <c r="D4032" s="73" t="s">
        <v>112</v>
      </c>
      <c r="E4032" s="51" t="s">
        <v>1032</v>
      </c>
      <c r="F4032" s="40" t="s">
        <v>20690</v>
      </c>
      <c r="G4032" s="41" t="s">
        <v>20691</v>
      </c>
      <c r="H4032" s="41" t="s">
        <v>4120</v>
      </c>
      <c r="I4032" s="38" t="s">
        <v>37</v>
      </c>
      <c r="J4032" s="38" t="s">
        <v>37</v>
      </c>
      <c r="K4032" s="38"/>
    </row>
    <row r="4033" spans="1:11" x14ac:dyDescent="0.35">
      <c r="A4033" s="16" t="s">
        <v>20692</v>
      </c>
      <c r="B4033" s="72" t="s">
        <v>159</v>
      </c>
      <c r="C4033" s="70" t="s">
        <v>112</v>
      </c>
      <c r="D4033" s="73" t="s">
        <v>112</v>
      </c>
      <c r="E4033" s="51" t="s">
        <v>1013</v>
      </c>
      <c r="F4033" s="40" t="s">
        <v>20693</v>
      </c>
      <c r="G4033" s="41" t="s">
        <v>20694</v>
      </c>
      <c r="H4033" s="41" t="s">
        <v>4120</v>
      </c>
      <c r="I4033" s="38" t="s">
        <v>37</v>
      </c>
      <c r="J4033" s="38" t="s">
        <v>37</v>
      </c>
      <c r="K4033" s="38"/>
    </row>
    <row r="4034" spans="1:11" x14ac:dyDescent="0.35">
      <c r="A4034" s="16" t="s">
        <v>20695</v>
      </c>
      <c r="B4034" s="72" t="s">
        <v>159</v>
      </c>
      <c r="C4034" s="70" t="s">
        <v>112</v>
      </c>
      <c r="D4034" s="73" t="s">
        <v>112</v>
      </c>
      <c r="E4034" s="51" t="s">
        <v>47</v>
      </c>
      <c r="F4034" s="40" t="s">
        <v>20696</v>
      </c>
      <c r="G4034" s="41" t="s">
        <v>20697</v>
      </c>
      <c r="H4034" s="41" t="s">
        <v>4120</v>
      </c>
      <c r="I4034" s="38" t="s">
        <v>37</v>
      </c>
      <c r="J4034" s="38" t="s">
        <v>37</v>
      </c>
      <c r="K4034" s="38"/>
    </row>
    <row r="4035" spans="1:11" x14ac:dyDescent="0.35">
      <c r="A4035" s="16" t="s">
        <v>20698</v>
      </c>
      <c r="B4035" s="72" t="s">
        <v>159</v>
      </c>
      <c r="C4035" s="70" t="s">
        <v>112</v>
      </c>
      <c r="D4035" s="73" t="s">
        <v>112</v>
      </c>
      <c r="E4035" s="51" t="s">
        <v>1066</v>
      </c>
      <c r="F4035" s="40" t="s">
        <v>20699</v>
      </c>
      <c r="G4035" s="41" t="s">
        <v>20700</v>
      </c>
      <c r="H4035" s="41" t="s">
        <v>4120</v>
      </c>
      <c r="I4035" s="38" t="s">
        <v>20701</v>
      </c>
      <c r="J4035" s="38" t="s">
        <v>37</v>
      </c>
      <c r="K4035" s="38"/>
    </row>
    <row r="4036" spans="1:11" x14ac:dyDescent="0.35">
      <c r="A4036" s="16" t="s">
        <v>20702</v>
      </c>
      <c r="B4036" s="72" t="s">
        <v>159</v>
      </c>
      <c r="C4036" s="70" t="s">
        <v>112</v>
      </c>
      <c r="D4036" s="73" t="s">
        <v>112</v>
      </c>
      <c r="E4036" s="51" t="s">
        <v>2358</v>
      </c>
      <c r="F4036" s="40" t="s">
        <v>20703</v>
      </c>
      <c r="G4036" s="41" t="s">
        <v>20704</v>
      </c>
      <c r="H4036" s="41" t="s">
        <v>4120</v>
      </c>
      <c r="I4036" s="38" t="s">
        <v>20705</v>
      </c>
      <c r="J4036" s="38" t="s">
        <v>37</v>
      </c>
      <c r="K4036" s="38"/>
    </row>
    <row r="4037" spans="1:11" x14ac:dyDescent="0.35">
      <c r="A4037" s="16" t="s">
        <v>20706</v>
      </c>
      <c r="B4037" s="72" t="s">
        <v>159</v>
      </c>
      <c r="C4037" s="70" t="s">
        <v>112</v>
      </c>
      <c r="D4037" s="73" t="s">
        <v>112</v>
      </c>
      <c r="E4037" s="56" t="s">
        <v>856</v>
      </c>
      <c r="F4037" s="42" t="s">
        <v>20707</v>
      </c>
      <c r="G4037" s="43" t="s">
        <v>20708</v>
      </c>
      <c r="H4037" s="43" t="s">
        <v>4120</v>
      </c>
      <c r="I4037" s="39" t="s">
        <v>20709</v>
      </c>
      <c r="J4037" s="39" t="s">
        <v>37</v>
      </c>
      <c r="K4037" s="39"/>
    </row>
    <row r="4038" spans="1:11" x14ac:dyDescent="0.35">
      <c r="A4038" s="16" t="s">
        <v>20710</v>
      </c>
      <c r="B4038" s="67" t="s">
        <v>159</v>
      </c>
      <c r="C4038" s="70" t="s">
        <v>112</v>
      </c>
      <c r="D4038" s="71" t="s">
        <v>70</v>
      </c>
      <c r="E4038" s="55" t="s">
        <v>37</v>
      </c>
      <c r="F4038" s="25" t="s">
        <v>20711</v>
      </c>
      <c r="G4038" s="30" t="s">
        <v>20712</v>
      </c>
      <c r="H4038" s="30" t="s">
        <v>4120</v>
      </c>
      <c r="I4038" s="21" t="s">
        <v>37</v>
      </c>
      <c r="J4038" s="21" t="s">
        <v>37</v>
      </c>
      <c r="K4038" s="21"/>
    </row>
    <row r="4039" spans="1:11" x14ac:dyDescent="0.35">
      <c r="A4039" s="16" t="s">
        <v>20713</v>
      </c>
      <c r="B4039" s="72" t="s">
        <v>159</v>
      </c>
      <c r="C4039" s="70" t="s">
        <v>112</v>
      </c>
      <c r="D4039" s="73" t="s">
        <v>70</v>
      </c>
      <c r="E4039" s="51" t="s">
        <v>66</v>
      </c>
      <c r="F4039" s="40" t="s">
        <v>20714</v>
      </c>
      <c r="G4039" s="41" t="s">
        <v>20715</v>
      </c>
      <c r="H4039" s="41" t="s">
        <v>4120</v>
      </c>
      <c r="I4039" s="38" t="s">
        <v>37</v>
      </c>
      <c r="J4039" s="38" t="s">
        <v>37</v>
      </c>
      <c r="K4039" s="38"/>
    </row>
    <row r="4040" spans="1:11" x14ac:dyDescent="0.35">
      <c r="A4040" s="16" t="s">
        <v>20716</v>
      </c>
      <c r="B4040" s="72" t="s">
        <v>159</v>
      </c>
      <c r="C4040" s="70" t="s">
        <v>112</v>
      </c>
      <c r="D4040" s="73" t="s">
        <v>70</v>
      </c>
      <c r="E4040" s="51" t="s">
        <v>822</v>
      </c>
      <c r="F4040" s="40" t="s">
        <v>20717</v>
      </c>
      <c r="G4040" s="41" t="s">
        <v>20718</v>
      </c>
      <c r="H4040" s="41" t="s">
        <v>4120</v>
      </c>
      <c r="I4040" s="38" t="s">
        <v>20719</v>
      </c>
      <c r="J4040" s="38" t="s">
        <v>37</v>
      </c>
      <c r="K4040" s="38"/>
    </row>
    <row r="4041" spans="1:11" x14ac:dyDescent="0.35">
      <c r="A4041" s="16" t="s">
        <v>20720</v>
      </c>
      <c r="B4041" s="72" t="s">
        <v>159</v>
      </c>
      <c r="C4041" s="70" t="s">
        <v>112</v>
      </c>
      <c r="D4041" s="73" t="s">
        <v>70</v>
      </c>
      <c r="E4041" s="51" t="s">
        <v>442</v>
      </c>
      <c r="F4041" s="40" t="s">
        <v>20721</v>
      </c>
      <c r="G4041" s="41" t="s">
        <v>20722</v>
      </c>
      <c r="H4041" s="41" t="s">
        <v>4120</v>
      </c>
      <c r="I4041" s="38" t="s">
        <v>20719</v>
      </c>
      <c r="J4041" s="38" t="s">
        <v>37</v>
      </c>
      <c r="K4041" s="38"/>
    </row>
    <row r="4042" spans="1:11" x14ac:dyDescent="0.35">
      <c r="A4042" s="16" t="s">
        <v>20723</v>
      </c>
      <c r="B4042" s="72" t="s">
        <v>159</v>
      </c>
      <c r="C4042" s="70" t="s">
        <v>112</v>
      </c>
      <c r="D4042" s="73" t="s">
        <v>70</v>
      </c>
      <c r="E4042" s="51" t="s">
        <v>249</v>
      </c>
      <c r="F4042" s="40" t="s">
        <v>20724</v>
      </c>
      <c r="G4042" s="41" t="s">
        <v>20725</v>
      </c>
      <c r="H4042" s="41" t="s">
        <v>4120</v>
      </c>
      <c r="I4042" s="38" t="s">
        <v>37</v>
      </c>
      <c r="J4042" s="38" t="s">
        <v>37</v>
      </c>
      <c r="K4042" s="38"/>
    </row>
    <row r="4043" spans="1:11" x14ac:dyDescent="0.35">
      <c r="A4043" s="16" t="s">
        <v>20726</v>
      </c>
      <c r="B4043" s="72" t="s">
        <v>159</v>
      </c>
      <c r="C4043" s="70" t="s">
        <v>112</v>
      </c>
      <c r="D4043" s="73" t="s">
        <v>70</v>
      </c>
      <c r="E4043" s="51" t="s">
        <v>798</v>
      </c>
      <c r="F4043" s="40" t="s">
        <v>20727</v>
      </c>
      <c r="G4043" s="41" t="s">
        <v>20728</v>
      </c>
      <c r="H4043" s="41" t="s">
        <v>4120</v>
      </c>
      <c r="I4043" s="38" t="s">
        <v>37</v>
      </c>
      <c r="J4043" s="38" t="s">
        <v>37</v>
      </c>
      <c r="K4043" s="38"/>
    </row>
    <row r="4044" spans="1:11" x14ac:dyDescent="0.35">
      <c r="A4044" s="16" t="s">
        <v>20729</v>
      </c>
      <c r="B4044" s="72" t="s">
        <v>159</v>
      </c>
      <c r="C4044" s="70" t="s">
        <v>112</v>
      </c>
      <c r="D4044" s="73" t="s">
        <v>70</v>
      </c>
      <c r="E4044" s="51" t="s">
        <v>166</v>
      </c>
      <c r="F4044" s="40" t="s">
        <v>20730</v>
      </c>
      <c r="G4044" s="41" t="s">
        <v>20731</v>
      </c>
      <c r="H4044" s="41" t="s">
        <v>4120</v>
      </c>
      <c r="I4044" s="38" t="s">
        <v>37</v>
      </c>
      <c r="J4044" s="38" t="s">
        <v>37</v>
      </c>
      <c r="K4044" s="38"/>
    </row>
    <row r="4045" spans="1:11" x14ac:dyDescent="0.35">
      <c r="A4045" s="16" t="s">
        <v>20732</v>
      </c>
      <c r="B4045" s="72" t="s">
        <v>159</v>
      </c>
      <c r="C4045" s="70" t="s">
        <v>112</v>
      </c>
      <c r="D4045" s="73" t="s">
        <v>70</v>
      </c>
      <c r="E4045" s="51" t="s">
        <v>503</v>
      </c>
      <c r="F4045" s="40" t="s">
        <v>20733</v>
      </c>
      <c r="G4045" s="41" t="s">
        <v>20734</v>
      </c>
      <c r="H4045" s="41" t="s">
        <v>4120</v>
      </c>
      <c r="I4045" s="38" t="s">
        <v>37</v>
      </c>
      <c r="J4045" s="38" t="s">
        <v>37</v>
      </c>
      <c r="K4045" s="38"/>
    </row>
    <row r="4046" spans="1:11" x14ac:dyDescent="0.35">
      <c r="A4046" s="16" t="s">
        <v>20735</v>
      </c>
      <c r="B4046" s="72" t="s">
        <v>159</v>
      </c>
      <c r="C4046" s="70" t="s">
        <v>112</v>
      </c>
      <c r="D4046" s="73" t="s">
        <v>70</v>
      </c>
      <c r="E4046" s="56" t="s">
        <v>856</v>
      </c>
      <c r="F4046" s="42" t="s">
        <v>20736</v>
      </c>
      <c r="G4046" s="43" t="s">
        <v>20737</v>
      </c>
      <c r="H4046" s="43" t="s">
        <v>4120</v>
      </c>
      <c r="I4046" s="39" t="s">
        <v>37</v>
      </c>
      <c r="J4046" s="39" t="s">
        <v>37</v>
      </c>
      <c r="K4046" s="39"/>
    </row>
    <row r="4047" spans="1:11" x14ac:dyDescent="0.35">
      <c r="A4047" s="16" t="s">
        <v>20738</v>
      </c>
      <c r="B4047" s="67" t="s">
        <v>159</v>
      </c>
      <c r="C4047" s="70" t="s">
        <v>112</v>
      </c>
      <c r="D4047" s="71" t="s">
        <v>185</v>
      </c>
      <c r="E4047" s="55" t="s">
        <v>37</v>
      </c>
      <c r="F4047" s="25" t="s">
        <v>20739</v>
      </c>
      <c r="G4047" s="30" t="s">
        <v>20740</v>
      </c>
      <c r="H4047" s="30" t="s">
        <v>4120</v>
      </c>
      <c r="I4047" s="21" t="s">
        <v>37</v>
      </c>
      <c r="J4047" s="21" t="s">
        <v>37</v>
      </c>
      <c r="K4047" s="21"/>
    </row>
    <row r="4048" spans="1:11" x14ac:dyDescent="0.35">
      <c r="A4048" s="16" t="s">
        <v>20741</v>
      </c>
      <c r="B4048" s="72" t="s">
        <v>159</v>
      </c>
      <c r="C4048" s="70" t="s">
        <v>112</v>
      </c>
      <c r="D4048" s="73" t="s">
        <v>185</v>
      </c>
      <c r="E4048" s="51" t="s">
        <v>403</v>
      </c>
      <c r="F4048" s="40" t="s">
        <v>20742</v>
      </c>
      <c r="G4048" s="41" t="s">
        <v>20743</v>
      </c>
      <c r="H4048" s="41" t="s">
        <v>4120</v>
      </c>
      <c r="I4048" s="38" t="s">
        <v>20744</v>
      </c>
      <c r="J4048" s="38" t="s">
        <v>37</v>
      </c>
      <c r="K4048" s="38"/>
    </row>
    <row r="4049" spans="1:11" x14ac:dyDescent="0.35">
      <c r="A4049" s="16" t="s">
        <v>20745</v>
      </c>
      <c r="B4049" s="72" t="s">
        <v>159</v>
      </c>
      <c r="C4049" s="70" t="s">
        <v>112</v>
      </c>
      <c r="D4049" s="73" t="s">
        <v>185</v>
      </c>
      <c r="E4049" s="51" t="s">
        <v>494</v>
      </c>
      <c r="F4049" s="40" t="s">
        <v>20746</v>
      </c>
      <c r="G4049" s="41" t="s">
        <v>20747</v>
      </c>
      <c r="H4049" s="41" t="s">
        <v>4120</v>
      </c>
      <c r="I4049" s="38" t="s">
        <v>37</v>
      </c>
      <c r="J4049" s="38" t="s">
        <v>37</v>
      </c>
      <c r="K4049" s="38"/>
    </row>
    <row r="4050" spans="1:11" x14ac:dyDescent="0.35">
      <c r="A4050" s="16" t="s">
        <v>20748</v>
      </c>
      <c r="B4050" s="72" t="s">
        <v>159</v>
      </c>
      <c r="C4050" s="70" t="s">
        <v>112</v>
      </c>
      <c r="D4050" s="73" t="s">
        <v>185</v>
      </c>
      <c r="E4050" s="51" t="s">
        <v>268</v>
      </c>
      <c r="F4050" s="40" t="s">
        <v>20749</v>
      </c>
      <c r="G4050" s="41" t="s">
        <v>20750</v>
      </c>
      <c r="H4050" s="41" t="s">
        <v>4120</v>
      </c>
      <c r="I4050" s="38" t="s">
        <v>20751</v>
      </c>
      <c r="J4050" s="38" t="s">
        <v>37</v>
      </c>
      <c r="K4050" s="38"/>
    </row>
    <row r="4051" spans="1:11" x14ac:dyDescent="0.35">
      <c r="A4051" s="16" t="s">
        <v>20752</v>
      </c>
      <c r="B4051" s="72" t="s">
        <v>159</v>
      </c>
      <c r="C4051" s="70" t="s">
        <v>112</v>
      </c>
      <c r="D4051" s="73" t="s">
        <v>185</v>
      </c>
      <c r="E4051" s="51" t="s">
        <v>2028</v>
      </c>
      <c r="F4051" s="40" t="s">
        <v>20753</v>
      </c>
      <c r="G4051" s="41" t="s">
        <v>20754</v>
      </c>
      <c r="H4051" s="41" t="s">
        <v>4120</v>
      </c>
      <c r="I4051" s="38" t="s">
        <v>20755</v>
      </c>
      <c r="J4051" s="38" t="s">
        <v>37</v>
      </c>
      <c r="K4051" s="38"/>
    </row>
    <row r="4052" spans="1:11" x14ac:dyDescent="0.35">
      <c r="A4052" s="16" t="s">
        <v>20756</v>
      </c>
      <c r="B4052" s="72" t="s">
        <v>159</v>
      </c>
      <c r="C4052" s="70" t="s">
        <v>112</v>
      </c>
      <c r="D4052" s="73" t="s">
        <v>185</v>
      </c>
      <c r="E4052" s="51" t="s">
        <v>878</v>
      </c>
      <c r="F4052" s="40" t="s">
        <v>20757</v>
      </c>
      <c r="G4052" s="41" t="s">
        <v>20758</v>
      </c>
      <c r="H4052" s="41" t="s">
        <v>4120</v>
      </c>
      <c r="I4052" s="38" t="s">
        <v>37</v>
      </c>
      <c r="J4052" s="38" t="s">
        <v>37</v>
      </c>
      <c r="K4052" s="38"/>
    </row>
    <row r="4053" spans="1:11" x14ac:dyDescent="0.35">
      <c r="A4053" s="16" t="s">
        <v>20759</v>
      </c>
      <c r="B4053" s="72" t="s">
        <v>159</v>
      </c>
      <c r="C4053" s="70" t="s">
        <v>112</v>
      </c>
      <c r="D4053" s="73" t="s">
        <v>185</v>
      </c>
      <c r="E4053" s="56" t="s">
        <v>82</v>
      </c>
      <c r="F4053" s="42" t="s">
        <v>20760</v>
      </c>
      <c r="G4053" s="43" t="s">
        <v>20761</v>
      </c>
      <c r="H4053" s="43" t="s">
        <v>4120</v>
      </c>
      <c r="I4053" s="39" t="s">
        <v>37</v>
      </c>
      <c r="J4053" s="39" t="s">
        <v>37</v>
      </c>
      <c r="K4053" s="39"/>
    </row>
    <row r="4054" spans="1:11" x14ac:dyDescent="0.35">
      <c r="A4054" s="16" t="s">
        <v>20762</v>
      </c>
      <c r="B4054" s="67" t="s">
        <v>159</v>
      </c>
      <c r="C4054" s="70" t="s">
        <v>112</v>
      </c>
      <c r="D4054" s="71" t="s">
        <v>798</v>
      </c>
      <c r="E4054" s="55" t="s">
        <v>37</v>
      </c>
      <c r="F4054" s="25" t="s">
        <v>20763</v>
      </c>
      <c r="G4054" s="30" t="s">
        <v>20764</v>
      </c>
      <c r="H4054" s="30" t="s">
        <v>4120</v>
      </c>
      <c r="I4054" s="21" t="s">
        <v>37</v>
      </c>
      <c r="J4054" s="21" t="s">
        <v>37</v>
      </c>
      <c r="K4054" s="21"/>
    </row>
    <row r="4055" spans="1:11" x14ac:dyDescent="0.35">
      <c r="A4055" s="16" t="s">
        <v>20765</v>
      </c>
      <c r="B4055" s="72" t="s">
        <v>159</v>
      </c>
      <c r="C4055" s="70" t="s">
        <v>112</v>
      </c>
      <c r="D4055" s="73" t="s">
        <v>798</v>
      </c>
      <c r="E4055" s="51" t="s">
        <v>466</v>
      </c>
      <c r="F4055" s="40" t="s">
        <v>20766</v>
      </c>
      <c r="G4055" s="41" t="s">
        <v>20767</v>
      </c>
      <c r="H4055" s="41" t="s">
        <v>4120</v>
      </c>
      <c r="I4055" s="38" t="s">
        <v>37</v>
      </c>
      <c r="J4055" s="38" t="s">
        <v>37</v>
      </c>
      <c r="K4055" s="38"/>
    </row>
    <row r="4056" spans="1:11" x14ac:dyDescent="0.35">
      <c r="A4056" s="16" t="s">
        <v>20768</v>
      </c>
      <c r="B4056" s="72" t="s">
        <v>159</v>
      </c>
      <c r="C4056" s="70" t="s">
        <v>112</v>
      </c>
      <c r="D4056" s="73" t="s">
        <v>798</v>
      </c>
      <c r="E4056" s="51" t="s">
        <v>430</v>
      </c>
      <c r="F4056" s="40" t="s">
        <v>20769</v>
      </c>
      <c r="G4056" s="41" t="s">
        <v>20770</v>
      </c>
      <c r="H4056" s="41" t="s">
        <v>4120</v>
      </c>
      <c r="I4056" s="38" t="s">
        <v>37</v>
      </c>
      <c r="J4056" s="38" t="s">
        <v>37</v>
      </c>
      <c r="K4056" s="38"/>
    </row>
    <row r="4057" spans="1:11" x14ac:dyDescent="0.35">
      <c r="A4057" s="16" t="s">
        <v>20771</v>
      </c>
      <c r="B4057" s="72" t="s">
        <v>159</v>
      </c>
      <c r="C4057" s="70" t="s">
        <v>112</v>
      </c>
      <c r="D4057" s="73" t="s">
        <v>798</v>
      </c>
      <c r="E4057" s="51" t="s">
        <v>104</v>
      </c>
      <c r="F4057" s="40" t="s">
        <v>20772</v>
      </c>
      <c r="G4057" s="41" t="s">
        <v>20773</v>
      </c>
      <c r="H4057" s="41" t="s">
        <v>4120</v>
      </c>
      <c r="I4057" s="38" t="s">
        <v>37</v>
      </c>
      <c r="J4057" s="38" t="s">
        <v>37</v>
      </c>
      <c r="K4057" s="38"/>
    </row>
    <row r="4058" spans="1:11" x14ac:dyDescent="0.35">
      <c r="A4058" s="16" t="s">
        <v>20774</v>
      </c>
      <c r="B4058" s="72" t="s">
        <v>159</v>
      </c>
      <c r="C4058" s="70" t="s">
        <v>112</v>
      </c>
      <c r="D4058" s="73" t="s">
        <v>798</v>
      </c>
      <c r="E4058" s="51" t="s">
        <v>112</v>
      </c>
      <c r="F4058" s="40" t="s">
        <v>20775</v>
      </c>
      <c r="G4058" s="41" t="s">
        <v>20776</v>
      </c>
      <c r="H4058" s="41" t="s">
        <v>4120</v>
      </c>
      <c r="I4058" s="38" t="s">
        <v>37</v>
      </c>
      <c r="J4058" s="38" t="s">
        <v>37</v>
      </c>
      <c r="K4058" s="38"/>
    </row>
    <row r="4059" spans="1:11" x14ac:dyDescent="0.35">
      <c r="A4059" s="16" t="s">
        <v>20777</v>
      </c>
      <c r="B4059" s="72" t="s">
        <v>159</v>
      </c>
      <c r="C4059" s="70" t="s">
        <v>112</v>
      </c>
      <c r="D4059" s="73" t="s">
        <v>798</v>
      </c>
      <c r="E4059" s="51" t="s">
        <v>70</v>
      </c>
      <c r="F4059" s="40" t="s">
        <v>20778</v>
      </c>
      <c r="G4059" s="41" t="s">
        <v>20779</v>
      </c>
      <c r="H4059" s="41" t="s">
        <v>4120</v>
      </c>
      <c r="I4059" s="38" t="s">
        <v>37</v>
      </c>
      <c r="J4059" s="38" t="s">
        <v>37</v>
      </c>
      <c r="K4059" s="38"/>
    </row>
    <row r="4060" spans="1:11" x14ac:dyDescent="0.35">
      <c r="A4060" s="16" t="s">
        <v>20780</v>
      </c>
      <c r="B4060" s="72" t="s">
        <v>159</v>
      </c>
      <c r="C4060" s="70" t="s">
        <v>112</v>
      </c>
      <c r="D4060" s="73" t="s">
        <v>798</v>
      </c>
      <c r="E4060" s="51" t="s">
        <v>308</v>
      </c>
      <c r="F4060" s="40" t="s">
        <v>20781</v>
      </c>
      <c r="G4060" s="41" t="s">
        <v>20782</v>
      </c>
      <c r="H4060" s="41" t="s">
        <v>4120</v>
      </c>
      <c r="I4060" s="38" t="s">
        <v>37</v>
      </c>
      <c r="J4060" s="38" t="s">
        <v>37</v>
      </c>
      <c r="K4060" s="38"/>
    </row>
    <row r="4061" spans="1:11" x14ac:dyDescent="0.35">
      <c r="A4061" s="16" t="s">
        <v>20783</v>
      </c>
      <c r="B4061" s="72" t="s">
        <v>159</v>
      </c>
      <c r="C4061" s="70" t="s">
        <v>112</v>
      </c>
      <c r="D4061" s="73" t="s">
        <v>798</v>
      </c>
      <c r="E4061" s="51" t="s">
        <v>403</v>
      </c>
      <c r="F4061" s="40" t="s">
        <v>20784</v>
      </c>
      <c r="G4061" s="41" t="s">
        <v>20785</v>
      </c>
      <c r="H4061" s="41" t="s">
        <v>4120</v>
      </c>
      <c r="I4061" s="38" t="s">
        <v>20786</v>
      </c>
      <c r="J4061" s="38" t="s">
        <v>37</v>
      </c>
      <c r="K4061" s="38"/>
    </row>
    <row r="4062" spans="1:11" x14ac:dyDescent="0.35">
      <c r="A4062" s="16" t="s">
        <v>20787</v>
      </c>
      <c r="B4062" s="72" t="s">
        <v>159</v>
      </c>
      <c r="C4062" s="70" t="s">
        <v>112</v>
      </c>
      <c r="D4062" s="73" t="s">
        <v>798</v>
      </c>
      <c r="E4062" s="51" t="s">
        <v>777</v>
      </c>
      <c r="F4062" s="40" t="s">
        <v>20788</v>
      </c>
      <c r="G4062" s="41" t="s">
        <v>20789</v>
      </c>
      <c r="H4062" s="41" t="s">
        <v>4120</v>
      </c>
      <c r="I4062" s="38" t="s">
        <v>37</v>
      </c>
      <c r="J4062" s="38" t="s">
        <v>37</v>
      </c>
      <c r="K4062" s="38"/>
    </row>
    <row r="4063" spans="1:11" x14ac:dyDescent="0.35">
      <c r="A4063" s="16" t="s">
        <v>20790</v>
      </c>
      <c r="B4063" s="72" t="s">
        <v>159</v>
      </c>
      <c r="C4063" s="70" t="s">
        <v>112</v>
      </c>
      <c r="D4063" s="73" t="s">
        <v>798</v>
      </c>
      <c r="E4063" s="51" t="s">
        <v>82</v>
      </c>
      <c r="F4063" s="40" t="s">
        <v>20791</v>
      </c>
      <c r="G4063" s="41" t="s">
        <v>20792</v>
      </c>
      <c r="H4063" s="41" t="s">
        <v>4120</v>
      </c>
      <c r="I4063" s="38" t="s">
        <v>37</v>
      </c>
      <c r="J4063" s="38" t="s">
        <v>37</v>
      </c>
      <c r="K4063" s="38"/>
    </row>
    <row r="4064" spans="1:11" x14ac:dyDescent="0.35">
      <c r="A4064" s="16" t="s">
        <v>20793</v>
      </c>
      <c r="B4064" s="72" t="s">
        <v>159</v>
      </c>
      <c r="C4064" s="70" t="s">
        <v>112</v>
      </c>
      <c r="D4064" s="73" t="s">
        <v>798</v>
      </c>
      <c r="E4064" s="51" t="s">
        <v>166</v>
      </c>
      <c r="F4064" s="40" t="s">
        <v>20794</v>
      </c>
      <c r="G4064" s="41" t="s">
        <v>20795</v>
      </c>
      <c r="H4064" s="41" t="s">
        <v>4120</v>
      </c>
      <c r="I4064" s="38" t="s">
        <v>37</v>
      </c>
      <c r="J4064" s="38" t="s">
        <v>37</v>
      </c>
      <c r="K4064" s="38"/>
    </row>
    <row r="4065" spans="1:11" x14ac:dyDescent="0.35">
      <c r="A4065" s="16" t="s">
        <v>20796</v>
      </c>
      <c r="B4065" s="72" t="s">
        <v>159</v>
      </c>
      <c r="C4065" s="70" t="s">
        <v>112</v>
      </c>
      <c r="D4065" s="73" t="s">
        <v>798</v>
      </c>
      <c r="E4065" s="51" t="s">
        <v>413</v>
      </c>
      <c r="F4065" s="40" t="s">
        <v>20797</v>
      </c>
      <c r="G4065" s="41" t="s">
        <v>20798</v>
      </c>
      <c r="H4065" s="41" t="s">
        <v>4120</v>
      </c>
      <c r="I4065" s="38" t="s">
        <v>37</v>
      </c>
      <c r="J4065" s="38" t="s">
        <v>37</v>
      </c>
      <c r="K4065" s="38"/>
    </row>
    <row r="4066" spans="1:11" x14ac:dyDescent="0.35">
      <c r="A4066" s="16" t="s">
        <v>20799</v>
      </c>
      <c r="B4066" s="72" t="s">
        <v>159</v>
      </c>
      <c r="C4066" s="70" t="s">
        <v>112</v>
      </c>
      <c r="D4066" s="73" t="s">
        <v>798</v>
      </c>
      <c r="E4066" s="56" t="s">
        <v>856</v>
      </c>
      <c r="F4066" s="42" t="s">
        <v>20800</v>
      </c>
      <c r="G4066" s="43" t="s">
        <v>20801</v>
      </c>
      <c r="H4066" s="43" t="s">
        <v>4120</v>
      </c>
      <c r="I4066" s="39" t="s">
        <v>37</v>
      </c>
      <c r="J4066" s="39" t="s">
        <v>37</v>
      </c>
      <c r="K4066" s="39"/>
    </row>
    <row r="4067" spans="1:11" x14ac:dyDescent="0.35">
      <c r="A4067" s="16" t="s">
        <v>20802</v>
      </c>
      <c r="B4067" s="67" t="s">
        <v>159</v>
      </c>
      <c r="C4067" s="70" t="s">
        <v>112</v>
      </c>
      <c r="D4067" s="71" t="s">
        <v>654</v>
      </c>
      <c r="E4067" s="55" t="s">
        <v>37</v>
      </c>
      <c r="F4067" s="25" t="s">
        <v>20803</v>
      </c>
      <c r="G4067" s="30" t="s">
        <v>20804</v>
      </c>
      <c r="H4067" s="30" t="s">
        <v>4120</v>
      </c>
      <c r="I4067" s="21" t="s">
        <v>37</v>
      </c>
      <c r="J4067" s="21" t="s">
        <v>37</v>
      </c>
      <c r="K4067" s="21"/>
    </row>
    <row r="4068" spans="1:11" x14ac:dyDescent="0.35">
      <c r="A4068" s="16" t="s">
        <v>20805</v>
      </c>
      <c r="B4068" s="72" t="s">
        <v>159</v>
      </c>
      <c r="C4068" s="70" t="s">
        <v>112</v>
      </c>
      <c r="D4068" s="73" t="s">
        <v>654</v>
      </c>
      <c r="E4068" s="51" t="s">
        <v>466</v>
      </c>
      <c r="F4068" s="40" t="s">
        <v>20806</v>
      </c>
      <c r="G4068" s="41" t="s">
        <v>20807</v>
      </c>
      <c r="H4068" s="41" t="s">
        <v>4120</v>
      </c>
      <c r="I4068" s="38" t="s">
        <v>37</v>
      </c>
      <c r="J4068" s="38" t="s">
        <v>37</v>
      </c>
      <c r="K4068" s="38"/>
    </row>
    <row r="4069" spans="1:11" x14ac:dyDescent="0.35">
      <c r="A4069" s="16" t="s">
        <v>20808</v>
      </c>
      <c r="B4069" s="72" t="s">
        <v>159</v>
      </c>
      <c r="C4069" s="70" t="s">
        <v>112</v>
      </c>
      <c r="D4069" s="73" t="s">
        <v>654</v>
      </c>
      <c r="E4069" s="51" t="s">
        <v>1101</v>
      </c>
      <c r="F4069" s="40" t="s">
        <v>20809</v>
      </c>
      <c r="G4069" s="41" t="s">
        <v>20810</v>
      </c>
      <c r="H4069" s="41" t="s">
        <v>4120</v>
      </c>
      <c r="I4069" s="38" t="s">
        <v>37</v>
      </c>
      <c r="J4069" s="38" t="s">
        <v>37</v>
      </c>
      <c r="K4069" s="38"/>
    </row>
    <row r="4070" spans="1:11" x14ac:dyDescent="0.35">
      <c r="A4070" s="16" t="s">
        <v>20811</v>
      </c>
      <c r="B4070" s="72" t="s">
        <v>159</v>
      </c>
      <c r="C4070" s="70" t="s">
        <v>112</v>
      </c>
      <c r="D4070" s="73" t="s">
        <v>654</v>
      </c>
      <c r="E4070" s="51" t="s">
        <v>325</v>
      </c>
      <c r="F4070" s="40" t="s">
        <v>20812</v>
      </c>
      <c r="G4070" s="41" t="s">
        <v>20813</v>
      </c>
      <c r="H4070" s="41" t="s">
        <v>4120</v>
      </c>
      <c r="I4070" s="38" t="s">
        <v>37</v>
      </c>
      <c r="J4070" s="38" t="s">
        <v>37</v>
      </c>
      <c r="K4070" s="38"/>
    </row>
    <row r="4071" spans="1:11" x14ac:dyDescent="0.35">
      <c r="A4071" s="16" t="s">
        <v>20814</v>
      </c>
      <c r="B4071" s="72" t="s">
        <v>159</v>
      </c>
      <c r="C4071" s="70" t="s">
        <v>112</v>
      </c>
      <c r="D4071" s="73" t="s">
        <v>654</v>
      </c>
      <c r="E4071" s="51" t="s">
        <v>43</v>
      </c>
      <c r="F4071" s="40" t="s">
        <v>20815</v>
      </c>
      <c r="G4071" s="41" t="s">
        <v>20816</v>
      </c>
      <c r="H4071" s="41" t="s">
        <v>4120</v>
      </c>
      <c r="I4071" s="38" t="s">
        <v>37</v>
      </c>
      <c r="J4071" s="38" t="s">
        <v>37</v>
      </c>
      <c r="K4071" s="38"/>
    </row>
    <row r="4072" spans="1:11" x14ac:dyDescent="0.35">
      <c r="A4072" s="16" t="s">
        <v>20817</v>
      </c>
      <c r="B4072" s="72" t="s">
        <v>159</v>
      </c>
      <c r="C4072" s="70" t="s">
        <v>112</v>
      </c>
      <c r="D4072" s="73" t="s">
        <v>654</v>
      </c>
      <c r="E4072" s="51" t="s">
        <v>985</v>
      </c>
      <c r="F4072" s="40" t="s">
        <v>20818</v>
      </c>
      <c r="G4072" s="41" t="s">
        <v>20819</v>
      </c>
      <c r="H4072" s="41" t="s">
        <v>4120</v>
      </c>
      <c r="I4072" s="38" t="s">
        <v>20820</v>
      </c>
      <c r="J4072" s="38" t="s">
        <v>37</v>
      </c>
      <c r="K4072" s="38"/>
    </row>
    <row r="4073" spans="1:11" x14ac:dyDescent="0.35">
      <c r="A4073" s="16" t="s">
        <v>20821</v>
      </c>
      <c r="B4073" s="72" t="s">
        <v>159</v>
      </c>
      <c r="C4073" s="70" t="s">
        <v>112</v>
      </c>
      <c r="D4073" s="73" t="s">
        <v>654</v>
      </c>
      <c r="E4073" s="51" t="s">
        <v>177</v>
      </c>
      <c r="F4073" s="40" t="s">
        <v>20822</v>
      </c>
      <c r="G4073" s="41" t="s">
        <v>20823</v>
      </c>
      <c r="H4073" s="41" t="s">
        <v>4120</v>
      </c>
      <c r="I4073" s="38" t="s">
        <v>37</v>
      </c>
      <c r="J4073" s="38" t="s">
        <v>37</v>
      </c>
      <c r="K4073" s="38"/>
    </row>
    <row r="4074" spans="1:11" x14ac:dyDescent="0.35">
      <c r="A4074" s="16" t="s">
        <v>20824</v>
      </c>
      <c r="B4074" s="72" t="s">
        <v>159</v>
      </c>
      <c r="C4074" s="70" t="s">
        <v>112</v>
      </c>
      <c r="D4074" s="73" t="s">
        <v>654</v>
      </c>
      <c r="E4074" s="51" t="s">
        <v>299</v>
      </c>
      <c r="F4074" s="40" t="s">
        <v>20825</v>
      </c>
      <c r="G4074" s="41" t="s">
        <v>20826</v>
      </c>
      <c r="H4074" s="41" t="s">
        <v>4120</v>
      </c>
      <c r="I4074" s="38" t="s">
        <v>37</v>
      </c>
      <c r="J4074" s="38" t="s">
        <v>37</v>
      </c>
      <c r="K4074" s="38"/>
    </row>
    <row r="4075" spans="1:11" x14ac:dyDescent="0.35">
      <c r="A4075" s="16" t="s">
        <v>20827</v>
      </c>
      <c r="B4075" s="72" t="s">
        <v>159</v>
      </c>
      <c r="C4075" s="70" t="s">
        <v>112</v>
      </c>
      <c r="D4075" s="73" t="s">
        <v>654</v>
      </c>
      <c r="E4075" s="56" t="s">
        <v>181</v>
      </c>
      <c r="F4075" s="42" t="s">
        <v>20828</v>
      </c>
      <c r="G4075" s="43" t="s">
        <v>20829</v>
      </c>
      <c r="H4075" s="43" t="s">
        <v>4120</v>
      </c>
      <c r="I4075" s="39" t="s">
        <v>37</v>
      </c>
      <c r="J4075" s="39" t="s">
        <v>37</v>
      </c>
      <c r="K4075" s="39"/>
    </row>
    <row r="4076" spans="1:11" x14ac:dyDescent="0.35">
      <c r="A4076" s="16" t="s">
        <v>20830</v>
      </c>
      <c r="B4076" s="67" t="s">
        <v>159</v>
      </c>
      <c r="C4076" s="70" t="s">
        <v>112</v>
      </c>
      <c r="D4076" s="71" t="s">
        <v>74</v>
      </c>
      <c r="E4076" s="55" t="s">
        <v>37</v>
      </c>
      <c r="F4076" s="25" t="s">
        <v>20831</v>
      </c>
      <c r="G4076" s="30" t="s">
        <v>20832</v>
      </c>
      <c r="H4076" s="30" t="s">
        <v>4120</v>
      </c>
      <c r="I4076" s="21" t="s">
        <v>37</v>
      </c>
      <c r="J4076" s="21" t="s">
        <v>37</v>
      </c>
      <c r="K4076" s="21"/>
    </row>
    <row r="4077" spans="1:11" x14ac:dyDescent="0.35">
      <c r="A4077" s="16" t="s">
        <v>20833</v>
      </c>
      <c r="B4077" s="72" t="s">
        <v>159</v>
      </c>
      <c r="C4077" s="70" t="s">
        <v>112</v>
      </c>
      <c r="D4077" s="73" t="s">
        <v>74</v>
      </c>
      <c r="E4077" s="51" t="s">
        <v>58</v>
      </c>
      <c r="F4077" s="40" t="s">
        <v>20834</v>
      </c>
      <c r="G4077" s="41" t="s">
        <v>20835</v>
      </c>
      <c r="H4077" s="41" t="s">
        <v>4120</v>
      </c>
      <c r="I4077" s="38" t="s">
        <v>20836</v>
      </c>
      <c r="J4077" s="38" t="s">
        <v>37</v>
      </c>
      <c r="K4077" s="38"/>
    </row>
    <row r="4078" spans="1:11" x14ac:dyDescent="0.35">
      <c r="A4078" s="16" t="s">
        <v>20837</v>
      </c>
      <c r="B4078" s="72" t="s">
        <v>159</v>
      </c>
      <c r="C4078" s="70" t="s">
        <v>112</v>
      </c>
      <c r="D4078" s="73" t="s">
        <v>74</v>
      </c>
      <c r="E4078" s="51" t="s">
        <v>1348</v>
      </c>
      <c r="F4078" s="40" t="s">
        <v>20838</v>
      </c>
      <c r="G4078" s="41" t="s">
        <v>20839</v>
      </c>
      <c r="H4078" s="41" t="s">
        <v>4120</v>
      </c>
      <c r="I4078" s="38" t="s">
        <v>20840</v>
      </c>
      <c r="J4078" s="38" t="s">
        <v>37</v>
      </c>
      <c r="K4078" s="38"/>
    </row>
    <row r="4079" spans="1:11" x14ac:dyDescent="0.35">
      <c r="A4079" s="16" t="s">
        <v>20841</v>
      </c>
      <c r="B4079" s="72" t="s">
        <v>159</v>
      </c>
      <c r="C4079" s="70" t="s">
        <v>112</v>
      </c>
      <c r="D4079" s="73" t="s">
        <v>74</v>
      </c>
      <c r="E4079" s="51" t="s">
        <v>159</v>
      </c>
      <c r="F4079" s="40" t="s">
        <v>20842</v>
      </c>
      <c r="G4079" s="41" t="s">
        <v>20843</v>
      </c>
      <c r="H4079" s="41" t="s">
        <v>4120</v>
      </c>
      <c r="I4079" s="38" t="s">
        <v>20844</v>
      </c>
      <c r="J4079" s="38" t="s">
        <v>37</v>
      </c>
      <c r="K4079" s="38"/>
    </row>
    <row r="4080" spans="1:11" x14ac:dyDescent="0.35">
      <c r="A4080" s="16" t="s">
        <v>20845</v>
      </c>
      <c r="B4080" s="72" t="s">
        <v>159</v>
      </c>
      <c r="C4080" s="70" t="s">
        <v>112</v>
      </c>
      <c r="D4080" s="73" t="s">
        <v>74</v>
      </c>
      <c r="E4080" s="51" t="s">
        <v>1029</v>
      </c>
      <c r="F4080" s="40" t="s">
        <v>20846</v>
      </c>
      <c r="G4080" s="41" t="s">
        <v>20847</v>
      </c>
      <c r="H4080" s="41" t="s">
        <v>4120</v>
      </c>
      <c r="I4080" s="38" t="s">
        <v>20848</v>
      </c>
      <c r="J4080" s="38" t="s">
        <v>37</v>
      </c>
      <c r="K4080" s="38"/>
    </row>
    <row r="4081" spans="1:11" x14ac:dyDescent="0.35">
      <c r="A4081" s="16" t="s">
        <v>20849</v>
      </c>
      <c r="B4081" s="72" t="s">
        <v>159</v>
      </c>
      <c r="C4081" s="70" t="s">
        <v>112</v>
      </c>
      <c r="D4081" s="73" t="s">
        <v>74</v>
      </c>
      <c r="E4081" s="51" t="s">
        <v>638</v>
      </c>
      <c r="F4081" s="40" t="s">
        <v>20850</v>
      </c>
      <c r="G4081" s="41" t="s">
        <v>20851</v>
      </c>
      <c r="H4081" s="41" t="s">
        <v>4120</v>
      </c>
      <c r="I4081" s="38" t="s">
        <v>20852</v>
      </c>
      <c r="J4081" s="38" t="s">
        <v>37</v>
      </c>
      <c r="K4081" s="38"/>
    </row>
    <row r="4082" spans="1:11" x14ac:dyDescent="0.35">
      <c r="A4082" s="16" t="s">
        <v>20853</v>
      </c>
      <c r="B4082" s="72" t="s">
        <v>159</v>
      </c>
      <c r="C4082" s="70" t="s">
        <v>112</v>
      </c>
      <c r="D4082" s="73" t="s">
        <v>74</v>
      </c>
      <c r="E4082" s="51" t="s">
        <v>777</v>
      </c>
      <c r="F4082" s="40" t="s">
        <v>20854</v>
      </c>
      <c r="G4082" s="41" t="s">
        <v>20855</v>
      </c>
      <c r="H4082" s="41" t="s">
        <v>4120</v>
      </c>
      <c r="I4082" s="38" t="s">
        <v>37</v>
      </c>
      <c r="J4082" s="38" t="s">
        <v>37</v>
      </c>
      <c r="K4082" s="38"/>
    </row>
    <row r="4083" spans="1:11" x14ac:dyDescent="0.35">
      <c r="A4083" s="16" t="s">
        <v>20856</v>
      </c>
      <c r="B4083" s="72" t="s">
        <v>159</v>
      </c>
      <c r="C4083" s="70" t="s">
        <v>112</v>
      </c>
      <c r="D4083" s="73" t="s">
        <v>74</v>
      </c>
      <c r="E4083" s="51" t="s">
        <v>147</v>
      </c>
      <c r="F4083" s="40" t="s">
        <v>20857</v>
      </c>
      <c r="G4083" s="41" t="s">
        <v>20858</v>
      </c>
      <c r="H4083" s="41" t="s">
        <v>4120</v>
      </c>
      <c r="I4083" s="38" t="s">
        <v>37</v>
      </c>
      <c r="J4083" s="38" t="s">
        <v>37</v>
      </c>
      <c r="K4083" s="38"/>
    </row>
    <row r="4084" spans="1:11" x14ac:dyDescent="0.35">
      <c r="A4084" s="16" t="s">
        <v>20859</v>
      </c>
      <c r="B4084" s="72" t="s">
        <v>159</v>
      </c>
      <c r="C4084" s="70" t="s">
        <v>112</v>
      </c>
      <c r="D4084" s="73" t="s">
        <v>74</v>
      </c>
      <c r="E4084" s="51" t="s">
        <v>74</v>
      </c>
      <c r="F4084" s="40" t="s">
        <v>20860</v>
      </c>
      <c r="G4084" s="41" t="s">
        <v>20861</v>
      </c>
      <c r="H4084" s="41" t="s">
        <v>4120</v>
      </c>
      <c r="I4084" s="38" t="s">
        <v>20862</v>
      </c>
      <c r="J4084" s="38" t="s">
        <v>37</v>
      </c>
      <c r="K4084" s="38"/>
    </row>
    <row r="4085" spans="1:11" x14ac:dyDescent="0.35">
      <c r="A4085" s="16" t="s">
        <v>20863</v>
      </c>
      <c r="B4085" s="72" t="s">
        <v>159</v>
      </c>
      <c r="C4085" s="70" t="s">
        <v>112</v>
      </c>
      <c r="D4085" s="73" t="s">
        <v>74</v>
      </c>
      <c r="E4085" s="51" t="s">
        <v>878</v>
      </c>
      <c r="F4085" s="40" t="s">
        <v>20864</v>
      </c>
      <c r="G4085" s="41" t="s">
        <v>20865</v>
      </c>
      <c r="H4085" s="41" t="s">
        <v>4120</v>
      </c>
      <c r="I4085" s="38" t="s">
        <v>20866</v>
      </c>
      <c r="J4085" s="38" t="s">
        <v>37</v>
      </c>
      <c r="K4085" s="38"/>
    </row>
    <row r="4086" spans="1:11" x14ac:dyDescent="0.35">
      <c r="A4086" s="16" t="s">
        <v>20867</v>
      </c>
      <c r="B4086" s="72" t="s">
        <v>159</v>
      </c>
      <c r="C4086" s="70" t="s">
        <v>112</v>
      </c>
      <c r="D4086" s="73" t="s">
        <v>74</v>
      </c>
      <c r="E4086" s="51" t="s">
        <v>78</v>
      </c>
      <c r="F4086" s="40" t="s">
        <v>20868</v>
      </c>
      <c r="G4086" s="41" t="s">
        <v>20869</v>
      </c>
      <c r="H4086" s="41" t="s">
        <v>4120</v>
      </c>
      <c r="I4086" s="38" t="s">
        <v>20870</v>
      </c>
      <c r="J4086" s="38" t="s">
        <v>37</v>
      </c>
      <c r="K4086" s="38"/>
    </row>
    <row r="4087" spans="1:11" x14ac:dyDescent="0.35">
      <c r="A4087" s="16" t="s">
        <v>20871</v>
      </c>
      <c r="B4087" s="72" t="s">
        <v>159</v>
      </c>
      <c r="C4087" s="70" t="s">
        <v>112</v>
      </c>
      <c r="D4087" s="73" t="s">
        <v>74</v>
      </c>
      <c r="E4087" s="51" t="s">
        <v>151</v>
      </c>
      <c r="F4087" s="40" t="s">
        <v>20872</v>
      </c>
      <c r="G4087" s="41" t="s">
        <v>20873</v>
      </c>
      <c r="H4087" s="41" t="s">
        <v>4120</v>
      </c>
      <c r="I4087" s="38" t="s">
        <v>20874</v>
      </c>
      <c r="J4087" s="38" t="s">
        <v>37</v>
      </c>
      <c r="K4087" s="38"/>
    </row>
    <row r="4088" spans="1:11" x14ac:dyDescent="0.35">
      <c r="A4088" s="16" t="s">
        <v>20875</v>
      </c>
      <c r="B4088" s="72" t="s">
        <v>159</v>
      </c>
      <c r="C4088" s="70" t="s">
        <v>112</v>
      </c>
      <c r="D4088" s="73" t="s">
        <v>74</v>
      </c>
      <c r="E4088" s="51" t="s">
        <v>82</v>
      </c>
      <c r="F4088" s="40" t="s">
        <v>20876</v>
      </c>
      <c r="G4088" s="41" t="s">
        <v>20877</v>
      </c>
      <c r="H4088" s="41" t="s">
        <v>4120</v>
      </c>
      <c r="I4088" s="38" t="s">
        <v>20878</v>
      </c>
      <c r="J4088" s="38" t="s">
        <v>37</v>
      </c>
      <c r="K4088" s="38"/>
    </row>
    <row r="4089" spans="1:11" x14ac:dyDescent="0.35">
      <c r="A4089" s="16" t="s">
        <v>20879</v>
      </c>
      <c r="B4089" s="72" t="s">
        <v>159</v>
      </c>
      <c r="C4089" s="70" t="s">
        <v>112</v>
      </c>
      <c r="D4089" s="73" t="s">
        <v>74</v>
      </c>
      <c r="E4089" s="51" t="s">
        <v>758</v>
      </c>
      <c r="F4089" s="40" t="s">
        <v>20880</v>
      </c>
      <c r="G4089" s="41" t="s">
        <v>20881</v>
      </c>
      <c r="H4089" s="41" t="s">
        <v>4120</v>
      </c>
      <c r="I4089" s="38" t="s">
        <v>20882</v>
      </c>
      <c r="J4089" s="38" t="s">
        <v>37</v>
      </c>
      <c r="K4089" s="38"/>
    </row>
    <row r="4090" spans="1:11" x14ac:dyDescent="0.35">
      <c r="A4090" s="16" t="s">
        <v>20883</v>
      </c>
      <c r="B4090" s="72" t="s">
        <v>159</v>
      </c>
      <c r="C4090" s="70" t="s">
        <v>112</v>
      </c>
      <c r="D4090" s="73" t="s">
        <v>74</v>
      </c>
      <c r="E4090" s="51" t="s">
        <v>86</v>
      </c>
      <c r="F4090" s="40" t="s">
        <v>20884</v>
      </c>
      <c r="G4090" s="41" t="s">
        <v>20885</v>
      </c>
      <c r="H4090" s="41" t="s">
        <v>4120</v>
      </c>
      <c r="I4090" s="38" t="s">
        <v>20848</v>
      </c>
      <c r="J4090" s="38" t="s">
        <v>37</v>
      </c>
      <c r="K4090" s="38"/>
    </row>
    <row r="4091" spans="1:11" x14ac:dyDescent="0.35">
      <c r="A4091" s="16" t="s">
        <v>20886</v>
      </c>
      <c r="B4091" s="72" t="s">
        <v>159</v>
      </c>
      <c r="C4091" s="70" t="s">
        <v>112</v>
      </c>
      <c r="D4091" s="73" t="s">
        <v>74</v>
      </c>
      <c r="E4091" s="51" t="s">
        <v>985</v>
      </c>
      <c r="F4091" s="40" t="s">
        <v>20887</v>
      </c>
      <c r="G4091" s="41" t="s">
        <v>20888</v>
      </c>
      <c r="H4091" s="41" t="s">
        <v>4120</v>
      </c>
      <c r="I4091" s="38" t="s">
        <v>20889</v>
      </c>
      <c r="J4091" s="38" t="s">
        <v>37</v>
      </c>
      <c r="K4091" s="38"/>
    </row>
    <row r="4092" spans="1:11" x14ac:dyDescent="0.35">
      <c r="A4092" s="16" t="s">
        <v>20890</v>
      </c>
      <c r="B4092" s="72" t="s">
        <v>159</v>
      </c>
      <c r="C4092" s="70" t="s">
        <v>112</v>
      </c>
      <c r="D4092" s="73" t="s">
        <v>74</v>
      </c>
      <c r="E4092" s="51" t="s">
        <v>1032</v>
      </c>
      <c r="F4092" s="40" t="s">
        <v>20891</v>
      </c>
      <c r="G4092" s="41" t="s">
        <v>20892</v>
      </c>
      <c r="H4092" s="41" t="s">
        <v>4120</v>
      </c>
      <c r="I4092" s="38" t="s">
        <v>20893</v>
      </c>
      <c r="J4092" s="38" t="s">
        <v>37</v>
      </c>
      <c r="K4092" s="38"/>
    </row>
    <row r="4093" spans="1:11" x14ac:dyDescent="0.35">
      <c r="A4093" s="16" t="s">
        <v>20894</v>
      </c>
      <c r="B4093" s="72" t="s">
        <v>159</v>
      </c>
      <c r="C4093" s="70" t="s">
        <v>112</v>
      </c>
      <c r="D4093" s="73" t="s">
        <v>74</v>
      </c>
      <c r="E4093" s="51" t="s">
        <v>1013</v>
      </c>
      <c r="F4093" s="40" t="s">
        <v>20895</v>
      </c>
      <c r="G4093" s="41" t="s">
        <v>20896</v>
      </c>
      <c r="H4093" s="41" t="s">
        <v>4120</v>
      </c>
      <c r="I4093" s="38" t="s">
        <v>37</v>
      </c>
      <c r="J4093" s="38" t="s">
        <v>37</v>
      </c>
      <c r="K4093" s="38"/>
    </row>
    <row r="4094" spans="1:11" x14ac:dyDescent="0.35">
      <c r="A4094" s="16" t="s">
        <v>20897</v>
      </c>
      <c r="B4094" s="72" t="s">
        <v>159</v>
      </c>
      <c r="C4094" s="70" t="s">
        <v>112</v>
      </c>
      <c r="D4094" s="73" t="s">
        <v>74</v>
      </c>
      <c r="E4094" s="51" t="s">
        <v>51</v>
      </c>
      <c r="F4094" s="40" t="s">
        <v>20898</v>
      </c>
      <c r="G4094" s="41" t="s">
        <v>20899</v>
      </c>
      <c r="H4094" s="41" t="s">
        <v>4120</v>
      </c>
      <c r="I4094" s="38" t="s">
        <v>20900</v>
      </c>
      <c r="J4094" s="38" t="s">
        <v>37</v>
      </c>
      <c r="K4094" s="38"/>
    </row>
    <row r="4095" spans="1:11" x14ac:dyDescent="0.35">
      <c r="A4095" s="16" t="s">
        <v>20901</v>
      </c>
      <c r="B4095" s="72" t="s">
        <v>159</v>
      </c>
      <c r="C4095" s="70" t="s">
        <v>112</v>
      </c>
      <c r="D4095" s="73" t="s">
        <v>74</v>
      </c>
      <c r="E4095" s="51" t="s">
        <v>1066</v>
      </c>
      <c r="F4095" s="40" t="s">
        <v>20902</v>
      </c>
      <c r="G4095" s="41" t="s">
        <v>20903</v>
      </c>
      <c r="H4095" s="41" t="s">
        <v>4120</v>
      </c>
      <c r="I4095" s="38" t="s">
        <v>37</v>
      </c>
      <c r="J4095" s="38" t="s">
        <v>37</v>
      </c>
      <c r="K4095" s="38"/>
    </row>
    <row r="4096" spans="1:11" x14ac:dyDescent="0.35">
      <c r="A4096" s="16" t="s">
        <v>20904</v>
      </c>
      <c r="B4096" s="72" t="s">
        <v>159</v>
      </c>
      <c r="C4096" s="70" t="s">
        <v>112</v>
      </c>
      <c r="D4096" s="73" t="s">
        <v>74</v>
      </c>
      <c r="E4096" s="51" t="s">
        <v>366</v>
      </c>
      <c r="F4096" s="40" t="s">
        <v>20905</v>
      </c>
      <c r="G4096" s="41" t="s">
        <v>20906</v>
      </c>
      <c r="H4096" s="41" t="s">
        <v>4120</v>
      </c>
      <c r="I4096" s="38" t="s">
        <v>20907</v>
      </c>
      <c r="J4096" s="38" t="s">
        <v>37</v>
      </c>
      <c r="K4096" s="38"/>
    </row>
    <row r="4097" spans="1:11" x14ac:dyDescent="0.35">
      <c r="A4097" s="16" t="s">
        <v>20908</v>
      </c>
      <c r="B4097" s="72" t="s">
        <v>159</v>
      </c>
      <c r="C4097" s="70" t="s">
        <v>112</v>
      </c>
      <c r="D4097" s="73" t="s">
        <v>74</v>
      </c>
      <c r="E4097" s="51" t="s">
        <v>510</v>
      </c>
      <c r="F4097" s="40" t="s">
        <v>20909</v>
      </c>
      <c r="G4097" s="41" t="s">
        <v>20910</v>
      </c>
      <c r="H4097" s="41" t="s">
        <v>4120</v>
      </c>
      <c r="I4097" s="38" t="s">
        <v>20911</v>
      </c>
      <c r="J4097" s="38" t="s">
        <v>37</v>
      </c>
      <c r="K4097" s="38"/>
    </row>
    <row r="4098" spans="1:11" x14ac:dyDescent="0.35">
      <c r="A4098" s="16" t="s">
        <v>20912</v>
      </c>
      <c r="B4098" s="72" t="s">
        <v>159</v>
      </c>
      <c r="C4098" s="70" t="s">
        <v>112</v>
      </c>
      <c r="D4098" s="73" t="s">
        <v>74</v>
      </c>
      <c r="E4098" s="51" t="s">
        <v>856</v>
      </c>
      <c r="F4098" s="40" t="s">
        <v>20913</v>
      </c>
      <c r="G4098" s="41" t="s">
        <v>20914</v>
      </c>
      <c r="H4098" s="41" t="s">
        <v>4120</v>
      </c>
      <c r="I4098" s="38" t="s">
        <v>20915</v>
      </c>
      <c r="J4098" s="38" t="s">
        <v>37</v>
      </c>
      <c r="K4098" s="38"/>
    </row>
    <row r="4099" spans="1:11" x14ac:dyDescent="0.35">
      <c r="A4099" s="16" t="s">
        <v>20916</v>
      </c>
      <c r="B4099" s="72" t="s">
        <v>159</v>
      </c>
      <c r="C4099" s="70" t="s">
        <v>112</v>
      </c>
      <c r="D4099" s="73" t="s">
        <v>74</v>
      </c>
      <c r="E4099" s="51" t="s">
        <v>234</v>
      </c>
      <c r="F4099" s="40" t="s">
        <v>20917</v>
      </c>
      <c r="G4099" s="41" t="s">
        <v>20918</v>
      </c>
      <c r="H4099" s="41" t="s">
        <v>4120</v>
      </c>
      <c r="I4099" s="38" t="s">
        <v>20919</v>
      </c>
      <c r="J4099" s="38" t="s">
        <v>37</v>
      </c>
      <c r="K4099" s="38"/>
    </row>
    <row r="4100" spans="1:11" x14ac:dyDescent="0.35">
      <c r="A4100" s="16" t="s">
        <v>20920</v>
      </c>
      <c r="B4100" s="72" t="s">
        <v>159</v>
      </c>
      <c r="C4100" s="70" t="s">
        <v>112</v>
      </c>
      <c r="D4100" s="73" t="s">
        <v>74</v>
      </c>
      <c r="E4100" s="56" t="s">
        <v>947</v>
      </c>
      <c r="F4100" s="42" t="s">
        <v>20921</v>
      </c>
      <c r="G4100" s="43" t="s">
        <v>20922</v>
      </c>
      <c r="H4100" s="43" t="s">
        <v>4120</v>
      </c>
      <c r="I4100" s="39" t="s">
        <v>20923</v>
      </c>
      <c r="J4100" s="39" t="s">
        <v>37</v>
      </c>
      <c r="K4100" s="39"/>
    </row>
    <row r="4101" spans="1:11" x14ac:dyDescent="0.35">
      <c r="A4101" s="16" t="s">
        <v>20924</v>
      </c>
      <c r="B4101" s="67" t="s">
        <v>159</v>
      </c>
      <c r="C4101" s="70" t="s">
        <v>112</v>
      </c>
      <c r="D4101" s="71" t="s">
        <v>82</v>
      </c>
      <c r="E4101" s="55" t="s">
        <v>37</v>
      </c>
      <c r="F4101" s="25" t="s">
        <v>20925</v>
      </c>
      <c r="G4101" s="30" t="s">
        <v>20926</v>
      </c>
      <c r="H4101" s="30" t="s">
        <v>4120</v>
      </c>
      <c r="I4101" s="21" t="s">
        <v>37</v>
      </c>
      <c r="J4101" s="21" t="s">
        <v>37</v>
      </c>
      <c r="K4101" s="21"/>
    </row>
    <row r="4102" spans="1:11" x14ac:dyDescent="0.35">
      <c r="A4102" s="16" t="s">
        <v>20927</v>
      </c>
      <c r="B4102" s="72" t="s">
        <v>159</v>
      </c>
      <c r="C4102" s="70" t="s">
        <v>112</v>
      </c>
      <c r="D4102" s="73" t="s">
        <v>82</v>
      </c>
      <c r="E4102" s="51" t="s">
        <v>328</v>
      </c>
      <c r="F4102" s="40" t="s">
        <v>20928</v>
      </c>
      <c r="G4102" s="41" t="s">
        <v>20929</v>
      </c>
      <c r="H4102" s="41" t="s">
        <v>4120</v>
      </c>
      <c r="I4102" s="38" t="s">
        <v>37</v>
      </c>
      <c r="J4102" s="38" t="s">
        <v>37</v>
      </c>
      <c r="K4102" s="38"/>
    </row>
    <row r="4103" spans="1:11" x14ac:dyDescent="0.35">
      <c r="A4103" s="16" t="s">
        <v>20930</v>
      </c>
      <c r="B4103" s="72" t="s">
        <v>159</v>
      </c>
      <c r="C4103" s="70" t="s">
        <v>112</v>
      </c>
      <c r="D4103" s="73" t="s">
        <v>82</v>
      </c>
      <c r="E4103" s="51" t="s">
        <v>612</v>
      </c>
      <c r="F4103" s="40" t="s">
        <v>20931</v>
      </c>
      <c r="G4103" s="41" t="s">
        <v>20932</v>
      </c>
      <c r="H4103" s="41" t="s">
        <v>4120</v>
      </c>
      <c r="I4103" s="38" t="s">
        <v>37</v>
      </c>
      <c r="J4103" s="38" t="s">
        <v>37</v>
      </c>
      <c r="K4103" s="38"/>
    </row>
    <row r="4104" spans="1:11" x14ac:dyDescent="0.35">
      <c r="A4104" s="16" t="s">
        <v>20933</v>
      </c>
      <c r="B4104" s="72" t="s">
        <v>159</v>
      </c>
      <c r="C4104" s="70" t="s">
        <v>112</v>
      </c>
      <c r="D4104" s="73" t="s">
        <v>82</v>
      </c>
      <c r="E4104" s="51" t="s">
        <v>332</v>
      </c>
      <c r="F4104" s="40" t="s">
        <v>20934</v>
      </c>
      <c r="G4104" s="41" t="s">
        <v>20935</v>
      </c>
      <c r="H4104" s="41" t="s">
        <v>4120</v>
      </c>
      <c r="I4104" s="38" t="s">
        <v>37</v>
      </c>
      <c r="J4104" s="38" t="s">
        <v>37</v>
      </c>
      <c r="K4104" s="38"/>
    </row>
    <row r="4105" spans="1:11" x14ac:dyDescent="0.35">
      <c r="A4105" s="16" t="s">
        <v>20936</v>
      </c>
      <c r="B4105" s="72" t="s">
        <v>159</v>
      </c>
      <c r="C4105" s="70" t="s">
        <v>112</v>
      </c>
      <c r="D4105" s="73" t="s">
        <v>82</v>
      </c>
      <c r="E4105" s="51" t="s">
        <v>147</v>
      </c>
      <c r="F4105" s="40" t="s">
        <v>20937</v>
      </c>
      <c r="G4105" s="41" t="s">
        <v>20938</v>
      </c>
      <c r="H4105" s="41" t="s">
        <v>4120</v>
      </c>
      <c r="I4105" s="38" t="s">
        <v>37</v>
      </c>
      <c r="J4105" s="38" t="s">
        <v>37</v>
      </c>
      <c r="K4105" s="38"/>
    </row>
    <row r="4106" spans="1:11" x14ac:dyDescent="0.35">
      <c r="A4106" s="16" t="s">
        <v>20939</v>
      </c>
      <c r="B4106" s="72" t="s">
        <v>159</v>
      </c>
      <c r="C4106" s="70" t="s">
        <v>112</v>
      </c>
      <c r="D4106" s="73" t="s">
        <v>82</v>
      </c>
      <c r="E4106" s="51" t="s">
        <v>82</v>
      </c>
      <c r="F4106" s="40" t="s">
        <v>20940</v>
      </c>
      <c r="G4106" s="41" t="s">
        <v>20941</v>
      </c>
      <c r="H4106" s="41" t="s">
        <v>4120</v>
      </c>
      <c r="I4106" s="38" t="s">
        <v>37</v>
      </c>
      <c r="J4106" s="38" t="s">
        <v>37</v>
      </c>
      <c r="K4106" s="38"/>
    </row>
    <row r="4107" spans="1:11" x14ac:dyDescent="0.35">
      <c r="A4107" s="16" t="s">
        <v>20942</v>
      </c>
      <c r="B4107" s="72" t="s">
        <v>159</v>
      </c>
      <c r="C4107" s="70" t="s">
        <v>112</v>
      </c>
      <c r="D4107" s="73" t="s">
        <v>82</v>
      </c>
      <c r="E4107" s="56" t="s">
        <v>366</v>
      </c>
      <c r="F4107" s="42" t="s">
        <v>20943</v>
      </c>
      <c r="G4107" s="43" t="s">
        <v>20944</v>
      </c>
      <c r="H4107" s="43" t="s">
        <v>4120</v>
      </c>
      <c r="I4107" s="39" t="s">
        <v>37</v>
      </c>
      <c r="J4107" s="39" t="s">
        <v>37</v>
      </c>
      <c r="K4107" s="39"/>
    </row>
    <row r="4108" spans="1:11" x14ac:dyDescent="0.35">
      <c r="A4108" s="16" t="s">
        <v>20945</v>
      </c>
      <c r="B4108" s="67" t="s">
        <v>159</v>
      </c>
      <c r="C4108" s="70" t="s">
        <v>112</v>
      </c>
      <c r="D4108" s="71" t="s">
        <v>758</v>
      </c>
      <c r="E4108" s="55" t="s">
        <v>37</v>
      </c>
      <c r="F4108" s="25" t="s">
        <v>20946</v>
      </c>
      <c r="G4108" s="30" t="s">
        <v>20947</v>
      </c>
      <c r="H4108" s="30" t="s">
        <v>4120</v>
      </c>
      <c r="I4108" s="21" t="s">
        <v>37</v>
      </c>
      <c r="J4108" s="21" t="s">
        <v>37</v>
      </c>
      <c r="K4108" s="21"/>
    </row>
    <row r="4109" spans="1:11" x14ac:dyDescent="0.35">
      <c r="A4109" s="16" t="s">
        <v>20948</v>
      </c>
      <c r="B4109" s="72" t="s">
        <v>159</v>
      </c>
      <c r="C4109" s="70" t="s">
        <v>112</v>
      </c>
      <c r="D4109" s="73" t="s">
        <v>758</v>
      </c>
      <c r="E4109" s="51" t="s">
        <v>336</v>
      </c>
      <c r="F4109" s="40" t="s">
        <v>20949</v>
      </c>
      <c r="G4109" s="41" t="s">
        <v>20950</v>
      </c>
      <c r="H4109" s="41" t="s">
        <v>4120</v>
      </c>
      <c r="I4109" s="38" t="s">
        <v>20951</v>
      </c>
      <c r="J4109" s="38" t="s">
        <v>37</v>
      </c>
      <c r="K4109" s="38"/>
    </row>
    <row r="4110" spans="1:11" x14ac:dyDescent="0.35">
      <c r="A4110" s="16" t="s">
        <v>20952</v>
      </c>
      <c r="B4110" s="72" t="s">
        <v>159</v>
      </c>
      <c r="C4110" s="70" t="s">
        <v>112</v>
      </c>
      <c r="D4110" s="73" t="s">
        <v>758</v>
      </c>
      <c r="E4110" s="51" t="s">
        <v>413</v>
      </c>
      <c r="F4110" s="40" t="s">
        <v>20953</v>
      </c>
      <c r="G4110" s="41" t="s">
        <v>20954</v>
      </c>
      <c r="H4110" s="41" t="s">
        <v>4120</v>
      </c>
      <c r="I4110" s="38" t="s">
        <v>37</v>
      </c>
      <c r="J4110" s="38" t="s">
        <v>37</v>
      </c>
      <c r="K4110" s="38"/>
    </row>
    <row r="4111" spans="1:11" x14ac:dyDescent="0.35">
      <c r="A4111" s="16" t="s">
        <v>20955</v>
      </c>
      <c r="B4111" s="72" t="s">
        <v>159</v>
      </c>
      <c r="C4111" s="70" t="s">
        <v>112</v>
      </c>
      <c r="D4111" s="73" t="s">
        <v>758</v>
      </c>
      <c r="E4111" s="51" t="s">
        <v>1627</v>
      </c>
      <c r="F4111" s="40" t="s">
        <v>20956</v>
      </c>
      <c r="G4111" s="41" t="s">
        <v>20957</v>
      </c>
      <c r="H4111" s="41" t="s">
        <v>4120</v>
      </c>
      <c r="I4111" s="38" t="s">
        <v>37</v>
      </c>
      <c r="J4111" s="38" t="s">
        <v>37</v>
      </c>
      <c r="K4111" s="38"/>
    </row>
    <row r="4112" spans="1:11" x14ac:dyDescent="0.35">
      <c r="A4112" s="16" t="s">
        <v>20958</v>
      </c>
      <c r="B4112" s="72" t="s">
        <v>159</v>
      </c>
      <c r="C4112" s="70" t="s">
        <v>112</v>
      </c>
      <c r="D4112" s="73" t="s">
        <v>758</v>
      </c>
      <c r="E4112" s="56" t="s">
        <v>1066</v>
      </c>
      <c r="F4112" s="42" t="s">
        <v>20959</v>
      </c>
      <c r="G4112" s="43" t="s">
        <v>20960</v>
      </c>
      <c r="H4112" s="43" t="s">
        <v>4120</v>
      </c>
      <c r="I4112" s="39" t="s">
        <v>37</v>
      </c>
      <c r="J4112" s="39" t="s">
        <v>37</v>
      </c>
      <c r="K4112" s="39"/>
    </row>
    <row r="4113" spans="1:11" x14ac:dyDescent="0.35">
      <c r="A4113" s="16" t="s">
        <v>20961</v>
      </c>
      <c r="B4113" s="67" t="s">
        <v>159</v>
      </c>
      <c r="C4113" s="70" t="s">
        <v>112</v>
      </c>
      <c r="D4113" s="71" t="s">
        <v>503</v>
      </c>
      <c r="E4113" s="55" t="s">
        <v>37</v>
      </c>
      <c r="F4113" s="25" t="s">
        <v>20962</v>
      </c>
      <c r="G4113" s="30" t="s">
        <v>20963</v>
      </c>
      <c r="H4113" s="30" t="s">
        <v>4120</v>
      </c>
      <c r="I4113" s="21" t="s">
        <v>37</v>
      </c>
      <c r="J4113" s="21" t="s">
        <v>37</v>
      </c>
      <c r="K4113" s="21"/>
    </row>
    <row r="4114" spans="1:11" x14ac:dyDescent="0.35">
      <c r="A4114" s="16" t="s">
        <v>20964</v>
      </c>
      <c r="B4114" s="72" t="s">
        <v>159</v>
      </c>
      <c r="C4114" s="70" t="s">
        <v>112</v>
      </c>
      <c r="D4114" s="73" t="s">
        <v>503</v>
      </c>
      <c r="E4114" s="51" t="s">
        <v>420</v>
      </c>
      <c r="F4114" s="40" t="s">
        <v>20965</v>
      </c>
      <c r="G4114" s="41" t="s">
        <v>20966</v>
      </c>
      <c r="H4114" s="41" t="s">
        <v>4120</v>
      </c>
      <c r="I4114" s="38" t="s">
        <v>37</v>
      </c>
      <c r="J4114" s="38" t="s">
        <v>37</v>
      </c>
      <c r="K4114" s="38"/>
    </row>
    <row r="4115" spans="1:11" x14ac:dyDescent="0.35">
      <c r="A4115" s="16" t="s">
        <v>20967</v>
      </c>
      <c r="B4115" s="72" t="s">
        <v>159</v>
      </c>
      <c r="C4115" s="70" t="s">
        <v>112</v>
      </c>
      <c r="D4115" s="73" t="s">
        <v>503</v>
      </c>
      <c r="E4115" s="51" t="s">
        <v>116</v>
      </c>
      <c r="F4115" s="40" t="s">
        <v>20968</v>
      </c>
      <c r="G4115" s="41" t="s">
        <v>20969</v>
      </c>
      <c r="H4115" s="41" t="s">
        <v>4120</v>
      </c>
      <c r="I4115" s="38" t="s">
        <v>37</v>
      </c>
      <c r="J4115" s="38" t="s">
        <v>37</v>
      </c>
      <c r="K4115" s="38"/>
    </row>
    <row r="4116" spans="1:11" x14ac:dyDescent="0.35">
      <c r="A4116" s="16" t="s">
        <v>20970</v>
      </c>
      <c r="B4116" s="72" t="s">
        <v>159</v>
      </c>
      <c r="C4116" s="70" t="s">
        <v>112</v>
      </c>
      <c r="D4116" s="73" t="s">
        <v>503</v>
      </c>
      <c r="E4116" s="51" t="s">
        <v>466</v>
      </c>
      <c r="F4116" s="40" t="s">
        <v>20971</v>
      </c>
      <c r="G4116" s="41" t="s">
        <v>20972</v>
      </c>
      <c r="H4116" s="41" t="s">
        <v>4120</v>
      </c>
      <c r="I4116" s="38" t="s">
        <v>37</v>
      </c>
      <c r="J4116" s="38" t="s">
        <v>37</v>
      </c>
      <c r="K4116" s="38"/>
    </row>
    <row r="4117" spans="1:11" x14ac:dyDescent="0.35">
      <c r="A4117" s="16" t="s">
        <v>20973</v>
      </c>
      <c r="B4117" s="72" t="s">
        <v>159</v>
      </c>
      <c r="C4117" s="70" t="s">
        <v>112</v>
      </c>
      <c r="D4117" s="73" t="s">
        <v>503</v>
      </c>
      <c r="E4117" s="51" t="s">
        <v>1101</v>
      </c>
      <c r="F4117" s="40" t="s">
        <v>20974</v>
      </c>
      <c r="G4117" s="41" t="s">
        <v>20975</v>
      </c>
      <c r="H4117" s="41" t="s">
        <v>4120</v>
      </c>
      <c r="I4117" s="38" t="s">
        <v>37</v>
      </c>
      <c r="J4117" s="38" t="s">
        <v>37</v>
      </c>
      <c r="K4117" s="38"/>
    </row>
    <row r="4118" spans="1:11" x14ac:dyDescent="0.35">
      <c r="A4118" s="16" t="s">
        <v>20976</v>
      </c>
      <c r="B4118" s="72" t="s">
        <v>159</v>
      </c>
      <c r="C4118" s="70" t="s">
        <v>112</v>
      </c>
      <c r="D4118" s="73" t="s">
        <v>503</v>
      </c>
      <c r="E4118" s="51" t="s">
        <v>70</v>
      </c>
      <c r="F4118" s="40" t="s">
        <v>20977</v>
      </c>
      <c r="G4118" s="41" t="s">
        <v>20978</v>
      </c>
      <c r="H4118" s="41" t="s">
        <v>4120</v>
      </c>
      <c r="I4118" s="38" t="s">
        <v>37</v>
      </c>
      <c r="J4118" s="38" t="s">
        <v>37</v>
      </c>
      <c r="K4118" s="38"/>
    </row>
    <row r="4119" spans="1:11" x14ac:dyDescent="0.35">
      <c r="A4119" s="16" t="s">
        <v>20979</v>
      </c>
      <c r="B4119" s="72" t="s">
        <v>159</v>
      </c>
      <c r="C4119" s="70" t="s">
        <v>112</v>
      </c>
      <c r="D4119" s="73" t="s">
        <v>503</v>
      </c>
      <c r="E4119" s="51" t="s">
        <v>399</v>
      </c>
      <c r="F4119" s="40" t="s">
        <v>20980</v>
      </c>
      <c r="G4119" s="41" t="s">
        <v>20981</v>
      </c>
      <c r="H4119" s="41" t="s">
        <v>4120</v>
      </c>
      <c r="I4119" s="38" t="s">
        <v>37</v>
      </c>
      <c r="J4119" s="38" t="s">
        <v>37</v>
      </c>
      <c r="K4119" s="38"/>
    </row>
    <row r="4120" spans="1:11" x14ac:dyDescent="0.35">
      <c r="A4120" s="16" t="s">
        <v>20982</v>
      </c>
      <c r="B4120" s="72" t="s">
        <v>159</v>
      </c>
      <c r="C4120" s="70" t="s">
        <v>112</v>
      </c>
      <c r="D4120" s="73" t="s">
        <v>503</v>
      </c>
      <c r="E4120" s="51" t="s">
        <v>199</v>
      </c>
      <c r="F4120" s="40" t="s">
        <v>20983</v>
      </c>
      <c r="G4120" s="41" t="s">
        <v>20984</v>
      </c>
      <c r="H4120" s="41" t="s">
        <v>4120</v>
      </c>
      <c r="I4120" s="38" t="s">
        <v>37</v>
      </c>
      <c r="J4120" s="38" t="s">
        <v>37</v>
      </c>
      <c r="K4120" s="38"/>
    </row>
    <row r="4121" spans="1:11" x14ac:dyDescent="0.35">
      <c r="A4121" s="16" t="s">
        <v>20985</v>
      </c>
      <c r="B4121" s="72" t="s">
        <v>159</v>
      </c>
      <c r="C4121" s="70" t="s">
        <v>112</v>
      </c>
      <c r="D4121" s="73" t="s">
        <v>503</v>
      </c>
      <c r="E4121" s="51" t="s">
        <v>553</v>
      </c>
      <c r="F4121" s="40" t="s">
        <v>20986</v>
      </c>
      <c r="G4121" s="41" t="s">
        <v>20987</v>
      </c>
      <c r="H4121" s="41" t="s">
        <v>4120</v>
      </c>
      <c r="I4121" s="38" t="s">
        <v>37</v>
      </c>
      <c r="J4121" s="38" t="s">
        <v>37</v>
      </c>
      <c r="K4121" s="38"/>
    </row>
    <row r="4122" spans="1:11" x14ac:dyDescent="0.35">
      <c r="A4122" s="16" t="s">
        <v>20988</v>
      </c>
      <c r="B4122" s="72" t="s">
        <v>159</v>
      </c>
      <c r="C4122" s="70" t="s">
        <v>112</v>
      </c>
      <c r="D4122" s="73" t="s">
        <v>503</v>
      </c>
      <c r="E4122" s="56" t="s">
        <v>930</v>
      </c>
      <c r="F4122" s="42" t="s">
        <v>20989</v>
      </c>
      <c r="G4122" s="43" t="s">
        <v>20990</v>
      </c>
      <c r="H4122" s="43" t="s">
        <v>4120</v>
      </c>
      <c r="I4122" s="39" t="s">
        <v>37</v>
      </c>
      <c r="J4122" s="39" t="s">
        <v>37</v>
      </c>
      <c r="K4122" s="39"/>
    </row>
    <row r="4123" spans="1:11" x14ac:dyDescent="0.35">
      <c r="A4123" s="16" t="s">
        <v>20991</v>
      </c>
      <c r="B4123" s="67" t="s">
        <v>159</v>
      </c>
      <c r="C4123" s="70" t="s">
        <v>112</v>
      </c>
      <c r="D4123" s="71" t="s">
        <v>217</v>
      </c>
      <c r="E4123" s="55" t="s">
        <v>37</v>
      </c>
      <c r="F4123" s="25" t="s">
        <v>20992</v>
      </c>
      <c r="G4123" s="30" t="s">
        <v>20993</v>
      </c>
      <c r="H4123" s="30" t="s">
        <v>4120</v>
      </c>
      <c r="I4123" s="21" t="s">
        <v>37</v>
      </c>
      <c r="J4123" s="21" t="s">
        <v>37</v>
      </c>
      <c r="K4123" s="21"/>
    </row>
    <row r="4124" spans="1:11" x14ac:dyDescent="0.35">
      <c r="A4124" s="16" t="s">
        <v>20994</v>
      </c>
      <c r="B4124" s="72" t="s">
        <v>159</v>
      </c>
      <c r="C4124" s="70" t="s">
        <v>112</v>
      </c>
      <c r="D4124" s="73" t="s">
        <v>217</v>
      </c>
      <c r="E4124" s="51" t="s">
        <v>328</v>
      </c>
      <c r="F4124" s="40" t="s">
        <v>20995</v>
      </c>
      <c r="G4124" s="41" t="s">
        <v>20996</v>
      </c>
      <c r="H4124" s="41" t="s">
        <v>4120</v>
      </c>
      <c r="I4124" s="38" t="s">
        <v>37</v>
      </c>
      <c r="J4124" s="38" t="s">
        <v>37</v>
      </c>
      <c r="K4124" s="38"/>
    </row>
    <row r="4125" spans="1:11" x14ac:dyDescent="0.35">
      <c r="A4125" s="16" t="s">
        <v>20997</v>
      </c>
      <c r="B4125" s="72" t="s">
        <v>159</v>
      </c>
      <c r="C4125" s="70" t="s">
        <v>112</v>
      </c>
      <c r="D4125" s="73" t="s">
        <v>217</v>
      </c>
      <c r="E4125" s="51" t="s">
        <v>481</v>
      </c>
      <c r="F4125" s="40" t="s">
        <v>20998</v>
      </c>
      <c r="G4125" s="41" t="s">
        <v>20999</v>
      </c>
      <c r="H4125" s="41" t="s">
        <v>4120</v>
      </c>
      <c r="I4125" s="38" t="s">
        <v>37</v>
      </c>
      <c r="J4125" s="38" t="s">
        <v>37</v>
      </c>
      <c r="K4125" s="38"/>
    </row>
    <row r="4126" spans="1:11" x14ac:dyDescent="0.35">
      <c r="A4126" s="16" t="s">
        <v>21000</v>
      </c>
      <c r="B4126" s="72" t="s">
        <v>159</v>
      </c>
      <c r="C4126" s="70" t="s">
        <v>112</v>
      </c>
      <c r="D4126" s="73" t="s">
        <v>217</v>
      </c>
      <c r="E4126" s="51" t="s">
        <v>90</v>
      </c>
      <c r="F4126" s="40" t="s">
        <v>21001</v>
      </c>
      <c r="G4126" s="41" t="s">
        <v>21002</v>
      </c>
      <c r="H4126" s="41" t="s">
        <v>4120</v>
      </c>
      <c r="I4126" s="38" t="s">
        <v>37</v>
      </c>
      <c r="J4126" s="38" t="s">
        <v>37</v>
      </c>
      <c r="K4126" s="38"/>
    </row>
    <row r="4127" spans="1:11" x14ac:dyDescent="0.35">
      <c r="A4127" s="16" t="s">
        <v>21003</v>
      </c>
      <c r="B4127" s="72" t="s">
        <v>159</v>
      </c>
      <c r="C4127" s="70" t="s">
        <v>112</v>
      </c>
      <c r="D4127" s="73" t="s">
        <v>217</v>
      </c>
      <c r="E4127" s="51" t="s">
        <v>100</v>
      </c>
      <c r="F4127" s="40" t="s">
        <v>21004</v>
      </c>
      <c r="G4127" s="41" t="s">
        <v>21005</v>
      </c>
      <c r="H4127" s="41" t="s">
        <v>4120</v>
      </c>
      <c r="I4127" s="38" t="s">
        <v>37</v>
      </c>
      <c r="J4127" s="38" t="s">
        <v>37</v>
      </c>
      <c r="K4127" s="38"/>
    </row>
    <row r="4128" spans="1:11" x14ac:dyDescent="0.35">
      <c r="A4128" s="16" t="s">
        <v>21006</v>
      </c>
      <c r="B4128" s="72" t="s">
        <v>159</v>
      </c>
      <c r="C4128" s="70" t="s">
        <v>112</v>
      </c>
      <c r="D4128" s="73" t="s">
        <v>217</v>
      </c>
      <c r="E4128" s="51" t="s">
        <v>336</v>
      </c>
      <c r="F4128" s="40" t="s">
        <v>21007</v>
      </c>
      <c r="G4128" s="41" t="s">
        <v>21008</v>
      </c>
      <c r="H4128" s="41" t="s">
        <v>4120</v>
      </c>
      <c r="I4128" s="38" t="s">
        <v>37</v>
      </c>
      <c r="J4128" s="38" t="s">
        <v>37</v>
      </c>
      <c r="K4128" s="38"/>
    </row>
    <row r="4129" spans="1:11" x14ac:dyDescent="0.35">
      <c r="A4129" s="16" t="s">
        <v>21009</v>
      </c>
      <c r="B4129" s="72" t="s">
        <v>159</v>
      </c>
      <c r="C4129" s="70" t="s">
        <v>112</v>
      </c>
      <c r="D4129" s="73" t="s">
        <v>217</v>
      </c>
      <c r="E4129" s="51" t="s">
        <v>66</v>
      </c>
      <c r="F4129" s="40" t="s">
        <v>21010</v>
      </c>
      <c r="G4129" s="41" t="s">
        <v>21011</v>
      </c>
      <c r="H4129" s="41" t="s">
        <v>4120</v>
      </c>
      <c r="I4129" s="38" t="s">
        <v>37</v>
      </c>
      <c r="J4129" s="38" t="s">
        <v>37</v>
      </c>
      <c r="K4129" s="38"/>
    </row>
    <row r="4130" spans="1:11" x14ac:dyDescent="0.35">
      <c r="A4130" s="16" t="s">
        <v>21012</v>
      </c>
      <c r="B4130" s="72" t="s">
        <v>159</v>
      </c>
      <c r="C4130" s="70" t="s">
        <v>112</v>
      </c>
      <c r="D4130" s="73" t="s">
        <v>217</v>
      </c>
      <c r="E4130" s="51" t="s">
        <v>112</v>
      </c>
      <c r="F4130" s="40" t="s">
        <v>21013</v>
      </c>
      <c r="G4130" s="41" t="s">
        <v>21014</v>
      </c>
      <c r="H4130" s="41" t="s">
        <v>4120</v>
      </c>
      <c r="I4130" s="38" t="s">
        <v>37</v>
      </c>
      <c r="J4130" s="38" t="s">
        <v>37</v>
      </c>
      <c r="K4130" s="38"/>
    </row>
    <row r="4131" spans="1:11" x14ac:dyDescent="0.35">
      <c r="A4131" s="16" t="s">
        <v>21015</v>
      </c>
      <c r="B4131" s="72" t="s">
        <v>159</v>
      </c>
      <c r="C4131" s="70" t="s">
        <v>112</v>
      </c>
      <c r="D4131" s="73" t="s">
        <v>217</v>
      </c>
      <c r="E4131" s="51" t="s">
        <v>70</v>
      </c>
      <c r="F4131" s="40" t="s">
        <v>21016</v>
      </c>
      <c r="G4131" s="41" t="s">
        <v>21017</v>
      </c>
      <c r="H4131" s="41" t="s">
        <v>4120</v>
      </c>
      <c r="I4131" s="38" t="s">
        <v>37</v>
      </c>
      <c r="J4131" s="38" t="s">
        <v>37</v>
      </c>
      <c r="K4131" s="38"/>
    </row>
    <row r="4132" spans="1:11" x14ac:dyDescent="0.35">
      <c r="A4132" s="16" t="s">
        <v>21018</v>
      </c>
      <c r="B4132" s="72" t="s">
        <v>159</v>
      </c>
      <c r="C4132" s="70" t="s">
        <v>112</v>
      </c>
      <c r="D4132" s="73" t="s">
        <v>217</v>
      </c>
      <c r="E4132" s="51" t="s">
        <v>399</v>
      </c>
      <c r="F4132" s="40" t="s">
        <v>21019</v>
      </c>
      <c r="G4132" s="41" t="s">
        <v>21020</v>
      </c>
      <c r="H4132" s="41" t="s">
        <v>4120</v>
      </c>
      <c r="I4132" s="38" t="s">
        <v>37</v>
      </c>
      <c r="J4132" s="38" t="s">
        <v>37</v>
      </c>
      <c r="K4132" s="38"/>
    </row>
    <row r="4133" spans="1:11" x14ac:dyDescent="0.35">
      <c r="A4133" s="16" t="s">
        <v>21021</v>
      </c>
      <c r="B4133" s="72" t="s">
        <v>159</v>
      </c>
      <c r="C4133" s="70" t="s">
        <v>112</v>
      </c>
      <c r="D4133" s="73" t="s">
        <v>217</v>
      </c>
      <c r="E4133" s="51" t="s">
        <v>969</v>
      </c>
      <c r="F4133" s="40" t="s">
        <v>21022</v>
      </c>
      <c r="G4133" s="41" t="s">
        <v>21023</v>
      </c>
      <c r="H4133" s="41" t="s">
        <v>4120</v>
      </c>
      <c r="I4133" s="38" t="s">
        <v>37</v>
      </c>
      <c r="J4133" s="38" t="s">
        <v>37</v>
      </c>
      <c r="K4133" s="38"/>
    </row>
    <row r="4134" spans="1:11" x14ac:dyDescent="0.35">
      <c r="A4134" s="16" t="s">
        <v>21024</v>
      </c>
      <c r="B4134" s="72" t="s">
        <v>159</v>
      </c>
      <c r="C4134" s="70" t="s">
        <v>112</v>
      </c>
      <c r="D4134" s="73" t="s">
        <v>217</v>
      </c>
      <c r="E4134" s="51" t="s">
        <v>1591</v>
      </c>
      <c r="F4134" s="40" t="s">
        <v>21025</v>
      </c>
      <c r="G4134" s="41" t="s">
        <v>21026</v>
      </c>
      <c r="H4134" s="41" t="s">
        <v>4120</v>
      </c>
      <c r="I4134" s="38" t="s">
        <v>37</v>
      </c>
      <c r="J4134" s="38" t="s">
        <v>37</v>
      </c>
      <c r="K4134" s="38"/>
    </row>
    <row r="4135" spans="1:11" x14ac:dyDescent="0.35">
      <c r="A4135" s="16" t="s">
        <v>21027</v>
      </c>
      <c r="B4135" s="72" t="s">
        <v>159</v>
      </c>
      <c r="C4135" s="70" t="s">
        <v>112</v>
      </c>
      <c r="D4135" s="73" t="s">
        <v>217</v>
      </c>
      <c r="E4135" s="51" t="s">
        <v>582</v>
      </c>
      <c r="F4135" s="40" t="s">
        <v>21028</v>
      </c>
      <c r="G4135" s="41" t="s">
        <v>21029</v>
      </c>
      <c r="H4135" s="41" t="s">
        <v>4120</v>
      </c>
      <c r="I4135" s="38" t="s">
        <v>37</v>
      </c>
      <c r="J4135" s="38" t="s">
        <v>37</v>
      </c>
      <c r="K4135" s="38"/>
    </row>
    <row r="4136" spans="1:11" x14ac:dyDescent="0.35">
      <c r="A4136" s="16" t="s">
        <v>21030</v>
      </c>
      <c r="B4136" s="72" t="s">
        <v>159</v>
      </c>
      <c r="C4136" s="70" t="s">
        <v>112</v>
      </c>
      <c r="D4136" s="73" t="s">
        <v>217</v>
      </c>
      <c r="E4136" s="51" t="s">
        <v>2028</v>
      </c>
      <c r="F4136" s="40" t="s">
        <v>21031</v>
      </c>
      <c r="G4136" s="41" t="s">
        <v>21032</v>
      </c>
      <c r="H4136" s="41" t="s">
        <v>4120</v>
      </c>
      <c r="I4136" s="38" t="s">
        <v>37</v>
      </c>
      <c r="J4136" s="38" t="s">
        <v>37</v>
      </c>
      <c r="K4136" s="38"/>
    </row>
    <row r="4137" spans="1:11" x14ac:dyDescent="0.35">
      <c r="A4137" s="16" t="s">
        <v>21033</v>
      </c>
      <c r="B4137" s="72" t="s">
        <v>159</v>
      </c>
      <c r="C4137" s="70" t="s">
        <v>112</v>
      </c>
      <c r="D4137" s="73" t="s">
        <v>217</v>
      </c>
      <c r="E4137" s="51" t="s">
        <v>199</v>
      </c>
      <c r="F4137" s="40" t="s">
        <v>21034</v>
      </c>
      <c r="G4137" s="41" t="s">
        <v>21035</v>
      </c>
      <c r="H4137" s="41" t="s">
        <v>4120</v>
      </c>
      <c r="I4137" s="38" t="s">
        <v>37</v>
      </c>
      <c r="J4137" s="38" t="s">
        <v>37</v>
      </c>
      <c r="K4137" s="38"/>
    </row>
    <row r="4138" spans="1:11" x14ac:dyDescent="0.35">
      <c r="A4138" s="16" t="s">
        <v>21036</v>
      </c>
      <c r="B4138" s="72" t="s">
        <v>159</v>
      </c>
      <c r="C4138" s="70" t="s">
        <v>112</v>
      </c>
      <c r="D4138" s="73" t="s">
        <v>217</v>
      </c>
      <c r="E4138" s="51" t="s">
        <v>654</v>
      </c>
      <c r="F4138" s="40" t="s">
        <v>21037</v>
      </c>
      <c r="G4138" s="41" t="s">
        <v>21038</v>
      </c>
      <c r="H4138" s="41" t="s">
        <v>4120</v>
      </c>
      <c r="I4138" s="38" t="s">
        <v>37</v>
      </c>
      <c r="J4138" s="38" t="s">
        <v>37</v>
      </c>
      <c r="K4138" s="38"/>
    </row>
    <row r="4139" spans="1:11" x14ac:dyDescent="0.35">
      <c r="A4139" s="16" t="s">
        <v>21039</v>
      </c>
      <c r="B4139" s="72" t="s">
        <v>159</v>
      </c>
      <c r="C4139" s="70" t="s">
        <v>112</v>
      </c>
      <c r="D4139" s="73" t="s">
        <v>217</v>
      </c>
      <c r="E4139" s="51" t="s">
        <v>147</v>
      </c>
      <c r="F4139" s="40" t="s">
        <v>21040</v>
      </c>
      <c r="G4139" s="41" t="s">
        <v>21041</v>
      </c>
      <c r="H4139" s="41" t="s">
        <v>4120</v>
      </c>
      <c r="I4139" s="38" t="s">
        <v>37</v>
      </c>
      <c r="J4139" s="38" t="s">
        <v>37</v>
      </c>
      <c r="K4139" s="38"/>
    </row>
    <row r="4140" spans="1:11" x14ac:dyDescent="0.35">
      <c r="A4140" s="16" t="s">
        <v>21042</v>
      </c>
      <c r="B4140" s="72" t="s">
        <v>159</v>
      </c>
      <c r="C4140" s="70" t="s">
        <v>112</v>
      </c>
      <c r="D4140" s="73" t="s">
        <v>217</v>
      </c>
      <c r="E4140" s="51" t="s">
        <v>78</v>
      </c>
      <c r="F4140" s="40" t="s">
        <v>21043</v>
      </c>
      <c r="G4140" s="41" t="s">
        <v>21044</v>
      </c>
      <c r="H4140" s="41" t="s">
        <v>4120</v>
      </c>
      <c r="I4140" s="38" t="s">
        <v>37</v>
      </c>
      <c r="J4140" s="38" t="s">
        <v>37</v>
      </c>
      <c r="K4140" s="38"/>
    </row>
    <row r="4141" spans="1:11" x14ac:dyDescent="0.35">
      <c r="A4141" s="16" t="s">
        <v>21045</v>
      </c>
      <c r="B4141" s="72" t="s">
        <v>159</v>
      </c>
      <c r="C4141" s="70" t="s">
        <v>112</v>
      </c>
      <c r="D4141" s="73" t="s">
        <v>217</v>
      </c>
      <c r="E4141" s="51" t="s">
        <v>82</v>
      </c>
      <c r="F4141" s="40" t="s">
        <v>21046</v>
      </c>
      <c r="G4141" s="41" t="s">
        <v>21047</v>
      </c>
      <c r="H4141" s="41" t="s">
        <v>4120</v>
      </c>
      <c r="I4141" s="38" t="s">
        <v>37</v>
      </c>
      <c r="J4141" s="38" t="s">
        <v>37</v>
      </c>
      <c r="K4141" s="38"/>
    </row>
    <row r="4142" spans="1:11" x14ac:dyDescent="0.35">
      <c r="A4142" s="16" t="s">
        <v>21048</v>
      </c>
      <c r="B4142" s="72" t="s">
        <v>159</v>
      </c>
      <c r="C4142" s="70" t="s">
        <v>112</v>
      </c>
      <c r="D4142" s="73" t="s">
        <v>217</v>
      </c>
      <c r="E4142" s="51" t="s">
        <v>1176</v>
      </c>
      <c r="F4142" s="40" t="s">
        <v>21049</v>
      </c>
      <c r="G4142" s="41" t="s">
        <v>21050</v>
      </c>
      <c r="H4142" s="41" t="s">
        <v>4120</v>
      </c>
      <c r="I4142" s="38" t="s">
        <v>37</v>
      </c>
      <c r="J4142" s="38" t="s">
        <v>37</v>
      </c>
      <c r="K4142" s="38"/>
    </row>
    <row r="4143" spans="1:11" x14ac:dyDescent="0.35">
      <c r="A4143" s="16" t="s">
        <v>21051</v>
      </c>
      <c r="B4143" s="72" t="s">
        <v>159</v>
      </c>
      <c r="C4143" s="70" t="s">
        <v>112</v>
      </c>
      <c r="D4143" s="73" t="s">
        <v>217</v>
      </c>
      <c r="E4143" s="51" t="s">
        <v>985</v>
      </c>
      <c r="F4143" s="40" t="s">
        <v>21052</v>
      </c>
      <c r="G4143" s="41" t="s">
        <v>21053</v>
      </c>
      <c r="H4143" s="41" t="s">
        <v>4120</v>
      </c>
      <c r="I4143" s="38" t="s">
        <v>21054</v>
      </c>
      <c r="J4143" s="38" t="s">
        <v>37</v>
      </c>
      <c r="K4143" s="38"/>
    </row>
    <row r="4144" spans="1:11" x14ac:dyDescent="0.35">
      <c r="A4144" s="16" t="s">
        <v>21055</v>
      </c>
      <c r="B4144" s="72" t="s">
        <v>159</v>
      </c>
      <c r="C4144" s="70" t="s">
        <v>112</v>
      </c>
      <c r="D4144" s="73" t="s">
        <v>217</v>
      </c>
      <c r="E4144" s="51" t="s">
        <v>1066</v>
      </c>
      <c r="F4144" s="40" t="s">
        <v>21056</v>
      </c>
      <c r="G4144" s="41" t="s">
        <v>21057</v>
      </c>
      <c r="H4144" s="41" t="s">
        <v>4120</v>
      </c>
      <c r="I4144" s="38" t="s">
        <v>37</v>
      </c>
      <c r="J4144" s="38" t="s">
        <v>37</v>
      </c>
      <c r="K4144" s="38"/>
    </row>
    <row r="4145" spans="1:11" x14ac:dyDescent="0.35">
      <c r="A4145" s="16" t="s">
        <v>21058</v>
      </c>
      <c r="B4145" s="72" t="s">
        <v>159</v>
      </c>
      <c r="C4145" s="70" t="s">
        <v>112</v>
      </c>
      <c r="D4145" s="73" t="s">
        <v>217</v>
      </c>
      <c r="E4145" s="51" t="s">
        <v>299</v>
      </c>
      <c r="F4145" s="40" t="s">
        <v>21059</v>
      </c>
      <c r="G4145" s="41" t="s">
        <v>21060</v>
      </c>
      <c r="H4145" s="41" t="s">
        <v>4120</v>
      </c>
      <c r="I4145" s="38" t="s">
        <v>37</v>
      </c>
      <c r="J4145" s="38" t="s">
        <v>37</v>
      </c>
      <c r="K4145" s="38"/>
    </row>
    <row r="4146" spans="1:11" x14ac:dyDescent="0.35">
      <c r="A4146" s="16" t="s">
        <v>21061</v>
      </c>
      <c r="B4146" s="72" t="s">
        <v>159</v>
      </c>
      <c r="C4146" s="70" t="s">
        <v>112</v>
      </c>
      <c r="D4146" s="73" t="s">
        <v>217</v>
      </c>
      <c r="E4146" s="51" t="s">
        <v>934</v>
      </c>
      <c r="F4146" s="40" t="s">
        <v>21062</v>
      </c>
      <c r="G4146" s="41" t="s">
        <v>21063</v>
      </c>
      <c r="H4146" s="41" t="s">
        <v>4120</v>
      </c>
      <c r="I4146" s="38" t="s">
        <v>37</v>
      </c>
      <c r="J4146" s="38" t="s">
        <v>37</v>
      </c>
      <c r="K4146" s="38"/>
    </row>
    <row r="4147" spans="1:11" x14ac:dyDescent="0.35">
      <c r="A4147" s="16" t="s">
        <v>21064</v>
      </c>
      <c r="B4147" s="72" t="s">
        <v>159</v>
      </c>
      <c r="C4147" s="70" t="s">
        <v>112</v>
      </c>
      <c r="D4147" s="73" t="s">
        <v>217</v>
      </c>
      <c r="E4147" s="51" t="s">
        <v>908</v>
      </c>
      <c r="F4147" s="40" t="s">
        <v>21065</v>
      </c>
      <c r="G4147" s="41" t="s">
        <v>21066</v>
      </c>
      <c r="H4147" s="41" t="s">
        <v>4120</v>
      </c>
      <c r="I4147" s="38" t="s">
        <v>37</v>
      </c>
      <c r="J4147" s="38" t="s">
        <v>37</v>
      </c>
      <c r="K4147" s="38"/>
    </row>
    <row r="4148" spans="1:11" x14ac:dyDescent="0.35">
      <c r="A4148" s="16" t="s">
        <v>21067</v>
      </c>
      <c r="B4148" s="72" t="s">
        <v>159</v>
      </c>
      <c r="C4148" s="70" t="s">
        <v>112</v>
      </c>
      <c r="D4148" s="73" t="s">
        <v>217</v>
      </c>
      <c r="E4148" s="56" t="s">
        <v>856</v>
      </c>
      <c r="F4148" s="42" t="s">
        <v>21068</v>
      </c>
      <c r="G4148" s="43" t="s">
        <v>21069</v>
      </c>
      <c r="H4148" s="43" t="s">
        <v>4120</v>
      </c>
      <c r="I4148" s="39" t="s">
        <v>37</v>
      </c>
      <c r="J4148" s="39" t="s">
        <v>37</v>
      </c>
      <c r="K4148" s="39"/>
    </row>
    <row r="4149" spans="1:11" x14ac:dyDescent="0.35">
      <c r="A4149" s="16" t="s">
        <v>21070</v>
      </c>
      <c r="B4149" s="67" t="s">
        <v>159</v>
      </c>
      <c r="C4149" s="70" t="s">
        <v>112</v>
      </c>
      <c r="D4149" s="71" t="s">
        <v>1032</v>
      </c>
      <c r="E4149" s="55" t="s">
        <v>37</v>
      </c>
      <c r="F4149" s="25" t="s">
        <v>21071</v>
      </c>
      <c r="G4149" s="30" t="s">
        <v>21072</v>
      </c>
      <c r="H4149" s="30" t="s">
        <v>4120</v>
      </c>
      <c r="I4149" s="21" t="s">
        <v>37</v>
      </c>
      <c r="J4149" s="21" t="s">
        <v>37</v>
      </c>
      <c r="K4149" s="21"/>
    </row>
    <row r="4150" spans="1:11" x14ac:dyDescent="0.35">
      <c r="A4150" s="16" t="s">
        <v>21073</v>
      </c>
      <c r="B4150" s="72" t="s">
        <v>159</v>
      </c>
      <c r="C4150" s="70" t="s">
        <v>112</v>
      </c>
      <c r="D4150" s="73" t="s">
        <v>1032</v>
      </c>
      <c r="E4150" s="51" t="s">
        <v>325</v>
      </c>
      <c r="F4150" s="40" t="s">
        <v>21074</v>
      </c>
      <c r="G4150" s="41" t="s">
        <v>21075</v>
      </c>
      <c r="H4150" s="41" t="s">
        <v>4120</v>
      </c>
      <c r="I4150" s="38" t="s">
        <v>37</v>
      </c>
      <c r="J4150" s="38" t="s">
        <v>37</v>
      </c>
      <c r="K4150" s="38"/>
    </row>
    <row r="4151" spans="1:11" x14ac:dyDescent="0.35">
      <c r="A4151" s="16" t="s">
        <v>21076</v>
      </c>
      <c r="B4151" s="72" t="s">
        <v>159</v>
      </c>
      <c r="C4151" s="70" t="s">
        <v>112</v>
      </c>
      <c r="D4151" s="73" t="s">
        <v>1032</v>
      </c>
      <c r="E4151" s="51" t="s">
        <v>332</v>
      </c>
      <c r="F4151" s="40" t="s">
        <v>21077</v>
      </c>
      <c r="G4151" s="41" t="s">
        <v>21078</v>
      </c>
      <c r="H4151" s="41" t="s">
        <v>4120</v>
      </c>
      <c r="I4151" s="38" t="s">
        <v>21079</v>
      </c>
      <c r="J4151" s="38" t="s">
        <v>37</v>
      </c>
      <c r="K4151" s="38"/>
    </row>
    <row r="4152" spans="1:11" x14ac:dyDescent="0.35">
      <c r="A4152" s="16" t="s">
        <v>21080</v>
      </c>
      <c r="B4152" s="72" t="s">
        <v>159</v>
      </c>
      <c r="C4152" s="70" t="s">
        <v>112</v>
      </c>
      <c r="D4152" s="73" t="s">
        <v>1032</v>
      </c>
      <c r="E4152" s="51" t="s">
        <v>58</v>
      </c>
      <c r="F4152" s="40" t="s">
        <v>21081</v>
      </c>
      <c r="G4152" s="41" t="s">
        <v>21082</v>
      </c>
      <c r="H4152" s="41" t="s">
        <v>4120</v>
      </c>
      <c r="I4152" s="38" t="s">
        <v>21083</v>
      </c>
      <c r="J4152" s="38" t="s">
        <v>37</v>
      </c>
      <c r="K4152" s="38"/>
    </row>
    <row r="4153" spans="1:11" x14ac:dyDescent="0.35">
      <c r="A4153" s="16" t="s">
        <v>21084</v>
      </c>
      <c r="B4153" s="72" t="s">
        <v>159</v>
      </c>
      <c r="C4153" s="70" t="s">
        <v>112</v>
      </c>
      <c r="D4153" s="73" t="s">
        <v>1032</v>
      </c>
      <c r="E4153" s="51" t="s">
        <v>481</v>
      </c>
      <c r="F4153" s="40" t="s">
        <v>21085</v>
      </c>
      <c r="G4153" s="41" t="s">
        <v>21086</v>
      </c>
      <c r="H4153" s="41" t="s">
        <v>4120</v>
      </c>
      <c r="I4153" s="38" t="s">
        <v>21087</v>
      </c>
      <c r="J4153" s="38" t="s">
        <v>37</v>
      </c>
      <c r="K4153" s="38"/>
    </row>
    <row r="4154" spans="1:11" x14ac:dyDescent="0.35">
      <c r="A4154" s="16" t="s">
        <v>21088</v>
      </c>
      <c r="B4154" s="72" t="s">
        <v>159</v>
      </c>
      <c r="C4154" s="70" t="s">
        <v>112</v>
      </c>
      <c r="D4154" s="73" t="s">
        <v>1032</v>
      </c>
      <c r="E4154" s="51" t="s">
        <v>62</v>
      </c>
      <c r="F4154" s="40" t="s">
        <v>21089</v>
      </c>
      <c r="G4154" s="41" t="s">
        <v>21090</v>
      </c>
      <c r="H4154" s="41" t="s">
        <v>4120</v>
      </c>
      <c r="I4154" s="38" t="s">
        <v>21091</v>
      </c>
      <c r="J4154" s="38" t="s">
        <v>37</v>
      </c>
      <c r="K4154" s="38"/>
    </row>
    <row r="4155" spans="1:11" x14ac:dyDescent="0.35">
      <c r="A4155" s="16" t="s">
        <v>21092</v>
      </c>
      <c r="B4155" s="72" t="s">
        <v>159</v>
      </c>
      <c r="C4155" s="70" t="s">
        <v>112</v>
      </c>
      <c r="D4155" s="73" t="s">
        <v>1032</v>
      </c>
      <c r="E4155" s="51" t="s">
        <v>132</v>
      </c>
      <c r="F4155" s="40" t="s">
        <v>21093</v>
      </c>
      <c r="G4155" s="41" t="s">
        <v>21094</v>
      </c>
      <c r="H4155" s="41" t="s">
        <v>4120</v>
      </c>
      <c r="I4155" s="38" t="s">
        <v>37</v>
      </c>
      <c r="J4155" s="38" t="s">
        <v>37</v>
      </c>
      <c r="K4155" s="38"/>
    </row>
    <row r="4156" spans="1:11" x14ac:dyDescent="0.35">
      <c r="A4156" s="16" t="s">
        <v>21095</v>
      </c>
      <c r="B4156" s="72" t="s">
        <v>159</v>
      </c>
      <c r="C4156" s="70" t="s">
        <v>112</v>
      </c>
      <c r="D4156" s="73" t="s">
        <v>1032</v>
      </c>
      <c r="E4156" s="51" t="s">
        <v>249</v>
      </c>
      <c r="F4156" s="40" t="s">
        <v>21096</v>
      </c>
      <c r="G4156" s="41" t="s">
        <v>21097</v>
      </c>
      <c r="H4156" s="41" t="s">
        <v>4120</v>
      </c>
      <c r="I4156" s="38" t="s">
        <v>37</v>
      </c>
      <c r="J4156" s="38" t="s">
        <v>37</v>
      </c>
      <c r="K4156" s="38"/>
    </row>
    <row r="4157" spans="1:11" x14ac:dyDescent="0.35">
      <c r="A4157" s="16" t="s">
        <v>21098</v>
      </c>
      <c r="B4157" s="72" t="s">
        <v>159</v>
      </c>
      <c r="C4157" s="70" t="s">
        <v>112</v>
      </c>
      <c r="D4157" s="73" t="s">
        <v>1032</v>
      </c>
      <c r="E4157" s="51" t="s">
        <v>399</v>
      </c>
      <c r="F4157" s="40" t="s">
        <v>21099</v>
      </c>
      <c r="G4157" s="41" t="s">
        <v>21100</v>
      </c>
      <c r="H4157" s="41" t="s">
        <v>4120</v>
      </c>
      <c r="I4157" s="38" t="s">
        <v>37</v>
      </c>
      <c r="J4157" s="38" t="s">
        <v>37</v>
      </c>
      <c r="K4157" s="38"/>
    </row>
    <row r="4158" spans="1:11" x14ac:dyDescent="0.35">
      <c r="A4158" s="16" t="s">
        <v>21101</v>
      </c>
      <c r="B4158" s="72" t="s">
        <v>159</v>
      </c>
      <c r="C4158" s="70" t="s">
        <v>112</v>
      </c>
      <c r="D4158" s="73" t="s">
        <v>1032</v>
      </c>
      <c r="E4158" s="51" t="s">
        <v>494</v>
      </c>
      <c r="F4158" s="40" t="s">
        <v>21102</v>
      </c>
      <c r="G4158" s="41" t="s">
        <v>21103</v>
      </c>
      <c r="H4158" s="41" t="s">
        <v>4120</v>
      </c>
      <c r="I4158" s="38" t="s">
        <v>37</v>
      </c>
      <c r="J4158" s="38" t="s">
        <v>37</v>
      </c>
      <c r="K4158" s="38"/>
    </row>
    <row r="4159" spans="1:11" x14ac:dyDescent="0.35">
      <c r="A4159" s="16" t="s">
        <v>21104</v>
      </c>
      <c r="B4159" s="72" t="s">
        <v>159</v>
      </c>
      <c r="C4159" s="70" t="s">
        <v>112</v>
      </c>
      <c r="D4159" s="73" t="s">
        <v>1032</v>
      </c>
      <c r="E4159" s="51" t="s">
        <v>798</v>
      </c>
      <c r="F4159" s="40" t="s">
        <v>21105</v>
      </c>
      <c r="G4159" s="41" t="s">
        <v>21106</v>
      </c>
      <c r="H4159" s="41" t="s">
        <v>4120</v>
      </c>
      <c r="I4159" s="38" t="s">
        <v>37</v>
      </c>
      <c r="J4159" s="38" t="s">
        <v>37</v>
      </c>
      <c r="K4159" s="38"/>
    </row>
    <row r="4160" spans="1:11" x14ac:dyDescent="0.35">
      <c r="A4160" s="16" t="s">
        <v>21107</v>
      </c>
      <c r="B4160" s="72" t="s">
        <v>159</v>
      </c>
      <c r="C4160" s="70" t="s">
        <v>112</v>
      </c>
      <c r="D4160" s="73" t="s">
        <v>1032</v>
      </c>
      <c r="E4160" s="51" t="s">
        <v>558</v>
      </c>
      <c r="F4160" s="40" t="s">
        <v>21108</v>
      </c>
      <c r="G4160" s="41" t="s">
        <v>21109</v>
      </c>
      <c r="H4160" s="41" t="s">
        <v>4120</v>
      </c>
      <c r="I4160" s="38" t="s">
        <v>37</v>
      </c>
      <c r="J4160" s="38" t="s">
        <v>37</v>
      </c>
      <c r="K4160" s="38"/>
    </row>
    <row r="4161" spans="1:11" x14ac:dyDescent="0.35">
      <c r="A4161" s="16" t="s">
        <v>21110</v>
      </c>
      <c r="B4161" s="72" t="s">
        <v>159</v>
      </c>
      <c r="C4161" s="70" t="s">
        <v>112</v>
      </c>
      <c r="D4161" s="73" t="s">
        <v>1032</v>
      </c>
      <c r="E4161" s="51" t="s">
        <v>82</v>
      </c>
      <c r="F4161" s="40" t="s">
        <v>21111</v>
      </c>
      <c r="G4161" s="41" t="s">
        <v>21112</v>
      </c>
      <c r="H4161" s="41" t="s">
        <v>4120</v>
      </c>
      <c r="I4161" s="38" t="s">
        <v>37</v>
      </c>
      <c r="J4161" s="38" t="s">
        <v>37</v>
      </c>
      <c r="K4161" s="38"/>
    </row>
    <row r="4162" spans="1:11" x14ac:dyDescent="0.35">
      <c r="A4162" s="16" t="s">
        <v>21113</v>
      </c>
      <c r="B4162" s="72" t="s">
        <v>159</v>
      </c>
      <c r="C4162" s="70" t="s">
        <v>112</v>
      </c>
      <c r="D4162" s="73" t="s">
        <v>1032</v>
      </c>
      <c r="E4162" s="51" t="s">
        <v>166</v>
      </c>
      <c r="F4162" s="40" t="s">
        <v>21114</v>
      </c>
      <c r="G4162" s="41" t="s">
        <v>21115</v>
      </c>
      <c r="H4162" s="41" t="s">
        <v>4120</v>
      </c>
      <c r="I4162" s="38" t="s">
        <v>37</v>
      </c>
      <c r="J4162" s="38" t="s">
        <v>37</v>
      </c>
      <c r="K4162" s="38"/>
    </row>
    <row r="4163" spans="1:11" x14ac:dyDescent="0.35">
      <c r="A4163" s="16" t="s">
        <v>21116</v>
      </c>
      <c r="B4163" s="72" t="s">
        <v>159</v>
      </c>
      <c r="C4163" s="70" t="s">
        <v>112</v>
      </c>
      <c r="D4163" s="73" t="s">
        <v>1032</v>
      </c>
      <c r="E4163" s="51" t="s">
        <v>503</v>
      </c>
      <c r="F4163" s="40" t="s">
        <v>21117</v>
      </c>
      <c r="G4163" s="41" t="s">
        <v>21118</v>
      </c>
      <c r="H4163" s="41" t="s">
        <v>4120</v>
      </c>
      <c r="I4163" s="38" t="s">
        <v>37</v>
      </c>
      <c r="J4163" s="38" t="s">
        <v>37</v>
      </c>
      <c r="K4163" s="38"/>
    </row>
    <row r="4164" spans="1:11" x14ac:dyDescent="0.35">
      <c r="A4164" s="16" t="s">
        <v>21119</v>
      </c>
      <c r="B4164" s="72" t="s">
        <v>159</v>
      </c>
      <c r="C4164" s="70" t="s">
        <v>112</v>
      </c>
      <c r="D4164" s="73" t="s">
        <v>1032</v>
      </c>
      <c r="E4164" s="51" t="s">
        <v>985</v>
      </c>
      <c r="F4164" s="40" t="s">
        <v>21120</v>
      </c>
      <c r="G4164" s="41" t="s">
        <v>21121</v>
      </c>
      <c r="H4164" s="41" t="s">
        <v>4120</v>
      </c>
      <c r="I4164" s="38" t="s">
        <v>21122</v>
      </c>
      <c r="J4164" s="38" t="s">
        <v>37</v>
      </c>
      <c r="K4164" s="38"/>
    </row>
    <row r="4165" spans="1:11" x14ac:dyDescent="0.35">
      <c r="A4165" s="16" t="s">
        <v>21123</v>
      </c>
      <c r="B4165" s="72" t="s">
        <v>159</v>
      </c>
      <c r="C4165" s="70" t="s">
        <v>112</v>
      </c>
      <c r="D4165" s="73" t="s">
        <v>1032</v>
      </c>
      <c r="E4165" s="51" t="s">
        <v>1032</v>
      </c>
      <c r="F4165" s="40" t="s">
        <v>21124</v>
      </c>
      <c r="G4165" s="41" t="s">
        <v>21125</v>
      </c>
      <c r="H4165" s="41" t="s">
        <v>4120</v>
      </c>
      <c r="I4165" s="38" t="s">
        <v>21126</v>
      </c>
      <c r="J4165" s="38" t="s">
        <v>37</v>
      </c>
      <c r="K4165" s="38"/>
    </row>
    <row r="4166" spans="1:11" x14ac:dyDescent="0.35">
      <c r="A4166" s="16" t="s">
        <v>21127</v>
      </c>
      <c r="B4166" s="72" t="s">
        <v>159</v>
      </c>
      <c r="C4166" s="70" t="s">
        <v>112</v>
      </c>
      <c r="D4166" s="73" t="s">
        <v>1032</v>
      </c>
      <c r="E4166" s="51" t="s">
        <v>47</v>
      </c>
      <c r="F4166" s="40" t="s">
        <v>21128</v>
      </c>
      <c r="G4166" s="41" t="s">
        <v>21129</v>
      </c>
      <c r="H4166" s="41" t="s">
        <v>4120</v>
      </c>
      <c r="I4166" s="38" t="s">
        <v>37</v>
      </c>
      <c r="J4166" s="38" t="s">
        <v>37</v>
      </c>
      <c r="K4166" s="38"/>
    </row>
    <row r="4167" spans="1:11" x14ac:dyDescent="0.35">
      <c r="A4167" s="16" t="s">
        <v>21130</v>
      </c>
      <c r="B4167" s="72" t="s">
        <v>159</v>
      </c>
      <c r="C4167" s="70" t="s">
        <v>112</v>
      </c>
      <c r="D4167" s="73" t="s">
        <v>1032</v>
      </c>
      <c r="E4167" s="51" t="s">
        <v>155</v>
      </c>
      <c r="F4167" s="40" t="s">
        <v>21131</v>
      </c>
      <c r="G4167" s="41" t="s">
        <v>21132</v>
      </c>
      <c r="H4167" s="41" t="s">
        <v>4120</v>
      </c>
      <c r="I4167" s="38" t="s">
        <v>21133</v>
      </c>
      <c r="J4167" s="38" t="s">
        <v>37</v>
      </c>
      <c r="K4167" s="38"/>
    </row>
    <row r="4168" spans="1:11" x14ac:dyDescent="0.35">
      <c r="A4168" s="16" t="s">
        <v>21134</v>
      </c>
      <c r="B4168" s="72" t="s">
        <v>159</v>
      </c>
      <c r="C4168" s="70" t="s">
        <v>112</v>
      </c>
      <c r="D4168" s="73" t="s">
        <v>1032</v>
      </c>
      <c r="E4168" s="56" t="s">
        <v>510</v>
      </c>
      <c r="F4168" s="42" t="s">
        <v>21135</v>
      </c>
      <c r="G4168" s="43" t="s">
        <v>21136</v>
      </c>
      <c r="H4168" s="43" t="s">
        <v>4120</v>
      </c>
      <c r="I4168" s="39" t="s">
        <v>37</v>
      </c>
      <c r="J4168" s="39" t="s">
        <v>37</v>
      </c>
      <c r="K4168" s="39"/>
    </row>
    <row r="4169" spans="1:11" x14ac:dyDescent="0.35">
      <c r="A4169" s="16" t="s">
        <v>21137</v>
      </c>
      <c r="B4169" s="67" t="s">
        <v>159</v>
      </c>
      <c r="C4169" s="70" t="s">
        <v>112</v>
      </c>
      <c r="D4169" s="71" t="s">
        <v>47</v>
      </c>
      <c r="E4169" s="55" t="s">
        <v>37</v>
      </c>
      <c r="F4169" s="25" t="s">
        <v>21138</v>
      </c>
      <c r="G4169" s="30" t="s">
        <v>21139</v>
      </c>
      <c r="H4169" s="30" t="s">
        <v>4120</v>
      </c>
      <c r="I4169" s="21" t="s">
        <v>37</v>
      </c>
      <c r="J4169" s="21" t="s">
        <v>37</v>
      </c>
      <c r="K4169" s="21"/>
    </row>
    <row r="4170" spans="1:11" x14ac:dyDescent="0.35">
      <c r="A4170" s="16" t="s">
        <v>21140</v>
      </c>
      <c r="B4170" s="72" t="s">
        <v>159</v>
      </c>
      <c r="C4170" s="70" t="s">
        <v>112</v>
      </c>
      <c r="D4170" s="73" t="s">
        <v>47</v>
      </c>
      <c r="E4170" s="51" t="s">
        <v>217</v>
      </c>
      <c r="F4170" s="40" t="s">
        <v>21141</v>
      </c>
      <c r="G4170" s="41" t="s">
        <v>21142</v>
      </c>
      <c r="H4170" s="41" t="s">
        <v>4120</v>
      </c>
      <c r="I4170" s="38" t="s">
        <v>21143</v>
      </c>
      <c r="J4170" s="38" t="s">
        <v>37</v>
      </c>
      <c r="K4170" s="38"/>
    </row>
    <row r="4171" spans="1:11" x14ac:dyDescent="0.35">
      <c r="A4171" s="16" t="s">
        <v>21144</v>
      </c>
      <c r="B4171" s="72" t="s">
        <v>159</v>
      </c>
      <c r="C4171" s="70" t="s">
        <v>112</v>
      </c>
      <c r="D4171" s="73" t="s">
        <v>47</v>
      </c>
      <c r="E4171" s="51" t="s">
        <v>985</v>
      </c>
      <c r="F4171" s="40" t="s">
        <v>21145</v>
      </c>
      <c r="G4171" s="41" t="s">
        <v>21146</v>
      </c>
      <c r="H4171" s="41" t="s">
        <v>4120</v>
      </c>
      <c r="I4171" s="38" t="s">
        <v>21147</v>
      </c>
      <c r="J4171" s="38" t="s">
        <v>37</v>
      </c>
      <c r="K4171" s="38"/>
    </row>
    <row r="4172" spans="1:11" x14ac:dyDescent="0.35">
      <c r="A4172" s="16" t="s">
        <v>21148</v>
      </c>
      <c r="B4172" s="72" t="s">
        <v>159</v>
      </c>
      <c r="C4172" s="70" t="s">
        <v>112</v>
      </c>
      <c r="D4172" s="73" t="s">
        <v>47</v>
      </c>
      <c r="E4172" s="51" t="s">
        <v>1032</v>
      </c>
      <c r="F4172" s="40" t="s">
        <v>21149</v>
      </c>
      <c r="G4172" s="41" t="s">
        <v>21150</v>
      </c>
      <c r="H4172" s="41" t="s">
        <v>4120</v>
      </c>
      <c r="I4172" s="38" t="s">
        <v>21151</v>
      </c>
      <c r="J4172" s="38" t="s">
        <v>37</v>
      </c>
      <c r="K4172" s="38"/>
    </row>
    <row r="4173" spans="1:11" x14ac:dyDescent="0.35">
      <c r="A4173" s="16" t="s">
        <v>21152</v>
      </c>
      <c r="B4173" s="72" t="s">
        <v>159</v>
      </c>
      <c r="C4173" s="70" t="s">
        <v>112</v>
      </c>
      <c r="D4173" s="73" t="s">
        <v>47</v>
      </c>
      <c r="E4173" s="51" t="s">
        <v>47</v>
      </c>
      <c r="F4173" s="40" t="s">
        <v>21153</v>
      </c>
      <c r="G4173" s="41" t="s">
        <v>21154</v>
      </c>
      <c r="H4173" s="41" t="s">
        <v>4120</v>
      </c>
      <c r="I4173" s="38" t="s">
        <v>21155</v>
      </c>
      <c r="J4173" s="38" t="s">
        <v>37</v>
      </c>
      <c r="K4173" s="38"/>
    </row>
    <row r="4174" spans="1:11" x14ac:dyDescent="0.35">
      <c r="A4174" s="16" t="s">
        <v>21156</v>
      </c>
      <c r="B4174" s="72" t="s">
        <v>159</v>
      </c>
      <c r="C4174" s="70" t="s">
        <v>112</v>
      </c>
      <c r="D4174" s="73" t="s">
        <v>47</v>
      </c>
      <c r="E4174" s="51" t="s">
        <v>2379</v>
      </c>
      <c r="F4174" s="40" t="s">
        <v>21157</v>
      </c>
      <c r="G4174" s="41" t="s">
        <v>21158</v>
      </c>
      <c r="H4174" s="41" t="s">
        <v>4120</v>
      </c>
      <c r="I4174" s="38" t="s">
        <v>21159</v>
      </c>
      <c r="J4174" s="38" t="s">
        <v>37</v>
      </c>
      <c r="K4174" s="38"/>
    </row>
    <row r="4175" spans="1:11" x14ac:dyDescent="0.35">
      <c r="A4175" s="16" t="s">
        <v>21160</v>
      </c>
      <c r="B4175" s="72" t="s">
        <v>159</v>
      </c>
      <c r="C4175" s="70" t="s">
        <v>112</v>
      </c>
      <c r="D4175" s="73" t="s">
        <v>47</v>
      </c>
      <c r="E4175" s="51" t="s">
        <v>51</v>
      </c>
      <c r="F4175" s="40" t="s">
        <v>21161</v>
      </c>
      <c r="G4175" s="41" t="s">
        <v>21162</v>
      </c>
      <c r="H4175" s="41" t="s">
        <v>4120</v>
      </c>
      <c r="I4175" s="38" t="s">
        <v>21163</v>
      </c>
      <c r="J4175" s="38" t="s">
        <v>37</v>
      </c>
      <c r="K4175" s="38"/>
    </row>
    <row r="4176" spans="1:11" x14ac:dyDescent="0.35">
      <c r="A4176" s="16" t="s">
        <v>21164</v>
      </c>
      <c r="B4176" s="72" t="s">
        <v>159</v>
      </c>
      <c r="C4176" s="70" t="s">
        <v>112</v>
      </c>
      <c r="D4176" s="73" t="s">
        <v>47</v>
      </c>
      <c r="E4176" s="56" t="s">
        <v>2044</v>
      </c>
      <c r="F4176" s="42" t="s">
        <v>21165</v>
      </c>
      <c r="G4176" s="43" t="s">
        <v>21166</v>
      </c>
      <c r="H4176" s="43" t="s">
        <v>4120</v>
      </c>
      <c r="I4176" s="39" t="s">
        <v>21167</v>
      </c>
      <c r="J4176" s="39" t="s">
        <v>37</v>
      </c>
      <c r="K4176" s="39"/>
    </row>
    <row r="4177" spans="1:11" x14ac:dyDescent="0.35">
      <c r="A4177" s="16" t="s">
        <v>21168</v>
      </c>
      <c r="B4177" s="67" t="s">
        <v>159</v>
      </c>
      <c r="C4177" s="70" t="s">
        <v>112</v>
      </c>
      <c r="D4177" s="71" t="s">
        <v>2044</v>
      </c>
      <c r="E4177" s="55" t="s">
        <v>37</v>
      </c>
      <c r="F4177" s="25" t="s">
        <v>21169</v>
      </c>
      <c r="G4177" s="30" t="s">
        <v>21170</v>
      </c>
      <c r="H4177" s="30" t="s">
        <v>4120</v>
      </c>
      <c r="I4177" s="21" t="s">
        <v>37</v>
      </c>
      <c r="J4177" s="21" t="s">
        <v>37</v>
      </c>
      <c r="K4177" s="21"/>
    </row>
    <row r="4178" spans="1:11" x14ac:dyDescent="0.35">
      <c r="A4178" s="16" t="s">
        <v>21171</v>
      </c>
      <c r="B4178" s="72" t="s">
        <v>159</v>
      </c>
      <c r="C4178" s="70" t="s">
        <v>112</v>
      </c>
      <c r="D4178" s="73" t="s">
        <v>2044</v>
      </c>
      <c r="E4178" s="51" t="s">
        <v>325</v>
      </c>
      <c r="F4178" s="40" t="s">
        <v>21172</v>
      </c>
      <c r="G4178" s="41" t="s">
        <v>21173</v>
      </c>
      <c r="H4178" s="41" t="s">
        <v>4120</v>
      </c>
      <c r="I4178" s="38" t="s">
        <v>21174</v>
      </c>
      <c r="J4178" s="38" t="s">
        <v>37</v>
      </c>
      <c r="K4178" s="38"/>
    </row>
    <row r="4179" spans="1:11" x14ac:dyDescent="0.35">
      <c r="A4179" s="16" t="s">
        <v>21175</v>
      </c>
      <c r="B4179" s="72" t="s">
        <v>159</v>
      </c>
      <c r="C4179" s="70" t="s">
        <v>112</v>
      </c>
      <c r="D4179" s="73" t="s">
        <v>2044</v>
      </c>
      <c r="E4179" s="51" t="s">
        <v>43</v>
      </c>
      <c r="F4179" s="40" t="s">
        <v>21176</v>
      </c>
      <c r="G4179" s="41" t="s">
        <v>21177</v>
      </c>
      <c r="H4179" s="41" t="s">
        <v>4120</v>
      </c>
      <c r="I4179" s="38" t="s">
        <v>37</v>
      </c>
      <c r="J4179" s="38" t="s">
        <v>37</v>
      </c>
      <c r="K4179" s="38"/>
    </row>
    <row r="4180" spans="1:11" x14ac:dyDescent="0.35">
      <c r="A4180" s="16" t="s">
        <v>21178</v>
      </c>
      <c r="B4180" s="72" t="s">
        <v>159</v>
      </c>
      <c r="C4180" s="70" t="s">
        <v>112</v>
      </c>
      <c r="D4180" s="73" t="s">
        <v>2044</v>
      </c>
      <c r="E4180" s="51" t="s">
        <v>328</v>
      </c>
      <c r="F4180" s="40" t="s">
        <v>21179</v>
      </c>
      <c r="G4180" s="41" t="s">
        <v>21180</v>
      </c>
      <c r="H4180" s="41" t="s">
        <v>4120</v>
      </c>
      <c r="I4180" s="38" t="s">
        <v>37</v>
      </c>
      <c r="J4180" s="38" t="s">
        <v>37</v>
      </c>
      <c r="K4180" s="38"/>
    </row>
    <row r="4181" spans="1:11" x14ac:dyDescent="0.35">
      <c r="A4181" s="16" t="s">
        <v>21181</v>
      </c>
      <c r="B4181" s="72" t="s">
        <v>159</v>
      </c>
      <c r="C4181" s="70" t="s">
        <v>112</v>
      </c>
      <c r="D4181" s="73" t="s">
        <v>2044</v>
      </c>
      <c r="E4181" s="51" t="s">
        <v>430</v>
      </c>
      <c r="F4181" s="40" t="s">
        <v>21182</v>
      </c>
      <c r="G4181" s="41" t="s">
        <v>1859</v>
      </c>
      <c r="H4181" s="41" t="s">
        <v>4120</v>
      </c>
      <c r="I4181" s="38" t="s">
        <v>21183</v>
      </c>
      <c r="J4181" s="38" t="s">
        <v>37</v>
      </c>
      <c r="K4181" s="38"/>
    </row>
    <row r="4182" spans="1:11" x14ac:dyDescent="0.35">
      <c r="A4182" s="16" t="s">
        <v>21184</v>
      </c>
      <c r="B4182" s="72" t="s">
        <v>159</v>
      </c>
      <c r="C4182" s="70" t="s">
        <v>112</v>
      </c>
      <c r="D4182" s="73" t="s">
        <v>2044</v>
      </c>
      <c r="E4182" s="56" t="s">
        <v>143</v>
      </c>
      <c r="F4182" s="42" t="s">
        <v>21185</v>
      </c>
      <c r="G4182" s="43" t="s">
        <v>21186</v>
      </c>
      <c r="H4182" s="43" t="s">
        <v>4120</v>
      </c>
      <c r="I4182" s="39" t="s">
        <v>21187</v>
      </c>
      <c r="J4182" s="39" t="s">
        <v>37</v>
      </c>
      <c r="K4182" s="39"/>
    </row>
    <row r="4183" spans="1:11" x14ac:dyDescent="0.35">
      <c r="A4183" s="16" t="s">
        <v>21188</v>
      </c>
      <c r="B4183" s="67" t="s">
        <v>159</v>
      </c>
      <c r="C4183" s="70" t="s">
        <v>112</v>
      </c>
      <c r="D4183" s="71" t="s">
        <v>1066</v>
      </c>
      <c r="E4183" s="55" t="s">
        <v>37</v>
      </c>
      <c r="F4183" s="25" t="s">
        <v>21189</v>
      </c>
      <c r="G4183" s="30" t="s">
        <v>21190</v>
      </c>
      <c r="H4183" s="30" t="s">
        <v>4120</v>
      </c>
      <c r="I4183" s="21" t="s">
        <v>37</v>
      </c>
      <c r="J4183" s="21" t="s">
        <v>37</v>
      </c>
      <c r="K4183" s="21"/>
    </row>
    <row r="4184" spans="1:11" x14ac:dyDescent="0.35">
      <c r="A4184" s="16" t="s">
        <v>21191</v>
      </c>
      <c r="B4184" s="72" t="s">
        <v>159</v>
      </c>
      <c r="C4184" s="70" t="s">
        <v>112</v>
      </c>
      <c r="D4184" s="73" t="s">
        <v>1066</v>
      </c>
      <c r="E4184" s="51" t="s">
        <v>592</v>
      </c>
      <c r="F4184" s="40" t="s">
        <v>21192</v>
      </c>
      <c r="G4184" s="41" t="s">
        <v>21193</v>
      </c>
      <c r="H4184" s="41" t="s">
        <v>4120</v>
      </c>
      <c r="I4184" s="38" t="s">
        <v>37</v>
      </c>
      <c r="J4184" s="38" t="s">
        <v>37</v>
      </c>
      <c r="K4184" s="38"/>
    </row>
    <row r="4185" spans="1:11" x14ac:dyDescent="0.35">
      <c r="A4185" s="16" t="s">
        <v>21194</v>
      </c>
      <c r="B4185" s="72" t="s">
        <v>159</v>
      </c>
      <c r="C4185" s="70" t="s">
        <v>112</v>
      </c>
      <c r="D4185" s="73" t="s">
        <v>1066</v>
      </c>
      <c r="E4185" s="51" t="s">
        <v>34</v>
      </c>
      <c r="F4185" s="40" t="s">
        <v>21195</v>
      </c>
      <c r="G4185" s="41" t="s">
        <v>21196</v>
      </c>
      <c r="H4185" s="41" t="s">
        <v>4120</v>
      </c>
      <c r="I4185" s="38" t="s">
        <v>37</v>
      </c>
      <c r="J4185" s="38" t="s">
        <v>37</v>
      </c>
      <c r="K4185" s="38"/>
    </row>
    <row r="4186" spans="1:11" x14ac:dyDescent="0.35">
      <c r="A4186" s="16" t="s">
        <v>21197</v>
      </c>
      <c r="B4186" s="72" t="s">
        <v>159</v>
      </c>
      <c r="C4186" s="70" t="s">
        <v>112</v>
      </c>
      <c r="D4186" s="73" t="s">
        <v>1066</v>
      </c>
      <c r="E4186" s="51" t="s">
        <v>136</v>
      </c>
      <c r="F4186" s="40" t="s">
        <v>21198</v>
      </c>
      <c r="G4186" s="41" t="s">
        <v>21199</v>
      </c>
      <c r="H4186" s="41" t="s">
        <v>4120</v>
      </c>
      <c r="I4186" s="38" t="s">
        <v>37</v>
      </c>
      <c r="J4186" s="38" t="s">
        <v>37</v>
      </c>
      <c r="K4186" s="38"/>
    </row>
    <row r="4187" spans="1:11" x14ac:dyDescent="0.35">
      <c r="A4187" s="16" t="s">
        <v>21200</v>
      </c>
      <c r="B4187" s="72" t="s">
        <v>159</v>
      </c>
      <c r="C4187" s="70" t="s">
        <v>112</v>
      </c>
      <c r="D4187" s="73" t="s">
        <v>1066</v>
      </c>
      <c r="E4187" s="51" t="s">
        <v>66</v>
      </c>
      <c r="F4187" s="40" t="s">
        <v>21201</v>
      </c>
      <c r="G4187" s="41" t="s">
        <v>21202</v>
      </c>
      <c r="H4187" s="41" t="s">
        <v>4120</v>
      </c>
      <c r="I4187" s="38" t="s">
        <v>21203</v>
      </c>
      <c r="J4187" s="38" t="s">
        <v>37</v>
      </c>
      <c r="K4187" s="38"/>
    </row>
    <row r="4188" spans="1:11" x14ac:dyDescent="0.35">
      <c r="A4188" s="16" t="s">
        <v>21204</v>
      </c>
      <c r="B4188" s="72" t="s">
        <v>159</v>
      </c>
      <c r="C4188" s="70" t="s">
        <v>112</v>
      </c>
      <c r="D4188" s="73" t="s">
        <v>1066</v>
      </c>
      <c r="E4188" s="51" t="s">
        <v>112</v>
      </c>
      <c r="F4188" s="40" t="s">
        <v>21205</v>
      </c>
      <c r="G4188" s="41" t="s">
        <v>21206</v>
      </c>
      <c r="H4188" s="41" t="s">
        <v>4120</v>
      </c>
      <c r="I4188" s="38" t="s">
        <v>21207</v>
      </c>
      <c r="J4188" s="38" t="s">
        <v>37</v>
      </c>
      <c r="K4188" s="38"/>
    </row>
    <row r="4189" spans="1:11" x14ac:dyDescent="0.35">
      <c r="A4189" s="16" t="s">
        <v>21208</v>
      </c>
      <c r="B4189" s="72" t="s">
        <v>159</v>
      </c>
      <c r="C4189" s="70" t="s">
        <v>112</v>
      </c>
      <c r="D4189" s="73" t="s">
        <v>1066</v>
      </c>
      <c r="E4189" s="51" t="s">
        <v>70</v>
      </c>
      <c r="F4189" s="40" t="s">
        <v>21209</v>
      </c>
      <c r="G4189" s="41" t="s">
        <v>21210</v>
      </c>
      <c r="H4189" s="41" t="s">
        <v>4120</v>
      </c>
      <c r="I4189" s="38" t="s">
        <v>21211</v>
      </c>
      <c r="J4189" s="38" t="s">
        <v>37</v>
      </c>
      <c r="K4189" s="38"/>
    </row>
    <row r="4190" spans="1:11" x14ac:dyDescent="0.35">
      <c r="A4190" s="16" t="s">
        <v>21212</v>
      </c>
      <c r="B4190" s="72" t="s">
        <v>159</v>
      </c>
      <c r="C4190" s="70" t="s">
        <v>112</v>
      </c>
      <c r="D4190" s="73" t="s">
        <v>1066</v>
      </c>
      <c r="E4190" s="51" t="s">
        <v>822</v>
      </c>
      <c r="F4190" s="40" t="s">
        <v>21213</v>
      </c>
      <c r="G4190" s="41" t="s">
        <v>21214</v>
      </c>
      <c r="H4190" s="41" t="s">
        <v>4120</v>
      </c>
      <c r="I4190" s="38" t="s">
        <v>37</v>
      </c>
      <c r="J4190" s="38" t="s">
        <v>37</v>
      </c>
      <c r="K4190" s="38"/>
    </row>
    <row r="4191" spans="1:11" x14ac:dyDescent="0.35">
      <c r="A4191" s="16" t="s">
        <v>21215</v>
      </c>
      <c r="B4191" s="72" t="s">
        <v>159</v>
      </c>
      <c r="C4191" s="70" t="s">
        <v>112</v>
      </c>
      <c r="D4191" s="73" t="s">
        <v>1066</v>
      </c>
      <c r="E4191" s="51" t="s">
        <v>399</v>
      </c>
      <c r="F4191" s="40" t="s">
        <v>21216</v>
      </c>
      <c r="G4191" s="41" t="s">
        <v>21217</v>
      </c>
      <c r="H4191" s="41" t="s">
        <v>4120</v>
      </c>
      <c r="I4191" s="38" t="s">
        <v>21218</v>
      </c>
      <c r="J4191" s="38" t="s">
        <v>37</v>
      </c>
      <c r="K4191" s="38"/>
    </row>
    <row r="4192" spans="1:11" x14ac:dyDescent="0.35">
      <c r="A4192" s="16" t="s">
        <v>21219</v>
      </c>
      <c r="B4192" s="72" t="s">
        <v>159</v>
      </c>
      <c r="C4192" s="70" t="s">
        <v>112</v>
      </c>
      <c r="D4192" s="73" t="s">
        <v>1066</v>
      </c>
      <c r="E4192" s="51" t="s">
        <v>1591</v>
      </c>
      <c r="F4192" s="40" t="s">
        <v>21220</v>
      </c>
      <c r="G4192" s="41" t="s">
        <v>21221</v>
      </c>
      <c r="H4192" s="41" t="s">
        <v>4120</v>
      </c>
      <c r="I4192" s="38" t="s">
        <v>21222</v>
      </c>
      <c r="J4192" s="38" t="s">
        <v>37</v>
      </c>
      <c r="K4192" s="38"/>
    </row>
    <row r="4193" spans="1:11" x14ac:dyDescent="0.35">
      <c r="A4193" s="16" t="s">
        <v>21223</v>
      </c>
      <c r="B4193" s="72" t="s">
        <v>159</v>
      </c>
      <c r="C4193" s="70" t="s">
        <v>112</v>
      </c>
      <c r="D4193" s="73" t="s">
        <v>1066</v>
      </c>
      <c r="E4193" s="51" t="s">
        <v>159</v>
      </c>
      <c r="F4193" s="40" t="s">
        <v>21224</v>
      </c>
      <c r="G4193" s="41" t="s">
        <v>21225</v>
      </c>
      <c r="H4193" s="41" t="s">
        <v>4120</v>
      </c>
      <c r="I4193" s="38" t="s">
        <v>37</v>
      </c>
      <c r="J4193" s="38" t="s">
        <v>37</v>
      </c>
      <c r="K4193" s="38"/>
    </row>
    <row r="4194" spans="1:11" x14ac:dyDescent="0.35">
      <c r="A4194" s="16" t="s">
        <v>21226</v>
      </c>
      <c r="B4194" s="72" t="s">
        <v>159</v>
      </c>
      <c r="C4194" s="70" t="s">
        <v>112</v>
      </c>
      <c r="D4194" s="73" t="s">
        <v>1066</v>
      </c>
      <c r="E4194" s="51" t="s">
        <v>403</v>
      </c>
      <c r="F4194" s="40" t="s">
        <v>21227</v>
      </c>
      <c r="G4194" s="41" t="s">
        <v>21228</v>
      </c>
      <c r="H4194" s="41" t="s">
        <v>4120</v>
      </c>
      <c r="I4194" s="38" t="s">
        <v>37</v>
      </c>
      <c r="J4194" s="38" t="s">
        <v>37</v>
      </c>
      <c r="K4194" s="38"/>
    </row>
    <row r="4195" spans="1:11" x14ac:dyDescent="0.35">
      <c r="A4195" s="16" t="s">
        <v>21229</v>
      </c>
      <c r="B4195" s="72" t="s">
        <v>159</v>
      </c>
      <c r="C4195" s="70" t="s">
        <v>112</v>
      </c>
      <c r="D4195" s="73" t="s">
        <v>1066</v>
      </c>
      <c r="E4195" s="51" t="s">
        <v>553</v>
      </c>
      <c r="F4195" s="40" t="s">
        <v>21230</v>
      </c>
      <c r="G4195" s="41" t="s">
        <v>21231</v>
      </c>
      <c r="H4195" s="41" t="s">
        <v>4120</v>
      </c>
      <c r="I4195" s="38" t="s">
        <v>21232</v>
      </c>
      <c r="J4195" s="38" t="s">
        <v>37</v>
      </c>
      <c r="K4195" s="38"/>
    </row>
    <row r="4196" spans="1:11" x14ac:dyDescent="0.35">
      <c r="A4196" s="16" t="s">
        <v>21233</v>
      </c>
      <c r="B4196" s="72" t="s">
        <v>159</v>
      </c>
      <c r="C4196" s="70" t="s">
        <v>112</v>
      </c>
      <c r="D4196" s="73" t="s">
        <v>1066</v>
      </c>
      <c r="E4196" s="51" t="s">
        <v>82</v>
      </c>
      <c r="F4196" s="40" t="s">
        <v>21234</v>
      </c>
      <c r="G4196" s="41" t="s">
        <v>21235</v>
      </c>
      <c r="H4196" s="41" t="s">
        <v>4120</v>
      </c>
      <c r="I4196" s="38" t="s">
        <v>37</v>
      </c>
      <c r="J4196" s="38" t="s">
        <v>37</v>
      </c>
      <c r="K4196" s="38"/>
    </row>
    <row r="4197" spans="1:11" x14ac:dyDescent="0.35">
      <c r="A4197" s="16" t="s">
        <v>21236</v>
      </c>
      <c r="B4197" s="72" t="s">
        <v>159</v>
      </c>
      <c r="C4197" s="70" t="s">
        <v>112</v>
      </c>
      <c r="D4197" s="73" t="s">
        <v>1066</v>
      </c>
      <c r="E4197" s="51" t="s">
        <v>1279</v>
      </c>
      <c r="F4197" s="40" t="s">
        <v>21237</v>
      </c>
      <c r="G4197" s="41" t="s">
        <v>21238</v>
      </c>
      <c r="H4197" s="41" t="s">
        <v>4120</v>
      </c>
      <c r="I4197" s="38" t="s">
        <v>37</v>
      </c>
      <c r="J4197" s="38" t="s">
        <v>37</v>
      </c>
      <c r="K4197" s="38"/>
    </row>
    <row r="4198" spans="1:11" x14ac:dyDescent="0.35">
      <c r="A4198" s="16" t="s">
        <v>21239</v>
      </c>
      <c r="B4198" s="72" t="s">
        <v>159</v>
      </c>
      <c r="C4198" s="70" t="s">
        <v>112</v>
      </c>
      <c r="D4198" s="73" t="s">
        <v>1066</v>
      </c>
      <c r="E4198" s="56" t="s">
        <v>1627</v>
      </c>
      <c r="F4198" s="42" t="s">
        <v>21240</v>
      </c>
      <c r="G4198" s="43" t="s">
        <v>21241</v>
      </c>
      <c r="H4198" s="43" t="s">
        <v>4120</v>
      </c>
      <c r="I4198" s="39" t="s">
        <v>21242</v>
      </c>
      <c r="J4198" s="39" t="s">
        <v>37</v>
      </c>
      <c r="K4198" s="39"/>
    </row>
    <row r="4199" spans="1:11" x14ac:dyDescent="0.35">
      <c r="A4199" s="16" t="s">
        <v>21243</v>
      </c>
      <c r="B4199" s="67" t="s">
        <v>159</v>
      </c>
      <c r="C4199" s="70" t="s">
        <v>112</v>
      </c>
      <c r="D4199" s="71" t="s">
        <v>155</v>
      </c>
      <c r="E4199" s="55" t="s">
        <v>37</v>
      </c>
      <c r="F4199" s="25" t="s">
        <v>21244</v>
      </c>
      <c r="G4199" s="30" t="s">
        <v>21245</v>
      </c>
      <c r="H4199" s="30" t="s">
        <v>4120</v>
      </c>
      <c r="I4199" s="21" t="s">
        <v>37</v>
      </c>
      <c r="J4199" s="21" t="s">
        <v>37</v>
      </c>
      <c r="K4199" s="21"/>
    </row>
    <row r="4200" spans="1:11" x14ac:dyDescent="0.35">
      <c r="A4200" s="16" t="s">
        <v>21246</v>
      </c>
      <c r="B4200" s="72" t="s">
        <v>159</v>
      </c>
      <c r="C4200" s="70" t="s">
        <v>112</v>
      </c>
      <c r="D4200" s="73" t="s">
        <v>155</v>
      </c>
      <c r="E4200" s="51" t="s">
        <v>592</v>
      </c>
      <c r="F4200" s="40" t="s">
        <v>21247</v>
      </c>
      <c r="G4200" s="41" t="s">
        <v>21248</v>
      </c>
      <c r="H4200" s="41" t="s">
        <v>4120</v>
      </c>
      <c r="I4200" s="38" t="s">
        <v>37</v>
      </c>
      <c r="J4200" s="38" t="s">
        <v>37</v>
      </c>
      <c r="K4200" s="38"/>
    </row>
    <row r="4201" spans="1:11" x14ac:dyDescent="0.35">
      <c r="A4201" s="16" t="s">
        <v>21249</v>
      </c>
      <c r="B4201" s="72" t="s">
        <v>159</v>
      </c>
      <c r="C4201" s="70" t="s">
        <v>112</v>
      </c>
      <c r="D4201" s="73" t="s">
        <v>155</v>
      </c>
      <c r="E4201" s="51" t="s">
        <v>466</v>
      </c>
      <c r="F4201" s="40" t="s">
        <v>21250</v>
      </c>
      <c r="G4201" s="41" t="s">
        <v>21251</v>
      </c>
      <c r="H4201" s="41" t="s">
        <v>4120</v>
      </c>
      <c r="I4201" s="38" t="s">
        <v>21252</v>
      </c>
      <c r="J4201" s="38" t="s">
        <v>37</v>
      </c>
      <c r="K4201" s="38"/>
    </row>
    <row r="4202" spans="1:11" x14ac:dyDescent="0.35">
      <c r="A4202" s="16" t="s">
        <v>21253</v>
      </c>
      <c r="B4202" s="72" t="s">
        <v>159</v>
      </c>
      <c r="C4202" s="70" t="s">
        <v>112</v>
      </c>
      <c r="D4202" s="73" t="s">
        <v>155</v>
      </c>
      <c r="E4202" s="51" t="s">
        <v>62</v>
      </c>
      <c r="F4202" s="40" t="s">
        <v>21254</v>
      </c>
      <c r="G4202" s="41" t="s">
        <v>21255</v>
      </c>
      <c r="H4202" s="41" t="s">
        <v>4120</v>
      </c>
      <c r="I4202" s="38" t="s">
        <v>21256</v>
      </c>
      <c r="J4202" s="38" t="s">
        <v>37</v>
      </c>
      <c r="K4202" s="38"/>
    </row>
    <row r="4203" spans="1:11" x14ac:dyDescent="0.35">
      <c r="A4203" s="16" t="s">
        <v>21257</v>
      </c>
      <c r="B4203" s="72" t="s">
        <v>159</v>
      </c>
      <c r="C4203" s="70" t="s">
        <v>112</v>
      </c>
      <c r="D4203" s="73" t="s">
        <v>155</v>
      </c>
      <c r="E4203" s="51" t="s">
        <v>1084</v>
      </c>
      <c r="F4203" s="40" t="s">
        <v>21258</v>
      </c>
      <c r="G4203" s="41" t="s">
        <v>21259</v>
      </c>
      <c r="H4203" s="41" t="s">
        <v>4120</v>
      </c>
      <c r="I4203" s="38" t="s">
        <v>37</v>
      </c>
      <c r="J4203" s="38" t="s">
        <v>37</v>
      </c>
      <c r="K4203" s="38"/>
    </row>
    <row r="4204" spans="1:11" x14ac:dyDescent="0.35">
      <c r="A4204" s="16" t="s">
        <v>21260</v>
      </c>
      <c r="B4204" s="72" t="s">
        <v>159</v>
      </c>
      <c r="C4204" s="70" t="s">
        <v>112</v>
      </c>
      <c r="D4204" s="73" t="s">
        <v>155</v>
      </c>
      <c r="E4204" s="51" t="s">
        <v>442</v>
      </c>
      <c r="F4204" s="40" t="s">
        <v>21261</v>
      </c>
      <c r="G4204" s="41" t="s">
        <v>21262</v>
      </c>
      <c r="H4204" s="41" t="s">
        <v>4120</v>
      </c>
      <c r="I4204" s="38" t="s">
        <v>37</v>
      </c>
      <c r="J4204" s="38" t="s">
        <v>37</v>
      </c>
      <c r="K4204" s="38"/>
    </row>
    <row r="4205" spans="1:11" x14ac:dyDescent="0.35">
      <c r="A4205" s="16" t="s">
        <v>21263</v>
      </c>
      <c r="B4205" s="72" t="s">
        <v>159</v>
      </c>
      <c r="C4205" s="70" t="s">
        <v>112</v>
      </c>
      <c r="D4205" s="73" t="s">
        <v>155</v>
      </c>
      <c r="E4205" s="51" t="s">
        <v>47</v>
      </c>
      <c r="F4205" s="40" t="s">
        <v>21264</v>
      </c>
      <c r="G4205" s="41" t="s">
        <v>21265</v>
      </c>
      <c r="H4205" s="41" t="s">
        <v>4120</v>
      </c>
      <c r="I4205" s="38" t="s">
        <v>21266</v>
      </c>
      <c r="J4205" s="38" t="s">
        <v>37</v>
      </c>
      <c r="K4205" s="38"/>
    </row>
    <row r="4206" spans="1:11" x14ac:dyDescent="0.35">
      <c r="A4206" s="16" t="s">
        <v>21267</v>
      </c>
      <c r="B4206" s="72" t="s">
        <v>159</v>
      </c>
      <c r="C4206" s="70" t="s">
        <v>112</v>
      </c>
      <c r="D4206" s="73" t="s">
        <v>155</v>
      </c>
      <c r="E4206" s="51" t="s">
        <v>155</v>
      </c>
      <c r="F4206" s="40" t="s">
        <v>21268</v>
      </c>
      <c r="G4206" s="41" t="s">
        <v>21269</v>
      </c>
      <c r="H4206" s="41" t="s">
        <v>4120</v>
      </c>
      <c r="I4206" s="38" t="s">
        <v>37</v>
      </c>
      <c r="J4206" s="38" t="s">
        <v>37</v>
      </c>
      <c r="K4206" s="38"/>
    </row>
    <row r="4207" spans="1:11" x14ac:dyDescent="0.35">
      <c r="A4207" s="16" t="s">
        <v>21270</v>
      </c>
      <c r="B4207" s="72" t="s">
        <v>159</v>
      </c>
      <c r="C4207" s="70" t="s">
        <v>112</v>
      </c>
      <c r="D4207" s="73" t="s">
        <v>155</v>
      </c>
      <c r="E4207" s="51" t="s">
        <v>173</v>
      </c>
      <c r="F4207" s="40" t="s">
        <v>21271</v>
      </c>
      <c r="G4207" s="41" t="s">
        <v>21272</v>
      </c>
      <c r="H4207" s="41" t="s">
        <v>4120</v>
      </c>
      <c r="I4207" s="38" t="s">
        <v>21273</v>
      </c>
      <c r="J4207" s="38" t="s">
        <v>37</v>
      </c>
      <c r="K4207" s="38"/>
    </row>
    <row r="4208" spans="1:11" x14ac:dyDescent="0.35">
      <c r="A4208" s="16" t="s">
        <v>21274</v>
      </c>
      <c r="B4208" s="72" t="s">
        <v>159</v>
      </c>
      <c r="C4208" s="70" t="s">
        <v>112</v>
      </c>
      <c r="D4208" s="73" t="s">
        <v>155</v>
      </c>
      <c r="E4208" s="56" t="s">
        <v>510</v>
      </c>
      <c r="F4208" s="42" t="s">
        <v>21275</v>
      </c>
      <c r="G4208" s="43" t="s">
        <v>21276</v>
      </c>
      <c r="H4208" s="43" t="s">
        <v>4120</v>
      </c>
      <c r="I4208" s="39" t="s">
        <v>21277</v>
      </c>
      <c r="J4208" s="39" t="s">
        <v>37</v>
      </c>
      <c r="K4208" s="39"/>
    </row>
    <row r="4209" spans="1:11" x14ac:dyDescent="0.35">
      <c r="A4209" s="16" t="s">
        <v>21278</v>
      </c>
      <c r="B4209" s="67" t="s">
        <v>159</v>
      </c>
      <c r="C4209" s="70" t="s">
        <v>112</v>
      </c>
      <c r="D4209" s="71" t="s">
        <v>2358</v>
      </c>
      <c r="E4209" s="55" t="s">
        <v>37</v>
      </c>
      <c r="F4209" s="25" t="s">
        <v>21279</v>
      </c>
      <c r="G4209" s="30" t="s">
        <v>21280</v>
      </c>
      <c r="H4209" s="30" t="s">
        <v>4120</v>
      </c>
      <c r="I4209" s="21" t="s">
        <v>37</v>
      </c>
      <c r="J4209" s="21" t="s">
        <v>37</v>
      </c>
      <c r="K4209" s="21"/>
    </row>
    <row r="4210" spans="1:11" x14ac:dyDescent="0.35">
      <c r="A4210" s="16" t="s">
        <v>21281</v>
      </c>
      <c r="B4210" s="72" t="s">
        <v>159</v>
      </c>
      <c r="C4210" s="70" t="s">
        <v>112</v>
      </c>
      <c r="D4210" s="73" t="s">
        <v>2358</v>
      </c>
      <c r="E4210" s="51" t="s">
        <v>336</v>
      </c>
      <c r="F4210" s="40" t="s">
        <v>21282</v>
      </c>
      <c r="G4210" s="41" t="s">
        <v>21283</v>
      </c>
      <c r="H4210" s="41" t="s">
        <v>4120</v>
      </c>
      <c r="I4210" s="38" t="s">
        <v>21284</v>
      </c>
      <c r="J4210" s="38" t="s">
        <v>37</v>
      </c>
      <c r="K4210" s="38"/>
    </row>
    <row r="4211" spans="1:11" x14ac:dyDescent="0.35">
      <c r="A4211" s="16" t="s">
        <v>21285</v>
      </c>
      <c r="B4211" s="72" t="s">
        <v>159</v>
      </c>
      <c r="C4211" s="70" t="s">
        <v>112</v>
      </c>
      <c r="D4211" s="73" t="s">
        <v>2358</v>
      </c>
      <c r="E4211" s="51" t="s">
        <v>1084</v>
      </c>
      <c r="F4211" s="40" t="s">
        <v>21286</v>
      </c>
      <c r="G4211" s="41" t="s">
        <v>21287</v>
      </c>
      <c r="H4211" s="41" t="s">
        <v>4120</v>
      </c>
      <c r="I4211" s="38" t="s">
        <v>21288</v>
      </c>
      <c r="J4211" s="38" t="s">
        <v>37</v>
      </c>
      <c r="K4211" s="38"/>
    </row>
    <row r="4212" spans="1:11" x14ac:dyDescent="0.35">
      <c r="A4212" s="16" t="s">
        <v>21289</v>
      </c>
      <c r="B4212" s="72" t="s">
        <v>159</v>
      </c>
      <c r="C4212" s="70" t="s">
        <v>112</v>
      </c>
      <c r="D4212" s="73" t="s">
        <v>2358</v>
      </c>
      <c r="E4212" s="51" t="s">
        <v>136</v>
      </c>
      <c r="F4212" s="40" t="s">
        <v>21290</v>
      </c>
      <c r="G4212" s="41" t="s">
        <v>21291</v>
      </c>
      <c r="H4212" s="41" t="s">
        <v>4120</v>
      </c>
      <c r="I4212" s="38" t="s">
        <v>21292</v>
      </c>
      <c r="J4212" s="38" t="s">
        <v>37</v>
      </c>
      <c r="K4212" s="38"/>
    </row>
    <row r="4213" spans="1:11" x14ac:dyDescent="0.35">
      <c r="A4213" s="16" t="s">
        <v>21293</v>
      </c>
      <c r="B4213" s="72" t="s">
        <v>159</v>
      </c>
      <c r="C4213" s="70" t="s">
        <v>112</v>
      </c>
      <c r="D4213" s="73" t="s">
        <v>2358</v>
      </c>
      <c r="E4213" s="51" t="s">
        <v>112</v>
      </c>
      <c r="F4213" s="40" t="s">
        <v>21294</v>
      </c>
      <c r="G4213" s="41" t="s">
        <v>21295</v>
      </c>
      <c r="H4213" s="41" t="s">
        <v>4120</v>
      </c>
      <c r="I4213" s="38" t="s">
        <v>21296</v>
      </c>
      <c r="J4213" s="38" t="s">
        <v>37</v>
      </c>
      <c r="K4213" s="38"/>
    </row>
    <row r="4214" spans="1:11" x14ac:dyDescent="0.35">
      <c r="A4214" s="16" t="s">
        <v>21297</v>
      </c>
      <c r="B4214" s="72" t="s">
        <v>159</v>
      </c>
      <c r="C4214" s="70" t="s">
        <v>112</v>
      </c>
      <c r="D4214" s="73" t="s">
        <v>2358</v>
      </c>
      <c r="E4214" s="51" t="s">
        <v>308</v>
      </c>
      <c r="F4214" s="40" t="s">
        <v>21298</v>
      </c>
      <c r="G4214" s="41" t="s">
        <v>21299</v>
      </c>
      <c r="H4214" s="41" t="s">
        <v>4120</v>
      </c>
      <c r="I4214" s="38" t="s">
        <v>21300</v>
      </c>
      <c r="J4214" s="38" t="s">
        <v>37</v>
      </c>
      <c r="K4214" s="38"/>
    </row>
    <row r="4215" spans="1:11" x14ac:dyDescent="0.35">
      <c r="A4215" s="16" t="s">
        <v>21301</v>
      </c>
      <c r="B4215" s="72" t="s">
        <v>159</v>
      </c>
      <c r="C4215" s="70" t="s">
        <v>112</v>
      </c>
      <c r="D4215" s="73" t="s">
        <v>2358</v>
      </c>
      <c r="E4215" s="51" t="s">
        <v>494</v>
      </c>
      <c r="F4215" s="40" t="s">
        <v>21302</v>
      </c>
      <c r="G4215" s="41" t="s">
        <v>21303</v>
      </c>
      <c r="H4215" s="41" t="s">
        <v>4120</v>
      </c>
      <c r="I4215" s="38" t="s">
        <v>21304</v>
      </c>
      <c r="J4215" s="38" t="s">
        <v>37</v>
      </c>
      <c r="K4215" s="38"/>
    </row>
    <row r="4216" spans="1:11" x14ac:dyDescent="0.35">
      <c r="A4216" s="16" t="s">
        <v>21305</v>
      </c>
      <c r="B4216" s="72" t="s">
        <v>159</v>
      </c>
      <c r="C4216" s="70" t="s">
        <v>112</v>
      </c>
      <c r="D4216" s="73" t="s">
        <v>2358</v>
      </c>
      <c r="E4216" s="51" t="s">
        <v>777</v>
      </c>
      <c r="F4216" s="40" t="s">
        <v>21306</v>
      </c>
      <c r="G4216" s="41" t="s">
        <v>21307</v>
      </c>
      <c r="H4216" s="41" t="s">
        <v>4120</v>
      </c>
      <c r="I4216" s="38" t="s">
        <v>21308</v>
      </c>
      <c r="J4216" s="38" t="s">
        <v>37</v>
      </c>
      <c r="K4216" s="38"/>
    </row>
    <row r="4217" spans="1:11" x14ac:dyDescent="0.35">
      <c r="A4217" s="16" t="s">
        <v>21309</v>
      </c>
      <c r="B4217" s="72" t="s">
        <v>159</v>
      </c>
      <c r="C4217" s="70" t="s">
        <v>112</v>
      </c>
      <c r="D4217" s="73" t="s">
        <v>2358</v>
      </c>
      <c r="E4217" s="51" t="s">
        <v>74</v>
      </c>
      <c r="F4217" s="40" t="s">
        <v>21310</v>
      </c>
      <c r="G4217" s="41" t="s">
        <v>21311</v>
      </c>
      <c r="H4217" s="41" t="s">
        <v>4120</v>
      </c>
      <c r="I4217" s="38" t="s">
        <v>37</v>
      </c>
      <c r="J4217" s="38" t="s">
        <v>37</v>
      </c>
      <c r="K4217" s="38"/>
    </row>
    <row r="4218" spans="1:11" x14ac:dyDescent="0.35">
      <c r="A4218" s="16" t="s">
        <v>21312</v>
      </c>
      <c r="B4218" s="72" t="s">
        <v>159</v>
      </c>
      <c r="C4218" s="70" t="s">
        <v>112</v>
      </c>
      <c r="D4218" s="73" t="s">
        <v>2358</v>
      </c>
      <c r="E4218" s="51" t="s">
        <v>1032</v>
      </c>
      <c r="F4218" s="40" t="s">
        <v>21313</v>
      </c>
      <c r="G4218" s="41" t="s">
        <v>21314</v>
      </c>
      <c r="H4218" s="41" t="s">
        <v>4120</v>
      </c>
      <c r="I4218" s="38" t="s">
        <v>21315</v>
      </c>
      <c r="J4218" s="38" t="s">
        <v>37</v>
      </c>
      <c r="K4218" s="38"/>
    </row>
    <row r="4219" spans="1:11" x14ac:dyDescent="0.35">
      <c r="A4219" s="16" t="s">
        <v>21316</v>
      </c>
      <c r="B4219" s="72" t="s">
        <v>159</v>
      </c>
      <c r="C4219" s="70" t="s">
        <v>112</v>
      </c>
      <c r="D4219" s="73" t="s">
        <v>2358</v>
      </c>
      <c r="E4219" s="51" t="s">
        <v>47</v>
      </c>
      <c r="F4219" s="40" t="s">
        <v>21317</v>
      </c>
      <c r="G4219" s="41" t="s">
        <v>21318</v>
      </c>
      <c r="H4219" s="41" t="s">
        <v>4120</v>
      </c>
      <c r="I4219" s="38" t="s">
        <v>21319</v>
      </c>
      <c r="J4219" s="38" t="s">
        <v>37</v>
      </c>
      <c r="K4219" s="38"/>
    </row>
    <row r="4220" spans="1:11" x14ac:dyDescent="0.35">
      <c r="A4220" s="16" t="s">
        <v>21320</v>
      </c>
      <c r="B4220" s="72" t="s">
        <v>159</v>
      </c>
      <c r="C4220" s="70" t="s">
        <v>112</v>
      </c>
      <c r="D4220" s="73" t="s">
        <v>2358</v>
      </c>
      <c r="E4220" s="51" t="s">
        <v>366</v>
      </c>
      <c r="F4220" s="40" t="s">
        <v>21321</v>
      </c>
      <c r="G4220" s="41" t="s">
        <v>21322</v>
      </c>
      <c r="H4220" s="41" t="s">
        <v>4120</v>
      </c>
      <c r="I4220" s="38" t="s">
        <v>21323</v>
      </c>
      <c r="J4220" s="38" t="s">
        <v>37</v>
      </c>
      <c r="K4220" s="38"/>
    </row>
    <row r="4221" spans="1:11" x14ac:dyDescent="0.35">
      <c r="A4221" s="16" t="s">
        <v>21324</v>
      </c>
      <c r="B4221" s="72" t="s">
        <v>159</v>
      </c>
      <c r="C4221" s="70" t="s">
        <v>112</v>
      </c>
      <c r="D4221" s="73" t="s">
        <v>2358</v>
      </c>
      <c r="E4221" s="51" t="s">
        <v>299</v>
      </c>
      <c r="F4221" s="40" t="s">
        <v>21325</v>
      </c>
      <c r="G4221" s="41" t="s">
        <v>21326</v>
      </c>
      <c r="H4221" s="41" t="s">
        <v>4120</v>
      </c>
      <c r="I4221" s="38" t="s">
        <v>21327</v>
      </c>
      <c r="J4221" s="38" t="s">
        <v>37</v>
      </c>
      <c r="K4221" s="38"/>
    </row>
    <row r="4222" spans="1:11" x14ac:dyDescent="0.35">
      <c r="A4222" s="16" t="s">
        <v>21328</v>
      </c>
      <c r="B4222" s="72" t="s">
        <v>159</v>
      </c>
      <c r="C4222" s="70" t="s">
        <v>112</v>
      </c>
      <c r="D4222" s="73" t="s">
        <v>2358</v>
      </c>
      <c r="E4222" s="51" t="s">
        <v>510</v>
      </c>
      <c r="F4222" s="40" t="s">
        <v>21329</v>
      </c>
      <c r="G4222" s="41" t="s">
        <v>21330</v>
      </c>
      <c r="H4222" s="41" t="s">
        <v>4120</v>
      </c>
      <c r="I4222" s="38" t="s">
        <v>21331</v>
      </c>
      <c r="J4222" s="38" t="s">
        <v>37</v>
      </c>
      <c r="K4222" s="38"/>
    </row>
    <row r="4223" spans="1:11" x14ac:dyDescent="0.35">
      <c r="A4223" s="16" t="s">
        <v>21332</v>
      </c>
      <c r="B4223" s="72" t="s">
        <v>159</v>
      </c>
      <c r="C4223" s="70" t="s">
        <v>112</v>
      </c>
      <c r="D4223" s="73" t="s">
        <v>2358</v>
      </c>
      <c r="E4223" s="56" t="s">
        <v>856</v>
      </c>
      <c r="F4223" s="42" t="s">
        <v>21333</v>
      </c>
      <c r="G4223" s="43" t="s">
        <v>21334</v>
      </c>
      <c r="H4223" s="43" t="s">
        <v>4120</v>
      </c>
      <c r="I4223" s="39" t="s">
        <v>21335</v>
      </c>
      <c r="J4223" s="39" t="s">
        <v>37</v>
      </c>
      <c r="K4223" s="39"/>
    </row>
    <row r="4224" spans="1:11" x14ac:dyDescent="0.35">
      <c r="A4224" s="16" t="s">
        <v>21336</v>
      </c>
      <c r="B4224" s="67" t="s">
        <v>159</v>
      </c>
      <c r="C4224" s="70" t="s">
        <v>112</v>
      </c>
      <c r="D4224" s="71" t="s">
        <v>173</v>
      </c>
      <c r="E4224" s="55" t="s">
        <v>37</v>
      </c>
      <c r="F4224" s="25" t="s">
        <v>21337</v>
      </c>
      <c r="G4224" s="30" t="s">
        <v>21338</v>
      </c>
      <c r="H4224" s="30" t="s">
        <v>4120</v>
      </c>
      <c r="I4224" s="21" t="s">
        <v>37</v>
      </c>
      <c r="J4224" s="21" t="s">
        <v>37</v>
      </c>
      <c r="K4224" s="21"/>
    </row>
    <row r="4225" spans="1:11" x14ac:dyDescent="0.35">
      <c r="A4225" s="16" t="s">
        <v>21339</v>
      </c>
      <c r="B4225" s="72" t="s">
        <v>159</v>
      </c>
      <c r="C4225" s="70" t="s">
        <v>112</v>
      </c>
      <c r="D4225" s="73" t="s">
        <v>173</v>
      </c>
      <c r="E4225" s="51" t="s">
        <v>116</v>
      </c>
      <c r="F4225" s="40" t="s">
        <v>21340</v>
      </c>
      <c r="G4225" s="41" t="s">
        <v>21341</v>
      </c>
      <c r="H4225" s="41" t="s">
        <v>4120</v>
      </c>
      <c r="I4225" s="38" t="s">
        <v>21342</v>
      </c>
      <c r="J4225" s="38" t="s">
        <v>37</v>
      </c>
      <c r="K4225" s="38"/>
    </row>
    <row r="4226" spans="1:11" x14ac:dyDescent="0.35">
      <c r="A4226" s="16" t="s">
        <v>21343</v>
      </c>
      <c r="B4226" s="72" t="s">
        <v>159</v>
      </c>
      <c r="C4226" s="70" t="s">
        <v>112</v>
      </c>
      <c r="D4226" s="73" t="s">
        <v>173</v>
      </c>
      <c r="E4226" s="51" t="s">
        <v>1101</v>
      </c>
      <c r="F4226" s="40" t="s">
        <v>21344</v>
      </c>
      <c r="G4226" s="41" t="s">
        <v>21345</v>
      </c>
      <c r="H4226" s="41" t="s">
        <v>4120</v>
      </c>
      <c r="I4226" s="38" t="s">
        <v>37</v>
      </c>
      <c r="J4226" s="38" t="s">
        <v>37</v>
      </c>
      <c r="K4226" s="38"/>
    </row>
    <row r="4227" spans="1:11" x14ac:dyDescent="0.35">
      <c r="A4227" s="16" t="s">
        <v>21346</v>
      </c>
      <c r="B4227" s="72" t="s">
        <v>159</v>
      </c>
      <c r="C4227" s="70" t="s">
        <v>112</v>
      </c>
      <c r="D4227" s="73" t="s">
        <v>173</v>
      </c>
      <c r="E4227" s="51" t="s">
        <v>43</v>
      </c>
      <c r="F4227" s="40" t="s">
        <v>21347</v>
      </c>
      <c r="G4227" s="41" t="s">
        <v>21348</v>
      </c>
      <c r="H4227" s="41" t="s">
        <v>4120</v>
      </c>
      <c r="I4227" s="38" t="s">
        <v>37</v>
      </c>
      <c r="J4227" s="38" t="s">
        <v>37</v>
      </c>
      <c r="K4227" s="38"/>
    </row>
    <row r="4228" spans="1:11" x14ac:dyDescent="0.35">
      <c r="A4228" s="16" t="s">
        <v>21349</v>
      </c>
      <c r="B4228" s="72" t="s">
        <v>159</v>
      </c>
      <c r="C4228" s="70" t="s">
        <v>112</v>
      </c>
      <c r="D4228" s="73" t="s">
        <v>173</v>
      </c>
      <c r="E4228" s="51" t="s">
        <v>328</v>
      </c>
      <c r="F4228" s="40" t="s">
        <v>21350</v>
      </c>
      <c r="G4228" s="41" t="s">
        <v>21351</v>
      </c>
      <c r="H4228" s="41" t="s">
        <v>4120</v>
      </c>
      <c r="I4228" s="38" t="s">
        <v>37</v>
      </c>
      <c r="J4228" s="38" t="s">
        <v>37</v>
      </c>
      <c r="K4228" s="38"/>
    </row>
    <row r="4229" spans="1:11" x14ac:dyDescent="0.35">
      <c r="A4229" s="16" t="s">
        <v>21352</v>
      </c>
      <c r="B4229" s="72" t="s">
        <v>159</v>
      </c>
      <c r="C4229" s="70" t="s">
        <v>112</v>
      </c>
      <c r="D4229" s="73" t="s">
        <v>173</v>
      </c>
      <c r="E4229" s="51" t="s">
        <v>612</v>
      </c>
      <c r="F4229" s="40" t="s">
        <v>21353</v>
      </c>
      <c r="G4229" s="41" t="s">
        <v>21354</v>
      </c>
      <c r="H4229" s="41" t="s">
        <v>4120</v>
      </c>
      <c r="I4229" s="38" t="s">
        <v>21355</v>
      </c>
      <c r="J4229" s="38" t="s">
        <v>37</v>
      </c>
      <c r="K4229" s="38"/>
    </row>
    <row r="4230" spans="1:11" x14ac:dyDescent="0.35">
      <c r="A4230" s="16" t="s">
        <v>21356</v>
      </c>
      <c r="B4230" s="72" t="s">
        <v>159</v>
      </c>
      <c r="C4230" s="70" t="s">
        <v>112</v>
      </c>
      <c r="D4230" s="73" t="s">
        <v>173</v>
      </c>
      <c r="E4230" s="51" t="s">
        <v>430</v>
      </c>
      <c r="F4230" s="40" t="s">
        <v>21357</v>
      </c>
      <c r="G4230" s="41" t="s">
        <v>21358</v>
      </c>
      <c r="H4230" s="41" t="s">
        <v>4120</v>
      </c>
      <c r="I4230" s="38" t="s">
        <v>37</v>
      </c>
      <c r="J4230" s="38" t="s">
        <v>37</v>
      </c>
      <c r="K4230" s="38"/>
    </row>
    <row r="4231" spans="1:11" x14ac:dyDescent="0.35">
      <c r="A4231" s="16" t="s">
        <v>21359</v>
      </c>
      <c r="B4231" s="72" t="s">
        <v>159</v>
      </c>
      <c r="C4231" s="70" t="s">
        <v>112</v>
      </c>
      <c r="D4231" s="73" t="s">
        <v>173</v>
      </c>
      <c r="E4231" s="51" t="s">
        <v>62</v>
      </c>
      <c r="F4231" s="40" t="s">
        <v>21360</v>
      </c>
      <c r="G4231" s="41" t="s">
        <v>21361</v>
      </c>
      <c r="H4231" s="41" t="s">
        <v>4120</v>
      </c>
      <c r="I4231" s="38" t="s">
        <v>37</v>
      </c>
      <c r="J4231" s="38" t="s">
        <v>37</v>
      </c>
      <c r="K4231" s="38"/>
    </row>
    <row r="4232" spans="1:11" x14ac:dyDescent="0.35">
      <c r="A4232" s="16" t="s">
        <v>21362</v>
      </c>
      <c r="B4232" s="72" t="s">
        <v>159</v>
      </c>
      <c r="C4232" s="70" t="s">
        <v>112</v>
      </c>
      <c r="D4232" s="73" t="s">
        <v>173</v>
      </c>
      <c r="E4232" s="51" t="s">
        <v>90</v>
      </c>
      <c r="F4232" s="40" t="s">
        <v>21363</v>
      </c>
      <c r="G4232" s="41" t="s">
        <v>21364</v>
      </c>
      <c r="H4232" s="41" t="s">
        <v>4120</v>
      </c>
      <c r="I4232" s="38" t="s">
        <v>37</v>
      </c>
      <c r="J4232" s="38" t="s">
        <v>37</v>
      </c>
      <c r="K4232" s="38"/>
    </row>
    <row r="4233" spans="1:11" x14ac:dyDescent="0.35">
      <c r="A4233" s="16" t="s">
        <v>21365</v>
      </c>
      <c r="B4233" s="72" t="s">
        <v>159</v>
      </c>
      <c r="C4233" s="70" t="s">
        <v>112</v>
      </c>
      <c r="D4233" s="73" t="s">
        <v>173</v>
      </c>
      <c r="E4233" s="51" t="s">
        <v>1084</v>
      </c>
      <c r="F4233" s="40" t="s">
        <v>21366</v>
      </c>
      <c r="G4233" s="41" t="s">
        <v>21367</v>
      </c>
      <c r="H4233" s="41" t="s">
        <v>4120</v>
      </c>
      <c r="I4233" s="38" t="s">
        <v>37</v>
      </c>
      <c r="J4233" s="38" t="s">
        <v>37</v>
      </c>
      <c r="K4233" s="38"/>
    </row>
    <row r="4234" spans="1:11" x14ac:dyDescent="0.35">
      <c r="A4234" s="16" t="s">
        <v>21368</v>
      </c>
      <c r="B4234" s="72" t="s">
        <v>159</v>
      </c>
      <c r="C4234" s="70" t="s">
        <v>112</v>
      </c>
      <c r="D4234" s="73" t="s">
        <v>173</v>
      </c>
      <c r="E4234" s="51" t="s">
        <v>108</v>
      </c>
      <c r="F4234" s="40" t="s">
        <v>21369</v>
      </c>
      <c r="G4234" s="41" t="s">
        <v>21370</v>
      </c>
      <c r="H4234" s="41" t="s">
        <v>4120</v>
      </c>
      <c r="I4234" s="38" t="s">
        <v>37</v>
      </c>
      <c r="J4234" s="38" t="s">
        <v>37</v>
      </c>
      <c r="K4234" s="38"/>
    </row>
    <row r="4235" spans="1:11" x14ac:dyDescent="0.35">
      <c r="A4235" s="16" t="s">
        <v>21371</v>
      </c>
      <c r="B4235" s="72" t="s">
        <v>159</v>
      </c>
      <c r="C4235" s="70" t="s">
        <v>112</v>
      </c>
      <c r="D4235" s="73" t="s">
        <v>173</v>
      </c>
      <c r="E4235" s="51" t="s">
        <v>670</v>
      </c>
      <c r="F4235" s="40" t="s">
        <v>21372</v>
      </c>
      <c r="G4235" s="41" t="s">
        <v>21373</v>
      </c>
      <c r="H4235" s="41" t="s">
        <v>4120</v>
      </c>
      <c r="I4235" s="38" t="s">
        <v>37</v>
      </c>
      <c r="J4235" s="38" t="s">
        <v>37</v>
      </c>
      <c r="K4235" s="38"/>
    </row>
    <row r="4236" spans="1:11" x14ac:dyDescent="0.35">
      <c r="A4236" s="16" t="s">
        <v>21374</v>
      </c>
      <c r="B4236" s="72" t="s">
        <v>159</v>
      </c>
      <c r="C4236" s="70" t="s">
        <v>112</v>
      </c>
      <c r="D4236" s="73" t="s">
        <v>173</v>
      </c>
      <c r="E4236" s="51" t="s">
        <v>66</v>
      </c>
      <c r="F4236" s="40" t="s">
        <v>21375</v>
      </c>
      <c r="G4236" s="41" t="s">
        <v>21376</v>
      </c>
      <c r="H4236" s="41" t="s">
        <v>4120</v>
      </c>
      <c r="I4236" s="38" t="s">
        <v>37</v>
      </c>
      <c r="J4236" s="38" t="s">
        <v>37</v>
      </c>
      <c r="K4236" s="38"/>
    </row>
    <row r="4237" spans="1:11" x14ac:dyDescent="0.35">
      <c r="A4237" s="16" t="s">
        <v>21377</v>
      </c>
      <c r="B4237" s="72" t="s">
        <v>159</v>
      </c>
      <c r="C4237" s="70" t="s">
        <v>112</v>
      </c>
      <c r="D4237" s="73" t="s">
        <v>173</v>
      </c>
      <c r="E4237" s="51" t="s">
        <v>112</v>
      </c>
      <c r="F4237" s="40" t="s">
        <v>21378</v>
      </c>
      <c r="G4237" s="41" t="s">
        <v>21379</v>
      </c>
      <c r="H4237" s="41" t="s">
        <v>4120</v>
      </c>
      <c r="I4237" s="38" t="s">
        <v>37</v>
      </c>
      <c r="J4237" s="38" t="s">
        <v>37</v>
      </c>
      <c r="K4237" s="38"/>
    </row>
    <row r="4238" spans="1:11" x14ac:dyDescent="0.35">
      <c r="A4238" s="16" t="s">
        <v>21380</v>
      </c>
      <c r="B4238" s="72" t="s">
        <v>159</v>
      </c>
      <c r="C4238" s="70" t="s">
        <v>112</v>
      </c>
      <c r="D4238" s="73" t="s">
        <v>173</v>
      </c>
      <c r="E4238" s="51" t="s">
        <v>70</v>
      </c>
      <c r="F4238" s="40" t="s">
        <v>21381</v>
      </c>
      <c r="G4238" s="41" t="s">
        <v>21382</v>
      </c>
      <c r="H4238" s="41" t="s">
        <v>4120</v>
      </c>
      <c r="I4238" s="38" t="s">
        <v>37</v>
      </c>
      <c r="J4238" s="38" t="s">
        <v>37</v>
      </c>
      <c r="K4238" s="38"/>
    </row>
    <row r="4239" spans="1:11" x14ac:dyDescent="0.35">
      <c r="A4239" s="16" t="s">
        <v>21383</v>
      </c>
      <c r="B4239" s="72" t="s">
        <v>159</v>
      </c>
      <c r="C4239" s="70" t="s">
        <v>112</v>
      </c>
      <c r="D4239" s="73" t="s">
        <v>173</v>
      </c>
      <c r="E4239" s="51" t="s">
        <v>822</v>
      </c>
      <c r="F4239" s="40" t="s">
        <v>21384</v>
      </c>
      <c r="G4239" s="41" t="s">
        <v>21385</v>
      </c>
      <c r="H4239" s="41" t="s">
        <v>4120</v>
      </c>
      <c r="I4239" s="38" t="s">
        <v>37</v>
      </c>
      <c r="J4239" s="38" t="s">
        <v>37</v>
      </c>
      <c r="K4239" s="38"/>
    </row>
    <row r="4240" spans="1:11" x14ac:dyDescent="0.35">
      <c r="A4240" s="16" t="s">
        <v>21386</v>
      </c>
      <c r="B4240" s="72" t="s">
        <v>159</v>
      </c>
      <c r="C4240" s="70" t="s">
        <v>112</v>
      </c>
      <c r="D4240" s="73" t="s">
        <v>173</v>
      </c>
      <c r="E4240" s="51" t="s">
        <v>159</v>
      </c>
      <c r="F4240" s="40" t="s">
        <v>21387</v>
      </c>
      <c r="G4240" s="41" t="s">
        <v>21388</v>
      </c>
      <c r="H4240" s="41" t="s">
        <v>4120</v>
      </c>
      <c r="I4240" s="38" t="s">
        <v>37</v>
      </c>
      <c r="J4240" s="38" t="s">
        <v>37</v>
      </c>
      <c r="K4240" s="38"/>
    </row>
    <row r="4241" spans="1:11" x14ac:dyDescent="0.35">
      <c r="A4241" s="16" t="s">
        <v>21389</v>
      </c>
      <c r="B4241" s="72" t="s">
        <v>159</v>
      </c>
      <c r="C4241" s="70" t="s">
        <v>112</v>
      </c>
      <c r="D4241" s="73" t="s">
        <v>173</v>
      </c>
      <c r="E4241" s="51" t="s">
        <v>1029</v>
      </c>
      <c r="F4241" s="40" t="s">
        <v>21390</v>
      </c>
      <c r="G4241" s="41" t="s">
        <v>21391</v>
      </c>
      <c r="H4241" s="41" t="s">
        <v>4120</v>
      </c>
      <c r="I4241" s="38" t="s">
        <v>21392</v>
      </c>
      <c r="J4241" s="38" t="s">
        <v>37</v>
      </c>
      <c r="K4241" s="38"/>
    </row>
    <row r="4242" spans="1:11" x14ac:dyDescent="0.35">
      <c r="A4242" s="16" t="s">
        <v>21393</v>
      </c>
      <c r="B4242" s="72" t="s">
        <v>159</v>
      </c>
      <c r="C4242" s="70" t="s">
        <v>112</v>
      </c>
      <c r="D4242" s="73" t="s">
        <v>173</v>
      </c>
      <c r="E4242" s="51" t="s">
        <v>403</v>
      </c>
      <c r="F4242" s="40" t="s">
        <v>21394</v>
      </c>
      <c r="G4242" s="41" t="s">
        <v>21395</v>
      </c>
      <c r="H4242" s="41" t="s">
        <v>4120</v>
      </c>
      <c r="I4242" s="38" t="s">
        <v>21396</v>
      </c>
      <c r="J4242" s="38" t="s">
        <v>37</v>
      </c>
      <c r="K4242" s="38"/>
    </row>
    <row r="4243" spans="1:11" x14ac:dyDescent="0.35">
      <c r="A4243" s="16" t="s">
        <v>21397</v>
      </c>
      <c r="B4243" s="72" t="s">
        <v>159</v>
      </c>
      <c r="C4243" s="70" t="s">
        <v>112</v>
      </c>
      <c r="D4243" s="73" t="s">
        <v>173</v>
      </c>
      <c r="E4243" s="51" t="s">
        <v>494</v>
      </c>
      <c r="F4243" s="40" t="s">
        <v>21398</v>
      </c>
      <c r="G4243" s="41" t="s">
        <v>21399</v>
      </c>
      <c r="H4243" s="41" t="s">
        <v>4120</v>
      </c>
      <c r="I4243" s="38" t="s">
        <v>37</v>
      </c>
      <c r="J4243" s="38" t="s">
        <v>37</v>
      </c>
      <c r="K4243" s="38"/>
    </row>
    <row r="4244" spans="1:11" x14ac:dyDescent="0.35">
      <c r="A4244" s="16" t="s">
        <v>21400</v>
      </c>
      <c r="B4244" s="72" t="s">
        <v>159</v>
      </c>
      <c r="C4244" s="70" t="s">
        <v>112</v>
      </c>
      <c r="D4244" s="73" t="s">
        <v>173</v>
      </c>
      <c r="E4244" s="51" t="s">
        <v>268</v>
      </c>
      <c r="F4244" s="40" t="s">
        <v>21401</v>
      </c>
      <c r="G4244" s="41" t="s">
        <v>21402</v>
      </c>
      <c r="H4244" s="41" t="s">
        <v>4120</v>
      </c>
      <c r="I4244" s="38" t="s">
        <v>21403</v>
      </c>
      <c r="J4244" s="38" t="s">
        <v>37</v>
      </c>
      <c r="K4244" s="38"/>
    </row>
    <row r="4245" spans="1:11" x14ac:dyDescent="0.35">
      <c r="A4245" s="16" t="s">
        <v>21404</v>
      </c>
      <c r="B4245" s="72" t="s">
        <v>159</v>
      </c>
      <c r="C4245" s="70" t="s">
        <v>112</v>
      </c>
      <c r="D4245" s="73" t="s">
        <v>173</v>
      </c>
      <c r="E4245" s="51" t="s">
        <v>199</v>
      </c>
      <c r="F4245" s="40" t="s">
        <v>21405</v>
      </c>
      <c r="G4245" s="41" t="s">
        <v>21406</v>
      </c>
      <c r="H4245" s="41" t="s">
        <v>4120</v>
      </c>
      <c r="I4245" s="38" t="s">
        <v>21407</v>
      </c>
      <c r="J4245" s="38" t="s">
        <v>37</v>
      </c>
      <c r="K4245" s="38"/>
    </row>
    <row r="4246" spans="1:11" x14ac:dyDescent="0.35">
      <c r="A4246" s="16" t="s">
        <v>21408</v>
      </c>
      <c r="B4246" s="72" t="s">
        <v>159</v>
      </c>
      <c r="C4246" s="70" t="s">
        <v>112</v>
      </c>
      <c r="D4246" s="73" t="s">
        <v>173</v>
      </c>
      <c r="E4246" s="51" t="s">
        <v>638</v>
      </c>
      <c r="F4246" s="40" t="s">
        <v>21409</v>
      </c>
      <c r="G4246" s="41" t="s">
        <v>21410</v>
      </c>
      <c r="H4246" s="41" t="s">
        <v>4120</v>
      </c>
      <c r="I4246" s="38" t="s">
        <v>37</v>
      </c>
      <c r="J4246" s="38" t="s">
        <v>37</v>
      </c>
      <c r="K4246" s="38"/>
    </row>
    <row r="4247" spans="1:11" x14ac:dyDescent="0.35">
      <c r="A4247" s="16" t="s">
        <v>21411</v>
      </c>
      <c r="B4247" s="72" t="s">
        <v>159</v>
      </c>
      <c r="C4247" s="70" t="s">
        <v>112</v>
      </c>
      <c r="D4247" s="73" t="s">
        <v>173</v>
      </c>
      <c r="E4247" s="51" t="s">
        <v>654</v>
      </c>
      <c r="F4247" s="40" t="s">
        <v>21412</v>
      </c>
      <c r="G4247" s="41" t="s">
        <v>21413</v>
      </c>
      <c r="H4247" s="41" t="s">
        <v>4120</v>
      </c>
      <c r="I4247" s="38" t="s">
        <v>37</v>
      </c>
      <c r="J4247" s="38" t="s">
        <v>37</v>
      </c>
      <c r="K4247" s="38"/>
    </row>
    <row r="4248" spans="1:11" x14ac:dyDescent="0.35">
      <c r="A4248" s="16" t="s">
        <v>21414</v>
      </c>
      <c r="B4248" s="72" t="s">
        <v>159</v>
      </c>
      <c r="C4248" s="70" t="s">
        <v>112</v>
      </c>
      <c r="D4248" s="73" t="s">
        <v>173</v>
      </c>
      <c r="E4248" s="51" t="s">
        <v>1269</v>
      </c>
      <c r="F4248" s="40" t="s">
        <v>21415</v>
      </c>
      <c r="G4248" s="41" t="s">
        <v>21416</v>
      </c>
      <c r="H4248" s="41" t="s">
        <v>4120</v>
      </c>
      <c r="I4248" s="38" t="s">
        <v>21417</v>
      </c>
      <c r="J4248" s="38" t="s">
        <v>37</v>
      </c>
      <c r="K4248" s="38"/>
    </row>
    <row r="4249" spans="1:11" x14ac:dyDescent="0.35">
      <c r="A4249" s="16" t="s">
        <v>21418</v>
      </c>
      <c r="B4249" s="72" t="s">
        <v>159</v>
      </c>
      <c r="C4249" s="70" t="s">
        <v>112</v>
      </c>
      <c r="D4249" s="73" t="s">
        <v>173</v>
      </c>
      <c r="E4249" s="51" t="s">
        <v>78</v>
      </c>
      <c r="F4249" s="40" t="s">
        <v>21419</v>
      </c>
      <c r="G4249" s="41" t="s">
        <v>21420</v>
      </c>
      <c r="H4249" s="41" t="s">
        <v>4120</v>
      </c>
      <c r="I4249" s="38" t="s">
        <v>37</v>
      </c>
      <c r="J4249" s="38" t="s">
        <v>37</v>
      </c>
      <c r="K4249" s="38"/>
    </row>
    <row r="4250" spans="1:11" x14ac:dyDescent="0.35">
      <c r="A4250" s="16" t="s">
        <v>21421</v>
      </c>
      <c r="B4250" s="72" t="s">
        <v>159</v>
      </c>
      <c r="C4250" s="70" t="s">
        <v>112</v>
      </c>
      <c r="D4250" s="73" t="s">
        <v>173</v>
      </c>
      <c r="E4250" s="51" t="s">
        <v>758</v>
      </c>
      <c r="F4250" s="40" t="s">
        <v>21422</v>
      </c>
      <c r="G4250" s="41" t="s">
        <v>21423</v>
      </c>
      <c r="H4250" s="41" t="s">
        <v>4120</v>
      </c>
      <c r="I4250" s="38" t="s">
        <v>37</v>
      </c>
      <c r="J4250" s="38" t="s">
        <v>37</v>
      </c>
      <c r="K4250" s="38"/>
    </row>
    <row r="4251" spans="1:11" x14ac:dyDescent="0.35">
      <c r="A4251" s="16" t="s">
        <v>21424</v>
      </c>
      <c r="B4251" s="72" t="s">
        <v>159</v>
      </c>
      <c r="C4251" s="70" t="s">
        <v>112</v>
      </c>
      <c r="D4251" s="73" t="s">
        <v>173</v>
      </c>
      <c r="E4251" s="51" t="s">
        <v>213</v>
      </c>
      <c r="F4251" s="40" t="s">
        <v>21425</v>
      </c>
      <c r="G4251" s="41" t="s">
        <v>21426</v>
      </c>
      <c r="H4251" s="41" t="s">
        <v>4120</v>
      </c>
      <c r="I4251" s="38" t="s">
        <v>37</v>
      </c>
      <c r="J4251" s="38" t="s">
        <v>37</v>
      </c>
      <c r="K4251" s="38"/>
    </row>
    <row r="4252" spans="1:11" x14ac:dyDescent="0.35">
      <c r="A4252" s="16" t="s">
        <v>21427</v>
      </c>
      <c r="B4252" s="72" t="s">
        <v>159</v>
      </c>
      <c r="C4252" s="70" t="s">
        <v>112</v>
      </c>
      <c r="D4252" s="73" t="s">
        <v>173</v>
      </c>
      <c r="E4252" s="51" t="s">
        <v>413</v>
      </c>
      <c r="F4252" s="40" t="s">
        <v>21428</v>
      </c>
      <c r="G4252" s="41" t="s">
        <v>21429</v>
      </c>
      <c r="H4252" s="41" t="s">
        <v>4120</v>
      </c>
      <c r="I4252" s="38" t="s">
        <v>37</v>
      </c>
      <c r="J4252" s="38" t="s">
        <v>37</v>
      </c>
      <c r="K4252" s="38"/>
    </row>
    <row r="4253" spans="1:11" x14ac:dyDescent="0.35">
      <c r="A4253" s="16" t="s">
        <v>21430</v>
      </c>
      <c r="B4253" s="72" t="s">
        <v>159</v>
      </c>
      <c r="C4253" s="70" t="s">
        <v>112</v>
      </c>
      <c r="D4253" s="73" t="s">
        <v>173</v>
      </c>
      <c r="E4253" s="51" t="s">
        <v>2379</v>
      </c>
      <c r="F4253" s="40" t="s">
        <v>21431</v>
      </c>
      <c r="G4253" s="41" t="s">
        <v>21432</v>
      </c>
      <c r="H4253" s="41" t="s">
        <v>4120</v>
      </c>
      <c r="I4253" s="38" t="s">
        <v>37</v>
      </c>
      <c r="J4253" s="38" t="s">
        <v>37</v>
      </c>
      <c r="K4253" s="38"/>
    </row>
    <row r="4254" spans="1:11" x14ac:dyDescent="0.35">
      <c r="A4254" s="16" t="s">
        <v>21433</v>
      </c>
      <c r="B4254" s="72" t="s">
        <v>159</v>
      </c>
      <c r="C4254" s="70" t="s">
        <v>112</v>
      </c>
      <c r="D4254" s="73" t="s">
        <v>173</v>
      </c>
      <c r="E4254" s="51" t="s">
        <v>2044</v>
      </c>
      <c r="F4254" s="40" t="s">
        <v>21434</v>
      </c>
      <c r="G4254" s="41" t="s">
        <v>21435</v>
      </c>
      <c r="H4254" s="41" t="s">
        <v>4120</v>
      </c>
      <c r="I4254" s="38" t="s">
        <v>21436</v>
      </c>
      <c r="J4254" s="38" t="s">
        <v>37</v>
      </c>
      <c r="K4254" s="38"/>
    </row>
    <row r="4255" spans="1:11" x14ac:dyDescent="0.35">
      <c r="A4255" s="16" t="s">
        <v>21437</v>
      </c>
      <c r="B4255" s="72" t="s">
        <v>159</v>
      </c>
      <c r="C4255" s="70" t="s">
        <v>112</v>
      </c>
      <c r="D4255" s="73" t="s">
        <v>173</v>
      </c>
      <c r="E4255" s="51" t="s">
        <v>155</v>
      </c>
      <c r="F4255" s="40" t="s">
        <v>21438</v>
      </c>
      <c r="G4255" s="41" t="s">
        <v>21439</v>
      </c>
      <c r="H4255" s="41" t="s">
        <v>4120</v>
      </c>
      <c r="I4255" s="38" t="s">
        <v>37</v>
      </c>
      <c r="J4255" s="38" t="s">
        <v>37</v>
      </c>
      <c r="K4255" s="38"/>
    </row>
    <row r="4256" spans="1:11" x14ac:dyDescent="0.35">
      <c r="A4256" s="16" t="s">
        <v>21440</v>
      </c>
      <c r="B4256" s="72" t="s">
        <v>159</v>
      </c>
      <c r="C4256" s="70" t="s">
        <v>112</v>
      </c>
      <c r="D4256" s="73" t="s">
        <v>173</v>
      </c>
      <c r="E4256" s="51" t="s">
        <v>2358</v>
      </c>
      <c r="F4256" s="40" t="s">
        <v>21441</v>
      </c>
      <c r="G4256" s="41" t="s">
        <v>21442</v>
      </c>
      <c r="H4256" s="41" t="s">
        <v>4120</v>
      </c>
      <c r="I4256" s="38" t="s">
        <v>21443</v>
      </c>
      <c r="J4256" s="38" t="s">
        <v>37</v>
      </c>
      <c r="K4256" s="38"/>
    </row>
    <row r="4257" spans="1:11" x14ac:dyDescent="0.35">
      <c r="A4257" s="16" t="s">
        <v>21444</v>
      </c>
      <c r="B4257" s="72" t="s">
        <v>159</v>
      </c>
      <c r="C4257" s="70" t="s">
        <v>112</v>
      </c>
      <c r="D4257" s="73" t="s">
        <v>173</v>
      </c>
      <c r="E4257" s="51" t="s">
        <v>173</v>
      </c>
      <c r="F4257" s="40" t="s">
        <v>21445</v>
      </c>
      <c r="G4257" s="41" t="s">
        <v>21446</v>
      </c>
      <c r="H4257" s="41" t="s">
        <v>4120</v>
      </c>
      <c r="I4257" s="38" t="s">
        <v>37</v>
      </c>
      <c r="J4257" s="38" t="s">
        <v>37</v>
      </c>
      <c r="K4257" s="38"/>
    </row>
    <row r="4258" spans="1:11" x14ac:dyDescent="0.35">
      <c r="A4258" s="16" t="s">
        <v>21447</v>
      </c>
      <c r="B4258" s="72" t="s">
        <v>159</v>
      </c>
      <c r="C4258" s="70" t="s">
        <v>112</v>
      </c>
      <c r="D4258" s="73" t="s">
        <v>173</v>
      </c>
      <c r="E4258" s="51" t="s">
        <v>299</v>
      </c>
      <c r="F4258" s="40" t="s">
        <v>21448</v>
      </c>
      <c r="G4258" s="41" t="s">
        <v>21449</v>
      </c>
      <c r="H4258" s="41" t="s">
        <v>4120</v>
      </c>
      <c r="I4258" s="38" t="s">
        <v>37</v>
      </c>
      <c r="J4258" s="38" t="s">
        <v>37</v>
      </c>
      <c r="K4258" s="38"/>
    </row>
    <row r="4259" spans="1:11" x14ac:dyDescent="0.35">
      <c r="A4259" s="16" t="s">
        <v>21450</v>
      </c>
      <c r="B4259" s="72" t="s">
        <v>159</v>
      </c>
      <c r="C4259" s="70" t="s">
        <v>112</v>
      </c>
      <c r="D4259" s="73" t="s">
        <v>173</v>
      </c>
      <c r="E4259" s="51" t="s">
        <v>934</v>
      </c>
      <c r="F4259" s="40" t="s">
        <v>21451</v>
      </c>
      <c r="G4259" s="41" t="s">
        <v>21452</v>
      </c>
      <c r="H4259" s="41" t="s">
        <v>4120</v>
      </c>
      <c r="I4259" s="38" t="s">
        <v>37</v>
      </c>
      <c r="J4259" s="38" t="s">
        <v>37</v>
      </c>
      <c r="K4259" s="38"/>
    </row>
    <row r="4260" spans="1:11" x14ac:dyDescent="0.35">
      <c r="A4260" s="16" t="s">
        <v>21453</v>
      </c>
      <c r="B4260" s="72" t="s">
        <v>159</v>
      </c>
      <c r="C4260" s="70" t="s">
        <v>112</v>
      </c>
      <c r="D4260" s="73" t="s">
        <v>173</v>
      </c>
      <c r="E4260" s="51" t="s">
        <v>510</v>
      </c>
      <c r="F4260" s="40" t="s">
        <v>21454</v>
      </c>
      <c r="G4260" s="41" t="s">
        <v>21455</v>
      </c>
      <c r="H4260" s="41" t="s">
        <v>4120</v>
      </c>
      <c r="I4260" s="38" t="s">
        <v>37</v>
      </c>
      <c r="J4260" s="38" t="s">
        <v>37</v>
      </c>
      <c r="K4260" s="38"/>
    </row>
    <row r="4261" spans="1:11" ht="15" thickBot="1" x14ac:dyDescent="0.4">
      <c r="A4261" s="16" t="s">
        <v>21456</v>
      </c>
      <c r="B4261" s="72" t="s">
        <v>159</v>
      </c>
      <c r="C4261" s="70" t="s">
        <v>112</v>
      </c>
      <c r="D4261" s="73" t="s">
        <v>173</v>
      </c>
      <c r="E4261" s="56" t="s">
        <v>856</v>
      </c>
      <c r="F4261" s="42" t="s">
        <v>21457</v>
      </c>
      <c r="G4261" s="43" t="s">
        <v>21458</v>
      </c>
      <c r="H4261" s="43" t="s">
        <v>4120</v>
      </c>
      <c r="I4261" s="39" t="s">
        <v>37</v>
      </c>
      <c r="J4261" s="39" t="s">
        <v>37</v>
      </c>
      <c r="K4261" s="39"/>
    </row>
    <row r="4262" spans="1:11" x14ac:dyDescent="0.35">
      <c r="A4262" s="16" t="s">
        <v>21459</v>
      </c>
      <c r="B4262" s="67" t="s">
        <v>159</v>
      </c>
      <c r="C4262" s="68" t="s">
        <v>185</v>
      </c>
      <c r="D4262" s="69" t="s">
        <v>37</v>
      </c>
      <c r="E4262" s="54" t="s">
        <v>37</v>
      </c>
      <c r="F4262" s="23" t="s">
        <v>4286</v>
      </c>
      <c r="G4262" s="28" t="s">
        <v>4287</v>
      </c>
      <c r="H4262" s="28" t="s">
        <v>4120</v>
      </c>
      <c r="I4262" s="19" t="s">
        <v>37</v>
      </c>
      <c r="J4262" s="19" t="s">
        <v>37</v>
      </c>
      <c r="K4262" s="19"/>
    </row>
    <row r="4263" spans="1:11" x14ac:dyDescent="0.35">
      <c r="A4263" s="16" t="s">
        <v>21460</v>
      </c>
      <c r="B4263" s="67" t="s">
        <v>159</v>
      </c>
      <c r="C4263" s="70" t="s">
        <v>185</v>
      </c>
      <c r="D4263" s="71" t="s">
        <v>34</v>
      </c>
      <c r="E4263" s="55" t="s">
        <v>37</v>
      </c>
      <c r="F4263" s="25" t="s">
        <v>21461</v>
      </c>
      <c r="G4263" s="30" t="s">
        <v>21462</v>
      </c>
      <c r="H4263" s="30" t="s">
        <v>4120</v>
      </c>
      <c r="I4263" s="21" t="s">
        <v>37</v>
      </c>
      <c r="J4263" s="21" t="s">
        <v>37</v>
      </c>
      <c r="K4263" s="21"/>
    </row>
    <row r="4264" spans="1:11" x14ac:dyDescent="0.35">
      <c r="A4264" s="16" t="s">
        <v>21463</v>
      </c>
      <c r="B4264" s="72" t="s">
        <v>159</v>
      </c>
      <c r="C4264" s="70" t="s">
        <v>185</v>
      </c>
      <c r="D4264" s="73" t="s">
        <v>34</v>
      </c>
      <c r="E4264" s="51" t="s">
        <v>658</v>
      </c>
      <c r="F4264" s="40" t="s">
        <v>21464</v>
      </c>
      <c r="G4264" s="41" t="s">
        <v>21465</v>
      </c>
      <c r="H4264" s="41" t="s">
        <v>4120</v>
      </c>
      <c r="I4264" s="38" t="s">
        <v>37</v>
      </c>
      <c r="J4264" s="38" t="s">
        <v>37</v>
      </c>
      <c r="K4264" s="38"/>
    </row>
    <row r="4265" spans="1:11" x14ac:dyDescent="0.35">
      <c r="A4265" s="16" t="s">
        <v>21466</v>
      </c>
      <c r="B4265" s="72" t="s">
        <v>159</v>
      </c>
      <c r="C4265" s="70" t="s">
        <v>185</v>
      </c>
      <c r="D4265" s="73" t="s">
        <v>34</v>
      </c>
      <c r="E4265" s="51" t="s">
        <v>328</v>
      </c>
      <c r="F4265" s="40" t="s">
        <v>21467</v>
      </c>
      <c r="G4265" s="41" t="s">
        <v>21468</v>
      </c>
      <c r="H4265" s="41" t="s">
        <v>4120</v>
      </c>
      <c r="I4265" s="38" t="s">
        <v>37</v>
      </c>
      <c r="J4265" s="38" t="s">
        <v>37</v>
      </c>
      <c r="K4265" s="38"/>
    </row>
    <row r="4266" spans="1:11" x14ac:dyDescent="0.35">
      <c r="A4266" s="16" t="s">
        <v>21469</v>
      </c>
      <c r="B4266" s="72" t="s">
        <v>159</v>
      </c>
      <c r="C4266" s="70" t="s">
        <v>185</v>
      </c>
      <c r="D4266" s="73" t="s">
        <v>34</v>
      </c>
      <c r="E4266" s="51" t="s">
        <v>332</v>
      </c>
      <c r="F4266" s="40" t="s">
        <v>21470</v>
      </c>
      <c r="G4266" s="41" t="s">
        <v>21471</v>
      </c>
      <c r="H4266" s="41" t="s">
        <v>4120</v>
      </c>
      <c r="I4266" s="38" t="s">
        <v>37</v>
      </c>
      <c r="J4266" s="38" t="s">
        <v>37</v>
      </c>
      <c r="K4266" s="38"/>
    </row>
    <row r="4267" spans="1:11" x14ac:dyDescent="0.35">
      <c r="A4267" s="16" t="s">
        <v>21472</v>
      </c>
      <c r="B4267" s="72" t="s">
        <v>159</v>
      </c>
      <c r="C4267" s="70" t="s">
        <v>185</v>
      </c>
      <c r="D4267" s="73" t="s">
        <v>34</v>
      </c>
      <c r="E4267" s="51" t="s">
        <v>430</v>
      </c>
      <c r="F4267" s="40" t="s">
        <v>21473</v>
      </c>
      <c r="G4267" s="41" t="s">
        <v>21474</v>
      </c>
      <c r="H4267" s="41" t="s">
        <v>4120</v>
      </c>
      <c r="I4267" s="38" t="s">
        <v>37</v>
      </c>
      <c r="J4267" s="38" t="s">
        <v>37</v>
      </c>
      <c r="K4267" s="38"/>
    </row>
    <row r="4268" spans="1:11" x14ac:dyDescent="0.35">
      <c r="A4268" s="16" t="s">
        <v>21475</v>
      </c>
      <c r="B4268" s="72" t="s">
        <v>159</v>
      </c>
      <c r="C4268" s="70" t="s">
        <v>185</v>
      </c>
      <c r="D4268" s="73" t="s">
        <v>34</v>
      </c>
      <c r="E4268" s="51" t="s">
        <v>1084</v>
      </c>
      <c r="F4268" s="40" t="s">
        <v>21476</v>
      </c>
      <c r="G4268" s="41" t="s">
        <v>21477</v>
      </c>
      <c r="H4268" s="41" t="s">
        <v>4120</v>
      </c>
      <c r="I4268" s="38" t="s">
        <v>37</v>
      </c>
      <c r="J4268" s="38" t="s">
        <v>37</v>
      </c>
      <c r="K4268" s="38"/>
    </row>
    <row r="4269" spans="1:11" x14ac:dyDescent="0.35">
      <c r="A4269" s="16" t="s">
        <v>21478</v>
      </c>
      <c r="B4269" s="72" t="s">
        <v>159</v>
      </c>
      <c r="C4269" s="70" t="s">
        <v>185</v>
      </c>
      <c r="D4269" s="73" t="s">
        <v>34</v>
      </c>
      <c r="E4269" s="51" t="s">
        <v>132</v>
      </c>
      <c r="F4269" s="40" t="s">
        <v>21479</v>
      </c>
      <c r="G4269" s="41" t="s">
        <v>21480</v>
      </c>
      <c r="H4269" s="41" t="s">
        <v>4120</v>
      </c>
      <c r="I4269" s="38" t="s">
        <v>37</v>
      </c>
      <c r="J4269" s="38" t="s">
        <v>37</v>
      </c>
      <c r="K4269" s="38"/>
    </row>
    <row r="4270" spans="1:11" x14ac:dyDescent="0.35">
      <c r="A4270" s="16" t="s">
        <v>21481</v>
      </c>
      <c r="B4270" s="72" t="s">
        <v>159</v>
      </c>
      <c r="C4270" s="70" t="s">
        <v>185</v>
      </c>
      <c r="D4270" s="73" t="s">
        <v>34</v>
      </c>
      <c r="E4270" s="51" t="s">
        <v>136</v>
      </c>
      <c r="F4270" s="40" t="s">
        <v>21482</v>
      </c>
      <c r="G4270" s="41" t="s">
        <v>21483</v>
      </c>
      <c r="H4270" s="41" t="s">
        <v>4120</v>
      </c>
      <c r="I4270" s="38" t="s">
        <v>37</v>
      </c>
      <c r="J4270" s="38" t="s">
        <v>37</v>
      </c>
      <c r="K4270" s="38"/>
    </row>
    <row r="4271" spans="1:11" x14ac:dyDescent="0.35">
      <c r="A4271" s="16" t="s">
        <v>21484</v>
      </c>
      <c r="B4271" s="72" t="s">
        <v>159</v>
      </c>
      <c r="C4271" s="70" t="s">
        <v>185</v>
      </c>
      <c r="D4271" s="73" t="s">
        <v>34</v>
      </c>
      <c r="E4271" s="51" t="s">
        <v>66</v>
      </c>
      <c r="F4271" s="40" t="s">
        <v>21485</v>
      </c>
      <c r="G4271" s="41" t="s">
        <v>21486</v>
      </c>
      <c r="H4271" s="41" t="s">
        <v>4120</v>
      </c>
      <c r="I4271" s="38" t="s">
        <v>37</v>
      </c>
      <c r="J4271" s="38" t="s">
        <v>37</v>
      </c>
      <c r="K4271" s="38"/>
    </row>
    <row r="4272" spans="1:11" x14ac:dyDescent="0.35">
      <c r="A4272" s="16" t="s">
        <v>21487</v>
      </c>
      <c r="B4272" s="72" t="s">
        <v>159</v>
      </c>
      <c r="C4272" s="70" t="s">
        <v>185</v>
      </c>
      <c r="D4272" s="73" t="s">
        <v>34</v>
      </c>
      <c r="E4272" s="51" t="s">
        <v>112</v>
      </c>
      <c r="F4272" s="40" t="s">
        <v>21488</v>
      </c>
      <c r="G4272" s="41" t="s">
        <v>21489</v>
      </c>
      <c r="H4272" s="41" t="s">
        <v>4120</v>
      </c>
      <c r="I4272" s="38" t="s">
        <v>21490</v>
      </c>
      <c r="J4272" s="38" t="s">
        <v>37</v>
      </c>
      <c r="K4272" s="38"/>
    </row>
    <row r="4273" spans="1:11" x14ac:dyDescent="0.35">
      <c r="A4273" s="16" t="s">
        <v>21491</v>
      </c>
      <c r="B4273" s="72" t="s">
        <v>159</v>
      </c>
      <c r="C4273" s="70" t="s">
        <v>185</v>
      </c>
      <c r="D4273" s="73" t="s">
        <v>34</v>
      </c>
      <c r="E4273" s="51" t="s">
        <v>822</v>
      </c>
      <c r="F4273" s="40" t="s">
        <v>21492</v>
      </c>
      <c r="G4273" s="41" t="s">
        <v>21493</v>
      </c>
      <c r="H4273" s="41" t="s">
        <v>4120</v>
      </c>
      <c r="I4273" s="38" t="s">
        <v>37</v>
      </c>
      <c r="J4273" s="38" t="s">
        <v>37</v>
      </c>
      <c r="K4273" s="38"/>
    </row>
    <row r="4274" spans="1:11" x14ac:dyDescent="0.35">
      <c r="A4274" s="16" t="s">
        <v>21494</v>
      </c>
      <c r="B4274" s="72" t="s">
        <v>159</v>
      </c>
      <c r="C4274" s="70" t="s">
        <v>185</v>
      </c>
      <c r="D4274" s="73" t="s">
        <v>34</v>
      </c>
      <c r="E4274" s="51" t="s">
        <v>192</v>
      </c>
      <c r="F4274" s="40" t="s">
        <v>21495</v>
      </c>
      <c r="G4274" s="41" t="s">
        <v>21496</v>
      </c>
      <c r="H4274" s="41" t="s">
        <v>4120</v>
      </c>
      <c r="I4274" s="38" t="s">
        <v>37</v>
      </c>
      <c r="J4274" s="38" t="s">
        <v>37</v>
      </c>
      <c r="K4274" s="38"/>
    </row>
    <row r="4275" spans="1:11" x14ac:dyDescent="0.35">
      <c r="A4275" s="16" t="s">
        <v>21497</v>
      </c>
      <c r="B4275" s="72" t="s">
        <v>159</v>
      </c>
      <c r="C4275" s="70" t="s">
        <v>185</v>
      </c>
      <c r="D4275" s="73" t="s">
        <v>34</v>
      </c>
      <c r="E4275" s="51" t="s">
        <v>1029</v>
      </c>
      <c r="F4275" s="40" t="s">
        <v>21498</v>
      </c>
      <c r="G4275" s="41" t="s">
        <v>21499</v>
      </c>
      <c r="H4275" s="41" t="s">
        <v>4120</v>
      </c>
      <c r="I4275" s="38" t="s">
        <v>37</v>
      </c>
      <c r="J4275" s="38" t="s">
        <v>37</v>
      </c>
      <c r="K4275" s="38"/>
    </row>
    <row r="4276" spans="1:11" x14ac:dyDescent="0.35">
      <c r="A4276" s="16" t="s">
        <v>21500</v>
      </c>
      <c r="B4276" s="72" t="s">
        <v>159</v>
      </c>
      <c r="C4276" s="70" t="s">
        <v>185</v>
      </c>
      <c r="D4276" s="73" t="s">
        <v>34</v>
      </c>
      <c r="E4276" s="51" t="s">
        <v>196</v>
      </c>
      <c r="F4276" s="40" t="s">
        <v>21501</v>
      </c>
      <c r="G4276" s="41" t="s">
        <v>21502</v>
      </c>
      <c r="H4276" s="41" t="s">
        <v>4120</v>
      </c>
      <c r="I4276" s="38" t="s">
        <v>21503</v>
      </c>
      <c r="J4276" s="38" t="s">
        <v>37</v>
      </c>
      <c r="K4276" s="38"/>
    </row>
    <row r="4277" spans="1:11" x14ac:dyDescent="0.35">
      <c r="A4277" s="16" t="s">
        <v>21504</v>
      </c>
      <c r="B4277" s="72" t="s">
        <v>159</v>
      </c>
      <c r="C4277" s="70" t="s">
        <v>185</v>
      </c>
      <c r="D4277" s="73" t="s">
        <v>34</v>
      </c>
      <c r="E4277" s="51" t="s">
        <v>403</v>
      </c>
      <c r="F4277" s="40" t="s">
        <v>21505</v>
      </c>
      <c r="G4277" s="41" t="s">
        <v>21506</v>
      </c>
      <c r="H4277" s="41" t="s">
        <v>4120</v>
      </c>
      <c r="I4277" s="38" t="s">
        <v>37</v>
      </c>
      <c r="J4277" s="38" t="s">
        <v>37</v>
      </c>
      <c r="K4277" s="38"/>
    </row>
    <row r="4278" spans="1:11" x14ac:dyDescent="0.35">
      <c r="A4278" s="16" t="s">
        <v>21507</v>
      </c>
      <c r="B4278" s="72" t="s">
        <v>159</v>
      </c>
      <c r="C4278" s="70" t="s">
        <v>185</v>
      </c>
      <c r="D4278" s="73" t="s">
        <v>34</v>
      </c>
      <c r="E4278" s="51" t="s">
        <v>199</v>
      </c>
      <c r="F4278" s="40" t="s">
        <v>21508</v>
      </c>
      <c r="G4278" s="41" t="s">
        <v>21509</v>
      </c>
      <c r="H4278" s="41" t="s">
        <v>4120</v>
      </c>
      <c r="I4278" s="38" t="s">
        <v>21503</v>
      </c>
      <c r="J4278" s="38" t="s">
        <v>37</v>
      </c>
      <c r="K4278" s="38"/>
    </row>
    <row r="4279" spans="1:11" x14ac:dyDescent="0.35">
      <c r="A4279" s="16" t="s">
        <v>21510</v>
      </c>
      <c r="B4279" s="72" t="s">
        <v>159</v>
      </c>
      <c r="C4279" s="70" t="s">
        <v>185</v>
      </c>
      <c r="D4279" s="73" t="s">
        <v>34</v>
      </c>
      <c r="E4279" s="51" t="s">
        <v>654</v>
      </c>
      <c r="F4279" s="40" t="s">
        <v>21511</v>
      </c>
      <c r="G4279" s="41" t="s">
        <v>21512</v>
      </c>
      <c r="H4279" s="41" t="s">
        <v>4120</v>
      </c>
      <c r="I4279" s="38" t="s">
        <v>37</v>
      </c>
      <c r="J4279" s="38" t="s">
        <v>37</v>
      </c>
      <c r="K4279" s="38"/>
    </row>
    <row r="4280" spans="1:11" x14ac:dyDescent="0.35">
      <c r="A4280" s="16" t="s">
        <v>21513</v>
      </c>
      <c r="B4280" s="72" t="s">
        <v>159</v>
      </c>
      <c r="C4280" s="70" t="s">
        <v>185</v>
      </c>
      <c r="D4280" s="73" t="s">
        <v>34</v>
      </c>
      <c r="E4280" s="51" t="s">
        <v>558</v>
      </c>
      <c r="F4280" s="40" t="s">
        <v>21514</v>
      </c>
      <c r="G4280" s="41" t="s">
        <v>21515</v>
      </c>
      <c r="H4280" s="41" t="s">
        <v>4120</v>
      </c>
      <c r="I4280" s="38" t="s">
        <v>37</v>
      </c>
      <c r="J4280" s="38" t="s">
        <v>37</v>
      </c>
      <c r="K4280" s="38"/>
    </row>
    <row r="4281" spans="1:11" x14ac:dyDescent="0.35">
      <c r="A4281" s="16" t="s">
        <v>21516</v>
      </c>
      <c r="B4281" s="72" t="s">
        <v>159</v>
      </c>
      <c r="C4281" s="70" t="s">
        <v>185</v>
      </c>
      <c r="D4281" s="73" t="s">
        <v>34</v>
      </c>
      <c r="E4281" s="51" t="s">
        <v>147</v>
      </c>
      <c r="F4281" s="40" t="s">
        <v>21517</v>
      </c>
      <c r="G4281" s="41" t="s">
        <v>21518</v>
      </c>
      <c r="H4281" s="41" t="s">
        <v>4120</v>
      </c>
      <c r="I4281" s="38" t="s">
        <v>37</v>
      </c>
      <c r="J4281" s="38" t="s">
        <v>37</v>
      </c>
      <c r="K4281" s="38"/>
    </row>
    <row r="4282" spans="1:11" x14ac:dyDescent="0.35">
      <c r="A4282" s="16" t="s">
        <v>21519</v>
      </c>
      <c r="B4282" s="72" t="s">
        <v>159</v>
      </c>
      <c r="C4282" s="70" t="s">
        <v>185</v>
      </c>
      <c r="D4282" s="73" t="s">
        <v>34</v>
      </c>
      <c r="E4282" s="51" t="s">
        <v>878</v>
      </c>
      <c r="F4282" s="40" t="s">
        <v>21520</v>
      </c>
      <c r="G4282" s="41" t="s">
        <v>21521</v>
      </c>
      <c r="H4282" s="41" t="s">
        <v>4120</v>
      </c>
      <c r="I4282" s="38" t="s">
        <v>37</v>
      </c>
      <c r="J4282" s="38" t="s">
        <v>37</v>
      </c>
      <c r="K4282" s="38"/>
    </row>
    <row r="4283" spans="1:11" x14ac:dyDescent="0.35">
      <c r="A4283" s="16" t="s">
        <v>21522</v>
      </c>
      <c r="B4283" s="72" t="s">
        <v>159</v>
      </c>
      <c r="C4283" s="70" t="s">
        <v>185</v>
      </c>
      <c r="D4283" s="73" t="s">
        <v>34</v>
      </c>
      <c r="E4283" s="51" t="s">
        <v>758</v>
      </c>
      <c r="F4283" s="40" t="s">
        <v>21523</v>
      </c>
      <c r="G4283" s="41" t="s">
        <v>21524</v>
      </c>
      <c r="H4283" s="41" t="s">
        <v>4120</v>
      </c>
      <c r="I4283" s="38" t="s">
        <v>21503</v>
      </c>
      <c r="J4283" s="38" t="s">
        <v>37</v>
      </c>
      <c r="K4283" s="38"/>
    </row>
    <row r="4284" spans="1:11" x14ac:dyDescent="0.35">
      <c r="A4284" s="16" t="s">
        <v>21525</v>
      </c>
      <c r="B4284" s="72" t="s">
        <v>159</v>
      </c>
      <c r="C4284" s="70" t="s">
        <v>185</v>
      </c>
      <c r="D4284" s="73" t="s">
        <v>34</v>
      </c>
      <c r="E4284" s="51" t="s">
        <v>1176</v>
      </c>
      <c r="F4284" s="40" t="s">
        <v>21526</v>
      </c>
      <c r="G4284" s="41" t="s">
        <v>21527</v>
      </c>
      <c r="H4284" s="41" t="s">
        <v>4120</v>
      </c>
      <c r="I4284" s="38" t="s">
        <v>37</v>
      </c>
      <c r="J4284" s="38" t="s">
        <v>37</v>
      </c>
      <c r="K4284" s="38"/>
    </row>
    <row r="4285" spans="1:11" x14ac:dyDescent="0.35">
      <c r="A4285" s="16" t="s">
        <v>21528</v>
      </c>
      <c r="B4285" s="72" t="s">
        <v>159</v>
      </c>
      <c r="C4285" s="70" t="s">
        <v>185</v>
      </c>
      <c r="D4285" s="73" t="s">
        <v>34</v>
      </c>
      <c r="E4285" s="51" t="s">
        <v>985</v>
      </c>
      <c r="F4285" s="40" t="s">
        <v>21529</v>
      </c>
      <c r="G4285" s="41" t="s">
        <v>21530</v>
      </c>
      <c r="H4285" s="41" t="s">
        <v>4120</v>
      </c>
      <c r="I4285" s="38" t="s">
        <v>37</v>
      </c>
      <c r="J4285" s="38" t="s">
        <v>37</v>
      </c>
      <c r="K4285" s="38"/>
    </row>
    <row r="4286" spans="1:11" x14ac:dyDescent="0.35">
      <c r="A4286" s="16" t="s">
        <v>21531</v>
      </c>
      <c r="B4286" s="72" t="s">
        <v>159</v>
      </c>
      <c r="C4286" s="70" t="s">
        <v>185</v>
      </c>
      <c r="D4286" s="73" t="s">
        <v>34</v>
      </c>
      <c r="E4286" s="51" t="s">
        <v>51</v>
      </c>
      <c r="F4286" s="40" t="s">
        <v>49337</v>
      </c>
      <c r="G4286" s="41" t="s">
        <v>21532</v>
      </c>
      <c r="H4286" s="41" t="s">
        <v>4120</v>
      </c>
      <c r="I4286" s="38" t="s">
        <v>37</v>
      </c>
      <c r="J4286" s="38"/>
      <c r="K4286" s="38" t="s">
        <v>49319</v>
      </c>
    </row>
    <row r="4287" spans="1:11" x14ac:dyDescent="0.35">
      <c r="A4287" s="16" t="s">
        <v>21533</v>
      </c>
      <c r="B4287" s="72" t="s">
        <v>159</v>
      </c>
      <c r="C4287" s="70" t="s">
        <v>185</v>
      </c>
      <c r="D4287" s="73" t="s">
        <v>34</v>
      </c>
      <c r="E4287" s="51" t="s">
        <v>1066</v>
      </c>
      <c r="F4287" s="40" t="s">
        <v>21534</v>
      </c>
      <c r="G4287" s="41" t="s">
        <v>21535</v>
      </c>
      <c r="H4287" s="41" t="s">
        <v>4120</v>
      </c>
      <c r="I4287" s="38" t="s">
        <v>21490</v>
      </c>
      <c r="J4287" s="38" t="s">
        <v>37</v>
      </c>
      <c r="K4287" s="38"/>
    </row>
    <row r="4288" spans="1:11" x14ac:dyDescent="0.35">
      <c r="A4288" s="16" t="s">
        <v>21536</v>
      </c>
      <c r="B4288" s="72" t="s">
        <v>159</v>
      </c>
      <c r="C4288" s="70" t="s">
        <v>185</v>
      </c>
      <c r="D4288" s="73" t="s">
        <v>34</v>
      </c>
      <c r="E4288" s="51" t="s">
        <v>155</v>
      </c>
      <c r="F4288" s="40" t="s">
        <v>21537</v>
      </c>
      <c r="G4288" s="41" t="s">
        <v>21537</v>
      </c>
      <c r="H4288" s="41" t="s">
        <v>4120</v>
      </c>
      <c r="I4288" s="38" t="s">
        <v>37</v>
      </c>
      <c r="J4288" s="38" t="s">
        <v>37</v>
      </c>
      <c r="K4288" s="38"/>
    </row>
    <row r="4289" spans="1:11" x14ac:dyDescent="0.35">
      <c r="A4289" s="16" t="s">
        <v>21538</v>
      </c>
      <c r="B4289" s="72" t="s">
        <v>159</v>
      </c>
      <c r="C4289" s="70" t="s">
        <v>185</v>
      </c>
      <c r="D4289" s="73" t="s">
        <v>34</v>
      </c>
      <c r="E4289" s="51" t="s">
        <v>2358</v>
      </c>
      <c r="F4289" s="40" t="s">
        <v>21539</v>
      </c>
      <c r="G4289" s="41" t="s">
        <v>21540</v>
      </c>
      <c r="H4289" s="41" t="s">
        <v>4120</v>
      </c>
      <c r="I4289" s="38" t="s">
        <v>37</v>
      </c>
      <c r="J4289" s="38" t="s">
        <v>37</v>
      </c>
      <c r="K4289" s="38"/>
    </row>
    <row r="4290" spans="1:11" x14ac:dyDescent="0.35">
      <c r="A4290" s="16" t="s">
        <v>21541</v>
      </c>
      <c r="B4290" s="72" t="s">
        <v>159</v>
      </c>
      <c r="C4290" s="70" t="s">
        <v>185</v>
      </c>
      <c r="D4290" s="73" t="s">
        <v>34</v>
      </c>
      <c r="E4290" s="51" t="s">
        <v>173</v>
      </c>
      <c r="F4290" s="40" t="s">
        <v>21542</v>
      </c>
      <c r="G4290" s="41" t="s">
        <v>21543</v>
      </c>
      <c r="H4290" s="41" t="s">
        <v>4120</v>
      </c>
      <c r="I4290" s="38" t="s">
        <v>37</v>
      </c>
      <c r="J4290" s="38" t="s">
        <v>37</v>
      </c>
      <c r="K4290" s="38"/>
    </row>
    <row r="4291" spans="1:11" x14ac:dyDescent="0.35">
      <c r="A4291" s="16" t="s">
        <v>21544</v>
      </c>
      <c r="B4291" s="72" t="s">
        <v>159</v>
      </c>
      <c r="C4291" s="70" t="s">
        <v>185</v>
      </c>
      <c r="D4291" s="73" t="s">
        <v>34</v>
      </c>
      <c r="E4291" s="51" t="s">
        <v>510</v>
      </c>
      <c r="F4291" s="40" t="s">
        <v>21545</v>
      </c>
      <c r="G4291" s="41" t="s">
        <v>21546</v>
      </c>
      <c r="H4291" s="41" t="s">
        <v>4120</v>
      </c>
      <c r="I4291" s="38" t="s">
        <v>37</v>
      </c>
      <c r="J4291" s="38" t="s">
        <v>37</v>
      </c>
      <c r="K4291" s="38"/>
    </row>
    <row r="4292" spans="1:11" x14ac:dyDescent="0.35">
      <c r="A4292" s="16" t="s">
        <v>21547</v>
      </c>
      <c r="B4292" s="72" t="s">
        <v>159</v>
      </c>
      <c r="C4292" s="70" t="s">
        <v>185</v>
      </c>
      <c r="D4292" s="73" t="s">
        <v>34</v>
      </c>
      <c r="E4292" s="51" t="s">
        <v>856</v>
      </c>
      <c r="F4292" s="40" t="s">
        <v>21548</v>
      </c>
      <c r="G4292" s="41" t="s">
        <v>21549</v>
      </c>
      <c r="H4292" s="41" t="s">
        <v>4120</v>
      </c>
      <c r="I4292" s="38" t="s">
        <v>21490</v>
      </c>
      <c r="J4292" s="38" t="s">
        <v>37</v>
      </c>
      <c r="K4292" s="38"/>
    </row>
    <row r="4293" spans="1:11" x14ac:dyDescent="0.35">
      <c r="A4293" s="16" t="s">
        <v>21550</v>
      </c>
      <c r="B4293" s="72" t="s">
        <v>159</v>
      </c>
      <c r="C4293" s="70" t="s">
        <v>185</v>
      </c>
      <c r="D4293" s="73" t="s">
        <v>34</v>
      </c>
      <c r="E4293" s="56" t="s">
        <v>234</v>
      </c>
      <c r="F4293" s="42" t="s">
        <v>21551</v>
      </c>
      <c r="G4293" s="43" t="s">
        <v>21552</v>
      </c>
      <c r="H4293" s="43" t="s">
        <v>4120</v>
      </c>
      <c r="I4293" s="39" t="s">
        <v>37</v>
      </c>
      <c r="J4293" s="39" t="s">
        <v>37</v>
      </c>
      <c r="K4293" s="39"/>
    </row>
    <row r="4294" spans="1:11" x14ac:dyDescent="0.35">
      <c r="A4294" s="16" t="s">
        <v>21553</v>
      </c>
      <c r="B4294" s="67" t="s">
        <v>159</v>
      </c>
      <c r="C4294" s="70" t="s">
        <v>185</v>
      </c>
      <c r="D4294" s="71" t="s">
        <v>466</v>
      </c>
      <c r="E4294" s="55" t="s">
        <v>37</v>
      </c>
      <c r="F4294" s="25" t="s">
        <v>21554</v>
      </c>
      <c r="G4294" s="30" t="s">
        <v>21554</v>
      </c>
      <c r="H4294" s="30" t="s">
        <v>4120</v>
      </c>
      <c r="I4294" s="21" t="s">
        <v>37</v>
      </c>
      <c r="J4294" s="21" t="s">
        <v>37</v>
      </c>
      <c r="K4294" s="21"/>
    </row>
    <row r="4295" spans="1:11" x14ac:dyDescent="0.35">
      <c r="A4295" s="16" t="s">
        <v>21555</v>
      </c>
      <c r="B4295" s="72" t="s">
        <v>159</v>
      </c>
      <c r="C4295" s="70" t="s">
        <v>185</v>
      </c>
      <c r="D4295" s="73" t="s">
        <v>466</v>
      </c>
      <c r="E4295" s="51" t="s">
        <v>43</v>
      </c>
      <c r="F4295" s="40" t="s">
        <v>21556</v>
      </c>
      <c r="G4295" s="41" t="s">
        <v>21557</v>
      </c>
      <c r="H4295" s="41" t="s">
        <v>4120</v>
      </c>
      <c r="I4295" s="38" t="s">
        <v>37</v>
      </c>
      <c r="J4295" s="38" t="s">
        <v>37</v>
      </c>
      <c r="K4295" s="38"/>
    </row>
    <row r="4296" spans="1:11" x14ac:dyDescent="0.35">
      <c r="A4296" s="16" t="s">
        <v>21558</v>
      </c>
      <c r="B4296" s="72" t="s">
        <v>159</v>
      </c>
      <c r="C4296" s="70" t="s">
        <v>185</v>
      </c>
      <c r="D4296" s="73" t="s">
        <v>466</v>
      </c>
      <c r="E4296" s="51" t="s">
        <v>328</v>
      </c>
      <c r="F4296" s="40" t="s">
        <v>21559</v>
      </c>
      <c r="G4296" s="41" t="s">
        <v>21560</v>
      </c>
      <c r="H4296" s="41" t="s">
        <v>4120</v>
      </c>
      <c r="I4296" s="38" t="s">
        <v>37</v>
      </c>
      <c r="J4296" s="38" t="s">
        <v>37</v>
      </c>
      <c r="K4296" s="38"/>
    </row>
    <row r="4297" spans="1:11" x14ac:dyDescent="0.35">
      <c r="A4297" s="16" t="s">
        <v>21561</v>
      </c>
      <c r="B4297" s="72" t="s">
        <v>159</v>
      </c>
      <c r="C4297" s="70" t="s">
        <v>185</v>
      </c>
      <c r="D4297" s="73" t="s">
        <v>466</v>
      </c>
      <c r="E4297" s="51" t="s">
        <v>430</v>
      </c>
      <c r="F4297" s="40" t="s">
        <v>21562</v>
      </c>
      <c r="G4297" s="41" t="s">
        <v>21563</v>
      </c>
      <c r="H4297" s="41" t="s">
        <v>4120</v>
      </c>
      <c r="I4297" s="38" t="s">
        <v>37</v>
      </c>
      <c r="J4297" s="38" t="s">
        <v>37</v>
      </c>
      <c r="K4297" s="38"/>
    </row>
    <row r="4298" spans="1:11" x14ac:dyDescent="0.35">
      <c r="A4298" s="16" t="s">
        <v>21564</v>
      </c>
      <c r="B4298" s="72" t="s">
        <v>159</v>
      </c>
      <c r="C4298" s="70" t="s">
        <v>185</v>
      </c>
      <c r="D4298" s="73" t="s">
        <v>466</v>
      </c>
      <c r="E4298" s="51" t="s">
        <v>481</v>
      </c>
      <c r="F4298" s="40" t="s">
        <v>21565</v>
      </c>
      <c r="G4298" s="41" t="s">
        <v>21566</v>
      </c>
      <c r="H4298" s="41" t="s">
        <v>4120</v>
      </c>
      <c r="I4298" s="38" t="s">
        <v>37</v>
      </c>
      <c r="J4298" s="38" t="s">
        <v>37</v>
      </c>
      <c r="K4298" s="38"/>
    </row>
    <row r="4299" spans="1:11" x14ac:dyDescent="0.35">
      <c r="A4299" s="16" t="s">
        <v>21567</v>
      </c>
      <c r="B4299" s="72" t="s">
        <v>159</v>
      </c>
      <c r="C4299" s="70" t="s">
        <v>185</v>
      </c>
      <c r="D4299" s="73" t="s">
        <v>466</v>
      </c>
      <c r="E4299" s="51" t="s">
        <v>1348</v>
      </c>
      <c r="F4299" s="40" t="s">
        <v>21568</v>
      </c>
      <c r="G4299" s="41" t="s">
        <v>21569</v>
      </c>
      <c r="H4299" s="41" t="s">
        <v>4120</v>
      </c>
      <c r="I4299" s="38" t="s">
        <v>37</v>
      </c>
      <c r="J4299" s="38" t="s">
        <v>37</v>
      </c>
      <c r="K4299" s="38"/>
    </row>
    <row r="4300" spans="1:11" x14ac:dyDescent="0.35">
      <c r="A4300" s="16" t="s">
        <v>21570</v>
      </c>
      <c r="B4300" s="72" t="s">
        <v>159</v>
      </c>
      <c r="C4300" s="70" t="s">
        <v>185</v>
      </c>
      <c r="D4300" s="73" t="s">
        <v>466</v>
      </c>
      <c r="E4300" s="51" t="s">
        <v>100</v>
      </c>
      <c r="F4300" s="40" t="s">
        <v>21571</v>
      </c>
      <c r="G4300" s="41" t="s">
        <v>21572</v>
      </c>
      <c r="H4300" s="41" t="s">
        <v>4120</v>
      </c>
      <c r="I4300" s="38" t="s">
        <v>37</v>
      </c>
      <c r="J4300" s="38" t="s">
        <v>37</v>
      </c>
      <c r="K4300" s="38"/>
    </row>
    <row r="4301" spans="1:11" x14ac:dyDescent="0.35">
      <c r="A4301" s="16" t="s">
        <v>21573</v>
      </c>
      <c r="B4301" s="72" t="s">
        <v>159</v>
      </c>
      <c r="C4301" s="70" t="s">
        <v>185</v>
      </c>
      <c r="D4301" s="73" t="s">
        <v>466</v>
      </c>
      <c r="E4301" s="51" t="s">
        <v>336</v>
      </c>
      <c r="F4301" s="40" t="s">
        <v>21574</v>
      </c>
      <c r="G4301" s="41" t="s">
        <v>21575</v>
      </c>
      <c r="H4301" s="41" t="s">
        <v>4120</v>
      </c>
      <c r="I4301" s="38" t="s">
        <v>37</v>
      </c>
      <c r="J4301" s="38" t="s">
        <v>37</v>
      </c>
      <c r="K4301" s="38"/>
    </row>
    <row r="4302" spans="1:11" x14ac:dyDescent="0.35">
      <c r="A4302" s="16" t="s">
        <v>21576</v>
      </c>
      <c r="B4302" s="72" t="s">
        <v>159</v>
      </c>
      <c r="C4302" s="70" t="s">
        <v>185</v>
      </c>
      <c r="D4302" s="73" t="s">
        <v>466</v>
      </c>
      <c r="E4302" s="51" t="s">
        <v>1084</v>
      </c>
      <c r="F4302" s="40" t="s">
        <v>21577</v>
      </c>
      <c r="G4302" s="41" t="s">
        <v>21578</v>
      </c>
      <c r="H4302" s="41" t="s">
        <v>4120</v>
      </c>
      <c r="I4302" s="38" t="s">
        <v>37</v>
      </c>
      <c r="J4302" s="38" t="s">
        <v>37</v>
      </c>
      <c r="K4302" s="38"/>
    </row>
    <row r="4303" spans="1:11" x14ac:dyDescent="0.35">
      <c r="A4303" s="16" t="s">
        <v>21579</v>
      </c>
      <c r="B4303" s="72" t="s">
        <v>159</v>
      </c>
      <c r="C4303" s="70" t="s">
        <v>185</v>
      </c>
      <c r="D4303" s="73" t="s">
        <v>466</v>
      </c>
      <c r="E4303" s="51" t="s">
        <v>112</v>
      </c>
      <c r="F4303" s="40" t="s">
        <v>21580</v>
      </c>
      <c r="G4303" s="41" t="s">
        <v>21581</v>
      </c>
      <c r="H4303" s="41" t="s">
        <v>4120</v>
      </c>
      <c r="I4303" s="38" t="s">
        <v>37</v>
      </c>
      <c r="J4303" s="38" t="s">
        <v>37</v>
      </c>
      <c r="K4303" s="38"/>
    </row>
    <row r="4304" spans="1:11" x14ac:dyDescent="0.35">
      <c r="A4304" s="16" t="s">
        <v>21582</v>
      </c>
      <c r="B4304" s="72" t="s">
        <v>159</v>
      </c>
      <c r="C4304" s="70" t="s">
        <v>185</v>
      </c>
      <c r="D4304" s="73" t="s">
        <v>466</v>
      </c>
      <c r="E4304" s="51" t="s">
        <v>70</v>
      </c>
      <c r="F4304" s="40" t="s">
        <v>21583</v>
      </c>
      <c r="G4304" s="41" t="s">
        <v>21584</v>
      </c>
      <c r="H4304" s="41" t="s">
        <v>4120</v>
      </c>
      <c r="I4304" s="38" t="s">
        <v>37</v>
      </c>
      <c r="J4304" s="38" t="s">
        <v>37</v>
      </c>
      <c r="K4304" s="38"/>
    </row>
    <row r="4305" spans="1:11" x14ac:dyDescent="0.35">
      <c r="A4305" s="16" t="s">
        <v>21585</v>
      </c>
      <c r="B4305" s="72" t="s">
        <v>159</v>
      </c>
      <c r="C4305" s="70" t="s">
        <v>185</v>
      </c>
      <c r="D4305" s="73" t="s">
        <v>466</v>
      </c>
      <c r="E4305" s="51" t="s">
        <v>308</v>
      </c>
      <c r="F4305" s="40" t="s">
        <v>21586</v>
      </c>
      <c r="G4305" s="41" t="s">
        <v>21587</v>
      </c>
      <c r="H4305" s="41" t="s">
        <v>4120</v>
      </c>
      <c r="I4305" s="38" t="s">
        <v>37</v>
      </c>
      <c r="J4305" s="38" t="s">
        <v>37</v>
      </c>
      <c r="K4305" s="38"/>
    </row>
    <row r="4306" spans="1:11" x14ac:dyDescent="0.35">
      <c r="A4306" s="16" t="s">
        <v>21588</v>
      </c>
      <c r="B4306" s="72" t="s">
        <v>159</v>
      </c>
      <c r="C4306" s="70" t="s">
        <v>185</v>
      </c>
      <c r="D4306" s="73" t="s">
        <v>466</v>
      </c>
      <c r="E4306" s="51" t="s">
        <v>399</v>
      </c>
      <c r="F4306" s="40" t="s">
        <v>21589</v>
      </c>
      <c r="G4306" s="41" t="s">
        <v>21590</v>
      </c>
      <c r="H4306" s="41" t="s">
        <v>4120</v>
      </c>
      <c r="I4306" s="38" t="s">
        <v>37</v>
      </c>
      <c r="J4306" s="38" t="s">
        <v>37</v>
      </c>
      <c r="K4306" s="38"/>
    </row>
    <row r="4307" spans="1:11" x14ac:dyDescent="0.35">
      <c r="A4307" s="16" t="s">
        <v>21591</v>
      </c>
      <c r="B4307" s="72" t="s">
        <v>159</v>
      </c>
      <c r="C4307" s="70" t="s">
        <v>185</v>
      </c>
      <c r="D4307" s="73" t="s">
        <v>466</v>
      </c>
      <c r="E4307" s="51" t="s">
        <v>143</v>
      </c>
      <c r="F4307" s="40" t="s">
        <v>21592</v>
      </c>
      <c r="G4307" s="41" t="s">
        <v>21593</v>
      </c>
      <c r="H4307" s="41" t="s">
        <v>4120</v>
      </c>
      <c r="I4307" s="38" t="s">
        <v>37</v>
      </c>
      <c r="J4307" s="38" t="s">
        <v>37</v>
      </c>
      <c r="K4307" s="38"/>
    </row>
    <row r="4308" spans="1:11" x14ac:dyDescent="0.35">
      <c r="A4308" s="16" t="s">
        <v>21594</v>
      </c>
      <c r="B4308" s="72" t="s">
        <v>159</v>
      </c>
      <c r="C4308" s="70" t="s">
        <v>185</v>
      </c>
      <c r="D4308" s="73" t="s">
        <v>466</v>
      </c>
      <c r="E4308" s="51" t="s">
        <v>969</v>
      </c>
      <c r="F4308" s="40" t="s">
        <v>21595</v>
      </c>
      <c r="G4308" s="41" t="s">
        <v>21596</v>
      </c>
      <c r="H4308" s="41" t="s">
        <v>4120</v>
      </c>
      <c r="I4308" s="38" t="s">
        <v>37</v>
      </c>
      <c r="J4308" s="38" t="s">
        <v>37</v>
      </c>
      <c r="K4308" s="38"/>
    </row>
    <row r="4309" spans="1:11" x14ac:dyDescent="0.35">
      <c r="A4309" s="16" t="s">
        <v>21597</v>
      </c>
      <c r="B4309" s="72" t="s">
        <v>159</v>
      </c>
      <c r="C4309" s="70" t="s">
        <v>185</v>
      </c>
      <c r="D4309" s="73" t="s">
        <v>466</v>
      </c>
      <c r="E4309" s="51" t="s">
        <v>1591</v>
      </c>
      <c r="F4309" s="40" t="s">
        <v>21598</v>
      </c>
      <c r="G4309" s="41" t="s">
        <v>21599</v>
      </c>
      <c r="H4309" s="41" t="s">
        <v>4120</v>
      </c>
      <c r="I4309" s="38" t="s">
        <v>37</v>
      </c>
      <c r="J4309" s="38" t="s">
        <v>37</v>
      </c>
      <c r="K4309" s="38"/>
    </row>
    <row r="4310" spans="1:11" x14ac:dyDescent="0.35">
      <c r="A4310" s="16" t="s">
        <v>21600</v>
      </c>
      <c r="B4310" s="72" t="s">
        <v>159</v>
      </c>
      <c r="C4310" s="70" t="s">
        <v>185</v>
      </c>
      <c r="D4310" s="73" t="s">
        <v>466</v>
      </c>
      <c r="E4310" s="51" t="s">
        <v>185</v>
      </c>
      <c r="F4310" s="40" t="s">
        <v>21601</v>
      </c>
      <c r="G4310" s="41" t="s">
        <v>21602</v>
      </c>
      <c r="H4310" s="41" t="s">
        <v>4120</v>
      </c>
      <c r="I4310" s="38" t="s">
        <v>37</v>
      </c>
      <c r="J4310" s="38" t="s">
        <v>37</v>
      </c>
      <c r="K4310" s="38"/>
    </row>
    <row r="4311" spans="1:11" x14ac:dyDescent="0.35">
      <c r="A4311" s="16" t="s">
        <v>21603</v>
      </c>
      <c r="B4311" s="72" t="s">
        <v>159</v>
      </c>
      <c r="C4311" s="70" t="s">
        <v>185</v>
      </c>
      <c r="D4311" s="73" t="s">
        <v>466</v>
      </c>
      <c r="E4311" s="51" t="s">
        <v>985</v>
      </c>
      <c r="F4311" s="40" t="s">
        <v>21604</v>
      </c>
      <c r="G4311" s="41" t="s">
        <v>21605</v>
      </c>
      <c r="H4311" s="41" t="s">
        <v>4120</v>
      </c>
      <c r="I4311" s="38" t="s">
        <v>37</v>
      </c>
      <c r="J4311" s="38" t="s">
        <v>37</v>
      </c>
      <c r="K4311" s="38"/>
    </row>
    <row r="4312" spans="1:11" x14ac:dyDescent="0.35">
      <c r="A4312" s="16" t="s">
        <v>21606</v>
      </c>
      <c r="B4312" s="72" t="s">
        <v>159</v>
      </c>
      <c r="C4312" s="70" t="s">
        <v>185</v>
      </c>
      <c r="D4312" s="73" t="s">
        <v>466</v>
      </c>
      <c r="E4312" s="56" t="s">
        <v>856</v>
      </c>
      <c r="F4312" s="42" t="s">
        <v>21607</v>
      </c>
      <c r="G4312" s="43" t="s">
        <v>21608</v>
      </c>
      <c r="H4312" s="43" t="s">
        <v>4120</v>
      </c>
      <c r="I4312" s="39" t="s">
        <v>37</v>
      </c>
      <c r="J4312" s="39" t="s">
        <v>37</v>
      </c>
      <c r="K4312" s="39"/>
    </row>
    <row r="4313" spans="1:11" x14ac:dyDescent="0.35">
      <c r="A4313" s="16" t="s">
        <v>21609</v>
      </c>
      <c r="B4313" s="67" t="s">
        <v>159</v>
      </c>
      <c r="C4313" s="70" t="s">
        <v>185</v>
      </c>
      <c r="D4313" s="71" t="s">
        <v>1101</v>
      </c>
      <c r="E4313" s="55" t="s">
        <v>37</v>
      </c>
      <c r="F4313" s="25" t="s">
        <v>21610</v>
      </c>
      <c r="G4313" s="30" t="s">
        <v>21611</v>
      </c>
      <c r="H4313" s="30" t="s">
        <v>4120</v>
      </c>
      <c r="I4313" s="21" t="s">
        <v>37</v>
      </c>
      <c r="J4313" s="21" t="s">
        <v>37</v>
      </c>
      <c r="K4313" s="21"/>
    </row>
    <row r="4314" spans="1:11" x14ac:dyDescent="0.35">
      <c r="A4314" s="16" t="s">
        <v>21612</v>
      </c>
      <c r="B4314" s="72" t="s">
        <v>159</v>
      </c>
      <c r="C4314" s="70" t="s">
        <v>185</v>
      </c>
      <c r="D4314" s="73" t="s">
        <v>1101</v>
      </c>
      <c r="E4314" s="51" t="s">
        <v>658</v>
      </c>
      <c r="F4314" s="40" t="s">
        <v>21613</v>
      </c>
      <c r="G4314" s="41" t="s">
        <v>21614</v>
      </c>
      <c r="H4314" s="41" t="s">
        <v>4120</v>
      </c>
      <c r="I4314" s="38" t="s">
        <v>37</v>
      </c>
      <c r="J4314" s="38" t="s">
        <v>37</v>
      </c>
      <c r="K4314" s="38"/>
    </row>
    <row r="4315" spans="1:11" x14ac:dyDescent="0.35">
      <c r="A4315" s="16" t="s">
        <v>21615</v>
      </c>
      <c r="B4315" s="72" t="s">
        <v>159</v>
      </c>
      <c r="C4315" s="70" t="s">
        <v>185</v>
      </c>
      <c r="D4315" s="73" t="s">
        <v>1101</v>
      </c>
      <c r="E4315" s="51" t="s">
        <v>592</v>
      </c>
      <c r="F4315" s="40" t="s">
        <v>21616</v>
      </c>
      <c r="G4315" s="41" t="s">
        <v>21617</v>
      </c>
      <c r="H4315" s="41" t="s">
        <v>4120</v>
      </c>
      <c r="I4315" s="38" t="s">
        <v>21618</v>
      </c>
      <c r="J4315" s="38" t="s">
        <v>37</v>
      </c>
      <c r="K4315" s="38"/>
    </row>
    <row r="4316" spans="1:11" x14ac:dyDescent="0.35">
      <c r="A4316" s="16" t="s">
        <v>21619</v>
      </c>
      <c r="B4316" s="72" t="s">
        <v>159</v>
      </c>
      <c r="C4316" s="70" t="s">
        <v>185</v>
      </c>
      <c r="D4316" s="73" t="s">
        <v>1101</v>
      </c>
      <c r="E4316" s="51" t="s">
        <v>1101</v>
      </c>
      <c r="F4316" s="40" t="s">
        <v>21620</v>
      </c>
      <c r="G4316" s="41" t="s">
        <v>21621</v>
      </c>
      <c r="H4316" s="41" t="s">
        <v>4120</v>
      </c>
      <c r="I4316" s="38" t="s">
        <v>21622</v>
      </c>
      <c r="J4316" s="38" t="s">
        <v>37</v>
      </c>
      <c r="K4316" s="38"/>
    </row>
    <row r="4317" spans="1:11" x14ac:dyDescent="0.35">
      <c r="A4317" s="16" t="s">
        <v>21623</v>
      </c>
      <c r="B4317" s="72" t="s">
        <v>159</v>
      </c>
      <c r="C4317" s="70" t="s">
        <v>185</v>
      </c>
      <c r="D4317" s="73" t="s">
        <v>1101</v>
      </c>
      <c r="E4317" s="51" t="s">
        <v>43</v>
      </c>
      <c r="F4317" s="40" t="s">
        <v>21624</v>
      </c>
      <c r="G4317" s="41" t="s">
        <v>21625</v>
      </c>
      <c r="H4317" s="41" t="s">
        <v>4120</v>
      </c>
      <c r="I4317" s="38" t="s">
        <v>21626</v>
      </c>
      <c r="J4317" s="38" t="s">
        <v>37</v>
      </c>
      <c r="K4317" s="38"/>
    </row>
    <row r="4318" spans="1:11" x14ac:dyDescent="0.35">
      <c r="A4318" s="16" t="s">
        <v>22055</v>
      </c>
      <c r="B4318" s="72" t="s">
        <v>159</v>
      </c>
      <c r="C4318" s="70" t="s">
        <v>185</v>
      </c>
      <c r="D4318" s="73" t="s">
        <v>1101</v>
      </c>
      <c r="E4318" s="51" t="s">
        <v>328</v>
      </c>
      <c r="F4318" s="40" t="s">
        <v>22056</v>
      </c>
      <c r="G4318" s="41" t="s">
        <v>22057</v>
      </c>
      <c r="H4318" s="41" t="s">
        <v>4120</v>
      </c>
      <c r="I4318" s="38"/>
      <c r="J4318" s="38" t="s">
        <v>37</v>
      </c>
      <c r="K4318" s="38" t="s">
        <v>49338</v>
      </c>
    </row>
    <row r="4319" spans="1:11" x14ac:dyDescent="0.35">
      <c r="A4319" s="16" t="s">
        <v>21627</v>
      </c>
      <c r="B4319" s="72" t="s">
        <v>159</v>
      </c>
      <c r="C4319" s="70" t="s">
        <v>185</v>
      </c>
      <c r="D4319" s="73" t="s">
        <v>1101</v>
      </c>
      <c r="E4319" s="51" t="s">
        <v>612</v>
      </c>
      <c r="F4319" s="40" t="s">
        <v>21628</v>
      </c>
      <c r="G4319" s="41" t="s">
        <v>21629</v>
      </c>
      <c r="H4319" s="41" t="s">
        <v>4120</v>
      </c>
      <c r="I4319" s="38" t="s">
        <v>21630</v>
      </c>
      <c r="J4319" s="38" t="s">
        <v>37</v>
      </c>
      <c r="K4319" s="38"/>
    </row>
    <row r="4320" spans="1:11" x14ac:dyDescent="0.35">
      <c r="A4320" s="16" t="s">
        <v>21631</v>
      </c>
      <c r="B4320" s="72" t="s">
        <v>159</v>
      </c>
      <c r="C4320" s="70" t="s">
        <v>185</v>
      </c>
      <c r="D4320" s="73" t="s">
        <v>1101</v>
      </c>
      <c r="E4320" s="51" t="s">
        <v>892</v>
      </c>
      <c r="F4320" s="40" t="s">
        <v>21632</v>
      </c>
      <c r="G4320" s="41" t="s">
        <v>21633</v>
      </c>
      <c r="H4320" s="41" t="s">
        <v>4120</v>
      </c>
      <c r="I4320" s="38" t="s">
        <v>21634</v>
      </c>
      <c r="J4320" s="38" t="s">
        <v>37</v>
      </c>
      <c r="K4320" s="38"/>
    </row>
    <row r="4321" spans="1:11" x14ac:dyDescent="0.35">
      <c r="A4321" s="16" t="s">
        <v>21635</v>
      </c>
      <c r="B4321" s="72" t="s">
        <v>159</v>
      </c>
      <c r="C4321" s="70" t="s">
        <v>185</v>
      </c>
      <c r="D4321" s="73" t="s">
        <v>1101</v>
      </c>
      <c r="E4321" s="51" t="s">
        <v>108</v>
      </c>
      <c r="F4321" s="40" t="s">
        <v>21636</v>
      </c>
      <c r="G4321" s="41" t="s">
        <v>21637</v>
      </c>
      <c r="H4321" s="41" t="s">
        <v>4120</v>
      </c>
      <c r="I4321" s="38" t="s">
        <v>21638</v>
      </c>
      <c r="J4321" s="38" t="s">
        <v>37</v>
      </c>
      <c r="K4321" s="38"/>
    </row>
    <row r="4322" spans="1:11" x14ac:dyDescent="0.35">
      <c r="A4322" s="16" t="s">
        <v>21642</v>
      </c>
      <c r="B4322" s="72" t="s">
        <v>159</v>
      </c>
      <c r="C4322" s="70" t="s">
        <v>185</v>
      </c>
      <c r="D4322" s="73" t="s">
        <v>1101</v>
      </c>
      <c r="E4322" s="51" t="s">
        <v>822</v>
      </c>
      <c r="F4322" s="40" t="s">
        <v>21643</v>
      </c>
      <c r="G4322" s="41" t="s">
        <v>21644</v>
      </c>
      <c r="H4322" s="41" t="s">
        <v>4120</v>
      </c>
      <c r="I4322" s="38" t="s">
        <v>21645</v>
      </c>
      <c r="J4322" s="38" t="s">
        <v>37</v>
      </c>
      <c r="K4322" s="38"/>
    </row>
    <row r="4323" spans="1:11" x14ac:dyDescent="0.35">
      <c r="A4323" s="16" t="s">
        <v>21646</v>
      </c>
      <c r="B4323" s="72" t="s">
        <v>159</v>
      </c>
      <c r="C4323" s="70" t="s">
        <v>185</v>
      </c>
      <c r="D4323" s="73" t="s">
        <v>1101</v>
      </c>
      <c r="E4323" s="51" t="s">
        <v>249</v>
      </c>
      <c r="F4323" s="40" t="s">
        <v>21647</v>
      </c>
      <c r="G4323" s="41" t="s">
        <v>21648</v>
      </c>
      <c r="H4323" s="41" t="s">
        <v>4120</v>
      </c>
      <c r="I4323" s="38" t="s">
        <v>37</v>
      </c>
      <c r="J4323" s="38" t="s">
        <v>37</v>
      </c>
      <c r="K4323" s="38"/>
    </row>
    <row r="4324" spans="1:11" x14ac:dyDescent="0.35">
      <c r="A4324" s="16" t="s">
        <v>21649</v>
      </c>
      <c r="B4324" s="72" t="s">
        <v>159</v>
      </c>
      <c r="C4324" s="70" t="s">
        <v>185</v>
      </c>
      <c r="D4324" s="73" t="s">
        <v>1101</v>
      </c>
      <c r="E4324" s="51" t="s">
        <v>403</v>
      </c>
      <c r="F4324" s="40" t="s">
        <v>21650</v>
      </c>
      <c r="G4324" s="41" t="s">
        <v>21651</v>
      </c>
      <c r="H4324" s="41" t="s">
        <v>4120</v>
      </c>
      <c r="I4324" s="38" t="s">
        <v>21652</v>
      </c>
      <c r="J4324" s="38" t="s">
        <v>37</v>
      </c>
      <c r="K4324" s="38"/>
    </row>
    <row r="4325" spans="1:11" x14ac:dyDescent="0.35">
      <c r="A4325" s="16" t="s">
        <v>21653</v>
      </c>
      <c r="B4325" s="72" t="s">
        <v>159</v>
      </c>
      <c r="C4325" s="70" t="s">
        <v>185</v>
      </c>
      <c r="D4325" s="73" t="s">
        <v>1101</v>
      </c>
      <c r="E4325" s="51" t="s">
        <v>494</v>
      </c>
      <c r="F4325" s="40" t="s">
        <v>21654</v>
      </c>
      <c r="G4325" s="41" t="s">
        <v>21655</v>
      </c>
      <c r="H4325" s="41" t="s">
        <v>4120</v>
      </c>
      <c r="I4325" s="38" t="s">
        <v>21656</v>
      </c>
      <c r="J4325" s="38" t="s">
        <v>37</v>
      </c>
      <c r="K4325" s="38"/>
    </row>
    <row r="4326" spans="1:11" x14ac:dyDescent="0.35">
      <c r="A4326" s="16" t="s">
        <v>21657</v>
      </c>
      <c r="B4326" s="72" t="s">
        <v>159</v>
      </c>
      <c r="C4326" s="70" t="s">
        <v>185</v>
      </c>
      <c r="D4326" s="73" t="s">
        <v>1101</v>
      </c>
      <c r="E4326" s="51" t="s">
        <v>553</v>
      </c>
      <c r="F4326" s="40" t="s">
        <v>21658</v>
      </c>
      <c r="G4326" s="41" t="s">
        <v>21659</v>
      </c>
      <c r="H4326" s="41" t="s">
        <v>4120</v>
      </c>
      <c r="I4326" s="38" t="s">
        <v>21660</v>
      </c>
      <c r="J4326" s="38" t="s">
        <v>37</v>
      </c>
      <c r="K4326" s="38"/>
    </row>
    <row r="4327" spans="1:11" x14ac:dyDescent="0.35">
      <c r="A4327" s="16" t="s">
        <v>21661</v>
      </c>
      <c r="B4327" s="72" t="s">
        <v>159</v>
      </c>
      <c r="C4327" s="70" t="s">
        <v>185</v>
      </c>
      <c r="D4327" s="73" t="s">
        <v>1101</v>
      </c>
      <c r="E4327" s="51" t="s">
        <v>1269</v>
      </c>
      <c r="F4327" s="40" t="s">
        <v>21662</v>
      </c>
      <c r="G4327" s="41" t="s">
        <v>21663</v>
      </c>
      <c r="H4327" s="41" t="s">
        <v>4120</v>
      </c>
      <c r="I4327" s="38" t="s">
        <v>21664</v>
      </c>
      <c r="J4327" s="38" t="s">
        <v>37</v>
      </c>
      <c r="K4327" s="38"/>
    </row>
    <row r="4328" spans="1:11" x14ac:dyDescent="0.35">
      <c r="A4328" s="16" t="s">
        <v>21665</v>
      </c>
      <c r="B4328" s="72" t="s">
        <v>159</v>
      </c>
      <c r="C4328" s="70" t="s">
        <v>185</v>
      </c>
      <c r="D4328" s="73" t="s">
        <v>1101</v>
      </c>
      <c r="E4328" s="51" t="s">
        <v>558</v>
      </c>
      <c r="F4328" s="40" t="s">
        <v>21666</v>
      </c>
      <c r="G4328" s="41" t="s">
        <v>21667</v>
      </c>
      <c r="H4328" s="41" t="s">
        <v>4120</v>
      </c>
      <c r="I4328" s="38" t="s">
        <v>37</v>
      </c>
      <c r="J4328" s="38" t="s">
        <v>37</v>
      </c>
      <c r="K4328" s="38"/>
    </row>
    <row r="4329" spans="1:11" x14ac:dyDescent="0.35">
      <c r="A4329" s="16" t="s">
        <v>21668</v>
      </c>
      <c r="B4329" s="72" t="s">
        <v>159</v>
      </c>
      <c r="C4329" s="70" t="s">
        <v>185</v>
      </c>
      <c r="D4329" s="73" t="s">
        <v>1101</v>
      </c>
      <c r="E4329" s="51" t="s">
        <v>151</v>
      </c>
      <c r="F4329" s="40" t="s">
        <v>21669</v>
      </c>
      <c r="G4329" s="41" t="s">
        <v>21670</v>
      </c>
      <c r="H4329" s="41" t="s">
        <v>4120</v>
      </c>
      <c r="I4329" s="38" t="s">
        <v>21671</v>
      </c>
      <c r="J4329" s="38" t="s">
        <v>37</v>
      </c>
      <c r="K4329" s="38"/>
    </row>
    <row r="4330" spans="1:11" x14ac:dyDescent="0.35">
      <c r="A4330" s="16" t="s">
        <v>21672</v>
      </c>
      <c r="B4330" s="72" t="s">
        <v>159</v>
      </c>
      <c r="C4330" s="70" t="s">
        <v>185</v>
      </c>
      <c r="D4330" s="73" t="s">
        <v>1101</v>
      </c>
      <c r="E4330" s="51" t="s">
        <v>166</v>
      </c>
      <c r="F4330" s="40" t="s">
        <v>21673</v>
      </c>
      <c r="G4330" s="41" t="s">
        <v>21674</v>
      </c>
      <c r="H4330" s="41" t="s">
        <v>4120</v>
      </c>
      <c r="I4330" s="38" t="s">
        <v>37</v>
      </c>
      <c r="J4330" s="38" t="s">
        <v>37</v>
      </c>
      <c r="K4330" s="38"/>
    </row>
    <row r="4331" spans="1:11" x14ac:dyDescent="0.35">
      <c r="A4331" s="16" t="s">
        <v>21675</v>
      </c>
      <c r="B4331" s="72" t="s">
        <v>159</v>
      </c>
      <c r="C4331" s="70" t="s">
        <v>185</v>
      </c>
      <c r="D4331" s="73" t="s">
        <v>1101</v>
      </c>
      <c r="E4331" s="51" t="s">
        <v>503</v>
      </c>
      <c r="F4331" s="40" t="s">
        <v>21676</v>
      </c>
      <c r="G4331" s="41" t="s">
        <v>21677</v>
      </c>
      <c r="H4331" s="41" t="s">
        <v>4120</v>
      </c>
      <c r="I4331" s="38" t="s">
        <v>37</v>
      </c>
      <c r="J4331" s="38" t="s">
        <v>37</v>
      </c>
      <c r="K4331" s="38"/>
    </row>
    <row r="4332" spans="1:11" x14ac:dyDescent="0.35">
      <c r="A4332" s="16" t="s">
        <v>21678</v>
      </c>
      <c r="B4332" s="72" t="s">
        <v>159</v>
      </c>
      <c r="C4332" s="70" t="s">
        <v>185</v>
      </c>
      <c r="D4332" s="73" t="s">
        <v>1101</v>
      </c>
      <c r="E4332" s="51" t="s">
        <v>213</v>
      </c>
      <c r="F4332" s="40" t="s">
        <v>21679</v>
      </c>
      <c r="G4332" s="41" t="s">
        <v>21680</v>
      </c>
      <c r="H4332" s="41" t="s">
        <v>4120</v>
      </c>
      <c r="I4332" s="38" t="s">
        <v>21681</v>
      </c>
      <c r="J4332" s="38" t="s">
        <v>37</v>
      </c>
      <c r="K4332" s="38"/>
    </row>
    <row r="4333" spans="1:11" x14ac:dyDescent="0.35">
      <c r="A4333" s="16" t="s">
        <v>21682</v>
      </c>
      <c r="B4333" s="72" t="s">
        <v>159</v>
      </c>
      <c r="C4333" s="70" t="s">
        <v>185</v>
      </c>
      <c r="D4333" s="73" t="s">
        <v>1101</v>
      </c>
      <c r="E4333" s="51" t="s">
        <v>413</v>
      </c>
      <c r="F4333" s="40" t="s">
        <v>21683</v>
      </c>
      <c r="G4333" s="41" t="s">
        <v>21684</v>
      </c>
      <c r="H4333" s="41" t="s">
        <v>4120</v>
      </c>
      <c r="I4333" s="38" t="s">
        <v>21685</v>
      </c>
      <c r="J4333" s="38" t="s">
        <v>37</v>
      </c>
      <c r="K4333" s="38"/>
    </row>
    <row r="4334" spans="1:11" x14ac:dyDescent="0.35">
      <c r="A4334" s="16" t="s">
        <v>21686</v>
      </c>
      <c r="B4334" s="72" t="s">
        <v>159</v>
      </c>
      <c r="C4334" s="70" t="s">
        <v>185</v>
      </c>
      <c r="D4334" s="73" t="s">
        <v>1101</v>
      </c>
      <c r="E4334" s="51" t="s">
        <v>217</v>
      </c>
      <c r="F4334" s="40" t="s">
        <v>21687</v>
      </c>
      <c r="G4334" s="41" t="s">
        <v>21688</v>
      </c>
      <c r="H4334" s="41" t="s">
        <v>4120</v>
      </c>
      <c r="I4334" s="38" t="s">
        <v>37</v>
      </c>
      <c r="J4334" s="38" t="s">
        <v>37</v>
      </c>
      <c r="K4334" s="38"/>
    </row>
    <row r="4335" spans="1:11" x14ac:dyDescent="0.35">
      <c r="A4335" s="16" t="s">
        <v>21689</v>
      </c>
      <c r="B4335" s="72" t="s">
        <v>159</v>
      </c>
      <c r="C4335" s="70" t="s">
        <v>185</v>
      </c>
      <c r="D4335" s="73" t="s">
        <v>1101</v>
      </c>
      <c r="E4335" s="51" t="s">
        <v>1176</v>
      </c>
      <c r="F4335" s="40" t="s">
        <v>21690</v>
      </c>
      <c r="G4335" s="41" t="s">
        <v>21691</v>
      </c>
      <c r="H4335" s="41" t="s">
        <v>4120</v>
      </c>
      <c r="I4335" s="38" t="s">
        <v>21692</v>
      </c>
      <c r="J4335" s="38" t="s">
        <v>37</v>
      </c>
      <c r="K4335" s="38"/>
    </row>
    <row r="4336" spans="1:11" x14ac:dyDescent="0.35">
      <c r="A4336" s="16" t="s">
        <v>21693</v>
      </c>
      <c r="B4336" s="72" t="s">
        <v>159</v>
      </c>
      <c r="C4336" s="70" t="s">
        <v>185</v>
      </c>
      <c r="D4336" s="73" t="s">
        <v>1101</v>
      </c>
      <c r="E4336" s="51" t="s">
        <v>985</v>
      </c>
      <c r="F4336" s="40" t="s">
        <v>21694</v>
      </c>
      <c r="G4336" s="41" t="s">
        <v>21695</v>
      </c>
      <c r="H4336" s="41" t="s">
        <v>4120</v>
      </c>
      <c r="I4336" s="38" t="s">
        <v>37</v>
      </c>
      <c r="J4336" s="38" t="s">
        <v>37</v>
      </c>
      <c r="K4336" s="38"/>
    </row>
    <row r="4337" spans="1:11" x14ac:dyDescent="0.35">
      <c r="A4337" s="16" t="s">
        <v>21696</v>
      </c>
      <c r="B4337" s="72" t="s">
        <v>159</v>
      </c>
      <c r="C4337" s="70" t="s">
        <v>185</v>
      </c>
      <c r="D4337" s="73" t="s">
        <v>1101</v>
      </c>
      <c r="E4337" s="51" t="s">
        <v>1032</v>
      </c>
      <c r="F4337" s="40" t="s">
        <v>21697</v>
      </c>
      <c r="G4337" s="41" t="s">
        <v>21698</v>
      </c>
      <c r="H4337" s="41" t="s">
        <v>4120</v>
      </c>
      <c r="I4337" s="38" t="s">
        <v>37</v>
      </c>
      <c r="J4337" s="38" t="s">
        <v>37</v>
      </c>
      <c r="K4337" s="38"/>
    </row>
    <row r="4338" spans="1:11" x14ac:dyDescent="0.35">
      <c r="A4338" s="16" t="s">
        <v>21699</v>
      </c>
      <c r="B4338" s="72" t="s">
        <v>159</v>
      </c>
      <c r="C4338" s="70" t="s">
        <v>185</v>
      </c>
      <c r="D4338" s="73" t="s">
        <v>1101</v>
      </c>
      <c r="E4338" s="51" t="s">
        <v>2044</v>
      </c>
      <c r="F4338" s="40" t="s">
        <v>21700</v>
      </c>
      <c r="G4338" s="41" t="s">
        <v>21701</v>
      </c>
      <c r="H4338" s="41" t="s">
        <v>4120</v>
      </c>
      <c r="I4338" s="38" t="s">
        <v>37</v>
      </c>
      <c r="J4338" s="38" t="s">
        <v>37</v>
      </c>
      <c r="K4338" s="38"/>
    </row>
    <row r="4339" spans="1:11" x14ac:dyDescent="0.35">
      <c r="A4339" s="16" t="s">
        <v>21702</v>
      </c>
      <c r="B4339" s="72" t="s">
        <v>159</v>
      </c>
      <c r="C4339" s="70" t="s">
        <v>185</v>
      </c>
      <c r="D4339" s="73" t="s">
        <v>1101</v>
      </c>
      <c r="E4339" s="56" t="s">
        <v>856</v>
      </c>
      <c r="F4339" s="42" t="s">
        <v>21703</v>
      </c>
      <c r="G4339" s="43" t="s">
        <v>21704</v>
      </c>
      <c r="H4339" s="43" t="s">
        <v>4120</v>
      </c>
      <c r="I4339" s="39" t="s">
        <v>21705</v>
      </c>
      <c r="J4339" s="39" t="s">
        <v>37</v>
      </c>
      <c r="K4339" s="39"/>
    </row>
    <row r="4340" spans="1:11" x14ac:dyDescent="0.35">
      <c r="A4340" s="16" t="s">
        <v>21706</v>
      </c>
      <c r="B4340" s="67" t="s">
        <v>159</v>
      </c>
      <c r="C4340" s="70" t="s">
        <v>185</v>
      </c>
      <c r="D4340" s="71" t="s">
        <v>612</v>
      </c>
      <c r="E4340" s="55" t="s">
        <v>37</v>
      </c>
      <c r="F4340" s="25" t="s">
        <v>21707</v>
      </c>
      <c r="G4340" s="30" t="s">
        <v>21708</v>
      </c>
      <c r="H4340" s="30" t="s">
        <v>4120</v>
      </c>
      <c r="I4340" s="21" t="s">
        <v>37</v>
      </c>
      <c r="J4340" s="21" t="s">
        <v>37</v>
      </c>
      <c r="K4340" s="21"/>
    </row>
    <row r="4341" spans="1:11" x14ac:dyDescent="0.35">
      <c r="A4341" s="16" t="s">
        <v>21709</v>
      </c>
      <c r="B4341" s="72" t="s">
        <v>159</v>
      </c>
      <c r="C4341" s="70" t="s">
        <v>185</v>
      </c>
      <c r="D4341" s="73" t="s">
        <v>612</v>
      </c>
      <c r="E4341" s="51" t="s">
        <v>116</v>
      </c>
      <c r="F4341" s="40" t="s">
        <v>21710</v>
      </c>
      <c r="G4341" s="41" t="s">
        <v>21711</v>
      </c>
      <c r="H4341" s="41" t="s">
        <v>4120</v>
      </c>
      <c r="I4341" s="38" t="s">
        <v>37</v>
      </c>
      <c r="J4341" s="38" t="s">
        <v>37</v>
      </c>
      <c r="K4341" s="38"/>
    </row>
    <row r="4342" spans="1:11" x14ac:dyDescent="0.35">
      <c r="A4342" s="16" t="s">
        <v>21712</v>
      </c>
      <c r="B4342" s="72" t="s">
        <v>159</v>
      </c>
      <c r="C4342" s="70" t="s">
        <v>185</v>
      </c>
      <c r="D4342" s="73" t="s">
        <v>612</v>
      </c>
      <c r="E4342" s="51" t="s">
        <v>592</v>
      </c>
      <c r="F4342" s="40" t="s">
        <v>21713</v>
      </c>
      <c r="G4342" s="41" t="s">
        <v>21714</v>
      </c>
      <c r="H4342" s="41" t="s">
        <v>4120</v>
      </c>
      <c r="I4342" s="38" t="s">
        <v>37</v>
      </c>
      <c r="J4342" s="38" t="s">
        <v>37</v>
      </c>
      <c r="K4342" s="38"/>
    </row>
    <row r="4343" spans="1:11" x14ac:dyDescent="0.35">
      <c r="A4343" s="16" t="s">
        <v>21715</v>
      </c>
      <c r="B4343" s="72" t="s">
        <v>159</v>
      </c>
      <c r="C4343" s="70" t="s">
        <v>185</v>
      </c>
      <c r="D4343" s="73" t="s">
        <v>612</v>
      </c>
      <c r="E4343" s="51" t="s">
        <v>34</v>
      </c>
      <c r="F4343" s="40" t="s">
        <v>21716</v>
      </c>
      <c r="G4343" s="41" t="s">
        <v>21717</v>
      </c>
      <c r="H4343" s="41" t="s">
        <v>4120</v>
      </c>
      <c r="I4343" s="38" t="s">
        <v>37</v>
      </c>
      <c r="J4343" s="38" t="s">
        <v>37</v>
      </c>
      <c r="K4343" s="38"/>
    </row>
    <row r="4344" spans="1:11" x14ac:dyDescent="0.35">
      <c r="A4344" s="16" t="s">
        <v>21718</v>
      </c>
      <c r="B4344" s="72" t="s">
        <v>159</v>
      </c>
      <c r="C4344" s="70" t="s">
        <v>185</v>
      </c>
      <c r="D4344" s="73" t="s">
        <v>612</v>
      </c>
      <c r="E4344" s="51" t="s">
        <v>466</v>
      </c>
      <c r="F4344" s="40" t="s">
        <v>21719</v>
      </c>
      <c r="G4344" s="41" t="s">
        <v>21720</v>
      </c>
      <c r="H4344" s="41" t="s">
        <v>4120</v>
      </c>
      <c r="I4344" s="38" t="s">
        <v>37</v>
      </c>
      <c r="J4344" s="38" t="s">
        <v>37</v>
      </c>
      <c r="K4344" s="38"/>
    </row>
    <row r="4345" spans="1:11" x14ac:dyDescent="0.35">
      <c r="A4345" s="16" t="s">
        <v>21721</v>
      </c>
      <c r="B4345" s="72" t="s">
        <v>159</v>
      </c>
      <c r="C4345" s="70" t="s">
        <v>185</v>
      </c>
      <c r="D4345" s="73" t="s">
        <v>612</v>
      </c>
      <c r="E4345" s="51" t="s">
        <v>1101</v>
      </c>
      <c r="F4345" s="40" t="s">
        <v>21722</v>
      </c>
      <c r="G4345" s="41" t="s">
        <v>21723</v>
      </c>
      <c r="H4345" s="41" t="s">
        <v>4120</v>
      </c>
      <c r="I4345" s="38" t="s">
        <v>37</v>
      </c>
      <c r="J4345" s="38" t="s">
        <v>37</v>
      </c>
      <c r="K4345" s="38"/>
    </row>
    <row r="4346" spans="1:11" x14ac:dyDescent="0.35">
      <c r="A4346" s="16" t="s">
        <v>21724</v>
      </c>
      <c r="B4346" s="72" t="s">
        <v>159</v>
      </c>
      <c r="C4346" s="70" t="s">
        <v>185</v>
      </c>
      <c r="D4346" s="73" t="s">
        <v>612</v>
      </c>
      <c r="E4346" s="51" t="s">
        <v>612</v>
      </c>
      <c r="F4346" s="40" t="s">
        <v>21725</v>
      </c>
      <c r="G4346" s="41" t="s">
        <v>21726</v>
      </c>
      <c r="H4346" s="41" t="s">
        <v>4120</v>
      </c>
      <c r="I4346" s="38" t="s">
        <v>37</v>
      </c>
      <c r="J4346" s="38" t="s">
        <v>37</v>
      </c>
      <c r="K4346" s="38"/>
    </row>
    <row r="4347" spans="1:11" x14ac:dyDescent="0.35">
      <c r="A4347" s="16" t="s">
        <v>21727</v>
      </c>
      <c r="B4347" s="72" t="s">
        <v>159</v>
      </c>
      <c r="C4347" s="70" t="s">
        <v>185</v>
      </c>
      <c r="D4347" s="73" t="s">
        <v>612</v>
      </c>
      <c r="E4347" s="51" t="s">
        <v>430</v>
      </c>
      <c r="F4347" s="40" t="s">
        <v>21728</v>
      </c>
      <c r="G4347" s="41" t="s">
        <v>21729</v>
      </c>
      <c r="H4347" s="41" t="s">
        <v>4120</v>
      </c>
      <c r="I4347" s="38" t="s">
        <v>37</v>
      </c>
      <c r="J4347" s="38" t="s">
        <v>37</v>
      </c>
      <c r="K4347" s="38"/>
    </row>
    <row r="4348" spans="1:11" x14ac:dyDescent="0.35">
      <c r="A4348" s="16" t="s">
        <v>21730</v>
      </c>
      <c r="B4348" s="72" t="s">
        <v>159</v>
      </c>
      <c r="C4348" s="70" t="s">
        <v>185</v>
      </c>
      <c r="D4348" s="73" t="s">
        <v>612</v>
      </c>
      <c r="E4348" s="51" t="s">
        <v>58</v>
      </c>
      <c r="F4348" s="40" t="s">
        <v>21731</v>
      </c>
      <c r="G4348" s="41" t="s">
        <v>21732</v>
      </c>
      <c r="H4348" s="41" t="s">
        <v>4120</v>
      </c>
      <c r="I4348" s="38" t="s">
        <v>37</v>
      </c>
      <c r="J4348" s="38" t="s">
        <v>37</v>
      </c>
      <c r="K4348" s="38"/>
    </row>
    <row r="4349" spans="1:11" x14ac:dyDescent="0.35">
      <c r="A4349" s="16" t="s">
        <v>21733</v>
      </c>
      <c r="B4349" s="72" t="s">
        <v>159</v>
      </c>
      <c r="C4349" s="70" t="s">
        <v>185</v>
      </c>
      <c r="D4349" s="73" t="s">
        <v>612</v>
      </c>
      <c r="E4349" s="51" t="s">
        <v>481</v>
      </c>
      <c r="F4349" s="40" t="s">
        <v>21734</v>
      </c>
      <c r="G4349" s="41" t="s">
        <v>21735</v>
      </c>
      <c r="H4349" s="41" t="s">
        <v>4120</v>
      </c>
      <c r="I4349" s="38" t="s">
        <v>21736</v>
      </c>
      <c r="J4349" s="38" t="s">
        <v>37</v>
      </c>
      <c r="K4349" s="38"/>
    </row>
    <row r="4350" spans="1:11" x14ac:dyDescent="0.35">
      <c r="A4350" s="16" t="s">
        <v>21737</v>
      </c>
      <c r="B4350" s="72" t="s">
        <v>159</v>
      </c>
      <c r="C4350" s="70" t="s">
        <v>185</v>
      </c>
      <c r="D4350" s="73" t="s">
        <v>612</v>
      </c>
      <c r="E4350" s="51" t="s">
        <v>90</v>
      </c>
      <c r="F4350" s="40" t="s">
        <v>21738</v>
      </c>
      <c r="G4350" s="41" t="s">
        <v>21739</v>
      </c>
      <c r="H4350" s="41" t="s">
        <v>4120</v>
      </c>
      <c r="I4350" s="38" t="s">
        <v>37</v>
      </c>
      <c r="J4350" s="38" t="s">
        <v>37</v>
      </c>
      <c r="K4350" s="38"/>
    </row>
    <row r="4351" spans="1:11" x14ac:dyDescent="0.35">
      <c r="A4351" s="16" t="s">
        <v>21740</v>
      </c>
      <c r="B4351" s="72" t="s">
        <v>159</v>
      </c>
      <c r="C4351" s="70" t="s">
        <v>185</v>
      </c>
      <c r="D4351" s="73" t="s">
        <v>612</v>
      </c>
      <c r="E4351" s="51" t="s">
        <v>100</v>
      </c>
      <c r="F4351" s="40" t="s">
        <v>21741</v>
      </c>
      <c r="G4351" s="41" t="s">
        <v>21742</v>
      </c>
      <c r="H4351" s="41" t="s">
        <v>4120</v>
      </c>
      <c r="I4351" s="38" t="s">
        <v>37</v>
      </c>
      <c r="J4351" s="38" t="s">
        <v>37</v>
      </c>
      <c r="K4351" s="38"/>
    </row>
    <row r="4352" spans="1:11" x14ac:dyDescent="0.35">
      <c r="A4352" s="16" t="s">
        <v>21743</v>
      </c>
      <c r="B4352" s="72" t="s">
        <v>159</v>
      </c>
      <c r="C4352" s="70" t="s">
        <v>185</v>
      </c>
      <c r="D4352" s="73" t="s">
        <v>612</v>
      </c>
      <c r="E4352" s="51" t="s">
        <v>336</v>
      </c>
      <c r="F4352" s="40" t="s">
        <v>21744</v>
      </c>
      <c r="G4352" s="41" t="s">
        <v>21745</v>
      </c>
      <c r="H4352" s="41" t="s">
        <v>4120</v>
      </c>
      <c r="I4352" s="38" t="s">
        <v>21746</v>
      </c>
      <c r="J4352" s="38" t="s">
        <v>37</v>
      </c>
      <c r="K4352" s="38"/>
    </row>
    <row r="4353" spans="1:11" x14ac:dyDescent="0.35">
      <c r="A4353" s="16" t="s">
        <v>21747</v>
      </c>
      <c r="B4353" s="72" t="s">
        <v>159</v>
      </c>
      <c r="C4353" s="70" t="s">
        <v>185</v>
      </c>
      <c r="D4353" s="73" t="s">
        <v>612</v>
      </c>
      <c r="E4353" s="51" t="s">
        <v>670</v>
      </c>
      <c r="F4353" s="40" t="s">
        <v>21748</v>
      </c>
      <c r="G4353" s="41" t="s">
        <v>21749</v>
      </c>
      <c r="H4353" s="41" t="s">
        <v>4120</v>
      </c>
      <c r="I4353" s="38" t="s">
        <v>37</v>
      </c>
      <c r="J4353" s="38" t="s">
        <v>37</v>
      </c>
      <c r="K4353" s="38"/>
    </row>
    <row r="4354" spans="1:11" x14ac:dyDescent="0.35">
      <c r="A4354" s="16" t="s">
        <v>21750</v>
      </c>
      <c r="B4354" s="72" t="s">
        <v>159</v>
      </c>
      <c r="C4354" s="70" t="s">
        <v>185</v>
      </c>
      <c r="D4354" s="73" t="s">
        <v>612</v>
      </c>
      <c r="E4354" s="51" t="s">
        <v>132</v>
      </c>
      <c r="F4354" s="40" t="s">
        <v>21751</v>
      </c>
      <c r="G4354" s="41" t="s">
        <v>21752</v>
      </c>
      <c r="H4354" s="41" t="s">
        <v>4120</v>
      </c>
      <c r="I4354" s="38" t="s">
        <v>37</v>
      </c>
      <c r="J4354" s="38" t="s">
        <v>37</v>
      </c>
      <c r="K4354" s="38"/>
    </row>
    <row r="4355" spans="1:11" x14ac:dyDescent="0.35">
      <c r="A4355" s="16" t="s">
        <v>21753</v>
      </c>
      <c r="B4355" s="72" t="s">
        <v>159</v>
      </c>
      <c r="C4355" s="70" t="s">
        <v>185</v>
      </c>
      <c r="D4355" s="73" t="s">
        <v>612</v>
      </c>
      <c r="E4355" s="51" t="s">
        <v>66</v>
      </c>
      <c r="F4355" s="40" t="s">
        <v>21754</v>
      </c>
      <c r="G4355" s="41" t="s">
        <v>21755</v>
      </c>
      <c r="H4355" s="41" t="s">
        <v>4120</v>
      </c>
      <c r="I4355" s="38" t="s">
        <v>37</v>
      </c>
      <c r="J4355" s="38" t="s">
        <v>37</v>
      </c>
      <c r="K4355" s="38"/>
    </row>
    <row r="4356" spans="1:11" x14ac:dyDescent="0.35">
      <c r="A4356" s="16" t="s">
        <v>21756</v>
      </c>
      <c r="B4356" s="72" t="s">
        <v>159</v>
      </c>
      <c r="C4356" s="70" t="s">
        <v>185</v>
      </c>
      <c r="D4356" s="73" t="s">
        <v>612</v>
      </c>
      <c r="E4356" s="51" t="s">
        <v>112</v>
      </c>
      <c r="F4356" s="40" t="s">
        <v>21757</v>
      </c>
      <c r="G4356" s="41" t="s">
        <v>21758</v>
      </c>
      <c r="H4356" s="41" t="s">
        <v>4120</v>
      </c>
      <c r="I4356" s="38" t="s">
        <v>37</v>
      </c>
      <c r="J4356" s="38" t="s">
        <v>37</v>
      </c>
      <c r="K4356" s="38"/>
    </row>
    <row r="4357" spans="1:11" x14ac:dyDescent="0.35">
      <c r="A4357" s="16" t="s">
        <v>21759</v>
      </c>
      <c r="B4357" s="72" t="s">
        <v>159</v>
      </c>
      <c r="C4357" s="70" t="s">
        <v>185</v>
      </c>
      <c r="D4357" s="73" t="s">
        <v>612</v>
      </c>
      <c r="E4357" s="51" t="s">
        <v>70</v>
      </c>
      <c r="F4357" s="40" t="s">
        <v>21760</v>
      </c>
      <c r="G4357" s="41" t="s">
        <v>21761</v>
      </c>
      <c r="H4357" s="41" t="s">
        <v>4120</v>
      </c>
      <c r="I4357" s="38" t="s">
        <v>37</v>
      </c>
      <c r="J4357" s="38" t="s">
        <v>37</v>
      </c>
      <c r="K4357" s="38"/>
    </row>
    <row r="4358" spans="1:11" x14ac:dyDescent="0.35">
      <c r="A4358" s="16" t="s">
        <v>21762</v>
      </c>
      <c r="B4358" s="72" t="s">
        <v>159</v>
      </c>
      <c r="C4358" s="70" t="s">
        <v>185</v>
      </c>
      <c r="D4358" s="73" t="s">
        <v>612</v>
      </c>
      <c r="E4358" s="51" t="s">
        <v>308</v>
      </c>
      <c r="F4358" s="40" t="s">
        <v>21763</v>
      </c>
      <c r="G4358" s="41" t="s">
        <v>21764</v>
      </c>
      <c r="H4358" s="41" t="s">
        <v>4120</v>
      </c>
      <c r="I4358" s="38" t="s">
        <v>37</v>
      </c>
      <c r="J4358" s="38" t="s">
        <v>37</v>
      </c>
      <c r="K4358" s="38"/>
    </row>
    <row r="4359" spans="1:11" x14ac:dyDescent="0.35">
      <c r="A4359" s="16" t="s">
        <v>21765</v>
      </c>
      <c r="B4359" s="72" t="s">
        <v>159</v>
      </c>
      <c r="C4359" s="70" t="s">
        <v>185</v>
      </c>
      <c r="D4359" s="73" t="s">
        <v>612</v>
      </c>
      <c r="E4359" s="51" t="s">
        <v>822</v>
      </c>
      <c r="F4359" s="40" t="s">
        <v>21766</v>
      </c>
      <c r="G4359" s="41" t="s">
        <v>21767</v>
      </c>
      <c r="H4359" s="41" t="s">
        <v>4120</v>
      </c>
      <c r="I4359" s="38" t="s">
        <v>37</v>
      </c>
      <c r="J4359" s="38" t="s">
        <v>37</v>
      </c>
      <c r="K4359" s="38"/>
    </row>
    <row r="4360" spans="1:11" x14ac:dyDescent="0.35">
      <c r="A4360" s="16" t="s">
        <v>21768</v>
      </c>
      <c r="B4360" s="72" t="s">
        <v>159</v>
      </c>
      <c r="C4360" s="70" t="s">
        <v>185</v>
      </c>
      <c r="D4360" s="73" t="s">
        <v>612</v>
      </c>
      <c r="E4360" s="51" t="s">
        <v>143</v>
      </c>
      <c r="F4360" s="40" t="s">
        <v>21769</v>
      </c>
      <c r="G4360" s="41" t="s">
        <v>21770</v>
      </c>
      <c r="H4360" s="41" t="s">
        <v>4120</v>
      </c>
      <c r="I4360" s="38" t="s">
        <v>37</v>
      </c>
      <c r="J4360" s="38" t="s">
        <v>37</v>
      </c>
      <c r="K4360" s="38"/>
    </row>
    <row r="4361" spans="1:11" x14ac:dyDescent="0.35">
      <c r="A4361" s="16" t="s">
        <v>21771</v>
      </c>
      <c r="B4361" s="72" t="s">
        <v>159</v>
      </c>
      <c r="C4361" s="70" t="s">
        <v>185</v>
      </c>
      <c r="D4361" s="73" t="s">
        <v>612</v>
      </c>
      <c r="E4361" s="51" t="s">
        <v>403</v>
      </c>
      <c r="F4361" s="40" t="s">
        <v>21772</v>
      </c>
      <c r="G4361" s="41" t="s">
        <v>21773</v>
      </c>
      <c r="H4361" s="41" t="s">
        <v>4120</v>
      </c>
      <c r="I4361" s="38" t="s">
        <v>37</v>
      </c>
      <c r="J4361" s="38" t="s">
        <v>37</v>
      </c>
      <c r="K4361" s="38"/>
    </row>
    <row r="4362" spans="1:11" x14ac:dyDescent="0.35">
      <c r="A4362" s="16" t="s">
        <v>21774</v>
      </c>
      <c r="B4362" s="72" t="s">
        <v>159</v>
      </c>
      <c r="C4362" s="70" t="s">
        <v>185</v>
      </c>
      <c r="D4362" s="73" t="s">
        <v>612</v>
      </c>
      <c r="E4362" s="51" t="s">
        <v>494</v>
      </c>
      <c r="F4362" s="40" t="s">
        <v>21775</v>
      </c>
      <c r="G4362" s="41" t="s">
        <v>21776</v>
      </c>
      <c r="H4362" s="41" t="s">
        <v>4120</v>
      </c>
      <c r="I4362" s="38" t="s">
        <v>21777</v>
      </c>
      <c r="J4362" s="38" t="s">
        <v>37</v>
      </c>
      <c r="K4362" s="38"/>
    </row>
    <row r="4363" spans="1:11" x14ac:dyDescent="0.35">
      <c r="A4363" s="16" t="s">
        <v>21778</v>
      </c>
      <c r="B4363" s="72" t="s">
        <v>159</v>
      </c>
      <c r="C4363" s="70" t="s">
        <v>185</v>
      </c>
      <c r="D4363" s="73" t="s">
        <v>612</v>
      </c>
      <c r="E4363" s="51" t="s">
        <v>268</v>
      </c>
      <c r="F4363" s="40" t="s">
        <v>21779</v>
      </c>
      <c r="G4363" s="41" t="s">
        <v>21780</v>
      </c>
      <c r="H4363" s="41" t="s">
        <v>4120</v>
      </c>
      <c r="I4363" s="38" t="s">
        <v>37</v>
      </c>
      <c r="J4363" s="38" t="s">
        <v>37</v>
      </c>
      <c r="K4363" s="38"/>
    </row>
    <row r="4364" spans="1:11" x14ac:dyDescent="0.35">
      <c r="A4364" s="16" t="s">
        <v>21781</v>
      </c>
      <c r="B4364" s="72" t="s">
        <v>159</v>
      </c>
      <c r="C4364" s="70" t="s">
        <v>185</v>
      </c>
      <c r="D4364" s="73" t="s">
        <v>612</v>
      </c>
      <c r="E4364" s="51" t="s">
        <v>199</v>
      </c>
      <c r="F4364" s="40" t="s">
        <v>21782</v>
      </c>
      <c r="G4364" s="41" t="s">
        <v>21783</v>
      </c>
      <c r="H4364" s="41" t="s">
        <v>4120</v>
      </c>
      <c r="I4364" s="38" t="s">
        <v>37</v>
      </c>
      <c r="J4364" s="38" t="s">
        <v>37</v>
      </c>
      <c r="K4364" s="38"/>
    </row>
    <row r="4365" spans="1:11" x14ac:dyDescent="0.35">
      <c r="A4365" s="16" t="s">
        <v>21784</v>
      </c>
      <c r="B4365" s="72" t="s">
        <v>159</v>
      </c>
      <c r="C4365" s="70" t="s">
        <v>185</v>
      </c>
      <c r="D4365" s="73" t="s">
        <v>612</v>
      </c>
      <c r="E4365" s="51" t="s">
        <v>1269</v>
      </c>
      <c r="F4365" s="40" t="s">
        <v>21785</v>
      </c>
      <c r="G4365" s="41" t="s">
        <v>21786</v>
      </c>
      <c r="H4365" s="41" t="s">
        <v>4120</v>
      </c>
      <c r="I4365" s="38" t="s">
        <v>21787</v>
      </c>
      <c r="J4365" s="38" t="s">
        <v>37</v>
      </c>
      <c r="K4365" s="38"/>
    </row>
    <row r="4366" spans="1:11" x14ac:dyDescent="0.35">
      <c r="A4366" s="16" t="s">
        <v>21788</v>
      </c>
      <c r="B4366" s="72" t="s">
        <v>159</v>
      </c>
      <c r="C4366" s="70" t="s">
        <v>185</v>
      </c>
      <c r="D4366" s="73" t="s">
        <v>612</v>
      </c>
      <c r="E4366" s="51" t="s">
        <v>777</v>
      </c>
      <c r="F4366" s="40" t="s">
        <v>21789</v>
      </c>
      <c r="G4366" s="41" t="s">
        <v>21790</v>
      </c>
      <c r="H4366" s="41" t="s">
        <v>4120</v>
      </c>
      <c r="I4366" s="38" t="s">
        <v>37</v>
      </c>
      <c r="J4366" s="38" t="s">
        <v>37</v>
      </c>
      <c r="K4366" s="38"/>
    </row>
    <row r="4367" spans="1:11" x14ac:dyDescent="0.35">
      <c r="A4367" s="16" t="s">
        <v>21791</v>
      </c>
      <c r="B4367" s="72" t="s">
        <v>159</v>
      </c>
      <c r="C4367" s="70" t="s">
        <v>185</v>
      </c>
      <c r="D4367" s="73" t="s">
        <v>612</v>
      </c>
      <c r="E4367" s="51" t="s">
        <v>878</v>
      </c>
      <c r="F4367" s="40" t="s">
        <v>21792</v>
      </c>
      <c r="G4367" s="41" t="s">
        <v>21793</v>
      </c>
      <c r="H4367" s="41" t="s">
        <v>4120</v>
      </c>
      <c r="I4367" s="38" t="s">
        <v>37</v>
      </c>
      <c r="J4367" s="38" t="s">
        <v>37</v>
      </c>
      <c r="K4367" s="38"/>
    </row>
    <row r="4368" spans="1:11" x14ac:dyDescent="0.35">
      <c r="A4368" s="16" t="s">
        <v>21794</v>
      </c>
      <c r="B4368" s="72" t="s">
        <v>159</v>
      </c>
      <c r="C4368" s="70" t="s">
        <v>185</v>
      </c>
      <c r="D4368" s="73" t="s">
        <v>612</v>
      </c>
      <c r="E4368" s="51" t="s">
        <v>78</v>
      </c>
      <c r="F4368" s="40" t="s">
        <v>21795</v>
      </c>
      <c r="G4368" s="41" t="s">
        <v>21796</v>
      </c>
      <c r="H4368" s="41" t="s">
        <v>4120</v>
      </c>
      <c r="I4368" s="38" t="s">
        <v>37</v>
      </c>
      <c r="J4368" s="38" t="s">
        <v>37</v>
      </c>
      <c r="K4368" s="38"/>
    </row>
    <row r="4369" spans="1:11" x14ac:dyDescent="0.35">
      <c r="A4369" s="16" t="s">
        <v>21797</v>
      </c>
      <c r="B4369" s="72" t="s">
        <v>159</v>
      </c>
      <c r="C4369" s="70" t="s">
        <v>185</v>
      </c>
      <c r="D4369" s="73" t="s">
        <v>612</v>
      </c>
      <c r="E4369" s="51" t="s">
        <v>151</v>
      </c>
      <c r="F4369" s="40" t="s">
        <v>21798</v>
      </c>
      <c r="G4369" s="41" t="s">
        <v>21799</v>
      </c>
      <c r="H4369" s="41" t="s">
        <v>4120</v>
      </c>
      <c r="I4369" s="38" t="s">
        <v>21800</v>
      </c>
      <c r="J4369" s="38" t="s">
        <v>37</v>
      </c>
      <c r="K4369" s="38"/>
    </row>
    <row r="4370" spans="1:11" x14ac:dyDescent="0.35">
      <c r="A4370" s="16" t="s">
        <v>21801</v>
      </c>
      <c r="B4370" s="72" t="s">
        <v>159</v>
      </c>
      <c r="C4370" s="70" t="s">
        <v>185</v>
      </c>
      <c r="D4370" s="73" t="s">
        <v>612</v>
      </c>
      <c r="E4370" s="51" t="s">
        <v>86</v>
      </c>
      <c r="F4370" s="40" t="s">
        <v>21802</v>
      </c>
      <c r="G4370" s="41" t="s">
        <v>21803</v>
      </c>
      <c r="H4370" s="41" t="s">
        <v>4120</v>
      </c>
      <c r="I4370" s="38" t="s">
        <v>37</v>
      </c>
      <c r="J4370" s="38" t="s">
        <v>37</v>
      </c>
      <c r="K4370" s="38"/>
    </row>
    <row r="4371" spans="1:11" x14ac:dyDescent="0.35">
      <c r="A4371" s="16" t="s">
        <v>21804</v>
      </c>
      <c r="B4371" s="72" t="s">
        <v>159</v>
      </c>
      <c r="C4371" s="70" t="s">
        <v>185</v>
      </c>
      <c r="D4371" s="73" t="s">
        <v>612</v>
      </c>
      <c r="E4371" s="51" t="s">
        <v>503</v>
      </c>
      <c r="F4371" s="40" t="s">
        <v>21805</v>
      </c>
      <c r="G4371" s="41" t="s">
        <v>21806</v>
      </c>
      <c r="H4371" s="41" t="s">
        <v>4120</v>
      </c>
      <c r="I4371" s="38" t="s">
        <v>37</v>
      </c>
      <c r="J4371" s="38" t="s">
        <v>37</v>
      </c>
      <c r="K4371" s="38"/>
    </row>
    <row r="4372" spans="1:11" x14ac:dyDescent="0.35">
      <c r="A4372" s="16" t="s">
        <v>21807</v>
      </c>
      <c r="B4372" s="72" t="s">
        <v>159</v>
      </c>
      <c r="C4372" s="70" t="s">
        <v>185</v>
      </c>
      <c r="D4372" s="73" t="s">
        <v>612</v>
      </c>
      <c r="E4372" s="51" t="s">
        <v>213</v>
      </c>
      <c r="F4372" s="40" t="s">
        <v>21808</v>
      </c>
      <c r="G4372" s="41" t="s">
        <v>21809</v>
      </c>
      <c r="H4372" s="41" t="s">
        <v>4120</v>
      </c>
      <c r="I4372" s="38" t="s">
        <v>37</v>
      </c>
      <c r="J4372" s="38" t="s">
        <v>37</v>
      </c>
      <c r="K4372" s="38"/>
    </row>
    <row r="4373" spans="1:11" x14ac:dyDescent="0.35">
      <c r="A4373" s="16" t="s">
        <v>21810</v>
      </c>
      <c r="B4373" s="72" t="s">
        <v>159</v>
      </c>
      <c r="C4373" s="70" t="s">
        <v>185</v>
      </c>
      <c r="D4373" s="73" t="s">
        <v>612</v>
      </c>
      <c r="E4373" s="51" t="s">
        <v>1627</v>
      </c>
      <c r="F4373" s="40" t="s">
        <v>21811</v>
      </c>
      <c r="G4373" s="41" t="s">
        <v>21812</v>
      </c>
      <c r="H4373" s="41" t="s">
        <v>4120</v>
      </c>
      <c r="I4373" s="38" t="s">
        <v>37</v>
      </c>
      <c r="J4373" s="38" t="s">
        <v>37</v>
      </c>
      <c r="K4373" s="38"/>
    </row>
    <row r="4374" spans="1:11" x14ac:dyDescent="0.35">
      <c r="A4374" s="16" t="s">
        <v>21813</v>
      </c>
      <c r="B4374" s="72" t="s">
        <v>159</v>
      </c>
      <c r="C4374" s="70" t="s">
        <v>185</v>
      </c>
      <c r="D4374" s="73" t="s">
        <v>612</v>
      </c>
      <c r="E4374" s="51" t="s">
        <v>1176</v>
      </c>
      <c r="F4374" s="40" t="s">
        <v>21814</v>
      </c>
      <c r="G4374" s="41" t="s">
        <v>21815</v>
      </c>
      <c r="H4374" s="41" t="s">
        <v>4120</v>
      </c>
      <c r="I4374" s="38" t="s">
        <v>37</v>
      </c>
      <c r="J4374" s="38" t="s">
        <v>37</v>
      </c>
      <c r="K4374" s="38"/>
    </row>
    <row r="4375" spans="1:11" x14ac:dyDescent="0.35">
      <c r="A4375" s="16" t="s">
        <v>21816</v>
      </c>
      <c r="B4375" s="72" t="s">
        <v>159</v>
      </c>
      <c r="C4375" s="70" t="s">
        <v>185</v>
      </c>
      <c r="D4375" s="73" t="s">
        <v>612</v>
      </c>
      <c r="E4375" s="51" t="s">
        <v>47</v>
      </c>
      <c r="F4375" s="40" t="s">
        <v>21817</v>
      </c>
      <c r="G4375" s="41" t="s">
        <v>21818</v>
      </c>
      <c r="H4375" s="41" t="s">
        <v>4120</v>
      </c>
      <c r="I4375" s="38" t="s">
        <v>37</v>
      </c>
      <c r="J4375" s="38" t="s">
        <v>37</v>
      </c>
      <c r="K4375" s="38"/>
    </row>
    <row r="4376" spans="1:11" x14ac:dyDescent="0.35">
      <c r="A4376" s="16" t="s">
        <v>21819</v>
      </c>
      <c r="B4376" s="72" t="s">
        <v>159</v>
      </c>
      <c r="C4376" s="70" t="s">
        <v>185</v>
      </c>
      <c r="D4376" s="73" t="s">
        <v>612</v>
      </c>
      <c r="E4376" s="51" t="s">
        <v>2379</v>
      </c>
      <c r="F4376" s="40" t="s">
        <v>21820</v>
      </c>
      <c r="G4376" s="41" t="s">
        <v>21821</v>
      </c>
      <c r="H4376" s="41" t="s">
        <v>4120</v>
      </c>
      <c r="I4376" s="38" t="s">
        <v>37</v>
      </c>
      <c r="J4376" s="38" t="s">
        <v>37</v>
      </c>
      <c r="K4376" s="38"/>
    </row>
    <row r="4377" spans="1:11" x14ac:dyDescent="0.35">
      <c r="A4377" s="16" t="s">
        <v>21822</v>
      </c>
      <c r="B4377" s="72" t="s">
        <v>159</v>
      </c>
      <c r="C4377" s="70" t="s">
        <v>185</v>
      </c>
      <c r="D4377" s="73" t="s">
        <v>612</v>
      </c>
      <c r="E4377" s="51" t="s">
        <v>51</v>
      </c>
      <c r="F4377" s="40" t="s">
        <v>21823</v>
      </c>
      <c r="G4377" s="41" t="s">
        <v>21824</v>
      </c>
      <c r="H4377" s="41" t="s">
        <v>4120</v>
      </c>
      <c r="I4377" s="38" t="s">
        <v>37</v>
      </c>
      <c r="J4377" s="38" t="s">
        <v>37</v>
      </c>
      <c r="K4377" s="38"/>
    </row>
    <row r="4378" spans="1:11" x14ac:dyDescent="0.35">
      <c r="A4378" s="16" t="s">
        <v>21825</v>
      </c>
      <c r="B4378" s="72" t="s">
        <v>159</v>
      </c>
      <c r="C4378" s="70" t="s">
        <v>185</v>
      </c>
      <c r="D4378" s="73" t="s">
        <v>612</v>
      </c>
      <c r="E4378" s="51" t="s">
        <v>2044</v>
      </c>
      <c r="F4378" s="40" t="s">
        <v>21826</v>
      </c>
      <c r="G4378" s="41" t="s">
        <v>21827</v>
      </c>
      <c r="H4378" s="41" t="s">
        <v>4120</v>
      </c>
      <c r="I4378" s="38" t="s">
        <v>21828</v>
      </c>
      <c r="J4378" s="38" t="s">
        <v>37</v>
      </c>
      <c r="K4378" s="38"/>
    </row>
    <row r="4379" spans="1:11" x14ac:dyDescent="0.35">
      <c r="A4379" s="16" t="s">
        <v>21829</v>
      </c>
      <c r="B4379" s="72" t="s">
        <v>159</v>
      </c>
      <c r="C4379" s="70" t="s">
        <v>185</v>
      </c>
      <c r="D4379" s="73" t="s">
        <v>612</v>
      </c>
      <c r="E4379" s="51" t="s">
        <v>1066</v>
      </c>
      <c r="F4379" s="40" t="s">
        <v>21830</v>
      </c>
      <c r="G4379" s="41" t="s">
        <v>21831</v>
      </c>
      <c r="H4379" s="41" t="s">
        <v>4120</v>
      </c>
      <c r="I4379" s="38" t="s">
        <v>37</v>
      </c>
      <c r="J4379" s="38" t="s">
        <v>37</v>
      </c>
      <c r="K4379" s="38"/>
    </row>
    <row r="4380" spans="1:11" x14ac:dyDescent="0.35">
      <c r="A4380" s="16" t="s">
        <v>21832</v>
      </c>
      <c r="B4380" s="72" t="s">
        <v>159</v>
      </c>
      <c r="C4380" s="70" t="s">
        <v>185</v>
      </c>
      <c r="D4380" s="73" t="s">
        <v>612</v>
      </c>
      <c r="E4380" s="51" t="s">
        <v>155</v>
      </c>
      <c r="F4380" s="40" t="s">
        <v>21833</v>
      </c>
      <c r="G4380" s="41" t="s">
        <v>21834</v>
      </c>
      <c r="H4380" s="41" t="s">
        <v>4120</v>
      </c>
      <c r="I4380" s="38" t="s">
        <v>37</v>
      </c>
      <c r="J4380" s="38" t="s">
        <v>37</v>
      </c>
      <c r="K4380" s="38"/>
    </row>
    <row r="4381" spans="1:11" x14ac:dyDescent="0.35">
      <c r="A4381" s="16" t="s">
        <v>21835</v>
      </c>
      <c r="B4381" s="72" t="s">
        <v>159</v>
      </c>
      <c r="C4381" s="70" t="s">
        <v>185</v>
      </c>
      <c r="D4381" s="73" t="s">
        <v>612</v>
      </c>
      <c r="E4381" s="51" t="s">
        <v>2358</v>
      </c>
      <c r="F4381" s="40" t="s">
        <v>21836</v>
      </c>
      <c r="G4381" s="41" t="s">
        <v>21837</v>
      </c>
      <c r="H4381" s="41" t="s">
        <v>4120</v>
      </c>
      <c r="I4381" s="38" t="s">
        <v>37</v>
      </c>
      <c r="J4381" s="38" t="s">
        <v>37</v>
      </c>
      <c r="K4381" s="38"/>
    </row>
    <row r="4382" spans="1:11" x14ac:dyDescent="0.35">
      <c r="A4382" s="16" t="s">
        <v>21838</v>
      </c>
      <c r="B4382" s="72" t="s">
        <v>159</v>
      </c>
      <c r="C4382" s="70" t="s">
        <v>185</v>
      </c>
      <c r="D4382" s="73" t="s">
        <v>612</v>
      </c>
      <c r="E4382" s="51" t="s">
        <v>173</v>
      </c>
      <c r="F4382" s="40" t="s">
        <v>21839</v>
      </c>
      <c r="G4382" s="41" t="s">
        <v>21840</v>
      </c>
      <c r="H4382" s="41" t="s">
        <v>4120</v>
      </c>
      <c r="I4382" s="38" t="s">
        <v>37</v>
      </c>
      <c r="J4382" s="38" t="s">
        <v>37</v>
      </c>
      <c r="K4382" s="38"/>
    </row>
    <row r="4383" spans="1:11" x14ac:dyDescent="0.35">
      <c r="A4383" s="16" t="s">
        <v>21841</v>
      </c>
      <c r="B4383" s="72" t="s">
        <v>159</v>
      </c>
      <c r="C4383" s="70" t="s">
        <v>185</v>
      </c>
      <c r="D4383" s="73" t="s">
        <v>612</v>
      </c>
      <c r="E4383" s="51" t="s">
        <v>366</v>
      </c>
      <c r="F4383" s="40" t="s">
        <v>21842</v>
      </c>
      <c r="G4383" s="41" t="s">
        <v>21843</v>
      </c>
      <c r="H4383" s="41" t="s">
        <v>4120</v>
      </c>
      <c r="I4383" s="38" t="s">
        <v>21844</v>
      </c>
      <c r="J4383" s="38" t="s">
        <v>37</v>
      </c>
      <c r="K4383" s="38"/>
    </row>
    <row r="4384" spans="1:11" x14ac:dyDescent="0.35">
      <c r="A4384" s="16" t="s">
        <v>21845</v>
      </c>
      <c r="B4384" s="72" t="s">
        <v>159</v>
      </c>
      <c r="C4384" s="70" t="s">
        <v>185</v>
      </c>
      <c r="D4384" s="73" t="s">
        <v>612</v>
      </c>
      <c r="E4384" s="51" t="s">
        <v>299</v>
      </c>
      <c r="F4384" s="40" t="s">
        <v>21846</v>
      </c>
      <c r="G4384" s="41" t="s">
        <v>21847</v>
      </c>
      <c r="H4384" s="41" t="s">
        <v>4120</v>
      </c>
      <c r="I4384" s="38" t="s">
        <v>37</v>
      </c>
      <c r="J4384" s="38" t="s">
        <v>37</v>
      </c>
      <c r="K4384" s="38"/>
    </row>
    <row r="4385" spans="1:11" x14ac:dyDescent="0.35">
      <c r="A4385" s="16" t="s">
        <v>21848</v>
      </c>
      <c r="B4385" s="72" t="s">
        <v>159</v>
      </c>
      <c r="C4385" s="70" t="s">
        <v>185</v>
      </c>
      <c r="D4385" s="73" t="s">
        <v>612</v>
      </c>
      <c r="E4385" s="51" t="s">
        <v>934</v>
      </c>
      <c r="F4385" s="40" t="s">
        <v>21849</v>
      </c>
      <c r="G4385" s="41" t="s">
        <v>21850</v>
      </c>
      <c r="H4385" s="41" t="s">
        <v>4120</v>
      </c>
      <c r="I4385" s="38" t="s">
        <v>37</v>
      </c>
      <c r="J4385" s="38" t="s">
        <v>37</v>
      </c>
      <c r="K4385" s="38"/>
    </row>
    <row r="4386" spans="1:11" x14ac:dyDescent="0.35">
      <c r="A4386" s="16" t="s">
        <v>21851</v>
      </c>
      <c r="B4386" s="72" t="s">
        <v>159</v>
      </c>
      <c r="C4386" s="70" t="s">
        <v>185</v>
      </c>
      <c r="D4386" s="73" t="s">
        <v>612</v>
      </c>
      <c r="E4386" s="56" t="s">
        <v>908</v>
      </c>
      <c r="F4386" s="42" t="s">
        <v>21852</v>
      </c>
      <c r="G4386" s="43" t="s">
        <v>21853</v>
      </c>
      <c r="H4386" s="43" t="s">
        <v>4120</v>
      </c>
      <c r="I4386" s="39" t="s">
        <v>37</v>
      </c>
      <c r="J4386" s="39" t="s">
        <v>37</v>
      </c>
      <c r="K4386" s="39"/>
    </row>
    <row r="4387" spans="1:11" x14ac:dyDescent="0.35">
      <c r="A4387" s="16" t="s">
        <v>21854</v>
      </c>
      <c r="B4387" s="67" t="s">
        <v>159</v>
      </c>
      <c r="C4387" s="70" t="s">
        <v>185</v>
      </c>
      <c r="D4387" s="71" t="s">
        <v>332</v>
      </c>
      <c r="E4387" s="55" t="s">
        <v>37</v>
      </c>
      <c r="F4387" s="25" t="s">
        <v>21855</v>
      </c>
      <c r="G4387" s="30" t="s">
        <v>21856</v>
      </c>
      <c r="H4387" s="30" t="s">
        <v>4120</v>
      </c>
      <c r="I4387" s="21" t="s">
        <v>37</v>
      </c>
      <c r="J4387" s="21" t="s">
        <v>37</v>
      </c>
      <c r="K4387" s="21"/>
    </row>
    <row r="4388" spans="1:11" x14ac:dyDescent="0.35">
      <c r="A4388" s="16" t="s">
        <v>21857</v>
      </c>
      <c r="B4388" s="72" t="s">
        <v>159</v>
      </c>
      <c r="C4388" s="70" t="s">
        <v>185</v>
      </c>
      <c r="D4388" s="73" t="s">
        <v>332</v>
      </c>
      <c r="E4388" s="51" t="s">
        <v>466</v>
      </c>
      <c r="F4388" s="40" t="s">
        <v>21858</v>
      </c>
      <c r="G4388" s="41" t="s">
        <v>21859</v>
      </c>
      <c r="H4388" s="41" t="s">
        <v>4120</v>
      </c>
      <c r="I4388" s="38" t="s">
        <v>37</v>
      </c>
      <c r="J4388" s="38" t="s">
        <v>37</v>
      </c>
      <c r="K4388" s="38"/>
    </row>
    <row r="4389" spans="1:11" x14ac:dyDescent="0.35">
      <c r="A4389" s="16" t="s">
        <v>21860</v>
      </c>
      <c r="B4389" s="72" t="s">
        <v>159</v>
      </c>
      <c r="C4389" s="70" t="s">
        <v>185</v>
      </c>
      <c r="D4389" s="73" t="s">
        <v>332</v>
      </c>
      <c r="E4389" s="51" t="s">
        <v>1340</v>
      </c>
      <c r="F4389" s="40" t="s">
        <v>21861</v>
      </c>
      <c r="G4389" s="41" t="s">
        <v>21862</v>
      </c>
      <c r="H4389" s="41" t="s">
        <v>4120</v>
      </c>
      <c r="I4389" s="38" t="s">
        <v>37</v>
      </c>
      <c r="J4389" s="38" t="s">
        <v>37</v>
      </c>
      <c r="K4389" s="38"/>
    </row>
    <row r="4390" spans="1:11" x14ac:dyDescent="0.35">
      <c r="A4390" s="16" t="s">
        <v>21863</v>
      </c>
      <c r="B4390" s="72" t="s">
        <v>159</v>
      </c>
      <c r="C4390" s="70" t="s">
        <v>185</v>
      </c>
      <c r="D4390" s="73" t="s">
        <v>332</v>
      </c>
      <c r="E4390" s="51" t="s">
        <v>100</v>
      </c>
      <c r="F4390" s="40" t="s">
        <v>21864</v>
      </c>
      <c r="G4390" s="41" t="s">
        <v>21865</v>
      </c>
      <c r="H4390" s="41" t="s">
        <v>4120</v>
      </c>
      <c r="I4390" s="38" t="s">
        <v>37</v>
      </c>
      <c r="J4390" s="38" t="s">
        <v>37</v>
      </c>
      <c r="K4390" s="38"/>
    </row>
    <row r="4391" spans="1:11" x14ac:dyDescent="0.35">
      <c r="A4391" s="16" t="s">
        <v>21866</v>
      </c>
      <c r="B4391" s="72" t="s">
        <v>159</v>
      </c>
      <c r="C4391" s="70" t="s">
        <v>185</v>
      </c>
      <c r="D4391" s="73" t="s">
        <v>332</v>
      </c>
      <c r="E4391" s="51" t="s">
        <v>336</v>
      </c>
      <c r="F4391" s="40" t="s">
        <v>21867</v>
      </c>
      <c r="G4391" s="41" t="s">
        <v>21868</v>
      </c>
      <c r="H4391" s="41" t="s">
        <v>4120</v>
      </c>
      <c r="I4391" s="38" t="s">
        <v>37</v>
      </c>
      <c r="J4391" s="38" t="s">
        <v>37</v>
      </c>
      <c r="K4391" s="38"/>
    </row>
    <row r="4392" spans="1:11" x14ac:dyDescent="0.35">
      <c r="A4392" s="16" t="s">
        <v>21869</v>
      </c>
      <c r="B4392" s="72" t="s">
        <v>159</v>
      </c>
      <c r="C4392" s="70" t="s">
        <v>185</v>
      </c>
      <c r="D4392" s="73" t="s">
        <v>332</v>
      </c>
      <c r="E4392" s="51" t="s">
        <v>670</v>
      </c>
      <c r="F4392" s="40" t="s">
        <v>21870</v>
      </c>
      <c r="G4392" s="41" t="s">
        <v>21871</v>
      </c>
      <c r="H4392" s="41" t="s">
        <v>4120</v>
      </c>
      <c r="I4392" s="38" t="s">
        <v>37</v>
      </c>
      <c r="J4392" s="38" t="s">
        <v>37</v>
      </c>
      <c r="K4392" s="38"/>
    </row>
    <row r="4393" spans="1:11" x14ac:dyDescent="0.35">
      <c r="A4393" s="16" t="s">
        <v>21872</v>
      </c>
      <c r="B4393" s="72" t="s">
        <v>159</v>
      </c>
      <c r="C4393" s="70" t="s">
        <v>185</v>
      </c>
      <c r="D4393" s="73" t="s">
        <v>332</v>
      </c>
      <c r="E4393" s="51" t="s">
        <v>66</v>
      </c>
      <c r="F4393" s="40" t="s">
        <v>21873</v>
      </c>
      <c r="G4393" s="41" t="s">
        <v>21874</v>
      </c>
      <c r="H4393" s="41" t="s">
        <v>4120</v>
      </c>
      <c r="I4393" s="38" t="s">
        <v>37</v>
      </c>
      <c r="J4393" s="38" t="s">
        <v>37</v>
      </c>
      <c r="K4393" s="38"/>
    </row>
    <row r="4394" spans="1:11" x14ac:dyDescent="0.35">
      <c r="A4394" s="16" t="s">
        <v>21875</v>
      </c>
      <c r="B4394" s="72" t="s">
        <v>159</v>
      </c>
      <c r="C4394" s="70" t="s">
        <v>185</v>
      </c>
      <c r="D4394" s="73" t="s">
        <v>332</v>
      </c>
      <c r="E4394" s="51" t="s">
        <v>403</v>
      </c>
      <c r="F4394" s="40" t="s">
        <v>21876</v>
      </c>
      <c r="G4394" s="41" t="s">
        <v>21877</v>
      </c>
      <c r="H4394" s="41" t="s">
        <v>4120</v>
      </c>
      <c r="I4394" s="38" t="s">
        <v>37</v>
      </c>
      <c r="J4394" s="38" t="s">
        <v>37</v>
      </c>
      <c r="K4394" s="38"/>
    </row>
    <row r="4395" spans="1:11" x14ac:dyDescent="0.35">
      <c r="A4395" s="16" t="s">
        <v>21878</v>
      </c>
      <c r="B4395" s="72" t="s">
        <v>159</v>
      </c>
      <c r="C4395" s="70" t="s">
        <v>185</v>
      </c>
      <c r="D4395" s="73" t="s">
        <v>332</v>
      </c>
      <c r="E4395" s="51" t="s">
        <v>268</v>
      </c>
      <c r="F4395" s="40" t="s">
        <v>21879</v>
      </c>
      <c r="G4395" s="41" t="s">
        <v>21880</v>
      </c>
      <c r="H4395" s="41" t="s">
        <v>4120</v>
      </c>
      <c r="I4395" s="38" t="s">
        <v>37</v>
      </c>
      <c r="J4395" s="38" t="s">
        <v>37</v>
      </c>
      <c r="K4395" s="38"/>
    </row>
    <row r="4396" spans="1:11" x14ac:dyDescent="0.35">
      <c r="A4396" s="16" t="s">
        <v>21881</v>
      </c>
      <c r="B4396" s="72" t="s">
        <v>159</v>
      </c>
      <c r="C4396" s="70" t="s">
        <v>185</v>
      </c>
      <c r="D4396" s="73" t="s">
        <v>332</v>
      </c>
      <c r="E4396" s="51" t="s">
        <v>185</v>
      </c>
      <c r="F4396" s="40" t="s">
        <v>21882</v>
      </c>
      <c r="G4396" s="41" t="s">
        <v>21883</v>
      </c>
      <c r="H4396" s="41" t="s">
        <v>4120</v>
      </c>
      <c r="I4396" s="38"/>
      <c r="J4396" s="38"/>
      <c r="K4396" s="38" t="s">
        <v>49333</v>
      </c>
    </row>
    <row r="4397" spans="1:11" x14ac:dyDescent="0.35">
      <c r="A4397" s="16" t="s">
        <v>21884</v>
      </c>
      <c r="B4397" s="72" t="s">
        <v>159</v>
      </c>
      <c r="C4397" s="70" t="s">
        <v>185</v>
      </c>
      <c r="D4397" s="73" t="s">
        <v>332</v>
      </c>
      <c r="E4397" s="51" t="s">
        <v>199</v>
      </c>
      <c r="F4397" s="40" t="s">
        <v>21885</v>
      </c>
      <c r="G4397" s="41" t="s">
        <v>21886</v>
      </c>
      <c r="H4397" s="41" t="s">
        <v>4120</v>
      </c>
      <c r="I4397" s="38" t="s">
        <v>21887</v>
      </c>
      <c r="J4397" s="38" t="s">
        <v>37</v>
      </c>
      <c r="K4397" s="38"/>
    </row>
    <row r="4398" spans="1:11" x14ac:dyDescent="0.35">
      <c r="A4398" s="16" t="s">
        <v>21888</v>
      </c>
      <c r="B4398" s="72" t="s">
        <v>159</v>
      </c>
      <c r="C4398" s="70" t="s">
        <v>185</v>
      </c>
      <c r="D4398" s="73" t="s">
        <v>332</v>
      </c>
      <c r="E4398" s="51" t="s">
        <v>74</v>
      </c>
      <c r="F4398" s="40" t="s">
        <v>21889</v>
      </c>
      <c r="G4398" s="41" t="s">
        <v>21890</v>
      </c>
      <c r="H4398" s="41" t="s">
        <v>4120</v>
      </c>
      <c r="I4398" s="38" t="s">
        <v>37</v>
      </c>
      <c r="J4398" s="38" t="s">
        <v>37</v>
      </c>
      <c r="K4398" s="38"/>
    </row>
    <row r="4399" spans="1:11" x14ac:dyDescent="0.35">
      <c r="A4399" s="16" t="s">
        <v>21891</v>
      </c>
      <c r="B4399" s="72" t="s">
        <v>159</v>
      </c>
      <c r="C4399" s="70" t="s">
        <v>185</v>
      </c>
      <c r="D4399" s="73" t="s">
        <v>332</v>
      </c>
      <c r="E4399" s="51" t="s">
        <v>758</v>
      </c>
      <c r="F4399" s="40" t="s">
        <v>21892</v>
      </c>
      <c r="G4399" s="41" t="s">
        <v>21893</v>
      </c>
      <c r="H4399" s="41" t="s">
        <v>4120</v>
      </c>
      <c r="I4399" s="38" t="s">
        <v>37</v>
      </c>
      <c r="J4399" s="38" t="s">
        <v>37</v>
      </c>
      <c r="K4399" s="38"/>
    </row>
    <row r="4400" spans="1:11" x14ac:dyDescent="0.35">
      <c r="A4400" s="16" t="s">
        <v>21894</v>
      </c>
      <c r="B4400" s="72" t="s">
        <v>159</v>
      </c>
      <c r="C4400" s="70" t="s">
        <v>185</v>
      </c>
      <c r="D4400" s="73" t="s">
        <v>332</v>
      </c>
      <c r="E4400" s="51" t="s">
        <v>166</v>
      </c>
      <c r="F4400" s="40" t="s">
        <v>21895</v>
      </c>
      <c r="G4400" s="41" t="s">
        <v>21896</v>
      </c>
      <c r="H4400" s="41" t="s">
        <v>4120</v>
      </c>
      <c r="I4400" s="38" t="s">
        <v>37</v>
      </c>
      <c r="J4400" s="38" t="s">
        <v>37</v>
      </c>
      <c r="K4400" s="38"/>
    </row>
    <row r="4401" spans="1:11" x14ac:dyDescent="0.35">
      <c r="A4401" s="16" t="s">
        <v>21897</v>
      </c>
      <c r="B4401" s="72" t="s">
        <v>159</v>
      </c>
      <c r="C4401" s="70" t="s">
        <v>185</v>
      </c>
      <c r="D4401" s="73" t="s">
        <v>332</v>
      </c>
      <c r="E4401" s="51" t="s">
        <v>503</v>
      </c>
      <c r="F4401" s="40" t="s">
        <v>21898</v>
      </c>
      <c r="G4401" s="41" t="s">
        <v>21899</v>
      </c>
      <c r="H4401" s="41" t="s">
        <v>4120</v>
      </c>
      <c r="I4401" s="38" t="s">
        <v>37</v>
      </c>
      <c r="J4401" s="38" t="s">
        <v>37</v>
      </c>
      <c r="K4401" s="38"/>
    </row>
    <row r="4402" spans="1:11" x14ac:dyDescent="0.35">
      <c r="A4402" s="16" t="s">
        <v>21900</v>
      </c>
      <c r="B4402" s="72" t="s">
        <v>159</v>
      </c>
      <c r="C4402" s="70" t="s">
        <v>185</v>
      </c>
      <c r="D4402" s="73" t="s">
        <v>332</v>
      </c>
      <c r="E4402" s="51" t="s">
        <v>1013</v>
      </c>
      <c r="F4402" s="40" t="s">
        <v>21901</v>
      </c>
      <c r="G4402" s="41" t="s">
        <v>21902</v>
      </c>
      <c r="H4402" s="41" t="s">
        <v>4120</v>
      </c>
      <c r="I4402" s="38"/>
      <c r="J4402" s="38"/>
      <c r="K4402" s="38" t="s">
        <v>49333</v>
      </c>
    </row>
    <row r="4403" spans="1:11" x14ac:dyDescent="0.35">
      <c r="A4403" s="16" t="s">
        <v>21903</v>
      </c>
      <c r="B4403" s="72" t="s">
        <v>159</v>
      </c>
      <c r="C4403" s="70" t="s">
        <v>185</v>
      </c>
      <c r="D4403" s="73" t="s">
        <v>332</v>
      </c>
      <c r="E4403" s="51" t="s">
        <v>2358</v>
      </c>
      <c r="F4403" s="40" t="s">
        <v>21904</v>
      </c>
      <c r="G4403" s="41" t="s">
        <v>21905</v>
      </c>
      <c r="H4403" s="41" t="s">
        <v>4120</v>
      </c>
      <c r="I4403" s="38" t="s">
        <v>37</v>
      </c>
      <c r="J4403" s="38" t="s">
        <v>37</v>
      </c>
      <c r="K4403" s="38"/>
    </row>
    <row r="4404" spans="1:11" x14ac:dyDescent="0.35">
      <c r="A4404" s="16" t="s">
        <v>21906</v>
      </c>
      <c r="B4404" s="72" t="s">
        <v>159</v>
      </c>
      <c r="C4404" s="70" t="s">
        <v>185</v>
      </c>
      <c r="D4404" s="73" t="s">
        <v>332</v>
      </c>
      <c r="E4404" s="51" t="s">
        <v>173</v>
      </c>
      <c r="F4404" s="40" t="s">
        <v>21907</v>
      </c>
      <c r="G4404" s="41" t="s">
        <v>21908</v>
      </c>
      <c r="H4404" s="41" t="s">
        <v>4120</v>
      </c>
      <c r="I4404" s="38"/>
      <c r="J4404" s="38"/>
      <c r="K4404" s="38" t="s">
        <v>49333</v>
      </c>
    </row>
    <row r="4405" spans="1:11" x14ac:dyDescent="0.35">
      <c r="A4405" s="16" t="s">
        <v>21909</v>
      </c>
      <c r="B4405" s="72" t="s">
        <v>159</v>
      </c>
      <c r="C4405" s="70" t="s">
        <v>185</v>
      </c>
      <c r="D4405" s="73" t="s">
        <v>332</v>
      </c>
      <c r="E4405" s="51" t="s">
        <v>177</v>
      </c>
      <c r="F4405" s="40" t="s">
        <v>21910</v>
      </c>
      <c r="G4405" s="41" t="s">
        <v>21911</v>
      </c>
      <c r="H4405" s="41" t="s">
        <v>4120</v>
      </c>
      <c r="I4405" s="38" t="s">
        <v>37</v>
      </c>
      <c r="J4405" s="38" t="s">
        <v>37</v>
      </c>
      <c r="K4405" s="38"/>
    </row>
    <row r="4406" spans="1:11" x14ac:dyDescent="0.35">
      <c r="A4406" s="16" t="s">
        <v>21912</v>
      </c>
      <c r="B4406" s="72" t="s">
        <v>159</v>
      </c>
      <c r="C4406" s="70" t="s">
        <v>185</v>
      </c>
      <c r="D4406" s="73" t="s">
        <v>332</v>
      </c>
      <c r="E4406" s="51" t="s">
        <v>856</v>
      </c>
      <c r="F4406" s="40" t="s">
        <v>21913</v>
      </c>
      <c r="G4406" s="41" t="s">
        <v>21914</v>
      </c>
      <c r="H4406" s="41" t="s">
        <v>4120</v>
      </c>
      <c r="I4406" s="38" t="s">
        <v>37</v>
      </c>
      <c r="J4406" s="38" t="s">
        <v>37</v>
      </c>
      <c r="K4406" s="38"/>
    </row>
    <row r="4407" spans="1:11" x14ac:dyDescent="0.35">
      <c r="A4407" s="16" t="s">
        <v>21915</v>
      </c>
      <c r="B4407" s="72" t="s">
        <v>159</v>
      </c>
      <c r="C4407" s="70" t="s">
        <v>185</v>
      </c>
      <c r="D4407" s="73" t="s">
        <v>332</v>
      </c>
      <c r="E4407" s="56" t="s">
        <v>234</v>
      </c>
      <c r="F4407" s="42" t="s">
        <v>21916</v>
      </c>
      <c r="G4407" s="43" t="s">
        <v>21917</v>
      </c>
      <c r="H4407" s="43" t="s">
        <v>4120</v>
      </c>
      <c r="I4407" s="39" t="s">
        <v>37</v>
      </c>
      <c r="J4407" s="39" t="s">
        <v>37</v>
      </c>
      <c r="K4407" s="39"/>
    </row>
    <row r="4408" spans="1:11" x14ac:dyDescent="0.35">
      <c r="A4408" s="16" t="s">
        <v>21918</v>
      </c>
      <c r="B4408" s="67" t="s">
        <v>159</v>
      </c>
      <c r="C4408" s="70" t="s">
        <v>185</v>
      </c>
      <c r="D4408" s="71" t="s">
        <v>100</v>
      </c>
      <c r="E4408" s="55" t="s">
        <v>37</v>
      </c>
      <c r="F4408" s="25" t="s">
        <v>21919</v>
      </c>
      <c r="G4408" s="30" t="s">
        <v>21920</v>
      </c>
      <c r="H4408" s="30" t="s">
        <v>4120</v>
      </c>
      <c r="I4408" s="21" t="s">
        <v>37</v>
      </c>
      <c r="J4408" s="21" t="s">
        <v>37</v>
      </c>
      <c r="K4408" s="21"/>
    </row>
    <row r="4409" spans="1:11" x14ac:dyDescent="0.35">
      <c r="A4409" s="16" t="s">
        <v>21921</v>
      </c>
      <c r="B4409" s="72" t="s">
        <v>159</v>
      </c>
      <c r="C4409" s="70" t="s">
        <v>185</v>
      </c>
      <c r="D4409" s="73" t="s">
        <v>100</v>
      </c>
      <c r="E4409" s="51" t="s">
        <v>34</v>
      </c>
      <c r="F4409" s="40" t="s">
        <v>21922</v>
      </c>
      <c r="G4409" s="41" t="s">
        <v>21923</v>
      </c>
      <c r="H4409" s="41" t="s">
        <v>4120</v>
      </c>
      <c r="I4409" s="38" t="s">
        <v>37</v>
      </c>
      <c r="J4409" s="38" t="s">
        <v>37</v>
      </c>
      <c r="K4409" s="38"/>
    </row>
    <row r="4410" spans="1:11" x14ac:dyDescent="0.35">
      <c r="A4410" s="16" t="s">
        <v>21924</v>
      </c>
      <c r="B4410" s="72" t="s">
        <v>159</v>
      </c>
      <c r="C4410" s="70" t="s">
        <v>185</v>
      </c>
      <c r="D4410" s="73" t="s">
        <v>100</v>
      </c>
      <c r="E4410" s="51" t="s">
        <v>325</v>
      </c>
      <c r="F4410" s="40" t="s">
        <v>21925</v>
      </c>
      <c r="G4410" s="41" t="s">
        <v>21926</v>
      </c>
      <c r="H4410" s="41" t="s">
        <v>4120</v>
      </c>
      <c r="I4410" s="38" t="s">
        <v>37</v>
      </c>
      <c r="J4410" s="38" t="s">
        <v>37</v>
      </c>
      <c r="K4410" s="38"/>
    </row>
    <row r="4411" spans="1:11" x14ac:dyDescent="0.35">
      <c r="A4411" s="16" t="s">
        <v>21927</v>
      </c>
      <c r="B4411" s="72" t="s">
        <v>159</v>
      </c>
      <c r="C4411" s="70" t="s">
        <v>185</v>
      </c>
      <c r="D4411" s="73" t="s">
        <v>100</v>
      </c>
      <c r="E4411" s="51" t="s">
        <v>43</v>
      </c>
      <c r="F4411" s="40" t="s">
        <v>21928</v>
      </c>
      <c r="G4411" s="41" t="s">
        <v>21928</v>
      </c>
      <c r="H4411" s="41" t="s">
        <v>4120</v>
      </c>
      <c r="I4411" s="38" t="s">
        <v>37</v>
      </c>
      <c r="J4411" s="38" t="s">
        <v>37</v>
      </c>
      <c r="K4411" s="38"/>
    </row>
    <row r="4412" spans="1:11" x14ac:dyDescent="0.35">
      <c r="A4412" s="16" t="s">
        <v>21929</v>
      </c>
      <c r="B4412" s="72" t="s">
        <v>159</v>
      </c>
      <c r="C4412" s="70" t="s">
        <v>185</v>
      </c>
      <c r="D4412" s="73" t="s">
        <v>100</v>
      </c>
      <c r="E4412" s="51" t="s">
        <v>328</v>
      </c>
      <c r="F4412" s="40" t="s">
        <v>21930</v>
      </c>
      <c r="G4412" s="41" t="s">
        <v>21931</v>
      </c>
      <c r="H4412" s="41" t="s">
        <v>4120</v>
      </c>
      <c r="I4412" s="38" t="s">
        <v>37</v>
      </c>
      <c r="J4412" s="38" t="s">
        <v>37</v>
      </c>
      <c r="K4412" s="38"/>
    </row>
    <row r="4413" spans="1:11" x14ac:dyDescent="0.35">
      <c r="A4413" s="16" t="s">
        <v>21932</v>
      </c>
      <c r="B4413" s="72" t="s">
        <v>159</v>
      </c>
      <c r="C4413" s="70" t="s">
        <v>185</v>
      </c>
      <c r="D4413" s="73" t="s">
        <v>100</v>
      </c>
      <c r="E4413" s="51" t="s">
        <v>612</v>
      </c>
      <c r="F4413" s="40" t="s">
        <v>21933</v>
      </c>
      <c r="G4413" s="41" t="s">
        <v>21934</v>
      </c>
      <c r="H4413" s="41" t="s">
        <v>4120</v>
      </c>
      <c r="I4413" s="38" t="s">
        <v>37</v>
      </c>
      <c r="J4413" s="38" t="s">
        <v>37</v>
      </c>
      <c r="K4413" s="38"/>
    </row>
    <row r="4414" spans="1:11" x14ac:dyDescent="0.35">
      <c r="A4414" s="16" t="s">
        <v>21935</v>
      </c>
      <c r="B4414" s="72" t="s">
        <v>159</v>
      </c>
      <c r="C4414" s="70" t="s">
        <v>185</v>
      </c>
      <c r="D4414" s="73" t="s">
        <v>100</v>
      </c>
      <c r="E4414" s="51" t="s">
        <v>332</v>
      </c>
      <c r="F4414" s="40" t="s">
        <v>21936</v>
      </c>
      <c r="G4414" s="41" t="s">
        <v>21937</v>
      </c>
      <c r="H4414" s="41" t="s">
        <v>4120</v>
      </c>
      <c r="I4414" s="38" t="s">
        <v>21938</v>
      </c>
      <c r="J4414" s="38" t="s">
        <v>37</v>
      </c>
      <c r="K4414" s="38"/>
    </row>
    <row r="4415" spans="1:11" x14ac:dyDescent="0.35">
      <c r="A4415" s="16" t="s">
        <v>21939</v>
      </c>
      <c r="B4415" s="72" t="s">
        <v>159</v>
      </c>
      <c r="C4415" s="70" t="s">
        <v>185</v>
      </c>
      <c r="D4415" s="73" t="s">
        <v>100</v>
      </c>
      <c r="E4415" s="51" t="s">
        <v>430</v>
      </c>
      <c r="F4415" s="40" t="s">
        <v>21940</v>
      </c>
      <c r="G4415" s="41" t="s">
        <v>21941</v>
      </c>
      <c r="H4415" s="41" t="s">
        <v>4120</v>
      </c>
      <c r="I4415" s="38" t="s">
        <v>37</v>
      </c>
      <c r="J4415" s="38" t="s">
        <v>37</v>
      </c>
      <c r="K4415" s="38"/>
    </row>
    <row r="4416" spans="1:11" x14ac:dyDescent="0.35">
      <c r="A4416" s="16" t="s">
        <v>21942</v>
      </c>
      <c r="B4416" s="72" t="s">
        <v>159</v>
      </c>
      <c r="C4416" s="70" t="s">
        <v>185</v>
      </c>
      <c r="D4416" s="73" t="s">
        <v>100</v>
      </c>
      <c r="E4416" s="51" t="s">
        <v>58</v>
      </c>
      <c r="F4416" s="40" t="s">
        <v>21943</v>
      </c>
      <c r="G4416" s="41" t="s">
        <v>21944</v>
      </c>
      <c r="H4416" s="41" t="s">
        <v>4120</v>
      </c>
      <c r="I4416" s="38" t="s">
        <v>37</v>
      </c>
      <c r="J4416" s="38" t="s">
        <v>37</v>
      </c>
      <c r="K4416" s="38"/>
    </row>
    <row r="4417" spans="1:11" x14ac:dyDescent="0.35">
      <c r="A4417" s="16" t="s">
        <v>21945</v>
      </c>
      <c r="B4417" s="72" t="s">
        <v>159</v>
      </c>
      <c r="C4417" s="70" t="s">
        <v>185</v>
      </c>
      <c r="D4417" s="73" t="s">
        <v>100</v>
      </c>
      <c r="E4417" s="51" t="s">
        <v>481</v>
      </c>
      <c r="F4417" s="40" t="s">
        <v>21946</v>
      </c>
      <c r="G4417" s="41" t="s">
        <v>21947</v>
      </c>
      <c r="H4417" s="41" t="s">
        <v>4120</v>
      </c>
      <c r="I4417" s="38" t="s">
        <v>37</v>
      </c>
      <c r="J4417" s="38" t="s">
        <v>37</v>
      </c>
      <c r="K4417" s="38"/>
    </row>
    <row r="4418" spans="1:11" x14ac:dyDescent="0.35">
      <c r="A4418" s="16" t="s">
        <v>21948</v>
      </c>
      <c r="B4418" s="72" t="s">
        <v>159</v>
      </c>
      <c r="C4418" s="70" t="s">
        <v>185</v>
      </c>
      <c r="D4418" s="73" t="s">
        <v>100</v>
      </c>
      <c r="E4418" s="51" t="s">
        <v>62</v>
      </c>
      <c r="F4418" s="40" t="s">
        <v>21949</v>
      </c>
      <c r="G4418" s="41" t="s">
        <v>21950</v>
      </c>
      <c r="H4418" s="41" t="s">
        <v>4120</v>
      </c>
      <c r="I4418" s="38" t="s">
        <v>37</v>
      </c>
      <c r="J4418" s="38" t="s">
        <v>37</v>
      </c>
      <c r="K4418" s="38"/>
    </row>
    <row r="4419" spans="1:11" x14ac:dyDescent="0.35">
      <c r="A4419" s="16" t="s">
        <v>21951</v>
      </c>
      <c r="B4419" s="72" t="s">
        <v>159</v>
      </c>
      <c r="C4419" s="70" t="s">
        <v>185</v>
      </c>
      <c r="D4419" s="73" t="s">
        <v>100</v>
      </c>
      <c r="E4419" s="51" t="s">
        <v>100</v>
      </c>
      <c r="F4419" s="40" t="s">
        <v>21952</v>
      </c>
      <c r="G4419" s="41" t="s">
        <v>21953</v>
      </c>
      <c r="H4419" s="41" t="s">
        <v>4120</v>
      </c>
      <c r="I4419" s="38" t="s">
        <v>37</v>
      </c>
      <c r="J4419" s="38" t="s">
        <v>37</v>
      </c>
      <c r="K4419" s="38"/>
    </row>
    <row r="4420" spans="1:11" x14ac:dyDescent="0.35">
      <c r="A4420" s="16" t="s">
        <v>21954</v>
      </c>
      <c r="B4420" s="72" t="s">
        <v>159</v>
      </c>
      <c r="C4420" s="70" t="s">
        <v>185</v>
      </c>
      <c r="D4420" s="73" t="s">
        <v>100</v>
      </c>
      <c r="E4420" s="51" t="s">
        <v>336</v>
      </c>
      <c r="F4420" s="40" t="s">
        <v>21955</v>
      </c>
      <c r="G4420" s="41" t="s">
        <v>21956</v>
      </c>
      <c r="H4420" s="41" t="s">
        <v>4120</v>
      </c>
      <c r="I4420" s="38" t="s">
        <v>37</v>
      </c>
      <c r="J4420" s="38" t="s">
        <v>37</v>
      </c>
      <c r="K4420" s="38"/>
    </row>
    <row r="4421" spans="1:11" x14ac:dyDescent="0.35">
      <c r="A4421" s="16" t="s">
        <v>21957</v>
      </c>
      <c r="B4421" s="72" t="s">
        <v>159</v>
      </c>
      <c r="C4421" s="70" t="s">
        <v>185</v>
      </c>
      <c r="D4421" s="73" t="s">
        <v>100</v>
      </c>
      <c r="E4421" s="51" t="s">
        <v>104</v>
      </c>
      <c r="F4421" s="40" t="s">
        <v>21958</v>
      </c>
      <c r="G4421" s="41" t="s">
        <v>21959</v>
      </c>
      <c r="H4421" s="41" t="s">
        <v>4120</v>
      </c>
      <c r="I4421" s="38" t="s">
        <v>37</v>
      </c>
      <c r="J4421" s="38" t="s">
        <v>37</v>
      </c>
      <c r="K4421" s="38"/>
    </row>
    <row r="4422" spans="1:11" x14ac:dyDescent="0.35">
      <c r="A4422" s="16" t="s">
        <v>21960</v>
      </c>
      <c r="B4422" s="72" t="s">
        <v>159</v>
      </c>
      <c r="C4422" s="70" t="s">
        <v>185</v>
      </c>
      <c r="D4422" s="73" t="s">
        <v>100</v>
      </c>
      <c r="E4422" s="51" t="s">
        <v>1084</v>
      </c>
      <c r="F4422" s="40" t="s">
        <v>21961</v>
      </c>
      <c r="G4422" s="41" t="s">
        <v>21962</v>
      </c>
      <c r="H4422" s="41" t="s">
        <v>4120</v>
      </c>
      <c r="I4422" s="38" t="s">
        <v>37</v>
      </c>
      <c r="J4422" s="38" t="s">
        <v>37</v>
      </c>
      <c r="K4422" s="38"/>
    </row>
    <row r="4423" spans="1:11" x14ac:dyDescent="0.35">
      <c r="A4423" s="16" t="s">
        <v>21963</v>
      </c>
      <c r="B4423" s="72" t="s">
        <v>159</v>
      </c>
      <c r="C4423" s="70" t="s">
        <v>185</v>
      </c>
      <c r="D4423" s="73" t="s">
        <v>100</v>
      </c>
      <c r="E4423" s="51" t="s">
        <v>108</v>
      </c>
      <c r="F4423" s="40" t="s">
        <v>21964</v>
      </c>
      <c r="G4423" s="41" t="s">
        <v>21965</v>
      </c>
      <c r="H4423" s="41" t="s">
        <v>4120</v>
      </c>
      <c r="I4423" s="38" t="s">
        <v>37</v>
      </c>
      <c r="J4423" s="38" t="s">
        <v>37</v>
      </c>
      <c r="K4423" s="38"/>
    </row>
    <row r="4424" spans="1:11" x14ac:dyDescent="0.35">
      <c r="A4424" s="16" t="s">
        <v>21966</v>
      </c>
      <c r="B4424" s="72" t="s">
        <v>159</v>
      </c>
      <c r="C4424" s="70" t="s">
        <v>185</v>
      </c>
      <c r="D4424" s="73" t="s">
        <v>100</v>
      </c>
      <c r="E4424" s="51" t="s">
        <v>670</v>
      </c>
      <c r="F4424" s="40" t="s">
        <v>21967</v>
      </c>
      <c r="G4424" s="41" t="s">
        <v>21968</v>
      </c>
      <c r="H4424" s="41" t="s">
        <v>4120</v>
      </c>
      <c r="I4424" s="38" t="s">
        <v>37</v>
      </c>
      <c r="J4424" s="38" t="s">
        <v>37</v>
      </c>
      <c r="K4424" s="38"/>
    </row>
    <row r="4425" spans="1:11" x14ac:dyDescent="0.35">
      <c r="A4425" s="16" t="s">
        <v>21969</v>
      </c>
      <c r="B4425" s="72" t="s">
        <v>159</v>
      </c>
      <c r="C4425" s="70" t="s">
        <v>185</v>
      </c>
      <c r="D4425" s="73" t="s">
        <v>100</v>
      </c>
      <c r="E4425" s="51" t="s">
        <v>66</v>
      </c>
      <c r="F4425" s="40" t="s">
        <v>21970</v>
      </c>
      <c r="G4425" s="41" t="s">
        <v>21971</v>
      </c>
      <c r="H4425" s="41" t="s">
        <v>4120</v>
      </c>
      <c r="I4425" s="38" t="s">
        <v>37</v>
      </c>
      <c r="J4425" s="38" t="s">
        <v>37</v>
      </c>
      <c r="K4425" s="38"/>
    </row>
    <row r="4426" spans="1:11" x14ac:dyDescent="0.35">
      <c r="A4426" s="16" t="s">
        <v>21972</v>
      </c>
      <c r="B4426" s="72" t="s">
        <v>159</v>
      </c>
      <c r="C4426" s="70" t="s">
        <v>185</v>
      </c>
      <c r="D4426" s="73" t="s">
        <v>100</v>
      </c>
      <c r="E4426" s="51" t="s">
        <v>112</v>
      </c>
      <c r="F4426" s="40" t="s">
        <v>21973</v>
      </c>
      <c r="G4426" s="41" t="s">
        <v>21974</v>
      </c>
      <c r="H4426" s="41" t="s">
        <v>4120</v>
      </c>
      <c r="I4426" s="38" t="s">
        <v>37</v>
      </c>
      <c r="J4426" s="38" t="s">
        <v>37</v>
      </c>
      <c r="K4426" s="38"/>
    </row>
    <row r="4427" spans="1:11" x14ac:dyDescent="0.35">
      <c r="A4427" s="16" t="s">
        <v>21975</v>
      </c>
      <c r="B4427" s="72" t="s">
        <v>159</v>
      </c>
      <c r="C4427" s="70" t="s">
        <v>185</v>
      </c>
      <c r="D4427" s="73" t="s">
        <v>100</v>
      </c>
      <c r="E4427" s="51" t="s">
        <v>70</v>
      </c>
      <c r="F4427" s="40" t="s">
        <v>21976</v>
      </c>
      <c r="G4427" s="41" t="s">
        <v>21977</v>
      </c>
      <c r="H4427" s="41" t="s">
        <v>4120</v>
      </c>
      <c r="I4427" s="38" t="s">
        <v>37</v>
      </c>
      <c r="J4427" s="38" t="s">
        <v>37</v>
      </c>
      <c r="K4427" s="38"/>
    </row>
    <row r="4428" spans="1:11" x14ac:dyDescent="0.35">
      <c r="A4428" s="16" t="s">
        <v>21978</v>
      </c>
      <c r="B4428" s="72" t="s">
        <v>159</v>
      </c>
      <c r="C4428" s="70" t="s">
        <v>185</v>
      </c>
      <c r="D4428" s="73" t="s">
        <v>100</v>
      </c>
      <c r="E4428" s="51" t="s">
        <v>308</v>
      </c>
      <c r="F4428" s="40" t="s">
        <v>21979</v>
      </c>
      <c r="G4428" s="41" t="s">
        <v>21980</v>
      </c>
      <c r="H4428" s="41" t="s">
        <v>4120</v>
      </c>
      <c r="I4428" s="38" t="s">
        <v>37</v>
      </c>
      <c r="J4428" s="38" t="s">
        <v>37</v>
      </c>
      <c r="K4428" s="38"/>
    </row>
    <row r="4429" spans="1:11" x14ac:dyDescent="0.35">
      <c r="A4429" s="16" t="s">
        <v>21981</v>
      </c>
      <c r="B4429" s="72" t="s">
        <v>159</v>
      </c>
      <c r="C4429" s="70" t="s">
        <v>185</v>
      </c>
      <c r="D4429" s="73" t="s">
        <v>100</v>
      </c>
      <c r="E4429" s="51" t="s">
        <v>822</v>
      </c>
      <c r="F4429" s="40" t="s">
        <v>21982</v>
      </c>
      <c r="G4429" s="41" t="s">
        <v>21983</v>
      </c>
      <c r="H4429" s="41" t="s">
        <v>4120</v>
      </c>
      <c r="I4429" s="38" t="s">
        <v>37</v>
      </c>
      <c r="J4429" s="38" t="s">
        <v>37</v>
      </c>
      <c r="K4429" s="38"/>
    </row>
    <row r="4430" spans="1:11" x14ac:dyDescent="0.35">
      <c r="A4430" s="16" t="s">
        <v>21984</v>
      </c>
      <c r="B4430" s="72" t="s">
        <v>159</v>
      </c>
      <c r="C4430" s="70" t="s">
        <v>185</v>
      </c>
      <c r="D4430" s="73" t="s">
        <v>100</v>
      </c>
      <c r="E4430" s="51" t="s">
        <v>403</v>
      </c>
      <c r="F4430" s="40" t="s">
        <v>21985</v>
      </c>
      <c r="G4430" s="41" t="s">
        <v>21986</v>
      </c>
      <c r="H4430" s="41" t="s">
        <v>4120</v>
      </c>
      <c r="I4430" s="38" t="s">
        <v>21987</v>
      </c>
      <c r="J4430" s="38" t="s">
        <v>37</v>
      </c>
      <c r="K4430" s="38"/>
    </row>
    <row r="4431" spans="1:11" x14ac:dyDescent="0.35">
      <c r="A4431" s="16" t="s">
        <v>21988</v>
      </c>
      <c r="B4431" s="72" t="s">
        <v>159</v>
      </c>
      <c r="C4431" s="70" t="s">
        <v>185</v>
      </c>
      <c r="D4431" s="73" t="s">
        <v>100</v>
      </c>
      <c r="E4431" s="51" t="s">
        <v>494</v>
      </c>
      <c r="F4431" s="40" t="s">
        <v>21989</v>
      </c>
      <c r="G4431" s="41" t="s">
        <v>21990</v>
      </c>
      <c r="H4431" s="41" t="s">
        <v>4120</v>
      </c>
      <c r="I4431" s="38" t="s">
        <v>37</v>
      </c>
      <c r="J4431" s="38" t="s">
        <v>37</v>
      </c>
      <c r="K4431" s="38"/>
    </row>
    <row r="4432" spans="1:11" x14ac:dyDescent="0.35">
      <c r="A4432" s="16" t="s">
        <v>21991</v>
      </c>
      <c r="B4432" s="72" t="s">
        <v>159</v>
      </c>
      <c r="C4432" s="70" t="s">
        <v>185</v>
      </c>
      <c r="D4432" s="73" t="s">
        <v>100</v>
      </c>
      <c r="E4432" s="51" t="s">
        <v>268</v>
      </c>
      <c r="F4432" s="40" t="s">
        <v>21992</v>
      </c>
      <c r="G4432" s="41" t="s">
        <v>21993</v>
      </c>
      <c r="H4432" s="41" t="s">
        <v>4120</v>
      </c>
      <c r="I4432" s="38" t="s">
        <v>37</v>
      </c>
      <c r="J4432" s="38" t="s">
        <v>37</v>
      </c>
      <c r="K4432" s="38"/>
    </row>
    <row r="4433" spans="1:11" x14ac:dyDescent="0.35">
      <c r="A4433" s="16" t="s">
        <v>21994</v>
      </c>
      <c r="B4433" s="72" t="s">
        <v>159</v>
      </c>
      <c r="C4433" s="70" t="s">
        <v>185</v>
      </c>
      <c r="D4433" s="73" t="s">
        <v>100</v>
      </c>
      <c r="E4433" s="51" t="s">
        <v>2028</v>
      </c>
      <c r="F4433" s="40" t="s">
        <v>21995</v>
      </c>
      <c r="G4433" s="41" t="s">
        <v>21996</v>
      </c>
      <c r="H4433" s="41" t="s">
        <v>4120</v>
      </c>
      <c r="I4433" s="38" t="s">
        <v>37</v>
      </c>
      <c r="J4433" s="38" t="s">
        <v>37</v>
      </c>
      <c r="K4433" s="38"/>
    </row>
    <row r="4434" spans="1:11" x14ac:dyDescent="0.35">
      <c r="A4434" s="16" t="s">
        <v>21997</v>
      </c>
      <c r="B4434" s="72" t="s">
        <v>159</v>
      </c>
      <c r="C4434" s="70" t="s">
        <v>185</v>
      </c>
      <c r="D4434" s="73" t="s">
        <v>100</v>
      </c>
      <c r="E4434" s="51" t="s">
        <v>185</v>
      </c>
      <c r="F4434" s="40" t="s">
        <v>21998</v>
      </c>
      <c r="G4434" s="41" t="s">
        <v>21999</v>
      </c>
      <c r="H4434" s="41" t="s">
        <v>4120</v>
      </c>
      <c r="I4434" s="38" t="s">
        <v>37</v>
      </c>
      <c r="J4434" s="38" t="s">
        <v>37</v>
      </c>
      <c r="K4434" s="38"/>
    </row>
    <row r="4435" spans="1:11" x14ac:dyDescent="0.35">
      <c r="A4435" s="16" t="s">
        <v>22000</v>
      </c>
      <c r="B4435" s="72" t="s">
        <v>159</v>
      </c>
      <c r="C4435" s="70" t="s">
        <v>185</v>
      </c>
      <c r="D4435" s="73" t="s">
        <v>100</v>
      </c>
      <c r="E4435" s="51" t="s">
        <v>199</v>
      </c>
      <c r="F4435" s="40" t="s">
        <v>22001</v>
      </c>
      <c r="G4435" s="41" t="s">
        <v>22002</v>
      </c>
      <c r="H4435" s="41" t="s">
        <v>4120</v>
      </c>
      <c r="I4435" s="38" t="s">
        <v>37</v>
      </c>
      <c r="J4435" s="38" t="s">
        <v>37</v>
      </c>
      <c r="K4435" s="38"/>
    </row>
    <row r="4436" spans="1:11" x14ac:dyDescent="0.35">
      <c r="A4436" s="16" t="s">
        <v>22003</v>
      </c>
      <c r="B4436" s="72" t="s">
        <v>159</v>
      </c>
      <c r="C4436" s="70" t="s">
        <v>185</v>
      </c>
      <c r="D4436" s="73" t="s">
        <v>100</v>
      </c>
      <c r="E4436" s="51" t="s">
        <v>558</v>
      </c>
      <c r="F4436" s="40" t="s">
        <v>22004</v>
      </c>
      <c r="G4436" s="41" t="s">
        <v>22005</v>
      </c>
      <c r="H4436" s="41" t="s">
        <v>4120</v>
      </c>
      <c r="I4436" s="38" t="s">
        <v>37</v>
      </c>
      <c r="J4436" s="38" t="s">
        <v>37</v>
      </c>
      <c r="K4436" s="38"/>
    </row>
    <row r="4437" spans="1:11" x14ac:dyDescent="0.35">
      <c r="A4437" s="16" t="s">
        <v>22006</v>
      </c>
      <c r="B4437" s="72" t="s">
        <v>159</v>
      </c>
      <c r="C4437" s="70" t="s">
        <v>185</v>
      </c>
      <c r="D4437" s="73" t="s">
        <v>100</v>
      </c>
      <c r="E4437" s="51" t="s">
        <v>777</v>
      </c>
      <c r="F4437" s="40" t="s">
        <v>22007</v>
      </c>
      <c r="G4437" s="41" t="s">
        <v>22008</v>
      </c>
      <c r="H4437" s="41" t="s">
        <v>4120</v>
      </c>
      <c r="I4437" s="38" t="s">
        <v>22009</v>
      </c>
      <c r="J4437" s="38" t="s">
        <v>37</v>
      </c>
      <c r="K4437" s="38"/>
    </row>
    <row r="4438" spans="1:11" x14ac:dyDescent="0.35">
      <c r="A4438" s="16" t="s">
        <v>22010</v>
      </c>
      <c r="B4438" s="72" t="s">
        <v>159</v>
      </c>
      <c r="C4438" s="70" t="s">
        <v>185</v>
      </c>
      <c r="D4438" s="73" t="s">
        <v>100</v>
      </c>
      <c r="E4438" s="51" t="s">
        <v>147</v>
      </c>
      <c r="F4438" s="40" t="s">
        <v>22011</v>
      </c>
      <c r="G4438" s="41" t="s">
        <v>22012</v>
      </c>
      <c r="H4438" s="41" t="s">
        <v>4120</v>
      </c>
      <c r="I4438" s="38" t="s">
        <v>22013</v>
      </c>
      <c r="J4438" s="38" t="s">
        <v>37</v>
      </c>
      <c r="K4438" s="38"/>
    </row>
    <row r="4439" spans="1:11" x14ac:dyDescent="0.35">
      <c r="A4439" s="16" t="s">
        <v>22014</v>
      </c>
      <c r="B4439" s="72" t="s">
        <v>159</v>
      </c>
      <c r="C4439" s="70" t="s">
        <v>185</v>
      </c>
      <c r="D4439" s="73" t="s">
        <v>100</v>
      </c>
      <c r="E4439" s="51" t="s">
        <v>78</v>
      </c>
      <c r="F4439" s="40" t="s">
        <v>22015</v>
      </c>
      <c r="G4439" s="41" t="s">
        <v>22016</v>
      </c>
      <c r="H4439" s="41" t="s">
        <v>4120</v>
      </c>
      <c r="I4439" s="38" t="s">
        <v>37</v>
      </c>
      <c r="J4439" s="38" t="s">
        <v>37</v>
      </c>
      <c r="K4439" s="38"/>
    </row>
    <row r="4440" spans="1:11" x14ac:dyDescent="0.35">
      <c r="A4440" s="16" t="s">
        <v>22017</v>
      </c>
      <c r="B4440" s="72" t="s">
        <v>159</v>
      </c>
      <c r="C4440" s="70" t="s">
        <v>185</v>
      </c>
      <c r="D4440" s="73" t="s">
        <v>100</v>
      </c>
      <c r="E4440" s="51" t="s">
        <v>166</v>
      </c>
      <c r="F4440" s="40" t="s">
        <v>22018</v>
      </c>
      <c r="G4440" s="41" t="s">
        <v>22019</v>
      </c>
      <c r="H4440" s="41" t="s">
        <v>4120</v>
      </c>
      <c r="I4440" s="38" t="s">
        <v>37</v>
      </c>
      <c r="J4440" s="38" t="s">
        <v>37</v>
      </c>
      <c r="K4440" s="38"/>
    </row>
    <row r="4441" spans="1:11" x14ac:dyDescent="0.35">
      <c r="A4441" s="16" t="s">
        <v>22020</v>
      </c>
      <c r="B4441" s="72" t="s">
        <v>159</v>
      </c>
      <c r="C4441" s="70" t="s">
        <v>185</v>
      </c>
      <c r="D4441" s="73" t="s">
        <v>100</v>
      </c>
      <c r="E4441" s="51" t="s">
        <v>413</v>
      </c>
      <c r="F4441" s="40" t="s">
        <v>22021</v>
      </c>
      <c r="G4441" s="41" t="s">
        <v>22022</v>
      </c>
      <c r="H4441" s="41" t="s">
        <v>4120</v>
      </c>
      <c r="I4441" s="38" t="s">
        <v>37</v>
      </c>
      <c r="J4441" s="38" t="s">
        <v>37</v>
      </c>
      <c r="K4441" s="38"/>
    </row>
    <row r="4442" spans="1:11" x14ac:dyDescent="0.35">
      <c r="A4442" s="16" t="s">
        <v>22023</v>
      </c>
      <c r="B4442" s="72" t="s">
        <v>159</v>
      </c>
      <c r="C4442" s="70" t="s">
        <v>185</v>
      </c>
      <c r="D4442" s="73" t="s">
        <v>100</v>
      </c>
      <c r="E4442" s="51" t="s">
        <v>1176</v>
      </c>
      <c r="F4442" s="40" t="s">
        <v>22024</v>
      </c>
      <c r="G4442" s="41" t="s">
        <v>22025</v>
      </c>
      <c r="H4442" s="41" t="s">
        <v>4120</v>
      </c>
      <c r="I4442" s="38" t="s">
        <v>22026</v>
      </c>
      <c r="J4442" s="38" t="s">
        <v>37</v>
      </c>
      <c r="K4442" s="38"/>
    </row>
    <row r="4443" spans="1:11" x14ac:dyDescent="0.35">
      <c r="A4443" s="16" t="s">
        <v>22027</v>
      </c>
      <c r="B4443" s="72" t="s">
        <v>159</v>
      </c>
      <c r="C4443" s="70" t="s">
        <v>185</v>
      </c>
      <c r="D4443" s="73" t="s">
        <v>100</v>
      </c>
      <c r="E4443" s="51" t="s">
        <v>2044</v>
      </c>
      <c r="F4443" s="40" t="s">
        <v>22028</v>
      </c>
      <c r="G4443" s="41" t="s">
        <v>22029</v>
      </c>
      <c r="H4443" s="41" t="s">
        <v>4120</v>
      </c>
      <c r="I4443" s="38" t="s">
        <v>37</v>
      </c>
      <c r="J4443" s="38" t="s">
        <v>37</v>
      </c>
      <c r="K4443" s="38"/>
    </row>
    <row r="4444" spans="1:11" x14ac:dyDescent="0.35">
      <c r="A4444" s="16" t="s">
        <v>22030</v>
      </c>
      <c r="B4444" s="72" t="s">
        <v>159</v>
      </c>
      <c r="C4444" s="70" t="s">
        <v>185</v>
      </c>
      <c r="D4444" s="73" t="s">
        <v>100</v>
      </c>
      <c r="E4444" s="51" t="s">
        <v>1066</v>
      </c>
      <c r="F4444" s="40" t="s">
        <v>22031</v>
      </c>
      <c r="G4444" s="41" t="s">
        <v>22032</v>
      </c>
      <c r="H4444" s="41" t="s">
        <v>4120</v>
      </c>
      <c r="I4444" s="38" t="s">
        <v>37</v>
      </c>
      <c r="J4444" s="38" t="s">
        <v>37</v>
      </c>
      <c r="K4444" s="38"/>
    </row>
    <row r="4445" spans="1:11" x14ac:dyDescent="0.35">
      <c r="A4445" s="16" t="s">
        <v>22033</v>
      </c>
      <c r="B4445" s="72" t="s">
        <v>159</v>
      </c>
      <c r="C4445" s="70" t="s">
        <v>185</v>
      </c>
      <c r="D4445" s="73" t="s">
        <v>100</v>
      </c>
      <c r="E4445" s="51" t="s">
        <v>155</v>
      </c>
      <c r="F4445" s="40" t="s">
        <v>22034</v>
      </c>
      <c r="G4445" s="41" t="s">
        <v>22035</v>
      </c>
      <c r="H4445" s="41" t="s">
        <v>4120</v>
      </c>
      <c r="I4445" s="38" t="s">
        <v>37</v>
      </c>
      <c r="J4445" s="38" t="s">
        <v>37</v>
      </c>
      <c r="K4445" s="38"/>
    </row>
    <row r="4446" spans="1:11" x14ac:dyDescent="0.35">
      <c r="A4446" s="16" t="s">
        <v>22036</v>
      </c>
      <c r="B4446" s="72" t="s">
        <v>159</v>
      </c>
      <c r="C4446" s="70" t="s">
        <v>185</v>
      </c>
      <c r="D4446" s="73" t="s">
        <v>100</v>
      </c>
      <c r="E4446" s="51" t="s">
        <v>299</v>
      </c>
      <c r="F4446" s="40" t="s">
        <v>22037</v>
      </c>
      <c r="G4446" s="41" t="s">
        <v>22038</v>
      </c>
      <c r="H4446" s="41" t="s">
        <v>4120</v>
      </c>
      <c r="I4446" s="38" t="s">
        <v>37</v>
      </c>
      <c r="J4446" s="38" t="s">
        <v>37</v>
      </c>
      <c r="K4446" s="38"/>
    </row>
    <row r="4447" spans="1:11" x14ac:dyDescent="0.35">
      <c r="A4447" s="16" t="s">
        <v>22039</v>
      </c>
      <c r="B4447" s="72" t="s">
        <v>159</v>
      </c>
      <c r="C4447" s="70" t="s">
        <v>185</v>
      </c>
      <c r="D4447" s="73" t="s">
        <v>100</v>
      </c>
      <c r="E4447" s="51" t="s">
        <v>856</v>
      </c>
      <c r="F4447" s="40" t="s">
        <v>22040</v>
      </c>
      <c r="G4447" s="41" t="s">
        <v>22041</v>
      </c>
      <c r="H4447" s="41" t="s">
        <v>4120</v>
      </c>
      <c r="I4447" s="38" t="s">
        <v>37</v>
      </c>
      <c r="J4447" s="38" t="s">
        <v>37</v>
      </c>
      <c r="K4447" s="38"/>
    </row>
    <row r="4448" spans="1:11" x14ac:dyDescent="0.35">
      <c r="A4448" s="16" t="s">
        <v>22042</v>
      </c>
      <c r="B4448" s="72" t="s">
        <v>159</v>
      </c>
      <c r="C4448" s="70" t="s">
        <v>185</v>
      </c>
      <c r="D4448" s="73" t="s">
        <v>100</v>
      </c>
      <c r="E4448" s="51" t="s">
        <v>947</v>
      </c>
      <c r="F4448" s="40" t="s">
        <v>22043</v>
      </c>
      <c r="G4448" s="41" t="s">
        <v>22044</v>
      </c>
      <c r="H4448" s="41" t="s">
        <v>4120</v>
      </c>
      <c r="I4448" s="38" t="s">
        <v>37</v>
      </c>
      <c r="J4448" s="38" t="s">
        <v>37</v>
      </c>
      <c r="K4448" s="38"/>
    </row>
    <row r="4449" spans="1:11" x14ac:dyDescent="0.35">
      <c r="A4449" s="16" t="s">
        <v>22045</v>
      </c>
      <c r="B4449" s="72" t="s">
        <v>159</v>
      </c>
      <c r="C4449" s="70" t="s">
        <v>185</v>
      </c>
      <c r="D4449" s="73" t="s">
        <v>100</v>
      </c>
      <c r="E4449" s="56" t="s">
        <v>2002</v>
      </c>
      <c r="F4449" s="42" t="s">
        <v>22046</v>
      </c>
      <c r="G4449" s="43" t="s">
        <v>22047</v>
      </c>
      <c r="H4449" s="43" t="s">
        <v>4120</v>
      </c>
      <c r="I4449" s="39" t="s">
        <v>37</v>
      </c>
      <c r="J4449" s="39" t="s">
        <v>37</v>
      </c>
      <c r="K4449" s="39"/>
    </row>
    <row r="4450" spans="1:11" x14ac:dyDescent="0.35">
      <c r="A4450" s="16" t="s">
        <v>22048</v>
      </c>
      <c r="B4450" s="67" t="s">
        <v>159</v>
      </c>
      <c r="C4450" s="70" t="s">
        <v>185</v>
      </c>
      <c r="D4450" s="71" t="s">
        <v>136</v>
      </c>
      <c r="E4450" s="55" t="s">
        <v>37</v>
      </c>
      <c r="F4450" s="25" t="s">
        <v>22049</v>
      </c>
      <c r="G4450" s="30" t="s">
        <v>22050</v>
      </c>
      <c r="H4450" s="30" t="s">
        <v>4120</v>
      </c>
      <c r="I4450" s="21" t="s">
        <v>37</v>
      </c>
      <c r="J4450" s="21" t="s">
        <v>37</v>
      </c>
      <c r="K4450" s="21"/>
    </row>
    <row r="4451" spans="1:11" x14ac:dyDescent="0.35">
      <c r="A4451" s="16" t="s">
        <v>22051</v>
      </c>
      <c r="B4451" s="72" t="s">
        <v>159</v>
      </c>
      <c r="C4451" s="70" t="s">
        <v>185</v>
      </c>
      <c r="D4451" s="73" t="s">
        <v>136</v>
      </c>
      <c r="E4451" s="51" t="s">
        <v>328</v>
      </c>
      <c r="F4451" s="40" t="s">
        <v>22052</v>
      </c>
      <c r="G4451" s="41" t="s">
        <v>22053</v>
      </c>
      <c r="H4451" s="41" t="s">
        <v>4120</v>
      </c>
      <c r="I4451" s="38" t="s">
        <v>22054</v>
      </c>
      <c r="J4451" s="38" t="s">
        <v>37</v>
      </c>
      <c r="K4451" s="38"/>
    </row>
    <row r="4452" spans="1:11" x14ac:dyDescent="0.35">
      <c r="A4452" s="16" t="s">
        <v>22058</v>
      </c>
      <c r="B4452" s="72" t="s">
        <v>159</v>
      </c>
      <c r="C4452" s="70" t="s">
        <v>185</v>
      </c>
      <c r="D4452" s="73" t="s">
        <v>136</v>
      </c>
      <c r="E4452" s="51" t="s">
        <v>1084</v>
      </c>
      <c r="F4452" s="40" t="s">
        <v>22059</v>
      </c>
      <c r="G4452" s="41" t="s">
        <v>22060</v>
      </c>
      <c r="H4452" s="41" t="s">
        <v>4120</v>
      </c>
      <c r="I4452" s="38" t="s">
        <v>22061</v>
      </c>
      <c r="J4452" s="38" t="s">
        <v>37</v>
      </c>
      <c r="K4452" s="38"/>
    </row>
    <row r="4453" spans="1:11" x14ac:dyDescent="0.35">
      <c r="A4453" s="16" t="s">
        <v>22066</v>
      </c>
      <c r="B4453" s="72" t="s">
        <v>159</v>
      </c>
      <c r="C4453" s="70" t="s">
        <v>185</v>
      </c>
      <c r="D4453" s="73" t="s">
        <v>136</v>
      </c>
      <c r="E4453" s="51" t="s">
        <v>66</v>
      </c>
      <c r="F4453" s="40" t="s">
        <v>22067</v>
      </c>
      <c r="G4453" s="41" t="s">
        <v>22068</v>
      </c>
      <c r="H4453" s="41" t="s">
        <v>4120</v>
      </c>
      <c r="I4453" s="38" t="s">
        <v>22069</v>
      </c>
      <c r="J4453" s="38" t="s">
        <v>37</v>
      </c>
      <c r="K4453" s="38"/>
    </row>
    <row r="4454" spans="1:11" x14ac:dyDescent="0.35">
      <c r="A4454" s="16" t="s">
        <v>22070</v>
      </c>
      <c r="B4454" s="72" t="s">
        <v>159</v>
      </c>
      <c r="C4454" s="70" t="s">
        <v>185</v>
      </c>
      <c r="D4454" s="73" t="s">
        <v>136</v>
      </c>
      <c r="E4454" s="51" t="s">
        <v>112</v>
      </c>
      <c r="F4454" s="40" t="s">
        <v>22071</v>
      </c>
      <c r="G4454" s="41" t="s">
        <v>22072</v>
      </c>
      <c r="H4454" s="41" t="s">
        <v>4120</v>
      </c>
      <c r="I4454" s="38" t="s">
        <v>22073</v>
      </c>
      <c r="J4454" s="38" t="s">
        <v>37</v>
      </c>
      <c r="K4454" s="38"/>
    </row>
    <row r="4455" spans="1:11" x14ac:dyDescent="0.35">
      <c r="A4455" s="16" t="s">
        <v>22074</v>
      </c>
      <c r="B4455" s="72" t="s">
        <v>159</v>
      </c>
      <c r="C4455" s="70" t="s">
        <v>185</v>
      </c>
      <c r="D4455" s="73" t="s">
        <v>136</v>
      </c>
      <c r="E4455" s="51" t="s">
        <v>70</v>
      </c>
      <c r="F4455" s="40" t="s">
        <v>22075</v>
      </c>
      <c r="G4455" s="41" t="s">
        <v>22076</v>
      </c>
      <c r="H4455" s="41" t="s">
        <v>4120</v>
      </c>
      <c r="I4455" s="38" t="s">
        <v>37</v>
      </c>
      <c r="J4455" s="38" t="s">
        <v>37</v>
      </c>
      <c r="K4455" s="38"/>
    </row>
    <row r="4456" spans="1:11" x14ac:dyDescent="0.35">
      <c r="A4456" s="16" t="s">
        <v>22077</v>
      </c>
      <c r="B4456" s="72" t="s">
        <v>159</v>
      </c>
      <c r="C4456" s="70" t="s">
        <v>185</v>
      </c>
      <c r="D4456" s="73" t="s">
        <v>136</v>
      </c>
      <c r="E4456" s="51" t="s">
        <v>494</v>
      </c>
      <c r="F4456" s="40" t="s">
        <v>22078</v>
      </c>
      <c r="G4456" s="41" t="s">
        <v>22079</v>
      </c>
      <c r="H4456" s="41" t="s">
        <v>4120</v>
      </c>
      <c r="I4456" s="38" t="s">
        <v>22080</v>
      </c>
      <c r="J4456" s="38" t="s">
        <v>37</v>
      </c>
      <c r="K4456" s="38"/>
    </row>
    <row r="4457" spans="1:11" x14ac:dyDescent="0.35">
      <c r="A4457" s="16" t="s">
        <v>22081</v>
      </c>
      <c r="B4457" s="72" t="s">
        <v>159</v>
      </c>
      <c r="C4457" s="70" t="s">
        <v>185</v>
      </c>
      <c r="D4457" s="73" t="s">
        <v>136</v>
      </c>
      <c r="E4457" s="51" t="s">
        <v>151</v>
      </c>
      <c r="F4457" s="40" t="s">
        <v>22082</v>
      </c>
      <c r="G4457" s="41" t="s">
        <v>22083</v>
      </c>
      <c r="H4457" s="41" t="s">
        <v>4120</v>
      </c>
      <c r="I4457" s="38" t="s">
        <v>37</v>
      </c>
      <c r="J4457" s="38" t="s">
        <v>37</v>
      </c>
      <c r="K4457" s="38"/>
    </row>
    <row r="4458" spans="1:11" x14ac:dyDescent="0.35">
      <c r="A4458" s="16" t="s">
        <v>22084</v>
      </c>
      <c r="B4458" s="72" t="s">
        <v>159</v>
      </c>
      <c r="C4458" s="70" t="s">
        <v>185</v>
      </c>
      <c r="D4458" s="73" t="s">
        <v>136</v>
      </c>
      <c r="E4458" s="51" t="s">
        <v>47</v>
      </c>
      <c r="F4458" s="40" t="s">
        <v>22085</v>
      </c>
      <c r="G4458" s="41" t="s">
        <v>22086</v>
      </c>
      <c r="H4458" s="41" t="s">
        <v>4120</v>
      </c>
      <c r="I4458" s="38"/>
      <c r="J4458" s="38"/>
      <c r="K4458" s="38" t="s">
        <v>49333</v>
      </c>
    </row>
    <row r="4459" spans="1:11" x14ac:dyDescent="0.35">
      <c r="A4459" s="16" t="s">
        <v>22087</v>
      </c>
      <c r="B4459" s="72" t="s">
        <v>159</v>
      </c>
      <c r="C4459" s="70" t="s">
        <v>185</v>
      </c>
      <c r="D4459" s="73" t="s">
        <v>136</v>
      </c>
      <c r="E4459" s="51" t="s">
        <v>510</v>
      </c>
      <c r="F4459" s="40" t="s">
        <v>22088</v>
      </c>
      <c r="G4459" s="41" t="s">
        <v>22089</v>
      </c>
      <c r="H4459" s="41" t="s">
        <v>4390</v>
      </c>
      <c r="I4459" s="38" t="s">
        <v>22090</v>
      </c>
      <c r="J4459" s="38" t="s">
        <v>37</v>
      </c>
      <c r="K4459" s="38"/>
    </row>
    <row r="4460" spans="1:11" x14ac:dyDescent="0.35">
      <c r="A4460" s="16" t="s">
        <v>22091</v>
      </c>
      <c r="B4460" s="72" t="s">
        <v>159</v>
      </c>
      <c r="C4460" s="70" t="s">
        <v>185</v>
      </c>
      <c r="D4460" s="73" t="s">
        <v>136</v>
      </c>
      <c r="E4460" s="51" t="s">
        <v>856</v>
      </c>
      <c r="F4460" s="40" t="s">
        <v>22092</v>
      </c>
      <c r="G4460" s="41" t="s">
        <v>22093</v>
      </c>
      <c r="H4460" s="41" t="s">
        <v>4120</v>
      </c>
      <c r="I4460" s="38" t="s">
        <v>22094</v>
      </c>
      <c r="J4460" s="38" t="s">
        <v>37</v>
      </c>
      <c r="K4460" s="38"/>
    </row>
    <row r="4461" spans="1:11" x14ac:dyDescent="0.35">
      <c r="A4461" s="16" t="s">
        <v>22095</v>
      </c>
      <c r="B4461" s="72" t="s">
        <v>159</v>
      </c>
      <c r="C4461" s="70" t="s">
        <v>185</v>
      </c>
      <c r="D4461" s="73" t="s">
        <v>136</v>
      </c>
      <c r="E4461" s="56" t="s">
        <v>234</v>
      </c>
      <c r="F4461" s="42" t="s">
        <v>22096</v>
      </c>
      <c r="G4461" s="43" t="s">
        <v>22097</v>
      </c>
      <c r="H4461" s="43" t="s">
        <v>4120</v>
      </c>
      <c r="I4461" s="39" t="s">
        <v>22098</v>
      </c>
      <c r="J4461" s="39" t="s">
        <v>37</v>
      </c>
      <c r="K4461" s="39"/>
    </row>
    <row r="4462" spans="1:11" x14ac:dyDescent="0.35">
      <c r="A4462" s="16" t="s">
        <v>22099</v>
      </c>
      <c r="B4462" s="67" t="s">
        <v>159</v>
      </c>
      <c r="C4462" s="70" t="s">
        <v>185</v>
      </c>
      <c r="D4462" s="71" t="s">
        <v>70</v>
      </c>
      <c r="E4462" s="55" t="s">
        <v>37</v>
      </c>
      <c r="F4462" s="25" t="s">
        <v>22100</v>
      </c>
      <c r="G4462" s="30" t="s">
        <v>22101</v>
      </c>
      <c r="H4462" s="30" t="s">
        <v>4120</v>
      </c>
      <c r="I4462" s="21" t="s">
        <v>37</v>
      </c>
      <c r="J4462" s="21" t="s">
        <v>37</v>
      </c>
      <c r="K4462" s="21"/>
    </row>
    <row r="4463" spans="1:11" x14ac:dyDescent="0.35">
      <c r="A4463" s="16" t="s">
        <v>22102</v>
      </c>
      <c r="B4463" s="72" t="s">
        <v>159</v>
      </c>
      <c r="C4463" s="70" t="s">
        <v>185</v>
      </c>
      <c r="D4463" s="73" t="s">
        <v>70</v>
      </c>
      <c r="E4463" s="51" t="s">
        <v>199</v>
      </c>
      <c r="F4463" s="40" t="s">
        <v>22103</v>
      </c>
      <c r="G4463" s="41" t="s">
        <v>22104</v>
      </c>
      <c r="H4463" s="41" t="s">
        <v>4120</v>
      </c>
      <c r="I4463" s="38" t="s">
        <v>22105</v>
      </c>
      <c r="J4463" s="38" t="s">
        <v>37</v>
      </c>
      <c r="K4463" s="38"/>
    </row>
    <row r="4464" spans="1:11" x14ac:dyDescent="0.35">
      <c r="A4464" s="16" t="s">
        <v>22106</v>
      </c>
      <c r="B4464" s="72" t="s">
        <v>159</v>
      </c>
      <c r="C4464" s="70" t="s">
        <v>185</v>
      </c>
      <c r="D4464" s="73" t="s">
        <v>70</v>
      </c>
      <c r="E4464" s="56" t="s">
        <v>503</v>
      </c>
      <c r="F4464" s="42" t="s">
        <v>22107</v>
      </c>
      <c r="G4464" s="43" t="s">
        <v>22108</v>
      </c>
      <c r="H4464" s="43" t="s">
        <v>4120</v>
      </c>
      <c r="I4464" s="39" t="s">
        <v>37</v>
      </c>
      <c r="J4464" s="39" t="s">
        <v>37</v>
      </c>
      <c r="K4464" s="39"/>
    </row>
    <row r="4465" spans="1:11" x14ac:dyDescent="0.35">
      <c r="A4465" s="16" t="s">
        <v>22109</v>
      </c>
      <c r="B4465" s="67" t="s">
        <v>159</v>
      </c>
      <c r="C4465" s="70" t="s">
        <v>185</v>
      </c>
      <c r="D4465" s="71" t="s">
        <v>822</v>
      </c>
      <c r="E4465" s="55" t="s">
        <v>37</v>
      </c>
      <c r="F4465" s="25" t="s">
        <v>22110</v>
      </c>
      <c r="G4465" s="30" t="s">
        <v>22111</v>
      </c>
      <c r="H4465" s="30" t="s">
        <v>4120</v>
      </c>
      <c r="I4465" s="21" t="s">
        <v>37</v>
      </c>
      <c r="J4465" s="21" t="s">
        <v>37</v>
      </c>
      <c r="K4465" s="21"/>
    </row>
    <row r="4466" spans="1:11" x14ac:dyDescent="0.35">
      <c r="A4466" s="16" t="s">
        <v>22112</v>
      </c>
      <c r="B4466" s="72" t="s">
        <v>159</v>
      </c>
      <c r="C4466" s="70" t="s">
        <v>185</v>
      </c>
      <c r="D4466" s="73" t="s">
        <v>822</v>
      </c>
      <c r="E4466" s="51" t="s">
        <v>822</v>
      </c>
      <c r="F4466" s="40" t="s">
        <v>22113</v>
      </c>
      <c r="G4466" s="41" t="s">
        <v>22114</v>
      </c>
      <c r="H4466" s="41" t="s">
        <v>4120</v>
      </c>
      <c r="I4466" s="38" t="s">
        <v>37</v>
      </c>
      <c r="J4466" s="38" t="s">
        <v>37</v>
      </c>
      <c r="K4466" s="38"/>
    </row>
    <row r="4467" spans="1:11" x14ac:dyDescent="0.35">
      <c r="A4467" s="16" t="s">
        <v>22115</v>
      </c>
      <c r="B4467" s="72" t="s">
        <v>159</v>
      </c>
      <c r="C4467" s="70" t="s">
        <v>185</v>
      </c>
      <c r="D4467" s="73" t="s">
        <v>822</v>
      </c>
      <c r="E4467" s="56" t="s">
        <v>442</v>
      </c>
      <c r="F4467" s="42" t="s">
        <v>22116</v>
      </c>
      <c r="G4467" s="43" t="s">
        <v>22117</v>
      </c>
      <c r="H4467" s="43" t="s">
        <v>4120</v>
      </c>
      <c r="I4467" s="39" t="s">
        <v>37</v>
      </c>
      <c r="J4467" s="39" t="s">
        <v>37</v>
      </c>
      <c r="K4467" s="39"/>
    </row>
    <row r="4468" spans="1:11" x14ac:dyDescent="0.35">
      <c r="A4468" s="16" t="s">
        <v>22118</v>
      </c>
      <c r="B4468" s="67" t="s">
        <v>159</v>
      </c>
      <c r="C4468" s="70" t="s">
        <v>185</v>
      </c>
      <c r="D4468" s="71" t="s">
        <v>199</v>
      </c>
      <c r="E4468" s="55" t="s">
        <v>37</v>
      </c>
      <c r="F4468" s="25" t="s">
        <v>22119</v>
      </c>
      <c r="G4468" s="30" t="s">
        <v>22120</v>
      </c>
      <c r="H4468" s="30" t="s">
        <v>4120</v>
      </c>
      <c r="I4468" s="21" t="s">
        <v>37</v>
      </c>
      <c r="J4468" s="21" t="s">
        <v>37</v>
      </c>
      <c r="K4468" s="21"/>
    </row>
    <row r="4469" spans="1:11" x14ac:dyDescent="0.35">
      <c r="A4469" s="16" t="s">
        <v>22121</v>
      </c>
      <c r="B4469" s="72" t="s">
        <v>159</v>
      </c>
      <c r="C4469" s="70" t="s">
        <v>185</v>
      </c>
      <c r="D4469" s="73" t="s">
        <v>199</v>
      </c>
      <c r="E4469" s="51" t="s">
        <v>34</v>
      </c>
      <c r="F4469" s="40" t="s">
        <v>22122</v>
      </c>
      <c r="G4469" s="41" t="s">
        <v>22123</v>
      </c>
      <c r="H4469" s="41" t="s">
        <v>4120</v>
      </c>
      <c r="I4469" s="38" t="s">
        <v>37</v>
      </c>
      <c r="J4469" s="38" t="s">
        <v>37</v>
      </c>
      <c r="K4469" s="38"/>
    </row>
    <row r="4470" spans="1:11" x14ac:dyDescent="0.35">
      <c r="A4470" s="16" t="s">
        <v>22124</v>
      </c>
      <c r="B4470" s="72" t="s">
        <v>159</v>
      </c>
      <c r="C4470" s="70" t="s">
        <v>185</v>
      </c>
      <c r="D4470" s="73" t="s">
        <v>199</v>
      </c>
      <c r="E4470" s="51" t="s">
        <v>466</v>
      </c>
      <c r="F4470" s="40" t="s">
        <v>22125</v>
      </c>
      <c r="G4470" s="41" t="s">
        <v>22126</v>
      </c>
      <c r="H4470" s="41" t="s">
        <v>4120</v>
      </c>
      <c r="I4470" s="38" t="s">
        <v>37</v>
      </c>
      <c r="J4470" s="38" t="s">
        <v>37</v>
      </c>
      <c r="K4470" s="38"/>
    </row>
    <row r="4471" spans="1:11" x14ac:dyDescent="0.35">
      <c r="A4471" s="16" t="s">
        <v>22127</v>
      </c>
      <c r="B4471" s="72" t="s">
        <v>159</v>
      </c>
      <c r="C4471" s="70" t="s">
        <v>185</v>
      </c>
      <c r="D4471" s="73" t="s">
        <v>199</v>
      </c>
      <c r="E4471" s="51" t="s">
        <v>1101</v>
      </c>
      <c r="F4471" s="40" t="s">
        <v>22128</v>
      </c>
      <c r="G4471" s="41" t="s">
        <v>22129</v>
      </c>
      <c r="H4471" s="41" t="s">
        <v>4120</v>
      </c>
      <c r="I4471" s="38" t="s">
        <v>37</v>
      </c>
      <c r="J4471" s="38" t="s">
        <v>37</v>
      </c>
      <c r="K4471" s="38"/>
    </row>
    <row r="4472" spans="1:11" x14ac:dyDescent="0.35">
      <c r="A4472" s="16" t="s">
        <v>22130</v>
      </c>
      <c r="B4472" s="72" t="s">
        <v>159</v>
      </c>
      <c r="C4472" s="70" t="s">
        <v>185</v>
      </c>
      <c r="D4472" s="73" t="s">
        <v>199</v>
      </c>
      <c r="E4472" s="51" t="s">
        <v>325</v>
      </c>
      <c r="F4472" s="40" t="s">
        <v>22131</v>
      </c>
      <c r="G4472" s="41" t="s">
        <v>22132</v>
      </c>
      <c r="H4472" s="41" t="s">
        <v>4120</v>
      </c>
      <c r="I4472" s="38" t="s">
        <v>37</v>
      </c>
      <c r="J4472" s="38" t="s">
        <v>37</v>
      </c>
      <c r="K4472" s="38"/>
    </row>
    <row r="4473" spans="1:11" x14ac:dyDescent="0.35">
      <c r="A4473" s="16" t="s">
        <v>22133</v>
      </c>
      <c r="B4473" s="72" t="s">
        <v>159</v>
      </c>
      <c r="C4473" s="70" t="s">
        <v>185</v>
      </c>
      <c r="D4473" s="73" t="s">
        <v>199</v>
      </c>
      <c r="E4473" s="51" t="s">
        <v>58</v>
      </c>
      <c r="F4473" s="40" t="s">
        <v>22134</v>
      </c>
      <c r="G4473" s="41" t="s">
        <v>22135</v>
      </c>
      <c r="H4473" s="41" t="s">
        <v>4120</v>
      </c>
      <c r="I4473" s="38" t="s">
        <v>37</v>
      </c>
      <c r="J4473" s="38" t="s">
        <v>37</v>
      </c>
      <c r="K4473" s="38"/>
    </row>
    <row r="4474" spans="1:11" x14ac:dyDescent="0.35">
      <c r="A4474" s="16" t="s">
        <v>22136</v>
      </c>
      <c r="B4474" s="72" t="s">
        <v>159</v>
      </c>
      <c r="C4474" s="70" t="s">
        <v>185</v>
      </c>
      <c r="D4474" s="73" t="s">
        <v>199</v>
      </c>
      <c r="E4474" s="51" t="s">
        <v>100</v>
      </c>
      <c r="F4474" s="40" t="s">
        <v>22137</v>
      </c>
      <c r="G4474" s="41" t="s">
        <v>22138</v>
      </c>
      <c r="H4474" s="41" t="s">
        <v>4120</v>
      </c>
      <c r="I4474" s="38" t="s">
        <v>37</v>
      </c>
      <c r="J4474" s="38" t="s">
        <v>37</v>
      </c>
      <c r="K4474" s="38"/>
    </row>
    <row r="4475" spans="1:11" x14ac:dyDescent="0.35">
      <c r="A4475" s="16" t="s">
        <v>22139</v>
      </c>
      <c r="B4475" s="72" t="s">
        <v>159</v>
      </c>
      <c r="C4475" s="70" t="s">
        <v>185</v>
      </c>
      <c r="D4475" s="73" t="s">
        <v>199</v>
      </c>
      <c r="E4475" s="51" t="s">
        <v>336</v>
      </c>
      <c r="F4475" s="40" t="s">
        <v>22140</v>
      </c>
      <c r="G4475" s="41" t="s">
        <v>22141</v>
      </c>
      <c r="H4475" s="41" t="s">
        <v>4120</v>
      </c>
      <c r="I4475" s="38" t="s">
        <v>37</v>
      </c>
      <c r="J4475" s="38" t="s">
        <v>37</v>
      </c>
      <c r="K4475" s="38"/>
    </row>
    <row r="4476" spans="1:11" x14ac:dyDescent="0.35">
      <c r="A4476" s="16" t="s">
        <v>22142</v>
      </c>
      <c r="B4476" s="72" t="s">
        <v>159</v>
      </c>
      <c r="C4476" s="70" t="s">
        <v>185</v>
      </c>
      <c r="D4476" s="73" t="s">
        <v>199</v>
      </c>
      <c r="E4476" s="51" t="s">
        <v>104</v>
      </c>
      <c r="F4476" s="40" t="s">
        <v>22143</v>
      </c>
      <c r="G4476" s="41" t="s">
        <v>22144</v>
      </c>
      <c r="H4476" s="41" t="s">
        <v>4120</v>
      </c>
      <c r="I4476" s="38" t="s">
        <v>37</v>
      </c>
      <c r="J4476" s="38" t="s">
        <v>37</v>
      </c>
      <c r="K4476" s="38"/>
    </row>
    <row r="4477" spans="1:11" x14ac:dyDescent="0.35">
      <c r="A4477" s="16" t="s">
        <v>22145</v>
      </c>
      <c r="B4477" s="72" t="s">
        <v>159</v>
      </c>
      <c r="C4477" s="70" t="s">
        <v>185</v>
      </c>
      <c r="D4477" s="73" t="s">
        <v>199</v>
      </c>
      <c r="E4477" s="51" t="s">
        <v>108</v>
      </c>
      <c r="F4477" s="40" t="s">
        <v>22146</v>
      </c>
      <c r="G4477" s="41" t="s">
        <v>22147</v>
      </c>
      <c r="H4477" s="41" t="s">
        <v>4120</v>
      </c>
      <c r="I4477" s="38" t="s">
        <v>37</v>
      </c>
      <c r="J4477" s="38" t="s">
        <v>37</v>
      </c>
      <c r="K4477" s="38"/>
    </row>
    <row r="4478" spans="1:11" x14ac:dyDescent="0.35">
      <c r="A4478" s="16" t="s">
        <v>22148</v>
      </c>
      <c r="B4478" s="72" t="s">
        <v>159</v>
      </c>
      <c r="C4478" s="70" t="s">
        <v>185</v>
      </c>
      <c r="D4478" s="73" t="s">
        <v>199</v>
      </c>
      <c r="E4478" s="51" t="s">
        <v>670</v>
      </c>
      <c r="F4478" s="40" t="s">
        <v>22149</v>
      </c>
      <c r="G4478" s="41" t="s">
        <v>22150</v>
      </c>
      <c r="H4478" s="41" t="s">
        <v>4120</v>
      </c>
      <c r="I4478" s="38" t="s">
        <v>37</v>
      </c>
      <c r="J4478" s="38" t="s">
        <v>37</v>
      </c>
      <c r="K4478" s="38"/>
    </row>
    <row r="4479" spans="1:11" x14ac:dyDescent="0.35">
      <c r="A4479" s="16" t="s">
        <v>22151</v>
      </c>
      <c r="B4479" s="72" t="s">
        <v>159</v>
      </c>
      <c r="C4479" s="70" t="s">
        <v>185</v>
      </c>
      <c r="D4479" s="73" t="s">
        <v>199</v>
      </c>
      <c r="E4479" s="51" t="s">
        <v>132</v>
      </c>
      <c r="F4479" s="40" t="s">
        <v>22152</v>
      </c>
      <c r="G4479" s="41" t="s">
        <v>22153</v>
      </c>
      <c r="H4479" s="41" t="s">
        <v>4120</v>
      </c>
      <c r="I4479" s="38" t="s">
        <v>37</v>
      </c>
      <c r="J4479" s="38" t="s">
        <v>37</v>
      </c>
      <c r="K4479" s="38"/>
    </row>
    <row r="4480" spans="1:11" x14ac:dyDescent="0.35">
      <c r="A4480" s="16" t="s">
        <v>22154</v>
      </c>
      <c r="B4480" s="72" t="s">
        <v>159</v>
      </c>
      <c r="C4480" s="70" t="s">
        <v>185</v>
      </c>
      <c r="D4480" s="73" t="s">
        <v>199</v>
      </c>
      <c r="E4480" s="51" t="s">
        <v>136</v>
      </c>
      <c r="F4480" s="40" t="s">
        <v>22155</v>
      </c>
      <c r="G4480" s="41" t="s">
        <v>22156</v>
      </c>
      <c r="H4480" s="41" t="s">
        <v>4120</v>
      </c>
      <c r="I4480" s="38" t="s">
        <v>37</v>
      </c>
      <c r="J4480" s="38" t="s">
        <v>37</v>
      </c>
      <c r="K4480" s="38"/>
    </row>
    <row r="4481" spans="1:11" x14ac:dyDescent="0.35">
      <c r="A4481" s="16" t="s">
        <v>22157</v>
      </c>
      <c r="B4481" s="72" t="s">
        <v>159</v>
      </c>
      <c r="C4481" s="70" t="s">
        <v>185</v>
      </c>
      <c r="D4481" s="73" t="s">
        <v>199</v>
      </c>
      <c r="E4481" s="51" t="s">
        <v>442</v>
      </c>
      <c r="F4481" s="40" t="s">
        <v>22158</v>
      </c>
      <c r="G4481" s="41" t="s">
        <v>22159</v>
      </c>
      <c r="H4481" s="41" t="s">
        <v>4120</v>
      </c>
      <c r="I4481" s="38" t="s">
        <v>37</v>
      </c>
      <c r="J4481" s="38" t="s">
        <v>37</v>
      </c>
      <c r="K4481" s="38"/>
    </row>
    <row r="4482" spans="1:11" x14ac:dyDescent="0.35">
      <c r="A4482" s="16" t="s">
        <v>22160</v>
      </c>
      <c r="B4482" s="72" t="s">
        <v>159</v>
      </c>
      <c r="C4482" s="70" t="s">
        <v>185</v>
      </c>
      <c r="D4482" s="73" t="s">
        <v>199</v>
      </c>
      <c r="E4482" s="51" t="s">
        <v>249</v>
      </c>
      <c r="F4482" s="40" t="s">
        <v>22161</v>
      </c>
      <c r="G4482" s="41" t="s">
        <v>22162</v>
      </c>
      <c r="H4482" s="41" t="s">
        <v>4120</v>
      </c>
      <c r="I4482" s="38" t="s">
        <v>37</v>
      </c>
      <c r="J4482" s="38" t="s">
        <v>37</v>
      </c>
      <c r="K4482" s="38"/>
    </row>
    <row r="4483" spans="1:11" x14ac:dyDescent="0.35">
      <c r="A4483" s="16" t="s">
        <v>22163</v>
      </c>
      <c r="B4483" s="72" t="s">
        <v>159</v>
      </c>
      <c r="C4483" s="70" t="s">
        <v>185</v>
      </c>
      <c r="D4483" s="73" t="s">
        <v>199</v>
      </c>
      <c r="E4483" s="51" t="s">
        <v>185</v>
      </c>
      <c r="F4483" s="40" t="s">
        <v>22164</v>
      </c>
      <c r="G4483" s="41" t="s">
        <v>22165</v>
      </c>
      <c r="H4483" s="41" t="s">
        <v>4120</v>
      </c>
      <c r="I4483" s="38" t="s">
        <v>37</v>
      </c>
      <c r="J4483" s="38" t="s">
        <v>37</v>
      </c>
      <c r="K4483" s="38"/>
    </row>
    <row r="4484" spans="1:11" x14ac:dyDescent="0.35">
      <c r="A4484" s="16" t="s">
        <v>22166</v>
      </c>
      <c r="B4484" s="72" t="s">
        <v>159</v>
      </c>
      <c r="C4484" s="70" t="s">
        <v>185</v>
      </c>
      <c r="D4484" s="73" t="s">
        <v>199</v>
      </c>
      <c r="E4484" s="51" t="s">
        <v>199</v>
      </c>
      <c r="F4484" s="40" t="s">
        <v>22167</v>
      </c>
      <c r="G4484" s="41" t="s">
        <v>22168</v>
      </c>
      <c r="H4484" s="41" t="s">
        <v>4120</v>
      </c>
      <c r="I4484" s="38" t="s">
        <v>37</v>
      </c>
      <c r="J4484" s="38" t="s">
        <v>37</v>
      </c>
      <c r="K4484" s="38"/>
    </row>
    <row r="4485" spans="1:11" x14ac:dyDescent="0.35">
      <c r="A4485" s="16" t="s">
        <v>22169</v>
      </c>
      <c r="B4485" s="72" t="s">
        <v>159</v>
      </c>
      <c r="C4485" s="70" t="s">
        <v>185</v>
      </c>
      <c r="D4485" s="73" t="s">
        <v>199</v>
      </c>
      <c r="E4485" s="51" t="s">
        <v>558</v>
      </c>
      <c r="F4485" s="40" t="s">
        <v>22170</v>
      </c>
      <c r="G4485" s="41" t="s">
        <v>22171</v>
      </c>
      <c r="H4485" s="41" t="s">
        <v>4120</v>
      </c>
      <c r="I4485" s="38" t="s">
        <v>37</v>
      </c>
      <c r="J4485" s="38" t="s">
        <v>37</v>
      </c>
      <c r="K4485" s="38"/>
    </row>
    <row r="4486" spans="1:11" x14ac:dyDescent="0.35">
      <c r="A4486" s="16" t="s">
        <v>22172</v>
      </c>
      <c r="B4486" s="72" t="s">
        <v>159</v>
      </c>
      <c r="C4486" s="70" t="s">
        <v>185</v>
      </c>
      <c r="D4486" s="73" t="s">
        <v>199</v>
      </c>
      <c r="E4486" s="51" t="s">
        <v>777</v>
      </c>
      <c r="F4486" s="40" t="s">
        <v>22173</v>
      </c>
      <c r="G4486" s="41" t="s">
        <v>22174</v>
      </c>
      <c r="H4486" s="41" t="s">
        <v>4120</v>
      </c>
      <c r="I4486" s="38" t="s">
        <v>37</v>
      </c>
      <c r="J4486" s="38" t="s">
        <v>37</v>
      </c>
      <c r="K4486" s="38"/>
    </row>
    <row r="4487" spans="1:11" x14ac:dyDescent="0.35">
      <c r="A4487" s="16" t="s">
        <v>22175</v>
      </c>
      <c r="B4487" s="72" t="s">
        <v>159</v>
      </c>
      <c r="C4487" s="70" t="s">
        <v>185</v>
      </c>
      <c r="D4487" s="73" t="s">
        <v>199</v>
      </c>
      <c r="E4487" s="51" t="s">
        <v>74</v>
      </c>
      <c r="F4487" s="40" t="s">
        <v>22176</v>
      </c>
      <c r="G4487" s="41" t="s">
        <v>22177</v>
      </c>
      <c r="H4487" s="41" t="s">
        <v>4120</v>
      </c>
      <c r="I4487" s="38" t="s">
        <v>37</v>
      </c>
      <c r="J4487" s="38" t="s">
        <v>37</v>
      </c>
      <c r="K4487" s="38"/>
    </row>
    <row r="4488" spans="1:11" x14ac:dyDescent="0.35">
      <c r="A4488" s="16" t="s">
        <v>22178</v>
      </c>
      <c r="B4488" s="72" t="s">
        <v>159</v>
      </c>
      <c r="C4488" s="70" t="s">
        <v>185</v>
      </c>
      <c r="D4488" s="73" t="s">
        <v>199</v>
      </c>
      <c r="E4488" s="51" t="s">
        <v>878</v>
      </c>
      <c r="F4488" s="40" t="s">
        <v>22179</v>
      </c>
      <c r="G4488" s="41" t="s">
        <v>22180</v>
      </c>
      <c r="H4488" s="41" t="s">
        <v>4120</v>
      </c>
      <c r="I4488" s="38" t="s">
        <v>37</v>
      </c>
      <c r="J4488" s="38" t="s">
        <v>37</v>
      </c>
      <c r="K4488" s="38"/>
    </row>
    <row r="4489" spans="1:11" x14ac:dyDescent="0.35">
      <c r="A4489" s="16" t="s">
        <v>22181</v>
      </c>
      <c r="B4489" s="72" t="s">
        <v>159</v>
      </c>
      <c r="C4489" s="70" t="s">
        <v>185</v>
      </c>
      <c r="D4489" s="73" t="s">
        <v>199</v>
      </c>
      <c r="E4489" s="51" t="s">
        <v>78</v>
      </c>
      <c r="F4489" s="40" t="s">
        <v>22182</v>
      </c>
      <c r="G4489" s="41" t="s">
        <v>22183</v>
      </c>
      <c r="H4489" s="41" t="s">
        <v>4120</v>
      </c>
      <c r="I4489" s="38" t="s">
        <v>37</v>
      </c>
      <c r="J4489" s="38" t="s">
        <v>37</v>
      </c>
      <c r="K4489" s="38"/>
    </row>
    <row r="4490" spans="1:11" x14ac:dyDescent="0.35">
      <c r="A4490" s="16" t="s">
        <v>22184</v>
      </c>
      <c r="B4490" s="72" t="s">
        <v>159</v>
      </c>
      <c r="C4490" s="70" t="s">
        <v>185</v>
      </c>
      <c r="D4490" s="73" t="s">
        <v>199</v>
      </c>
      <c r="E4490" s="51" t="s">
        <v>82</v>
      </c>
      <c r="F4490" s="40" t="s">
        <v>22185</v>
      </c>
      <c r="G4490" s="41" t="s">
        <v>22186</v>
      </c>
      <c r="H4490" s="41" t="s">
        <v>4120</v>
      </c>
      <c r="I4490" s="38" t="s">
        <v>37</v>
      </c>
      <c r="J4490" s="38" t="s">
        <v>37</v>
      </c>
      <c r="K4490" s="38"/>
    </row>
    <row r="4491" spans="1:11" x14ac:dyDescent="0.35">
      <c r="A4491" s="16" t="s">
        <v>22187</v>
      </c>
      <c r="B4491" s="72" t="s">
        <v>159</v>
      </c>
      <c r="C4491" s="70" t="s">
        <v>185</v>
      </c>
      <c r="D4491" s="73" t="s">
        <v>199</v>
      </c>
      <c r="E4491" s="51" t="s">
        <v>503</v>
      </c>
      <c r="F4491" s="40" t="s">
        <v>22188</v>
      </c>
      <c r="G4491" s="41" t="s">
        <v>22189</v>
      </c>
      <c r="H4491" s="41" t="s">
        <v>4120</v>
      </c>
      <c r="I4491" s="38" t="s">
        <v>37</v>
      </c>
      <c r="J4491" s="38" t="s">
        <v>37</v>
      </c>
      <c r="K4491" s="38"/>
    </row>
    <row r="4492" spans="1:11" x14ac:dyDescent="0.35">
      <c r="A4492" s="16" t="s">
        <v>22190</v>
      </c>
      <c r="B4492" s="72" t="s">
        <v>159</v>
      </c>
      <c r="C4492" s="70" t="s">
        <v>185</v>
      </c>
      <c r="D4492" s="73" t="s">
        <v>199</v>
      </c>
      <c r="E4492" s="51" t="s">
        <v>217</v>
      </c>
      <c r="F4492" s="40" t="s">
        <v>22191</v>
      </c>
      <c r="G4492" s="41" t="s">
        <v>22192</v>
      </c>
      <c r="H4492" s="41" t="s">
        <v>4120</v>
      </c>
      <c r="I4492" s="38" t="s">
        <v>37</v>
      </c>
      <c r="J4492" s="38" t="s">
        <v>37</v>
      </c>
      <c r="K4492" s="38"/>
    </row>
    <row r="4493" spans="1:11" x14ac:dyDescent="0.35">
      <c r="A4493" s="16" t="s">
        <v>22193</v>
      </c>
      <c r="B4493" s="72" t="s">
        <v>159</v>
      </c>
      <c r="C4493" s="70" t="s">
        <v>185</v>
      </c>
      <c r="D4493" s="73" t="s">
        <v>199</v>
      </c>
      <c r="E4493" s="51" t="s">
        <v>1066</v>
      </c>
      <c r="F4493" s="40" t="s">
        <v>22194</v>
      </c>
      <c r="G4493" s="41" t="s">
        <v>22195</v>
      </c>
      <c r="H4493" s="41" t="s">
        <v>4120</v>
      </c>
      <c r="I4493" s="38" t="s">
        <v>37</v>
      </c>
      <c r="J4493" s="38" t="s">
        <v>37</v>
      </c>
      <c r="K4493" s="38"/>
    </row>
    <row r="4494" spans="1:11" x14ac:dyDescent="0.35">
      <c r="A4494" s="16" t="s">
        <v>22196</v>
      </c>
      <c r="B4494" s="72" t="s">
        <v>159</v>
      </c>
      <c r="C4494" s="70" t="s">
        <v>185</v>
      </c>
      <c r="D4494" s="73" t="s">
        <v>199</v>
      </c>
      <c r="E4494" s="56" t="s">
        <v>319</v>
      </c>
      <c r="F4494" s="42" t="s">
        <v>22197</v>
      </c>
      <c r="G4494" s="43" t="s">
        <v>22198</v>
      </c>
      <c r="H4494" s="43" t="s">
        <v>4120</v>
      </c>
      <c r="I4494" s="39" t="s">
        <v>37</v>
      </c>
      <c r="J4494" s="39" t="s">
        <v>37</v>
      </c>
      <c r="K4494" s="39"/>
    </row>
    <row r="4495" spans="1:11" x14ac:dyDescent="0.35">
      <c r="A4495" s="16" t="s">
        <v>22199</v>
      </c>
      <c r="B4495" s="67" t="s">
        <v>159</v>
      </c>
      <c r="C4495" s="70" t="s">
        <v>185</v>
      </c>
      <c r="D4495" s="71" t="s">
        <v>638</v>
      </c>
      <c r="E4495" s="55" t="s">
        <v>37</v>
      </c>
      <c r="F4495" s="25" t="s">
        <v>22200</v>
      </c>
      <c r="G4495" s="30" t="s">
        <v>22201</v>
      </c>
      <c r="H4495" s="30" t="s">
        <v>4120</v>
      </c>
      <c r="I4495" s="21" t="s">
        <v>37</v>
      </c>
      <c r="J4495" s="21" t="s">
        <v>37</v>
      </c>
      <c r="K4495" s="21"/>
    </row>
    <row r="4496" spans="1:11" x14ac:dyDescent="0.35">
      <c r="A4496" s="16" t="s">
        <v>22202</v>
      </c>
      <c r="B4496" s="72" t="s">
        <v>159</v>
      </c>
      <c r="C4496" s="70" t="s">
        <v>185</v>
      </c>
      <c r="D4496" s="73" t="s">
        <v>638</v>
      </c>
      <c r="E4496" s="51" t="s">
        <v>336</v>
      </c>
      <c r="F4496" s="40" t="s">
        <v>22203</v>
      </c>
      <c r="G4496" s="41" t="s">
        <v>22204</v>
      </c>
      <c r="H4496" s="41" t="s">
        <v>4120</v>
      </c>
      <c r="I4496" s="38" t="s">
        <v>37</v>
      </c>
      <c r="J4496" s="38" t="s">
        <v>37</v>
      </c>
      <c r="K4496" s="38"/>
    </row>
    <row r="4497" spans="1:11" x14ac:dyDescent="0.35">
      <c r="A4497" s="16" t="s">
        <v>22205</v>
      </c>
      <c r="B4497" s="72" t="s">
        <v>159</v>
      </c>
      <c r="C4497" s="70" t="s">
        <v>185</v>
      </c>
      <c r="D4497" s="73" t="s">
        <v>638</v>
      </c>
      <c r="E4497" s="51" t="s">
        <v>185</v>
      </c>
      <c r="F4497" s="40" t="s">
        <v>22206</v>
      </c>
      <c r="G4497" s="41" t="s">
        <v>22207</v>
      </c>
      <c r="H4497" s="41" t="s">
        <v>4120</v>
      </c>
      <c r="I4497" s="38" t="s">
        <v>37</v>
      </c>
      <c r="J4497" s="38" t="s">
        <v>37</v>
      </c>
      <c r="K4497" s="38"/>
    </row>
    <row r="4498" spans="1:11" x14ac:dyDescent="0.35">
      <c r="A4498" s="16" t="s">
        <v>22208</v>
      </c>
      <c r="B4498" s="72" t="s">
        <v>159</v>
      </c>
      <c r="C4498" s="70" t="s">
        <v>185</v>
      </c>
      <c r="D4498" s="73" t="s">
        <v>638</v>
      </c>
      <c r="E4498" s="51" t="s">
        <v>1269</v>
      </c>
      <c r="F4498" s="40" t="s">
        <v>22209</v>
      </c>
      <c r="G4498" s="41" t="s">
        <v>22210</v>
      </c>
      <c r="H4498" s="41" t="s">
        <v>4120</v>
      </c>
      <c r="I4498" s="38" t="s">
        <v>37</v>
      </c>
      <c r="J4498" s="38" t="s">
        <v>37</v>
      </c>
      <c r="K4498" s="38"/>
    </row>
    <row r="4499" spans="1:11" x14ac:dyDescent="0.35">
      <c r="A4499" s="16" t="s">
        <v>22211</v>
      </c>
      <c r="B4499" s="72" t="s">
        <v>159</v>
      </c>
      <c r="C4499" s="70" t="s">
        <v>185</v>
      </c>
      <c r="D4499" s="73" t="s">
        <v>638</v>
      </c>
      <c r="E4499" s="51" t="s">
        <v>558</v>
      </c>
      <c r="F4499" s="40" t="s">
        <v>22212</v>
      </c>
      <c r="G4499" s="41" t="s">
        <v>22213</v>
      </c>
      <c r="H4499" s="41" t="s">
        <v>4120</v>
      </c>
      <c r="I4499" s="38" t="s">
        <v>37</v>
      </c>
      <c r="J4499" s="38" t="s">
        <v>37</v>
      </c>
      <c r="K4499" s="38"/>
    </row>
    <row r="4500" spans="1:11" x14ac:dyDescent="0.35">
      <c r="A4500" s="16" t="s">
        <v>22214</v>
      </c>
      <c r="B4500" s="72" t="s">
        <v>159</v>
      </c>
      <c r="C4500" s="70" t="s">
        <v>185</v>
      </c>
      <c r="D4500" s="73" t="s">
        <v>638</v>
      </c>
      <c r="E4500" s="51" t="s">
        <v>777</v>
      </c>
      <c r="F4500" s="40" t="s">
        <v>22215</v>
      </c>
      <c r="G4500" s="41" t="s">
        <v>22216</v>
      </c>
      <c r="H4500" s="41" t="s">
        <v>4120</v>
      </c>
      <c r="I4500" s="38" t="s">
        <v>37</v>
      </c>
      <c r="J4500" s="38" t="s">
        <v>37</v>
      </c>
      <c r="K4500" s="38"/>
    </row>
    <row r="4501" spans="1:11" x14ac:dyDescent="0.35">
      <c r="A4501" s="16" t="s">
        <v>22217</v>
      </c>
      <c r="B4501" s="72" t="s">
        <v>159</v>
      </c>
      <c r="C4501" s="70" t="s">
        <v>185</v>
      </c>
      <c r="D4501" s="73" t="s">
        <v>638</v>
      </c>
      <c r="E4501" s="51" t="s">
        <v>82</v>
      </c>
      <c r="F4501" s="40" t="s">
        <v>22218</v>
      </c>
      <c r="G4501" s="41" t="s">
        <v>22219</v>
      </c>
      <c r="H4501" s="41" t="s">
        <v>4120</v>
      </c>
      <c r="I4501" s="38" t="s">
        <v>37</v>
      </c>
      <c r="J4501" s="38" t="s">
        <v>37</v>
      </c>
      <c r="K4501" s="38"/>
    </row>
    <row r="4502" spans="1:11" x14ac:dyDescent="0.35">
      <c r="A4502" s="16" t="s">
        <v>22220</v>
      </c>
      <c r="B4502" s="72" t="s">
        <v>159</v>
      </c>
      <c r="C4502" s="70" t="s">
        <v>185</v>
      </c>
      <c r="D4502" s="73" t="s">
        <v>638</v>
      </c>
      <c r="E4502" s="56" t="s">
        <v>366</v>
      </c>
      <c r="F4502" s="42" t="s">
        <v>22221</v>
      </c>
      <c r="G4502" s="43" t="s">
        <v>22222</v>
      </c>
      <c r="H4502" s="43" t="s">
        <v>4120</v>
      </c>
      <c r="I4502" s="39" t="s">
        <v>37</v>
      </c>
      <c r="J4502" s="39" t="s">
        <v>37</v>
      </c>
      <c r="K4502" s="39"/>
    </row>
    <row r="4503" spans="1:11" x14ac:dyDescent="0.35">
      <c r="A4503" s="16" t="s">
        <v>22223</v>
      </c>
      <c r="B4503" s="67" t="s">
        <v>159</v>
      </c>
      <c r="C4503" s="70" t="s">
        <v>185</v>
      </c>
      <c r="D4503" s="71" t="s">
        <v>798</v>
      </c>
      <c r="E4503" s="55" t="s">
        <v>37</v>
      </c>
      <c r="F4503" s="25" t="s">
        <v>22224</v>
      </c>
      <c r="G4503" s="30" t="s">
        <v>22225</v>
      </c>
      <c r="H4503" s="30" t="s">
        <v>4120</v>
      </c>
      <c r="I4503" s="21" t="s">
        <v>37</v>
      </c>
      <c r="J4503" s="21" t="s">
        <v>37</v>
      </c>
      <c r="K4503" s="21"/>
    </row>
    <row r="4504" spans="1:11" x14ac:dyDescent="0.35">
      <c r="A4504" s="16" t="s">
        <v>22226</v>
      </c>
      <c r="B4504" s="72" t="s">
        <v>159</v>
      </c>
      <c r="C4504" s="70" t="s">
        <v>185</v>
      </c>
      <c r="D4504" s="73" t="s">
        <v>798</v>
      </c>
      <c r="E4504" s="51" t="s">
        <v>592</v>
      </c>
      <c r="F4504" s="40" t="s">
        <v>22227</v>
      </c>
      <c r="G4504" s="41" t="s">
        <v>22228</v>
      </c>
      <c r="H4504" s="41" t="s">
        <v>4120</v>
      </c>
      <c r="I4504" s="38" t="s">
        <v>37</v>
      </c>
      <c r="J4504" s="38" t="s">
        <v>37</v>
      </c>
      <c r="K4504" s="38"/>
    </row>
    <row r="4505" spans="1:11" x14ac:dyDescent="0.35">
      <c r="A4505" s="16" t="s">
        <v>22229</v>
      </c>
      <c r="B4505" s="72" t="s">
        <v>159</v>
      </c>
      <c r="C4505" s="70" t="s">
        <v>185</v>
      </c>
      <c r="D4505" s="73" t="s">
        <v>798</v>
      </c>
      <c r="E4505" s="51" t="s">
        <v>466</v>
      </c>
      <c r="F4505" s="40" t="s">
        <v>22230</v>
      </c>
      <c r="G4505" s="41" t="s">
        <v>22231</v>
      </c>
      <c r="H4505" s="41" t="s">
        <v>4120</v>
      </c>
      <c r="I4505" s="38" t="s">
        <v>37</v>
      </c>
      <c r="J4505" s="38" t="s">
        <v>37</v>
      </c>
      <c r="K4505" s="38"/>
    </row>
    <row r="4506" spans="1:11" x14ac:dyDescent="0.35">
      <c r="A4506" s="16" t="s">
        <v>22232</v>
      </c>
      <c r="B4506" s="72" t="s">
        <v>159</v>
      </c>
      <c r="C4506" s="70" t="s">
        <v>185</v>
      </c>
      <c r="D4506" s="73" t="s">
        <v>798</v>
      </c>
      <c r="E4506" s="51" t="s">
        <v>1084</v>
      </c>
      <c r="F4506" s="40" t="s">
        <v>22233</v>
      </c>
      <c r="G4506" s="41" t="s">
        <v>22234</v>
      </c>
      <c r="H4506" s="41" t="s">
        <v>4120</v>
      </c>
      <c r="I4506" s="38" t="s">
        <v>37</v>
      </c>
      <c r="J4506" s="38" t="s">
        <v>37</v>
      </c>
      <c r="K4506" s="38"/>
    </row>
    <row r="4507" spans="1:11" x14ac:dyDescent="0.35">
      <c r="A4507" s="16" t="s">
        <v>22235</v>
      </c>
      <c r="B4507" s="72" t="s">
        <v>159</v>
      </c>
      <c r="C4507" s="70" t="s">
        <v>185</v>
      </c>
      <c r="D4507" s="73" t="s">
        <v>798</v>
      </c>
      <c r="E4507" s="51" t="s">
        <v>132</v>
      </c>
      <c r="F4507" s="40" t="s">
        <v>22236</v>
      </c>
      <c r="G4507" s="41" t="s">
        <v>22237</v>
      </c>
      <c r="H4507" s="41" t="s">
        <v>4120</v>
      </c>
      <c r="I4507" s="38" t="s">
        <v>37</v>
      </c>
      <c r="J4507" s="38" t="s">
        <v>37</v>
      </c>
      <c r="K4507" s="38"/>
    </row>
    <row r="4508" spans="1:11" x14ac:dyDescent="0.35">
      <c r="A4508" s="16" t="s">
        <v>22238</v>
      </c>
      <c r="B4508" s="72" t="s">
        <v>159</v>
      </c>
      <c r="C4508" s="70" t="s">
        <v>185</v>
      </c>
      <c r="D4508" s="73" t="s">
        <v>798</v>
      </c>
      <c r="E4508" s="51" t="s">
        <v>822</v>
      </c>
      <c r="F4508" s="40" t="s">
        <v>22239</v>
      </c>
      <c r="G4508" s="41" t="s">
        <v>22240</v>
      </c>
      <c r="H4508" s="41" t="s">
        <v>4120</v>
      </c>
      <c r="I4508" s="38" t="s">
        <v>37</v>
      </c>
      <c r="J4508" s="38" t="s">
        <v>37</v>
      </c>
      <c r="K4508" s="38"/>
    </row>
    <row r="4509" spans="1:11" x14ac:dyDescent="0.35">
      <c r="A4509" s="16" t="s">
        <v>22241</v>
      </c>
      <c r="B4509" s="72" t="s">
        <v>159</v>
      </c>
      <c r="C4509" s="70" t="s">
        <v>185</v>
      </c>
      <c r="D4509" s="73" t="s">
        <v>798</v>
      </c>
      <c r="E4509" s="51" t="s">
        <v>192</v>
      </c>
      <c r="F4509" s="40" t="s">
        <v>22242</v>
      </c>
      <c r="G4509" s="41" t="s">
        <v>22243</v>
      </c>
      <c r="H4509" s="41" t="s">
        <v>4120</v>
      </c>
      <c r="I4509" s="38" t="s">
        <v>37</v>
      </c>
      <c r="J4509" s="38" t="s">
        <v>37</v>
      </c>
      <c r="K4509" s="38"/>
    </row>
    <row r="4510" spans="1:11" x14ac:dyDescent="0.35">
      <c r="A4510" s="16" t="s">
        <v>22244</v>
      </c>
      <c r="B4510" s="72" t="s">
        <v>159</v>
      </c>
      <c r="C4510" s="70" t="s">
        <v>185</v>
      </c>
      <c r="D4510" s="73" t="s">
        <v>798</v>
      </c>
      <c r="E4510" s="51" t="s">
        <v>268</v>
      </c>
      <c r="F4510" s="40" t="s">
        <v>22245</v>
      </c>
      <c r="G4510" s="41" t="s">
        <v>22246</v>
      </c>
      <c r="H4510" s="41" t="s">
        <v>4120</v>
      </c>
      <c r="I4510" s="38" t="s">
        <v>37</v>
      </c>
      <c r="J4510" s="38" t="s">
        <v>37</v>
      </c>
      <c r="K4510" s="38"/>
    </row>
    <row r="4511" spans="1:11" x14ac:dyDescent="0.35">
      <c r="A4511" s="16" t="s">
        <v>22247</v>
      </c>
      <c r="B4511" s="72" t="s">
        <v>159</v>
      </c>
      <c r="C4511" s="70" t="s">
        <v>185</v>
      </c>
      <c r="D4511" s="73" t="s">
        <v>798</v>
      </c>
      <c r="E4511" s="51" t="s">
        <v>199</v>
      </c>
      <c r="F4511" s="40" t="s">
        <v>22248</v>
      </c>
      <c r="G4511" s="41" t="s">
        <v>22249</v>
      </c>
      <c r="H4511" s="41" t="s">
        <v>4120</v>
      </c>
      <c r="I4511" s="38" t="s">
        <v>37</v>
      </c>
      <c r="J4511" s="38" t="s">
        <v>37</v>
      </c>
      <c r="K4511" s="38"/>
    </row>
    <row r="4512" spans="1:11" x14ac:dyDescent="0.35">
      <c r="A4512" s="16" t="s">
        <v>22250</v>
      </c>
      <c r="B4512" s="72" t="s">
        <v>159</v>
      </c>
      <c r="C4512" s="70" t="s">
        <v>185</v>
      </c>
      <c r="D4512" s="73" t="s">
        <v>798</v>
      </c>
      <c r="E4512" s="51" t="s">
        <v>147</v>
      </c>
      <c r="F4512" s="40" t="s">
        <v>22251</v>
      </c>
      <c r="G4512" s="41" t="s">
        <v>22252</v>
      </c>
      <c r="H4512" s="41" t="s">
        <v>4120</v>
      </c>
      <c r="I4512" s="38" t="s">
        <v>37</v>
      </c>
      <c r="J4512" s="38" t="s">
        <v>37</v>
      </c>
      <c r="K4512" s="38"/>
    </row>
    <row r="4513" spans="1:11" x14ac:dyDescent="0.35">
      <c r="A4513" s="16" t="s">
        <v>22253</v>
      </c>
      <c r="B4513" s="72" t="s">
        <v>159</v>
      </c>
      <c r="C4513" s="70" t="s">
        <v>185</v>
      </c>
      <c r="D4513" s="73" t="s">
        <v>798</v>
      </c>
      <c r="E4513" s="51" t="s">
        <v>74</v>
      </c>
      <c r="F4513" s="40" t="s">
        <v>22254</v>
      </c>
      <c r="G4513" s="41" t="s">
        <v>22255</v>
      </c>
      <c r="H4513" s="41" t="s">
        <v>4120</v>
      </c>
      <c r="I4513" s="38" t="s">
        <v>37</v>
      </c>
      <c r="J4513" s="38" t="s">
        <v>37</v>
      </c>
      <c r="K4513" s="38"/>
    </row>
    <row r="4514" spans="1:11" x14ac:dyDescent="0.35">
      <c r="A4514" s="16" t="s">
        <v>22256</v>
      </c>
      <c r="B4514" s="72" t="s">
        <v>159</v>
      </c>
      <c r="C4514" s="70" t="s">
        <v>185</v>
      </c>
      <c r="D4514" s="73" t="s">
        <v>798</v>
      </c>
      <c r="E4514" s="51" t="s">
        <v>878</v>
      </c>
      <c r="F4514" s="40" t="s">
        <v>22257</v>
      </c>
      <c r="G4514" s="41" t="s">
        <v>22258</v>
      </c>
      <c r="H4514" s="41" t="s">
        <v>4120</v>
      </c>
      <c r="I4514" s="38" t="s">
        <v>37</v>
      </c>
      <c r="J4514" s="38" t="s">
        <v>37</v>
      </c>
      <c r="K4514" s="38"/>
    </row>
    <row r="4515" spans="1:11" x14ac:dyDescent="0.35">
      <c r="A4515" s="16" t="s">
        <v>22259</v>
      </c>
      <c r="B4515" s="72" t="s">
        <v>159</v>
      </c>
      <c r="C4515" s="70" t="s">
        <v>185</v>
      </c>
      <c r="D4515" s="73" t="s">
        <v>798</v>
      </c>
      <c r="E4515" s="51" t="s">
        <v>758</v>
      </c>
      <c r="F4515" s="40" t="s">
        <v>22260</v>
      </c>
      <c r="G4515" s="41" t="s">
        <v>22261</v>
      </c>
      <c r="H4515" s="41" t="s">
        <v>4120</v>
      </c>
      <c r="I4515" s="38" t="s">
        <v>37</v>
      </c>
      <c r="J4515" s="38" t="s">
        <v>37</v>
      </c>
      <c r="K4515" s="38"/>
    </row>
    <row r="4516" spans="1:11" x14ac:dyDescent="0.35">
      <c r="A4516" s="16" t="s">
        <v>22262</v>
      </c>
      <c r="B4516" s="72" t="s">
        <v>159</v>
      </c>
      <c r="C4516" s="70" t="s">
        <v>185</v>
      </c>
      <c r="D4516" s="73" t="s">
        <v>798</v>
      </c>
      <c r="E4516" s="56" t="s">
        <v>2379</v>
      </c>
      <c r="F4516" s="42" t="s">
        <v>22263</v>
      </c>
      <c r="G4516" s="43" t="s">
        <v>22264</v>
      </c>
      <c r="H4516" s="43" t="s">
        <v>4120</v>
      </c>
      <c r="I4516" s="39" t="s">
        <v>37</v>
      </c>
      <c r="J4516" s="39" t="s">
        <v>37</v>
      </c>
      <c r="K4516" s="39"/>
    </row>
    <row r="4517" spans="1:11" x14ac:dyDescent="0.35">
      <c r="A4517" s="16" t="s">
        <v>22265</v>
      </c>
      <c r="B4517" s="67" t="s">
        <v>159</v>
      </c>
      <c r="C4517" s="70" t="s">
        <v>185</v>
      </c>
      <c r="D4517" s="71" t="s">
        <v>2379</v>
      </c>
      <c r="E4517" s="55" t="s">
        <v>37</v>
      </c>
      <c r="F4517" s="25" t="s">
        <v>22266</v>
      </c>
      <c r="G4517" s="30" t="s">
        <v>22267</v>
      </c>
      <c r="H4517" s="30" t="s">
        <v>4120</v>
      </c>
      <c r="I4517" s="21" t="s">
        <v>37</v>
      </c>
      <c r="J4517" s="21" t="s">
        <v>37</v>
      </c>
      <c r="K4517" s="21"/>
    </row>
    <row r="4518" spans="1:11" x14ac:dyDescent="0.35">
      <c r="A4518" s="16" t="s">
        <v>22268</v>
      </c>
      <c r="B4518" s="72" t="s">
        <v>159</v>
      </c>
      <c r="C4518" s="70" t="s">
        <v>185</v>
      </c>
      <c r="D4518" s="73" t="s">
        <v>2379</v>
      </c>
      <c r="E4518" s="51" t="s">
        <v>466</v>
      </c>
      <c r="F4518" s="40" t="s">
        <v>22269</v>
      </c>
      <c r="G4518" s="41" t="s">
        <v>22270</v>
      </c>
      <c r="H4518" s="41" t="s">
        <v>4120</v>
      </c>
      <c r="I4518" s="38" t="s">
        <v>37</v>
      </c>
      <c r="J4518" s="38" t="s">
        <v>37</v>
      </c>
      <c r="K4518" s="38"/>
    </row>
    <row r="4519" spans="1:11" x14ac:dyDescent="0.35">
      <c r="A4519" s="16" t="s">
        <v>22271</v>
      </c>
      <c r="B4519" s="72" t="s">
        <v>159</v>
      </c>
      <c r="C4519" s="70" t="s">
        <v>185</v>
      </c>
      <c r="D4519" s="73" t="s">
        <v>2379</v>
      </c>
      <c r="E4519" s="51" t="s">
        <v>1101</v>
      </c>
      <c r="F4519" s="40" t="s">
        <v>22272</v>
      </c>
      <c r="G4519" s="41" t="s">
        <v>22273</v>
      </c>
      <c r="H4519" s="41" t="s">
        <v>4120</v>
      </c>
      <c r="I4519" s="38" t="s">
        <v>37</v>
      </c>
      <c r="J4519" s="38" t="s">
        <v>37</v>
      </c>
      <c r="K4519" s="38"/>
    </row>
    <row r="4520" spans="1:11" x14ac:dyDescent="0.35">
      <c r="A4520" s="16" t="s">
        <v>22274</v>
      </c>
      <c r="B4520" s="72">
        <v>40</v>
      </c>
      <c r="C4520" s="70">
        <v>50</v>
      </c>
      <c r="D4520" s="73">
        <v>81</v>
      </c>
      <c r="E4520" s="51" t="s">
        <v>1340</v>
      </c>
      <c r="F4520" s="40" t="s">
        <v>22275</v>
      </c>
      <c r="G4520" s="41" t="s">
        <v>22276</v>
      </c>
      <c r="H4520" s="41"/>
      <c r="I4520" s="38"/>
      <c r="J4520"/>
      <c r="K4520" s="38" t="s">
        <v>49255</v>
      </c>
    </row>
    <row r="4521" spans="1:11" x14ac:dyDescent="0.35">
      <c r="A4521" s="16" t="s">
        <v>22277</v>
      </c>
      <c r="B4521" s="72" t="s">
        <v>159</v>
      </c>
      <c r="C4521" s="70" t="s">
        <v>185</v>
      </c>
      <c r="D4521" s="73" t="s">
        <v>2379</v>
      </c>
      <c r="E4521" s="51" t="s">
        <v>90</v>
      </c>
      <c r="F4521" s="40" t="s">
        <v>22278</v>
      </c>
      <c r="G4521" s="41" t="s">
        <v>22279</v>
      </c>
      <c r="H4521" s="41" t="s">
        <v>4120</v>
      </c>
      <c r="I4521" s="38" t="s">
        <v>37</v>
      </c>
      <c r="J4521" s="38" t="s">
        <v>37</v>
      </c>
      <c r="K4521" s="38"/>
    </row>
    <row r="4522" spans="1:11" x14ac:dyDescent="0.35">
      <c r="A4522" s="16" t="s">
        <v>22280</v>
      </c>
      <c r="B4522" s="72" t="s">
        <v>159</v>
      </c>
      <c r="C4522" s="70" t="s">
        <v>185</v>
      </c>
      <c r="D4522" s="73" t="s">
        <v>2379</v>
      </c>
      <c r="E4522" s="51" t="s">
        <v>108</v>
      </c>
      <c r="F4522" s="40" t="s">
        <v>22281</v>
      </c>
      <c r="G4522" s="41" t="s">
        <v>22282</v>
      </c>
      <c r="H4522" s="41" t="s">
        <v>4120</v>
      </c>
      <c r="I4522" s="38" t="s">
        <v>37</v>
      </c>
      <c r="J4522" s="38" t="s">
        <v>37</v>
      </c>
      <c r="K4522" s="38"/>
    </row>
    <row r="4523" spans="1:11" x14ac:dyDescent="0.35">
      <c r="A4523" s="16" t="s">
        <v>22283</v>
      </c>
      <c r="B4523" s="72" t="s">
        <v>159</v>
      </c>
      <c r="C4523" s="70" t="s">
        <v>185</v>
      </c>
      <c r="D4523" s="73" t="s">
        <v>2379</v>
      </c>
      <c r="E4523" s="51" t="s">
        <v>66</v>
      </c>
      <c r="F4523" s="40" t="s">
        <v>22284</v>
      </c>
      <c r="G4523" s="41" t="s">
        <v>22285</v>
      </c>
      <c r="H4523" s="41" t="s">
        <v>4120</v>
      </c>
      <c r="I4523" s="38" t="s">
        <v>37</v>
      </c>
      <c r="J4523" s="38" t="s">
        <v>37</v>
      </c>
      <c r="K4523" s="38"/>
    </row>
    <row r="4524" spans="1:11" x14ac:dyDescent="0.35">
      <c r="A4524" s="16" t="s">
        <v>22286</v>
      </c>
      <c r="B4524" s="72" t="s">
        <v>159</v>
      </c>
      <c r="C4524" s="70" t="s">
        <v>185</v>
      </c>
      <c r="D4524" s="73" t="s">
        <v>2379</v>
      </c>
      <c r="E4524" s="51" t="s">
        <v>553</v>
      </c>
      <c r="F4524" s="40" t="s">
        <v>22287</v>
      </c>
      <c r="G4524" s="41" t="s">
        <v>22288</v>
      </c>
      <c r="H4524" s="41" t="s">
        <v>4120</v>
      </c>
      <c r="I4524" s="38" t="s">
        <v>37</v>
      </c>
      <c r="J4524" s="38" t="s">
        <v>37</v>
      </c>
      <c r="K4524" s="38"/>
    </row>
    <row r="4525" spans="1:11" x14ac:dyDescent="0.35">
      <c r="A4525" s="16" t="s">
        <v>22289</v>
      </c>
      <c r="B4525" s="72" t="s">
        <v>159</v>
      </c>
      <c r="C4525" s="70" t="s">
        <v>185</v>
      </c>
      <c r="D4525" s="73" t="s">
        <v>2379</v>
      </c>
      <c r="E4525" s="51" t="s">
        <v>878</v>
      </c>
      <c r="F4525" s="40" t="s">
        <v>22290</v>
      </c>
      <c r="G4525" s="41" t="s">
        <v>22291</v>
      </c>
      <c r="H4525" s="41" t="s">
        <v>4120</v>
      </c>
      <c r="I4525" s="38" t="s">
        <v>37</v>
      </c>
      <c r="J4525" s="38" t="s">
        <v>37</v>
      </c>
      <c r="K4525" s="38"/>
    </row>
    <row r="4526" spans="1:11" x14ac:dyDescent="0.35">
      <c r="A4526" s="16" t="s">
        <v>22292</v>
      </c>
      <c r="B4526" s="72" t="s">
        <v>159</v>
      </c>
      <c r="C4526" s="70" t="s">
        <v>185</v>
      </c>
      <c r="D4526" s="73" t="s">
        <v>2379</v>
      </c>
      <c r="E4526" s="51" t="s">
        <v>78</v>
      </c>
      <c r="F4526" s="40" t="s">
        <v>22293</v>
      </c>
      <c r="G4526" s="41" t="s">
        <v>22294</v>
      </c>
      <c r="H4526" s="41" t="s">
        <v>4120</v>
      </c>
      <c r="I4526" s="38" t="s">
        <v>37</v>
      </c>
      <c r="J4526" s="38" t="s">
        <v>37</v>
      </c>
      <c r="K4526" s="38"/>
    </row>
    <row r="4527" spans="1:11" x14ac:dyDescent="0.35">
      <c r="A4527" s="16" t="s">
        <v>22295</v>
      </c>
      <c r="B4527" s="72" t="s">
        <v>159</v>
      </c>
      <c r="C4527" s="70" t="s">
        <v>185</v>
      </c>
      <c r="D4527" s="73" t="s">
        <v>2379</v>
      </c>
      <c r="E4527" s="51" t="s">
        <v>413</v>
      </c>
      <c r="F4527" s="40" t="s">
        <v>22296</v>
      </c>
      <c r="G4527" s="41" t="s">
        <v>22297</v>
      </c>
      <c r="H4527" s="41" t="s">
        <v>4120</v>
      </c>
      <c r="I4527" s="38" t="s">
        <v>37</v>
      </c>
      <c r="J4527" s="38" t="s">
        <v>37</v>
      </c>
      <c r="K4527" s="38"/>
    </row>
    <row r="4528" spans="1:11" x14ac:dyDescent="0.35">
      <c r="A4528" s="16" t="s">
        <v>22298</v>
      </c>
      <c r="B4528" s="72" t="s">
        <v>159</v>
      </c>
      <c r="C4528" s="70" t="s">
        <v>185</v>
      </c>
      <c r="D4528" s="73" t="s">
        <v>2379</v>
      </c>
      <c r="E4528" s="51" t="s">
        <v>1627</v>
      </c>
      <c r="F4528" s="40" t="s">
        <v>22299</v>
      </c>
      <c r="G4528" s="41" t="s">
        <v>22300</v>
      </c>
      <c r="H4528" s="41" t="s">
        <v>4120</v>
      </c>
      <c r="I4528" s="38" t="s">
        <v>37</v>
      </c>
      <c r="J4528" s="38" t="s">
        <v>37</v>
      </c>
      <c r="K4528" s="38"/>
    </row>
    <row r="4529" spans="1:11" x14ac:dyDescent="0.35">
      <c r="A4529" s="16" t="s">
        <v>22301</v>
      </c>
      <c r="B4529" s="72" t="s">
        <v>159</v>
      </c>
      <c r="C4529" s="70" t="s">
        <v>185</v>
      </c>
      <c r="D4529" s="73" t="s">
        <v>2379</v>
      </c>
      <c r="E4529" s="51" t="s">
        <v>985</v>
      </c>
      <c r="F4529" s="40" t="s">
        <v>22302</v>
      </c>
      <c r="G4529" s="41" t="s">
        <v>22303</v>
      </c>
      <c r="H4529" s="41" t="s">
        <v>4120</v>
      </c>
      <c r="I4529" s="38" t="s">
        <v>37</v>
      </c>
      <c r="J4529" s="38" t="s">
        <v>37</v>
      </c>
      <c r="K4529" s="38"/>
    </row>
    <row r="4530" spans="1:11" x14ac:dyDescent="0.35">
      <c r="A4530" s="16" t="s">
        <v>22304</v>
      </c>
      <c r="B4530" s="72" t="s">
        <v>159</v>
      </c>
      <c r="C4530" s="70" t="s">
        <v>185</v>
      </c>
      <c r="D4530" s="73" t="s">
        <v>2379</v>
      </c>
      <c r="E4530" s="51" t="s">
        <v>2358</v>
      </c>
      <c r="F4530" s="40" t="s">
        <v>22305</v>
      </c>
      <c r="G4530" s="41" t="s">
        <v>22306</v>
      </c>
      <c r="H4530" s="41" t="s">
        <v>4120</v>
      </c>
      <c r="I4530" s="38" t="s">
        <v>37</v>
      </c>
      <c r="J4530" s="38" t="s">
        <v>37</v>
      </c>
      <c r="K4530" s="38"/>
    </row>
    <row r="4531" spans="1:11" x14ac:dyDescent="0.35">
      <c r="A4531" s="16" t="s">
        <v>22307</v>
      </c>
      <c r="B4531" s="72" t="s">
        <v>159</v>
      </c>
      <c r="C4531" s="70" t="s">
        <v>185</v>
      </c>
      <c r="D4531" s="73" t="s">
        <v>2379</v>
      </c>
      <c r="E4531" s="51" t="s">
        <v>173</v>
      </c>
      <c r="F4531" s="40" t="s">
        <v>22308</v>
      </c>
      <c r="G4531" s="41" t="s">
        <v>22309</v>
      </c>
      <c r="H4531" s="41" t="s">
        <v>4120</v>
      </c>
      <c r="I4531" s="38" t="s">
        <v>37</v>
      </c>
      <c r="J4531" s="38" t="s">
        <v>37</v>
      </c>
      <c r="K4531" s="38"/>
    </row>
    <row r="4532" spans="1:11" x14ac:dyDescent="0.35">
      <c r="A4532" s="16" t="s">
        <v>22310</v>
      </c>
      <c r="B4532" s="72" t="s">
        <v>159</v>
      </c>
      <c r="C4532" s="70" t="s">
        <v>185</v>
      </c>
      <c r="D4532" s="73" t="s">
        <v>2379</v>
      </c>
      <c r="E4532" s="51" t="s">
        <v>299</v>
      </c>
      <c r="F4532" s="40" t="s">
        <v>22311</v>
      </c>
      <c r="G4532" s="41" t="s">
        <v>22312</v>
      </c>
      <c r="H4532" s="41" t="s">
        <v>4120</v>
      </c>
      <c r="I4532" s="38" t="s">
        <v>37</v>
      </c>
      <c r="J4532" s="38" t="s">
        <v>37</v>
      </c>
      <c r="K4532" s="38"/>
    </row>
    <row r="4533" spans="1:11" x14ac:dyDescent="0.35">
      <c r="A4533" s="16" t="s">
        <v>22313</v>
      </c>
      <c r="B4533" s="72" t="s">
        <v>159</v>
      </c>
      <c r="C4533" s="70" t="s">
        <v>185</v>
      </c>
      <c r="D4533" s="73" t="s">
        <v>2379</v>
      </c>
      <c r="E4533" s="51" t="s">
        <v>181</v>
      </c>
      <c r="F4533" s="40" t="s">
        <v>22314</v>
      </c>
      <c r="G4533" s="41" t="s">
        <v>22315</v>
      </c>
      <c r="H4533" s="41" t="s">
        <v>4120</v>
      </c>
      <c r="I4533" s="38" t="s">
        <v>37</v>
      </c>
      <c r="J4533" s="38" t="s">
        <v>37</v>
      </c>
      <c r="K4533" s="38"/>
    </row>
    <row r="4534" spans="1:11" x14ac:dyDescent="0.35">
      <c r="A4534" s="16" t="s">
        <v>22316</v>
      </c>
      <c r="B4534" s="72" t="s">
        <v>159</v>
      </c>
      <c r="C4534" s="70" t="s">
        <v>185</v>
      </c>
      <c r="D4534" s="73" t="s">
        <v>2379</v>
      </c>
      <c r="E4534" s="56" t="s">
        <v>908</v>
      </c>
      <c r="F4534" s="42" t="s">
        <v>22317</v>
      </c>
      <c r="G4534" s="43" t="s">
        <v>22318</v>
      </c>
      <c r="H4534" s="43" t="s">
        <v>4120</v>
      </c>
      <c r="I4534" s="39" t="s">
        <v>37</v>
      </c>
      <c r="J4534" s="39" t="s">
        <v>37</v>
      </c>
      <c r="K4534" s="39"/>
    </row>
    <row r="4535" spans="1:11" x14ac:dyDescent="0.35">
      <c r="A4535" s="16" t="s">
        <v>22319</v>
      </c>
      <c r="B4535" s="67" t="s">
        <v>159</v>
      </c>
      <c r="C4535" s="70" t="s">
        <v>185</v>
      </c>
      <c r="D4535" s="71" t="s">
        <v>2044</v>
      </c>
      <c r="E4535" s="55" t="s">
        <v>37</v>
      </c>
      <c r="F4535" s="25" t="s">
        <v>22320</v>
      </c>
      <c r="G4535" s="30" t="s">
        <v>22321</v>
      </c>
      <c r="H4535" s="30" t="s">
        <v>4120</v>
      </c>
      <c r="I4535" s="21" t="s">
        <v>37</v>
      </c>
      <c r="J4535" s="21" t="s">
        <v>37</v>
      </c>
      <c r="K4535" s="21"/>
    </row>
    <row r="4536" spans="1:11" x14ac:dyDescent="0.35">
      <c r="A4536" s="16" t="s">
        <v>22322</v>
      </c>
      <c r="B4536" s="72" t="s">
        <v>159</v>
      </c>
      <c r="C4536" s="70" t="s">
        <v>185</v>
      </c>
      <c r="D4536" s="73" t="s">
        <v>2044</v>
      </c>
      <c r="E4536" s="51" t="s">
        <v>466</v>
      </c>
      <c r="F4536" s="40" t="s">
        <v>22323</v>
      </c>
      <c r="G4536" s="41" t="s">
        <v>22324</v>
      </c>
      <c r="H4536" s="41" t="s">
        <v>4120</v>
      </c>
      <c r="I4536" s="38" t="s">
        <v>22325</v>
      </c>
      <c r="J4536" s="38" t="s">
        <v>37</v>
      </c>
      <c r="K4536" s="38"/>
    </row>
    <row r="4537" spans="1:11" x14ac:dyDescent="0.35">
      <c r="A4537" s="16" t="s">
        <v>22326</v>
      </c>
      <c r="B4537" s="72" t="s">
        <v>159</v>
      </c>
      <c r="C4537" s="70" t="s">
        <v>185</v>
      </c>
      <c r="D4537" s="73" t="s">
        <v>2044</v>
      </c>
      <c r="E4537" s="51" t="s">
        <v>892</v>
      </c>
      <c r="F4537" s="40" t="s">
        <v>22327</v>
      </c>
      <c r="G4537" s="41" t="s">
        <v>22328</v>
      </c>
      <c r="H4537" s="41" t="s">
        <v>4120</v>
      </c>
      <c r="I4537" s="38" t="s">
        <v>22329</v>
      </c>
      <c r="J4537" s="38" t="s">
        <v>37</v>
      </c>
      <c r="K4537" s="38"/>
    </row>
    <row r="4538" spans="1:11" x14ac:dyDescent="0.35">
      <c r="A4538" s="16" t="s">
        <v>22330</v>
      </c>
      <c r="B4538" s="72" t="s">
        <v>159</v>
      </c>
      <c r="C4538" s="70" t="s">
        <v>185</v>
      </c>
      <c r="D4538" s="73" t="s">
        <v>2044</v>
      </c>
      <c r="E4538" s="51" t="s">
        <v>90</v>
      </c>
      <c r="F4538" s="40" t="s">
        <v>22331</v>
      </c>
      <c r="G4538" s="41" t="s">
        <v>22332</v>
      </c>
      <c r="H4538" s="41" t="s">
        <v>4120</v>
      </c>
      <c r="I4538" s="38" t="s">
        <v>22333</v>
      </c>
      <c r="J4538" s="38" t="s">
        <v>37</v>
      </c>
      <c r="K4538" s="38"/>
    </row>
    <row r="4539" spans="1:11" x14ac:dyDescent="0.35">
      <c r="A4539" s="16" t="s">
        <v>22334</v>
      </c>
      <c r="B4539" s="72" t="s">
        <v>159</v>
      </c>
      <c r="C4539" s="70" t="s">
        <v>185</v>
      </c>
      <c r="D4539" s="73" t="s">
        <v>2044</v>
      </c>
      <c r="E4539" s="51" t="s">
        <v>136</v>
      </c>
      <c r="F4539" s="40" t="s">
        <v>22335</v>
      </c>
      <c r="G4539" s="41" t="s">
        <v>22336</v>
      </c>
      <c r="H4539" s="41" t="s">
        <v>4120</v>
      </c>
      <c r="I4539" s="38" t="s">
        <v>22337</v>
      </c>
      <c r="J4539" s="38" t="s">
        <v>37</v>
      </c>
      <c r="K4539" s="38"/>
    </row>
    <row r="4540" spans="1:11" x14ac:dyDescent="0.35">
      <c r="A4540" s="16" t="s">
        <v>22338</v>
      </c>
      <c r="B4540" s="72" t="s">
        <v>159</v>
      </c>
      <c r="C4540" s="70" t="s">
        <v>185</v>
      </c>
      <c r="D4540" s="73" t="s">
        <v>2044</v>
      </c>
      <c r="E4540" s="51" t="s">
        <v>66</v>
      </c>
      <c r="F4540" s="40" t="s">
        <v>22339</v>
      </c>
      <c r="G4540" s="41" t="s">
        <v>22340</v>
      </c>
      <c r="H4540" s="41" t="s">
        <v>4120</v>
      </c>
      <c r="I4540" s="38" t="s">
        <v>37</v>
      </c>
      <c r="J4540" s="38" t="s">
        <v>37</v>
      </c>
      <c r="K4540" s="38"/>
    </row>
    <row r="4541" spans="1:11" x14ac:dyDescent="0.35">
      <c r="A4541" s="16" t="s">
        <v>22341</v>
      </c>
      <c r="B4541" s="72" t="s">
        <v>159</v>
      </c>
      <c r="C4541" s="70" t="s">
        <v>185</v>
      </c>
      <c r="D4541" s="73" t="s">
        <v>2044</v>
      </c>
      <c r="E4541" s="56" t="s">
        <v>312</v>
      </c>
      <c r="F4541" s="42" t="s">
        <v>22342</v>
      </c>
      <c r="G4541" s="43" t="s">
        <v>22343</v>
      </c>
      <c r="H4541" s="43" t="s">
        <v>4120</v>
      </c>
      <c r="I4541" s="39" t="s">
        <v>22344</v>
      </c>
      <c r="J4541" s="39" t="s">
        <v>37</v>
      </c>
      <c r="K4541" s="39"/>
    </row>
    <row r="4542" spans="1:11" x14ac:dyDescent="0.35">
      <c r="A4542" s="16" t="s">
        <v>22345</v>
      </c>
      <c r="B4542" s="67" t="s">
        <v>159</v>
      </c>
      <c r="C4542" s="70" t="s">
        <v>185</v>
      </c>
      <c r="D4542" s="71" t="s">
        <v>1066</v>
      </c>
      <c r="E4542" s="55" t="s">
        <v>37</v>
      </c>
      <c r="F4542" s="25" t="s">
        <v>22346</v>
      </c>
      <c r="G4542" s="30" t="s">
        <v>22347</v>
      </c>
      <c r="H4542" s="30" t="s">
        <v>4120</v>
      </c>
      <c r="I4542" s="21" t="s">
        <v>37</v>
      </c>
      <c r="J4542" s="21" t="s">
        <v>37</v>
      </c>
      <c r="K4542" s="21"/>
    </row>
    <row r="4543" spans="1:11" x14ac:dyDescent="0.35">
      <c r="A4543" s="16" t="s">
        <v>22348</v>
      </c>
      <c r="B4543" s="72" t="s">
        <v>159</v>
      </c>
      <c r="C4543" s="70" t="s">
        <v>185</v>
      </c>
      <c r="D4543" s="73" t="s">
        <v>1066</v>
      </c>
      <c r="E4543" s="51" t="s">
        <v>1340</v>
      </c>
      <c r="F4543" s="40" t="s">
        <v>22349</v>
      </c>
      <c r="G4543" s="41" t="s">
        <v>22350</v>
      </c>
      <c r="H4543" s="41" t="s">
        <v>4120</v>
      </c>
      <c r="I4543" s="38" t="s">
        <v>37</v>
      </c>
      <c r="J4543" s="38" t="s">
        <v>37</v>
      </c>
      <c r="K4543" s="38"/>
    </row>
    <row r="4544" spans="1:11" x14ac:dyDescent="0.35">
      <c r="A4544" s="16" t="s">
        <v>22351</v>
      </c>
      <c r="B4544" s="72" t="s">
        <v>159</v>
      </c>
      <c r="C4544" s="70" t="s">
        <v>185</v>
      </c>
      <c r="D4544" s="73" t="s">
        <v>1066</v>
      </c>
      <c r="E4544" s="51" t="s">
        <v>43</v>
      </c>
      <c r="F4544" s="40" t="s">
        <v>22352</v>
      </c>
      <c r="G4544" s="41" t="s">
        <v>22353</v>
      </c>
      <c r="H4544" s="41" t="s">
        <v>4120</v>
      </c>
      <c r="I4544" s="38" t="s">
        <v>37</v>
      </c>
      <c r="J4544" s="38" t="s">
        <v>37</v>
      </c>
      <c r="K4544" s="38"/>
    </row>
    <row r="4545" spans="1:11" x14ac:dyDescent="0.35">
      <c r="A4545" s="16" t="s">
        <v>22354</v>
      </c>
      <c r="B4545" s="72" t="s">
        <v>159</v>
      </c>
      <c r="C4545" s="70" t="s">
        <v>185</v>
      </c>
      <c r="D4545" s="73" t="s">
        <v>1066</v>
      </c>
      <c r="E4545" s="51" t="s">
        <v>90</v>
      </c>
      <c r="F4545" s="40" t="s">
        <v>22355</v>
      </c>
      <c r="G4545" s="41" t="s">
        <v>22356</v>
      </c>
      <c r="H4545" s="41" t="s">
        <v>4120</v>
      </c>
      <c r="I4545" s="38" t="s">
        <v>37</v>
      </c>
      <c r="J4545" s="38" t="s">
        <v>37</v>
      </c>
      <c r="K4545" s="38"/>
    </row>
    <row r="4546" spans="1:11" x14ac:dyDescent="0.35">
      <c r="A4546" s="16" t="s">
        <v>22357</v>
      </c>
      <c r="B4546" s="72" t="s">
        <v>159</v>
      </c>
      <c r="C4546" s="70" t="s">
        <v>185</v>
      </c>
      <c r="D4546" s="73" t="s">
        <v>1066</v>
      </c>
      <c r="E4546" s="51" t="s">
        <v>104</v>
      </c>
      <c r="F4546" s="40" t="s">
        <v>22358</v>
      </c>
      <c r="G4546" s="41" t="s">
        <v>22359</v>
      </c>
      <c r="H4546" s="41" t="s">
        <v>4120</v>
      </c>
      <c r="I4546" s="38" t="s">
        <v>37</v>
      </c>
      <c r="J4546" s="38" t="s">
        <v>37</v>
      </c>
      <c r="K4546" s="38"/>
    </row>
    <row r="4547" spans="1:11" x14ac:dyDescent="0.35">
      <c r="A4547" s="16" t="s">
        <v>22360</v>
      </c>
      <c r="B4547" s="72" t="s">
        <v>159</v>
      </c>
      <c r="C4547" s="70" t="s">
        <v>185</v>
      </c>
      <c r="D4547" s="73" t="s">
        <v>1066</v>
      </c>
      <c r="E4547" s="51" t="s">
        <v>136</v>
      </c>
      <c r="F4547" s="40" t="s">
        <v>22361</v>
      </c>
      <c r="G4547" s="41" t="s">
        <v>22362</v>
      </c>
      <c r="H4547" s="41" t="s">
        <v>4120</v>
      </c>
      <c r="I4547" s="38" t="s">
        <v>37</v>
      </c>
      <c r="J4547" s="38" t="s">
        <v>37</v>
      </c>
      <c r="K4547" s="38"/>
    </row>
    <row r="4548" spans="1:11" x14ac:dyDescent="0.35">
      <c r="A4548" s="16" t="s">
        <v>22062</v>
      </c>
      <c r="B4548" s="72" t="s">
        <v>159</v>
      </c>
      <c r="C4548" s="70" t="s">
        <v>185</v>
      </c>
      <c r="D4548" s="73" t="s">
        <v>1066</v>
      </c>
      <c r="E4548" s="51" t="s">
        <v>66</v>
      </c>
      <c r="F4548" s="40" t="s">
        <v>22063</v>
      </c>
      <c r="G4548" s="41" t="s">
        <v>22064</v>
      </c>
      <c r="H4548" s="41" t="s">
        <v>4120</v>
      </c>
      <c r="I4548" s="38" t="s">
        <v>22065</v>
      </c>
      <c r="J4548" s="38"/>
      <c r="K4548" s="38" t="s">
        <v>49338</v>
      </c>
    </row>
    <row r="4549" spans="1:11" x14ac:dyDescent="0.35">
      <c r="A4549" s="16" t="s">
        <v>21639</v>
      </c>
      <c r="B4549" s="72" t="s">
        <v>159</v>
      </c>
      <c r="C4549" s="70" t="s">
        <v>185</v>
      </c>
      <c r="D4549" s="73" t="s">
        <v>1066</v>
      </c>
      <c r="E4549" s="51" t="s">
        <v>112</v>
      </c>
      <c r="F4549" s="40" t="s">
        <v>21640</v>
      </c>
      <c r="G4549" s="41" t="s">
        <v>21641</v>
      </c>
      <c r="H4549" s="41" t="s">
        <v>4120</v>
      </c>
      <c r="I4549" s="38"/>
      <c r="J4549" s="38"/>
      <c r="K4549" s="38" t="s">
        <v>49338</v>
      </c>
    </row>
    <row r="4550" spans="1:11" x14ac:dyDescent="0.35">
      <c r="A4550" s="16" t="s">
        <v>22363</v>
      </c>
      <c r="B4550" s="72" t="s">
        <v>159</v>
      </c>
      <c r="C4550" s="70" t="s">
        <v>185</v>
      </c>
      <c r="D4550" s="73" t="s">
        <v>1066</v>
      </c>
      <c r="E4550" s="51" t="s">
        <v>1029</v>
      </c>
      <c r="F4550" s="40" t="s">
        <v>22364</v>
      </c>
      <c r="G4550" s="41" t="s">
        <v>22365</v>
      </c>
      <c r="H4550" s="41" t="s">
        <v>4120</v>
      </c>
      <c r="I4550" s="38" t="s">
        <v>37</v>
      </c>
      <c r="J4550" s="38" t="s">
        <v>37</v>
      </c>
      <c r="K4550" s="38"/>
    </row>
    <row r="4551" spans="1:11" x14ac:dyDescent="0.35">
      <c r="A4551" s="16" t="s">
        <v>22366</v>
      </c>
      <c r="B4551" s="72" t="s">
        <v>159</v>
      </c>
      <c r="C4551" s="70" t="s">
        <v>185</v>
      </c>
      <c r="D4551" s="73" t="s">
        <v>1066</v>
      </c>
      <c r="E4551" s="51" t="s">
        <v>185</v>
      </c>
      <c r="F4551" s="40" t="s">
        <v>22367</v>
      </c>
      <c r="G4551" s="41" t="s">
        <v>22368</v>
      </c>
      <c r="H4551" s="41" t="s">
        <v>4120</v>
      </c>
      <c r="I4551" s="38" t="s">
        <v>37</v>
      </c>
      <c r="J4551" s="38" t="s">
        <v>37</v>
      </c>
      <c r="K4551" s="38"/>
    </row>
    <row r="4552" spans="1:11" x14ac:dyDescent="0.35">
      <c r="A4552" s="16" t="s">
        <v>22369</v>
      </c>
      <c r="B4552" s="72" t="s">
        <v>159</v>
      </c>
      <c r="C4552" s="70" t="s">
        <v>185</v>
      </c>
      <c r="D4552" s="73" t="s">
        <v>1066</v>
      </c>
      <c r="E4552" s="51" t="s">
        <v>199</v>
      </c>
      <c r="F4552" s="40" t="s">
        <v>22370</v>
      </c>
      <c r="G4552" s="41" t="s">
        <v>22371</v>
      </c>
      <c r="H4552" s="41" t="s">
        <v>4120</v>
      </c>
      <c r="I4552" s="38" t="s">
        <v>37</v>
      </c>
      <c r="J4552" s="38" t="s">
        <v>37</v>
      </c>
      <c r="K4552" s="38"/>
    </row>
    <row r="4553" spans="1:11" x14ac:dyDescent="0.35">
      <c r="A4553" s="16" t="s">
        <v>22372</v>
      </c>
      <c r="B4553" s="72" t="s">
        <v>159</v>
      </c>
      <c r="C4553" s="70" t="s">
        <v>185</v>
      </c>
      <c r="D4553" s="73" t="s">
        <v>1066</v>
      </c>
      <c r="E4553" s="51" t="s">
        <v>553</v>
      </c>
      <c r="F4553" s="40" t="s">
        <v>22373</v>
      </c>
      <c r="G4553" s="41" t="s">
        <v>22374</v>
      </c>
      <c r="H4553" s="41" t="s">
        <v>4120</v>
      </c>
      <c r="I4553" s="38" t="s">
        <v>37</v>
      </c>
      <c r="J4553" s="38" t="s">
        <v>37</v>
      </c>
      <c r="K4553" s="38"/>
    </row>
    <row r="4554" spans="1:11" x14ac:dyDescent="0.35">
      <c r="A4554" s="16" t="s">
        <v>22375</v>
      </c>
      <c r="B4554" s="72" t="s">
        <v>159</v>
      </c>
      <c r="C4554" s="70" t="s">
        <v>185</v>
      </c>
      <c r="D4554" s="73" t="s">
        <v>1066</v>
      </c>
      <c r="E4554" s="51" t="s">
        <v>1269</v>
      </c>
      <c r="F4554" s="40" t="s">
        <v>22376</v>
      </c>
      <c r="G4554" s="41" t="s">
        <v>22377</v>
      </c>
      <c r="H4554" s="41" t="s">
        <v>4120</v>
      </c>
      <c r="I4554" s="38" t="s">
        <v>37</v>
      </c>
      <c r="J4554" s="38" t="s">
        <v>37</v>
      </c>
      <c r="K4554" s="38"/>
    </row>
    <row r="4555" spans="1:11" x14ac:dyDescent="0.35">
      <c r="A4555" s="16" t="s">
        <v>22378</v>
      </c>
      <c r="B4555" s="72" t="s">
        <v>159</v>
      </c>
      <c r="C4555" s="70" t="s">
        <v>185</v>
      </c>
      <c r="D4555" s="73" t="s">
        <v>1066</v>
      </c>
      <c r="E4555" s="51" t="s">
        <v>758</v>
      </c>
      <c r="F4555" s="40" t="s">
        <v>22379</v>
      </c>
      <c r="G4555" s="41" t="s">
        <v>22380</v>
      </c>
      <c r="H4555" s="41" t="s">
        <v>4120</v>
      </c>
      <c r="I4555" s="38" t="s">
        <v>37</v>
      </c>
      <c r="J4555" s="38" t="s">
        <v>37</v>
      </c>
      <c r="K4555" s="38"/>
    </row>
    <row r="4556" spans="1:11" x14ac:dyDescent="0.35">
      <c r="A4556" s="16" t="s">
        <v>22381</v>
      </c>
      <c r="B4556" s="72" t="s">
        <v>159</v>
      </c>
      <c r="C4556" s="70" t="s">
        <v>185</v>
      </c>
      <c r="D4556" s="73" t="s">
        <v>1066</v>
      </c>
      <c r="E4556" s="56" t="s">
        <v>319</v>
      </c>
      <c r="F4556" s="42" t="s">
        <v>22382</v>
      </c>
      <c r="G4556" s="43" t="s">
        <v>22383</v>
      </c>
      <c r="H4556" s="43" t="s">
        <v>4120</v>
      </c>
      <c r="I4556" s="39" t="s">
        <v>37</v>
      </c>
      <c r="J4556" s="39" t="s">
        <v>37</v>
      </c>
      <c r="K4556" s="39"/>
    </row>
    <row r="4557" spans="1:11" x14ac:dyDescent="0.35">
      <c r="A4557" s="16" t="s">
        <v>22384</v>
      </c>
      <c r="B4557" s="67" t="s">
        <v>159</v>
      </c>
      <c r="C4557" s="70" t="s">
        <v>185</v>
      </c>
      <c r="D4557" s="71" t="s">
        <v>2358</v>
      </c>
      <c r="E4557" s="55" t="s">
        <v>37</v>
      </c>
      <c r="F4557" s="25" t="s">
        <v>22385</v>
      </c>
      <c r="G4557" s="30" t="s">
        <v>22386</v>
      </c>
      <c r="H4557" s="30" t="s">
        <v>4120</v>
      </c>
      <c r="I4557" s="21" t="s">
        <v>37</v>
      </c>
      <c r="J4557" s="21" t="s">
        <v>37</v>
      </c>
      <c r="K4557" s="21"/>
    </row>
    <row r="4558" spans="1:11" x14ac:dyDescent="0.35">
      <c r="A4558" s="16" t="s">
        <v>22387</v>
      </c>
      <c r="B4558" s="72" t="s">
        <v>159</v>
      </c>
      <c r="C4558" s="70" t="s">
        <v>185</v>
      </c>
      <c r="D4558" s="73" t="s">
        <v>2358</v>
      </c>
      <c r="E4558" s="51" t="s">
        <v>403</v>
      </c>
      <c r="F4558" s="40" t="s">
        <v>22388</v>
      </c>
      <c r="G4558" s="41" t="s">
        <v>22389</v>
      </c>
      <c r="H4558" s="41" t="s">
        <v>4120</v>
      </c>
      <c r="I4558" s="38" t="s">
        <v>22390</v>
      </c>
      <c r="J4558" s="38" t="s">
        <v>37</v>
      </c>
      <c r="K4558" s="38"/>
    </row>
    <row r="4559" spans="1:11" x14ac:dyDescent="0.35">
      <c r="A4559" s="16" t="s">
        <v>22391</v>
      </c>
      <c r="B4559" s="72" t="s">
        <v>159</v>
      </c>
      <c r="C4559" s="70" t="s">
        <v>185</v>
      </c>
      <c r="D4559" s="73" t="s">
        <v>2358</v>
      </c>
      <c r="E4559" s="51" t="s">
        <v>878</v>
      </c>
      <c r="F4559" s="40" t="s">
        <v>22392</v>
      </c>
      <c r="G4559" s="41" t="s">
        <v>22393</v>
      </c>
      <c r="H4559" s="41" t="s">
        <v>4120</v>
      </c>
      <c r="I4559" s="38" t="s">
        <v>22394</v>
      </c>
      <c r="J4559" s="38" t="s">
        <v>37</v>
      </c>
      <c r="K4559" s="38"/>
    </row>
    <row r="4560" spans="1:11" x14ac:dyDescent="0.35">
      <c r="A4560" s="16" t="s">
        <v>22395</v>
      </c>
      <c r="B4560" s="72" t="s">
        <v>159</v>
      </c>
      <c r="C4560" s="70" t="s">
        <v>185</v>
      </c>
      <c r="D4560" s="73" t="s">
        <v>2358</v>
      </c>
      <c r="E4560" s="51" t="s">
        <v>151</v>
      </c>
      <c r="F4560" s="40" t="s">
        <v>21310</v>
      </c>
      <c r="G4560" s="41" t="s">
        <v>21311</v>
      </c>
      <c r="H4560" s="41" t="s">
        <v>4120</v>
      </c>
      <c r="I4560" s="38" t="s">
        <v>37</v>
      </c>
      <c r="J4560" s="38" t="s">
        <v>37</v>
      </c>
      <c r="K4560" s="38"/>
    </row>
    <row r="4561" spans="1:11" x14ac:dyDescent="0.35">
      <c r="A4561" s="16" t="s">
        <v>22396</v>
      </c>
      <c r="B4561" s="72" t="s">
        <v>159</v>
      </c>
      <c r="C4561" s="70" t="s">
        <v>185</v>
      </c>
      <c r="D4561" s="73" t="s">
        <v>2358</v>
      </c>
      <c r="E4561" s="51" t="s">
        <v>758</v>
      </c>
      <c r="F4561" s="40" t="s">
        <v>22397</v>
      </c>
      <c r="G4561" s="41" t="s">
        <v>22398</v>
      </c>
      <c r="H4561" s="41" t="s">
        <v>4120</v>
      </c>
      <c r="I4561" s="38" t="s">
        <v>22399</v>
      </c>
      <c r="J4561" s="38" t="s">
        <v>37</v>
      </c>
      <c r="K4561" s="38"/>
    </row>
    <row r="4562" spans="1:11" x14ac:dyDescent="0.35">
      <c r="A4562" s="16" t="s">
        <v>22400</v>
      </c>
      <c r="B4562" s="72" t="s">
        <v>159</v>
      </c>
      <c r="C4562" s="70" t="s">
        <v>185</v>
      </c>
      <c r="D4562" s="73" t="s">
        <v>2358</v>
      </c>
      <c r="E4562" s="56" t="s">
        <v>930</v>
      </c>
      <c r="F4562" s="42" t="s">
        <v>22401</v>
      </c>
      <c r="G4562" s="43" t="s">
        <v>22402</v>
      </c>
      <c r="H4562" s="43" t="s">
        <v>4120</v>
      </c>
      <c r="I4562" s="39" t="s">
        <v>22403</v>
      </c>
      <c r="J4562" s="39" t="s">
        <v>37</v>
      </c>
      <c r="K4562" s="39"/>
    </row>
    <row r="4563" spans="1:11" x14ac:dyDescent="0.35">
      <c r="A4563" s="16" t="s">
        <v>22404</v>
      </c>
      <c r="B4563" s="67" t="s">
        <v>159</v>
      </c>
      <c r="C4563" s="70" t="s">
        <v>185</v>
      </c>
      <c r="D4563" s="71" t="s">
        <v>299</v>
      </c>
      <c r="E4563" s="55" t="s">
        <v>37</v>
      </c>
      <c r="F4563" s="25" t="s">
        <v>22405</v>
      </c>
      <c r="G4563" s="30" t="s">
        <v>22406</v>
      </c>
      <c r="H4563" s="30" t="s">
        <v>4120</v>
      </c>
      <c r="I4563" s="21" t="s">
        <v>37</v>
      </c>
      <c r="J4563" s="21" t="s">
        <v>37</v>
      </c>
      <c r="K4563" s="21"/>
    </row>
    <row r="4564" spans="1:11" x14ac:dyDescent="0.35">
      <c r="A4564" s="16" t="s">
        <v>22407</v>
      </c>
      <c r="B4564" s="72">
        <v>40</v>
      </c>
      <c r="C4564" s="70">
        <v>50</v>
      </c>
      <c r="D4564" s="73">
        <v>90</v>
      </c>
      <c r="E4564" s="51" t="s">
        <v>466</v>
      </c>
      <c r="F4564" s="40" t="s">
        <v>22408</v>
      </c>
      <c r="G4564" s="41" t="s">
        <v>22409</v>
      </c>
      <c r="H4564" s="41"/>
      <c r="I4564" s="38"/>
      <c r="J4564" s="38"/>
      <c r="K4564" s="38" t="s">
        <v>49336</v>
      </c>
    </row>
    <row r="4565" spans="1:11" x14ac:dyDescent="0.35">
      <c r="A4565" s="16" t="s">
        <v>22410</v>
      </c>
      <c r="B4565" s="72" t="s">
        <v>159</v>
      </c>
      <c r="C4565" s="70" t="s">
        <v>185</v>
      </c>
      <c r="D4565" s="73" t="s">
        <v>299</v>
      </c>
      <c r="E4565" s="51" t="s">
        <v>325</v>
      </c>
      <c r="F4565" s="40" t="s">
        <v>22411</v>
      </c>
      <c r="G4565" s="41" t="s">
        <v>22412</v>
      </c>
      <c r="H4565" s="41" t="s">
        <v>4120</v>
      </c>
      <c r="I4565" s="38" t="s">
        <v>37</v>
      </c>
      <c r="J4565" s="38" t="s">
        <v>37</v>
      </c>
      <c r="K4565" s="38"/>
    </row>
    <row r="4566" spans="1:11" x14ac:dyDescent="0.35">
      <c r="A4566" s="16" t="s">
        <v>22413</v>
      </c>
      <c r="B4566" s="72" t="s">
        <v>159</v>
      </c>
      <c r="C4566" s="70" t="s">
        <v>185</v>
      </c>
      <c r="D4566" s="73" t="s">
        <v>299</v>
      </c>
      <c r="E4566" s="51" t="s">
        <v>58</v>
      </c>
      <c r="F4566" s="40" t="s">
        <v>22414</v>
      </c>
      <c r="G4566" s="41" t="s">
        <v>22415</v>
      </c>
      <c r="H4566" s="41" t="s">
        <v>4120</v>
      </c>
      <c r="I4566" s="38" t="s">
        <v>37</v>
      </c>
      <c r="J4566" s="38" t="s">
        <v>37</v>
      </c>
      <c r="K4566" s="38"/>
    </row>
    <row r="4567" spans="1:11" x14ac:dyDescent="0.35">
      <c r="A4567" s="16" t="s">
        <v>22416</v>
      </c>
      <c r="B4567" s="72" t="s">
        <v>159</v>
      </c>
      <c r="C4567" s="70" t="s">
        <v>185</v>
      </c>
      <c r="D4567" s="73" t="s">
        <v>299</v>
      </c>
      <c r="E4567" s="51" t="s">
        <v>112</v>
      </c>
      <c r="F4567" s="40" t="s">
        <v>22417</v>
      </c>
      <c r="G4567" s="41" t="s">
        <v>22418</v>
      </c>
      <c r="H4567" s="41" t="s">
        <v>4120</v>
      </c>
      <c r="I4567" s="38" t="s">
        <v>22419</v>
      </c>
      <c r="J4567" s="38" t="s">
        <v>37</v>
      </c>
      <c r="K4567" s="38"/>
    </row>
    <row r="4568" spans="1:11" x14ac:dyDescent="0.35">
      <c r="A4568" s="16" t="s">
        <v>22420</v>
      </c>
      <c r="B4568" s="72" t="s">
        <v>159</v>
      </c>
      <c r="C4568" s="70" t="s">
        <v>185</v>
      </c>
      <c r="D4568" s="73" t="s">
        <v>299</v>
      </c>
      <c r="E4568" s="51" t="s">
        <v>70</v>
      </c>
      <c r="F4568" s="40" t="s">
        <v>22421</v>
      </c>
      <c r="G4568" s="41" t="s">
        <v>22422</v>
      </c>
      <c r="H4568" s="41" t="s">
        <v>4120</v>
      </c>
      <c r="I4568" s="38" t="s">
        <v>37</v>
      </c>
      <c r="J4568" s="38" t="s">
        <v>37</v>
      </c>
      <c r="K4568" s="38"/>
    </row>
    <row r="4569" spans="1:11" x14ac:dyDescent="0.35">
      <c r="A4569" s="16" t="s">
        <v>22423</v>
      </c>
      <c r="B4569" s="72" t="s">
        <v>159</v>
      </c>
      <c r="C4569" s="70" t="s">
        <v>185</v>
      </c>
      <c r="D4569" s="73" t="s">
        <v>299</v>
      </c>
      <c r="E4569" s="51" t="s">
        <v>308</v>
      </c>
      <c r="F4569" s="40" t="s">
        <v>22424</v>
      </c>
      <c r="G4569" s="41" t="s">
        <v>22425</v>
      </c>
      <c r="H4569" s="41" t="s">
        <v>4120</v>
      </c>
      <c r="I4569" s="38" t="s">
        <v>22426</v>
      </c>
      <c r="J4569" s="38" t="s">
        <v>37</v>
      </c>
      <c r="K4569" s="38"/>
    </row>
    <row r="4570" spans="1:11" x14ac:dyDescent="0.35">
      <c r="A4570" s="16" t="s">
        <v>22427</v>
      </c>
      <c r="B4570" s="72" t="s">
        <v>159</v>
      </c>
      <c r="C4570" s="70" t="s">
        <v>185</v>
      </c>
      <c r="D4570" s="73" t="s">
        <v>299</v>
      </c>
      <c r="E4570" s="51" t="s">
        <v>822</v>
      </c>
      <c r="F4570" s="40" t="s">
        <v>22428</v>
      </c>
      <c r="G4570" s="41" t="s">
        <v>22429</v>
      </c>
      <c r="H4570" s="41" t="s">
        <v>4120</v>
      </c>
      <c r="I4570" s="38" t="s">
        <v>37</v>
      </c>
      <c r="J4570" s="38" t="s">
        <v>37</v>
      </c>
      <c r="K4570" s="38"/>
    </row>
    <row r="4571" spans="1:11" x14ac:dyDescent="0.35">
      <c r="A4571" s="16" t="s">
        <v>22430</v>
      </c>
      <c r="B4571" s="72" t="s">
        <v>159</v>
      </c>
      <c r="C4571" s="70" t="s">
        <v>185</v>
      </c>
      <c r="D4571" s="73" t="s">
        <v>299</v>
      </c>
      <c r="E4571" s="51" t="s">
        <v>403</v>
      </c>
      <c r="F4571" s="40" t="s">
        <v>22431</v>
      </c>
      <c r="G4571" s="41" t="s">
        <v>22432</v>
      </c>
      <c r="H4571" s="41" t="s">
        <v>4120</v>
      </c>
      <c r="I4571" s="38" t="s">
        <v>22433</v>
      </c>
      <c r="J4571" s="38" t="s">
        <v>37</v>
      </c>
      <c r="K4571" s="38"/>
    </row>
    <row r="4572" spans="1:11" x14ac:dyDescent="0.35">
      <c r="A4572" s="16" t="s">
        <v>22434</v>
      </c>
      <c r="B4572" s="72" t="s">
        <v>159</v>
      </c>
      <c r="C4572" s="70" t="s">
        <v>185</v>
      </c>
      <c r="D4572" s="73" t="s">
        <v>299</v>
      </c>
      <c r="E4572" s="51" t="s">
        <v>494</v>
      </c>
      <c r="F4572" s="40" t="s">
        <v>22435</v>
      </c>
      <c r="G4572" s="41" t="s">
        <v>22436</v>
      </c>
      <c r="H4572" s="41" t="s">
        <v>4120</v>
      </c>
      <c r="I4572" s="38" t="s">
        <v>22437</v>
      </c>
      <c r="J4572" s="38" t="s">
        <v>37</v>
      </c>
      <c r="K4572" s="38"/>
    </row>
    <row r="4573" spans="1:11" x14ac:dyDescent="0.35">
      <c r="A4573" s="16" t="s">
        <v>22438</v>
      </c>
      <c r="B4573" s="72" t="s">
        <v>159</v>
      </c>
      <c r="C4573" s="70" t="s">
        <v>185</v>
      </c>
      <c r="D4573" s="73" t="s">
        <v>299</v>
      </c>
      <c r="E4573" s="51" t="s">
        <v>2028</v>
      </c>
      <c r="F4573" s="40" t="s">
        <v>22439</v>
      </c>
      <c r="G4573" s="41" t="s">
        <v>22440</v>
      </c>
      <c r="H4573" s="41" t="s">
        <v>4120</v>
      </c>
      <c r="I4573" s="38" t="s">
        <v>37</v>
      </c>
      <c r="J4573" s="38" t="s">
        <v>37</v>
      </c>
      <c r="K4573" s="38"/>
    </row>
    <row r="4574" spans="1:11" x14ac:dyDescent="0.35">
      <c r="A4574" s="16" t="s">
        <v>22441</v>
      </c>
      <c r="B4574" s="72" t="s">
        <v>159</v>
      </c>
      <c r="C4574" s="70" t="s">
        <v>185</v>
      </c>
      <c r="D4574" s="73" t="s">
        <v>299</v>
      </c>
      <c r="E4574" s="51" t="s">
        <v>638</v>
      </c>
      <c r="F4574" s="40" t="s">
        <v>22442</v>
      </c>
      <c r="G4574" s="41" t="s">
        <v>22443</v>
      </c>
      <c r="H4574" s="41" t="s">
        <v>4120</v>
      </c>
      <c r="I4574" s="38" t="s">
        <v>22444</v>
      </c>
      <c r="J4574" s="38" t="s">
        <v>37</v>
      </c>
      <c r="K4574" s="38"/>
    </row>
    <row r="4575" spans="1:11" x14ac:dyDescent="0.35">
      <c r="A4575" s="16" t="s">
        <v>22445</v>
      </c>
      <c r="B4575" s="72" t="s">
        <v>159</v>
      </c>
      <c r="C4575" s="70" t="s">
        <v>185</v>
      </c>
      <c r="D4575" s="73" t="s">
        <v>299</v>
      </c>
      <c r="E4575" s="51" t="s">
        <v>151</v>
      </c>
      <c r="F4575" s="40" t="s">
        <v>22446</v>
      </c>
      <c r="G4575" s="41" t="s">
        <v>22447</v>
      </c>
      <c r="H4575" s="41" t="s">
        <v>4120</v>
      </c>
      <c r="I4575" s="38" t="s">
        <v>22448</v>
      </c>
      <c r="J4575" s="38" t="s">
        <v>37</v>
      </c>
      <c r="K4575" s="38"/>
    </row>
    <row r="4576" spans="1:11" x14ac:dyDescent="0.35">
      <c r="A4576" s="16" t="s">
        <v>22449</v>
      </c>
      <c r="B4576" s="72" t="s">
        <v>159</v>
      </c>
      <c r="C4576" s="70" t="s">
        <v>185</v>
      </c>
      <c r="D4576" s="73" t="s">
        <v>299</v>
      </c>
      <c r="E4576" s="51" t="s">
        <v>213</v>
      </c>
      <c r="F4576" s="40" t="s">
        <v>22450</v>
      </c>
      <c r="G4576" s="41" t="s">
        <v>22451</v>
      </c>
      <c r="H4576" s="41" t="s">
        <v>4120</v>
      </c>
      <c r="I4576" s="38" t="s">
        <v>22452</v>
      </c>
      <c r="J4576" s="38" t="s">
        <v>37</v>
      </c>
      <c r="K4576" s="38"/>
    </row>
    <row r="4577" spans="1:11" x14ac:dyDescent="0.35">
      <c r="A4577" s="16" t="s">
        <v>22453</v>
      </c>
      <c r="B4577" s="72" t="s">
        <v>159</v>
      </c>
      <c r="C4577" s="70" t="s">
        <v>185</v>
      </c>
      <c r="D4577" s="73" t="s">
        <v>299</v>
      </c>
      <c r="E4577" s="51" t="s">
        <v>1176</v>
      </c>
      <c r="F4577" s="40" t="s">
        <v>22454</v>
      </c>
      <c r="G4577" s="41" t="s">
        <v>22455</v>
      </c>
      <c r="H4577" s="41" t="s">
        <v>4120</v>
      </c>
      <c r="I4577" s="38" t="s">
        <v>37</v>
      </c>
      <c r="J4577" s="38" t="s">
        <v>37</v>
      </c>
      <c r="K4577" s="38"/>
    </row>
    <row r="4578" spans="1:11" x14ac:dyDescent="0.35">
      <c r="A4578" s="16" t="s">
        <v>22456</v>
      </c>
      <c r="B4578" s="72" t="s">
        <v>159</v>
      </c>
      <c r="C4578" s="70" t="s">
        <v>185</v>
      </c>
      <c r="D4578" s="73" t="s">
        <v>299</v>
      </c>
      <c r="E4578" s="51" t="s">
        <v>51</v>
      </c>
      <c r="F4578" s="40" t="s">
        <v>22457</v>
      </c>
      <c r="G4578" s="41" t="s">
        <v>22458</v>
      </c>
      <c r="H4578" s="41" t="s">
        <v>4120</v>
      </c>
      <c r="I4578" s="38" t="s">
        <v>37</v>
      </c>
      <c r="J4578" s="38" t="s">
        <v>37</v>
      </c>
      <c r="K4578" s="38"/>
    </row>
    <row r="4579" spans="1:11" x14ac:dyDescent="0.35">
      <c r="A4579" s="16" t="s">
        <v>22459</v>
      </c>
      <c r="B4579" s="72" t="s">
        <v>159</v>
      </c>
      <c r="C4579" s="70" t="s">
        <v>185</v>
      </c>
      <c r="D4579" s="73" t="s">
        <v>299</v>
      </c>
      <c r="E4579" s="51" t="s">
        <v>173</v>
      </c>
      <c r="F4579" s="40" t="s">
        <v>22460</v>
      </c>
      <c r="G4579" s="41" t="s">
        <v>22461</v>
      </c>
      <c r="H4579" s="41" t="s">
        <v>4120</v>
      </c>
      <c r="I4579" s="38" t="s">
        <v>37</v>
      </c>
      <c r="J4579" s="38" t="s">
        <v>37</v>
      </c>
      <c r="K4579" s="38"/>
    </row>
    <row r="4580" spans="1:11" x14ac:dyDescent="0.35">
      <c r="A4580" s="16" t="s">
        <v>22462</v>
      </c>
      <c r="B4580" s="72" t="s">
        <v>159</v>
      </c>
      <c r="C4580" s="70" t="s">
        <v>185</v>
      </c>
      <c r="D4580" s="73" t="s">
        <v>299</v>
      </c>
      <c r="E4580" s="56" t="s">
        <v>366</v>
      </c>
      <c r="F4580" s="42" t="s">
        <v>22463</v>
      </c>
      <c r="G4580" s="43" t="s">
        <v>22464</v>
      </c>
      <c r="H4580" s="43" t="s">
        <v>4120</v>
      </c>
      <c r="I4580" s="39" t="s">
        <v>22465</v>
      </c>
      <c r="J4580" s="39" t="s">
        <v>37</v>
      </c>
      <c r="K4580" s="39"/>
    </row>
    <row r="4581" spans="1:11" x14ac:dyDescent="0.35">
      <c r="A4581" s="16" t="s">
        <v>22466</v>
      </c>
      <c r="B4581" s="67" t="s">
        <v>159</v>
      </c>
      <c r="C4581" s="70" t="s">
        <v>185</v>
      </c>
      <c r="D4581" s="71" t="s">
        <v>856</v>
      </c>
      <c r="E4581" s="55" t="s">
        <v>37</v>
      </c>
      <c r="F4581" s="25" t="s">
        <v>22467</v>
      </c>
      <c r="G4581" s="30" t="s">
        <v>22468</v>
      </c>
      <c r="H4581" s="30" t="s">
        <v>4120</v>
      </c>
      <c r="I4581" s="21" t="s">
        <v>37</v>
      </c>
      <c r="J4581" s="21" t="s">
        <v>37</v>
      </c>
      <c r="K4581" s="21"/>
    </row>
    <row r="4582" spans="1:11" ht="15" thickBot="1" x14ac:dyDescent="0.4">
      <c r="A4582" s="16" t="s">
        <v>22469</v>
      </c>
      <c r="B4582" s="72" t="s">
        <v>159</v>
      </c>
      <c r="C4582" s="70" t="s">
        <v>185</v>
      </c>
      <c r="D4582" s="73" t="s">
        <v>856</v>
      </c>
      <c r="E4582" s="56" t="s">
        <v>328</v>
      </c>
      <c r="F4582" s="42" t="s">
        <v>22470</v>
      </c>
      <c r="G4582" s="43" t="s">
        <v>22471</v>
      </c>
      <c r="H4582" s="43" t="s">
        <v>4120</v>
      </c>
      <c r="I4582" s="39" t="s">
        <v>37</v>
      </c>
      <c r="J4582" s="39" t="s">
        <v>37</v>
      </c>
      <c r="K4582" s="39"/>
    </row>
    <row r="4583" spans="1:11" x14ac:dyDescent="0.35">
      <c r="A4583" s="16" t="s">
        <v>22472</v>
      </c>
      <c r="B4583" s="67" t="s">
        <v>159</v>
      </c>
      <c r="C4583" s="68" t="s">
        <v>166</v>
      </c>
      <c r="D4583" s="69" t="s">
        <v>37</v>
      </c>
      <c r="E4583" s="54" t="s">
        <v>37</v>
      </c>
      <c r="F4583" s="23" t="s">
        <v>4289</v>
      </c>
      <c r="G4583" s="28" t="s">
        <v>4289</v>
      </c>
      <c r="H4583" s="28" t="s">
        <v>4120</v>
      </c>
      <c r="I4583" s="19" t="s">
        <v>37</v>
      </c>
      <c r="J4583" s="19" t="s">
        <v>37</v>
      </c>
      <c r="K4583" s="19"/>
    </row>
    <row r="4584" spans="1:11" x14ac:dyDescent="0.35">
      <c r="A4584" s="16" t="s">
        <v>22473</v>
      </c>
      <c r="B4584" s="67" t="s">
        <v>159</v>
      </c>
      <c r="C4584" s="70" t="s">
        <v>166</v>
      </c>
      <c r="D4584" s="71" t="s">
        <v>332</v>
      </c>
      <c r="E4584" s="55" t="s">
        <v>37</v>
      </c>
      <c r="F4584" s="25" t="s">
        <v>22474</v>
      </c>
      <c r="G4584" s="30" t="s">
        <v>22475</v>
      </c>
      <c r="H4584" s="30" t="s">
        <v>4120</v>
      </c>
      <c r="I4584" s="21" t="s">
        <v>37</v>
      </c>
      <c r="J4584" s="21" t="s">
        <v>37</v>
      </c>
      <c r="K4584" s="21"/>
    </row>
    <row r="4585" spans="1:11" x14ac:dyDescent="0.35">
      <c r="A4585" s="16" t="s">
        <v>22476</v>
      </c>
      <c r="B4585" s="72" t="s">
        <v>159</v>
      </c>
      <c r="C4585" s="70" t="s">
        <v>166</v>
      </c>
      <c r="D4585" s="73" t="s">
        <v>332</v>
      </c>
      <c r="E4585" s="51" t="s">
        <v>185</v>
      </c>
      <c r="F4585" s="40" t="s">
        <v>22477</v>
      </c>
      <c r="G4585" s="41" t="s">
        <v>22478</v>
      </c>
      <c r="H4585" s="41" t="s">
        <v>4120</v>
      </c>
      <c r="I4585" s="38" t="s">
        <v>37</v>
      </c>
      <c r="J4585" s="38" t="s">
        <v>37</v>
      </c>
      <c r="K4585" s="38"/>
    </row>
    <row r="4586" spans="1:11" x14ac:dyDescent="0.35">
      <c r="A4586" s="16" t="s">
        <v>22479</v>
      </c>
      <c r="B4586" s="72" t="s">
        <v>159</v>
      </c>
      <c r="C4586" s="70" t="s">
        <v>166</v>
      </c>
      <c r="D4586" s="73" t="s">
        <v>332</v>
      </c>
      <c r="E4586" s="51" t="s">
        <v>558</v>
      </c>
      <c r="F4586" s="40" t="s">
        <v>22480</v>
      </c>
      <c r="G4586" s="41" t="s">
        <v>22481</v>
      </c>
      <c r="H4586" s="41" t="s">
        <v>4120</v>
      </c>
      <c r="I4586" s="38" t="s">
        <v>37</v>
      </c>
      <c r="J4586" s="38" t="s">
        <v>37</v>
      </c>
      <c r="K4586" s="38"/>
    </row>
    <row r="4587" spans="1:11" x14ac:dyDescent="0.35">
      <c r="A4587" s="16" t="s">
        <v>22482</v>
      </c>
      <c r="B4587" s="72" t="s">
        <v>159</v>
      </c>
      <c r="C4587" s="70" t="s">
        <v>166</v>
      </c>
      <c r="D4587" s="73" t="s">
        <v>332</v>
      </c>
      <c r="E4587" s="51" t="s">
        <v>147</v>
      </c>
      <c r="F4587" s="40" t="s">
        <v>22483</v>
      </c>
      <c r="G4587" s="41" t="s">
        <v>22484</v>
      </c>
      <c r="H4587" s="41" t="s">
        <v>4120</v>
      </c>
      <c r="I4587" s="38" t="s">
        <v>37</v>
      </c>
      <c r="J4587" s="38" t="s">
        <v>37</v>
      </c>
      <c r="K4587" s="38"/>
    </row>
    <row r="4588" spans="1:11" x14ac:dyDescent="0.35">
      <c r="A4588" s="16" t="s">
        <v>22485</v>
      </c>
      <c r="B4588" s="72" t="s">
        <v>159</v>
      </c>
      <c r="C4588" s="70" t="s">
        <v>166</v>
      </c>
      <c r="D4588" s="73" t="s">
        <v>332</v>
      </c>
      <c r="E4588" s="56" t="s">
        <v>213</v>
      </c>
      <c r="F4588" s="42" t="s">
        <v>22486</v>
      </c>
      <c r="G4588" s="43" t="s">
        <v>22487</v>
      </c>
      <c r="H4588" s="43" t="s">
        <v>4120</v>
      </c>
      <c r="I4588" s="39" t="s">
        <v>22488</v>
      </c>
      <c r="J4588" s="39" t="s">
        <v>37</v>
      </c>
      <c r="K4588" s="39"/>
    </row>
    <row r="4589" spans="1:11" x14ac:dyDescent="0.35">
      <c r="A4589" s="16" t="s">
        <v>22489</v>
      </c>
      <c r="B4589" s="67" t="s">
        <v>159</v>
      </c>
      <c r="C4589" s="70" t="s">
        <v>166</v>
      </c>
      <c r="D4589" s="71" t="s">
        <v>58</v>
      </c>
      <c r="E4589" s="55" t="s">
        <v>37</v>
      </c>
      <c r="F4589" s="25" t="s">
        <v>22490</v>
      </c>
      <c r="G4589" s="30" t="s">
        <v>22491</v>
      </c>
      <c r="H4589" s="30" t="s">
        <v>4120</v>
      </c>
      <c r="I4589" s="21" t="s">
        <v>37</v>
      </c>
      <c r="J4589" s="21" t="s">
        <v>37</v>
      </c>
      <c r="K4589" s="21"/>
    </row>
    <row r="4590" spans="1:11" x14ac:dyDescent="0.35">
      <c r="A4590" s="16" t="s">
        <v>22492</v>
      </c>
      <c r="B4590" s="72" t="s">
        <v>159</v>
      </c>
      <c r="C4590" s="70" t="s">
        <v>166</v>
      </c>
      <c r="D4590" s="73" t="s">
        <v>58</v>
      </c>
      <c r="E4590" s="51" t="s">
        <v>1084</v>
      </c>
      <c r="F4590" s="40" t="s">
        <v>22493</v>
      </c>
      <c r="G4590" s="41" t="s">
        <v>22494</v>
      </c>
      <c r="H4590" s="41" t="s">
        <v>4120</v>
      </c>
      <c r="I4590" s="38" t="s">
        <v>37</v>
      </c>
      <c r="J4590" s="38" t="s">
        <v>37</v>
      </c>
      <c r="K4590" s="38"/>
    </row>
    <row r="4591" spans="1:11" x14ac:dyDescent="0.35">
      <c r="A4591" s="16" t="s">
        <v>22495</v>
      </c>
      <c r="B4591" s="72" t="s">
        <v>159</v>
      </c>
      <c r="C4591" s="70" t="s">
        <v>166</v>
      </c>
      <c r="D4591" s="73" t="s">
        <v>58</v>
      </c>
      <c r="E4591" s="56" t="s">
        <v>856</v>
      </c>
      <c r="F4591" s="42" t="s">
        <v>22496</v>
      </c>
      <c r="G4591" s="43" t="s">
        <v>22497</v>
      </c>
      <c r="H4591" s="43" t="s">
        <v>4120</v>
      </c>
      <c r="I4591" s="39" t="s">
        <v>22498</v>
      </c>
      <c r="J4591" s="39" t="s">
        <v>37</v>
      </c>
      <c r="K4591" s="39"/>
    </row>
    <row r="4592" spans="1:11" x14ac:dyDescent="0.35">
      <c r="A4592" s="16" t="s">
        <v>22499</v>
      </c>
      <c r="B4592" s="67" t="s">
        <v>159</v>
      </c>
      <c r="C4592" s="70" t="s">
        <v>166</v>
      </c>
      <c r="D4592" s="71" t="s">
        <v>62</v>
      </c>
      <c r="E4592" s="55" t="s">
        <v>37</v>
      </c>
      <c r="F4592" s="25" t="s">
        <v>22500</v>
      </c>
      <c r="G4592" s="30" t="s">
        <v>22501</v>
      </c>
      <c r="H4592" s="30" t="s">
        <v>4120</v>
      </c>
      <c r="I4592" s="21" t="s">
        <v>37</v>
      </c>
      <c r="J4592" s="21" t="s">
        <v>37</v>
      </c>
      <c r="K4592" s="21"/>
    </row>
    <row r="4593" spans="1:11" x14ac:dyDescent="0.35">
      <c r="A4593" s="16" t="s">
        <v>22502</v>
      </c>
      <c r="B4593" s="72" t="s">
        <v>159</v>
      </c>
      <c r="C4593" s="70" t="s">
        <v>166</v>
      </c>
      <c r="D4593" s="73" t="s">
        <v>62</v>
      </c>
      <c r="E4593" s="51" t="s">
        <v>481</v>
      </c>
      <c r="F4593" s="40" t="s">
        <v>22503</v>
      </c>
      <c r="G4593" s="41" t="s">
        <v>22504</v>
      </c>
      <c r="H4593" s="41" t="s">
        <v>4120</v>
      </c>
      <c r="I4593" s="38" t="s">
        <v>22505</v>
      </c>
      <c r="J4593" s="38" t="s">
        <v>37</v>
      </c>
      <c r="K4593" s="38"/>
    </row>
    <row r="4594" spans="1:11" x14ac:dyDescent="0.35">
      <c r="A4594" s="16" t="s">
        <v>22506</v>
      </c>
      <c r="B4594" s="72" t="s">
        <v>159</v>
      </c>
      <c r="C4594" s="70" t="s">
        <v>166</v>
      </c>
      <c r="D4594" s="73" t="s">
        <v>62</v>
      </c>
      <c r="E4594" s="51" t="s">
        <v>1348</v>
      </c>
      <c r="F4594" s="40" t="s">
        <v>22507</v>
      </c>
      <c r="G4594" s="41" t="s">
        <v>22508</v>
      </c>
      <c r="H4594" s="41" t="s">
        <v>4120</v>
      </c>
      <c r="I4594" s="38" t="s">
        <v>22509</v>
      </c>
      <c r="J4594" s="38" t="s">
        <v>37</v>
      </c>
      <c r="K4594" s="38"/>
    </row>
    <row r="4595" spans="1:11" x14ac:dyDescent="0.35">
      <c r="A4595" s="16" t="s">
        <v>22510</v>
      </c>
      <c r="B4595" s="72" t="s">
        <v>159</v>
      </c>
      <c r="C4595" s="70" t="s">
        <v>166</v>
      </c>
      <c r="D4595" s="73" t="s">
        <v>62</v>
      </c>
      <c r="E4595" s="51" t="s">
        <v>892</v>
      </c>
      <c r="F4595" s="40" t="s">
        <v>22511</v>
      </c>
      <c r="G4595" s="41" t="s">
        <v>22512</v>
      </c>
      <c r="H4595" s="41" t="s">
        <v>4120</v>
      </c>
      <c r="I4595" s="38" t="s">
        <v>22513</v>
      </c>
      <c r="J4595" s="38" t="s">
        <v>37</v>
      </c>
      <c r="K4595" s="38"/>
    </row>
    <row r="4596" spans="1:11" x14ac:dyDescent="0.35">
      <c r="A4596" s="16" t="s">
        <v>22514</v>
      </c>
      <c r="B4596" s="72" t="s">
        <v>159</v>
      </c>
      <c r="C4596" s="70" t="s">
        <v>166</v>
      </c>
      <c r="D4596" s="73" t="s">
        <v>62</v>
      </c>
      <c r="E4596" s="51" t="s">
        <v>90</v>
      </c>
      <c r="F4596" s="40" t="s">
        <v>22515</v>
      </c>
      <c r="G4596" s="41" t="s">
        <v>22516</v>
      </c>
      <c r="H4596" s="41" t="s">
        <v>4120</v>
      </c>
      <c r="I4596" s="38" t="s">
        <v>22517</v>
      </c>
      <c r="J4596" s="38" t="s">
        <v>37</v>
      </c>
      <c r="K4596" s="38"/>
    </row>
    <row r="4597" spans="1:11" x14ac:dyDescent="0.35">
      <c r="A4597" s="16" t="s">
        <v>22518</v>
      </c>
      <c r="B4597" s="72" t="s">
        <v>159</v>
      </c>
      <c r="C4597" s="70" t="s">
        <v>166</v>
      </c>
      <c r="D4597" s="73" t="s">
        <v>62</v>
      </c>
      <c r="E4597" s="51" t="s">
        <v>100</v>
      </c>
      <c r="F4597" s="40" t="s">
        <v>22519</v>
      </c>
      <c r="G4597" s="41" t="s">
        <v>22520</v>
      </c>
      <c r="H4597" s="41" t="s">
        <v>4120</v>
      </c>
      <c r="I4597" s="38" t="s">
        <v>22521</v>
      </c>
      <c r="J4597" s="38" t="s">
        <v>37</v>
      </c>
      <c r="K4597" s="38"/>
    </row>
    <row r="4598" spans="1:11" x14ac:dyDescent="0.35">
      <c r="A4598" s="16" t="s">
        <v>22522</v>
      </c>
      <c r="B4598" s="72" t="s">
        <v>159</v>
      </c>
      <c r="C4598" s="70" t="s">
        <v>166</v>
      </c>
      <c r="D4598" s="73" t="s">
        <v>62</v>
      </c>
      <c r="E4598" s="51" t="s">
        <v>336</v>
      </c>
      <c r="F4598" s="40" t="s">
        <v>22523</v>
      </c>
      <c r="G4598" s="41" t="s">
        <v>22524</v>
      </c>
      <c r="H4598" s="41" t="s">
        <v>4120</v>
      </c>
      <c r="I4598" s="38" t="s">
        <v>22525</v>
      </c>
      <c r="J4598" s="38" t="s">
        <v>37</v>
      </c>
      <c r="K4598" s="38"/>
    </row>
    <row r="4599" spans="1:11" x14ac:dyDescent="0.35">
      <c r="A4599" s="16" t="s">
        <v>22526</v>
      </c>
      <c r="B4599" s="72" t="s">
        <v>159</v>
      </c>
      <c r="C4599" s="70" t="s">
        <v>166</v>
      </c>
      <c r="D4599" s="73" t="s">
        <v>62</v>
      </c>
      <c r="E4599" s="51" t="s">
        <v>1084</v>
      </c>
      <c r="F4599" s="40" t="s">
        <v>22527</v>
      </c>
      <c r="G4599" s="41" t="s">
        <v>22528</v>
      </c>
      <c r="H4599" s="41" t="s">
        <v>4120</v>
      </c>
      <c r="I4599" s="38" t="s">
        <v>22529</v>
      </c>
      <c r="J4599" s="38" t="s">
        <v>37</v>
      </c>
      <c r="K4599" s="38"/>
    </row>
    <row r="4600" spans="1:11" x14ac:dyDescent="0.35">
      <c r="A4600" s="16" t="s">
        <v>22530</v>
      </c>
      <c r="B4600" s="72" t="s">
        <v>159</v>
      </c>
      <c r="C4600" s="70" t="s">
        <v>166</v>
      </c>
      <c r="D4600" s="73" t="s">
        <v>62</v>
      </c>
      <c r="E4600" s="51" t="s">
        <v>108</v>
      </c>
      <c r="F4600" s="40" t="s">
        <v>22531</v>
      </c>
      <c r="G4600" s="41" t="s">
        <v>22532</v>
      </c>
      <c r="H4600" s="41" t="s">
        <v>4120</v>
      </c>
      <c r="I4600" s="38" t="s">
        <v>37</v>
      </c>
      <c r="J4600" s="38" t="s">
        <v>37</v>
      </c>
      <c r="K4600" s="38"/>
    </row>
    <row r="4601" spans="1:11" x14ac:dyDescent="0.35">
      <c r="A4601" s="16" t="s">
        <v>22533</v>
      </c>
      <c r="B4601" s="72" t="s">
        <v>159</v>
      </c>
      <c r="C4601" s="70" t="s">
        <v>166</v>
      </c>
      <c r="D4601" s="73" t="s">
        <v>62</v>
      </c>
      <c r="E4601" s="51" t="s">
        <v>132</v>
      </c>
      <c r="F4601" s="40" t="s">
        <v>22534</v>
      </c>
      <c r="G4601" s="41" t="s">
        <v>22535</v>
      </c>
      <c r="H4601" s="41" t="s">
        <v>4120</v>
      </c>
      <c r="I4601" s="38" t="s">
        <v>37</v>
      </c>
      <c r="J4601" s="38" t="s">
        <v>37</v>
      </c>
      <c r="K4601" s="38"/>
    </row>
    <row r="4602" spans="1:11" x14ac:dyDescent="0.35">
      <c r="A4602" s="16" t="s">
        <v>22536</v>
      </c>
      <c r="B4602" s="72" t="s">
        <v>159</v>
      </c>
      <c r="C4602" s="70" t="s">
        <v>166</v>
      </c>
      <c r="D4602" s="73" t="s">
        <v>62</v>
      </c>
      <c r="E4602" s="51" t="s">
        <v>136</v>
      </c>
      <c r="F4602" s="40" t="s">
        <v>22537</v>
      </c>
      <c r="G4602" s="41" t="s">
        <v>22538</v>
      </c>
      <c r="H4602" s="41" t="s">
        <v>4120</v>
      </c>
      <c r="I4602" s="38" t="s">
        <v>22539</v>
      </c>
      <c r="J4602" s="38" t="s">
        <v>37</v>
      </c>
      <c r="K4602" s="38"/>
    </row>
    <row r="4603" spans="1:11" x14ac:dyDescent="0.35">
      <c r="A4603" s="16" t="s">
        <v>22540</v>
      </c>
      <c r="B4603" s="72" t="s">
        <v>159</v>
      </c>
      <c r="C4603" s="70" t="s">
        <v>166</v>
      </c>
      <c r="D4603" s="73" t="s">
        <v>62</v>
      </c>
      <c r="E4603" s="51" t="s">
        <v>822</v>
      </c>
      <c r="F4603" s="40" t="s">
        <v>22541</v>
      </c>
      <c r="G4603" s="41" t="s">
        <v>22542</v>
      </c>
      <c r="H4603" s="41" t="s">
        <v>4120</v>
      </c>
      <c r="I4603" s="38" t="s">
        <v>22543</v>
      </c>
      <c r="J4603" s="38" t="s">
        <v>37</v>
      </c>
      <c r="K4603" s="38"/>
    </row>
    <row r="4604" spans="1:11" x14ac:dyDescent="0.35">
      <c r="A4604" s="16" t="s">
        <v>22544</v>
      </c>
      <c r="B4604" s="72" t="s">
        <v>159</v>
      </c>
      <c r="C4604" s="70" t="s">
        <v>166</v>
      </c>
      <c r="D4604" s="73" t="s">
        <v>62</v>
      </c>
      <c r="E4604" s="51" t="s">
        <v>442</v>
      </c>
      <c r="F4604" s="40" t="s">
        <v>22545</v>
      </c>
      <c r="G4604" s="41" t="s">
        <v>22546</v>
      </c>
      <c r="H4604" s="41" t="s">
        <v>4120</v>
      </c>
      <c r="I4604" s="38" t="s">
        <v>22547</v>
      </c>
      <c r="J4604" s="38" t="s">
        <v>37</v>
      </c>
      <c r="K4604" s="38"/>
    </row>
    <row r="4605" spans="1:11" x14ac:dyDescent="0.35">
      <c r="A4605" s="16" t="s">
        <v>22548</v>
      </c>
      <c r="B4605" s="72" t="s">
        <v>159</v>
      </c>
      <c r="C4605" s="70" t="s">
        <v>166</v>
      </c>
      <c r="D4605" s="73" t="s">
        <v>62</v>
      </c>
      <c r="E4605" s="51" t="s">
        <v>249</v>
      </c>
      <c r="F4605" s="40" t="s">
        <v>22549</v>
      </c>
      <c r="G4605" s="41" t="s">
        <v>22550</v>
      </c>
      <c r="H4605" s="41" t="s">
        <v>4120</v>
      </c>
      <c r="I4605" s="38" t="s">
        <v>22551</v>
      </c>
      <c r="J4605" s="38" t="s">
        <v>37</v>
      </c>
      <c r="K4605" s="38"/>
    </row>
    <row r="4606" spans="1:11" x14ac:dyDescent="0.35">
      <c r="A4606" s="16" t="s">
        <v>22552</v>
      </c>
      <c r="B4606" s="72" t="s">
        <v>159</v>
      </c>
      <c r="C4606" s="70" t="s">
        <v>166</v>
      </c>
      <c r="D4606" s="73" t="s">
        <v>62</v>
      </c>
      <c r="E4606" s="51" t="s">
        <v>399</v>
      </c>
      <c r="F4606" s="40" t="s">
        <v>22553</v>
      </c>
      <c r="G4606" s="41" t="s">
        <v>22554</v>
      </c>
      <c r="H4606" s="41" t="s">
        <v>4120</v>
      </c>
      <c r="I4606" s="38" t="s">
        <v>22555</v>
      </c>
      <c r="J4606" s="38" t="s">
        <v>37</v>
      </c>
      <c r="K4606" s="38"/>
    </row>
    <row r="4607" spans="1:11" x14ac:dyDescent="0.35">
      <c r="A4607" s="16" t="s">
        <v>22556</v>
      </c>
      <c r="B4607" s="72" t="s">
        <v>159</v>
      </c>
      <c r="C4607" s="70" t="s">
        <v>166</v>
      </c>
      <c r="D4607" s="73" t="s">
        <v>62</v>
      </c>
      <c r="E4607" s="51" t="s">
        <v>143</v>
      </c>
      <c r="F4607" s="40" t="s">
        <v>22557</v>
      </c>
      <c r="G4607" s="41" t="s">
        <v>22558</v>
      </c>
      <c r="H4607" s="41" t="s">
        <v>4120</v>
      </c>
      <c r="I4607" s="38" t="s">
        <v>22559</v>
      </c>
      <c r="J4607" s="38" t="s">
        <v>37</v>
      </c>
      <c r="K4607" s="38"/>
    </row>
    <row r="4608" spans="1:11" x14ac:dyDescent="0.35">
      <c r="A4608" s="16" t="s">
        <v>22560</v>
      </c>
      <c r="B4608" s="72" t="s">
        <v>159</v>
      </c>
      <c r="C4608" s="70" t="s">
        <v>166</v>
      </c>
      <c r="D4608" s="73" t="s">
        <v>62</v>
      </c>
      <c r="E4608" s="51" t="s">
        <v>1591</v>
      </c>
      <c r="F4608" s="40" t="s">
        <v>22561</v>
      </c>
      <c r="G4608" s="41" t="s">
        <v>22562</v>
      </c>
      <c r="H4608" s="41" t="s">
        <v>4120</v>
      </c>
      <c r="I4608" s="38" t="s">
        <v>37</v>
      </c>
      <c r="J4608" s="38" t="s">
        <v>37</v>
      </c>
      <c r="K4608" s="38"/>
    </row>
    <row r="4609" spans="1:11" x14ac:dyDescent="0.35">
      <c r="A4609" s="16" t="s">
        <v>22563</v>
      </c>
      <c r="B4609" s="72" t="s">
        <v>159</v>
      </c>
      <c r="C4609" s="70" t="s">
        <v>166</v>
      </c>
      <c r="D4609" s="73" t="s">
        <v>62</v>
      </c>
      <c r="E4609" s="51" t="s">
        <v>159</v>
      </c>
      <c r="F4609" s="40" t="s">
        <v>22564</v>
      </c>
      <c r="G4609" s="41" t="s">
        <v>22565</v>
      </c>
      <c r="H4609" s="41" t="s">
        <v>4120</v>
      </c>
      <c r="I4609" s="38" t="s">
        <v>22566</v>
      </c>
      <c r="J4609" s="38" t="s">
        <v>37</v>
      </c>
      <c r="K4609" s="38"/>
    </row>
    <row r="4610" spans="1:11" x14ac:dyDescent="0.35">
      <c r="A4610" s="16" t="s">
        <v>22567</v>
      </c>
      <c r="B4610" s="72" t="s">
        <v>159</v>
      </c>
      <c r="C4610" s="70" t="s">
        <v>166</v>
      </c>
      <c r="D4610" s="73" t="s">
        <v>62</v>
      </c>
      <c r="E4610" s="51" t="s">
        <v>192</v>
      </c>
      <c r="F4610" s="40" t="s">
        <v>22568</v>
      </c>
      <c r="G4610" s="41" t="s">
        <v>22569</v>
      </c>
      <c r="H4610" s="41" t="s">
        <v>4120</v>
      </c>
      <c r="I4610" s="38" t="s">
        <v>37</v>
      </c>
      <c r="J4610" s="38" t="s">
        <v>37</v>
      </c>
      <c r="K4610" s="38"/>
    </row>
    <row r="4611" spans="1:11" x14ac:dyDescent="0.35">
      <c r="A4611" s="16" t="s">
        <v>22570</v>
      </c>
      <c r="B4611" s="72" t="s">
        <v>159</v>
      </c>
      <c r="C4611" s="70" t="s">
        <v>166</v>
      </c>
      <c r="D4611" s="73" t="s">
        <v>62</v>
      </c>
      <c r="E4611" s="51" t="s">
        <v>1029</v>
      </c>
      <c r="F4611" s="40" t="s">
        <v>22571</v>
      </c>
      <c r="G4611" s="41" t="s">
        <v>22572</v>
      </c>
      <c r="H4611" s="41" t="s">
        <v>4120</v>
      </c>
      <c r="I4611" s="38" t="s">
        <v>22573</v>
      </c>
      <c r="J4611" s="38" t="s">
        <v>37</v>
      </c>
      <c r="K4611" s="38"/>
    </row>
    <row r="4612" spans="1:11" x14ac:dyDescent="0.35">
      <c r="A4612" s="16" t="s">
        <v>22574</v>
      </c>
      <c r="B4612" s="72" t="s">
        <v>159</v>
      </c>
      <c r="C4612" s="70" t="s">
        <v>166</v>
      </c>
      <c r="D4612" s="73" t="s">
        <v>62</v>
      </c>
      <c r="E4612" s="51" t="s">
        <v>196</v>
      </c>
      <c r="F4612" s="40" t="s">
        <v>22575</v>
      </c>
      <c r="G4612" s="41" t="s">
        <v>22576</v>
      </c>
      <c r="H4612" s="41" t="s">
        <v>4120</v>
      </c>
      <c r="I4612" s="38" t="s">
        <v>22577</v>
      </c>
      <c r="J4612" s="38" t="s">
        <v>37</v>
      </c>
      <c r="K4612" s="38"/>
    </row>
    <row r="4613" spans="1:11" x14ac:dyDescent="0.35">
      <c r="A4613" s="16" t="s">
        <v>22578</v>
      </c>
      <c r="B4613" s="72" t="s">
        <v>159</v>
      </c>
      <c r="C4613" s="70" t="s">
        <v>166</v>
      </c>
      <c r="D4613" s="73" t="s">
        <v>62</v>
      </c>
      <c r="E4613" s="51" t="s">
        <v>312</v>
      </c>
      <c r="F4613" s="40" t="s">
        <v>22579</v>
      </c>
      <c r="G4613" s="41" t="s">
        <v>22580</v>
      </c>
      <c r="H4613" s="41" t="s">
        <v>4120</v>
      </c>
      <c r="I4613" s="38" t="s">
        <v>22581</v>
      </c>
      <c r="J4613" s="38" t="s">
        <v>37</v>
      </c>
      <c r="K4613" s="38"/>
    </row>
    <row r="4614" spans="1:11" x14ac:dyDescent="0.35">
      <c r="A4614" s="16" t="s">
        <v>22582</v>
      </c>
      <c r="B4614" s="72" t="s">
        <v>159</v>
      </c>
      <c r="C4614" s="70" t="s">
        <v>166</v>
      </c>
      <c r="D4614" s="73" t="s">
        <v>62</v>
      </c>
      <c r="E4614" s="51" t="s">
        <v>638</v>
      </c>
      <c r="F4614" s="40" t="s">
        <v>22583</v>
      </c>
      <c r="G4614" s="41" t="s">
        <v>22584</v>
      </c>
      <c r="H4614" s="41" t="s">
        <v>4120</v>
      </c>
      <c r="I4614" s="38" t="s">
        <v>22585</v>
      </c>
      <c r="J4614" s="38" t="s">
        <v>37</v>
      </c>
      <c r="K4614" s="38"/>
    </row>
    <row r="4615" spans="1:11" x14ac:dyDescent="0.35">
      <c r="A4615" s="16" t="s">
        <v>22586</v>
      </c>
      <c r="B4615" s="72" t="s">
        <v>159</v>
      </c>
      <c r="C4615" s="70" t="s">
        <v>166</v>
      </c>
      <c r="D4615" s="73" t="s">
        <v>62</v>
      </c>
      <c r="E4615" s="56" t="s">
        <v>1013</v>
      </c>
      <c r="F4615" s="42" t="s">
        <v>22587</v>
      </c>
      <c r="G4615" s="43" t="s">
        <v>22588</v>
      </c>
      <c r="H4615" s="43" t="s">
        <v>4120</v>
      </c>
      <c r="I4615" s="39" t="s">
        <v>22589</v>
      </c>
      <c r="J4615" s="39" t="s">
        <v>37</v>
      </c>
      <c r="K4615" s="39"/>
    </row>
    <row r="4616" spans="1:11" x14ac:dyDescent="0.35">
      <c r="A4616" s="16" t="s">
        <v>22590</v>
      </c>
      <c r="B4616" s="67" t="s">
        <v>159</v>
      </c>
      <c r="C4616" s="70" t="s">
        <v>166</v>
      </c>
      <c r="D4616" s="71" t="s">
        <v>1348</v>
      </c>
      <c r="E4616" s="55" t="s">
        <v>37</v>
      </c>
      <c r="F4616" s="25" t="s">
        <v>22591</v>
      </c>
      <c r="G4616" s="30" t="s">
        <v>22592</v>
      </c>
      <c r="H4616" s="30" t="s">
        <v>4120</v>
      </c>
      <c r="I4616" s="21"/>
      <c r="J4616" s="21"/>
      <c r="K4616" s="21" t="s">
        <v>49333</v>
      </c>
    </row>
    <row r="4617" spans="1:11" x14ac:dyDescent="0.35">
      <c r="A4617" s="16" t="s">
        <v>22593</v>
      </c>
      <c r="B4617" s="72" t="s">
        <v>159</v>
      </c>
      <c r="C4617" s="70" t="s">
        <v>166</v>
      </c>
      <c r="D4617" s="73" t="s">
        <v>1348</v>
      </c>
      <c r="E4617" s="51" t="s">
        <v>592</v>
      </c>
      <c r="F4617" s="40" t="s">
        <v>22594</v>
      </c>
      <c r="G4617" s="41" t="s">
        <v>22595</v>
      </c>
      <c r="H4617" s="41" t="s">
        <v>4120</v>
      </c>
      <c r="I4617" s="38"/>
      <c r="J4617" s="38"/>
      <c r="K4617" s="38" t="s">
        <v>49333</v>
      </c>
    </row>
    <row r="4618" spans="1:11" x14ac:dyDescent="0.35">
      <c r="A4618" s="16" t="s">
        <v>22596</v>
      </c>
      <c r="B4618" s="72" t="s">
        <v>159</v>
      </c>
      <c r="C4618" s="70" t="s">
        <v>166</v>
      </c>
      <c r="D4618" s="73" t="s">
        <v>1348</v>
      </c>
      <c r="E4618" s="51" t="s">
        <v>58</v>
      </c>
      <c r="F4618" s="40" t="s">
        <v>22597</v>
      </c>
      <c r="G4618" s="41" t="s">
        <v>22598</v>
      </c>
      <c r="H4618" s="41" t="s">
        <v>4120</v>
      </c>
      <c r="I4618" s="38"/>
      <c r="J4618" s="38"/>
      <c r="K4618" s="38" t="s">
        <v>49333</v>
      </c>
    </row>
    <row r="4619" spans="1:11" x14ac:dyDescent="0.35">
      <c r="A4619" s="16" t="s">
        <v>22599</v>
      </c>
      <c r="B4619" s="72" t="s">
        <v>159</v>
      </c>
      <c r="C4619" s="70" t="s">
        <v>166</v>
      </c>
      <c r="D4619" s="73" t="s">
        <v>1348</v>
      </c>
      <c r="E4619" s="51" t="s">
        <v>62</v>
      </c>
      <c r="F4619" s="40" t="s">
        <v>22600</v>
      </c>
      <c r="G4619" s="41" t="s">
        <v>22601</v>
      </c>
      <c r="H4619" s="41" t="s">
        <v>4120</v>
      </c>
      <c r="I4619" s="38"/>
      <c r="J4619" s="38"/>
      <c r="K4619" s="38" t="s">
        <v>49333</v>
      </c>
    </row>
    <row r="4620" spans="1:11" x14ac:dyDescent="0.35">
      <c r="A4620" s="16" t="s">
        <v>22602</v>
      </c>
      <c r="B4620" s="67" t="s">
        <v>159</v>
      </c>
      <c r="C4620" s="70" t="s">
        <v>166</v>
      </c>
      <c r="D4620" s="71" t="s">
        <v>100</v>
      </c>
      <c r="E4620" s="55" t="s">
        <v>37</v>
      </c>
      <c r="F4620" s="25" t="s">
        <v>22603</v>
      </c>
      <c r="G4620" s="30" t="s">
        <v>22604</v>
      </c>
      <c r="H4620" s="30" t="s">
        <v>4120</v>
      </c>
      <c r="I4620" s="21" t="s">
        <v>37</v>
      </c>
      <c r="J4620" s="21" t="s">
        <v>37</v>
      </c>
      <c r="K4620" s="21"/>
    </row>
    <row r="4621" spans="1:11" x14ac:dyDescent="0.35">
      <c r="A4621" s="16" t="s">
        <v>22605</v>
      </c>
      <c r="B4621" s="72" t="s">
        <v>159</v>
      </c>
      <c r="C4621" s="70" t="s">
        <v>166</v>
      </c>
      <c r="D4621" s="73" t="s">
        <v>100</v>
      </c>
      <c r="E4621" s="51" t="s">
        <v>612</v>
      </c>
      <c r="F4621" s="40" t="s">
        <v>22606</v>
      </c>
      <c r="G4621" s="41" t="s">
        <v>22607</v>
      </c>
      <c r="H4621" s="41" t="s">
        <v>4120</v>
      </c>
      <c r="I4621" s="38" t="s">
        <v>22608</v>
      </c>
      <c r="J4621" s="38" t="s">
        <v>37</v>
      </c>
      <c r="K4621" s="38"/>
    </row>
    <row r="4622" spans="1:11" x14ac:dyDescent="0.35">
      <c r="A4622" s="16" t="s">
        <v>22609</v>
      </c>
      <c r="B4622" s="72" t="s">
        <v>159</v>
      </c>
      <c r="C4622" s="70" t="s">
        <v>166</v>
      </c>
      <c r="D4622" s="73" t="s">
        <v>100</v>
      </c>
      <c r="E4622" s="51" t="s">
        <v>430</v>
      </c>
      <c r="F4622" s="40" t="s">
        <v>22610</v>
      </c>
      <c r="G4622" s="41" t="s">
        <v>22611</v>
      </c>
      <c r="H4622" s="41" t="s">
        <v>4120</v>
      </c>
      <c r="I4622" s="38" t="s">
        <v>22612</v>
      </c>
      <c r="J4622" s="38" t="s">
        <v>37</v>
      </c>
      <c r="K4622" s="38"/>
    </row>
    <row r="4623" spans="1:11" x14ac:dyDescent="0.35">
      <c r="A4623" s="16" t="s">
        <v>22613</v>
      </c>
      <c r="B4623" s="72" t="s">
        <v>159</v>
      </c>
      <c r="C4623" s="70" t="s">
        <v>166</v>
      </c>
      <c r="D4623" s="73" t="s">
        <v>100</v>
      </c>
      <c r="E4623" s="51" t="s">
        <v>481</v>
      </c>
      <c r="F4623" s="40" t="s">
        <v>22614</v>
      </c>
      <c r="G4623" s="41" t="s">
        <v>22615</v>
      </c>
      <c r="H4623" s="41" t="s">
        <v>4120</v>
      </c>
      <c r="I4623" s="38" t="s">
        <v>22616</v>
      </c>
      <c r="J4623" s="38" t="s">
        <v>37</v>
      </c>
      <c r="K4623" s="38"/>
    </row>
    <row r="4624" spans="1:11" x14ac:dyDescent="0.35">
      <c r="A4624" s="16" t="s">
        <v>22617</v>
      </c>
      <c r="B4624" s="72" t="s">
        <v>159</v>
      </c>
      <c r="C4624" s="70" t="s">
        <v>166</v>
      </c>
      <c r="D4624" s="73" t="s">
        <v>100</v>
      </c>
      <c r="E4624" s="51" t="s">
        <v>336</v>
      </c>
      <c r="F4624" s="40" t="s">
        <v>22618</v>
      </c>
      <c r="G4624" s="41" t="s">
        <v>22619</v>
      </c>
      <c r="H4624" s="41" t="s">
        <v>4120</v>
      </c>
      <c r="I4624" s="38" t="s">
        <v>37</v>
      </c>
      <c r="J4624" s="38" t="s">
        <v>37</v>
      </c>
      <c r="K4624" s="38"/>
    </row>
    <row r="4625" spans="1:11" x14ac:dyDescent="0.35">
      <c r="A4625" s="16" t="s">
        <v>22620</v>
      </c>
      <c r="B4625" s="72" t="s">
        <v>159</v>
      </c>
      <c r="C4625" s="70" t="s">
        <v>166</v>
      </c>
      <c r="D4625" s="73" t="s">
        <v>100</v>
      </c>
      <c r="E4625" s="51" t="s">
        <v>1084</v>
      </c>
      <c r="F4625" s="40" t="s">
        <v>22621</v>
      </c>
      <c r="G4625" s="41" t="s">
        <v>22622</v>
      </c>
      <c r="H4625" s="41" t="s">
        <v>4120</v>
      </c>
      <c r="I4625" s="38" t="s">
        <v>22623</v>
      </c>
      <c r="J4625" s="38" t="s">
        <v>37</v>
      </c>
      <c r="K4625" s="38"/>
    </row>
    <row r="4626" spans="1:11" x14ac:dyDescent="0.35">
      <c r="A4626" s="16" t="s">
        <v>22624</v>
      </c>
      <c r="B4626" s="72" t="s">
        <v>159</v>
      </c>
      <c r="C4626" s="70" t="s">
        <v>166</v>
      </c>
      <c r="D4626" s="73" t="s">
        <v>100</v>
      </c>
      <c r="E4626" s="56" t="s">
        <v>112</v>
      </c>
      <c r="F4626" s="42" t="s">
        <v>22625</v>
      </c>
      <c r="G4626" s="43" t="s">
        <v>22626</v>
      </c>
      <c r="H4626" s="43" t="s">
        <v>4120</v>
      </c>
      <c r="I4626" s="39" t="s">
        <v>37</v>
      </c>
      <c r="J4626" s="39" t="s">
        <v>37</v>
      </c>
      <c r="K4626" s="39"/>
    </row>
    <row r="4627" spans="1:11" x14ac:dyDescent="0.35">
      <c r="A4627" s="16" t="s">
        <v>22627</v>
      </c>
      <c r="B4627" s="67" t="s">
        <v>159</v>
      </c>
      <c r="C4627" s="70" t="s">
        <v>166</v>
      </c>
      <c r="D4627" s="71" t="s">
        <v>336</v>
      </c>
      <c r="E4627" s="55" t="s">
        <v>37</v>
      </c>
      <c r="F4627" s="25" t="s">
        <v>22628</v>
      </c>
      <c r="G4627" s="30" t="s">
        <v>22629</v>
      </c>
      <c r="H4627" s="30" t="s">
        <v>4120</v>
      </c>
      <c r="I4627" s="21" t="s">
        <v>37</v>
      </c>
      <c r="J4627" s="21" t="s">
        <v>37</v>
      </c>
      <c r="K4627" s="21"/>
    </row>
    <row r="4628" spans="1:11" x14ac:dyDescent="0.35">
      <c r="A4628" s="16" t="s">
        <v>22630</v>
      </c>
      <c r="B4628" s="72" t="s">
        <v>159</v>
      </c>
      <c r="C4628" s="70" t="s">
        <v>166</v>
      </c>
      <c r="D4628" s="73" t="s">
        <v>336</v>
      </c>
      <c r="E4628" s="51" t="s">
        <v>34</v>
      </c>
      <c r="F4628" s="40" t="s">
        <v>22631</v>
      </c>
      <c r="G4628" s="41" t="s">
        <v>22632</v>
      </c>
      <c r="H4628" s="41" t="s">
        <v>4120</v>
      </c>
      <c r="I4628" s="38" t="s">
        <v>37</v>
      </c>
      <c r="J4628" s="38" t="s">
        <v>37</v>
      </c>
      <c r="K4628" s="38"/>
    </row>
    <row r="4629" spans="1:11" x14ac:dyDescent="0.35">
      <c r="A4629" s="16" t="s">
        <v>22633</v>
      </c>
      <c r="B4629" s="72" t="s">
        <v>159</v>
      </c>
      <c r="C4629" s="70" t="s">
        <v>166</v>
      </c>
      <c r="D4629" s="73" t="s">
        <v>336</v>
      </c>
      <c r="E4629" s="51" t="s">
        <v>466</v>
      </c>
      <c r="F4629" s="40" t="s">
        <v>22634</v>
      </c>
      <c r="G4629" s="41" t="s">
        <v>22635</v>
      </c>
      <c r="H4629" s="41" t="s">
        <v>4120</v>
      </c>
      <c r="I4629" s="38" t="s">
        <v>22636</v>
      </c>
      <c r="J4629" s="38" t="s">
        <v>37</v>
      </c>
      <c r="K4629" s="38"/>
    </row>
    <row r="4630" spans="1:11" x14ac:dyDescent="0.35">
      <c r="A4630" s="16" t="s">
        <v>22637</v>
      </c>
      <c r="B4630" s="72" t="s">
        <v>159</v>
      </c>
      <c r="C4630" s="70" t="s">
        <v>166</v>
      </c>
      <c r="D4630" s="73" t="s">
        <v>336</v>
      </c>
      <c r="E4630" s="51" t="s">
        <v>328</v>
      </c>
      <c r="F4630" s="40" t="s">
        <v>22638</v>
      </c>
      <c r="G4630" s="41" t="s">
        <v>22639</v>
      </c>
      <c r="H4630" s="41" t="s">
        <v>4120</v>
      </c>
      <c r="I4630" s="38" t="s">
        <v>37</v>
      </c>
      <c r="J4630" s="38" t="s">
        <v>37</v>
      </c>
      <c r="K4630" s="38"/>
    </row>
    <row r="4631" spans="1:11" x14ac:dyDescent="0.35">
      <c r="A4631" s="16" t="s">
        <v>22640</v>
      </c>
      <c r="B4631" s="72" t="s">
        <v>159</v>
      </c>
      <c r="C4631" s="70" t="s">
        <v>166</v>
      </c>
      <c r="D4631" s="73" t="s">
        <v>336</v>
      </c>
      <c r="E4631" s="51" t="s">
        <v>58</v>
      </c>
      <c r="F4631" s="40" t="s">
        <v>22641</v>
      </c>
      <c r="G4631" s="41" t="s">
        <v>22642</v>
      </c>
      <c r="H4631" s="41" t="s">
        <v>4120</v>
      </c>
      <c r="I4631" s="38" t="s">
        <v>37</v>
      </c>
      <c r="J4631" s="38" t="s">
        <v>37</v>
      </c>
      <c r="K4631" s="38"/>
    </row>
    <row r="4632" spans="1:11" x14ac:dyDescent="0.35">
      <c r="A4632" s="16" t="s">
        <v>22643</v>
      </c>
      <c r="B4632" s="72" t="s">
        <v>159</v>
      </c>
      <c r="C4632" s="70" t="s">
        <v>166</v>
      </c>
      <c r="D4632" s="73" t="s">
        <v>336</v>
      </c>
      <c r="E4632" s="51" t="s">
        <v>481</v>
      </c>
      <c r="F4632" s="40" t="s">
        <v>22644</v>
      </c>
      <c r="G4632" s="41" t="s">
        <v>22645</v>
      </c>
      <c r="H4632" s="41" t="s">
        <v>4120</v>
      </c>
      <c r="I4632" s="38" t="s">
        <v>37</v>
      </c>
      <c r="J4632" s="38" t="s">
        <v>37</v>
      </c>
      <c r="K4632" s="38"/>
    </row>
    <row r="4633" spans="1:11" x14ac:dyDescent="0.35">
      <c r="A4633" s="16" t="s">
        <v>22646</v>
      </c>
      <c r="B4633" s="72" t="s">
        <v>159</v>
      </c>
      <c r="C4633" s="70" t="s">
        <v>166</v>
      </c>
      <c r="D4633" s="73" t="s">
        <v>336</v>
      </c>
      <c r="E4633" s="51" t="s">
        <v>62</v>
      </c>
      <c r="F4633" s="40" t="s">
        <v>22647</v>
      </c>
      <c r="G4633" s="41" t="s">
        <v>22648</v>
      </c>
      <c r="H4633" s="41" t="s">
        <v>4120</v>
      </c>
      <c r="I4633" s="38" t="s">
        <v>37</v>
      </c>
      <c r="J4633" s="38" t="s">
        <v>37</v>
      </c>
      <c r="K4633" s="38"/>
    </row>
    <row r="4634" spans="1:11" x14ac:dyDescent="0.35">
      <c r="A4634" s="16" t="s">
        <v>22649</v>
      </c>
      <c r="B4634" s="72" t="s">
        <v>159</v>
      </c>
      <c r="C4634" s="70" t="s">
        <v>166</v>
      </c>
      <c r="D4634" s="73" t="s">
        <v>336</v>
      </c>
      <c r="E4634" s="51" t="s">
        <v>1348</v>
      </c>
      <c r="F4634" s="40" t="s">
        <v>22650</v>
      </c>
      <c r="G4634" s="41" t="s">
        <v>22651</v>
      </c>
      <c r="H4634" s="41" t="s">
        <v>4120</v>
      </c>
      <c r="I4634" s="38" t="s">
        <v>22652</v>
      </c>
      <c r="J4634" s="38" t="s">
        <v>37</v>
      </c>
      <c r="K4634" s="38"/>
    </row>
    <row r="4635" spans="1:11" x14ac:dyDescent="0.35">
      <c r="A4635" s="16" t="s">
        <v>22653</v>
      </c>
      <c r="B4635" s="72" t="s">
        <v>159</v>
      </c>
      <c r="C4635" s="70" t="s">
        <v>166</v>
      </c>
      <c r="D4635" s="73" t="s">
        <v>336</v>
      </c>
      <c r="E4635" s="51" t="s">
        <v>100</v>
      </c>
      <c r="F4635" s="40" t="s">
        <v>22654</v>
      </c>
      <c r="G4635" s="41" t="s">
        <v>22655</v>
      </c>
      <c r="H4635" s="41" t="s">
        <v>4120</v>
      </c>
      <c r="I4635" s="38" t="s">
        <v>37</v>
      </c>
      <c r="J4635" s="38" t="s">
        <v>37</v>
      </c>
      <c r="K4635" s="38"/>
    </row>
    <row r="4636" spans="1:11" x14ac:dyDescent="0.35">
      <c r="A4636" s="16" t="s">
        <v>22656</v>
      </c>
      <c r="B4636" s="72" t="s">
        <v>159</v>
      </c>
      <c r="C4636" s="70" t="s">
        <v>166</v>
      </c>
      <c r="D4636" s="73" t="s">
        <v>336</v>
      </c>
      <c r="E4636" s="51" t="s">
        <v>336</v>
      </c>
      <c r="F4636" s="40" t="s">
        <v>22657</v>
      </c>
      <c r="G4636" s="41" t="s">
        <v>22658</v>
      </c>
      <c r="H4636" s="41" t="s">
        <v>4120</v>
      </c>
      <c r="I4636" s="38" t="s">
        <v>22659</v>
      </c>
      <c r="J4636" s="38" t="s">
        <v>37</v>
      </c>
      <c r="K4636" s="38"/>
    </row>
    <row r="4637" spans="1:11" x14ac:dyDescent="0.35">
      <c r="A4637" s="16" t="s">
        <v>22660</v>
      </c>
      <c r="B4637" s="72" t="s">
        <v>159</v>
      </c>
      <c r="C4637" s="70" t="s">
        <v>166</v>
      </c>
      <c r="D4637" s="73" t="s">
        <v>336</v>
      </c>
      <c r="E4637" s="51" t="s">
        <v>104</v>
      </c>
      <c r="F4637" s="40" t="s">
        <v>22661</v>
      </c>
      <c r="G4637" s="41" t="s">
        <v>22662</v>
      </c>
      <c r="H4637" s="41" t="s">
        <v>4120</v>
      </c>
      <c r="I4637" s="38" t="s">
        <v>22663</v>
      </c>
      <c r="J4637" s="38" t="s">
        <v>37</v>
      </c>
      <c r="K4637" s="38"/>
    </row>
    <row r="4638" spans="1:11" x14ac:dyDescent="0.35">
      <c r="A4638" s="16" t="s">
        <v>22664</v>
      </c>
      <c r="B4638" s="72" t="s">
        <v>159</v>
      </c>
      <c r="C4638" s="70" t="s">
        <v>166</v>
      </c>
      <c r="D4638" s="73" t="s">
        <v>336</v>
      </c>
      <c r="E4638" s="51" t="s">
        <v>1084</v>
      </c>
      <c r="F4638" s="40" t="s">
        <v>22665</v>
      </c>
      <c r="G4638" s="41" t="s">
        <v>22666</v>
      </c>
      <c r="H4638" s="41" t="s">
        <v>4120</v>
      </c>
      <c r="I4638" s="38" t="s">
        <v>22667</v>
      </c>
      <c r="J4638" s="38" t="s">
        <v>37</v>
      </c>
      <c r="K4638" s="38"/>
    </row>
    <row r="4639" spans="1:11" x14ac:dyDescent="0.35">
      <c r="A4639" s="16" t="s">
        <v>22668</v>
      </c>
      <c r="B4639" s="72" t="s">
        <v>159</v>
      </c>
      <c r="C4639" s="70" t="s">
        <v>166</v>
      </c>
      <c r="D4639" s="73" t="s">
        <v>336</v>
      </c>
      <c r="E4639" s="51" t="s">
        <v>108</v>
      </c>
      <c r="F4639" s="40" t="s">
        <v>22669</v>
      </c>
      <c r="G4639" s="41" t="s">
        <v>22670</v>
      </c>
      <c r="H4639" s="41" t="s">
        <v>4120</v>
      </c>
      <c r="I4639" s="38" t="s">
        <v>37</v>
      </c>
      <c r="J4639" s="38" t="s">
        <v>37</v>
      </c>
      <c r="K4639" s="38"/>
    </row>
    <row r="4640" spans="1:11" x14ac:dyDescent="0.35">
      <c r="A4640" s="16" t="s">
        <v>22671</v>
      </c>
      <c r="B4640" s="72" t="s">
        <v>159</v>
      </c>
      <c r="C4640" s="70" t="s">
        <v>166</v>
      </c>
      <c r="D4640" s="73" t="s">
        <v>336</v>
      </c>
      <c r="E4640" s="51" t="s">
        <v>136</v>
      </c>
      <c r="F4640" s="40" t="s">
        <v>22672</v>
      </c>
      <c r="G4640" s="41" t="s">
        <v>22673</v>
      </c>
      <c r="H4640" s="41" t="s">
        <v>4120</v>
      </c>
      <c r="I4640" s="38" t="s">
        <v>37</v>
      </c>
      <c r="J4640" s="38" t="s">
        <v>37</v>
      </c>
      <c r="K4640" s="38"/>
    </row>
    <row r="4641" spans="1:11" x14ac:dyDescent="0.35">
      <c r="A4641" s="16" t="s">
        <v>22674</v>
      </c>
      <c r="B4641" s="72" t="s">
        <v>159</v>
      </c>
      <c r="C4641" s="70" t="s">
        <v>166</v>
      </c>
      <c r="D4641" s="73" t="s">
        <v>336</v>
      </c>
      <c r="E4641" s="51" t="s">
        <v>66</v>
      </c>
      <c r="F4641" s="40" t="s">
        <v>22675</v>
      </c>
      <c r="G4641" s="41" t="s">
        <v>22676</v>
      </c>
      <c r="H4641" s="41" t="s">
        <v>4120</v>
      </c>
      <c r="I4641" s="38" t="s">
        <v>22677</v>
      </c>
      <c r="J4641" s="38" t="s">
        <v>37</v>
      </c>
      <c r="K4641" s="38"/>
    </row>
    <row r="4642" spans="1:11" x14ac:dyDescent="0.35">
      <c r="A4642" s="16" t="s">
        <v>22678</v>
      </c>
      <c r="B4642" s="72" t="s">
        <v>159</v>
      </c>
      <c r="C4642" s="70" t="s">
        <v>166</v>
      </c>
      <c r="D4642" s="73" t="s">
        <v>336</v>
      </c>
      <c r="E4642" s="51" t="s">
        <v>70</v>
      </c>
      <c r="F4642" s="40" t="s">
        <v>22679</v>
      </c>
      <c r="G4642" s="41" t="s">
        <v>22680</v>
      </c>
      <c r="H4642" s="41" t="s">
        <v>4120</v>
      </c>
      <c r="I4642" s="38" t="s">
        <v>22681</v>
      </c>
      <c r="J4642" s="38" t="s">
        <v>37</v>
      </c>
      <c r="K4642" s="38"/>
    </row>
    <row r="4643" spans="1:11" x14ac:dyDescent="0.35">
      <c r="A4643" s="16" t="s">
        <v>22682</v>
      </c>
      <c r="B4643" s="72" t="s">
        <v>159</v>
      </c>
      <c r="C4643" s="70" t="s">
        <v>166</v>
      </c>
      <c r="D4643" s="73" t="s">
        <v>336</v>
      </c>
      <c r="E4643" s="51" t="s">
        <v>249</v>
      </c>
      <c r="F4643" s="40" t="s">
        <v>22683</v>
      </c>
      <c r="G4643" s="41" t="s">
        <v>22684</v>
      </c>
      <c r="H4643" s="41" t="s">
        <v>4120</v>
      </c>
      <c r="I4643" s="38" t="s">
        <v>22685</v>
      </c>
      <c r="J4643" s="38" t="s">
        <v>37</v>
      </c>
      <c r="K4643" s="38"/>
    </row>
    <row r="4644" spans="1:11" x14ac:dyDescent="0.35">
      <c r="A4644" s="16" t="s">
        <v>22686</v>
      </c>
      <c r="B4644" s="72" t="s">
        <v>159</v>
      </c>
      <c r="C4644" s="70" t="s">
        <v>166</v>
      </c>
      <c r="D4644" s="73" t="s">
        <v>336</v>
      </c>
      <c r="E4644" s="51" t="s">
        <v>399</v>
      </c>
      <c r="F4644" s="40" t="s">
        <v>22687</v>
      </c>
      <c r="G4644" s="41" t="s">
        <v>22688</v>
      </c>
      <c r="H4644" s="41" t="s">
        <v>4120</v>
      </c>
      <c r="I4644" s="38" t="s">
        <v>22689</v>
      </c>
      <c r="J4644" s="38" t="s">
        <v>37</v>
      </c>
      <c r="K4644" s="38"/>
    </row>
    <row r="4645" spans="1:11" x14ac:dyDescent="0.35">
      <c r="A4645" s="16" t="s">
        <v>22690</v>
      </c>
      <c r="B4645" s="72" t="s">
        <v>159</v>
      </c>
      <c r="C4645" s="70" t="s">
        <v>166</v>
      </c>
      <c r="D4645" s="73" t="s">
        <v>336</v>
      </c>
      <c r="E4645" s="51" t="s">
        <v>143</v>
      </c>
      <c r="F4645" s="40" t="s">
        <v>22691</v>
      </c>
      <c r="G4645" s="41" t="s">
        <v>22692</v>
      </c>
      <c r="H4645" s="41" t="s">
        <v>4120</v>
      </c>
      <c r="I4645" s="38" t="s">
        <v>37</v>
      </c>
      <c r="J4645" s="38" t="s">
        <v>37</v>
      </c>
      <c r="K4645" s="38"/>
    </row>
    <row r="4646" spans="1:11" x14ac:dyDescent="0.35">
      <c r="A4646" s="16" t="s">
        <v>22693</v>
      </c>
      <c r="B4646" s="72" t="s">
        <v>159</v>
      </c>
      <c r="C4646" s="70" t="s">
        <v>166</v>
      </c>
      <c r="D4646" s="73" t="s">
        <v>336</v>
      </c>
      <c r="E4646" s="51" t="s">
        <v>969</v>
      </c>
      <c r="F4646" s="40" t="s">
        <v>22694</v>
      </c>
      <c r="G4646" s="41" t="s">
        <v>22695</v>
      </c>
      <c r="H4646" s="41" t="s">
        <v>4120</v>
      </c>
      <c r="I4646" s="38" t="s">
        <v>37</v>
      </c>
      <c r="J4646" s="38" t="s">
        <v>37</v>
      </c>
      <c r="K4646" s="38"/>
    </row>
    <row r="4647" spans="1:11" x14ac:dyDescent="0.35">
      <c r="A4647" s="16" t="s">
        <v>22696</v>
      </c>
      <c r="B4647" s="72" t="s">
        <v>159</v>
      </c>
      <c r="C4647" s="70" t="s">
        <v>166</v>
      </c>
      <c r="D4647" s="73" t="s">
        <v>336</v>
      </c>
      <c r="E4647" s="51" t="s">
        <v>494</v>
      </c>
      <c r="F4647" s="40" t="s">
        <v>22697</v>
      </c>
      <c r="G4647" s="41" t="s">
        <v>22698</v>
      </c>
      <c r="H4647" s="41" t="s">
        <v>4120</v>
      </c>
      <c r="I4647" s="38" t="s">
        <v>22699</v>
      </c>
      <c r="J4647" s="38" t="s">
        <v>37</v>
      </c>
      <c r="K4647" s="38"/>
    </row>
    <row r="4648" spans="1:11" x14ac:dyDescent="0.35">
      <c r="A4648" s="16" t="s">
        <v>22700</v>
      </c>
      <c r="B4648" s="72" t="s">
        <v>159</v>
      </c>
      <c r="C4648" s="70" t="s">
        <v>166</v>
      </c>
      <c r="D4648" s="73" t="s">
        <v>336</v>
      </c>
      <c r="E4648" s="51" t="s">
        <v>638</v>
      </c>
      <c r="F4648" s="40" t="s">
        <v>22701</v>
      </c>
      <c r="G4648" s="41" t="s">
        <v>22702</v>
      </c>
      <c r="H4648" s="41" t="s">
        <v>4120</v>
      </c>
      <c r="I4648" s="38" t="s">
        <v>22703</v>
      </c>
      <c r="J4648" s="38" t="s">
        <v>37</v>
      </c>
      <c r="K4648" s="38"/>
    </row>
    <row r="4649" spans="1:11" x14ac:dyDescent="0.35">
      <c r="A4649" s="16" t="s">
        <v>22704</v>
      </c>
      <c r="B4649" s="72" t="s">
        <v>159</v>
      </c>
      <c r="C4649" s="70" t="s">
        <v>166</v>
      </c>
      <c r="D4649" s="73" t="s">
        <v>336</v>
      </c>
      <c r="E4649" s="51" t="s">
        <v>553</v>
      </c>
      <c r="F4649" s="40" t="s">
        <v>22705</v>
      </c>
      <c r="G4649" s="41" t="s">
        <v>22706</v>
      </c>
      <c r="H4649" s="41" t="s">
        <v>4120</v>
      </c>
      <c r="I4649" s="38" t="s">
        <v>37</v>
      </c>
      <c r="J4649" s="38" t="s">
        <v>37</v>
      </c>
      <c r="K4649" s="38"/>
    </row>
    <row r="4650" spans="1:11" x14ac:dyDescent="0.35">
      <c r="A4650" s="16" t="s">
        <v>22707</v>
      </c>
      <c r="B4650" s="72" t="s">
        <v>159</v>
      </c>
      <c r="C4650" s="70" t="s">
        <v>166</v>
      </c>
      <c r="D4650" s="73" t="s">
        <v>336</v>
      </c>
      <c r="E4650" s="51" t="s">
        <v>147</v>
      </c>
      <c r="F4650" s="40" t="s">
        <v>22708</v>
      </c>
      <c r="G4650" s="41" t="s">
        <v>22709</v>
      </c>
      <c r="H4650" s="41" t="s">
        <v>4120</v>
      </c>
      <c r="I4650" s="38" t="s">
        <v>37</v>
      </c>
      <c r="J4650" s="38" t="s">
        <v>37</v>
      </c>
      <c r="K4650" s="38"/>
    </row>
    <row r="4651" spans="1:11" x14ac:dyDescent="0.35">
      <c r="A4651" s="16" t="s">
        <v>22710</v>
      </c>
      <c r="B4651" s="72" t="s">
        <v>159</v>
      </c>
      <c r="C4651" s="70" t="s">
        <v>166</v>
      </c>
      <c r="D4651" s="73" t="s">
        <v>336</v>
      </c>
      <c r="E4651" s="51" t="s">
        <v>74</v>
      </c>
      <c r="F4651" s="40" t="s">
        <v>22711</v>
      </c>
      <c r="G4651" s="41" t="s">
        <v>22712</v>
      </c>
      <c r="H4651" s="41" t="s">
        <v>4120</v>
      </c>
      <c r="I4651" s="38" t="s">
        <v>22713</v>
      </c>
      <c r="J4651" s="38" t="s">
        <v>37</v>
      </c>
      <c r="K4651" s="38"/>
    </row>
    <row r="4652" spans="1:11" x14ac:dyDescent="0.35">
      <c r="A4652" s="16" t="s">
        <v>22714</v>
      </c>
      <c r="B4652" s="72" t="s">
        <v>159</v>
      </c>
      <c r="C4652" s="70" t="s">
        <v>166</v>
      </c>
      <c r="D4652" s="73" t="s">
        <v>336</v>
      </c>
      <c r="E4652" s="51" t="s">
        <v>878</v>
      </c>
      <c r="F4652" s="40" t="s">
        <v>22715</v>
      </c>
      <c r="G4652" s="41" t="s">
        <v>22716</v>
      </c>
      <c r="H4652" s="41" t="s">
        <v>4120</v>
      </c>
      <c r="I4652" s="38" t="s">
        <v>22717</v>
      </c>
      <c r="J4652" s="38" t="s">
        <v>37</v>
      </c>
      <c r="K4652" s="38"/>
    </row>
    <row r="4653" spans="1:11" x14ac:dyDescent="0.35">
      <c r="A4653" s="16" t="s">
        <v>22718</v>
      </c>
      <c r="B4653" s="72" t="s">
        <v>159</v>
      </c>
      <c r="C4653" s="70" t="s">
        <v>166</v>
      </c>
      <c r="D4653" s="73" t="s">
        <v>336</v>
      </c>
      <c r="E4653" s="51" t="s">
        <v>78</v>
      </c>
      <c r="F4653" s="40" t="s">
        <v>22719</v>
      </c>
      <c r="G4653" s="41" t="s">
        <v>22720</v>
      </c>
      <c r="H4653" s="41" t="s">
        <v>4120</v>
      </c>
      <c r="I4653" s="38" t="s">
        <v>22721</v>
      </c>
      <c r="J4653" s="38" t="s">
        <v>37</v>
      </c>
      <c r="K4653" s="38"/>
    </row>
    <row r="4654" spans="1:11" x14ac:dyDescent="0.35">
      <c r="A4654" s="16" t="s">
        <v>22722</v>
      </c>
      <c r="B4654" s="72" t="s">
        <v>159</v>
      </c>
      <c r="C4654" s="70" t="s">
        <v>166</v>
      </c>
      <c r="D4654" s="73" t="s">
        <v>336</v>
      </c>
      <c r="E4654" s="51" t="s">
        <v>151</v>
      </c>
      <c r="F4654" s="40" t="s">
        <v>22723</v>
      </c>
      <c r="G4654" s="41" t="s">
        <v>22724</v>
      </c>
      <c r="H4654" s="41" t="s">
        <v>4120</v>
      </c>
      <c r="I4654" s="38" t="s">
        <v>22725</v>
      </c>
      <c r="J4654" s="38" t="s">
        <v>37</v>
      </c>
      <c r="K4654" s="38"/>
    </row>
    <row r="4655" spans="1:11" x14ac:dyDescent="0.35">
      <c r="A4655" s="16" t="s">
        <v>22726</v>
      </c>
      <c r="B4655" s="72" t="s">
        <v>159</v>
      </c>
      <c r="C4655" s="70" t="s">
        <v>166</v>
      </c>
      <c r="D4655" s="73" t="s">
        <v>336</v>
      </c>
      <c r="E4655" s="51" t="s">
        <v>503</v>
      </c>
      <c r="F4655" s="40" t="s">
        <v>22727</v>
      </c>
      <c r="G4655" s="41" t="s">
        <v>22728</v>
      </c>
      <c r="H4655" s="41" t="s">
        <v>4120</v>
      </c>
      <c r="I4655" s="38" t="s">
        <v>22729</v>
      </c>
      <c r="J4655" s="38" t="s">
        <v>37</v>
      </c>
      <c r="K4655" s="38"/>
    </row>
    <row r="4656" spans="1:11" x14ac:dyDescent="0.35">
      <c r="A4656" s="16" t="s">
        <v>22730</v>
      </c>
      <c r="B4656" s="72" t="s">
        <v>159</v>
      </c>
      <c r="C4656" s="70" t="s">
        <v>166</v>
      </c>
      <c r="D4656" s="73" t="s">
        <v>336</v>
      </c>
      <c r="E4656" s="51" t="s">
        <v>217</v>
      </c>
      <c r="F4656" s="40" t="s">
        <v>22731</v>
      </c>
      <c r="G4656" s="41" t="s">
        <v>22732</v>
      </c>
      <c r="H4656" s="41" t="s">
        <v>4120</v>
      </c>
      <c r="I4656" s="38" t="s">
        <v>22733</v>
      </c>
      <c r="J4656" s="38" t="s">
        <v>37</v>
      </c>
      <c r="K4656" s="38"/>
    </row>
    <row r="4657" spans="1:11" x14ac:dyDescent="0.35">
      <c r="A4657" s="16" t="s">
        <v>22734</v>
      </c>
      <c r="B4657" s="72" t="s">
        <v>159</v>
      </c>
      <c r="C4657" s="70" t="s">
        <v>166</v>
      </c>
      <c r="D4657" s="73" t="s">
        <v>336</v>
      </c>
      <c r="E4657" s="51" t="s">
        <v>985</v>
      </c>
      <c r="F4657" s="40" t="s">
        <v>22735</v>
      </c>
      <c r="G4657" s="41" t="s">
        <v>22736</v>
      </c>
      <c r="H4657" s="41" t="s">
        <v>4120</v>
      </c>
      <c r="I4657" s="38" t="s">
        <v>37</v>
      </c>
      <c r="J4657" s="38" t="s">
        <v>37</v>
      </c>
      <c r="K4657" s="38"/>
    </row>
    <row r="4658" spans="1:11" x14ac:dyDescent="0.35">
      <c r="A4658" s="16" t="s">
        <v>22737</v>
      </c>
      <c r="B4658" s="72" t="s">
        <v>159</v>
      </c>
      <c r="C4658" s="70" t="s">
        <v>166</v>
      </c>
      <c r="D4658" s="73" t="s">
        <v>336</v>
      </c>
      <c r="E4658" s="51" t="s">
        <v>47</v>
      </c>
      <c r="F4658" s="40" t="s">
        <v>22738</v>
      </c>
      <c r="G4658" s="41" t="s">
        <v>22739</v>
      </c>
      <c r="H4658" s="41" t="s">
        <v>4120</v>
      </c>
      <c r="I4658" s="38" t="s">
        <v>37</v>
      </c>
      <c r="J4658" s="38" t="s">
        <v>37</v>
      </c>
      <c r="K4658" s="38"/>
    </row>
    <row r="4659" spans="1:11" x14ac:dyDescent="0.35">
      <c r="A4659" s="16" t="s">
        <v>22740</v>
      </c>
      <c r="B4659" s="72" t="s">
        <v>159</v>
      </c>
      <c r="C4659" s="70" t="s">
        <v>166</v>
      </c>
      <c r="D4659" s="73" t="s">
        <v>336</v>
      </c>
      <c r="E4659" s="51" t="s">
        <v>2379</v>
      </c>
      <c r="F4659" s="40" t="s">
        <v>22741</v>
      </c>
      <c r="G4659" s="41" t="s">
        <v>22742</v>
      </c>
      <c r="H4659" s="41" t="s">
        <v>4120</v>
      </c>
      <c r="I4659" s="38" t="s">
        <v>22743</v>
      </c>
      <c r="J4659" s="38" t="s">
        <v>37</v>
      </c>
      <c r="K4659" s="38"/>
    </row>
    <row r="4660" spans="1:11" x14ac:dyDescent="0.35">
      <c r="A4660" s="16" t="s">
        <v>22744</v>
      </c>
      <c r="B4660" s="72" t="s">
        <v>159</v>
      </c>
      <c r="C4660" s="70" t="s">
        <v>166</v>
      </c>
      <c r="D4660" s="73" t="s">
        <v>336</v>
      </c>
      <c r="E4660" s="51" t="s">
        <v>155</v>
      </c>
      <c r="F4660" s="40" t="s">
        <v>22745</v>
      </c>
      <c r="G4660" s="41" t="s">
        <v>22746</v>
      </c>
      <c r="H4660" s="41" t="s">
        <v>4120</v>
      </c>
      <c r="I4660" s="38" t="s">
        <v>22747</v>
      </c>
      <c r="J4660" s="38" t="s">
        <v>37</v>
      </c>
      <c r="K4660" s="38"/>
    </row>
    <row r="4661" spans="1:11" x14ac:dyDescent="0.35">
      <c r="A4661" s="16" t="s">
        <v>22748</v>
      </c>
      <c r="B4661" s="72" t="s">
        <v>159</v>
      </c>
      <c r="C4661" s="70" t="s">
        <v>166</v>
      </c>
      <c r="D4661" s="73" t="s">
        <v>336</v>
      </c>
      <c r="E4661" s="51" t="s">
        <v>2358</v>
      </c>
      <c r="F4661" s="40" t="s">
        <v>22749</v>
      </c>
      <c r="G4661" s="41" t="s">
        <v>22750</v>
      </c>
      <c r="H4661" s="41" t="s">
        <v>4120</v>
      </c>
      <c r="I4661" s="38" t="s">
        <v>37</v>
      </c>
      <c r="J4661" s="38" t="s">
        <v>37</v>
      </c>
      <c r="K4661" s="38"/>
    </row>
    <row r="4662" spans="1:11" x14ac:dyDescent="0.35">
      <c r="A4662" s="16" t="s">
        <v>22751</v>
      </c>
      <c r="B4662" s="72" t="s">
        <v>159</v>
      </c>
      <c r="C4662" s="70" t="s">
        <v>166</v>
      </c>
      <c r="D4662" s="73" t="s">
        <v>336</v>
      </c>
      <c r="E4662" s="51" t="s">
        <v>366</v>
      </c>
      <c r="F4662" s="40" t="s">
        <v>22752</v>
      </c>
      <c r="G4662" s="41" t="s">
        <v>22753</v>
      </c>
      <c r="H4662" s="41" t="s">
        <v>4120</v>
      </c>
      <c r="I4662" s="38" t="s">
        <v>37</v>
      </c>
      <c r="J4662" s="38" t="s">
        <v>37</v>
      </c>
      <c r="K4662" s="38"/>
    </row>
    <row r="4663" spans="1:11" x14ac:dyDescent="0.35">
      <c r="A4663" s="16" t="s">
        <v>22754</v>
      </c>
      <c r="B4663" s="72" t="s">
        <v>159</v>
      </c>
      <c r="C4663" s="70" t="s">
        <v>166</v>
      </c>
      <c r="D4663" s="73" t="s">
        <v>336</v>
      </c>
      <c r="E4663" s="51" t="s">
        <v>299</v>
      </c>
      <c r="F4663" s="40" t="s">
        <v>22755</v>
      </c>
      <c r="G4663" s="41" t="s">
        <v>22756</v>
      </c>
      <c r="H4663" s="41" t="s">
        <v>4120</v>
      </c>
      <c r="I4663" s="38" t="s">
        <v>22757</v>
      </c>
      <c r="J4663" s="38" t="s">
        <v>37</v>
      </c>
      <c r="K4663" s="38"/>
    </row>
    <row r="4664" spans="1:11" x14ac:dyDescent="0.35">
      <c r="A4664" s="16" t="s">
        <v>22758</v>
      </c>
      <c r="B4664" s="72" t="s">
        <v>159</v>
      </c>
      <c r="C4664" s="70" t="s">
        <v>166</v>
      </c>
      <c r="D4664" s="73" t="s">
        <v>336</v>
      </c>
      <c r="E4664" s="56" t="s">
        <v>319</v>
      </c>
      <c r="F4664" s="42" t="s">
        <v>22759</v>
      </c>
      <c r="G4664" s="43" t="s">
        <v>22760</v>
      </c>
      <c r="H4664" s="43" t="s">
        <v>4120</v>
      </c>
      <c r="I4664" s="39" t="s">
        <v>37</v>
      </c>
      <c r="J4664" s="39" t="s">
        <v>37</v>
      </c>
      <c r="K4664" s="39"/>
    </row>
    <row r="4665" spans="1:11" x14ac:dyDescent="0.35">
      <c r="A4665" s="16" t="s">
        <v>22761</v>
      </c>
      <c r="B4665" s="67" t="s">
        <v>159</v>
      </c>
      <c r="C4665" s="70" t="s">
        <v>166</v>
      </c>
      <c r="D4665" s="71" t="s">
        <v>104</v>
      </c>
      <c r="E4665" s="55" t="s">
        <v>37</v>
      </c>
      <c r="F4665" s="25" t="s">
        <v>22762</v>
      </c>
      <c r="G4665" s="30" t="s">
        <v>22763</v>
      </c>
      <c r="H4665" s="30" t="s">
        <v>4120</v>
      </c>
      <c r="I4665" s="21" t="s">
        <v>37</v>
      </c>
      <c r="J4665" s="21" t="s">
        <v>37</v>
      </c>
      <c r="K4665" s="21"/>
    </row>
    <row r="4666" spans="1:11" x14ac:dyDescent="0.35">
      <c r="A4666" s="16" t="s">
        <v>22764</v>
      </c>
      <c r="B4666" s="72" t="s">
        <v>159</v>
      </c>
      <c r="C4666" s="70" t="s">
        <v>166</v>
      </c>
      <c r="D4666" s="73" t="s">
        <v>104</v>
      </c>
      <c r="E4666" s="51" t="s">
        <v>43</v>
      </c>
      <c r="F4666" s="40" t="s">
        <v>22765</v>
      </c>
      <c r="G4666" s="41" t="s">
        <v>22766</v>
      </c>
      <c r="H4666" s="41" t="s">
        <v>4120</v>
      </c>
      <c r="I4666" s="38" t="s">
        <v>37</v>
      </c>
      <c r="J4666" s="38" t="s">
        <v>37</v>
      </c>
      <c r="K4666" s="38"/>
    </row>
    <row r="4667" spans="1:11" x14ac:dyDescent="0.35">
      <c r="A4667" s="16" t="s">
        <v>22767</v>
      </c>
      <c r="B4667" s="72" t="s">
        <v>159</v>
      </c>
      <c r="C4667" s="70" t="s">
        <v>166</v>
      </c>
      <c r="D4667" s="73" t="s">
        <v>104</v>
      </c>
      <c r="E4667" s="51" t="s">
        <v>58</v>
      </c>
      <c r="F4667" s="40" t="s">
        <v>22768</v>
      </c>
      <c r="G4667" s="41" t="s">
        <v>22769</v>
      </c>
      <c r="H4667" s="41" t="s">
        <v>4120</v>
      </c>
      <c r="I4667" s="38" t="s">
        <v>22770</v>
      </c>
      <c r="J4667" s="38" t="s">
        <v>37</v>
      </c>
      <c r="K4667" s="38"/>
    </row>
    <row r="4668" spans="1:11" x14ac:dyDescent="0.35">
      <c r="A4668" s="16" t="s">
        <v>22771</v>
      </c>
      <c r="B4668" s="72">
        <v>40</v>
      </c>
      <c r="C4668" s="70">
        <v>70</v>
      </c>
      <c r="D4668" s="73">
        <v>23</v>
      </c>
      <c r="E4668" s="51" t="s">
        <v>1348</v>
      </c>
      <c r="F4668" s="40" t="s">
        <v>22772</v>
      </c>
      <c r="G4668" s="41" t="s">
        <v>22772</v>
      </c>
      <c r="H4668" s="41"/>
      <c r="I4668" s="38"/>
      <c r="J4668" s="38" t="s">
        <v>37</v>
      </c>
      <c r="K4668" s="38" t="s">
        <v>49255</v>
      </c>
    </row>
    <row r="4669" spans="1:11" x14ac:dyDescent="0.35">
      <c r="A4669" s="16" t="s">
        <v>22773</v>
      </c>
      <c r="B4669" s="72">
        <v>40</v>
      </c>
      <c r="C4669" s="70">
        <v>70</v>
      </c>
      <c r="D4669" s="73">
        <v>23</v>
      </c>
      <c r="E4669" s="51" t="s">
        <v>90</v>
      </c>
      <c r="F4669" s="40" t="s">
        <v>22774</v>
      </c>
      <c r="G4669" s="41" t="s">
        <v>22774</v>
      </c>
      <c r="H4669" s="41"/>
      <c r="I4669" s="38"/>
      <c r="J4669" s="38" t="s">
        <v>37</v>
      </c>
      <c r="K4669" s="38" t="s">
        <v>49255</v>
      </c>
    </row>
    <row r="4670" spans="1:11" x14ac:dyDescent="0.35">
      <c r="A4670" s="16" t="s">
        <v>22775</v>
      </c>
      <c r="B4670" s="72" t="s">
        <v>159</v>
      </c>
      <c r="C4670" s="70" t="s">
        <v>166</v>
      </c>
      <c r="D4670" s="73" t="s">
        <v>104</v>
      </c>
      <c r="E4670" s="51" t="s">
        <v>1084</v>
      </c>
      <c r="F4670" s="40" t="s">
        <v>22776</v>
      </c>
      <c r="G4670" s="41" t="s">
        <v>22777</v>
      </c>
      <c r="H4670" s="41" t="s">
        <v>4120</v>
      </c>
      <c r="I4670" s="38" t="s">
        <v>37</v>
      </c>
      <c r="J4670" s="38" t="s">
        <v>37</v>
      </c>
      <c r="K4670" s="38"/>
    </row>
    <row r="4671" spans="1:11" x14ac:dyDescent="0.35">
      <c r="A4671" s="16" t="s">
        <v>22778</v>
      </c>
      <c r="B4671" s="72" t="s">
        <v>159</v>
      </c>
      <c r="C4671" s="70" t="s">
        <v>166</v>
      </c>
      <c r="D4671" s="73" t="s">
        <v>104</v>
      </c>
      <c r="E4671" s="51" t="s">
        <v>132</v>
      </c>
      <c r="F4671" s="40" t="s">
        <v>22779</v>
      </c>
      <c r="G4671" s="41" t="s">
        <v>22780</v>
      </c>
      <c r="H4671" s="41" t="s">
        <v>4120</v>
      </c>
      <c r="I4671" s="38" t="s">
        <v>37</v>
      </c>
      <c r="J4671" s="38" t="s">
        <v>37</v>
      </c>
      <c r="K4671" s="38"/>
    </row>
    <row r="4672" spans="1:11" x14ac:dyDescent="0.35">
      <c r="A4672" s="16" t="s">
        <v>22781</v>
      </c>
      <c r="B4672" s="72" t="s">
        <v>159</v>
      </c>
      <c r="C4672" s="70" t="s">
        <v>166</v>
      </c>
      <c r="D4672" s="73" t="s">
        <v>104</v>
      </c>
      <c r="E4672" s="51" t="s">
        <v>70</v>
      </c>
      <c r="F4672" s="40" t="s">
        <v>22782</v>
      </c>
      <c r="G4672" s="41" t="s">
        <v>22783</v>
      </c>
      <c r="H4672" s="41" t="s">
        <v>4120</v>
      </c>
      <c r="I4672" s="38" t="s">
        <v>37</v>
      </c>
      <c r="J4672" s="38" t="s">
        <v>37</v>
      </c>
      <c r="K4672" s="38"/>
    </row>
    <row r="4673" spans="1:11" x14ac:dyDescent="0.35">
      <c r="A4673" s="16" t="s">
        <v>22784</v>
      </c>
      <c r="B4673" s="72" t="s">
        <v>159</v>
      </c>
      <c r="C4673" s="70" t="s">
        <v>166</v>
      </c>
      <c r="D4673" s="73" t="s">
        <v>104</v>
      </c>
      <c r="E4673" s="51" t="s">
        <v>822</v>
      </c>
      <c r="F4673" s="40" t="s">
        <v>22785</v>
      </c>
      <c r="G4673" s="41" t="s">
        <v>22786</v>
      </c>
      <c r="H4673" s="41" t="s">
        <v>4120</v>
      </c>
      <c r="I4673" s="38" t="s">
        <v>22787</v>
      </c>
      <c r="J4673" s="38" t="s">
        <v>37</v>
      </c>
      <c r="K4673" s="38"/>
    </row>
    <row r="4674" spans="1:11" x14ac:dyDescent="0.35">
      <c r="A4674" s="16" t="s">
        <v>22788</v>
      </c>
      <c r="B4674" s="72" t="s">
        <v>159</v>
      </c>
      <c r="C4674" s="70" t="s">
        <v>166</v>
      </c>
      <c r="D4674" s="73" t="s">
        <v>104</v>
      </c>
      <c r="E4674" s="51" t="s">
        <v>249</v>
      </c>
      <c r="F4674" s="40" t="s">
        <v>22789</v>
      </c>
      <c r="G4674" s="41" t="s">
        <v>22790</v>
      </c>
      <c r="H4674" s="41" t="s">
        <v>4120</v>
      </c>
      <c r="I4674" s="38" t="s">
        <v>37</v>
      </c>
      <c r="J4674" s="38" t="s">
        <v>37</v>
      </c>
      <c r="K4674" s="38"/>
    </row>
    <row r="4675" spans="1:11" x14ac:dyDescent="0.35">
      <c r="A4675" s="16" t="s">
        <v>22791</v>
      </c>
      <c r="B4675" s="72">
        <v>40</v>
      </c>
      <c r="C4675" s="70">
        <v>70</v>
      </c>
      <c r="D4675" s="73">
        <v>23</v>
      </c>
      <c r="E4675" s="51" t="s">
        <v>399</v>
      </c>
      <c r="F4675" s="40" t="s">
        <v>22792</v>
      </c>
      <c r="G4675" s="41" t="s">
        <v>22792</v>
      </c>
      <c r="H4675" s="41"/>
      <c r="I4675" s="38"/>
      <c r="J4675"/>
      <c r="K4675" s="38" t="s">
        <v>49255</v>
      </c>
    </row>
    <row r="4676" spans="1:11" x14ac:dyDescent="0.35">
      <c r="A4676" s="16" t="s">
        <v>22793</v>
      </c>
      <c r="B4676" s="72" t="s">
        <v>159</v>
      </c>
      <c r="C4676" s="70" t="s">
        <v>166</v>
      </c>
      <c r="D4676" s="73" t="s">
        <v>104</v>
      </c>
      <c r="E4676" s="51" t="s">
        <v>159</v>
      </c>
      <c r="F4676" s="40" t="s">
        <v>22794</v>
      </c>
      <c r="G4676" s="41" t="s">
        <v>22795</v>
      </c>
      <c r="H4676" s="41" t="s">
        <v>4120</v>
      </c>
      <c r="I4676" s="38" t="s">
        <v>37</v>
      </c>
      <c r="J4676" s="38" t="s">
        <v>37</v>
      </c>
      <c r="K4676" s="38"/>
    </row>
    <row r="4677" spans="1:11" x14ac:dyDescent="0.35">
      <c r="A4677" s="16" t="s">
        <v>22796</v>
      </c>
      <c r="B4677" s="72" t="s">
        <v>159</v>
      </c>
      <c r="C4677" s="70" t="s">
        <v>166</v>
      </c>
      <c r="D4677" s="73" t="s">
        <v>104</v>
      </c>
      <c r="E4677" s="51" t="s">
        <v>1029</v>
      </c>
      <c r="F4677" s="40" t="s">
        <v>22797</v>
      </c>
      <c r="G4677" s="41" t="s">
        <v>22798</v>
      </c>
      <c r="H4677" s="41" t="s">
        <v>4120</v>
      </c>
      <c r="I4677" s="38" t="s">
        <v>22799</v>
      </c>
      <c r="J4677" s="38" t="s">
        <v>37</v>
      </c>
      <c r="K4677" s="38"/>
    </row>
    <row r="4678" spans="1:11" x14ac:dyDescent="0.35">
      <c r="A4678" s="16" t="s">
        <v>22800</v>
      </c>
      <c r="B4678" s="72" t="s">
        <v>159</v>
      </c>
      <c r="C4678" s="70" t="s">
        <v>166</v>
      </c>
      <c r="D4678" s="73" t="s">
        <v>104</v>
      </c>
      <c r="E4678" s="51" t="s">
        <v>638</v>
      </c>
      <c r="F4678" s="40" t="s">
        <v>22801</v>
      </c>
      <c r="G4678" s="41" t="s">
        <v>22802</v>
      </c>
      <c r="H4678" s="41" t="s">
        <v>4120</v>
      </c>
      <c r="I4678" s="38" t="s">
        <v>37</v>
      </c>
      <c r="J4678" s="38" t="s">
        <v>37</v>
      </c>
      <c r="K4678" s="38"/>
    </row>
    <row r="4679" spans="1:11" x14ac:dyDescent="0.35">
      <c r="A4679" s="16" t="s">
        <v>22803</v>
      </c>
      <c r="B4679" s="72" t="s">
        <v>159</v>
      </c>
      <c r="C4679" s="70" t="s">
        <v>166</v>
      </c>
      <c r="D4679" s="73" t="s">
        <v>104</v>
      </c>
      <c r="E4679" s="51" t="s">
        <v>798</v>
      </c>
      <c r="F4679" s="40" t="s">
        <v>22804</v>
      </c>
      <c r="G4679" s="41" t="s">
        <v>22805</v>
      </c>
      <c r="H4679" s="41" t="s">
        <v>4120</v>
      </c>
      <c r="I4679" s="38" t="s">
        <v>22806</v>
      </c>
      <c r="J4679" s="38" t="s">
        <v>37</v>
      </c>
      <c r="K4679" s="38"/>
    </row>
    <row r="4680" spans="1:11" x14ac:dyDescent="0.35">
      <c r="A4680" s="16" t="s">
        <v>22807</v>
      </c>
      <c r="B4680" s="72" t="s">
        <v>159</v>
      </c>
      <c r="C4680" s="70" t="s">
        <v>166</v>
      </c>
      <c r="D4680" s="73" t="s">
        <v>104</v>
      </c>
      <c r="E4680" s="51" t="s">
        <v>202</v>
      </c>
      <c r="F4680" s="40" t="s">
        <v>22808</v>
      </c>
      <c r="G4680" s="41" t="s">
        <v>22809</v>
      </c>
      <c r="H4680" s="41" t="s">
        <v>4120</v>
      </c>
      <c r="I4680" s="38" t="s">
        <v>22810</v>
      </c>
      <c r="J4680" s="38" t="s">
        <v>37</v>
      </c>
      <c r="K4680" s="38"/>
    </row>
    <row r="4681" spans="1:11" x14ac:dyDescent="0.35">
      <c r="A4681" s="16" t="s">
        <v>22811</v>
      </c>
      <c r="B4681" s="72">
        <v>40</v>
      </c>
      <c r="C4681" s="70">
        <v>70</v>
      </c>
      <c r="D4681" s="73">
        <v>23</v>
      </c>
      <c r="E4681" s="51" t="s">
        <v>1013</v>
      </c>
      <c r="F4681" s="40" t="s">
        <v>22812</v>
      </c>
      <c r="G4681" s="41" t="s">
        <v>22812</v>
      </c>
      <c r="H4681" s="41"/>
      <c r="I4681" s="38"/>
      <c r="J4681"/>
      <c r="K4681" s="38" t="s">
        <v>49255</v>
      </c>
    </row>
    <row r="4682" spans="1:11" x14ac:dyDescent="0.35">
      <c r="A4682" s="16" t="s">
        <v>22813</v>
      </c>
      <c r="B4682" s="72" t="s">
        <v>159</v>
      </c>
      <c r="C4682" s="70" t="s">
        <v>166</v>
      </c>
      <c r="D4682" s="73" t="s">
        <v>104</v>
      </c>
      <c r="E4682" s="51" t="s">
        <v>1066</v>
      </c>
      <c r="F4682" s="40" t="s">
        <v>22814</v>
      </c>
      <c r="G4682" s="41" t="s">
        <v>22815</v>
      </c>
      <c r="H4682" s="41" t="s">
        <v>4120</v>
      </c>
      <c r="I4682" s="38" t="s">
        <v>22816</v>
      </c>
      <c r="J4682" s="38" t="s">
        <v>37</v>
      </c>
      <c r="K4682" s="38"/>
    </row>
    <row r="4683" spans="1:11" x14ac:dyDescent="0.35">
      <c r="A4683" s="16" t="s">
        <v>22817</v>
      </c>
      <c r="B4683" s="72" t="s">
        <v>159</v>
      </c>
      <c r="C4683" s="70" t="s">
        <v>166</v>
      </c>
      <c r="D4683" s="73" t="s">
        <v>104</v>
      </c>
      <c r="E4683" s="56" t="s">
        <v>2358</v>
      </c>
      <c r="F4683" s="42" t="s">
        <v>22818</v>
      </c>
      <c r="G4683" s="43" t="s">
        <v>22819</v>
      </c>
      <c r="H4683" s="43" t="s">
        <v>4120</v>
      </c>
      <c r="I4683" s="39" t="s">
        <v>37</v>
      </c>
      <c r="J4683" s="39" t="s">
        <v>37</v>
      </c>
      <c r="K4683" s="39"/>
    </row>
    <row r="4684" spans="1:11" x14ac:dyDescent="0.35">
      <c r="A4684" s="16" t="s">
        <v>22820</v>
      </c>
      <c r="B4684" s="67" t="s">
        <v>159</v>
      </c>
      <c r="C4684" s="70" t="s">
        <v>166</v>
      </c>
      <c r="D4684" s="71" t="s">
        <v>1084</v>
      </c>
      <c r="E4684" s="55" t="s">
        <v>37</v>
      </c>
      <c r="F4684" s="25" t="s">
        <v>22821</v>
      </c>
      <c r="G4684" s="30" t="s">
        <v>22822</v>
      </c>
      <c r="H4684" s="30" t="s">
        <v>4120</v>
      </c>
      <c r="I4684" s="21" t="s">
        <v>37</v>
      </c>
      <c r="J4684" s="21" t="s">
        <v>37</v>
      </c>
      <c r="K4684" s="21"/>
    </row>
    <row r="4685" spans="1:11" x14ac:dyDescent="0.35">
      <c r="A4685" s="16" t="s">
        <v>22823</v>
      </c>
      <c r="B4685" s="72" t="s">
        <v>159</v>
      </c>
      <c r="C4685" s="70" t="s">
        <v>166</v>
      </c>
      <c r="D4685" s="73" t="s">
        <v>1084</v>
      </c>
      <c r="E4685" s="51" t="s">
        <v>1101</v>
      </c>
      <c r="F4685" s="40" t="s">
        <v>22824</v>
      </c>
      <c r="G4685" s="41" t="s">
        <v>22825</v>
      </c>
      <c r="H4685" s="41" t="s">
        <v>4120</v>
      </c>
      <c r="I4685" s="38" t="s">
        <v>22826</v>
      </c>
      <c r="J4685" s="38" t="s">
        <v>37</v>
      </c>
      <c r="K4685" s="38"/>
    </row>
    <row r="4686" spans="1:11" x14ac:dyDescent="0.35">
      <c r="A4686" s="16" t="s">
        <v>22827</v>
      </c>
      <c r="B4686" s="72" t="s">
        <v>159</v>
      </c>
      <c r="C4686" s="70" t="s">
        <v>166</v>
      </c>
      <c r="D4686" s="73" t="s">
        <v>1084</v>
      </c>
      <c r="E4686" s="51" t="s">
        <v>325</v>
      </c>
      <c r="F4686" s="40" t="s">
        <v>22828</v>
      </c>
      <c r="G4686" s="41" t="s">
        <v>22829</v>
      </c>
      <c r="H4686" s="41" t="s">
        <v>4120</v>
      </c>
      <c r="I4686" s="38" t="s">
        <v>22830</v>
      </c>
      <c r="J4686" s="38" t="s">
        <v>37</v>
      </c>
      <c r="K4686" s="38"/>
    </row>
    <row r="4687" spans="1:11" x14ac:dyDescent="0.35">
      <c r="A4687" s="16" t="s">
        <v>22831</v>
      </c>
      <c r="B4687" s="72" t="s">
        <v>159</v>
      </c>
      <c r="C4687" s="70" t="s">
        <v>166</v>
      </c>
      <c r="D4687" s="73" t="s">
        <v>1084</v>
      </c>
      <c r="E4687" s="51" t="s">
        <v>1340</v>
      </c>
      <c r="F4687" s="40" t="s">
        <v>22832</v>
      </c>
      <c r="G4687" s="41" t="s">
        <v>22833</v>
      </c>
      <c r="H4687" s="41" t="s">
        <v>4120</v>
      </c>
      <c r="I4687" s="38" t="s">
        <v>22834</v>
      </c>
      <c r="J4687" s="38" t="s">
        <v>37</v>
      </c>
      <c r="K4687" s="38"/>
    </row>
    <row r="4688" spans="1:11" x14ac:dyDescent="0.35">
      <c r="A4688" s="16" t="s">
        <v>22835</v>
      </c>
      <c r="B4688" s="72" t="s">
        <v>159</v>
      </c>
      <c r="C4688" s="70" t="s">
        <v>166</v>
      </c>
      <c r="D4688" s="73" t="s">
        <v>1084</v>
      </c>
      <c r="E4688" s="51" t="s">
        <v>43</v>
      </c>
      <c r="F4688" s="40" t="s">
        <v>22836</v>
      </c>
      <c r="G4688" s="41" t="s">
        <v>22837</v>
      </c>
      <c r="H4688" s="41" t="s">
        <v>4120</v>
      </c>
      <c r="I4688" s="38" t="s">
        <v>22838</v>
      </c>
      <c r="J4688" s="38" t="s">
        <v>37</v>
      </c>
      <c r="K4688" s="38"/>
    </row>
    <row r="4689" spans="1:11" x14ac:dyDescent="0.35">
      <c r="A4689" s="16" t="s">
        <v>22839</v>
      </c>
      <c r="B4689" s="72" t="s">
        <v>159</v>
      </c>
      <c r="C4689" s="70" t="s">
        <v>166</v>
      </c>
      <c r="D4689" s="73" t="s">
        <v>1084</v>
      </c>
      <c r="E4689" s="51" t="s">
        <v>328</v>
      </c>
      <c r="F4689" s="40" t="s">
        <v>22840</v>
      </c>
      <c r="G4689" s="41" t="s">
        <v>22841</v>
      </c>
      <c r="H4689" s="41" t="s">
        <v>4120</v>
      </c>
      <c r="I4689" s="38" t="s">
        <v>37</v>
      </c>
      <c r="J4689" s="38" t="s">
        <v>37</v>
      </c>
      <c r="K4689" s="38"/>
    </row>
    <row r="4690" spans="1:11" x14ac:dyDescent="0.35">
      <c r="A4690" s="16" t="s">
        <v>22842</v>
      </c>
      <c r="B4690" s="72" t="s">
        <v>159</v>
      </c>
      <c r="C4690" s="70" t="s">
        <v>166</v>
      </c>
      <c r="D4690" s="73" t="s">
        <v>1084</v>
      </c>
      <c r="E4690" s="51" t="s">
        <v>58</v>
      </c>
      <c r="F4690" s="40" t="s">
        <v>22843</v>
      </c>
      <c r="G4690" s="41" t="s">
        <v>22844</v>
      </c>
      <c r="H4690" s="41" t="s">
        <v>4120</v>
      </c>
      <c r="I4690" s="38" t="s">
        <v>37</v>
      </c>
      <c r="J4690" s="38" t="s">
        <v>37</v>
      </c>
      <c r="K4690" s="38"/>
    </row>
    <row r="4691" spans="1:11" x14ac:dyDescent="0.35">
      <c r="A4691" s="16" t="s">
        <v>22845</v>
      </c>
      <c r="B4691" s="72" t="s">
        <v>159</v>
      </c>
      <c r="C4691" s="70" t="s">
        <v>166</v>
      </c>
      <c r="D4691" s="73" t="s">
        <v>1084</v>
      </c>
      <c r="E4691" s="51" t="s">
        <v>1084</v>
      </c>
      <c r="F4691" s="40" t="s">
        <v>22846</v>
      </c>
      <c r="G4691" s="41" t="s">
        <v>22847</v>
      </c>
      <c r="H4691" s="41" t="s">
        <v>4120</v>
      </c>
      <c r="I4691" s="38" t="s">
        <v>37</v>
      </c>
      <c r="J4691" s="38" t="s">
        <v>37</v>
      </c>
      <c r="K4691" s="38"/>
    </row>
    <row r="4692" spans="1:11" x14ac:dyDescent="0.35">
      <c r="A4692" s="16" t="s">
        <v>22848</v>
      </c>
      <c r="B4692" s="72" t="s">
        <v>159</v>
      </c>
      <c r="C4692" s="70" t="s">
        <v>166</v>
      </c>
      <c r="D4692" s="73" t="s">
        <v>1084</v>
      </c>
      <c r="E4692" s="51" t="s">
        <v>108</v>
      </c>
      <c r="F4692" s="40" t="s">
        <v>22849</v>
      </c>
      <c r="G4692" s="41" t="s">
        <v>22850</v>
      </c>
      <c r="H4692" s="41" t="s">
        <v>4120</v>
      </c>
      <c r="I4692" s="38" t="s">
        <v>37</v>
      </c>
      <c r="J4692" s="38" t="s">
        <v>37</v>
      </c>
      <c r="K4692" s="38"/>
    </row>
    <row r="4693" spans="1:11" x14ac:dyDescent="0.35">
      <c r="A4693" s="16" t="s">
        <v>22851</v>
      </c>
      <c r="B4693" s="72" t="s">
        <v>159</v>
      </c>
      <c r="C4693" s="70" t="s">
        <v>166</v>
      </c>
      <c r="D4693" s="73" t="s">
        <v>1084</v>
      </c>
      <c r="E4693" s="51" t="s">
        <v>670</v>
      </c>
      <c r="F4693" s="40" t="s">
        <v>22852</v>
      </c>
      <c r="G4693" s="41" t="s">
        <v>22853</v>
      </c>
      <c r="H4693" s="41" t="s">
        <v>4120</v>
      </c>
      <c r="I4693" s="38" t="s">
        <v>37</v>
      </c>
      <c r="J4693" s="38" t="s">
        <v>37</v>
      </c>
      <c r="K4693" s="38"/>
    </row>
    <row r="4694" spans="1:11" x14ac:dyDescent="0.35">
      <c r="A4694" s="16" t="s">
        <v>22854</v>
      </c>
      <c r="B4694" s="72" t="s">
        <v>159</v>
      </c>
      <c r="C4694" s="70" t="s">
        <v>166</v>
      </c>
      <c r="D4694" s="73" t="s">
        <v>1084</v>
      </c>
      <c r="E4694" s="51" t="s">
        <v>132</v>
      </c>
      <c r="F4694" s="40" t="s">
        <v>22855</v>
      </c>
      <c r="G4694" s="41" t="s">
        <v>22856</v>
      </c>
      <c r="H4694" s="41" t="s">
        <v>4120</v>
      </c>
      <c r="I4694" s="38" t="s">
        <v>22857</v>
      </c>
      <c r="J4694" s="38" t="s">
        <v>37</v>
      </c>
      <c r="K4694" s="38"/>
    </row>
    <row r="4695" spans="1:11" x14ac:dyDescent="0.35">
      <c r="A4695" s="16" t="s">
        <v>22858</v>
      </c>
      <c r="B4695" s="72" t="s">
        <v>159</v>
      </c>
      <c r="C4695" s="70" t="s">
        <v>166</v>
      </c>
      <c r="D4695" s="73" t="s">
        <v>1084</v>
      </c>
      <c r="E4695" s="51" t="s">
        <v>822</v>
      </c>
      <c r="F4695" s="40" t="s">
        <v>22859</v>
      </c>
      <c r="G4695" s="41" t="s">
        <v>22860</v>
      </c>
      <c r="H4695" s="41" t="s">
        <v>4120</v>
      </c>
      <c r="I4695" s="38" t="s">
        <v>37</v>
      </c>
      <c r="J4695" s="38" t="s">
        <v>37</v>
      </c>
      <c r="K4695" s="38"/>
    </row>
    <row r="4696" spans="1:11" x14ac:dyDescent="0.35">
      <c r="A4696" s="16" t="s">
        <v>22861</v>
      </c>
      <c r="B4696" s="72" t="s">
        <v>159</v>
      </c>
      <c r="C4696" s="70" t="s">
        <v>166</v>
      </c>
      <c r="D4696" s="73" t="s">
        <v>1084</v>
      </c>
      <c r="E4696" s="51" t="s">
        <v>442</v>
      </c>
      <c r="F4696" s="40" t="s">
        <v>22862</v>
      </c>
      <c r="G4696" s="41" t="s">
        <v>22863</v>
      </c>
      <c r="H4696" s="41" t="s">
        <v>4120</v>
      </c>
      <c r="I4696" s="38" t="s">
        <v>22864</v>
      </c>
      <c r="J4696" s="38" t="s">
        <v>37</v>
      </c>
      <c r="K4696" s="38"/>
    </row>
    <row r="4697" spans="1:11" x14ac:dyDescent="0.35">
      <c r="A4697" s="16" t="s">
        <v>22865</v>
      </c>
      <c r="B4697" s="72" t="s">
        <v>159</v>
      </c>
      <c r="C4697" s="70" t="s">
        <v>166</v>
      </c>
      <c r="D4697" s="73" t="s">
        <v>1084</v>
      </c>
      <c r="E4697" s="51" t="s">
        <v>249</v>
      </c>
      <c r="F4697" s="40" t="s">
        <v>22866</v>
      </c>
      <c r="G4697" s="41" t="s">
        <v>22867</v>
      </c>
      <c r="H4697" s="41" t="s">
        <v>4120</v>
      </c>
      <c r="I4697" s="38" t="s">
        <v>22868</v>
      </c>
      <c r="J4697" s="38" t="s">
        <v>37</v>
      </c>
      <c r="K4697" s="38"/>
    </row>
    <row r="4698" spans="1:11" x14ac:dyDescent="0.35">
      <c r="A4698" s="16" t="s">
        <v>22869</v>
      </c>
      <c r="B4698" s="72" t="s">
        <v>159</v>
      </c>
      <c r="C4698" s="70" t="s">
        <v>166</v>
      </c>
      <c r="D4698" s="73" t="s">
        <v>1084</v>
      </c>
      <c r="E4698" s="51" t="s">
        <v>582</v>
      </c>
      <c r="F4698" s="40" t="s">
        <v>22870</v>
      </c>
      <c r="G4698" s="41" t="s">
        <v>22871</v>
      </c>
      <c r="H4698" s="41" t="s">
        <v>4120</v>
      </c>
      <c r="I4698" s="38" t="s">
        <v>37</v>
      </c>
      <c r="J4698" s="38" t="s">
        <v>37</v>
      </c>
      <c r="K4698" s="38"/>
    </row>
    <row r="4699" spans="1:11" x14ac:dyDescent="0.35">
      <c r="A4699" s="16" t="s">
        <v>22872</v>
      </c>
      <c r="B4699" s="72" t="s">
        <v>159</v>
      </c>
      <c r="C4699" s="70" t="s">
        <v>166</v>
      </c>
      <c r="D4699" s="73" t="s">
        <v>1084</v>
      </c>
      <c r="E4699" s="51" t="s">
        <v>199</v>
      </c>
      <c r="F4699" s="40" t="s">
        <v>22873</v>
      </c>
      <c r="G4699" s="41" t="s">
        <v>22874</v>
      </c>
      <c r="H4699" s="41" t="s">
        <v>4120</v>
      </c>
      <c r="I4699" s="38" t="s">
        <v>22875</v>
      </c>
      <c r="J4699" s="38" t="s">
        <v>37</v>
      </c>
      <c r="K4699" s="38"/>
    </row>
    <row r="4700" spans="1:11" x14ac:dyDescent="0.35">
      <c r="A4700" s="16" t="s">
        <v>22876</v>
      </c>
      <c r="B4700" s="72" t="s">
        <v>159</v>
      </c>
      <c r="C4700" s="70" t="s">
        <v>166</v>
      </c>
      <c r="D4700" s="73" t="s">
        <v>1084</v>
      </c>
      <c r="E4700" s="56" t="s">
        <v>2379</v>
      </c>
      <c r="F4700" s="42" t="s">
        <v>22877</v>
      </c>
      <c r="G4700" s="43" t="s">
        <v>22878</v>
      </c>
      <c r="H4700" s="43" t="s">
        <v>4120</v>
      </c>
      <c r="I4700" s="39" t="s">
        <v>37</v>
      </c>
      <c r="J4700" s="39" t="s">
        <v>37</v>
      </c>
      <c r="K4700" s="39"/>
    </row>
    <row r="4701" spans="1:11" x14ac:dyDescent="0.35">
      <c r="A4701" s="16" t="s">
        <v>22879</v>
      </c>
      <c r="B4701" s="67" t="s">
        <v>159</v>
      </c>
      <c r="C4701" s="70" t="s">
        <v>166</v>
      </c>
      <c r="D4701" s="71" t="s">
        <v>108</v>
      </c>
      <c r="E4701" s="55" t="s">
        <v>37</v>
      </c>
      <c r="F4701" s="25" t="s">
        <v>22880</v>
      </c>
      <c r="G4701" s="30" t="s">
        <v>22881</v>
      </c>
      <c r="H4701" s="30" t="s">
        <v>4120</v>
      </c>
      <c r="I4701" s="21" t="s">
        <v>37</v>
      </c>
      <c r="J4701" s="21" t="s">
        <v>37</v>
      </c>
      <c r="K4701" s="21"/>
    </row>
    <row r="4702" spans="1:11" x14ac:dyDescent="0.35">
      <c r="A4702" s="16" t="s">
        <v>22882</v>
      </c>
      <c r="B4702" s="72" t="s">
        <v>159</v>
      </c>
      <c r="C4702" s="70" t="s">
        <v>166</v>
      </c>
      <c r="D4702" s="73" t="s">
        <v>108</v>
      </c>
      <c r="E4702" s="51" t="s">
        <v>582</v>
      </c>
      <c r="F4702" s="40" t="s">
        <v>22883</v>
      </c>
      <c r="G4702" s="41" t="s">
        <v>22884</v>
      </c>
      <c r="H4702" s="41" t="s">
        <v>4120</v>
      </c>
      <c r="I4702" s="38" t="s">
        <v>22885</v>
      </c>
      <c r="J4702" s="38" t="s">
        <v>37</v>
      </c>
      <c r="K4702" s="38"/>
    </row>
    <row r="4703" spans="1:11" x14ac:dyDescent="0.35">
      <c r="A4703" s="16" t="s">
        <v>22886</v>
      </c>
      <c r="B4703" s="72" t="s">
        <v>159</v>
      </c>
      <c r="C4703" s="70" t="s">
        <v>166</v>
      </c>
      <c r="D4703" s="73" t="s">
        <v>108</v>
      </c>
      <c r="E4703" s="51" t="s">
        <v>403</v>
      </c>
      <c r="F4703" s="40" t="s">
        <v>22887</v>
      </c>
      <c r="G4703" s="41" t="s">
        <v>22888</v>
      </c>
      <c r="H4703" s="41" t="s">
        <v>4120</v>
      </c>
      <c r="I4703" s="38" t="s">
        <v>22889</v>
      </c>
      <c r="J4703" s="38" t="s">
        <v>37</v>
      </c>
      <c r="K4703" s="38"/>
    </row>
    <row r="4704" spans="1:11" x14ac:dyDescent="0.35">
      <c r="A4704" s="16" t="s">
        <v>22890</v>
      </c>
      <c r="B4704" s="72" t="s">
        <v>159</v>
      </c>
      <c r="C4704" s="70" t="s">
        <v>166</v>
      </c>
      <c r="D4704" s="73" t="s">
        <v>108</v>
      </c>
      <c r="E4704" s="56" t="s">
        <v>494</v>
      </c>
      <c r="F4704" s="42" t="s">
        <v>22891</v>
      </c>
      <c r="G4704" s="43" t="s">
        <v>22892</v>
      </c>
      <c r="H4704" s="43" t="s">
        <v>4120</v>
      </c>
      <c r="I4704" s="39" t="s">
        <v>22893</v>
      </c>
      <c r="J4704" s="39" t="s">
        <v>37</v>
      </c>
      <c r="K4704" s="39"/>
    </row>
    <row r="4705" spans="1:11" x14ac:dyDescent="0.35">
      <c r="A4705" s="16" t="s">
        <v>22894</v>
      </c>
      <c r="B4705" s="67" t="s">
        <v>159</v>
      </c>
      <c r="C4705" s="70" t="s">
        <v>166</v>
      </c>
      <c r="D4705" s="71" t="s">
        <v>670</v>
      </c>
      <c r="E4705" s="55" t="s">
        <v>37</v>
      </c>
      <c r="F4705" s="25" t="s">
        <v>22895</v>
      </c>
      <c r="G4705" s="30" t="s">
        <v>22896</v>
      </c>
      <c r="H4705" s="30" t="s">
        <v>4120</v>
      </c>
      <c r="I4705" s="21" t="s">
        <v>37</v>
      </c>
      <c r="J4705" s="21" t="s">
        <v>37</v>
      </c>
      <c r="K4705" s="21"/>
    </row>
    <row r="4706" spans="1:11" x14ac:dyDescent="0.35">
      <c r="A4706" s="16" t="s">
        <v>22897</v>
      </c>
      <c r="B4706" s="72" t="s">
        <v>159</v>
      </c>
      <c r="C4706" s="70" t="s">
        <v>166</v>
      </c>
      <c r="D4706" s="73" t="s">
        <v>670</v>
      </c>
      <c r="E4706" s="51" t="s">
        <v>70</v>
      </c>
      <c r="F4706" s="40" t="s">
        <v>22898</v>
      </c>
      <c r="G4706" s="41" t="s">
        <v>22899</v>
      </c>
      <c r="H4706" s="41" t="s">
        <v>4120</v>
      </c>
      <c r="I4706" s="38" t="s">
        <v>22900</v>
      </c>
      <c r="J4706" s="38" t="s">
        <v>37</v>
      </c>
      <c r="K4706" s="38"/>
    </row>
    <row r="4707" spans="1:11" x14ac:dyDescent="0.35">
      <c r="A4707" s="16" t="s">
        <v>22901</v>
      </c>
      <c r="B4707" s="72" t="s">
        <v>159</v>
      </c>
      <c r="C4707" s="70" t="s">
        <v>166</v>
      </c>
      <c r="D4707" s="73" t="s">
        <v>670</v>
      </c>
      <c r="E4707" s="51" t="s">
        <v>308</v>
      </c>
      <c r="F4707" s="40" t="s">
        <v>22902</v>
      </c>
      <c r="G4707" s="41" t="s">
        <v>22903</v>
      </c>
      <c r="H4707" s="41" t="s">
        <v>4120</v>
      </c>
      <c r="I4707" s="38" t="s">
        <v>22904</v>
      </c>
      <c r="J4707" s="38" t="s">
        <v>37</v>
      </c>
      <c r="K4707" s="38"/>
    </row>
    <row r="4708" spans="1:11" x14ac:dyDescent="0.35">
      <c r="A4708" s="16" t="s">
        <v>22905</v>
      </c>
      <c r="B4708" s="72" t="s">
        <v>159</v>
      </c>
      <c r="C4708" s="70" t="s">
        <v>166</v>
      </c>
      <c r="D4708" s="73" t="s">
        <v>670</v>
      </c>
      <c r="E4708" s="56" t="s">
        <v>213</v>
      </c>
      <c r="F4708" s="42" t="s">
        <v>22906</v>
      </c>
      <c r="G4708" s="43" t="s">
        <v>22907</v>
      </c>
      <c r="H4708" s="43" t="s">
        <v>4120</v>
      </c>
      <c r="I4708" s="39" t="s">
        <v>22908</v>
      </c>
      <c r="J4708" s="39" t="s">
        <v>37</v>
      </c>
      <c r="K4708" s="39"/>
    </row>
    <row r="4709" spans="1:11" x14ac:dyDescent="0.35">
      <c r="A4709" s="16" t="s">
        <v>22909</v>
      </c>
      <c r="B4709" s="67" t="s">
        <v>159</v>
      </c>
      <c r="C4709" s="70" t="s">
        <v>166</v>
      </c>
      <c r="D4709" s="71" t="s">
        <v>132</v>
      </c>
      <c r="E4709" s="55" t="s">
        <v>37</v>
      </c>
      <c r="F4709" s="25" t="s">
        <v>22910</v>
      </c>
      <c r="G4709" s="30" t="s">
        <v>22911</v>
      </c>
      <c r="H4709" s="30" t="s">
        <v>4293</v>
      </c>
      <c r="I4709" s="21" t="s">
        <v>37</v>
      </c>
      <c r="J4709" s="21" t="s">
        <v>37</v>
      </c>
      <c r="K4709" s="21"/>
    </row>
    <row r="4710" spans="1:11" x14ac:dyDescent="0.35">
      <c r="A4710" s="16" t="s">
        <v>22912</v>
      </c>
      <c r="B4710" s="72" t="s">
        <v>159</v>
      </c>
      <c r="C4710" s="70" t="s">
        <v>166</v>
      </c>
      <c r="D4710" s="73" t="s">
        <v>132</v>
      </c>
      <c r="E4710" s="51" t="s">
        <v>336</v>
      </c>
      <c r="F4710" s="40" t="s">
        <v>22913</v>
      </c>
      <c r="G4710" s="41" t="s">
        <v>22914</v>
      </c>
      <c r="H4710" s="41" t="s">
        <v>4293</v>
      </c>
      <c r="I4710" s="38" t="s">
        <v>37</v>
      </c>
      <c r="J4710" s="38" t="s">
        <v>37</v>
      </c>
      <c r="K4710" s="38"/>
    </row>
    <row r="4711" spans="1:11" x14ac:dyDescent="0.35">
      <c r="A4711" s="16" t="s">
        <v>22915</v>
      </c>
      <c r="B4711" s="72" t="s">
        <v>159</v>
      </c>
      <c r="C4711" s="70" t="s">
        <v>166</v>
      </c>
      <c r="D4711" s="73" t="s">
        <v>132</v>
      </c>
      <c r="E4711" s="56" t="s">
        <v>553</v>
      </c>
      <c r="F4711" s="42" t="s">
        <v>22916</v>
      </c>
      <c r="G4711" s="43" t="s">
        <v>22917</v>
      </c>
      <c r="H4711" s="43" t="s">
        <v>4293</v>
      </c>
      <c r="I4711" s="39" t="s">
        <v>37</v>
      </c>
      <c r="J4711" s="39" t="s">
        <v>37</v>
      </c>
      <c r="K4711" s="39"/>
    </row>
    <row r="4712" spans="1:11" x14ac:dyDescent="0.35">
      <c r="A4712" s="16" t="s">
        <v>22918</v>
      </c>
      <c r="B4712" s="67" t="s">
        <v>159</v>
      </c>
      <c r="C4712" s="70" t="s">
        <v>166</v>
      </c>
      <c r="D4712" s="71" t="s">
        <v>66</v>
      </c>
      <c r="E4712" s="55" t="s">
        <v>37</v>
      </c>
      <c r="F4712" s="25" t="s">
        <v>22919</v>
      </c>
      <c r="G4712" s="30" t="s">
        <v>22920</v>
      </c>
      <c r="H4712" s="30" t="s">
        <v>4120</v>
      </c>
      <c r="I4712" s="21" t="s">
        <v>37</v>
      </c>
      <c r="J4712" s="21" t="s">
        <v>37</v>
      </c>
      <c r="K4712" s="21"/>
    </row>
    <row r="4713" spans="1:11" x14ac:dyDescent="0.35">
      <c r="A4713" s="16" t="s">
        <v>22921</v>
      </c>
      <c r="B4713" s="72" t="s">
        <v>159</v>
      </c>
      <c r="C4713" s="70" t="s">
        <v>166</v>
      </c>
      <c r="D4713" s="73" t="s">
        <v>66</v>
      </c>
      <c r="E4713" s="56" t="s">
        <v>420</v>
      </c>
      <c r="F4713" s="42" t="s">
        <v>22922</v>
      </c>
      <c r="G4713" s="43" t="s">
        <v>22923</v>
      </c>
      <c r="H4713" s="43" t="s">
        <v>4120</v>
      </c>
      <c r="I4713" s="39" t="s">
        <v>22924</v>
      </c>
      <c r="J4713" s="39" t="s">
        <v>37</v>
      </c>
      <c r="K4713" s="39"/>
    </row>
    <row r="4714" spans="1:11" x14ac:dyDescent="0.35">
      <c r="A4714" s="16" t="s">
        <v>22925</v>
      </c>
      <c r="B4714" s="67" t="s">
        <v>159</v>
      </c>
      <c r="C4714" s="70" t="s">
        <v>166</v>
      </c>
      <c r="D4714" s="71" t="s">
        <v>70</v>
      </c>
      <c r="E4714" s="55" t="s">
        <v>37</v>
      </c>
      <c r="F4714" s="25" t="s">
        <v>22926</v>
      </c>
      <c r="G4714" s="30" t="s">
        <v>22927</v>
      </c>
      <c r="H4714" s="30" t="s">
        <v>4120</v>
      </c>
      <c r="I4714" s="21" t="s">
        <v>37</v>
      </c>
      <c r="J4714" s="21" t="s">
        <v>37</v>
      </c>
      <c r="K4714" s="21"/>
    </row>
    <row r="4715" spans="1:11" x14ac:dyDescent="0.35">
      <c r="A4715" s="16" t="s">
        <v>22928</v>
      </c>
      <c r="B4715" s="72" t="s">
        <v>159</v>
      </c>
      <c r="C4715" s="70" t="s">
        <v>166</v>
      </c>
      <c r="D4715" s="73" t="s">
        <v>70</v>
      </c>
      <c r="E4715" s="51" t="s">
        <v>466</v>
      </c>
      <c r="F4715" s="40" t="s">
        <v>22929</v>
      </c>
      <c r="G4715" s="41" t="s">
        <v>22930</v>
      </c>
      <c r="H4715" s="41" t="s">
        <v>4120</v>
      </c>
      <c r="I4715" s="38" t="s">
        <v>22931</v>
      </c>
      <c r="J4715" s="38" t="s">
        <v>37</v>
      </c>
      <c r="K4715" s="38"/>
    </row>
    <row r="4716" spans="1:11" x14ac:dyDescent="0.35">
      <c r="A4716" s="16" t="s">
        <v>22932</v>
      </c>
      <c r="B4716" s="72" t="s">
        <v>159</v>
      </c>
      <c r="C4716" s="70" t="s">
        <v>166</v>
      </c>
      <c r="D4716" s="73" t="s">
        <v>70</v>
      </c>
      <c r="E4716" s="51" t="s">
        <v>325</v>
      </c>
      <c r="F4716" s="40" t="s">
        <v>22933</v>
      </c>
      <c r="G4716" s="41" t="s">
        <v>22934</v>
      </c>
      <c r="H4716" s="41" t="s">
        <v>4120</v>
      </c>
      <c r="I4716" s="38" t="s">
        <v>22935</v>
      </c>
      <c r="J4716" s="38" t="s">
        <v>37</v>
      </c>
      <c r="K4716" s="38"/>
    </row>
    <row r="4717" spans="1:11" x14ac:dyDescent="0.35">
      <c r="A4717" s="16" t="s">
        <v>22936</v>
      </c>
      <c r="B4717" s="72" t="s">
        <v>159</v>
      </c>
      <c r="C4717" s="70" t="s">
        <v>166</v>
      </c>
      <c r="D4717" s="73" t="s">
        <v>70</v>
      </c>
      <c r="E4717" s="51" t="s">
        <v>328</v>
      </c>
      <c r="F4717" s="40" t="s">
        <v>22937</v>
      </c>
      <c r="G4717" s="41" t="s">
        <v>22938</v>
      </c>
      <c r="H4717" s="41" t="s">
        <v>4120</v>
      </c>
      <c r="I4717" s="38" t="s">
        <v>37</v>
      </c>
      <c r="J4717" s="38" t="s">
        <v>37</v>
      </c>
      <c r="K4717" s="38"/>
    </row>
    <row r="4718" spans="1:11" x14ac:dyDescent="0.35">
      <c r="A4718" s="16" t="s">
        <v>22939</v>
      </c>
      <c r="B4718" s="72" t="s">
        <v>159</v>
      </c>
      <c r="C4718" s="70" t="s">
        <v>166</v>
      </c>
      <c r="D4718" s="73" t="s">
        <v>70</v>
      </c>
      <c r="E4718" s="51" t="s">
        <v>612</v>
      </c>
      <c r="F4718" s="40" t="s">
        <v>22940</v>
      </c>
      <c r="G4718" s="41" t="s">
        <v>22941</v>
      </c>
      <c r="H4718" s="41" t="s">
        <v>4120</v>
      </c>
      <c r="I4718" s="38" t="s">
        <v>37</v>
      </c>
      <c r="J4718" s="38" t="s">
        <v>37</v>
      </c>
      <c r="K4718" s="38"/>
    </row>
    <row r="4719" spans="1:11" x14ac:dyDescent="0.35">
      <c r="A4719" s="16" t="s">
        <v>22942</v>
      </c>
      <c r="B4719" s="72" t="s">
        <v>159</v>
      </c>
      <c r="C4719" s="70" t="s">
        <v>166</v>
      </c>
      <c r="D4719" s="73" t="s">
        <v>70</v>
      </c>
      <c r="E4719" s="51" t="s">
        <v>332</v>
      </c>
      <c r="F4719" s="40" t="s">
        <v>22943</v>
      </c>
      <c r="G4719" s="41" t="s">
        <v>22944</v>
      </c>
      <c r="H4719" s="41" t="s">
        <v>4120</v>
      </c>
      <c r="I4719" s="38" t="s">
        <v>37</v>
      </c>
      <c r="J4719" s="38" t="s">
        <v>37</v>
      </c>
      <c r="K4719" s="38"/>
    </row>
    <row r="4720" spans="1:11" x14ac:dyDescent="0.35">
      <c r="A4720" s="16" t="s">
        <v>22945</v>
      </c>
      <c r="B4720" s="72" t="s">
        <v>159</v>
      </c>
      <c r="C4720" s="70" t="s">
        <v>166</v>
      </c>
      <c r="D4720" s="73" t="s">
        <v>70</v>
      </c>
      <c r="E4720" s="51" t="s">
        <v>66</v>
      </c>
      <c r="F4720" s="40" t="s">
        <v>22946</v>
      </c>
      <c r="G4720" s="41" t="s">
        <v>22947</v>
      </c>
      <c r="H4720" s="41" t="s">
        <v>4120</v>
      </c>
      <c r="I4720" s="38" t="s">
        <v>22948</v>
      </c>
      <c r="J4720" s="38" t="s">
        <v>37</v>
      </c>
      <c r="K4720" s="38"/>
    </row>
    <row r="4721" spans="1:11" x14ac:dyDescent="0.35">
      <c r="A4721" s="16" t="s">
        <v>22949</v>
      </c>
      <c r="B4721" s="72" t="s">
        <v>159</v>
      </c>
      <c r="C4721" s="70" t="s">
        <v>166</v>
      </c>
      <c r="D4721" s="73" t="s">
        <v>70</v>
      </c>
      <c r="E4721" s="51" t="s">
        <v>112</v>
      </c>
      <c r="F4721" s="40" t="s">
        <v>22950</v>
      </c>
      <c r="G4721" s="41" t="s">
        <v>22951</v>
      </c>
      <c r="H4721" s="41" t="s">
        <v>4120</v>
      </c>
      <c r="I4721" s="38" t="s">
        <v>22952</v>
      </c>
      <c r="J4721" s="38" t="s">
        <v>37</v>
      </c>
      <c r="K4721" s="38"/>
    </row>
    <row r="4722" spans="1:11" x14ac:dyDescent="0.35">
      <c r="A4722" s="16" t="s">
        <v>22953</v>
      </c>
      <c r="B4722" s="72" t="s">
        <v>159</v>
      </c>
      <c r="C4722" s="70" t="s">
        <v>166</v>
      </c>
      <c r="D4722" s="73" t="s">
        <v>70</v>
      </c>
      <c r="E4722" s="51" t="s">
        <v>1279</v>
      </c>
      <c r="F4722" s="40" t="s">
        <v>22954</v>
      </c>
      <c r="G4722" s="41" t="s">
        <v>22955</v>
      </c>
      <c r="H4722" s="41" t="s">
        <v>4120</v>
      </c>
      <c r="I4722" s="38" t="s">
        <v>37</v>
      </c>
      <c r="J4722" s="38" t="s">
        <v>37</v>
      </c>
      <c r="K4722" s="38"/>
    </row>
    <row r="4723" spans="1:11" x14ac:dyDescent="0.35">
      <c r="A4723" s="16" t="s">
        <v>22956</v>
      </c>
      <c r="B4723" s="72" t="s">
        <v>159</v>
      </c>
      <c r="C4723" s="70" t="s">
        <v>166</v>
      </c>
      <c r="D4723" s="73" t="s">
        <v>70</v>
      </c>
      <c r="E4723" s="51" t="s">
        <v>166</v>
      </c>
      <c r="F4723" s="40" t="s">
        <v>22957</v>
      </c>
      <c r="G4723" s="41" t="s">
        <v>22958</v>
      </c>
      <c r="H4723" s="41" t="s">
        <v>4120</v>
      </c>
      <c r="I4723" s="38" t="s">
        <v>22959</v>
      </c>
      <c r="J4723" s="38" t="s">
        <v>37</v>
      </c>
      <c r="K4723" s="38"/>
    </row>
    <row r="4724" spans="1:11" x14ac:dyDescent="0.35">
      <c r="A4724" s="16" t="s">
        <v>22960</v>
      </c>
      <c r="B4724" s="72" t="s">
        <v>159</v>
      </c>
      <c r="C4724" s="70" t="s">
        <v>166</v>
      </c>
      <c r="D4724" s="73" t="s">
        <v>70</v>
      </c>
      <c r="E4724" s="56" t="s">
        <v>503</v>
      </c>
      <c r="F4724" s="42" t="s">
        <v>22961</v>
      </c>
      <c r="G4724" s="43" t="s">
        <v>22962</v>
      </c>
      <c r="H4724" s="43" t="s">
        <v>4120</v>
      </c>
      <c r="I4724" s="39" t="s">
        <v>22963</v>
      </c>
      <c r="J4724" s="39" t="s">
        <v>37</v>
      </c>
      <c r="K4724" s="39"/>
    </row>
    <row r="4725" spans="1:11" x14ac:dyDescent="0.35">
      <c r="A4725" s="16" t="s">
        <v>22964</v>
      </c>
      <c r="B4725" s="67" t="s">
        <v>159</v>
      </c>
      <c r="C4725" s="70" t="s">
        <v>166</v>
      </c>
      <c r="D4725" s="71" t="s">
        <v>249</v>
      </c>
      <c r="E4725" s="55" t="s">
        <v>37</v>
      </c>
      <c r="F4725" s="25" t="s">
        <v>22965</v>
      </c>
      <c r="G4725" s="30" t="s">
        <v>22966</v>
      </c>
      <c r="H4725" s="30" t="s">
        <v>4120</v>
      </c>
      <c r="I4725" s="21" t="s">
        <v>37</v>
      </c>
      <c r="J4725" s="21" t="s">
        <v>37</v>
      </c>
      <c r="K4725" s="21"/>
    </row>
    <row r="4726" spans="1:11" x14ac:dyDescent="0.35">
      <c r="A4726" s="16" t="s">
        <v>22967</v>
      </c>
      <c r="B4726" s="72" t="s">
        <v>159</v>
      </c>
      <c r="C4726" s="70" t="s">
        <v>166</v>
      </c>
      <c r="D4726" s="73" t="s">
        <v>249</v>
      </c>
      <c r="E4726" s="51" t="s">
        <v>58</v>
      </c>
      <c r="F4726" s="40" t="s">
        <v>22968</v>
      </c>
      <c r="G4726" s="41" t="s">
        <v>22969</v>
      </c>
      <c r="H4726" s="41" t="s">
        <v>4120</v>
      </c>
      <c r="I4726" s="38" t="s">
        <v>37</v>
      </c>
      <c r="J4726" s="38" t="s">
        <v>37</v>
      </c>
      <c r="K4726" s="38"/>
    </row>
    <row r="4727" spans="1:11" x14ac:dyDescent="0.35">
      <c r="A4727" s="16" t="s">
        <v>22970</v>
      </c>
      <c r="B4727" s="72" t="s">
        <v>159</v>
      </c>
      <c r="C4727" s="70" t="s">
        <v>166</v>
      </c>
      <c r="D4727" s="73" t="s">
        <v>249</v>
      </c>
      <c r="E4727" s="51" t="s">
        <v>132</v>
      </c>
      <c r="F4727" s="40" t="s">
        <v>22971</v>
      </c>
      <c r="G4727" s="41" t="s">
        <v>22972</v>
      </c>
      <c r="H4727" s="41" t="s">
        <v>4120</v>
      </c>
      <c r="I4727" s="38" t="s">
        <v>37</v>
      </c>
      <c r="J4727" s="38" t="s">
        <v>37</v>
      </c>
      <c r="K4727" s="38"/>
    </row>
    <row r="4728" spans="1:11" x14ac:dyDescent="0.35">
      <c r="A4728" s="16" t="s">
        <v>22973</v>
      </c>
      <c r="B4728" s="72" t="s">
        <v>159</v>
      </c>
      <c r="C4728" s="70" t="s">
        <v>166</v>
      </c>
      <c r="D4728" s="73" t="s">
        <v>249</v>
      </c>
      <c r="E4728" s="51" t="s">
        <v>249</v>
      </c>
      <c r="F4728" s="40" t="s">
        <v>22974</v>
      </c>
      <c r="G4728" s="41" t="s">
        <v>22975</v>
      </c>
      <c r="H4728" s="41" t="s">
        <v>4120</v>
      </c>
      <c r="I4728" s="38" t="s">
        <v>37</v>
      </c>
      <c r="J4728" s="38" t="s">
        <v>37</v>
      </c>
      <c r="K4728" s="38"/>
    </row>
    <row r="4729" spans="1:11" x14ac:dyDescent="0.35">
      <c r="A4729" s="16" t="s">
        <v>22976</v>
      </c>
      <c r="B4729" s="72" t="s">
        <v>159</v>
      </c>
      <c r="C4729" s="70" t="s">
        <v>166</v>
      </c>
      <c r="D4729" s="73" t="s">
        <v>249</v>
      </c>
      <c r="E4729" s="51" t="s">
        <v>185</v>
      </c>
      <c r="F4729" s="40" t="s">
        <v>22977</v>
      </c>
      <c r="G4729" s="41" t="s">
        <v>22978</v>
      </c>
      <c r="H4729" s="41" t="s">
        <v>4120</v>
      </c>
      <c r="I4729" s="38" t="s">
        <v>37</v>
      </c>
      <c r="J4729" s="38" t="s">
        <v>37</v>
      </c>
      <c r="K4729" s="38"/>
    </row>
    <row r="4730" spans="1:11" x14ac:dyDescent="0.35">
      <c r="A4730" s="16" t="s">
        <v>22979</v>
      </c>
      <c r="B4730" s="72" t="s">
        <v>159</v>
      </c>
      <c r="C4730" s="70" t="s">
        <v>166</v>
      </c>
      <c r="D4730" s="73" t="s">
        <v>249</v>
      </c>
      <c r="E4730" s="51" t="s">
        <v>147</v>
      </c>
      <c r="F4730" s="40" t="s">
        <v>22980</v>
      </c>
      <c r="G4730" s="41" t="s">
        <v>22981</v>
      </c>
      <c r="H4730" s="41" t="s">
        <v>4120</v>
      </c>
      <c r="I4730" s="38" t="s">
        <v>37</v>
      </c>
      <c r="J4730" s="38" t="s">
        <v>37</v>
      </c>
      <c r="K4730" s="38"/>
    </row>
    <row r="4731" spans="1:11" x14ac:dyDescent="0.35">
      <c r="A4731" s="16" t="s">
        <v>22982</v>
      </c>
      <c r="B4731" s="72" t="s">
        <v>159</v>
      </c>
      <c r="C4731" s="70" t="s">
        <v>166</v>
      </c>
      <c r="D4731" s="73" t="s">
        <v>249</v>
      </c>
      <c r="E4731" s="51" t="s">
        <v>86</v>
      </c>
      <c r="F4731" s="40" t="s">
        <v>22983</v>
      </c>
      <c r="G4731" s="41" t="s">
        <v>22984</v>
      </c>
      <c r="H4731" s="41" t="s">
        <v>4120</v>
      </c>
      <c r="I4731" s="38" t="s">
        <v>37</v>
      </c>
      <c r="J4731" s="38" t="s">
        <v>37</v>
      </c>
      <c r="K4731" s="38"/>
    </row>
    <row r="4732" spans="1:11" x14ac:dyDescent="0.35">
      <c r="A4732" s="16" t="s">
        <v>22985</v>
      </c>
      <c r="B4732" s="72" t="s">
        <v>159</v>
      </c>
      <c r="C4732" s="70" t="s">
        <v>166</v>
      </c>
      <c r="D4732" s="73" t="s">
        <v>249</v>
      </c>
      <c r="E4732" s="51" t="s">
        <v>985</v>
      </c>
      <c r="F4732" s="40" t="s">
        <v>22986</v>
      </c>
      <c r="G4732" s="41" t="s">
        <v>22987</v>
      </c>
      <c r="H4732" s="41" t="s">
        <v>4120</v>
      </c>
      <c r="I4732" s="38" t="s">
        <v>37</v>
      </c>
      <c r="J4732" s="38" t="s">
        <v>37</v>
      </c>
      <c r="K4732" s="38"/>
    </row>
    <row r="4733" spans="1:11" x14ac:dyDescent="0.35">
      <c r="A4733" s="16" t="s">
        <v>22988</v>
      </c>
      <c r="B4733" s="72" t="s">
        <v>159</v>
      </c>
      <c r="C4733" s="70" t="s">
        <v>166</v>
      </c>
      <c r="D4733" s="73" t="s">
        <v>249</v>
      </c>
      <c r="E4733" s="51" t="s">
        <v>47</v>
      </c>
      <c r="F4733" s="40" t="s">
        <v>22989</v>
      </c>
      <c r="G4733" s="41" t="s">
        <v>22990</v>
      </c>
      <c r="H4733" s="41" t="s">
        <v>4120</v>
      </c>
      <c r="I4733" s="38" t="s">
        <v>37</v>
      </c>
      <c r="J4733" s="38" t="s">
        <v>37</v>
      </c>
      <c r="K4733" s="38"/>
    </row>
    <row r="4734" spans="1:11" x14ac:dyDescent="0.35">
      <c r="A4734" s="16" t="s">
        <v>22991</v>
      </c>
      <c r="B4734" s="72" t="s">
        <v>159</v>
      </c>
      <c r="C4734" s="70" t="s">
        <v>166</v>
      </c>
      <c r="D4734" s="73" t="s">
        <v>249</v>
      </c>
      <c r="E4734" s="51" t="s">
        <v>1066</v>
      </c>
      <c r="F4734" s="40" t="s">
        <v>22992</v>
      </c>
      <c r="G4734" s="41" t="s">
        <v>22993</v>
      </c>
      <c r="H4734" s="41" t="s">
        <v>4120</v>
      </c>
      <c r="I4734" s="38" t="s">
        <v>37</v>
      </c>
      <c r="J4734" s="38" t="s">
        <v>37</v>
      </c>
      <c r="K4734" s="38"/>
    </row>
    <row r="4735" spans="1:11" x14ac:dyDescent="0.35">
      <c r="A4735" s="16" t="s">
        <v>22994</v>
      </c>
      <c r="B4735" s="72" t="s">
        <v>159</v>
      </c>
      <c r="C4735" s="70" t="s">
        <v>166</v>
      </c>
      <c r="D4735" s="73" t="s">
        <v>249</v>
      </c>
      <c r="E4735" s="56" t="s">
        <v>366</v>
      </c>
      <c r="F4735" s="42" t="s">
        <v>22995</v>
      </c>
      <c r="G4735" s="43" t="s">
        <v>22996</v>
      </c>
      <c r="H4735" s="43" t="s">
        <v>4120</v>
      </c>
      <c r="I4735" s="39" t="s">
        <v>37</v>
      </c>
      <c r="J4735" s="39" t="s">
        <v>37</v>
      </c>
      <c r="K4735" s="39"/>
    </row>
    <row r="4736" spans="1:11" x14ac:dyDescent="0.35">
      <c r="A4736" s="16" t="s">
        <v>22997</v>
      </c>
      <c r="B4736" s="67" t="s">
        <v>159</v>
      </c>
      <c r="C4736" s="70" t="s">
        <v>166</v>
      </c>
      <c r="D4736" s="71" t="s">
        <v>403</v>
      </c>
      <c r="E4736" s="55" t="s">
        <v>37</v>
      </c>
      <c r="F4736" s="25" t="s">
        <v>22998</v>
      </c>
      <c r="G4736" s="30" t="s">
        <v>22999</v>
      </c>
      <c r="H4736" s="30" t="s">
        <v>4120</v>
      </c>
      <c r="I4736" s="21" t="s">
        <v>37</v>
      </c>
      <c r="J4736" s="21" t="s">
        <v>37</v>
      </c>
      <c r="K4736" s="21"/>
    </row>
    <row r="4737" spans="1:11" x14ac:dyDescent="0.35">
      <c r="A4737" s="16" t="s">
        <v>23000</v>
      </c>
      <c r="B4737" s="72" t="s">
        <v>159</v>
      </c>
      <c r="C4737" s="70" t="s">
        <v>166</v>
      </c>
      <c r="D4737" s="73" t="s">
        <v>403</v>
      </c>
      <c r="E4737" s="51" t="s">
        <v>1084</v>
      </c>
      <c r="F4737" s="40" t="s">
        <v>23001</v>
      </c>
      <c r="G4737" s="41" t="s">
        <v>23002</v>
      </c>
      <c r="H4737" s="41" t="s">
        <v>4120</v>
      </c>
      <c r="I4737" s="38" t="s">
        <v>23003</v>
      </c>
      <c r="J4737" s="38" t="s">
        <v>37</v>
      </c>
      <c r="K4737" s="38"/>
    </row>
    <row r="4738" spans="1:11" x14ac:dyDescent="0.35">
      <c r="A4738" s="16" t="s">
        <v>23004</v>
      </c>
      <c r="B4738" s="72" t="s">
        <v>159</v>
      </c>
      <c r="C4738" s="70" t="s">
        <v>166</v>
      </c>
      <c r="D4738" s="73" t="s">
        <v>403</v>
      </c>
      <c r="E4738" s="51" t="s">
        <v>108</v>
      </c>
      <c r="F4738" s="40" t="s">
        <v>23005</v>
      </c>
      <c r="G4738" s="41" t="s">
        <v>23006</v>
      </c>
      <c r="H4738" s="41" t="s">
        <v>4120</v>
      </c>
      <c r="I4738" s="38" t="s">
        <v>23007</v>
      </c>
      <c r="J4738" s="38" t="s">
        <v>37</v>
      </c>
      <c r="K4738" s="38"/>
    </row>
    <row r="4739" spans="1:11" x14ac:dyDescent="0.35">
      <c r="A4739" s="16" t="s">
        <v>23008</v>
      </c>
      <c r="B4739" s="72" t="s">
        <v>159</v>
      </c>
      <c r="C4739" s="70" t="s">
        <v>166</v>
      </c>
      <c r="D4739" s="73" t="s">
        <v>403</v>
      </c>
      <c r="E4739" s="51" t="s">
        <v>70</v>
      </c>
      <c r="F4739" s="40" t="s">
        <v>23009</v>
      </c>
      <c r="G4739" s="41" t="s">
        <v>23010</v>
      </c>
      <c r="H4739" s="41" t="s">
        <v>4120</v>
      </c>
      <c r="I4739" s="38" t="s">
        <v>23011</v>
      </c>
      <c r="J4739" s="38" t="s">
        <v>37</v>
      </c>
      <c r="K4739" s="38"/>
    </row>
    <row r="4740" spans="1:11" x14ac:dyDescent="0.35">
      <c r="A4740" s="16" t="s">
        <v>23012</v>
      </c>
      <c r="B4740" s="72" t="s">
        <v>159</v>
      </c>
      <c r="C4740" s="70" t="s">
        <v>166</v>
      </c>
      <c r="D4740" s="73" t="s">
        <v>403</v>
      </c>
      <c r="E4740" s="51" t="s">
        <v>1591</v>
      </c>
      <c r="F4740" s="40" t="s">
        <v>23013</v>
      </c>
      <c r="G4740" s="41" t="s">
        <v>23014</v>
      </c>
      <c r="H4740" s="41" t="s">
        <v>4120</v>
      </c>
      <c r="I4740" s="38" t="s">
        <v>23015</v>
      </c>
      <c r="J4740" s="38" t="s">
        <v>37</v>
      </c>
      <c r="K4740" s="38"/>
    </row>
    <row r="4741" spans="1:11" x14ac:dyDescent="0.35">
      <c r="A4741" s="16" t="s">
        <v>23016</v>
      </c>
      <c r="B4741" s="72" t="s">
        <v>159</v>
      </c>
      <c r="C4741" s="70" t="s">
        <v>166</v>
      </c>
      <c r="D4741" s="73" t="s">
        <v>403</v>
      </c>
      <c r="E4741" s="51" t="s">
        <v>1029</v>
      </c>
      <c r="F4741" s="40" t="s">
        <v>23017</v>
      </c>
      <c r="G4741" s="41" t="s">
        <v>23018</v>
      </c>
      <c r="H4741" s="41" t="s">
        <v>4120</v>
      </c>
      <c r="I4741" s="38" t="s">
        <v>23019</v>
      </c>
      <c r="J4741" s="38" t="s">
        <v>37</v>
      </c>
      <c r="K4741" s="38"/>
    </row>
    <row r="4742" spans="1:11" x14ac:dyDescent="0.35">
      <c r="A4742" s="16" t="s">
        <v>23020</v>
      </c>
      <c r="B4742" s="72" t="s">
        <v>159</v>
      </c>
      <c r="C4742" s="70" t="s">
        <v>166</v>
      </c>
      <c r="D4742" s="73" t="s">
        <v>403</v>
      </c>
      <c r="E4742" s="51" t="s">
        <v>582</v>
      </c>
      <c r="F4742" s="40" t="s">
        <v>23021</v>
      </c>
      <c r="G4742" s="41" t="s">
        <v>23022</v>
      </c>
      <c r="H4742" s="41" t="s">
        <v>4120</v>
      </c>
      <c r="I4742" s="38" t="s">
        <v>23023</v>
      </c>
      <c r="J4742" s="38" t="s">
        <v>37</v>
      </c>
      <c r="K4742" s="38"/>
    </row>
    <row r="4743" spans="1:11" x14ac:dyDescent="0.35">
      <c r="A4743" s="16" t="s">
        <v>23024</v>
      </c>
      <c r="B4743" s="72" t="s">
        <v>159</v>
      </c>
      <c r="C4743" s="70" t="s">
        <v>166</v>
      </c>
      <c r="D4743" s="73" t="s">
        <v>403</v>
      </c>
      <c r="E4743" s="51" t="s">
        <v>403</v>
      </c>
      <c r="F4743" s="40" t="s">
        <v>23025</v>
      </c>
      <c r="G4743" s="41" t="s">
        <v>23026</v>
      </c>
      <c r="H4743" s="41" t="s">
        <v>4120</v>
      </c>
      <c r="I4743" s="38" t="s">
        <v>23027</v>
      </c>
      <c r="J4743" s="38" t="s">
        <v>37</v>
      </c>
      <c r="K4743" s="38"/>
    </row>
    <row r="4744" spans="1:11" x14ac:dyDescent="0.35">
      <c r="A4744" s="16" t="s">
        <v>23028</v>
      </c>
      <c r="B4744" s="72" t="s">
        <v>159</v>
      </c>
      <c r="C4744" s="70" t="s">
        <v>166</v>
      </c>
      <c r="D4744" s="73" t="s">
        <v>403</v>
      </c>
      <c r="E4744" s="51" t="s">
        <v>494</v>
      </c>
      <c r="F4744" s="40" t="s">
        <v>23029</v>
      </c>
      <c r="G4744" s="41" t="s">
        <v>23030</v>
      </c>
      <c r="H4744" s="41" t="s">
        <v>4120</v>
      </c>
      <c r="I4744" s="38" t="s">
        <v>23031</v>
      </c>
      <c r="J4744" s="38" t="s">
        <v>37</v>
      </c>
      <c r="K4744" s="38"/>
    </row>
    <row r="4745" spans="1:11" x14ac:dyDescent="0.35">
      <c r="A4745" s="16" t="s">
        <v>23032</v>
      </c>
      <c r="B4745" s="72" t="s">
        <v>159</v>
      </c>
      <c r="C4745" s="70" t="s">
        <v>166</v>
      </c>
      <c r="D4745" s="73" t="s">
        <v>403</v>
      </c>
      <c r="E4745" s="51" t="s">
        <v>268</v>
      </c>
      <c r="F4745" s="40" t="s">
        <v>23033</v>
      </c>
      <c r="G4745" s="41" t="s">
        <v>23034</v>
      </c>
      <c r="H4745" s="41" t="s">
        <v>4120</v>
      </c>
      <c r="I4745" s="38" t="s">
        <v>23035</v>
      </c>
      <c r="J4745" s="38" t="s">
        <v>37</v>
      </c>
      <c r="K4745" s="38"/>
    </row>
    <row r="4746" spans="1:11" x14ac:dyDescent="0.35">
      <c r="A4746" s="16" t="s">
        <v>23036</v>
      </c>
      <c r="B4746" s="72" t="s">
        <v>159</v>
      </c>
      <c r="C4746" s="70" t="s">
        <v>166</v>
      </c>
      <c r="D4746" s="73" t="s">
        <v>403</v>
      </c>
      <c r="E4746" s="51" t="s">
        <v>213</v>
      </c>
      <c r="F4746" s="40" t="s">
        <v>23037</v>
      </c>
      <c r="G4746" s="41" t="s">
        <v>23038</v>
      </c>
      <c r="H4746" s="41" t="s">
        <v>4120</v>
      </c>
      <c r="I4746" s="38" t="s">
        <v>23039</v>
      </c>
      <c r="J4746" s="38" t="s">
        <v>37</v>
      </c>
      <c r="K4746" s="38"/>
    </row>
    <row r="4747" spans="1:11" x14ac:dyDescent="0.35">
      <c r="A4747" s="16" t="s">
        <v>23040</v>
      </c>
      <c r="B4747" s="72" t="s">
        <v>159</v>
      </c>
      <c r="C4747" s="70" t="s">
        <v>166</v>
      </c>
      <c r="D4747" s="73" t="s">
        <v>403</v>
      </c>
      <c r="E4747" s="51" t="s">
        <v>985</v>
      </c>
      <c r="F4747" s="40" t="s">
        <v>23041</v>
      </c>
      <c r="G4747" s="41" t="s">
        <v>23042</v>
      </c>
      <c r="H4747" s="41" t="s">
        <v>4120</v>
      </c>
      <c r="I4747" s="38" t="s">
        <v>23043</v>
      </c>
      <c r="J4747" s="38" t="s">
        <v>37</v>
      </c>
      <c r="K4747" s="38"/>
    </row>
    <row r="4748" spans="1:11" x14ac:dyDescent="0.35">
      <c r="A4748" s="16" t="s">
        <v>23044</v>
      </c>
      <c r="B4748" s="72" t="s">
        <v>159</v>
      </c>
      <c r="C4748" s="70" t="s">
        <v>166</v>
      </c>
      <c r="D4748" s="73" t="s">
        <v>403</v>
      </c>
      <c r="E4748" s="51" t="s">
        <v>51</v>
      </c>
      <c r="F4748" s="40" t="s">
        <v>23045</v>
      </c>
      <c r="G4748" s="41" t="s">
        <v>23046</v>
      </c>
      <c r="H4748" s="41" t="s">
        <v>4120</v>
      </c>
      <c r="I4748" s="38" t="s">
        <v>23047</v>
      </c>
      <c r="J4748" s="38" t="s">
        <v>37</v>
      </c>
      <c r="K4748" s="38"/>
    </row>
    <row r="4749" spans="1:11" x14ac:dyDescent="0.35">
      <c r="A4749" s="16" t="s">
        <v>23048</v>
      </c>
      <c r="B4749" s="72" t="s">
        <v>159</v>
      </c>
      <c r="C4749" s="70" t="s">
        <v>166</v>
      </c>
      <c r="D4749" s="73" t="s">
        <v>403</v>
      </c>
      <c r="E4749" s="51" t="s">
        <v>2044</v>
      </c>
      <c r="F4749" s="40" t="s">
        <v>23049</v>
      </c>
      <c r="G4749" s="41" t="s">
        <v>23050</v>
      </c>
      <c r="H4749" s="41" t="s">
        <v>4120</v>
      </c>
      <c r="I4749" s="38" t="s">
        <v>23051</v>
      </c>
      <c r="J4749" s="38" t="s">
        <v>37</v>
      </c>
      <c r="K4749" s="38"/>
    </row>
    <row r="4750" spans="1:11" x14ac:dyDescent="0.35">
      <c r="A4750" s="16" t="s">
        <v>23052</v>
      </c>
      <c r="B4750" s="72" t="s">
        <v>159</v>
      </c>
      <c r="C4750" s="70" t="s">
        <v>166</v>
      </c>
      <c r="D4750" s="73" t="s">
        <v>403</v>
      </c>
      <c r="E4750" s="51" t="s">
        <v>299</v>
      </c>
      <c r="F4750" s="40" t="s">
        <v>23053</v>
      </c>
      <c r="G4750" s="41" t="s">
        <v>23054</v>
      </c>
      <c r="H4750" s="41" t="s">
        <v>4120</v>
      </c>
      <c r="I4750" s="38" t="s">
        <v>23055</v>
      </c>
      <c r="J4750" s="38" t="s">
        <v>37</v>
      </c>
      <c r="K4750" s="38"/>
    </row>
    <row r="4751" spans="1:11" x14ac:dyDescent="0.35">
      <c r="A4751" s="16" t="s">
        <v>23056</v>
      </c>
      <c r="B4751" s="72" t="s">
        <v>159</v>
      </c>
      <c r="C4751" s="70" t="s">
        <v>166</v>
      </c>
      <c r="D4751" s="73" t="s">
        <v>403</v>
      </c>
      <c r="E4751" s="51" t="s">
        <v>947</v>
      </c>
      <c r="F4751" s="40" t="s">
        <v>23057</v>
      </c>
      <c r="G4751" s="41" t="s">
        <v>23058</v>
      </c>
      <c r="H4751" s="41" t="s">
        <v>4120</v>
      </c>
      <c r="I4751" s="38" t="s">
        <v>23059</v>
      </c>
      <c r="J4751" s="38" t="s">
        <v>37</v>
      </c>
      <c r="K4751" s="38"/>
    </row>
    <row r="4752" spans="1:11" x14ac:dyDescent="0.35">
      <c r="A4752" s="16" t="s">
        <v>23060</v>
      </c>
      <c r="B4752" s="72" t="s">
        <v>159</v>
      </c>
      <c r="C4752" s="70" t="s">
        <v>166</v>
      </c>
      <c r="D4752" s="73" t="s">
        <v>403</v>
      </c>
      <c r="E4752" s="56" t="s">
        <v>2002</v>
      </c>
      <c r="F4752" s="42" t="s">
        <v>23061</v>
      </c>
      <c r="G4752" s="43" t="s">
        <v>23062</v>
      </c>
      <c r="H4752" s="43" t="s">
        <v>4120</v>
      </c>
      <c r="I4752" s="39" t="s">
        <v>23063</v>
      </c>
      <c r="J4752" s="39" t="s">
        <v>37</v>
      </c>
      <c r="K4752" s="39"/>
    </row>
    <row r="4753" spans="1:11" x14ac:dyDescent="0.35">
      <c r="A4753" s="16" t="s">
        <v>23064</v>
      </c>
      <c r="B4753" s="67" t="s">
        <v>159</v>
      </c>
      <c r="C4753" s="70" t="s">
        <v>166</v>
      </c>
      <c r="D4753" s="71" t="s">
        <v>494</v>
      </c>
      <c r="E4753" s="55" t="s">
        <v>37</v>
      </c>
      <c r="F4753" s="25" t="s">
        <v>23065</v>
      </c>
      <c r="G4753" s="30" t="s">
        <v>23066</v>
      </c>
      <c r="H4753" s="30" t="s">
        <v>4120</v>
      </c>
      <c r="I4753" s="21" t="s">
        <v>37</v>
      </c>
      <c r="J4753" s="21" t="s">
        <v>37</v>
      </c>
      <c r="K4753" s="21"/>
    </row>
    <row r="4754" spans="1:11" x14ac:dyDescent="0.35">
      <c r="A4754" s="16" t="s">
        <v>23067</v>
      </c>
      <c r="B4754" s="72" t="s">
        <v>159</v>
      </c>
      <c r="C4754" s="70" t="s">
        <v>166</v>
      </c>
      <c r="D4754" s="73" t="s">
        <v>494</v>
      </c>
      <c r="E4754" s="51" t="s">
        <v>466</v>
      </c>
      <c r="F4754" s="40" t="s">
        <v>23068</v>
      </c>
      <c r="G4754" s="41" t="s">
        <v>23069</v>
      </c>
      <c r="H4754" s="41" t="s">
        <v>4120</v>
      </c>
      <c r="I4754" s="38" t="s">
        <v>23070</v>
      </c>
      <c r="J4754" s="38" t="s">
        <v>37</v>
      </c>
      <c r="K4754" s="38"/>
    </row>
    <row r="4755" spans="1:11" x14ac:dyDescent="0.35">
      <c r="A4755" s="16" t="s">
        <v>23071</v>
      </c>
      <c r="B4755" s="72" t="s">
        <v>159</v>
      </c>
      <c r="C4755" s="70" t="s">
        <v>166</v>
      </c>
      <c r="D4755" s="73" t="s">
        <v>494</v>
      </c>
      <c r="E4755" s="51" t="s">
        <v>1101</v>
      </c>
      <c r="F4755" s="40" t="s">
        <v>23072</v>
      </c>
      <c r="G4755" s="41" t="s">
        <v>23073</v>
      </c>
      <c r="H4755" s="41" t="s">
        <v>4120</v>
      </c>
      <c r="I4755" s="38" t="s">
        <v>23074</v>
      </c>
      <c r="J4755" s="38" t="s">
        <v>37</v>
      </c>
      <c r="K4755" s="38"/>
    </row>
    <row r="4756" spans="1:11" x14ac:dyDescent="0.35">
      <c r="A4756" s="16" t="s">
        <v>23075</v>
      </c>
      <c r="B4756" s="72" t="s">
        <v>159</v>
      </c>
      <c r="C4756" s="70" t="s">
        <v>166</v>
      </c>
      <c r="D4756" s="73" t="s">
        <v>494</v>
      </c>
      <c r="E4756" s="51" t="s">
        <v>325</v>
      </c>
      <c r="F4756" s="40" t="s">
        <v>23076</v>
      </c>
      <c r="G4756" s="41" t="s">
        <v>23077</v>
      </c>
      <c r="H4756" s="41" t="s">
        <v>4120</v>
      </c>
      <c r="I4756" s="38" t="s">
        <v>23078</v>
      </c>
      <c r="J4756" s="38" t="s">
        <v>37</v>
      </c>
      <c r="K4756" s="38"/>
    </row>
    <row r="4757" spans="1:11" x14ac:dyDescent="0.35">
      <c r="A4757" s="16" t="s">
        <v>23079</v>
      </c>
      <c r="B4757" s="72" t="s">
        <v>159</v>
      </c>
      <c r="C4757" s="70" t="s">
        <v>166</v>
      </c>
      <c r="D4757" s="73" t="s">
        <v>494</v>
      </c>
      <c r="E4757" s="51" t="s">
        <v>58</v>
      </c>
      <c r="F4757" s="40" t="s">
        <v>23080</v>
      </c>
      <c r="G4757" s="41" t="s">
        <v>23081</v>
      </c>
      <c r="H4757" s="41" t="s">
        <v>4120</v>
      </c>
      <c r="I4757" s="38" t="s">
        <v>37</v>
      </c>
      <c r="J4757" s="38" t="s">
        <v>37</v>
      </c>
      <c r="K4757" s="38"/>
    </row>
    <row r="4758" spans="1:11" x14ac:dyDescent="0.35">
      <c r="A4758" s="16" t="s">
        <v>23082</v>
      </c>
      <c r="B4758" s="72" t="s">
        <v>159</v>
      </c>
      <c r="C4758" s="70" t="s">
        <v>166</v>
      </c>
      <c r="D4758" s="73" t="s">
        <v>494</v>
      </c>
      <c r="E4758" s="51" t="s">
        <v>308</v>
      </c>
      <c r="F4758" s="40" t="s">
        <v>23083</v>
      </c>
      <c r="G4758" s="41" t="s">
        <v>23084</v>
      </c>
      <c r="H4758" s="41" t="s">
        <v>4120</v>
      </c>
      <c r="I4758" s="38" t="s">
        <v>23085</v>
      </c>
      <c r="J4758" s="38" t="s">
        <v>37</v>
      </c>
      <c r="K4758" s="38"/>
    </row>
    <row r="4759" spans="1:11" x14ac:dyDescent="0.35">
      <c r="A4759" s="16" t="s">
        <v>23086</v>
      </c>
      <c r="B4759" s="72" t="s">
        <v>159</v>
      </c>
      <c r="C4759" s="70" t="s">
        <v>166</v>
      </c>
      <c r="D4759" s="73" t="s">
        <v>494</v>
      </c>
      <c r="E4759" s="51" t="s">
        <v>403</v>
      </c>
      <c r="F4759" s="40" t="s">
        <v>23087</v>
      </c>
      <c r="G4759" s="41" t="s">
        <v>23088</v>
      </c>
      <c r="H4759" s="41" t="s">
        <v>4120</v>
      </c>
      <c r="I4759" s="38" t="s">
        <v>37</v>
      </c>
      <c r="J4759" s="38" t="s">
        <v>37</v>
      </c>
      <c r="K4759" s="38"/>
    </row>
    <row r="4760" spans="1:11" x14ac:dyDescent="0.35">
      <c r="A4760" s="16" t="s">
        <v>23089</v>
      </c>
      <c r="B4760" s="72" t="s">
        <v>159</v>
      </c>
      <c r="C4760" s="70" t="s">
        <v>166</v>
      </c>
      <c r="D4760" s="73" t="s">
        <v>494</v>
      </c>
      <c r="E4760" s="51" t="s">
        <v>181</v>
      </c>
      <c r="F4760" s="40" t="s">
        <v>23090</v>
      </c>
      <c r="G4760" s="41" t="s">
        <v>23091</v>
      </c>
      <c r="H4760" s="41" t="s">
        <v>4120</v>
      </c>
      <c r="I4760" s="38" t="s">
        <v>23092</v>
      </c>
      <c r="J4760" s="38" t="s">
        <v>37</v>
      </c>
      <c r="K4760" s="38"/>
    </row>
    <row r="4761" spans="1:11" x14ac:dyDescent="0.35">
      <c r="A4761" s="16" t="s">
        <v>23093</v>
      </c>
      <c r="B4761" s="72" t="s">
        <v>159</v>
      </c>
      <c r="C4761" s="70" t="s">
        <v>166</v>
      </c>
      <c r="D4761" s="73" t="s">
        <v>494</v>
      </c>
      <c r="E4761" s="56" t="s">
        <v>234</v>
      </c>
      <c r="F4761" s="42" t="s">
        <v>23094</v>
      </c>
      <c r="G4761" s="43" t="s">
        <v>23095</v>
      </c>
      <c r="H4761" s="43" t="s">
        <v>4120</v>
      </c>
      <c r="I4761" s="39" t="s">
        <v>23096</v>
      </c>
      <c r="J4761" s="39" t="s">
        <v>37</v>
      </c>
      <c r="K4761" s="39"/>
    </row>
    <row r="4762" spans="1:11" x14ac:dyDescent="0.35">
      <c r="A4762" s="16" t="s">
        <v>23097</v>
      </c>
      <c r="B4762" s="67" t="s">
        <v>159</v>
      </c>
      <c r="C4762" s="70" t="s">
        <v>166</v>
      </c>
      <c r="D4762" s="71" t="s">
        <v>185</v>
      </c>
      <c r="E4762" s="55" t="s">
        <v>37</v>
      </c>
      <c r="F4762" s="25" t="s">
        <v>23098</v>
      </c>
      <c r="G4762" s="30" t="s">
        <v>23099</v>
      </c>
      <c r="H4762" s="30" t="s">
        <v>4120</v>
      </c>
      <c r="I4762" s="21" t="s">
        <v>37</v>
      </c>
      <c r="J4762" s="21" t="s">
        <v>37</v>
      </c>
      <c r="K4762" s="21"/>
    </row>
    <row r="4763" spans="1:11" x14ac:dyDescent="0.35">
      <c r="A4763" s="16" t="s">
        <v>23100</v>
      </c>
      <c r="B4763" s="72" t="s">
        <v>159</v>
      </c>
      <c r="C4763" s="70" t="s">
        <v>166</v>
      </c>
      <c r="D4763" s="73" t="s">
        <v>185</v>
      </c>
      <c r="E4763" s="51" t="s">
        <v>308</v>
      </c>
      <c r="F4763" s="40" t="s">
        <v>23101</v>
      </c>
      <c r="G4763" s="41" t="s">
        <v>23102</v>
      </c>
      <c r="H4763" s="41" t="s">
        <v>4120</v>
      </c>
      <c r="I4763" s="38" t="s">
        <v>37</v>
      </c>
      <c r="J4763" s="38" t="s">
        <v>37</v>
      </c>
      <c r="K4763" s="38"/>
    </row>
    <row r="4764" spans="1:11" x14ac:dyDescent="0.35">
      <c r="A4764" s="16" t="s">
        <v>23103</v>
      </c>
      <c r="B4764" s="72" t="s">
        <v>159</v>
      </c>
      <c r="C4764" s="70" t="s">
        <v>166</v>
      </c>
      <c r="D4764" s="73" t="s">
        <v>185</v>
      </c>
      <c r="E4764" s="56" t="s">
        <v>82</v>
      </c>
      <c r="F4764" s="42" t="s">
        <v>23104</v>
      </c>
      <c r="G4764" s="43" t="s">
        <v>23105</v>
      </c>
      <c r="H4764" s="43" t="s">
        <v>4120</v>
      </c>
      <c r="I4764" s="39" t="s">
        <v>37</v>
      </c>
      <c r="J4764" s="39" t="s">
        <v>37</v>
      </c>
      <c r="K4764" s="39"/>
    </row>
    <row r="4765" spans="1:11" x14ac:dyDescent="0.35">
      <c r="A4765" s="16" t="s">
        <v>23106</v>
      </c>
      <c r="B4765" s="67" t="s">
        <v>159</v>
      </c>
      <c r="C4765" s="70" t="s">
        <v>166</v>
      </c>
      <c r="D4765" s="71" t="s">
        <v>199</v>
      </c>
      <c r="E4765" s="55" t="s">
        <v>37</v>
      </c>
      <c r="F4765" s="25" t="s">
        <v>23107</v>
      </c>
      <c r="G4765" s="30" t="s">
        <v>23108</v>
      </c>
      <c r="H4765" s="30" t="s">
        <v>4120</v>
      </c>
      <c r="I4765" s="21" t="s">
        <v>37</v>
      </c>
      <c r="J4765" s="21" t="s">
        <v>37</v>
      </c>
      <c r="K4765" s="21"/>
    </row>
    <row r="4766" spans="1:11" x14ac:dyDescent="0.35">
      <c r="A4766" s="16" t="s">
        <v>23109</v>
      </c>
      <c r="B4766" s="72" t="s">
        <v>159</v>
      </c>
      <c r="C4766" s="70" t="s">
        <v>166</v>
      </c>
      <c r="D4766" s="73" t="s">
        <v>199</v>
      </c>
      <c r="E4766" s="51" t="s">
        <v>592</v>
      </c>
      <c r="F4766" s="40" t="s">
        <v>23110</v>
      </c>
      <c r="G4766" s="41" t="s">
        <v>23111</v>
      </c>
      <c r="H4766" s="41" t="s">
        <v>4120</v>
      </c>
      <c r="I4766" s="38" t="s">
        <v>37</v>
      </c>
      <c r="J4766" s="38" t="s">
        <v>37</v>
      </c>
      <c r="K4766" s="38"/>
    </row>
    <row r="4767" spans="1:11" x14ac:dyDescent="0.35">
      <c r="A4767" s="16" t="s">
        <v>23112</v>
      </c>
      <c r="B4767" s="72" t="s">
        <v>159</v>
      </c>
      <c r="C4767" s="70" t="s">
        <v>166</v>
      </c>
      <c r="D4767" s="73" t="s">
        <v>199</v>
      </c>
      <c r="E4767" s="51" t="s">
        <v>43</v>
      </c>
      <c r="F4767" s="40" t="s">
        <v>23113</v>
      </c>
      <c r="G4767" s="41" t="s">
        <v>23114</v>
      </c>
      <c r="H4767" s="41" t="s">
        <v>4120</v>
      </c>
      <c r="I4767" s="38" t="s">
        <v>37</v>
      </c>
      <c r="J4767" s="38" t="s">
        <v>37</v>
      </c>
      <c r="K4767" s="38"/>
    </row>
    <row r="4768" spans="1:11" x14ac:dyDescent="0.35">
      <c r="A4768" s="16" t="s">
        <v>23115</v>
      </c>
      <c r="B4768" s="72" t="s">
        <v>159</v>
      </c>
      <c r="C4768" s="70" t="s">
        <v>166</v>
      </c>
      <c r="D4768" s="73" t="s">
        <v>199</v>
      </c>
      <c r="E4768" s="51" t="s">
        <v>481</v>
      </c>
      <c r="F4768" s="40" t="s">
        <v>23116</v>
      </c>
      <c r="G4768" s="41" t="s">
        <v>23117</v>
      </c>
      <c r="H4768" s="41" t="s">
        <v>4120</v>
      </c>
      <c r="I4768" s="38" t="s">
        <v>37</v>
      </c>
      <c r="J4768" s="38" t="s">
        <v>37</v>
      </c>
      <c r="K4768" s="38"/>
    </row>
    <row r="4769" spans="1:11" x14ac:dyDescent="0.35">
      <c r="A4769" s="16" t="s">
        <v>23118</v>
      </c>
      <c r="B4769" s="72" t="s">
        <v>159</v>
      </c>
      <c r="C4769" s="70" t="s">
        <v>166</v>
      </c>
      <c r="D4769" s="73" t="s">
        <v>199</v>
      </c>
      <c r="E4769" s="51" t="s">
        <v>336</v>
      </c>
      <c r="F4769" s="40" t="s">
        <v>23119</v>
      </c>
      <c r="G4769" s="41" t="s">
        <v>23120</v>
      </c>
      <c r="H4769" s="41" t="s">
        <v>4120</v>
      </c>
      <c r="I4769" s="38" t="s">
        <v>37</v>
      </c>
      <c r="J4769" s="38" t="s">
        <v>37</v>
      </c>
      <c r="K4769" s="38"/>
    </row>
    <row r="4770" spans="1:11" x14ac:dyDescent="0.35">
      <c r="A4770" s="16" t="s">
        <v>23121</v>
      </c>
      <c r="B4770" s="72" t="s">
        <v>159</v>
      </c>
      <c r="C4770" s="70" t="s">
        <v>166</v>
      </c>
      <c r="D4770" s="73" t="s">
        <v>199</v>
      </c>
      <c r="E4770" s="51" t="s">
        <v>112</v>
      </c>
      <c r="F4770" s="40" t="s">
        <v>23122</v>
      </c>
      <c r="G4770" s="41" t="s">
        <v>23123</v>
      </c>
      <c r="H4770" s="41" t="s">
        <v>4120</v>
      </c>
      <c r="I4770" s="38" t="s">
        <v>37</v>
      </c>
      <c r="J4770" s="38" t="s">
        <v>37</v>
      </c>
      <c r="K4770" s="38"/>
    </row>
    <row r="4771" spans="1:11" x14ac:dyDescent="0.35">
      <c r="A4771" s="16" t="s">
        <v>23124</v>
      </c>
      <c r="B4771" s="72" t="s">
        <v>159</v>
      </c>
      <c r="C4771" s="70" t="s">
        <v>166</v>
      </c>
      <c r="D4771" s="73" t="s">
        <v>199</v>
      </c>
      <c r="E4771" s="51" t="s">
        <v>308</v>
      </c>
      <c r="F4771" s="40" t="s">
        <v>23125</v>
      </c>
      <c r="G4771" s="41" t="s">
        <v>23126</v>
      </c>
      <c r="H4771" s="41" t="s">
        <v>4120</v>
      </c>
      <c r="I4771" s="38" t="s">
        <v>37</v>
      </c>
      <c r="J4771" s="38" t="s">
        <v>37</v>
      </c>
      <c r="K4771" s="38"/>
    </row>
    <row r="4772" spans="1:11" x14ac:dyDescent="0.35">
      <c r="A4772" s="16" t="s">
        <v>23127</v>
      </c>
      <c r="B4772" s="72" t="s">
        <v>159</v>
      </c>
      <c r="C4772" s="70" t="s">
        <v>166</v>
      </c>
      <c r="D4772" s="73" t="s">
        <v>199</v>
      </c>
      <c r="E4772" s="51" t="s">
        <v>1029</v>
      </c>
      <c r="F4772" s="40" t="s">
        <v>23128</v>
      </c>
      <c r="G4772" s="41" t="s">
        <v>23129</v>
      </c>
      <c r="H4772" s="41" t="s">
        <v>4120</v>
      </c>
      <c r="I4772" s="38" t="s">
        <v>37</v>
      </c>
      <c r="J4772" s="38" t="s">
        <v>37</v>
      </c>
      <c r="K4772" s="38"/>
    </row>
    <row r="4773" spans="1:11" x14ac:dyDescent="0.35">
      <c r="A4773" s="16" t="s">
        <v>23130</v>
      </c>
      <c r="B4773" s="72" t="s">
        <v>159</v>
      </c>
      <c r="C4773" s="70" t="s">
        <v>166</v>
      </c>
      <c r="D4773" s="73" t="s">
        <v>199</v>
      </c>
      <c r="E4773" s="51" t="s">
        <v>312</v>
      </c>
      <c r="F4773" s="40" t="s">
        <v>23131</v>
      </c>
      <c r="G4773" s="41" t="s">
        <v>23132</v>
      </c>
      <c r="H4773" s="41" t="s">
        <v>4120</v>
      </c>
      <c r="I4773" s="38" t="s">
        <v>37</v>
      </c>
      <c r="J4773" s="38" t="s">
        <v>37</v>
      </c>
      <c r="K4773" s="38"/>
    </row>
    <row r="4774" spans="1:11" x14ac:dyDescent="0.35">
      <c r="A4774" s="16" t="s">
        <v>23133</v>
      </c>
      <c r="B4774" s="72" t="s">
        <v>159</v>
      </c>
      <c r="C4774" s="70" t="s">
        <v>166</v>
      </c>
      <c r="D4774" s="73" t="s">
        <v>199</v>
      </c>
      <c r="E4774" s="51" t="s">
        <v>403</v>
      </c>
      <c r="F4774" s="40" t="s">
        <v>23134</v>
      </c>
      <c r="G4774" s="41" t="s">
        <v>23135</v>
      </c>
      <c r="H4774" s="41" t="s">
        <v>4120</v>
      </c>
      <c r="I4774" s="38" t="s">
        <v>37</v>
      </c>
      <c r="J4774" s="38" t="s">
        <v>37</v>
      </c>
      <c r="K4774" s="38"/>
    </row>
    <row r="4775" spans="1:11" x14ac:dyDescent="0.35">
      <c r="A4775" s="16" t="s">
        <v>23136</v>
      </c>
      <c r="B4775" s="72" t="s">
        <v>159</v>
      </c>
      <c r="C4775" s="70" t="s">
        <v>166</v>
      </c>
      <c r="D4775" s="73" t="s">
        <v>199</v>
      </c>
      <c r="E4775" s="51" t="s">
        <v>199</v>
      </c>
      <c r="F4775" s="40" t="s">
        <v>23137</v>
      </c>
      <c r="G4775" s="41" t="s">
        <v>23138</v>
      </c>
      <c r="H4775" s="41" t="s">
        <v>4120</v>
      </c>
      <c r="I4775" s="38" t="s">
        <v>37</v>
      </c>
      <c r="J4775" s="38" t="s">
        <v>37</v>
      </c>
      <c r="K4775" s="38"/>
    </row>
    <row r="4776" spans="1:11" x14ac:dyDescent="0.35">
      <c r="A4776" s="16" t="s">
        <v>23139</v>
      </c>
      <c r="B4776" s="72" t="s">
        <v>159</v>
      </c>
      <c r="C4776" s="70" t="s">
        <v>166</v>
      </c>
      <c r="D4776" s="73" t="s">
        <v>199</v>
      </c>
      <c r="E4776" s="51" t="s">
        <v>777</v>
      </c>
      <c r="F4776" s="40" t="s">
        <v>23140</v>
      </c>
      <c r="G4776" s="41" t="s">
        <v>23141</v>
      </c>
      <c r="H4776" s="41" t="s">
        <v>4120</v>
      </c>
      <c r="I4776" s="38" t="s">
        <v>37</v>
      </c>
      <c r="J4776" s="38" t="s">
        <v>37</v>
      </c>
      <c r="K4776" s="38"/>
    </row>
    <row r="4777" spans="1:11" x14ac:dyDescent="0.35">
      <c r="A4777" s="16" t="s">
        <v>23142</v>
      </c>
      <c r="B4777" s="72" t="s">
        <v>159</v>
      </c>
      <c r="C4777" s="70" t="s">
        <v>166</v>
      </c>
      <c r="D4777" s="73" t="s">
        <v>199</v>
      </c>
      <c r="E4777" s="51" t="s">
        <v>147</v>
      </c>
      <c r="F4777" s="40" t="s">
        <v>23143</v>
      </c>
      <c r="G4777" s="41" t="s">
        <v>23144</v>
      </c>
      <c r="H4777" s="41" t="s">
        <v>4120</v>
      </c>
      <c r="I4777" s="38" t="s">
        <v>37</v>
      </c>
      <c r="J4777" s="38" t="s">
        <v>37</v>
      </c>
      <c r="K4777" s="38"/>
    </row>
    <row r="4778" spans="1:11" x14ac:dyDescent="0.35">
      <c r="A4778" s="16" t="s">
        <v>23145</v>
      </c>
      <c r="B4778" s="72" t="s">
        <v>159</v>
      </c>
      <c r="C4778" s="70" t="s">
        <v>166</v>
      </c>
      <c r="D4778" s="73" t="s">
        <v>199</v>
      </c>
      <c r="E4778" s="51" t="s">
        <v>930</v>
      </c>
      <c r="F4778" s="40" t="s">
        <v>23146</v>
      </c>
      <c r="G4778" s="41" t="s">
        <v>23147</v>
      </c>
      <c r="H4778" s="41" t="s">
        <v>4120</v>
      </c>
      <c r="I4778" s="38" t="s">
        <v>37</v>
      </c>
      <c r="J4778" s="38" t="s">
        <v>37</v>
      </c>
      <c r="K4778" s="38"/>
    </row>
    <row r="4779" spans="1:11" x14ac:dyDescent="0.35">
      <c r="A4779" s="16" t="s">
        <v>23148</v>
      </c>
      <c r="B4779" s="72" t="s">
        <v>159</v>
      </c>
      <c r="C4779" s="70" t="s">
        <v>166</v>
      </c>
      <c r="D4779" s="73" t="s">
        <v>199</v>
      </c>
      <c r="E4779" s="51" t="s">
        <v>166</v>
      </c>
      <c r="F4779" s="40" t="s">
        <v>23149</v>
      </c>
      <c r="G4779" s="41" t="s">
        <v>23150</v>
      </c>
      <c r="H4779" s="41" t="s">
        <v>4120</v>
      </c>
      <c r="I4779" s="38" t="s">
        <v>37</v>
      </c>
      <c r="J4779" s="38" t="s">
        <v>37</v>
      </c>
      <c r="K4779" s="38"/>
    </row>
    <row r="4780" spans="1:11" x14ac:dyDescent="0.35">
      <c r="A4780" s="16" t="s">
        <v>23151</v>
      </c>
      <c r="B4780" s="72" t="s">
        <v>159</v>
      </c>
      <c r="C4780" s="70" t="s">
        <v>166</v>
      </c>
      <c r="D4780" s="73" t="s">
        <v>199</v>
      </c>
      <c r="E4780" s="51" t="s">
        <v>1066</v>
      </c>
      <c r="F4780" s="40" t="s">
        <v>23152</v>
      </c>
      <c r="G4780" s="41" t="s">
        <v>23153</v>
      </c>
      <c r="H4780" s="41" t="s">
        <v>4120</v>
      </c>
      <c r="I4780" s="38" t="s">
        <v>37</v>
      </c>
      <c r="J4780" s="38" t="s">
        <v>37</v>
      </c>
      <c r="K4780" s="38"/>
    </row>
    <row r="4781" spans="1:11" x14ac:dyDescent="0.35">
      <c r="A4781" s="16" t="s">
        <v>23154</v>
      </c>
      <c r="B4781" s="72" t="s">
        <v>159</v>
      </c>
      <c r="C4781" s="70" t="s">
        <v>166</v>
      </c>
      <c r="D4781" s="73" t="s">
        <v>199</v>
      </c>
      <c r="E4781" s="51" t="s">
        <v>908</v>
      </c>
      <c r="F4781" s="40" t="s">
        <v>23155</v>
      </c>
      <c r="G4781" s="41" t="s">
        <v>23156</v>
      </c>
      <c r="H4781" s="41" t="s">
        <v>4120</v>
      </c>
      <c r="I4781" s="38" t="s">
        <v>37</v>
      </c>
      <c r="J4781" s="38" t="s">
        <v>37</v>
      </c>
      <c r="K4781" s="38"/>
    </row>
    <row r="4782" spans="1:11" x14ac:dyDescent="0.35">
      <c r="A4782" s="16" t="s">
        <v>23157</v>
      </c>
      <c r="B4782" s="72" t="s">
        <v>159</v>
      </c>
      <c r="C4782" s="70" t="s">
        <v>166</v>
      </c>
      <c r="D4782" s="73" t="s">
        <v>199</v>
      </c>
      <c r="E4782" s="56" t="s">
        <v>2002</v>
      </c>
      <c r="F4782" s="42" t="s">
        <v>23158</v>
      </c>
      <c r="G4782" s="43" t="s">
        <v>23159</v>
      </c>
      <c r="H4782" s="43" t="s">
        <v>4120</v>
      </c>
      <c r="I4782" s="39" t="s">
        <v>37</v>
      </c>
      <c r="J4782" s="39" t="s">
        <v>37</v>
      </c>
      <c r="K4782" s="39"/>
    </row>
    <row r="4783" spans="1:11" x14ac:dyDescent="0.35">
      <c r="A4783" s="16" t="s">
        <v>23160</v>
      </c>
      <c r="B4783" s="67" t="s">
        <v>159</v>
      </c>
      <c r="C4783" s="70" t="s">
        <v>166</v>
      </c>
      <c r="D4783" s="71" t="s">
        <v>798</v>
      </c>
      <c r="E4783" s="55" t="s">
        <v>37</v>
      </c>
      <c r="F4783" s="25" t="s">
        <v>23161</v>
      </c>
      <c r="G4783" s="30" t="s">
        <v>23162</v>
      </c>
      <c r="H4783" s="30" t="s">
        <v>4120</v>
      </c>
      <c r="I4783" s="21" t="s">
        <v>37</v>
      </c>
      <c r="J4783" s="21" t="s">
        <v>37</v>
      </c>
      <c r="K4783" s="21"/>
    </row>
    <row r="4784" spans="1:11" x14ac:dyDescent="0.35">
      <c r="A4784" s="16" t="s">
        <v>23163</v>
      </c>
      <c r="B4784" s="72" t="s">
        <v>159</v>
      </c>
      <c r="C4784" s="70" t="s">
        <v>166</v>
      </c>
      <c r="D4784" s="73" t="s">
        <v>798</v>
      </c>
      <c r="E4784" s="51" t="s">
        <v>403</v>
      </c>
      <c r="F4784" s="40" t="s">
        <v>23164</v>
      </c>
      <c r="G4784" s="41" t="s">
        <v>23165</v>
      </c>
      <c r="H4784" s="41" t="s">
        <v>4120</v>
      </c>
      <c r="I4784" s="38" t="s">
        <v>37</v>
      </c>
      <c r="J4784" s="38" t="s">
        <v>37</v>
      </c>
      <c r="K4784" s="38"/>
    </row>
    <row r="4785" spans="1:11" x14ac:dyDescent="0.35">
      <c r="A4785" s="16" t="s">
        <v>23166</v>
      </c>
      <c r="B4785" s="72" t="s">
        <v>159</v>
      </c>
      <c r="C4785" s="70" t="s">
        <v>166</v>
      </c>
      <c r="D4785" s="73" t="s">
        <v>798</v>
      </c>
      <c r="E4785" s="51" t="s">
        <v>268</v>
      </c>
      <c r="F4785" s="40" t="s">
        <v>23167</v>
      </c>
      <c r="G4785" s="41" t="s">
        <v>23168</v>
      </c>
      <c r="H4785" s="41" t="s">
        <v>4120</v>
      </c>
      <c r="I4785" s="38" t="s">
        <v>37</v>
      </c>
      <c r="J4785" s="38" t="s">
        <v>37</v>
      </c>
      <c r="K4785" s="38"/>
    </row>
    <row r="4786" spans="1:11" x14ac:dyDescent="0.35">
      <c r="A4786" s="16" t="s">
        <v>23169</v>
      </c>
      <c r="B4786" s="72" t="s">
        <v>159</v>
      </c>
      <c r="C4786" s="70" t="s">
        <v>166</v>
      </c>
      <c r="D4786" s="73" t="s">
        <v>798</v>
      </c>
      <c r="E4786" s="51" t="s">
        <v>199</v>
      </c>
      <c r="F4786" s="40" t="s">
        <v>23170</v>
      </c>
      <c r="G4786" s="41" t="s">
        <v>23171</v>
      </c>
      <c r="H4786" s="41" t="s">
        <v>4120</v>
      </c>
      <c r="I4786" s="38" t="s">
        <v>37</v>
      </c>
      <c r="J4786" s="38" t="s">
        <v>37</v>
      </c>
      <c r="K4786" s="38"/>
    </row>
    <row r="4787" spans="1:11" x14ac:dyDescent="0.35">
      <c r="A4787" s="16" t="s">
        <v>23172</v>
      </c>
      <c r="B4787" s="72" t="s">
        <v>159</v>
      </c>
      <c r="C4787" s="70" t="s">
        <v>166</v>
      </c>
      <c r="D4787" s="73" t="s">
        <v>798</v>
      </c>
      <c r="E4787" s="51" t="s">
        <v>654</v>
      </c>
      <c r="F4787" s="40" t="s">
        <v>23173</v>
      </c>
      <c r="G4787" s="41" t="s">
        <v>23174</v>
      </c>
      <c r="H4787" s="41" t="s">
        <v>4120</v>
      </c>
      <c r="I4787" s="38" t="s">
        <v>37</v>
      </c>
      <c r="J4787" s="38" t="s">
        <v>37</v>
      </c>
      <c r="K4787" s="38"/>
    </row>
    <row r="4788" spans="1:11" x14ac:dyDescent="0.35">
      <c r="A4788" s="16" t="s">
        <v>23175</v>
      </c>
      <c r="B4788" s="72" t="s">
        <v>159</v>
      </c>
      <c r="C4788" s="70" t="s">
        <v>166</v>
      </c>
      <c r="D4788" s="73" t="s">
        <v>798</v>
      </c>
      <c r="E4788" s="51" t="s">
        <v>78</v>
      </c>
      <c r="F4788" s="40" t="s">
        <v>23176</v>
      </c>
      <c r="G4788" s="41" t="s">
        <v>23177</v>
      </c>
      <c r="H4788" s="41" t="s">
        <v>4120</v>
      </c>
      <c r="I4788" s="38" t="s">
        <v>37</v>
      </c>
      <c r="J4788" s="38" t="s">
        <v>37</v>
      </c>
      <c r="K4788" s="38"/>
    </row>
    <row r="4789" spans="1:11" x14ac:dyDescent="0.35">
      <c r="A4789" s="16" t="s">
        <v>23178</v>
      </c>
      <c r="B4789" s="72" t="s">
        <v>159</v>
      </c>
      <c r="C4789" s="70" t="s">
        <v>166</v>
      </c>
      <c r="D4789" s="73" t="s">
        <v>798</v>
      </c>
      <c r="E4789" s="51" t="s">
        <v>82</v>
      </c>
      <c r="F4789" s="40" t="s">
        <v>23179</v>
      </c>
      <c r="G4789" s="41" t="s">
        <v>23180</v>
      </c>
      <c r="H4789" s="41" t="s">
        <v>4120</v>
      </c>
      <c r="I4789" s="38" t="s">
        <v>37</v>
      </c>
      <c r="J4789" s="38" t="s">
        <v>37</v>
      </c>
      <c r="K4789" s="38"/>
    </row>
    <row r="4790" spans="1:11" x14ac:dyDescent="0.35">
      <c r="A4790" s="16" t="s">
        <v>23181</v>
      </c>
      <c r="B4790" s="72" t="s">
        <v>159</v>
      </c>
      <c r="C4790" s="70" t="s">
        <v>166</v>
      </c>
      <c r="D4790" s="73" t="s">
        <v>798</v>
      </c>
      <c r="E4790" s="51" t="s">
        <v>166</v>
      </c>
      <c r="F4790" s="40" t="s">
        <v>23182</v>
      </c>
      <c r="G4790" s="41" t="s">
        <v>23183</v>
      </c>
      <c r="H4790" s="41" t="s">
        <v>4120</v>
      </c>
      <c r="I4790" s="38" t="s">
        <v>37</v>
      </c>
      <c r="J4790" s="38" t="s">
        <v>37</v>
      </c>
      <c r="K4790" s="38"/>
    </row>
    <row r="4791" spans="1:11" x14ac:dyDescent="0.35">
      <c r="A4791" s="16" t="s">
        <v>23184</v>
      </c>
      <c r="B4791" s="72" t="s">
        <v>159</v>
      </c>
      <c r="C4791" s="70" t="s">
        <v>166</v>
      </c>
      <c r="D4791" s="73" t="s">
        <v>798</v>
      </c>
      <c r="E4791" s="56" t="s">
        <v>319</v>
      </c>
      <c r="F4791" s="42" t="s">
        <v>23185</v>
      </c>
      <c r="G4791" s="43" t="s">
        <v>23186</v>
      </c>
      <c r="H4791" s="43" t="s">
        <v>4120</v>
      </c>
      <c r="I4791" s="39" t="s">
        <v>37</v>
      </c>
      <c r="J4791" s="39" t="s">
        <v>37</v>
      </c>
      <c r="K4791" s="39"/>
    </row>
    <row r="4792" spans="1:11" x14ac:dyDescent="0.35">
      <c r="A4792" s="16" t="s">
        <v>23187</v>
      </c>
      <c r="B4792" s="67" t="s">
        <v>159</v>
      </c>
      <c r="C4792" s="70" t="s">
        <v>166</v>
      </c>
      <c r="D4792" s="71" t="s">
        <v>654</v>
      </c>
      <c r="E4792" s="55" t="s">
        <v>37</v>
      </c>
      <c r="F4792" s="25" t="s">
        <v>23188</v>
      </c>
      <c r="G4792" s="30" t="s">
        <v>23189</v>
      </c>
      <c r="H4792" s="30" t="s">
        <v>4120</v>
      </c>
      <c r="I4792" s="21" t="s">
        <v>37</v>
      </c>
      <c r="J4792" s="21" t="s">
        <v>37</v>
      </c>
      <c r="K4792" s="21"/>
    </row>
    <row r="4793" spans="1:11" x14ac:dyDescent="0.35">
      <c r="A4793" s="16" t="s">
        <v>23190</v>
      </c>
      <c r="B4793" s="72" t="s">
        <v>159</v>
      </c>
      <c r="C4793" s="70" t="s">
        <v>166</v>
      </c>
      <c r="D4793" s="73" t="s">
        <v>654</v>
      </c>
      <c r="E4793" s="51" t="s">
        <v>116</v>
      </c>
      <c r="F4793" s="40" t="s">
        <v>23191</v>
      </c>
      <c r="G4793" s="41" t="s">
        <v>23192</v>
      </c>
      <c r="H4793" s="41" t="s">
        <v>4120</v>
      </c>
      <c r="I4793" s="38" t="s">
        <v>37</v>
      </c>
      <c r="J4793" s="38" t="s">
        <v>37</v>
      </c>
      <c r="K4793" s="38"/>
    </row>
    <row r="4794" spans="1:11" x14ac:dyDescent="0.35">
      <c r="A4794" s="16" t="s">
        <v>23193</v>
      </c>
      <c r="B4794" s="72" t="s">
        <v>159</v>
      </c>
      <c r="C4794" s="70" t="s">
        <v>166</v>
      </c>
      <c r="D4794" s="73" t="s">
        <v>654</v>
      </c>
      <c r="E4794" s="51" t="s">
        <v>34</v>
      </c>
      <c r="F4794" s="40" t="s">
        <v>23194</v>
      </c>
      <c r="G4794" s="41" t="s">
        <v>23195</v>
      </c>
      <c r="H4794" s="41" t="s">
        <v>4120</v>
      </c>
      <c r="I4794" s="38" t="s">
        <v>37</v>
      </c>
      <c r="J4794" s="38" t="s">
        <v>37</v>
      </c>
      <c r="K4794" s="38"/>
    </row>
    <row r="4795" spans="1:11" x14ac:dyDescent="0.35">
      <c r="A4795" s="16" t="s">
        <v>23196</v>
      </c>
      <c r="B4795" s="72" t="s">
        <v>159</v>
      </c>
      <c r="C4795" s="70" t="s">
        <v>166</v>
      </c>
      <c r="D4795" s="73" t="s">
        <v>654</v>
      </c>
      <c r="E4795" s="51" t="s">
        <v>58</v>
      </c>
      <c r="F4795" s="40" t="s">
        <v>23197</v>
      </c>
      <c r="G4795" s="41" t="s">
        <v>23197</v>
      </c>
      <c r="H4795" s="41" t="s">
        <v>4120</v>
      </c>
      <c r="I4795" s="38" t="s">
        <v>37</v>
      </c>
      <c r="J4795" s="38" t="s">
        <v>37</v>
      </c>
      <c r="K4795" s="38"/>
    </row>
    <row r="4796" spans="1:11" x14ac:dyDescent="0.35">
      <c r="A4796" s="16" t="s">
        <v>23198</v>
      </c>
      <c r="B4796" s="72" t="s">
        <v>159</v>
      </c>
      <c r="C4796" s="70" t="s">
        <v>166</v>
      </c>
      <c r="D4796" s="73" t="s">
        <v>654</v>
      </c>
      <c r="E4796" s="51" t="s">
        <v>90</v>
      </c>
      <c r="F4796" s="40" t="s">
        <v>23199</v>
      </c>
      <c r="G4796" s="41" t="s">
        <v>23200</v>
      </c>
      <c r="H4796" s="41" t="s">
        <v>4120</v>
      </c>
      <c r="I4796" s="38" t="s">
        <v>37</v>
      </c>
      <c r="J4796" s="38" t="s">
        <v>37</v>
      </c>
      <c r="K4796" s="38"/>
    </row>
    <row r="4797" spans="1:11" x14ac:dyDescent="0.35">
      <c r="A4797" s="16" t="s">
        <v>23201</v>
      </c>
      <c r="B4797" s="72" t="s">
        <v>159</v>
      </c>
      <c r="C4797" s="70" t="s">
        <v>166</v>
      </c>
      <c r="D4797" s="73" t="s">
        <v>654</v>
      </c>
      <c r="E4797" s="51" t="s">
        <v>336</v>
      </c>
      <c r="F4797" s="40" t="s">
        <v>23202</v>
      </c>
      <c r="G4797" s="41" t="s">
        <v>23203</v>
      </c>
      <c r="H4797" s="41" t="s">
        <v>4120</v>
      </c>
      <c r="I4797" s="38" t="s">
        <v>37</v>
      </c>
      <c r="J4797" s="38" t="s">
        <v>37</v>
      </c>
      <c r="K4797" s="38"/>
    </row>
    <row r="4798" spans="1:11" x14ac:dyDescent="0.35">
      <c r="A4798" s="16" t="s">
        <v>23204</v>
      </c>
      <c r="B4798" s="72" t="s">
        <v>159</v>
      </c>
      <c r="C4798" s="70" t="s">
        <v>166</v>
      </c>
      <c r="D4798" s="73" t="s">
        <v>654</v>
      </c>
      <c r="E4798" s="51" t="s">
        <v>132</v>
      </c>
      <c r="F4798" s="40" t="s">
        <v>23205</v>
      </c>
      <c r="G4798" s="41" t="s">
        <v>23206</v>
      </c>
      <c r="H4798" s="41" t="s">
        <v>4120</v>
      </c>
      <c r="I4798" s="38"/>
      <c r="J4798" s="38"/>
      <c r="K4798" s="38" t="s">
        <v>49333</v>
      </c>
    </row>
    <row r="4799" spans="1:11" x14ac:dyDescent="0.35">
      <c r="A4799" s="16" t="s">
        <v>23207</v>
      </c>
      <c r="B4799" s="72" t="s">
        <v>159</v>
      </c>
      <c r="C4799" s="70" t="s">
        <v>166</v>
      </c>
      <c r="D4799" s="73" t="s">
        <v>654</v>
      </c>
      <c r="E4799" s="51" t="s">
        <v>66</v>
      </c>
      <c r="F4799" s="40" t="s">
        <v>23208</v>
      </c>
      <c r="G4799" s="41" t="s">
        <v>23209</v>
      </c>
      <c r="H4799" s="41" t="s">
        <v>4120</v>
      </c>
      <c r="I4799" s="38" t="s">
        <v>37</v>
      </c>
      <c r="J4799" s="38" t="s">
        <v>37</v>
      </c>
      <c r="K4799" s="38"/>
    </row>
    <row r="4800" spans="1:11" x14ac:dyDescent="0.35">
      <c r="A4800" s="16" t="s">
        <v>23210</v>
      </c>
      <c r="B4800" s="72" t="s">
        <v>159</v>
      </c>
      <c r="C4800" s="70" t="s">
        <v>166</v>
      </c>
      <c r="D4800" s="73" t="s">
        <v>654</v>
      </c>
      <c r="E4800" s="51" t="s">
        <v>112</v>
      </c>
      <c r="F4800" s="40" t="s">
        <v>23211</v>
      </c>
      <c r="G4800" s="41" t="s">
        <v>23212</v>
      </c>
      <c r="H4800" s="41" t="s">
        <v>4120</v>
      </c>
      <c r="I4800" s="38" t="s">
        <v>37</v>
      </c>
      <c r="J4800" s="38" t="s">
        <v>37</v>
      </c>
      <c r="K4800" s="38"/>
    </row>
    <row r="4801" spans="1:11" x14ac:dyDescent="0.35">
      <c r="A4801" s="16" t="s">
        <v>23213</v>
      </c>
      <c r="B4801" s="72" t="s">
        <v>159</v>
      </c>
      <c r="C4801" s="70" t="s">
        <v>166</v>
      </c>
      <c r="D4801" s="73" t="s">
        <v>654</v>
      </c>
      <c r="E4801" s="51" t="s">
        <v>249</v>
      </c>
      <c r="F4801" s="40" t="s">
        <v>23214</v>
      </c>
      <c r="G4801" s="41" t="s">
        <v>23215</v>
      </c>
      <c r="H4801" s="41" t="s">
        <v>4120</v>
      </c>
      <c r="I4801" s="38" t="s">
        <v>37</v>
      </c>
      <c r="J4801" s="38" t="s">
        <v>37</v>
      </c>
      <c r="K4801" s="38"/>
    </row>
    <row r="4802" spans="1:11" x14ac:dyDescent="0.35">
      <c r="A4802" s="16" t="s">
        <v>23216</v>
      </c>
      <c r="B4802" s="72" t="s">
        <v>159</v>
      </c>
      <c r="C4802" s="70" t="s">
        <v>166</v>
      </c>
      <c r="D4802" s="73" t="s">
        <v>654</v>
      </c>
      <c r="E4802" s="51" t="s">
        <v>185</v>
      </c>
      <c r="F4802" s="40" t="s">
        <v>23217</v>
      </c>
      <c r="G4802" s="41" t="s">
        <v>23218</v>
      </c>
      <c r="H4802" s="41" t="s">
        <v>4120</v>
      </c>
      <c r="I4802" s="38" t="s">
        <v>37</v>
      </c>
      <c r="J4802" s="38" t="s">
        <v>37</v>
      </c>
      <c r="K4802" s="38"/>
    </row>
    <row r="4803" spans="1:11" x14ac:dyDescent="0.35">
      <c r="A4803" s="16" t="s">
        <v>23219</v>
      </c>
      <c r="B4803" s="72" t="s">
        <v>159</v>
      </c>
      <c r="C4803" s="70" t="s">
        <v>166</v>
      </c>
      <c r="D4803" s="73" t="s">
        <v>654</v>
      </c>
      <c r="E4803" s="51" t="s">
        <v>638</v>
      </c>
      <c r="F4803" s="40" t="s">
        <v>23220</v>
      </c>
      <c r="G4803" s="41" t="s">
        <v>23221</v>
      </c>
      <c r="H4803" s="41" t="s">
        <v>4120</v>
      </c>
      <c r="I4803" s="38" t="s">
        <v>37</v>
      </c>
      <c r="J4803" s="38" t="s">
        <v>37</v>
      </c>
      <c r="K4803" s="38"/>
    </row>
    <row r="4804" spans="1:11" x14ac:dyDescent="0.35">
      <c r="A4804" s="16" t="s">
        <v>23222</v>
      </c>
      <c r="B4804" s="72" t="s">
        <v>159</v>
      </c>
      <c r="C4804" s="70" t="s">
        <v>166</v>
      </c>
      <c r="D4804" s="73" t="s">
        <v>654</v>
      </c>
      <c r="E4804" s="51" t="s">
        <v>798</v>
      </c>
      <c r="F4804" s="40" t="s">
        <v>23223</v>
      </c>
      <c r="G4804" s="41" t="s">
        <v>23224</v>
      </c>
      <c r="H4804" s="41" t="s">
        <v>4120</v>
      </c>
      <c r="I4804" s="38" t="s">
        <v>37</v>
      </c>
      <c r="J4804" s="38" t="s">
        <v>37</v>
      </c>
      <c r="K4804" s="38"/>
    </row>
    <row r="4805" spans="1:11" x14ac:dyDescent="0.35">
      <c r="A4805" s="16" t="s">
        <v>23225</v>
      </c>
      <c r="B4805" s="72" t="s">
        <v>159</v>
      </c>
      <c r="C4805" s="70" t="s">
        <v>166</v>
      </c>
      <c r="D4805" s="73" t="s">
        <v>654</v>
      </c>
      <c r="E4805" s="51" t="s">
        <v>202</v>
      </c>
      <c r="F4805" s="40" t="s">
        <v>23226</v>
      </c>
      <c r="G4805" s="41" t="s">
        <v>23227</v>
      </c>
      <c r="H4805" s="41" t="s">
        <v>4120</v>
      </c>
      <c r="I4805" s="38" t="s">
        <v>37</v>
      </c>
      <c r="J4805" s="38" t="s">
        <v>37</v>
      </c>
      <c r="K4805" s="38"/>
    </row>
    <row r="4806" spans="1:11" x14ac:dyDescent="0.35">
      <c r="A4806" s="16" t="s">
        <v>23228</v>
      </c>
      <c r="B4806" s="72" t="s">
        <v>159</v>
      </c>
      <c r="C4806" s="70" t="s">
        <v>166</v>
      </c>
      <c r="D4806" s="73" t="s">
        <v>654</v>
      </c>
      <c r="E4806" s="51" t="s">
        <v>74</v>
      </c>
      <c r="F4806" s="40" t="s">
        <v>23229</v>
      </c>
      <c r="G4806" s="41" t="s">
        <v>23230</v>
      </c>
      <c r="H4806" s="41" t="s">
        <v>4120</v>
      </c>
      <c r="I4806" s="38" t="s">
        <v>37</v>
      </c>
      <c r="J4806" s="38" t="s">
        <v>37</v>
      </c>
      <c r="K4806" s="38"/>
    </row>
    <row r="4807" spans="1:11" x14ac:dyDescent="0.35">
      <c r="A4807" s="16" t="s">
        <v>23231</v>
      </c>
      <c r="B4807" s="72" t="s">
        <v>159</v>
      </c>
      <c r="C4807" s="70" t="s">
        <v>166</v>
      </c>
      <c r="D4807" s="73" t="s">
        <v>654</v>
      </c>
      <c r="E4807" s="51" t="s">
        <v>1279</v>
      </c>
      <c r="F4807" s="40" t="s">
        <v>23232</v>
      </c>
      <c r="G4807" s="41" t="s">
        <v>23233</v>
      </c>
      <c r="H4807" s="41" t="s">
        <v>4120</v>
      </c>
      <c r="I4807" s="38" t="s">
        <v>37</v>
      </c>
      <c r="J4807" s="38" t="s">
        <v>37</v>
      </c>
      <c r="K4807" s="38"/>
    </row>
    <row r="4808" spans="1:11" x14ac:dyDescent="0.35">
      <c r="A4808" s="16" t="s">
        <v>23234</v>
      </c>
      <c r="B4808" s="72" t="s">
        <v>159</v>
      </c>
      <c r="C4808" s="70" t="s">
        <v>166</v>
      </c>
      <c r="D4808" s="73" t="s">
        <v>654</v>
      </c>
      <c r="E4808" s="56" t="s">
        <v>510</v>
      </c>
      <c r="F4808" s="42" t="s">
        <v>23235</v>
      </c>
      <c r="G4808" s="43" t="s">
        <v>23236</v>
      </c>
      <c r="H4808" s="43" t="s">
        <v>4120</v>
      </c>
      <c r="I4808" s="39" t="s">
        <v>37</v>
      </c>
      <c r="J4808" s="39" t="s">
        <v>37</v>
      </c>
      <c r="K4808" s="39"/>
    </row>
    <row r="4809" spans="1:11" x14ac:dyDescent="0.35">
      <c r="A4809" s="16" t="s">
        <v>23237</v>
      </c>
      <c r="B4809" s="67" t="s">
        <v>159</v>
      </c>
      <c r="C4809" s="70" t="s">
        <v>166</v>
      </c>
      <c r="D4809" s="71" t="s">
        <v>558</v>
      </c>
      <c r="E4809" s="55" t="s">
        <v>37</v>
      </c>
      <c r="F4809" s="25" t="s">
        <v>23238</v>
      </c>
      <c r="G4809" s="30" t="s">
        <v>23239</v>
      </c>
      <c r="H4809" s="30" t="s">
        <v>4120</v>
      </c>
      <c r="I4809" s="21" t="s">
        <v>37</v>
      </c>
      <c r="J4809" s="21" t="s">
        <v>37</v>
      </c>
      <c r="K4809" s="21"/>
    </row>
    <row r="4810" spans="1:11" x14ac:dyDescent="0.35">
      <c r="A4810" s="16" t="s">
        <v>23240</v>
      </c>
      <c r="B4810" s="72" t="s">
        <v>159</v>
      </c>
      <c r="C4810" s="70" t="s">
        <v>166</v>
      </c>
      <c r="D4810" s="73" t="s">
        <v>558</v>
      </c>
      <c r="E4810" s="51" t="s">
        <v>104</v>
      </c>
      <c r="F4810" s="40" t="s">
        <v>23241</v>
      </c>
      <c r="G4810" s="41" t="s">
        <v>23242</v>
      </c>
      <c r="H4810" s="41" t="s">
        <v>4120</v>
      </c>
      <c r="I4810" s="38" t="s">
        <v>37</v>
      </c>
      <c r="J4810" s="38" t="s">
        <v>37</v>
      </c>
      <c r="K4810" s="38"/>
    </row>
    <row r="4811" spans="1:11" x14ac:dyDescent="0.35">
      <c r="A4811" s="16" t="s">
        <v>23243</v>
      </c>
      <c r="B4811" s="72" t="s">
        <v>159</v>
      </c>
      <c r="C4811" s="70" t="s">
        <v>166</v>
      </c>
      <c r="D4811" s="73" t="s">
        <v>558</v>
      </c>
      <c r="E4811" s="51" t="s">
        <v>403</v>
      </c>
      <c r="F4811" s="40" t="s">
        <v>23244</v>
      </c>
      <c r="G4811" s="41" t="s">
        <v>23245</v>
      </c>
      <c r="H4811" s="41" t="s">
        <v>4120</v>
      </c>
      <c r="I4811" s="38" t="s">
        <v>37</v>
      </c>
      <c r="J4811" s="38" t="s">
        <v>37</v>
      </c>
      <c r="K4811" s="38"/>
    </row>
    <row r="4812" spans="1:11" x14ac:dyDescent="0.35">
      <c r="A4812" s="16" t="s">
        <v>23246</v>
      </c>
      <c r="B4812" s="72" t="s">
        <v>159</v>
      </c>
      <c r="C4812" s="70" t="s">
        <v>166</v>
      </c>
      <c r="D4812" s="73" t="s">
        <v>558</v>
      </c>
      <c r="E4812" s="56" t="s">
        <v>147</v>
      </c>
      <c r="F4812" s="42" t="s">
        <v>23247</v>
      </c>
      <c r="G4812" s="43" t="s">
        <v>23248</v>
      </c>
      <c r="H4812" s="43" t="s">
        <v>4120</v>
      </c>
      <c r="I4812" s="39" t="s">
        <v>37</v>
      </c>
      <c r="J4812" s="39" t="s">
        <v>37</v>
      </c>
      <c r="K4812" s="39"/>
    </row>
    <row r="4813" spans="1:11" x14ac:dyDescent="0.35">
      <c r="A4813" s="16" t="s">
        <v>23249</v>
      </c>
      <c r="B4813" s="67" t="s">
        <v>159</v>
      </c>
      <c r="C4813" s="70" t="s">
        <v>166</v>
      </c>
      <c r="D4813" s="71" t="s">
        <v>878</v>
      </c>
      <c r="E4813" s="55" t="s">
        <v>37</v>
      </c>
      <c r="F4813" s="25" t="s">
        <v>23250</v>
      </c>
      <c r="G4813" s="30" t="s">
        <v>23251</v>
      </c>
      <c r="H4813" s="30" t="s">
        <v>4120</v>
      </c>
      <c r="I4813" s="21" t="s">
        <v>37</v>
      </c>
      <c r="J4813" s="21" t="s">
        <v>37</v>
      </c>
      <c r="K4813" s="21"/>
    </row>
    <row r="4814" spans="1:11" x14ac:dyDescent="0.35">
      <c r="A4814" s="16" t="s">
        <v>23252</v>
      </c>
      <c r="B4814" s="72" t="s">
        <v>159</v>
      </c>
      <c r="C4814" s="70" t="s">
        <v>166</v>
      </c>
      <c r="D4814" s="73" t="s">
        <v>878</v>
      </c>
      <c r="E4814" s="51" t="s">
        <v>1340</v>
      </c>
      <c r="F4814" s="40" t="s">
        <v>23253</v>
      </c>
      <c r="G4814" s="41" t="s">
        <v>23254</v>
      </c>
      <c r="H4814" s="41" t="s">
        <v>4120</v>
      </c>
      <c r="I4814" s="38" t="s">
        <v>37</v>
      </c>
      <c r="J4814" s="38" t="s">
        <v>37</v>
      </c>
      <c r="K4814" s="38"/>
    </row>
    <row r="4815" spans="1:11" x14ac:dyDescent="0.35">
      <c r="A4815" s="16" t="s">
        <v>23255</v>
      </c>
      <c r="B4815" s="72" t="s">
        <v>159</v>
      </c>
      <c r="C4815" s="70" t="s">
        <v>166</v>
      </c>
      <c r="D4815" s="73" t="s">
        <v>878</v>
      </c>
      <c r="E4815" s="51" t="s">
        <v>66</v>
      </c>
      <c r="F4815" s="40" t="s">
        <v>23256</v>
      </c>
      <c r="G4815" s="41" t="s">
        <v>23257</v>
      </c>
      <c r="H4815" s="41" t="s">
        <v>4120</v>
      </c>
      <c r="I4815" s="38" t="s">
        <v>37</v>
      </c>
      <c r="J4815" s="38" t="s">
        <v>37</v>
      </c>
      <c r="K4815" s="38"/>
    </row>
    <row r="4816" spans="1:11" x14ac:dyDescent="0.35">
      <c r="A4816" s="16" t="s">
        <v>23258</v>
      </c>
      <c r="B4816" s="72" t="s">
        <v>159</v>
      </c>
      <c r="C4816" s="70" t="s">
        <v>166</v>
      </c>
      <c r="D4816" s="73" t="s">
        <v>878</v>
      </c>
      <c r="E4816" s="51" t="s">
        <v>399</v>
      </c>
      <c r="F4816" s="40" t="s">
        <v>23259</v>
      </c>
      <c r="G4816" s="41" t="s">
        <v>23260</v>
      </c>
      <c r="H4816" s="41" t="s">
        <v>4120</v>
      </c>
      <c r="I4816" s="38" t="s">
        <v>23261</v>
      </c>
      <c r="J4816" s="38" t="s">
        <v>37</v>
      </c>
      <c r="K4816" s="38"/>
    </row>
    <row r="4817" spans="1:11" x14ac:dyDescent="0.35">
      <c r="A4817" s="16" t="s">
        <v>23262</v>
      </c>
      <c r="B4817" s="72" t="s">
        <v>159</v>
      </c>
      <c r="C4817" s="70" t="s">
        <v>166</v>
      </c>
      <c r="D4817" s="73" t="s">
        <v>878</v>
      </c>
      <c r="E4817" s="56" t="s">
        <v>143</v>
      </c>
      <c r="F4817" s="42" t="s">
        <v>23263</v>
      </c>
      <c r="G4817" s="43" t="s">
        <v>23264</v>
      </c>
      <c r="H4817" s="43" t="s">
        <v>4120</v>
      </c>
      <c r="I4817" s="39" t="s">
        <v>23265</v>
      </c>
      <c r="J4817" s="39" t="s">
        <v>37</v>
      </c>
      <c r="K4817" s="39"/>
    </row>
    <row r="4818" spans="1:11" x14ac:dyDescent="0.35">
      <c r="A4818" s="16" t="s">
        <v>23266</v>
      </c>
      <c r="B4818" s="67" t="s">
        <v>159</v>
      </c>
      <c r="C4818" s="70" t="s">
        <v>166</v>
      </c>
      <c r="D4818" s="71" t="s">
        <v>78</v>
      </c>
      <c r="E4818" s="55" t="s">
        <v>37</v>
      </c>
      <c r="F4818" s="25" t="s">
        <v>23267</v>
      </c>
      <c r="G4818" s="30" t="s">
        <v>23268</v>
      </c>
      <c r="H4818" s="30" t="s">
        <v>4120</v>
      </c>
      <c r="I4818" s="21" t="s">
        <v>37</v>
      </c>
      <c r="J4818" s="21" t="s">
        <v>37</v>
      </c>
      <c r="K4818" s="21"/>
    </row>
    <row r="4819" spans="1:11" x14ac:dyDescent="0.35">
      <c r="A4819" s="16" t="s">
        <v>23269</v>
      </c>
      <c r="B4819" s="72" t="s">
        <v>159</v>
      </c>
      <c r="C4819" s="70" t="s">
        <v>166</v>
      </c>
      <c r="D4819" s="73" t="s">
        <v>78</v>
      </c>
      <c r="E4819" s="51" t="s">
        <v>592</v>
      </c>
      <c r="F4819" s="40" t="s">
        <v>23270</v>
      </c>
      <c r="G4819" s="41" t="s">
        <v>23271</v>
      </c>
      <c r="H4819" s="41" t="s">
        <v>4120</v>
      </c>
      <c r="I4819" s="38" t="s">
        <v>37</v>
      </c>
      <c r="J4819" s="38" t="s">
        <v>37</v>
      </c>
      <c r="K4819" s="38"/>
    </row>
    <row r="4820" spans="1:11" x14ac:dyDescent="0.35">
      <c r="A4820" s="16" t="s">
        <v>23272</v>
      </c>
      <c r="B4820" s="72" t="s">
        <v>159</v>
      </c>
      <c r="C4820" s="70" t="s">
        <v>166</v>
      </c>
      <c r="D4820" s="73" t="s">
        <v>78</v>
      </c>
      <c r="E4820" s="51" t="s">
        <v>34</v>
      </c>
      <c r="F4820" s="40" t="s">
        <v>23273</v>
      </c>
      <c r="G4820" s="41" t="s">
        <v>23274</v>
      </c>
      <c r="H4820" s="41" t="s">
        <v>4120</v>
      </c>
      <c r="I4820" s="38" t="s">
        <v>37</v>
      </c>
      <c r="J4820" s="38" t="s">
        <v>37</v>
      </c>
      <c r="K4820" s="38"/>
    </row>
    <row r="4821" spans="1:11" x14ac:dyDescent="0.35">
      <c r="A4821" s="16" t="s">
        <v>23275</v>
      </c>
      <c r="B4821" s="72" t="s">
        <v>159</v>
      </c>
      <c r="C4821" s="70" t="s">
        <v>166</v>
      </c>
      <c r="D4821" s="73" t="s">
        <v>78</v>
      </c>
      <c r="E4821" s="56" t="s">
        <v>136</v>
      </c>
      <c r="F4821" s="42" t="s">
        <v>23276</v>
      </c>
      <c r="G4821" s="43" t="s">
        <v>23277</v>
      </c>
      <c r="H4821" s="43" t="s">
        <v>4120</v>
      </c>
      <c r="I4821" s="39" t="s">
        <v>37</v>
      </c>
      <c r="J4821" s="39" t="s">
        <v>37</v>
      </c>
      <c r="K4821" s="39"/>
    </row>
    <row r="4822" spans="1:11" x14ac:dyDescent="0.35">
      <c r="A4822" s="16" t="s">
        <v>23278</v>
      </c>
      <c r="B4822" s="67" t="s">
        <v>159</v>
      </c>
      <c r="C4822" s="70" t="s">
        <v>166</v>
      </c>
      <c r="D4822" s="71" t="s">
        <v>82</v>
      </c>
      <c r="E4822" s="55" t="s">
        <v>37</v>
      </c>
      <c r="F4822" s="25" t="s">
        <v>23279</v>
      </c>
      <c r="G4822" s="30" t="s">
        <v>23280</v>
      </c>
      <c r="H4822" s="30" t="s">
        <v>4120</v>
      </c>
      <c r="I4822" s="21" t="s">
        <v>37</v>
      </c>
      <c r="J4822" s="21" t="s">
        <v>37</v>
      </c>
      <c r="K4822" s="21"/>
    </row>
    <row r="4823" spans="1:11" x14ac:dyDescent="0.35">
      <c r="A4823" s="16" t="s">
        <v>23281</v>
      </c>
      <c r="B4823" s="72" t="s">
        <v>159</v>
      </c>
      <c r="C4823" s="70" t="s">
        <v>166</v>
      </c>
      <c r="D4823" s="73" t="s">
        <v>82</v>
      </c>
      <c r="E4823" s="51" t="s">
        <v>62</v>
      </c>
      <c r="F4823" s="40" t="s">
        <v>23282</v>
      </c>
      <c r="G4823" s="41" t="s">
        <v>23283</v>
      </c>
      <c r="H4823" s="41" t="s">
        <v>4120</v>
      </c>
      <c r="I4823" s="38" t="s">
        <v>37</v>
      </c>
      <c r="J4823" s="38" t="s">
        <v>37</v>
      </c>
      <c r="K4823" s="38"/>
    </row>
    <row r="4824" spans="1:11" x14ac:dyDescent="0.35">
      <c r="A4824" s="16" t="s">
        <v>23284</v>
      </c>
      <c r="B4824" s="72" t="s">
        <v>159</v>
      </c>
      <c r="C4824" s="70" t="s">
        <v>166</v>
      </c>
      <c r="D4824" s="73" t="s">
        <v>82</v>
      </c>
      <c r="E4824" s="51" t="s">
        <v>670</v>
      </c>
      <c r="F4824" s="40" t="s">
        <v>23285</v>
      </c>
      <c r="G4824" s="41" t="s">
        <v>23286</v>
      </c>
      <c r="H4824" s="41" t="s">
        <v>4120</v>
      </c>
      <c r="I4824" s="38" t="s">
        <v>23287</v>
      </c>
      <c r="J4824" s="38" t="s">
        <v>37</v>
      </c>
      <c r="K4824" s="38"/>
    </row>
    <row r="4825" spans="1:11" x14ac:dyDescent="0.35">
      <c r="A4825" s="16" t="s">
        <v>23288</v>
      </c>
      <c r="B4825" s="72" t="s">
        <v>159</v>
      </c>
      <c r="C4825" s="70" t="s">
        <v>166</v>
      </c>
      <c r="D4825" s="73" t="s">
        <v>82</v>
      </c>
      <c r="E4825" s="51" t="s">
        <v>66</v>
      </c>
      <c r="F4825" s="40" t="s">
        <v>23289</v>
      </c>
      <c r="G4825" s="41" t="s">
        <v>23290</v>
      </c>
      <c r="H4825" s="41" t="s">
        <v>4120</v>
      </c>
      <c r="I4825" s="38" t="s">
        <v>37</v>
      </c>
      <c r="J4825" s="38" t="s">
        <v>37</v>
      </c>
      <c r="K4825" s="38"/>
    </row>
    <row r="4826" spans="1:11" x14ac:dyDescent="0.35">
      <c r="A4826" s="16" t="s">
        <v>23291</v>
      </c>
      <c r="B4826" s="72" t="s">
        <v>159</v>
      </c>
      <c r="C4826" s="70" t="s">
        <v>166</v>
      </c>
      <c r="D4826" s="73" t="s">
        <v>82</v>
      </c>
      <c r="E4826" s="51" t="s">
        <v>112</v>
      </c>
      <c r="F4826" s="40" t="s">
        <v>23292</v>
      </c>
      <c r="G4826" s="41" t="s">
        <v>23293</v>
      </c>
      <c r="H4826" s="41" t="s">
        <v>4120</v>
      </c>
      <c r="I4826" s="38" t="s">
        <v>37</v>
      </c>
      <c r="J4826" s="38" t="s">
        <v>37</v>
      </c>
      <c r="K4826" s="38"/>
    </row>
    <row r="4827" spans="1:11" x14ac:dyDescent="0.35">
      <c r="A4827" s="16" t="s">
        <v>23294</v>
      </c>
      <c r="B4827" s="72" t="s">
        <v>159</v>
      </c>
      <c r="C4827" s="70" t="s">
        <v>166</v>
      </c>
      <c r="D4827" s="73" t="s">
        <v>82</v>
      </c>
      <c r="E4827" s="51" t="s">
        <v>70</v>
      </c>
      <c r="F4827" s="40" t="s">
        <v>23295</v>
      </c>
      <c r="G4827" s="41" t="s">
        <v>23296</v>
      </c>
      <c r="H4827" s="41" t="s">
        <v>4120</v>
      </c>
      <c r="I4827" s="38" t="s">
        <v>23297</v>
      </c>
      <c r="J4827" s="38" t="s">
        <v>37</v>
      </c>
      <c r="K4827" s="38"/>
    </row>
    <row r="4828" spans="1:11" x14ac:dyDescent="0.35">
      <c r="A4828" s="16" t="s">
        <v>23298</v>
      </c>
      <c r="B4828" s="72" t="s">
        <v>159</v>
      </c>
      <c r="C4828" s="70" t="s">
        <v>166</v>
      </c>
      <c r="D4828" s="73" t="s">
        <v>82</v>
      </c>
      <c r="E4828" s="51" t="s">
        <v>308</v>
      </c>
      <c r="F4828" s="40" t="s">
        <v>23299</v>
      </c>
      <c r="G4828" s="41" t="s">
        <v>23300</v>
      </c>
      <c r="H4828" s="41" t="s">
        <v>4120</v>
      </c>
      <c r="I4828" s="38" t="s">
        <v>37</v>
      </c>
      <c r="J4828" s="38" t="s">
        <v>37</v>
      </c>
      <c r="K4828" s="38"/>
    </row>
    <row r="4829" spans="1:11" x14ac:dyDescent="0.35">
      <c r="A4829" s="16" t="s">
        <v>23301</v>
      </c>
      <c r="B4829" s="72" t="s">
        <v>159</v>
      </c>
      <c r="C4829" s="70" t="s">
        <v>166</v>
      </c>
      <c r="D4829" s="73" t="s">
        <v>82</v>
      </c>
      <c r="E4829" s="51" t="s">
        <v>582</v>
      </c>
      <c r="F4829" s="40" t="s">
        <v>23302</v>
      </c>
      <c r="G4829" s="41" t="s">
        <v>23303</v>
      </c>
      <c r="H4829" s="41" t="s">
        <v>4120</v>
      </c>
      <c r="I4829" s="38" t="s">
        <v>23304</v>
      </c>
      <c r="J4829" s="38" t="s">
        <v>37</v>
      </c>
      <c r="K4829" s="38"/>
    </row>
    <row r="4830" spans="1:11" x14ac:dyDescent="0.35">
      <c r="A4830" s="16" t="s">
        <v>23305</v>
      </c>
      <c r="B4830" s="72" t="s">
        <v>159</v>
      </c>
      <c r="C4830" s="70" t="s">
        <v>166</v>
      </c>
      <c r="D4830" s="73" t="s">
        <v>82</v>
      </c>
      <c r="E4830" s="51" t="s">
        <v>403</v>
      </c>
      <c r="F4830" s="40" t="s">
        <v>23306</v>
      </c>
      <c r="G4830" s="41" t="s">
        <v>23307</v>
      </c>
      <c r="H4830" s="41" t="s">
        <v>4120</v>
      </c>
      <c r="I4830" s="38" t="s">
        <v>37</v>
      </c>
      <c r="J4830" s="38" t="s">
        <v>37</v>
      </c>
      <c r="K4830" s="38"/>
    </row>
    <row r="4831" spans="1:11" x14ac:dyDescent="0.35">
      <c r="A4831" s="16" t="s">
        <v>23308</v>
      </c>
      <c r="B4831" s="72" t="s">
        <v>159</v>
      </c>
      <c r="C4831" s="70" t="s">
        <v>166</v>
      </c>
      <c r="D4831" s="73" t="s">
        <v>82</v>
      </c>
      <c r="E4831" s="51" t="s">
        <v>82</v>
      </c>
      <c r="F4831" s="40" t="s">
        <v>23309</v>
      </c>
      <c r="G4831" s="41" t="s">
        <v>23310</v>
      </c>
      <c r="H4831" s="41" t="s">
        <v>4120</v>
      </c>
      <c r="I4831" s="38" t="s">
        <v>23311</v>
      </c>
      <c r="J4831" s="38" t="s">
        <v>37</v>
      </c>
      <c r="K4831" s="38"/>
    </row>
    <row r="4832" spans="1:11" x14ac:dyDescent="0.35">
      <c r="A4832" s="16" t="s">
        <v>23312</v>
      </c>
      <c r="B4832" s="72" t="s">
        <v>159</v>
      </c>
      <c r="C4832" s="70" t="s">
        <v>166</v>
      </c>
      <c r="D4832" s="73" t="s">
        <v>82</v>
      </c>
      <c r="E4832" s="56" t="s">
        <v>908</v>
      </c>
      <c r="F4832" s="42" t="s">
        <v>23313</v>
      </c>
      <c r="G4832" s="43" t="s">
        <v>23314</v>
      </c>
      <c r="H4832" s="43" t="s">
        <v>4120</v>
      </c>
      <c r="I4832" s="39" t="s">
        <v>23315</v>
      </c>
      <c r="J4832" s="39" t="s">
        <v>37</v>
      </c>
      <c r="K4832" s="39"/>
    </row>
    <row r="4833" spans="1:11" x14ac:dyDescent="0.35">
      <c r="A4833" s="16" t="s">
        <v>23316</v>
      </c>
      <c r="B4833" s="67" t="s">
        <v>159</v>
      </c>
      <c r="C4833" s="70" t="s">
        <v>166</v>
      </c>
      <c r="D4833" s="71" t="s">
        <v>758</v>
      </c>
      <c r="E4833" s="55" t="s">
        <v>37</v>
      </c>
      <c r="F4833" s="25" t="s">
        <v>23317</v>
      </c>
      <c r="G4833" s="30" t="s">
        <v>23318</v>
      </c>
      <c r="H4833" s="30" t="s">
        <v>4120</v>
      </c>
      <c r="I4833" s="21" t="s">
        <v>37</v>
      </c>
      <c r="J4833" s="21" t="s">
        <v>37</v>
      </c>
      <c r="K4833" s="21"/>
    </row>
    <row r="4834" spans="1:11" x14ac:dyDescent="0.35">
      <c r="A4834" s="16" t="s">
        <v>23319</v>
      </c>
      <c r="B4834" s="72" t="s">
        <v>159</v>
      </c>
      <c r="C4834" s="70" t="s">
        <v>166</v>
      </c>
      <c r="D4834" s="73" t="s">
        <v>758</v>
      </c>
      <c r="E4834" s="51" t="s">
        <v>494</v>
      </c>
      <c r="F4834" s="40" t="s">
        <v>23320</v>
      </c>
      <c r="G4834" s="41" t="s">
        <v>23321</v>
      </c>
      <c r="H4834" s="41" t="s">
        <v>4120</v>
      </c>
      <c r="I4834" s="38" t="s">
        <v>37</v>
      </c>
      <c r="J4834" s="38" t="s">
        <v>37</v>
      </c>
      <c r="K4834" s="38"/>
    </row>
    <row r="4835" spans="1:11" x14ac:dyDescent="0.35">
      <c r="A4835" s="16" t="s">
        <v>23322</v>
      </c>
      <c r="B4835" s="72" t="s">
        <v>159</v>
      </c>
      <c r="C4835" s="70" t="s">
        <v>166</v>
      </c>
      <c r="D4835" s="73" t="s">
        <v>758</v>
      </c>
      <c r="E4835" s="56" t="s">
        <v>217</v>
      </c>
      <c r="F4835" s="42" t="s">
        <v>23323</v>
      </c>
      <c r="G4835" s="43" t="s">
        <v>23324</v>
      </c>
      <c r="H4835" s="43" t="s">
        <v>4120</v>
      </c>
      <c r="I4835" s="39" t="s">
        <v>37</v>
      </c>
      <c r="J4835" s="39" t="s">
        <v>37</v>
      </c>
      <c r="K4835" s="39"/>
    </row>
    <row r="4836" spans="1:11" x14ac:dyDescent="0.35">
      <c r="A4836" s="16" t="s">
        <v>23325</v>
      </c>
      <c r="B4836" s="67" t="s">
        <v>159</v>
      </c>
      <c r="C4836" s="70" t="s">
        <v>166</v>
      </c>
      <c r="D4836" s="71" t="s">
        <v>86</v>
      </c>
      <c r="E4836" s="55" t="s">
        <v>37</v>
      </c>
      <c r="F4836" s="25" t="s">
        <v>23326</v>
      </c>
      <c r="G4836" s="30" t="s">
        <v>23327</v>
      </c>
      <c r="H4836" s="30" t="s">
        <v>4120</v>
      </c>
      <c r="I4836" s="21" t="s">
        <v>37</v>
      </c>
      <c r="J4836" s="21" t="s">
        <v>37</v>
      </c>
      <c r="K4836" s="21"/>
    </row>
    <row r="4837" spans="1:11" x14ac:dyDescent="0.35">
      <c r="A4837" s="16" t="s">
        <v>23328</v>
      </c>
      <c r="B4837" s="72" t="s">
        <v>159</v>
      </c>
      <c r="C4837" s="70" t="s">
        <v>166</v>
      </c>
      <c r="D4837" s="73" t="s">
        <v>86</v>
      </c>
      <c r="E4837" s="51" t="s">
        <v>430</v>
      </c>
      <c r="F4837" s="40" t="s">
        <v>23329</v>
      </c>
      <c r="G4837" s="41" t="s">
        <v>23330</v>
      </c>
      <c r="H4837" s="41" t="s">
        <v>4120</v>
      </c>
      <c r="I4837" s="38" t="s">
        <v>37</v>
      </c>
      <c r="J4837" s="38" t="s">
        <v>37</v>
      </c>
      <c r="K4837" s="38"/>
    </row>
    <row r="4838" spans="1:11" x14ac:dyDescent="0.35">
      <c r="A4838" s="16" t="s">
        <v>23331</v>
      </c>
      <c r="B4838" s="72" t="s">
        <v>159</v>
      </c>
      <c r="C4838" s="70" t="s">
        <v>166</v>
      </c>
      <c r="D4838" s="73" t="s">
        <v>86</v>
      </c>
      <c r="E4838" s="51" t="s">
        <v>336</v>
      </c>
      <c r="F4838" s="40" t="s">
        <v>23332</v>
      </c>
      <c r="G4838" s="41" t="s">
        <v>23333</v>
      </c>
      <c r="H4838" s="41" t="s">
        <v>4120</v>
      </c>
      <c r="I4838" s="38" t="s">
        <v>37</v>
      </c>
      <c r="J4838" s="38" t="s">
        <v>37</v>
      </c>
      <c r="K4838" s="38"/>
    </row>
    <row r="4839" spans="1:11" x14ac:dyDescent="0.35">
      <c r="A4839" s="16" t="s">
        <v>23334</v>
      </c>
      <c r="B4839" s="72" t="s">
        <v>159</v>
      </c>
      <c r="C4839" s="70" t="s">
        <v>166</v>
      </c>
      <c r="D4839" s="73" t="s">
        <v>86</v>
      </c>
      <c r="E4839" s="51" t="s">
        <v>66</v>
      </c>
      <c r="F4839" s="40" t="s">
        <v>23335</v>
      </c>
      <c r="G4839" s="41" t="s">
        <v>23336</v>
      </c>
      <c r="H4839" s="41" t="s">
        <v>4120</v>
      </c>
      <c r="I4839" s="38" t="s">
        <v>37</v>
      </c>
      <c r="J4839" s="38" t="s">
        <v>37</v>
      </c>
      <c r="K4839" s="38"/>
    </row>
    <row r="4840" spans="1:11" x14ac:dyDescent="0.35">
      <c r="A4840" s="16" t="s">
        <v>23337</v>
      </c>
      <c r="B4840" s="72" t="s">
        <v>159</v>
      </c>
      <c r="C4840" s="70" t="s">
        <v>166</v>
      </c>
      <c r="D4840" s="73" t="s">
        <v>86</v>
      </c>
      <c r="E4840" s="51" t="s">
        <v>78</v>
      </c>
      <c r="F4840" s="40" t="s">
        <v>23338</v>
      </c>
      <c r="G4840" s="41" t="s">
        <v>23339</v>
      </c>
      <c r="H4840" s="41" t="s">
        <v>4120</v>
      </c>
      <c r="I4840" s="38" t="s">
        <v>37</v>
      </c>
      <c r="J4840" s="38" t="s">
        <v>37</v>
      </c>
      <c r="K4840" s="38"/>
    </row>
    <row r="4841" spans="1:11" x14ac:dyDescent="0.35">
      <c r="A4841" s="16" t="s">
        <v>23340</v>
      </c>
      <c r="B4841" s="72" t="s">
        <v>159</v>
      </c>
      <c r="C4841" s="70" t="s">
        <v>166</v>
      </c>
      <c r="D4841" s="73" t="s">
        <v>86</v>
      </c>
      <c r="E4841" s="56" t="s">
        <v>1013</v>
      </c>
      <c r="F4841" s="42" t="s">
        <v>23341</v>
      </c>
      <c r="G4841" s="43" t="s">
        <v>23342</v>
      </c>
      <c r="H4841" s="43" t="s">
        <v>4120</v>
      </c>
      <c r="I4841" s="39" t="s">
        <v>37</v>
      </c>
      <c r="J4841" s="39" t="s">
        <v>37</v>
      </c>
      <c r="K4841" s="39"/>
    </row>
    <row r="4842" spans="1:11" x14ac:dyDescent="0.35">
      <c r="A4842" s="16" t="s">
        <v>23343</v>
      </c>
      <c r="B4842" s="67" t="s">
        <v>159</v>
      </c>
      <c r="C4842" s="70" t="s">
        <v>166</v>
      </c>
      <c r="D4842" s="71" t="s">
        <v>503</v>
      </c>
      <c r="E4842" s="55" t="s">
        <v>37</v>
      </c>
      <c r="F4842" s="25" t="s">
        <v>23344</v>
      </c>
      <c r="G4842" s="30" t="s">
        <v>23345</v>
      </c>
      <c r="H4842" s="30" t="s">
        <v>4120</v>
      </c>
      <c r="I4842" s="21" t="s">
        <v>37</v>
      </c>
      <c r="J4842" s="21" t="s">
        <v>37</v>
      </c>
      <c r="K4842" s="21"/>
    </row>
    <row r="4843" spans="1:11" x14ac:dyDescent="0.35">
      <c r="A4843" s="16" t="s">
        <v>23346</v>
      </c>
      <c r="B4843" s="72" t="s">
        <v>159</v>
      </c>
      <c r="C4843" s="70" t="s">
        <v>166</v>
      </c>
      <c r="D4843" s="73" t="s">
        <v>503</v>
      </c>
      <c r="E4843" s="51" t="s">
        <v>592</v>
      </c>
      <c r="F4843" s="40" t="s">
        <v>23347</v>
      </c>
      <c r="G4843" s="41" t="s">
        <v>23348</v>
      </c>
      <c r="H4843" s="41" t="s">
        <v>4120</v>
      </c>
      <c r="I4843" s="38" t="s">
        <v>37</v>
      </c>
      <c r="J4843" s="38" t="s">
        <v>37</v>
      </c>
      <c r="K4843" s="38"/>
    </row>
    <row r="4844" spans="1:11" x14ac:dyDescent="0.35">
      <c r="A4844" s="16" t="s">
        <v>23349</v>
      </c>
      <c r="B4844" s="72" t="s">
        <v>159</v>
      </c>
      <c r="C4844" s="70" t="s">
        <v>166</v>
      </c>
      <c r="D4844" s="73" t="s">
        <v>503</v>
      </c>
      <c r="E4844" s="56" t="s">
        <v>173</v>
      </c>
      <c r="F4844" s="42" t="s">
        <v>23350</v>
      </c>
      <c r="G4844" s="43" t="s">
        <v>23351</v>
      </c>
      <c r="H4844" s="43" t="s">
        <v>4120</v>
      </c>
      <c r="I4844" s="39" t="s">
        <v>37</v>
      </c>
      <c r="J4844" s="39" t="s">
        <v>37</v>
      </c>
      <c r="K4844" s="39"/>
    </row>
    <row r="4845" spans="1:11" x14ac:dyDescent="0.35">
      <c r="A4845" s="16" t="s">
        <v>23352</v>
      </c>
      <c r="B4845" s="67" t="s">
        <v>159</v>
      </c>
      <c r="C4845" s="70" t="s">
        <v>166</v>
      </c>
      <c r="D4845" s="71" t="s">
        <v>413</v>
      </c>
      <c r="E4845" s="55" t="s">
        <v>37</v>
      </c>
      <c r="F4845" s="25" t="s">
        <v>23353</v>
      </c>
      <c r="G4845" s="30" t="s">
        <v>23354</v>
      </c>
      <c r="H4845" s="30" t="s">
        <v>4120</v>
      </c>
      <c r="I4845" s="21" t="s">
        <v>37</v>
      </c>
      <c r="J4845" s="21" t="s">
        <v>37</v>
      </c>
      <c r="K4845" s="21"/>
    </row>
    <row r="4846" spans="1:11" x14ac:dyDescent="0.35">
      <c r="A4846" s="16" t="s">
        <v>23355</v>
      </c>
      <c r="B4846" s="72" t="s">
        <v>159</v>
      </c>
      <c r="C4846" s="70" t="s">
        <v>166</v>
      </c>
      <c r="D4846" s="73" t="s">
        <v>413</v>
      </c>
      <c r="E4846" s="51" t="s">
        <v>466</v>
      </c>
      <c r="F4846" s="40" t="s">
        <v>23356</v>
      </c>
      <c r="G4846" s="41" t="s">
        <v>23357</v>
      </c>
      <c r="H4846" s="41" t="s">
        <v>4120</v>
      </c>
      <c r="I4846" s="38" t="s">
        <v>23358</v>
      </c>
      <c r="J4846" s="38" t="s">
        <v>37</v>
      </c>
      <c r="K4846" s="38"/>
    </row>
    <row r="4847" spans="1:11" x14ac:dyDescent="0.35">
      <c r="A4847" s="16" t="s">
        <v>23359</v>
      </c>
      <c r="B4847" s="72" t="s">
        <v>159</v>
      </c>
      <c r="C4847" s="70" t="s">
        <v>166</v>
      </c>
      <c r="D4847" s="73" t="s">
        <v>413</v>
      </c>
      <c r="E4847" s="51" t="s">
        <v>1101</v>
      </c>
      <c r="F4847" s="40" t="s">
        <v>23360</v>
      </c>
      <c r="G4847" s="41" t="s">
        <v>23361</v>
      </c>
      <c r="H4847" s="41" t="s">
        <v>4120</v>
      </c>
      <c r="I4847" s="38" t="s">
        <v>23362</v>
      </c>
      <c r="J4847" s="38" t="s">
        <v>37</v>
      </c>
      <c r="K4847" s="38"/>
    </row>
    <row r="4848" spans="1:11" x14ac:dyDescent="0.35">
      <c r="A4848" s="16" t="s">
        <v>23363</v>
      </c>
      <c r="B4848" s="72" t="s">
        <v>159</v>
      </c>
      <c r="C4848" s="70" t="s">
        <v>166</v>
      </c>
      <c r="D4848" s="73" t="s">
        <v>413</v>
      </c>
      <c r="E4848" s="51" t="s">
        <v>325</v>
      </c>
      <c r="F4848" s="40" t="s">
        <v>23364</v>
      </c>
      <c r="G4848" s="41" t="s">
        <v>23365</v>
      </c>
      <c r="H4848" s="41" t="s">
        <v>4120</v>
      </c>
      <c r="I4848" s="38" t="s">
        <v>23366</v>
      </c>
      <c r="J4848" s="38" t="s">
        <v>37</v>
      </c>
      <c r="K4848" s="38"/>
    </row>
    <row r="4849" spans="1:11" x14ac:dyDescent="0.35">
      <c r="A4849" s="16" t="s">
        <v>23367</v>
      </c>
      <c r="B4849" s="72" t="s">
        <v>159</v>
      </c>
      <c r="C4849" s="70" t="s">
        <v>166</v>
      </c>
      <c r="D4849" s="73" t="s">
        <v>413</v>
      </c>
      <c r="E4849" s="51" t="s">
        <v>1340</v>
      </c>
      <c r="F4849" s="40" t="s">
        <v>23368</v>
      </c>
      <c r="G4849" s="41" t="s">
        <v>23369</v>
      </c>
      <c r="H4849" s="41" t="s">
        <v>4120</v>
      </c>
      <c r="I4849" s="38" t="s">
        <v>23370</v>
      </c>
      <c r="J4849" s="38" t="s">
        <v>37</v>
      </c>
      <c r="K4849" s="38"/>
    </row>
    <row r="4850" spans="1:11" x14ac:dyDescent="0.35">
      <c r="A4850" s="16" t="s">
        <v>23371</v>
      </c>
      <c r="B4850" s="72" t="s">
        <v>159</v>
      </c>
      <c r="C4850" s="70" t="s">
        <v>166</v>
      </c>
      <c r="D4850" s="73" t="s">
        <v>413</v>
      </c>
      <c r="E4850" s="51" t="s">
        <v>43</v>
      </c>
      <c r="F4850" s="40" t="s">
        <v>23372</v>
      </c>
      <c r="G4850" s="41" t="s">
        <v>23373</v>
      </c>
      <c r="H4850" s="41" t="s">
        <v>4120</v>
      </c>
      <c r="I4850" s="38" t="s">
        <v>23374</v>
      </c>
      <c r="J4850" s="38" t="s">
        <v>37</v>
      </c>
      <c r="K4850" s="38"/>
    </row>
    <row r="4851" spans="1:11" x14ac:dyDescent="0.35">
      <c r="A4851" s="16" t="s">
        <v>23375</v>
      </c>
      <c r="B4851" s="72" t="s">
        <v>159</v>
      </c>
      <c r="C4851" s="70" t="s">
        <v>166</v>
      </c>
      <c r="D4851" s="73" t="s">
        <v>413</v>
      </c>
      <c r="E4851" s="51" t="s">
        <v>104</v>
      </c>
      <c r="F4851" s="40" t="s">
        <v>23376</v>
      </c>
      <c r="G4851" s="41" t="s">
        <v>23377</v>
      </c>
      <c r="H4851" s="41" t="s">
        <v>4120</v>
      </c>
      <c r="I4851" s="38" t="s">
        <v>37</v>
      </c>
      <c r="J4851" s="38" t="s">
        <v>37</v>
      </c>
      <c r="K4851" s="38"/>
    </row>
    <row r="4852" spans="1:11" x14ac:dyDescent="0.35">
      <c r="A4852" s="16" t="s">
        <v>23378</v>
      </c>
      <c r="B4852" s="72" t="s">
        <v>159</v>
      </c>
      <c r="C4852" s="70" t="s">
        <v>166</v>
      </c>
      <c r="D4852" s="73" t="s">
        <v>413</v>
      </c>
      <c r="E4852" s="51" t="s">
        <v>1084</v>
      </c>
      <c r="F4852" s="40" t="s">
        <v>23379</v>
      </c>
      <c r="G4852" s="41" t="s">
        <v>23380</v>
      </c>
      <c r="H4852" s="41" t="s">
        <v>4120</v>
      </c>
      <c r="I4852" s="38" t="s">
        <v>37</v>
      </c>
      <c r="J4852" s="38" t="s">
        <v>37</v>
      </c>
      <c r="K4852" s="38"/>
    </row>
    <row r="4853" spans="1:11" x14ac:dyDescent="0.35">
      <c r="A4853" s="16" t="s">
        <v>23381</v>
      </c>
      <c r="B4853" s="72" t="s">
        <v>159</v>
      </c>
      <c r="C4853" s="70" t="s">
        <v>166</v>
      </c>
      <c r="D4853" s="73" t="s">
        <v>413</v>
      </c>
      <c r="E4853" s="51" t="s">
        <v>112</v>
      </c>
      <c r="F4853" s="40" t="s">
        <v>23382</v>
      </c>
      <c r="G4853" s="41" t="s">
        <v>23383</v>
      </c>
      <c r="H4853" s="41" t="s">
        <v>4120</v>
      </c>
      <c r="I4853" s="38" t="s">
        <v>23384</v>
      </c>
      <c r="J4853" s="38" t="s">
        <v>37</v>
      </c>
      <c r="K4853" s="38"/>
    </row>
    <row r="4854" spans="1:11" x14ac:dyDescent="0.35">
      <c r="A4854" s="16" t="s">
        <v>23385</v>
      </c>
      <c r="B4854" s="72" t="s">
        <v>159</v>
      </c>
      <c r="C4854" s="70" t="s">
        <v>166</v>
      </c>
      <c r="D4854" s="73" t="s">
        <v>413</v>
      </c>
      <c r="E4854" s="51" t="s">
        <v>494</v>
      </c>
      <c r="F4854" s="40" t="s">
        <v>23386</v>
      </c>
      <c r="G4854" s="41" t="s">
        <v>23387</v>
      </c>
      <c r="H4854" s="41" t="s">
        <v>4120</v>
      </c>
      <c r="I4854" s="38" t="s">
        <v>23388</v>
      </c>
      <c r="J4854" s="38" t="s">
        <v>37</v>
      </c>
      <c r="K4854" s="38"/>
    </row>
    <row r="4855" spans="1:11" x14ac:dyDescent="0.35">
      <c r="A4855" s="16" t="s">
        <v>23389</v>
      </c>
      <c r="B4855" s="72" t="s">
        <v>159</v>
      </c>
      <c r="C4855" s="70" t="s">
        <v>166</v>
      </c>
      <c r="D4855" s="73" t="s">
        <v>413</v>
      </c>
      <c r="E4855" s="51" t="s">
        <v>166</v>
      </c>
      <c r="F4855" s="40" t="s">
        <v>23390</v>
      </c>
      <c r="G4855" s="41" t="s">
        <v>23391</v>
      </c>
      <c r="H4855" s="41" t="s">
        <v>4120</v>
      </c>
      <c r="I4855" s="38" t="s">
        <v>23392</v>
      </c>
      <c r="J4855" s="38" t="s">
        <v>37</v>
      </c>
      <c r="K4855" s="38"/>
    </row>
    <row r="4856" spans="1:11" x14ac:dyDescent="0.35">
      <c r="A4856" s="16" t="s">
        <v>23393</v>
      </c>
      <c r="B4856" s="72" t="s">
        <v>159</v>
      </c>
      <c r="C4856" s="70" t="s">
        <v>166</v>
      </c>
      <c r="D4856" s="73" t="s">
        <v>413</v>
      </c>
      <c r="E4856" s="51" t="s">
        <v>413</v>
      </c>
      <c r="F4856" s="40" t="s">
        <v>23394</v>
      </c>
      <c r="G4856" s="41" t="s">
        <v>23395</v>
      </c>
      <c r="H4856" s="41" t="s">
        <v>4120</v>
      </c>
      <c r="I4856" s="38" t="s">
        <v>37</v>
      </c>
      <c r="J4856" s="38" t="s">
        <v>37</v>
      </c>
      <c r="K4856" s="38"/>
    </row>
    <row r="4857" spans="1:11" x14ac:dyDescent="0.35">
      <c r="A4857" s="16" t="s">
        <v>23396</v>
      </c>
      <c r="B4857" s="72" t="s">
        <v>159</v>
      </c>
      <c r="C4857" s="70" t="s">
        <v>166</v>
      </c>
      <c r="D4857" s="73" t="s">
        <v>413</v>
      </c>
      <c r="E4857" s="51" t="s">
        <v>217</v>
      </c>
      <c r="F4857" s="40" t="s">
        <v>23397</v>
      </c>
      <c r="G4857" s="41" t="s">
        <v>23398</v>
      </c>
      <c r="H4857" s="41" t="s">
        <v>4120</v>
      </c>
      <c r="I4857" s="38" t="s">
        <v>23399</v>
      </c>
      <c r="J4857" s="38" t="s">
        <v>37</v>
      </c>
      <c r="K4857" s="38"/>
    </row>
    <row r="4858" spans="1:11" x14ac:dyDescent="0.35">
      <c r="A4858" s="16" t="s">
        <v>23400</v>
      </c>
      <c r="B4858" s="72" t="s">
        <v>159</v>
      </c>
      <c r="C4858" s="70" t="s">
        <v>166</v>
      </c>
      <c r="D4858" s="73" t="s">
        <v>413</v>
      </c>
      <c r="E4858" s="51" t="s">
        <v>510</v>
      </c>
      <c r="F4858" s="40" t="s">
        <v>23401</v>
      </c>
      <c r="G4858" s="41" t="s">
        <v>23402</v>
      </c>
      <c r="H4858" s="41" t="s">
        <v>4120</v>
      </c>
      <c r="I4858" s="38" t="s">
        <v>23403</v>
      </c>
      <c r="J4858" s="38" t="s">
        <v>37</v>
      </c>
      <c r="K4858" s="38"/>
    </row>
    <row r="4859" spans="1:11" x14ac:dyDescent="0.35">
      <c r="A4859" s="16" t="s">
        <v>23404</v>
      </c>
      <c r="B4859" s="72" t="s">
        <v>159</v>
      </c>
      <c r="C4859" s="70" t="s">
        <v>166</v>
      </c>
      <c r="D4859" s="73" t="s">
        <v>413</v>
      </c>
      <c r="E4859" s="51" t="s">
        <v>856</v>
      </c>
      <c r="F4859" s="40" t="s">
        <v>23405</v>
      </c>
      <c r="G4859" s="41" t="s">
        <v>23406</v>
      </c>
      <c r="H4859" s="41" t="s">
        <v>4120</v>
      </c>
      <c r="I4859" s="38" t="s">
        <v>23407</v>
      </c>
      <c r="J4859" s="38" t="s">
        <v>37</v>
      </c>
      <c r="K4859" s="38"/>
    </row>
    <row r="4860" spans="1:11" x14ac:dyDescent="0.35">
      <c r="A4860" s="16" t="s">
        <v>23408</v>
      </c>
      <c r="B4860" s="72" t="s">
        <v>159</v>
      </c>
      <c r="C4860" s="70" t="s">
        <v>166</v>
      </c>
      <c r="D4860" s="73" t="s">
        <v>413</v>
      </c>
      <c r="E4860" s="51" t="s">
        <v>234</v>
      </c>
      <c r="F4860" s="40" t="s">
        <v>23409</v>
      </c>
      <c r="G4860" s="41" t="s">
        <v>23410</v>
      </c>
      <c r="H4860" s="41" t="s">
        <v>4120</v>
      </c>
      <c r="I4860" s="38" t="s">
        <v>23411</v>
      </c>
      <c r="J4860" s="38" t="s">
        <v>37</v>
      </c>
      <c r="K4860" s="38"/>
    </row>
    <row r="4861" spans="1:11" x14ac:dyDescent="0.35">
      <c r="A4861" s="16" t="s">
        <v>23412</v>
      </c>
      <c r="B4861" s="72" t="s">
        <v>159</v>
      </c>
      <c r="C4861" s="70" t="s">
        <v>166</v>
      </c>
      <c r="D4861" s="73" t="s">
        <v>413</v>
      </c>
      <c r="E4861" s="56" t="s">
        <v>947</v>
      </c>
      <c r="F4861" s="42" t="s">
        <v>23413</v>
      </c>
      <c r="G4861" s="43" t="s">
        <v>23414</v>
      </c>
      <c r="H4861" s="43" t="s">
        <v>4120</v>
      </c>
      <c r="I4861" s="39" t="s">
        <v>23415</v>
      </c>
      <c r="J4861" s="39" t="s">
        <v>37</v>
      </c>
      <c r="K4861" s="39"/>
    </row>
    <row r="4862" spans="1:11" x14ac:dyDescent="0.35">
      <c r="A4862" s="16" t="s">
        <v>23416</v>
      </c>
      <c r="B4862" s="67" t="s">
        <v>159</v>
      </c>
      <c r="C4862" s="70" t="s">
        <v>166</v>
      </c>
      <c r="D4862" s="71" t="s">
        <v>217</v>
      </c>
      <c r="E4862" s="55" t="s">
        <v>37</v>
      </c>
      <c r="F4862" s="25" t="s">
        <v>23417</v>
      </c>
      <c r="G4862" s="30" t="s">
        <v>23418</v>
      </c>
      <c r="H4862" s="30" t="s">
        <v>4120</v>
      </c>
      <c r="I4862" s="21" t="s">
        <v>37</v>
      </c>
      <c r="J4862" s="21" t="s">
        <v>37</v>
      </c>
      <c r="K4862" s="21"/>
    </row>
    <row r="4863" spans="1:11" x14ac:dyDescent="0.35">
      <c r="A4863" s="16" t="s">
        <v>23419</v>
      </c>
      <c r="B4863" s="72" t="s">
        <v>159</v>
      </c>
      <c r="C4863" s="70" t="s">
        <v>166</v>
      </c>
      <c r="D4863" s="73" t="s">
        <v>217</v>
      </c>
      <c r="E4863" s="51" t="s">
        <v>420</v>
      </c>
      <c r="F4863" s="40" t="s">
        <v>23420</v>
      </c>
      <c r="G4863" s="41" t="s">
        <v>23421</v>
      </c>
      <c r="H4863" s="41" t="s">
        <v>4120</v>
      </c>
      <c r="I4863" s="38" t="s">
        <v>23422</v>
      </c>
      <c r="J4863" s="38" t="s">
        <v>37</v>
      </c>
      <c r="K4863" s="38"/>
    </row>
    <row r="4864" spans="1:11" x14ac:dyDescent="0.35">
      <c r="A4864" s="16" t="s">
        <v>23423</v>
      </c>
      <c r="B4864" s="72" t="s">
        <v>159</v>
      </c>
      <c r="C4864" s="70" t="s">
        <v>166</v>
      </c>
      <c r="D4864" s="73" t="s">
        <v>217</v>
      </c>
      <c r="E4864" s="51" t="s">
        <v>325</v>
      </c>
      <c r="F4864" s="40" t="s">
        <v>23424</v>
      </c>
      <c r="G4864" s="41" t="s">
        <v>23425</v>
      </c>
      <c r="H4864" s="41" t="s">
        <v>4120</v>
      </c>
      <c r="I4864" s="38" t="s">
        <v>37</v>
      </c>
      <c r="J4864" s="38" t="s">
        <v>37</v>
      </c>
      <c r="K4864" s="38"/>
    </row>
    <row r="4865" spans="1:11" x14ac:dyDescent="0.35">
      <c r="A4865" s="16" t="s">
        <v>23426</v>
      </c>
      <c r="B4865" s="72" t="s">
        <v>159</v>
      </c>
      <c r="C4865" s="70" t="s">
        <v>166</v>
      </c>
      <c r="D4865" s="73" t="s">
        <v>217</v>
      </c>
      <c r="E4865" s="51" t="s">
        <v>100</v>
      </c>
      <c r="F4865" s="40" t="s">
        <v>23427</v>
      </c>
      <c r="G4865" s="41" t="s">
        <v>23428</v>
      </c>
      <c r="H4865" s="41" t="s">
        <v>4120</v>
      </c>
      <c r="I4865" s="38" t="s">
        <v>37</v>
      </c>
      <c r="J4865" s="38" t="s">
        <v>37</v>
      </c>
      <c r="K4865" s="38"/>
    </row>
    <row r="4866" spans="1:11" x14ac:dyDescent="0.35">
      <c r="A4866" s="16" t="s">
        <v>23429</v>
      </c>
      <c r="B4866" s="72" t="s">
        <v>159</v>
      </c>
      <c r="C4866" s="70" t="s">
        <v>166</v>
      </c>
      <c r="D4866" s="73" t="s">
        <v>217</v>
      </c>
      <c r="E4866" s="51" t="s">
        <v>132</v>
      </c>
      <c r="F4866" s="40" t="s">
        <v>23430</v>
      </c>
      <c r="G4866" s="41" t="s">
        <v>23431</v>
      </c>
      <c r="H4866" s="41" t="s">
        <v>4120</v>
      </c>
      <c r="I4866" s="38" t="s">
        <v>23432</v>
      </c>
      <c r="J4866" s="38" t="s">
        <v>37</v>
      </c>
      <c r="K4866" s="38"/>
    </row>
    <row r="4867" spans="1:11" x14ac:dyDescent="0.35">
      <c r="A4867" s="16" t="s">
        <v>23433</v>
      </c>
      <c r="B4867" s="72" t="s">
        <v>159</v>
      </c>
      <c r="C4867" s="70" t="s">
        <v>166</v>
      </c>
      <c r="D4867" s="73" t="s">
        <v>217</v>
      </c>
      <c r="E4867" s="51" t="s">
        <v>136</v>
      </c>
      <c r="F4867" s="40" t="s">
        <v>23434</v>
      </c>
      <c r="G4867" s="41" t="s">
        <v>23435</v>
      </c>
      <c r="H4867" s="41" t="s">
        <v>4120</v>
      </c>
      <c r="I4867" s="38" t="s">
        <v>37</v>
      </c>
      <c r="J4867" s="38" t="s">
        <v>37</v>
      </c>
      <c r="K4867" s="38"/>
    </row>
    <row r="4868" spans="1:11" x14ac:dyDescent="0.35">
      <c r="A4868" s="16" t="s">
        <v>23436</v>
      </c>
      <c r="B4868" s="72" t="s">
        <v>159</v>
      </c>
      <c r="C4868" s="70" t="s">
        <v>166</v>
      </c>
      <c r="D4868" s="73" t="s">
        <v>217</v>
      </c>
      <c r="E4868" s="51" t="s">
        <v>66</v>
      </c>
      <c r="F4868" s="40" t="s">
        <v>23437</v>
      </c>
      <c r="G4868" s="41" t="s">
        <v>23438</v>
      </c>
      <c r="H4868" s="41" t="s">
        <v>4120</v>
      </c>
      <c r="I4868" s="38" t="s">
        <v>23439</v>
      </c>
      <c r="J4868" s="38" t="s">
        <v>37</v>
      </c>
      <c r="K4868" s="38"/>
    </row>
    <row r="4869" spans="1:11" x14ac:dyDescent="0.35">
      <c r="A4869" s="16" t="s">
        <v>23440</v>
      </c>
      <c r="B4869" s="72" t="s">
        <v>159</v>
      </c>
      <c r="C4869" s="70" t="s">
        <v>166</v>
      </c>
      <c r="D4869" s="73" t="s">
        <v>217</v>
      </c>
      <c r="E4869" s="51" t="s">
        <v>822</v>
      </c>
      <c r="F4869" s="40" t="s">
        <v>4253</v>
      </c>
      <c r="G4869" s="41" t="s">
        <v>4254</v>
      </c>
      <c r="H4869" s="41" t="s">
        <v>4120</v>
      </c>
      <c r="I4869" s="38" t="s">
        <v>23441</v>
      </c>
      <c r="J4869" s="38" t="s">
        <v>37</v>
      </c>
      <c r="K4869" s="38"/>
    </row>
    <row r="4870" spans="1:11" x14ac:dyDescent="0.35">
      <c r="A4870" s="16" t="s">
        <v>23442</v>
      </c>
      <c r="B4870" s="72" t="s">
        <v>159</v>
      </c>
      <c r="C4870" s="70" t="s">
        <v>166</v>
      </c>
      <c r="D4870" s="73" t="s">
        <v>217</v>
      </c>
      <c r="E4870" s="51" t="s">
        <v>249</v>
      </c>
      <c r="F4870" s="40" t="s">
        <v>23443</v>
      </c>
      <c r="G4870" s="41" t="s">
        <v>23444</v>
      </c>
      <c r="H4870" s="41" t="s">
        <v>4120</v>
      </c>
      <c r="I4870" s="38" t="s">
        <v>37</v>
      </c>
      <c r="J4870" s="38" t="s">
        <v>37</v>
      </c>
      <c r="K4870" s="38"/>
    </row>
    <row r="4871" spans="1:11" x14ac:dyDescent="0.35">
      <c r="A4871" s="16" t="s">
        <v>23445</v>
      </c>
      <c r="B4871" s="72" t="s">
        <v>159</v>
      </c>
      <c r="C4871" s="70" t="s">
        <v>166</v>
      </c>
      <c r="D4871" s="73" t="s">
        <v>217</v>
      </c>
      <c r="E4871" s="51" t="s">
        <v>399</v>
      </c>
      <c r="F4871" s="40" t="s">
        <v>23446</v>
      </c>
      <c r="G4871" s="41" t="s">
        <v>23447</v>
      </c>
      <c r="H4871" s="41" t="s">
        <v>4120</v>
      </c>
      <c r="I4871" s="38" t="s">
        <v>37</v>
      </c>
      <c r="J4871" s="38" t="s">
        <v>37</v>
      </c>
      <c r="K4871" s="38"/>
    </row>
    <row r="4872" spans="1:11" x14ac:dyDescent="0.35">
      <c r="A4872" s="16" t="s">
        <v>23448</v>
      </c>
      <c r="B4872" s="72" t="s">
        <v>159</v>
      </c>
      <c r="C4872" s="70" t="s">
        <v>166</v>
      </c>
      <c r="D4872" s="73" t="s">
        <v>217</v>
      </c>
      <c r="E4872" s="51" t="s">
        <v>143</v>
      </c>
      <c r="F4872" s="40" t="s">
        <v>23449</v>
      </c>
      <c r="G4872" s="41" t="s">
        <v>23450</v>
      </c>
      <c r="H4872" s="41" t="s">
        <v>4120</v>
      </c>
      <c r="I4872" s="38" t="s">
        <v>23451</v>
      </c>
      <c r="J4872" s="38" t="s">
        <v>37</v>
      </c>
      <c r="K4872" s="38"/>
    </row>
    <row r="4873" spans="1:11" x14ac:dyDescent="0.35">
      <c r="A4873" s="16" t="s">
        <v>23452</v>
      </c>
      <c r="B4873" s="72" t="s">
        <v>159</v>
      </c>
      <c r="C4873" s="70" t="s">
        <v>166</v>
      </c>
      <c r="D4873" s="73" t="s">
        <v>217</v>
      </c>
      <c r="E4873" s="51" t="s">
        <v>1591</v>
      </c>
      <c r="F4873" s="40" t="s">
        <v>23453</v>
      </c>
      <c r="G4873" s="41" t="s">
        <v>23454</v>
      </c>
      <c r="H4873" s="41" t="s">
        <v>4120</v>
      </c>
      <c r="I4873" s="38" t="s">
        <v>23455</v>
      </c>
      <c r="J4873" s="38" t="s">
        <v>37</v>
      </c>
      <c r="K4873" s="38"/>
    </row>
    <row r="4874" spans="1:11" x14ac:dyDescent="0.35">
      <c r="A4874" s="16" t="s">
        <v>23456</v>
      </c>
      <c r="B4874" s="72" t="s">
        <v>159</v>
      </c>
      <c r="C4874" s="70" t="s">
        <v>166</v>
      </c>
      <c r="D4874" s="73" t="s">
        <v>217</v>
      </c>
      <c r="E4874" s="51" t="s">
        <v>494</v>
      </c>
      <c r="F4874" s="40" t="s">
        <v>23457</v>
      </c>
      <c r="G4874" s="41" t="s">
        <v>23458</v>
      </c>
      <c r="H4874" s="41" t="s">
        <v>4120</v>
      </c>
      <c r="I4874" s="38" t="s">
        <v>37</v>
      </c>
      <c r="J4874" s="38" t="s">
        <v>37</v>
      </c>
      <c r="K4874" s="38"/>
    </row>
    <row r="4875" spans="1:11" x14ac:dyDescent="0.35">
      <c r="A4875" s="16" t="s">
        <v>23459</v>
      </c>
      <c r="B4875" s="72" t="s">
        <v>159</v>
      </c>
      <c r="C4875" s="70" t="s">
        <v>166</v>
      </c>
      <c r="D4875" s="73" t="s">
        <v>217</v>
      </c>
      <c r="E4875" s="51" t="s">
        <v>199</v>
      </c>
      <c r="F4875" s="40" t="s">
        <v>23460</v>
      </c>
      <c r="G4875" s="41" t="s">
        <v>23461</v>
      </c>
      <c r="H4875" s="41" t="s">
        <v>4120</v>
      </c>
      <c r="I4875" s="38" t="s">
        <v>23462</v>
      </c>
      <c r="J4875" s="38" t="s">
        <v>37</v>
      </c>
      <c r="K4875" s="38"/>
    </row>
    <row r="4876" spans="1:11" x14ac:dyDescent="0.35">
      <c r="A4876" s="16" t="s">
        <v>23463</v>
      </c>
      <c r="B4876" s="72" t="s">
        <v>159</v>
      </c>
      <c r="C4876" s="70" t="s">
        <v>166</v>
      </c>
      <c r="D4876" s="73" t="s">
        <v>217</v>
      </c>
      <c r="E4876" s="51" t="s">
        <v>654</v>
      </c>
      <c r="F4876" s="40" t="s">
        <v>23464</v>
      </c>
      <c r="G4876" s="41" t="s">
        <v>23465</v>
      </c>
      <c r="H4876" s="41" t="s">
        <v>4120</v>
      </c>
      <c r="I4876" s="38" t="s">
        <v>23466</v>
      </c>
      <c r="J4876" s="38" t="s">
        <v>37</v>
      </c>
      <c r="K4876" s="38"/>
    </row>
    <row r="4877" spans="1:11" x14ac:dyDescent="0.35">
      <c r="A4877" s="16" t="s">
        <v>23467</v>
      </c>
      <c r="B4877" s="72" t="s">
        <v>159</v>
      </c>
      <c r="C4877" s="70" t="s">
        <v>166</v>
      </c>
      <c r="D4877" s="73" t="s">
        <v>217</v>
      </c>
      <c r="E4877" s="51" t="s">
        <v>758</v>
      </c>
      <c r="F4877" s="40" t="s">
        <v>23468</v>
      </c>
      <c r="G4877" s="41" t="s">
        <v>23469</v>
      </c>
      <c r="H4877" s="41" t="s">
        <v>4120</v>
      </c>
      <c r="I4877" s="38" t="s">
        <v>23470</v>
      </c>
      <c r="J4877" s="38" t="s">
        <v>37</v>
      </c>
      <c r="K4877" s="38"/>
    </row>
    <row r="4878" spans="1:11" x14ac:dyDescent="0.35">
      <c r="A4878" s="16" t="s">
        <v>23471</v>
      </c>
      <c r="B4878" s="72" t="s">
        <v>159</v>
      </c>
      <c r="C4878" s="70" t="s">
        <v>166</v>
      </c>
      <c r="D4878" s="73" t="s">
        <v>217</v>
      </c>
      <c r="E4878" s="51" t="s">
        <v>213</v>
      </c>
      <c r="F4878" s="40" t="s">
        <v>23472</v>
      </c>
      <c r="G4878" s="41" t="s">
        <v>23473</v>
      </c>
      <c r="H4878" s="41" t="s">
        <v>4120</v>
      </c>
      <c r="I4878" s="38" t="s">
        <v>37</v>
      </c>
      <c r="J4878" s="38" t="s">
        <v>37</v>
      </c>
      <c r="K4878" s="38"/>
    </row>
    <row r="4879" spans="1:11" x14ac:dyDescent="0.35">
      <c r="A4879" s="16" t="s">
        <v>23474</v>
      </c>
      <c r="B4879" s="72" t="s">
        <v>159</v>
      </c>
      <c r="C4879" s="70" t="s">
        <v>166</v>
      </c>
      <c r="D4879" s="73" t="s">
        <v>217</v>
      </c>
      <c r="E4879" s="51" t="s">
        <v>217</v>
      </c>
      <c r="F4879" s="40" t="s">
        <v>23475</v>
      </c>
      <c r="G4879" s="41" t="s">
        <v>23476</v>
      </c>
      <c r="H4879" s="41" t="s">
        <v>4120</v>
      </c>
      <c r="I4879" s="38" t="s">
        <v>37</v>
      </c>
      <c r="J4879" s="38" t="s">
        <v>37</v>
      </c>
      <c r="K4879" s="38"/>
    </row>
    <row r="4880" spans="1:11" x14ac:dyDescent="0.35">
      <c r="A4880" s="16" t="s">
        <v>23477</v>
      </c>
      <c r="B4880" s="72" t="s">
        <v>159</v>
      </c>
      <c r="C4880" s="70" t="s">
        <v>166</v>
      </c>
      <c r="D4880" s="73" t="s">
        <v>217</v>
      </c>
      <c r="E4880" s="51" t="s">
        <v>1176</v>
      </c>
      <c r="F4880" s="40" t="s">
        <v>23478</v>
      </c>
      <c r="G4880" s="41" t="s">
        <v>23479</v>
      </c>
      <c r="H4880" s="41" t="s">
        <v>4120</v>
      </c>
      <c r="I4880" s="38" t="s">
        <v>37</v>
      </c>
      <c r="J4880" s="38" t="s">
        <v>37</v>
      </c>
      <c r="K4880" s="38"/>
    </row>
    <row r="4881" spans="1:11" x14ac:dyDescent="0.35">
      <c r="A4881" s="16" t="s">
        <v>23480</v>
      </c>
      <c r="B4881" s="72" t="s">
        <v>159</v>
      </c>
      <c r="C4881" s="70" t="s">
        <v>166</v>
      </c>
      <c r="D4881" s="73" t="s">
        <v>217</v>
      </c>
      <c r="E4881" s="51" t="s">
        <v>985</v>
      </c>
      <c r="F4881" s="40" t="s">
        <v>23481</v>
      </c>
      <c r="G4881" s="41" t="s">
        <v>23482</v>
      </c>
      <c r="H4881" s="41" t="s">
        <v>4120</v>
      </c>
      <c r="I4881" s="38" t="s">
        <v>37</v>
      </c>
      <c r="J4881" s="38" t="s">
        <v>37</v>
      </c>
      <c r="K4881" s="38"/>
    </row>
    <row r="4882" spans="1:11" x14ac:dyDescent="0.35">
      <c r="A4882" s="16" t="s">
        <v>23483</v>
      </c>
      <c r="B4882" s="72" t="s">
        <v>159</v>
      </c>
      <c r="C4882" s="70" t="s">
        <v>166</v>
      </c>
      <c r="D4882" s="73" t="s">
        <v>217</v>
      </c>
      <c r="E4882" s="51" t="s">
        <v>1013</v>
      </c>
      <c r="F4882" s="40" t="s">
        <v>23484</v>
      </c>
      <c r="G4882" s="41" t="s">
        <v>23485</v>
      </c>
      <c r="H4882" s="41" t="s">
        <v>4120</v>
      </c>
      <c r="I4882" s="38" t="s">
        <v>23486</v>
      </c>
      <c r="J4882" s="38" t="s">
        <v>37</v>
      </c>
      <c r="K4882" s="38"/>
    </row>
    <row r="4883" spans="1:11" x14ac:dyDescent="0.35">
      <c r="A4883" s="16" t="s">
        <v>23487</v>
      </c>
      <c r="B4883" s="72" t="s">
        <v>159</v>
      </c>
      <c r="C4883" s="70" t="s">
        <v>166</v>
      </c>
      <c r="D4883" s="73" t="s">
        <v>217</v>
      </c>
      <c r="E4883" s="51" t="s">
        <v>2379</v>
      </c>
      <c r="F4883" s="40" t="s">
        <v>23488</v>
      </c>
      <c r="G4883" s="41" t="s">
        <v>23489</v>
      </c>
      <c r="H4883" s="41" t="s">
        <v>4120</v>
      </c>
      <c r="I4883" s="38" t="s">
        <v>37</v>
      </c>
      <c r="J4883" s="38" t="s">
        <v>37</v>
      </c>
      <c r="K4883" s="38"/>
    </row>
    <row r="4884" spans="1:11" x14ac:dyDescent="0.35">
      <c r="A4884" s="16" t="s">
        <v>23490</v>
      </c>
      <c r="B4884" s="72" t="s">
        <v>159</v>
      </c>
      <c r="C4884" s="70" t="s">
        <v>166</v>
      </c>
      <c r="D4884" s="73" t="s">
        <v>217</v>
      </c>
      <c r="E4884" s="51" t="s">
        <v>51</v>
      </c>
      <c r="F4884" s="40" t="s">
        <v>23491</v>
      </c>
      <c r="G4884" s="41" t="s">
        <v>23492</v>
      </c>
      <c r="H4884" s="41" t="s">
        <v>4120</v>
      </c>
      <c r="I4884" s="38" t="s">
        <v>37</v>
      </c>
      <c r="J4884" s="38" t="s">
        <v>37</v>
      </c>
      <c r="K4884" s="38"/>
    </row>
    <row r="4885" spans="1:11" x14ac:dyDescent="0.35">
      <c r="A4885" s="16" t="s">
        <v>23493</v>
      </c>
      <c r="B4885" s="72" t="s">
        <v>159</v>
      </c>
      <c r="C4885" s="70" t="s">
        <v>166</v>
      </c>
      <c r="D4885" s="73" t="s">
        <v>217</v>
      </c>
      <c r="E4885" s="51" t="s">
        <v>2044</v>
      </c>
      <c r="F4885" s="40" t="s">
        <v>23494</v>
      </c>
      <c r="G4885" s="41" t="s">
        <v>23495</v>
      </c>
      <c r="H4885" s="41" t="s">
        <v>4120</v>
      </c>
      <c r="I4885" s="38" t="s">
        <v>23496</v>
      </c>
      <c r="J4885" s="38" t="s">
        <v>37</v>
      </c>
      <c r="K4885" s="38"/>
    </row>
    <row r="4886" spans="1:11" x14ac:dyDescent="0.35">
      <c r="A4886" s="16" t="s">
        <v>23497</v>
      </c>
      <c r="B4886" s="72" t="s">
        <v>159</v>
      </c>
      <c r="C4886" s="70" t="s">
        <v>166</v>
      </c>
      <c r="D4886" s="73" t="s">
        <v>217</v>
      </c>
      <c r="E4886" s="51" t="s">
        <v>1066</v>
      </c>
      <c r="F4886" s="40" t="s">
        <v>23498</v>
      </c>
      <c r="G4886" s="41" t="s">
        <v>23499</v>
      </c>
      <c r="H4886" s="41" t="s">
        <v>4120</v>
      </c>
      <c r="I4886" s="38" t="s">
        <v>23500</v>
      </c>
      <c r="J4886" s="38" t="s">
        <v>37</v>
      </c>
      <c r="K4886" s="38"/>
    </row>
    <row r="4887" spans="1:11" x14ac:dyDescent="0.35">
      <c r="A4887" s="16" t="s">
        <v>23501</v>
      </c>
      <c r="B4887" s="72" t="s">
        <v>159</v>
      </c>
      <c r="C4887" s="70" t="s">
        <v>166</v>
      </c>
      <c r="D4887" s="73" t="s">
        <v>217</v>
      </c>
      <c r="E4887" s="51" t="s">
        <v>155</v>
      </c>
      <c r="F4887" s="40" t="s">
        <v>23502</v>
      </c>
      <c r="G4887" s="41" t="s">
        <v>23503</v>
      </c>
      <c r="H4887" s="41" t="s">
        <v>4120</v>
      </c>
      <c r="I4887" s="38" t="s">
        <v>23504</v>
      </c>
      <c r="J4887" s="38" t="s">
        <v>37</v>
      </c>
      <c r="K4887" s="38"/>
    </row>
    <row r="4888" spans="1:11" x14ac:dyDescent="0.35">
      <c r="A4888" s="16" t="s">
        <v>23505</v>
      </c>
      <c r="B4888" s="72" t="s">
        <v>159</v>
      </c>
      <c r="C4888" s="70" t="s">
        <v>166</v>
      </c>
      <c r="D4888" s="73" t="s">
        <v>217</v>
      </c>
      <c r="E4888" s="51" t="s">
        <v>2358</v>
      </c>
      <c r="F4888" s="40" t="s">
        <v>23506</v>
      </c>
      <c r="G4888" s="41" t="s">
        <v>23507</v>
      </c>
      <c r="H4888" s="41" t="s">
        <v>4120</v>
      </c>
      <c r="I4888" s="38" t="s">
        <v>23508</v>
      </c>
      <c r="J4888" s="38" t="s">
        <v>37</v>
      </c>
      <c r="K4888" s="38"/>
    </row>
    <row r="4889" spans="1:11" x14ac:dyDescent="0.35">
      <c r="A4889" s="16" t="s">
        <v>23509</v>
      </c>
      <c r="B4889" s="72" t="s">
        <v>159</v>
      </c>
      <c r="C4889" s="70" t="s">
        <v>166</v>
      </c>
      <c r="D4889" s="73" t="s">
        <v>217</v>
      </c>
      <c r="E4889" s="51" t="s">
        <v>856</v>
      </c>
      <c r="F4889" s="40" t="s">
        <v>23510</v>
      </c>
      <c r="G4889" s="41" t="s">
        <v>23511</v>
      </c>
      <c r="H4889" s="41" t="s">
        <v>4120</v>
      </c>
      <c r="I4889" s="38" t="s">
        <v>23512</v>
      </c>
      <c r="J4889" s="38" t="s">
        <v>37</v>
      </c>
      <c r="K4889" s="38"/>
    </row>
    <row r="4890" spans="1:11" x14ac:dyDescent="0.35">
      <c r="A4890" s="16" t="s">
        <v>23513</v>
      </c>
      <c r="B4890" s="72" t="s">
        <v>159</v>
      </c>
      <c r="C4890" s="70" t="s">
        <v>166</v>
      </c>
      <c r="D4890" s="73" t="s">
        <v>217</v>
      </c>
      <c r="E4890" s="56" t="s">
        <v>234</v>
      </c>
      <c r="F4890" s="42" t="s">
        <v>23514</v>
      </c>
      <c r="G4890" s="43" t="s">
        <v>23515</v>
      </c>
      <c r="H4890" s="43" t="s">
        <v>4120</v>
      </c>
      <c r="I4890" s="39" t="s">
        <v>23516</v>
      </c>
      <c r="J4890" s="39" t="s">
        <v>37</v>
      </c>
      <c r="K4890" s="39"/>
    </row>
    <row r="4891" spans="1:11" x14ac:dyDescent="0.35">
      <c r="A4891" s="16" t="s">
        <v>23517</v>
      </c>
      <c r="B4891" s="67" t="s">
        <v>159</v>
      </c>
      <c r="C4891" s="70" t="s">
        <v>166</v>
      </c>
      <c r="D4891" s="71" t="s">
        <v>1066</v>
      </c>
      <c r="E4891" s="55" t="s">
        <v>37</v>
      </c>
      <c r="F4891" s="25" t="s">
        <v>23518</v>
      </c>
      <c r="G4891" s="30" t="s">
        <v>23519</v>
      </c>
      <c r="H4891" s="30" t="s">
        <v>4120</v>
      </c>
      <c r="I4891" s="21" t="s">
        <v>37</v>
      </c>
      <c r="J4891" s="21" t="s">
        <v>37</v>
      </c>
      <c r="K4891" s="21"/>
    </row>
    <row r="4892" spans="1:11" x14ac:dyDescent="0.35">
      <c r="A4892" s="16" t="s">
        <v>23520</v>
      </c>
      <c r="B4892" s="72" t="s">
        <v>159</v>
      </c>
      <c r="C4892" s="70" t="s">
        <v>166</v>
      </c>
      <c r="D4892" s="73" t="s">
        <v>1066</v>
      </c>
      <c r="E4892" s="51" t="s">
        <v>420</v>
      </c>
      <c r="F4892" s="40" t="s">
        <v>23521</v>
      </c>
      <c r="G4892" s="41" t="s">
        <v>23522</v>
      </c>
      <c r="H4892" s="41" t="s">
        <v>4120</v>
      </c>
      <c r="I4892" s="38" t="s">
        <v>37</v>
      </c>
      <c r="J4892" s="38" t="s">
        <v>37</v>
      </c>
      <c r="K4892" s="38"/>
    </row>
    <row r="4893" spans="1:11" x14ac:dyDescent="0.35">
      <c r="A4893" s="16" t="s">
        <v>23523</v>
      </c>
      <c r="B4893" s="72" t="s">
        <v>159</v>
      </c>
      <c r="C4893" s="70" t="s">
        <v>166</v>
      </c>
      <c r="D4893" s="73" t="s">
        <v>1066</v>
      </c>
      <c r="E4893" s="51" t="s">
        <v>592</v>
      </c>
      <c r="F4893" s="40" t="s">
        <v>23524</v>
      </c>
      <c r="G4893" s="41" t="s">
        <v>23525</v>
      </c>
      <c r="H4893" s="41" t="s">
        <v>4120</v>
      </c>
      <c r="I4893" s="38" t="s">
        <v>37</v>
      </c>
      <c r="J4893" s="38" t="s">
        <v>37</v>
      </c>
      <c r="K4893" s="38"/>
    </row>
    <row r="4894" spans="1:11" x14ac:dyDescent="0.35">
      <c r="A4894" s="16" t="s">
        <v>23526</v>
      </c>
      <c r="B4894" s="72" t="s">
        <v>159</v>
      </c>
      <c r="C4894" s="70" t="s">
        <v>166</v>
      </c>
      <c r="D4894" s="73" t="s">
        <v>1066</v>
      </c>
      <c r="E4894" s="51" t="s">
        <v>466</v>
      </c>
      <c r="F4894" s="40" t="s">
        <v>23527</v>
      </c>
      <c r="G4894" s="41" t="s">
        <v>23528</v>
      </c>
      <c r="H4894" s="41" t="s">
        <v>4120</v>
      </c>
      <c r="I4894" s="38" t="s">
        <v>37</v>
      </c>
      <c r="J4894" s="38" t="s">
        <v>37</v>
      </c>
      <c r="K4894" s="38"/>
    </row>
    <row r="4895" spans="1:11" x14ac:dyDescent="0.35">
      <c r="A4895" s="16" t="s">
        <v>23529</v>
      </c>
      <c r="B4895" s="72" t="s">
        <v>159</v>
      </c>
      <c r="C4895" s="70" t="s">
        <v>166</v>
      </c>
      <c r="D4895" s="73" t="s">
        <v>1066</v>
      </c>
      <c r="E4895" s="51" t="s">
        <v>328</v>
      </c>
      <c r="F4895" s="40" t="s">
        <v>23530</v>
      </c>
      <c r="G4895" s="41" t="s">
        <v>23531</v>
      </c>
      <c r="H4895" s="41" t="s">
        <v>4120</v>
      </c>
      <c r="I4895" s="38" t="s">
        <v>37</v>
      </c>
      <c r="J4895" s="38" t="s">
        <v>37</v>
      </c>
      <c r="K4895" s="38"/>
    </row>
    <row r="4896" spans="1:11" x14ac:dyDescent="0.35">
      <c r="A4896" s="16" t="s">
        <v>23532</v>
      </c>
      <c r="B4896" s="72" t="s">
        <v>159</v>
      </c>
      <c r="C4896" s="70" t="s">
        <v>166</v>
      </c>
      <c r="D4896" s="73" t="s">
        <v>1066</v>
      </c>
      <c r="E4896" s="51" t="s">
        <v>332</v>
      </c>
      <c r="F4896" s="40" t="s">
        <v>23533</v>
      </c>
      <c r="G4896" s="41" t="s">
        <v>23534</v>
      </c>
      <c r="H4896" s="41" t="s">
        <v>4120</v>
      </c>
      <c r="I4896" s="38" t="s">
        <v>37</v>
      </c>
      <c r="J4896" s="38" t="s">
        <v>37</v>
      </c>
      <c r="K4896" s="38"/>
    </row>
    <row r="4897" spans="1:11" x14ac:dyDescent="0.35">
      <c r="A4897" s="16" t="s">
        <v>23535</v>
      </c>
      <c r="B4897" s="72" t="s">
        <v>159</v>
      </c>
      <c r="C4897" s="70" t="s">
        <v>166</v>
      </c>
      <c r="D4897" s="73" t="s">
        <v>1066</v>
      </c>
      <c r="E4897" s="51" t="s">
        <v>481</v>
      </c>
      <c r="F4897" s="40" t="s">
        <v>23536</v>
      </c>
      <c r="G4897" s="41" t="s">
        <v>23537</v>
      </c>
      <c r="H4897" s="41" t="s">
        <v>4120</v>
      </c>
      <c r="I4897" s="38" t="s">
        <v>37</v>
      </c>
      <c r="J4897" s="38" t="s">
        <v>37</v>
      </c>
      <c r="K4897" s="38"/>
    </row>
    <row r="4898" spans="1:11" x14ac:dyDescent="0.35">
      <c r="A4898" s="16" t="s">
        <v>23538</v>
      </c>
      <c r="B4898" s="72" t="s">
        <v>159</v>
      </c>
      <c r="C4898" s="70" t="s">
        <v>166</v>
      </c>
      <c r="D4898" s="73" t="s">
        <v>1066</v>
      </c>
      <c r="E4898" s="51" t="s">
        <v>670</v>
      </c>
      <c r="F4898" s="40" t="s">
        <v>23539</v>
      </c>
      <c r="G4898" s="41" t="s">
        <v>23540</v>
      </c>
      <c r="H4898" s="41" t="s">
        <v>4120</v>
      </c>
      <c r="I4898" s="38" t="s">
        <v>37</v>
      </c>
      <c r="J4898" s="38" t="s">
        <v>37</v>
      </c>
      <c r="K4898" s="38"/>
    </row>
    <row r="4899" spans="1:11" x14ac:dyDescent="0.35">
      <c r="A4899" s="16" t="s">
        <v>23541</v>
      </c>
      <c r="B4899" s="72" t="s">
        <v>159</v>
      </c>
      <c r="C4899" s="70" t="s">
        <v>166</v>
      </c>
      <c r="D4899" s="73" t="s">
        <v>1066</v>
      </c>
      <c r="E4899" s="51" t="s">
        <v>132</v>
      </c>
      <c r="F4899" s="40" t="s">
        <v>23542</v>
      </c>
      <c r="G4899" s="41" t="s">
        <v>23543</v>
      </c>
      <c r="H4899" s="41" t="s">
        <v>4120</v>
      </c>
      <c r="I4899" s="38" t="s">
        <v>37</v>
      </c>
      <c r="J4899" s="38" t="s">
        <v>37</v>
      </c>
      <c r="K4899" s="38"/>
    </row>
    <row r="4900" spans="1:11" x14ac:dyDescent="0.35">
      <c r="A4900" s="16" t="s">
        <v>23544</v>
      </c>
      <c r="B4900" s="72" t="s">
        <v>159</v>
      </c>
      <c r="C4900" s="70" t="s">
        <v>166</v>
      </c>
      <c r="D4900" s="73" t="s">
        <v>1066</v>
      </c>
      <c r="E4900" s="51" t="s">
        <v>403</v>
      </c>
      <c r="F4900" s="40" t="s">
        <v>23545</v>
      </c>
      <c r="G4900" s="41" t="s">
        <v>23546</v>
      </c>
      <c r="H4900" s="41" t="s">
        <v>4120</v>
      </c>
      <c r="I4900" s="38" t="s">
        <v>37</v>
      </c>
      <c r="J4900" s="38" t="s">
        <v>37</v>
      </c>
      <c r="K4900" s="38"/>
    </row>
    <row r="4901" spans="1:11" x14ac:dyDescent="0.35">
      <c r="A4901" s="16" t="s">
        <v>23547</v>
      </c>
      <c r="B4901" s="72" t="s">
        <v>159</v>
      </c>
      <c r="C4901" s="70" t="s">
        <v>166</v>
      </c>
      <c r="D4901" s="73" t="s">
        <v>1066</v>
      </c>
      <c r="E4901" s="51" t="s">
        <v>494</v>
      </c>
      <c r="F4901" s="40" t="s">
        <v>23548</v>
      </c>
      <c r="G4901" s="41" t="s">
        <v>23549</v>
      </c>
      <c r="H4901" s="41" t="s">
        <v>4120</v>
      </c>
      <c r="I4901" s="38" t="s">
        <v>37</v>
      </c>
      <c r="J4901" s="38" t="s">
        <v>37</v>
      </c>
      <c r="K4901" s="38"/>
    </row>
    <row r="4902" spans="1:11" x14ac:dyDescent="0.35">
      <c r="A4902" s="16" t="s">
        <v>23550</v>
      </c>
      <c r="B4902" s="72" t="s">
        <v>159</v>
      </c>
      <c r="C4902" s="70" t="s">
        <v>166</v>
      </c>
      <c r="D4902" s="73" t="s">
        <v>1066</v>
      </c>
      <c r="E4902" s="51" t="s">
        <v>654</v>
      </c>
      <c r="F4902" s="40" t="s">
        <v>23551</v>
      </c>
      <c r="G4902" s="41" t="s">
        <v>23552</v>
      </c>
      <c r="H4902" s="41" t="s">
        <v>4120</v>
      </c>
      <c r="I4902" s="38" t="s">
        <v>37</v>
      </c>
      <c r="J4902" s="38" t="s">
        <v>37</v>
      </c>
      <c r="K4902" s="38"/>
    </row>
    <row r="4903" spans="1:11" x14ac:dyDescent="0.35">
      <c r="A4903" s="16" t="s">
        <v>23553</v>
      </c>
      <c r="B4903" s="72" t="s">
        <v>159</v>
      </c>
      <c r="C4903" s="70" t="s">
        <v>166</v>
      </c>
      <c r="D4903" s="73" t="s">
        <v>1066</v>
      </c>
      <c r="E4903" s="51" t="s">
        <v>82</v>
      </c>
      <c r="F4903" s="40" t="s">
        <v>23554</v>
      </c>
      <c r="G4903" s="41" t="s">
        <v>23555</v>
      </c>
      <c r="H4903" s="41" t="s">
        <v>4120</v>
      </c>
      <c r="I4903" s="38" t="s">
        <v>37</v>
      </c>
      <c r="J4903" s="38" t="s">
        <v>37</v>
      </c>
      <c r="K4903" s="38"/>
    </row>
    <row r="4904" spans="1:11" x14ac:dyDescent="0.35">
      <c r="A4904" s="16" t="s">
        <v>23556</v>
      </c>
      <c r="B4904" s="72" t="s">
        <v>159</v>
      </c>
      <c r="C4904" s="70" t="s">
        <v>166</v>
      </c>
      <c r="D4904" s="73" t="s">
        <v>1066</v>
      </c>
      <c r="E4904" s="51" t="s">
        <v>758</v>
      </c>
      <c r="F4904" s="40" t="s">
        <v>23557</v>
      </c>
      <c r="G4904" s="41" t="s">
        <v>23558</v>
      </c>
      <c r="H4904" s="41" t="s">
        <v>4120</v>
      </c>
      <c r="I4904" s="38" t="s">
        <v>37</v>
      </c>
      <c r="J4904" s="38" t="s">
        <v>37</v>
      </c>
      <c r="K4904" s="38"/>
    </row>
    <row r="4905" spans="1:11" x14ac:dyDescent="0.35">
      <c r="A4905" s="16" t="s">
        <v>23559</v>
      </c>
      <c r="B4905" s="72" t="s">
        <v>159</v>
      </c>
      <c r="C4905" s="70" t="s">
        <v>166</v>
      </c>
      <c r="D4905" s="73" t="s">
        <v>1066</v>
      </c>
      <c r="E4905" s="51" t="s">
        <v>86</v>
      </c>
      <c r="F4905" s="40" t="s">
        <v>23560</v>
      </c>
      <c r="G4905" s="41" t="s">
        <v>23561</v>
      </c>
      <c r="H4905" s="41" t="s">
        <v>4120</v>
      </c>
      <c r="I4905" s="38" t="s">
        <v>37</v>
      </c>
      <c r="J4905" s="38" t="s">
        <v>37</v>
      </c>
      <c r="K4905" s="38"/>
    </row>
    <row r="4906" spans="1:11" x14ac:dyDescent="0.35">
      <c r="A4906" s="16" t="s">
        <v>23562</v>
      </c>
      <c r="B4906" s="72" t="s">
        <v>159</v>
      </c>
      <c r="C4906" s="70" t="s">
        <v>166</v>
      </c>
      <c r="D4906" s="73" t="s">
        <v>1066</v>
      </c>
      <c r="E4906" s="51" t="s">
        <v>930</v>
      </c>
      <c r="F4906" s="40" t="s">
        <v>23563</v>
      </c>
      <c r="G4906" s="41" t="s">
        <v>23564</v>
      </c>
      <c r="H4906" s="41" t="s">
        <v>4120</v>
      </c>
      <c r="I4906" s="38" t="s">
        <v>37</v>
      </c>
      <c r="J4906" s="38" t="s">
        <v>37</v>
      </c>
      <c r="K4906" s="38"/>
    </row>
    <row r="4907" spans="1:11" x14ac:dyDescent="0.35">
      <c r="A4907" s="16" t="s">
        <v>23565</v>
      </c>
      <c r="B4907" s="72" t="s">
        <v>159</v>
      </c>
      <c r="C4907" s="70" t="s">
        <v>166</v>
      </c>
      <c r="D4907" s="73" t="s">
        <v>1066</v>
      </c>
      <c r="E4907" s="51" t="s">
        <v>213</v>
      </c>
      <c r="F4907" s="40" t="s">
        <v>23566</v>
      </c>
      <c r="G4907" s="41" t="s">
        <v>23567</v>
      </c>
      <c r="H4907" s="41" t="s">
        <v>4120</v>
      </c>
      <c r="I4907" s="38" t="s">
        <v>37</v>
      </c>
      <c r="J4907" s="38" t="s">
        <v>37</v>
      </c>
      <c r="K4907" s="38"/>
    </row>
    <row r="4908" spans="1:11" x14ac:dyDescent="0.35">
      <c r="A4908" s="16" t="s">
        <v>23568</v>
      </c>
      <c r="B4908" s="72" t="s">
        <v>159</v>
      </c>
      <c r="C4908" s="70" t="s">
        <v>166</v>
      </c>
      <c r="D4908" s="73" t="s">
        <v>1066</v>
      </c>
      <c r="E4908" s="51" t="s">
        <v>47</v>
      </c>
      <c r="F4908" s="40" t="s">
        <v>23569</v>
      </c>
      <c r="G4908" s="41" t="s">
        <v>23570</v>
      </c>
      <c r="H4908" s="41" t="s">
        <v>4120</v>
      </c>
      <c r="I4908" s="38" t="s">
        <v>37</v>
      </c>
      <c r="J4908" s="38" t="s">
        <v>37</v>
      </c>
      <c r="K4908" s="38"/>
    </row>
    <row r="4909" spans="1:11" x14ac:dyDescent="0.35">
      <c r="A4909" s="16" t="s">
        <v>23571</v>
      </c>
      <c r="B4909" s="72" t="s">
        <v>159</v>
      </c>
      <c r="C4909" s="70" t="s">
        <v>166</v>
      </c>
      <c r="D4909" s="73" t="s">
        <v>1066</v>
      </c>
      <c r="E4909" s="51" t="s">
        <v>1066</v>
      </c>
      <c r="F4909" s="40" t="s">
        <v>23572</v>
      </c>
      <c r="G4909" s="41" t="s">
        <v>23573</v>
      </c>
      <c r="H4909" s="41" t="s">
        <v>4120</v>
      </c>
      <c r="I4909" s="38" t="s">
        <v>37</v>
      </c>
      <c r="J4909" s="38" t="s">
        <v>37</v>
      </c>
      <c r="K4909" s="38"/>
    </row>
    <row r="4910" spans="1:11" x14ac:dyDescent="0.35">
      <c r="A4910" s="16" t="s">
        <v>23574</v>
      </c>
      <c r="B4910" s="72" t="s">
        <v>159</v>
      </c>
      <c r="C4910" s="70" t="s">
        <v>166</v>
      </c>
      <c r="D4910" s="73" t="s">
        <v>1066</v>
      </c>
      <c r="E4910" s="51" t="s">
        <v>2358</v>
      </c>
      <c r="F4910" s="40" t="s">
        <v>23575</v>
      </c>
      <c r="G4910" s="41" t="s">
        <v>23576</v>
      </c>
      <c r="H4910" s="41" t="s">
        <v>4120</v>
      </c>
      <c r="I4910" s="38" t="s">
        <v>37</v>
      </c>
      <c r="J4910" s="38" t="s">
        <v>37</v>
      </c>
      <c r="K4910" s="38"/>
    </row>
    <row r="4911" spans="1:11" x14ac:dyDescent="0.35">
      <c r="A4911" s="16" t="s">
        <v>23577</v>
      </c>
      <c r="B4911" s="72" t="s">
        <v>159</v>
      </c>
      <c r="C4911" s="70" t="s">
        <v>166</v>
      </c>
      <c r="D4911" s="73" t="s">
        <v>1066</v>
      </c>
      <c r="E4911" s="51" t="s">
        <v>299</v>
      </c>
      <c r="F4911" s="40" t="s">
        <v>23578</v>
      </c>
      <c r="G4911" s="41" t="s">
        <v>23579</v>
      </c>
      <c r="H4911" s="41" t="s">
        <v>4120</v>
      </c>
      <c r="I4911" s="38" t="s">
        <v>37</v>
      </c>
      <c r="J4911" s="38" t="s">
        <v>37</v>
      </c>
      <c r="K4911" s="38"/>
    </row>
    <row r="4912" spans="1:11" x14ac:dyDescent="0.35">
      <c r="A4912" s="16" t="s">
        <v>23580</v>
      </c>
      <c r="B4912" s="72" t="s">
        <v>159</v>
      </c>
      <c r="C4912" s="70" t="s">
        <v>166</v>
      </c>
      <c r="D4912" s="73" t="s">
        <v>1066</v>
      </c>
      <c r="E4912" s="51" t="s">
        <v>181</v>
      </c>
      <c r="F4912" s="40" t="s">
        <v>23581</v>
      </c>
      <c r="G4912" s="41" t="s">
        <v>23582</v>
      </c>
      <c r="H4912" s="41" t="s">
        <v>4120</v>
      </c>
      <c r="I4912" s="38" t="s">
        <v>37</v>
      </c>
      <c r="J4912" s="38" t="s">
        <v>37</v>
      </c>
      <c r="K4912" s="38"/>
    </row>
    <row r="4913" spans="1:11" x14ac:dyDescent="0.35">
      <c r="A4913" s="16" t="s">
        <v>23583</v>
      </c>
      <c r="B4913" s="72" t="s">
        <v>159</v>
      </c>
      <c r="C4913" s="70" t="s">
        <v>166</v>
      </c>
      <c r="D4913" s="73" t="s">
        <v>1066</v>
      </c>
      <c r="E4913" s="51" t="s">
        <v>319</v>
      </c>
      <c r="F4913" s="40" t="s">
        <v>23584</v>
      </c>
      <c r="G4913" s="41" t="s">
        <v>23585</v>
      </c>
      <c r="H4913" s="41" t="s">
        <v>4120</v>
      </c>
      <c r="I4913" s="38" t="s">
        <v>37</v>
      </c>
      <c r="J4913" s="38" t="s">
        <v>37</v>
      </c>
      <c r="K4913" s="38"/>
    </row>
    <row r="4914" spans="1:11" x14ac:dyDescent="0.35">
      <c r="A4914" s="16" t="s">
        <v>23586</v>
      </c>
      <c r="B4914" s="72" t="s">
        <v>159</v>
      </c>
      <c r="C4914" s="70" t="s">
        <v>166</v>
      </c>
      <c r="D4914" s="73" t="s">
        <v>1066</v>
      </c>
      <c r="E4914" s="56" t="s">
        <v>908</v>
      </c>
      <c r="F4914" s="42" t="s">
        <v>23587</v>
      </c>
      <c r="G4914" s="43" t="s">
        <v>23588</v>
      </c>
      <c r="H4914" s="43" t="s">
        <v>4120</v>
      </c>
      <c r="I4914" s="39" t="s">
        <v>37</v>
      </c>
      <c r="J4914" s="39" t="s">
        <v>37</v>
      </c>
      <c r="K4914" s="39"/>
    </row>
    <row r="4915" spans="1:11" x14ac:dyDescent="0.35">
      <c r="A4915" s="16" t="s">
        <v>23589</v>
      </c>
      <c r="B4915" s="67" t="s">
        <v>159</v>
      </c>
      <c r="C4915" s="70" t="s">
        <v>166</v>
      </c>
      <c r="D4915" s="71" t="s">
        <v>155</v>
      </c>
      <c r="E4915" s="55" t="s">
        <v>37</v>
      </c>
      <c r="F4915" s="25" t="s">
        <v>23590</v>
      </c>
      <c r="G4915" s="30" t="s">
        <v>23591</v>
      </c>
      <c r="H4915" s="30" t="s">
        <v>4120</v>
      </c>
      <c r="I4915" s="21" t="s">
        <v>37</v>
      </c>
      <c r="J4915" s="21" t="s">
        <v>37</v>
      </c>
      <c r="K4915" s="21"/>
    </row>
    <row r="4916" spans="1:11" x14ac:dyDescent="0.35">
      <c r="A4916" s="16" t="s">
        <v>23592</v>
      </c>
      <c r="B4916" s="72" t="s">
        <v>159</v>
      </c>
      <c r="C4916" s="70" t="s">
        <v>166</v>
      </c>
      <c r="D4916" s="73" t="s">
        <v>155</v>
      </c>
      <c r="E4916" s="51" t="s">
        <v>70</v>
      </c>
      <c r="F4916" s="40" t="s">
        <v>23593</v>
      </c>
      <c r="G4916" s="41" t="s">
        <v>23594</v>
      </c>
      <c r="H4916" s="41" t="s">
        <v>4120</v>
      </c>
      <c r="I4916" s="38" t="s">
        <v>37</v>
      </c>
      <c r="J4916" s="38" t="s">
        <v>37</v>
      </c>
      <c r="K4916" s="38"/>
    </row>
    <row r="4917" spans="1:11" x14ac:dyDescent="0.35">
      <c r="A4917" s="16" t="s">
        <v>23595</v>
      </c>
      <c r="B4917" s="72" t="s">
        <v>159</v>
      </c>
      <c r="C4917" s="70" t="s">
        <v>166</v>
      </c>
      <c r="D4917" s="73" t="s">
        <v>155</v>
      </c>
      <c r="E4917" s="56" t="s">
        <v>82</v>
      </c>
      <c r="F4917" s="42" t="s">
        <v>23596</v>
      </c>
      <c r="G4917" s="43" t="s">
        <v>23597</v>
      </c>
      <c r="H4917" s="43" t="s">
        <v>4120</v>
      </c>
      <c r="I4917" s="39" t="s">
        <v>37</v>
      </c>
      <c r="J4917" s="39" t="s">
        <v>37</v>
      </c>
      <c r="K4917" s="39"/>
    </row>
    <row r="4918" spans="1:11" x14ac:dyDescent="0.35">
      <c r="A4918" s="16" t="s">
        <v>23598</v>
      </c>
      <c r="B4918" s="67" t="s">
        <v>159</v>
      </c>
      <c r="C4918" s="70" t="s">
        <v>166</v>
      </c>
      <c r="D4918" s="71" t="s">
        <v>2358</v>
      </c>
      <c r="E4918" s="55" t="s">
        <v>37</v>
      </c>
      <c r="F4918" s="25" t="s">
        <v>23599</v>
      </c>
      <c r="G4918" s="30" t="s">
        <v>23600</v>
      </c>
      <c r="H4918" s="30" t="s">
        <v>4120</v>
      </c>
      <c r="I4918" s="21" t="s">
        <v>37</v>
      </c>
      <c r="J4918" s="21" t="s">
        <v>37</v>
      </c>
      <c r="K4918" s="21"/>
    </row>
    <row r="4919" spans="1:11" x14ac:dyDescent="0.35">
      <c r="A4919" s="16" t="s">
        <v>23601</v>
      </c>
      <c r="B4919" s="72" t="s">
        <v>159</v>
      </c>
      <c r="C4919" s="70" t="s">
        <v>166</v>
      </c>
      <c r="D4919" s="73" t="s">
        <v>2358</v>
      </c>
      <c r="E4919" s="51" t="s">
        <v>658</v>
      </c>
      <c r="F4919" s="40" t="s">
        <v>23602</v>
      </c>
      <c r="G4919" s="41" t="s">
        <v>23603</v>
      </c>
      <c r="H4919" s="41" t="s">
        <v>4120</v>
      </c>
      <c r="I4919" s="38" t="s">
        <v>23604</v>
      </c>
      <c r="J4919" s="38" t="s">
        <v>37</v>
      </c>
      <c r="K4919" s="38"/>
    </row>
    <row r="4920" spans="1:11" x14ac:dyDescent="0.35">
      <c r="A4920" s="16" t="s">
        <v>23605</v>
      </c>
      <c r="B4920" s="72" t="s">
        <v>159</v>
      </c>
      <c r="C4920" s="70" t="s">
        <v>166</v>
      </c>
      <c r="D4920" s="73" t="s">
        <v>2358</v>
      </c>
      <c r="E4920" s="51" t="s">
        <v>325</v>
      </c>
      <c r="F4920" s="40" t="s">
        <v>23606</v>
      </c>
      <c r="G4920" s="41" t="s">
        <v>23607</v>
      </c>
      <c r="H4920" s="41" t="s">
        <v>4120</v>
      </c>
      <c r="I4920" s="38" t="s">
        <v>23608</v>
      </c>
      <c r="J4920" s="38" t="s">
        <v>37</v>
      </c>
      <c r="K4920" s="38"/>
    </row>
    <row r="4921" spans="1:11" x14ac:dyDescent="0.35">
      <c r="A4921" s="16" t="s">
        <v>23609</v>
      </c>
      <c r="B4921" s="72" t="s">
        <v>159</v>
      </c>
      <c r="C4921" s="70" t="s">
        <v>166</v>
      </c>
      <c r="D4921" s="73" t="s">
        <v>2358</v>
      </c>
      <c r="E4921" s="51" t="s">
        <v>43</v>
      </c>
      <c r="F4921" s="40" t="s">
        <v>23610</v>
      </c>
      <c r="G4921" s="41" t="s">
        <v>23611</v>
      </c>
      <c r="H4921" s="41" t="s">
        <v>4120</v>
      </c>
      <c r="I4921" s="38" t="s">
        <v>23612</v>
      </c>
      <c r="J4921" s="38" t="s">
        <v>37</v>
      </c>
      <c r="K4921" s="38"/>
    </row>
    <row r="4922" spans="1:11" x14ac:dyDescent="0.35">
      <c r="A4922" s="16" t="s">
        <v>23613</v>
      </c>
      <c r="B4922" s="72" t="s">
        <v>159</v>
      </c>
      <c r="C4922" s="70" t="s">
        <v>166</v>
      </c>
      <c r="D4922" s="73" t="s">
        <v>2358</v>
      </c>
      <c r="E4922" s="51" t="s">
        <v>638</v>
      </c>
      <c r="F4922" s="40" t="s">
        <v>23614</v>
      </c>
      <c r="G4922" s="41" t="s">
        <v>23615</v>
      </c>
      <c r="H4922" s="41" t="s">
        <v>4120</v>
      </c>
      <c r="I4922" s="38" t="s">
        <v>23616</v>
      </c>
      <c r="J4922" s="38" t="s">
        <v>37</v>
      </c>
      <c r="K4922" s="38"/>
    </row>
    <row r="4923" spans="1:11" x14ac:dyDescent="0.35">
      <c r="A4923" s="16" t="s">
        <v>23617</v>
      </c>
      <c r="B4923" s="72" t="s">
        <v>159</v>
      </c>
      <c r="C4923" s="70" t="s">
        <v>166</v>
      </c>
      <c r="D4923" s="73" t="s">
        <v>2358</v>
      </c>
      <c r="E4923" s="51" t="s">
        <v>147</v>
      </c>
      <c r="F4923" s="40" t="s">
        <v>23618</v>
      </c>
      <c r="G4923" s="41" t="s">
        <v>23619</v>
      </c>
      <c r="H4923" s="41" t="s">
        <v>4120</v>
      </c>
      <c r="I4923" s="38" t="s">
        <v>23620</v>
      </c>
      <c r="J4923" s="38" t="s">
        <v>37</v>
      </c>
      <c r="K4923" s="38"/>
    </row>
    <row r="4924" spans="1:11" x14ac:dyDescent="0.35">
      <c r="A4924" s="16" t="s">
        <v>23621</v>
      </c>
      <c r="B4924" s="72" t="s">
        <v>159</v>
      </c>
      <c r="C4924" s="70" t="s">
        <v>166</v>
      </c>
      <c r="D4924" s="73" t="s">
        <v>2358</v>
      </c>
      <c r="E4924" s="51" t="s">
        <v>1066</v>
      </c>
      <c r="F4924" s="40" t="s">
        <v>23622</v>
      </c>
      <c r="G4924" s="41" t="s">
        <v>23623</v>
      </c>
      <c r="H4924" s="41" t="s">
        <v>4120</v>
      </c>
      <c r="I4924" s="38" t="s">
        <v>23624</v>
      </c>
      <c r="J4924" s="38" t="s">
        <v>37</v>
      </c>
      <c r="K4924" s="38"/>
    </row>
    <row r="4925" spans="1:11" x14ac:dyDescent="0.35">
      <c r="A4925" s="16" t="s">
        <v>23625</v>
      </c>
      <c r="B4925" s="72" t="s">
        <v>159</v>
      </c>
      <c r="C4925" s="70" t="s">
        <v>166</v>
      </c>
      <c r="D4925" s="73" t="s">
        <v>2358</v>
      </c>
      <c r="E4925" s="51" t="s">
        <v>908</v>
      </c>
      <c r="F4925" s="40" t="s">
        <v>23626</v>
      </c>
      <c r="G4925" s="41" t="s">
        <v>23627</v>
      </c>
      <c r="H4925" s="41" t="s">
        <v>4120</v>
      </c>
      <c r="I4925" s="38" t="s">
        <v>23628</v>
      </c>
      <c r="J4925" s="38" t="s">
        <v>37</v>
      </c>
      <c r="K4925" s="38"/>
    </row>
    <row r="4926" spans="1:11" x14ac:dyDescent="0.35">
      <c r="A4926" s="16" t="s">
        <v>23629</v>
      </c>
      <c r="B4926" s="72" t="s">
        <v>159</v>
      </c>
      <c r="C4926" s="70" t="s">
        <v>166</v>
      </c>
      <c r="D4926" s="73" t="s">
        <v>2358</v>
      </c>
      <c r="E4926" s="56" t="s">
        <v>947</v>
      </c>
      <c r="F4926" s="42" t="s">
        <v>23630</v>
      </c>
      <c r="G4926" s="43" t="s">
        <v>23631</v>
      </c>
      <c r="H4926" s="43" t="s">
        <v>4120</v>
      </c>
      <c r="I4926" s="39" t="s">
        <v>37</v>
      </c>
      <c r="J4926" s="39" t="s">
        <v>37</v>
      </c>
      <c r="K4926" s="39"/>
    </row>
    <row r="4927" spans="1:11" x14ac:dyDescent="0.35">
      <c r="A4927" s="16" t="s">
        <v>23632</v>
      </c>
      <c r="B4927" s="67" t="s">
        <v>159</v>
      </c>
      <c r="C4927" s="70" t="s">
        <v>166</v>
      </c>
      <c r="D4927" s="71" t="s">
        <v>856</v>
      </c>
      <c r="E4927" s="55" t="s">
        <v>37</v>
      </c>
      <c r="F4927" s="25" t="s">
        <v>23633</v>
      </c>
      <c r="G4927" s="30" t="s">
        <v>23634</v>
      </c>
      <c r="H4927" s="30" t="s">
        <v>4120</v>
      </c>
      <c r="I4927" s="21" t="s">
        <v>37</v>
      </c>
      <c r="J4927" s="21" t="s">
        <v>37</v>
      </c>
      <c r="K4927" s="21"/>
    </row>
    <row r="4928" spans="1:11" x14ac:dyDescent="0.35">
      <c r="A4928" s="16" t="s">
        <v>23635</v>
      </c>
      <c r="B4928" s="72" t="s">
        <v>159</v>
      </c>
      <c r="C4928" s="70" t="s">
        <v>166</v>
      </c>
      <c r="D4928" s="73" t="s">
        <v>856</v>
      </c>
      <c r="E4928" s="51" t="s">
        <v>112</v>
      </c>
      <c r="F4928" s="40" t="s">
        <v>23636</v>
      </c>
      <c r="G4928" s="41" t="s">
        <v>23637</v>
      </c>
      <c r="H4928" s="41" t="s">
        <v>4120</v>
      </c>
      <c r="I4928" s="38" t="s">
        <v>37</v>
      </c>
      <c r="J4928" s="38" t="s">
        <v>37</v>
      </c>
      <c r="K4928" s="38"/>
    </row>
    <row r="4929" spans="1:11" x14ac:dyDescent="0.35">
      <c r="A4929" s="16" t="s">
        <v>23638</v>
      </c>
      <c r="B4929" s="72" t="s">
        <v>159</v>
      </c>
      <c r="C4929" s="70" t="s">
        <v>166</v>
      </c>
      <c r="D4929" s="73" t="s">
        <v>856</v>
      </c>
      <c r="E4929" s="56" t="s">
        <v>70</v>
      </c>
      <c r="F4929" s="42" t="s">
        <v>23639</v>
      </c>
      <c r="G4929" s="43" t="s">
        <v>23640</v>
      </c>
      <c r="H4929" s="43" t="s">
        <v>4120</v>
      </c>
      <c r="I4929" s="39" t="s">
        <v>37</v>
      </c>
      <c r="J4929" s="39" t="s">
        <v>37</v>
      </c>
      <c r="K4929" s="39"/>
    </row>
    <row r="4930" spans="1:11" x14ac:dyDescent="0.35">
      <c r="A4930" s="16" t="s">
        <v>23641</v>
      </c>
      <c r="B4930" s="67" t="s">
        <v>159</v>
      </c>
      <c r="C4930" s="70" t="s">
        <v>166</v>
      </c>
      <c r="D4930" s="71" t="s">
        <v>2002</v>
      </c>
      <c r="E4930" s="55" t="s">
        <v>37</v>
      </c>
      <c r="F4930" s="25" t="s">
        <v>23642</v>
      </c>
      <c r="G4930" s="30" t="s">
        <v>23643</v>
      </c>
      <c r="H4930" s="30" t="s">
        <v>4120</v>
      </c>
      <c r="I4930" s="21" t="s">
        <v>37</v>
      </c>
      <c r="J4930" s="21" t="s">
        <v>37</v>
      </c>
      <c r="K4930" s="21"/>
    </row>
    <row r="4931" spans="1:11" x14ac:dyDescent="0.35">
      <c r="A4931" s="16" t="s">
        <v>23644</v>
      </c>
      <c r="B4931" s="72" t="s">
        <v>159</v>
      </c>
      <c r="C4931" s="70" t="s">
        <v>166</v>
      </c>
      <c r="D4931" s="73" t="s">
        <v>2002</v>
      </c>
      <c r="E4931" s="51" t="s">
        <v>336</v>
      </c>
      <c r="F4931" s="40" t="s">
        <v>23645</v>
      </c>
      <c r="G4931" s="41" t="s">
        <v>23646</v>
      </c>
      <c r="H4931" s="41" t="s">
        <v>4120</v>
      </c>
      <c r="I4931" s="38" t="s">
        <v>37</v>
      </c>
      <c r="J4931" s="38" t="s">
        <v>37</v>
      </c>
      <c r="K4931" s="38"/>
    </row>
    <row r="4932" spans="1:11" x14ac:dyDescent="0.35">
      <c r="A4932" s="16" t="s">
        <v>23647</v>
      </c>
      <c r="B4932" s="72" t="s">
        <v>159</v>
      </c>
      <c r="C4932" s="70" t="s">
        <v>166</v>
      </c>
      <c r="D4932" s="73" t="s">
        <v>2002</v>
      </c>
      <c r="E4932" s="51" t="s">
        <v>1029</v>
      </c>
      <c r="F4932" s="40" t="s">
        <v>23648</v>
      </c>
      <c r="G4932" s="41" t="s">
        <v>23649</v>
      </c>
      <c r="H4932" s="41" t="s">
        <v>4120</v>
      </c>
      <c r="I4932" s="38" t="s">
        <v>37</v>
      </c>
      <c r="J4932" s="38" t="s">
        <v>37</v>
      </c>
      <c r="K4932" s="38"/>
    </row>
    <row r="4933" spans="1:11" x14ac:dyDescent="0.35">
      <c r="A4933" s="16" t="s">
        <v>23650</v>
      </c>
      <c r="B4933" s="72" t="s">
        <v>159</v>
      </c>
      <c r="C4933" s="70" t="s">
        <v>166</v>
      </c>
      <c r="D4933" s="73" t="s">
        <v>2002</v>
      </c>
      <c r="E4933" s="51" t="s">
        <v>582</v>
      </c>
      <c r="F4933" s="40" t="s">
        <v>23651</v>
      </c>
      <c r="G4933" s="41" t="s">
        <v>23652</v>
      </c>
      <c r="H4933" s="41" t="s">
        <v>4120</v>
      </c>
      <c r="I4933" s="38" t="s">
        <v>37</v>
      </c>
      <c r="J4933" s="38" t="s">
        <v>37</v>
      </c>
      <c r="K4933" s="38"/>
    </row>
    <row r="4934" spans="1:11" ht="15" thickBot="1" x14ac:dyDescent="0.4">
      <c r="A4934" s="16" t="s">
        <v>23653</v>
      </c>
      <c r="B4934" s="72" t="s">
        <v>159</v>
      </c>
      <c r="C4934" s="70" t="s">
        <v>166</v>
      </c>
      <c r="D4934" s="73" t="s">
        <v>2002</v>
      </c>
      <c r="E4934" s="56" t="s">
        <v>878</v>
      </c>
      <c r="F4934" s="42" t="s">
        <v>23654</v>
      </c>
      <c r="G4934" s="43" t="s">
        <v>23655</v>
      </c>
      <c r="H4934" s="43" t="s">
        <v>4120</v>
      </c>
      <c r="I4934" s="39" t="s">
        <v>37</v>
      </c>
      <c r="J4934" s="39" t="s">
        <v>37</v>
      </c>
      <c r="K4934" s="39"/>
    </row>
    <row r="4935" spans="1:11" ht="15" thickBot="1" x14ac:dyDescent="0.4">
      <c r="A4935" s="16" t="s">
        <v>23656</v>
      </c>
      <c r="B4935" s="65" t="s">
        <v>582</v>
      </c>
      <c r="C4935" s="66" t="s">
        <v>37</v>
      </c>
      <c r="D4935" s="66" t="s">
        <v>37</v>
      </c>
      <c r="E4935" s="53" t="s">
        <v>37</v>
      </c>
      <c r="F4935" s="26" t="s">
        <v>23657</v>
      </c>
      <c r="G4935" s="27" t="s">
        <v>4292</v>
      </c>
      <c r="H4935" s="27" t="s">
        <v>4293</v>
      </c>
      <c r="I4935" s="18" t="s">
        <v>37</v>
      </c>
      <c r="J4935" s="18" t="s">
        <v>37</v>
      </c>
      <c r="K4935" s="18"/>
    </row>
    <row r="4936" spans="1:11" x14ac:dyDescent="0.35">
      <c r="A4936" s="16" t="s">
        <v>23658</v>
      </c>
      <c r="B4936" s="67" t="s">
        <v>582</v>
      </c>
      <c r="C4936" s="68" t="s">
        <v>136</v>
      </c>
      <c r="D4936" s="69" t="s">
        <v>37</v>
      </c>
      <c r="E4936" s="54" t="s">
        <v>37</v>
      </c>
      <c r="F4936" s="23" t="s">
        <v>23659</v>
      </c>
      <c r="G4936" s="28" t="s">
        <v>23660</v>
      </c>
      <c r="H4936" s="28" t="s">
        <v>4293</v>
      </c>
      <c r="I4936" s="19" t="s">
        <v>37</v>
      </c>
      <c r="J4936" s="19" t="s">
        <v>37</v>
      </c>
      <c r="K4936" s="19"/>
    </row>
    <row r="4937" spans="1:11" x14ac:dyDescent="0.35">
      <c r="A4937" s="16" t="s">
        <v>23661</v>
      </c>
      <c r="B4937" s="67" t="s">
        <v>582</v>
      </c>
      <c r="C4937" s="70" t="s">
        <v>136</v>
      </c>
      <c r="D4937" s="71" t="s">
        <v>34</v>
      </c>
      <c r="E4937" s="55" t="s">
        <v>37</v>
      </c>
      <c r="F4937" s="25" t="s">
        <v>23662</v>
      </c>
      <c r="G4937" s="30" t="s">
        <v>23663</v>
      </c>
      <c r="H4937" s="30" t="s">
        <v>4293</v>
      </c>
      <c r="I4937" s="21" t="s">
        <v>37</v>
      </c>
      <c r="J4937" s="21" t="s">
        <v>37</v>
      </c>
      <c r="K4937" s="21"/>
    </row>
    <row r="4938" spans="1:11" x14ac:dyDescent="0.35">
      <c r="A4938" s="16" t="s">
        <v>23664</v>
      </c>
      <c r="B4938" s="72" t="s">
        <v>582</v>
      </c>
      <c r="C4938" s="70" t="s">
        <v>136</v>
      </c>
      <c r="D4938" s="73" t="s">
        <v>34</v>
      </c>
      <c r="E4938" s="51" t="s">
        <v>592</v>
      </c>
      <c r="F4938" s="40" t="s">
        <v>23665</v>
      </c>
      <c r="G4938" s="41" t="s">
        <v>23666</v>
      </c>
      <c r="H4938" s="41" t="s">
        <v>4293</v>
      </c>
      <c r="I4938" s="38" t="s">
        <v>37</v>
      </c>
      <c r="J4938" s="38" t="s">
        <v>37</v>
      </c>
      <c r="K4938" s="38"/>
    </row>
    <row r="4939" spans="1:11" x14ac:dyDescent="0.35">
      <c r="A4939" s="16" t="s">
        <v>23667</v>
      </c>
      <c r="B4939" s="72" t="s">
        <v>582</v>
      </c>
      <c r="C4939" s="70" t="s">
        <v>136</v>
      </c>
      <c r="D4939" s="73" t="s">
        <v>34</v>
      </c>
      <c r="E4939" s="51" t="s">
        <v>166</v>
      </c>
      <c r="F4939" s="40" t="s">
        <v>23668</v>
      </c>
      <c r="G4939" s="41" t="s">
        <v>23669</v>
      </c>
      <c r="H4939" s="41" t="s">
        <v>4293</v>
      </c>
      <c r="I4939" s="38" t="s">
        <v>37</v>
      </c>
      <c r="J4939" s="38" t="s">
        <v>37</v>
      </c>
      <c r="K4939" s="38"/>
    </row>
    <row r="4940" spans="1:11" x14ac:dyDescent="0.35">
      <c r="A4940" s="16" t="s">
        <v>23670</v>
      </c>
      <c r="B4940" s="72" t="s">
        <v>582</v>
      </c>
      <c r="C4940" s="70" t="s">
        <v>136</v>
      </c>
      <c r="D4940" s="73" t="s">
        <v>34</v>
      </c>
      <c r="E4940" s="56" t="s">
        <v>47</v>
      </c>
      <c r="F4940" s="42" t="s">
        <v>23671</v>
      </c>
      <c r="G4940" s="43" t="s">
        <v>23672</v>
      </c>
      <c r="H4940" s="43" t="s">
        <v>4293</v>
      </c>
      <c r="I4940" s="39" t="s">
        <v>37</v>
      </c>
      <c r="J4940" s="39" t="s">
        <v>37</v>
      </c>
      <c r="K4940" s="39"/>
    </row>
    <row r="4941" spans="1:11" x14ac:dyDescent="0.35">
      <c r="A4941" s="16" t="s">
        <v>23673</v>
      </c>
      <c r="B4941" s="67" t="s">
        <v>582</v>
      </c>
      <c r="C4941" s="70" t="s">
        <v>136</v>
      </c>
      <c r="D4941" s="71" t="s">
        <v>112</v>
      </c>
      <c r="E4941" s="55" t="s">
        <v>37</v>
      </c>
      <c r="F4941" s="25" t="s">
        <v>23674</v>
      </c>
      <c r="G4941" s="30" t="s">
        <v>5291</v>
      </c>
      <c r="H4941" s="30" t="s">
        <v>4293</v>
      </c>
      <c r="I4941" s="21" t="s">
        <v>37</v>
      </c>
      <c r="J4941" s="21" t="s">
        <v>37</v>
      </c>
      <c r="K4941" s="21"/>
    </row>
    <row r="4942" spans="1:11" x14ac:dyDescent="0.35">
      <c r="A4942" s="16" t="s">
        <v>23675</v>
      </c>
      <c r="B4942" s="72" t="s">
        <v>582</v>
      </c>
      <c r="C4942" s="70" t="s">
        <v>136</v>
      </c>
      <c r="D4942" s="73" t="s">
        <v>112</v>
      </c>
      <c r="E4942" s="51" t="s">
        <v>43</v>
      </c>
      <c r="F4942" s="40" t="s">
        <v>23676</v>
      </c>
      <c r="G4942" s="41" t="s">
        <v>23677</v>
      </c>
      <c r="H4942" s="41" t="s">
        <v>4293</v>
      </c>
      <c r="I4942" s="38" t="s">
        <v>37</v>
      </c>
      <c r="J4942" s="38" t="s">
        <v>37</v>
      </c>
      <c r="K4942" s="38"/>
    </row>
    <row r="4943" spans="1:11" x14ac:dyDescent="0.35">
      <c r="A4943" s="16" t="s">
        <v>23678</v>
      </c>
      <c r="B4943" s="72" t="s">
        <v>582</v>
      </c>
      <c r="C4943" s="70" t="s">
        <v>136</v>
      </c>
      <c r="D4943" s="73" t="s">
        <v>112</v>
      </c>
      <c r="E4943" s="51" t="s">
        <v>132</v>
      </c>
      <c r="F4943" s="40" t="s">
        <v>23679</v>
      </c>
      <c r="G4943" s="41" t="s">
        <v>23680</v>
      </c>
      <c r="H4943" s="41" t="s">
        <v>4293</v>
      </c>
      <c r="I4943" s="38" t="s">
        <v>23681</v>
      </c>
      <c r="J4943" s="38" t="s">
        <v>37</v>
      </c>
      <c r="K4943" s="38"/>
    </row>
    <row r="4944" spans="1:11" x14ac:dyDescent="0.35">
      <c r="A4944" s="16" t="s">
        <v>49494</v>
      </c>
      <c r="B4944" s="72">
        <v>45</v>
      </c>
      <c r="C4944" s="70">
        <v>28</v>
      </c>
      <c r="D4944" s="73" t="s">
        <v>23682</v>
      </c>
      <c r="E4944" s="51">
        <v>20</v>
      </c>
      <c r="F4944" s="40" t="s">
        <v>23683</v>
      </c>
      <c r="G4944" s="41" t="s">
        <v>23684</v>
      </c>
      <c r="H4944" s="41"/>
      <c r="I4944" s="38"/>
      <c r="J4944" s="38"/>
      <c r="K4944" s="38" t="s">
        <v>49336</v>
      </c>
    </row>
    <row r="4945" spans="1:11" x14ac:dyDescent="0.35">
      <c r="A4945" s="16" t="s">
        <v>23685</v>
      </c>
      <c r="B4945" s="72" t="s">
        <v>582</v>
      </c>
      <c r="C4945" s="70" t="s">
        <v>136</v>
      </c>
      <c r="D4945" s="73" t="s">
        <v>112</v>
      </c>
      <c r="E4945" s="51" t="s">
        <v>112</v>
      </c>
      <c r="F4945" s="40" t="s">
        <v>23686</v>
      </c>
      <c r="G4945" s="41" t="s">
        <v>23687</v>
      </c>
      <c r="H4945" s="41" t="s">
        <v>4293</v>
      </c>
      <c r="I4945" s="38" t="s">
        <v>37</v>
      </c>
      <c r="J4945" s="38" t="s">
        <v>37</v>
      </c>
      <c r="K4945" s="38"/>
    </row>
    <row r="4946" spans="1:11" x14ac:dyDescent="0.35">
      <c r="A4946" s="16" t="s">
        <v>23688</v>
      </c>
      <c r="B4946" s="72" t="s">
        <v>582</v>
      </c>
      <c r="C4946" s="70" t="s">
        <v>136</v>
      </c>
      <c r="D4946" s="73" t="s">
        <v>112</v>
      </c>
      <c r="E4946" s="51" t="s">
        <v>1029</v>
      </c>
      <c r="F4946" s="40" t="s">
        <v>23689</v>
      </c>
      <c r="G4946" s="41" t="s">
        <v>23690</v>
      </c>
      <c r="H4946" s="41" t="s">
        <v>4293</v>
      </c>
      <c r="I4946" s="38" t="s">
        <v>37</v>
      </c>
      <c r="J4946" s="38" t="s">
        <v>37</v>
      </c>
      <c r="K4946" s="38"/>
    </row>
    <row r="4947" spans="1:11" x14ac:dyDescent="0.35">
      <c r="A4947" s="16" t="s">
        <v>23691</v>
      </c>
      <c r="B4947" s="72" t="s">
        <v>582</v>
      </c>
      <c r="C4947" s="70" t="s">
        <v>136</v>
      </c>
      <c r="D4947" s="73" t="s">
        <v>112</v>
      </c>
      <c r="E4947" s="51" t="s">
        <v>312</v>
      </c>
      <c r="F4947" s="40" t="s">
        <v>23692</v>
      </c>
      <c r="G4947" s="41" t="s">
        <v>23693</v>
      </c>
      <c r="H4947" s="41" t="s">
        <v>4293</v>
      </c>
      <c r="I4947" s="38" t="s">
        <v>37</v>
      </c>
      <c r="J4947" s="38" t="s">
        <v>37</v>
      </c>
      <c r="K4947" s="38"/>
    </row>
    <row r="4948" spans="1:11" x14ac:dyDescent="0.35">
      <c r="A4948" s="16" t="s">
        <v>23694</v>
      </c>
      <c r="B4948" s="72" t="s">
        <v>582</v>
      </c>
      <c r="C4948" s="70" t="s">
        <v>136</v>
      </c>
      <c r="D4948" s="73" t="s">
        <v>112</v>
      </c>
      <c r="E4948" s="51" t="s">
        <v>403</v>
      </c>
      <c r="F4948" s="40" t="s">
        <v>23695</v>
      </c>
      <c r="G4948" s="41" t="s">
        <v>23696</v>
      </c>
      <c r="H4948" s="41" t="s">
        <v>4293</v>
      </c>
      <c r="I4948" s="38" t="s">
        <v>23697</v>
      </c>
      <c r="J4948" s="38" t="s">
        <v>37</v>
      </c>
      <c r="K4948" s="38"/>
    </row>
    <row r="4949" spans="1:11" x14ac:dyDescent="0.35">
      <c r="A4949" s="16" t="s">
        <v>23698</v>
      </c>
      <c r="B4949" s="72" t="s">
        <v>582</v>
      </c>
      <c r="C4949" s="70" t="s">
        <v>136</v>
      </c>
      <c r="D4949" s="73" t="s">
        <v>112</v>
      </c>
      <c r="E4949" s="51" t="s">
        <v>558</v>
      </c>
      <c r="F4949" s="40" t="s">
        <v>23699</v>
      </c>
      <c r="G4949" s="41" t="s">
        <v>23700</v>
      </c>
      <c r="H4949" s="41" t="s">
        <v>4293</v>
      </c>
      <c r="I4949" s="38" t="s">
        <v>37</v>
      </c>
      <c r="J4949" s="38" t="s">
        <v>37</v>
      </c>
      <c r="K4949" s="38"/>
    </row>
    <row r="4950" spans="1:11" x14ac:dyDescent="0.35">
      <c r="A4950" s="16" t="s">
        <v>23701</v>
      </c>
      <c r="B4950" s="72" t="s">
        <v>582</v>
      </c>
      <c r="C4950" s="70" t="s">
        <v>136</v>
      </c>
      <c r="D4950" s="73" t="s">
        <v>112</v>
      </c>
      <c r="E4950" s="51" t="s">
        <v>147</v>
      </c>
      <c r="F4950" s="40" t="s">
        <v>23702</v>
      </c>
      <c r="G4950" s="41" t="s">
        <v>23703</v>
      </c>
      <c r="H4950" s="41" t="s">
        <v>4293</v>
      </c>
      <c r="I4950" s="38" t="s">
        <v>37</v>
      </c>
      <c r="J4950" s="38" t="s">
        <v>37</v>
      </c>
      <c r="K4950" s="38"/>
    </row>
    <row r="4951" spans="1:11" x14ac:dyDescent="0.35">
      <c r="A4951" s="16" t="s">
        <v>23704</v>
      </c>
      <c r="B4951" s="72" t="s">
        <v>582</v>
      </c>
      <c r="C4951" s="70" t="s">
        <v>136</v>
      </c>
      <c r="D4951" s="73" t="s">
        <v>112</v>
      </c>
      <c r="E4951" s="51" t="s">
        <v>82</v>
      </c>
      <c r="F4951" s="40" t="s">
        <v>23705</v>
      </c>
      <c r="G4951" s="41" t="s">
        <v>23706</v>
      </c>
      <c r="H4951" s="41" t="s">
        <v>4293</v>
      </c>
      <c r="I4951" s="38" t="s">
        <v>37</v>
      </c>
      <c r="J4951" s="38" t="s">
        <v>37</v>
      </c>
      <c r="K4951" s="38"/>
    </row>
    <row r="4952" spans="1:11" x14ac:dyDescent="0.35">
      <c r="A4952" s="16" t="s">
        <v>23707</v>
      </c>
      <c r="B4952" s="72" t="s">
        <v>582</v>
      </c>
      <c r="C4952" s="70" t="s">
        <v>136</v>
      </c>
      <c r="D4952" s="73" t="s">
        <v>112</v>
      </c>
      <c r="E4952" s="56" t="s">
        <v>1032</v>
      </c>
      <c r="F4952" s="42" t="s">
        <v>23708</v>
      </c>
      <c r="G4952" s="43" t="s">
        <v>23709</v>
      </c>
      <c r="H4952" s="43" t="s">
        <v>4293</v>
      </c>
      <c r="I4952" s="39" t="s">
        <v>23710</v>
      </c>
      <c r="J4952" s="39" t="s">
        <v>37</v>
      </c>
      <c r="K4952" s="39"/>
    </row>
    <row r="4953" spans="1:11" x14ac:dyDescent="0.35">
      <c r="A4953" s="16" t="s">
        <v>23711</v>
      </c>
      <c r="B4953" s="67" t="s">
        <v>582</v>
      </c>
      <c r="C4953" s="70" t="s">
        <v>136</v>
      </c>
      <c r="D4953" s="71" t="s">
        <v>82</v>
      </c>
      <c r="E4953" s="55" t="s">
        <v>37</v>
      </c>
      <c r="F4953" s="25" t="s">
        <v>23712</v>
      </c>
      <c r="G4953" s="30" t="s">
        <v>23713</v>
      </c>
      <c r="H4953" s="30" t="s">
        <v>4293</v>
      </c>
      <c r="I4953" s="21" t="s">
        <v>37</v>
      </c>
      <c r="J4953" s="21" t="s">
        <v>37</v>
      </c>
      <c r="K4953" s="21"/>
    </row>
    <row r="4954" spans="1:11" ht="15" thickBot="1" x14ac:dyDescent="0.4">
      <c r="A4954" s="16" t="s">
        <v>23714</v>
      </c>
      <c r="B4954" s="72" t="s">
        <v>582</v>
      </c>
      <c r="C4954" s="70" t="s">
        <v>136</v>
      </c>
      <c r="D4954" s="73" t="s">
        <v>82</v>
      </c>
      <c r="E4954" s="56" t="s">
        <v>112</v>
      </c>
      <c r="F4954" s="42" t="s">
        <v>23715</v>
      </c>
      <c r="G4954" s="43" t="s">
        <v>23716</v>
      </c>
      <c r="H4954" s="43" t="s">
        <v>4293</v>
      </c>
      <c r="I4954" s="39" t="s">
        <v>37</v>
      </c>
      <c r="J4954" s="39" t="s">
        <v>37</v>
      </c>
      <c r="K4954" s="39"/>
    </row>
    <row r="4955" spans="1:11" x14ac:dyDescent="0.35">
      <c r="A4955" s="16" t="s">
        <v>23717</v>
      </c>
      <c r="B4955" s="67" t="s">
        <v>582</v>
      </c>
      <c r="C4955" s="68" t="s">
        <v>112</v>
      </c>
      <c r="D4955" s="69" t="s">
        <v>37</v>
      </c>
      <c r="E4955" s="54" t="s">
        <v>37</v>
      </c>
      <c r="F4955" s="23" t="s">
        <v>23718</v>
      </c>
      <c r="G4955" s="28" t="s">
        <v>23719</v>
      </c>
      <c r="H4955" s="28" t="s">
        <v>4293</v>
      </c>
      <c r="I4955" s="19" t="s">
        <v>37</v>
      </c>
      <c r="J4955" s="19" t="s">
        <v>37</v>
      </c>
      <c r="K4955" s="19"/>
    </row>
    <row r="4956" spans="1:11" x14ac:dyDescent="0.35">
      <c r="A4956" s="16" t="s">
        <v>23720</v>
      </c>
      <c r="B4956" s="67" t="s">
        <v>582</v>
      </c>
      <c r="C4956" s="70" t="s">
        <v>112</v>
      </c>
      <c r="D4956" s="71" t="s">
        <v>592</v>
      </c>
      <c r="E4956" s="55" t="s">
        <v>37</v>
      </c>
      <c r="F4956" s="25" t="s">
        <v>23721</v>
      </c>
      <c r="G4956" s="30" t="s">
        <v>23722</v>
      </c>
      <c r="H4956" s="30" t="s">
        <v>4293</v>
      </c>
      <c r="I4956" s="21" t="s">
        <v>37</v>
      </c>
      <c r="J4956" s="21" t="s">
        <v>37</v>
      </c>
      <c r="K4956" s="21"/>
    </row>
    <row r="4957" spans="1:11" x14ac:dyDescent="0.35">
      <c r="A4957" s="16" t="s">
        <v>23723</v>
      </c>
      <c r="B4957" s="72" t="s">
        <v>582</v>
      </c>
      <c r="C4957" s="70" t="s">
        <v>112</v>
      </c>
      <c r="D4957" s="73" t="s">
        <v>592</v>
      </c>
      <c r="E4957" s="51" t="s">
        <v>658</v>
      </c>
      <c r="F4957" s="40" t="s">
        <v>23724</v>
      </c>
      <c r="G4957" s="41" t="s">
        <v>23725</v>
      </c>
      <c r="H4957" s="41" t="s">
        <v>4293</v>
      </c>
      <c r="I4957" s="38" t="s">
        <v>37</v>
      </c>
      <c r="J4957" s="38" t="s">
        <v>37</v>
      </c>
      <c r="K4957" s="38"/>
    </row>
    <row r="4958" spans="1:11" x14ac:dyDescent="0.35">
      <c r="A4958" s="16" t="s">
        <v>23726</v>
      </c>
      <c r="B4958" s="72" t="s">
        <v>582</v>
      </c>
      <c r="C4958" s="70" t="s">
        <v>112</v>
      </c>
      <c r="D4958" s="73" t="s">
        <v>592</v>
      </c>
      <c r="E4958" s="51" t="s">
        <v>116</v>
      </c>
      <c r="F4958" s="40" t="s">
        <v>23727</v>
      </c>
      <c r="G4958" s="41" t="s">
        <v>23728</v>
      </c>
      <c r="H4958" s="41" t="s">
        <v>4293</v>
      </c>
      <c r="I4958" s="38" t="s">
        <v>23729</v>
      </c>
      <c r="J4958" s="38" t="s">
        <v>37</v>
      </c>
      <c r="K4958" s="38"/>
    </row>
    <row r="4959" spans="1:11" x14ac:dyDescent="0.35">
      <c r="A4959" s="16" t="s">
        <v>23730</v>
      </c>
      <c r="B4959" s="72" t="s">
        <v>582</v>
      </c>
      <c r="C4959" s="70" t="s">
        <v>112</v>
      </c>
      <c r="D4959" s="73" t="s">
        <v>592</v>
      </c>
      <c r="E4959" s="51" t="s">
        <v>592</v>
      </c>
      <c r="F4959" s="40" t="s">
        <v>23731</v>
      </c>
      <c r="G4959" s="41" t="s">
        <v>23732</v>
      </c>
      <c r="H4959" s="41" t="s">
        <v>4293</v>
      </c>
      <c r="I4959" s="38" t="s">
        <v>23733</v>
      </c>
      <c r="J4959" s="38" t="s">
        <v>37</v>
      </c>
      <c r="K4959" s="38"/>
    </row>
    <row r="4960" spans="1:11" x14ac:dyDescent="0.35">
      <c r="A4960" s="16" t="s">
        <v>23734</v>
      </c>
      <c r="B4960" s="72" t="s">
        <v>582</v>
      </c>
      <c r="C4960" s="70" t="s">
        <v>112</v>
      </c>
      <c r="D4960" s="73" t="s">
        <v>592</v>
      </c>
      <c r="E4960" s="51" t="s">
        <v>34</v>
      </c>
      <c r="F4960" s="40" t="s">
        <v>23735</v>
      </c>
      <c r="G4960" s="41" t="s">
        <v>23736</v>
      </c>
      <c r="H4960" s="41" t="s">
        <v>4293</v>
      </c>
      <c r="I4960" s="38" t="s">
        <v>23737</v>
      </c>
      <c r="J4960" s="38" t="s">
        <v>37</v>
      </c>
      <c r="K4960" s="38"/>
    </row>
    <row r="4961" spans="1:11" x14ac:dyDescent="0.35">
      <c r="A4961" s="16" t="s">
        <v>23738</v>
      </c>
      <c r="B4961" s="72" t="s">
        <v>582</v>
      </c>
      <c r="C4961" s="70" t="s">
        <v>112</v>
      </c>
      <c r="D4961" s="73" t="s">
        <v>592</v>
      </c>
      <c r="E4961" s="51" t="s">
        <v>151</v>
      </c>
      <c r="F4961" s="40" t="s">
        <v>23739</v>
      </c>
      <c r="G4961" s="41" t="s">
        <v>23740</v>
      </c>
      <c r="H4961" s="41" t="s">
        <v>4293</v>
      </c>
      <c r="I4961" s="38" t="s">
        <v>37</v>
      </c>
      <c r="J4961" s="38" t="s">
        <v>37</v>
      </c>
      <c r="K4961" s="38"/>
    </row>
    <row r="4962" spans="1:11" x14ac:dyDescent="0.35">
      <c r="A4962" s="16" t="s">
        <v>23741</v>
      </c>
      <c r="B4962" s="72" t="s">
        <v>582</v>
      </c>
      <c r="C4962" s="70" t="s">
        <v>112</v>
      </c>
      <c r="D4962" s="73" t="s">
        <v>592</v>
      </c>
      <c r="E4962" s="56" t="s">
        <v>758</v>
      </c>
      <c r="F4962" s="42" t="s">
        <v>23742</v>
      </c>
      <c r="G4962" s="43" t="s">
        <v>23743</v>
      </c>
      <c r="H4962" s="43" t="s">
        <v>4293</v>
      </c>
      <c r="I4962" s="39" t="s">
        <v>37</v>
      </c>
      <c r="J4962" s="39" t="s">
        <v>37</v>
      </c>
      <c r="K4962" s="39"/>
    </row>
    <row r="4963" spans="1:11" x14ac:dyDescent="0.35">
      <c r="A4963" s="16" t="s">
        <v>23744</v>
      </c>
      <c r="B4963" s="67" t="s">
        <v>582</v>
      </c>
      <c r="C4963" s="70" t="s">
        <v>112</v>
      </c>
      <c r="D4963" s="71" t="s">
        <v>43</v>
      </c>
      <c r="E4963" s="55" t="s">
        <v>37</v>
      </c>
      <c r="F4963" s="25" t="s">
        <v>23745</v>
      </c>
      <c r="G4963" s="30" t="s">
        <v>23746</v>
      </c>
      <c r="H4963" s="30" t="s">
        <v>4293</v>
      </c>
      <c r="I4963" s="21" t="s">
        <v>37</v>
      </c>
      <c r="J4963" s="21" t="s">
        <v>37</v>
      </c>
      <c r="K4963" s="21"/>
    </row>
    <row r="4964" spans="1:11" x14ac:dyDescent="0.35">
      <c r="A4964" s="16" t="s">
        <v>23747</v>
      </c>
      <c r="B4964" s="72" t="s">
        <v>582</v>
      </c>
      <c r="C4964" s="70" t="s">
        <v>112</v>
      </c>
      <c r="D4964" s="73" t="s">
        <v>43</v>
      </c>
      <c r="E4964" s="51" t="s">
        <v>592</v>
      </c>
      <c r="F4964" s="40" t="s">
        <v>23748</v>
      </c>
      <c r="G4964" s="41" t="s">
        <v>23749</v>
      </c>
      <c r="H4964" s="41" t="s">
        <v>4293</v>
      </c>
      <c r="I4964" s="38" t="s">
        <v>37</v>
      </c>
      <c r="J4964" s="38" t="s">
        <v>37</v>
      </c>
      <c r="K4964" s="38"/>
    </row>
    <row r="4965" spans="1:11" x14ac:dyDescent="0.35">
      <c r="A4965" s="16" t="s">
        <v>23750</v>
      </c>
      <c r="B4965" s="72" t="s">
        <v>582</v>
      </c>
      <c r="C4965" s="70" t="s">
        <v>112</v>
      </c>
      <c r="D4965" s="73" t="s">
        <v>43</v>
      </c>
      <c r="E4965" s="51" t="s">
        <v>43</v>
      </c>
      <c r="F4965" s="40" t="s">
        <v>23751</v>
      </c>
      <c r="G4965" s="41" t="s">
        <v>23752</v>
      </c>
      <c r="H4965" s="41" t="s">
        <v>4293</v>
      </c>
      <c r="I4965" s="38" t="s">
        <v>23753</v>
      </c>
      <c r="J4965" s="38" t="s">
        <v>37</v>
      </c>
      <c r="K4965" s="38"/>
    </row>
    <row r="4966" spans="1:11" x14ac:dyDescent="0.35">
      <c r="A4966" s="16" t="s">
        <v>23754</v>
      </c>
      <c r="B4966" s="72" t="s">
        <v>582</v>
      </c>
      <c r="C4966" s="70" t="s">
        <v>112</v>
      </c>
      <c r="D4966" s="73" t="s">
        <v>43</v>
      </c>
      <c r="E4966" s="51" t="s">
        <v>58</v>
      </c>
      <c r="F4966" s="40" t="s">
        <v>23755</v>
      </c>
      <c r="G4966" s="41" t="s">
        <v>23756</v>
      </c>
      <c r="H4966" s="41" t="s">
        <v>4293</v>
      </c>
      <c r="I4966" s="38" t="s">
        <v>23753</v>
      </c>
      <c r="J4966" s="38" t="s">
        <v>37</v>
      </c>
      <c r="K4966" s="38"/>
    </row>
    <row r="4967" spans="1:11" x14ac:dyDescent="0.35">
      <c r="A4967" s="16" t="s">
        <v>23757</v>
      </c>
      <c r="B4967" s="72" t="s">
        <v>582</v>
      </c>
      <c r="C4967" s="70" t="s">
        <v>112</v>
      </c>
      <c r="D4967" s="73" t="s">
        <v>43</v>
      </c>
      <c r="E4967" s="51" t="s">
        <v>878</v>
      </c>
      <c r="F4967" s="40" t="s">
        <v>23758</v>
      </c>
      <c r="G4967" s="41" t="s">
        <v>23759</v>
      </c>
      <c r="H4967" s="41" t="s">
        <v>4293</v>
      </c>
      <c r="I4967" s="38" t="s">
        <v>37</v>
      </c>
      <c r="J4967" s="38" t="s">
        <v>37</v>
      </c>
      <c r="K4967" s="38"/>
    </row>
    <row r="4968" spans="1:11" x14ac:dyDescent="0.35">
      <c r="A4968" s="16" t="s">
        <v>23760</v>
      </c>
      <c r="B4968" s="72" t="s">
        <v>582</v>
      </c>
      <c r="C4968" s="70" t="s">
        <v>112</v>
      </c>
      <c r="D4968" s="73" t="s">
        <v>43</v>
      </c>
      <c r="E4968" s="56" t="s">
        <v>78</v>
      </c>
      <c r="F4968" s="42" t="s">
        <v>23761</v>
      </c>
      <c r="G4968" s="43" t="s">
        <v>23762</v>
      </c>
      <c r="H4968" s="43" t="s">
        <v>4293</v>
      </c>
      <c r="I4968" s="39" t="s">
        <v>23753</v>
      </c>
      <c r="J4968" s="39" t="s">
        <v>37</v>
      </c>
      <c r="K4968" s="39"/>
    </row>
    <row r="4969" spans="1:11" x14ac:dyDescent="0.35">
      <c r="A4969" s="16" t="s">
        <v>23763</v>
      </c>
      <c r="B4969" s="67" t="s">
        <v>582</v>
      </c>
      <c r="C4969" s="70" t="s">
        <v>112</v>
      </c>
      <c r="D4969" s="71" t="s">
        <v>399</v>
      </c>
      <c r="E4969" s="55" t="s">
        <v>37</v>
      </c>
      <c r="F4969" s="25" t="s">
        <v>23764</v>
      </c>
      <c r="G4969" s="30" t="s">
        <v>23765</v>
      </c>
      <c r="H4969" s="30" t="s">
        <v>4293</v>
      </c>
      <c r="I4969" s="21" t="s">
        <v>37</v>
      </c>
      <c r="J4969" s="21" t="s">
        <v>37</v>
      </c>
      <c r="K4969" s="21"/>
    </row>
    <row r="4970" spans="1:11" x14ac:dyDescent="0.35">
      <c r="A4970" s="16" t="s">
        <v>23766</v>
      </c>
      <c r="B4970" s="72" t="s">
        <v>582</v>
      </c>
      <c r="C4970" s="70" t="s">
        <v>112</v>
      </c>
      <c r="D4970" s="73" t="s">
        <v>399</v>
      </c>
      <c r="E4970" s="51" t="s">
        <v>658</v>
      </c>
      <c r="F4970" s="40" t="s">
        <v>23767</v>
      </c>
      <c r="G4970" s="41" t="s">
        <v>23768</v>
      </c>
      <c r="H4970" s="41" t="s">
        <v>4293</v>
      </c>
      <c r="I4970" s="38" t="s">
        <v>23769</v>
      </c>
      <c r="J4970" s="38" t="s">
        <v>37</v>
      </c>
      <c r="K4970" s="38"/>
    </row>
    <row r="4971" spans="1:11" x14ac:dyDescent="0.35">
      <c r="A4971" s="16" t="s">
        <v>23770</v>
      </c>
      <c r="B4971" s="72" t="s">
        <v>582</v>
      </c>
      <c r="C4971" s="70" t="s">
        <v>112</v>
      </c>
      <c r="D4971" s="73" t="s">
        <v>399</v>
      </c>
      <c r="E4971" s="51" t="s">
        <v>116</v>
      </c>
      <c r="F4971" s="40" t="s">
        <v>23771</v>
      </c>
      <c r="G4971" s="41" t="s">
        <v>23772</v>
      </c>
      <c r="H4971" s="41" t="s">
        <v>4293</v>
      </c>
      <c r="I4971" s="38" t="s">
        <v>23773</v>
      </c>
      <c r="J4971" s="38" t="s">
        <v>37</v>
      </c>
      <c r="K4971" s="38"/>
    </row>
    <row r="4972" spans="1:11" x14ac:dyDescent="0.35">
      <c r="A4972" s="16" t="s">
        <v>23774</v>
      </c>
      <c r="B4972" s="72" t="s">
        <v>582</v>
      </c>
      <c r="C4972" s="70" t="s">
        <v>112</v>
      </c>
      <c r="D4972" s="73" t="s">
        <v>399</v>
      </c>
      <c r="E4972" s="51" t="s">
        <v>592</v>
      </c>
      <c r="F4972" s="40" t="s">
        <v>23775</v>
      </c>
      <c r="G4972" s="41" t="s">
        <v>23776</v>
      </c>
      <c r="H4972" s="41" t="s">
        <v>4293</v>
      </c>
      <c r="I4972" s="38" t="s">
        <v>23777</v>
      </c>
      <c r="J4972" s="38" t="s">
        <v>37</v>
      </c>
      <c r="K4972" s="38"/>
    </row>
    <row r="4973" spans="1:11" x14ac:dyDescent="0.35">
      <c r="A4973" s="16" t="s">
        <v>23778</v>
      </c>
      <c r="B4973" s="72" t="s">
        <v>582</v>
      </c>
      <c r="C4973" s="70" t="s">
        <v>112</v>
      </c>
      <c r="D4973" s="73" t="s">
        <v>399</v>
      </c>
      <c r="E4973" s="51" t="s">
        <v>34</v>
      </c>
      <c r="F4973" s="40" t="s">
        <v>23779</v>
      </c>
      <c r="G4973" s="41" t="s">
        <v>23780</v>
      </c>
      <c r="H4973" s="41" t="s">
        <v>4293</v>
      </c>
      <c r="I4973" s="38" t="s">
        <v>23781</v>
      </c>
      <c r="J4973" s="38" t="s">
        <v>37</v>
      </c>
      <c r="K4973" s="38"/>
    </row>
    <row r="4974" spans="1:11" x14ac:dyDescent="0.35">
      <c r="A4974" s="16" t="s">
        <v>23782</v>
      </c>
      <c r="B4974" s="72" t="s">
        <v>582</v>
      </c>
      <c r="C4974" s="70" t="s">
        <v>112</v>
      </c>
      <c r="D4974" s="73" t="s">
        <v>399</v>
      </c>
      <c r="E4974" s="51" t="s">
        <v>466</v>
      </c>
      <c r="F4974" s="40" t="s">
        <v>23783</v>
      </c>
      <c r="G4974" s="41" t="s">
        <v>23784</v>
      </c>
      <c r="H4974" s="41" t="s">
        <v>4293</v>
      </c>
      <c r="I4974" s="38" t="s">
        <v>23785</v>
      </c>
      <c r="J4974" s="38" t="s">
        <v>37</v>
      </c>
      <c r="K4974" s="38"/>
    </row>
    <row r="4975" spans="1:11" x14ac:dyDescent="0.35">
      <c r="A4975" s="16" t="s">
        <v>23786</v>
      </c>
      <c r="B4975" s="72" t="s">
        <v>582</v>
      </c>
      <c r="C4975" s="70" t="s">
        <v>112</v>
      </c>
      <c r="D4975" s="73" t="s">
        <v>399</v>
      </c>
      <c r="E4975" s="51" t="s">
        <v>328</v>
      </c>
      <c r="F4975" s="40" t="s">
        <v>23787</v>
      </c>
      <c r="G4975" s="41" t="s">
        <v>23788</v>
      </c>
      <c r="H4975" s="41" t="s">
        <v>4293</v>
      </c>
      <c r="I4975" s="38" t="s">
        <v>37</v>
      </c>
      <c r="J4975" s="38" t="s">
        <v>37</v>
      </c>
      <c r="K4975" s="38"/>
    </row>
    <row r="4976" spans="1:11" x14ac:dyDescent="0.35">
      <c r="A4976" s="16" t="s">
        <v>23789</v>
      </c>
      <c r="B4976" s="72" t="s">
        <v>582</v>
      </c>
      <c r="C4976" s="70" t="s">
        <v>112</v>
      </c>
      <c r="D4976" s="73" t="s">
        <v>399</v>
      </c>
      <c r="E4976" s="51" t="s">
        <v>332</v>
      </c>
      <c r="F4976" s="40" t="s">
        <v>23790</v>
      </c>
      <c r="G4976" s="41" t="s">
        <v>23791</v>
      </c>
      <c r="H4976" s="41" t="s">
        <v>4293</v>
      </c>
      <c r="I4976" s="38" t="s">
        <v>37</v>
      </c>
      <c r="J4976" s="38" t="s">
        <v>37</v>
      </c>
      <c r="K4976" s="38"/>
    </row>
    <row r="4977" spans="1:11" x14ac:dyDescent="0.35">
      <c r="A4977" s="16" t="s">
        <v>23792</v>
      </c>
      <c r="B4977" s="72" t="s">
        <v>582</v>
      </c>
      <c r="C4977" s="70" t="s">
        <v>112</v>
      </c>
      <c r="D4977" s="73" t="s">
        <v>399</v>
      </c>
      <c r="E4977" s="51" t="s">
        <v>430</v>
      </c>
      <c r="F4977" s="40" t="s">
        <v>23793</v>
      </c>
      <c r="G4977" s="41" t="s">
        <v>23794</v>
      </c>
      <c r="H4977" s="41" t="s">
        <v>4293</v>
      </c>
      <c r="I4977" s="38" t="s">
        <v>37</v>
      </c>
      <c r="J4977" s="38" t="s">
        <v>37</v>
      </c>
      <c r="K4977" s="38"/>
    </row>
    <row r="4978" spans="1:11" x14ac:dyDescent="0.35">
      <c r="A4978" s="16" t="s">
        <v>23795</v>
      </c>
      <c r="B4978" s="72" t="s">
        <v>582</v>
      </c>
      <c r="C4978" s="70" t="s">
        <v>112</v>
      </c>
      <c r="D4978" s="73" t="s">
        <v>399</v>
      </c>
      <c r="E4978" s="51" t="s">
        <v>58</v>
      </c>
      <c r="F4978" s="40" t="s">
        <v>23796</v>
      </c>
      <c r="G4978" s="41" t="s">
        <v>23797</v>
      </c>
      <c r="H4978" s="41" t="s">
        <v>4293</v>
      </c>
      <c r="I4978" s="38" t="s">
        <v>23798</v>
      </c>
      <c r="J4978" s="38" t="s">
        <v>37</v>
      </c>
      <c r="K4978" s="38"/>
    </row>
    <row r="4979" spans="1:11" x14ac:dyDescent="0.35">
      <c r="A4979" s="16" t="s">
        <v>23799</v>
      </c>
      <c r="B4979" s="72" t="s">
        <v>582</v>
      </c>
      <c r="C4979" s="70" t="s">
        <v>112</v>
      </c>
      <c r="D4979" s="73" t="s">
        <v>399</v>
      </c>
      <c r="E4979" s="51" t="s">
        <v>481</v>
      </c>
      <c r="F4979" s="40" t="s">
        <v>23800</v>
      </c>
      <c r="G4979" s="41" t="s">
        <v>23801</v>
      </c>
      <c r="H4979" s="41" t="s">
        <v>4293</v>
      </c>
      <c r="I4979" s="38" t="s">
        <v>23802</v>
      </c>
      <c r="J4979" s="38" t="s">
        <v>37</v>
      </c>
      <c r="K4979" s="38"/>
    </row>
    <row r="4980" spans="1:11" x14ac:dyDescent="0.35">
      <c r="A4980" s="16" t="s">
        <v>23803</v>
      </c>
      <c r="B4980" s="72" t="s">
        <v>582</v>
      </c>
      <c r="C4980" s="70" t="s">
        <v>112</v>
      </c>
      <c r="D4980" s="73" t="s">
        <v>399</v>
      </c>
      <c r="E4980" s="51" t="s">
        <v>151</v>
      </c>
      <c r="F4980" s="40" t="s">
        <v>23804</v>
      </c>
      <c r="G4980" s="41" t="s">
        <v>23805</v>
      </c>
      <c r="H4980" s="41" t="s">
        <v>4293</v>
      </c>
      <c r="I4980" s="38" t="s">
        <v>23806</v>
      </c>
      <c r="J4980" s="38" t="s">
        <v>37</v>
      </c>
      <c r="K4980" s="38"/>
    </row>
    <row r="4981" spans="1:11" x14ac:dyDescent="0.35">
      <c r="A4981" s="16" t="s">
        <v>23807</v>
      </c>
      <c r="B4981" s="72" t="s">
        <v>582</v>
      </c>
      <c r="C4981" s="70" t="s">
        <v>112</v>
      </c>
      <c r="D4981" s="73" t="s">
        <v>399</v>
      </c>
      <c r="E4981" s="56" t="s">
        <v>82</v>
      </c>
      <c r="F4981" s="42" t="s">
        <v>23808</v>
      </c>
      <c r="G4981" s="43" t="s">
        <v>23809</v>
      </c>
      <c r="H4981" s="43" t="s">
        <v>4293</v>
      </c>
      <c r="I4981" s="39" t="s">
        <v>23810</v>
      </c>
      <c r="J4981" s="39" t="s">
        <v>37</v>
      </c>
      <c r="K4981" s="39"/>
    </row>
    <row r="4982" spans="1:11" x14ac:dyDescent="0.35">
      <c r="A4982" s="16" t="s">
        <v>23811</v>
      </c>
      <c r="B4982" s="67" t="s">
        <v>582</v>
      </c>
      <c r="C4982" s="70" t="s">
        <v>112</v>
      </c>
      <c r="D4982" s="71" t="s">
        <v>1176</v>
      </c>
      <c r="E4982" s="55" t="s">
        <v>37</v>
      </c>
      <c r="F4982" s="25" t="s">
        <v>23812</v>
      </c>
      <c r="G4982" s="30" t="s">
        <v>23813</v>
      </c>
      <c r="H4982" s="30" t="s">
        <v>4293</v>
      </c>
      <c r="I4982" s="21" t="s">
        <v>37</v>
      </c>
      <c r="J4982" s="21" t="s">
        <v>37</v>
      </c>
      <c r="K4982" s="21"/>
    </row>
    <row r="4983" spans="1:11" x14ac:dyDescent="0.35">
      <c r="A4983" s="16" t="s">
        <v>23814</v>
      </c>
      <c r="B4983" s="72" t="s">
        <v>582</v>
      </c>
      <c r="C4983" s="70" t="s">
        <v>112</v>
      </c>
      <c r="D4983" s="73" t="s">
        <v>1176</v>
      </c>
      <c r="E4983" s="51" t="s">
        <v>66</v>
      </c>
      <c r="F4983" s="40" t="s">
        <v>23815</v>
      </c>
      <c r="G4983" s="41" t="s">
        <v>23816</v>
      </c>
      <c r="H4983" s="41" t="s">
        <v>4293</v>
      </c>
      <c r="I4983" s="38" t="s">
        <v>37</v>
      </c>
      <c r="J4983" s="38" t="s">
        <v>37</v>
      </c>
      <c r="K4983" s="38"/>
    </row>
    <row r="4984" spans="1:11" x14ac:dyDescent="0.35">
      <c r="A4984" s="16" t="s">
        <v>23817</v>
      </c>
      <c r="B4984" s="72" t="s">
        <v>582</v>
      </c>
      <c r="C4984" s="70" t="s">
        <v>112</v>
      </c>
      <c r="D4984" s="73" t="s">
        <v>1176</v>
      </c>
      <c r="E4984" s="51" t="s">
        <v>308</v>
      </c>
      <c r="F4984" s="40" t="s">
        <v>23818</v>
      </c>
      <c r="G4984" s="41" t="s">
        <v>23819</v>
      </c>
      <c r="H4984" s="41" t="s">
        <v>4293</v>
      </c>
      <c r="I4984" s="38" t="s">
        <v>37</v>
      </c>
      <c r="J4984" s="38" t="s">
        <v>37</v>
      </c>
      <c r="K4984" s="38"/>
    </row>
    <row r="4985" spans="1:11" x14ac:dyDescent="0.35">
      <c r="A4985" s="16" t="s">
        <v>23820</v>
      </c>
      <c r="B4985" s="72" t="s">
        <v>582</v>
      </c>
      <c r="C4985" s="70" t="s">
        <v>112</v>
      </c>
      <c r="D4985" s="73" t="s">
        <v>1176</v>
      </c>
      <c r="E4985" s="51" t="s">
        <v>442</v>
      </c>
      <c r="F4985" s="40" t="s">
        <v>23821</v>
      </c>
      <c r="G4985" s="41" t="s">
        <v>23822</v>
      </c>
      <c r="H4985" s="41" t="s">
        <v>4293</v>
      </c>
      <c r="I4985" s="38" t="s">
        <v>23823</v>
      </c>
      <c r="J4985" s="38" t="s">
        <v>37</v>
      </c>
      <c r="K4985" s="38"/>
    </row>
    <row r="4986" spans="1:11" x14ac:dyDescent="0.35">
      <c r="A4986" s="16" t="s">
        <v>23824</v>
      </c>
      <c r="B4986" s="72" t="s">
        <v>582</v>
      </c>
      <c r="C4986" s="70" t="s">
        <v>112</v>
      </c>
      <c r="D4986" s="73" t="s">
        <v>1176</v>
      </c>
      <c r="E4986" s="51" t="s">
        <v>1591</v>
      </c>
      <c r="F4986" s="40" t="s">
        <v>23825</v>
      </c>
      <c r="G4986" s="41" t="s">
        <v>23826</v>
      </c>
      <c r="H4986" s="41" t="s">
        <v>4293</v>
      </c>
      <c r="I4986" s="38" t="s">
        <v>37</v>
      </c>
      <c r="J4986" s="38" t="s">
        <v>37</v>
      </c>
      <c r="K4986" s="38"/>
    </row>
    <row r="4987" spans="1:11" x14ac:dyDescent="0.35">
      <c r="A4987" s="16" t="s">
        <v>23827</v>
      </c>
      <c r="B4987" s="72" t="s">
        <v>582</v>
      </c>
      <c r="C4987" s="70" t="s">
        <v>112</v>
      </c>
      <c r="D4987" s="73" t="s">
        <v>1176</v>
      </c>
      <c r="E4987" s="51" t="s">
        <v>268</v>
      </c>
      <c r="F4987" s="40" t="s">
        <v>23828</v>
      </c>
      <c r="G4987" s="41" t="s">
        <v>23829</v>
      </c>
      <c r="H4987" s="41" t="s">
        <v>4293</v>
      </c>
      <c r="I4987" s="38" t="s">
        <v>23830</v>
      </c>
      <c r="J4987" s="38" t="s">
        <v>37</v>
      </c>
      <c r="K4987" s="38"/>
    </row>
    <row r="4988" spans="1:11" x14ac:dyDescent="0.35">
      <c r="A4988" s="16" t="s">
        <v>23831</v>
      </c>
      <c r="B4988" s="72" t="s">
        <v>582</v>
      </c>
      <c r="C4988" s="70" t="s">
        <v>112</v>
      </c>
      <c r="D4988" s="73" t="s">
        <v>1176</v>
      </c>
      <c r="E4988" s="51" t="s">
        <v>985</v>
      </c>
      <c r="F4988" s="40" t="s">
        <v>23832</v>
      </c>
      <c r="G4988" s="41" t="s">
        <v>23833</v>
      </c>
      <c r="H4988" s="41" t="s">
        <v>4293</v>
      </c>
      <c r="I4988" s="38" t="s">
        <v>23834</v>
      </c>
      <c r="J4988" s="38" t="s">
        <v>37</v>
      </c>
      <c r="K4988" s="38"/>
    </row>
    <row r="4989" spans="1:11" x14ac:dyDescent="0.35">
      <c r="A4989" s="16" t="s">
        <v>23835</v>
      </c>
      <c r="B4989" s="72" t="s">
        <v>582</v>
      </c>
      <c r="C4989" s="70" t="s">
        <v>112</v>
      </c>
      <c r="D4989" s="73" t="s">
        <v>1176</v>
      </c>
      <c r="E4989" s="51" t="s">
        <v>299</v>
      </c>
      <c r="F4989" s="40" t="s">
        <v>23836</v>
      </c>
      <c r="G4989" s="41" t="s">
        <v>23837</v>
      </c>
      <c r="H4989" s="41" t="s">
        <v>4293</v>
      </c>
      <c r="I4989" s="38" t="s">
        <v>23838</v>
      </c>
      <c r="J4989" s="38" t="s">
        <v>37</v>
      </c>
      <c r="K4989" s="38"/>
    </row>
    <row r="4990" spans="1:11" x14ac:dyDescent="0.35">
      <c r="A4990" s="16" t="s">
        <v>23839</v>
      </c>
      <c r="B4990" s="72" t="s">
        <v>582</v>
      </c>
      <c r="C4990" s="70" t="s">
        <v>112</v>
      </c>
      <c r="D4990" s="73" t="s">
        <v>1176</v>
      </c>
      <c r="E4990" s="51" t="s">
        <v>908</v>
      </c>
      <c r="F4990" s="40" t="s">
        <v>23840</v>
      </c>
      <c r="G4990" s="41" t="s">
        <v>23841</v>
      </c>
      <c r="H4990" s="41" t="s">
        <v>4293</v>
      </c>
      <c r="I4990" s="38" t="s">
        <v>37</v>
      </c>
      <c r="J4990" s="38" t="s">
        <v>37</v>
      </c>
      <c r="K4990" s="38"/>
    </row>
    <row r="4991" spans="1:11" x14ac:dyDescent="0.35">
      <c r="A4991" s="16" t="s">
        <v>23842</v>
      </c>
      <c r="B4991" s="72" t="s">
        <v>582</v>
      </c>
      <c r="C4991" s="70" t="s">
        <v>112</v>
      </c>
      <c r="D4991" s="73" t="s">
        <v>1176</v>
      </c>
      <c r="E4991" s="56" t="s">
        <v>234</v>
      </c>
      <c r="F4991" s="42" t="s">
        <v>23843</v>
      </c>
      <c r="G4991" s="43" t="s">
        <v>23844</v>
      </c>
      <c r="H4991" s="43" t="s">
        <v>4293</v>
      </c>
      <c r="I4991" s="39" t="s">
        <v>23845</v>
      </c>
      <c r="J4991" s="39" t="s">
        <v>37</v>
      </c>
      <c r="K4991" s="39"/>
    </row>
    <row r="4992" spans="1:11" x14ac:dyDescent="0.35">
      <c r="A4992" s="16" t="s">
        <v>23846</v>
      </c>
      <c r="B4992" s="67" t="s">
        <v>582</v>
      </c>
      <c r="C4992" s="70" t="s">
        <v>112</v>
      </c>
      <c r="D4992" s="71" t="s">
        <v>47</v>
      </c>
      <c r="E4992" s="55" t="s">
        <v>37</v>
      </c>
      <c r="F4992" s="25" t="s">
        <v>23847</v>
      </c>
      <c r="G4992" s="30" t="s">
        <v>23848</v>
      </c>
      <c r="H4992" s="30" t="s">
        <v>4293</v>
      </c>
      <c r="I4992" s="21" t="s">
        <v>37</v>
      </c>
      <c r="J4992" s="21" t="s">
        <v>37</v>
      </c>
      <c r="K4992" s="21"/>
    </row>
    <row r="4993" spans="1:11" x14ac:dyDescent="0.35">
      <c r="A4993" s="16" t="s">
        <v>23849</v>
      </c>
      <c r="B4993" s="72" t="s">
        <v>582</v>
      </c>
      <c r="C4993" s="70" t="s">
        <v>112</v>
      </c>
      <c r="D4993" s="73" t="s">
        <v>47</v>
      </c>
      <c r="E4993" s="51" t="s">
        <v>592</v>
      </c>
      <c r="F4993" s="40" t="s">
        <v>23850</v>
      </c>
      <c r="G4993" s="41" t="s">
        <v>23851</v>
      </c>
      <c r="H4993" s="41" t="s">
        <v>4293</v>
      </c>
      <c r="I4993" s="38" t="s">
        <v>23852</v>
      </c>
      <c r="J4993" s="38" t="s">
        <v>37</v>
      </c>
      <c r="K4993" s="38"/>
    </row>
    <row r="4994" spans="1:11" x14ac:dyDescent="0.35">
      <c r="A4994" s="16" t="s">
        <v>23853</v>
      </c>
      <c r="B4994" s="72" t="s">
        <v>582</v>
      </c>
      <c r="C4994" s="70" t="s">
        <v>112</v>
      </c>
      <c r="D4994" s="73" t="s">
        <v>47</v>
      </c>
      <c r="E4994" s="51" t="s">
        <v>466</v>
      </c>
      <c r="F4994" s="40" t="s">
        <v>23854</v>
      </c>
      <c r="G4994" s="41" t="s">
        <v>23855</v>
      </c>
      <c r="H4994" s="41" t="s">
        <v>4293</v>
      </c>
      <c r="I4994" s="38" t="s">
        <v>23856</v>
      </c>
      <c r="J4994" s="38" t="s">
        <v>37</v>
      </c>
      <c r="K4994" s="38"/>
    </row>
    <row r="4995" spans="1:11" x14ac:dyDescent="0.35">
      <c r="A4995" s="16" t="s">
        <v>23857</v>
      </c>
      <c r="B4995" s="72" t="s">
        <v>582</v>
      </c>
      <c r="C4995" s="70" t="s">
        <v>112</v>
      </c>
      <c r="D4995" s="73" t="s">
        <v>47</v>
      </c>
      <c r="E4995" s="51" t="s">
        <v>325</v>
      </c>
      <c r="F4995" s="40" t="s">
        <v>23858</v>
      </c>
      <c r="G4995" s="41" t="s">
        <v>23859</v>
      </c>
      <c r="H4995" s="41" t="s">
        <v>4293</v>
      </c>
      <c r="I4995" s="38" t="s">
        <v>23860</v>
      </c>
      <c r="J4995" s="38" t="s">
        <v>37</v>
      </c>
      <c r="K4995" s="38"/>
    </row>
    <row r="4996" spans="1:11" x14ac:dyDescent="0.35">
      <c r="A4996" s="16" t="s">
        <v>23861</v>
      </c>
      <c r="B4996" s="72" t="s">
        <v>582</v>
      </c>
      <c r="C4996" s="70" t="s">
        <v>112</v>
      </c>
      <c r="D4996" s="73" t="s">
        <v>47</v>
      </c>
      <c r="E4996" s="51" t="s">
        <v>43</v>
      </c>
      <c r="F4996" s="40" t="s">
        <v>23862</v>
      </c>
      <c r="G4996" s="41" t="s">
        <v>23863</v>
      </c>
      <c r="H4996" s="41" t="s">
        <v>4293</v>
      </c>
      <c r="I4996" s="38" t="s">
        <v>23864</v>
      </c>
      <c r="J4996" s="38" t="s">
        <v>37</v>
      </c>
      <c r="K4996" s="38"/>
    </row>
    <row r="4997" spans="1:11" x14ac:dyDescent="0.35">
      <c r="A4997" s="16" t="s">
        <v>23865</v>
      </c>
      <c r="B4997" s="72" t="s">
        <v>582</v>
      </c>
      <c r="C4997" s="70" t="s">
        <v>112</v>
      </c>
      <c r="D4997" s="73" t="s">
        <v>47</v>
      </c>
      <c r="E4997" s="51" t="s">
        <v>328</v>
      </c>
      <c r="F4997" s="40" t="s">
        <v>23866</v>
      </c>
      <c r="G4997" s="41" t="s">
        <v>23867</v>
      </c>
      <c r="H4997" s="41" t="s">
        <v>4293</v>
      </c>
      <c r="I4997" s="38" t="s">
        <v>37</v>
      </c>
      <c r="J4997" s="38" t="s">
        <v>37</v>
      </c>
      <c r="K4997" s="38"/>
    </row>
    <row r="4998" spans="1:11" x14ac:dyDescent="0.35">
      <c r="A4998" s="16" t="s">
        <v>23868</v>
      </c>
      <c r="B4998" s="72" t="s">
        <v>582</v>
      </c>
      <c r="C4998" s="70" t="s">
        <v>112</v>
      </c>
      <c r="D4998" s="73" t="s">
        <v>47</v>
      </c>
      <c r="E4998" s="51" t="s">
        <v>612</v>
      </c>
      <c r="F4998" s="40" t="s">
        <v>23869</v>
      </c>
      <c r="G4998" s="41" t="s">
        <v>23870</v>
      </c>
      <c r="H4998" s="41" t="s">
        <v>4293</v>
      </c>
      <c r="I4998" s="38" t="s">
        <v>23871</v>
      </c>
      <c r="J4998" s="38" t="s">
        <v>37</v>
      </c>
      <c r="K4998" s="38"/>
    </row>
    <row r="4999" spans="1:11" x14ac:dyDescent="0.35">
      <c r="A4999" s="16" t="s">
        <v>23872</v>
      </c>
      <c r="B4999" s="72" t="s">
        <v>582</v>
      </c>
      <c r="C4999" s="70" t="s">
        <v>112</v>
      </c>
      <c r="D4999" s="73" t="s">
        <v>47</v>
      </c>
      <c r="E4999" s="51" t="s">
        <v>430</v>
      </c>
      <c r="F4999" s="40" t="s">
        <v>23873</v>
      </c>
      <c r="G4999" s="41" t="s">
        <v>23874</v>
      </c>
      <c r="H4999" s="41" t="s">
        <v>4293</v>
      </c>
      <c r="I4999" s="38" t="s">
        <v>23875</v>
      </c>
      <c r="J4999" s="38" t="s">
        <v>37</v>
      </c>
      <c r="K4999" s="38"/>
    </row>
    <row r="5000" spans="1:11" x14ac:dyDescent="0.35">
      <c r="A5000" s="16" t="s">
        <v>23876</v>
      </c>
      <c r="B5000" s="72" t="s">
        <v>582</v>
      </c>
      <c r="C5000" s="70" t="s">
        <v>112</v>
      </c>
      <c r="D5000" s="73" t="s">
        <v>47</v>
      </c>
      <c r="E5000" s="51" t="s">
        <v>58</v>
      </c>
      <c r="F5000" s="40" t="s">
        <v>23877</v>
      </c>
      <c r="G5000" s="41" t="s">
        <v>23878</v>
      </c>
      <c r="H5000" s="41" t="s">
        <v>4293</v>
      </c>
      <c r="I5000" s="38" t="s">
        <v>23879</v>
      </c>
      <c r="J5000" s="38" t="s">
        <v>37</v>
      </c>
      <c r="K5000" s="38"/>
    </row>
    <row r="5001" spans="1:11" x14ac:dyDescent="0.35">
      <c r="A5001" s="16" t="s">
        <v>23880</v>
      </c>
      <c r="B5001" s="72" t="s">
        <v>582</v>
      </c>
      <c r="C5001" s="70" t="s">
        <v>112</v>
      </c>
      <c r="D5001" s="73" t="s">
        <v>47</v>
      </c>
      <c r="E5001" s="51" t="s">
        <v>481</v>
      </c>
      <c r="F5001" s="40" t="s">
        <v>23881</v>
      </c>
      <c r="G5001" s="41" t="s">
        <v>23882</v>
      </c>
      <c r="H5001" s="41" t="s">
        <v>4293</v>
      </c>
      <c r="I5001" s="38" t="s">
        <v>23883</v>
      </c>
      <c r="J5001" s="38" t="s">
        <v>37</v>
      </c>
      <c r="K5001" s="38"/>
    </row>
    <row r="5002" spans="1:11" x14ac:dyDescent="0.35">
      <c r="A5002" s="16" t="s">
        <v>23884</v>
      </c>
      <c r="B5002" s="72" t="s">
        <v>582</v>
      </c>
      <c r="C5002" s="70" t="s">
        <v>112</v>
      </c>
      <c r="D5002" s="73" t="s">
        <v>47</v>
      </c>
      <c r="E5002" s="51" t="s">
        <v>1348</v>
      </c>
      <c r="F5002" s="40" t="s">
        <v>23885</v>
      </c>
      <c r="G5002" s="41" t="s">
        <v>23886</v>
      </c>
      <c r="H5002" s="41" t="s">
        <v>4293</v>
      </c>
      <c r="I5002" s="38" t="s">
        <v>23887</v>
      </c>
      <c r="J5002" s="38" t="s">
        <v>37</v>
      </c>
      <c r="K5002" s="38"/>
    </row>
    <row r="5003" spans="1:11" x14ac:dyDescent="0.35">
      <c r="A5003" s="16" t="s">
        <v>23888</v>
      </c>
      <c r="B5003" s="72" t="s">
        <v>582</v>
      </c>
      <c r="C5003" s="70" t="s">
        <v>112</v>
      </c>
      <c r="D5003" s="73" t="s">
        <v>47</v>
      </c>
      <c r="E5003" s="51" t="s">
        <v>90</v>
      </c>
      <c r="F5003" s="40" t="s">
        <v>23889</v>
      </c>
      <c r="G5003" s="41" t="s">
        <v>23890</v>
      </c>
      <c r="H5003" s="41" t="s">
        <v>4293</v>
      </c>
      <c r="I5003" s="38" t="s">
        <v>23891</v>
      </c>
      <c r="J5003" s="38" t="s">
        <v>37</v>
      </c>
      <c r="K5003" s="38"/>
    </row>
    <row r="5004" spans="1:11" x14ac:dyDescent="0.35">
      <c r="A5004" s="16" t="s">
        <v>23892</v>
      </c>
      <c r="B5004" s="72" t="s">
        <v>582</v>
      </c>
      <c r="C5004" s="70" t="s">
        <v>112</v>
      </c>
      <c r="D5004" s="73" t="s">
        <v>47</v>
      </c>
      <c r="E5004" s="51" t="s">
        <v>503</v>
      </c>
      <c r="F5004" s="40" t="s">
        <v>23893</v>
      </c>
      <c r="G5004" s="41" t="s">
        <v>23894</v>
      </c>
      <c r="H5004" s="41" t="s">
        <v>4293</v>
      </c>
      <c r="I5004" s="38" t="s">
        <v>23895</v>
      </c>
      <c r="J5004" s="38" t="s">
        <v>37</v>
      </c>
      <c r="K5004" s="38"/>
    </row>
    <row r="5005" spans="1:11" x14ac:dyDescent="0.35">
      <c r="A5005" s="16" t="s">
        <v>23896</v>
      </c>
      <c r="B5005" s="72" t="s">
        <v>582</v>
      </c>
      <c r="C5005" s="70" t="s">
        <v>112</v>
      </c>
      <c r="D5005" s="73" t="s">
        <v>47</v>
      </c>
      <c r="E5005" s="56" t="s">
        <v>413</v>
      </c>
      <c r="F5005" s="42" t="s">
        <v>23897</v>
      </c>
      <c r="G5005" s="43" t="s">
        <v>23898</v>
      </c>
      <c r="H5005" s="43" t="s">
        <v>4293</v>
      </c>
      <c r="I5005" s="39" t="s">
        <v>23899</v>
      </c>
      <c r="J5005" s="39" t="s">
        <v>37</v>
      </c>
      <c r="K5005" s="39"/>
    </row>
    <row r="5006" spans="1:11" x14ac:dyDescent="0.35">
      <c r="A5006" s="16" t="s">
        <v>23900</v>
      </c>
      <c r="B5006" s="67" t="s">
        <v>582</v>
      </c>
      <c r="C5006" s="70" t="s">
        <v>112</v>
      </c>
      <c r="D5006" s="71" t="s">
        <v>299</v>
      </c>
      <c r="E5006" s="55" t="s">
        <v>37</v>
      </c>
      <c r="F5006" s="25" t="s">
        <v>23901</v>
      </c>
      <c r="G5006" s="30" t="s">
        <v>23902</v>
      </c>
      <c r="H5006" s="30" t="s">
        <v>4293</v>
      </c>
      <c r="I5006" s="21" t="s">
        <v>37</v>
      </c>
      <c r="J5006" s="21" t="s">
        <v>37</v>
      </c>
      <c r="K5006" s="21"/>
    </row>
    <row r="5007" spans="1:11" x14ac:dyDescent="0.35">
      <c r="A5007" s="16" t="s">
        <v>23903</v>
      </c>
      <c r="B5007" s="72" t="s">
        <v>582</v>
      </c>
      <c r="C5007" s="70" t="s">
        <v>112</v>
      </c>
      <c r="D5007" s="73" t="s">
        <v>299</v>
      </c>
      <c r="E5007" s="51" t="s">
        <v>34</v>
      </c>
      <c r="F5007" s="40" t="s">
        <v>23904</v>
      </c>
      <c r="G5007" s="41" t="s">
        <v>23905</v>
      </c>
      <c r="H5007" s="41" t="s">
        <v>4293</v>
      </c>
      <c r="I5007" s="38" t="s">
        <v>23906</v>
      </c>
      <c r="J5007" s="38" t="s">
        <v>37</v>
      </c>
      <c r="K5007" s="38"/>
    </row>
    <row r="5008" spans="1:11" x14ac:dyDescent="0.35">
      <c r="A5008" s="16" t="s">
        <v>23907</v>
      </c>
      <c r="B5008" s="72" t="s">
        <v>582</v>
      </c>
      <c r="C5008" s="70" t="s">
        <v>112</v>
      </c>
      <c r="D5008" s="73" t="s">
        <v>299</v>
      </c>
      <c r="E5008" s="51" t="s">
        <v>1101</v>
      </c>
      <c r="F5008" s="40" t="s">
        <v>23908</v>
      </c>
      <c r="G5008" s="41" t="s">
        <v>23909</v>
      </c>
      <c r="H5008" s="41" t="s">
        <v>4293</v>
      </c>
      <c r="I5008" s="38" t="s">
        <v>23910</v>
      </c>
      <c r="J5008" s="38" t="s">
        <v>37</v>
      </c>
      <c r="K5008" s="38"/>
    </row>
    <row r="5009" spans="1:11" x14ac:dyDescent="0.35">
      <c r="A5009" s="16" t="s">
        <v>23911</v>
      </c>
      <c r="B5009" s="72" t="s">
        <v>582</v>
      </c>
      <c r="C5009" s="70" t="s">
        <v>112</v>
      </c>
      <c r="D5009" s="73" t="s">
        <v>299</v>
      </c>
      <c r="E5009" s="51" t="s">
        <v>1340</v>
      </c>
      <c r="F5009" s="40" t="s">
        <v>23912</v>
      </c>
      <c r="G5009" s="41" t="s">
        <v>23913</v>
      </c>
      <c r="H5009" s="41" t="s">
        <v>4293</v>
      </c>
      <c r="I5009" s="38" t="s">
        <v>23914</v>
      </c>
      <c r="J5009" s="38" t="s">
        <v>37</v>
      </c>
      <c r="K5009" s="38"/>
    </row>
    <row r="5010" spans="1:11" x14ac:dyDescent="0.35">
      <c r="A5010" s="16" t="s">
        <v>23915</v>
      </c>
      <c r="B5010" s="72" t="s">
        <v>582</v>
      </c>
      <c r="C5010" s="70" t="s">
        <v>112</v>
      </c>
      <c r="D5010" s="73" t="s">
        <v>299</v>
      </c>
      <c r="E5010" s="51" t="s">
        <v>328</v>
      </c>
      <c r="F5010" s="40" t="s">
        <v>23916</v>
      </c>
      <c r="G5010" s="41" t="s">
        <v>23917</v>
      </c>
      <c r="H5010" s="41" t="s">
        <v>4293</v>
      </c>
      <c r="I5010" s="38" t="s">
        <v>23918</v>
      </c>
      <c r="J5010" s="38" t="s">
        <v>37</v>
      </c>
      <c r="K5010" s="38"/>
    </row>
    <row r="5011" spans="1:11" x14ac:dyDescent="0.35">
      <c r="A5011" s="16" t="s">
        <v>23919</v>
      </c>
      <c r="B5011" s="72" t="s">
        <v>582</v>
      </c>
      <c r="C5011" s="70" t="s">
        <v>112</v>
      </c>
      <c r="D5011" s="73" t="s">
        <v>299</v>
      </c>
      <c r="E5011" s="51" t="s">
        <v>332</v>
      </c>
      <c r="F5011" s="40" t="s">
        <v>23920</v>
      </c>
      <c r="G5011" s="41" t="s">
        <v>23921</v>
      </c>
      <c r="H5011" s="41" t="s">
        <v>4293</v>
      </c>
      <c r="I5011" s="38" t="s">
        <v>23922</v>
      </c>
      <c r="J5011" s="38" t="s">
        <v>37</v>
      </c>
      <c r="K5011" s="38"/>
    </row>
    <row r="5012" spans="1:11" x14ac:dyDescent="0.35">
      <c r="A5012" s="16" t="s">
        <v>23923</v>
      </c>
      <c r="B5012" s="72" t="s">
        <v>582</v>
      </c>
      <c r="C5012" s="70" t="s">
        <v>112</v>
      </c>
      <c r="D5012" s="73" t="s">
        <v>299</v>
      </c>
      <c r="E5012" s="51" t="s">
        <v>62</v>
      </c>
      <c r="F5012" s="40" t="s">
        <v>23924</v>
      </c>
      <c r="G5012" s="41" t="s">
        <v>23925</v>
      </c>
      <c r="H5012" s="41" t="s">
        <v>4293</v>
      </c>
      <c r="I5012" s="38" t="s">
        <v>23926</v>
      </c>
      <c r="J5012" s="38" t="s">
        <v>37</v>
      </c>
      <c r="K5012" s="38"/>
    </row>
    <row r="5013" spans="1:11" x14ac:dyDescent="0.35">
      <c r="A5013" s="16" t="s">
        <v>23927</v>
      </c>
      <c r="B5013" s="72" t="s">
        <v>582</v>
      </c>
      <c r="C5013" s="70" t="s">
        <v>112</v>
      </c>
      <c r="D5013" s="73" t="s">
        <v>299</v>
      </c>
      <c r="E5013" s="51" t="s">
        <v>892</v>
      </c>
      <c r="F5013" s="40" t="s">
        <v>23928</v>
      </c>
      <c r="G5013" s="41" t="s">
        <v>23929</v>
      </c>
      <c r="H5013" s="41" t="s">
        <v>4293</v>
      </c>
      <c r="I5013" s="38" t="s">
        <v>23930</v>
      </c>
      <c r="J5013" s="38" t="s">
        <v>37</v>
      </c>
      <c r="K5013" s="38"/>
    </row>
    <row r="5014" spans="1:11" x14ac:dyDescent="0.35">
      <c r="A5014" s="16" t="s">
        <v>23931</v>
      </c>
      <c r="B5014" s="72" t="s">
        <v>582</v>
      </c>
      <c r="C5014" s="70" t="s">
        <v>112</v>
      </c>
      <c r="D5014" s="73" t="s">
        <v>299</v>
      </c>
      <c r="E5014" s="51" t="s">
        <v>100</v>
      </c>
      <c r="F5014" s="40" t="s">
        <v>23932</v>
      </c>
      <c r="G5014" s="41" t="s">
        <v>23933</v>
      </c>
      <c r="H5014" s="41" t="s">
        <v>4293</v>
      </c>
      <c r="I5014" s="38" t="s">
        <v>23934</v>
      </c>
      <c r="J5014" s="38" t="s">
        <v>37</v>
      </c>
      <c r="K5014" s="38"/>
    </row>
    <row r="5015" spans="1:11" x14ac:dyDescent="0.35">
      <c r="A5015" s="16" t="s">
        <v>23935</v>
      </c>
      <c r="B5015" s="72" t="s">
        <v>582</v>
      </c>
      <c r="C5015" s="70" t="s">
        <v>112</v>
      </c>
      <c r="D5015" s="73" t="s">
        <v>299</v>
      </c>
      <c r="E5015" s="51" t="s">
        <v>213</v>
      </c>
      <c r="F5015" s="40" t="s">
        <v>23936</v>
      </c>
      <c r="G5015" s="41" t="s">
        <v>23937</v>
      </c>
      <c r="H5015" s="41" t="s">
        <v>4293</v>
      </c>
      <c r="I5015" s="38" t="s">
        <v>23938</v>
      </c>
      <c r="J5015" s="38" t="s">
        <v>37</v>
      </c>
      <c r="K5015" s="38"/>
    </row>
    <row r="5016" spans="1:11" ht="15" thickBot="1" x14ac:dyDescent="0.4">
      <c r="A5016" s="16" t="s">
        <v>23939</v>
      </c>
      <c r="B5016" s="72" t="s">
        <v>582</v>
      </c>
      <c r="C5016" s="70" t="s">
        <v>112</v>
      </c>
      <c r="D5016" s="73" t="s">
        <v>299</v>
      </c>
      <c r="E5016" s="56" t="s">
        <v>1627</v>
      </c>
      <c r="F5016" s="42" t="s">
        <v>23940</v>
      </c>
      <c r="G5016" s="43" t="s">
        <v>23941</v>
      </c>
      <c r="H5016" s="43" t="s">
        <v>4293</v>
      </c>
      <c r="I5016" s="39" t="s">
        <v>23942</v>
      </c>
      <c r="J5016" s="39" t="s">
        <v>37</v>
      </c>
      <c r="K5016" s="39"/>
    </row>
    <row r="5017" spans="1:11" x14ac:dyDescent="0.35">
      <c r="A5017" s="16" t="s">
        <v>23943</v>
      </c>
      <c r="B5017" s="67" t="s">
        <v>582</v>
      </c>
      <c r="C5017" s="68" t="s">
        <v>70</v>
      </c>
      <c r="D5017" s="69" t="s">
        <v>37</v>
      </c>
      <c r="E5017" s="54" t="s">
        <v>37</v>
      </c>
      <c r="F5017" s="23" t="s">
        <v>23944</v>
      </c>
      <c r="G5017" s="28" t="s">
        <v>23945</v>
      </c>
      <c r="H5017" s="28" t="s">
        <v>4293</v>
      </c>
      <c r="I5017" s="19" t="s">
        <v>37</v>
      </c>
      <c r="J5017" s="19" t="s">
        <v>37</v>
      </c>
      <c r="K5017" s="19"/>
    </row>
    <row r="5018" spans="1:11" x14ac:dyDescent="0.35">
      <c r="A5018" s="16" t="s">
        <v>23946</v>
      </c>
      <c r="B5018" s="67" t="s">
        <v>582</v>
      </c>
      <c r="C5018" s="70" t="s">
        <v>70</v>
      </c>
      <c r="D5018" s="71" t="s">
        <v>116</v>
      </c>
      <c r="E5018" s="55" t="s">
        <v>37</v>
      </c>
      <c r="F5018" s="25" t="s">
        <v>23947</v>
      </c>
      <c r="G5018" s="30" t="s">
        <v>23948</v>
      </c>
      <c r="H5018" s="30" t="s">
        <v>4293</v>
      </c>
      <c r="I5018" s="21" t="s">
        <v>37</v>
      </c>
      <c r="J5018" s="21" t="s">
        <v>37</v>
      </c>
      <c r="K5018" s="21"/>
    </row>
    <row r="5019" spans="1:11" x14ac:dyDescent="0.35">
      <c r="A5019" s="16" t="s">
        <v>23949</v>
      </c>
      <c r="B5019" s="72" t="s">
        <v>582</v>
      </c>
      <c r="C5019" s="70" t="s">
        <v>70</v>
      </c>
      <c r="D5019" s="73" t="s">
        <v>116</v>
      </c>
      <c r="E5019" s="51" t="s">
        <v>325</v>
      </c>
      <c r="F5019" s="40" t="s">
        <v>23950</v>
      </c>
      <c r="G5019" s="41" t="s">
        <v>23951</v>
      </c>
      <c r="H5019" s="41" t="s">
        <v>4293</v>
      </c>
      <c r="I5019" s="38" t="s">
        <v>23952</v>
      </c>
      <c r="J5019" s="38" t="s">
        <v>37</v>
      </c>
      <c r="K5019" s="38"/>
    </row>
    <row r="5020" spans="1:11" x14ac:dyDescent="0.35">
      <c r="A5020" s="16" t="s">
        <v>23953</v>
      </c>
      <c r="B5020" s="72" t="s">
        <v>582</v>
      </c>
      <c r="C5020" s="70" t="s">
        <v>70</v>
      </c>
      <c r="D5020" s="73" t="s">
        <v>116</v>
      </c>
      <c r="E5020" s="51" t="s">
        <v>1029</v>
      </c>
      <c r="F5020" s="40" t="s">
        <v>23954</v>
      </c>
      <c r="G5020" s="41" t="s">
        <v>23955</v>
      </c>
      <c r="H5020" s="41" t="s">
        <v>4293</v>
      </c>
      <c r="I5020" s="38" t="s">
        <v>23956</v>
      </c>
      <c r="J5020" s="38" t="s">
        <v>37</v>
      </c>
      <c r="K5020" s="38"/>
    </row>
    <row r="5021" spans="1:11" x14ac:dyDescent="0.35">
      <c r="A5021" s="16" t="s">
        <v>23957</v>
      </c>
      <c r="B5021" s="72" t="s">
        <v>582</v>
      </c>
      <c r="C5021" s="70" t="s">
        <v>70</v>
      </c>
      <c r="D5021" s="73" t="s">
        <v>116</v>
      </c>
      <c r="E5021" s="51" t="s">
        <v>151</v>
      </c>
      <c r="F5021" s="40" t="s">
        <v>23958</v>
      </c>
      <c r="G5021" s="41" t="s">
        <v>23959</v>
      </c>
      <c r="H5021" s="41" t="s">
        <v>4293</v>
      </c>
      <c r="I5021" s="38" t="s">
        <v>37</v>
      </c>
      <c r="J5021" s="38" t="s">
        <v>37</v>
      </c>
      <c r="K5021" s="38"/>
    </row>
    <row r="5022" spans="1:11" x14ac:dyDescent="0.35">
      <c r="A5022" s="16" t="s">
        <v>23960</v>
      </c>
      <c r="B5022" s="72" t="s">
        <v>582</v>
      </c>
      <c r="C5022" s="70" t="s">
        <v>70</v>
      </c>
      <c r="D5022" s="73" t="s">
        <v>116</v>
      </c>
      <c r="E5022" s="51" t="s">
        <v>213</v>
      </c>
      <c r="F5022" s="40" t="s">
        <v>23961</v>
      </c>
      <c r="G5022" s="41" t="s">
        <v>23962</v>
      </c>
      <c r="H5022" s="41" t="s">
        <v>4293</v>
      </c>
      <c r="I5022" s="38" t="s">
        <v>23963</v>
      </c>
      <c r="J5022" s="38" t="s">
        <v>37</v>
      </c>
      <c r="K5022" s="38"/>
    </row>
    <row r="5023" spans="1:11" x14ac:dyDescent="0.35">
      <c r="A5023" s="16" t="s">
        <v>23964</v>
      </c>
      <c r="B5023" s="72" t="s">
        <v>582</v>
      </c>
      <c r="C5023" s="70" t="s">
        <v>70</v>
      </c>
      <c r="D5023" s="73" t="s">
        <v>116</v>
      </c>
      <c r="E5023" s="51" t="s">
        <v>366</v>
      </c>
      <c r="F5023" s="40" t="s">
        <v>23965</v>
      </c>
      <c r="G5023" s="41" t="s">
        <v>23966</v>
      </c>
      <c r="H5023" s="41" t="s">
        <v>4293</v>
      </c>
      <c r="I5023" s="38" t="s">
        <v>37</v>
      </c>
      <c r="J5023" s="38" t="s">
        <v>37</v>
      </c>
      <c r="K5023" s="38"/>
    </row>
    <row r="5024" spans="1:11" x14ac:dyDescent="0.35">
      <c r="A5024" s="16" t="s">
        <v>23967</v>
      </c>
      <c r="B5024" s="72" t="s">
        <v>582</v>
      </c>
      <c r="C5024" s="70" t="s">
        <v>70</v>
      </c>
      <c r="D5024" s="73" t="s">
        <v>116</v>
      </c>
      <c r="E5024" s="51" t="s">
        <v>299</v>
      </c>
      <c r="F5024" s="40" t="s">
        <v>23968</v>
      </c>
      <c r="G5024" s="41" t="s">
        <v>23969</v>
      </c>
      <c r="H5024" s="41" t="s">
        <v>4293</v>
      </c>
      <c r="I5024" s="38" t="s">
        <v>37</v>
      </c>
      <c r="J5024" s="38" t="s">
        <v>37</v>
      </c>
      <c r="K5024" s="38"/>
    </row>
    <row r="5025" spans="1:11" x14ac:dyDescent="0.35">
      <c r="A5025" s="16" t="s">
        <v>23970</v>
      </c>
      <c r="B5025" s="72" t="s">
        <v>582</v>
      </c>
      <c r="C5025" s="70" t="s">
        <v>70</v>
      </c>
      <c r="D5025" s="73" t="s">
        <v>116</v>
      </c>
      <c r="E5025" s="56" t="s">
        <v>856</v>
      </c>
      <c r="F5025" s="42" t="s">
        <v>23971</v>
      </c>
      <c r="G5025" s="43" t="s">
        <v>23972</v>
      </c>
      <c r="H5025" s="43" t="s">
        <v>4293</v>
      </c>
      <c r="I5025" s="39" t="s">
        <v>23973</v>
      </c>
      <c r="J5025" s="39" t="s">
        <v>37</v>
      </c>
      <c r="K5025" s="39"/>
    </row>
    <row r="5026" spans="1:11" x14ac:dyDescent="0.35">
      <c r="A5026" s="16" t="s">
        <v>23974</v>
      </c>
      <c r="B5026" s="67" t="s">
        <v>582</v>
      </c>
      <c r="C5026" s="70" t="s">
        <v>70</v>
      </c>
      <c r="D5026" s="71" t="s">
        <v>143</v>
      </c>
      <c r="E5026" s="55" t="s">
        <v>37</v>
      </c>
      <c r="F5026" s="25" t="s">
        <v>23975</v>
      </c>
      <c r="G5026" s="30" t="s">
        <v>23976</v>
      </c>
      <c r="H5026" s="30" t="s">
        <v>4293</v>
      </c>
      <c r="I5026" s="21" t="s">
        <v>37</v>
      </c>
      <c r="J5026" s="21" t="s">
        <v>37</v>
      </c>
      <c r="K5026" s="21"/>
    </row>
    <row r="5027" spans="1:11" x14ac:dyDescent="0.35">
      <c r="A5027" s="16" t="s">
        <v>23977</v>
      </c>
      <c r="B5027" s="72" t="s">
        <v>582</v>
      </c>
      <c r="C5027" s="70" t="s">
        <v>70</v>
      </c>
      <c r="D5027" s="73" t="s">
        <v>143</v>
      </c>
      <c r="E5027" s="51" t="s">
        <v>58</v>
      </c>
      <c r="F5027" s="40" t="s">
        <v>23978</v>
      </c>
      <c r="G5027" s="41" t="s">
        <v>23979</v>
      </c>
      <c r="H5027" s="41" t="s">
        <v>4293</v>
      </c>
      <c r="I5027" s="38" t="s">
        <v>23980</v>
      </c>
      <c r="J5027" s="38" t="s">
        <v>37</v>
      </c>
      <c r="K5027" s="38"/>
    </row>
    <row r="5028" spans="1:11" x14ac:dyDescent="0.35">
      <c r="A5028" s="16" t="s">
        <v>23981</v>
      </c>
      <c r="B5028" s="72" t="s">
        <v>582</v>
      </c>
      <c r="C5028" s="70" t="s">
        <v>70</v>
      </c>
      <c r="D5028" s="73" t="s">
        <v>143</v>
      </c>
      <c r="E5028" s="51" t="s">
        <v>553</v>
      </c>
      <c r="F5028" s="40" t="s">
        <v>23982</v>
      </c>
      <c r="G5028" s="41" t="s">
        <v>23983</v>
      </c>
      <c r="H5028" s="41" t="s">
        <v>4293</v>
      </c>
      <c r="I5028" s="38" t="s">
        <v>23984</v>
      </c>
      <c r="J5028" s="38" t="s">
        <v>37</v>
      </c>
      <c r="K5028" s="38"/>
    </row>
    <row r="5029" spans="1:11" x14ac:dyDescent="0.35">
      <c r="A5029" s="16" t="s">
        <v>23985</v>
      </c>
      <c r="B5029" s="72" t="s">
        <v>582</v>
      </c>
      <c r="C5029" s="70" t="s">
        <v>70</v>
      </c>
      <c r="D5029" s="73" t="s">
        <v>143</v>
      </c>
      <c r="E5029" s="51" t="s">
        <v>1269</v>
      </c>
      <c r="F5029" s="40" t="s">
        <v>23986</v>
      </c>
      <c r="G5029" s="41" t="s">
        <v>23987</v>
      </c>
      <c r="H5029" s="41" t="s">
        <v>4293</v>
      </c>
      <c r="I5029" s="38" t="s">
        <v>23988</v>
      </c>
      <c r="J5029" s="38" t="s">
        <v>37</v>
      </c>
      <c r="K5029" s="38"/>
    </row>
    <row r="5030" spans="1:11" x14ac:dyDescent="0.35">
      <c r="A5030" s="16" t="s">
        <v>23989</v>
      </c>
      <c r="B5030" s="72" t="s">
        <v>582</v>
      </c>
      <c r="C5030" s="70" t="s">
        <v>70</v>
      </c>
      <c r="D5030" s="73" t="s">
        <v>143</v>
      </c>
      <c r="E5030" s="51" t="s">
        <v>558</v>
      </c>
      <c r="F5030" s="40" t="s">
        <v>23990</v>
      </c>
      <c r="G5030" s="41" t="s">
        <v>23991</v>
      </c>
      <c r="H5030" s="41" t="s">
        <v>4293</v>
      </c>
      <c r="I5030" s="38" t="s">
        <v>23992</v>
      </c>
      <c r="J5030" s="38" t="s">
        <v>37</v>
      </c>
      <c r="K5030" s="38"/>
    </row>
    <row r="5031" spans="1:11" x14ac:dyDescent="0.35">
      <c r="A5031" s="16" t="s">
        <v>23993</v>
      </c>
      <c r="B5031" s="72" t="s">
        <v>582</v>
      </c>
      <c r="C5031" s="70" t="s">
        <v>70</v>
      </c>
      <c r="D5031" s="73" t="s">
        <v>143</v>
      </c>
      <c r="E5031" s="56" t="s">
        <v>1176</v>
      </c>
      <c r="F5031" s="42" t="s">
        <v>23994</v>
      </c>
      <c r="G5031" s="43" t="s">
        <v>23995</v>
      </c>
      <c r="H5031" s="43" t="s">
        <v>4293</v>
      </c>
      <c r="I5031" s="39" t="s">
        <v>23996</v>
      </c>
      <c r="J5031" s="39" t="s">
        <v>37</v>
      </c>
      <c r="K5031" s="39"/>
    </row>
    <row r="5032" spans="1:11" x14ac:dyDescent="0.35">
      <c r="A5032" s="16" t="s">
        <v>23997</v>
      </c>
      <c r="B5032" s="67" t="s">
        <v>582</v>
      </c>
      <c r="C5032" s="70" t="s">
        <v>70</v>
      </c>
      <c r="D5032" s="71" t="s">
        <v>638</v>
      </c>
      <c r="E5032" s="55" t="s">
        <v>37</v>
      </c>
      <c r="F5032" s="25" t="s">
        <v>23998</v>
      </c>
      <c r="G5032" s="30" t="s">
        <v>23999</v>
      </c>
      <c r="H5032" s="30" t="s">
        <v>4293</v>
      </c>
      <c r="I5032" s="21" t="s">
        <v>37</v>
      </c>
      <c r="J5032" s="21" t="s">
        <v>37</v>
      </c>
      <c r="K5032" s="21"/>
    </row>
    <row r="5033" spans="1:11" x14ac:dyDescent="0.35">
      <c r="A5033" s="16" t="s">
        <v>24000</v>
      </c>
      <c r="B5033" s="72" t="s">
        <v>582</v>
      </c>
      <c r="C5033" s="70" t="s">
        <v>70</v>
      </c>
      <c r="D5033" s="73" t="s">
        <v>638</v>
      </c>
      <c r="E5033" s="51" t="s">
        <v>116</v>
      </c>
      <c r="F5033" s="40" t="s">
        <v>24001</v>
      </c>
      <c r="G5033" s="41" t="s">
        <v>24002</v>
      </c>
      <c r="H5033" s="41" t="s">
        <v>4293</v>
      </c>
      <c r="I5033" s="38" t="s">
        <v>24003</v>
      </c>
      <c r="J5033" s="38" t="s">
        <v>37</v>
      </c>
      <c r="K5033" s="38"/>
    </row>
    <row r="5034" spans="1:11" x14ac:dyDescent="0.35">
      <c r="A5034" s="16" t="s">
        <v>24004</v>
      </c>
      <c r="B5034" s="72" t="s">
        <v>582</v>
      </c>
      <c r="C5034" s="70" t="s">
        <v>70</v>
      </c>
      <c r="D5034" s="73" t="s">
        <v>638</v>
      </c>
      <c r="E5034" s="51" t="s">
        <v>1101</v>
      </c>
      <c r="F5034" s="40" t="s">
        <v>24005</v>
      </c>
      <c r="G5034" s="41" t="s">
        <v>24006</v>
      </c>
      <c r="H5034" s="41" t="s">
        <v>4293</v>
      </c>
      <c r="I5034" s="38" t="s">
        <v>24007</v>
      </c>
      <c r="J5034" s="38" t="s">
        <v>37</v>
      </c>
      <c r="K5034" s="38"/>
    </row>
    <row r="5035" spans="1:11" x14ac:dyDescent="0.35">
      <c r="A5035" s="16" t="s">
        <v>24008</v>
      </c>
      <c r="B5035" s="72" t="s">
        <v>582</v>
      </c>
      <c r="C5035" s="70" t="s">
        <v>70</v>
      </c>
      <c r="D5035" s="73" t="s">
        <v>638</v>
      </c>
      <c r="E5035" s="51" t="s">
        <v>70</v>
      </c>
      <c r="F5035" s="40" t="s">
        <v>24009</v>
      </c>
      <c r="G5035" s="41" t="s">
        <v>24010</v>
      </c>
      <c r="H5035" s="41" t="s">
        <v>4293</v>
      </c>
      <c r="I5035" s="38" t="s">
        <v>24011</v>
      </c>
      <c r="J5035" s="38" t="s">
        <v>37</v>
      </c>
      <c r="K5035" s="38"/>
    </row>
    <row r="5036" spans="1:11" x14ac:dyDescent="0.35">
      <c r="A5036" s="16" t="s">
        <v>24012</v>
      </c>
      <c r="B5036" s="72" t="s">
        <v>582</v>
      </c>
      <c r="C5036" s="70" t="s">
        <v>70</v>
      </c>
      <c r="D5036" s="73" t="s">
        <v>638</v>
      </c>
      <c r="E5036" s="51" t="s">
        <v>308</v>
      </c>
      <c r="F5036" s="40" t="s">
        <v>24013</v>
      </c>
      <c r="G5036" s="41" t="s">
        <v>24014</v>
      </c>
      <c r="H5036" s="41" t="s">
        <v>4293</v>
      </c>
      <c r="I5036" s="38" t="s">
        <v>37</v>
      </c>
      <c r="J5036" s="38" t="s">
        <v>37</v>
      </c>
      <c r="K5036" s="38"/>
    </row>
    <row r="5037" spans="1:11" x14ac:dyDescent="0.35">
      <c r="A5037" s="16" t="s">
        <v>24015</v>
      </c>
      <c r="B5037" s="72" t="s">
        <v>582</v>
      </c>
      <c r="C5037" s="70" t="s">
        <v>70</v>
      </c>
      <c r="D5037" s="73" t="s">
        <v>638</v>
      </c>
      <c r="E5037" s="51" t="s">
        <v>654</v>
      </c>
      <c r="F5037" s="40" t="s">
        <v>24016</v>
      </c>
      <c r="G5037" s="41" t="s">
        <v>24017</v>
      </c>
      <c r="H5037" s="41" t="s">
        <v>4293</v>
      </c>
      <c r="I5037" s="38" t="s">
        <v>24018</v>
      </c>
      <c r="J5037" s="38" t="s">
        <v>37</v>
      </c>
      <c r="K5037" s="38"/>
    </row>
    <row r="5038" spans="1:11" x14ac:dyDescent="0.35">
      <c r="A5038" s="16" t="s">
        <v>24019</v>
      </c>
      <c r="B5038" s="72" t="s">
        <v>582</v>
      </c>
      <c r="C5038" s="70" t="s">
        <v>70</v>
      </c>
      <c r="D5038" s="73" t="s">
        <v>638</v>
      </c>
      <c r="E5038" s="51" t="s">
        <v>777</v>
      </c>
      <c r="F5038" s="40" t="s">
        <v>24020</v>
      </c>
      <c r="G5038" s="41" t="s">
        <v>24021</v>
      </c>
      <c r="H5038" s="41" t="s">
        <v>4293</v>
      </c>
      <c r="I5038" s="38" t="s">
        <v>24022</v>
      </c>
      <c r="J5038" s="38" t="s">
        <v>37</v>
      </c>
      <c r="K5038" s="38"/>
    </row>
    <row r="5039" spans="1:11" x14ac:dyDescent="0.35">
      <c r="A5039" s="16" t="s">
        <v>24023</v>
      </c>
      <c r="B5039" s="72" t="s">
        <v>582</v>
      </c>
      <c r="C5039" s="70" t="s">
        <v>70</v>
      </c>
      <c r="D5039" s="73" t="s">
        <v>638</v>
      </c>
      <c r="E5039" s="51" t="s">
        <v>878</v>
      </c>
      <c r="F5039" s="40" t="s">
        <v>24024</v>
      </c>
      <c r="G5039" s="41" t="s">
        <v>24025</v>
      </c>
      <c r="H5039" s="41" t="s">
        <v>4293</v>
      </c>
      <c r="I5039" s="38" t="s">
        <v>24026</v>
      </c>
      <c r="J5039" s="38" t="s">
        <v>37</v>
      </c>
      <c r="K5039" s="38"/>
    </row>
    <row r="5040" spans="1:11" x14ac:dyDescent="0.35">
      <c r="A5040" s="16" t="s">
        <v>24027</v>
      </c>
      <c r="B5040" s="72" t="s">
        <v>582</v>
      </c>
      <c r="C5040" s="70" t="s">
        <v>70</v>
      </c>
      <c r="D5040" s="73" t="s">
        <v>638</v>
      </c>
      <c r="E5040" s="51" t="s">
        <v>413</v>
      </c>
      <c r="F5040" s="40" t="s">
        <v>24028</v>
      </c>
      <c r="G5040" s="41" t="s">
        <v>24029</v>
      </c>
      <c r="H5040" s="41" t="s">
        <v>4293</v>
      </c>
      <c r="I5040" s="38" t="s">
        <v>24030</v>
      </c>
      <c r="J5040" s="38" t="s">
        <v>37</v>
      </c>
      <c r="K5040" s="38"/>
    </row>
    <row r="5041" spans="1:11" x14ac:dyDescent="0.35">
      <c r="A5041" s="16" t="s">
        <v>24031</v>
      </c>
      <c r="B5041" s="72" t="s">
        <v>582</v>
      </c>
      <c r="C5041" s="70" t="s">
        <v>70</v>
      </c>
      <c r="D5041" s="73" t="s">
        <v>638</v>
      </c>
      <c r="E5041" s="51" t="s">
        <v>2358</v>
      </c>
      <c r="F5041" s="40" t="s">
        <v>24032</v>
      </c>
      <c r="G5041" s="41" t="s">
        <v>24033</v>
      </c>
      <c r="H5041" s="41" t="s">
        <v>4293</v>
      </c>
      <c r="I5041" s="38" t="s">
        <v>24034</v>
      </c>
      <c r="J5041" s="38" t="s">
        <v>37</v>
      </c>
      <c r="K5041" s="38"/>
    </row>
    <row r="5042" spans="1:11" x14ac:dyDescent="0.35">
      <c r="A5042" s="16" t="s">
        <v>24035</v>
      </c>
      <c r="B5042" s="72" t="s">
        <v>582</v>
      </c>
      <c r="C5042" s="70" t="s">
        <v>70</v>
      </c>
      <c r="D5042" s="73" t="s">
        <v>638</v>
      </c>
      <c r="E5042" s="56" t="s">
        <v>234</v>
      </c>
      <c r="F5042" s="42" t="s">
        <v>24036</v>
      </c>
      <c r="G5042" s="43" t="s">
        <v>24037</v>
      </c>
      <c r="H5042" s="43" t="s">
        <v>4293</v>
      </c>
      <c r="I5042" s="39" t="s">
        <v>37</v>
      </c>
      <c r="J5042" s="39" t="s">
        <v>37</v>
      </c>
      <c r="K5042" s="39"/>
    </row>
    <row r="5043" spans="1:11" x14ac:dyDescent="0.35">
      <c r="A5043" s="16" t="s">
        <v>24038</v>
      </c>
      <c r="B5043" s="67" t="s">
        <v>582</v>
      </c>
      <c r="C5043" s="70" t="s">
        <v>70</v>
      </c>
      <c r="D5043" s="71" t="s">
        <v>78</v>
      </c>
      <c r="E5043" s="55" t="s">
        <v>37</v>
      </c>
      <c r="F5043" s="25" t="s">
        <v>24039</v>
      </c>
      <c r="G5043" s="30" t="s">
        <v>24040</v>
      </c>
      <c r="H5043" s="30" t="s">
        <v>4293</v>
      </c>
      <c r="I5043" s="21" t="s">
        <v>37</v>
      </c>
      <c r="J5043" s="21" t="s">
        <v>37</v>
      </c>
      <c r="K5043" s="21"/>
    </row>
    <row r="5044" spans="1:11" x14ac:dyDescent="0.35">
      <c r="A5044" s="16" t="s">
        <v>24041</v>
      </c>
      <c r="B5044" s="72" t="s">
        <v>582</v>
      </c>
      <c r="C5044" s="70" t="s">
        <v>70</v>
      </c>
      <c r="D5044" s="73" t="s">
        <v>78</v>
      </c>
      <c r="E5044" s="51" t="s">
        <v>430</v>
      </c>
      <c r="F5044" s="40" t="s">
        <v>24042</v>
      </c>
      <c r="G5044" s="41" t="s">
        <v>24043</v>
      </c>
      <c r="H5044" s="41" t="s">
        <v>4293</v>
      </c>
      <c r="I5044" s="38" t="s">
        <v>24044</v>
      </c>
      <c r="J5044" s="38" t="s">
        <v>37</v>
      </c>
      <c r="K5044" s="38"/>
    </row>
    <row r="5045" spans="1:11" x14ac:dyDescent="0.35">
      <c r="A5045" s="16" t="s">
        <v>24045</v>
      </c>
      <c r="B5045" s="72" t="s">
        <v>582</v>
      </c>
      <c r="C5045" s="70" t="s">
        <v>70</v>
      </c>
      <c r="D5045" s="73" t="s">
        <v>78</v>
      </c>
      <c r="E5045" s="51" t="s">
        <v>58</v>
      </c>
      <c r="F5045" s="40" t="s">
        <v>24046</v>
      </c>
      <c r="G5045" s="41" t="s">
        <v>24047</v>
      </c>
      <c r="H5045" s="41" t="s">
        <v>4293</v>
      </c>
      <c r="I5045" s="38" t="s">
        <v>24048</v>
      </c>
      <c r="J5045" s="38" t="s">
        <v>37</v>
      </c>
      <c r="K5045" s="38"/>
    </row>
    <row r="5046" spans="1:11" x14ac:dyDescent="0.35">
      <c r="A5046" s="16" t="s">
        <v>24049</v>
      </c>
      <c r="B5046" s="72" t="s">
        <v>582</v>
      </c>
      <c r="C5046" s="70" t="s">
        <v>70</v>
      </c>
      <c r="D5046" s="73" t="s">
        <v>78</v>
      </c>
      <c r="E5046" s="51" t="s">
        <v>481</v>
      </c>
      <c r="F5046" s="40" t="s">
        <v>24050</v>
      </c>
      <c r="G5046" s="41" t="s">
        <v>24051</v>
      </c>
      <c r="H5046" s="41" t="s">
        <v>4293</v>
      </c>
      <c r="I5046" s="38" t="s">
        <v>24052</v>
      </c>
      <c r="J5046" s="38" t="s">
        <v>37</v>
      </c>
      <c r="K5046" s="38"/>
    </row>
    <row r="5047" spans="1:11" x14ac:dyDescent="0.35">
      <c r="A5047" s="16" t="s">
        <v>24053</v>
      </c>
      <c r="B5047" s="72" t="s">
        <v>582</v>
      </c>
      <c r="C5047" s="70" t="s">
        <v>70</v>
      </c>
      <c r="D5047" s="73" t="s">
        <v>78</v>
      </c>
      <c r="E5047" s="51" t="s">
        <v>112</v>
      </c>
      <c r="F5047" s="40" t="s">
        <v>24054</v>
      </c>
      <c r="G5047" s="41" t="s">
        <v>24055</v>
      </c>
      <c r="H5047" s="41" t="s">
        <v>4293</v>
      </c>
      <c r="I5047" s="38" t="s">
        <v>24056</v>
      </c>
      <c r="J5047" s="38" t="s">
        <v>37</v>
      </c>
      <c r="K5047" s="38"/>
    </row>
    <row r="5048" spans="1:11" x14ac:dyDescent="0.35">
      <c r="A5048" s="16" t="s">
        <v>24057</v>
      </c>
      <c r="B5048" s="72" t="s">
        <v>582</v>
      </c>
      <c r="C5048" s="70" t="s">
        <v>70</v>
      </c>
      <c r="D5048" s="73" t="s">
        <v>78</v>
      </c>
      <c r="E5048" s="51" t="s">
        <v>143</v>
      </c>
      <c r="F5048" s="40" t="s">
        <v>24058</v>
      </c>
      <c r="G5048" s="41" t="s">
        <v>24059</v>
      </c>
      <c r="H5048" s="41" t="s">
        <v>4293</v>
      </c>
      <c r="I5048" s="38" t="s">
        <v>24060</v>
      </c>
      <c r="J5048" s="38" t="s">
        <v>37</v>
      </c>
      <c r="K5048" s="38"/>
    </row>
    <row r="5049" spans="1:11" x14ac:dyDescent="0.35">
      <c r="A5049" s="16" t="s">
        <v>24061</v>
      </c>
      <c r="B5049" s="72" t="s">
        <v>582</v>
      </c>
      <c r="C5049" s="70" t="s">
        <v>70</v>
      </c>
      <c r="D5049" s="73" t="s">
        <v>78</v>
      </c>
      <c r="E5049" s="51" t="s">
        <v>312</v>
      </c>
      <c r="F5049" s="40" t="s">
        <v>24062</v>
      </c>
      <c r="G5049" s="41" t="s">
        <v>24063</v>
      </c>
      <c r="H5049" s="41" t="s">
        <v>4293</v>
      </c>
      <c r="I5049" s="38" t="s">
        <v>24064</v>
      </c>
      <c r="J5049" s="38" t="s">
        <v>37</v>
      </c>
      <c r="K5049" s="38"/>
    </row>
    <row r="5050" spans="1:11" x14ac:dyDescent="0.35">
      <c r="A5050" s="16" t="s">
        <v>24065</v>
      </c>
      <c r="B5050" s="72" t="s">
        <v>582</v>
      </c>
      <c r="C5050" s="70" t="s">
        <v>70</v>
      </c>
      <c r="D5050" s="73" t="s">
        <v>78</v>
      </c>
      <c r="E5050" s="51" t="s">
        <v>494</v>
      </c>
      <c r="F5050" s="40" t="s">
        <v>24066</v>
      </c>
      <c r="G5050" s="41" t="s">
        <v>24067</v>
      </c>
      <c r="H5050" s="41" t="s">
        <v>4293</v>
      </c>
      <c r="I5050" s="38" t="s">
        <v>24068</v>
      </c>
      <c r="J5050" s="38" t="s">
        <v>37</v>
      </c>
      <c r="K5050" s="38"/>
    </row>
    <row r="5051" spans="1:11" x14ac:dyDescent="0.35">
      <c r="A5051" s="16" t="s">
        <v>24069</v>
      </c>
      <c r="B5051" s="72" t="s">
        <v>582</v>
      </c>
      <c r="C5051" s="70" t="s">
        <v>70</v>
      </c>
      <c r="D5051" s="73" t="s">
        <v>78</v>
      </c>
      <c r="E5051" s="51" t="s">
        <v>268</v>
      </c>
      <c r="F5051" s="40" t="s">
        <v>24070</v>
      </c>
      <c r="G5051" s="41" t="s">
        <v>24071</v>
      </c>
      <c r="H5051" s="41" t="s">
        <v>4293</v>
      </c>
      <c r="I5051" s="38" t="s">
        <v>24072</v>
      </c>
      <c r="J5051" s="38" t="s">
        <v>37</v>
      </c>
      <c r="K5051" s="38"/>
    </row>
    <row r="5052" spans="1:11" x14ac:dyDescent="0.35">
      <c r="A5052" s="16" t="s">
        <v>24073</v>
      </c>
      <c r="B5052" s="72" t="s">
        <v>582</v>
      </c>
      <c r="C5052" s="70" t="s">
        <v>70</v>
      </c>
      <c r="D5052" s="73" t="s">
        <v>78</v>
      </c>
      <c r="E5052" s="51" t="s">
        <v>553</v>
      </c>
      <c r="F5052" s="40" t="s">
        <v>24074</v>
      </c>
      <c r="G5052" s="41" t="s">
        <v>24075</v>
      </c>
      <c r="H5052" s="41" t="s">
        <v>4293</v>
      </c>
      <c r="I5052" s="38" t="s">
        <v>24076</v>
      </c>
      <c r="J5052" s="38" t="s">
        <v>37</v>
      </c>
      <c r="K5052" s="38"/>
    </row>
    <row r="5053" spans="1:11" x14ac:dyDescent="0.35">
      <c r="A5053" s="16" t="s">
        <v>24077</v>
      </c>
      <c r="B5053" s="72" t="s">
        <v>582</v>
      </c>
      <c r="C5053" s="70" t="s">
        <v>70</v>
      </c>
      <c r="D5053" s="73" t="s">
        <v>78</v>
      </c>
      <c r="E5053" s="51" t="s">
        <v>147</v>
      </c>
      <c r="F5053" s="40" t="s">
        <v>24078</v>
      </c>
      <c r="G5053" s="41" t="s">
        <v>24079</v>
      </c>
      <c r="H5053" s="41" t="s">
        <v>4293</v>
      </c>
      <c r="I5053" s="38" t="s">
        <v>37</v>
      </c>
      <c r="J5053" s="38" t="s">
        <v>37</v>
      </c>
      <c r="K5053" s="38"/>
    </row>
    <row r="5054" spans="1:11" x14ac:dyDescent="0.35">
      <c r="A5054" s="16" t="s">
        <v>24080</v>
      </c>
      <c r="B5054" s="72" t="s">
        <v>582</v>
      </c>
      <c r="C5054" s="70" t="s">
        <v>70</v>
      </c>
      <c r="D5054" s="73" t="s">
        <v>78</v>
      </c>
      <c r="E5054" s="51" t="s">
        <v>151</v>
      </c>
      <c r="F5054" s="40" t="s">
        <v>24081</v>
      </c>
      <c r="G5054" s="41" t="s">
        <v>24082</v>
      </c>
      <c r="H5054" s="41" t="s">
        <v>4293</v>
      </c>
      <c r="I5054" s="38" t="s">
        <v>24083</v>
      </c>
      <c r="J5054" s="38" t="s">
        <v>37</v>
      </c>
      <c r="K5054" s="38"/>
    </row>
    <row r="5055" spans="1:11" x14ac:dyDescent="0.35">
      <c r="A5055" s="16" t="s">
        <v>24084</v>
      </c>
      <c r="B5055" s="72" t="s">
        <v>582</v>
      </c>
      <c r="C5055" s="70" t="s">
        <v>70</v>
      </c>
      <c r="D5055" s="73" t="s">
        <v>78</v>
      </c>
      <c r="E5055" s="51" t="s">
        <v>1176</v>
      </c>
      <c r="F5055" s="40" t="s">
        <v>24085</v>
      </c>
      <c r="G5055" s="41" t="s">
        <v>24085</v>
      </c>
      <c r="H5055" s="41" t="s">
        <v>4293</v>
      </c>
      <c r="I5055" s="38" t="s">
        <v>24086</v>
      </c>
      <c r="J5055" s="38" t="s">
        <v>37</v>
      </c>
      <c r="K5055" s="38"/>
    </row>
    <row r="5056" spans="1:11" x14ac:dyDescent="0.35">
      <c r="A5056" s="16" t="s">
        <v>24087</v>
      </c>
      <c r="B5056" s="72" t="s">
        <v>582</v>
      </c>
      <c r="C5056" s="70" t="s">
        <v>70</v>
      </c>
      <c r="D5056" s="73" t="s">
        <v>78</v>
      </c>
      <c r="E5056" s="51" t="s">
        <v>1032</v>
      </c>
      <c r="F5056" s="40" t="s">
        <v>24088</v>
      </c>
      <c r="G5056" s="41" t="s">
        <v>24089</v>
      </c>
      <c r="H5056" s="41" t="s">
        <v>4293</v>
      </c>
      <c r="I5056" s="38" t="s">
        <v>24090</v>
      </c>
      <c r="J5056" s="38" t="s">
        <v>37</v>
      </c>
      <c r="K5056" s="38"/>
    </row>
    <row r="5057" spans="1:11" x14ac:dyDescent="0.35">
      <c r="A5057" s="16" t="s">
        <v>24091</v>
      </c>
      <c r="B5057" s="72" t="s">
        <v>582</v>
      </c>
      <c r="C5057" s="70" t="s">
        <v>70</v>
      </c>
      <c r="D5057" s="73" t="s">
        <v>78</v>
      </c>
      <c r="E5057" s="51" t="s">
        <v>47</v>
      </c>
      <c r="F5057" s="40" t="s">
        <v>24092</v>
      </c>
      <c r="G5057" s="41" t="s">
        <v>24093</v>
      </c>
      <c r="H5057" s="41" t="s">
        <v>4293</v>
      </c>
      <c r="I5057" s="38" t="s">
        <v>24094</v>
      </c>
      <c r="J5057" s="38" t="s">
        <v>37</v>
      </c>
      <c r="K5057" s="38"/>
    </row>
    <row r="5058" spans="1:11" x14ac:dyDescent="0.35">
      <c r="A5058" s="16" t="s">
        <v>24095</v>
      </c>
      <c r="B5058" s="72" t="s">
        <v>582</v>
      </c>
      <c r="C5058" s="70" t="s">
        <v>70</v>
      </c>
      <c r="D5058" s="73" t="s">
        <v>78</v>
      </c>
      <c r="E5058" s="51" t="s">
        <v>1066</v>
      </c>
      <c r="F5058" s="40" t="s">
        <v>24096</v>
      </c>
      <c r="G5058" s="41" t="s">
        <v>24097</v>
      </c>
      <c r="H5058" s="41" t="s">
        <v>4293</v>
      </c>
      <c r="I5058" s="38" t="s">
        <v>24098</v>
      </c>
      <c r="J5058" s="38" t="s">
        <v>37</v>
      </c>
      <c r="K5058" s="38"/>
    </row>
    <row r="5059" spans="1:11" x14ac:dyDescent="0.35">
      <c r="A5059" s="16" t="s">
        <v>24099</v>
      </c>
      <c r="B5059" s="72" t="s">
        <v>582</v>
      </c>
      <c r="C5059" s="70" t="s">
        <v>70</v>
      </c>
      <c r="D5059" s="73" t="s">
        <v>78</v>
      </c>
      <c r="E5059" s="51" t="s">
        <v>856</v>
      </c>
      <c r="F5059" s="40" t="s">
        <v>24100</v>
      </c>
      <c r="G5059" s="41" t="s">
        <v>24101</v>
      </c>
      <c r="H5059" s="41" t="s">
        <v>4293</v>
      </c>
      <c r="I5059" s="38" t="s">
        <v>24102</v>
      </c>
      <c r="J5059" s="38" t="s">
        <v>37</v>
      </c>
      <c r="K5059" s="38"/>
    </row>
    <row r="5060" spans="1:11" x14ac:dyDescent="0.35">
      <c r="A5060" s="16" t="s">
        <v>24103</v>
      </c>
      <c r="B5060" s="72" t="s">
        <v>582</v>
      </c>
      <c r="C5060" s="70" t="s">
        <v>70</v>
      </c>
      <c r="D5060" s="73" t="s">
        <v>78</v>
      </c>
      <c r="E5060" s="51" t="s">
        <v>234</v>
      </c>
      <c r="F5060" s="40" t="s">
        <v>24104</v>
      </c>
      <c r="G5060" s="41" t="s">
        <v>24105</v>
      </c>
      <c r="H5060" s="41" t="s">
        <v>4293</v>
      </c>
      <c r="I5060" s="38" t="s">
        <v>24106</v>
      </c>
      <c r="J5060" s="38" t="s">
        <v>37</v>
      </c>
      <c r="K5060" s="38"/>
    </row>
    <row r="5061" spans="1:11" x14ac:dyDescent="0.35">
      <c r="A5061" s="16" t="s">
        <v>24107</v>
      </c>
      <c r="B5061" s="72" t="s">
        <v>582</v>
      </c>
      <c r="C5061" s="70" t="s">
        <v>70</v>
      </c>
      <c r="D5061" s="73" t="s">
        <v>78</v>
      </c>
      <c r="E5061" s="56" t="s">
        <v>947</v>
      </c>
      <c r="F5061" s="42" t="s">
        <v>24108</v>
      </c>
      <c r="G5061" s="43" t="s">
        <v>24109</v>
      </c>
      <c r="H5061" s="43" t="s">
        <v>4293</v>
      </c>
      <c r="I5061" s="39" t="s">
        <v>24110</v>
      </c>
      <c r="J5061" s="39" t="s">
        <v>37</v>
      </c>
      <c r="K5061" s="39"/>
    </row>
    <row r="5062" spans="1:11" x14ac:dyDescent="0.35">
      <c r="A5062" s="16" t="s">
        <v>24111</v>
      </c>
      <c r="B5062" s="67" t="s">
        <v>582</v>
      </c>
      <c r="C5062" s="70" t="s">
        <v>70</v>
      </c>
      <c r="D5062" s="71" t="s">
        <v>177</v>
      </c>
      <c r="E5062" s="55" t="s">
        <v>37</v>
      </c>
      <c r="F5062" s="25" t="s">
        <v>24112</v>
      </c>
      <c r="G5062" s="30" t="s">
        <v>24113</v>
      </c>
      <c r="H5062" s="30" t="s">
        <v>4293</v>
      </c>
      <c r="I5062" s="21" t="s">
        <v>37</v>
      </c>
      <c r="J5062" s="21" t="s">
        <v>37</v>
      </c>
      <c r="K5062" s="21"/>
    </row>
    <row r="5063" spans="1:11" x14ac:dyDescent="0.35">
      <c r="A5063" s="16" t="s">
        <v>24114</v>
      </c>
      <c r="B5063" s="72" t="s">
        <v>582</v>
      </c>
      <c r="C5063" s="70" t="s">
        <v>70</v>
      </c>
      <c r="D5063" s="73" t="s">
        <v>177</v>
      </c>
      <c r="E5063" s="51" t="s">
        <v>325</v>
      </c>
      <c r="F5063" s="40" t="s">
        <v>24115</v>
      </c>
      <c r="G5063" s="41" t="s">
        <v>24116</v>
      </c>
      <c r="H5063" s="41" t="s">
        <v>4293</v>
      </c>
      <c r="I5063" s="38" t="s">
        <v>24117</v>
      </c>
      <c r="J5063" s="38" t="s">
        <v>37</v>
      </c>
      <c r="K5063" s="38"/>
    </row>
    <row r="5064" spans="1:11" x14ac:dyDescent="0.35">
      <c r="A5064" s="16" t="s">
        <v>24118</v>
      </c>
      <c r="B5064" s="72" t="s">
        <v>582</v>
      </c>
      <c r="C5064" s="70" t="s">
        <v>70</v>
      </c>
      <c r="D5064" s="73" t="s">
        <v>177</v>
      </c>
      <c r="E5064" s="51" t="s">
        <v>58</v>
      </c>
      <c r="F5064" s="40" t="s">
        <v>24119</v>
      </c>
      <c r="G5064" s="41" t="s">
        <v>24120</v>
      </c>
      <c r="H5064" s="41" t="s">
        <v>4293</v>
      </c>
      <c r="I5064" s="38" t="s">
        <v>24121</v>
      </c>
      <c r="J5064" s="38" t="s">
        <v>37</v>
      </c>
      <c r="K5064" s="38"/>
    </row>
    <row r="5065" spans="1:11" x14ac:dyDescent="0.35">
      <c r="A5065" s="16" t="s">
        <v>24122</v>
      </c>
      <c r="B5065" s="72" t="s">
        <v>582</v>
      </c>
      <c r="C5065" s="70" t="s">
        <v>70</v>
      </c>
      <c r="D5065" s="73" t="s">
        <v>177</v>
      </c>
      <c r="E5065" s="51" t="s">
        <v>481</v>
      </c>
      <c r="F5065" s="40" t="s">
        <v>24123</v>
      </c>
      <c r="G5065" s="41" t="s">
        <v>24124</v>
      </c>
      <c r="H5065" s="41" t="s">
        <v>4293</v>
      </c>
      <c r="I5065" s="38" t="s">
        <v>24125</v>
      </c>
      <c r="J5065" s="38" t="s">
        <v>37</v>
      </c>
      <c r="K5065" s="38"/>
    </row>
    <row r="5066" spans="1:11" x14ac:dyDescent="0.35">
      <c r="A5066" s="16" t="s">
        <v>24126</v>
      </c>
      <c r="B5066" s="72" t="s">
        <v>582</v>
      </c>
      <c r="C5066" s="70" t="s">
        <v>70</v>
      </c>
      <c r="D5066" s="73" t="s">
        <v>177</v>
      </c>
      <c r="E5066" s="51" t="s">
        <v>249</v>
      </c>
      <c r="F5066" s="40" t="s">
        <v>24127</v>
      </c>
      <c r="G5066" s="41" t="s">
        <v>24128</v>
      </c>
      <c r="H5066" s="41" t="s">
        <v>4293</v>
      </c>
      <c r="I5066" s="38" t="s">
        <v>24129</v>
      </c>
      <c r="J5066" s="38" t="s">
        <v>37</v>
      </c>
      <c r="K5066" s="38"/>
    </row>
    <row r="5067" spans="1:11" x14ac:dyDescent="0.35">
      <c r="A5067" s="16" t="s">
        <v>24130</v>
      </c>
      <c r="B5067" s="72" t="s">
        <v>582</v>
      </c>
      <c r="C5067" s="70" t="s">
        <v>70</v>
      </c>
      <c r="D5067" s="73" t="s">
        <v>177</v>
      </c>
      <c r="E5067" s="51" t="s">
        <v>192</v>
      </c>
      <c r="F5067" s="40" t="s">
        <v>24131</v>
      </c>
      <c r="G5067" s="41" t="s">
        <v>24132</v>
      </c>
      <c r="H5067" s="41" t="s">
        <v>4293</v>
      </c>
      <c r="I5067" s="38" t="s">
        <v>24133</v>
      </c>
      <c r="J5067" s="38" t="s">
        <v>37</v>
      </c>
      <c r="K5067" s="38"/>
    </row>
    <row r="5068" spans="1:11" x14ac:dyDescent="0.35">
      <c r="A5068" s="16" t="s">
        <v>24134</v>
      </c>
      <c r="B5068" s="72" t="s">
        <v>582</v>
      </c>
      <c r="C5068" s="70" t="s">
        <v>70</v>
      </c>
      <c r="D5068" s="73" t="s">
        <v>177</v>
      </c>
      <c r="E5068" s="51" t="s">
        <v>1029</v>
      </c>
      <c r="F5068" s="40" t="s">
        <v>24135</v>
      </c>
      <c r="G5068" s="41" t="s">
        <v>24136</v>
      </c>
      <c r="H5068" s="41" t="s">
        <v>4293</v>
      </c>
      <c r="I5068" s="38" t="s">
        <v>24137</v>
      </c>
      <c r="J5068" s="38" t="s">
        <v>37</v>
      </c>
      <c r="K5068" s="38"/>
    </row>
    <row r="5069" spans="1:11" x14ac:dyDescent="0.35">
      <c r="A5069" s="16" t="s">
        <v>24138</v>
      </c>
      <c r="B5069" s="72" t="s">
        <v>582</v>
      </c>
      <c r="C5069" s="70" t="s">
        <v>70</v>
      </c>
      <c r="D5069" s="73" t="s">
        <v>177</v>
      </c>
      <c r="E5069" s="51" t="s">
        <v>196</v>
      </c>
      <c r="F5069" s="40" t="s">
        <v>24139</v>
      </c>
      <c r="G5069" s="41" t="s">
        <v>24140</v>
      </c>
      <c r="H5069" s="41" t="s">
        <v>4293</v>
      </c>
      <c r="I5069" s="38" t="s">
        <v>24141</v>
      </c>
      <c r="J5069" s="38" t="s">
        <v>37</v>
      </c>
      <c r="K5069" s="38"/>
    </row>
    <row r="5070" spans="1:11" x14ac:dyDescent="0.35">
      <c r="A5070" s="16" t="s">
        <v>24142</v>
      </c>
      <c r="B5070" s="72" t="s">
        <v>582</v>
      </c>
      <c r="C5070" s="70" t="s">
        <v>70</v>
      </c>
      <c r="D5070" s="73" t="s">
        <v>177</v>
      </c>
      <c r="E5070" s="51" t="s">
        <v>185</v>
      </c>
      <c r="F5070" s="40" t="s">
        <v>24143</v>
      </c>
      <c r="G5070" s="41" t="s">
        <v>24144</v>
      </c>
      <c r="H5070" s="41" t="s">
        <v>4293</v>
      </c>
      <c r="I5070" s="38" t="s">
        <v>24145</v>
      </c>
      <c r="J5070" s="38" t="s">
        <v>37</v>
      </c>
      <c r="K5070" s="38"/>
    </row>
    <row r="5071" spans="1:11" x14ac:dyDescent="0.35">
      <c r="A5071" s="16" t="s">
        <v>24146</v>
      </c>
      <c r="B5071" s="72" t="s">
        <v>582</v>
      </c>
      <c r="C5071" s="70" t="s">
        <v>70</v>
      </c>
      <c r="D5071" s="73" t="s">
        <v>177</v>
      </c>
      <c r="E5071" s="51" t="s">
        <v>199</v>
      </c>
      <c r="F5071" s="40" t="s">
        <v>24147</v>
      </c>
      <c r="G5071" s="41" t="s">
        <v>24148</v>
      </c>
      <c r="H5071" s="41" t="s">
        <v>4293</v>
      </c>
      <c r="I5071" s="38" t="s">
        <v>24149</v>
      </c>
      <c r="J5071" s="38" t="s">
        <v>37</v>
      </c>
      <c r="K5071" s="38"/>
    </row>
    <row r="5072" spans="1:11" x14ac:dyDescent="0.35">
      <c r="A5072" s="16" t="s">
        <v>24150</v>
      </c>
      <c r="B5072" s="72" t="s">
        <v>582</v>
      </c>
      <c r="C5072" s="70" t="s">
        <v>70</v>
      </c>
      <c r="D5072" s="73" t="s">
        <v>177</v>
      </c>
      <c r="E5072" s="51" t="s">
        <v>638</v>
      </c>
      <c r="F5072" s="40" t="s">
        <v>24151</v>
      </c>
      <c r="G5072" s="41" t="s">
        <v>24152</v>
      </c>
      <c r="H5072" s="41" t="s">
        <v>4293</v>
      </c>
      <c r="I5072" s="38" t="s">
        <v>24153</v>
      </c>
      <c r="J5072" s="38" t="s">
        <v>37</v>
      </c>
      <c r="K5072" s="38"/>
    </row>
    <row r="5073" spans="1:11" x14ac:dyDescent="0.35">
      <c r="A5073" s="16" t="s">
        <v>24154</v>
      </c>
      <c r="B5073" s="72" t="s">
        <v>582</v>
      </c>
      <c r="C5073" s="70" t="s">
        <v>70</v>
      </c>
      <c r="D5073" s="73" t="s">
        <v>177</v>
      </c>
      <c r="E5073" s="51" t="s">
        <v>654</v>
      </c>
      <c r="F5073" s="40" t="s">
        <v>24155</v>
      </c>
      <c r="G5073" s="41" t="s">
        <v>24156</v>
      </c>
      <c r="H5073" s="41" t="s">
        <v>4293</v>
      </c>
      <c r="I5073" s="38" t="s">
        <v>24157</v>
      </c>
      <c r="J5073" s="38" t="s">
        <v>37</v>
      </c>
      <c r="K5073" s="38"/>
    </row>
    <row r="5074" spans="1:11" x14ac:dyDescent="0.35">
      <c r="A5074" s="16" t="s">
        <v>24158</v>
      </c>
      <c r="B5074" s="72" t="s">
        <v>582</v>
      </c>
      <c r="C5074" s="70" t="s">
        <v>70</v>
      </c>
      <c r="D5074" s="73" t="s">
        <v>177</v>
      </c>
      <c r="E5074" s="51" t="s">
        <v>1269</v>
      </c>
      <c r="F5074" s="40" t="s">
        <v>24159</v>
      </c>
      <c r="G5074" s="41" t="s">
        <v>24160</v>
      </c>
      <c r="H5074" s="41" t="s">
        <v>4293</v>
      </c>
      <c r="I5074" s="38" t="s">
        <v>24161</v>
      </c>
      <c r="J5074" s="38" t="s">
        <v>37</v>
      </c>
      <c r="K5074" s="38"/>
    </row>
    <row r="5075" spans="1:11" x14ac:dyDescent="0.35">
      <c r="A5075" s="16" t="s">
        <v>24162</v>
      </c>
      <c r="B5075" s="72" t="s">
        <v>582</v>
      </c>
      <c r="C5075" s="70" t="s">
        <v>70</v>
      </c>
      <c r="D5075" s="73" t="s">
        <v>177</v>
      </c>
      <c r="E5075" s="51" t="s">
        <v>558</v>
      </c>
      <c r="F5075" s="40" t="s">
        <v>24163</v>
      </c>
      <c r="G5075" s="41" t="s">
        <v>24164</v>
      </c>
      <c r="H5075" s="41" t="s">
        <v>4293</v>
      </c>
      <c r="I5075" s="38" t="s">
        <v>24165</v>
      </c>
      <c r="J5075" s="38" t="s">
        <v>37</v>
      </c>
      <c r="K5075" s="38"/>
    </row>
    <row r="5076" spans="1:11" x14ac:dyDescent="0.35">
      <c r="A5076" s="16" t="s">
        <v>24166</v>
      </c>
      <c r="B5076" s="72" t="s">
        <v>582</v>
      </c>
      <c r="C5076" s="70" t="s">
        <v>70</v>
      </c>
      <c r="D5076" s="73" t="s">
        <v>177</v>
      </c>
      <c r="E5076" s="51" t="s">
        <v>217</v>
      </c>
      <c r="F5076" s="40" t="s">
        <v>24167</v>
      </c>
      <c r="G5076" s="41" t="s">
        <v>24168</v>
      </c>
      <c r="H5076" s="41" t="s">
        <v>4293</v>
      </c>
      <c r="I5076" s="38" t="s">
        <v>24169</v>
      </c>
      <c r="J5076" s="38" t="s">
        <v>37</v>
      </c>
      <c r="K5076" s="38"/>
    </row>
    <row r="5077" spans="1:11" x14ac:dyDescent="0.35">
      <c r="A5077" s="16" t="s">
        <v>24170</v>
      </c>
      <c r="B5077" s="72" t="s">
        <v>582</v>
      </c>
      <c r="C5077" s="70" t="s">
        <v>70</v>
      </c>
      <c r="D5077" s="73" t="s">
        <v>177</v>
      </c>
      <c r="E5077" s="51" t="s">
        <v>47</v>
      </c>
      <c r="F5077" s="40" t="s">
        <v>24171</v>
      </c>
      <c r="G5077" s="41" t="s">
        <v>24172</v>
      </c>
      <c r="H5077" s="41" t="s">
        <v>6205</v>
      </c>
      <c r="I5077" s="38" t="s">
        <v>24173</v>
      </c>
      <c r="J5077" s="38" t="s">
        <v>37</v>
      </c>
      <c r="K5077" s="38"/>
    </row>
    <row r="5078" spans="1:11" x14ac:dyDescent="0.35">
      <c r="A5078" s="16" t="s">
        <v>24174</v>
      </c>
      <c r="B5078" s="72" t="s">
        <v>582</v>
      </c>
      <c r="C5078" s="70" t="s">
        <v>70</v>
      </c>
      <c r="D5078" s="73" t="s">
        <v>177</v>
      </c>
      <c r="E5078" s="51" t="s">
        <v>2379</v>
      </c>
      <c r="F5078" s="40" t="s">
        <v>24175</v>
      </c>
      <c r="G5078" s="41" t="s">
        <v>24176</v>
      </c>
      <c r="H5078" s="41" t="s">
        <v>4293</v>
      </c>
      <c r="I5078" s="38" t="s">
        <v>24177</v>
      </c>
      <c r="J5078" s="38" t="s">
        <v>37</v>
      </c>
      <c r="K5078" s="38"/>
    </row>
    <row r="5079" spans="1:11" x14ac:dyDescent="0.35">
      <c r="A5079" s="16" t="s">
        <v>24178</v>
      </c>
      <c r="B5079" s="72" t="s">
        <v>582</v>
      </c>
      <c r="C5079" s="70" t="s">
        <v>70</v>
      </c>
      <c r="D5079" s="73" t="s">
        <v>177</v>
      </c>
      <c r="E5079" s="51" t="s">
        <v>51</v>
      </c>
      <c r="F5079" s="40" t="s">
        <v>24179</v>
      </c>
      <c r="G5079" s="41" t="s">
        <v>24180</v>
      </c>
      <c r="H5079" s="41" t="s">
        <v>4293</v>
      </c>
      <c r="I5079" s="38" t="s">
        <v>24181</v>
      </c>
      <c r="J5079" s="38" t="s">
        <v>37</v>
      </c>
      <c r="K5079" s="38"/>
    </row>
    <row r="5080" spans="1:11" x14ac:dyDescent="0.35">
      <c r="A5080" s="16" t="s">
        <v>24182</v>
      </c>
      <c r="B5080" s="72" t="s">
        <v>582</v>
      </c>
      <c r="C5080" s="70" t="s">
        <v>70</v>
      </c>
      <c r="D5080" s="73" t="s">
        <v>177</v>
      </c>
      <c r="E5080" s="51" t="s">
        <v>2044</v>
      </c>
      <c r="F5080" s="40" t="s">
        <v>24183</v>
      </c>
      <c r="G5080" s="41" t="s">
        <v>24184</v>
      </c>
      <c r="H5080" s="41" t="s">
        <v>4293</v>
      </c>
      <c r="I5080" s="38" t="s">
        <v>37</v>
      </c>
      <c r="J5080" s="38" t="s">
        <v>37</v>
      </c>
      <c r="K5080" s="38"/>
    </row>
    <row r="5081" spans="1:11" ht="15" thickBot="1" x14ac:dyDescent="0.4">
      <c r="A5081" s="16" t="s">
        <v>24185</v>
      </c>
      <c r="B5081" s="72" t="s">
        <v>582</v>
      </c>
      <c r="C5081" s="70" t="s">
        <v>70</v>
      </c>
      <c r="D5081" s="73" t="s">
        <v>177</v>
      </c>
      <c r="E5081" s="56" t="s">
        <v>1066</v>
      </c>
      <c r="F5081" s="42" t="s">
        <v>24186</v>
      </c>
      <c r="G5081" s="43" t="s">
        <v>24187</v>
      </c>
      <c r="H5081" s="43" t="s">
        <v>4293</v>
      </c>
      <c r="I5081" s="39" t="s">
        <v>24188</v>
      </c>
      <c r="J5081" s="39" t="s">
        <v>37</v>
      </c>
      <c r="K5081" s="39"/>
    </row>
    <row r="5082" spans="1:11" x14ac:dyDescent="0.35">
      <c r="A5082" s="16" t="s">
        <v>24189</v>
      </c>
      <c r="B5082" s="67" t="s">
        <v>582</v>
      </c>
      <c r="C5082" s="68" t="s">
        <v>1269</v>
      </c>
      <c r="D5082" s="69" t="s">
        <v>37</v>
      </c>
      <c r="E5082" s="54" t="s">
        <v>37</v>
      </c>
      <c r="F5082" s="23" t="s">
        <v>24190</v>
      </c>
      <c r="G5082" s="28" t="s">
        <v>24191</v>
      </c>
      <c r="H5082" s="28" t="s">
        <v>4293</v>
      </c>
      <c r="I5082" s="19" t="s">
        <v>37</v>
      </c>
      <c r="J5082" s="19" t="s">
        <v>37</v>
      </c>
      <c r="K5082" s="19"/>
    </row>
    <row r="5083" spans="1:11" x14ac:dyDescent="0.35">
      <c r="A5083" s="16" t="s">
        <v>24192</v>
      </c>
      <c r="B5083" s="67" t="s">
        <v>582</v>
      </c>
      <c r="C5083" s="70" t="s">
        <v>1269</v>
      </c>
      <c r="D5083" s="71" t="s">
        <v>181</v>
      </c>
      <c r="E5083" s="55" t="s">
        <v>37</v>
      </c>
      <c r="F5083" s="25" t="s">
        <v>24193</v>
      </c>
      <c r="G5083" s="30" t="s">
        <v>24194</v>
      </c>
      <c r="H5083" s="30" t="s">
        <v>4293</v>
      </c>
      <c r="I5083" s="21" t="s">
        <v>37</v>
      </c>
      <c r="J5083" s="21" t="s">
        <v>37</v>
      </c>
      <c r="K5083" s="21"/>
    </row>
    <row r="5084" spans="1:11" x14ac:dyDescent="0.35">
      <c r="A5084" s="16" t="s">
        <v>24195</v>
      </c>
      <c r="B5084" s="72" t="s">
        <v>582</v>
      </c>
      <c r="C5084" s="70" t="s">
        <v>1269</v>
      </c>
      <c r="D5084" s="73" t="s">
        <v>181</v>
      </c>
      <c r="E5084" s="51" t="s">
        <v>90</v>
      </c>
      <c r="F5084" s="40" t="s">
        <v>24196</v>
      </c>
      <c r="G5084" s="41" t="s">
        <v>24197</v>
      </c>
      <c r="H5084" s="41" t="s">
        <v>4293</v>
      </c>
      <c r="I5084" s="38" t="s">
        <v>24198</v>
      </c>
      <c r="J5084" s="38" t="s">
        <v>37</v>
      </c>
      <c r="K5084" s="38"/>
    </row>
    <row r="5085" spans="1:11" x14ac:dyDescent="0.35">
      <c r="A5085" s="16" t="s">
        <v>24199</v>
      </c>
      <c r="B5085" s="72" t="s">
        <v>582</v>
      </c>
      <c r="C5085" s="70" t="s">
        <v>1269</v>
      </c>
      <c r="D5085" s="73" t="s">
        <v>181</v>
      </c>
      <c r="E5085" s="51" t="s">
        <v>553</v>
      </c>
      <c r="F5085" s="40" t="s">
        <v>24200</v>
      </c>
      <c r="G5085" s="41" t="s">
        <v>24201</v>
      </c>
      <c r="H5085" s="41" t="s">
        <v>4293</v>
      </c>
      <c r="I5085" s="38" t="s">
        <v>24202</v>
      </c>
      <c r="J5085" s="38" t="s">
        <v>37</v>
      </c>
      <c r="K5085" s="38"/>
    </row>
    <row r="5086" spans="1:11" x14ac:dyDescent="0.35">
      <c r="A5086" s="16" t="s">
        <v>24203</v>
      </c>
      <c r="B5086" s="72" t="s">
        <v>582</v>
      </c>
      <c r="C5086" s="70" t="s">
        <v>1269</v>
      </c>
      <c r="D5086" s="73" t="s">
        <v>181</v>
      </c>
      <c r="E5086" s="51" t="s">
        <v>78</v>
      </c>
      <c r="F5086" s="40" t="s">
        <v>24204</v>
      </c>
      <c r="G5086" s="41" t="s">
        <v>24205</v>
      </c>
      <c r="H5086" s="41" t="s">
        <v>4293</v>
      </c>
      <c r="I5086" s="38" t="s">
        <v>24206</v>
      </c>
      <c r="J5086" s="38" t="s">
        <v>37</v>
      </c>
      <c r="K5086" s="38"/>
    </row>
    <row r="5087" spans="1:11" x14ac:dyDescent="0.35">
      <c r="A5087" s="16" t="s">
        <v>24207</v>
      </c>
      <c r="B5087" s="72" t="s">
        <v>582</v>
      </c>
      <c r="C5087" s="70" t="s">
        <v>1269</v>
      </c>
      <c r="D5087" s="73" t="s">
        <v>181</v>
      </c>
      <c r="E5087" s="51" t="s">
        <v>151</v>
      </c>
      <c r="F5087" s="40" t="s">
        <v>24208</v>
      </c>
      <c r="G5087" s="41" t="s">
        <v>24209</v>
      </c>
      <c r="H5087" s="41" t="s">
        <v>4293</v>
      </c>
      <c r="I5087" s="38" t="s">
        <v>24210</v>
      </c>
      <c r="J5087" s="38" t="s">
        <v>37</v>
      </c>
      <c r="K5087" s="38"/>
    </row>
    <row r="5088" spans="1:11" x14ac:dyDescent="0.35">
      <c r="A5088" s="16" t="s">
        <v>24211</v>
      </c>
      <c r="B5088" s="72" t="s">
        <v>582</v>
      </c>
      <c r="C5088" s="70" t="s">
        <v>1269</v>
      </c>
      <c r="D5088" s="73" t="s">
        <v>181</v>
      </c>
      <c r="E5088" s="51" t="s">
        <v>82</v>
      </c>
      <c r="F5088" s="40" t="s">
        <v>24212</v>
      </c>
      <c r="G5088" s="41" t="s">
        <v>24213</v>
      </c>
      <c r="H5088" s="41" t="s">
        <v>4293</v>
      </c>
      <c r="I5088" s="38" t="s">
        <v>24214</v>
      </c>
      <c r="J5088" s="38" t="s">
        <v>37</v>
      </c>
      <c r="K5088" s="38"/>
    </row>
    <row r="5089" spans="1:11" x14ac:dyDescent="0.35">
      <c r="A5089" s="16" t="s">
        <v>24215</v>
      </c>
      <c r="B5089" s="72" t="s">
        <v>582</v>
      </c>
      <c r="C5089" s="70" t="s">
        <v>1269</v>
      </c>
      <c r="D5089" s="73" t="s">
        <v>181</v>
      </c>
      <c r="E5089" s="51" t="s">
        <v>86</v>
      </c>
      <c r="F5089" s="40" t="s">
        <v>24216</v>
      </c>
      <c r="G5089" s="41" t="s">
        <v>24217</v>
      </c>
      <c r="H5089" s="41" t="s">
        <v>4293</v>
      </c>
      <c r="I5089" s="38" t="s">
        <v>24218</v>
      </c>
      <c r="J5089" s="38" t="s">
        <v>37</v>
      </c>
      <c r="K5089" s="38"/>
    </row>
    <row r="5090" spans="1:11" ht="15" thickBot="1" x14ac:dyDescent="0.4">
      <c r="A5090" s="16" t="s">
        <v>24219</v>
      </c>
      <c r="B5090" s="72" t="s">
        <v>582</v>
      </c>
      <c r="C5090" s="70" t="s">
        <v>1269</v>
      </c>
      <c r="D5090" s="73" t="s">
        <v>181</v>
      </c>
      <c r="E5090" s="56" t="s">
        <v>1176</v>
      </c>
      <c r="F5090" s="42" t="s">
        <v>24220</v>
      </c>
      <c r="G5090" s="43" t="s">
        <v>24221</v>
      </c>
      <c r="H5090" s="43" t="s">
        <v>4293</v>
      </c>
      <c r="I5090" s="39" t="s">
        <v>37</v>
      </c>
      <c r="J5090" s="39" t="s">
        <v>37</v>
      </c>
      <c r="K5090" s="39"/>
    </row>
    <row r="5091" spans="1:11" x14ac:dyDescent="0.35">
      <c r="A5091" s="16" t="s">
        <v>24222</v>
      </c>
      <c r="B5091" s="67" t="s">
        <v>582</v>
      </c>
      <c r="C5091" s="68" t="s">
        <v>78</v>
      </c>
      <c r="D5091" s="69" t="s">
        <v>37</v>
      </c>
      <c r="E5091" s="54" t="s">
        <v>37</v>
      </c>
      <c r="F5091" s="23" t="s">
        <v>24223</v>
      </c>
      <c r="G5091" s="28" t="s">
        <v>24224</v>
      </c>
      <c r="H5091" s="28" t="s">
        <v>20186</v>
      </c>
      <c r="I5091" s="19" t="s">
        <v>37</v>
      </c>
      <c r="J5091" s="19" t="s">
        <v>37</v>
      </c>
      <c r="K5091" s="19"/>
    </row>
    <row r="5092" spans="1:11" x14ac:dyDescent="0.35">
      <c r="A5092" s="16" t="s">
        <v>24225</v>
      </c>
      <c r="B5092" s="67" t="s">
        <v>582</v>
      </c>
      <c r="C5092" s="70" t="s">
        <v>78</v>
      </c>
      <c r="D5092" s="71" t="s">
        <v>78</v>
      </c>
      <c r="E5092" s="55" t="s">
        <v>37</v>
      </c>
      <c r="F5092" s="25" t="s">
        <v>24226</v>
      </c>
      <c r="G5092" s="30" t="s">
        <v>24227</v>
      </c>
      <c r="H5092" s="30" t="s">
        <v>4293</v>
      </c>
      <c r="I5092" s="21" t="s">
        <v>37</v>
      </c>
      <c r="J5092" s="21" t="s">
        <v>37</v>
      </c>
      <c r="K5092" s="21"/>
    </row>
    <row r="5093" spans="1:11" x14ac:dyDescent="0.35">
      <c r="A5093" s="16" t="s">
        <v>24228</v>
      </c>
      <c r="B5093" s="72" t="s">
        <v>582</v>
      </c>
      <c r="C5093" s="70" t="s">
        <v>78</v>
      </c>
      <c r="D5093" s="73" t="s">
        <v>78</v>
      </c>
      <c r="E5093" s="51" t="s">
        <v>658</v>
      </c>
      <c r="F5093" s="40" t="s">
        <v>24229</v>
      </c>
      <c r="G5093" s="41" t="s">
        <v>24230</v>
      </c>
      <c r="H5093" s="41" t="s">
        <v>4293</v>
      </c>
      <c r="I5093" s="38" t="s">
        <v>24231</v>
      </c>
      <c r="J5093" s="38" t="s">
        <v>37</v>
      </c>
      <c r="K5093" s="38"/>
    </row>
    <row r="5094" spans="1:11" x14ac:dyDescent="0.35">
      <c r="A5094" s="16" t="s">
        <v>24232</v>
      </c>
      <c r="B5094" s="72" t="s">
        <v>582</v>
      </c>
      <c r="C5094" s="70" t="s">
        <v>78</v>
      </c>
      <c r="D5094" s="73" t="s">
        <v>78</v>
      </c>
      <c r="E5094" s="51" t="s">
        <v>116</v>
      </c>
      <c r="F5094" s="40" t="s">
        <v>24233</v>
      </c>
      <c r="G5094" s="41" t="s">
        <v>24234</v>
      </c>
      <c r="H5094" s="41" t="s">
        <v>4293</v>
      </c>
      <c r="I5094" s="38" t="s">
        <v>24235</v>
      </c>
      <c r="J5094" s="38" t="s">
        <v>37</v>
      </c>
      <c r="K5094" s="38"/>
    </row>
    <row r="5095" spans="1:11" x14ac:dyDescent="0.35">
      <c r="A5095" s="16" t="s">
        <v>24236</v>
      </c>
      <c r="B5095" s="72" t="s">
        <v>582</v>
      </c>
      <c r="C5095" s="70" t="s">
        <v>78</v>
      </c>
      <c r="D5095" s="73" t="s">
        <v>78</v>
      </c>
      <c r="E5095" s="51" t="s">
        <v>592</v>
      </c>
      <c r="F5095" s="40" t="s">
        <v>24237</v>
      </c>
      <c r="G5095" s="41" t="s">
        <v>24238</v>
      </c>
      <c r="H5095" s="41" t="s">
        <v>4293</v>
      </c>
      <c r="I5095" s="38" t="s">
        <v>24239</v>
      </c>
      <c r="J5095" s="38" t="s">
        <v>37</v>
      </c>
      <c r="K5095" s="38"/>
    </row>
    <row r="5096" spans="1:11" x14ac:dyDescent="0.35">
      <c r="A5096" s="16" t="s">
        <v>24240</v>
      </c>
      <c r="B5096" s="72" t="s">
        <v>582</v>
      </c>
      <c r="C5096" s="70" t="s">
        <v>78</v>
      </c>
      <c r="D5096" s="73" t="s">
        <v>78</v>
      </c>
      <c r="E5096" s="51" t="s">
        <v>34</v>
      </c>
      <c r="F5096" s="40" t="s">
        <v>24241</v>
      </c>
      <c r="G5096" s="41" t="s">
        <v>24242</v>
      </c>
      <c r="H5096" s="41" t="s">
        <v>4293</v>
      </c>
      <c r="I5096" s="38" t="s">
        <v>37</v>
      </c>
      <c r="J5096" s="38" t="s">
        <v>37</v>
      </c>
      <c r="K5096" s="38"/>
    </row>
    <row r="5097" spans="1:11" x14ac:dyDescent="0.35">
      <c r="A5097" s="16" t="s">
        <v>24243</v>
      </c>
      <c r="B5097" s="72" t="s">
        <v>582</v>
      </c>
      <c r="C5097" s="70" t="s">
        <v>78</v>
      </c>
      <c r="D5097" s="73" t="s">
        <v>78</v>
      </c>
      <c r="E5097" s="51" t="s">
        <v>1101</v>
      </c>
      <c r="F5097" s="40" t="s">
        <v>24244</v>
      </c>
      <c r="G5097" s="41" t="s">
        <v>24245</v>
      </c>
      <c r="H5097" s="41" t="s">
        <v>4293</v>
      </c>
      <c r="I5097" s="38" t="s">
        <v>37</v>
      </c>
      <c r="J5097" s="38" t="s">
        <v>37</v>
      </c>
      <c r="K5097" s="38"/>
    </row>
    <row r="5098" spans="1:11" x14ac:dyDescent="0.35">
      <c r="A5098" s="16" t="s">
        <v>24246</v>
      </c>
      <c r="B5098" s="72" t="s">
        <v>582</v>
      </c>
      <c r="C5098" s="70" t="s">
        <v>78</v>
      </c>
      <c r="D5098" s="73" t="s">
        <v>78</v>
      </c>
      <c r="E5098" s="51" t="s">
        <v>328</v>
      </c>
      <c r="F5098" s="40" t="s">
        <v>24247</v>
      </c>
      <c r="G5098" s="41" t="s">
        <v>24248</v>
      </c>
      <c r="H5098" s="41" t="s">
        <v>4293</v>
      </c>
      <c r="I5098" s="38" t="s">
        <v>37</v>
      </c>
      <c r="J5098" s="38" t="s">
        <v>37</v>
      </c>
      <c r="K5098" s="38"/>
    </row>
    <row r="5099" spans="1:11" x14ac:dyDescent="0.35">
      <c r="A5099" s="16" t="s">
        <v>24249</v>
      </c>
      <c r="B5099" s="72" t="s">
        <v>582</v>
      </c>
      <c r="C5099" s="70" t="s">
        <v>78</v>
      </c>
      <c r="D5099" s="73" t="s">
        <v>78</v>
      </c>
      <c r="E5099" s="51" t="s">
        <v>612</v>
      </c>
      <c r="F5099" s="40" t="s">
        <v>24250</v>
      </c>
      <c r="G5099" s="41" t="s">
        <v>24251</v>
      </c>
      <c r="H5099" s="41" t="s">
        <v>4293</v>
      </c>
      <c r="I5099" s="38" t="s">
        <v>24252</v>
      </c>
      <c r="J5099" s="38" t="s">
        <v>37</v>
      </c>
      <c r="K5099" s="38"/>
    </row>
    <row r="5100" spans="1:11" x14ac:dyDescent="0.35">
      <c r="A5100" s="16" t="s">
        <v>24253</v>
      </c>
      <c r="B5100" s="72" t="s">
        <v>582</v>
      </c>
      <c r="C5100" s="70" t="s">
        <v>78</v>
      </c>
      <c r="D5100" s="73" t="s">
        <v>78</v>
      </c>
      <c r="E5100" s="51" t="s">
        <v>332</v>
      </c>
      <c r="F5100" s="40" t="s">
        <v>24254</v>
      </c>
      <c r="G5100" s="41" t="s">
        <v>24255</v>
      </c>
      <c r="H5100" s="41" t="s">
        <v>4293</v>
      </c>
      <c r="I5100" s="38" t="s">
        <v>24256</v>
      </c>
      <c r="J5100" s="38" t="s">
        <v>37</v>
      </c>
      <c r="K5100" s="38"/>
    </row>
    <row r="5101" spans="1:11" x14ac:dyDescent="0.35">
      <c r="A5101" s="16" t="s">
        <v>24257</v>
      </c>
      <c r="B5101" s="72" t="s">
        <v>582</v>
      </c>
      <c r="C5101" s="70" t="s">
        <v>78</v>
      </c>
      <c r="D5101" s="73" t="s">
        <v>78</v>
      </c>
      <c r="E5101" s="51" t="s">
        <v>58</v>
      </c>
      <c r="F5101" s="40" t="s">
        <v>24258</v>
      </c>
      <c r="G5101" s="41" t="s">
        <v>24259</v>
      </c>
      <c r="H5101" s="41" t="s">
        <v>4293</v>
      </c>
      <c r="I5101" s="38" t="s">
        <v>24260</v>
      </c>
      <c r="J5101" s="38" t="s">
        <v>37</v>
      </c>
      <c r="K5101" s="38"/>
    </row>
    <row r="5102" spans="1:11" x14ac:dyDescent="0.35">
      <c r="A5102" s="16" t="s">
        <v>24261</v>
      </c>
      <c r="B5102" s="72" t="s">
        <v>582</v>
      </c>
      <c r="C5102" s="70" t="s">
        <v>78</v>
      </c>
      <c r="D5102" s="73" t="s">
        <v>78</v>
      </c>
      <c r="E5102" s="51" t="s">
        <v>62</v>
      </c>
      <c r="F5102" s="40" t="s">
        <v>24262</v>
      </c>
      <c r="G5102" s="41" t="s">
        <v>24263</v>
      </c>
      <c r="H5102" s="41" t="s">
        <v>4293</v>
      </c>
      <c r="I5102" s="38" t="s">
        <v>37</v>
      </c>
      <c r="J5102" s="38" t="s">
        <v>37</v>
      </c>
      <c r="K5102" s="38"/>
    </row>
    <row r="5103" spans="1:11" x14ac:dyDescent="0.35">
      <c r="A5103" s="16" t="s">
        <v>24264</v>
      </c>
      <c r="B5103" s="72" t="s">
        <v>582</v>
      </c>
      <c r="C5103" s="70" t="s">
        <v>78</v>
      </c>
      <c r="D5103" s="73" t="s">
        <v>78</v>
      </c>
      <c r="E5103" s="51" t="s">
        <v>336</v>
      </c>
      <c r="F5103" s="40" t="s">
        <v>24265</v>
      </c>
      <c r="G5103" s="41" t="s">
        <v>24266</v>
      </c>
      <c r="H5103" s="41" t="s">
        <v>4293</v>
      </c>
      <c r="I5103" s="38" t="s">
        <v>37</v>
      </c>
      <c r="J5103" s="38" t="s">
        <v>37</v>
      </c>
      <c r="K5103" s="38"/>
    </row>
    <row r="5104" spans="1:11" x14ac:dyDescent="0.35">
      <c r="A5104" s="16" t="s">
        <v>24267</v>
      </c>
      <c r="B5104" s="72" t="s">
        <v>582</v>
      </c>
      <c r="C5104" s="70" t="s">
        <v>78</v>
      </c>
      <c r="D5104" s="73" t="s">
        <v>78</v>
      </c>
      <c r="E5104" s="51" t="s">
        <v>66</v>
      </c>
      <c r="F5104" s="40" t="s">
        <v>24268</v>
      </c>
      <c r="G5104" s="41" t="s">
        <v>24269</v>
      </c>
      <c r="H5104" s="41" t="s">
        <v>4293</v>
      </c>
      <c r="I5104" s="38" t="s">
        <v>37</v>
      </c>
      <c r="J5104" s="38" t="s">
        <v>37</v>
      </c>
      <c r="K5104" s="38"/>
    </row>
    <row r="5105" spans="1:11" x14ac:dyDescent="0.35">
      <c r="A5105" s="16" t="s">
        <v>24270</v>
      </c>
      <c r="B5105" s="72" t="s">
        <v>582</v>
      </c>
      <c r="C5105" s="70" t="s">
        <v>78</v>
      </c>
      <c r="D5105" s="73" t="s">
        <v>78</v>
      </c>
      <c r="E5105" s="51" t="s">
        <v>442</v>
      </c>
      <c r="F5105" s="40" t="s">
        <v>24271</v>
      </c>
      <c r="G5105" s="41" t="s">
        <v>24272</v>
      </c>
      <c r="H5105" s="41" t="s">
        <v>4293</v>
      </c>
      <c r="I5105" s="38" t="s">
        <v>24273</v>
      </c>
      <c r="J5105" s="38" t="s">
        <v>37</v>
      </c>
      <c r="K5105" s="38"/>
    </row>
    <row r="5106" spans="1:11" x14ac:dyDescent="0.35">
      <c r="A5106" s="16" t="s">
        <v>24274</v>
      </c>
      <c r="B5106" s="72" t="s">
        <v>582</v>
      </c>
      <c r="C5106" s="70" t="s">
        <v>78</v>
      </c>
      <c r="D5106" s="73" t="s">
        <v>78</v>
      </c>
      <c r="E5106" s="51" t="s">
        <v>399</v>
      </c>
      <c r="F5106" s="40" t="s">
        <v>24275</v>
      </c>
      <c r="G5106" s="41" t="s">
        <v>24276</v>
      </c>
      <c r="H5106" s="41" t="s">
        <v>4293</v>
      </c>
      <c r="I5106" s="38" t="s">
        <v>24277</v>
      </c>
      <c r="J5106" s="38" t="s">
        <v>37</v>
      </c>
      <c r="K5106" s="38"/>
    </row>
    <row r="5107" spans="1:11" x14ac:dyDescent="0.35">
      <c r="A5107" s="16" t="s">
        <v>24278</v>
      </c>
      <c r="B5107" s="72" t="s">
        <v>582</v>
      </c>
      <c r="C5107" s="70" t="s">
        <v>78</v>
      </c>
      <c r="D5107" s="73" t="s">
        <v>78</v>
      </c>
      <c r="E5107" s="51" t="s">
        <v>143</v>
      </c>
      <c r="F5107" s="40" t="s">
        <v>24279</v>
      </c>
      <c r="G5107" s="41" t="s">
        <v>24280</v>
      </c>
      <c r="H5107" s="41" t="s">
        <v>4293</v>
      </c>
      <c r="I5107" s="38" t="s">
        <v>37</v>
      </c>
      <c r="J5107" s="38" t="s">
        <v>37</v>
      </c>
      <c r="K5107" s="38"/>
    </row>
    <row r="5108" spans="1:11" x14ac:dyDescent="0.35">
      <c r="A5108" s="16" t="s">
        <v>24281</v>
      </c>
      <c r="B5108" s="72" t="s">
        <v>582</v>
      </c>
      <c r="C5108" s="70" t="s">
        <v>78</v>
      </c>
      <c r="D5108" s="73" t="s">
        <v>78</v>
      </c>
      <c r="E5108" s="51" t="s">
        <v>969</v>
      </c>
      <c r="F5108" s="40" t="s">
        <v>24282</v>
      </c>
      <c r="G5108" s="41" t="s">
        <v>24283</v>
      </c>
      <c r="H5108" s="41" t="s">
        <v>4293</v>
      </c>
      <c r="I5108" s="38" t="s">
        <v>37</v>
      </c>
      <c r="J5108" s="38" t="s">
        <v>37</v>
      </c>
      <c r="K5108" s="38"/>
    </row>
    <row r="5109" spans="1:11" x14ac:dyDescent="0.35">
      <c r="A5109" s="16" t="s">
        <v>24284</v>
      </c>
      <c r="B5109" s="72" t="s">
        <v>582</v>
      </c>
      <c r="C5109" s="70" t="s">
        <v>78</v>
      </c>
      <c r="D5109" s="73" t="s">
        <v>78</v>
      </c>
      <c r="E5109" s="51" t="s">
        <v>553</v>
      </c>
      <c r="F5109" s="40" t="s">
        <v>24285</v>
      </c>
      <c r="G5109" s="41" t="s">
        <v>24286</v>
      </c>
      <c r="H5109" s="41" t="s">
        <v>4293</v>
      </c>
      <c r="I5109" s="38" t="s">
        <v>24287</v>
      </c>
      <c r="J5109" s="38" t="s">
        <v>37</v>
      </c>
      <c r="K5109" s="38"/>
    </row>
    <row r="5110" spans="1:11" x14ac:dyDescent="0.35">
      <c r="A5110" s="16" t="s">
        <v>24288</v>
      </c>
      <c r="B5110" s="72" t="s">
        <v>582</v>
      </c>
      <c r="C5110" s="70" t="s">
        <v>78</v>
      </c>
      <c r="D5110" s="73" t="s">
        <v>78</v>
      </c>
      <c r="E5110" s="51" t="s">
        <v>878</v>
      </c>
      <c r="F5110" s="40" t="s">
        <v>24289</v>
      </c>
      <c r="G5110" s="41" t="s">
        <v>24290</v>
      </c>
      <c r="H5110" s="41" t="s">
        <v>4293</v>
      </c>
      <c r="I5110" s="38" t="s">
        <v>24291</v>
      </c>
      <c r="J5110" s="38" t="s">
        <v>37</v>
      </c>
      <c r="K5110" s="38"/>
    </row>
    <row r="5111" spans="1:11" x14ac:dyDescent="0.35">
      <c r="A5111" s="16" t="s">
        <v>24292</v>
      </c>
      <c r="B5111" s="72" t="s">
        <v>582</v>
      </c>
      <c r="C5111" s="70" t="s">
        <v>78</v>
      </c>
      <c r="D5111" s="73" t="s">
        <v>78</v>
      </c>
      <c r="E5111" s="51" t="s">
        <v>78</v>
      </c>
      <c r="F5111" s="40" t="s">
        <v>24293</v>
      </c>
      <c r="G5111" s="41" t="s">
        <v>24294</v>
      </c>
      <c r="H5111" s="41" t="s">
        <v>4293</v>
      </c>
      <c r="I5111" s="38" t="s">
        <v>24295</v>
      </c>
      <c r="J5111" s="38" t="s">
        <v>37</v>
      </c>
      <c r="K5111" s="38"/>
    </row>
    <row r="5112" spans="1:11" x14ac:dyDescent="0.35">
      <c r="A5112" s="16" t="s">
        <v>24296</v>
      </c>
      <c r="B5112" s="72" t="s">
        <v>582</v>
      </c>
      <c r="C5112" s="70" t="s">
        <v>78</v>
      </c>
      <c r="D5112" s="73" t="s">
        <v>78</v>
      </c>
      <c r="E5112" s="51" t="s">
        <v>82</v>
      </c>
      <c r="F5112" s="40" t="s">
        <v>24297</v>
      </c>
      <c r="G5112" s="41" t="s">
        <v>24298</v>
      </c>
      <c r="H5112" s="41" t="s">
        <v>4293</v>
      </c>
      <c r="I5112" s="38" t="s">
        <v>37</v>
      </c>
      <c r="J5112" s="38" t="s">
        <v>37</v>
      </c>
      <c r="K5112" s="38"/>
    </row>
    <row r="5113" spans="1:11" x14ac:dyDescent="0.35">
      <c r="A5113" s="16" t="s">
        <v>24299</v>
      </c>
      <c r="B5113" s="72" t="s">
        <v>582</v>
      </c>
      <c r="C5113" s="70" t="s">
        <v>78</v>
      </c>
      <c r="D5113" s="73" t="s">
        <v>78</v>
      </c>
      <c r="E5113" s="51" t="s">
        <v>213</v>
      </c>
      <c r="F5113" s="40" t="s">
        <v>24300</v>
      </c>
      <c r="G5113" s="41" t="s">
        <v>24301</v>
      </c>
      <c r="H5113" s="41" t="s">
        <v>4293</v>
      </c>
      <c r="I5113" s="38" t="s">
        <v>37</v>
      </c>
      <c r="J5113" s="38" t="s">
        <v>37</v>
      </c>
      <c r="K5113" s="38"/>
    </row>
    <row r="5114" spans="1:11" x14ac:dyDescent="0.35">
      <c r="A5114" s="16" t="s">
        <v>24302</v>
      </c>
      <c r="B5114" s="72" t="s">
        <v>582</v>
      </c>
      <c r="C5114" s="70" t="s">
        <v>78</v>
      </c>
      <c r="D5114" s="73" t="s">
        <v>78</v>
      </c>
      <c r="E5114" s="51" t="s">
        <v>47</v>
      </c>
      <c r="F5114" s="40" t="s">
        <v>24303</v>
      </c>
      <c r="G5114" s="41" t="s">
        <v>24304</v>
      </c>
      <c r="H5114" s="41" t="s">
        <v>4293</v>
      </c>
      <c r="I5114" s="38" t="s">
        <v>37</v>
      </c>
      <c r="J5114" s="38" t="s">
        <v>37</v>
      </c>
      <c r="K5114" s="38"/>
    </row>
    <row r="5115" spans="1:11" x14ac:dyDescent="0.35">
      <c r="A5115" s="16" t="s">
        <v>24305</v>
      </c>
      <c r="B5115" s="72" t="s">
        <v>582</v>
      </c>
      <c r="C5115" s="70" t="s">
        <v>78</v>
      </c>
      <c r="D5115" s="73" t="s">
        <v>78</v>
      </c>
      <c r="E5115" s="51" t="s">
        <v>2379</v>
      </c>
      <c r="F5115" s="40" t="s">
        <v>24306</v>
      </c>
      <c r="G5115" s="41" t="s">
        <v>24307</v>
      </c>
      <c r="H5115" s="41" t="s">
        <v>4293</v>
      </c>
      <c r="I5115" s="38" t="s">
        <v>24308</v>
      </c>
      <c r="J5115" s="38" t="s">
        <v>37</v>
      </c>
      <c r="K5115" s="38"/>
    </row>
    <row r="5116" spans="1:11" x14ac:dyDescent="0.35">
      <c r="A5116" s="16" t="s">
        <v>24309</v>
      </c>
      <c r="B5116" s="72" t="s">
        <v>582</v>
      </c>
      <c r="C5116" s="70" t="s">
        <v>78</v>
      </c>
      <c r="D5116" s="73" t="s">
        <v>78</v>
      </c>
      <c r="E5116" s="51" t="s">
        <v>51</v>
      </c>
      <c r="F5116" s="40" t="s">
        <v>24310</v>
      </c>
      <c r="G5116" s="41" t="s">
        <v>24311</v>
      </c>
      <c r="H5116" s="41" t="s">
        <v>4293</v>
      </c>
      <c r="I5116" s="38" t="s">
        <v>24312</v>
      </c>
      <c r="J5116" s="38" t="s">
        <v>37</v>
      </c>
      <c r="K5116" s="38"/>
    </row>
    <row r="5117" spans="1:11" x14ac:dyDescent="0.35">
      <c r="A5117" s="16" t="s">
        <v>24313</v>
      </c>
      <c r="B5117" s="72" t="s">
        <v>582</v>
      </c>
      <c r="C5117" s="70" t="s">
        <v>78</v>
      </c>
      <c r="D5117" s="73" t="s">
        <v>78</v>
      </c>
      <c r="E5117" s="51" t="s">
        <v>2044</v>
      </c>
      <c r="F5117" s="40" t="s">
        <v>24314</v>
      </c>
      <c r="G5117" s="41" t="s">
        <v>24315</v>
      </c>
      <c r="H5117" s="41" t="s">
        <v>4293</v>
      </c>
      <c r="I5117" s="38" t="s">
        <v>24316</v>
      </c>
      <c r="J5117" s="38" t="s">
        <v>37</v>
      </c>
      <c r="K5117" s="38"/>
    </row>
    <row r="5118" spans="1:11" x14ac:dyDescent="0.35">
      <c r="A5118" s="16" t="s">
        <v>24317</v>
      </c>
      <c r="B5118" s="72" t="s">
        <v>582</v>
      </c>
      <c r="C5118" s="70" t="s">
        <v>78</v>
      </c>
      <c r="D5118" s="73" t="s">
        <v>78</v>
      </c>
      <c r="E5118" s="51" t="s">
        <v>1066</v>
      </c>
      <c r="F5118" s="40" t="s">
        <v>24318</v>
      </c>
      <c r="G5118" s="41" t="s">
        <v>24319</v>
      </c>
      <c r="H5118" s="41" t="s">
        <v>4293</v>
      </c>
      <c r="I5118" s="38" t="s">
        <v>24320</v>
      </c>
      <c r="J5118" s="38" t="s">
        <v>37</v>
      </c>
      <c r="K5118" s="38"/>
    </row>
    <row r="5119" spans="1:11" x14ac:dyDescent="0.35">
      <c r="A5119" s="16" t="s">
        <v>24321</v>
      </c>
      <c r="B5119" s="72" t="s">
        <v>582</v>
      </c>
      <c r="C5119" s="70" t="s">
        <v>78</v>
      </c>
      <c r="D5119" s="73" t="s">
        <v>78</v>
      </c>
      <c r="E5119" s="51" t="s">
        <v>155</v>
      </c>
      <c r="F5119" s="40" t="s">
        <v>24322</v>
      </c>
      <c r="G5119" s="41" t="s">
        <v>24323</v>
      </c>
      <c r="H5119" s="41" t="s">
        <v>4293</v>
      </c>
      <c r="I5119" s="38" t="s">
        <v>24324</v>
      </c>
      <c r="J5119" s="38" t="s">
        <v>37</v>
      </c>
      <c r="K5119" s="38"/>
    </row>
    <row r="5120" spans="1:11" x14ac:dyDescent="0.35">
      <c r="A5120" s="16" t="s">
        <v>24325</v>
      </c>
      <c r="B5120" s="72" t="s">
        <v>582</v>
      </c>
      <c r="C5120" s="70" t="s">
        <v>78</v>
      </c>
      <c r="D5120" s="73" t="s">
        <v>78</v>
      </c>
      <c r="E5120" s="51" t="s">
        <v>2358</v>
      </c>
      <c r="F5120" s="40" t="s">
        <v>24326</v>
      </c>
      <c r="G5120" s="41" t="s">
        <v>24327</v>
      </c>
      <c r="H5120" s="41" t="s">
        <v>4293</v>
      </c>
      <c r="I5120" s="38" t="s">
        <v>37</v>
      </c>
      <c r="J5120" s="38" t="s">
        <v>37</v>
      </c>
      <c r="K5120" s="38"/>
    </row>
    <row r="5121" spans="1:11" x14ac:dyDescent="0.35">
      <c r="A5121" s="16" t="s">
        <v>24328</v>
      </c>
      <c r="B5121" s="72" t="s">
        <v>582</v>
      </c>
      <c r="C5121" s="70" t="s">
        <v>78</v>
      </c>
      <c r="D5121" s="73" t="s">
        <v>78</v>
      </c>
      <c r="E5121" s="51" t="s">
        <v>173</v>
      </c>
      <c r="F5121" s="40" t="s">
        <v>24329</v>
      </c>
      <c r="G5121" s="41" t="s">
        <v>24330</v>
      </c>
      <c r="H5121" s="41" t="s">
        <v>4293</v>
      </c>
      <c r="I5121" s="38" t="s">
        <v>37</v>
      </c>
      <c r="J5121" s="38" t="s">
        <v>37</v>
      </c>
      <c r="K5121" s="38"/>
    </row>
    <row r="5122" spans="1:11" x14ac:dyDescent="0.35">
      <c r="A5122" s="16" t="s">
        <v>24331</v>
      </c>
      <c r="B5122" s="72" t="s">
        <v>582</v>
      </c>
      <c r="C5122" s="70" t="s">
        <v>78</v>
      </c>
      <c r="D5122" s="73" t="s">
        <v>78</v>
      </c>
      <c r="E5122" s="51" t="s">
        <v>366</v>
      </c>
      <c r="F5122" s="40" t="s">
        <v>24332</v>
      </c>
      <c r="G5122" s="41" t="s">
        <v>24333</v>
      </c>
      <c r="H5122" s="41" t="s">
        <v>4293</v>
      </c>
      <c r="I5122" s="38" t="s">
        <v>37</v>
      </c>
      <c r="J5122" s="38" t="s">
        <v>37</v>
      </c>
      <c r="K5122" s="38"/>
    </row>
    <row r="5123" spans="1:11" x14ac:dyDescent="0.35">
      <c r="A5123" s="16" t="s">
        <v>24334</v>
      </c>
      <c r="B5123" s="72" t="s">
        <v>582</v>
      </c>
      <c r="C5123" s="70" t="s">
        <v>78</v>
      </c>
      <c r="D5123" s="73" t="s">
        <v>78</v>
      </c>
      <c r="E5123" s="51" t="s">
        <v>177</v>
      </c>
      <c r="F5123" s="40" t="s">
        <v>24335</v>
      </c>
      <c r="G5123" s="41" t="s">
        <v>24336</v>
      </c>
      <c r="H5123" s="41" t="s">
        <v>4293</v>
      </c>
      <c r="I5123" s="38" t="s">
        <v>24337</v>
      </c>
      <c r="J5123" s="38" t="s">
        <v>37</v>
      </c>
      <c r="K5123" s="38"/>
    </row>
    <row r="5124" spans="1:11" x14ac:dyDescent="0.35">
      <c r="A5124" s="16" t="s">
        <v>24338</v>
      </c>
      <c r="B5124" s="72" t="s">
        <v>582</v>
      </c>
      <c r="C5124" s="70" t="s">
        <v>78</v>
      </c>
      <c r="D5124" s="73" t="s">
        <v>78</v>
      </c>
      <c r="E5124" s="51" t="s">
        <v>299</v>
      </c>
      <c r="F5124" s="40" t="s">
        <v>24339</v>
      </c>
      <c r="G5124" s="41" t="s">
        <v>24340</v>
      </c>
      <c r="H5124" s="41" t="s">
        <v>4293</v>
      </c>
      <c r="I5124" s="38" t="s">
        <v>37</v>
      </c>
      <c r="J5124" s="38" t="s">
        <v>37</v>
      </c>
      <c r="K5124" s="38"/>
    </row>
    <row r="5125" spans="1:11" x14ac:dyDescent="0.35">
      <c r="A5125" s="16" t="s">
        <v>24341</v>
      </c>
      <c r="B5125" s="72" t="s">
        <v>582</v>
      </c>
      <c r="C5125" s="70" t="s">
        <v>78</v>
      </c>
      <c r="D5125" s="73" t="s">
        <v>78</v>
      </c>
      <c r="E5125" s="51" t="s">
        <v>319</v>
      </c>
      <c r="F5125" s="40" t="s">
        <v>24342</v>
      </c>
      <c r="G5125" s="41" t="s">
        <v>24343</v>
      </c>
      <c r="H5125" s="41" t="s">
        <v>4293</v>
      </c>
      <c r="I5125" s="38" t="s">
        <v>24344</v>
      </c>
      <c r="J5125" s="38" t="s">
        <v>37</v>
      </c>
      <c r="K5125" s="38"/>
    </row>
    <row r="5126" spans="1:11" x14ac:dyDescent="0.35">
      <c r="A5126" s="16" t="s">
        <v>24345</v>
      </c>
      <c r="B5126" s="72" t="s">
        <v>582</v>
      </c>
      <c r="C5126" s="70" t="s">
        <v>78</v>
      </c>
      <c r="D5126" s="73" t="s">
        <v>78</v>
      </c>
      <c r="E5126" s="51" t="s">
        <v>908</v>
      </c>
      <c r="F5126" s="40" t="s">
        <v>24346</v>
      </c>
      <c r="G5126" s="41" t="s">
        <v>24347</v>
      </c>
      <c r="H5126" s="41" t="s">
        <v>4293</v>
      </c>
      <c r="I5126" s="38" t="s">
        <v>37</v>
      </c>
      <c r="J5126" s="38" t="s">
        <v>37</v>
      </c>
      <c r="K5126" s="38"/>
    </row>
    <row r="5127" spans="1:11" x14ac:dyDescent="0.35">
      <c r="A5127" s="16" t="s">
        <v>24348</v>
      </c>
      <c r="B5127" s="72" t="s">
        <v>582</v>
      </c>
      <c r="C5127" s="70" t="s">
        <v>78</v>
      </c>
      <c r="D5127" s="73" t="s">
        <v>78</v>
      </c>
      <c r="E5127" s="51" t="s">
        <v>856</v>
      </c>
      <c r="F5127" s="40" t="s">
        <v>24349</v>
      </c>
      <c r="G5127" s="41" t="s">
        <v>24350</v>
      </c>
      <c r="H5127" s="41" t="s">
        <v>4293</v>
      </c>
      <c r="I5127" s="38" t="s">
        <v>37</v>
      </c>
      <c r="J5127" s="38" t="s">
        <v>37</v>
      </c>
      <c r="K5127" s="38"/>
    </row>
    <row r="5128" spans="1:11" x14ac:dyDescent="0.35">
      <c r="A5128" s="16" t="s">
        <v>24351</v>
      </c>
      <c r="B5128" s="72" t="s">
        <v>582</v>
      </c>
      <c r="C5128" s="70" t="s">
        <v>78</v>
      </c>
      <c r="D5128" s="73" t="s">
        <v>78</v>
      </c>
      <c r="E5128" s="51" t="s">
        <v>234</v>
      </c>
      <c r="F5128" s="40" t="s">
        <v>24352</v>
      </c>
      <c r="G5128" s="41" t="s">
        <v>24353</v>
      </c>
      <c r="H5128" s="41" t="s">
        <v>4293</v>
      </c>
      <c r="I5128" s="38" t="s">
        <v>37</v>
      </c>
      <c r="J5128" s="38" t="s">
        <v>37</v>
      </c>
      <c r="K5128" s="38"/>
    </row>
    <row r="5129" spans="1:11" x14ac:dyDescent="0.35">
      <c r="A5129" s="16" t="s">
        <v>24354</v>
      </c>
      <c r="B5129" s="72" t="s">
        <v>582</v>
      </c>
      <c r="C5129" s="70" t="s">
        <v>78</v>
      </c>
      <c r="D5129" s="73" t="s">
        <v>78</v>
      </c>
      <c r="E5129" s="56" t="s">
        <v>947</v>
      </c>
      <c r="F5129" s="42" t="s">
        <v>24355</v>
      </c>
      <c r="G5129" s="43" t="s">
        <v>24356</v>
      </c>
      <c r="H5129" s="43" t="s">
        <v>4293</v>
      </c>
      <c r="I5129" s="39" t="s">
        <v>24357</v>
      </c>
      <c r="J5129" s="39" t="s">
        <v>37</v>
      </c>
      <c r="K5129" s="39"/>
    </row>
    <row r="5130" spans="1:11" x14ac:dyDescent="0.35">
      <c r="A5130" s="16" t="s">
        <v>24358</v>
      </c>
      <c r="B5130" s="67" t="s">
        <v>582</v>
      </c>
      <c r="C5130" s="70" t="s">
        <v>78</v>
      </c>
      <c r="D5130" s="71" t="s">
        <v>151</v>
      </c>
      <c r="E5130" s="55" t="s">
        <v>37</v>
      </c>
      <c r="F5130" s="25" t="s">
        <v>24359</v>
      </c>
      <c r="G5130" s="30" t="s">
        <v>24360</v>
      </c>
      <c r="H5130" s="30" t="s">
        <v>4293</v>
      </c>
      <c r="I5130" s="21" t="s">
        <v>37</v>
      </c>
      <c r="J5130" s="21" t="s">
        <v>37</v>
      </c>
      <c r="K5130" s="21"/>
    </row>
    <row r="5131" spans="1:11" x14ac:dyDescent="0.35">
      <c r="A5131" s="16" t="s">
        <v>24361</v>
      </c>
      <c r="B5131" s="72" t="s">
        <v>582</v>
      </c>
      <c r="C5131" s="70" t="s">
        <v>78</v>
      </c>
      <c r="D5131" s="73" t="s">
        <v>151</v>
      </c>
      <c r="E5131" s="51" t="s">
        <v>328</v>
      </c>
      <c r="F5131" s="40" t="s">
        <v>24362</v>
      </c>
      <c r="G5131" s="41" t="s">
        <v>24363</v>
      </c>
      <c r="H5131" s="41" t="s">
        <v>4293</v>
      </c>
      <c r="I5131" s="38" t="s">
        <v>24364</v>
      </c>
      <c r="J5131" s="38" t="s">
        <v>37</v>
      </c>
      <c r="K5131" s="38"/>
    </row>
    <row r="5132" spans="1:11" x14ac:dyDescent="0.35">
      <c r="A5132" s="16" t="s">
        <v>24365</v>
      </c>
      <c r="B5132" s="72" t="s">
        <v>582</v>
      </c>
      <c r="C5132" s="70" t="s">
        <v>78</v>
      </c>
      <c r="D5132" s="73" t="s">
        <v>151</v>
      </c>
      <c r="E5132" s="51" t="s">
        <v>430</v>
      </c>
      <c r="F5132" s="40" t="s">
        <v>24366</v>
      </c>
      <c r="G5132" s="41" t="s">
        <v>24367</v>
      </c>
      <c r="H5132" s="41" t="s">
        <v>4293</v>
      </c>
      <c r="I5132" s="38" t="s">
        <v>24368</v>
      </c>
      <c r="J5132" s="38" t="s">
        <v>37</v>
      </c>
      <c r="K5132" s="38"/>
    </row>
    <row r="5133" spans="1:11" x14ac:dyDescent="0.35">
      <c r="A5133" s="16" t="s">
        <v>24369</v>
      </c>
      <c r="B5133" s="72" t="s">
        <v>582</v>
      </c>
      <c r="C5133" s="70" t="s">
        <v>78</v>
      </c>
      <c r="D5133" s="73" t="s">
        <v>151</v>
      </c>
      <c r="E5133" s="51" t="s">
        <v>58</v>
      </c>
      <c r="F5133" s="40" t="s">
        <v>24370</v>
      </c>
      <c r="G5133" s="41" t="s">
        <v>24371</v>
      </c>
      <c r="H5133" s="41" t="s">
        <v>4293</v>
      </c>
      <c r="I5133" s="38" t="s">
        <v>24372</v>
      </c>
      <c r="J5133" s="38" t="s">
        <v>37</v>
      </c>
      <c r="K5133" s="38"/>
    </row>
    <row r="5134" spans="1:11" x14ac:dyDescent="0.35">
      <c r="A5134" s="16" t="s">
        <v>24373</v>
      </c>
      <c r="B5134" s="72" t="s">
        <v>582</v>
      </c>
      <c r="C5134" s="70" t="s">
        <v>78</v>
      </c>
      <c r="D5134" s="73" t="s">
        <v>151</v>
      </c>
      <c r="E5134" s="51" t="s">
        <v>112</v>
      </c>
      <c r="F5134" s="40" t="s">
        <v>24374</v>
      </c>
      <c r="G5134" s="41" t="s">
        <v>24375</v>
      </c>
      <c r="H5134" s="41" t="s">
        <v>4293</v>
      </c>
      <c r="I5134" s="38" t="s">
        <v>24376</v>
      </c>
      <c r="J5134" s="38" t="s">
        <v>37</v>
      </c>
      <c r="K5134" s="38"/>
    </row>
    <row r="5135" spans="1:11" x14ac:dyDescent="0.35">
      <c r="A5135" s="16" t="s">
        <v>24377</v>
      </c>
      <c r="B5135" s="72" t="s">
        <v>582</v>
      </c>
      <c r="C5135" s="70" t="s">
        <v>78</v>
      </c>
      <c r="D5135" s="73" t="s">
        <v>151</v>
      </c>
      <c r="E5135" s="51" t="s">
        <v>822</v>
      </c>
      <c r="F5135" s="40" t="s">
        <v>24378</v>
      </c>
      <c r="G5135" s="41" t="s">
        <v>24379</v>
      </c>
      <c r="H5135" s="41" t="s">
        <v>4293</v>
      </c>
      <c r="I5135" s="38" t="s">
        <v>24380</v>
      </c>
      <c r="J5135" s="38" t="s">
        <v>37</v>
      </c>
      <c r="K5135" s="38"/>
    </row>
    <row r="5136" spans="1:11" x14ac:dyDescent="0.35">
      <c r="A5136" s="16" t="s">
        <v>24381</v>
      </c>
      <c r="B5136" s="72" t="s">
        <v>582</v>
      </c>
      <c r="C5136" s="70" t="s">
        <v>78</v>
      </c>
      <c r="D5136" s="73" t="s">
        <v>151</v>
      </c>
      <c r="E5136" s="51" t="s">
        <v>249</v>
      </c>
      <c r="F5136" s="40" t="s">
        <v>24382</v>
      </c>
      <c r="G5136" s="41" t="s">
        <v>24383</v>
      </c>
      <c r="H5136" s="41" t="s">
        <v>4293</v>
      </c>
      <c r="I5136" s="38" t="s">
        <v>24384</v>
      </c>
      <c r="J5136" s="38" t="s">
        <v>37</v>
      </c>
      <c r="K5136" s="38"/>
    </row>
    <row r="5137" spans="1:11" x14ac:dyDescent="0.35">
      <c r="A5137" s="16" t="s">
        <v>24385</v>
      </c>
      <c r="B5137" s="72" t="s">
        <v>582</v>
      </c>
      <c r="C5137" s="70" t="s">
        <v>78</v>
      </c>
      <c r="D5137" s="73" t="s">
        <v>151</v>
      </c>
      <c r="E5137" s="51" t="s">
        <v>78</v>
      </c>
      <c r="F5137" s="40" t="s">
        <v>24386</v>
      </c>
      <c r="G5137" s="41" t="s">
        <v>24387</v>
      </c>
      <c r="H5137" s="41" t="s">
        <v>4293</v>
      </c>
      <c r="I5137" s="38" t="s">
        <v>24388</v>
      </c>
      <c r="J5137" s="38" t="s">
        <v>37</v>
      </c>
      <c r="K5137" s="38"/>
    </row>
    <row r="5138" spans="1:11" x14ac:dyDescent="0.35">
      <c r="A5138" s="16" t="s">
        <v>24389</v>
      </c>
      <c r="B5138" s="72" t="s">
        <v>582</v>
      </c>
      <c r="C5138" s="70" t="s">
        <v>78</v>
      </c>
      <c r="D5138" s="73" t="s">
        <v>151</v>
      </c>
      <c r="E5138" s="51" t="s">
        <v>758</v>
      </c>
      <c r="F5138" s="40" t="s">
        <v>24390</v>
      </c>
      <c r="G5138" s="41" t="s">
        <v>24391</v>
      </c>
      <c r="H5138" s="41" t="s">
        <v>4293</v>
      </c>
      <c r="I5138" s="38" t="s">
        <v>24392</v>
      </c>
      <c r="J5138" s="38" t="s">
        <v>37</v>
      </c>
      <c r="K5138" s="38"/>
    </row>
    <row r="5139" spans="1:11" x14ac:dyDescent="0.35">
      <c r="A5139" s="16" t="s">
        <v>24393</v>
      </c>
      <c r="B5139" s="72" t="s">
        <v>582</v>
      </c>
      <c r="C5139" s="70" t="s">
        <v>78</v>
      </c>
      <c r="D5139" s="73" t="s">
        <v>151</v>
      </c>
      <c r="E5139" s="51" t="s">
        <v>86</v>
      </c>
      <c r="F5139" s="40" t="s">
        <v>24394</v>
      </c>
      <c r="G5139" s="41" t="s">
        <v>24395</v>
      </c>
      <c r="H5139" s="41" t="s">
        <v>4293</v>
      </c>
      <c r="I5139" s="38" t="s">
        <v>24396</v>
      </c>
      <c r="J5139" s="38" t="s">
        <v>37</v>
      </c>
      <c r="K5139" s="38"/>
    </row>
    <row r="5140" spans="1:11" x14ac:dyDescent="0.35">
      <c r="A5140" s="16" t="s">
        <v>24397</v>
      </c>
      <c r="B5140" s="72" t="s">
        <v>582</v>
      </c>
      <c r="C5140" s="70" t="s">
        <v>78</v>
      </c>
      <c r="D5140" s="73" t="s">
        <v>151</v>
      </c>
      <c r="E5140" s="51" t="s">
        <v>213</v>
      </c>
      <c r="F5140" s="40" t="s">
        <v>24398</v>
      </c>
      <c r="G5140" s="41" t="s">
        <v>24399</v>
      </c>
      <c r="H5140" s="41" t="s">
        <v>4293</v>
      </c>
      <c r="I5140" s="38" t="s">
        <v>24400</v>
      </c>
      <c r="J5140" s="38" t="s">
        <v>37</v>
      </c>
      <c r="K5140" s="38"/>
    </row>
    <row r="5141" spans="1:11" x14ac:dyDescent="0.35">
      <c r="A5141" s="16" t="s">
        <v>24401</v>
      </c>
      <c r="B5141" s="72" t="s">
        <v>582</v>
      </c>
      <c r="C5141" s="70" t="s">
        <v>78</v>
      </c>
      <c r="D5141" s="73" t="s">
        <v>151</v>
      </c>
      <c r="E5141" s="51" t="s">
        <v>1032</v>
      </c>
      <c r="F5141" s="40" t="s">
        <v>24402</v>
      </c>
      <c r="G5141" s="41" t="s">
        <v>24403</v>
      </c>
      <c r="H5141" s="41" t="s">
        <v>4293</v>
      </c>
      <c r="I5141" s="38" t="s">
        <v>24404</v>
      </c>
      <c r="J5141" s="38" t="s">
        <v>37</v>
      </c>
      <c r="K5141" s="38"/>
    </row>
    <row r="5142" spans="1:11" x14ac:dyDescent="0.35">
      <c r="A5142" s="16" t="s">
        <v>24405</v>
      </c>
      <c r="B5142" s="72" t="s">
        <v>582</v>
      </c>
      <c r="C5142" s="70" t="s">
        <v>78</v>
      </c>
      <c r="D5142" s="73" t="s">
        <v>151</v>
      </c>
      <c r="E5142" s="51" t="s">
        <v>47</v>
      </c>
      <c r="F5142" s="40" t="s">
        <v>24406</v>
      </c>
      <c r="G5142" s="41" t="s">
        <v>24407</v>
      </c>
      <c r="H5142" s="41" t="s">
        <v>4293</v>
      </c>
      <c r="I5142" s="38" t="s">
        <v>24408</v>
      </c>
      <c r="J5142" s="38" t="s">
        <v>37</v>
      </c>
      <c r="K5142" s="38"/>
    </row>
    <row r="5143" spans="1:11" x14ac:dyDescent="0.35">
      <c r="A5143" s="16" t="s">
        <v>24409</v>
      </c>
      <c r="B5143" s="72" t="s">
        <v>582</v>
      </c>
      <c r="C5143" s="70" t="s">
        <v>78</v>
      </c>
      <c r="D5143" s="73" t="s">
        <v>151</v>
      </c>
      <c r="E5143" s="51" t="s">
        <v>2044</v>
      </c>
      <c r="F5143" s="40" t="s">
        <v>24410</v>
      </c>
      <c r="G5143" s="41" t="s">
        <v>24411</v>
      </c>
      <c r="H5143" s="41" t="s">
        <v>4293</v>
      </c>
      <c r="I5143" s="38" t="s">
        <v>24412</v>
      </c>
      <c r="J5143" s="38" t="s">
        <v>37</v>
      </c>
      <c r="K5143" s="38"/>
    </row>
    <row r="5144" spans="1:11" x14ac:dyDescent="0.35">
      <c r="A5144" s="16" t="s">
        <v>24413</v>
      </c>
      <c r="B5144" s="72" t="s">
        <v>582</v>
      </c>
      <c r="C5144" s="70" t="s">
        <v>78</v>
      </c>
      <c r="D5144" s="73" t="s">
        <v>151</v>
      </c>
      <c r="E5144" s="51" t="s">
        <v>1066</v>
      </c>
      <c r="F5144" s="40" t="s">
        <v>24414</v>
      </c>
      <c r="G5144" s="41" t="s">
        <v>24415</v>
      </c>
      <c r="H5144" s="41" t="s">
        <v>4293</v>
      </c>
      <c r="I5144" s="38" t="s">
        <v>24416</v>
      </c>
      <c r="J5144" s="38" t="s">
        <v>37</v>
      </c>
      <c r="K5144" s="38"/>
    </row>
    <row r="5145" spans="1:11" x14ac:dyDescent="0.35">
      <c r="A5145" s="16" t="s">
        <v>24417</v>
      </c>
      <c r="B5145" s="72" t="s">
        <v>582</v>
      </c>
      <c r="C5145" s="70" t="s">
        <v>78</v>
      </c>
      <c r="D5145" s="73" t="s">
        <v>151</v>
      </c>
      <c r="E5145" s="51" t="s">
        <v>2358</v>
      </c>
      <c r="F5145" s="40" t="s">
        <v>24418</v>
      </c>
      <c r="G5145" s="41" t="s">
        <v>24419</v>
      </c>
      <c r="H5145" s="41" t="s">
        <v>4293</v>
      </c>
      <c r="I5145" s="38" t="s">
        <v>24420</v>
      </c>
      <c r="J5145" s="38" t="s">
        <v>37</v>
      </c>
      <c r="K5145" s="38"/>
    </row>
    <row r="5146" spans="1:11" x14ac:dyDescent="0.35">
      <c r="A5146" s="16" t="s">
        <v>24421</v>
      </c>
      <c r="B5146" s="72" t="s">
        <v>582</v>
      </c>
      <c r="C5146" s="70" t="s">
        <v>78</v>
      </c>
      <c r="D5146" s="73" t="s">
        <v>151</v>
      </c>
      <c r="E5146" s="51" t="s">
        <v>173</v>
      </c>
      <c r="F5146" s="40" t="s">
        <v>24422</v>
      </c>
      <c r="G5146" s="41" t="s">
        <v>24423</v>
      </c>
      <c r="H5146" s="41" t="s">
        <v>4293</v>
      </c>
      <c r="I5146" s="38" t="s">
        <v>24424</v>
      </c>
      <c r="J5146" s="38" t="s">
        <v>37</v>
      </c>
      <c r="K5146" s="38"/>
    </row>
    <row r="5147" spans="1:11" x14ac:dyDescent="0.35">
      <c r="A5147" s="16" t="s">
        <v>24425</v>
      </c>
      <c r="B5147" s="72" t="s">
        <v>582</v>
      </c>
      <c r="C5147" s="70" t="s">
        <v>78</v>
      </c>
      <c r="D5147" s="73" t="s">
        <v>151</v>
      </c>
      <c r="E5147" s="51" t="s">
        <v>366</v>
      </c>
      <c r="F5147" s="40" t="s">
        <v>24426</v>
      </c>
      <c r="G5147" s="41" t="s">
        <v>24427</v>
      </c>
      <c r="H5147" s="41" t="s">
        <v>4293</v>
      </c>
      <c r="I5147" s="38" t="s">
        <v>24428</v>
      </c>
      <c r="J5147" s="38" t="s">
        <v>37</v>
      </c>
      <c r="K5147" s="38"/>
    </row>
    <row r="5148" spans="1:11" x14ac:dyDescent="0.35">
      <c r="A5148" s="16" t="s">
        <v>24429</v>
      </c>
      <c r="B5148" s="72" t="s">
        <v>582</v>
      </c>
      <c r="C5148" s="70" t="s">
        <v>78</v>
      </c>
      <c r="D5148" s="73" t="s">
        <v>151</v>
      </c>
      <c r="E5148" s="51" t="s">
        <v>177</v>
      </c>
      <c r="F5148" s="40" t="s">
        <v>24430</v>
      </c>
      <c r="G5148" s="41" t="s">
        <v>24431</v>
      </c>
      <c r="H5148" s="41" t="s">
        <v>4293</v>
      </c>
      <c r="I5148" s="38" t="s">
        <v>24432</v>
      </c>
      <c r="J5148" s="38" t="s">
        <v>37</v>
      </c>
      <c r="K5148" s="38"/>
    </row>
    <row r="5149" spans="1:11" x14ac:dyDescent="0.35">
      <c r="A5149" s="16" t="s">
        <v>24433</v>
      </c>
      <c r="B5149" s="72" t="s">
        <v>582</v>
      </c>
      <c r="C5149" s="70" t="s">
        <v>78</v>
      </c>
      <c r="D5149" s="73" t="s">
        <v>151</v>
      </c>
      <c r="E5149" s="51" t="s">
        <v>299</v>
      </c>
      <c r="F5149" s="40" t="s">
        <v>24434</v>
      </c>
      <c r="G5149" s="41" t="s">
        <v>24435</v>
      </c>
      <c r="H5149" s="41" t="s">
        <v>4293</v>
      </c>
      <c r="I5149" s="38" t="s">
        <v>24436</v>
      </c>
      <c r="J5149" s="38" t="s">
        <v>37</v>
      </c>
      <c r="K5149" s="38"/>
    </row>
    <row r="5150" spans="1:11" ht="15" thickBot="1" x14ac:dyDescent="0.4">
      <c r="A5150" s="16" t="s">
        <v>24437</v>
      </c>
      <c r="B5150" s="72" t="s">
        <v>582</v>
      </c>
      <c r="C5150" s="70" t="s">
        <v>78</v>
      </c>
      <c r="D5150" s="73" t="s">
        <v>151</v>
      </c>
      <c r="E5150" s="56" t="s">
        <v>856</v>
      </c>
      <c r="F5150" s="42" t="s">
        <v>24438</v>
      </c>
      <c r="G5150" s="43" t="s">
        <v>24439</v>
      </c>
      <c r="H5150" s="43" t="s">
        <v>4293</v>
      </c>
      <c r="I5150" s="39" t="s">
        <v>24440</v>
      </c>
      <c r="J5150" s="39" t="s">
        <v>37</v>
      </c>
      <c r="K5150" s="39"/>
    </row>
    <row r="5151" spans="1:11" ht="15" thickBot="1" x14ac:dyDescent="0.4">
      <c r="A5151" s="16" t="s">
        <v>24441</v>
      </c>
      <c r="B5151" s="79" t="s">
        <v>185</v>
      </c>
      <c r="C5151" s="80" t="s">
        <v>37</v>
      </c>
      <c r="D5151" s="80" t="s">
        <v>37</v>
      </c>
      <c r="E5151" s="61" t="s">
        <v>37</v>
      </c>
      <c r="F5151" s="44" t="s">
        <v>24442</v>
      </c>
      <c r="G5151" s="45" t="s">
        <v>24443</v>
      </c>
      <c r="H5151" s="45" t="s">
        <v>4120</v>
      </c>
      <c r="I5151" s="37" t="s">
        <v>37</v>
      </c>
      <c r="J5151" s="37" t="s">
        <v>37</v>
      </c>
      <c r="K5151" s="37"/>
    </row>
    <row r="5152" spans="1:11" ht="15" thickBot="1" x14ac:dyDescent="0.4">
      <c r="A5152" s="16" t="s">
        <v>24444</v>
      </c>
      <c r="B5152" s="65" t="s">
        <v>147</v>
      </c>
      <c r="C5152" s="66" t="s">
        <v>37</v>
      </c>
      <c r="D5152" s="66" t="s">
        <v>37</v>
      </c>
      <c r="E5152" s="53" t="s">
        <v>37</v>
      </c>
      <c r="F5152" s="26" t="s">
        <v>24445</v>
      </c>
      <c r="G5152" s="27" t="s">
        <v>24446</v>
      </c>
      <c r="H5152" s="27" t="s">
        <v>4323</v>
      </c>
      <c r="I5152" s="18" t="s">
        <v>37</v>
      </c>
      <c r="J5152" s="18" t="s">
        <v>37</v>
      </c>
      <c r="K5152" s="18"/>
    </row>
    <row r="5153" spans="1:11" x14ac:dyDescent="0.35">
      <c r="A5153" s="16" t="s">
        <v>24447</v>
      </c>
      <c r="B5153" s="67" t="s">
        <v>147</v>
      </c>
      <c r="C5153" s="68" t="s">
        <v>582</v>
      </c>
      <c r="D5153" s="69" t="s">
        <v>37</v>
      </c>
      <c r="E5153" s="54" t="s">
        <v>37</v>
      </c>
      <c r="F5153" s="23" t="s">
        <v>24448</v>
      </c>
      <c r="G5153" s="28" t="s">
        <v>24449</v>
      </c>
      <c r="H5153" s="28" t="s">
        <v>4323</v>
      </c>
      <c r="I5153" s="19" t="s">
        <v>37</v>
      </c>
      <c r="J5153" s="19" t="s">
        <v>37</v>
      </c>
      <c r="K5153" s="19"/>
    </row>
    <row r="5154" spans="1:11" x14ac:dyDescent="0.35">
      <c r="A5154" s="16" t="s">
        <v>24450</v>
      </c>
      <c r="B5154" s="67" t="s">
        <v>147</v>
      </c>
      <c r="C5154" s="70" t="s">
        <v>582</v>
      </c>
      <c r="D5154" s="71" t="s">
        <v>420</v>
      </c>
      <c r="E5154" s="55" t="s">
        <v>37</v>
      </c>
      <c r="F5154" s="25" t="s">
        <v>24451</v>
      </c>
      <c r="G5154" s="30" t="s">
        <v>24452</v>
      </c>
      <c r="H5154" s="30" t="s">
        <v>4323</v>
      </c>
      <c r="I5154" s="21" t="s">
        <v>37</v>
      </c>
      <c r="J5154" s="21" t="s">
        <v>37</v>
      </c>
      <c r="K5154" s="21"/>
    </row>
    <row r="5155" spans="1:11" x14ac:dyDescent="0.35">
      <c r="A5155" s="16" t="s">
        <v>24453</v>
      </c>
      <c r="B5155" s="72" t="s">
        <v>147</v>
      </c>
      <c r="C5155" s="70" t="s">
        <v>582</v>
      </c>
      <c r="D5155" s="73" t="s">
        <v>420</v>
      </c>
      <c r="E5155" s="51" t="s">
        <v>328</v>
      </c>
      <c r="F5155" s="40" t="s">
        <v>24454</v>
      </c>
      <c r="G5155" s="41" t="s">
        <v>24455</v>
      </c>
      <c r="H5155" s="41" t="s">
        <v>4323</v>
      </c>
      <c r="I5155" s="38" t="s">
        <v>24456</v>
      </c>
      <c r="J5155" s="38" t="s">
        <v>37</v>
      </c>
      <c r="K5155" s="38"/>
    </row>
    <row r="5156" spans="1:11" x14ac:dyDescent="0.35">
      <c r="A5156" s="16" t="s">
        <v>24457</v>
      </c>
      <c r="B5156" s="72" t="s">
        <v>147</v>
      </c>
      <c r="C5156" s="70" t="s">
        <v>582</v>
      </c>
      <c r="D5156" s="73" t="s">
        <v>420</v>
      </c>
      <c r="E5156" s="51" t="s">
        <v>112</v>
      </c>
      <c r="F5156" s="40" t="s">
        <v>24458</v>
      </c>
      <c r="G5156" s="41" t="s">
        <v>24459</v>
      </c>
      <c r="H5156" s="41" t="s">
        <v>4323</v>
      </c>
      <c r="I5156" s="38" t="s">
        <v>24460</v>
      </c>
      <c r="J5156" s="38" t="s">
        <v>37</v>
      </c>
      <c r="K5156" s="38"/>
    </row>
    <row r="5157" spans="1:11" x14ac:dyDescent="0.35">
      <c r="A5157" s="16" t="s">
        <v>24461</v>
      </c>
      <c r="B5157" s="72" t="s">
        <v>147</v>
      </c>
      <c r="C5157" s="70" t="s">
        <v>582</v>
      </c>
      <c r="D5157" s="73" t="s">
        <v>420</v>
      </c>
      <c r="E5157" s="51" t="s">
        <v>143</v>
      </c>
      <c r="F5157" s="40" t="s">
        <v>24462</v>
      </c>
      <c r="G5157" s="41" t="s">
        <v>24463</v>
      </c>
      <c r="H5157" s="41" t="s">
        <v>4323</v>
      </c>
      <c r="I5157" s="38" t="s">
        <v>24464</v>
      </c>
      <c r="J5157" s="38" t="s">
        <v>37</v>
      </c>
      <c r="K5157" s="38"/>
    </row>
    <row r="5158" spans="1:11" x14ac:dyDescent="0.35">
      <c r="A5158" s="16" t="s">
        <v>24465</v>
      </c>
      <c r="B5158" s="72" t="s">
        <v>147</v>
      </c>
      <c r="C5158" s="70" t="s">
        <v>582</v>
      </c>
      <c r="D5158" s="73" t="s">
        <v>420</v>
      </c>
      <c r="E5158" s="51" t="s">
        <v>969</v>
      </c>
      <c r="F5158" s="40" t="s">
        <v>24466</v>
      </c>
      <c r="G5158" s="41" t="s">
        <v>24467</v>
      </c>
      <c r="H5158" s="41" t="s">
        <v>4323</v>
      </c>
      <c r="I5158" s="38" t="s">
        <v>24468</v>
      </c>
      <c r="J5158" s="38" t="s">
        <v>37</v>
      </c>
      <c r="K5158" s="38"/>
    </row>
    <row r="5159" spans="1:11" x14ac:dyDescent="0.35">
      <c r="A5159" s="16" t="s">
        <v>24469</v>
      </c>
      <c r="B5159" s="72" t="s">
        <v>147</v>
      </c>
      <c r="C5159" s="70" t="s">
        <v>582</v>
      </c>
      <c r="D5159" s="73" t="s">
        <v>420</v>
      </c>
      <c r="E5159" s="51" t="s">
        <v>312</v>
      </c>
      <c r="F5159" s="40" t="s">
        <v>24470</v>
      </c>
      <c r="G5159" s="41" t="s">
        <v>24471</v>
      </c>
      <c r="H5159" s="41" t="s">
        <v>4323</v>
      </c>
      <c r="I5159" s="38" t="s">
        <v>24472</v>
      </c>
      <c r="J5159" s="38" t="s">
        <v>37</v>
      </c>
      <c r="K5159" s="38"/>
    </row>
    <row r="5160" spans="1:11" x14ac:dyDescent="0.35">
      <c r="A5160" s="16" t="s">
        <v>24473</v>
      </c>
      <c r="B5160" s="72" t="s">
        <v>147</v>
      </c>
      <c r="C5160" s="70" t="s">
        <v>582</v>
      </c>
      <c r="D5160" s="73" t="s">
        <v>420</v>
      </c>
      <c r="E5160" s="51" t="s">
        <v>268</v>
      </c>
      <c r="F5160" s="40" t="s">
        <v>24474</v>
      </c>
      <c r="G5160" s="41" t="s">
        <v>24475</v>
      </c>
      <c r="H5160" s="41" t="s">
        <v>4323</v>
      </c>
      <c r="I5160" s="38" t="s">
        <v>24476</v>
      </c>
      <c r="J5160" s="38" t="s">
        <v>37</v>
      </c>
      <c r="K5160" s="38"/>
    </row>
    <row r="5161" spans="1:11" x14ac:dyDescent="0.35">
      <c r="A5161" s="16" t="s">
        <v>24477</v>
      </c>
      <c r="B5161" s="72" t="s">
        <v>147</v>
      </c>
      <c r="C5161" s="70" t="s">
        <v>582</v>
      </c>
      <c r="D5161" s="73" t="s">
        <v>420</v>
      </c>
      <c r="E5161" s="56" t="s">
        <v>856</v>
      </c>
      <c r="F5161" s="42" t="s">
        <v>24478</v>
      </c>
      <c r="G5161" s="43" t="s">
        <v>24479</v>
      </c>
      <c r="H5161" s="43" t="s">
        <v>4323</v>
      </c>
      <c r="I5161" s="39" t="s">
        <v>24480</v>
      </c>
      <c r="J5161" s="39" t="s">
        <v>37</v>
      </c>
      <c r="K5161" s="39"/>
    </row>
    <row r="5162" spans="1:11" x14ac:dyDescent="0.35">
      <c r="A5162" s="16" t="s">
        <v>24481</v>
      </c>
      <c r="B5162" s="67" t="s">
        <v>147</v>
      </c>
      <c r="C5162" s="70" t="s">
        <v>582</v>
      </c>
      <c r="D5162" s="71" t="s">
        <v>116</v>
      </c>
      <c r="E5162" s="55" t="s">
        <v>37</v>
      </c>
      <c r="F5162" s="25" t="s">
        <v>24482</v>
      </c>
      <c r="G5162" s="30" t="s">
        <v>24483</v>
      </c>
      <c r="H5162" s="30" t="s">
        <v>4323</v>
      </c>
      <c r="I5162" s="21" t="s">
        <v>37</v>
      </c>
      <c r="J5162" s="21" t="s">
        <v>37</v>
      </c>
      <c r="K5162" s="21"/>
    </row>
    <row r="5163" spans="1:11" x14ac:dyDescent="0.35">
      <c r="A5163" s="16" t="s">
        <v>24484</v>
      </c>
      <c r="B5163" s="72" t="s">
        <v>147</v>
      </c>
      <c r="C5163" s="70" t="s">
        <v>582</v>
      </c>
      <c r="D5163" s="73" t="s">
        <v>116</v>
      </c>
      <c r="E5163" s="51" t="s">
        <v>612</v>
      </c>
      <c r="F5163" s="40" t="s">
        <v>24485</v>
      </c>
      <c r="G5163" s="41" t="s">
        <v>24486</v>
      </c>
      <c r="H5163" s="41" t="s">
        <v>4323</v>
      </c>
      <c r="I5163" s="38" t="s">
        <v>24487</v>
      </c>
      <c r="J5163" s="38" t="s">
        <v>37</v>
      </c>
      <c r="K5163" s="38"/>
    </row>
    <row r="5164" spans="1:11" x14ac:dyDescent="0.35">
      <c r="A5164" s="16" t="s">
        <v>24488</v>
      </c>
      <c r="B5164" s="72" t="s">
        <v>147</v>
      </c>
      <c r="C5164" s="70" t="s">
        <v>582</v>
      </c>
      <c r="D5164" s="73" t="s">
        <v>116</v>
      </c>
      <c r="E5164" s="51" t="s">
        <v>654</v>
      </c>
      <c r="F5164" s="40" t="s">
        <v>24489</v>
      </c>
      <c r="G5164" s="41" t="s">
        <v>24490</v>
      </c>
      <c r="H5164" s="41" t="s">
        <v>4323</v>
      </c>
      <c r="I5164" s="38" t="s">
        <v>37</v>
      </c>
      <c r="J5164" s="38" t="s">
        <v>37</v>
      </c>
      <c r="K5164" s="38"/>
    </row>
    <row r="5165" spans="1:11" x14ac:dyDescent="0.35">
      <c r="A5165" s="16" t="s">
        <v>24491</v>
      </c>
      <c r="B5165" s="72" t="s">
        <v>147</v>
      </c>
      <c r="C5165" s="70" t="s">
        <v>582</v>
      </c>
      <c r="D5165" s="73" t="s">
        <v>116</v>
      </c>
      <c r="E5165" s="51" t="s">
        <v>213</v>
      </c>
      <c r="F5165" s="40" t="s">
        <v>24492</v>
      </c>
      <c r="G5165" s="41" t="s">
        <v>24493</v>
      </c>
      <c r="H5165" s="41" t="s">
        <v>4323</v>
      </c>
      <c r="I5165" s="38" t="s">
        <v>24494</v>
      </c>
      <c r="J5165" s="38" t="s">
        <v>37</v>
      </c>
      <c r="K5165" s="38"/>
    </row>
    <row r="5166" spans="1:11" x14ac:dyDescent="0.35">
      <c r="A5166" s="16" t="s">
        <v>24495</v>
      </c>
      <c r="B5166" s="72" t="s">
        <v>147</v>
      </c>
      <c r="C5166" s="70" t="s">
        <v>582</v>
      </c>
      <c r="D5166" s="73" t="s">
        <v>116</v>
      </c>
      <c r="E5166" s="51" t="s">
        <v>413</v>
      </c>
      <c r="F5166" s="40" t="s">
        <v>24496</v>
      </c>
      <c r="G5166" s="41" t="s">
        <v>24497</v>
      </c>
      <c r="H5166" s="41" t="s">
        <v>4323</v>
      </c>
      <c r="I5166" s="38" t="s">
        <v>24498</v>
      </c>
      <c r="J5166" s="38" t="s">
        <v>37</v>
      </c>
      <c r="K5166" s="38"/>
    </row>
    <row r="5167" spans="1:11" x14ac:dyDescent="0.35">
      <c r="A5167" s="16" t="s">
        <v>24499</v>
      </c>
      <c r="B5167" s="72" t="s">
        <v>147</v>
      </c>
      <c r="C5167" s="70" t="s">
        <v>582</v>
      </c>
      <c r="D5167" s="73" t="s">
        <v>116</v>
      </c>
      <c r="E5167" s="51" t="s">
        <v>1032</v>
      </c>
      <c r="F5167" s="40" t="s">
        <v>24500</v>
      </c>
      <c r="G5167" s="41" t="s">
        <v>24501</v>
      </c>
      <c r="H5167" s="41" t="s">
        <v>4323</v>
      </c>
      <c r="I5167" s="38" t="s">
        <v>24502</v>
      </c>
      <c r="J5167" s="38" t="s">
        <v>37</v>
      </c>
      <c r="K5167" s="38"/>
    </row>
    <row r="5168" spans="1:11" x14ac:dyDescent="0.35">
      <c r="A5168" s="16" t="s">
        <v>24503</v>
      </c>
      <c r="B5168" s="72" t="s">
        <v>147</v>
      </c>
      <c r="C5168" s="70" t="s">
        <v>582</v>
      </c>
      <c r="D5168" s="73" t="s">
        <v>116</v>
      </c>
      <c r="E5168" s="56" t="s">
        <v>299</v>
      </c>
      <c r="F5168" s="42" t="s">
        <v>24504</v>
      </c>
      <c r="G5168" s="43" t="s">
        <v>24505</v>
      </c>
      <c r="H5168" s="43" t="s">
        <v>4323</v>
      </c>
      <c r="I5168" s="39" t="s">
        <v>37</v>
      </c>
      <c r="J5168" s="39" t="s">
        <v>37</v>
      </c>
      <c r="K5168" s="39"/>
    </row>
    <row r="5169" spans="1:11" x14ac:dyDescent="0.35">
      <c r="A5169" s="16" t="s">
        <v>24506</v>
      </c>
      <c r="B5169" s="67" t="s">
        <v>147</v>
      </c>
      <c r="C5169" s="70" t="s">
        <v>582</v>
      </c>
      <c r="D5169" s="71" t="s">
        <v>34</v>
      </c>
      <c r="E5169" s="55" t="s">
        <v>37</v>
      </c>
      <c r="F5169" s="25" t="s">
        <v>24507</v>
      </c>
      <c r="G5169" s="30" t="s">
        <v>24508</v>
      </c>
      <c r="H5169" s="30" t="s">
        <v>4323</v>
      </c>
      <c r="I5169" s="21" t="s">
        <v>37</v>
      </c>
      <c r="J5169" s="21" t="s">
        <v>37</v>
      </c>
      <c r="K5169" s="21"/>
    </row>
    <row r="5170" spans="1:11" x14ac:dyDescent="0.35">
      <c r="A5170" s="16" t="s">
        <v>24509</v>
      </c>
      <c r="B5170" s="72" t="s">
        <v>147</v>
      </c>
      <c r="C5170" s="70" t="s">
        <v>582</v>
      </c>
      <c r="D5170" s="73" t="s">
        <v>34</v>
      </c>
      <c r="E5170" s="56" t="s">
        <v>82</v>
      </c>
      <c r="F5170" s="42" t="s">
        <v>24510</v>
      </c>
      <c r="G5170" s="43" t="s">
        <v>24511</v>
      </c>
      <c r="H5170" s="43" t="s">
        <v>4323</v>
      </c>
      <c r="I5170" s="39" t="s">
        <v>37</v>
      </c>
      <c r="J5170" s="39" t="s">
        <v>37</v>
      </c>
      <c r="K5170" s="39"/>
    </row>
    <row r="5171" spans="1:11" x14ac:dyDescent="0.35">
      <c r="A5171" s="16" t="s">
        <v>24512</v>
      </c>
      <c r="B5171" s="67" t="s">
        <v>147</v>
      </c>
      <c r="C5171" s="70" t="s">
        <v>582</v>
      </c>
      <c r="D5171" s="71" t="s">
        <v>1101</v>
      </c>
      <c r="E5171" s="55" t="s">
        <v>37</v>
      </c>
      <c r="F5171" s="25" t="s">
        <v>24513</v>
      </c>
      <c r="G5171" s="30" t="s">
        <v>24514</v>
      </c>
      <c r="H5171" s="30" t="s">
        <v>4323</v>
      </c>
      <c r="I5171" s="21" t="s">
        <v>37</v>
      </c>
      <c r="J5171" s="21" t="s">
        <v>37</v>
      </c>
      <c r="K5171" s="21"/>
    </row>
    <row r="5172" spans="1:11" x14ac:dyDescent="0.35">
      <c r="A5172" s="16" t="s">
        <v>24515</v>
      </c>
      <c r="B5172" s="72" t="s">
        <v>147</v>
      </c>
      <c r="C5172" s="70" t="s">
        <v>582</v>
      </c>
      <c r="D5172" s="73" t="s">
        <v>1101</v>
      </c>
      <c r="E5172" s="51" t="s">
        <v>100</v>
      </c>
      <c r="F5172" s="40" t="s">
        <v>24516</v>
      </c>
      <c r="G5172" s="41" t="s">
        <v>24517</v>
      </c>
      <c r="H5172" s="41" t="s">
        <v>4323</v>
      </c>
      <c r="I5172" s="38" t="s">
        <v>24518</v>
      </c>
      <c r="J5172" s="38" t="s">
        <v>37</v>
      </c>
      <c r="K5172" s="38"/>
    </row>
    <row r="5173" spans="1:11" x14ac:dyDescent="0.35">
      <c r="A5173" s="16" t="s">
        <v>24519</v>
      </c>
      <c r="B5173" s="72" t="s">
        <v>147</v>
      </c>
      <c r="C5173" s="70" t="s">
        <v>582</v>
      </c>
      <c r="D5173" s="73" t="s">
        <v>1101</v>
      </c>
      <c r="E5173" s="51" t="s">
        <v>336</v>
      </c>
      <c r="F5173" s="40" t="s">
        <v>24520</v>
      </c>
      <c r="G5173" s="41" t="s">
        <v>24521</v>
      </c>
      <c r="H5173" s="41" t="s">
        <v>4323</v>
      </c>
      <c r="I5173" s="38" t="s">
        <v>24522</v>
      </c>
      <c r="J5173" s="38" t="s">
        <v>37</v>
      </c>
      <c r="K5173" s="38"/>
    </row>
    <row r="5174" spans="1:11" x14ac:dyDescent="0.35">
      <c r="A5174" s="16" t="s">
        <v>24523</v>
      </c>
      <c r="B5174" s="72" t="s">
        <v>147</v>
      </c>
      <c r="C5174" s="70" t="s">
        <v>582</v>
      </c>
      <c r="D5174" s="73" t="s">
        <v>1101</v>
      </c>
      <c r="E5174" s="51" t="s">
        <v>104</v>
      </c>
      <c r="F5174" s="40" t="s">
        <v>24524</v>
      </c>
      <c r="G5174" s="41" t="s">
        <v>24525</v>
      </c>
      <c r="H5174" s="41" t="s">
        <v>4323</v>
      </c>
      <c r="I5174" s="38" t="s">
        <v>24526</v>
      </c>
      <c r="J5174" s="38" t="s">
        <v>37</v>
      </c>
      <c r="K5174" s="38"/>
    </row>
    <row r="5175" spans="1:11" x14ac:dyDescent="0.35">
      <c r="A5175" s="16" t="s">
        <v>24527</v>
      </c>
      <c r="B5175" s="72" t="s">
        <v>147</v>
      </c>
      <c r="C5175" s="70" t="s">
        <v>582</v>
      </c>
      <c r="D5175" s="73" t="s">
        <v>1101</v>
      </c>
      <c r="E5175" s="51" t="s">
        <v>108</v>
      </c>
      <c r="F5175" s="40" t="s">
        <v>24528</v>
      </c>
      <c r="G5175" s="41" t="s">
        <v>24529</v>
      </c>
      <c r="H5175" s="41" t="s">
        <v>4323</v>
      </c>
      <c r="I5175" s="38" t="s">
        <v>24530</v>
      </c>
      <c r="J5175" s="38" t="s">
        <v>37</v>
      </c>
      <c r="K5175" s="38"/>
    </row>
    <row r="5176" spans="1:11" x14ac:dyDescent="0.35">
      <c r="A5176" s="16" t="s">
        <v>24531</v>
      </c>
      <c r="B5176" s="72" t="s">
        <v>147</v>
      </c>
      <c r="C5176" s="70" t="s">
        <v>582</v>
      </c>
      <c r="D5176" s="73" t="s">
        <v>1101</v>
      </c>
      <c r="E5176" s="51" t="s">
        <v>403</v>
      </c>
      <c r="F5176" s="40" t="s">
        <v>24532</v>
      </c>
      <c r="G5176" s="41" t="s">
        <v>24533</v>
      </c>
      <c r="H5176" s="41" t="s">
        <v>4323</v>
      </c>
      <c r="I5176" s="38" t="s">
        <v>24534</v>
      </c>
      <c r="J5176" s="38" t="s">
        <v>37</v>
      </c>
      <c r="K5176" s="38"/>
    </row>
    <row r="5177" spans="1:11" x14ac:dyDescent="0.35">
      <c r="A5177" s="16" t="s">
        <v>24535</v>
      </c>
      <c r="B5177" s="72" t="s">
        <v>147</v>
      </c>
      <c r="C5177" s="70" t="s">
        <v>582</v>
      </c>
      <c r="D5177" s="73" t="s">
        <v>1101</v>
      </c>
      <c r="E5177" s="51" t="s">
        <v>199</v>
      </c>
      <c r="F5177" s="40" t="s">
        <v>24536</v>
      </c>
      <c r="G5177" s="41" t="s">
        <v>24537</v>
      </c>
      <c r="H5177" s="41" t="s">
        <v>4323</v>
      </c>
      <c r="I5177" s="38" t="s">
        <v>24538</v>
      </c>
      <c r="J5177" s="38" t="s">
        <v>37</v>
      </c>
      <c r="K5177" s="38"/>
    </row>
    <row r="5178" spans="1:11" x14ac:dyDescent="0.35">
      <c r="A5178" s="16" t="s">
        <v>24539</v>
      </c>
      <c r="B5178" s="72" t="s">
        <v>147</v>
      </c>
      <c r="C5178" s="70" t="s">
        <v>582</v>
      </c>
      <c r="D5178" s="73" t="s">
        <v>1101</v>
      </c>
      <c r="E5178" s="51" t="s">
        <v>147</v>
      </c>
      <c r="F5178" s="40" t="s">
        <v>24540</v>
      </c>
      <c r="G5178" s="41" t="s">
        <v>24541</v>
      </c>
      <c r="H5178" s="41" t="s">
        <v>4323</v>
      </c>
      <c r="I5178" s="38" t="s">
        <v>24542</v>
      </c>
      <c r="J5178" s="38" t="s">
        <v>37</v>
      </c>
      <c r="K5178" s="38"/>
    </row>
    <row r="5179" spans="1:11" x14ac:dyDescent="0.35">
      <c r="A5179" s="16" t="s">
        <v>24543</v>
      </c>
      <c r="B5179" s="72" t="s">
        <v>147</v>
      </c>
      <c r="C5179" s="70" t="s">
        <v>582</v>
      </c>
      <c r="D5179" s="73" t="s">
        <v>1101</v>
      </c>
      <c r="E5179" s="56" t="s">
        <v>213</v>
      </c>
      <c r="F5179" s="42" t="s">
        <v>24544</v>
      </c>
      <c r="G5179" s="43" t="s">
        <v>24545</v>
      </c>
      <c r="H5179" s="43" t="s">
        <v>4323</v>
      </c>
      <c r="I5179" s="39" t="s">
        <v>24546</v>
      </c>
      <c r="J5179" s="39" t="s">
        <v>37</v>
      </c>
      <c r="K5179" s="39"/>
    </row>
    <row r="5180" spans="1:11" x14ac:dyDescent="0.35">
      <c r="A5180" s="16" t="s">
        <v>24547</v>
      </c>
      <c r="B5180" s="67" t="s">
        <v>147</v>
      </c>
      <c r="C5180" s="70" t="s">
        <v>582</v>
      </c>
      <c r="D5180" s="74" t="s">
        <v>612</v>
      </c>
      <c r="E5180" s="57" t="s">
        <v>37</v>
      </c>
      <c r="F5180" s="24" t="s">
        <v>24548</v>
      </c>
      <c r="G5180" s="29" t="s">
        <v>24549</v>
      </c>
      <c r="H5180" s="29" t="s">
        <v>4323</v>
      </c>
      <c r="I5180" s="20" t="s">
        <v>37</v>
      </c>
      <c r="J5180" s="20" t="s">
        <v>37</v>
      </c>
      <c r="K5180" s="20"/>
    </row>
    <row r="5181" spans="1:11" x14ac:dyDescent="0.35">
      <c r="A5181" s="16" t="s">
        <v>24550</v>
      </c>
      <c r="B5181" s="67" t="s">
        <v>147</v>
      </c>
      <c r="C5181" s="70" t="s">
        <v>582</v>
      </c>
      <c r="D5181" s="71" t="s">
        <v>336</v>
      </c>
      <c r="E5181" s="55" t="s">
        <v>37</v>
      </c>
      <c r="F5181" s="25" t="s">
        <v>24551</v>
      </c>
      <c r="G5181" s="30" t="s">
        <v>24552</v>
      </c>
      <c r="H5181" s="30" t="s">
        <v>4323</v>
      </c>
      <c r="I5181" s="21" t="s">
        <v>37</v>
      </c>
      <c r="J5181" s="21" t="s">
        <v>37</v>
      </c>
      <c r="K5181" s="21"/>
    </row>
    <row r="5182" spans="1:11" x14ac:dyDescent="0.35">
      <c r="A5182" s="16" t="s">
        <v>24553</v>
      </c>
      <c r="B5182" s="72" t="s">
        <v>147</v>
      </c>
      <c r="C5182" s="70" t="s">
        <v>582</v>
      </c>
      <c r="D5182" s="73" t="s">
        <v>336</v>
      </c>
      <c r="E5182" s="51" t="s">
        <v>112</v>
      </c>
      <c r="F5182" s="40" t="s">
        <v>24554</v>
      </c>
      <c r="G5182" s="41" t="s">
        <v>24555</v>
      </c>
      <c r="H5182" s="41" t="s">
        <v>4323</v>
      </c>
      <c r="I5182" s="38" t="s">
        <v>24556</v>
      </c>
      <c r="J5182" s="38" t="s">
        <v>37</v>
      </c>
      <c r="K5182" s="38"/>
    </row>
    <row r="5183" spans="1:11" x14ac:dyDescent="0.35">
      <c r="A5183" s="16" t="s">
        <v>24557</v>
      </c>
      <c r="B5183" s="72" t="s">
        <v>147</v>
      </c>
      <c r="C5183" s="70" t="s">
        <v>582</v>
      </c>
      <c r="D5183" s="73" t="s">
        <v>336</v>
      </c>
      <c r="E5183" s="56" t="s">
        <v>638</v>
      </c>
      <c r="F5183" s="42" t="s">
        <v>24558</v>
      </c>
      <c r="G5183" s="43" t="s">
        <v>24559</v>
      </c>
      <c r="H5183" s="43" t="s">
        <v>4323</v>
      </c>
      <c r="I5183" s="39" t="s">
        <v>24560</v>
      </c>
      <c r="J5183" s="39" t="s">
        <v>37</v>
      </c>
      <c r="K5183" s="39"/>
    </row>
    <row r="5184" spans="1:11" x14ac:dyDescent="0.35">
      <c r="A5184" s="16" t="s">
        <v>24561</v>
      </c>
      <c r="B5184" s="67" t="s">
        <v>147</v>
      </c>
      <c r="C5184" s="70" t="s">
        <v>582</v>
      </c>
      <c r="D5184" s="71" t="s">
        <v>1084</v>
      </c>
      <c r="E5184" s="55" t="s">
        <v>37</v>
      </c>
      <c r="F5184" s="25" t="s">
        <v>24562</v>
      </c>
      <c r="G5184" s="30" t="s">
        <v>24563</v>
      </c>
      <c r="H5184" s="30" t="s">
        <v>4323</v>
      </c>
      <c r="I5184" s="21" t="s">
        <v>37</v>
      </c>
      <c r="J5184" s="21" t="s">
        <v>37</v>
      </c>
      <c r="K5184" s="21"/>
    </row>
    <row r="5185" spans="1:11" x14ac:dyDescent="0.35">
      <c r="A5185" s="16" t="s">
        <v>24564</v>
      </c>
      <c r="B5185" s="72" t="s">
        <v>147</v>
      </c>
      <c r="C5185" s="70" t="s">
        <v>582</v>
      </c>
      <c r="D5185" s="73" t="s">
        <v>1084</v>
      </c>
      <c r="E5185" s="51" t="s">
        <v>638</v>
      </c>
      <c r="F5185" s="40" t="s">
        <v>24565</v>
      </c>
      <c r="G5185" s="41" t="s">
        <v>24566</v>
      </c>
      <c r="H5185" s="41" t="s">
        <v>4323</v>
      </c>
      <c r="I5185" s="38" t="s">
        <v>24567</v>
      </c>
      <c r="J5185" s="38" t="s">
        <v>37</v>
      </c>
      <c r="K5185" s="38"/>
    </row>
    <row r="5186" spans="1:11" x14ac:dyDescent="0.35">
      <c r="A5186" s="16" t="s">
        <v>24568</v>
      </c>
      <c r="B5186" s="72" t="s">
        <v>147</v>
      </c>
      <c r="C5186" s="70" t="s">
        <v>582</v>
      </c>
      <c r="D5186" s="73" t="s">
        <v>1084</v>
      </c>
      <c r="E5186" s="51" t="s">
        <v>147</v>
      </c>
      <c r="F5186" s="40" t="s">
        <v>24569</v>
      </c>
      <c r="G5186" s="41" t="s">
        <v>24570</v>
      </c>
      <c r="H5186" s="41" t="s">
        <v>4323</v>
      </c>
      <c r="I5186" s="38" t="s">
        <v>24571</v>
      </c>
      <c r="J5186" s="38" t="s">
        <v>37</v>
      </c>
      <c r="K5186" s="38"/>
    </row>
    <row r="5187" spans="1:11" x14ac:dyDescent="0.35">
      <c r="A5187" s="16" t="s">
        <v>24572</v>
      </c>
      <c r="B5187" s="72" t="s">
        <v>147</v>
      </c>
      <c r="C5187" s="70" t="s">
        <v>582</v>
      </c>
      <c r="D5187" s="73" t="s">
        <v>1084</v>
      </c>
      <c r="E5187" s="51" t="s">
        <v>213</v>
      </c>
      <c r="F5187" s="40" t="s">
        <v>24573</v>
      </c>
      <c r="G5187" s="41" t="s">
        <v>24574</v>
      </c>
      <c r="H5187" s="41" t="s">
        <v>4323</v>
      </c>
      <c r="I5187" s="38" t="s">
        <v>24575</v>
      </c>
      <c r="J5187" s="38" t="s">
        <v>37</v>
      </c>
      <c r="K5187" s="38"/>
    </row>
    <row r="5188" spans="1:11" x14ac:dyDescent="0.35">
      <c r="A5188" s="16" t="s">
        <v>24576</v>
      </c>
      <c r="B5188" s="72" t="s">
        <v>147</v>
      </c>
      <c r="C5188" s="70" t="s">
        <v>582</v>
      </c>
      <c r="D5188" s="73" t="s">
        <v>1084</v>
      </c>
      <c r="E5188" s="56" t="s">
        <v>299</v>
      </c>
      <c r="F5188" s="42" t="s">
        <v>24577</v>
      </c>
      <c r="G5188" s="43" t="s">
        <v>24578</v>
      </c>
      <c r="H5188" s="43" t="s">
        <v>4323</v>
      </c>
      <c r="I5188" s="39" t="s">
        <v>24579</v>
      </c>
      <c r="J5188" s="39" t="s">
        <v>37</v>
      </c>
      <c r="K5188" s="39"/>
    </row>
    <row r="5189" spans="1:11" x14ac:dyDescent="0.35">
      <c r="A5189" s="16" t="s">
        <v>24580</v>
      </c>
      <c r="B5189" s="67" t="s">
        <v>147</v>
      </c>
      <c r="C5189" s="70" t="s">
        <v>582</v>
      </c>
      <c r="D5189" s="71" t="s">
        <v>66</v>
      </c>
      <c r="E5189" s="55" t="s">
        <v>37</v>
      </c>
      <c r="F5189" s="25" t="s">
        <v>24581</v>
      </c>
      <c r="G5189" s="30" t="s">
        <v>24582</v>
      </c>
      <c r="H5189" s="30" t="s">
        <v>4323</v>
      </c>
      <c r="I5189" s="21" t="s">
        <v>37</v>
      </c>
      <c r="J5189" s="21" t="s">
        <v>37</v>
      </c>
      <c r="K5189" s="21"/>
    </row>
    <row r="5190" spans="1:11" x14ac:dyDescent="0.35">
      <c r="A5190" s="16" t="s">
        <v>24583</v>
      </c>
      <c r="B5190" s="72" t="s">
        <v>147</v>
      </c>
      <c r="C5190" s="70" t="s">
        <v>582</v>
      </c>
      <c r="D5190" s="73" t="s">
        <v>66</v>
      </c>
      <c r="E5190" s="51" t="s">
        <v>430</v>
      </c>
      <c r="F5190" s="40" t="s">
        <v>24584</v>
      </c>
      <c r="G5190" s="41" t="s">
        <v>24585</v>
      </c>
      <c r="H5190" s="41" t="s">
        <v>4323</v>
      </c>
      <c r="I5190" s="38" t="s">
        <v>24586</v>
      </c>
      <c r="J5190" s="38" t="s">
        <v>37</v>
      </c>
      <c r="K5190" s="38"/>
    </row>
    <row r="5191" spans="1:11" x14ac:dyDescent="0.35">
      <c r="A5191" s="16" t="s">
        <v>24587</v>
      </c>
      <c r="B5191" s="72" t="s">
        <v>147</v>
      </c>
      <c r="C5191" s="70" t="s">
        <v>582</v>
      </c>
      <c r="D5191" s="73" t="s">
        <v>66</v>
      </c>
      <c r="E5191" s="51" t="s">
        <v>481</v>
      </c>
      <c r="F5191" s="40" t="s">
        <v>24588</v>
      </c>
      <c r="G5191" s="41" t="s">
        <v>24589</v>
      </c>
      <c r="H5191" s="41" t="s">
        <v>4323</v>
      </c>
      <c r="I5191" s="38" t="s">
        <v>24590</v>
      </c>
      <c r="J5191" s="38" t="s">
        <v>37</v>
      </c>
      <c r="K5191" s="38"/>
    </row>
    <row r="5192" spans="1:11" x14ac:dyDescent="0.35">
      <c r="A5192" s="16" t="s">
        <v>24591</v>
      </c>
      <c r="B5192" s="72" t="s">
        <v>147</v>
      </c>
      <c r="C5192" s="70" t="s">
        <v>582</v>
      </c>
      <c r="D5192" s="73" t="s">
        <v>66</v>
      </c>
      <c r="E5192" s="51" t="s">
        <v>82</v>
      </c>
      <c r="F5192" s="40" t="s">
        <v>24592</v>
      </c>
      <c r="G5192" s="41" t="s">
        <v>24593</v>
      </c>
      <c r="H5192" s="41" t="s">
        <v>4323</v>
      </c>
      <c r="I5192" s="38" t="s">
        <v>24594</v>
      </c>
      <c r="J5192" s="38" t="s">
        <v>37</v>
      </c>
      <c r="K5192" s="38"/>
    </row>
    <row r="5193" spans="1:11" x14ac:dyDescent="0.35">
      <c r="A5193" s="16" t="s">
        <v>24595</v>
      </c>
      <c r="B5193" s="72" t="s">
        <v>147</v>
      </c>
      <c r="C5193" s="70" t="s">
        <v>582</v>
      </c>
      <c r="D5193" s="73" t="s">
        <v>66</v>
      </c>
      <c r="E5193" s="56" t="s">
        <v>166</v>
      </c>
      <c r="F5193" s="42" t="s">
        <v>24596</v>
      </c>
      <c r="G5193" s="43" t="s">
        <v>24597</v>
      </c>
      <c r="H5193" s="43" t="s">
        <v>4323</v>
      </c>
      <c r="I5193" s="39" t="s">
        <v>24598</v>
      </c>
      <c r="J5193" s="39" t="s">
        <v>37</v>
      </c>
      <c r="K5193" s="39"/>
    </row>
    <row r="5194" spans="1:11" x14ac:dyDescent="0.35">
      <c r="A5194" s="16" t="s">
        <v>24599</v>
      </c>
      <c r="B5194" s="67" t="s">
        <v>147</v>
      </c>
      <c r="C5194" s="70" t="s">
        <v>582</v>
      </c>
      <c r="D5194" s="71" t="s">
        <v>112</v>
      </c>
      <c r="E5194" s="55" t="s">
        <v>37</v>
      </c>
      <c r="F5194" s="25" t="s">
        <v>24600</v>
      </c>
      <c r="G5194" s="30" t="s">
        <v>24601</v>
      </c>
      <c r="H5194" s="30" t="s">
        <v>4323</v>
      </c>
      <c r="I5194" s="21" t="s">
        <v>37</v>
      </c>
      <c r="J5194" s="21" t="s">
        <v>37</v>
      </c>
      <c r="K5194" s="21"/>
    </row>
    <row r="5195" spans="1:11" x14ac:dyDescent="0.35">
      <c r="A5195" s="16" t="s">
        <v>24602</v>
      </c>
      <c r="B5195" s="72" t="s">
        <v>147</v>
      </c>
      <c r="C5195" s="70" t="s">
        <v>582</v>
      </c>
      <c r="D5195" s="73" t="s">
        <v>112</v>
      </c>
      <c r="E5195" s="51" t="s">
        <v>58</v>
      </c>
      <c r="F5195" s="40" t="s">
        <v>24603</v>
      </c>
      <c r="G5195" s="41" t="s">
        <v>24604</v>
      </c>
      <c r="H5195" s="41" t="s">
        <v>4323</v>
      </c>
      <c r="I5195" s="38" t="s">
        <v>24605</v>
      </c>
      <c r="J5195" s="38" t="s">
        <v>37</v>
      </c>
      <c r="K5195" s="38"/>
    </row>
    <row r="5196" spans="1:11" x14ac:dyDescent="0.35">
      <c r="A5196" s="16" t="s">
        <v>24606</v>
      </c>
      <c r="B5196" s="72" t="s">
        <v>147</v>
      </c>
      <c r="C5196" s="70" t="s">
        <v>582</v>
      </c>
      <c r="D5196" s="73" t="s">
        <v>112</v>
      </c>
      <c r="E5196" s="51" t="s">
        <v>104</v>
      </c>
      <c r="F5196" s="40" t="s">
        <v>24607</v>
      </c>
      <c r="G5196" s="41" t="s">
        <v>24608</v>
      </c>
      <c r="H5196" s="41" t="s">
        <v>4323</v>
      </c>
      <c r="I5196" s="38" t="s">
        <v>24609</v>
      </c>
      <c r="J5196" s="38" t="s">
        <v>37</v>
      </c>
      <c r="K5196" s="38"/>
    </row>
    <row r="5197" spans="1:11" x14ac:dyDescent="0.35">
      <c r="A5197" s="16" t="s">
        <v>24610</v>
      </c>
      <c r="B5197" s="72" t="s">
        <v>147</v>
      </c>
      <c r="C5197" s="70" t="s">
        <v>582</v>
      </c>
      <c r="D5197" s="73" t="s">
        <v>112</v>
      </c>
      <c r="E5197" s="51" t="s">
        <v>70</v>
      </c>
      <c r="F5197" s="40" t="s">
        <v>24611</v>
      </c>
      <c r="G5197" s="41" t="s">
        <v>24612</v>
      </c>
      <c r="H5197" s="41" t="s">
        <v>4323</v>
      </c>
      <c r="I5197" s="38" t="s">
        <v>24613</v>
      </c>
      <c r="J5197" s="38" t="s">
        <v>37</v>
      </c>
      <c r="K5197" s="38"/>
    </row>
    <row r="5198" spans="1:11" x14ac:dyDescent="0.35">
      <c r="A5198" s="16" t="s">
        <v>24614</v>
      </c>
      <c r="B5198" s="72" t="s">
        <v>147</v>
      </c>
      <c r="C5198" s="70" t="s">
        <v>582</v>
      </c>
      <c r="D5198" s="73" t="s">
        <v>112</v>
      </c>
      <c r="E5198" s="51" t="s">
        <v>638</v>
      </c>
      <c r="F5198" s="40" t="s">
        <v>24615</v>
      </c>
      <c r="G5198" s="41" t="s">
        <v>24616</v>
      </c>
      <c r="H5198" s="41" t="s">
        <v>4323</v>
      </c>
      <c r="I5198" s="38" t="s">
        <v>24617</v>
      </c>
      <c r="J5198" s="38" t="s">
        <v>37</v>
      </c>
      <c r="K5198" s="38"/>
    </row>
    <row r="5199" spans="1:11" x14ac:dyDescent="0.35">
      <c r="A5199" s="16" t="s">
        <v>24618</v>
      </c>
      <c r="B5199" s="72" t="s">
        <v>147</v>
      </c>
      <c r="C5199" s="70" t="s">
        <v>582</v>
      </c>
      <c r="D5199" s="73" t="s">
        <v>112</v>
      </c>
      <c r="E5199" s="51" t="s">
        <v>2044</v>
      </c>
      <c r="F5199" s="40" t="s">
        <v>24619</v>
      </c>
      <c r="G5199" s="41" t="s">
        <v>24620</v>
      </c>
      <c r="H5199" s="41" t="s">
        <v>4323</v>
      </c>
      <c r="I5199" s="38" t="s">
        <v>24621</v>
      </c>
      <c r="J5199" s="38" t="s">
        <v>37</v>
      </c>
      <c r="K5199" s="38"/>
    </row>
    <row r="5200" spans="1:11" x14ac:dyDescent="0.35">
      <c r="A5200" s="16" t="s">
        <v>24622</v>
      </c>
      <c r="B5200" s="72" t="s">
        <v>147</v>
      </c>
      <c r="C5200" s="70" t="s">
        <v>582</v>
      </c>
      <c r="D5200" s="73" t="s">
        <v>112</v>
      </c>
      <c r="E5200" s="51" t="s">
        <v>1066</v>
      </c>
      <c r="F5200" s="40" t="s">
        <v>24623</v>
      </c>
      <c r="G5200" s="41" t="s">
        <v>24624</v>
      </c>
      <c r="H5200" s="41" t="s">
        <v>4323</v>
      </c>
      <c r="I5200" s="38" t="s">
        <v>24625</v>
      </c>
      <c r="J5200" s="38" t="s">
        <v>37</v>
      </c>
      <c r="K5200" s="38"/>
    </row>
    <row r="5201" spans="1:11" x14ac:dyDescent="0.35">
      <c r="A5201" s="16" t="s">
        <v>24626</v>
      </c>
      <c r="B5201" s="72" t="s">
        <v>147</v>
      </c>
      <c r="C5201" s="70" t="s">
        <v>582</v>
      </c>
      <c r="D5201" s="73" t="s">
        <v>112</v>
      </c>
      <c r="E5201" s="51" t="s">
        <v>934</v>
      </c>
      <c r="F5201" s="40" t="s">
        <v>24627</v>
      </c>
      <c r="G5201" s="41" t="s">
        <v>24628</v>
      </c>
      <c r="H5201" s="41" t="s">
        <v>4323</v>
      </c>
      <c r="I5201" s="38" t="s">
        <v>37</v>
      </c>
      <c r="J5201" s="38" t="s">
        <v>37</v>
      </c>
      <c r="K5201" s="38"/>
    </row>
    <row r="5202" spans="1:11" x14ac:dyDescent="0.35">
      <c r="A5202" s="16" t="s">
        <v>24629</v>
      </c>
      <c r="B5202" s="72" t="s">
        <v>147</v>
      </c>
      <c r="C5202" s="70" t="s">
        <v>582</v>
      </c>
      <c r="D5202" s="73" t="s">
        <v>112</v>
      </c>
      <c r="E5202" s="51" t="s">
        <v>510</v>
      </c>
      <c r="F5202" s="40" t="s">
        <v>24630</v>
      </c>
      <c r="G5202" s="41" t="s">
        <v>24631</v>
      </c>
      <c r="H5202" s="41" t="s">
        <v>4323</v>
      </c>
      <c r="I5202" s="38" t="s">
        <v>24632</v>
      </c>
      <c r="J5202" s="38" t="s">
        <v>37</v>
      </c>
      <c r="K5202" s="38"/>
    </row>
    <row r="5203" spans="1:11" x14ac:dyDescent="0.35">
      <c r="A5203" s="16" t="s">
        <v>24633</v>
      </c>
      <c r="B5203" s="72" t="s">
        <v>147</v>
      </c>
      <c r="C5203" s="70" t="s">
        <v>582</v>
      </c>
      <c r="D5203" s="73" t="s">
        <v>112</v>
      </c>
      <c r="E5203" s="51" t="s">
        <v>856</v>
      </c>
      <c r="F5203" s="40" t="s">
        <v>24634</v>
      </c>
      <c r="G5203" s="41" t="s">
        <v>24635</v>
      </c>
      <c r="H5203" s="41" t="s">
        <v>4323</v>
      </c>
      <c r="I5203" s="38" t="s">
        <v>24636</v>
      </c>
      <c r="J5203" s="38" t="s">
        <v>37</v>
      </c>
      <c r="K5203" s="38"/>
    </row>
    <row r="5204" spans="1:11" x14ac:dyDescent="0.35">
      <c r="A5204" s="16" t="s">
        <v>24637</v>
      </c>
      <c r="B5204" s="72" t="s">
        <v>147</v>
      </c>
      <c r="C5204" s="70" t="s">
        <v>582</v>
      </c>
      <c r="D5204" s="73" t="s">
        <v>112</v>
      </c>
      <c r="E5204" s="56" t="s">
        <v>234</v>
      </c>
      <c r="F5204" s="42" t="s">
        <v>24638</v>
      </c>
      <c r="G5204" s="43" t="s">
        <v>24639</v>
      </c>
      <c r="H5204" s="43" t="s">
        <v>4323</v>
      </c>
      <c r="I5204" s="39" t="s">
        <v>24640</v>
      </c>
      <c r="J5204" s="39" t="s">
        <v>37</v>
      </c>
      <c r="K5204" s="39"/>
    </row>
    <row r="5205" spans="1:11" x14ac:dyDescent="0.35">
      <c r="A5205" s="16" t="s">
        <v>24641</v>
      </c>
      <c r="B5205" s="67" t="s">
        <v>147</v>
      </c>
      <c r="C5205" s="70" t="s">
        <v>582</v>
      </c>
      <c r="D5205" s="71" t="s">
        <v>822</v>
      </c>
      <c r="E5205" s="55" t="s">
        <v>37</v>
      </c>
      <c r="F5205" s="25" t="s">
        <v>24642</v>
      </c>
      <c r="G5205" s="30" t="s">
        <v>24643</v>
      </c>
      <c r="H5205" s="30" t="s">
        <v>4323</v>
      </c>
      <c r="I5205" s="21" t="s">
        <v>37</v>
      </c>
      <c r="J5205" s="21" t="s">
        <v>37</v>
      </c>
      <c r="K5205" s="21"/>
    </row>
    <row r="5206" spans="1:11" x14ac:dyDescent="0.35">
      <c r="A5206" s="16" t="s">
        <v>24644</v>
      </c>
      <c r="B5206" s="72" t="s">
        <v>147</v>
      </c>
      <c r="C5206" s="70" t="s">
        <v>582</v>
      </c>
      <c r="D5206" s="73" t="s">
        <v>822</v>
      </c>
      <c r="E5206" s="51" t="s">
        <v>62</v>
      </c>
      <c r="F5206" s="40" t="s">
        <v>24645</v>
      </c>
      <c r="G5206" s="41" t="s">
        <v>24646</v>
      </c>
      <c r="H5206" s="41" t="s">
        <v>4323</v>
      </c>
      <c r="I5206" s="38" t="s">
        <v>24647</v>
      </c>
      <c r="J5206" s="38" t="s">
        <v>37</v>
      </c>
      <c r="K5206" s="38"/>
    </row>
    <row r="5207" spans="1:11" x14ac:dyDescent="0.35">
      <c r="A5207" s="16" t="s">
        <v>24648</v>
      </c>
      <c r="B5207" s="72" t="s">
        <v>147</v>
      </c>
      <c r="C5207" s="70" t="s">
        <v>582</v>
      </c>
      <c r="D5207" s="73" t="s">
        <v>822</v>
      </c>
      <c r="E5207" s="51" t="s">
        <v>1269</v>
      </c>
      <c r="F5207" s="40" t="s">
        <v>24649</v>
      </c>
      <c r="G5207" s="41" t="s">
        <v>24650</v>
      </c>
      <c r="H5207" s="41" t="s">
        <v>4323</v>
      </c>
      <c r="I5207" s="38" t="s">
        <v>24651</v>
      </c>
      <c r="J5207" s="38" t="s">
        <v>37</v>
      </c>
      <c r="K5207" s="38"/>
    </row>
    <row r="5208" spans="1:11" x14ac:dyDescent="0.35">
      <c r="A5208" s="16" t="s">
        <v>24652</v>
      </c>
      <c r="B5208" s="72" t="s">
        <v>147</v>
      </c>
      <c r="C5208" s="70" t="s">
        <v>582</v>
      </c>
      <c r="D5208" s="73" t="s">
        <v>822</v>
      </c>
      <c r="E5208" s="56" t="s">
        <v>82</v>
      </c>
      <c r="F5208" s="42" t="s">
        <v>24653</v>
      </c>
      <c r="G5208" s="43" t="s">
        <v>24654</v>
      </c>
      <c r="H5208" s="43" t="s">
        <v>4323</v>
      </c>
      <c r="I5208" s="39" t="s">
        <v>24655</v>
      </c>
      <c r="J5208" s="39" t="s">
        <v>37</v>
      </c>
      <c r="K5208" s="39"/>
    </row>
    <row r="5209" spans="1:11" x14ac:dyDescent="0.35">
      <c r="A5209" s="16" t="s">
        <v>24656</v>
      </c>
      <c r="B5209" s="67" t="s">
        <v>147</v>
      </c>
      <c r="C5209" s="70" t="s">
        <v>582</v>
      </c>
      <c r="D5209" s="71" t="s">
        <v>442</v>
      </c>
      <c r="E5209" s="55" t="s">
        <v>37</v>
      </c>
      <c r="F5209" s="25" t="s">
        <v>24657</v>
      </c>
      <c r="G5209" s="30" t="s">
        <v>24658</v>
      </c>
      <c r="H5209" s="30" t="s">
        <v>4323</v>
      </c>
      <c r="I5209" s="21" t="s">
        <v>37</v>
      </c>
      <c r="J5209" s="21" t="s">
        <v>37</v>
      </c>
      <c r="K5209" s="21"/>
    </row>
    <row r="5210" spans="1:11" x14ac:dyDescent="0.35">
      <c r="A5210" s="16" t="s">
        <v>24659</v>
      </c>
      <c r="B5210" s="72" t="s">
        <v>147</v>
      </c>
      <c r="C5210" s="70" t="s">
        <v>582</v>
      </c>
      <c r="D5210" s="73" t="s">
        <v>442</v>
      </c>
      <c r="E5210" s="51" t="s">
        <v>58</v>
      </c>
      <c r="F5210" s="40" t="s">
        <v>24660</v>
      </c>
      <c r="G5210" s="41" t="s">
        <v>24661</v>
      </c>
      <c r="H5210" s="41" t="s">
        <v>4323</v>
      </c>
      <c r="I5210" s="38" t="s">
        <v>24662</v>
      </c>
      <c r="J5210" s="38" t="s">
        <v>37</v>
      </c>
      <c r="K5210" s="38"/>
    </row>
    <row r="5211" spans="1:11" x14ac:dyDescent="0.35">
      <c r="A5211" s="16" t="s">
        <v>24663</v>
      </c>
      <c r="B5211" s="72" t="s">
        <v>147</v>
      </c>
      <c r="C5211" s="70" t="s">
        <v>582</v>
      </c>
      <c r="D5211" s="73" t="s">
        <v>442</v>
      </c>
      <c r="E5211" s="51" t="s">
        <v>503</v>
      </c>
      <c r="F5211" s="40" t="s">
        <v>24664</v>
      </c>
      <c r="G5211" s="41" t="s">
        <v>24665</v>
      </c>
      <c r="H5211" s="41" t="s">
        <v>4323</v>
      </c>
      <c r="I5211" s="38" t="s">
        <v>24666</v>
      </c>
      <c r="J5211" s="38" t="s">
        <v>37</v>
      </c>
      <c r="K5211" s="38"/>
    </row>
    <row r="5212" spans="1:11" x14ac:dyDescent="0.35">
      <c r="A5212" s="16" t="s">
        <v>24667</v>
      </c>
      <c r="B5212" s="72" t="s">
        <v>147</v>
      </c>
      <c r="C5212" s="70" t="s">
        <v>582</v>
      </c>
      <c r="D5212" s="73" t="s">
        <v>442</v>
      </c>
      <c r="E5212" s="56" t="s">
        <v>1176</v>
      </c>
      <c r="F5212" s="42" t="s">
        <v>24668</v>
      </c>
      <c r="G5212" s="43" t="s">
        <v>24669</v>
      </c>
      <c r="H5212" s="43" t="s">
        <v>4323</v>
      </c>
      <c r="I5212" s="39" t="s">
        <v>24670</v>
      </c>
      <c r="J5212" s="39" t="s">
        <v>37</v>
      </c>
      <c r="K5212" s="39"/>
    </row>
    <row r="5213" spans="1:11" x14ac:dyDescent="0.35">
      <c r="A5213" s="16" t="s">
        <v>24671</v>
      </c>
      <c r="B5213" s="67" t="s">
        <v>147</v>
      </c>
      <c r="C5213" s="70" t="s">
        <v>582</v>
      </c>
      <c r="D5213" s="71" t="s">
        <v>403</v>
      </c>
      <c r="E5213" s="55" t="s">
        <v>37</v>
      </c>
      <c r="F5213" s="25" t="s">
        <v>24672</v>
      </c>
      <c r="G5213" s="30" t="s">
        <v>24673</v>
      </c>
      <c r="H5213" s="30" t="s">
        <v>4323</v>
      </c>
      <c r="I5213" s="21" t="s">
        <v>37</v>
      </c>
      <c r="J5213" s="21" t="s">
        <v>37</v>
      </c>
      <c r="K5213" s="21"/>
    </row>
    <row r="5214" spans="1:11" x14ac:dyDescent="0.35">
      <c r="A5214" s="16" t="s">
        <v>24674</v>
      </c>
      <c r="B5214" s="72" t="s">
        <v>147</v>
      </c>
      <c r="C5214" s="70" t="s">
        <v>582</v>
      </c>
      <c r="D5214" s="73" t="s">
        <v>403</v>
      </c>
      <c r="E5214" s="56" t="s">
        <v>403</v>
      </c>
      <c r="F5214" s="42" t="s">
        <v>24675</v>
      </c>
      <c r="G5214" s="43" t="s">
        <v>24673</v>
      </c>
      <c r="H5214" s="43" t="s">
        <v>4323</v>
      </c>
      <c r="I5214" s="39" t="s">
        <v>24676</v>
      </c>
      <c r="J5214" s="39" t="s">
        <v>37</v>
      </c>
      <c r="K5214" s="39"/>
    </row>
    <row r="5215" spans="1:11" x14ac:dyDescent="0.35">
      <c r="A5215" s="16" t="s">
        <v>24677</v>
      </c>
      <c r="B5215" s="67" t="s">
        <v>147</v>
      </c>
      <c r="C5215" s="70" t="s">
        <v>582</v>
      </c>
      <c r="D5215" s="71" t="s">
        <v>558</v>
      </c>
      <c r="E5215" s="55" t="s">
        <v>37</v>
      </c>
      <c r="F5215" s="25" t="s">
        <v>24678</v>
      </c>
      <c r="G5215" s="30" t="s">
        <v>24679</v>
      </c>
      <c r="H5215" s="30" t="s">
        <v>4323</v>
      </c>
      <c r="I5215" s="21" t="s">
        <v>37</v>
      </c>
      <c r="J5215" s="21" t="s">
        <v>37</v>
      </c>
      <c r="K5215" s="21"/>
    </row>
    <row r="5216" spans="1:11" x14ac:dyDescent="0.35">
      <c r="A5216" s="16" t="s">
        <v>24680</v>
      </c>
      <c r="B5216" s="72" t="s">
        <v>147</v>
      </c>
      <c r="C5216" s="70" t="s">
        <v>582</v>
      </c>
      <c r="D5216" s="73" t="s">
        <v>558</v>
      </c>
      <c r="E5216" s="51" t="s">
        <v>822</v>
      </c>
      <c r="F5216" s="40" t="s">
        <v>24681</v>
      </c>
      <c r="G5216" s="41" t="s">
        <v>24682</v>
      </c>
      <c r="H5216" s="41" t="s">
        <v>4323</v>
      </c>
      <c r="I5216" s="38" t="s">
        <v>24683</v>
      </c>
      <c r="J5216" s="38" t="s">
        <v>37</v>
      </c>
      <c r="K5216" s="38"/>
    </row>
    <row r="5217" spans="1:11" x14ac:dyDescent="0.35">
      <c r="A5217" s="16" t="s">
        <v>24684</v>
      </c>
      <c r="B5217" s="72" t="s">
        <v>147</v>
      </c>
      <c r="C5217" s="70" t="s">
        <v>582</v>
      </c>
      <c r="D5217" s="73" t="s">
        <v>558</v>
      </c>
      <c r="E5217" s="56" t="s">
        <v>558</v>
      </c>
      <c r="F5217" s="42" t="s">
        <v>24685</v>
      </c>
      <c r="G5217" s="43" t="s">
        <v>24686</v>
      </c>
      <c r="H5217" s="43" t="s">
        <v>4323</v>
      </c>
      <c r="I5217" s="39" t="s">
        <v>24687</v>
      </c>
      <c r="J5217" s="39" t="s">
        <v>37</v>
      </c>
      <c r="K5217" s="39"/>
    </row>
    <row r="5218" spans="1:11" x14ac:dyDescent="0.35">
      <c r="A5218" s="16" t="s">
        <v>24688</v>
      </c>
      <c r="B5218" s="67" t="s">
        <v>147</v>
      </c>
      <c r="C5218" s="70" t="s">
        <v>582</v>
      </c>
      <c r="D5218" s="71" t="s">
        <v>1627</v>
      </c>
      <c r="E5218" s="55" t="s">
        <v>37</v>
      </c>
      <c r="F5218" s="25" t="s">
        <v>24689</v>
      </c>
      <c r="G5218" s="30" t="s">
        <v>24690</v>
      </c>
      <c r="H5218" s="30" t="s">
        <v>4323</v>
      </c>
      <c r="I5218" s="21" t="s">
        <v>37</v>
      </c>
      <c r="J5218" s="21" t="s">
        <v>37</v>
      </c>
      <c r="K5218" s="21"/>
    </row>
    <row r="5219" spans="1:11" x14ac:dyDescent="0.35">
      <c r="A5219" s="16" t="s">
        <v>24691</v>
      </c>
      <c r="B5219" s="72" t="s">
        <v>147</v>
      </c>
      <c r="C5219" s="70" t="s">
        <v>582</v>
      </c>
      <c r="D5219" s="73" t="s">
        <v>1627</v>
      </c>
      <c r="E5219" s="51" t="s">
        <v>112</v>
      </c>
      <c r="F5219" s="40" t="s">
        <v>24692</v>
      </c>
      <c r="G5219" s="41" t="s">
        <v>24693</v>
      </c>
      <c r="H5219" s="41" t="s">
        <v>4323</v>
      </c>
      <c r="I5219" s="38" t="s">
        <v>24694</v>
      </c>
      <c r="J5219" s="38" t="s">
        <v>37</v>
      </c>
      <c r="K5219" s="38"/>
    </row>
    <row r="5220" spans="1:11" x14ac:dyDescent="0.35">
      <c r="A5220" s="16" t="s">
        <v>24695</v>
      </c>
      <c r="B5220" s="72" t="s">
        <v>147</v>
      </c>
      <c r="C5220" s="70" t="s">
        <v>582</v>
      </c>
      <c r="D5220" s="73" t="s">
        <v>1627</v>
      </c>
      <c r="E5220" s="51" t="s">
        <v>213</v>
      </c>
      <c r="F5220" s="40" t="s">
        <v>24696</v>
      </c>
      <c r="G5220" s="41" t="s">
        <v>24697</v>
      </c>
      <c r="H5220" s="41" t="s">
        <v>4323</v>
      </c>
      <c r="I5220" s="38" t="s">
        <v>24698</v>
      </c>
      <c r="J5220" s="38" t="s">
        <v>37</v>
      </c>
      <c r="K5220" s="38"/>
    </row>
    <row r="5221" spans="1:11" x14ac:dyDescent="0.35">
      <c r="A5221" s="16" t="s">
        <v>24699</v>
      </c>
      <c r="B5221" s="72" t="s">
        <v>147</v>
      </c>
      <c r="C5221" s="70" t="s">
        <v>582</v>
      </c>
      <c r="D5221" s="73" t="s">
        <v>1627</v>
      </c>
      <c r="E5221" s="51" t="s">
        <v>217</v>
      </c>
      <c r="F5221" s="40" t="s">
        <v>24700</v>
      </c>
      <c r="G5221" s="41" t="s">
        <v>24701</v>
      </c>
      <c r="H5221" s="41" t="s">
        <v>4323</v>
      </c>
      <c r="I5221" s="38" t="s">
        <v>24702</v>
      </c>
      <c r="J5221" s="38" t="s">
        <v>37</v>
      </c>
      <c r="K5221" s="38"/>
    </row>
    <row r="5222" spans="1:11" x14ac:dyDescent="0.35">
      <c r="A5222" s="16" t="s">
        <v>24703</v>
      </c>
      <c r="B5222" s="72" t="s">
        <v>147</v>
      </c>
      <c r="C5222" s="70" t="s">
        <v>582</v>
      </c>
      <c r="D5222" s="73" t="s">
        <v>1627</v>
      </c>
      <c r="E5222" s="51" t="s">
        <v>1176</v>
      </c>
      <c r="F5222" s="40" t="s">
        <v>24704</v>
      </c>
      <c r="G5222" s="41" t="s">
        <v>24705</v>
      </c>
      <c r="H5222" s="41" t="s">
        <v>4323</v>
      </c>
      <c r="I5222" s="38" t="s">
        <v>24706</v>
      </c>
      <c r="J5222" s="38" t="s">
        <v>37</v>
      </c>
      <c r="K5222" s="38"/>
    </row>
    <row r="5223" spans="1:11" x14ac:dyDescent="0.35">
      <c r="A5223" s="16" t="s">
        <v>24707</v>
      </c>
      <c r="B5223" s="72" t="s">
        <v>147</v>
      </c>
      <c r="C5223" s="70" t="s">
        <v>582</v>
      </c>
      <c r="D5223" s="73" t="s">
        <v>1627</v>
      </c>
      <c r="E5223" s="51" t="s">
        <v>985</v>
      </c>
      <c r="F5223" s="40" t="s">
        <v>24708</v>
      </c>
      <c r="G5223" s="41" t="s">
        <v>24709</v>
      </c>
      <c r="H5223" s="41" t="s">
        <v>4323</v>
      </c>
      <c r="I5223" s="38" t="s">
        <v>24710</v>
      </c>
      <c r="J5223" s="38" t="s">
        <v>37</v>
      </c>
      <c r="K5223" s="38"/>
    </row>
    <row r="5224" spans="1:11" x14ac:dyDescent="0.35">
      <c r="A5224" s="16" t="s">
        <v>24711</v>
      </c>
      <c r="B5224" s="72" t="s">
        <v>147</v>
      </c>
      <c r="C5224" s="70" t="s">
        <v>582</v>
      </c>
      <c r="D5224" s="73" t="s">
        <v>1627</v>
      </c>
      <c r="E5224" s="56" t="s">
        <v>155</v>
      </c>
      <c r="F5224" s="42" t="s">
        <v>24712</v>
      </c>
      <c r="G5224" s="43" t="s">
        <v>24713</v>
      </c>
      <c r="H5224" s="43" t="s">
        <v>4323</v>
      </c>
      <c r="I5224" s="39" t="s">
        <v>24714</v>
      </c>
      <c r="J5224" s="39" t="s">
        <v>37</v>
      </c>
      <c r="K5224" s="39"/>
    </row>
    <row r="5225" spans="1:11" x14ac:dyDescent="0.35">
      <c r="A5225" s="16" t="s">
        <v>24715</v>
      </c>
      <c r="B5225" s="67" t="s">
        <v>147</v>
      </c>
      <c r="C5225" s="70" t="s">
        <v>582</v>
      </c>
      <c r="D5225" s="71" t="s">
        <v>1176</v>
      </c>
      <c r="E5225" s="55" t="s">
        <v>37</v>
      </c>
      <c r="F5225" s="25" t="s">
        <v>24716</v>
      </c>
      <c r="G5225" s="30" t="s">
        <v>24717</v>
      </c>
      <c r="H5225" s="30" t="s">
        <v>4323</v>
      </c>
      <c r="I5225" s="21" t="s">
        <v>37</v>
      </c>
      <c r="J5225" s="21" t="s">
        <v>37</v>
      </c>
      <c r="K5225" s="21"/>
    </row>
    <row r="5226" spans="1:11" x14ac:dyDescent="0.35">
      <c r="A5226" s="16" t="s">
        <v>24718</v>
      </c>
      <c r="B5226" s="72" t="s">
        <v>147</v>
      </c>
      <c r="C5226" s="70" t="s">
        <v>582</v>
      </c>
      <c r="D5226" s="73" t="s">
        <v>1176</v>
      </c>
      <c r="E5226" s="51" t="s">
        <v>1101</v>
      </c>
      <c r="F5226" s="40" t="s">
        <v>24719</v>
      </c>
      <c r="G5226" s="41" t="s">
        <v>24720</v>
      </c>
      <c r="H5226" s="41" t="s">
        <v>4323</v>
      </c>
      <c r="I5226" s="38" t="s">
        <v>24721</v>
      </c>
      <c r="J5226" s="38" t="s">
        <v>37</v>
      </c>
      <c r="K5226" s="38"/>
    </row>
    <row r="5227" spans="1:11" x14ac:dyDescent="0.35">
      <c r="A5227" s="16" t="s">
        <v>24722</v>
      </c>
      <c r="B5227" s="72" t="s">
        <v>147</v>
      </c>
      <c r="C5227" s="70" t="s">
        <v>582</v>
      </c>
      <c r="D5227" s="73" t="s">
        <v>1176</v>
      </c>
      <c r="E5227" s="51" t="s">
        <v>336</v>
      </c>
      <c r="F5227" s="40" t="s">
        <v>24723</v>
      </c>
      <c r="G5227" s="41" t="s">
        <v>24724</v>
      </c>
      <c r="H5227" s="41" t="s">
        <v>4323</v>
      </c>
      <c r="I5227" s="38" t="s">
        <v>24725</v>
      </c>
      <c r="J5227" s="38" t="s">
        <v>37</v>
      </c>
      <c r="K5227" s="38"/>
    </row>
    <row r="5228" spans="1:11" x14ac:dyDescent="0.35">
      <c r="A5228" s="16" t="s">
        <v>24726</v>
      </c>
      <c r="B5228" s="72" t="s">
        <v>147</v>
      </c>
      <c r="C5228" s="70" t="s">
        <v>582</v>
      </c>
      <c r="D5228" s="73" t="s">
        <v>1176</v>
      </c>
      <c r="E5228" s="56" t="s">
        <v>82</v>
      </c>
      <c r="F5228" s="42" t="s">
        <v>24727</v>
      </c>
      <c r="G5228" s="43" t="s">
        <v>24728</v>
      </c>
      <c r="H5228" s="43" t="s">
        <v>4323</v>
      </c>
      <c r="I5228" s="39" t="s">
        <v>24729</v>
      </c>
      <c r="J5228" s="39" t="s">
        <v>37</v>
      </c>
      <c r="K5228" s="39"/>
    </row>
    <row r="5229" spans="1:11" x14ac:dyDescent="0.35">
      <c r="A5229" s="16" t="s">
        <v>24730</v>
      </c>
      <c r="B5229" s="67" t="s">
        <v>147</v>
      </c>
      <c r="C5229" s="70" t="s">
        <v>582</v>
      </c>
      <c r="D5229" s="71" t="s">
        <v>1032</v>
      </c>
      <c r="E5229" s="55" t="s">
        <v>37</v>
      </c>
      <c r="F5229" s="25" t="s">
        <v>24731</v>
      </c>
      <c r="G5229" s="30" t="s">
        <v>24732</v>
      </c>
      <c r="H5229" s="30" t="s">
        <v>4323</v>
      </c>
      <c r="I5229" s="21" t="s">
        <v>37</v>
      </c>
      <c r="J5229" s="21" t="s">
        <v>37</v>
      </c>
      <c r="K5229" s="21"/>
    </row>
    <row r="5230" spans="1:11" x14ac:dyDescent="0.35">
      <c r="A5230" s="16" t="s">
        <v>24733</v>
      </c>
      <c r="B5230" s="72" t="s">
        <v>147</v>
      </c>
      <c r="C5230" s="70" t="s">
        <v>582</v>
      </c>
      <c r="D5230" s="73" t="s">
        <v>1032</v>
      </c>
      <c r="E5230" s="51" t="s">
        <v>325</v>
      </c>
      <c r="F5230" s="40" t="s">
        <v>24734</v>
      </c>
      <c r="G5230" s="41" t="s">
        <v>24735</v>
      </c>
      <c r="H5230" s="41" t="s">
        <v>4323</v>
      </c>
      <c r="I5230" s="38" t="s">
        <v>24736</v>
      </c>
      <c r="J5230" s="38" t="s">
        <v>37</v>
      </c>
      <c r="K5230" s="38"/>
    </row>
    <row r="5231" spans="1:11" x14ac:dyDescent="0.35">
      <c r="A5231" s="16" t="s">
        <v>24737</v>
      </c>
      <c r="B5231" s="72" t="s">
        <v>147</v>
      </c>
      <c r="C5231" s="70" t="s">
        <v>582</v>
      </c>
      <c r="D5231" s="73" t="s">
        <v>1032</v>
      </c>
      <c r="E5231" s="51" t="s">
        <v>612</v>
      </c>
      <c r="F5231" s="40" t="s">
        <v>24738</v>
      </c>
      <c r="G5231" s="41" t="s">
        <v>24739</v>
      </c>
      <c r="H5231" s="41" t="s">
        <v>4323</v>
      </c>
      <c r="I5231" s="38" t="s">
        <v>24740</v>
      </c>
      <c r="J5231" s="38" t="s">
        <v>37</v>
      </c>
      <c r="K5231" s="38"/>
    </row>
    <row r="5232" spans="1:11" x14ac:dyDescent="0.35">
      <c r="A5232" s="16" t="s">
        <v>24741</v>
      </c>
      <c r="B5232" s="72" t="s">
        <v>147</v>
      </c>
      <c r="C5232" s="70" t="s">
        <v>582</v>
      </c>
      <c r="D5232" s="73" t="s">
        <v>1032</v>
      </c>
      <c r="E5232" s="51" t="s">
        <v>213</v>
      </c>
      <c r="F5232" s="40" t="s">
        <v>24742</v>
      </c>
      <c r="G5232" s="41" t="s">
        <v>24743</v>
      </c>
      <c r="H5232" s="41" t="s">
        <v>4323</v>
      </c>
      <c r="I5232" s="38" t="s">
        <v>24744</v>
      </c>
      <c r="J5232" s="38" t="s">
        <v>37</v>
      </c>
      <c r="K5232" s="38"/>
    </row>
    <row r="5233" spans="1:11" x14ac:dyDescent="0.35">
      <c r="A5233" s="16" t="s">
        <v>24745</v>
      </c>
      <c r="B5233" s="72" t="s">
        <v>147</v>
      </c>
      <c r="C5233" s="70" t="s">
        <v>582</v>
      </c>
      <c r="D5233" s="73" t="s">
        <v>1032</v>
      </c>
      <c r="E5233" s="51" t="s">
        <v>413</v>
      </c>
      <c r="F5233" s="40" t="s">
        <v>24746</v>
      </c>
      <c r="G5233" s="41" t="s">
        <v>24747</v>
      </c>
      <c r="H5233" s="41" t="s">
        <v>4323</v>
      </c>
      <c r="I5233" s="38" t="s">
        <v>24748</v>
      </c>
      <c r="J5233" s="38" t="s">
        <v>37</v>
      </c>
      <c r="K5233" s="38"/>
    </row>
    <row r="5234" spans="1:11" x14ac:dyDescent="0.35">
      <c r="A5234" s="16" t="s">
        <v>24749</v>
      </c>
      <c r="B5234" s="72" t="s">
        <v>147</v>
      </c>
      <c r="C5234" s="70" t="s">
        <v>582</v>
      </c>
      <c r="D5234" s="73" t="s">
        <v>1032</v>
      </c>
      <c r="E5234" s="56" t="s">
        <v>1032</v>
      </c>
      <c r="F5234" s="42" t="s">
        <v>24750</v>
      </c>
      <c r="G5234" s="43" t="s">
        <v>24751</v>
      </c>
      <c r="H5234" s="43" t="s">
        <v>4323</v>
      </c>
      <c r="I5234" s="39" t="s">
        <v>24752</v>
      </c>
      <c r="J5234" s="39" t="s">
        <v>37</v>
      </c>
      <c r="K5234" s="39"/>
    </row>
    <row r="5235" spans="1:11" x14ac:dyDescent="0.35">
      <c r="A5235" s="16" t="s">
        <v>24753</v>
      </c>
      <c r="B5235" s="67" t="s">
        <v>147</v>
      </c>
      <c r="C5235" s="70" t="s">
        <v>582</v>
      </c>
      <c r="D5235" s="71" t="s">
        <v>1013</v>
      </c>
      <c r="E5235" s="55" t="s">
        <v>37</v>
      </c>
      <c r="F5235" s="25" t="s">
        <v>24754</v>
      </c>
      <c r="G5235" s="30" t="s">
        <v>24755</v>
      </c>
      <c r="H5235" s="30" t="s">
        <v>4323</v>
      </c>
      <c r="I5235" s="21" t="s">
        <v>37</v>
      </c>
      <c r="J5235" s="21" t="s">
        <v>37</v>
      </c>
      <c r="K5235" s="21"/>
    </row>
    <row r="5236" spans="1:11" x14ac:dyDescent="0.35">
      <c r="A5236" s="16" t="s">
        <v>24756</v>
      </c>
      <c r="B5236" s="72" t="s">
        <v>147</v>
      </c>
      <c r="C5236" s="70" t="s">
        <v>582</v>
      </c>
      <c r="D5236" s="73" t="s">
        <v>1013</v>
      </c>
      <c r="E5236" s="51" t="s">
        <v>442</v>
      </c>
      <c r="F5236" s="40" t="s">
        <v>24757</v>
      </c>
      <c r="G5236" s="41" t="s">
        <v>24758</v>
      </c>
      <c r="H5236" s="41" t="s">
        <v>4323</v>
      </c>
      <c r="I5236" s="38" t="s">
        <v>24759</v>
      </c>
      <c r="J5236" s="38" t="s">
        <v>37</v>
      </c>
      <c r="K5236" s="38"/>
    </row>
    <row r="5237" spans="1:11" x14ac:dyDescent="0.35">
      <c r="A5237" s="16" t="s">
        <v>24760</v>
      </c>
      <c r="B5237" s="72" t="s">
        <v>147</v>
      </c>
      <c r="C5237" s="70" t="s">
        <v>582</v>
      </c>
      <c r="D5237" s="73" t="s">
        <v>1013</v>
      </c>
      <c r="E5237" s="56" t="s">
        <v>82</v>
      </c>
      <c r="F5237" s="42" t="s">
        <v>24761</v>
      </c>
      <c r="G5237" s="43" t="s">
        <v>24762</v>
      </c>
      <c r="H5237" s="43" t="s">
        <v>4323</v>
      </c>
      <c r="I5237" s="39" t="s">
        <v>24763</v>
      </c>
      <c r="J5237" s="39" t="s">
        <v>37</v>
      </c>
      <c r="K5237" s="39"/>
    </row>
    <row r="5238" spans="1:11" x14ac:dyDescent="0.35">
      <c r="A5238" s="16" t="s">
        <v>24764</v>
      </c>
      <c r="B5238" s="67" t="s">
        <v>147</v>
      </c>
      <c r="C5238" s="70" t="s">
        <v>582</v>
      </c>
      <c r="D5238" s="71" t="s">
        <v>47</v>
      </c>
      <c r="E5238" s="55" t="s">
        <v>37</v>
      </c>
      <c r="F5238" s="25" t="s">
        <v>24765</v>
      </c>
      <c r="G5238" s="30" t="s">
        <v>24766</v>
      </c>
      <c r="H5238" s="30" t="s">
        <v>4323</v>
      </c>
      <c r="I5238" s="21" t="s">
        <v>37</v>
      </c>
      <c r="J5238" s="21" t="s">
        <v>37</v>
      </c>
      <c r="K5238" s="21"/>
    </row>
    <row r="5239" spans="1:11" x14ac:dyDescent="0.35">
      <c r="A5239" s="16" t="s">
        <v>24767</v>
      </c>
      <c r="B5239" s="72" t="s">
        <v>147</v>
      </c>
      <c r="C5239" s="70" t="s">
        <v>582</v>
      </c>
      <c r="D5239" s="73" t="s">
        <v>47</v>
      </c>
      <c r="E5239" s="51" t="s">
        <v>100</v>
      </c>
      <c r="F5239" s="40" t="s">
        <v>24768</v>
      </c>
      <c r="G5239" s="41" t="s">
        <v>24769</v>
      </c>
      <c r="H5239" s="41" t="s">
        <v>4323</v>
      </c>
      <c r="I5239" s="38" t="s">
        <v>37</v>
      </c>
      <c r="J5239" s="38" t="s">
        <v>37</v>
      </c>
      <c r="K5239" s="38"/>
    </row>
    <row r="5240" spans="1:11" x14ac:dyDescent="0.35">
      <c r="A5240" s="16" t="s">
        <v>24770</v>
      </c>
      <c r="B5240" s="72" t="s">
        <v>147</v>
      </c>
      <c r="C5240" s="70" t="s">
        <v>582</v>
      </c>
      <c r="D5240" s="73" t="s">
        <v>47</v>
      </c>
      <c r="E5240" s="51" t="s">
        <v>1084</v>
      </c>
      <c r="F5240" s="40" t="s">
        <v>24771</v>
      </c>
      <c r="G5240" s="41" t="s">
        <v>24772</v>
      </c>
      <c r="H5240" s="41" t="s">
        <v>4323</v>
      </c>
      <c r="I5240" s="38" t="s">
        <v>24773</v>
      </c>
      <c r="J5240" s="38" t="s">
        <v>37</v>
      </c>
      <c r="K5240" s="38"/>
    </row>
    <row r="5241" spans="1:11" x14ac:dyDescent="0.35">
      <c r="A5241" s="16" t="s">
        <v>24774</v>
      </c>
      <c r="B5241" s="72" t="s">
        <v>147</v>
      </c>
      <c r="C5241" s="70" t="s">
        <v>582</v>
      </c>
      <c r="D5241" s="73" t="s">
        <v>47</v>
      </c>
      <c r="E5241" s="51" t="s">
        <v>442</v>
      </c>
      <c r="F5241" s="40" t="s">
        <v>24775</v>
      </c>
      <c r="G5241" s="41" t="s">
        <v>24776</v>
      </c>
      <c r="H5241" s="41" t="s">
        <v>4323</v>
      </c>
      <c r="I5241" s="38" t="s">
        <v>24777</v>
      </c>
      <c r="J5241" s="38" t="s">
        <v>37</v>
      </c>
      <c r="K5241" s="38"/>
    </row>
    <row r="5242" spans="1:11" x14ac:dyDescent="0.35">
      <c r="A5242" s="16" t="s">
        <v>24778</v>
      </c>
      <c r="B5242" s="72" t="s">
        <v>147</v>
      </c>
      <c r="C5242" s="70" t="s">
        <v>582</v>
      </c>
      <c r="D5242" s="73" t="s">
        <v>47</v>
      </c>
      <c r="E5242" s="51" t="s">
        <v>78</v>
      </c>
      <c r="F5242" s="40" t="s">
        <v>24779</v>
      </c>
      <c r="G5242" s="41" t="s">
        <v>24780</v>
      </c>
      <c r="H5242" s="41" t="s">
        <v>4323</v>
      </c>
      <c r="I5242" s="38" t="s">
        <v>24781</v>
      </c>
      <c r="J5242" s="38" t="s">
        <v>37</v>
      </c>
      <c r="K5242" s="38"/>
    </row>
    <row r="5243" spans="1:11" x14ac:dyDescent="0.35">
      <c r="A5243" s="16" t="s">
        <v>24782</v>
      </c>
      <c r="B5243" s="72" t="s">
        <v>147</v>
      </c>
      <c r="C5243" s="70" t="s">
        <v>582</v>
      </c>
      <c r="D5243" s="73" t="s">
        <v>47</v>
      </c>
      <c r="E5243" s="56" t="s">
        <v>217</v>
      </c>
      <c r="F5243" s="42" t="s">
        <v>24783</v>
      </c>
      <c r="G5243" s="43" t="s">
        <v>24784</v>
      </c>
      <c r="H5243" s="43" t="s">
        <v>4323</v>
      </c>
      <c r="I5243" s="39" t="s">
        <v>37</v>
      </c>
      <c r="J5243" s="39" t="s">
        <v>37</v>
      </c>
      <c r="K5243" s="39"/>
    </row>
    <row r="5244" spans="1:11" x14ac:dyDescent="0.35">
      <c r="A5244" s="16" t="s">
        <v>24785</v>
      </c>
      <c r="B5244" s="67" t="s">
        <v>147</v>
      </c>
      <c r="C5244" s="70" t="s">
        <v>582</v>
      </c>
      <c r="D5244" s="74" t="s">
        <v>155</v>
      </c>
      <c r="E5244" s="57" t="s">
        <v>37</v>
      </c>
      <c r="F5244" s="24" t="s">
        <v>24786</v>
      </c>
      <c r="G5244" s="29" t="s">
        <v>24787</v>
      </c>
      <c r="H5244" s="29" t="s">
        <v>4323</v>
      </c>
      <c r="I5244" s="20" t="s">
        <v>37</v>
      </c>
      <c r="J5244" s="20" t="s">
        <v>37</v>
      </c>
      <c r="K5244" s="20"/>
    </row>
    <row r="5245" spans="1:11" x14ac:dyDescent="0.35">
      <c r="A5245" s="16" t="s">
        <v>24788</v>
      </c>
      <c r="B5245" s="67" t="s">
        <v>147</v>
      </c>
      <c r="C5245" s="70" t="s">
        <v>582</v>
      </c>
      <c r="D5245" s="71" t="s">
        <v>299</v>
      </c>
      <c r="E5245" s="55" t="s">
        <v>37</v>
      </c>
      <c r="F5245" s="25" t="s">
        <v>24789</v>
      </c>
      <c r="G5245" s="30" t="s">
        <v>24790</v>
      </c>
      <c r="H5245" s="30" t="s">
        <v>4323</v>
      </c>
      <c r="I5245" s="21" t="s">
        <v>37</v>
      </c>
      <c r="J5245" s="21" t="s">
        <v>37</v>
      </c>
      <c r="K5245" s="21"/>
    </row>
    <row r="5246" spans="1:11" x14ac:dyDescent="0.35">
      <c r="A5246" s="16" t="s">
        <v>24791</v>
      </c>
      <c r="B5246" s="72" t="s">
        <v>147</v>
      </c>
      <c r="C5246" s="70" t="s">
        <v>582</v>
      </c>
      <c r="D5246" s="73" t="s">
        <v>299</v>
      </c>
      <c r="E5246" s="51" t="s">
        <v>592</v>
      </c>
      <c r="F5246" s="40" t="s">
        <v>24792</v>
      </c>
      <c r="G5246" s="41" t="s">
        <v>24793</v>
      </c>
      <c r="H5246" s="41" t="s">
        <v>4323</v>
      </c>
      <c r="I5246" s="38" t="s">
        <v>37</v>
      </c>
      <c r="J5246" s="38" t="s">
        <v>37</v>
      </c>
      <c r="K5246" s="38"/>
    </row>
    <row r="5247" spans="1:11" x14ac:dyDescent="0.35">
      <c r="A5247" s="16" t="s">
        <v>24794</v>
      </c>
      <c r="B5247" s="72" t="s">
        <v>147</v>
      </c>
      <c r="C5247" s="70" t="s">
        <v>582</v>
      </c>
      <c r="D5247" s="73" t="s">
        <v>299</v>
      </c>
      <c r="E5247" s="51" t="s">
        <v>58</v>
      </c>
      <c r="F5247" s="40" t="s">
        <v>24795</v>
      </c>
      <c r="G5247" s="41" t="s">
        <v>24796</v>
      </c>
      <c r="H5247" s="41" t="s">
        <v>4323</v>
      </c>
      <c r="I5247" s="38" t="s">
        <v>24797</v>
      </c>
      <c r="J5247" s="38" t="s">
        <v>37</v>
      </c>
      <c r="K5247" s="38"/>
    </row>
    <row r="5248" spans="1:11" x14ac:dyDescent="0.35">
      <c r="A5248" s="16" t="s">
        <v>24798</v>
      </c>
      <c r="B5248" s="72" t="s">
        <v>147</v>
      </c>
      <c r="C5248" s="70" t="s">
        <v>582</v>
      </c>
      <c r="D5248" s="73" t="s">
        <v>299</v>
      </c>
      <c r="E5248" s="51" t="s">
        <v>199</v>
      </c>
      <c r="F5248" s="40" t="s">
        <v>24799</v>
      </c>
      <c r="G5248" s="41" t="s">
        <v>24800</v>
      </c>
      <c r="H5248" s="41" t="s">
        <v>4323</v>
      </c>
      <c r="I5248" s="38" t="s">
        <v>24801</v>
      </c>
      <c r="J5248" s="38" t="s">
        <v>37</v>
      </c>
      <c r="K5248" s="38"/>
    </row>
    <row r="5249" spans="1:11" x14ac:dyDescent="0.35">
      <c r="A5249" s="16" t="s">
        <v>24802</v>
      </c>
      <c r="B5249" s="72" t="s">
        <v>147</v>
      </c>
      <c r="C5249" s="70" t="s">
        <v>582</v>
      </c>
      <c r="D5249" s="73" t="s">
        <v>299</v>
      </c>
      <c r="E5249" s="51" t="s">
        <v>155</v>
      </c>
      <c r="F5249" s="40" t="s">
        <v>24803</v>
      </c>
      <c r="G5249" s="41" t="s">
        <v>24804</v>
      </c>
      <c r="H5249" s="41" t="s">
        <v>4323</v>
      </c>
      <c r="I5249" s="38" t="s">
        <v>24805</v>
      </c>
      <c r="J5249" s="38" t="s">
        <v>37</v>
      </c>
      <c r="K5249" s="38"/>
    </row>
    <row r="5250" spans="1:11" x14ac:dyDescent="0.35">
      <c r="A5250" s="16" t="s">
        <v>24806</v>
      </c>
      <c r="B5250" s="72" t="s">
        <v>147</v>
      </c>
      <c r="C5250" s="70" t="s">
        <v>582</v>
      </c>
      <c r="D5250" s="73" t="s">
        <v>299</v>
      </c>
      <c r="E5250" s="56" t="s">
        <v>2358</v>
      </c>
      <c r="F5250" s="42" t="s">
        <v>24807</v>
      </c>
      <c r="G5250" s="43" t="s">
        <v>24808</v>
      </c>
      <c r="H5250" s="43" t="s">
        <v>4323</v>
      </c>
      <c r="I5250" s="39" t="s">
        <v>37</v>
      </c>
      <c r="J5250" s="39" t="s">
        <v>37</v>
      </c>
      <c r="K5250" s="39"/>
    </row>
    <row r="5251" spans="1:11" x14ac:dyDescent="0.35">
      <c r="A5251" s="16" t="s">
        <v>24809</v>
      </c>
      <c r="B5251" s="67" t="s">
        <v>147</v>
      </c>
      <c r="C5251" s="70" t="s">
        <v>582</v>
      </c>
      <c r="D5251" s="71" t="s">
        <v>934</v>
      </c>
      <c r="E5251" s="55" t="s">
        <v>37</v>
      </c>
      <c r="F5251" s="25" t="s">
        <v>24810</v>
      </c>
      <c r="G5251" s="30" t="s">
        <v>24811</v>
      </c>
      <c r="H5251" s="30" t="s">
        <v>4323</v>
      </c>
      <c r="I5251" s="21" t="s">
        <v>37</v>
      </c>
      <c r="J5251" s="21" t="s">
        <v>37</v>
      </c>
      <c r="K5251" s="21"/>
    </row>
    <row r="5252" spans="1:11" x14ac:dyDescent="0.35">
      <c r="A5252" s="16" t="s">
        <v>24812</v>
      </c>
      <c r="B5252" s="72" t="s">
        <v>147</v>
      </c>
      <c r="C5252" s="70" t="s">
        <v>582</v>
      </c>
      <c r="D5252" s="73" t="s">
        <v>934</v>
      </c>
      <c r="E5252" s="51" t="s">
        <v>1029</v>
      </c>
      <c r="F5252" s="40" t="s">
        <v>24813</v>
      </c>
      <c r="G5252" s="41" t="s">
        <v>24814</v>
      </c>
      <c r="H5252" s="41" t="s">
        <v>4323</v>
      </c>
      <c r="I5252" s="38" t="s">
        <v>24815</v>
      </c>
      <c r="J5252" s="38" t="s">
        <v>37</v>
      </c>
      <c r="K5252" s="38"/>
    </row>
    <row r="5253" spans="1:11" x14ac:dyDescent="0.35">
      <c r="A5253" s="16" t="s">
        <v>24816</v>
      </c>
      <c r="B5253" s="72" t="s">
        <v>147</v>
      </c>
      <c r="C5253" s="70" t="s">
        <v>582</v>
      </c>
      <c r="D5253" s="73" t="s">
        <v>934</v>
      </c>
      <c r="E5253" s="51" t="s">
        <v>185</v>
      </c>
      <c r="F5253" s="40" t="s">
        <v>24817</v>
      </c>
      <c r="G5253" s="41" t="s">
        <v>24818</v>
      </c>
      <c r="H5253" s="41" t="s">
        <v>4323</v>
      </c>
      <c r="I5253" s="38" t="s">
        <v>24819</v>
      </c>
      <c r="J5253" s="38" t="s">
        <v>37</v>
      </c>
      <c r="K5253" s="38"/>
    </row>
    <row r="5254" spans="1:11" x14ac:dyDescent="0.35">
      <c r="A5254" s="16" t="s">
        <v>24820</v>
      </c>
      <c r="B5254" s="72" t="s">
        <v>147</v>
      </c>
      <c r="C5254" s="70" t="s">
        <v>582</v>
      </c>
      <c r="D5254" s="73" t="s">
        <v>934</v>
      </c>
      <c r="E5254" s="51" t="s">
        <v>217</v>
      </c>
      <c r="F5254" s="40" t="s">
        <v>24821</v>
      </c>
      <c r="G5254" s="41" t="s">
        <v>24822</v>
      </c>
      <c r="H5254" s="41" t="s">
        <v>4323</v>
      </c>
      <c r="I5254" s="38" t="s">
        <v>24823</v>
      </c>
      <c r="J5254" s="38" t="s">
        <v>37</v>
      </c>
      <c r="K5254" s="38"/>
    </row>
    <row r="5255" spans="1:11" x14ac:dyDescent="0.35">
      <c r="A5255" s="16" t="s">
        <v>24824</v>
      </c>
      <c r="B5255" s="72" t="s">
        <v>147</v>
      </c>
      <c r="C5255" s="70" t="s">
        <v>582</v>
      </c>
      <c r="D5255" s="73" t="s">
        <v>934</v>
      </c>
      <c r="E5255" s="56" t="s">
        <v>856</v>
      </c>
      <c r="F5255" s="42" t="s">
        <v>24825</v>
      </c>
      <c r="G5255" s="43" t="s">
        <v>24826</v>
      </c>
      <c r="H5255" s="43" t="s">
        <v>4323</v>
      </c>
      <c r="I5255" s="39" t="s">
        <v>24827</v>
      </c>
      <c r="J5255" s="39" t="s">
        <v>37</v>
      </c>
      <c r="K5255" s="39"/>
    </row>
    <row r="5256" spans="1:11" x14ac:dyDescent="0.35">
      <c r="A5256" s="16" t="s">
        <v>24828</v>
      </c>
      <c r="B5256" s="67" t="s">
        <v>147</v>
      </c>
      <c r="C5256" s="70" t="s">
        <v>582</v>
      </c>
      <c r="D5256" s="71" t="s">
        <v>908</v>
      </c>
      <c r="E5256" s="55" t="s">
        <v>37</v>
      </c>
      <c r="F5256" s="25" t="s">
        <v>24829</v>
      </c>
      <c r="G5256" s="30" t="s">
        <v>24830</v>
      </c>
      <c r="H5256" s="30" t="s">
        <v>4323</v>
      </c>
      <c r="I5256" s="21" t="s">
        <v>37</v>
      </c>
      <c r="J5256" s="21" t="s">
        <v>37</v>
      </c>
      <c r="K5256" s="21"/>
    </row>
    <row r="5257" spans="1:11" x14ac:dyDescent="0.35">
      <c r="A5257" s="16" t="s">
        <v>24831</v>
      </c>
      <c r="B5257" s="72" t="s">
        <v>147</v>
      </c>
      <c r="C5257" s="70" t="s">
        <v>582</v>
      </c>
      <c r="D5257" s="73" t="s">
        <v>908</v>
      </c>
      <c r="E5257" s="51" t="s">
        <v>466</v>
      </c>
      <c r="F5257" s="40" t="s">
        <v>24832</v>
      </c>
      <c r="G5257" s="41" t="s">
        <v>24833</v>
      </c>
      <c r="H5257" s="41" t="s">
        <v>4323</v>
      </c>
      <c r="I5257" s="38" t="s">
        <v>24834</v>
      </c>
      <c r="J5257" s="38" t="s">
        <v>37</v>
      </c>
      <c r="K5257" s="38"/>
    </row>
    <row r="5258" spans="1:11" x14ac:dyDescent="0.35">
      <c r="A5258" s="16" t="s">
        <v>24835</v>
      </c>
      <c r="B5258" s="72" t="s">
        <v>147</v>
      </c>
      <c r="C5258" s="70" t="s">
        <v>582</v>
      </c>
      <c r="D5258" s="73" t="s">
        <v>908</v>
      </c>
      <c r="E5258" s="51" t="s">
        <v>325</v>
      </c>
      <c r="F5258" s="40" t="s">
        <v>24836</v>
      </c>
      <c r="G5258" s="41" t="s">
        <v>24837</v>
      </c>
      <c r="H5258" s="41" t="s">
        <v>4323</v>
      </c>
      <c r="I5258" s="38" t="s">
        <v>24838</v>
      </c>
      <c r="J5258" s="38" t="s">
        <v>37</v>
      </c>
      <c r="K5258" s="38"/>
    </row>
    <row r="5259" spans="1:11" x14ac:dyDescent="0.35">
      <c r="A5259" s="16" t="s">
        <v>24839</v>
      </c>
      <c r="B5259" s="72" t="s">
        <v>147</v>
      </c>
      <c r="C5259" s="70" t="s">
        <v>582</v>
      </c>
      <c r="D5259" s="73" t="s">
        <v>908</v>
      </c>
      <c r="E5259" s="51" t="s">
        <v>1340</v>
      </c>
      <c r="F5259" s="40" t="s">
        <v>24840</v>
      </c>
      <c r="G5259" s="41" t="s">
        <v>24841</v>
      </c>
      <c r="H5259" s="41" t="s">
        <v>4323</v>
      </c>
      <c r="I5259" s="38" t="s">
        <v>24842</v>
      </c>
      <c r="J5259" s="38" t="s">
        <v>37</v>
      </c>
      <c r="K5259" s="38"/>
    </row>
    <row r="5260" spans="1:11" x14ac:dyDescent="0.35">
      <c r="A5260" s="16" t="s">
        <v>24843</v>
      </c>
      <c r="B5260" s="72" t="s">
        <v>147</v>
      </c>
      <c r="C5260" s="70" t="s">
        <v>582</v>
      </c>
      <c r="D5260" s="73" t="s">
        <v>908</v>
      </c>
      <c r="E5260" s="51" t="s">
        <v>58</v>
      </c>
      <c r="F5260" s="40" t="s">
        <v>24844</v>
      </c>
      <c r="G5260" s="41" t="s">
        <v>24845</v>
      </c>
      <c r="H5260" s="41" t="s">
        <v>4323</v>
      </c>
      <c r="I5260" s="38" t="s">
        <v>24846</v>
      </c>
      <c r="J5260" s="38" t="s">
        <v>37</v>
      </c>
      <c r="K5260" s="38"/>
    </row>
    <row r="5261" spans="1:11" x14ac:dyDescent="0.35">
      <c r="A5261" s="16" t="s">
        <v>24847</v>
      </c>
      <c r="B5261" s="72" t="s">
        <v>147</v>
      </c>
      <c r="C5261" s="70" t="s">
        <v>582</v>
      </c>
      <c r="D5261" s="73" t="s">
        <v>908</v>
      </c>
      <c r="E5261" s="51" t="s">
        <v>104</v>
      </c>
      <c r="F5261" s="40" t="s">
        <v>24848</v>
      </c>
      <c r="G5261" s="41" t="s">
        <v>24849</v>
      </c>
      <c r="H5261" s="41" t="s">
        <v>4323</v>
      </c>
      <c r="I5261" s="38" t="s">
        <v>24850</v>
      </c>
      <c r="J5261" s="38" t="s">
        <v>37</v>
      </c>
      <c r="K5261" s="38"/>
    </row>
    <row r="5262" spans="1:11" x14ac:dyDescent="0.35">
      <c r="A5262" s="16" t="s">
        <v>24851</v>
      </c>
      <c r="B5262" s="72" t="s">
        <v>147</v>
      </c>
      <c r="C5262" s="70" t="s">
        <v>582</v>
      </c>
      <c r="D5262" s="73" t="s">
        <v>908</v>
      </c>
      <c r="E5262" s="51" t="s">
        <v>108</v>
      </c>
      <c r="F5262" s="40" t="s">
        <v>24852</v>
      </c>
      <c r="G5262" s="41" t="s">
        <v>24853</v>
      </c>
      <c r="H5262" s="41" t="s">
        <v>4323</v>
      </c>
      <c r="I5262" s="38" t="s">
        <v>24854</v>
      </c>
      <c r="J5262" s="38" t="s">
        <v>37</v>
      </c>
      <c r="K5262" s="38"/>
    </row>
    <row r="5263" spans="1:11" x14ac:dyDescent="0.35">
      <c r="A5263" s="16" t="s">
        <v>24855</v>
      </c>
      <c r="B5263" s="72" t="s">
        <v>147</v>
      </c>
      <c r="C5263" s="70" t="s">
        <v>582</v>
      </c>
      <c r="D5263" s="73" t="s">
        <v>908</v>
      </c>
      <c r="E5263" s="51" t="s">
        <v>66</v>
      </c>
      <c r="F5263" s="40" t="s">
        <v>24856</v>
      </c>
      <c r="G5263" s="41" t="s">
        <v>24857</v>
      </c>
      <c r="H5263" s="41" t="s">
        <v>4323</v>
      </c>
      <c r="I5263" s="38" t="s">
        <v>24858</v>
      </c>
      <c r="J5263" s="38" t="s">
        <v>37</v>
      </c>
      <c r="K5263" s="38"/>
    </row>
    <row r="5264" spans="1:11" x14ac:dyDescent="0.35">
      <c r="A5264" s="16" t="s">
        <v>24859</v>
      </c>
      <c r="B5264" s="72" t="s">
        <v>147</v>
      </c>
      <c r="C5264" s="70" t="s">
        <v>582</v>
      </c>
      <c r="D5264" s="73" t="s">
        <v>908</v>
      </c>
      <c r="E5264" s="51" t="s">
        <v>112</v>
      </c>
      <c r="F5264" s="40" t="s">
        <v>24860</v>
      </c>
      <c r="G5264" s="41" t="s">
        <v>24861</v>
      </c>
      <c r="H5264" s="41" t="s">
        <v>4323</v>
      </c>
      <c r="I5264" s="38" t="s">
        <v>24862</v>
      </c>
      <c r="J5264" s="38" t="s">
        <v>37</v>
      </c>
      <c r="K5264" s="38"/>
    </row>
    <row r="5265" spans="1:11" x14ac:dyDescent="0.35">
      <c r="A5265" s="16" t="s">
        <v>24863</v>
      </c>
      <c r="B5265" s="72" t="s">
        <v>147</v>
      </c>
      <c r="C5265" s="70" t="s">
        <v>582</v>
      </c>
      <c r="D5265" s="73" t="s">
        <v>908</v>
      </c>
      <c r="E5265" s="51" t="s">
        <v>442</v>
      </c>
      <c r="F5265" s="40" t="s">
        <v>24864</v>
      </c>
      <c r="G5265" s="41" t="s">
        <v>24865</v>
      </c>
      <c r="H5265" s="41" t="s">
        <v>4323</v>
      </c>
      <c r="I5265" s="38" t="s">
        <v>24866</v>
      </c>
      <c r="J5265" s="38" t="s">
        <v>37</v>
      </c>
      <c r="K5265" s="38"/>
    </row>
    <row r="5266" spans="1:11" x14ac:dyDescent="0.35">
      <c r="A5266" s="16" t="s">
        <v>24867</v>
      </c>
      <c r="B5266" s="72" t="s">
        <v>147</v>
      </c>
      <c r="C5266" s="70" t="s">
        <v>582</v>
      </c>
      <c r="D5266" s="73" t="s">
        <v>908</v>
      </c>
      <c r="E5266" s="51" t="s">
        <v>166</v>
      </c>
      <c r="F5266" s="40" t="s">
        <v>24868</v>
      </c>
      <c r="G5266" s="41" t="s">
        <v>24869</v>
      </c>
      <c r="H5266" s="41" t="s">
        <v>4323</v>
      </c>
      <c r="I5266" s="38" t="s">
        <v>24870</v>
      </c>
      <c r="J5266" s="38" t="s">
        <v>37</v>
      </c>
      <c r="K5266" s="38"/>
    </row>
    <row r="5267" spans="1:11" x14ac:dyDescent="0.35">
      <c r="A5267" s="16" t="s">
        <v>24871</v>
      </c>
      <c r="B5267" s="72" t="s">
        <v>147</v>
      </c>
      <c r="C5267" s="70" t="s">
        <v>582</v>
      </c>
      <c r="D5267" s="73" t="s">
        <v>908</v>
      </c>
      <c r="E5267" s="51" t="s">
        <v>503</v>
      </c>
      <c r="F5267" s="40" t="s">
        <v>24872</v>
      </c>
      <c r="G5267" s="41" t="s">
        <v>24873</v>
      </c>
      <c r="H5267" s="41" t="s">
        <v>4323</v>
      </c>
      <c r="I5267" s="38" t="s">
        <v>37</v>
      </c>
      <c r="J5267" s="38" t="s">
        <v>37</v>
      </c>
      <c r="K5267" s="38"/>
    </row>
    <row r="5268" spans="1:11" x14ac:dyDescent="0.35">
      <c r="A5268" s="16" t="s">
        <v>24874</v>
      </c>
      <c r="B5268" s="72" t="s">
        <v>147</v>
      </c>
      <c r="C5268" s="70" t="s">
        <v>582</v>
      </c>
      <c r="D5268" s="73" t="s">
        <v>908</v>
      </c>
      <c r="E5268" s="51" t="s">
        <v>213</v>
      </c>
      <c r="F5268" s="40" t="s">
        <v>24875</v>
      </c>
      <c r="G5268" s="41" t="s">
        <v>24876</v>
      </c>
      <c r="H5268" s="41" t="s">
        <v>4323</v>
      </c>
      <c r="I5268" s="38" t="s">
        <v>24877</v>
      </c>
      <c r="J5268" s="38" t="s">
        <v>37</v>
      </c>
      <c r="K5268" s="38"/>
    </row>
    <row r="5269" spans="1:11" x14ac:dyDescent="0.35">
      <c r="A5269" s="16" t="s">
        <v>24878</v>
      </c>
      <c r="B5269" s="72" t="s">
        <v>147</v>
      </c>
      <c r="C5269" s="70" t="s">
        <v>582</v>
      </c>
      <c r="D5269" s="73" t="s">
        <v>908</v>
      </c>
      <c r="E5269" s="51" t="s">
        <v>413</v>
      </c>
      <c r="F5269" s="40" t="s">
        <v>24879</v>
      </c>
      <c r="G5269" s="41" t="s">
        <v>24880</v>
      </c>
      <c r="H5269" s="41" t="s">
        <v>4323</v>
      </c>
      <c r="I5269" s="38" t="s">
        <v>24881</v>
      </c>
      <c r="J5269" s="38" t="s">
        <v>37</v>
      </c>
      <c r="K5269" s="38"/>
    </row>
    <row r="5270" spans="1:11" x14ac:dyDescent="0.35">
      <c r="A5270" s="16" t="s">
        <v>24882</v>
      </c>
      <c r="B5270" s="72" t="s">
        <v>147</v>
      </c>
      <c r="C5270" s="70" t="s">
        <v>582</v>
      </c>
      <c r="D5270" s="73" t="s">
        <v>908</v>
      </c>
      <c r="E5270" s="51" t="s">
        <v>1032</v>
      </c>
      <c r="F5270" s="40" t="s">
        <v>24883</v>
      </c>
      <c r="G5270" s="41" t="s">
        <v>24884</v>
      </c>
      <c r="H5270" s="41" t="s">
        <v>4323</v>
      </c>
      <c r="I5270" s="38" t="s">
        <v>24885</v>
      </c>
      <c r="J5270" s="38" t="s">
        <v>37</v>
      </c>
      <c r="K5270" s="38"/>
    </row>
    <row r="5271" spans="1:11" x14ac:dyDescent="0.35">
      <c r="A5271" s="16" t="s">
        <v>24886</v>
      </c>
      <c r="B5271" s="72" t="s">
        <v>147</v>
      </c>
      <c r="C5271" s="70" t="s">
        <v>582</v>
      </c>
      <c r="D5271" s="73" t="s">
        <v>908</v>
      </c>
      <c r="E5271" s="51" t="s">
        <v>47</v>
      </c>
      <c r="F5271" s="40" t="s">
        <v>24887</v>
      </c>
      <c r="G5271" s="41" t="s">
        <v>24888</v>
      </c>
      <c r="H5271" s="41" t="s">
        <v>4323</v>
      </c>
      <c r="I5271" s="38" t="s">
        <v>24889</v>
      </c>
      <c r="J5271" s="38" t="s">
        <v>37</v>
      </c>
      <c r="K5271" s="38"/>
    </row>
    <row r="5272" spans="1:11" x14ac:dyDescent="0.35">
      <c r="A5272" s="16" t="s">
        <v>24890</v>
      </c>
      <c r="B5272" s="72" t="s">
        <v>147</v>
      </c>
      <c r="C5272" s="70" t="s">
        <v>582</v>
      </c>
      <c r="D5272" s="73" t="s">
        <v>908</v>
      </c>
      <c r="E5272" s="51" t="s">
        <v>2379</v>
      </c>
      <c r="F5272" s="40" t="s">
        <v>24891</v>
      </c>
      <c r="G5272" s="41" t="s">
        <v>24892</v>
      </c>
      <c r="H5272" s="41" t="s">
        <v>4323</v>
      </c>
      <c r="I5272" s="38" t="s">
        <v>24893</v>
      </c>
      <c r="J5272" s="38" t="s">
        <v>37</v>
      </c>
      <c r="K5272" s="38"/>
    </row>
    <row r="5273" spans="1:11" x14ac:dyDescent="0.35">
      <c r="A5273" s="16" t="s">
        <v>24894</v>
      </c>
      <c r="B5273" s="72" t="s">
        <v>147</v>
      </c>
      <c r="C5273" s="70" t="s">
        <v>582</v>
      </c>
      <c r="D5273" s="73" t="s">
        <v>908</v>
      </c>
      <c r="E5273" s="51" t="s">
        <v>2044</v>
      </c>
      <c r="F5273" s="40" t="s">
        <v>24895</v>
      </c>
      <c r="G5273" s="41" t="s">
        <v>24896</v>
      </c>
      <c r="H5273" s="41" t="s">
        <v>4323</v>
      </c>
      <c r="I5273" s="38" t="s">
        <v>24897</v>
      </c>
      <c r="J5273" s="38" t="s">
        <v>37</v>
      </c>
      <c r="K5273" s="38"/>
    </row>
    <row r="5274" spans="1:11" x14ac:dyDescent="0.35">
      <c r="A5274" s="16" t="s">
        <v>24898</v>
      </c>
      <c r="B5274" s="72" t="s">
        <v>147</v>
      </c>
      <c r="C5274" s="70" t="s">
        <v>582</v>
      </c>
      <c r="D5274" s="73" t="s">
        <v>908</v>
      </c>
      <c r="E5274" s="51" t="s">
        <v>1066</v>
      </c>
      <c r="F5274" s="40" t="s">
        <v>24899</v>
      </c>
      <c r="G5274" s="41" t="s">
        <v>24900</v>
      </c>
      <c r="H5274" s="41" t="s">
        <v>4323</v>
      </c>
      <c r="I5274" s="38" t="s">
        <v>24901</v>
      </c>
      <c r="J5274" s="38" t="s">
        <v>37</v>
      </c>
      <c r="K5274" s="38"/>
    </row>
    <row r="5275" spans="1:11" x14ac:dyDescent="0.35">
      <c r="A5275" s="16" t="s">
        <v>24902</v>
      </c>
      <c r="B5275" s="72" t="s">
        <v>147</v>
      </c>
      <c r="C5275" s="70" t="s">
        <v>582</v>
      </c>
      <c r="D5275" s="73" t="s">
        <v>908</v>
      </c>
      <c r="E5275" s="56" t="s">
        <v>155</v>
      </c>
      <c r="F5275" s="42" t="s">
        <v>24903</v>
      </c>
      <c r="G5275" s="43" t="s">
        <v>24904</v>
      </c>
      <c r="H5275" s="43" t="s">
        <v>4323</v>
      </c>
      <c r="I5275" s="39" t="s">
        <v>24905</v>
      </c>
      <c r="J5275" s="39" t="s">
        <v>37</v>
      </c>
      <c r="K5275" s="39"/>
    </row>
    <row r="5276" spans="1:11" x14ac:dyDescent="0.35">
      <c r="A5276" s="16" t="s">
        <v>24906</v>
      </c>
      <c r="B5276" s="67" t="s">
        <v>147</v>
      </c>
      <c r="C5276" s="70" t="s">
        <v>582</v>
      </c>
      <c r="D5276" s="71" t="s">
        <v>510</v>
      </c>
      <c r="E5276" s="55" t="s">
        <v>37</v>
      </c>
      <c r="F5276" s="25" t="s">
        <v>24907</v>
      </c>
      <c r="G5276" s="30" t="s">
        <v>24908</v>
      </c>
      <c r="H5276" s="30" t="s">
        <v>4323</v>
      </c>
      <c r="I5276" s="21" t="s">
        <v>37</v>
      </c>
      <c r="J5276" s="21" t="s">
        <v>37</v>
      </c>
      <c r="K5276" s="21"/>
    </row>
    <row r="5277" spans="1:11" x14ac:dyDescent="0.35">
      <c r="A5277" s="16" t="s">
        <v>24909</v>
      </c>
      <c r="B5277" s="72" t="s">
        <v>147</v>
      </c>
      <c r="C5277" s="70" t="s">
        <v>582</v>
      </c>
      <c r="D5277" s="73" t="s">
        <v>510</v>
      </c>
      <c r="E5277" s="56" t="s">
        <v>58</v>
      </c>
      <c r="F5277" s="42" t="s">
        <v>24910</v>
      </c>
      <c r="G5277" s="43" t="s">
        <v>24911</v>
      </c>
      <c r="H5277" s="43" t="s">
        <v>4323</v>
      </c>
      <c r="I5277" s="39" t="s">
        <v>24912</v>
      </c>
      <c r="J5277" s="39" t="s">
        <v>37</v>
      </c>
      <c r="K5277" s="39"/>
    </row>
    <row r="5278" spans="1:11" x14ac:dyDescent="0.35">
      <c r="A5278" s="16" t="s">
        <v>24913</v>
      </c>
      <c r="B5278" s="67" t="s">
        <v>147</v>
      </c>
      <c r="C5278" s="70" t="s">
        <v>582</v>
      </c>
      <c r="D5278" s="71" t="s">
        <v>856</v>
      </c>
      <c r="E5278" s="55" t="s">
        <v>37</v>
      </c>
      <c r="F5278" s="25" t="s">
        <v>24914</v>
      </c>
      <c r="G5278" s="30" t="s">
        <v>24915</v>
      </c>
      <c r="H5278" s="30" t="s">
        <v>4323</v>
      </c>
      <c r="I5278" s="21" t="s">
        <v>37</v>
      </c>
      <c r="J5278" s="21" t="s">
        <v>37</v>
      </c>
      <c r="K5278" s="21"/>
    </row>
    <row r="5279" spans="1:11" x14ac:dyDescent="0.35">
      <c r="A5279" s="16" t="s">
        <v>24916</v>
      </c>
      <c r="B5279" s="72" t="s">
        <v>147</v>
      </c>
      <c r="C5279" s="70" t="s">
        <v>582</v>
      </c>
      <c r="D5279" s="73" t="s">
        <v>856</v>
      </c>
      <c r="E5279" s="51" t="s">
        <v>430</v>
      </c>
      <c r="F5279" s="40" t="s">
        <v>24917</v>
      </c>
      <c r="G5279" s="41" t="s">
        <v>24918</v>
      </c>
      <c r="H5279" s="41" t="s">
        <v>4323</v>
      </c>
      <c r="I5279" s="38" t="s">
        <v>24919</v>
      </c>
      <c r="J5279" s="38" t="s">
        <v>37</v>
      </c>
      <c r="K5279" s="38"/>
    </row>
    <row r="5280" spans="1:11" x14ac:dyDescent="0.35">
      <c r="A5280" s="16" t="s">
        <v>24920</v>
      </c>
      <c r="B5280" s="72" t="s">
        <v>147</v>
      </c>
      <c r="C5280" s="70" t="s">
        <v>582</v>
      </c>
      <c r="D5280" s="73" t="s">
        <v>856</v>
      </c>
      <c r="E5280" s="51" t="s">
        <v>112</v>
      </c>
      <c r="F5280" s="40" t="s">
        <v>24921</v>
      </c>
      <c r="G5280" s="41" t="s">
        <v>24922</v>
      </c>
      <c r="H5280" s="41" t="s">
        <v>4323</v>
      </c>
      <c r="I5280" s="38" t="s">
        <v>24923</v>
      </c>
      <c r="J5280" s="38" t="s">
        <v>37</v>
      </c>
      <c r="K5280" s="38"/>
    </row>
    <row r="5281" spans="1:11" x14ac:dyDescent="0.35">
      <c r="A5281" s="16" t="s">
        <v>24924</v>
      </c>
      <c r="B5281" s="72" t="s">
        <v>147</v>
      </c>
      <c r="C5281" s="70" t="s">
        <v>582</v>
      </c>
      <c r="D5281" s="73" t="s">
        <v>856</v>
      </c>
      <c r="E5281" s="51" t="s">
        <v>177</v>
      </c>
      <c r="F5281" s="40" t="s">
        <v>24925</v>
      </c>
      <c r="G5281" s="41" t="s">
        <v>24926</v>
      </c>
      <c r="H5281" s="41" t="s">
        <v>4323</v>
      </c>
      <c r="I5281" s="38" t="s">
        <v>24927</v>
      </c>
      <c r="J5281" s="38" t="s">
        <v>37</v>
      </c>
      <c r="K5281" s="38"/>
    </row>
    <row r="5282" spans="1:11" x14ac:dyDescent="0.35">
      <c r="A5282" s="16" t="s">
        <v>24928</v>
      </c>
      <c r="B5282" s="72" t="s">
        <v>147</v>
      </c>
      <c r="C5282" s="70" t="s">
        <v>582</v>
      </c>
      <c r="D5282" s="73" t="s">
        <v>856</v>
      </c>
      <c r="E5282" s="56" t="s">
        <v>908</v>
      </c>
      <c r="F5282" s="42" t="s">
        <v>24929</v>
      </c>
      <c r="G5282" s="43" t="s">
        <v>24930</v>
      </c>
      <c r="H5282" s="43" t="s">
        <v>4323</v>
      </c>
      <c r="I5282" s="39" t="s">
        <v>24931</v>
      </c>
      <c r="J5282" s="39" t="s">
        <v>37</v>
      </c>
      <c r="K5282" s="39"/>
    </row>
    <row r="5283" spans="1:11" x14ac:dyDescent="0.35">
      <c r="A5283" s="16" t="s">
        <v>24932</v>
      </c>
      <c r="B5283" s="67" t="s">
        <v>147</v>
      </c>
      <c r="C5283" s="70" t="s">
        <v>582</v>
      </c>
      <c r="D5283" s="71" t="s">
        <v>234</v>
      </c>
      <c r="E5283" s="55" t="s">
        <v>37</v>
      </c>
      <c r="F5283" s="25" t="s">
        <v>24933</v>
      </c>
      <c r="G5283" s="30" t="s">
        <v>24934</v>
      </c>
      <c r="H5283" s="30" t="s">
        <v>4323</v>
      </c>
      <c r="I5283" s="21" t="s">
        <v>37</v>
      </c>
      <c r="J5283" s="21" t="s">
        <v>37</v>
      </c>
      <c r="K5283" s="21"/>
    </row>
    <row r="5284" spans="1:11" x14ac:dyDescent="0.35">
      <c r="A5284" s="16" t="s">
        <v>24935</v>
      </c>
      <c r="B5284" s="72" t="s">
        <v>147</v>
      </c>
      <c r="C5284" s="70" t="s">
        <v>582</v>
      </c>
      <c r="D5284" s="73" t="s">
        <v>234</v>
      </c>
      <c r="E5284" s="51" t="s">
        <v>34</v>
      </c>
      <c r="F5284" s="40" t="s">
        <v>24936</v>
      </c>
      <c r="G5284" s="41" t="s">
        <v>24937</v>
      </c>
      <c r="H5284" s="41" t="s">
        <v>4323</v>
      </c>
      <c r="I5284" s="38" t="s">
        <v>37</v>
      </c>
      <c r="J5284" s="38" t="s">
        <v>37</v>
      </c>
      <c r="K5284" s="38"/>
    </row>
    <row r="5285" spans="1:11" x14ac:dyDescent="0.35">
      <c r="A5285" s="16" t="s">
        <v>24938</v>
      </c>
      <c r="B5285" s="72" t="s">
        <v>147</v>
      </c>
      <c r="C5285" s="70" t="s">
        <v>582</v>
      </c>
      <c r="D5285" s="73" t="s">
        <v>234</v>
      </c>
      <c r="E5285" s="51" t="s">
        <v>90</v>
      </c>
      <c r="F5285" s="40" t="s">
        <v>24939</v>
      </c>
      <c r="G5285" s="41" t="s">
        <v>24940</v>
      </c>
      <c r="H5285" s="41" t="s">
        <v>4323</v>
      </c>
      <c r="I5285" s="38" t="s">
        <v>37</v>
      </c>
      <c r="J5285" s="38" t="s">
        <v>37</v>
      </c>
      <c r="K5285" s="38"/>
    </row>
    <row r="5286" spans="1:11" x14ac:dyDescent="0.35">
      <c r="A5286" s="16" t="s">
        <v>24941</v>
      </c>
      <c r="B5286" s="72" t="s">
        <v>147</v>
      </c>
      <c r="C5286" s="70" t="s">
        <v>582</v>
      </c>
      <c r="D5286" s="73" t="s">
        <v>234</v>
      </c>
      <c r="E5286" s="51" t="s">
        <v>155</v>
      </c>
      <c r="F5286" s="40" t="s">
        <v>24942</v>
      </c>
      <c r="G5286" s="41" t="s">
        <v>24943</v>
      </c>
      <c r="H5286" s="41" t="s">
        <v>4323</v>
      </c>
      <c r="I5286" s="38" t="s">
        <v>37</v>
      </c>
      <c r="J5286" s="38" t="s">
        <v>37</v>
      </c>
      <c r="K5286" s="38"/>
    </row>
    <row r="5287" spans="1:11" x14ac:dyDescent="0.35">
      <c r="A5287" s="16" t="s">
        <v>24944</v>
      </c>
      <c r="B5287" s="72" t="s">
        <v>147</v>
      </c>
      <c r="C5287" s="70" t="s">
        <v>582</v>
      </c>
      <c r="D5287" s="73" t="s">
        <v>234</v>
      </c>
      <c r="E5287" s="51" t="s">
        <v>366</v>
      </c>
      <c r="F5287" s="40" t="s">
        <v>24945</v>
      </c>
      <c r="G5287" s="41" t="s">
        <v>24946</v>
      </c>
      <c r="H5287" s="41" t="s">
        <v>4323</v>
      </c>
      <c r="I5287" s="38" t="s">
        <v>37</v>
      </c>
      <c r="J5287" s="38" t="s">
        <v>37</v>
      </c>
      <c r="K5287" s="38"/>
    </row>
    <row r="5288" spans="1:11" ht="15" thickBot="1" x14ac:dyDescent="0.4">
      <c r="A5288" s="16" t="s">
        <v>24947</v>
      </c>
      <c r="B5288" s="72" t="s">
        <v>147</v>
      </c>
      <c r="C5288" s="70" t="s">
        <v>582</v>
      </c>
      <c r="D5288" s="73" t="s">
        <v>234</v>
      </c>
      <c r="E5288" s="56" t="s">
        <v>908</v>
      </c>
      <c r="F5288" s="42" t="s">
        <v>24948</v>
      </c>
      <c r="G5288" s="43" t="s">
        <v>24949</v>
      </c>
      <c r="H5288" s="43" t="s">
        <v>4323</v>
      </c>
      <c r="I5288" s="39" t="s">
        <v>37</v>
      </c>
      <c r="J5288" s="39" t="s">
        <v>37</v>
      </c>
      <c r="K5288" s="39"/>
    </row>
    <row r="5289" spans="1:11" x14ac:dyDescent="0.35">
      <c r="A5289" s="16" t="s">
        <v>24950</v>
      </c>
      <c r="B5289" s="67" t="s">
        <v>147</v>
      </c>
      <c r="C5289" s="68" t="s">
        <v>185</v>
      </c>
      <c r="D5289" s="69" t="s">
        <v>37</v>
      </c>
      <c r="E5289" s="54" t="s">
        <v>37</v>
      </c>
      <c r="F5289" s="23" t="s">
        <v>24951</v>
      </c>
      <c r="G5289" s="28" t="s">
        <v>24952</v>
      </c>
      <c r="H5289" s="28" t="s">
        <v>4426</v>
      </c>
      <c r="I5289" s="19" t="s">
        <v>37</v>
      </c>
      <c r="J5289" s="19" t="s">
        <v>37</v>
      </c>
      <c r="K5289" s="19"/>
    </row>
    <row r="5290" spans="1:11" x14ac:dyDescent="0.35">
      <c r="A5290" s="16" t="s">
        <v>24953</v>
      </c>
      <c r="B5290" s="67" t="s">
        <v>147</v>
      </c>
      <c r="C5290" s="70" t="s">
        <v>185</v>
      </c>
      <c r="D5290" s="71" t="s">
        <v>43</v>
      </c>
      <c r="E5290" s="55" t="s">
        <v>37</v>
      </c>
      <c r="F5290" s="25" t="s">
        <v>24954</v>
      </c>
      <c r="G5290" s="30" t="s">
        <v>24955</v>
      </c>
      <c r="H5290" s="30" t="s">
        <v>4426</v>
      </c>
      <c r="I5290" s="21" t="s">
        <v>37</v>
      </c>
      <c r="J5290" s="21" t="s">
        <v>37</v>
      </c>
      <c r="K5290" s="21"/>
    </row>
    <row r="5291" spans="1:11" x14ac:dyDescent="0.35">
      <c r="A5291" s="16" t="s">
        <v>24956</v>
      </c>
      <c r="B5291" s="72" t="s">
        <v>147</v>
      </c>
      <c r="C5291" s="70" t="s">
        <v>185</v>
      </c>
      <c r="D5291" s="73" t="s">
        <v>43</v>
      </c>
      <c r="E5291" s="51" t="s">
        <v>442</v>
      </c>
      <c r="F5291" s="40" t="s">
        <v>24957</v>
      </c>
      <c r="G5291" s="41" t="s">
        <v>24958</v>
      </c>
      <c r="H5291" s="41" t="s">
        <v>4426</v>
      </c>
      <c r="I5291" s="38" t="s">
        <v>24959</v>
      </c>
      <c r="J5291" s="38" t="s">
        <v>37</v>
      </c>
      <c r="K5291" s="38"/>
    </row>
    <row r="5292" spans="1:11" x14ac:dyDescent="0.35">
      <c r="A5292" s="16" t="s">
        <v>24960</v>
      </c>
      <c r="B5292" s="72" t="s">
        <v>147</v>
      </c>
      <c r="C5292" s="70" t="s">
        <v>185</v>
      </c>
      <c r="D5292" s="73" t="s">
        <v>43</v>
      </c>
      <c r="E5292" s="51" t="s">
        <v>151</v>
      </c>
      <c r="F5292" s="40" t="s">
        <v>24961</v>
      </c>
      <c r="G5292" s="41" t="s">
        <v>24962</v>
      </c>
      <c r="H5292" s="41" t="s">
        <v>4426</v>
      </c>
      <c r="I5292" s="38" t="s">
        <v>24963</v>
      </c>
      <c r="J5292" s="38" t="s">
        <v>37</v>
      </c>
      <c r="K5292" s="38"/>
    </row>
    <row r="5293" spans="1:11" x14ac:dyDescent="0.35">
      <c r="A5293" s="16" t="s">
        <v>24964</v>
      </c>
      <c r="B5293" s="72" t="s">
        <v>147</v>
      </c>
      <c r="C5293" s="70" t="s">
        <v>185</v>
      </c>
      <c r="D5293" s="73" t="s">
        <v>43</v>
      </c>
      <c r="E5293" s="56" t="s">
        <v>758</v>
      </c>
      <c r="F5293" s="42" t="s">
        <v>24965</v>
      </c>
      <c r="G5293" s="43" t="s">
        <v>24966</v>
      </c>
      <c r="H5293" s="43" t="s">
        <v>4426</v>
      </c>
      <c r="I5293" s="39" t="s">
        <v>24967</v>
      </c>
      <c r="J5293" s="39" t="s">
        <v>37</v>
      </c>
      <c r="K5293" s="39"/>
    </row>
    <row r="5294" spans="1:11" x14ac:dyDescent="0.35">
      <c r="A5294" s="16" t="s">
        <v>24968</v>
      </c>
      <c r="B5294" s="67" t="s">
        <v>147</v>
      </c>
      <c r="C5294" s="70" t="s">
        <v>185</v>
      </c>
      <c r="D5294" s="71" t="s">
        <v>90</v>
      </c>
      <c r="E5294" s="55" t="s">
        <v>37</v>
      </c>
      <c r="F5294" s="25" t="s">
        <v>24969</v>
      </c>
      <c r="G5294" s="30" t="s">
        <v>24970</v>
      </c>
      <c r="H5294" s="30" t="s">
        <v>4426</v>
      </c>
      <c r="I5294" s="21" t="s">
        <v>37</v>
      </c>
      <c r="J5294" s="21" t="s">
        <v>37</v>
      </c>
      <c r="K5294" s="21"/>
    </row>
    <row r="5295" spans="1:11" x14ac:dyDescent="0.35">
      <c r="A5295" s="16" t="s">
        <v>24971</v>
      </c>
      <c r="B5295" s="72" t="s">
        <v>147</v>
      </c>
      <c r="C5295" s="70" t="s">
        <v>185</v>
      </c>
      <c r="D5295" s="73" t="s">
        <v>90</v>
      </c>
      <c r="E5295" s="51" t="s">
        <v>658</v>
      </c>
      <c r="F5295" s="40" t="s">
        <v>24972</v>
      </c>
      <c r="G5295" s="41" t="s">
        <v>24973</v>
      </c>
      <c r="H5295" s="41" t="s">
        <v>4426</v>
      </c>
      <c r="I5295" s="38" t="s">
        <v>24974</v>
      </c>
      <c r="J5295" s="38" t="s">
        <v>37</v>
      </c>
      <c r="K5295" s="38"/>
    </row>
    <row r="5296" spans="1:11" x14ac:dyDescent="0.35">
      <c r="A5296" s="16" t="s">
        <v>24975</v>
      </c>
      <c r="B5296" s="72" t="s">
        <v>147</v>
      </c>
      <c r="C5296" s="70" t="s">
        <v>185</v>
      </c>
      <c r="D5296" s="73" t="s">
        <v>90</v>
      </c>
      <c r="E5296" s="51" t="s">
        <v>43</v>
      </c>
      <c r="F5296" s="40" t="s">
        <v>24976</v>
      </c>
      <c r="G5296" s="41" t="s">
        <v>24977</v>
      </c>
      <c r="H5296" s="41" t="s">
        <v>4426</v>
      </c>
      <c r="I5296" s="38" t="s">
        <v>24978</v>
      </c>
      <c r="J5296" s="38" t="s">
        <v>37</v>
      </c>
      <c r="K5296" s="38"/>
    </row>
    <row r="5297" spans="1:11" x14ac:dyDescent="0.35">
      <c r="A5297" s="16" t="s">
        <v>24979</v>
      </c>
      <c r="B5297" s="72" t="s">
        <v>147</v>
      </c>
      <c r="C5297" s="70" t="s">
        <v>185</v>
      </c>
      <c r="D5297" s="73" t="s">
        <v>90</v>
      </c>
      <c r="E5297" s="51" t="s">
        <v>100</v>
      </c>
      <c r="F5297" s="40" t="s">
        <v>24980</v>
      </c>
      <c r="G5297" s="41" t="s">
        <v>24981</v>
      </c>
      <c r="H5297" s="41" t="s">
        <v>4426</v>
      </c>
      <c r="I5297" s="38" t="s">
        <v>24982</v>
      </c>
      <c r="J5297" s="38" t="s">
        <v>37</v>
      </c>
      <c r="K5297" s="38"/>
    </row>
    <row r="5298" spans="1:11" x14ac:dyDescent="0.35">
      <c r="A5298" s="16" t="s">
        <v>24983</v>
      </c>
      <c r="B5298" s="72" t="s">
        <v>147</v>
      </c>
      <c r="C5298" s="70" t="s">
        <v>185</v>
      </c>
      <c r="D5298" s="73" t="s">
        <v>90</v>
      </c>
      <c r="E5298" s="51" t="s">
        <v>336</v>
      </c>
      <c r="F5298" s="40" t="s">
        <v>24984</v>
      </c>
      <c r="G5298" s="41" t="s">
        <v>24985</v>
      </c>
      <c r="H5298" s="41" t="s">
        <v>4426</v>
      </c>
      <c r="I5298" s="38" t="s">
        <v>24986</v>
      </c>
      <c r="J5298" s="38" t="s">
        <v>37</v>
      </c>
      <c r="K5298" s="38"/>
    </row>
    <row r="5299" spans="1:11" x14ac:dyDescent="0.35">
      <c r="A5299" s="16" t="s">
        <v>24987</v>
      </c>
      <c r="B5299" s="72" t="s">
        <v>147</v>
      </c>
      <c r="C5299" s="70" t="s">
        <v>185</v>
      </c>
      <c r="D5299" s="73" t="s">
        <v>90</v>
      </c>
      <c r="E5299" s="51" t="s">
        <v>104</v>
      </c>
      <c r="F5299" s="40" t="s">
        <v>24988</v>
      </c>
      <c r="G5299" s="41" t="s">
        <v>24989</v>
      </c>
      <c r="H5299" s="41" t="s">
        <v>4426</v>
      </c>
      <c r="I5299" s="38" t="s">
        <v>24990</v>
      </c>
      <c r="J5299" s="38" t="s">
        <v>37</v>
      </c>
      <c r="K5299" s="38"/>
    </row>
    <row r="5300" spans="1:11" x14ac:dyDescent="0.35">
      <c r="A5300" s="16" t="s">
        <v>24991</v>
      </c>
      <c r="B5300" s="72" t="s">
        <v>147</v>
      </c>
      <c r="C5300" s="70" t="s">
        <v>185</v>
      </c>
      <c r="D5300" s="73" t="s">
        <v>90</v>
      </c>
      <c r="E5300" s="51" t="s">
        <v>1084</v>
      </c>
      <c r="F5300" s="40" t="s">
        <v>24992</v>
      </c>
      <c r="G5300" s="41" t="s">
        <v>24993</v>
      </c>
      <c r="H5300" s="41" t="s">
        <v>4426</v>
      </c>
      <c r="I5300" s="38" t="s">
        <v>24994</v>
      </c>
      <c r="J5300" s="38" t="s">
        <v>37</v>
      </c>
      <c r="K5300" s="38"/>
    </row>
    <row r="5301" spans="1:11" x14ac:dyDescent="0.35">
      <c r="A5301" s="16" t="s">
        <v>24995</v>
      </c>
      <c r="B5301" s="72" t="s">
        <v>147</v>
      </c>
      <c r="C5301" s="70" t="s">
        <v>185</v>
      </c>
      <c r="D5301" s="73" t="s">
        <v>90</v>
      </c>
      <c r="E5301" s="51" t="s">
        <v>108</v>
      </c>
      <c r="F5301" s="40" t="s">
        <v>24996</v>
      </c>
      <c r="G5301" s="41" t="s">
        <v>24997</v>
      </c>
      <c r="H5301" s="41" t="s">
        <v>4426</v>
      </c>
      <c r="I5301" s="38" t="s">
        <v>24998</v>
      </c>
      <c r="J5301" s="38" t="s">
        <v>37</v>
      </c>
      <c r="K5301" s="38"/>
    </row>
    <row r="5302" spans="1:11" x14ac:dyDescent="0.35">
      <c r="A5302" s="16" t="s">
        <v>24999</v>
      </c>
      <c r="B5302" s="72" t="s">
        <v>147</v>
      </c>
      <c r="C5302" s="70" t="s">
        <v>185</v>
      </c>
      <c r="D5302" s="73" t="s">
        <v>90</v>
      </c>
      <c r="E5302" s="51" t="s">
        <v>136</v>
      </c>
      <c r="F5302" s="40" t="s">
        <v>25000</v>
      </c>
      <c r="G5302" s="41" t="s">
        <v>25001</v>
      </c>
      <c r="H5302" s="41" t="s">
        <v>4426</v>
      </c>
      <c r="I5302" s="38" t="s">
        <v>25002</v>
      </c>
      <c r="J5302" s="38" t="s">
        <v>37</v>
      </c>
      <c r="K5302" s="38"/>
    </row>
    <row r="5303" spans="1:11" x14ac:dyDescent="0.35">
      <c r="A5303" s="16" t="s">
        <v>25003</v>
      </c>
      <c r="B5303" s="72" t="s">
        <v>147</v>
      </c>
      <c r="C5303" s="70" t="s">
        <v>185</v>
      </c>
      <c r="D5303" s="73" t="s">
        <v>90</v>
      </c>
      <c r="E5303" s="51" t="s">
        <v>1029</v>
      </c>
      <c r="F5303" s="40" t="s">
        <v>25004</v>
      </c>
      <c r="G5303" s="41" t="s">
        <v>25005</v>
      </c>
      <c r="H5303" s="41" t="s">
        <v>4426</v>
      </c>
      <c r="I5303" s="38" t="s">
        <v>25006</v>
      </c>
      <c r="J5303" s="38" t="s">
        <v>37</v>
      </c>
      <c r="K5303" s="38"/>
    </row>
    <row r="5304" spans="1:11" x14ac:dyDescent="0.35">
      <c r="A5304" s="16" t="s">
        <v>25007</v>
      </c>
      <c r="B5304" s="72" t="s">
        <v>147</v>
      </c>
      <c r="C5304" s="70" t="s">
        <v>185</v>
      </c>
      <c r="D5304" s="73" t="s">
        <v>90</v>
      </c>
      <c r="E5304" s="51" t="s">
        <v>985</v>
      </c>
      <c r="F5304" s="40" t="s">
        <v>25008</v>
      </c>
      <c r="G5304" s="41" t="s">
        <v>25009</v>
      </c>
      <c r="H5304" s="41" t="s">
        <v>4426</v>
      </c>
      <c r="I5304" s="38" t="s">
        <v>25010</v>
      </c>
      <c r="J5304" s="38" t="s">
        <v>37</v>
      </c>
      <c r="K5304" s="38"/>
    </row>
    <row r="5305" spans="1:11" x14ac:dyDescent="0.35">
      <c r="A5305" s="16" t="s">
        <v>25011</v>
      </c>
      <c r="B5305" s="72" t="s">
        <v>147</v>
      </c>
      <c r="C5305" s="70" t="s">
        <v>185</v>
      </c>
      <c r="D5305" s="73" t="s">
        <v>90</v>
      </c>
      <c r="E5305" s="56" t="s">
        <v>1032</v>
      </c>
      <c r="F5305" s="42" t="s">
        <v>25012</v>
      </c>
      <c r="G5305" s="43" t="s">
        <v>25013</v>
      </c>
      <c r="H5305" s="43" t="s">
        <v>4426</v>
      </c>
      <c r="I5305" s="39" t="s">
        <v>25014</v>
      </c>
      <c r="J5305" s="39" t="s">
        <v>37</v>
      </c>
      <c r="K5305" s="39"/>
    </row>
    <row r="5306" spans="1:11" x14ac:dyDescent="0.35">
      <c r="A5306" s="16" t="s">
        <v>25015</v>
      </c>
      <c r="B5306" s="67" t="s">
        <v>147</v>
      </c>
      <c r="C5306" s="70" t="s">
        <v>185</v>
      </c>
      <c r="D5306" s="71" t="s">
        <v>822</v>
      </c>
      <c r="E5306" s="55" t="s">
        <v>37</v>
      </c>
      <c r="F5306" s="25" t="s">
        <v>25016</v>
      </c>
      <c r="G5306" s="30" t="s">
        <v>25017</v>
      </c>
      <c r="H5306" s="30" t="s">
        <v>4426</v>
      </c>
      <c r="I5306" s="21" t="s">
        <v>37</v>
      </c>
      <c r="J5306" s="21" t="s">
        <v>37</v>
      </c>
      <c r="K5306" s="21"/>
    </row>
    <row r="5307" spans="1:11" x14ac:dyDescent="0.35">
      <c r="A5307" s="16" t="s">
        <v>25018</v>
      </c>
      <c r="B5307" s="72" t="s">
        <v>147</v>
      </c>
      <c r="C5307" s="70" t="s">
        <v>185</v>
      </c>
      <c r="D5307" s="73" t="s">
        <v>822</v>
      </c>
      <c r="E5307" s="51" t="s">
        <v>430</v>
      </c>
      <c r="F5307" s="40" t="s">
        <v>25019</v>
      </c>
      <c r="G5307" s="41" t="s">
        <v>25020</v>
      </c>
      <c r="H5307" s="41" t="s">
        <v>4426</v>
      </c>
      <c r="I5307" s="38" t="s">
        <v>25021</v>
      </c>
      <c r="J5307" s="38" t="s">
        <v>37</v>
      </c>
      <c r="K5307" s="38"/>
    </row>
    <row r="5308" spans="1:11" x14ac:dyDescent="0.35">
      <c r="A5308" s="16" t="s">
        <v>25022</v>
      </c>
      <c r="B5308" s="72" t="s">
        <v>147</v>
      </c>
      <c r="C5308" s="70" t="s">
        <v>185</v>
      </c>
      <c r="D5308" s="73" t="s">
        <v>822</v>
      </c>
      <c r="E5308" s="51" t="s">
        <v>58</v>
      </c>
      <c r="F5308" s="40" t="s">
        <v>25023</v>
      </c>
      <c r="G5308" s="41" t="s">
        <v>25024</v>
      </c>
      <c r="H5308" s="41" t="s">
        <v>4426</v>
      </c>
      <c r="I5308" s="38" t="s">
        <v>25025</v>
      </c>
      <c r="J5308" s="38" t="s">
        <v>37</v>
      </c>
      <c r="K5308" s="38"/>
    </row>
    <row r="5309" spans="1:11" x14ac:dyDescent="0.35">
      <c r="A5309" s="16" t="s">
        <v>25026</v>
      </c>
      <c r="B5309" s="72" t="s">
        <v>147</v>
      </c>
      <c r="C5309" s="70" t="s">
        <v>185</v>
      </c>
      <c r="D5309" s="73" t="s">
        <v>822</v>
      </c>
      <c r="E5309" s="51" t="s">
        <v>143</v>
      </c>
      <c r="F5309" s="40" t="s">
        <v>25027</v>
      </c>
      <c r="G5309" s="41" t="s">
        <v>25028</v>
      </c>
      <c r="H5309" s="41" t="s">
        <v>4426</v>
      </c>
      <c r="I5309" s="38" t="s">
        <v>25029</v>
      </c>
      <c r="J5309" s="38" t="s">
        <v>37</v>
      </c>
      <c r="K5309" s="38"/>
    </row>
    <row r="5310" spans="1:11" x14ac:dyDescent="0.35">
      <c r="A5310" s="16" t="s">
        <v>25030</v>
      </c>
      <c r="B5310" s="72" t="s">
        <v>147</v>
      </c>
      <c r="C5310" s="70" t="s">
        <v>185</v>
      </c>
      <c r="D5310" s="73" t="s">
        <v>822</v>
      </c>
      <c r="E5310" s="51" t="s">
        <v>403</v>
      </c>
      <c r="F5310" s="40" t="s">
        <v>25031</v>
      </c>
      <c r="G5310" s="41" t="s">
        <v>25032</v>
      </c>
      <c r="H5310" s="41" t="s">
        <v>4426</v>
      </c>
      <c r="I5310" s="38" t="s">
        <v>25033</v>
      </c>
      <c r="J5310" s="38" t="s">
        <v>37</v>
      </c>
      <c r="K5310" s="38"/>
    </row>
    <row r="5311" spans="1:11" x14ac:dyDescent="0.35">
      <c r="A5311" s="16" t="s">
        <v>25034</v>
      </c>
      <c r="B5311" s="72" t="s">
        <v>147</v>
      </c>
      <c r="C5311" s="70" t="s">
        <v>185</v>
      </c>
      <c r="D5311" s="73" t="s">
        <v>822</v>
      </c>
      <c r="E5311" s="51" t="s">
        <v>494</v>
      </c>
      <c r="F5311" s="40" t="s">
        <v>25035</v>
      </c>
      <c r="G5311" s="41" t="s">
        <v>25036</v>
      </c>
      <c r="H5311" s="41" t="s">
        <v>4426</v>
      </c>
      <c r="I5311" s="38" t="s">
        <v>25037</v>
      </c>
      <c r="J5311" s="38" t="s">
        <v>37</v>
      </c>
      <c r="K5311" s="38"/>
    </row>
    <row r="5312" spans="1:11" x14ac:dyDescent="0.35">
      <c r="A5312" s="16" t="s">
        <v>25038</v>
      </c>
      <c r="B5312" s="72" t="s">
        <v>147</v>
      </c>
      <c r="C5312" s="70" t="s">
        <v>185</v>
      </c>
      <c r="D5312" s="73" t="s">
        <v>822</v>
      </c>
      <c r="E5312" s="51" t="s">
        <v>268</v>
      </c>
      <c r="F5312" s="40" t="s">
        <v>25039</v>
      </c>
      <c r="G5312" s="41" t="s">
        <v>25040</v>
      </c>
      <c r="H5312" s="41" t="s">
        <v>4426</v>
      </c>
      <c r="I5312" s="38" t="s">
        <v>25041</v>
      </c>
      <c r="J5312" s="38" t="s">
        <v>37</v>
      </c>
      <c r="K5312" s="38"/>
    </row>
    <row r="5313" spans="1:11" x14ac:dyDescent="0.35">
      <c r="A5313" s="16" t="s">
        <v>25042</v>
      </c>
      <c r="B5313" s="72" t="s">
        <v>147</v>
      </c>
      <c r="C5313" s="70" t="s">
        <v>185</v>
      </c>
      <c r="D5313" s="73" t="s">
        <v>822</v>
      </c>
      <c r="E5313" s="56" t="s">
        <v>199</v>
      </c>
      <c r="F5313" s="42" t="s">
        <v>25043</v>
      </c>
      <c r="G5313" s="43" t="s">
        <v>25044</v>
      </c>
      <c r="H5313" s="43" t="s">
        <v>4426</v>
      </c>
      <c r="I5313" s="39" t="s">
        <v>25045</v>
      </c>
      <c r="J5313" s="39" t="s">
        <v>37</v>
      </c>
      <c r="K5313" s="39"/>
    </row>
    <row r="5314" spans="1:11" x14ac:dyDescent="0.35">
      <c r="A5314" s="16" t="s">
        <v>25046</v>
      </c>
      <c r="B5314" s="67" t="s">
        <v>147</v>
      </c>
      <c r="C5314" s="70" t="s">
        <v>185</v>
      </c>
      <c r="D5314" s="71" t="s">
        <v>192</v>
      </c>
      <c r="E5314" s="55" t="s">
        <v>37</v>
      </c>
      <c r="F5314" s="25" t="s">
        <v>25047</v>
      </c>
      <c r="G5314" s="30" t="s">
        <v>25048</v>
      </c>
      <c r="H5314" s="30" t="s">
        <v>4426</v>
      </c>
      <c r="I5314" s="21" t="s">
        <v>37</v>
      </c>
      <c r="J5314" s="21" t="s">
        <v>37</v>
      </c>
      <c r="K5314" s="21"/>
    </row>
    <row r="5315" spans="1:11" x14ac:dyDescent="0.35">
      <c r="A5315" s="16" t="s">
        <v>25049</v>
      </c>
      <c r="B5315" s="72" t="s">
        <v>147</v>
      </c>
      <c r="C5315" s="70" t="s">
        <v>185</v>
      </c>
      <c r="D5315" s="73" t="s">
        <v>192</v>
      </c>
      <c r="E5315" s="51" t="s">
        <v>192</v>
      </c>
      <c r="F5315" s="40" t="s">
        <v>25050</v>
      </c>
      <c r="G5315" s="41" t="s">
        <v>25051</v>
      </c>
      <c r="H5315" s="41" t="s">
        <v>4426</v>
      </c>
      <c r="I5315" s="38" t="s">
        <v>25052</v>
      </c>
      <c r="J5315" s="38" t="s">
        <v>37</v>
      </c>
      <c r="K5315" s="38"/>
    </row>
    <row r="5316" spans="1:11" x14ac:dyDescent="0.35">
      <c r="A5316" s="16" t="s">
        <v>25053</v>
      </c>
      <c r="B5316" s="72" t="s">
        <v>147</v>
      </c>
      <c r="C5316" s="70" t="s">
        <v>185</v>
      </c>
      <c r="D5316" s="73" t="s">
        <v>192</v>
      </c>
      <c r="E5316" s="51" t="s">
        <v>798</v>
      </c>
      <c r="F5316" s="40" t="s">
        <v>25054</v>
      </c>
      <c r="G5316" s="41" t="s">
        <v>25055</v>
      </c>
      <c r="H5316" s="41" t="s">
        <v>4426</v>
      </c>
      <c r="I5316" s="38" t="s">
        <v>25056</v>
      </c>
      <c r="J5316" s="38" t="s">
        <v>37</v>
      </c>
      <c r="K5316" s="38"/>
    </row>
    <row r="5317" spans="1:11" x14ac:dyDescent="0.35">
      <c r="A5317" s="16" t="s">
        <v>25057</v>
      </c>
      <c r="B5317" s="72" t="s">
        <v>147</v>
      </c>
      <c r="C5317" s="70" t="s">
        <v>185</v>
      </c>
      <c r="D5317" s="73" t="s">
        <v>192</v>
      </c>
      <c r="E5317" s="51" t="s">
        <v>82</v>
      </c>
      <c r="F5317" s="40" t="s">
        <v>25058</v>
      </c>
      <c r="G5317" s="41" t="s">
        <v>25059</v>
      </c>
      <c r="H5317" s="41" t="s">
        <v>4426</v>
      </c>
      <c r="I5317" s="38" t="s">
        <v>25060</v>
      </c>
      <c r="J5317" s="38" t="s">
        <v>37</v>
      </c>
      <c r="K5317" s="38"/>
    </row>
    <row r="5318" spans="1:11" x14ac:dyDescent="0.35">
      <c r="A5318" s="16" t="s">
        <v>25061</v>
      </c>
      <c r="B5318" s="72" t="s">
        <v>147</v>
      </c>
      <c r="C5318" s="70" t="s">
        <v>185</v>
      </c>
      <c r="D5318" s="73" t="s">
        <v>192</v>
      </c>
      <c r="E5318" s="51" t="s">
        <v>758</v>
      </c>
      <c r="F5318" s="40" t="s">
        <v>25062</v>
      </c>
      <c r="G5318" s="41" t="s">
        <v>25063</v>
      </c>
      <c r="H5318" s="41" t="s">
        <v>4426</v>
      </c>
      <c r="I5318" s="38" t="s">
        <v>25064</v>
      </c>
      <c r="J5318" s="38" t="s">
        <v>37</v>
      </c>
      <c r="K5318" s="38"/>
    </row>
    <row r="5319" spans="1:11" x14ac:dyDescent="0.35">
      <c r="A5319" s="16" t="s">
        <v>25065</v>
      </c>
      <c r="B5319" s="72" t="s">
        <v>147</v>
      </c>
      <c r="C5319" s="70" t="s">
        <v>185</v>
      </c>
      <c r="D5319" s="73" t="s">
        <v>192</v>
      </c>
      <c r="E5319" s="51" t="s">
        <v>985</v>
      </c>
      <c r="F5319" s="40" t="s">
        <v>25066</v>
      </c>
      <c r="G5319" s="41" t="s">
        <v>25067</v>
      </c>
      <c r="H5319" s="41" t="s">
        <v>4426</v>
      </c>
      <c r="I5319" s="38" t="s">
        <v>25068</v>
      </c>
      <c r="J5319" s="38" t="s">
        <v>37</v>
      </c>
      <c r="K5319" s="38"/>
    </row>
    <row r="5320" spans="1:11" x14ac:dyDescent="0.35">
      <c r="A5320" s="16" t="s">
        <v>25069</v>
      </c>
      <c r="B5320" s="72" t="s">
        <v>147</v>
      </c>
      <c r="C5320" s="70" t="s">
        <v>185</v>
      </c>
      <c r="D5320" s="73" t="s">
        <v>192</v>
      </c>
      <c r="E5320" s="56" t="s">
        <v>856</v>
      </c>
      <c r="F5320" s="42" t="s">
        <v>25070</v>
      </c>
      <c r="G5320" s="43" t="s">
        <v>25071</v>
      </c>
      <c r="H5320" s="43" t="s">
        <v>4426</v>
      </c>
      <c r="I5320" s="39" t="s">
        <v>25072</v>
      </c>
      <c r="J5320" s="39" t="s">
        <v>37</v>
      </c>
      <c r="K5320" s="39"/>
    </row>
    <row r="5321" spans="1:11" x14ac:dyDescent="0.35">
      <c r="A5321" s="16" t="s">
        <v>25073</v>
      </c>
      <c r="B5321" s="67" t="s">
        <v>147</v>
      </c>
      <c r="C5321" s="70" t="s">
        <v>185</v>
      </c>
      <c r="D5321" s="71" t="s">
        <v>403</v>
      </c>
      <c r="E5321" s="55" t="s">
        <v>37</v>
      </c>
      <c r="F5321" s="25" t="s">
        <v>25074</v>
      </c>
      <c r="G5321" s="30" t="s">
        <v>25075</v>
      </c>
      <c r="H5321" s="30" t="s">
        <v>4426</v>
      </c>
      <c r="I5321" s="21" t="s">
        <v>37</v>
      </c>
      <c r="J5321" s="21" t="s">
        <v>37</v>
      </c>
      <c r="K5321" s="21"/>
    </row>
    <row r="5322" spans="1:11" x14ac:dyDescent="0.35">
      <c r="A5322" s="16" t="s">
        <v>25076</v>
      </c>
      <c r="B5322" s="72" t="s">
        <v>147</v>
      </c>
      <c r="C5322" s="70" t="s">
        <v>185</v>
      </c>
      <c r="D5322" s="73" t="s">
        <v>403</v>
      </c>
      <c r="E5322" s="51" t="s">
        <v>582</v>
      </c>
      <c r="F5322" s="40" t="s">
        <v>25077</v>
      </c>
      <c r="G5322" s="41" t="s">
        <v>25078</v>
      </c>
      <c r="H5322" s="41" t="s">
        <v>4426</v>
      </c>
      <c r="I5322" s="38" t="s">
        <v>25079</v>
      </c>
      <c r="J5322" s="38" t="s">
        <v>37</v>
      </c>
      <c r="K5322" s="38"/>
    </row>
    <row r="5323" spans="1:11" x14ac:dyDescent="0.35">
      <c r="A5323" s="16" t="s">
        <v>25080</v>
      </c>
      <c r="B5323" s="72" t="s">
        <v>147</v>
      </c>
      <c r="C5323" s="70" t="s">
        <v>185</v>
      </c>
      <c r="D5323" s="73" t="s">
        <v>403</v>
      </c>
      <c r="E5323" s="51" t="s">
        <v>403</v>
      </c>
      <c r="F5323" s="40" t="s">
        <v>25081</v>
      </c>
      <c r="G5323" s="41" t="s">
        <v>25082</v>
      </c>
      <c r="H5323" s="41" t="s">
        <v>4426</v>
      </c>
      <c r="I5323" s="38" t="s">
        <v>25083</v>
      </c>
      <c r="J5323" s="38" t="s">
        <v>37</v>
      </c>
      <c r="K5323" s="38"/>
    </row>
    <row r="5324" spans="1:11" x14ac:dyDescent="0.35">
      <c r="A5324" s="16" t="s">
        <v>25084</v>
      </c>
      <c r="B5324" s="72" t="s">
        <v>147</v>
      </c>
      <c r="C5324" s="70" t="s">
        <v>185</v>
      </c>
      <c r="D5324" s="73" t="s">
        <v>403</v>
      </c>
      <c r="E5324" s="51" t="s">
        <v>494</v>
      </c>
      <c r="F5324" s="40" t="s">
        <v>25085</v>
      </c>
      <c r="G5324" s="41" t="s">
        <v>25086</v>
      </c>
      <c r="H5324" s="41" t="s">
        <v>4426</v>
      </c>
      <c r="I5324" s="38" t="s">
        <v>25087</v>
      </c>
      <c r="J5324" s="38" t="s">
        <v>37</v>
      </c>
      <c r="K5324" s="38"/>
    </row>
    <row r="5325" spans="1:11" x14ac:dyDescent="0.35">
      <c r="A5325" s="16" t="s">
        <v>25088</v>
      </c>
      <c r="B5325" s="72" t="s">
        <v>147</v>
      </c>
      <c r="C5325" s="70" t="s">
        <v>185</v>
      </c>
      <c r="D5325" s="73" t="s">
        <v>403</v>
      </c>
      <c r="E5325" s="51" t="s">
        <v>268</v>
      </c>
      <c r="F5325" s="40" t="s">
        <v>25089</v>
      </c>
      <c r="G5325" s="41" t="s">
        <v>25090</v>
      </c>
      <c r="H5325" s="41" t="s">
        <v>4426</v>
      </c>
      <c r="I5325" s="38" t="s">
        <v>25091</v>
      </c>
      <c r="J5325" s="38" t="s">
        <v>37</v>
      </c>
      <c r="K5325" s="38"/>
    </row>
    <row r="5326" spans="1:11" x14ac:dyDescent="0.35">
      <c r="A5326" s="16" t="s">
        <v>25092</v>
      </c>
      <c r="B5326" s="72" t="s">
        <v>147</v>
      </c>
      <c r="C5326" s="70" t="s">
        <v>185</v>
      </c>
      <c r="D5326" s="73" t="s">
        <v>403</v>
      </c>
      <c r="E5326" s="51" t="s">
        <v>2028</v>
      </c>
      <c r="F5326" s="40" t="s">
        <v>25093</v>
      </c>
      <c r="G5326" s="41" t="s">
        <v>25094</v>
      </c>
      <c r="H5326" s="41" t="s">
        <v>4426</v>
      </c>
      <c r="I5326" s="38" t="s">
        <v>25095</v>
      </c>
      <c r="J5326" s="38" t="s">
        <v>37</v>
      </c>
      <c r="K5326" s="38"/>
    </row>
    <row r="5327" spans="1:11" x14ac:dyDescent="0.35">
      <c r="A5327" s="16" t="s">
        <v>25096</v>
      </c>
      <c r="B5327" s="72" t="s">
        <v>147</v>
      </c>
      <c r="C5327" s="70" t="s">
        <v>185</v>
      </c>
      <c r="D5327" s="73" t="s">
        <v>403</v>
      </c>
      <c r="E5327" s="51" t="s">
        <v>777</v>
      </c>
      <c r="F5327" s="40" t="s">
        <v>25097</v>
      </c>
      <c r="G5327" s="41" t="s">
        <v>25098</v>
      </c>
      <c r="H5327" s="41" t="s">
        <v>4426</v>
      </c>
      <c r="I5327" s="38" t="s">
        <v>25099</v>
      </c>
      <c r="J5327" s="38" t="s">
        <v>37</v>
      </c>
      <c r="K5327" s="38"/>
    </row>
    <row r="5328" spans="1:11" x14ac:dyDescent="0.35">
      <c r="A5328" s="16" t="s">
        <v>25100</v>
      </c>
      <c r="B5328" s="72" t="s">
        <v>147</v>
      </c>
      <c r="C5328" s="70" t="s">
        <v>185</v>
      </c>
      <c r="D5328" s="73" t="s">
        <v>403</v>
      </c>
      <c r="E5328" s="56" t="s">
        <v>173</v>
      </c>
      <c r="F5328" s="42" t="s">
        <v>25101</v>
      </c>
      <c r="G5328" s="43" t="s">
        <v>25102</v>
      </c>
      <c r="H5328" s="43" t="s">
        <v>4426</v>
      </c>
      <c r="I5328" s="39" t="s">
        <v>25103</v>
      </c>
      <c r="J5328" s="39" t="s">
        <v>37</v>
      </c>
      <c r="K5328" s="39"/>
    </row>
    <row r="5329" spans="1:11" x14ac:dyDescent="0.35">
      <c r="A5329" s="16" t="s">
        <v>25104</v>
      </c>
      <c r="B5329" s="67" t="s">
        <v>147</v>
      </c>
      <c r="C5329" s="70" t="s">
        <v>185</v>
      </c>
      <c r="D5329" s="71" t="s">
        <v>494</v>
      </c>
      <c r="E5329" s="55" t="s">
        <v>37</v>
      </c>
      <c r="F5329" s="25" t="s">
        <v>25105</v>
      </c>
      <c r="G5329" s="30" t="s">
        <v>25106</v>
      </c>
      <c r="H5329" s="30" t="s">
        <v>4426</v>
      </c>
      <c r="I5329" s="21" t="s">
        <v>37</v>
      </c>
      <c r="J5329" s="21" t="s">
        <v>37</v>
      </c>
      <c r="K5329" s="21"/>
    </row>
    <row r="5330" spans="1:11" x14ac:dyDescent="0.35">
      <c r="A5330" s="16" t="s">
        <v>25107</v>
      </c>
      <c r="B5330" s="72" t="s">
        <v>147</v>
      </c>
      <c r="C5330" s="70" t="s">
        <v>185</v>
      </c>
      <c r="D5330" s="73" t="s">
        <v>494</v>
      </c>
      <c r="E5330" s="51" t="s">
        <v>328</v>
      </c>
      <c r="F5330" s="40" t="s">
        <v>25108</v>
      </c>
      <c r="G5330" s="41" t="s">
        <v>25109</v>
      </c>
      <c r="H5330" s="41" t="s">
        <v>4426</v>
      </c>
      <c r="I5330" s="38" t="s">
        <v>37</v>
      </c>
      <c r="J5330" s="38" t="s">
        <v>37</v>
      </c>
      <c r="K5330" s="38"/>
    </row>
    <row r="5331" spans="1:11" x14ac:dyDescent="0.35">
      <c r="A5331" s="16" t="s">
        <v>25110</v>
      </c>
      <c r="B5331" s="72" t="s">
        <v>147</v>
      </c>
      <c r="C5331" s="70" t="s">
        <v>185</v>
      </c>
      <c r="D5331" s="73" t="s">
        <v>494</v>
      </c>
      <c r="E5331" s="51" t="s">
        <v>612</v>
      </c>
      <c r="F5331" s="40" t="s">
        <v>25111</v>
      </c>
      <c r="G5331" s="41" t="s">
        <v>25112</v>
      </c>
      <c r="H5331" s="41" t="s">
        <v>4426</v>
      </c>
      <c r="I5331" s="38" t="s">
        <v>25113</v>
      </c>
      <c r="J5331" s="38" t="s">
        <v>37</v>
      </c>
      <c r="K5331" s="38"/>
    </row>
    <row r="5332" spans="1:11" x14ac:dyDescent="0.35">
      <c r="A5332" s="16" t="s">
        <v>25114</v>
      </c>
      <c r="B5332" s="72" t="s">
        <v>147</v>
      </c>
      <c r="C5332" s="70" t="s">
        <v>185</v>
      </c>
      <c r="D5332" s="73" t="s">
        <v>494</v>
      </c>
      <c r="E5332" s="51" t="s">
        <v>332</v>
      </c>
      <c r="F5332" s="40" t="s">
        <v>25115</v>
      </c>
      <c r="G5332" s="41" t="s">
        <v>25116</v>
      </c>
      <c r="H5332" s="41" t="s">
        <v>4426</v>
      </c>
      <c r="I5332" s="38" t="s">
        <v>25117</v>
      </c>
      <c r="J5332" s="38" t="s">
        <v>37</v>
      </c>
      <c r="K5332" s="38"/>
    </row>
    <row r="5333" spans="1:11" x14ac:dyDescent="0.35">
      <c r="A5333" s="16" t="s">
        <v>25118</v>
      </c>
      <c r="B5333" s="72" t="s">
        <v>147</v>
      </c>
      <c r="C5333" s="70" t="s">
        <v>185</v>
      </c>
      <c r="D5333" s="73" t="s">
        <v>494</v>
      </c>
      <c r="E5333" s="51" t="s">
        <v>442</v>
      </c>
      <c r="F5333" s="40" t="s">
        <v>25119</v>
      </c>
      <c r="G5333" s="41" t="s">
        <v>25120</v>
      </c>
      <c r="H5333" s="41" t="s">
        <v>4426</v>
      </c>
      <c r="I5333" s="38" t="s">
        <v>25121</v>
      </c>
      <c r="J5333" s="38" t="s">
        <v>37</v>
      </c>
      <c r="K5333" s="38"/>
    </row>
    <row r="5334" spans="1:11" x14ac:dyDescent="0.35">
      <c r="A5334" s="16" t="s">
        <v>25122</v>
      </c>
      <c r="B5334" s="72" t="s">
        <v>147</v>
      </c>
      <c r="C5334" s="70" t="s">
        <v>185</v>
      </c>
      <c r="D5334" s="73" t="s">
        <v>494</v>
      </c>
      <c r="E5334" s="51" t="s">
        <v>78</v>
      </c>
      <c r="F5334" s="40" t="s">
        <v>25123</v>
      </c>
      <c r="G5334" s="41" t="s">
        <v>25124</v>
      </c>
      <c r="H5334" s="41" t="s">
        <v>4426</v>
      </c>
      <c r="I5334" s="38" t="s">
        <v>25125</v>
      </c>
      <c r="J5334" s="38" t="s">
        <v>37</v>
      </c>
      <c r="K5334" s="38"/>
    </row>
    <row r="5335" spans="1:11" x14ac:dyDescent="0.35">
      <c r="A5335" s="16" t="s">
        <v>25126</v>
      </c>
      <c r="B5335" s="72" t="s">
        <v>147</v>
      </c>
      <c r="C5335" s="70" t="s">
        <v>185</v>
      </c>
      <c r="D5335" s="73" t="s">
        <v>494</v>
      </c>
      <c r="E5335" s="56" t="s">
        <v>1066</v>
      </c>
      <c r="F5335" s="42" t="s">
        <v>25127</v>
      </c>
      <c r="G5335" s="43" t="s">
        <v>25128</v>
      </c>
      <c r="H5335" s="43" t="s">
        <v>4426</v>
      </c>
      <c r="I5335" s="39" t="s">
        <v>37</v>
      </c>
      <c r="J5335" s="39" t="s">
        <v>37</v>
      </c>
      <c r="K5335" s="39"/>
    </row>
    <row r="5336" spans="1:11" x14ac:dyDescent="0.35">
      <c r="A5336" s="16" t="s">
        <v>25129</v>
      </c>
      <c r="B5336" s="67" t="s">
        <v>147</v>
      </c>
      <c r="C5336" s="70" t="s">
        <v>185</v>
      </c>
      <c r="D5336" s="71" t="s">
        <v>86</v>
      </c>
      <c r="E5336" s="55" t="s">
        <v>37</v>
      </c>
      <c r="F5336" s="25" t="s">
        <v>25130</v>
      </c>
      <c r="G5336" s="30" t="s">
        <v>25131</v>
      </c>
      <c r="H5336" s="30" t="s">
        <v>4426</v>
      </c>
      <c r="I5336" s="21" t="s">
        <v>37</v>
      </c>
      <c r="J5336" s="21" t="s">
        <v>37</v>
      </c>
      <c r="K5336" s="21"/>
    </row>
    <row r="5337" spans="1:11" x14ac:dyDescent="0.35">
      <c r="A5337" s="16" t="s">
        <v>25132</v>
      </c>
      <c r="B5337" s="72" t="s">
        <v>147</v>
      </c>
      <c r="C5337" s="70" t="s">
        <v>185</v>
      </c>
      <c r="D5337" s="73" t="s">
        <v>86</v>
      </c>
      <c r="E5337" s="51" t="s">
        <v>70</v>
      </c>
      <c r="F5337" s="40" t="s">
        <v>25133</v>
      </c>
      <c r="G5337" s="41" t="s">
        <v>25134</v>
      </c>
      <c r="H5337" s="41" t="s">
        <v>4426</v>
      </c>
      <c r="I5337" s="38" t="s">
        <v>25135</v>
      </c>
      <c r="J5337" s="38" t="s">
        <v>37</v>
      </c>
      <c r="K5337" s="38"/>
    </row>
    <row r="5338" spans="1:11" x14ac:dyDescent="0.35">
      <c r="A5338" s="16" t="s">
        <v>25136</v>
      </c>
      <c r="B5338" s="72" t="s">
        <v>147</v>
      </c>
      <c r="C5338" s="70" t="s">
        <v>185</v>
      </c>
      <c r="D5338" s="73" t="s">
        <v>86</v>
      </c>
      <c r="E5338" s="51" t="s">
        <v>268</v>
      </c>
      <c r="F5338" s="40" t="s">
        <v>25137</v>
      </c>
      <c r="G5338" s="41" t="s">
        <v>25138</v>
      </c>
      <c r="H5338" s="41" t="s">
        <v>4426</v>
      </c>
      <c r="I5338" s="38" t="s">
        <v>25139</v>
      </c>
      <c r="J5338" s="38" t="s">
        <v>37</v>
      </c>
      <c r="K5338" s="38"/>
    </row>
    <row r="5339" spans="1:11" x14ac:dyDescent="0.35">
      <c r="A5339" s="16" t="s">
        <v>25140</v>
      </c>
      <c r="B5339" s="72" t="s">
        <v>147</v>
      </c>
      <c r="C5339" s="70" t="s">
        <v>185</v>
      </c>
      <c r="D5339" s="73" t="s">
        <v>86</v>
      </c>
      <c r="E5339" s="51" t="s">
        <v>638</v>
      </c>
      <c r="F5339" s="40" t="s">
        <v>25141</v>
      </c>
      <c r="G5339" s="41" t="s">
        <v>25142</v>
      </c>
      <c r="H5339" s="41" t="s">
        <v>4426</v>
      </c>
      <c r="I5339" s="38" t="s">
        <v>25143</v>
      </c>
      <c r="J5339" s="38" t="s">
        <v>37</v>
      </c>
      <c r="K5339" s="38"/>
    </row>
    <row r="5340" spans="1:11" x14ac:dyDescent="0.35">
      <c r="A5340" s="16" t="s">
        <v>25144</v>
      </c>
      <c r="B5340" s="72" t="s">
        <v>147</v>
      </c>
      <c r="C5340" s="70" t="s">
        <v>185</v>
      </c>
      <c r="D5340" s="73" t="s">
        <v>86</v>
      </c>
      <c r="E5340" s="51" t="s">
        <v>166</v>
      </c>
      <c r="F5340" s="40" t="s">
        <v>25145</v>
      </c>
      <c r="G5340" s="41" t="s">
        <v>25146</v>
      </c>
      <c r="H5340" s="41" t="s">
        <v>4426</v>
      </c>
      <c r="I5340" s="38" t="s">
        <v>37</v>
      </c>
      <c r="J5340" s="38" t="s">
        <v>37</v>
      </c>
      <c r="K5340" s="38"/>
    </row>
    <row r="5341" spans="1:11" x14ac:dyDescent="0.35">
      <c r="A5341" s="16" t="s">
        <v>25147</v>
      </c>
      <c r="B5341" s="72" t="s">
        <v>147</v>
      </c>
      <c r="C5341" s="70" t="s">
        <v>185</v>
      </c>
      <c r="D5341" s="73" t="s">
        <v>86</v>
      </c>
      <c r="E5341" s="51" t="s">
        <v>934</v>
      </c>
      <c r="F5341" s="40" t="s">
        <v>25148</v>
      </c>
      <c r="G5341" s="41" t="s">
        <v>25149</v>
      </c>
      <c r="H5341" s="41" t="s">
        <v>4426</v>
      </c>
      <c r="I5341" s="38" t="s">
        <v>37</v>
      </c>
      <c r="J5341" s="38" t="s">
        <v>37</v>
      </c>
      <c r="K5341" s="38"/>
    </row>
    <row r="5342" spans="1:11" x14ac:dyDescent="0.35">
      <c r="A5342" s="16" t="s">
        <v>25150</v>
      </c>
      <c r="B5342" s="72" t="s">
        <v>147</v>
      </c>
      <c r="C5342" s="70" t="s">
        <v>185</v>
      </c>
      <c r="D5342" s="73" t="s">
        <v>86</v>
      </c>
      <c r="E5342" s="56" t="s">
        <v>908</v>
      </c>
      <c r="F5342" s="42" t="s">
        <v>25151</v>
      </c>
      <c r="G5342" s="43" t="s">
        <v>25152</v>
      </c>
      <c r="H5342" s="43" t="s">
        <v>4426</v>
      </c>
      <c r="I5342" s="39" t="s">
        <v>25153</v>
      </c>
      <c r="J5342" s="39" t="s">
        <v>37</v>
      </c>
      <c r="K5342" s="39"/>
    </row>
    <row r="5343" spans="1:11" x14ac:dyDescent="0.35">
      <c r="A5343" s="16" t="s">
        <v>25154</v>
      </c>
      <c r="B5343" s="67" t="s">
        <v>147</v>
      </c>
      <c r="C5343" s="70" t="s">
        <v>185</v>
      </c>
      <c r="D5343" s="71" t="s">
        <v>155</v>
      </c>
      <c r="E5343" s="55" t="s">
        <v>37</v>
      </c>
      <c r="F5343" s="25" t="s">
        <v>25155</v>
      </c>
      <c r="G5343" s="30" t="s">
        <v>25156</v>
      </c>
      <c r="H5343" s="30" t="s">
        <v>4426</v>
      </c>
      <c r="I5343" s="21" t="s">
        <v>37</v>
      </c>
      <c r="J5343" s="21" t="s">
        <v>37</v>
      </c>
      <c r="K5343" s="21"/>
    </row>
    <row r="5344" spans="1:11" x14ac:dyDescent="0.35">
      <c r="A5344" s="16" t="s">
        <v>25157</v>
      </c>
      <c r="B5344" s="72" t="s">
        <v>147</v>
      </c>
      <c r="C5344" s="70" t="s">
        <v>185</v>
      </c>
      <c r="D5344" s="73" t="s">
        <v>155</v>
      </c>
      <c r="E5344" s="51" t="s">
        <v>420</v>
      </c>
      <c r="F5344" s="40" t="s">
        <v>25158</v>
      </c>
      <c r="G5344" s="41" t="s">
        <v>25159</v>
      </c>
      <c r="H5344" s="41" t="s">
        <v>4426</v>
      </c>
      <c r="I5344" s="38" t="s">
        <v>25160</v>
      </c>
      <c r="J5344" s="38" t="s">
        <v>37</v>
      </c>
      <c r="K5344" s="38"/>
    </row>
    <row r="5345" spans="1:11" x14ac:dyDescent="0.35">
      <c r="A5345" s="16" t="s">
        <v>25161</v>
      </c>
      <c r="B5345" s="72" t="s">
        <v>147</v>
      </c>
      <c r="C5345" s="70" t="s">
        <v>185</v>
      </c>
      <c r="D5345" s="73" t="s">
        <v>155</v>
      </c>
      <c r="E5345" s="51" t="s">
        <v>1101</v>
      </c>
      <c r="F5345" s="40" t="s">
        <v>25162</v>
      </c>
      <c r="G5345" s="41" t="s">
        <v>25163</v>
      </c>
      <c r="H5345" s="41" t="s">
        <v>4426</v>
      </c>
      <c r="I5345" s="38" t="s">
        <v>25164</v>
      </c>
      <c r="J5345" s="38" t="s">
        <v>37</v>
      </c>
      <c r="K5345" s="38"/>
    </row>
    <row r="5346" spans="1:11" x14ac:dyDescent="0.35">
      <c r="A5346" s="16" t="s">
        <v>25165</v>
      </c>
      <c r="B5346" s="72" t="s">
        <v>147</v>
      </c>
      <c r="C5346" s="70" t="s">
        <v>185</v>
      </c>
      <c r="D5346" s="73" t="s">
        <v>155</v>
      </c>
      <c r="E5346" s="51" t="s">
        <v>166</v>
      </c>
      <c r="F5346" s="40" t="s">
        <v>25166</v>
      </c>
      <c r="G5346" s="41" t="s">
        <v>25167</v>
      </c>
      <c r="H5346" s="41" t="s">
        <v>4426</v>
      </c>
      <c r="I5346" s="38" t="s">
        <v>37</v>
      </c>
      <c r="J5346" s="38" t="s">
        <v>37</v>
      </c>
      <c r="K5346" s="38"/>
    </row>
    <row r="5347" spans="1:11" x14ac:dyDescent="0.35">
      <c r="A5347" s="16" t="s">
        <v>25168</v>
      </c>
      <c r="B5347" s="72" t="s">
        <v>147</v>
      </c>
      <c r="C5347" s="70" t="s">
        <v>185</v>
      </c>
      <c r="D5347" s="73" t="s">
        <v>155</v>
      </c>
      <c r="E5347" s="56" t="s">
        <v>1032</v>
      </c>
      <c r="F5347" s="42" t="s">
        <v>25169</v>
      </c>
      <c r="G5347" s="43" t="s">
        <v>25170</v>
      </c>
      <c r="H5347" s="43" t="s">
        <v>4426</v>
      </c>
      <c r="I5347" s="39" t="s">
        <v>25171</v>
      </c>
      <c r="J5347" s="39" t="s">
        <v>37</v>
      </c>
      <c r="K5347" s="39"/>
    </row>
    <row r="5348" spans="1:11" x14ac:dyDescent="0.35">
      <c r="A5348" s="16" t="s">
        <v>25172</v>
      </c>
      <c r="B5348" s="67" t="s">
        <v>147</v>
      </c>
      <c r="C5348" s="70" t="s">
        <v>185</v>
      </c>
      <c r="D5348" s="71" t="s">
        <v>856</v>
      </c>
      <c r="E5348" s="55" t="s">
        <v>37</v>
      </c>
      <c r="F5348" s="25" t="s">
        <v>25173</v>
      </c>
      <c r="G5348" s="30" t="s">
        <v>25174</v>
      </c>
      <c r="H5348" s="30" t="s">
        <v>4426</v>
      </c>
      <c r="I5348" s="21" t="s">
        <v>37</v>
      </c>
      <c r="J5348" s="21" t="s">
        <v>37</v>
      </c>
      <c r="K5348" s="21"/>
    </row>
    <row r="5349" spans="1:11" x14ac:dyDescent="0.35">
      <c r="A5349" s="16" t="s">
        <v>25175</v>
      </c>
      <c r="B5349" s="72" t="s">
        <v>147</v>
      </c>
      <c r="C5349" s="70" t="s">
        <v>185</v>
      </c>
      <c r="D5349" s="73" t="s">
        <v>856</v>
      </c>
      <c r="E5349" s="51" t="s">
        <v>58</v>
      </c>
      <c r="F5349" s="40" t="s">
        <v>25176</v>
      </c>
      <c r="G5349" s="41" t="s">
        <v>25177</v>
      </c>
      <c r="H5349" s="41" t="s">
        <v>4426</v>
      </c>
      <c r="I5349" s="38" t="s">
        <v>37</v>
      </c>
      <c r="J5349" s="38" t="s">
        <v>37</v>
      </c>
      <c r="K5349" s="38"/>
    </row>
    <row r="5350" spans="1:11" x14ac:dyDescent="0.35">
      <c r="A5350" s="16" t="s">
        <v>25178</v>
      </c>
      <c r="B5350" s="72" t="s">
        <v>147</v>
      </c>
      <c r="C5350" s="70" t="s">
        <v>185</v>
      </c>
      <c r="D5350" s="73" t="s">
        <v>856</v>
      </c>
      <c r="E5350" s="51" t="s">
        <v>90</v>
      </c>
      <c r="F5350" s="40" t="s">
        <v>25179</v>
      </c>
      <c r="G5350" s="41" t="s">
        <v>25180</v>
      </c>
      <c r="H5350" s="41" t="s">
        <v>4426</v>
      </c>
      <c r="I5350" s="38" t="s">
        <v>25181</v>
      </c>
      <c r="J5350" s="38" t="s">
        <v>37</v>
      </c>
      <c r="K5350" s="38"/>
    </row>
    <row r="5351" spans="1:11" x14ac:dyDescent="0.35">
      <c r="A5351" s="16" t="s">
        <v>25182</v>
      </c>
      <c r="B5351" s="72" t="s">
        <v>147</v>
      </c>
      <c r="C5351" s="70" t="s">
        <v>185</v>
      </c>
      <c r="D5351" s="73" t="s">
        <v>856</v>
      </c>
      <c r="E5351" s="51" t="s">
        <v>308</v>
      </c>
      <c r="F5351" s="40" t="s">
        <v>25183</v>
      </c>
      <c r="G5351" s="41" t="s">
        <v>25184</v>
      </c>
      <c r="H5351" s="41" t="s">
        <v>4426</v>
      </c>
      <c r="I5351" s="38" t="s">
        <v>25185</v>
      </c>
      <c r="J5351" s="38" t="s">
        <v>37</v>
      </c>
      <c r="K5351" s="38"/>
    </row>
    <row r="5352" spans="1:11" x14ac:dyDescent="0.35">
      <c r="A5352" s="16" t="s">
        <v>25186</v>
      </c>
      <c r="B5352" s="72" t="s">
        <v>147</v>
      </c>
      <c r="C5352" s="70" t="s">
        <v>185</v>
      </c>
      <c r="D5352" s="73" t="s">
        <v>856</v>
      </c>
      <c r="E5352" s="51" t="s">
        <v>822</v>
      </c>
      <c r="F5352" s="40" t="s">
        <v>25187</v>
      </c>
      <c r="G5352" s="41" t="s">
        <v>25188</v>
      </c>
      <c r="H5352" s="41" t="s">
        <v>4426</v>
      </c>
      <c r="I5352" s="38" t="s">
        <v>25189</v>
      </c>
      <c r="J5352" s="38" t="s">
        <v>37</v>
      </c>
      <c r="K5352" s="38"/>
    </row>
    <row r="5353" spans="1:11" x14ac:dyDescent="0.35">
      <c r="A5353" s="16" t="s">
        <v>25190</v>
      </c>
      <c r="B5353" s="72" t="s">
        <v>147</v>
      </c>
      <c r="C5353" s="70" t="s">
        <v>185</v>
      </c>
      <c r="D5353" s="73" t="s">
        <v>856</v>
      </c>
      <c r="E5353" s="51" t="s">
        <v>442</v>
      </c>
      <c r="F5353" s="40" t="s">
        <v>25191</v>
      </c>
      <c r="G5353" s="41" t="s">
        <v>25192</v>
      </c>
      <c r="H5353" s="41" t="s">
        <v>4426</v>
      </c>
      <c r="I5353" s="38" t="s">
        <v>25193</v>
      </c>
      <c r="J5353" s="38" t="s">
        <v>37</v>
      </c>
      <c r="K5353" s="38"/>
    </row>
    <row r="5354" spans="1:11" x14ac:dyDescent="0.35">
      <c r="A5354" s="16" t="s">
        <v>25194</v>
      </c>
      <c r="B5354" s="72" t="s">
        <v>147</v>
      </c>
      <c r="C5354" s="70" t="s">
        <v>185</v>
      </c>
      <c r="D5354" s="73" t="s">
        <v>856</v>
      </c>
      <c r="E5354" s="51" t="s">
        <v>249</v>
      </c>
      <c r="F5354" s="40" t="s">
        <v>25195</v>
      </c>
      <c r="G5354" s="41" t="s">
        <v>25196</v>
      </c>
      <c r="H5354" s="41" t="s">
        <v>4426</v>
      </c>
      <c r="I5354" s="38" t="s">
        <v>25197</v>
      </c>
      <c r="J5354" s="38" t="s">
        <v>37</v>
      </c>
      <c r="K5354" s="38"/>
    </row>
    <row r="5355" spans="1:11" x14ac:dyDescent="0.35">
      <c r="A5355" s="16" t="s">
        <v>25198</v>
      </c>
      <c r="B5355" s="72" t="s">
        <v>147</v>
      </c>
      <c r="C5355" s="70" t="s">
        <v>185</v>
      </c>
      <c r="D5355" s="73" t="s">
        <v>856</v>
      </c>
      <c r="E5355" s="51" t="s">
        <v>399</v>
      </c>
      <c r="F5355" s="40" t="s">
        <v>25199</v>
      </c>
      <c r="G5355" s="41" t="s">
        <v>25200</v>
      </c>
      <c r="H5355" s="41" t="s">
        <v>4426</v>
      </c>
      <c r="I5355" s="38" t="s">
        <v>25193</v>
      </c>
      <c r="J5355" s="38" t="s">
        <v>37</v>
      </c>
      <c r="K5355" s="38"/>
    </row>
    <row r="5356" spans="1:11" x14ac:dyDescent="0.35">
      <c r="A5356" s="16" t="s">
        <v>25201</v>
      </c>
      <c r="B5356" s="72" t="s">
        <v>147</v>
      </c>
      <c r="C5356" s="70" t="s">
        <v>185</v>
      </c>
      <c r="D5356" s="73" t="s">
        <v>856</v>
      </c>
      <c r="E5356" s="51" t="s">
        <v>638</v>
      </c>
      <c r="F5356" s="40" t="s">
        <v>25202</v>
      </c>
      <c r="G5356" s="41" t="s">
        <v>25203</v>
      </c>
      <c r="H5356" s="41" t="s">
        <v>4426</v>
      </c>
      <c r="I5356" s="38" t="s">
        <v>37</v>
      </c>
      <c r="J5356" s="38" t="s">
        <v>37</v>
      </c>
      <c r="K5356" s="38"/>
    </row>
    <row r="5357" spans="1:11" x14ac:dyDescent="0.35">
      <c r="A5357" s="16" t="s">
        <v>25204</v>
      </c>
      <c r="B5357" s="72" t="s">
        <v>147</v>
      </c>
      <c r="C5357" s="70" t="s">
        <v>185</v>
      </c>
      <c r="D5357" s="73" t="s">
        <v>856</v>
      </c>
      <c r="E5357" s="51" t="s">
        <v>798</v>
      </c>
      <c r="F5357" s="40" t="s">
        <v>25205</v>
      </c>
      <c r="G5357" s="41" t="s">
        <v>25206</v>
      </c>
      <c r="H5357" s="41" t="s">
        <v>4426</v>
      </c>
      <c r="I5357" s="38" t="s">
        <v>25207</v>
      </c>
      <c r="J5357" s="38" t="s">
        <v>37</v>
      </c>
      <c r="K5357" s="38"/>
    </row>
    <row r="5358" spans="1:11" x14ac:dyDescent="0.35">
      <c r="A5358" s="16" t="s">
        <v>25208</v>
      </c>
      <c r="B5358" s="72" t="s">
        <v>147</v>
      </c>
      <c r="C5358" s="70" t="s">
        <v>185</v>
      </c>
      <c r="D5358" s="73" t="s">
        <v>856</v>
      </c>
      <c r="E5358" s="51" t="s">
        <v>878</v>
      </c>
      <c r="F5358" s="40" t="s">
        <v>25209</v>
      </c>
      <c r="G5358" s="41" t="s">
        <v>25210</v>
      </c>
      <c r="H5358" s="41" t="s">
        <v>4426</v>
      </c>
      <c r="I5358" s="38" t="s">
        <v>25211</v>
      </c>
      <c r="J5358" s="38" t="s">
        <v>37</v>
      </c>
      <c r="K5358" s="38"/>
    </row>
    <row r="5359" spans="1:11" x14ac:dyDescent="0.35">
      <c r="A5359" s="16" t="s">
        <v>25212</v>
      </c>
      <c r="B5359" s="72" t="s">
        <v>147</v>
      </c>
      <c r="C5359" s="70" t="s">
        <v>185</v>
      </c>
      <c r="D5359" s="73" t="s">
        <v>856</v>
      </c>
      <c r="E5359" s="51" t="s">
        <v>78</v>
      </c>
      <c r="F5359" s="40" t="s">
        <v>25213</v>
      </c>
      <c r="G5359" s="41" t="s">
        <v>25214</v>
      </c>
      <c r="H5359" s="41" t="s">
        <v>4426</v>
      </c>
      <c r="I5359" s="38" t="s">
        <v>37</v>
      </c>
      <c r="J5359" s="38" t="s">
        <v>37</v>
      </c>
      <c r="K5359" s="38"/>
    </row>
    <row r="5360" spans="1:11" x14ac:dyDescent="0.35">
      <c r="A5360" s="16" t="s">
        <v>25215</v>
      </c>
      <c r="B5360" s="72" t="s">
        <v>147</v>
      </c>
      <c r="C5360" s="70" t="s">
        <v>185</v>
      </c>
      <c r="D5360" s="73" t="s">
        <v>856</v>
      </c>
      <c r="E5360" s="51" t="s">
        <v>151</v>
      </c>
      <c r="F5360" s="40" t="s">
        <v>25216</v>
      </c>
      <c r="G5360" s="41" t="s">
        <v>25217</v>
      </c>
      <c r="H5360" s="41" t="s">
        <v>4426</v>
      </c>
      <c r="I5360" s="38" t="s">
        <v>25218</v>
      </c>
      <c r="J5360" s="38" t="s">
        <v>37</v>
      </c>
      <c r="K5360" s="38"/>
    </row>
    <row r="5361" spans="1:11" x14ac:dyDescent="0.35">
      <c r="A5361" s="16" t="s">
        <v>25219</v>
      </c>
      <c r="B5361" s="72" t="s">
        <v>147</v>
      </c>
      <c r="C5361" s="70" t="s">
        <v>185</v>
      </c>
      <c r="D5361" s="73" t="s">
        <v>856</v>
      </c>
      <c r="E5361" s="51" t="s">
        <v>82</v>
      </c>
      <c r="F5361" s="40" t="s">
        <v>25220</v>
      </c>
      <c r="G5361" s="41" t="s">
        <v>25221</v>
      </c>
      <c r="H5361" s="41" t="s">
        <v>4426</v>
      </c>
      <c r="I5361" s="38" t="s">
        <v>25222</v>
      </c>
      <c r="J5361" s="38" t="s">
        <v>37</v>
      </c>
      <c r="K5361" s="38"/>
    </row>
    <row r="5362" spans="1:11" x14ac:dyDescent="0.35">
      <c r="A5362" s="16" t="s">
        <v>25223</v>
      </c>
      <c r="B5362" s="72" t="s">
        <v>147</v>
      </c>
      <c r="C5362" s="70" t="s">
        <v>185</v>
      </c>
      <c r="D5362" s="73" t="s">
        <v>856</v>
      </c>
      <c r="E5362" s="51" t="s">
        <v>166</v>
      </c>
      <c r="F5362" s="40" t="s">
        <v>25224</v>
      </c>
      <c r="G5362" s="41" t="s">
        <v>25225</v>
      </c>
      <c r="H5362" s="41" t="s">
        <v>4426</v>
      </c>
      <c r="I5362" s="38" t="s">
        <v>25226</v>
      </c>
      <c r="J5362" s="38" t="s">
        <v>37</v>
      </c>
      <c r="K5362" s="38"/>
    </row>
    <row r="5363" spans="1:11" x14ac:dyDescent="0.35">
      <c r="A5363" s="16" t="s">
        <v>25227</v>
      </c>
      <c r="B5363" s="72" t="s">
        <v>147</v>
      </c>
      <c r="C5363" s="70" t="s">
        <v>185</v>
      </c>
      <c r="D5363" s="73" t="s">
        <v>856</v>
      </c>
      <c r="E5363" s="51" t="s">
        <v>1176</v>
      </c>
      <c r="F5363" s="40" t="s">
        <v>25228</v>
      </c>
      <c r="G5363" s="41" t="s">
        <v>25229</v>
      </c>
      <c r="H5363" s="41" t="s">
        <v>4426</v>
      </c>
      <c r="I5363" s="38" t="s">
        <v>25230</v>
      </c>
      <c r="J5363" s="38" t="s">
        <v>37</v>
      </c>
      <c r="K5363" s="38"/>
    </row>
    <row r="5364" spans="1:11" ht="15" thickBot="1" x14ac:dyDescent="0.4">
      <c r="A5364" s="16" t="s">
        <v>25231</v>
      </c>
      <c r="B5364" s="72" t="s">
        <v>147</v>
      </c>
      <c r="C5364" s="70" t="s">
        <v>185</v>
      </c>
      <c r="D5364" s="73" t="s">
        <v>856</v>
      </c>
      <c r="E5364" s="56" t="s">
        <v>1066</v>
      </c>
      <c r="F5364" s="42" t="s">
        <v>25232</v>
      </c>
      <c r="G5364" s="43" t="s">
        <v>25233</v>
      </c>
      <c r="H5364" s="43" t="s">
        <v>4426</v>
      </c>
      <c r="I5364" s="39" t="s">
        <v>37</v>
      </c>
      <c r="J5364" s="39" t="s">
        <v>37</v>
      </c>
      <c r="K5364" s="39"/>
    </row>
    <row r="5365" spans="1:11" x14ac:dyDescent="0.35">
      <c r="A5365" s="16" t="s">
        <v>25234</v>
      </c>
      <c r="B5365" s="67" t="s">
        <v>147</v>
      </c>
      <c r="C5365" s="68" t="s">
        <v>654</v>
      </c>
      <c r="D5365" s="69" t="s">
        <v>37</v>
      </c>
      <c r="E5365" s="54" t="s">
        <v>37</v>
      </c>
      <c r="F5365" s="23" t="s">
        <v>25235</v>
      </c>
      <c r="G5365" s="28" t="s">
        <v>25236</v>
      </c>
      <c r="H5365" s="28" t="s">
        <v>25237</v>
      </c>
      <c r="I5365" s="19" t="s">
        <v>37</v>
      </c>
      <c r="J5365" s="19" t="s">
        <v>37</v>
      </c>
      <c r="K5365" s="19"/>
    </row>
    <row r="5366" spans="1:11" x14ac:dyDescent="0.35">
      <c r="A5366" s="16" t="s">
        <v>25238</v>
      </c>
      <c r="B5366" s="67" t="s">
        <v>147</v>
      </c>
      <c r="C5366" s="70" t="s">
        <v>654</v>
      </c>
      <c r="D5366" s="71" t="s">
        <v>70</v>
      </c>
      <c r="E5366" s="55" t="s">
        <v>37</v>
      </c>
      <c r="F5366" s="25" t="s">
        <v>25239</v>
      </c>
      <c r="G5366" s="30" t="s">
        <v>25240</v>
      </c>
      <c r="H5366" s="30" t="s">
        <v>4426</v>
      </c>
      <c r="I5366" s="21" t="s">
        <v>37</v>
      </c>
      <c r="J5366" s="21" t="s">
        <v>37</v>
      </c>
      <c r="K5366" s="21"/>
    </row>
    <row r="5367" spans="1:11" x14ac:dyDescent="0.35">
      <c r="A5367" s="16" t="s">
        <v>25241</v>
      </c>
      <c r="B5367" s="72" t="s">
        <v>147</v>
      </c>
      <c r="C5367" s="70" t="s">
        <v>654</v>
      </c>
      <c r="D5367" s="73" t="s">
        <v>70</v>
      </c>
      <c r="E5367" s="51" t="s">
        <v>66</v>
      </c>
      <c r="F5367" s="40" t="s">
        <v>25242</v>
      </c>
      <c r="G5367" s="41" t="s">
        <v>25243</v>
      </c>
      <c r="H5367" s="41" t="s">
        <v>4426</v>
      </c>
      <c r="I5367" s="38" t="s">
        <v>25244</v>
      </c>
      <c r="J5367" s="38" t="s">
        <v>37</v>
      </c>
      <c r="K5367" s="38"/>
    </row>
    <row r="5368" spans="1:11" x14ac:dyDescent="0.35">
      <c r="A5368" s="16" t="s">
        <v>25245</v>
      </c>
      <c r="B5368" s="72" t="s">
        <v>147</v>
      </c>
      <c r="C5368" s="70" t="s">
        <v>654</v>
      </c>
      <c r="D5368" s="73" t="s">
        <v>70</v>
      </c>
      <c r="E5368" s="51" t="s">
        <v>112</v>
      </c>
      <c r="F5368" s="40" t="s">
        <v>25246</v>
      </c>
      <c r="G5368" s="41" t="s">
        <v>25247</v>
      </c>
      <c r="H5368" s="41" t="s">
        <v>4426</v>
      </c>
      <c r="I5368" s="38" t="s">
        <v>25248</v>
      </c>
      <c r="J5368" s="38" t="s">
        <v>37</v>
      </c>
      <c r="K5368" s="38"/>
    </row>
    <row r="5369" spans="1:11" x14ac:dyDescent="0.35">
      <c r="A5369" s="16" t="s">
        <v>25249</v>
      </c>
      <c r="B5369" s="72" t="s">
        <v>147</v>
      </c>
      <c r="C5369" s="70" t="s">
        <v>654</v>
      </c>
      <c r="D5369" s="73" t="s">
        <v>70</v>
      </c>
      <c r="E5369" s="51" t="s">
        <v>1029</v>
      </c>
      <c r="F5369" s="40" t="s">
        <v>25250</v>
      </c>
      <c r="G5369" s="41" t="s">
        <v>25251</v>
      </c>
      <c r="H5369" s="41" t="s">
        <v>4426</v>
      </c>
      <c r="I5369" s="38" t="s">
        <v>37</v>
      </c>
      <c r="J5369" s="38" t="s">
        <v>37</v>
      </c>
      <c r="K5369" s="38"/>
    </row>
    <row r="5370" spans="1:11" x14ac:dyDescent="0.35">
      <c r="A5370" s="16" t="s">
        <v>25252</v>
      </c>
      <c r="B5370" s="72" t="s">
        <v>147</v>
      </c>
      <c r="C5370" s="70" t="s">
        <v>654</v>
      </c>
      <c r="D5370" s="73" t="s">
        <v>70</v>
      </c>
      <c r="E5370" s="51" t="s">
        <v>494</v>
      </c>
      <c r="F5370" s="40" t="s">
        <v>25253</v>
      </c>
      <c r="G5370" s="41" t="s">
        <v>25254</v>
      </c>
      <c r="H5370" s="41" t="s">
        <v>4426</v>
      </c>
      <c r="I5370" s="38" t="s">
        <v>25255</v>
      </c>
      <c r="J5370" s="38" t="s">
        <v>37</v>
      </c>
      <c r="K5370" s="38"/>
    </row>
    <row r="5371" spans="1:11" x14ac:dyDescent="0.35">
      <c r="A5371" s="16" t="s">
        <v>25256</v>
      </c>
      <c r="B5371" s="72" t="s">
        <v>147</v>
      </c>
      <c r="C5371" s="70" t="s">
        <v>654</v>
      </c>
      <c r="D5371" s="73" t="s">
        <v>70</v>
      </c>
      <c r="E5371" s="51" t="s">
        <v>856</v>
      </c>
      <c r="F5371" s="40" t="s">
        <v>25257</v>
      </c>
      <c r="G5371" s="41" t="s">
        <v>25258</v>
      </c>
      <c r="H5371" s="41" t="s">
        <v>4426</v>
      </c>
      <c r="I5371" s="38" t="s">
        <v>37</v>
      </c>
      <c r="J5371" s="38" t="s">
        <v>37</v>
      </c>
      <c r="K5371" s="38"/>
    </row>
    <row r="5372" spans="1:11" x14ac:dyDescent="0.35">
      <c r="A5372" s="16" t="s">
        <v>25259</v>
      </c>
      <c r="B5372" s="72" t="s">
        <v>147</v>
      </c>
      <c r="C5372" s="70" t="s">
        <v>654</v>
      </c>
      <c r="D5372" s="73" t="s">
        <v>70</v>
      </c>
      <c r="E5372" s="56" t="s">
        <v>234</v>
      </c>
      <c r="F5372" s="42" t="s">
        <v>25260</v>
      </c>
      <c r="G5372" s="43" t="s">
        <v>25261</v>
      </c>
      <c r="H5372" s="43" t="s">
        <v>4426</v>
      </c>
      <c r="I5372" s="39" t="s">
        <v>37</v>
      </c>
      <c r="J5372" s="39" t="s">
        <v>37</v>
      </c>
      <c r="K5372" s="39"/>
    </row>
    <row r="5373" spans="1:11" x14ac:dyDescent="0.35">
      <c r="A5373" s="16" t="s">
        <v>25262</v>
      </c>
      <c r="B5373" s="67" t="s">
        <v>147</v>
      </c>
      <c r="C5373" s="70" t="s">
        <v>654</v>
      </c>
      <c r="D5373" s="71" t="s">
        <v>822</v>
      </c>
      <c r="E5373" s="55" t="s">
        <v>37</v>
      </c>
      <c r="F5373" s="25" t="s">
        <v>25263</v>
      </c>
      <c r="G5373" s="30" t="s">
        <v>25264</v>
      </c>
      <c r="H5373" s="30" t="s">
        <v>4426</v>
      </c>
      <c r="I5373" s="21" t="s">
        <v>37</v>
      </c>
      <c r="J5373" s="21" t="s">
        <v>37</v>
      </c>
      <c r="K5373" s="21"/>
    </row>
    <row r="5374" spans="1:11" x14ac:dyDescent="0.35">
      <c r="A5374" s="16" t="s">
        <v>25265</v>
      </c>
      <c r="B5374" s="72" t="s">
        <v>147</v>
      </c>
      <c r="C5374" s="70" t="s">
        <v>654</v>
      </c>
      <c r="D5374" s="73" t="s">
        <v>822</v>
      </c>
      <c r="E5374" s="51" t="s">
        <v>592</v>
      </c>
      <c r="F5374" s="40" t="s">
        <v>25266</v>
      </c>
      <c r="G5374" s="41" t="s">
        <v>25267</v>
      </c>
      <c r="H5374" s="41" t="s">
        <v>4426</v>
      </c>
      <c r="I5374" s="38" t="s">
        <v>25268</v>
      </c>
      <c r="J5374" s="38" t="s">
        <v>37</v>
      </c>
      <c r="K5374" s="38"/>
    </row>
    <row r="5375" spans="1:11" x14ac:dyDescent="0.35">
      <c r="A5375" s="16" t="s">
        <v>25269</v>
      </c>
      <c r="B5375" s="72" t="s">
        <v>147</v>
      </c>
      <c r="C5375" s="70" t="s">
        <v>654</v>
      </c>
      <c r="D5375" s="73" t="s">
        <v>822</v>
      </c>
      <c r="E5375" s="51" t="s">
        <v>332</v>
      </c>
      <c r="F5375" s="40" t="s">
        <v>25270</v>
      </c>
      <c r="G5375" s="41" t="s">
        <v>25271</v>
      </c>
      <c r="H5375" s="41" t="s">
        <v>4426</v>
      </c>
      <c r="I5375" s="38" t="s">
        <v>37</v>
      </c>
      <c r="J5375" s="38" t="s">
        <v>37</v>
      </c>
      <c r="K5375" s="38"/>
    </row>
    <row r="5376" spans="1:11" x14ac:dyDescent="0.35">
      <c r="A5376" s="16" t="s">
        <v>25272</v>
      </c>
      <c r="B5376" s="72" t="s">
        <v>147</v>
      </c>
      <c r="C5376" s="70" t="s">
        <v>654</v>
      </c>
      <c r="D5376" s="73" t="s">
        <v>822</v>
      </c>
      <c r="E5376" s="51" t="s">
        <v>1591</v>
      </c>
      <c r="F5376" s="40" t="s">
        <v>25273</v>
      </c>
      <c r="G5376" s="41" t="s">
        <v>25274</v>
      </c>
      <c r="H5376" s="41" t="s">
        <v>4426</v>
      </c>
      <c r="I5376" s="38" t="s">
        <v>25275</v>
      </c>
      <c r="J5376" s="38" t="s">
        <v>37</v>
      </c>
      <c r="K5376" s="38"/>
    </row>
    <row r="5377" spans="1:11" x14ac:dyDescent="0.35">
      <c r="A5377" s="16" t="s">
        <v>25276</v>
      </c>
      <c r="B5377" s="72" t="s">
        <v>147</v>
      </c>
      <c r="C5377" s="70" t="s">
        <v>654</v>
      </c>
      <c r="D5377" s="73" t="s">
        <v>822</v>
      </c>
      <c r="E5377" s="51" t="s">
        <v>553</v>
      </c>
      <c r="F5377" s="40" t="s">
        <v>25277</v>
      </c>
      <c r="G5377" s="41" t="s">
        <v>25278</v>
      </c>
      <c r="H5377" s="41" t="s">
        <v>4426</v>
      </c>
      <c r="I5377" s="38" t="s">
        <v>25279</v>
      </c>
      <c r="J5377" s="38" t="s">
        <v>37</v>
      </c>
      <c r="K5377" s="38"/>
    </row>
    <row r="5378" spans="1:11" x14ac:dyDescent="0.35">
      <c r="A5378" s="16" t="s">
        <v>25280</v>
      </c>
      <c r="B5378" s="72" t="s">
        <v>147</v>
      </c>
      <c r="C5378" s="70" t="s">
        <v>654</v>
      </c>
      <c r="D5378" s="73" t="s">
        <v>822</v>
      </c>
      <c r="E5378" s="51" t="s">
        <v>147</v>
      </c>
      <c r="F5378" s="40" t="s">
        <v>25281</v>
      </c>
      <c r="G5378" s="41" t="s">
        <v>25282</v>
      </c>
      <c r="H5378" s="41" t="s">
        <v>4426</v>
      </c>
      <c r="I5378" s="38" t="s">
        <v>37</v>
      </c>
      <c r="J5378" s="38" t="s">
        <v>37</v>
      </c>
      <c r="K5378" s="38"/>
    </row>
    <row r="5379" spans="1:11" x14ac:dyDescent="0.35">
      <c r="A5379" s="16" t="s">
        <v>25283</v>
      </c>
      <c r="B5379" s="72" t="s">
        <v>147</v>
      </c>
      <c r="C5379" s="70" t="s">
        <v>654</v>
      </c>
      <c r="D5379" s="73" t="s">
        <v>822</v>
      </c>
      <c r="E5379" s="51" t="s">
        <v>413</v>
      </c>
      <c r="F5379" s="40" t="s">
        <v>25284</v>
      </c>
      <c r="G5379" s="41" t="s">
        <v>25285</v>
      </c>
      <c r="H5379" s="41" t="s">
        <v>4426</v>
      </c>
      <c r="I5379" s="38" t="s">
        <v>25286</v>
      </c>
      <c r="J5379" s="38" t="s">
        <v>37</v>
      </c>
      <c r="K5379" s="38"/>
    </row>
    <row r="5380" spans="1:11" x14ac:dyDescent="0.35">
      <c r="A5380" s="16" t="s">
        <v>25287</v>
      </c>
      <c r="B5380" s="72" t="s">
        <v>147</v>
      </c>
      <c r="C5380" s="70" t="s">
        <v>654</v>
      </c>
      <c r="D5380" s="73" t="s">
        <v>822</v>
      </c>
      <c r="E5380" s="51" t="s">
        <v>2379</v>
      </c>
      <c r="F5380" s="40" t="s">
        <v>25288</v>
      </c>
      <c r="G5380" s="41" t="s">
        <v>25289</v>
      </c>
      <c r="H5380" s="41" t="s">
        <v>4426</v>
      </c>
      <c r="I5380" s="38" t="s">
        <v>37</v>
      </c>
      <c r="J5380" s="38" t="s">
        <v>37</v>
      </c>
      <c r="K5380" s="38"/>
    </row>
    <row r="5381" spans="1:11" x14ac:dyDescent="0.35">
      <c r="A5381" s="16" t="s">
        <v>25290</v>
      </c>
      <c r="B5381" s="72" t="s">
        <v>147</v>
      </c>
      <c r="C5381" s="70" t="s">
        <v>654</v>
      </c>
      <c r="D5381" s="73" t="s">
        <v>822</v>
      </c>
      <c r="E5381" s="56" t="s">
        <v>908</v>
      </c>
      <c r="F5381" s="42" t="s">
        <v>25291</v>
      </c>
      <c r="G5381" s="43" t="s">
        <v>25292</v>
      </c>
      <c r="H5381" s="43" t="s">
        <v>4426</v>
      </c>
      <c r="I5381" s="39" t="s">
        <v>25293</v>
      </c>
      <c r="J5381" s="39" t="s">
        <v>37</v>
      </c>
      <c r="K5381" s="39"/>
    </row>
    <row r="5382" spans="1:11" x14ac:dyDescent="0.35">
      <c r="A5382" s="16" t="s">
        <v>25294</v>
      </c>
      <c r="B5382" s="67" t="s">
        <v>147</v>
      </c>
      <c r="C5382" s="70" t="s">
        <v>654</v>
      </c>
      <c r="D5382" s="71" t="s">
        <v>856</v>
      </c>
      <c r="E5382" s="55" t="s">
        <v>37</v>
      </c>
      <c r="F5382" s="25" t="s">
        <v>25295</v>
      </c>
      <c r="G5382" s="30" t="s">
        <v>25296</v>
      </c>
      <c r="H5382" s="30" t="s">
        <v>4323</v>
      </c>
      <c r="I5382" s="21" t="s">
        <v>37</v>
      </c>
      <c r="J5382" s="21" t="s">
        <v>37</v>
      </c>
      <c r="K5382" s="21"/>
    </row>
    <row r="5383" spans="1:11" x14ac:dyDescent="0.35">
      <c r="A5383" s="16" t="s">
        <v>25297</v>
      </c>
      <c r="B5383" s="72" t="s">
        <v>147</v>
      </c>
      <c r="C5383" s="70" t="s">
        <v>654</v>
      </c>
      <c r="D5383" s="73" t="s">
        <v>856</v>
      </c>
      <c r="E5383" s="51" t="s">
        <v>466</v>
      </c>
      <c r="F5383" s="40" t="s">
        <v>25298</v>
      </c>
      <c r="G5383" s="41" t="s">
        <v>25299</v>
      </c>
      <c r="H5383" s="41" t="s">
        <v>4323</v>
      </c>
      <c r="I5383" s="38" t="s">
        <v>25300</v>
      </c>
      <c r="J5383" s="38" t="s">
        <v>37</v>
      </c>
      <c r="K5383" s="38"/>
    </row>
    <row r="5384" spans="1:11" x14ac:dyDescent="0.35">
      <c r="A5384" s="16" t="s">
        <v>25301</v>
      </c>
      <c r="B5384" s="72" t="s">
        <v>147</v>
      </c>
      <c r="C5384" s="70" t="s">
        <v>654</v>
      </c>
      <c r="D5384" s="73" t="s">
        <v>856</v>
      </c>
      <c r="E5384" s="51" t="s">
        <v>1101</v>
      </c>
      <c r="F5384" s="40" t="s">
        <v>25302</v>
      </c>
      <c r="G5384" s="41" t="s">
        <v>25303</v>
      </c>
      <c r="H5384" s="41" t="s">
        <v>4323</v>
      </c>
      <c r="I5384" s="38" t="s">
        <v>37</v>
      </c>
      <c r="J5384" s="38" t="s">
        <v>37</v>
      </c>
      <c r="K5384" s="38"/>
    </row>
    <row r="5385" spans="1:11" x14ac:dyDescent="0.35">
      <c r="A5385" s="16" t="s">
        <v>25304</v>
      </c>
      <c r="B5385" s="72" t="s">
        <v>147</v>
      </c>
      <c r="C5385" s="70" t="s">
        <v>654</v>
      </c>
      <c r="D5385" s="73" t="s">
        <v>856</v>
      </c>
      <c r="E5385" s="51" t="s">
        <v>325</v>
      </c>
      <c r="F5385" s="40" t="s">
        <v>25305</v>
      </c>
      <c r="G5385" s="41" t="s">
        <v>25306</v>
      </c>
      <c r="H5385" s="41" t="s">
        <v>4323</v>
      </c>
      <c r="I5385" s="38" t="s">
        <v>25307</v>
      </c>
      <c r="J5385" s="38" t="s">
        <v>37</v>
      </c>
      <c r="K5385" s="38"/>
    </row>
    <row r="5386" spans="1:11" x14ac:dyDescent="0.35">
      <c r="A5386" s="16" t="s">
        <v>25308</v>
      </c>
      <c r="B5386" s="72" t="s">
        <v>147</v>
      </c>
      <c r="C5386" s="70" t="s">
        <v>654</v>
      </c>
      <c r="D5386" s="73" t="s">
        <v>856</v>
      </c>
      <c r="E5386" s="51" t="s">
        <v>612</v>
      </c>
      <c r="F5386" s="40" t="s">
        <v>25309</v>
      </c>
      <c r="G5386" s="41" t="s">
        <v>25310</v>
      </c>
      <c r="H5386" s="41" t="s">
        <v>4323</v>
      </c>
      <c r="I5386" s="38" t="s">
        <v>25311</v>
      </c>
      <c r="J5386" s="38" t="s">
        <v>37</v>
      </c>
      <c r="K5386" s="38"/>
    </row>
    <row r="5387" spans="1:11" x14ac:dyDescent="0.35">
      <c r="A5387" s="16" t="s">
        <v>25312</v>
      </c>
      <c r="B5387" s="72" t="s">
        <v>147</v>
      </c>
      <c r="C5387" s="70" t="s">
        <v>654</v>
      </c>
      <c r="D5387" s="73" t="s">
        <v>856</v>
      </c>
      <c r="E5387" s="51" t="s">
        <v>58</v>
      </c>
      <c r="F5387" s="40" t="s">
        <v>25313</v>
      </c>
      <c r="G5387" s="41" t="s">
        <v>25314</v>
      </c>
      <c r="H5387" s="41" t="s">
        <v>4323</v>
      </c>
      <c r="I5387" s="38" t="s">
        <v>25315</v>
      </c>
      <c r="J5387" s="38" t="s">
        <v>37</v>
      </c>
      <c r="K5387" s="38"/>
    </row>
    <row r="5388" spans="1:11" x14ac:dyDescent="0.35">
      <c r="A5388" s="16" t="s">
        <v>25316</v>
      </c>
      <c r="B5388" s="72" t="s">
        <v>147</v>
      </c>
      <c r="C5388" s="70" t="s">
        <v>654</v>
      </c>
      <c r="D5388" s="73" t="s">
        <v>856</v>
      </c>
      <c r="E5388" s="51" t="s">
        <v>481</v>
      </c>
      <c r="F5388" s="40" t="s">
        <v>25317</v>
      </c>
      <c r="G5388" s="41" t="s">
        <v>25318</v>
      </c>
      <c r="H5388" s="41" t="s">
        <v>4323</v>
      </c>
      <c r="I5388" s="38" t="s">
        <v>25319</v>
      </c>
      <c r="J5388" s="38" t="s">
        <v>37</v>
      </c>
      <c r="K5388" s="38"/>
    </row>
    <row r="5389" spans="1:11" x14ac:dyDescent="0.35">
      <c r="A5389" s="16" t="s">
        <v>25320</v>
      </c>
      <c r="B5389" s="72" t="s">
        <v>147</v>
      </c>
      <c r="C5389" s="70" t="s">
        <v>654</v>
      </c>
      <c r="D5389" s="73" t="s">
        <v>856</v>
      </c>
      <c r="E5389" s="51" t="s">
        <v>100</v>
      </c>
      <c r="F5389" s="40" t="s">
        <v>25321</v>
      </c>
      <c r="G5389" s="41" t="s">
        <v>25322</v>
      </c>
      <c r="H5389" s="41" t="s">
        <v>4323</v>
      </c>
      <c r="I5389" s="38" t="s">
        <v>25323</v>
      </c>
      <c r="J5389" s="38" t="s">
        <v>37</v>
      </c>
      <c r="K5389" s="38"/>
    </row>
    <row r="5390" spans="1:11" x14ac:dyDescent="0.35">
      <c r="A5390" s="16" t="s">
        <v>25324</v>
      </c>
      <c r="B5390" s="72" t="s">
        <v>147</v>
      </c>
      <c r="C5390" s="70" t="s">
        <v>654</v>
      </c>
      <c r="D5390" s="73" t="s">
        <v>856</v>
      </c>
      <c r="E5390" s="51" t="s">
        <v>336</v>
      </c>
      <c r="F5390" s="40" t="s">
        <v>25325</v>
      </c>
      <c r="G5390" s="41" t="s">
        <v>25326</v>
      </c>
      <c r="H5390" s="41" t="s">
        <v>4323</v>
      </c>
      <c r="I5390" s="38" t="s">
        <v>25327</v>
      </c>
      <c r="J5390" s="38" t="s">
        <v>37</v>
      </c>
      <c r="K5390" s="38"/>
    </row>
    <row r="5391" spans="1:11" x14ac:dyDescent="0.35">
      <c r="A5391" s="16" t="s">
        <v>25328</v>
      </c>
      <c r="B5391" s="72" t="s">
        <v>147</v>
      </c>
      <c r="C5391" s="70" t="s">
        <v>654</v>
      </c>
      <c r="D5391" s="73" t="s">
        <v>856</v>
      </c>
      <c r="E5391" s="51" t="s">
        <v>558</v>
      </c>
      <c r="F5391" s="40" t="s">
        <v>25329</v>
      </c>
      <c r="G5391" s="41" t="s">
        <v>25330</v>
      </c>
      <c r="H5391" s="41" t="s">
        <v>4323</v>
      </c>
      <c r="I5391" s="38" t="s">
        <v>25331</v>
      </c>
      <c r="J5391" s="38" t="s">
        <v>37</v>
      </c>
      <c r="K5391" s="38"/>
    </row>
    <row r="5392" spans="1:11" x14ac:dyDescent="0.35">
      <c r="A5392" s="16" t="s">
        <v>25332</v>
      </c>
      <c r="B5392" s="72" t="s">
        <v>147</v>
      </c>
      <c r="C5392" s="70" t="s">
        <v>654</v>
      </c>
      <c r="D5392" s="73" t="s">
        <v>856</v>
      </c>
      <c r="E5392" s="51" t="s">
        <v>151</v>
      </c>
      <c r="F5392" s="40" t="s">
        <v>25333</v>
      </c>
      <c r="G5392" s="41" t="s">
        <v>25334</v>
      </c>
      <c r="H5392" s="41" t="s">
        <v>4323</v>
      </c>
      <c r="I5392" s="38" t="s">
        <v>25335</v>
      </c>
      <c r="J5392" s="38" t="s">
        <v>37</v>
      </c>
      <c r="K5392" s="38"/>
    </row>
    <row r="5393" spans="1:11" x14ac:dyDescent="0.35">
      <c r="A5393" s="16" t="s">
        <v>25336</v>
      </c>
      <c r="B5393" s="72" t="s">
        <v>147</v>
      </c>
      <c r="C5393" s="70" t="s">
        <v>654</v>
      </c>
      <c r="D5393" s="73" t="s">
        <v>856</v>
      </c>
      <c r="E5393" s="51" t="s">
        <v>985</v>
      </c>
      <c r="F5393" s="40" t="s">
        <v>25337</v>
      </c>
      <c r="G5393" s="41" t="s">
        <v>25338</v>
      </c>
      <c r="H5393" s="41" t="s">
        <v>4323</v>
      </c>
      <c r="I5393" s="38" t="s">
        <v>25339</v>
      </c>
      <c r="J5393" s="38" t="s">
        <v>37</v>
      </c>
      <c r="K5393" s="38"/>
    </row>
    <row r="5394" spans="1:11" x14ac:dyDescent="0.35">
      <c r="A5394" s="16" t="s">
        <v>25340</v>
      </c>
      <c r="B5394" s="72" t="s">
        <v>147</v>
      </c>
      <c r="C5394" s="70" t="s">
        <v>654</v>
      </c>
      <c r="D5394" s="73" t="s">
        <v>856</v>
      </c>
      <c r="E5394" s="51" t="s">
        <v>1032</v>
      </c>
      <c r="F5394" s="40" t="s">
        <v>25341</v>
      </c>
      <c r="G5394" s="41" t="s">
        <v>25342</v>
      </c>
      <c r="H5394" s="41" t="s">
        <v>4323</v>
      </c>
      <c r="I5394" s="38" t="s">
        <v>25343</v>
      </c>
      <c r="J5394" s="38" t="s">
        <v>37</v>
      </c>
      <c r="K5394" s="38"/>
    </row>
    <row r="5395" spans="1:11" x14ac:dyDescent="0.35">
      <c r="A5395" s="16" t="s">
        <v>25344</v>
      </c>
      <c r="B5395" s="72" t="s">
        <v>147</v>
      </c>
      <c r="C5395" s="70" t="s">
        <v>654</v>
      </c>
      <c r="D5395" s="73" t="s">
        <v>856</v>
      </c>
      <c r="E5395" s="51" t="s">
        <v>1013</v>
      </c>
      <c r="F5395" s="40" t="s">
        <v>25345</v>
      </c>
      <c r="G5395" s="41" t="s">
        <v>25346</v>
      </c>
      <c r="H5395" s="41" t="s">
        <v>4323</v>
      </c>
      <c r="I5395" s="38" t="s">
        <v>25347</v>
      </c>
      <c r="J5395" s="38" t="s">
        <v>37</v>
      </c>
      <c r="K5395" s="38"/>
    </row>
    <row r="5396" spans="1:11" x14ac:dyDescent="0.35">
      <c r="A5396" s="16" t="s">
        <v>25348</v>
      </c>
      <c r="B5396" s="72" t="s">
        <v>147</v>
      </c>
      <c r="C5396" s="70" t="s">
        <v>654</v>
      </c>
      <c r="D5396" s="73" t="s">
        <v>856</v>
      </c>
      <c r="E5396" s="56" t="s">
        <v>856</v>
      </c>
      <c r="F5396" s="42" t="s">
        <v>25349</v>
      </c>
      <c r="G5396" s="43" t="s">
        <v>25350</v>
      </c>
      <c r="H5396" s="43" t="s">
        <v>4323</v>
      </c>
      <c r="I5396" s="39" t="s">
        <v>25351</v>
      </c>
      <c r="J5396" s="39" t="s">
        <v>37</v>
      </c>
      <c r="K5396" s="39"/>
    </row>
    <row r="5397" spans="1:11" x14ac:dyDescent="0.35">
      <c r="A5397" s="16" t="s">
        <v>25352</v>
      </c>
      <c r="B5397" s="67" t="s">
        <v>147</v>
      </c>
      <c r="C5397" s="70" t="s">
        <v>654</v>
      </c>
      <c r="D5397" s="71" t="s">
        <v>234</v>
      </c>
      <c r="E5397" s="55" t="s">
        <v>37</v>
      </c>
      <c r="F5397" s="25" t="s">
        <v>25353</v>
      </c>
      <c r="G5397" s="30" t="s">
        <v>3755</v>
      </c>
      <c r="H5397" s="30" t="s">
        <v>4323</v>
      </c>
      <c r="I5397" s="21" t="s">
        <v>37</v>
      </c>
      <c r="J5397" s="21" t="s">
        <v>37</v>
      </c>
      <c r="K5397" s="21"/>
    </row>
    <row r="5398" spans="1:11" x14ac:dyDescent="0.35">
      <c r="A5398" s="16" t="s">
        <v>25354</v>
      </c>
      <c r="B5398" s="72" t="s">
        <v>147</v>
      </c>
      <c r="C5398" s="70" t="s">
        <v>654</v>
      </c>
      <c r="D5398" s="73" t="s">
        <v>234</v>
      </c>
      <c r="E5398" s="51" t="s">
        <v>658</v>
      </c>
      <c r="F5398" s="40" t="s">
        <v>25355</v>
      </c>
      <c r="G5398" s="41" t="s">
        <v>25356</v>
      </c>
      <c r="H5398" s="41" t="s">
        <v>4323</v>
      </c>
      <c r="I5398" s="38" t="s">
        <v>25357</v>
      </c>
      <c r="J5398" s="38" t="s">
        <v>37</v>
      </c>
      <c r="K5398" s="38"/>
    </row>
    <row r="5399" spans="1:11" x14ac:dyDescent="0.35">
      <c r="A5399" s="16" t="s">
        <v>25358</v>
      </c>
      <c r="B5399" s="72" t="s">
        <v>147</v>
      </c>
      <c r="C5399" s="70" t="s">
        <v>654</v>
      </c>
      <c r="D5399" s="73" t="s">
        <v>234</v>
      </c>
      <c r="E5399" s="51" t="s">
        <v>592</v>
      </c>
      <c r="F5399" s="40" t="s">
        <v>25359</v>
      </c>
      <c r="G5399" s="41" t="s">
        <v>25360</v>
      </c>
      <c r="H5399" s="41" t="s">
        <v>4323</v>
      </c>
      <c r="I5399" s="38" t="s">
        <v>37</v>
      </c>
      <c r="J5399" s="38" t="s">
        <v>37</v>
      </c>
      <c r="K5399" s="38"/>
    </row>
    <row r="5400" spans="1:11" x14ac:dyDescent="0.35">
      <c r="A5400" s="16" t="s">
        <v>25361</v>
      </c>
      <c r="B5400" s="72" t="s">
        <v>147</v>
      </c>
      <c r="C5400" s="70" t="s">
        <v>654</v>
      </c>
      <c r="D5400" s="73" t="s">
        <v>234</v>
      </c>
      <c r="E5400" s="51" t="s">
        <v>466</v>
      </c>
      <c r="F5400" s="40" t="s">
        <v>25362</v>
      </c>
      <c r="G5400" s="41" t="s">
        <v>25363</v>
      </c>
      <c r="H5400" s="41" t="s">
        <v>4323</v>
      </c>
      <c r="I5400" s="38" t="s">
        <v>25364</v>
      </c>
      <c r="J5400" s="38" t="s">
        <v>37</v>
      </c>
      <c r="K5400" s="38"/>
    </row>
    <row r="5401" spans="1:11" x14ac:dyDescent="0.35">
      <c r="A5401" s="16" t="s">
        <v>25365</v>
      </c>
      <c r="B5401" s="72" t="s">
        <v>147</v>
      </c>
      <c r="C5401" s="70" t="s">
        <v>654</v>
      </c>
      <c r="D5401" s="73" t="s">
        <v>234</v>
      </c>
      <c r="E5401" s="51" t="s">
        <v>1101</v>
      </c>
      <c r="F5401" s="40" t="s">
        <v>25366</v>
      </c>
      <c r="G5401" s="41" t="s">
        <v>25367</v>
      </c>
      <c r="H5401" s="41" t="s">
        <v>4323</v>
      </c>
      <c r="I5401" s="38" t="s">
        <v>25368</v>
      </c>
      <c r="J5401" s="38" t="s">
        <v>37</v>
      </c>
      <c r="K5401" s="38"/>
    </row>
    <row r="5402" spans="1:11" x14ac:dyDescent="0.35">
      <c r="A5402" s="16" t="s">
        <v>25369</v>
      </c>
      <c r="B5402" s="72" t="s">
        <v>147</v>
      </c>
      <c r="C5402" s="70" t="s">
        <v>654</v>
      </c>
      <c r="D5402" s="73" t="s">
        <v>234</v>
      </c>
      <c r="E5402" s="51" t="s">
        <v>328</v>
      </c>
      <c r="F5402" s="40" t="s">
        <v>25370</v>
      </c>
      <c r="G5402" s="41" t="s">
        <v>25371</v>
      </c>
      <c r="H5402" s="41" t="s">
        <v>4323</v>
      </c>
      <c r="I5402" s="38" t="s">
        <v>37</v>
      </c>
      <c r="J5402" s="38" t="s">
        <v>37</v>
      </c>
      <c r="K5402" s="38"/>
    </row>
    <row r="5403" spans="1:11" x14ac:dyDescent="0.35">
      <c r="A5403" s="16" t="s">
        <v>25372</v>
      </c>
      <c r="B5403" s="72" t="s">
        <v>147</v>
      </c>
      <c r="C5403" s="70" t="s">
        <v>654</v>
      </c>
      <c r="D5403" s="73" t="s">
        <v>234</v>
      </c>
      <c r="E5403" s="51" t="s">
        <v>612</v>
      </c>
      <c r="F5403" s="40" t="s">
        <v>25373</v>
      </c>
      <c r="G5403" s="41" t="s">
        <v>25374</v>
      </c>
      <c r="H5403" s="41" t="s">
        <v>4323</v>
      </c>
      <c r="I5403" s="38" t="s">
        <v>25368</v>
      </c>
      <c r="J5403" s="38" t="s">
        <v>37</v>
      </c>
      <c r="K5403" s="38"/>
    </row>
    <row r="5404" spans="1:11" x14ac:dyDescent="0.35">
      <c r="A5404" s="16" t="s">
        <v>25375</v>
      </c>
      <c r="B5404" s="72" t="s">
        <v>147</v>
      </c>
      <c r="C5404" s="70" t="s">
        <v>654</v>
      </c>
      <c r="D5404" s="73" t="s">
        <v>234</v>
      </c>
      <c r="E5404" s="51" t="s">
        <v>332</v>
      </c>
      <c r="F5404" s="40" t="s">
        <v>25376</v>
      </c>
      <c r="G5404" s="41" t="s">
        <v>25377</v>
      </c>
      <c r="H5404" s="41" t="s">
        <v>4323</v>
      </c>
      <c r="I5404" s="38" t="s">
        <v>25378</v>
      </c>
      <c r="J5404" s="38" t="s">
        <v>37</v>
      </c>
      <c r="K5404" s="38"/>
    </row>
    <row r="5405" spans="1:11" x14ac:dyDescent="0.35">
      <c r="A5405" s="16" t="s">
        <v>25379</v>
      </c>
      <c r="B5405" s="72" t="s">
        <v>147</v>
      </c>
      <c r="C5405" s="70" t="s">
        <v>654</v>
      </c>
      <c r="D5405" s="73" t="s">
        <v>234</v>
      </c>
      <c r="E5405" s="51" t="s">
        <v>430</v>
      </c>
      <c r="F5405" s="40" t="s">
        <v>25380</v>
      </c>
      <c r="G5405" s="41" t="s">
        <v>25381</v>
      </c>
      <c r="H5405" s="41" t="s">
        <v>4323</v>
      </c>
      <c r="I5405" s="38" t="s">
        <v>25382</v>
      </c>
      <c r="J5405" s="38" t="s">
        <v>37</v>
      </c>
      <c r="K5405" s="38"/>
    </row>
    <row r="5406" spans="1:11" x14ac:dyDescent="0.35">
      <c r="A5406" s="16" t="s">
        <v>25383</v>
      </c>
      <c r="B5406" s="72" t="s">
        <v>147</v>
      </c>
      <c r="C5406" s="70" t="s">
        <v>654</v>
      </c>
      <c r="D5406" s="73" t="s">
        <v>234</v>
      </c>
      <c r="E5406" s="51" t="s">
        <v>58</v>
      </c>
      <c r="F5406" s="40" t="s">
        <v>25384</v>
      </c>
      <c r="G5406" s="41" t="s">
        <v>25385</v>
      </c>
      <c r="H5406" s="41" t="s">
        <v>4323</v>
      </c>
      <c r="I5406" s="38" t="s">
        <v>25386</v>
      </c>
      <c r="J5406" s="38" t="s">
        <v>37</v>
      </c>
      <c r="K5406" s="38"/>
    </row>
    <row r="5407" spans="1:11" x14ac:dyDescent="0.35">
      <c r="A5407" s="16" t="s">
        <v>25387</v>
      </c>
      <c r="B5407" s="72" t="s">
        <v>147</v>
      </c>
      <c r="C5407" s="70" t="s">
        <v>654</v>
      </c>
      <c r="D5407" s="73" t="s">
        <v>234</v>
      </c>
      <c r="E5407" s="51" t="s">
        <v>90</v>
      </c>
      <c r="F5407" s="40" t="s">
        <v>25388</v>
      </c>
      <c r="G5407" s="41" t="s">
        <v>25389</v>
      </c>
      <c r="H5407" s="41" t="s">
        <v>4323</v>
      </c>
      <c r="I5407" s="38" t="s">
        <v>37</v>
      </c>
      <c r="J5407" s="38" t="s">
        <v>37</v>
      </c>
      <c r="K5407" s="38"/>
    </row>
    <row r="5408" spans="1:11" x14ac:dyDescent="0.35">
      <c r="A5408" s="16" t="s">
        <v>25390</v>
      </c>
      <c r="B5408" s="72" t="s">
        <v>147</v>
      </c>
      <c r="C5408" s="70" t="s">
        <v>654</v>
      </c>
      <c r="D5408" s="73" t="s">
        <v>234</v>
      </c>
      <c r="E5408" s="51" t="s">
        <v>100</v>
      </c>
      <c r="F5408" s="40" t="s">
        <v>25391</v>
      </c>
      <c r="G5408" s="41" t="s">
        <v>25392</v>
      </c>
      <c r="H5408" s="41" t="s">
        <v>4323</v>
      </c>
      <c r="I5408" s="38" t="s">
        <v>37</v>
      </c>
      <c r="J5408" s="38" t="s">
        <v>37</v>
      </c>
      <c r="K5408" s="38"/>
    </row>
    <row r="5409" spans="1:11" x14ac:dyDescent="0.35">
      <c r="A5409" s="16" t="s">
        <v>25393</v>
      </c>
      <c r="B5409" s="72" t="s">
        <v>147</v>
      </c>
      <c r="C5409" s="70" t="s">
        <v>654</v>
      </c>
      <c r="D5409" s="73" t="s">
        <v>234</v>
      </c>
      <c r="E5409" s="51" t="s">
        <v>336</v>
      </c>
      <c r="F5409" s="40" t="s">
        <v>25394</v>
      </c>
      <c r="G5409" s="41" t="s">
        <v>25395</v>
      </c>
      <c r="H5409" s="41" t="s">
        <v>4323</v>
      </c>
      <c r="I5409" s="38" t="s">
        <v>25396</v>
      </c>
      <c r="J5409" s="38" t="s">
        <v>37</v>
      </c>
      <c r="K5409" s="38"/>
    </row>
    <row r="5410" spans="1:11" x14ac:dyDescent="0.35">
      <c r="A5410" s="16" t="s">
        <v>25397</v>
      </c>
      <c r="B5410" s="72" t="s">
        <v>147</v>
      </c>
      <c r="C5410" s="70" t="s">
        <v>654</v>
      </c>
      <c r="D5410" s="73" t="s">
        <v>234</v>
      </c>
      <c r="E5410" s="51" t="s">
        <v>104</v>
      </c>
      <c r="F5410" s="40" t="s">
        <v>25398</v>
      </c>
      <c r="G5410" s="41" t="s">
        <v>25399</v>
      </c>
      <c r="H5410" s="41" t="s">
        <v>4323</v>
      </c>
      <c r="I5410" s="38" t="s">
        <v>37</v>
      </c>
      <c r="J5410" s="38" t="s">
        <v>37</v>
      </c>
      <c r="K5410" s="38"/>
    </row>
    <row r="5411" spans="1:11" x14ac:dyDescent="0.35">
      <c r="A5411" s="16" t="s">
        <v>25400</v>
      </c>
      <c r="B5411" s="72" t="s">
        <v>147</v>
      </c>
      <c r="C5411" s="70" t="s">
        <v>654</v>
      </c>
      <c r="D5411" s="73" t="s">
        <v>234</v>
      </c>
      <c r="E5411" s="51" t="s">
        <v>1084</v>
      </c>
      <c r="F5411" s="40" t="s">
        <v>25401</v>
      </c>
      <c r="G5411" s="41" t="s">
        <v>25402</v>
      </c>
      <c r="H5411" s="41" t="s">
        <v>4323</v>
      </c>
      <c r="I5411" s="38" t="s">
        <v>25403</v>
      </c>
      <c r="J5411" s="38" t="s">
        <v>37</v>
      </c>
      <c r="K5411" s="38"/>
    </row>
    <row r="5412" spans="1:11" x14ac:dyDescent="0.35">
      <c r="A5412" s="16" t="s">
        <v>25404</v>
      </c>
      <c r="B5412" s="72" t="s">
        <v>147</v>
      </c>
      <c r="C5412" s="70" t="s">
        <v>654</v>
      </c>
      <c r="D5412" s="73" t="s">
        <v>234</v>
      </c>
      <c r="E5412" s="51" t="s">
        <v>132</v>
      </c>
      <c r="F5412" s="40" t="s">
        <v>25405</v>
      </c>
      <c r="G5412" s="41" t="s">
        <v>25406</v>
      </c>
      <c r="H5412" s="41" t="s">
        <v>4323</v>
      </c>
      <c r="I5412" s="38" t="s">
        <v>25407</v>
      </c>
      <c r="J5412" s="38" t="s">
        <v>37</v>
      </c>
      <c r="K5412" s="38"/>
    </row>
    <row r="5413" spans="1:11" x14ac:dyDescent="0.35">
      <c r="A5413" s="16" t="s">
        <v>25408</v>
      </c>
      <c r="B5413" s="72" t="s">
        <v>147</v>
      </c>
      <c r="C5413" s="70" t="s">
        <v>654</v>
      </c>
      <c r="D5413" s="73" t="s">
        <v>234</v>
      </c>
      <c r="E5413" s="51" t="s">
        <v>192</v>
      </c>
      <c r="F5413" s="40" t="s">
        <v>25409</v>
      </c>
      <c r="G5413" s="41" t="s">
        <v>25410</v>
      </c>
      <c r="H5413" s="41" t="s">
        <v>4323</v>
      </c>
      <c r="I5413" s="38" t="s">
        <v>25411</v>
      </c>
      <c r="J5413" s="38" t="s">
        <v>37</v>
      </c>
      <c r="K5413" s="38"/>
    </row>
    <row r="5414" spans="1:11" x14ac:dyDescent="0.35">
      <c r="A5414" s="16" t="s">
        <v>25412</v>
      </c>
      <c r="B5414" s="72" t="s">
        <v>147</v>
      </c>
      <c r="C5414" s="70" t="s">
        <v>654</v>
      </c>
      <c r="D5414" s="73" t="s">
        <v>234</v>
      </c>
      <c r="E5414" s="51" t="s">
        <v>196</v>
      </c>
      <c r="F5414" s="40" t="s">
        <v>25413</v>
      </c>
      <c r="G5414" s="41" t="s">
        <v>25414</v>
      </c>
      <c r="H5414" s="41" t="s">
        <v>4323</v>
      </c>
      <c r="I5414" s="38" t="s">
        <v>25415</v>
      </c>
      <c r="J5414" s="38" t="s">
        <v>37</v>
      </c>
      <c r="K5414" s="38"/>
    </row>
    <row r="5415" spans="1:11" x14ac:dyDescent="0.35">
      <c r="A5415" s="16" t="s">
        <v>25416</v>
      </c>
      <c r="B5415" s="72" t="s">
        <v>147</v>
      </c>
      <c r="C5415" s="70" t="s">
        <v>654</v>
      </c>
      <c r="D5415" s="73" t="s">
        <v>234</v>
      </c>
      <c r="E5415" s="51" t="s">
        <v>312</v>
      </c>
      <c r="F5415" s="40" t="s">
        <v>25417</v>
      </c>
      <c r="G5415" s="41" t="s">
        <v>25418</v>
      </c>
      <c r="H5415" s="41" t="s">
        <v>4323</v>
      </c>
      <c r="I5415" s="38" t="s">
        <v>25419</v>
      </c>
      <c r="J5415" s="38" t="s">
        <v>37</v>
      </c>
      <c r="K5415" s="38"/>
    </row>
    <row r="5416" spans="1:11" x14ac:dyDescent="0.35">
      <c r="A5416" s="16" t="s">
        <v>25420</v>
      </c>
      <c r="B5416" s="72" t="s">
        <v>147</v>
      </c>
      <c r="C5416" s="70" t="s">
        <v>654</v>
      </c>
      <c r="D5416" s="73" t="s">
        <v>234</v>
      </c>
      <c r="E5416" s="51" t="s">
        <v>185</v>
      </c>
      <c r="F5416" s="40" t="s">
        <v>25421</v>
      </c>
      <c r="G5416" s="41" t="s">
        <v>25422</v>
      </c>
      <c r="H5416" s="41" t="s">
        <v>4323</v>
      </c>
      <c r="I5416" s="38" t="s">
        <v>25423</v>
      </c>
      <c r="J5416" s="38" t="s">
        <v>37</v>
      </c>
      <c r="K5416" s="38"/>
    </row>
    <row r="5417" spans="1:11" x14ac:dyDescent="0.35">
      <c r="A5417" s="16" t="s">
        <v>25424</v>
      </c>
      <c r="B5417" s="72" t="s">
        <v>147</v>
      </c>
      <c r="C5417" s="70" t="s">
        <v>654</v>
      </c>
      <c r="D5417" s="73" t="s">
        <v>234</v>
      </c>
      <c r="E5417" s="51" t="s">
        <v>777</v>
      </c>
      <c r="F5417" s="40" t="s">
        <v>25425</v>
      </c>
      <c r="G5417" s="41" t="s">
        <v>25426</v>
      </c>
      <c r="H5417" s="41" t="s">
        <v>4323</v>
      </c>
      <c r="I5417" s="38" t="s">
        <v>37</v>
      </c>
      <c r="J5417" s="38" t="s">
        <v>37</v>
      </c>
      <c r="K5417" s="38"/>
    </row>
    <row r="5418" spans="1:11" x14ac:dyDescent="0.35">
      <c r="A5418" s="16" t="s">
        <v>25427</v>
      </c>
      <c r="B5418" s="72" t="s">
        <v>147</v>
      </c>
      <c r="C5418" s="70" t="s">
        <v>654</v>
      </c>
      <c r="D5418" s="73" t="s">
        <v>234</v>
      </c>
      <c r="E5418" s="51" t="s">
        <v>78</v>
      </c>
      <c r="F5418" s="40" t="s">
        <v>25428</v>
      </c>
      <c r="G5418" s="41" t="s">
        <v>25429</v>
      </c>
      <c r="H5418" s="41" t="s">
        <v>4323</v>
      </c>
      <c r="I5418" s="38" t="s">
        <v>25430</v>
      </c>
      <c r="J5418" s="38" t="s">
        <v>37</v>
      </c>
      <c r="K5418" s="38"/>
    </row>
    <row r="5419" spans="1:11" x14ac:dyDescent="0.35">
      <c r="A5419" s="16" t="s">
        <v>25431</v>
      </c>
      <c r="B5419" s="72" t="s">
        <v>147</v>
      </c>
      <c r="C5419" s="70" t="s">
        <v>654</v>
      </c>
      <c r="D5419" s="73" t="s">
        <v>234</v>
      </c>
      <c r="E5419" s="51" t="s">
        <v>213</v>
      </c>
      <c r="F5419" s="40" t="s">
        <v>25432</v>
      </c>
      <c r="G5419" s="41" t="s">
        <v>25433</v>
      </c>
      <c r="H5419" s="41" t="s">
        <v>4323</v>
      </c>
      <c r="I5419" s="38" t="s">
        <v>25434</v>
      </c>
      <c r="J5419" s="38" t="s">
        <v>37</v>
      </c>
      <c r="K5419" s="38"/>
    </row>
    <row r="5420" spans="1:11" x14ac:dyDescent="0.35">
      <c r="A5420" s="16" t="s">
        <v>25435</v>
      </c>
      <c r="B5420" s="72" t="s">
        <v>147</v>
      </c>
      <c r="C5420" s="70" t="s">
        <v>654</v>
      </c>
      <c r="D5420" s="73" t="s">
        <v>234</v>
      </c>
      <c r="E5420" s="51" t="s">
        <v>155</v>
      </c>
      <c r="F5420" s="40" t="s">
        <v>25436</v>
      </c>
      <c r="G5420" s="41" t="s">
        <v>25437</v>
      </c>
      <c r="H5420" s="41" t="s">
        <v>4323</v>
      </c>
      <c r="I5420" s="38" t="s">
        <v>25438</v>
      </c>
      <c r="J5420" s="38" t="s">
        <v>37</v>
      </c>
      <c r="K5420" s="38"/>
    </row>
    <row r="5421" spans="1:11" x14ac:dyDescent="0.35">
      <c r="A5421" s="16" t="s">
        <v>25439</v>
      </c>
      <c r="B5421" s="72" t="s">
        <v>147</v>
      </c>
      <c r="C5421" s="70" t="s">
        <v>654</v>
      </c>
      <c r="D5421" s="73" t="s">
        <v>234</v>
      </c>
      <c r="E5421" s="51" t="s">
        <v>2358</v>
      </c>
      <c r="F5421" s="40" t="s">
        <v>25440</v>
      </c>
      <c r="G5421" s="41" t="s">
        <v>25441</v>
      </c>
      <c r="H5421" s="41" t="s">
        <v>4323</v>
      </c>
      <c r="I5421" s="38" t="s">
        <v>25442</v>
      </c>
      <c r="J5421" s="38" t="s">
        <v>37</v>
      </c>
      <c r="K5421" s="38"/>
    </row>
    <row r="5422" spans="1:11" x14ac:dyDescent="0.35">
      <c r="A5422" s="16" t="s">
        <v>25443</v>
      </c>
      <c r="B5422" s="72" t="s">
        <v>147</v>
      </c>
      <c r="C5422" s="70" t="s">
        <v>654</v>
      </c>
      <c r="D5422" s="73" t="s">
        <v>234</v>
      </c>
      <c r="E5422" s="51" t="s">
        <v>934</v>
      </c>
      <c r="F5422" s="40" t="s">
        <v>25444</v>
      </c>
      <c r="G5422" s="41" t="s">
        <v>25445</v>
      </c>
      <c r="H5422" s="41" t="s">
        <v>4323</v>
      </c>
      <c r="I5422" s="38" t="s">
        <v>25446</v>
      </c>
      <c r="J5422" s="38" t="s">
        <v>37</v>
      </c>
      <c r="K5422" s="38"/>
    </row>
    <row r="5423" spans="1:11" x14ac:dyDescent="0.35">
      <c r="A5423" s="16" t="s">
        <v>25447</v>
      </c>
      <c r="B5423" s="72" t="s">
        <v>147</v>
      </c>
      <c r="C5423" s="70" t="s">
        <v>654</v>
      </c>
      <c r="D5423" s="73" t="s">
        <v>234</v>
      </c>
      <c r="E5423" s="51" t="s">
        <v>908</v>
      </c>
      <c r="F5423" s="40" t="s">
        <v>25448</v>
      </c>
      <c r="G5423" s="41" t="s">
        <v>25449</v>
      </c>
      <c r="H5423" s="41" t="s">
        <v>4323</v>
      </c>
      <c r="I5423" s="38" t="s">
        <v>37</v>
      </c>
      <c r="J5423" s="38" t="s">
        <v>37</v>
      </c>
      <c r="K5423" s="38"/>
    </row>
    <row r="5424" spans="1:11" x14ac:dyDescent="0.35">
      <c r="A5424" s="16" t="s">
        <v>25450</v>
      </c>
      <c r="B5424" s="72" t="s">
        <v>147</v>
      </c>
      <c r="C5424" s="70" t="s">
        <v>654</v>
      </c>
      <c r="D5424" s="73" t="s">
        <v>234</v>
      </c>
      <c r="E5424" s="51" t="s">
        <v>510</v>
      </c>
      <c r="F5424" s="40" t="s">
        <v>25451</v>
      </c>
      <c r="G5424" s="41" t="s">
        <v>25452</v>
      </c>
      <c r="H5424" s="41" t="s">
        <v>4323</v>
      </c>
      <c r="I5424" s="38" t="s">
        <v>25453</v>
      </c>
      <c r="J5424" s="38" t="s">
        <v>37</v>
      </c>
      <c r="K5424" s="38"/>
    </row>
    <row r="5425" spans="1:11" x14ac:dyDescent="0.35">
      <c r="A5425" s="16" t="s">
        <v>25454</v>
      </c>
      <c r="B5425" s="72" t="s">
        <v>147</v>
      </c>
      <c r="C5425" s="70" t="s">
        <v>654</v>
      </c>
      <c r="D5425" s="73" t="s">
        <v>234</v>
      </c>
      <c r="E5425" s="51" t="s">
        <v>856</v>
      </c>
      <c r="F5425" s="40" t="s">
        <v>25455</v>
      </c>
      <c r="G5425" s="41" t="s">
        <v>25456</v>
      </c>
      <c r="H5425" s="41" t="s">
        <v>4323</v>
      </c>
      <c r="I5425" s="38" t="s">
        <v>25457</v>
      </c>
      <c r="J5425" s="38" t="s">
        <v>37</v>
      </c>
      <c r="K5425" s="38"/>
    </row>
    <row r="5426" spans="1:11" ht="15" thickBot="1" x14ac:dyDescent="0.4">
      <c r="A5426" s="16" t="s">
        <v>25458</v>
      </c>
      <c r="B5426" s="72" t="s">
        <v>147</v>
      </c>
      <c r="C5426" s="70" t="s">
        <v>654</v>
      </c>
      <c r="D5426" s="73" t="s">
        <v>234</v>
      </c>
      <c r="E5426" s="56" t="s">
        <v>234</v>
      </c>
      <c r="F5426" s="42" t="s">
        <v>25459</v>
      </c>
      <c r="G5426" s="43" t="s">
        <v>25460</v>
      </c>
      <c r="H5426" s="43" t="s">
        <v>4323</v>
      </c>
      <c r="I5426" s="39" t="s">
        <v>37</v>
      </c>
      <c r="J5426" s="39" t="s">
        <v>37</v>
      </c>
      <c r="K5426" s="39"/>
    </row>
    <row r="5427" spans="1:11" x14ac:dyDescent="0.35">
      <c r="A5427" s="16" t="s">
        <v>25461</v>
      </c>
      <c r="B5427" s="67" t="s">
        <v>147</v>
      </c>
      <c r="C5427" s="68" t="s">
        <v>147</v>
      </c>
      <c r="D5427" s="69" t="s">
        <v>37</v>
      </c>
      <c r="E5427" s="54" t="s">
        <v>37</v>
      </c>
      <c r="F5427" s="23" t="s">
        <v>25462</v>
      </c>
      <c r="G5427" s="28" t="s">
        <v>25463</v>
      </c>
      <c r="H5427" s="28" t="s">
        <v>4426</v>
      </c>
      <c r="I5427" s="19" t="s">
        <v>37</v>
      </c>
      <c r="J5427" s="19" t="s">
        <v>37</v>
      </c>
      <c r="K5427" s="19"/>
    </row>
    <row r="5428" spans="1:11" x14ac:dyDescent="0.35">
      <c r="A5428" s="16" t="s">
        <v>25464</v>
      </c>
      <c r="B5428" s="67" t="s">
        <v>147</v>
      </c>
      <c r="C5428" s="70" t="s">
        <v>147</v>
      </c>
      <c r="D5428" s="71" t="s">
        <v>325</v>
      </c>
      <c r="E5428" s="55" t="s">
        <v>37</v>
      </c>
      <c r="F5428" s="25" t="s">
        <v>25465</v>
      </c>
      <c r="G5428" s="30" t="s">
        <v>25466</v>
      </c>
      <c r="H5428" s="30" t="s">
        <v>4426</v>
      </c>
      <c r="I5428" s="21" t="s">
        <v>37</v>
      </c>
      <c r="J5428" s="21" t="s">
        <v>37</v>
      </c>
      <c r="K5428" s="21"/>
    </row>
    <row r="5429" spans="1:11" x14ac:dyDescent="0.35">
      <c r="A5429" s="16" t="s">
        <v>25467</v>
      </c>
      <c r="B5429" s="72" t="s">
        <v>147</v>
      </c>
      <c r="C5429" s="70" t="s">
        <v>147</v>
      </c>
      <c r="D5429" s="73" t="s">
        <v>325</v>
      </c>
      <c r="E5429" s="51" t="s">
        <v>325</v>
      </c>
      <c r="F5429" s="40" t="s">
        <v>25468</v>
      </c>
      <c r="G5429" s="41" t="s">
        <v>25469</v>
      </c>
      <c r="H5429" s="41" t="s">
        <v>4426</v>
      </c>
      <c r="I5429" s="38" t="s">
        <v>37</v>
      </c>
      <c r="J5429" s="38" t="s">
        <v>37</v>
      </c>
      <c r="K5429" s="38"/>
    </row>
    <row r="5430" spans="1:11" x14ac:dyDescent="0.35">
      <c r="A5430" s="16" t="s">
        <v>25470</v>
      </c>
      <c r="B5430" s="72" t="s">
        <v>147</v>
      </c>
      <c r="C5430" s="70" t="s">
        <v>147</v>
      </c>
      <c r="D5430" s="73" t="s">
        <v>325</v>
      </c>
      <c r="E5430" s="51" t="s">
        <v>1340</v>
      </c>
      <c r="F5430" s="40" t="s">
        <v>25471</v>
      </c>
      <c r="G5430" s="41" t="s">
        <v>25472</v>
      </c>
      <c r="H5430" s="41" t="s">
        <v>4426</v>
      </c>
      <c r="I5430" s="38" t="s">
        <v>37</v>
      </c>
      <c r="J5430" s="38" t="s">
        <v>37</v>
      </c>
      <c r="K5430" s="38"/>
    </row>
    <row r="5431" spans="1:11" x14ac:dyDescent="0.35">
      <c r="A5431" s="16" t="s">
        <v>25473</v>
      </c>
      <c r="B5431" s="72" t="s">
        <v>147</v>
      </c>
      <c r="C5431" s="70" t="s">
        <v>147</v>
      </c>
      <c r="D5431" s="73" t="s">
        <v>325</v>
      </c>
      <c r="E5431" s="51" t="s">
        <v>58</v>
      </c>
      <c r="F5431" s="40" t="s">
        <v>25474</v>
      </c>
      <c r="G5431" s="41" t="s">
        <v>25475</v>
      </c>
      <c r="H5431" s="41" t="s">
        <v>4426</v>
      </c>
      <c r="I5431" s="38" t="s">
        <v>37</v>
      </c>
      <c r="J5431" s="38" t="s">
        <v>37</v>
      </c>
      <c r="K5431" s="38"/>
    </row>
    <row r="5432" spans="1:11" x14ac:dyDescent="0.35">
      <c r="A5432" s="16" t="s">
        <v>25476</v>
      </c>
      <c r="B5432" s="72" t="s">
        <v>147</v>
      </c>
      <c r="C5432" s="70" t="s">
        <v>147</v>
      </c>
      <c r="D5432" s="73" t="s">
        <v>325</v>
      </c>
      <c r="E5432" s="51" t="s">
        <v>1084</v>
      </c>
      <c r="F5432" s="40" t="s">
        <v>25477</v>
      </c>
      <c r="G5432" s="41" t="s">
        <v>25478</v>
      </c>
      <c r="H5432" s="41" t="s">
        <v>4426</v>
      </c>
      <c r="I5432" s="38" t="s">
        <v>25479</v>
      </c>
      <c r="J5432" s="38" t="s">
        <v>37</v>
      </c>
      <c r="K5432" s="38"/>
    </row>
    <row r="5433" spans="1:11" x14ac:dyDescent="0.35">
      <c r="A5433" s="16" t="s">
        <v>25480</v>
      </c>
      <c r="B5433" s="72" t="s">
        <v>147</v>
      </c>
      <c r="C5433" s="70" t="s">
        <v>147</v>
      </c>
      <c r="D5433" s="73" t="s">
        <v>325</v>
      </c>
      <c r="E5433" s="51" t="s">
        <v>108</v>
      </c>
      <c r="F5433" s="40" t="s">
        <v>25481</v>
      </c>
      <c r="G5433" s="41" t="s">
        <v>25482</v>
      </c>
      <c r="H5433" s="41" t="s">
        <v>4426</v>
      </c>
      <c r="I5433" s="38" t="s">
        <v>25483</v>
      </c>
      <c r="J5433" s="38" t="s">
        <v>37</v>
      </c>
      <c r="K5433" s="38"/>
    </row>
    <row r="5434" spans="1:11" x14ac:dyDescent="0.35">
      <c r="A5434" s="16" t="s">
        <v>25484</v>
      </c>
      <c r="B5434" s="72" t="s">
        <v>147</v>
      </c>
      <c r="C5434" s="70" t="s">
        <v>147</v>
      </c>
      <c r="D5434" s="73" t="s">
        <v>325</v>
      </c>
      <c r="E5434" s="51" t="s">
        <v>132</v>
      </c>
      <c r="F5434" s="40" t="s">
        <v>25485</v>
      </c>
      <c r="G5434" s="41" t="s">
        <v>25486</v>
      </c>
      <c r="H5434" s="41" t="s">
        <v>4426</v>
      </c>
      <c r="I5434" s="38" t="s">
        <v>25487</v>
      </c>
      <c r="J5434" s="38" t="s">
        <v>37</v>
      </c>
      <c r="K5434" s="38"/>
    </row>
    <row r="5435" spans="1:11" x14ac:dyDescent="0.35">
      <c r="A5435" s="16" t="s">
        <v>25488</v>
      </c>
      <c r="B5435" s="72" t="s">
        <v>147</v>
      </c>
      <c r="C5435" s="70" t="s">
        <v>147</v>
      </c>
      <c r="D5435" s="73" t="s">
        <v>325</v>
      </c>
      <c r="E5435" s="51" t="s">
        <v>822</v>
      </c>
      <c r="F5435" s="40" t="s">
        <v>25489</v>
      </c>
      <c r="G5435" s="41" t="s">
        <v>25490</v>
      </c>
      <c r="H5435" s="41" t="s">
        <v>4426</v>
      </c>
      <c r="I5435" s="38" t="s">
        <v>25491</v>
      </c>
      <c r="J5435" s="38" t="s">
        <v>37</v>
      </c>
      <c r="K5435" s="38"/>
    </row>
    <row r="5436" spans="1:11" x14ac:dyDescent="0.35">
      <c r="A5436" s="16" t="s">
        <v>25492</v>
      </c>
      <c r="B5436" s="72" t="s">
        <v>147</v>
      </c>
      <c r="C5436" s="70" t="s">
        <v>147</v>
      </c>
      <c r="D5436" s="73" t="s">
        <v>325</v>
      </c>
      <c r="E5436" s="51" t="s">
        <v>442</v>
      </c>
      <c r="F5436" s="40" t="s">
        <v>25493</v>
      </c>
      <c r="G5436" s="41" t="s">
        <v>25494</v>
      </c>
      <c r="H5436" s="41" t="s">
        <v>4426</v>
      </c>
      <c r="I5436" s="38" t="s">
        <v>25495</v>
      </c>
      <c r="J5436" s="38" t="s">
        <v>37</v>
      </c>
      <c r="K5436" s="38"/>
    </row>
    <row r="5437" spans="1:11" x14ac:dyDescent="0.35">
      <c r="A5437" s="16" t="s">
        <v>25496</v>
      </c>
      <c r="B5437" s="72" t="s">
        <v>147</v>
      </c>
      <c r="C5437" s="70" t="s">
        <v>147</v>
      </c>
      <c r="D5437" s="73" t="s">
        <v>325</v>
      </c>
      <c r="E5437" s="51" t="s">
        <v>249</v>
      </c>
      <c r="F5437" s="40" t="s">
        <v>25497</v>
      </c>
      <c r="G5437" s="41" t="s">
        <v>25498</v>
      </c>
      <c r="H5437" s="41" t="s">
        <v>4426</v>
      </c>
      <c r="I5437" s="38" t="s">
        <v>25499</v>
      </c>
      <c r="J5437" s="38" t="s">
        <v>37</v>
      </c>
      <c r="K5437" s="38"/>
    </row>
    <row r="5438" spans="1:11" x14ac:dyDescent="0.35">
      <c r="A5438" s="16" t="s">
        <v>25500</v>
      </c>
      <c r="B5438" s="72" t="s">
        <v>147</v>
      </c>
      <c r="C5438" s="70" t="s">
        <v>147</v>
      </c>
      <c r="D5438" s="73" t="s">
        <v>325</v>
      </c>
      <c r="E5438" s="51" t="s">
        <v>399</v>
      </c>
      <c r="F5438" s="40" t="s">
        <v>25501</v>
      </c>
      <c r="G5438" s="41" t="s">
        <v>25502</v>
      </c>
      <c r="H5438" s="41" t="s">
        <v>4426</v>
      </c>
      <c r="I5438" s="38" t="s">
        <v>25503</v>
      </c>
      <c r="J5438" s="38" t="s">
        <v>37</v>
      </c>
      <c r="K5438" s="38"/>
    </row>
    <row r="5439" spans="1:11" x14ac:dyDescent="0.35">
      <c r="A5439" s="16" t="s">
        <v>25504</v>
      </c>
      <c r="B5439" s="72" t="s">
        <v>147</v>
      </c>
      <c r="C5439" s="70" t="s">
        <v>147</v>
      </c>
      <c r="D5439" s="73" t="s">
        <v>325</v>
      </c>
      <c r="E5439" s="51" t="s">
        <v>143</v>
      </c>
      <c r="F5439" s="40" t="s">
        <v>25505</v>
      </c>
      <c r="G5439" s="41" t="s">
        <v>25506</v>
      </c>
      <c r="H5439" s="41" t="s">
        <v>4426</v>
      </c>
      <c r="I5439" s="38" t="s">
        <v>25507</v>
      </c>
      <c r="J5439" s="38" t="s">
        <v>37</v>
      </c>
      <c r="K5439" s="38"/>
    </row>
    <row r="5440" spans="1:11" x14ac:dyDescent="0.35">
      <c r="A5440" s="16" t="s">
        <v>25508</v>
      </c>
      <c r="B5440" s="72" t="s">
        <v>147</v>
      </c>
      <c r="C5440" s="70" t="s">
        <v>147</v>
      </c>
      <c r="D5440" s="73" t="s">
        <v>325</v>
      </c>
      <c r="E5440" s="51" t="s">
        <v>1591</v>
      </c>
      <c r="F5440" s="40" t="s">
        <v>25509</v>
      </c>
      <c r="G5440" s="41" t="s">
        <v>25510</v>
      </c>
      <c r="H5440" s="41" t="s">
        <v>4426</v>
      </c>
      <c r="I5440" s="38" t="s">
        <v>37</v>
      </c>
      <c r="J5440" s="38" t="s">
        <v>37</v>
      </c>
      <c r="K5440" s="38"/>
    </row>
    <row r="5441" spans="1:11" x14ac:dyDescent="0.35">
      <c r="A5441" s="16" t="s">
        <v>25511</v>
      </c>
      <c r="B5441" s="72" t="s">
        <v>147</v>
      </c>
      <c r="C5441" s="70" t="s">
        <v>147</v>
      </c>
      <c r="D5441" s="73" t="s">
        <v>325</v>
      </c>
      <c r="E5441" s="51" t="s">
        <v>553</v>
      </c>
      <c r="F5441" s="40" t="s">
        <v>25512</v>
      </c>
      <c r="G5441" s="41" t="s">
        <v>25513</v>
      </c>
      <c r="H5441" s="41" t="s">
        <v>4426</v>
      </c>
      <c r="I5441" s="38" t="s">
        <v>25514</v>
      </c>
      <c r="J5441" s="38" t="s">
        <v>37</v>
      </c>
      <c r="K5441" s="38"/>
    </row>
    <row r="5442" spans="1:11" x14ac:dyDescent="0.35">
      <c r="A5442" s="16" t="s">
        <v>25515</v>
      </c>
      <c r="B5442" s="72" t="s">
        <v>147</v>
      </c>
      <c r="C5442" s="70" t="s">
        <v>147</v>
      </c>
      <c r="D5442" s="73" t="s">
        <v>325</v>
      </c>
      <c r="E5442" s="51" t="s">
        <v>1269</v>
      </c>
      <c r="F5442" s="40" t="s">
        <v>25516</v>
      </c>
      <c r="G5442" s="41" t="s">
        <v>25517</v>
      </c>
      <c r="H5442" s="41" t="s">
        <v>4426</v>
      </c>
      <c r="I5442" s="38" t="s">
        <v>25518</v>
      </c>
      <c r="J5442" s="38" t="s">
        <v>37</v>
      </c>
      <c r="K5442" s="38"/>
    </row>
    <row r="5443" spans="1:11" x14ac:dyDescent="0.35">
      <c r="A5443" s="16" t="s">
        <v>25519</v>
      </c>
      <c r="B5443" s="72" t="s">
        <v>147</v>
      </c>
      <c r="C5443" s="70" t="s">
        <v>147</v>
      </c>
      <c r="D5443" s="73" t="s">
        <v>325</v>
      </c>
      <c r="E5443" s="51" t="s">
        <v>558</v>
      </c>
      <c r="F5443" s="40" t="s">
        <v>25520</v>
      </c>
      <c r="G5443" s="41" t="s">
        <v>25521</v>
      </c>
      <c r="H5443" s="41" t="s">
        <v>4426</v>
      </c>
      <c r="I5443" s="38" t="s">
        <v>25522</v>
      </c>
      <c r="J5443" s="38" t="s">
        <v>37</v>
      </c>
      <c r="K5443" s="38"/>
    </row>
    <row r="5444" spans="1:11" x14ac:dyDescent="0.35">
      <c r="A5444" s="16" t="s">
        <v>25523</v>
      </c>
      <c r="B5444" s="72" t="s">
        <v>147</v>
      </c>
      <c r="C5444" s="70" t="s">
        <v>147</v>
      </c>
      <c r="D5444" s="73" t="s">
        <v>325</v>
      </c>
      <c r="E5444" s="51" t="s">
        <v>777</v>
      </c>
      <c r="F5444" s="40" t="s">
        <v>25524</v>
      </c>
      <c r="G5444" s="41" t="s">
        <v>25525</v>
      </c>
      <c r="H5444" s="41" t="s">
        <v>4426</v>
      </c>
      <c r="I5444" s="38" t="s">
        <v>25526</v>
      </c>
      <c r="J5444" s="38" t="s">
        <v>37</v>
      </c>
      <c r="K5444" s="38"/>
    </row>
    <row r="5445" spans="1:11" x14ac:dyDescent="0.35">
      <c r="A5445" s="16" t="s">
        <v>25527</v>
      </c>
      <c r="B5445" s="72" t="s">
        <v>147</v>
      </c>
      <c r="C5445" s="70" t="s">
        <v>147</v>
      </c>
      <c r="D5445" s="73" t="s">
        <v>325</v>
      </c>
      <c r="E5445" s="51" t="s">
        <v>147</v>
      </c>
      <c r="F5445" s="40" t="s">
        <v>25528</v>
      </c>
      <c r="G5445" s="41" t="s">
        <v>25529</v>
      </c>
      <c r="H5445" s="41" t="s">
        <v>4426</v>
      </c>
      <c r="I5445" s="38" t="s">
        <v>25530</v>
      </c>
      <c r="J5445" s="38" t="s">
        <v>37</v>
      </c>
      <c r="K5445" s="38"/>
    </row>
    <row r="5446" spans="1:11" x14ac:dyDescent="0.35">
      <c r="A5446" s="16" t="s">
        <v>25531</v>
      </c>
      <c r="B5446" s="72" t="s">
        <v>147</v>
      </c>
      <c r="C5446" s="70" t="s">
        <v>147</v>
      </c>
      <c r="D5446" s="73" t="s">
        <v>325</v>
      </c>
      <c r="E5446" s="51" t="s">
        <v>47</v>
      </c>
      <c r="F5446" s="40" t="s">
        <v>25532</v>
      </c>
      <c r="G5446" s="41" t="s">
        <v>25533</v>
      </c>
      <c r="H5446" s="41" t="s">
        <v>4426</v>
      </c>
      <c r="I5446" s="38" t="s">
        <v>25534</v>
      </c>
      <c r="J5446" s="38" t="s">
        <v>37</v>
      </c>
      <c r="K5446" s="38"/>
    </row>
    <row r="5447" spans="1:11" x14ac:dyDescent="0.35">
      <c r="A5447" s="16" t="s">
        <v>25535</v>
      </c>
      <c r="B5447" s="72" t="s">
        <v>147</v>
      </c>
      <c r="C5447" s="70" t="s">
        <v>147</v>
      </c>
      <c r="D5447" s="73" t="s">
        <v>325</v>
      </c>
      <c r="E5447" s="51" t="s">
        <v>2379</v>
      </c>
      <c r="F5447" s="40" t="s">
        <v>25536</v>
      </c>
      <c r="G5447" s="41" t="s">
        <v>25537</v>
      </c>
      <c r="H5447" s="41" t="s">
        <v>4426</v>
      </c>
      <c r="I5447" s="38" t="s">
        <v>25538</v>
      </c>
      <c r="J5447" s="38" t="s">
        <v>37</v>
      </c>
      <c r="K5447" s="38"/>
    </row>
    <row r="5448" spans="1:11" x14ac:dyDescent="0.35">
      <c r="A5448" s="16" t="s">
        <v>25539</v>
      </c>
      <c r="B5448" s="72" t="s">
        <v>147</v>
      </c>
      <c r="C5448" s="70" t="s">
        <v>147</v>
      </c>
      <c r="D5448" s="73" t="s">
        <v>325</v>
      </c>
      <c r="E5448" s="51" t="s">
        <v>2044</v>
      </c>
      <c r="F5448" s="40" t="s">
        <v>25540</v>
      </c>
      <c r="G5448" s="41" t="s">
        <v>25541</v>
      </c>
      <c r="H5448" s="41" t="s">
        <v>4426</v>
      </c>
      <c r="I5448" s="38" t="s">
        <v>25542</v>
      </c>
      <c r="J5448" s="38" t="s">
        <v>37</v>
      </c>
      <c r="K5448" s="38"/>
    </row>
    <row r="5449" spans="1:11" x14ac:dyDescent="0.35">
      <c r="A5449" s="16" t="s">
        <v>25543</v>
      </c>
      <c r="B5449" s="72" t="s">
        <v>147</v>
      </c>
      <c r="C5449" s="70" t="s">
        <v>147</v>
      </c>
      <c r="D5449" s="73" t="s">
        <v>325</v>
      </c>
      <c r="E5449" s="56" t="s">
        <v>1066</v>
      </c>
      <c r="F5449" s="42" t="s">
        <v>25544</v>
      </c>
      <c r="G5449" s="43" t="s">
        <v>25545</v>
      </c>
      <c r="H5449" s="43" t="s">
        <v>4426</v>
      </c>
      <c r="I5449" s="39" t="s">
        <v>25546</v>
      </c>
      <c r="J5449" s="39" t="s">
        <v>37</v>
      </c>
      <c r="K5449" s="39"/>
    </row>
    <row r="5450" spans="1:11" x14ac:dyDescent="0.35">
      <c r="A5450" s="16" t="s">
        <v>25547</v>
      </c>
      <c r="B5450" s="67" t="s">
        <v>147</v>
      </c>
      <c r="C5450" s="70" t="s">
        <v>147</v>
      </c>
      <c r="D5450" s="71" t="s">
        <v>43</v>
      </c>
      <c r="E5450" s="55" t="s">
        <v>37</v>
      </c>
      <c r="F5450" s="25" t="s">
        <v>25548</v>
      </c>
      <c r="G5450" s="30" t="s">
        <v>25549</v>
      </c>
      <c r="H5450" s="30" t="s">
        <v>4426</v>
      </c>
      <c r="I5450" s="21" t="s">
        <v>37</v>
      </c>
      <c r="J5450" s="21" t="s">
        <v>37</v>
      </c>
      <c r="K5450" s="21"/>
    </row>
    <row r="5451" spans="1:11" x14ac:dyDescent="0.35">
      <c r="A5451" s="16" t="s">
        <v>25550</v>
      </c>
      <c r="B5451" s="72" t="s">
        <v>147</v>
      </c>
      <c r="C5451" s="70" t="s">
        <v>147</v>
      </c>
      <c r="D5451" s="73" t="s">
        <v>43</v>
      </c>
      <c r="E5451" s="51" t="s">
        <v>116</v>
      </c>
      <c r="F5451" s="40" t="s">
        <v>25551</v>
      </c>
      <c r="G5451" s="41" t="s">
        <v>25552</v>
      </c>
      <c r="H5451" s="41" t="s">
        <v>4426</v>
      </c>
      <c r="I5451" s="38" t="s">
        <v>37</v>
      </c>
      <c r="J5451" s="38" t="s">
        <v>37</v>
      </c>
      <c r="K5451" s="38"/>
    </row>
    <row r="5452" spans="1:11" x14ac:dyDescent="0.35">
      <c r="A5452" s="16" t="s">
        <v>25553</v>
      </c>
      <c r="B5452" s="72" t="s">
        <v>147</v>
      </c>
      <c r="C5452" s="70" t="s">
        <v>147</v>
      </c>
      <c r="D5452" s="73" t="s">
        <v>43</v>
      </c>
      <c r="E5452" s="51" t="s">
        <v>34</v>
      </c>
      <c r="F5452" s="40" t="s">
        <v>25554</v>
      </c>
      <c r="G5452" s="41" t="s">
        <v>25555</v>
      </c>
      <c r="H5452" s="41" t="s">
        <v>4426</v>
      </c>
      <c r="I5452" s="38" t="s">
        <v>37</v>
      </c>
      <c r="J5452" s="38" t="s">
        <v>37</v>
      </c>
      <c r="K5452" s="38"/>
    </row>
    <row r="5453" spans="1:11" x14ac:dyDescent="0.35">
      <c r="A5453" s="16" t="s">
        <v>25556</v>
      </c>
      <c r="B5453" s="72" t="s">
        <v>147</v>
      </c>
      <c r="C5453" s="70" t="s">
        <v>147</v>
      </c>
      <c r="D5453" s="73" t="s">
        <v>43</v>
      </c>
      <c r="E5453" s="51" t="s">
        <v>325</v>
      </c>
      <c r="F5453" s="40" t="s">
        <v>25557</v>
      </c>
      <c r="G5453" s="41" t="s">
        <v>25558</v>
      </c>
      <c r="H5453" s="41" t="s">
        <v>4426</v>
      </c>
      <c r="I5453" s="38" t="s">
        <v>37</v>
      </c>
      <c r="J5453" s="38" t="s">
        <v>37</v>
      </c>
      <c r="K5453" s="38"/>
    </row>
    <row r="5454" spans="1:11" x14ac:dyDescent="0.35">
      <c r="A5454" s="16" t="s">
        <v>25559</v>
      </c>
      <c r="B5454" s="72" t="s">
        <v>147</v>
      </c>
      <c r="C5454" s="70" t="s">
        <v>147</v>
      </c>
      <c r="D5454" s="73" t="s">
        <v>43</v>
      </c>
      <c r="E5454" s="51" t="s">
        <v>66</v>
      </c>
      <c r="F5454" s="40" t="s">
        <v>25560</v>
      </c>
      <c r="G5454" s="41" t="s">
        <v>25561</v>
      </c>
      <c r="H5454" s="41" t="s">
        <v>4426</v>
      </c>
      <c r="I5454" s="38" t="s">
        <v>25562</v>
      </c>
      <c r="J5454" s="38" t="s">
        <v>37</v>
      </c>
      <c r="K5454" s="38"/>
    </row>
    <row r="5455" spans="1:11" x14ac:dyDescent="0.35">
      <c r="A5455" s="16" t="s">
        <v>25563</v>
      </c>
      <c r="B5455" s="72" t="s">
        <v>147</v>
      </c>
      <c r="C5455" s="70" t="s">
        <v>147</v>
      </c>
      <c r="D5455" s="73" t="s">
        <v>43</v>
      </c>
      <c r="E5455" s="51" t="s">
        <v>112</v>
      </c>
      <c r="F5455" s="40" t="s">
        <v>25564</v>
      </c>
      <c r="G5455" s="41" t="s">
        <v>25565</v>
      </c>
      <c r="H5455" s="41" t="s">
        <v>4426</v>
      </c>
      <c r="I5455" s="38" t="s">
        <v>25566</v>
      </c>
      <c r="J5455" s="38" t="s">
        <v>37</v>
      </c>
      <c r="K5455" s="38"/>
    </row>
    <row r="5456" spans="1:11" x14ac:dyDescent="0.35">
      <c r="A5456" s="16" t="s">
        <v>25567</v>
      </c>
      <c r="B5456" s="72" t="s">
        <v>147</v>
      </c>
      <c r="C5456" s="70" t="s">
        <v>147</v>
      </c>
      <c r="D5456" s="73" t="s">
        <v>43</v>
      </c>
      <c r="E5456" s="51" t="s">
        <v>70</v>
      </c>
      <c r="F5456" s="40" t="s">
        <v>25568</v>
      </c>
      <c r="G5456" s="41" t="s">
        <v>25569</v>
      </c>
      <c r="H5456" s="41" t="s">
        <v>4426</v>
      </c>
      <c r="I5456" s="38" t="s">
        <v>25570</v>
      </c>
      <c r="J5456" s="38" t="s">
        <v>37</v>
      </c>
      <c r="K5456" s="38"/>
    </row>
    <row r="5457" spans="1:11" x14ac:dyDescent="0.35">
      <c r="A5457" s="16" t="s">
        <v>25571</v>
      </c>
      <c r="B5457" s="72" t="s">
        <v>147</v>
      </c>
      <c r="C5457" s="70" t="s">
        <v>147</v>
      </c>
      <c r="D5457" s="73" t="s">
        <v>43</v>
      </c>
      <c r="E5457" s="56" t="s">
        <v>82</v>
      </c>
      <c r="F5457" s="42" t="s">
        <v>25572</v>
      </c>
      <c r="G5457" s="43" t="s">
        <v>25573</v>
      </c>
      <c r="H5457" s="43" t="s">
        <v>4426</v>
      </c>
      <c r="I5457" s="39" t="s">
        <v>37</v>
      </c>
      <c r="J5457" s="39" t="s">
        <v>37</v>
      </c>
      <c r="K5457" s="39"/>
    </row>
    <row r="5458" spans="1:11" x14ac:dyDescent="0.35">
      <c r="A5458" s="16" t="s">
        <v>25574</v>
      </c>
      <c r="B5458" s="67" t="s">
        <v>147</v>
      </c>
      <c r="C5458" s="70" t="s">
        <v>147</v>
      </c>
      <c r="D5458" s="71" t="s">
        <v>332</v>
      </c>
      <c r="E5458" s="55" t="s">
        <v>37</v>
      </c>
      <c r="F5458" s="25" t="s">
        <v>25575</v>
      </c>
      <c r="G5458" s="30" t="s">
        <v>25576</v>
      </c>
      <c r="H5458" s="30" t="s">
        <v>4426</v>
      </c>
      <c r="I5458" s="21" t="s">
        <v>37</v>
      </c>
      <c r="J5458" s="21" t="s">
        <v>37</v>
      </c>
      <c r="K5458" s="21"/>
    </row>
    <row r="5459" spans="1:11" x14ac:dyDescent="0.35">
      <c r="A5459" s="16" t="s">
        <v>25577</v>
      </c>
      <c r="B5459" s="72" t="s">
        <v>147</v>
      </c>
      <c r="C5459" s="70" t="s">
        <v>147</v>
      </c>
      <c r="D5459" s="73" t="s">
        <v>332</v>
      </c>
      <c r="E5459" s="51" t="s">
        <v>420</v>
      </c>
      <c r="F5459" s="40" t="s">
        <v>25578</v>
      </c>
      <c r="G5459" s="41" t="s">
        <v>25579</v>
      </c>
      <c r="H5459" s="41" t="s">
        <v>4426</v>
      </c>
      <c r="I5459" s="38" t="s">
        <v>37</v>
      </c>
      <c r="J5459" s="38" t="s">
        <v>37</v>
      </c>
      <c r="K5459" s="38"/>
    </row>
    <row r="5460" spans="1:11" x14ac:dyDescent="0.35">
      <c r="A5460" s="16" t="s">
        <v>25580</v>
      </c>
      <c r="B5460" s="72" t="s">
        <v>147</v>
      </c>
      <c r="C5460" s="70" t="s">
        <v>147</v>
      </c>
      <c r="D5460" s="73" t="s">
        <v>332</v>
      </c>
      <c r="E5460" s="51" t="s">
        <v>658</v>
      </c>
      <c r="F5460" s="40" t="s">
        <v>25581</v>
      </c>
      <c r="G5460" s="41" t="s">
        <v>25582</v>
      </c>
      <c r="H5460" s="41" t="s">
        <v>4426</v>
      </c>
      <c r="I5460" s="38" t="s">
        <v>37</v>
      </c>
      <c r="J5460" s="38" t="s">
        <v>37</v>
      </c>
      <c r="K5460" s="38"/>
    </row>
    <row r="5461" spans="1:11" x14ac:dyDescent="0.35">
      <c r="A5461" s="16" t="s">
        <v>25583</v>
      </c>
      <c r="B5461" s="72" t="s">
        <v>147</v>
      </c>
      <c r="C5461" s="70" t="s">
        <v>147</v>
      </c>
      <c r="D5461" s="73" t="s">
        <v>332</v>
      </c>
      <c r="E5461" s="51" t="s">
        <v>116</v>
      </c>
      <c r="F5461" s="40" t="s">
        <v>25584</v>
      </c>
      <c r="G5461" s="41" t="s">
        <v>25585</v>
      </c>
      <c r="H5461" s="41" t="s">
        <v>4426</v>
      </c>
      <c r="I5461" s="38" t="s">
        <v>37</v>
      </c>
      <c r="J5461" s="38" t="s">
        <v>37</v>
      </c>
      <c r="K5461" s="38"/>
    </row>
    <row r="5462" spans="1:11" x14ac:dyDescent="0.35">
      <c r="A5462" s="16" t="s">
        <v>25586</v>
      </c>
      <c r="B5462" s="72" t="s">
        <v>147</v>
      </c>
      <c r="C5462" s="70" t="s">
        <v>147</v>
      </c>
      <c r="D5462" s="73" t="s">
        <v>332</v>
      </c>
      <c r="E5462" s="51" t="s">
        <v>592</v>
      </c>
      <c r="F5462" s="40" t="s">
        <v>25587</v>
      </c>
      <c r="G5462" s="41" t="s">
        <v>25588</v>
      </c>
      <c r="H5462" s="41" t="s">
        <v>4426</v>
      </c>
      <c r="I5462" s="38" t="s">
        <v>25589</v>
      </c>
      <c r="J5462" s="38" t="s">
        <v>37</v>
      </c>
      <c r="K5462" s="38"/>
    </row>
    <row r="5463" spans="1:11" x14ac:dyDescent="0.35">
      <c r="A5463" s="16" t="s">
        <v>25590</v>
      </c>
      <c r="B5463" s="72" t="s">
        <v>147</v>
      </c>
      <c r="C5463" s="70" t="s">
        <v>147</v>
      </c>
      <c r="D5463" s="73" t="s">
        <v>332</v>
      </c>
      <c r="E5463" s="51" t="s">
        <v>430</v>
      </c>
      <c r="F5463" s="40" t="s">
        <v>25591</v>
      </c>
      <c r="G5463" s="41" t="s">
        <v>25592</v>
      </c>
      <c r="H5463" s="41" t="s">
        <v>4426</v>
      </c>
      <c r="I5463" s="38" t="s">
        <v>25593</v>
      </c>
      <c r="J5463" s="38" t="s">
        <v>37</v>
      </c>
      <c r="K5463" s="38"/>
    </row>
    <row r="5464" spans="1:11" x14ac:dyDescent="0.35">
      <c r="A5464" s="16" t="s">
        <v>25594</v>
      </c>
      <c r="B5464" s="72" t="s">
        <v>147</v>
      </c>
      <c r="C5464" s="70" t="s">
        <v>147</v>
      </c>
      <c r="D5464" s="73" t="s">
        <v>332</v>
      </c>
      <c r="E5464" s="51" t="s">
        <v>336</v>
      </c>
      <c r="F5464" s="40" t="s">
        <v>25595</v>
      </c>
      <c r="G5464" s="41" t="s">
        <v>25596</v>
      </c>
      <c r="H5464" s="41" t="s">
        <v>4426</v>
      </c>
      <c r="I5464" s="38" t="s">
        <v>25597</v>
      </c>
      <c r="J5464" s="38" t="s">
        <v>37</v>
      </c>
      <c r="K5464" s="38"/>
    </row>
    <row r="5465" spans="1:11" x14ac:dyDescent="0.35">
      <c r="A5465" s="16" t="s">
        <v>25598</v>
      </c>
      <c r="B5465" s="72" t="s">
        <v>147</v>
      </c>
      <c r="C5465" s="70" t="s">
        <v>147</v>
      </c>
      <c r="D5465" s="73" t="s">
        <v>332</v>
      </c>
      <c r="E5465" s="51" t="s">
        <v>132</v>
      </c>
      <c r="F5465" s="40" t="s">
        <v>25599</v>
      </c>
      <c r="G5465" s="41" t="s">
        <v>25600</v>
      </c>
      <c r="H5465" s="41" t="s">
        <v>4426</v>
      </c>
      <c r="I5465" s="38" t="s">
        <v>25601</v>
      </c>
      <c r="J5465" s="38" t="s">
        <v>37</v>
      </c>
      <c r="K5465" s="38"/>
    </row>
    <row r="5466" spans="1:11" x14ac:dyDescent="0.35">
      <c r="A5466" s="16" t="s">
        <v>25602</v>
      </c>
      <c r="B5466" s="72" t="s">
        <v>147</v>
      </c>
      <c r="C5466" s="70" t="s">
        <v>147</v>
      </c>
      <c r="D5466" s="73" t="s">
        <v>332</v>
      </c>
      <c r="E5466" s="51" t="s">
        <v>136</v>
      </c>
      <c r="F5466" s="40" t="s">
        <v>25603</v>
      </c>
      <c r="G5466" s="41" t="s">
        <v>25604</v>
      </c>
      <c r="H5466" s="41" t="s">
        <v>4426</v>
      </c>
      <c r="I5466" s="38" t="s">
        <v>37</v>
      </c>
      <c r="J5466" s="38" t="s">
        <v>37</v>
      </c>
      <c r="K5466" s="38"/>
    </row>
    <row r="5467" spans="1:11" x14ac:dyDescent="0.35">
      <c r="A5467" s="16" t="s">
        <v>25605</v>
      </c>
      <c r="B5467" s="72" t="s">
        <v>147</v>
      </c>
      <c r="C5467" s="70" t="s">
        <v>147</v>
      </c>
      <c r="D5467" s="73" t="s">
        <v>332</v>
      </c>
      <c r="E5467" s="51" t="s">
        <v>822</v>
      </c>
      <c r="F5467" s="40" t="s">
        <v>25606</v>
      </c>
      <c r="G5467" s="41" t="s">
        <v>25607</v>
      </c>
      <c r="H5467" s="41" t="s">
        <v>4426</v>
      </c>
      <c r="I5467" s="38" t="s">
        <v>25608</v>
      </c>
      <c r="J5467" s="38" t="s">
        <v>37</v>
      </c>
      <c r="K5467" s="38"/>
    </row>
    <row r="5468" spans="1:11" x14ac:dyDescent="0.35">
      <c r="A5468" s="16" t="s">
        <v>25609</v>
      </c>
      <c r="B5468" s="72" t="s">
        <v>147</v>
      </c>
      <c r="C5468" s="70" t="s">
        <v>147</v>
      </c>
      <c r="D5468" s="73" t="s">
        <v>332</v>
      </c>
      <c r="E5468" s="51" t="s">
        <v>969</v>
      </c>
      <c r="F5468" s="40" t="s">
        <v>25610</v>
      </c>
      <c r="G5468" s="41" t="s">
        <v>25611</v>
      </c>
      <c r="H5468" s="41" t="s">
        <v>4426</v>
      </c>
      <c r="I5468" s="38" t="s">
        <v>25612</v>
      </c>
      <c r="J5468" s="38" t="s">
        <v>37</v>
      </c>
      <c r="K5468" s="38"/>
    </row>
    <row r="5469" spans="1:11" x14ac:dyDescent="0.35">
      <c r="A5469" s="16" t="s">
        <v>25613</v>
      </c>
      <c r="B5469" s="72" t="s">
        <v>147</v>
      </c>
      <c r="C5469" s="70" t="s">
        <v>147</v>
      </c>
      <c r="D5469" s="73" t="s">
        <v>332</v>
      </c>
      <c r="E5469" s="51" t="s">
        <v>268</v>
      </c>
      <c r="F5469" s="40" t="s">
        <v>25614</v>
      </c>
      <c r="G5469" s="41" t="s">
        <v>25615</v>
      </c>
      <c r="H5469" s="41" t="s">
        <v>4426</v>
      </c>
      <c r="I5469" s="38" t="s">
        <v>37</v>
      </c>
      <c r="J5469" s="38" t="s">
        <v>37</v>
      </c>
      <c r="K5469" s="38"/>
    </row>
    <row r="5470" spans="1:11" x14ac:dyDescent="0.35">
      <c r="A5470" s="16" t="s">
        <v>25616</v>
      </c>
      <c r="B5470" s="72" t="s">
        <v>147</v>
      </c>
      <c r="C5470" s="70" t="s">
        <v>147</v>
      </c>
      <c r="D5470" s="73" t="s">
        <v>332</v>
      </c>
      <c r="E5470" s="51" t="s">
        <v>199</v>
      </c>
      <c r="F5470" s="40" t="s">
        <v>25617</v>
      </c>
      <c r="G5470" s="41" t="s">
        <v>25618</v>
      </c>
      <c r="H5470" s="41" t="s">
        <v>4426</v>
      </c>
      <c r="I5470" s="38" t="s">
        <v>37</v>
      </c>
      <c r="J5470" s="38" t="s">
        <v>37</v>
      </c>
      <c r="K5470" s="38"/>
    </row>
    <row r="5471" spans="1:11" x14ac:dyDescent="0.35">
      <c r="A5471" s="16" t="s">
        <v>25619</v>
      </c>
      <c r="B5471" s="72" t="s">
        <v>147</v>
      </c>
      <c r="C5471" s="70" t="s">
        <v>147</v>
      </c>
      <c r="D5471" s="73" t="s">
        <v>332</v>
      </c>
      <c r="E5471" s="51" t="s">
        <v>777</v>
      </c>
      <c r="F5471" s="40" t="s">
        <v>25620</v>
      </c>
      <c r="G5471" s="41" t="s">
        <v>25621</v>
      </c>
      <c r="H5471" s="41" t="s">
        <v>4426</v>
      </c>
      <c r="I5471" s="38" t="s">
        <v>25622</v>
      </c>
      <c r="J5471" s="38" t="s">
        <v>37</v>
      </c>
      <c r="K5471" s="38"/>
    </row>
    <row r="5472" spans="1:11" x14ac:dyDescent="0.35">
      <c r="A5472" s="16" t="s">
        <v>25623</v>
      </c>
      <c r="B5472" s="72" t="s">
        <v>147</v>
      </c>
      <c r="C5472" s="70" t="s">
        <v>147</v>
      </c>
      <c r="D5472" s="73" t="s">
        <v>332</v>
      </c>
      <c r="E5472" s="51" t="s">
        <v>147</v>
      </c>
      <c r="F5472" s="40" t="s">
        <v>25624</v>
      </c>
      <c r="G5472" s="41" t="s">
        <v>25625</v>
      </c>
      <c r="H5472" s="41" t="s">
        <v>4426</v>
      </c>
      <c r="I5472" s="38" t="s">
        <v>37</v>
      </c>
      <c r="J5472" s="38" t="s">
        <v>37</v>
      </c>
      <c r="K5472" s="38"/>
    </row>
    <row r="5473" spans="1:11" x14ac:dyDescent="0.35">
      <c r="A5473" s="16" t="s">
        <v>25626</v>
      </c>
      <c r="B5473" s="72" t="s">
        <v>147</v>
      </c>
      <c r="C5473" s="70" t="s">
        <v>147</v>
      </c>
      <c r="D5473" s="73" t="s">
        <v>332</v>
      </c>
      <c r="E5473" s="51" t="s">
        <v>166</v>
      </c>
      <c r="F5473" s="40" t="s">
        <v>25627</v>
      </c>
      <c r="G5473" s="41" t="s">
        <v>25628</v>
      </c>
      <c r="H5473" s="41" t="s">
        <v>4426</v>
      </c>
      <c r="I5473" s="38" t="s">
        <v>37</v>
      </c>
      <c r="J5473" s="38" t="s">
        <v>37</v>
      </c>
      <c r="K5473" s="38"/>
    </row>
    <row r="5474" spans="1:11" x14ac:dyDescent="0.35">
      <c r="A5474" s="16" t="s">
        <v>25629</v>
      </c>
      <c r="B5474" s="72" t="s">
        <v>147</v>
      </c>
      <c r="C5474" s="70" t="s">
        <v>147</v>
      </c>
      <c r="D5474" s="73" t="s">
        <v>332</v>
      </c>
      <c r="E5474" s="51" t="s">
        <v>47</v>
      </c>
      <c r="F5474" s="40" t="s">
        <v>25630</v>
      </c>
      <c r="G5474" s="41" t="s">
        <v>25631</v>
      </c>
      <c r="H5474" s="41" t="s">
        <v>4426</v>
      </c>
      <c r="I5474" s="38" t="s">
        <v>37</v>
      </c>
      <c r="J5474" s="38" t="s">
        <v>37</v>
      </c>
      <c r="K5474" s="38"/>
    </row>
    <row r="5475" spans="1:11" x14ac:dyDescent="0.35">
      <c r="A5475" s="16" t="s">
        <v>25632</v>
      </c>
      <c r="B5475" s="72" t="s">
        <v>147</v>
      </c>
      <c r="C5475" s="70" t="s">
        <v>147</v>
      </c>
      <c r="D5475" s="73" t="s">
        <v>332</v>
      </c>
      <c r="E5475" s="51" t="s">
        <v>1066</v>
      </c>
      <c r="F5475" s="40" t="s">
        <v>25633</v>
      </c>
      <c r="G5475" s="41" t="s">
        <v>25634</v>
      </c>
      <c r="H5475" s="41" t="s">
        <v>4426</v>
      </c>
      <c r="I5475" s="38" t="s">
        <v>25635</v>
      </c>
      <c r="J5475" s="38" t="s">
        <v>37</v>
      </c>
      <c r="K5475" s="38"/>
    </row>
    <row r="5476" spans="1:11" x14ac:dyDescent="0.35">
      <c r="A5476" s="16" t="s">
        <v>25636</v>
      </c>
      <c r="B5476" s="72" t="s">
        <v>147</v>
      </c>
      <c r="C5476" s="70" t="s">
        <v>147</v>
      </c>
      <c r="D5476" s="73" t="s">
        <v>332</v>
      </c>
      <c r="E5476" s="56" t="s">
        <v>856</v>
      </c>
      <c r="F5476" s="42" t="s">
        <v>25637</v>
      </c>
      <c r="G5476" s="43" t="s">
        <v>25638</v>
      </c>
      <c r="H5476" s="43" t="s">
        <v>4426</v>
      </c>
      <c r="I5476" s="39" t="s">
        <v>25639</v>
      </c>
      <c r="J5476" s="39" t="s">
        <v>37</v>
      </c>
      <c r="K5476" s="39"/>
    </row>
    <row r="5477" spans="1:11" x14ac:dyDescent="0.35">
      <c r="A5477" s="16" t="s">
        <v>25640</v>
      </c>
      <c r="B5477" s="67" t="s">
        <v>147</v>
      </c>
      <c r="C5477" s="70" t="s">
        <v>147</v>
      </c>
      <c r="D5477" s="71" t="s">
        <v>399</v>
      </c>
      <c r="E5477" s="55" t="s">
        <v>37</v>
      </c>
      <c r="F5477" s="25" t="s">
        <v>25641</v>
      </c>
      <c r="G5477" s="30" t="s">
        <v>25642</v>
      </c>
      <c r="H5477" s="30" t="s">
        <v>4426</v>
      </c>
      <c r="I5477" s="21" t="s">
        <v>37</v>
      </c>
      <c r="J5477" s="21" t="s">
        <v>37</v>
      </c>
      <c r="K5477" s="21"/>
    </row>
    <row r="5478" spans="1:11" x14ac:dyDescent="0.35">
      <c r="A5478" s="16" t="s">
        <v>25643</v>
      </c>
      <c r="B5478" s="72" t="s">
        <v>147</v>
      </c>
      <c r="C5478" s="70" t="s">
        <v>147</v>
      </c>
      <c r="D5478" s="73" t="s">
        <v>399</v>
      </c>
      <c r="E5478" s="51" t="s">
        <v>670</v>
      </c>
      <c r="F5478" s="40" t="s">
        <v>25644</v>
      </c>
      <c r="G5478" s="41" t="s">
        <v>25645</v>
      </c>
      <c r="H5478" s="41" t="s">
        <v>4426</v>
      </c>
      <c r="I5478" s="38" t="s">
        <v>37</v>
      </c>
      <c r="J5478" s="38" t="s">
        <v>37</v>
      </c>
      <c r="K5478" s="38"/>
    </row>
    <row r="5479" spans="1:11" x14ac:dyDescent="0.35">
      <c r="A5479" s="16" t="s">
        <v>25646</v>
      </c>
      <c r="B5479" s="72" t="s">
        <v>147</v>
      </c>
      <c r="C5479" s="70" t="s">
        <v>147</v>
      </c>
      <c r="D5479" s="73" t="s">
        <v>399</v>
      </c>
      <c r="E5479" s="51" t="s">
        <v>399</v>
      </c>
      <c r="F5479" s="40" t="s">
        <v>25647</v>
      </c>
      <c r="G5479" s="41" t="s">
        <v>25648</v>
      </c>
      <c r="H5479" s="41" t="s">
        <v>4426</v>
      </c>
      <c r="I5479" s="38" t="s">
        <v>25649</v>
      </c>
      <c r="J5479" s="38" t="s">
        <v>37</v>
      </c>
      <c r="K5479" s="38"/>
    </row>
    <row r="5480" spans="1:11" x14ac:dyDescent="0.35">
      <c r="A5480" s="16" t="s">
        <v>25650</v>
      </c>
      <c r="B5480" s="72" t="s">
        <v>147</v>
      </c>
      <c r="C5480" s="70" t="s">
        <v>147</v>
      </c>
      <c r="D5480" s="73" t="s">
        <v>399</v>
      </c>
      <c r="E5480" s="51" t="s">
        <v>969</v>
      </c>
      <c r="F5480" s="40" t="s">
        <v>25651</v>
      </c>
      <c r="G5480" s="41" t="s">
        <v>25652</v>
      </c>
      <c r="H5480" s="41" t="s">
        <v>4426</v>
      </c>
      <c r="I5480" s="38" t="s">
        <v>37</v>
      </c>
      <c r="J5480" s="38" t="s">
        <v>37</v>
      </c>
      <c r="K5480" s="38"/>
    </row>
    <row r="5481" spans="1:11" x14ac:dyDescent="0.35">
      <c r="A5481" s="16" t="s">
        <v>25653</v>
      </c>
      <c r="B5481" s="72" t="s">
        <v>147</v>
      </c>
      <c r="C5481" s="70" t="s">
        <v>147</v>
      </c>
      <c r="D5481" s="73" t="s">
        <v>399</v>
      </c>
      <c r="E5481" s="51" t="s">
        <v>654</v>
      </c>
      <c r="F5481" s="40" t="s">
        <v>25654</v>
      </c>
      <c r="G5481" s="41" t="s">
        <v>25655</v>
      </c>
      <c r="H5481" s="41" t="s">
        <v>4426</v>
      </c>
      <c r="I5481" s="38" t="s">
        <v>37</v>
      </c>
      <c r="J5481" s="38" t="s">
        <v>37</v>
      </c>
      <c r="K5481" s="38"/>
    </row>
    <row r="5482" spans="1:11" x14ac:dyDescent="0.35">
      <c r="A5482" s="16" t="s">
        <v>25656</v>
      </c>
      <c r="B5482" s="72" t="s">
        <v>147</v>
      </c>
      <c r="C5482" s="70" t="s">
        <v>147</v>
      </c>
      <c r="D5482" s="73" t="s">
        <v>399</v>
      </c>
      <c r="E5482" s="51" t="s">
        <v>147</v>
      </c>
      <c r="F5482" s="40" t="s">
        <v>25657</v>
      </c>
      <c r="G5482" s="41" t="s">
        <v>25658</v>
      </c>
      <c r="H5482" s="41" t="s">
        <v>4426</v>
      </c>
      <c r="I5482" s="38" t="s">
        <v>25659</v>
      </c>
      <c r="J5482" s="38" t="s">
        <v>37</v>
      </c>
      <c r="K5482" s="38"/>
    </row>
    <row r="5483" spans="1:11" x14ac:dyDescent="0.35">
      <c r="A5483" s="16" t="s">
        <v>25660</v>
      </c>
      <c r="B5483" s="72" t="s">
        <v>147</v>
      </c>
      <c r="C5483" s="70" t="s">
        <v>147</v>
      </c>
      <c r="D5483" s="73" t="s">
        <v>399</v>
      </c>
      <c r="E5483" s="51" t="s">
        <v>878</v>
      </c>
      <c r="F5483" s="40" t="s">
        <v>25661</v>
      </c>
      <c r="G5483" s="41" t="s">
        <v>25662</v>
      </c>
      <c r="H5483" s="41" t="s">
        <v>4426</v>
      </c>
      <c r="I5483" s="38" t="s">
        <v>25663</v>
      </c>
      <c r="J5483" s="38" t="s">
        <v>37</v>
      </c>
      <c r="K5483" s="38"/>
    </row>
    <row r="5484" spans="1:11" x14ac:dyDescent="0.35">
      <c r="A5484" s="16" t="s">
        <v>25664</v>
      </c>
      <c r="B5484" s="72" t="s">
        <v>147</v>
      </c>
      <c r="C5484" s="70" t="s">
        <v>147</v>
      </c>
      <c r="D5484" s="73" t="s">
        <v>399</v>
      </c>
      <c r="E5484" s="51" t="s">
        <v>213</v>
      </c>
      <c r="F5484" s="40" t="s">
        <v>25665</v>
      </c>
      <c r="G5484" s="41" t="s">
        <v>25666</v>
      </c>
      <c r="H5484" s="41" t="s">
        <v>4426</v>
      </c>
      <c r="I5484" s="38" t="s">
        <v>25667</v>
      </c>
      <c r="J5484" s="38" t="s">
        <v>37</v>
      </c>
      <c r="K5484" s="38"/>
    </row>
    <row r="5485" spans="1:11" x14ac:dyDescent="0.35">
      <c r="A5485" s="16" t="s">
        <v>25668</v>
      </c>
      <c r="B5485" s="72" t="s">
        <v>147</v>
      </c>
      <c r="C5485" s="70" t="s">
        <v>147</v>
      </c>
      <c r="D5485" s="73" t="s">
        <v>399</v>
      </c>
      <c r="E5485" s="51" t="s">
        <v>1627</v>
      </c>
      <c r="F5485" s="40" t="s">
        <v>25669</v>
      </c>
      <c r="G5485" s="41" t="s">
        <v>25670</v>
      </c>
      <c r="H5485" s="41" t="s">
        <v>4426</v>
      </c>
      <c r="I5485" s="38" t="s">
        <v>25671</v>
      </c>
      <c r="J5485" s="38" t="s">
        <v>37</v>
      </c>
      <c r="K5485" s="38"/>
    </row>
    <row r="5486" spans="1:11" x14ac:dyDescent="0.35">
      <c r="A5486" s="16" t="s">
        <v>25672</v>
      </c>
      <c r="B5486" s="72" t="s">
        <v>147</v>
      </c>
      <c r="C5486" s="70" t="s">
        <v>147</v>
      </c>
      <c r="D5486" s="73" t="s">
        <v>399</v>
      </c>
      <c r="E5486" s="51" t="s">
        <v>366</v>
      </c>
      <c r="F5486" s="40" t="s">
        <v>25673</v>
      </c>
      <c r="G5486" s="41" t="s">
        <v>25674</v>
      </c>
      <c r="H5486" s="41" t="s">
        <v>4426</v>
      </c>
      <c r="I5486" s="38" t="s">
        <v>25675</v>
      </c>
      <c r="J5486" s="38" t="s">
        <v>37</v>
      </c>
      <c r="K5486" s="38"/>
    </row>
    <row r="5487" spans="1:11" x14ac:dyDescent="0.35">
      <c r="A5487" s="16" t="s">
        <v>25676</v>
      </c>
      <c r="B5487" s="72" t="s">
        <v>147</v>
      </c>
      <c r="C5487" s="70" t="s">
        <v>147</v>
      </c>
      <c r="D5487" s="73" t="s">
        <v>399</v>
      </c>
      <c r="E5487" s="56" t="s">
        <v>908</v>
      </c>
      <c r="F5487" s="42" t="s">
        <v>25677</v>
      </c>
      <c r="G5487" s="43" t="s">
        <v>25678</v>
      </c>
      <c r="H5487" s="43" t="s">
        <v>4426</v>
      </c>
      <c r="I5487" s="39" t="s">
        <v>37</v>
      </c>
      <c r="J5487" s="39" t="s">
        <v>37</v>
      </c>
      <c r="K5487" s="39"/>
    </row>
    <row r="5488" spans="1:11" x14ac:dyDescent="0.35">
      <c r="A5488" s="16" t="s">
        <v>25679</v>
      </c>
      <c r="B5488" s="67" t="s">
        <v>147</v>
      </c>
      <c r="C5488" s="70" t="s">
        <v>147</v>
      </c>
      <c r="D5488" s="71" t="s">
        <v>969</v>
      </c>
      <c r="E5488" s="55" t="s">
        <v>37</v>
      </c>
      <c r="F5488" s="25" t="s">
        <v>25680</v>
      </c>
      <c r="G5488" s="30" t="s">
        <v>25681</v>
      </c>
      <c r="H5488" s="30" t="s">
        <v>4426</v>
      </c>
      <c r="I5488" s="21" t="s">
        <v>37</v>
      </c>
      <c r="J5488" s="21" t="s">
        <v>37</v>
      </c>
      <c r="K5488" s="21"/>
    </row>
    <row r="5489" spans="1:11" x14ac:dyDescent="0.35">
      <c r="A5489" s="16" t="s">
        <v>25682</v>
      </c>
      <c r="B5489" s="72" t="s">
        <v>147</v>
      </c>
      <c r="C5489" s="70" t="s">
        <v>147</v>
      </c>
      <c r="D5489" s="73" t="s">
        <v>969</v>
      </c>
      <c r="E5489" s="51" t="s">
        <v>399</v>
      </c>
      <c r="F5489" s="40" t="s">
        <v>25683</v>
      </c>
      <c r="G5489" s="41" t="s">
        <v>25684</v>
      </c>
      <c r="H5489" s="41" t="s">
        <v>4426</v>
      </c>
      <c r="I5489" s="38" t="s">
        <v>25685</v>
      </c>
      <c r="J5489" s="38" t="s">
        <v>37</v>
      </c>
      <c r="K5489" s="38"/>
    </row>
    <row r="5490" spans="1:11" x14ac:dyDescent="0.35">
      <c r="A5490" s="16" t="s">
        <v>25686</v>
      </c>
      <c r="B5490" s="72" t="s">
        <v>147</v>
      </c>
      <c r="C5490" s="70" t="s">
        <v>147</v>
      </c>
      <c r="D5490" s="73" t="s">
        <v>969</v>
      </c>
      <c r="E5490" s="51" t="s">
        <v>969</v>
      </c>
      <c r="F5490" s="40" t="s">
        <v>25687</v>
      </c>
      <c r="G5490" s="41" t="s">
        <v>25688</v>
      </c>
      <c r="H5490" s="41" t="s">
        <v>4426</v>
      </c>
      <c r="I5490" s="38" t="s">
        <v>25689</v>
      </c>
      <c r="J5490" s="38" t="s">
        <v>37</v>
      </c>
      <c r="K5490" s="38"/>
    </row>
    <row r="5491" spans="1:11" x14ac:dyDescent="0.35">
      <c r="A5491" s="16" t="s">
        <v>25690</v>
      </c>
      <c r="B5491" s="72" t="s">
        <v>147</v>
      </c>
      <c r="C5491" s="70" t="s">
        <v>147</v>
      </c>
      <c r="D5491" s="73" t="s">
        <v>969</v>
      </c>
      <c r="E5491" s="51" t="s">
        <v>1029</v>
      </c>
      <c r="F5491" s="40" t="s">
        <v>25691</v>
      </c>
      <c r="G5491" s="41" t="s">
        <v>25692</v>
      </c>
      <c r="H5491" s="41" t="s">
        <v>4426</v>
      </c>
      <c r="I5491" s="38" t="s">
        <v>25693</v>
      </c>
      <c r="J5491" s="38" t="s">
        <v>37</v>
      </c>
      <c r="K5491" s="38"/>
    </row>
    <row r="5492" spans="1:11" x14ac:dyDescent="0.35">
      <c r="A5492" s="16" t="s">
        <v>25694</v>
      </c>
      <c r="B5492" s="72" t="s">
        <v>147</v>
      </c>
      <c r="C5492" s="70" t="s">
        <v>147</v>
      </c>
      <c r="D5492" s="73" t="s">
        <v>969</v>
      </c>
      <c r="E5492" s="51" t="s">
        <v>878</v>
      </c>
      <c r="F5492" s="40" t="s">
        <v>25695</v>
      </c>
      <c r="G5492" s="41" t="s">
        <v>25696</v>
      </c>
      <c r="H5492" s="41" t="s">
        <v>4426</v>
      </c>
      <c r="I5492" s="38" t="s">
        <v>25697</v>
      </c>
      <c r="J5492" s="38" t="s">
        <v>37</v>
      </c>
      <c r="K5492" s="38"/>
    </row>
    <row r="5493" spans="1:11" x14ac:dyDescent="0.35">
      <c r="A5493" s="16" t="s">
        <v>25698</v>
      </c>
      <c r="B5493" s="72" t="s">
        <v>147</v>
      </c>
      <c r="C5493" s="70" t="s">
        <v>147</v>
      </c>
      <c r="D5493" s="73" t="s">
        <v>969</v>
      </c>
      <c r="E5493" s="51" t="s">
        <v>1066</v>
      </c>
      <c r="F5493" s="40" t="s">
        <v>25699</v>
      </c>
      <c r="G5493" s="41" t="s">
        <v>25700</v>
      </c>
      <c r="H5493" s="41" t="s">
        <v>4426</v>
      </c>
      <c r="I5493" s="38" t="s">
        <v>25701</v>
      </c>
      <c r="J5493" s="38" t="s">
        <v>37</v>
      </c>
      <c r="K5493" s="38"/>
    </row>
    <row r="5494" spans="1:11" x14ac:dyDescent="0.35">
      <c r="A5494" s="16" t="s">
        <v>25702</v>
      </c>
      <c r="B5494" s="72" t="s">
        <v>147</v>
      </c>
      <c r="C5494" s="70" t="s">
        <v>147</v>
      </c>
      <c r="D5494" s="73" t="s">
        <v>969</v>
      </c>
      <c r="E5494" s="56" t="s">
        <v>155</v>
      </c>
      <c r="F5494" s="42" t="s">
        <v>25703</v>
      </c>
      <c r="G5494" s="43" t="s">
        <v>25704</v>
      </c>
      <c r="H5494" s="43" t="s">
        <v>4426</v>
      </c>
      <c r="I5494" s="39" t="s">
        <v>37</v>
      </c>
      <c r="J5494" s="39" t="s">
        <v>37</v>
      </c>
      <c r="K5494" s="39"/>
    </row>
    <row r="5495" spans="1:11" x14ac:dyDescent="0.35">
      <c r="A5495" s="16" t="s">
        <v>25705</v>
      </c>
      <c r="B5495" s="67" t="s">
        <v>147</v>
      </c>
      <c r="C5495" s="70" t="s">
        <v>147</v>
      </c>
      <c r="D5495" s="71" t="s">
        <v>2379</v>
      </c>
      <c r="E5495" s="55" t="s">
        <v>37</v>
      </c>
      <c r="F5495" s="25" t="s">
        <v>25706</v>
      </c>
      <c r="G5495" s="30" t="s">
        <v>25707</v>
      </c>
      <c r="H5495" s="30" t="s">
        <v>4426</v>
      </c>
      <c r="I5495" s="21" t="s">
        <v>37</v>
      </c>
      <c r="J5495" s="21" t="s">
        <v>37</v>
      </c>
      <c r="K5495" s="21"/>
    </row>
    <row r="5496" spans="1:11" x14ac:dyDescent="0.35">
      <c r="A5496" s="16" t="s">
        <v>25708</v>
      </c>
      <c r="B5496" s="72" t="s">
        <v>147</v>
      </c>
      <c r="C5496" s="70" t="s">
        <v>147</v>
      </c>
      <c r="D5496" s="73" t="s">
        <v>2379</v>
      </c>
      <c r="E5496" s="51" t="s">
        <v>670</v>
      </c>
      <c r="F5496" s="40" t="s">
        <v>25709</v>
      </c>
      <c r="G5496" s="41" t="s">
        <v>25710</v>
      </c>
      <c r="H5496" s="41" t="s">
        <v>4426</v>
      </c>
      <c r="I5496" s="38" t="s">
        <v>25711</v>
      </c>
      <c r="J5496" s="38" t="s">
        <v>37</v>
      </c>
      <c r="K5496" s="38"/>
    </row>
    <row r="5497" spans="1:11" x14ac:dyDescent="0.35">
      <c r="A5497" s="16" t="s">
        <v>25712</v>
      </c>
      <c r="B5497" s="72" t="s">
        <v>147</v>
      </c>
      <c r="C5497" s="70" t="s">
        <v>147</v>
      </c>
      <c r="D5497" s="73" t="s">
        <v>2379</v>
      </c>
      <c r="E5497" s="51" t="s">
        <v>112</v>
      </c>
      <c r="F5497" s="40" t="s">
        <v>25713</v>
      </c>
      <c r="G5497" s="41" t="s">
        <v>25714</v>
      </c>
      <c r="H5497" s="41" t="s">
        <v>4426</v>
      </c>
      <c r="I5497" s="38" t="s">
        <v>25715</v>
      </c>
      <c r="J5497" s="38" t="s">
        <v>37</v>
      </c>
      <c r="K5497" s="38"/>
    </row>
    <row r="5498" spans="1:11" x14ac:dyDescent="0.35">
      <c r="A5498" s="16" t="s">
        <v>25716</v>
      </c>
      <c r="B5498" s="72" t="s">
        <v>147</v>
      </c>
      <c r="C5498" s="70" t="s">
        <v>147</v>
      </c>
      <c r="D5498" s="73" t="s">
        <v>2379</v>
      </c>
      <c r="E5498" s="51" t="s">
        <v>1032</v>
      </c>
      <c r="F5498" s="40" t="s">
        <v>25717</v>
      </c>
      <c r="G5498" s="41" t="s">
        <v>25718</v>
      </c>
      <c r="H5498" s="41" t="s">
        <v>4426</v>
      </c>
      <c r="I5498" s="38" t="s">
        <v>37</v>
      </c>
      <c r="J5498" s="38" t="s">
        <v>37</v>
      </c>
      <c r="K5498" s="38"/>
    </row>
    <row r="5499" spans="1:11" x14ac:dyDescent="0.35">
      <c r="A5499" s="16" t="s">
        <v>25719</v>
      </c>
      <c r="B5499" s="72" t="s">
        <v>147</v>
      </c>
      <c r="C5499" s="70" t="s">
        <v>147</v>
      </c>
      <c r="D5499" s="73" t="s">
        <v>2379</v>
      </c>
      <c r="E5499" s="51" t="s">
        <v>47</v>
      </c>
      <c r="F5499" s="40" t="s">
        <v>25720</v>
      </c>
      <c r="G5499" s="41" t="s">
        <v>25721</v>
      </c>
      <c r="H5499" s="41" t="s">
        <v>4426</v>
      </c>
      <c r="I5499" s="38" t="s">
        <v>37</v>
      </c>
      <c r="J5499" s="38" t="s">
        <v>37</v>
      </c>
      <c r="K5499" s="38"/>
    </row>
    <row r="5500" spans="1:11" x14ac:dyDescent="0.35">
      <c r="A5500" s="16" t="s">
        <v>25722</v>
      </c>
      <c r="B5500" s="72" t="s">
        <v>147</v>
      </c>
      <c r="C5500" s="70" t="s">
        <v>147</v>
      </c>
      <c r="D5500" s="73" t="s">
        <v>2379</v>
      </c>
      <c r="E5500" s="51" t="s">
        <v>2379</v>
      </c>
      <c r="F5500" s="40" t="s">
        <v>25723</v>
      </c>
      <c r="G5500" s="41" t="s">
        <v>25724</v>
      </c>
      <c r="H5500" s="41" t="s">
        <v>4426</v>
      </c>
      <c r="I5500" s="38" t="s">
        <v>25725</v>
      </c>
      <c r="J5500" s="38" t="s">
        <v>37</v>
      </c>
      <c r="K5500" s="38"/>
    </row>
    <row r="5501" spans="1:11" x14ac:dyDescent="0.35">
      <c r="A5501" s="16" t="s">
        <v>25726</v>
      </c>
      <c r="B5501" s="72" t="s">
        <v>147</v>
      </c>
      <c r="C5501" s="70" t="s">
        <v>147</v>
      </c>
      <c r="D5501" s="73" t="s">
        <v>2379</v>
      </c>
      <c r="E5501" s="56" t="s">
        <v>181</v>
      </c>
      <c r="F5501" s="42" t="s">
        <v>25727</v>
      </c>
      <c r="G5501" s="43" t="s">
        <v>25728</v>
      </c>
      <c r="H5501" s="43" t="s">
        <v>4426</v>
      </c>
      <c r="I5501" s="39" t="s">
        <v>37</v>
      </c>
      <c r="J5501" s="39" t="s">
        <v>37</v>
      </c>
      <c r="K5501" s="39"/>
    </row>
    <row r="5502" spans="1:11" x14ac:dyDescent="0.35">
      <c r="A5502" s="16" t="s">
        <v>25729</v>
      </c>
      <c r="B5502" s="67" t="s">
        <v>147</v>
      </c>
      <c r="C5502" s="70" t="s">
        <v>147</v>
      </c>
      <c r="D5502" s="71" t="s">
        <v>2044</v>
      </c>
      <c r="E5502" s="55" t="s">
        <v>37</v>
      </c>
      <c r="F5502" s="25" t="s">
        <v>25730</v>
      </c>
      <c r="G5502" s="30" t="s">
        <v>25731</v>
      </c>
      <c r="H5502" s="30" t="s">
        <v>4426</v>
      </c>
      <c r="I5502" s="21" t="s">
        <v>37</v>
      </c>
      <c r="J5502" s="21" t="s">
        <v>37</v>
      </c>
      <c r="K5502" s="21"/>
    </row>
    <row r="5503" spans="1:11" x14ac:dyDescent="0.35">
      <c r="A5503" s="16" t="s">
        <v>25732</v>
      </c>
      <c r="B5503" s="72" t="s">
        <v>147</v>
      </c>
      <c r="C5503" s="70" t="s">
        <v>147</v>
      </c>
      <c r="D5503" s="73" t="s">
        <v>2044</v>
      </c>
      <c r="E5503" s="51" t="s">
        <v>34</v>
      </c>
      <c r="F5503" s="40" t="s">
        <v>25733</v>
      </c>
      <c r="G5503" s="41" t="s">
        <v>25734</v>
      </c>
      <c r="H5503" s="41" t="s">
        <v>4426</v>
      </c>
      <c r="I5503" s="38" t="s">
        <v>25735</v>
      </c>
      <c r="J5503" s="38" t="s">
        <v>37</v>
      </c>
      <c r="K5503" s="38"/>
    </row>
    <row r="5504" spans="1:11" x14ac:dyDescent="0.35">
      <c r="A5504" s="16" t="s">
        <v>25736</v>
      </c>
      <c r="B5504" s="72" t="s">
        <v>147</v>
      </c>
      <c r="C5504" s="70" t="s">
        <v>147</v>
      </c>
      <c r="D5504" s="73" t="s">
        <v>2044</v>
      </c>
      <c r="E5504" s="56" t="s">
        <v>2379</v>
      </c>
      <c r="F5504" s="42" t="s">
        <v>25737</v>
      </c>
      <c r="G5504" s="43" t="s">
        <v>25738</v>
      </c>
      <c r="H5504" s="43" t="s">
        <v>4426</v>
      </c>
      <c r="I5504" s="39" t="s">
        <v>25739</v>
      </c>
      <c r="J5504" s="39" t="s">
        <v>37</v>
      </c>
      <c r="K5504" s="39"/>
    </row>
    <row r="5505" spans="1:11" x14ac:dyDescent="0.35">
      <c r="A5505" s="16" t="s">
        <v>25740</v>
      </c>
      <c r="B5505" s="67" t="s">
        <v>147</v>
      </c>
      <c r="C5505" s="70" t="s">
        <v>147</v>
      </c>
      <c r="D5505" s="71" t="s">
        <v>1066</v>
      </c>
      <c r="E5505" s="55" t="s">
        <v>37</v>
      </c>
      <c r="F5505" s="25" t="s">
        <v>25741</v>
      </c>
      <c r="G5505" s="30" t="s">
        <v>25742</v>
      </c>
      <c r="H5505" s="30" t="s">
        <v>4426</v>
      </c>
      <c r="I5505" s="21" t="s">
        <v>37</v>
      </c>
      <c r="J5505" s="21" t="s">
        <v>37</v>
      </c>
      <c r="K5505" s="21"/>
    </row>
    <row r="5506" spans="1:11" x14ac:dyDescent="0.35">
      <c r="A5506" s="16" t="s">
        <v>25743</v>
      </c>
      <c r="B5506" s="72" t="s">
        <v>147</v>
      </c>
      <c r="C5506" s="70" t="s">
        <v>147</v>
      </c>
      <c r="D5506" s="73" t="s">
        <v>1066</v>
      </c>
      <c r="E5506" s="56" t="s">
        <v>430</v>
      </c>
      <c r="F5506" s="42" t="s">
        <v>25744</v>
      </c>
      <c r="G5506" s="43" t="s">
        <v>25745</v>
      </c>
      <c r="H5506" s="43" t="s">
        <v>4426</v>
      </c>
      <c r="I5506" s="39" t="s">
        <v>25746</v>
      </c>
      <c r="J5506" s="39" t="s">
        <v>37</v>
      </c>
      <c r="K5506" s="39"/>
    </row>
    <row r="5507" spans="1:11" x14ac:dyDescent="0.35">
      <c r="A5507" s="16" t="s">
        <v>25747</v>
      </c>
      <c r="B5507" s="67" t="s">
        <v>147</v>
      </c>
      <c r="C5507" s="70" t="s">
        <v>147</v>
      </c>
      <c r="D5507" s="71" t="s">
        <v>856</v>
      </c>
      <c r="E5507" s="55" t="s">
        <v>37</v>
      </c>
      <c r="F5507" s="25" t="s">
        <v>25748</v>
      </c>
      <c r="G5507" s="30" t="s">
        <v>25749</v>
      </c>
      <c r="H5507" s="30" t="s">
        <v>4426</v>
      </c>
      <c r="I5507" s="21" t="s">
        <v>37</v>
      </c>
      <c r="J5507" s="21" t="s">
        <v>37</v>
      </c>
      <c r="K5507" s="21"/>
    </row>
    <row r="5508" spans="1:11" x14ac:dyDescent="0.35">
      <c r="A5508" s="16" t="s">
        <v>25750</v>
      </c>
      <c r="B5508" s="72" t="s">
        <v>147</v>
      </c>
      <c r="C5508" s="70" t="s">
        <v>147</v>
      </c>
      <c r="D5508" s="73" t="s">
        <v>856</v>
      </c>
      <c r="E5508" s="51" t="s">
        <v>670</v>
      </c>
      <c r="F5508" s="40" t="s">
        <v>25751</v>
      </c>
      <c r="G5508" s="41" t="s">
        <v>25752</v>
      </c>
      <c r="H5508" s="41" t="s">
        <v>4426</v>
      </c>
      <c r="I5508" s="38" t="s">
        <v>25753</v>
      </c>
      <c r="J5508" s="38" t="s">
        <v>37</v>
      </c>
      <c r="K5508" s="38"/>
    </row>
    <row r="5509" spans="1:11" x14ac:dyDescent="0.35">
      <c r="A5509" s="16" t="s">
        <v>25754</v>
      </c>
      <c r="B5509" s="72" t="s">
        <v>147</v>
      </c>
      <c r="C5509" s="70" t="s">
        <v>147</v>
      </c>
      <c r="D5509" s="73" t="s">
        <v>856</v>
      </c>
      <c r="E5509" s="51" t="s">
        <v>132</v>
      </c>
      <c r="F5509" s="40" t="s">
        <v>25755</v>
      </c>
      <c r="G5509" s="41" t="s">
        <v>25756</v>
      </c>
      <c r="H5509" s="41" t="s">
        <v>4426</v>
      </c>
      <c r="I5509" s="38" t="s">
        <v>25757</v>
      </c>
      <c r="J5509" s="38" t="s">
        <v>37</v>
      </c>
      <c r="K5509" s="38"/>
    </row>
    <row r="5510" spans="1:11" x14ac:dyDescent="0.35">
      <c r="A5510" s="16" t="s">
        <v>25758</v>
      </c>
      <c r="B5510" s="72" t="s">
        <v>147</v>
      </c>
      <c r="C5510" s="70" t="s">
        <v>147</v>
      </c>
      <c r="D5510" s="73" t="s">
        <v>856</v>
      </c>
      <c r="E5510" s="51" t="s">
        <v>136</v>
      </c>
      <c r="F5510" s="40" t="s">
        <v>25759</v>
      </c>
      <c r="G5510" s="41" t="s">
        <v>25760</v>
      </c>
      <c r="H5510" s="41" t="s">
        <v>4426</v>
      </c>
      <c r="I5510" s="38" t="s">
        <v>25761</v>
      </c>
      <c r="J5510" s="38" t="s">
        <v>37</v>
      </c>
      <c r="K5510" s="38"/>
    </row>
    <row r="5511" spans="1:11" x14ac:dyDescent="0.35">
      <c r="A5511" s="16" t="s">
        <v>25762</v>
      </c>
      <c r="B5511" s="72" t="s">
        <v>147</v>
      </c>
      <c r="C5511" s="70" t="s">
        <v>147</v>
      </c>
      <c r="D5511" s="73" t="s">
        <v>856</v>
      </c>
      <c r="E5511" s="51" t="s">
        <v>70</v>
      </c>
      <c r="F5511" s="40" t="s">
        <v>25763</v>
      </c>
      <c r="G5511" s="41" t="s">
        <v>25764</v>
      </c>
      <c r="H5511" s="41" t="s">
        <v>4426</v>
      </c>
      <c r="I5511" s="38" t="s">
        <v>25765</v>
      </c>
      <c r="J5511" s="38" t="s">
        <v>37</v>
      </c>
      <c r="K5511" s="38"/>
    </row>
    <row r="5512" spans="1:11" x14ac:dyDescent="0.35">
      <c r="A5512" s="16" t="s">
        <v>25766</v>
      </c>
      <c r="B5512" s="72" t="s">
        <v>147</v>
      </c>
      <c r="C5512" s="70" t="s">
        <v>147</v>
      </c>
      <c r="D5512" s="73" t="s">
        <v>856</v>
      </c>
      <c r="E5512" s="51" t="s">
        <v>822</v>
      </c>
      <c r="F5512" s="40" t="s">
        <v>25767</v>
      </c>
      <c r="G5512" s="41" t="s">
        <v>25768</v>
      </c>
      <c r="H5512" s="41" t="s">
        <v>4426</v>
      </c>
      <c r="I5512" s="38" t="s">
        <v>25769</v>
      </c>
      <c r="J5512" s="38" t="s">
        <v>37</v>
      </c>
      <c r="K5512" s="38"/>
    </row>
    <row r="5513" spans="1:11" x14ac:dyDescent="0.35">
      <c r="A5513" s="16" t="s">
        <v>25770</v>
      </c>
      <c r="B5513" s="72" t="s">
        <v>147</v>
      </c>
      <c r="C5513" s="70" t="s">
        <v>147</v>
      </c>
      <c r="D5513" s="73" t="s">
        <v>856</v>
      </c>
      <c r="E5513" s="51" t="s">
        <v>442</v>
      </c>
      <c r="F5513" s="40" t="s">
        <v>25771</v>
      </c>
      <c r="G5513" s="41" t="s">
        <v>25772</v>
      </c>
      <c r="H5513" s="41" t="s">
        <v>4426</v>
      </c>
      <c r="I5513" s="38" t="s">
        <v>25773</v>
      </c>
      <c r="J5513" s="38" t="s">
        <v>37</v>
      </c>
      <c r="K5513" s="38"/>
    </row>
    <row r="5514" spans="1:11" x14ac:dyDescent="0.35">
      <c r="A5514" s="16" t="s">
        <v>25774</v>
      </c>
      <c r="B5514" s="72" t="s">
        <v>147</v>
      </c>
      <c r="C5514" s="70" t="s">
        <v>147</v>
      </c>
      <c r="D5514" s="73" t="s">
        <v>856</v>
      </c>
      <c r="E5514" s="51" t="s">
        <v>143</v>
      </c>
      <c r="F5514" s="40" t="s">
        <v>25775</v>
      </c>
      <c r="G5514" s="41" t="s">
        <v>25776</v>
      </c>
      <c r="H5514" s="41" t="s">
        <v>4426</v>
      </c>
      <c r="I5514" s="38" t="s">
        <v>25777</v>
      </c>
      <c r="J5514" s="38" t="s">
        <v>37</v>
      </c>
      <c r="K5514" s="38"/>
    </row>
    <row r="5515" spans="1:11" ht="15" thickBot="1" x14ac:dyDescent="0.4">
      <c r="A5515" s="16" t="s">
        <v>25778</v>
      </c>
      <c r="B5515" s="72" t="s">
        <v>147</v>
      </c>
      <c r="C5515" s="70" t="s">
        <v>147</v>
      </c>
      <c r="D5515" s="73" t="s">
        <v>856</v>
      </c>
      <c r="E5515" s="56" t="s">
        <v>1029</v>
      </c>
      <c r="F5515" s="42" t="s">
        <v>25779</v>
      </c>
      <c r="G5515" s="43" t="s">
        <v>25780</v>
      </c>
      <c r="H5515" s="43" t="s">
        <v>4426</v>
      </c>
      <c r="I5515" s="39" t="s">
        <v>25781</v>
      </c>
      <c r="J5515" s="39" t="s">
        <v>37</v>
      </c>
      <c r="K5515" s="39"/>
    </row>
    <row r="5516" spans="1:11" x14ac:dyDescent="0.35">
      <c r="A5516" s="16" t="s">
        <v>25782</v>
      </c>
      <c r="B5516" s="67" t="s">
        <v>147</v>
      </c>
      <c r="C5516" s="68" t="s">
        <v>82</v>
      </c>
      <c r="D5516" s="69" t="s">
        <v>37</v>
      </c>
      <c r="E5516" s="54" t="s">
        <v>37</v>
      </c>
      <c r="F5516" s="23" t="s">
        <v>25783</v>
      </c>
      <c r="G5516" s="28" t="s">
        <v>25784</v>
      </c>
      <c r="H5516" s="28" t="s">
        <v>4426</v>
      </c>
      <c r="I5516" s="19" t="s">
        <v>37</v>
      </c>
      <c r="J5516" s="19" t="s">
        <v>37</v>
      </c>
      <c r="K5516" s="19"/>
    </row>
    <row r="5517" spans="1:11" x14ac:dyDescent="0.35">
      <c r="A5517" s="16" t="s">
        <v>25785</v>
      </c>
      <c r="B5517" s="67" t="s">
        <v>147</v>
      </c>
      <c r="C5517" s="70" t="s">
        <v>82</v>
      </c>
      <c r="D5517" s="71" t="s">
        <v>116</v>
      </c>
      <c r="E5517" s="55" t="s">
        <v>37</v>
      </c>
      <c r="F5517" s="25" t="s">
        <v>25786</v>
      </c>
      <c r="G5517" s="30" t="s">
        <v>25787</v>
      </c>
      <c r="H5517" s="30" t="s">
        <v>4426</v>
      </c>
      <c r="I5517" s="21" t="s">
        <v>37</v>
      </c>
      <c r="J5517" s="21" t="s">
        <v>37</v>
      </c>
      <c r="K5517" s="21"/>
    </row>
    <row r="5518" spans="1:11" x14ac:dyDescent="0.35">
      <c r="A5518" s="16" t="s">
        <v>25788</v>
      </c>
      <c r="B5518" s="72" t="s">
        <v>147</v>
      </c>
      <c r="C5518" s="70" t="s">
        <v>82</v>
      </c>
      <c r="D5518" s="73" t="s">
        <v>116</v>
      </c>
      <c r="E5518" s="51" t="s">
        <v>136</v>
      </c>
      <c r="F5518" s="40" t="s">
        <v>25789</v>
      </c>
      <c r="G5518" s="41" t="s">
        <v>25790</v>
      </c>
      <c r="H5518" s="41" t="s">
        <v>4426</v>
      </c>
      <c r="I5518" s="38" t="s">
        <v>37</v>
      </c>
      <c r="J5518" s="38" t="s">
        <v>37</v>
      </c>
      <c r="K5518" s="38"/>
    </row>
    <row r="5519" spans="1:11" x14ac:dyDescent="0.35">
      <c r="A5519" s="16" t="s">
        <v>25791</v>
      </c>
      <c r="B5519" s="72" t="s">
        <v>147</v>
      </c>
      <c r="C5519" s="70" t="s">
        <v>82</v>
      </c>
      <c r="D5519" s="73" t="s">
        <v>116</v>
      </c>
      <c r="E5519" s="51" t="s">
        <v>2358</v>
      </c>
      <c r="F5519" s="40" t="s">
        <v>25792</v>
      </c>
      <c r="G5519" s="41" t="s">
        <v>25793</v>
      </c>
      <c r="H5519" s="41" t="s">
        <v>4426</v>
      </c>
      <c r="I5519" s="38" t="s">
        <v>25794</v>
      </c>
      <c r="J5519" s="38" t="s">
        <v>37</v>
      </c>
      <c r="K5519" s="38"/>
    </row>
    <row r="5520" spans="1:11" x14ac:dyDescent="0.35">
      <c r="A5520" s="16" t="s">
        <v>25795</v>
      </c>
      <c r="B5520" s="72" t="s">
        <v>147</v>
      </c>
      <c r="C5520" s="70" t="s">
        <v>82</v>
      </c>
      <c r="D5520" s="73" t="s">
        <v>116</v>
      </c>
      <c r="E5520" s="56" t="s">
        <v>173</v>
      </c>
      <c r="F5520" s="42" t="s">
        <v>25796</v>
      </c>
      <c r="G5520" s="43" t="s">
        <v>25797</v>
      </c>
      <c r="H5520" s="43" t="s">
        <v>4426</v>
      </c>
      <c r="I5520" s="39" t="s">
        <v>25798</v>
      </c>
      <c r="J5520" s="39" t="s">
        <v>37</v>
      </c>
      <c r="K5520" s="39"/>
    </row>
    <row r="5521" spans="1:11" x14ac:dyDescent="0.35">
      <c r="A5521" s="16" t="s">
        <v>25799</v>
      </c>
      <c r="B5521" s="67" t="s">
        <v>147</v>
      </c>
      <c r="C5521" s="70" t="s">
        <v>82</v>
      </c>
      <c r="D5521" s="71" t="s">
        <v>70</v>
      </c>
      <c r="E5521" s="55" t="s">
        <v>37</v>
      </c>
      <c r="F5521" s="25" t="s">
        <v>25800</v>
      </c>
      <c r="G5521" s="30" t="s">
        <v>25801</v>
      </c>
      <c r="H5521" s="30" t="s">
        <v>4426</v>
      </c>
      <c r="I5521" s="21" t="s">
        <v>37</v>
      </c>
      <c r="J5521" s="21" t="s">
        <v>37</v>
      </c>
      <c r="K5521" s="21"/>
    </row>
    <row r="5522" spans="1:11" x14ac:dyDescent="0.35">
      <c r="A5522" s="16" t="s">
        <v>25802</v>
      </c>
      <c r="B5522" s="72" t="s">
        <v>147</v>
      </c>
      <c r="C5522" s="70" t="s">
        <v>82</v>
      </c>
      <c r="D5522" s="73" t="s">
        <v>70</v>
      </c>
      <c r="E5522" s="51" t="s">
        <v>822</v>
      </c>
      <c r="F5522" s="40" t="s">
        <v>25803</v>
      </c>
      <c r="G5522" s="41" t="s">
        <v>25804</v>
      </c>
      <c r="H5522" s="41" t="s">
        <v>4426</v>
      </c>
      <c r="I5522" s="38" t="s">
        <v>25805</v>
      </c>
      <c r="J5522" s="38" t="s">
        <v>37</v>
      </c>
      <c r="K5522" s="38"/>
    </row>
    <row r="5523" spans="1:11" x14ac:dyDescent="0.35">
      <c r="A5523" s="16" t="s">
        <v>25806</v>
      </c>
      <c r="B5523" s="72" t="s">
        <v>147</v>
      </c>
      <c r="C5523" s="70" t="s">
        <v>82</v>
      </c>
      <c r="D5523" s="73" t="s">
        <v>70</v>
      </c>
      <c r="E5523" s="51" t="s">
        <v>403</v>
      </c>
      <c r="F5523" s="40" t="s">
        <v>25807</v>
      </c>
      <c r="G5523" s="41" t="s">
        <v>25808</v>
      </c>
      <c r="H5523" s="41" t="s">
        <v>4426</v>
      </c>
      <c r="I5523" s="38" t="s">
        <v>25809</v>
      </c>
      <c r="J5523" s="38" t="s">
        <v>37</v>
      </c>
      <c r="K5523" s="38"/>
    </row>
    <row r="5524" spans="1:11" x14ac:dyDescent="0.35">
      <c r="A5524" s="16" t="s">
        <v>25810</v>
      </c>
      <c r="B5524" s="72" t="s">
        <v>147</v>
      </c>
      <c r="C5524" s="70" t="s">
        <v>82</v>
      </c>
      <c r="D5524" s="73" t="s">
        <v>70</v>
      </c>
      <c r="E5524" s="51" t="s">
        <v>638</v>
      </c>
      <c r="F5524" s="40" t="s">
        <v>25811</v>
      </c>
      <c r="G5524" s="41" t="s">
        <v>25812</v>
      </c>
      <c r="H5524" s="41" t="s">
        <v>4426</v>
      </c>
      <c r="I5524" s="38" t="s">
        <v>25813</v>
      </c>
      <c r="J5524" s="38" t="s">
        <v>37</v>
      </c>
      <c r="K5524" s="38"/>
    </row>
    <row r="5525" spans="1:11" x14ac:dyDescent="0.35">
      <c r="A5525" s="16" t="s">
        <v>25814</v>
      </c>
      <c r="B5525" s="72" t="s">
        <v>147</v>
      </c>
      <c r="C5525" s="70" t="s">
        <v>82</v>
      </c>
      <c r="D5525" s="73" t="s">
        <v>70</v>
      </c>
      <c r="E5525" s="51" t="s">
        <v>503</v>
      </c>
      <c r="F5525" s="40" t="s">
        <v>25815</v>
      </c>
      <c r="G5525" s="41" t="s">
        <v>25816</v>
      </c>
      <c r="H5525" s="41" t="s">
        <v>4426</v>
      </c>
      <c r="I5525" s="38" t="s">
        <v>25817</v>
      </c>
      <c r="J5525" s="38" t="s">
        <v>37</v>
      </c>
      <c r="K5525" s="38"/>
    </row>
    <row r="5526" spans="1:11" x14ac:dyDescent="0.35">
      <c r="A5526" s="16" t="s">
        <v>25818</v>
      </c>
      <c r="B5526" s="72" t="s">
        <v>147</v>
      </c>
      <c r="C5526" s="70" t="s">
        <v>82</v>
      </c>
      <c r="D5526" s="73" t="s">
        <v>70</v>
      </c>
      <c r="E5526" s="51" t="s">
        <v>1176</v>
      </c>
      <c r="F5526" s="40" t="s">
        <v>25819</v>
      </c>
      <c r="G5526" s="41" t="s">
        <v>25820</v>
      </c>
      <c r="H5526" s="41" t="s">
        <v>4426</v>
      </c>
      <c r="I5526" s="38" t="s">
        <v>25821</v>
      </c>
      <c r="J5526" s="38" t="s">
        <v>37</v>
      </c>
      <c r="K5526" s="38"/>
    </row>
    <row r="5527" spans="1:11" x14ac:dyDescent="0.35">
      <c r="A5527" s="16" t="s">
        <v>25822</v>
      </c>
      <c r="B5527" s="72" t="s">
        <v>147</v>
      </c>
      <c r="C5527" s="70" t="s">
        <v>82</v>
      </c>
      <c r="D5527" s="73" t="s">
        <v>70</v>
      </c>
      <c r="E5527" s="56" t="s">
        <v>908</v>
      </c>
      <c r="F5527" s="42" t="s">
        <v>25823</v>
      </c>
      <c r="G5527" s="43" t="s">
        <v>25824</v>
      </c>
      <c r="H5527" s="43" t="s">
        <v>4426</v>
      </c>
      <c r="I5527" s="39" t="s">
        <v>25825</v>
      </c>
      <c r="J5527" s="39" t="s">
        <v>37</v>
      </c>
      <c r="K5527" s="39"/>
    </row>
    <row r="5528" spans="1:11" x14ac:dyDescent="0.35">
      <c r="A5528" s="16" t="s">
        <v>25826</v>
      </c>
      <c r="B5528" s="67" t="s">
        <v>147</v>
      </c>
      <c r="C5528" s="70" t="s">
        <v>82</v>
      </c>
      <c r="D5528" s="71" t="s">
        <v>143</v>
      </c>
      <c r="E5528" s="55" t="s">
        <v>37</v>
      </c>
      <c r="F5528" s="25" t="s">
        <v>25827</v>
      </c>
      <c r="G5528" s="30" t="s">
        <v>25828</v>
      </c>
      <c r="H5528" s="30" t="s">
        <v>4426</v>
      </c>
      <c r="I5528" s="21" t="s">
        <v>37</v>
      </c>
      <c r="J5528" s="21" t="s">
        <v>37</v>
      </c>
      <c r="K5528" s="21"/>
    </row>
    <row r="5529" spans="1:11" x14ac:dyDescent="0.35">
      <c r="A5529" s="16" t="s">
        <v>25829</v>
      </c>
      <c r="B5529" s="72" t="s">
        <v>147</v>
      </c>
      <c r="C5529" s="70" t="s">
        <v>82</v>
      </c>
      <c r="D5529" s="73" t="s">
        <v>143</v>
      </c>
      <c r="E5529" s="51" t="s">
        <v>612</v>
      </c>
      <c r="F5529" s="40" t="s">
        <v>25830</v>
      </c>
      <c r="G5529" s="41" t="s">
        <v>25831</v>
      </c>
      <c r="H5529" s="41" t="s">
        <v>4426</v>
      </c>
      <c r="I5529" s="38" t="s">
        <v>25832</v>
      </c>
      <c r="J5529" s="38" t="s">
        <v>37</v>
      </c>
      <c r="K5529" s="38"/>
    </row>
    <row r="5530" spans="1:11" x14ac:dyDescent="0.35">
      <c r="A5530" s="16" t="s">
        <v>25833</v>
      </c>
      <c r="B5530" s="72" t="s">
        <v>147</v>
      </c>
      <c r="C5530" s="70" t="s">
        <v>82</v>
      </c>
      <c r="D5530" s="73" t="s">
        <v>143</v>
      </c>
      <c r="E5530" s="51" t="s">
        <v>132</v>
      </c>
      <c r="F5530" s="40" t="s">
        <v>25834</v>
      </c>
      <c r="G5530" s="41" t="s">
        <v>25835</v>
      </c>
      <c r="H5530" s="41" t="s">
        <v>4426</v>
      </c>
      <c r="I5530" s="38" t="s">
        <v>25836</v>
      </c>
      <c r="J5530" s="38" t="s">
        <v>37</v>
      </c>
      <c r="K5530" s="38"/>
    </row>
    <row r="5531" spans="1:11" x14ac:dyDescent="0.35">
      <c r="A5531" s="16" t="s">
        <v>25837</v>
      </c>
      <c r="B5531" s="72" t="s">
        <v>147</v>
      </c>
      <c r="C5531" s="70" t="s">
        <v>82</v>
      </c>
      <c r="D5531" s="73" t="s">
        <v>143</v>
      </c>
      <c r="E5531" s="51" t="s">
        <v>822</v>
      </c>
      <c r="F5531" s="40" t="s">
        <v>25838</v>
      </c>
      <c r="G5531" s="41" t="s">
        <v>25839</v>
      </c>
      <c r="H5531" s="41" t="s">
        <v>4426</v>
      </c>
      <c r="I5531" s="38" t="s">
        <v>25840</v>
      </c>
      <c r="J5531" s="38" t="s">
        <v>37</v>
      </c>
      <c r="K5531" s="38"/>
    </row>
    <row r="5532" spans="1:11" x14ac:dyDescent="0.35">
      <c r="A5532" s="16" t="s">
        <v>25841</v>
      </c>
      <c r="B5532" s="72" t="s">
        <v>147</v>
      </c>
      <c r="C5532" s="70" t="s">
        <v>82</v>
      </c>
      <c r="D5532" s="73" t="s">
        <v>143</v>
      </c>
      <c r="E5532" s="51" t="s">
        <v>192</v>
      </c>
      <c r="F5532" s="40" t="s">
        <v>25842</v>
      </c>
      <c r="G5532" s="41" t="s">
        <v>25843</v>
      </c>
      <c r="H5532" s="41" t="s">
        <v>4426</v>
      </c>
      <c r="I5532" s="38" t="s">
        <v>37</v>
      </c>
      <c r="J5532" s="38" t="s">
        <v>37</v>
      </c>
      <c r="K5532" s="38"/>
    </row>
    <row r="5533" spans="1:11" x14ac:dyDescent="0.35">
      <c r="A5533" s="16" t="s">
        <v>25844</v>
      </c>
      <c r="B5533" s="72" t="s">
        <v>147</v>
      </c>
      <c r="C5533" s="70" t="s">
        <v>82</v>
      </c>
      <c r="D5533" s="73" t="s">
        <v>143</v>
      </c>
      <c r="E5533" s="51" t="s">
        <v>494</v>
      </c>
      <c r="F5533" s="40" t="s">
        <v>25845</v>
      </c>
      <c r="G5533" s="41" t="s">
        <v>25846</v>
      </c>
      <c r="H5533" s="41" t="s">
        <v>4426</v>
      </c>
      <c r="I5533" s="38" t="s">
        <v>25847</v>
      </c>
      <c r="J5533" s="38" t="s">
        <v>37</v>
      </c>
      <c r="K5533" s="38"/>
    </row>
    <row r="5534" spans="1:11" x14ac:dyDescent="0.35">
      <c r="A5534" s="16" t="s">
        <v>25848</v>
      </c>
      <c r="B5534" s="72" t="s">
        <v>147</v>
      </c>
      <c r="C5534" s="70" t="s">
        <v>82</v>
      </c>
      <c r="D5534" s="73" t="s">
        <v>143</v>
      </c>
      <c r="E5534" s="56" t="s">
        <v>213</v>
      </c>
      <c r="F5534" s="42" t="s">
        <v>25849</v>
      </c>
      <c r="G5534" s="43" t="s">
        <v>25850</v>
      </c>
      <c r="H5534" s="43" t="s">
        <v>4426</v>
      </c>
      <c r="I5534" s="39" t="s">
        <v>25851</v>
      </c>
      <c r="J5534" s="39" t="s">
        <v>37</v>
      </c>
      <c r="K5534" s="39"/>
    </row>
    <row r="5535" spans="1:11" x14ac:dyDescent="0.35">
      <c r="A5535" s="16" t="s">
        <v>25852</v>
      </c>
      <c r="B5535" s="67" t="s">
        <v>147</v>
      </c>
      <c r="C5535" s="70" t="s">
        <v>82</v>
      </c>
      <c r="D5535" s="71" t="s">
        <v>908</v>
      </c>
      <c r="E5535" s="55" t="s">
        <v>37</v>
      </c>
      <c r="F5535" s="25" t="s">
        <v>25853</v>
      </c>
      <c r="G5535" s="30" t="s">
        <v>25854</v>
      </c>
      <c r="H5535" s="30" t="s">
        <v>4426</v>
      </c>
      <c r="I5535" s="21" t="s">
        <v>37</v>
      </c>
      <c r="J5535" s="21" t="s">
        <v>37</v>
      </c>
      <c r="K5535" s="21"/>
    </row>
    <row r="5536" spans="1:11" x14ac:dyDescent="0.35">
      <c r="A5536" s="16" t="s">
        <v>25855</v>
      </c>
      <c r="B5536" s="72" t="s">
        <v>147</v>
      </c>
      <c r="C5536" s="70" t="s">
        <v>82</v>
      </c>
      <c r="D5536" s="73" t="s">
        <v>908</v>
      </c>
      <c r="E5536" s="51" t="s">
        <v>66</v>
      </c>
      <c r="F5536" s="40" t="s">
        <v>25856</v>
      </c>
      <c r="G5536" s="41" t="s">
        <v>25857</v>
      </c>
      <c r="H5536" s="41" t="s">
        <v>4426</v>
      </c>
      <c r="I5536" s="38" t="s">
        <v>25858</v>
      </c>
      <c r="J5536" s="38" t="s">
        <v>37</v>
      </c>
      <c r="K5536" s="38"/>
    </row>
    <row r="5537" spans="1:11" x14ac:dyDescent="0.35">
      <c r="A5537" s="16" t="s">
        <v>25859</v>
      </c>
      <c r="B5537" s="72" t="s">
        <v>147</v>
      </c>
      <c r="C5537" s="70" t="s">
        <v>82</v>
      </c>
      <c r="D5537" s="73" t="s">
        <v>908</v>
      </c>
      <c r="E5537" s="51" t="s">
        <v>112</v>
      </c>
      <c r="F5537" s="40" t="s">
        <v>25860</v>
      </c>
      <c r="G5537" s="41" t="s">
        <v>25861</v>
      </c>
      <c r="H5537" s="41" t="s">
        <v>4426</v>
      </c>
      <c r="I5537" s="38" t="s">
        <v>25862</v>
      </c>
      <c r="J5537" s="38" t="s">
        <v>37</v>
      </c>
      <c r="K5537" s="38"/>
    </row>
    <row r="5538" spans="1:11" x14ac:dyDescent="0.35">
      <c r="A5538" s="16" t="s">
        <v>25863</v>
      </c>
      <c r="B5538" s="72" t="s">
        <v>147</v>
      </c>
      <c r="C5538" s="70" t="s">
        <v>82</v>
      </c>
      <c r="D5538" s="73" t="s">
        <v>908</v>
      </c>
      <c r="E5538" s="51" t="s">
        <v>70</v>
      </c>
      <c r="F5538" s="40" t="s">
        <v>25864</v>
      </c>
      <c r="G5538" s="41" t="s">
        <v>25865</v>
      </c>
      <c r="H5538" s="41" t="s">
        <v>4426</v>
      </c>
      <c r="I5538" s="38" t="s">
        <v>25866</v>
      </c>
      <c r="J5538" s="38" t="s">
        <v>37</v>
      </c>
      <c r="K5538" s="38"/>
    </row>
    <row r="5539" spans="1:11" x14ac:dyDescent="0.35">
      <c r="A5539" s="16" t="s">
        <v>25867</v>
      </c>
      <c r="B5539" s="72" t="s">
        <v>147</v>
      </c>
      <c r="C5539" s="70" t="s">
        <v>82</v>
      </c>
      <c r="D5539" s="73" t="s">
        <v>908</v>
      </c>
      <c r="E5539" s="51" t="s">
        <v>308</v>
      </c>
      <c r="F5539" s="40" t="s">
        <v>25868</v>
      </c>
      <c r="G5539" s="41" t="s">
        <v>25869</v>
      </c>
      <c r="H5539" s="41" t="s">
        <v>4426</v>
      </c>
      <c r="I5539" s="38" t="s">
        <v>25870</v>
      </c>
      <c r="J5539" s="38" t="s">
        <v>37</v>
      </c>
      <c r="K5539" s="38"/>
    </row>
    <row r="5540" spans="1:11" x14ac:dyDescent="0.35">
      <c r="A5540" s="16" t="s">
        <v>25871</v>
      </c>
      <c r="B5540" s="72" t="s">
        <v>147</v>
      </c>
      <c r="C5540" s="70" t="s">
        <v>82</v>
      </c>
      <c r="D5540" s="73" t="s">
        <v>908</v>
      </c>
      <c r="E5540" s="51" t="s">
        <v>582</v>
      </c>
      <c r="F5540" s="40" t="s">
        <v>25872</v>
      </c>
      <c r="G5540" s="41" t="s">
        <v>25873</v>
      </c>
      <c r="H5540" s="41" t="s">
        <v>4426</v>
      </c>
      <c r="I5540" s="38" t="s">
        <v>25874</v>
      </c>
      <c r="J5540" s="38" t="s">
        <v>37</v>
      </c>
      <c r="K5540" s="38"/>
    </row>
    <row r="5541" spans="1:11" x14ac:dyDescent="0.35">
      <c r="A5541" s="16" t="s">
        <v>25875</v>
      </c>
      <c r="B5541" s="72" t="s">
        <v>147</v>
      </c>
      <c r="C5541" s="70" t="s">
        <v>82</v>
      </c>
      <c r="D5541" s="73" t="s">
        <v>908</v>
      </c>
      <c r="E5541" s="51" t="s">
        <v>403</v>
      </c>
      <c r="F5541" s="40" t="s">
        <v>25876</v>
      </c>
      <c r="G5541" s="41" t="s">
        <v>25877</v>
      </c>
      <c r="H5541" s="41" t="s">
        <v>4426</v>
      </c>
      <c r="I5541" s="38" t="s">
        <v>25878</v>
      </c>
      <c r="J5541" s="38" t="s">
        <v>37</v>
      </c>
      <c r="K5541" s="38"/>
    </row>
    <row r="5542" spans="1:11" ht="15" thickBot="1" x14ac:dyDescent="0.4">
      <c r="A5542" s="16" t="s">
        <v>25879</v>
      </c>
      <c r="B5542" s="72" t="s">
        <v>147</v>
      </c>
      <c r="C5542" s="70" t="s">
        <v>82</v>
      </c>
      <c r="D5542" s="73" t="s">
        <v>908</v>
      </c>
      <c r="E5542" s="56" t="s">
        <v>908</v>
      </c>
      <c r="F5542" s="42" t="s">
        <v>25880</v>
      </c>
      <c r="G5542" s="43" t="s">
        <v>25881</v>
      </c>
      <c r="H5542" s="43" t="s">
        <v>4426</v>
      </c>
      <c r="I5542" s="39" t="s">
        <v>25882</v>
      </c>
      <c r="J5542" s="39" t="s">
        <v>37</v>
      </c>
      <c r="K5542" s="39"/>
    </row>
    <row r="5543" spans="1:11" x14ac:dyDescent="0.35">
      <c r="A5543" s="16" t="s">
        <v>25883</v>
      </c>
      <c r="B5543" s="67" t="s">
        <v>147</v>
      </c>
      <c r="C5543" s="68" t="s">
        <v>166</v>
      </c>
      <c r="D5543" s="69" t="s">
        <v>37</v>
      </c>
      <c r="E5543" s="54" t="s">
        <v>37</v>
      </c>
      <c r="F5543" s="23" t="s">
        <v>25884</v>
      </c>
      <c r="G5543" s="28" t="s">
        <v>25885</v>
      </c>
      <c r="H5543" s="28" t="s">
        <v>4493</v>
      </c>
      <c r="I5543" s="19" t="s">
        <v>37</v>
      </c>
      <c r="J5543" s="19" t="s">
        <v>37</v>
      </c>
      <c r="K5543" s="19"/>
    </row>
    <row r="5544" spans="1:11" x14ac:dyDescent="0.35">
      <c r="A5544" s="16" t="s">
        <v>25886</v>
      </c>
      <c r="B5544" s="67" t="s">
        <v>147</v>
      </c>
      <c r="C5544" s="70" t="s">
        <v>166</v>
      </c>
      <c r="D5544" s="71" t="s">
        <v>466</v>
      </c>
      <c r="E5544" s="55" t="s">
        <v>37</v>
      </c>
      <c r="F5544" s="25" t="s">
        <v>25887</v>
      </c>
      <c r="G5544" s="30" t="s">
        <v>25888</v>
      </c>
      <c r="H5544" s="30" t="s">
        <v>4493</v>
      </c>
      <c r="I5544" s="21" t="s">
        <v>37</v>
      </c>
      <c r="J5544" s="21" t="s">
        <v>37</v>
      </c>
      <c r="K5544" s="21"/>
    </row>
    <row r="5545" spans="1:11" x14ac:dyDescent="0.35">
      <c r="A5545" s="16" t="s">
        <v>25889</v>
      </c>
      <c r="B5545" s="72" t="s">
        <v>147</v>
      </c>
      <c r="C5545" s="70" t="s">
        <v>166</v>
      </c>
      <c r="D5545" s="73" t="s">
        <v>466</v>
      </c>
      <c r="E5545" s="51" t="s">
        <v>34</v>
      </c>
      <c r="F5545" s="40" t="s">
        <v>25890</v>
      </c>
      <c r="G5545" s="41" t="s">
        <v>25891</v>
      </c>
      <c r="H5545" s="41" t="s">
        <v>4493</v>
      </c>
      <c r="I5545" s="38" t="s">
        <v>25892</v>
      </c>
      <c r="J5545" s="38" t="s">
        <v>37</v>
      </c>
      <c r="K5545" s="38"/>
    </row>
    <row r="5546" spans="1:11" x14ac:dyDescent="0.35">
      <c r="A5546" s="16" t="s">
        <v>25893</v>
      </c>
      <c r="B5546" s="72" t="s">
        <v>147</v>
      </c>
      <c r="C5546" s="70" t="s">
        <v>166</v>
      </c>
      <c r="D5546" s="73" t="s">
        <v>466</v>
      </c>
      <c r="E5546" s="51" t="s">
        <v>1101</v>
      </c>
      <c r="F5546" s="40" t="s">
        <v>25894</v>
      </c>
      <c r="G5546" s="41" t="s">
        <v>25895</v>
      </c>
      <c r="H5546" s="41" t="s">
        <v>4493</v>
      </c>
      <c r="I5546" s="38" t="s">
        <v>37</v>
      </c>
      <c r="J5546" s="38" t="s">
        <v>37</v>
      </c>
      <c r="K5546" s="38"/>
    </row>
    <row r="5547" spans="1:11" x14ac:dyDescent="0.35">
      <c r="A5547" s="16" t="s">
        <v>25896</v>
      </c>
      <c r="B5547" s="72" t="s">
        <v>147</v>
      </c>
      <c r="C5547" s="70" t="s">
        <v>166</v>
      </c>
      <c r="D5547" s="73" t="s">
        <v>466</v>
      </c>
      <c r="E5547" s="51" t="s">
        <v>325</v>
      </c>
      <c r="F5547" s="40" t="s">
        <v>25897</v>
      </c>
      <c r="G5547" s="41" t="s">
        <v>25898</v>
      </c>
      <c r="H5547" s="41" t="s">
        <v>4493</v>
      </c>
      <c r="I5547" s="38" t="s">
        <v>37</v>
      </c>
      <c r="J5547" s="38" t="s">
        <v>37</v>
      </c>
      <c r="K5547" s="38"/>
    </row>
    <row r="5548" spans="1:11" x14ac:dyDescent="0.35">
      <c r="A5548" s="16" t="s">
        <v>25899</v>
      </c>
      <c r="B5548" s="72" t="s">
        <v>147</v>
      </c>
      <c r="C5548" s="70" t="s">
        <v>166</v>
      </c>
      <c r="D5548" s="73" t="s">
        <v>466</v>
      </c>
      <c r="E5548" s="51" t="s">
        <v>612</v>
      </c>
      <c r="F5548" s="40" t="s">
        <v>25900</v>
      </c>
      <c r="G5548" s="41" t="s">
        <v>25901</v>
      </c>
      <c r="H5548" s="41" t="s">
        <v>4493</v>
      </c>
      <c r="I5548" s="38" t="s">
        <v>25902</v>
      </c>
      <c r="J5548" s="38" t="s">
        <v>37</v>
      </c>
      <c r="K5548" s="38"/>
    </row>
    <row r="5549" spans="1:11" x14ac:dyDescent="0.35">
      <c r="A5549" s="16" t="s">
        <v>25903</v>
      </c>
      <c r="B5549" s="72" t="s">
        <v>147</v>
      </c>
      <c r="C5549" s="70" t="s">
        <v>166</v>
      </c>
      <c r="D5549" s="73" t="s">
        <v>466</v>
      </c>
      <c r="E5549" s="51" t="s">
        <v>104</v>
      </c>
      <c r="F5549" s="40" t="s">
        <v>25904</v>
      </c>
      <c r="G5549" s="41" t="s">
        <v>25905</v>
      </c>
      <c r="H5549" s="41" t="s">
        <v>4493</v>
      </c>
      <c r="I5549" s="38" t="s">
        <v>25906</v>
      </c>
      <c r="J5549" s="38" t="s">
        <v>37</v>
      </c>
      <c r="K5549" s="38"/>
    </row>
    <row r="5550" spans="1:11" x14ac:dyDescent="0.35">
      <c r="A5550" s="16" t="s">
        <v>25907</v>
      </c>
      <c r="B5550" s="72" t="s">
        <v>147</v>
      </c>
      <c r="C5550" s="70" t="s">
        <v>166</v>
      </c>
      <c r="D5550" s="73" t="s">
        <v>466</v>
      </c>
      <c r="E5550" s="51" t="s">
        <v>136</v>
      </c>
      <c r="F5550" s="40" t="s">
        <v>25908</v>
      </c>
      <c r="G5550" s="41" t="s">
        <v>25909</v>
      </c>
      <c r="H5550" s="41" t="s">
        <v>4493</v>
      </c>
      <c r="I5550" s="38" t="s">
        <v>25910</v>
      </c>
      <c r="J5550" s="38" t="s">
        <v>37</v>
      </c>
      <c r="K5550" s="38"/>
    </row>
    <row r="5551" spans="1:11" x14ac:dyDescent="0.35">
      <c r="A5551" s="16" t="s">
        <v>25911</v>
      </c>
      <c r="B5551" s="72" t="s">
        <v>147</v>
      </c>
      <c r="C5551" s="70" t="s">
        <v>166</v>
      </c>
      <c r="D5551" s="73" t="s">
        <v>466</v>
      </c>
      <c r="E5551" s="51" t="s">
        <v>403</v>
      </c>
      <c r="F5551" s="40" t="s">
        <v>25912</v>
      </c>
      <c r="G5551" s="41" t="s">
        <v>25913</v>
      </c>
      <c r="H5551" s="41" t="s">
        <v>4493</v>
      </c>
      <c r="I5551" s="38" t="s">
        <v>37</v>
      </c>
      <c r="J5551" s="38" t="s">
        <v>37</v>
      </c>
      <c r="K5551" s="38"/>
    </row>
    <row r="5552" spans="1:11" x14ac:dyDescent="0.35">
      <c r="A5552" s="16" t="s">
        <v>25914</v>
      </c>
      <c r="B5552" s="72" t="s">
        <v>147</v>
      </c>
      <c r="C5552" s="70" t="s">
        <v>166</v>
      </c>
      <c r="D5552" s="73" t="s">
        <v>466</v>
      </c>
      <c r="E5552" s="51" t="s">
        <v>86</v>
      </c>
      <c r="F5552" s="40" t="s">
        <v>25915</v>
      </c>
      <c r="G5552" s="41" t="s">
        <v>25916</v>
      </c>
      <c r="H5552" s="41" t="s">
        <v>4493</v>
      </c>
      <c r="I5552" s="38" t="s">
        <v>25917</v>
      </c>
      <c r="J5552" s="38" t="s">
        <v>37</v>
      </c>
      <c r="K5552" s="38"/>
    </row>
    <row r="5553" spans="1:11" x14ac:dyDescent="0.35">
      <c r="A5553" s="16" t="s">
        <v>25918</v>
      </c>
      <c r="B5553" s="72" t="s">
        <v>147</v>
      </c>
      <c r="C5553" s="70" t="s">
        <v>166</v>
      </c>
      <c r="D5553" s="73" t="s">
        <v>466</v>
      </c>
      <c r="E5553" s="51" t="s">
        <v>503</v>
      </c>
      <c r="F5553" s="40" t="s">
        <v>25919</v>
      </c>
      <c r="G5553" s="41" t="s">
        <v>25920</v>
      </c>
      <c r="H5553" s="41" t="s">
        <v>4493</v>
      </c>
      <c r="I5553" s="38" t="s">
        <v>25921</v>
      </c>
      <c r="J5553" s="38" t="s">
        <v>37</v>
      </c>
      <c r="K5553" s="38"/>
    </row>
    <row r="5554" spans="1:11" x14ac:dyDescent="0.35">
      <c r="A5554" s="16" t="s">
        <v>25922</v>
      </c>
      <c r="B5554" s="72" t="s">
        <v>147</v>
      </c>
      <c r="C5554" s="70" t="s">
        <v>166</v>
      </c>
      <c r="D5554" s="73" t="s">
        <v>466</v>
      </c>
      <c r="E5554" s="51" t="s">
        <v>985</v>
      </c>
      <c r="F5554" s="40" t="s">
        <v>25923</v>
      </c>
      <c r="G5554" s="41" t="s">
        <v>25924</v>
      </c>
      <c r="H5554" s="41" t="s">
        <v>4493</v>
      </c>
      <c r="I5554" s="38" t="s">
        <v>25925</v>
      </c>
      <c r="J5554" s="38" t="s">
        <v>37</v>
      </c>
      <c r="K5554" s="38"/>
    </row>
    <row r="5555" spans="1:11" x14ac:dyDescent="0.35">
      <c r="A5555" s="16" t="s">
        <v>25926</v>
      </c>
      <c r="B5555" s="72" t="s">
        <v>147</v>
      </c>
      <c r="C5555" s="70" t="s">
        <v>166</v>
      </c>
      <c r="D5555" s="73" t="s">
        <v>466</v>
      </c>
      <c r="E5555" s="51" t="s">
        <v>908</v>
      </c>
      <c r="F5555" s="40" t="s">
        <v>25927</v>
      </c>
      <c r="G5555" s="41" t="s">
        <v>25928</v>
      </c>
      <c r="H5555" s="41" t="s">
        <v>4493</v>
      </c>
      <c r="I5555" s="38" t="s">
        <v>25925</v>
      </c>
      <c r="J5555" s="38" t="s">
        <v>37</v>
      </c>
      <c r="K5555" s="38"/>
    </row>
    <row r="5556" spans="1:11" x14ac:dyDescent="0.35">
      <c r="A5556" s="16" t="s">
        <v>25929</v>
      </c>
      <c r="B5556" s="72" t="s">
        <v>147</v>
      </c>
      <c r="C5556" s="70" t="s">
        <v>166</v>
      </c>
      <c r="D5556" s="73" t="s">
        <v>466</v>
      </c>
      <c r="E5556" s="51" t="s">
        <v>510</v>
      </c>
      <c r="F5556" s="40" t="s">
        <v>25930</v>
      </c>
      <c r="G5556" s="41" t="s">
        <v>25931</v>
      </c>
      <c r="H5556" s="41" t="s">
        <v>4493</v>
      </c>
      <c r="I5556" s="38" t="s">
        <v>25925</v>
      </c>
      <c r="J5556" s="38" t="s">
        <v>37</v>
      </c>
      <c r="K5556" s="38"/>
    </row>
    <row r="5557" spans="1:11" x14ac:dyDescent="0.35">
      <c r="A5557" s="16" t="s">
        <v>25932</v>
      </c>
      <c r="B5557" s="72" t="s">
        <v>147</v>
      </c>
      <c r="C5557" s="70" t="s">
        <v>166</v>
      </c>
      <c r="D5557" s="73" t="s">
        <v>466</v>
      </c>
      <c r="E5557" s="56" t="s">
        <v>856</v>
      </c>
      <c r="F5557" s="42" t="s">
        <v>25933</v>
      </c>
      <c r="G5557" s="43" t="s">
        <v>25934</v>
      </c>
      <c r="H5557" s="43" t="s">
        <v>4493</v>
      </c>
      <c r="I5557" s="39" t="s">
        <v>25925</v>
      </c>
      <c r="J5557" s="39" t="s">
        <v>37</v>
      </c>
      <c r="K5557" s="39"/>
    </row>
    <row r="5558" spans="1:11" x14ac:dyDescent="0.35">
      <c r="A5558" s="16" t="s">
        <v>25935</v>
      </c>
      <c r="B5558" s="67" t="s">
        <v>147</v>
      </c>
      <c r="C5558" s="70" t="s">
        <v>166</v>
      </c>
      <c r="D5558" s="71" t="s">
        <v>336</v>
      </c>
      <c r="E5558" s="55" t="s">
        <v>37</v>
      </c>
      <c r="F5558" s="25" t="s">
        <v>25936</v>
      </c>
      <c r="G5558" s="30" t="s">
        <v>25937</v>
      </c>
      <c r="H5558" s="30" t="s">
        <v>4493</v>
      </c>
      <c r="I5558" s="21" t="s">
        <v>37</v>
      </c>
      <c r="J5558" s="21" t="s">
        <v>37</v>
      </c>
      <c r="K5558" s="21"/>
    </row>
    <row r="5559" spans="1:11" x14ac:dyDescent="0.35">
      <c r="A5559" s="16" t="s">
        <v>25938</v>
      </c>
      <c r="B5559" s="72" t="s">
        <v>147</v>
      </c>
      <c r="C5559" s="70" t="s">
        <v>166</v>
      </c>
      <c r="D5559" s="73" t="s">
        <v>336</v>
      </c>
      <c r="E5559" s="51" t="s">
        <v>328</v>
      </c>
      <c r="F5559" s="40" t="s">
        <v>25939</v>
      </c>
      <c r="G5559" s="41" t="s">
        <v>25940</v>
      </c>
      <c r="H5559" s="41" t="s">
        <v>4493</v>
      </c>
      <c r="I5559" s="38" t="s">
        <v>25941</v>
      </c>
      <c r="J5559" s="38" t="s">
        <v>37</v>
      </c>
      <c r="K5559" s="38"/>
    </row>
    <row r="5560" spans="1:11" x14ac:dyDescent="0.35">
      <c r="A5560" s="16" t="s">
        <v>25942</v>
      </c>
      <c r="B5560" s="72" t="s">
        <v>147</v>
      </c>
      <c r="C5560" s="70" t="s">
        <v>166</v>
      </c>
      <c r="D5560" s="73" t="s">
        <v>336</v>
      </c>
      <c r="E5560" s="51" t="s">
        <v>892</v>
      </c>
      <c r="F5560" s="40" t="s">
        <v>25943</v>
      </c>
      <c r="G5560" s="41" t="s">
        <v>25944</v>
      </c>
      <c r="H5560" s="41" t="s">
        <v>4493</v>
      </c>
      <c r="I5560" s="38" t="s">
        <v>25945</v>
      </c>
      <c r="J5560" s="38" t="s">
        <v>37</v>
      </c>
      <c r="K5560" s="38"/>
    </row>
    <row r="5561" spans="1:11" x14ac:dyDescent="0.35">
      <c r="A5561" s="16" t="s">
        <v>25946</v>
      </c>
      <c r="B5561" s="72" t="s">
        <v>147</v>
      </c>
      <c r="C5561" s="70" t="s">
        <v>166</v>
      </c>
      <c r="D5561" s="73" t="s">
        <v>336</v>
      </c>
      <c r="E5561" s="51" t="s">
        <v>336</v>
      </c>
      <c r="F5561" s="40" t="s">
        <v>25947</v>
      </c>
      <c r="G5561" s="41" t="s">
        <v>25948</v>
      </c>
      <c r="H5561" s="41" t="s">
        <v>4493</v>
      </c>
      <c r="I5561" s="38" t="s">
        <v>25949</v>
      </c>
      <c r="J5561" s="38" t="s">
        <v>37</v>
      </c>
      <c r="K5561" s="38"/>
    </row>
    <row r="5562" spans="1:11" x14ac:dyDescent="0.35">
      <c r="A5562" s="16" t="s">
        <v>25950</v>
      </c>
      <c r="B5562" s="72" t="s">
        <v>147</v>
      </c>
      <c r="C5562" s="70" t="s">
        <v>166</v>
      </c>
      <c r="D5562" s="73" t="s">
        <v>336</v>
      </c>
      <c r="E5562" s="51" t="s">
        <v>136</v>
      </c>
      <c r="F5562" s="40" t="s">
        <v>25951</v>
      </c>
      <c r="G5562" s="41" t="s">
        <v>25952</v>
      </c>
      <c r="H5562" s="41" t="s">
        <v>4493</v>
      </c>
      <c r="I5562" s="38" t="s">
        <v>37</v>
      </c>
      <c r="J5562" s="38" t="s">
        <v>37</v>
      </c>
      <c r="K5562" s="38"/>
    </row>
    <row r="5563" spans="1:11" x14ac:dyDescent="0.35">
      <c r="A5563" s="16" t="s">
        <v>25953</v>
      </c>
      <c r="B5563" s="72" t="s">
        <v>147</v>
      </c>
      <c r="C5563" s="70" t="s">
        <v>166</v>
      </c>
      <c r="D5563" s="73" t="s">
        <v>336</v>
      </c>
      <c r="E5563" s="51" t="s">
        <v>403</v>
      </c>
      <c r="F5563" s="40" t="s">
        <v>25954</v>
      </c>
      <c r="G5563" s="41" t="s">
        <v>25955</v>
      </c>
      <c r="H5563" s="41" t="s">
        <v>4493</v>
      </c>
      <c r="I5563" s="38" t="s">
        <v>25956</v>
      </c>
      <c r="J5563" s="38" t="s">
        <v>37</v>
      </c>
      <c r="K5563" s="38"/>
    </row>
    <row r="5564" spans="1:11" x14ac:dyDescent="0.35">
      <c r="A5564" s="16" t="s">
        <v>25957</v>
      </c>
      <c r="B5564" s="72" t="s">
        <v>147</v>
      </c>
      <c r="C5564" s="70" t="s">
        <v>166</v>
      </c>
      <c r="D5564" s="73" t="s">
        <v>336</v>
      </c>
      <c r="E5564" s="51" t="s">
        <v>185</v>
      </c>
      <c r="F5564" s="40" t="s">
        <v>25958</v>
      </c>
      <c r="G5564" s="41" t="s">
        <v>25959</v>
      </c>
      <c r="H5564" s="41" t="s">
        <v>4493</v>
      </c>
      <c r="I5564" s="38" t="s">
        <v>25960</v>
      </c>
      <c r="J5564" s="38" t="s">
        <v>37</v>
      </c>
      <c r="K5564" s="38"/>
    </row>
    <row r="5565" spans="1:11" x14ac:dyDescent="0.35">
      <c r="A5565" s="16" t="s">
        <v>25961</v>
      </c>
      <c r="B5565" s="72" t="s">
        <v>147</v>
      </c>
      <c r="C5565" s="70" t="s">
        <v>166</v>
      </c>
      <c r="D5565" s="73" t="s">
        <v>336</v>
      </c>
      <c r="E5565" s="51" t="s">
        <v>1013</v>
      </c>
      <c r="F5565" s="40" t="s">
        <v>25962</v>
      </c>
      <c r="G5565" s="41" t="s">
        <v>25963</v>
      </c>
      <c r="H5565" s="41" t="s">
        <v>4493</v>
      </c>
      <c r="I5565" s="38" t="s">
        <v>25964</v>
      </c>
      <c r="J5565" s="38" t="s">
        <v>37</v>
      </c>
      <c r="K5565" s="38"/>
    </row>
    <row r="5566" spans="1:11" x14ac:dyDescent="0.35">
      <c r="A5566" s="16" t="s">
        <v>25965</v>
      </c>
      <c r="B5566" s="72" t="s">
        <v>147</v>
      </c>
      <c r="C5566" s="70" t="s">
        <v>166</v>
      </c>
      <c r="D5566" s="73" t="s">
        <v>336</v>
      </c>
      <c r="E5566" s="56" t="s">
        <v>47</v>
      </c>
      <c r="F5566" s="42" t="s">
        <v>25966</v>
      </c>
      <c r="G5566" s="43" t="s">
        <v>25967</v>
      </c>
      <c r="H5566" s="43" t="s">
        <v>4493</v>
      </c>
      <c r="I5566" s="39" t="s">
        <v>37</v>
      </c>
      <c r="J5566" s="39" t="s">
        <v>37</v>
      </c>
      <c r="K5566" s="39"/>
    </row>
    <row r="5567" spans="1:11" x14ac:dyDescent="0.35">
      <c r="A5567" s="16" t="s">
        <v>25968</v>
      </c>
      <c r="B5567" s="67" t="s">
        <v>147</v>
      </c>
      <c r="C5567" s="70" t="s">
        <v>166</v>
      </c>
      <c r="D5567" s="74" t="s">
        <v>136</v>
      </c>
      <c r="E5567" s="57" t="s">
        <v>37</v>
      </c>
      <c r="F5567" s="24" t="s">
        <v>25969</v>
      </c>
      <c r="G5567" s="29" t="s">
        <v>25970</v>
      </c>
      <c r="H5567" s="29" t="s">
        <v>4493</v>
      </c>
      <c r="I5567" s="20" t="s">
        <v>37</v>
      </c>
      <c r="J5567" s="20" t="s">
        <v>37</v>
      </c>
      <c r="K5567" s="20"/>
    </row>
    <row r="5568" spans="1:11" x14ac:dyDescent="0.35">
      <c r="A5568" s="16" t="s">
        <v>25971</v>
      </c>
      <c r="B5568" s="67" t="s">
        <v>147</v>
      </c>
      <c r="C5568" s="70" t="s">
        <v>166</v>
      </c>
      <c r="D5568" s="71" t="s">
        <v>399</v>
      </c>
      <c r="E5568" s="55" t="s">
        <v>37</v>
      </c>
      <c r="F5568" s="25" t="s">
        <v>25972</v>
      </c>
      <c r="G5568" s="30" t="s">
        <v>25973</v>
      </c>
      <c r="H5568" s="30" t="s">
        <v>4493</v>
      </c>
      <c r="I5568" s="21" t="s">
        <v>37</v>
      </c>
      <c r="J5568" s="21" t="s">
        <v>37</v>
      </c>
      <c r="K5568" s="21"/>
    </row>
    <row r="5569" spans="1:11" x14ac:dyDescent="0.35">
      <c r="A5569" s="16" t="s">
        <v>25974</v>
      </c>
      <c r="B5569" s="72" t="s">
        <v>147</v>
      </c>
      <c r="C5569" s="70" t="s">
        <v>166</v>
      </c>
      <c r="D5569" s="73" t="s">
        <v>399</v>
      </c>
      <c r="E5569" s="51" t="s">
        <v>466</v>
      </c>
      <c r="F5569" s="40" t="s">
        <v>25975</v>
      </c>
      <c r="G5569" s="41" t="s">
        <v>25976</v>
      </c>
      <c r="H5569" s="41" t="s">
        <v>4493</v>
      </c>
      <c r="I5569" s="38" t="s">
        <v>25977</v>
      </c>
      <c r="J5569" s="38" t="s">
        <v>37</v>
      </c>
      <c r="K5569" s="38"/>
    </row>
    <row r="5570" spans="1:11" x14ac:dyDescent="0.35">
      <c r="A5570" s="16" t="s">
        <v>25978</v>
      </c>
      <c r="B5570" s="72" t="s">
        <v>147</v>
      </c>
      <c r="C5570" s="70" t="s">
        <v>166</v>
      </c>
      <c r="D5570" s="73" t="s">
        <v>399</v>
      </c>
      <c r="E5570" s="51" t="s">
        <v>1101</v>
      </c>
      <c r="F5570" s="40" t="s">
        <v>25979</v>
      </c>
      <c r="G5570" s="41" t="s">
        <v>25980</v>
      </c>
      <c r="H5570" s="41" t="s">
        <v>4493</v>
      </c>
      <c r="I5570" s="38" t="s">
        <v>25981</v>
      </c>
      <c r="J5570" s="38" t="s">
        <v>37</v>
      </c>
      <c r="K5570" s="38"/>
    </row>
    <row r="5571" spans="1:11" x14ac:dyDescent="0.35">
      <c r="A5571" s="16" t="s">
        <v>25982</v>
      </c>
      <c r="B5571" s="72" t="s">
        <v>147</v>
      </c>
      <c r="C5571" s="70" t="s">
        <v>166</v>
      </c>
      <c r="D5571" s="73" t="s">
        <v>399</v>
      </c>
      <c r="E5571" s="51" t="s">
        <v>612</v>
      </c>
      <c r="F5571" s="40" t="s">
        <v>25983</v>
      </c>
      <c r="G5571" s="41" t="s">
        <v>25984</v>
      </c>
      <c r="H5571" s="41" t="s">
        <v>4493</v>
      </c>
      <c r="I5571" s="38" t="s">
        <v>37</v>
      </c>
      <c r="J5571" s="38" t="s">
        <v>37</v>
      </c>
      <c r="K5571" s="38"/>
    </row>
    <row r="5572" spans="1:11" x14ac:dyDescent="0.35">
      <c r="A5572" s="16" t="s">
        <v>25985</v>
      </c>
      <c r="B5572" s="72" t="s">
        <v>147</v>
      </c>
      <c r="C5572" s="70" t="s">
        <v>166</v>
      </c>
      <c r="D5572" s="73" t="s">
        <v>399</v>
      </c>
      <c r="E5572" s="51" t="s">
        <v>1348</v>
      </c>
      <c r="F5572" s="40" t="s">
        <v>25986</v>
      </c>
      <c r="G5572" s="41" t="s">
        <v>25987</v>
      </c>
      <c r="H5572" s="41" t="s">
        <v>4493</v>
      </c>
      <c r="I5572" s="38" t="s">
        <v>25988</v>
      </c>
      <c r="J5572" s="38" t="s">
        <v>37</v>
      </c>
      <c r="K5572" s="38"/>
    </row>
    <row r="5573" spans="1:11" x14ac:dyDescent="0.35">
      <c r="A5573" s="16" t="s">
        <v>25989</v>
      </c>
      <c r="B5573" s="72" t="s">
        <v>147</v>
      </c>
      <c r="C5573" s="70" t="s">
        <v>166</v>
      </c>
      <c r="D5573" s="73" t="s">
        <v>399</v>
      </c>
      <c r="E5573" s="51" t="s">
        <v>336</v>
      </c>
      <c r="F5573" s="40" t="s">
        <v>25990</v>
      </c>
      <c r="G5573" s="41" t="s">
        <v>25991</v>
      </c>
      <c r="H5573" s="41" t="s">
        <v>4493</v>
      </c>
      <c r="I5573" s="38" t="s">
        <v>37</v>
      </c>
      <c r="J5573" s="38" t="s">
        <v>37</v>
      </c>
      <c r="K5573" s="38"/>
    </row>
    <row r="5574" spans="1:11" x14ac:dyDescent="0.35">
      <c r="A5574" s="16" t="s">
        <v>25992</v>
      </c>
      <c r="B5574" s="72" t="s">
        <v>147</v>
      </c>
      <c r="C5574" s="70" t="s">
        <v>166</v>
      </c>
      <c r="D5574" s="73" t="s">
        <v>399</v>
      </c>
      <c r="E5574" s="51" t="s">
        <v>1084</v>
      </c>
      <c r="F5574" s="40" t="s">
        <v>25993</v>
      </c>
      <c r="G5574" s="41" t="s">
        <v>25994</v>
      </c>
      <c r="H5574" s="41" t="s">
        <v>4493</v>
      </c>
      <c r="I5574" s="38" t="s">
        <v>25995</v>
      </c>
      <c r="J5574" s="38" t="s">
        <v>37</v>
      </c>
      <c r="K5574" s="38"/>
    </row>
    <row r="5575" spans="1:11" x14ac:dyDescent="0.35">
      <c r="A5575" s="16" t="s">
        <v>25996</v>
      </c>
      <c r="B5575" s="72" t="s">
        <v>147</v>
      </c>
      <c r="C5575" s="70" t="s">
        <v>166</v>
      </c>
      <c r="D5575" s="73" t="s">
        <v>399</v>
      </c>
      <c r="E5575" s="51" t="s">
        <v>670</v>
      </c>
      <c r="F5575" s="40" t="s">
        <v>25997</v>
      </c>
      <c r="G5575" s="41" t="s">
        <v>25998</v>
      </c>
      <c r="H5575" s="41" t="s">
        <v>4493</v>
      </c>
      <c r="I5575" s="38" t="s">
        <v>37</v>
      </c>
      <c r="J5575" s="38" t="s">
        <v>37</v>
      </c>
      <c r="K5575" s="38"/>
    </row>
    <row r="5576" spans="1:11" x14ac:dyDescent="0.35">
      <c r="A5576" s="16" t="s">
        <v>25999</v>
      </c>
      <c r="B5576" s="72" t="s">
        <v>147</v>
      </c>
      <c r="C5576" s="70" t="s">
        <v>166</v>
      </c>
      <c r="D5576" s="73" t="s">
        <v>399</v>
      </c>
      <c r="E5576" s="51" t="s">
        <v>112</v>
      </c>
      <c r="F5576" s="40" t="s">
        <v>26000</v>
      </c>
      <c r="G5576" s="41" t="s">
        <v>26001</v>
      </c>
      <c r="H5576" s="41" t="s">
        <v>4493</v>
      </c>
      <c r="I5576" s="38" t="s">
        <v>26002</v>
      </c>
      <c r="J5576" s="38" t="s">
        <v>37</v>
      </c>
      <c r="K5576" s="38"/>
    </row>
    <row r="5577" spans="1:11" x14ac:dyDescent="0.35">
      <c r="A5577" s="16" t="s">
        <v>26003</v>
      </c>
      <c r="B5577" s="72" t="s">
        <v>147</v>
      </c>
      <c r="C5577" s="70" t="s">
        <v>166</v>
      </c>
      <c r="D5577" s="73" t="s">
        <v>399</v>
      </c>
      <c r="E5577" s="51" t="s">
        <v>143</v>
      </c>
      <c r="F5577" s="40" t="s">
        <v>26004</v>
      </c>
      <c r="G5577" s="41" t="s">
        <v>26005</v>
      </c>
      <c r="H5577" s="41" t="s">
        <v>4493</v>
      </c>
      <c r="I5577" s="38" t="s">
        <v>37</v>
      </c>
      <c r="J5577" s="38" t="s">
        <v>37</v>
      </c>
      <c r="K5577" s="38"/>
    </row>
    <row r="5578" spans="1:11" x14ac:dyDescent="0.35">
      <c r="A5578" s="16" t="s">
        <v>26006</v>
      </c>
      <c r="B5578" s="72">
        <v>60</v>
      </c>
      <c r="C5578" s="70">
        <v>70</v>
      </c>
      <c r="D5578" s="73">
        <v>36</v>
      </c>
      <c r="E5578" s="51" t="s">
        <v>192</v>
      </c>
      <c r="F5578" s="40" t="s">
        <v>26007</v>
      </c>
      <c r="G5578" s="41" t="s">
        <v>26008</v>
      </c>
      <c r="H5578" s="41"/>
      <c r="I5578" s="38"/>
      <c r="J5578"/>
      <c r="K5578" s="38" t="s">
        <v>49255</v>
      </c>
    </row>
    <row r="5579" spans="1:11" x14ac:dyDescent="0.35">
      <c r="A5579" s="16" t="s">
        <v>26009</v>
      </c>
      <c r="B5579" s="72" t="s">
        <v>147</v>
      </c>
      <c r="C5579" s="70" t="s">
        <v>166</v>
      </c>
      <c r="D5579" s="73" t="s">
        <v>399</v>
      </c>
      <c r="E5579" s="51" t="s">
        <v>798</v>
      </c>
      <c r="F5579" s="40" t="s">
        <v>26010</v>
      </c>
      <c r="G5579" s="41" t="s">
        <v>26011</v>
      </c>
      <c r="H5579" s="41" t="s">
        <v>4493</v>
      </c>
      <c r="I5579" s="38" t="s">
        <v>26012</v>
      </c>
      <c r="J5579" s="38" t="s">
        <v>37</v>
      </c>
      <c r="K5579" s="38"/>
    </row>
    <row r="5580" spans="1:11" x14ac:dyDescent="0.35">
      <c r="A5580" s="16" t="s">
        <v>26013</v>
      </c>
      <c r="B5580" s="72" t="s">
        <v>147</v>
      </c>
      <c r="C5580" s="70" t="s">
        <v>166</v>
      </c>
      <c r="D5580" s="73" t="s">
        <v>399</v>
      </c>
      <c r="E5580" s="51" t="s">
        <v>553</v>
      </c>
      <c r="F5580" s="40" t="s">
        <v>26014</v>
      </c>
      <c r="G5580" s="41" t="s">
        <v>26015</v>
      </c>
      <c r="H5580" s="41" t="s">
        <v>4493</v>
      </c>
      <c r="I5580" s="38" t="s">
        <v>37</v>
      </c>
      <c r="J5580" s="38" t="s">
        <v>37</v>
      </c>
      <c r="K5580" s="38"/>
    </row>
    <row r="5581" spans="1:11" x14ac:dyDescent="0.35">
      <c r="A5581" s="16" t="s">
        <v>26016</v>
      </c>
      <c r="B5581" s="72" t="s">
        <v>147</v>
      </c>
      <c r="C5581" s="70" t="s">
        <v>166</v>
      </c>
      <c r="D5581" s="73" t="s">
        <v>399</v>
      </c>
      <c r="E5581" s="51" t="s">
        <v>558</v>
      </c>
      <c r="F5581" s="40" t="s">
        <v>26017</v>
      </c>
      <c r="G5581" s="41" t="s">
        <v>26018</v>
      </c>
      <c r="H5581" s="41" t="s">
        <v>4493</v>
      </c>
      <c r="I5581" s="38" t="s">
        <v>37</v>
      </c>
      <c r="J5581" s="38" t="s">
        <v>37</v>
      </c>
      <c r="K5581" s="38"/>
    </row>
    <row r="5582" spans="1:11" x14ac:dyDescent="0.35">
      <c r="A5582" s="16" t="s">
        <v>26019</v>
      </c>
      <c r="B5582" s="72" t="s">
        <v>147</v>
      </c>
      <c r="C5582" s="70" t="s">
        <v>166</v>
      </c>
      <c r="D5582" s="73" t="s">
        <v>399</v>
      </c>
      <c r="E5582" s="51" t="s">
        <v>166</v>
      </c>
      <c r="F5582" s="40" t="s">
        <v>26020</v>
      </c>
      <c r="G5582" s="41" t="s">
        <v>26021</v>
      </c>
      <c r="H5582" s="41" t="s">
        <v>4493</v>
      </c>
      <c r="I5582" s="38" t="s">
        <v>37</v>
      </c>
      <c r="J5582" s="38" t="s">
        <v>37</v>
      </c>
      <c r="K5582" s="38"/>
    </row>
    <row r="5583" spans="1:11" x14ac:dyDescent="0.35">
      <c r="A5583" s="16" t="s">
        <v>26022</v>
      </c>
      <c r="B5583" s="72" t="s">
        <v>147</v>
      </c>
      <c r="C5583" s="70" t="s">
        <v>166</v>
      </c>
      <c r="D5583" s="73" t="s">
        <v>399</v>
      </c>
      <c r="E5583" s="51" t="s">
        <v>213</v>
      </c>
      <c r="F5583" s="40" t="s">
        <v>26023</v>
      </c>
      <c r="G5583" s="41" t="s">
        <v>26024</v>
      </c>
      <c r="H5583" s="41" t="s">
        <v>4493</v>
      </c>
      <c r="I5583" s="38" t="s">
        <v>26025</v>
      </c>
      <c r="J5583" s="38" t="s">
        <v>37</v>
      </c>
      <c r="K5583" s="38"/>
    </row>
    <row r="5584" spans="1:11" x14ac:dyDescent="0.35">
      <c r="A5584" s="16" t="s">
        <v>26026</v>
      </c>
      <c r="B5584" s="72" t="s">
        <v>147</v>
      </c>
      <c r="C5584" s="70" t="s">
        <v>166</v>
      </c>
      <c r="D5584" s="73" t="s">
        <v>399</v>
      </c>
      <c r="E5584" s="51" t="s">
        <v>47</v>
      </c>
      <c r="F5584" s="40" t="s">
        <v>26027</v>
      </c>
      <c r="G5584" s="41" t="s">
        <v>26028</v>
      </c>
      <c r="H5584" s="41" t="s">
        <v>4493</v>
      </c>
      <c r="I5584" s="38" t="s">
        <v>37</v>
      </c>
      <c r="J5584" s="38" t="s">
        <v>37</v>
      </c>
      <c r="K5584" s="38"/>
    </row>
    <row r="5585" spans="1:11" x14ac:dyDescent="0.35">
      <c r="A5585" s="16" t="s">
        <v>26029</v>
      </c>
      <c r="B5585" s="72" t="s">
        <v>147</v>
      </c>
      <c r="C5585" s="70" t="s">
        <v>166</v>
      </c>
      <c r="D5585" s="73" t="s">
        <v>399</v>
      </c>
      <c r="E5585" s="51" t="s">
        <v>2379</v>
      </c>
      <c r="F5585" s="40" t="s">
        <v>26030</v>
      </c>
      <c r="G5585" s="41" t="s">
        <v>26031</v>
      </c>
      <c r="H5585" s="41" t="s">
        <v>4493</v>
      </c>
      <c r="I5585" s="38" t="s">
        <v>37</v>
      </c>
      <c r="J5585" s="38" t="s">
        <v>37</v>
      </c>
      <c r="K5585" s="38"/>
    </row>
    <row r="5586" spans="1:11" x14ac:dyDescent="0.35">
      <c r="A5586" s="16" t="s">
        <v>26032</v>
      </c>
      <c r="B5586" s="72" t="s">
        <v>147</v>
      </c>
      <c r="C5586" s="70" t="s">
        <v>166</v>
      </c>
      <c r="D5586" s="73" t="s">
        <v>399</v>
      </c>
      <c r="E5586" s="51" t="s">
        <v>51</v>
      </c>
      <c r="F5586" s="40" t="s">
        <v>26033</v>
      </c>
      <c r="G5586" s="41" t="s">
        <v>26034</v>
      </c>
      <c r="H5586" s="41" t="s">
        <v>4493</v>
      </c>
      <c r="I5586" s="38" t="s">
        <v>37</v>
      </c>
      <c r="J5586" s="38" t="s">
        <v>37</v>
      </c>
      <c r="K5586" s="38"/>
    </row>
    <row r="5587" spans="1:11" x14ac:dyDescent="0.35">
      <c r="A5587" s="16" t="s">
        <v>26035</v>
      </c>
      <c r="B5587" s="72" t="s">
        <v>147</v>
      </c>
      <c r="C5587" s="70" t="s">
        <v>166</v>
      </c>
      <c r="D5587" s="73" t="s">
        <v>399</v>
      </c>
      <c r="E5587" s="51" t="s">
        <v>2044</v>
      </c>
      <c r="F5587" s="40" t="s">
        <v>26036</v>
      </c>
      <c r="G5587" s="41" t="s">
        <v>26037</v>
      </c>
      <c r="H5587" s="41" t="s">
        <v>4493</v>
      </c>
      <c r="I5587" s="38" t="s">
        <v>26038</v>
      </c>
      <c r="J5587" s="38" t="s">
        <v>37</v>
      </c>
      <c r="K5587" s="38"/>
    </row>
    <row r="5588" spans="1:11" x14ac:dyDescent="0.35">
      <c r="A5588" s="16" t="s">
        <v>26039</v>
      </c>
      <c r="B5588" s="72" t="s">
        <v>147</v>
      </c>
      <c r="C5588" s="70" t="s">
        <v>166</v>
      </c>
      <c r="D5588" s="73" t="s">
        <v>399</v>
      </c>
      <c r="E5588" s="56" t="s">
        <v>908</v>
      </c>
      <c r="F5588" s="42" t="s">
        <v>26040</v>
      </c>
      <c r="G5588" s="43" t="s">
        <v>26041</v>
      </c>
      <c r="H5588" s="43" t="s">
        <v>4493</v>
      </c>
      <c r="I5588" s="39" t="s">
        <v>26042</v>
      </c>
      <c r="J5588" s="39" t="s">
        <v>37</v>
      </c>
      <c r="K5588" s="39"/>
    </row>
    <row r="5589" spans="1:11" x14ac:dyDescent="0.35">
      <c r="A5589" s="16" t="s">
        <v>26043</v>
      </c>
      <c r="B5589" s="67" t="s">
        <v>147</v>
      </c>
      <c r="C5589" s="70" t="s">
        <v>166</v>
      </c>
      <c r="D5589" s="71" t="s">
        <v>268</v>
      </c>
      <c r="E5589" s="55" t="s">
        <v>37</v>
      </c>
      <c r="F5589" s="25" t="s">
        <v>26044</v>
      </c>
      <c r="G5589" s="30" t="s">
        <v>26045</v>
      </c>
      <c r="H5589" s="30" t="s">
        <v>4493</v>
      </c>
      <c r="I5589" s="21" t="s">
        <v>37</v>
      </c>
      <c r="J5589" s="21" t="s">
        <v>37</v>
      </c>
      <c r="K5589" s="21"/>
    </row>
    <row r="5590" spans="1:11" x14ac:dyDescent="0.35">
      <c r="A5590" s="16" t="s">
        <v>26046</v>
      </c>
      <c r="B5590" s="72" t="s">
        <v>147</v>
      </c>
      <c r="C5590" s="70" t="s">
        <v>166</v>
      </c>
      <c r="D5590" s="73" t="s">
        <v>268</v>
      </c>
      <c r="E5590" s="51" t="s">
        <v>34</v>
      </c>
      <c r="F5590" s="40" t="s">
        <v>26047</v>
      </c>
      <c r="G5590" s="41" t="s">
        <v>26048</v>
      </c>
      <c r="H5590" s="41" t="s">
        <v>4493</v>
      </c>
      <c r="I5590" s="38" t="s">
        <v>37</v>
      </c>
      <c r="J5590" s="38" t="s">
        <v>37</v>
      </c>
      <c r="K5590" s="38"/>
    </row>
    <row r="5591" spans="1:11" x14ac:dyDescent="0.35">
      <c r="A5591" s="16" t="s">
        <v>26049</v>
      </c>
      <c r="B5591" s="72" t="s">
        <v>147</v>
      </c>
      <c r="C5591" s="70" t="s">
        <v>166</v>
      </c>
      <c r="D5591" s="73" t="s">
        <v>268</v>
      </c>
      <c r="E5591" s="51" t="s">
        <v>466</v>
      </c>
      <c r="F5591" s="40" t="s">
        <v>26050</v>
      </c>
      <c r="G5591" s="41" t="s">
        <v>26051</v>
      </c>
      <c r="H5591" s="41" t="s">
        <v>4493</v>
      </c>
      <c r="I5591" s="38" t="s">
        <v>26052</v>
      </c>
      <c r="J5591" s="38" t="s">
        <v>37</v>
      </c>
      <c r="K5591" s="38"/>
    </row>
    <row r="5592" spans="1:11" x14ac:dyDescent="0.35">
      <c r="A5592" s="16" t="s">
        <v>26053</v>
      </c>
      <c r="B5592" s="72" t="s">
        <v>147</v>
      </c>
      <c r="C5592" s="70" t="s">
        <v>166</v>
      </c>
      <c r="D5592" s="73" t="s">
        <v>268</v>
      </c>
      <c r="E5592" s="51" t="s">
        <v>1101</v>
      </c>
      <c r="F5592" s="40" t="s">
        <v>26054</v>
      </c>
      <c r="G5592" s="41" t="s">
        <v>26055</v>
      </c>
      <c r="H5592" s="41" t="s">
        <v>4493</v>
      </c>
      <c r="I5592" s="38" t="s">
        <v>26056</v>
      </c>
      <c r="J5592" s="38" t="s">
        <v>37</v>
      </c>
      <c r="K5592" s="38"/>
    </row>
    <row r="5593" spans="1:11" x14ac:dyDescent="0.35">
      <c r="A5593" s="16" t="s">
        <v>26057</v>
      </c>
      <c r="B5593" s="72" t="s">
        <v>147</v>
      </c>
      <c r="C5593" s="70" t="s">
        <v>166</v>
      </c>
      <c r="D5593" s="73" t="s">
        <v>268</v>
      </c>
      <c r="E5593" s="51" t="s">
        <v>325</v>
      </c>
      <c r="F5593" s="40" t="s">
        <v>26058</v>
      </c>
      <c r="G5593" s="41" t="s">
        <v>26059</v>
      </c>
      <c r="H5593" s="41" t="s">
        <v>4493</v>
      </c>
      <c r="I5593" s="38" t="s">
        <v>26060</v>
      </c>
      <c r="J5593" s="38" t="s">
        <v>37</v>
      </c>
      <c r="K5593" s="38"/>
    </row>
    <row r="5594" spans="1:11" x14ac:dyDescent="0.35">
      <c r="A5594" s="16" t="s">
        <v>26061</v>
      </c>
      <c r="B5594" s="72" t="s">
        <v>147</v>
      </c>
      <c r="C5594" s="70" t="s">
        <v>166</v>
      </c>
      <c r="D5594" s="73" t="s">
        <v>268</v>
      </c>
      <c r="E5594" s="51" t="s">
        <v>1340</v>
      </c>
      <c r="F5594" s="40" t="s">
        <v>26062</v>
      </c>
      <c r="G5594" s="41" t="s">
        <v>26063</v>
      </c>
      <c r="H5594" s="41" t="s">
        <v>4493</v>
      </c>
      <c r="I5594" s="38" t="s">
        <v>26064</v>
      </c>
      <c r="J5594" s="38" t="s">
        <v>37</v>
      </c>
      <c r="K5594" s="38"/>
    </row>
    <row r="5595" spans="1:11" x14ac:dyDescent="0.35">
      <c r="A5595" s="16" t="s">
        <v>26065</v>
      </c>
      <c r="B5595" s="72" t="s">
        <v>147</v>
      </c>
      <c r="C5595" s="70" t="s">
        <v>166</v>
      </c>
      <c r="D5595" s="73" t="s">
        <v>268</v>
      </c>
      <c r="E5595" s="51" t="s">
        <v>670</v>
      </c>
      <c r="F5595" s="40" t="s">
        <v>26066</v>
      </c>
      <c r="G5595" s="41" t="s">
        <v>26067</v>
      </c>
      <c r="H5595" s="41" t="s">
        <v>4493</v>
      </c>
      <c r="I5595" s="38" t="s">
        <v>37</v>
      </c>
      <c r="J5595" s="38" t="s">
        <v>37</v>
      </c>
      <c r="K5595" s="38"/>
    </row>
    <row r="5596" spans="1:11" x14ac:dyDescent="0.35">
      <c r="A5596" s="16" t="s">
        <v>26068</v>
      </c>
      <c r="B5596" s="72" t="s">
        <v>147</v>
      </c>
      <c r="C5596" s="70" t="s">
        <v>166</v>
      </c>
      <c r="D5596" s="73" t="s">
        <v>268</v>
      </c>
      <c r="E5596" s="51" t="s">
        <v>132</v>
      </c>
      <c r="F5596" s="40" t="s">
        <v>26069</v>
      </c>
      <c r="G5596" s="41" t="s">
        <v>26070</v>
      </c>
      <c r="H5596" s="41" t="s">
        <v>4493</v>
      </c>
      <c r="I5596" s="38" t="s">
        <v>26071</v>
      </c>
      <c r="J5596" s="38" t="s">
        <v>37</v>
      </c>
      <c r="K5596" s="38"/>
    </row>
    <row r="5597" spans="1:11" x14ac:dyDescent="0.35">
      <c r="A5597" s="16" t="s">
        <v>26072</v>
      </c>
      <c r="B5597" s="72" t="s">
        <v>147</v>
      </c>
      <c r="C5597" s="70" t="s">
        <v>166</v>
      </c>
      <c r="D5597" s="73" t="s">
        <v>268</v>
      </c>
      <c r="E5597" s="51" t="s">
        <v>112</v>
      </c>
      <c r="F5597" s="40" t="s">
        <v>26073</v>
      </c>
      <c r="G5597" s="41" t="s">
        <v>26074</v>
      </c>
      <c r="H5597" s="41" t="s">
        <v>4493</v>
      </c>
      <c r="I5597" s="38" t="s">
        <v>37</v>
      </c>
      <c r="J5597" s="38" t="s">
        <v>37</v>
      </c>
      <c r="K5597" s="38"/>
    </row>
    <row r="5598" spans="1:11" x14ac:dyDescent="0.35">
      <c r="A5598" s="16" t="s">
        <v>26075</v>
      </c>
      <c r="B5598" s="72" t="s">
        <v>147</v>
      </c>
      <c r="C5598" s="70" t="s">
        <v>166</v>
      </c>
      <c r="D5598" s="73" t="s">
        <v>268</v>
      </c>
      <c r="E5598" s="51" t="s">
        <v>312</v>
      </c>
      <c r="F5598" s="40" t="s">
        <v>26076</v>
      </c>
      <c r="G5598" s="41" t="s">
        <v>26077</v>
      </c>
      <c r="H5598" s="41" t="s">
        <v>4493</v>
      </c>
      <c r="I5598" s="38" t="s">
        <v>26078</v>
      </c>
      <c r="J5598" s="38" t="s">
        <v>37</v>
      </c>
      <c r="K5598" s="38"/>
    </row>
    <row r="5599" spans="1:11" x14ac:dyDescent="0.35">
      <c r="A5599" s="16" t="s">
        <v>26079</v>
      </c>
      <c r="B5599" s="72" t="s">
        <v>147</v>
      </c>
      <c r="C5599" s="70" t="s">
        <v>166</v>
      </c>
      <c r="D5599" s="73" t="s">
        <v>268</v>
      </c>
      <c r="E5599" s="51" t="s">
        <v>403</v>
      </c>
      <c r="F5599" s="40" t="s">
        <v>26080</v>
      </c>
      <c r="G5599" s="41" t="s">
        <v>26081</v>
      </c>
      <c r="H5599" s="41" t="s">
        <v>4493</v>
      </c>
      <c r="I5599" s="38" t="s">
        <v>26082</v>
      </c>
      <c r="J5599" s="38" t="s">
        <v>37</v>
      </c>
      <c r="K5599" s="38"/>
    </row>
    <row r="5600" spans="1:11" x14ac:dyDescent="0.35">
      <c r="A5600" s="16" t="s">
        <v>26083</v>
      </c>
      <c r="B5600" s="72" t="s">
        <v>147</v>
      </c>
      <c r="C5600" s="70" t="s">
        <v>166</v>
      </c>
      <c r="D5600" s="73" t="s">
        <v>268</v>
      </c>
      <c r="E5600" s="51" t="s">
        <v>494</v>
      </c>
      <c r="F5600" s="40" t="s">
        <v>26084</v>
      </c>
      <c r="G5600" s="41" t="s">
        <v>26085</v>
      </c>
      <c r="H5600" s="41" t="s">
        <v>4493</v>
      </c>
      <c r="I5600" s="38" t="s">
        <v>26086</v>
      </c>
      <c r="J5600" s="38" t="s">
        <v>37</v>
      </c>
      <c r="K5600" s="38"/>
    </row>
    <row r="5601" spans="1:11" x14ac:dyDescent="0.35">
      <c r="A5601" s="16" t="s">
        <v>26087</v>
      </c>
      <c r="B5601" s="72" t="s">
        <v>147</v>
      </c>
      <c r="C5601" s="70" t="s">
        <v>166</v>
      </c>
      <c r="D5601" s="73" t="s">
        <v>268</v>
      </c>
      <c r="E5601" s="51" t="s">
        <v>268</v>
      </c>
      <c r="F5601" s="40" t="s">
        <v>26088</v>
      </c>
      <c r="G5601" s="41" t="s">
        <v>26089</v>
      </c>
      <c r="H5601" s="41" t="s">
        <v>4493</v>
      </c>
      <c r="I5601" s="38" t="s">
        <v>37</v>
      </c>
      <c r="J5601" s="38" t="s">
        <v>37</v>
      </c>
      <c r="K5601" s="38"/>
    </row>
    <row r="5602" spans="1:11" x14ac:dyDescent="0.35">
      <c r="A5602" s="16" t="s">
        <v>26090</v>
      </c>
      <c r="B5602" s="72" t="s">
        <v>147</v>
      </c>
      <c r="C5602" s="70" t="s">
        <v>166</v>
      </c>
      <c r="D5602" s="73" t="s">
        <v>268</v>
      </c>
      <c r="E5602" s="51" t="s">
        <v>2028</v>
      </c>
      <c r="F5602" s="40" t="s">
        <v>26091</v>
      </c>
      <c r="G5602" s="41" t="s">
        <v>26092</v>
      </c>
      <c r="H5602" s="41" t="s">
        <v>4493</v>
      </c>
      <c r="I5602" s="38" t="s">
        <v>26093</v>
      </c>
      <c r="J5602" s="38" t="s">
        <v>37</v>
      </c>
      <c r="K5602" s="38"/>
    </row>
    <row r="5603" spans="1:11" x14ac:dyDescent="0.35">
      <c r="A5603" s="16" t="s">
        <v>26094</v>
      </c>
      <c r="B5603" s="72" t="s">
        <v>147</v>
      </c>
      <c r="C5603" s="70" t="s">
        <v>166</v>
      </c>
      <c r="D5603" s="73" t="s">
        <v>268</v>
      </c>
      <c r="E5603" s="51" t="s">
        <v>638</v>
      </c>
      <c r="F5603" s="40" t="s">
        <v>26095</v>
      </c>
      <c r="G5603" s="41" t="s">
        <v>26096</v>
      </c>
      <c r="H5603" s="41" t="s">
        <v>4493</v>
      </c>
      <c r="I5603" s="38" t="s">
        <v>26097</v>
      </c>
      <c r="J5603" s="38" t="s">
        <v>37</v>
      </c>
      <c r="K5603" s="38"/>
    </row>
    <row r="5604" spans="1:11" x14ac:dyDescent="0.35">
      <c r="A5604" s="16" t="s">
        <v>26098</v>
      </c>
      <c r="B5604" s="72" t="s">
        <v>147</v>
      </c>
      <c r="C5604" s="70" t="s">
        <v>166</v>
      </c>
      <c r="D5604" s="73" t="s">
        <v>268</v>
      </c>
      <c r="E5604" s="51" t="s">
        <v>878</v>
      </c>
      <c r="F5604" s="40" t="s">
        <v>26099</v>
      </c>
      <c r="G5604" s="41" t="s">
        <v>26100</v>
      </c>
      <c r="H5604" s="41" t="s">
        <v>4493</v>
      </c>
      <c r="I5604" s="38" t="s">
        <v>26101</v>
      </c>
      <c r="J5604" s="38" t="s">
        <v>37</v>
      </c>
      <c r="K5604" s="38"/>
    </row>
    <row r="5605" spans="1:11" x14ac:dyDescent="0.35">
      <c r="A5605" s="16" t="s">
        <v>26102</v>
      </c>
      <c r="B5605" s="72" t="s">
        <v>147</v>
      </c>
      <c r="C5605" s="70" t="s">
        <v>166</v>
      </c>
      <c r="D5605" s="73" t="s">
        <v>268</v>
      </c>
      <c r="E5605" s="51" t="s">
        <v>78</v>
      </c>
      <c r="F5605" s="40" t="s">
        <v>26103</v>
      </c>
      <c r="G5605" s="41" t="s">
        <v>25916</v>
      </c>
      <c r="H5605" s="41" t="s">
        <v>4493</v>
      </c>
      <c r="I5605" s="38" t="s">
        <v>37</v>
      </c>
      <c r="J5605" s="38" t="s">
        <v>37</v>
      </c>
      <c r="K5605" s="38"/>
    </row>
    <row r="5606" spans="1:11" x14ac:dyDescent="0.35">
      <c r="A5606" s="16" t="s">
        <v>26104</v>
      </c>
      <c r="B5606" s="72" t="s">
        <v>147</v>
      </c>
      <c r="C5606" s="70" t="s">
        <v>166</v>
      </c>
      <c r="D5606" s="73" t="s">
        <v>268</v>
      </c>
      <c r="E5606" s="51" t="s">
        <v>758</v>
      </c>
      <c r="F5606" s="40" t="s">
        <v>26105</v>
      </c>
      <c r="G5606" s="41" t="s">
        <v>26106</v>
      </c>
      <c r="H5606" s="41" t="s">
        <v>4493</v>
      </c>
      <c r="I5606" s="38" t="s">
        <v>26107</v>
      </c>
      <c r="J5606" s="38" t="s">
        <v>37</v>
      </c>
      <c r="K5606" s="38"/>
    </row>
    <row r="5607" spans="1:11" x14ac:dyDescent="0.35">
      <c r="A5607" s="16" t="s">
        <v>26108</v>
      </c>
      <c r="B5607" s="72" t="s">
        <v>147</v>
      </c>
      <c r="C5607" s="70" t="s">
        <v>166</v>
      </c>
      <c r="D5607" s="73" t="s">
        <v>268</v>
      </c>
      <c r="E5607" s="51" t="s">
        <v>930</v>
      </c>
      <c r="F5607" s="40" t="s">
        <v>26109</v>
      </c>
      <c r="G5607" s="41" t="s">
        <v>26109</v>
      </c>
      <c r="H5607" s="41" t="s">
        <v>4493</v>
      </c>
      <c r="I5607" s="38" t="s">
        <v>26110</v>
      </c>
      <c r="J5607" s="38" t="s">
        <v>37</v>
      </c>
      <c r="K5607" s="38"/>
    </row>
    <row r="5608" spans="1:11" x14ac:dyDescent="0.35">
      <c r="A5608" s="16" t="s">
        <v>26111</v>
      </c>
      <c r="B5608" s="72" t="s">
        <v>147</v>
      </c>
      <c r="C5608" s="70" t="s">
        <v>166</v>
      </c>
      <c r="D5608" s="73" t="s">
        <v>268</v>
      </c>
      <c r="E5608" s="51" t="s">
        <v>1279</v>
      </c>
      <c r="F5608" s="40" t="s">
        <v>26112</v>
      </c>
      <c r="G5608" s="41" t="s">
        <v>26113</v>
      </c>
      <c r="H5608" s="41" t="s">
        <v>4493</v>
      </c>
      <c r="I5608" s="38" t="s">
        <v>26114</v>
      </c>
      <c r="J5608" s="38" t="s">
        <v>37</v>
      </c>
      <c r="K5608" s="38"/>
    </row>
    <row r="5609" spans="1:11" x14ac:dyDescent="0.35">
      <c r="A5609" s="16" t="s">
        <v>26115</v>
      </c>
      <c r="B5609" s="72" t="s">
        <v>147</v>
      </c>
      <c r="C5609" s="70" t="s">
        <v>166</v>
      </c>
      <c r="D5609" s="73" t="s">
        <v>268</v>
      </c>
      <c r="E5609" s="51" t="s">
        <v>166</v>
      </c>
      <c r="F5609" s="40" t="s">
        <v>26116</v>
      </c>
      <c r="G5609" s="41" t="s">
        <v>26117</v>
      </c>
      <c r="H5609" s="41" t="s">
        <v>4493</v>
      </c>
      <c r="I5609" s="38" t="s">
        <v>26118</v>
      </c>
      <c r="J5609" s="38" t="s">
        <v>37</v>
      </c>
      <c r="K5609" s="38"/>
    </row>
    <row r="5610" spans="1:11" x14ac:dyDescent="0.35">
      <c r="A5610" s="16" t="s">
        <v>26119</v>
      </c>
      <c r="B5610" s="72" t="s">
        <v>147</v>
      </c>
      <c r="C5610" s="70" t="s">
        <v>166</v>
      </c>
      <c r="D5610" s="73" t="s">
        <v>268</v>
      </c>
      <c r="E5610" s="51" t="s">
        <v>366</v>
      </c>
      <c r="F5610" s="40" t="s">
        <v>26120</v>
      </c>
      <c r="G5610" s="41" t="s">
        <v>26121</v>
      </c>
      <c r="H5610" s="41" t="s">
        <v>4493</v>
      </c>
      <c r="I5610" s="38" t="s">
        <v>26122</v>
      </c>
      <c r="J5610" s="38" t="s">
        <v>37</v>
      </c>
      <c r="K5610" s="38"/>
    </row>
    <row r="5611" spans="1:11" x14ac:dyDescent="0.35">
      <c r="A5611" s="16" t="s">
        <v>26123</v>
      </c>
      <c r="B5611" s="72" t="s">
        <v>147</v>
      </c>
      <c r="C5611" s="70" t="s">
        <v>166</v>
      </c>
      <c r="D5611" s="73" t="s">
        <v>268</v>
      </c>
      <c r="E5611" s="56" t="s">
        <v>299</v>
      </c>
      <c r="F5611" s="42" t="s">
        <v>26124</v>
      </c>
      <c r="G5611" s="43" t="s">
        <v>26125</v>
      </c>
      <c r="H5611" s="43" t="s">
        <v>4493</v>
      </c>
      <c r="I5611" s="39" t="s">
        <v>37</v>
      </c>
      <c r="J5611" s="39" t="s">
        <v>37</v>
      </c>
      <c r="K5611" s="39"/>
    </row>
    <row r="5612" spans="1:11" x14ac:dyDescent="0.35">
      <c r="A5612" s="16" t="s">
        <v>26126</v>
      </c>
      <c r="B5612" s="67" t="s">
        <v>147</v>
      </c>
      <c r="C5612" s="70" t="s">
        <v>166</v>
      </c>
      <c r="D5612" s="71" t="s">
        <v>151</v>
      </c>
      <c r="E5612" s="55" t="s">
        <v>37</v>
      </c>
      <c r="F5612" s="25" t="s">
        <v>26127</v>
      </c>
      <c r="G5612" s="30" t="s">
        <v>26128</v>
      </c>
      <c r="H5612" s="30" t="s">
        <v>4493</v>
      </c>
      <c r="I5612" s="21" t="s">
        <v>37</v>
      </c>
      <c r="J5612" s="21" t="s">
        <v>37</v>
      </c>
      <c r="K5612" s="21"/>
    </row>
    <row r="5613" spans="1:11" x14ac:dyDescent="0.35">
      <c r="A5613" s="16" t="s">
        <v>26129</v>
      </c>
      <c r="B5613" s="72" t="s">
        <v>147</v>
      </c>
      <c r="C5613" s="70" t="s">
        <v>166</v>
      </c>
      <c r="D5613" s="73" t="s">
        <v>151</v>
      </c>
      <c r="E5613" s="51" t="s">
        <v>336</v>
      </c>
      <c r="F5613" s="40" t="s">
        <v>26130</v>
      </c>
      <c r="G5613" s="41" t="s">
        <v>26131</v>
      </c>
      <c r="H5613" s="41" t="s">
        <v>4493</v>
      </c>
      <c r="I5613" s="38" t="s">
        <v>37</v>
      </c>
      <c r="J5613" s="38" t="s">
        <v>37</v>
      </c>
      <c r="K5613" s="38"/>
    </row>
    <row r="5614" spans="1:11" x14ac:dyDescent="0.35">
      <c r="A5614" s="16" t="s">
        <v>26132</v>
      </c>
      <c r="B5614" s="72" t="s">
        <v>147</v>
      </c>
      <c r="C5614" s="70" t="s">
        <v>166</v>
      </c>
      <c r="D5614" s="73" t="s">
        <v>151</v>
      </c>
      <c r="E5614" s="51" t="s">
        <v>1066</v>
      </c>
      <c r="F5614" s="40" t="s">
        <v>26133</v>
      </c>
      <c r="G5614" s="41" t="s">
        <v>26134</v>
      </c>
      <c r="H5614" s="41" t="s">
        <v>4493</v>
      </c>
      <c r="I5614" s="38" t="s">
        <v>37</v>
      </c>
      <c r="J5614" s="38" t="s">
        <v>37</v>
      </c>
      <c r="K5614" s="38"/>
    </row>
    <row r="5615" spans="1:11" x14ac:dyDescent="0.35">
      <c r="A5615" s="16" t="s">
        <v>26135</v>
      </c>
      <c r="B5615" s="72" t="s">
        <v>147</v>
      </c>
      <c r="C5615" s="70" t="s">
        <v>166</v>
      </c>
      <c r="D5615" s="73" t="s">
        <v>151</v>
      </c>
      <c r="E5615" s="51" t="s">
        <v>2358</v>
      </c>
      <c r="F5615" s="40" t="s">
        <v>26136</v>
      </c>
      <c r="G5615" s="41" t="s">
        <v>26137</v>
      </c>
      <c r="H5615" s="41" t="s">
        <v>4493</v>
      </c>
      <c r="I5615" s="38" t="s">
        <v>26138</v>
      </c>
      <c r="J5615" s="38" t="s">
        <v>37</v>
      </c>
      <c r="K5615" s="38"/>
    </row>
    <row r="5616" spans="1:11" x14ac:dyDescent="0.35">
      <c r="A5616" s="16" t="s">
        <v>26139</v>
      </c>
      <c r="B5616" s="72" t="s">
        <v>147</v>
      </c>
      <c r="C5616" s="70" t="s">
        <v>166</v>
      </c>
      <c r="D5616" s="73" t="s">
        <v>151</v>
      </c>
      <c r="E5616" s="51" t="s">
        <v>934</v>
      </c>
      <c r="F5616" s="40" t="s">
        <v>26140</v>
      </c>
      <c r="G5616" s="41" t="s">
        <v>26141</v>
      </c>
      <c r="H5616" s="41" t="s">
        <v>4493</v>
      </c>
      <c r="I5616" s="38" t="s">
        <v>26142</v>
      </c>
      <c r="J5616" s="38" t="s">
        <v>37</v>
      </c>
      <c r="K5616" s="38"/>
    </row>
    <row r="5617" spans="1:11" x14ac:dyDescent="0.35">
      <c r="A5617" s="16" t="s">
        <v>26143</v>
      </c>
      <c r="B5617" s="72" t="s">
        <v>147</v>
      </c>
      <c r="C5617" s="70" t="s">
        <v>166</v>
      </c>
      <c r="D5617" s="73" t="s">
        <v>151</v>
      </c>
      <c r="E5617" s="56" t="s">
        <v>908</v>
      </c>
      <c r="F5617" s="42" t="s">
        <v>26144</v>
      </c>
      <c r="G5617" s="43" t="s">
        <v>26145</v>
      </c>
      <c r="H5617" s="43" t="s">
        <v>4493</v>
      </c>
      <c r="I5617" s="39" t="s">
        <v>26146</v>
      </c>
      <c r="J5617" s="39" t="s">
        <v>37</v>
      </c>
      <c r="K5617" s="39"/>
    </row>
    <row r="5618" spans="1:11" x14ac:dyDescent="0.35">
      <c r="A5618" s="16" t="s">
        <v>26147</v>
      </c>
      <c r="B5618" s="67" t="s">
        <v>147</v>
      </c>
      <c r="C5618" s="70" t="s">
        <v>166</v>
      </c>
      <c r="D5618" s="71" t="s">
        <v>82</v>
      </c>
      <c r="E5618" s="55" t="s">
        <v>37</v>
      </c>
      <c r="F5618" s="25" t="s">
        <v>26148</v>
      </c>
      <c r="G5618" s="30" t="s">
        <v>26149</v>
      </c>
      <c r="H5618" s="30" t="s">
        <v>4493</v>
      </c>
      <c r="I5618" s="21" t="s">
        <v>37</v>
      </c>
      <c r="J5618" s="21" t="s">
        <v>37</v>
      </c>
      <c r="K5618" s="21"/>
    </row>
    <row r="5619" spans="1:11" x14ac:dyDescent="0.35">
      <c r="A5619" s="16" t="s">
        <v>26150</v>
      </c>
      <c r="B5619" s="72" t="s">
        <v>147</v>
      </c>
      <c r="C5619" s="70" t="s">
        <v>166</v>
      </c>
      <c r="D5619" s="73" t="s">
        <v>82</v>
      </c>
      <c r="E5619" s="51" t="s">
        <v>116</v>
      </c>
      <c r="F5619" s="40" t="s">
        <v>26151</v>
      </c>
      <c r="G5619" s="41" t="s">
        <v>26152</v>
      </c>
      <c r="H5619" s="41" t="s">
        <v>4493</v>
      </c>
      <c r="I5619" s="38" t="s">
        <v>37</v>
      </c>
      <c r="J5619" s="38" t="s">
        <v>37</v>
      </c>
      <c r="K5619" s="38"/>
    </row>
    <row r="5620" spans="1:11" x14ac:dyDescent="0.35">
      <c r="A5620" s="16" t="s">
        <v>26153</v>
      </c>
      <c r="B5620" s="72" t="s">
        <v>147</v>
      </c>
      <c r="C5620" s="70" t="s">
        <v>166</v>
      </c>
      <c r="D5620" s="73" t="s">
        <v>82</v>
      </c>
      <c r="E5620" s="51" t="s">
        <v>34</v>
      </c>
      <c r="F5620" s="40" t="s">
        <v>26154</v>
      </c>
      <c r="G5620" s="41" t="s">
        <v>26155</v>
      </c>
      <c r="H5620" s="41" t="s">
        <v>4493</v>
      </c>
      <c r="I5620" s="38" t="s">
        <v>37</v>
      </c>
      <c r="J5620" s="38" t="s">
        <v>37</v>
      </c>
      <c r="K5620" s="38"/>
    </row>
    <row r="5621" spans="1:11" x14ac:dyDescent="0.35">
      <c r="A5621" s="16" t="s">
        <v>26156</v>
      </c>
      <c r="B5621" s="72" t="s">
        <v>147</v>
      </c>
      <c r="C5621" s="70" t="s">
        <v>166</v>
      </c>
      <c r="D5621" s="73" t="s">
        <v>82</v>
      </c>
      <c r="E5621" s="51" t="s">
        <v>132</v>
      </c>
      <c r="F5621" s="40" t="s">
        <v>26157</v>
      </c>
      <c r="G5621" s="41" t="s">
        <v>26158</v>
      </c>
      <c r="H5621" s="41" t="s">
        <v>4493</v>
      </c>
      <c r="I5621" s="38" t="s">
        <v>26159</v>
      </c>
      <c r="J5621" s="38" t="s">
        <v>37</v>
      </c>
      <c r="K5621" s="38"/>
    </row>
    <row r="5622" spans="1:11" x14ac:dyDescent="0.35">
      <c r="A5622" s="16" t="s">
        <v>26160</v>
      </c>
      <c r="B5622" s="72" t="s">
        <v>147</v>
      </c>
      <c r="C5622" s="70" t="s">
        <v>166</v>
      </c>
      <c r="D5622" s="73" t="s">
        <v>82</v>
      </c>
      <c r="E5622" s="51" t="s">
        <v>112</v>
      </c>
      <c r="F5622" s="40" t="s">
        <v>26161</v>
      </c>
      <c r="G5622" s="41" t="s">
        <v>26162</v>
      </c>
      <c r="H5622" s="41" t="s">
        <v>4493</v>
      </c>
      <c r="I5622" s="38" t="s">
        <v>37</v>
      </c>
      <c r="J5622" s="38" t="s">
        <v>37</v>
      </c>
      <c r="K5622" s="38"/>
    </row>
    <row r="5623" spans="1:11" x14ac:dyDescent="0.35">
      <c r="A5623" s="16" t="s">
        <v>26163</v>
      </c>
      <c r="B5623" s="72" t="s">
        <v>147</v>
      </c>
      <c r="C5623" s="70" t="s">
        <v>166</v>
      </c>
      <c r="D5623" s="73" t="s">
        <v>82</v>
      </c>
      <c r="E5623" s="51" t="s">
        <v>308</v>
      </c>
      <c r="F5623" s="40" t="s">
        <v>26164</v>
      </c>
      <c r="G5623" s="41" t="s">
        <v>26165</v>
      </c>
      <c r="H5623" s="41" t="s">
        <v>4493</v>
      </c>
      <c r="I5623" s="38" t="s">
        <v>26166</v>
      </c>
      <c r="J5623" s="38" t="s">
        <v>37</v>
      </c>
      <c r="K5623" s="38"/>
    </row>
    <row r="5624" spans="1:11" x14ac:dyDescent="0.35">
      <c r="A5624" s="16" t="s">
        <v>26167</v>
      </c>
      <c r="B5624" s="72" t="s">
        <v>147</v>
      </c>
      <c r="C5624" s="70" t="s">
        <v>166</v>
      </c>
      <c r="D5624" s="73" t="s">
        <v>82</v>
      </c>
      <c r="E5624" s="51" t="s">
        <v>822</v>
      </c>
      <c r="F5624" s="40" t="s">
        <v>26168</v>
      </c>
      <c r="G5624" s="41" t="s">
        <v>26169</v>
      </c>
      <c r="H5624" s="41" t="s">
        <v>4493</v>
      </c>
      <c r="I5624" s="38" t="s">
        <v>37</v>
      </c>
      <c r="J5624" s="38" t="s">
        <v>37</v>
      </c>
      <c r="K5624" s="38"/>
    </row>
    <row r="5625" spans="1:11" x14ac:dyDescent="0.35">
      <c r="A5625" s="16" t="s">
        <v>26170</v>
      </c>
      <c r="B5625" s="72" t="s">
        <v>147</v>
      </c>
      <c r="C5625" s="70" t="s">
        <v>166</v>
      </c>
      <c r="D5625" s="73" t="s">
        <v>82</v>
      </c>
      <c r="E5625" s="51" t="s">
        <v>442</v>
      </c>
      <c r="F5625" s="40" t="s">
        <v>26171</v>
      </c>
      <c r="G5625" s="41" t="s">
        <v>26172</v>
      </c>
      <c r="H5625" s="41" t="s">
        <v>4493</v>
      </c>
      <c r="I5625" s="38" t="s">
        <v>26173</v>
      </c>
      <c r="J5625" s="38" t="s">
        <v>37</v>
      </c>
      <c r="K5625" s="38"/>
    </row>
    <row r="5626" spans="1:11" x14ac:dyDescent="0.35">
      <c r="A5626" s="16" t="s">
        <v>26174</v>
      </c>
      <c r="B5626" s="72" t="s">
        <v>147</v>
      </c>
      <c r="C5626" s="70" t="s">
        <v>166</v>
      </c>
      <c r="D5626" s="73" t="s">
        <v>82</v>
      </c>
      <c r="E5626" s="51" t="s">
        <v>249</v>
      </c>
      <c r="F5626" s="40" t="s">
        <v>26175</v>
      </c>
      <c r="G5626" s="41" t="s">
        <v>26176</v>
      </c>
      <c r="H5626" s="41" t="s">
        <v>4493</v>
      </c>
      <c r="I5626" s="38" t="s">
        <v>37</v>
      </c>
      <c r="J5626" s="38" t="s">
        <v>37</v>
      </c>
      <c r="K5626" s="38"/>
    </row>
    <row r="5627" spans="1:11" x14ac:dyDescent="0.35">
      <c r="A5627" s="16" t="s">
        <v>26177</v>
      </c>
      <c r="B5627" s="72" t="s">
        <v>147</v>
      </c>
      <c r="C5627" s="70" t="s">
        <v>166</v>
      </c>
      <c r="D5627" s="73" t="s">
        <v>82</v>
      </c>
      <c r="E5627" s="51" t="s">
        <v>399</v>
      </c>
      <c r="F5627" s="40" t="s">
        <v>26178</v>
      </c>
      <c r="G5627" s="41" t="s">
        <v>26179</v>
      </c>
      <c r="H5627" s="41" t="s">
        <v>4493</v>
      </c>
      <c r="I5627" s="38" t="s">
        <v>37</v>
      </c>
      <c r="J5627" s="38" t="s">
        <v>37</v>
      </c>
      <c r="K5627" s="38"/>
    </row>
    <row r="5628" spans="1:11" x14ac:dyDescent="0.35">
      <c r="A5628" s="16" t="s">
        <v>26180</v>
      </c>
      <c r="B5628" s="72" t="s">
        <v>147</v>
      </c>
      <c r="C5628" s="70" t="s">
        <v>166</v>
      </c>
      <c r="D5628" s="73" t="s">
        <v>82</v>
      </c>
      <c r="E5628" s="51" t="s">
        <v>143</v>
      </c>
      <c r="F5628" s="40" t="s">
        <v>26181</v>
      </c>
      <c r="G5628" s="41" t="s">
        <v>26182</v>
      </c>
      <c r="H5628" s="41" t="s">
        <v>4493</v>
      </c>
      <c r="I5628" s="38" t="s">
        <v>26183</v>
      </c>
      <c r="J5628" s="38" t="s">
        <v>37</v>
      </c>
      <c r="K5628" s="38"/>
    </row>
    <row r="5629" spans="1:11" x14ac:dyDescent="0.35">
      <c r="A5629" s="16" t="s">
        <v>26184</v>
      </c>
      <c r="B5629" s="72" t="s">
        <v>147</v>
      </c>
      <c r="C5629" s="70" t="s">
        <v>166</v>
      </c>
      <c r="D5629" s="73" t="s">
        <v>82</v>
      </c>
      <c r="E5629" s="51" t="s">
        <v>1591</v>
      </c>
      <c r="F5629" s="40" t="s">
        <v>26185</v>
      </c>
      <c r="G5629" s="41" t="s">
        <v>26186</v>
      </c>
      <c r="H5629" s="41" t="s">
        <v>4493</v>
      </c>
      <c r="I5629" s="38" t="s">
        <v>26187</v>
      </c>
      <c r="J5629" s="38" t="s">
        <v>37</v>
      </c>
      <c r="K5629" s="38"/>
    </row>
    <row r="5630" spans="1:11" x14ac:dyDescent="0.35">
      <c r="A5630" s="16" t="s">
        <v>26188</v>
      </c>
      <c r="B5630" s="72" t="s">
        <v>147</v>
      </c>
      <c r="C5630" s="70" t="s">
        <v>166</v>
      </c>
      <c r="D5630" s="73" t="s">
        <v>82</v>
      </c>
      <c r="E5630" s="51" t="s">
        <v>494</v>
      </c>
      <c r="F5630" s="40" t="s">
        <v>26189</v>
      </c>
      <c r="G5630" s="41" t="s">
        <v>26190</v>
      </c>
      <c r="H5630" s="41" t="s">
        <v>4493</v>
      </c>
      <c r="I5630" s="38" t="s">
        <v>26191</v>
      </c>
      <c r="J5630" s="38" t="s">
        <v>37</v>
      </c>
      <c r="K5630" s="38"/>
    </row>
    <row r="5631" spans="1:11" x14ac:dyDescent="0.35">
      <c r="A5631" s="16" t="s">
        <v>26192</v>
      </c>
      <c r="B5631" s="72" t="s">
        <v>147</v>
      </c>
      <c r="C5631" s="70" t="s">
        <v>166</v>
      </c>
      <c r="D5631" s="73" t="s">
        <v>82</v>
      </c>
      <c r="E5631" s="51" t="s">
        <v>558</v>
      </c>
      <c r="F5631" s="40" t="s">
        <v>26193</v>
      </c>
      <c r="G5631" s="41" t="s">
        <v>26194</v>
      </c>
      <c r="H5631" s="41" t="s">
        <v>4493</v>
      </c>
      <c r="I5631" s="38" t="s">
        <v>26195</v>
      </c>
      <c r="J5631" s="38" t="s">
        <v>37</v>
      </c>
      <c r="K5631" s="38"/>
    </row>
    <row r="5632" spans="1:11" x14ac:dyDescent="0.35">
      <c r="A5632" s="16" t="s">
        <v>26196</v>
      </c>
      <c r="B5632" s="72" t="s">
        <v>147</v>
      </c>
      <c r="C5632" s="70" t="s">
        <v>166</v>
      </c>
      <c r="D5632" s="73" t="s">
        <v>82</v>
      </c>
      <c r="E5632" s="51" t="s">
        <v>777</v>
      </c>
      <c r="F5632" s="40" t="s">
        <v>26197</v>
      </c>
      <c r="G5632" s="41" t="s">
        <v>26198</v>
      </c>
      <c r="H5632" s="41" t="s">
        <v>4493</v>
      </c>
      <c r="I5632" s="38" t="s">
        <v>26199</v>
      </c>
      <c r="J5632" s="38" t="s">
        <v>37</v>
      </c>
      <c r="K5632" s="38"/>
    </row>
    <row r="5633" spans="1:11" x14ac:dyDescent="0.35">
      <c r="A5633" s="16" t="s">
        <v>26200</v>
      </c>
      <c r="B5633" s="72" t="s">
        <v>147</v>
      </c>
      <c r="C5633" s="70" t="s">
        <v>166</v>
      </c>
      <c r="D5633" s="73" t="s">
        <v>82</v>
      </c>
      <c r="E5633" s="51" t="s">
        <v>147</v>
      </c>
      <c r="F5633" s="40" t="s">
        <v>26201</v>
      </c>
      <c r="G5633" s="41" t="s">
        <v>26202</v>
      </c>
      <c r="H5633" s="41" t="s">
        <v>4493</v>
      </c>
      <c r="I5633" s="38" t="s">
        <v>26203</v>
      </c>
      <c r="J5633" s="38" t="s">
        <v>37</v>
      </c>
      <c r="K5633" s="38"/>
    </row>
    <row r="5634" spans="1:11" x14ac:dyDescent="0.35">
      <c r="A5634" s="16" t="s">
        <v>26204</v>
      </c>
      <c r="B5634" s="72" t="s">
        <v>147</v>
      </c>
      <c r="C5634" s="70" t="s">
        <v>166</v>
      </c>
      <c r="D5634" s="73" t="s">
        <v>82</v>
      </c>
      <c r="E5634" s="51" t="s">
        <v>78</v>
      </c>
      <c r="F5634" s="40" t="s">
        <v>26205</v>
      </c>
      <c r="G5634" s="41" t="s">
        <v>26206</v>
      </c>
      <c r="H5634" s="41" t="s">
        <v>4493</v>
      </c>
      <c r="I5634" s="38" t="s">
        <v>26207</v>
      </c>
      <c r="J5634" s="38" t="s">
        <v>37</v>
      </c>
      <c r="K5634" s="38"/>
    </row>
    <row r="5635" spans="1:11" x14ac:dyDescent="0.35">
      <c r="A5635" s="16" t="s">
        <v>26208</v>
      </c>
      <c r="B5635" s="72" t="s">
        <v>147</v>
      </c>
      <c r="C5635" s="70" t="s">
        <v>166</v>
      </c>
      <c r="D5635" s="73" t="s">
        <v>82</v>
      </c>
      <c r="E5635" s="51" t="s">
        <v>908</v>
      </c>
      <c r="F5635" s="40" t="s">
        <v>26209</v>
      </c>
      <c r="G5635" s="41" t="s">
        <v>26210</v>
      </c>
      <c r="H5635" s="41" t="s">
        <v>4493</v>
      </c>
      <c r="I5635" s="38" t="s">
        <v>26211</v>
      </c>
      <c r="J5635" s="38" t="s">
        <v>37</v>
      </c>
      <c r="K5635" s="38"/>
    </row>
    <row r="5636" spans="1:11" x14ac:dyDescent="0.35">
      <c r="A5636" s="16" t="s">
        <v>26212</v>
      </c>
      <c r="B5636" s="72" t="s">
        <v>147</v>
      </c>
      <c r="C5636" s="70" t="s">
        <v>166</v>
      </c>
      <c r="D5636" s="73" t="s">
        <v>82</v>
      </c>
      <c r="E5636" s="51" t="s">
        <v>856</v>
      </c>
      <c r="F5636" s="40" t="s">
        <v>26213</v>
      </c>
      <c r="G5636" s="41" t="s">
        <v>26214</v>
      </c>
      <c r="H5636" s="41" t="s">
        <v>4493</v>
      </c>
      <c r="I5636" s="38" t="s">
        <v>37</v>
      </c>
      <c r="J5636" s="38" t="s">
        <v>37</v>
      </c>
      <c r="K5636" s="38"/>
    </row>
    <row r="5637" spans="1:11" x14ac:dyDescent="0.35">
      <c r="A5637" s="16" t="s">
        <v>26215</v>
      </c>
      <c r="B5637" s="72" t="s">
        <v>147</v>
      </c>
      <c r="C5637" s="70" t="s">
        <v>166</v>
      </c>
      <c r="D5637" s="73" t="s">
        <v>82</v>
      </c>
      <c r="E5637" s="56" t="s">
        <v>234</v>
      </c>
      <c r="F5637" s="42" t="s">
        <v>26216</v>
      </c>
      <c r="G5637" s="43" t="s">
        <v>26217</v>
      </c>
      <c r="H5637" s="43" t="s">
        <v>4493</v>
      </c>
      <c r="I5637" s="39" t="s">
        <v>26218</v>
      </c>
      <c r="J5637" s="39" t="s">
        <v>37</v>
      </c>
      <c r="K5637" s="39"/>
    </row>
    <row r="5638" spans="1:11" x14ac:dyDescent="0.35">
      <c r="A5638" s="16" t="s">
        <v>26219</v>
      </c>
      <c r="B5638" s="67" t="s">
        <v>147</v>
      </c>
      <c r="C5638" s="70" t="s">
        <v>166</v>
      </c>
      <c r="D5638" s="71" t="s">
        <v>299</v>
      </c>
      <c r="E5638" s="55" t="s">
        <v>37</v>
      </c>
      <c r="F5638" s="25" t="s">
        <v>26220</v>
      </c>
      <c r="G5638" s="30" t="s">
        <v>26221</v>
      </c>
      <c r="H5638" s="30" t="s">
        <v>4493</v>
      </c>
      <c r="I5638" s="21" t="s">
        <v>37</v>
      </c>
      <c r="J5638" s="21" t="s">
        <v>37</v>
      </c>
      <c r="K5638" s="21"/>
    </row>
    <row r="5639" spans="1:11" ht="15" thickBot="1" x14ac:dyDescent="0.4">
      <c r="A5639" s="16" t="s">
        <v>26222</v>
      </c>
      <c r="B5639" s="72" t="s">
        <v>147</v>
      </c>
      <c r="C5639" s="70" t="s">
        <v>166</v>
      </c>
      <c r="D5639" s="73" t="s">
        <v>299</v>
      </c>
      <c r="E5639" s="56" t="s">
        <v>336</v>
      </c>
      <c r="F5639" s="42" t="s">
        <v>26223</v>
      </c>
      <c r="G5639" s="43" t="s">
        <v>26224</v>
      </c>
      <c r="H5639" s="43" t="s">
        <v>4493</v>
      </c>
      <c r="I5639" s="39" t="s">
        <v>37</v>
      </c>
      <c r="J5639" s="39" t="s">
        <v>37</v>
      </c>
      <c r="K5639" s="39"/>
    </row>
    <row r="5640" spans="1:11" x14ac:dyDescent="0.35">
      <c r="A5640" s="16" t="s">
        <v>26225</v>
      </c>
      <c r="B5640" s="67" t="s">
        <v>147</v>
      </c>
      <c r="C5640" s="68" t="s">
        <v>217</v>
      </c>
      <c r="D5640" s="69" t="s">
        <v>37</v>
      </c>
      <c r="E5640" s="54" t="s">
        <v>37</v>
      </c>
      <c r="F5640" s="23" t="s">
        <v>26226</v>
      </c>
      <c r="G5640" s="28" t="s">
        <v>26227</v>
      </c>
      <c r="H5640" s="28" t="s">
        <v>4561</v>
      </c>
      <c r="I5640" s="19" t="s">
        <v>37</v>
      </c>
      <c r="J5640" s="19" t="s">
        <v>37</v>
      </c>
      <c r="K5640" s="19"/>
    </row>
    <row r="5641" spans="1:11" x14ac:dyDescent="0.35">
      <c r="A5641" s="16" t="s">
        <v>26228</v>
      </c>
      <c r="B5641" s="67" t="s">
        <v>147</v>
      </c>
      <c r="C5641" s="70" t="s">
        <v>217</v>
      </c>
      <c r="D5641" s="71" t="s">
        <v>420</v>
      </c>
      <c r="E5641" s="55" t="s">
        <v>37</v>
      </c>
      <c r="F5641" s="25" t="s">
        <v>26229</v>
      </c>
      <c r="G5641" s="30" t="s">
        <v>26230</v>
      </c>
      <c r="H5641" s="30" t="s">
        <v>4561</v>
      </c>
      <c r="I5641" s="21" t="s">
        <v>37</v>
      </c>
      <c r="J5641" s="21" t="s">
        <v>37</v>
      </c>
      <c r="K5641" s="21"/>
    </row>
    <row r="5642" spans="1:11" x14ac:dyDescent="0.35">
      <c r="A5642" s="16" t="s">
        <v>26231</v>
      </c>
      <c r="B5642" s="72" t="s">
        <v>147</v>
      </c>
      <c r="C5642" s="70" t="s">
        <v>217</v>
      </c>
      <c r="D5642" s="73" t="s">
        <v>420</v>
      </c>
      <c r="E5642" s="51" t="s">
        <v>336</v>
      </c>
      <c r="F5642" s="40" t="s">
        <v>26232</v>
      </c>
      <c r="G5642" s="41" t="s">
        <v>26233</v>
      </c>
      <c r="H5642" s="41" t="s">
        <v>4561</v>
      </c>
      <c r="I5642" s="38" t="s">
        <v>26234</v>
      </c>
      <c r="J5642" s="38" t="s">
        <v>37</v>
      </c>
      <c r="K5642" s="38"/>
    </row>
    <row r="5643" spans="1:11" x14ac:dyDescent="0.35">
      <c r="A5643" s="16" t="s">
        <v>26235</v>
      </c>
      <c r="B5643" s="72" t="s">
        <v>147</v>
      </c>
      <c r="C5643" s="70" t="s">
        <v>217</v>
      </c>
      <c r="D5643" s="73" t="s">
        <v>420</v>
      </c>
      <c r="E5643" s="51" t="s">
        <v>70</v>
      </c>
      <c r="F5643" s="40" t="s">
        <v>26236</v>
      </c>
      <c r="G5643" s="41" t="s">
        <v>26237</v>
      </c>
      <c r="H5643" s="41" t="s">
        <v>4561</v>
      </c>
      <c r="I5643" s="38" t="s">
        <v>26238</v>
      </c>
      <c r="J5643" s="38" t="s">
        <v>37</v>
      </c>
      <c r="K5643" s="38"/>
    </row>
    <row r="5644" spans="1:11" x14ac:dyDescent="0.35">
      <c r="A5644" s="16" t="s">
        <v>26239</v>
      </c>
      <c r="B5644" s="72" t="s">
        <v>147</v>
      </c>
      <c r="C5644" s="70" t="s">
        <v>217</v>
      </c>
      <c r="D5644" s="73" t="s">
        <v>420</v>
      </c>
      <c r="E5644" s="51" t="s">
        <v>217</v>
      </c>
      <c r="F5644" s="40" t="s">
        <v>26240</v>
      </c>
      <c r="G5644" s="41" t="s">
        <v>26241</v>
      </c>
      <c r="H5644" s="41" t="s">
        <v>4561</v>
      </c>
      <c r="I5644" s="38" t="s">
        <v>26242</v>
      </c>
      <c r="J5644" s="38" t="s">
        <v>37</v>
      </c>
      <c r="K5644" s="38"/>
    </row>
    <row r="5645" spans="1:11" x14ac:dyDescent="0.35">
      <c r="A5645" s="16" t="s">
        <v>26243</v>
      </c>
      <c r="B5645" s="72" t="s">
        <v>147</v>
      </c>
      <c r="C5645" s="70" t="s">
        <v>217</v>
      </c>
      <c r="D5645" s="73" t="s">
        <v>420</v>
      </c>
      <c r="E5645" s="56" t="s">
        <v>319</v>
      </c>
      <c r="F5645" s="42" t="s">
        <v>26244</v>
      </c>
      <c r="G5645" s="43" t="s">
        <v>26245</v>
      </c>
      <c r="H5645" s="43" t="s">
        <v>4561</v>
      </c>
      <c r="I5645" s="39" t="s">
        <v>26246</v>
      </c>
      <c r="J5645" s="39" t="s">
        <v>37</v>
      </c>
      <c r="K5645" s="39"/>
    </row>
    <row r="5646" spans="1:11" x14ac:dyDescent="0.35">
      <c r="A5646" s="16" t="s">
        <v>26247</v>
      </c>
      <c r="B5646" s="67" t="s">
        <v>147</v>
      </c>
      <c r="C5646" s="70" t="s">
        <v>217</v>
      </c>
      <c r="D5646" s="71" t="s">
        <v>116</v>
      </c>
      <c r="E5646" s="55" t="s">
        <v>37</v>
      </c>
      <c r="F5646" s="25" t="s">
        <v>26248</v>
      </c>
      <c r="G5646" s="30" t="s">
        <v>26249</v>
      </c>
      <c r="H5646" s="30" t="s">
        <v>4561</v>
      </c>
      <c r="I5646" s="21" t="s">
        <v>37</v>
      </c>
      <c r="J5646" s="21" t="s">
        <v>37</v>
      </c>
      <c r="K5646" s="21"/>
    </row>
    <row r="5647" spans="1:11" x14ac:dyDescent="0.35">
      <c r="A5647" s="16" t="s">
        <v>26250</v>
      </c>
      <c r="B5647" s="72" t="s">
        <v>147</v>
      </c>
      <c r="C5647" s="70" t="s">
        <v>217</v>
      </c>
      <c r="D5647" s="73" t="s">
        <v>116</v>
      </c>
      <c r="E5647" s="51" t="s">
        <v>1101</v>
      </c>
      <c r="F5647" s="40" t="s">
        <v>26251</v>
      </c>
      <c r="G5647" s="41" t="s">
        <v>26252</v>
      </c>
      <c r="H5647" s="41" t="s">
        <v>4561</v>
      </c>
      <c r="I5647" s="38" t="s">
        <v>37</v>
      </c>
      <c r="J5647" s="38" t="s">
        <v>37</v>
      </c>
      <c r="K5647" s="38"/>
    </row>
    <row r="5648" spans="1:11" x14ac:dyDescent="0.35">
      <c r="A5648" s="16" t="s">
        <v>26253</v>
      </c>
      <c r="B5648" s="72" t="s">
        <v>147</v>
      </c>
      <c r="C5648" s="70" t="s">
        <v>217</v>
      </c>
      <c r="D5648" s="73" t="s">
        <v>116</v>
      </c>
      <c r="E5648" s="51" t="s">
        <v>328</v>
      </c>
      <c r="F5648" s="40" t="s">
        <v>26254</v>
      </c>
      <c r="G5648" s="41" t="s">
        <v>26255</v>
      </c>
      <c r="H5648" s="41" t="s">
        <v>4561</v>
      </c>
      <c r="I5648" s="38" t="s">
        <v>26256</v>
      </c>
      <c r="J5648" s="38" t="s">
        <v>37</v>
      </c>
      <c r="K5648" s="38"/>
    </row>
    <row r="5649" spans="1:11" x14ac:dyDescent="0.35">
      <c r="A5649" s="16" t="s">
        <v>26257</v>
      </c>
      <c r="B5649" s="72" t="s">
        <v>147</v>
      </c>
      <c r="C5649" s="70" t="s">
        <v>217</v>
      </c>
      <c r="D5649" s="73" t="s">
        <v>116</v>
      </c>
      <c r="E5649" s="51" t="s">
        <v>58</v>
      </c>
      <c r="F5649" s="40" t="s">
        <v>26258</v>
      </c>
      <c r="G5649" s="41" t="s">
        <v>26259</v>
      </c>
      <c r="H5649" s="41" t="s">
        <v>4561</v>
      </c>
      <c r="I5649" s="38" t="s">
        <v>26260</v>
      </c>
      <c r="J5649" s="38" t="s">
        <v>37</v>
      </c>
      <c r="K5649" s="38"/>
    </row>
    <row r="5650" spans="1:11" x14ac:dyDescent="0.35">
      <c r="A5650" s="16" t="s">
        <v>26261</v>
      </c>
      <c r="B5650" s="72" t="s">
        <v>147</v>
      </c>
      <c r="C5650" s="70" t="s">
        <v>217</v>
      </c>
      <c r="D5650" s="73" t="s">
        <v>116</v>
      </c>
      <c r="E5650" s="51" t="s">
        <v>336</v>
      </c>
      <c r="F5650" s="40" t="s">
        <v>26262</v>
      </c>
      <c r="G5650" s="41" t="s">
        <v>26263</v>
      </c>
      <c r="H5650" s="41" t="s">
        <v>4561</v>
      </c>
      <c r="I5650" s="38" t="s">
        <v>26264</v>
      </c>
      <c r="J5650" s="38" t="s">
        <v>37</v>
      </c>
      <c r="K5650" s="38"/>
    </row>
    <row r="5651" spans="1:11" x14ac:dyDescent="0.35">
      <c r="A5651" s="16" t="s">
        <v>26265</v>
      </c>
      <c r="B5651" s="72" t="s">
        <v>147</v>
      </c>
      <c r="C5651" s="70" t="s">
        <v>217</v>
      </c>
      <c r="D5651" s="73" t="s">
        <v>116</v>
      </c>
      <c r="E5651" s="51" t="s">
        <v>553</v>
      </c>
      <c r="F5651" s="40" t="s">
        <v>26266</v>
      </c>
      <c r="G5651" s="41" t="s">
        <v>26267</v>
      </c>
      <c r="H5651" s="41" t="s">
        <v>4561</v>
      </c>
      <c r="I5651" s="38" t="s">
        <v>26268</v>
      </c>
      <c r="J5651" s="38" t="s">
        <v>37</v>
      </c>
      <c r="K5651" s="38"/>
    </row>
    <row r="5652" spans="1:11" x14ac:dyDescent="0.35">
      <c r="A5652" s="16" t="s">
        <v>26269</v>
      </c>
      <c r="B5652" s="72" t="s">
        <v>147</v>
      </c>
      <c r="C5652" s="70" t="s">
        <v>217</v>
      </c>
      <c r="D5652" s="73" t="s">
        <v>116</v>
      </c>
      <c r="E5652" s="51" t="s">
        <v>82</v>
      </c>
      <c r="F5652" s="40" t="s">
        <v>26270</v>
      </c>
      <c r="G5652" s="41" t="s">
        <v>26271</v>
      </c>
      <c r="H5652" s="41" t="s">
        <v>4561</v>
      </c>
      <c r="I5652" s="38" t="s">
        <v>26272</v>
      </c>
      <c r="J5652" s="38" t="s">
        <v>37</v>
      </c>
      <c r="K5652" s="38"/>
    </row>
    <row r="5653" spans="1:11" x14ac:dyDescent="0.35">
      <c r="A5653" s="16" t="s">
        <v>26273</v>
      </c>
      <c r="B5653" s="72" t="s">
        <v>147</v>
      </c>
      <c r="C5653" s="70" t="s">
        <v>217</v>
      </c>
      <c r="D5653" s="73" t="s">
        <v>116</v>
      </c>
      <c r="E5653" s="51" t="s">
        <v>166</v>
      </c>
      <c r="F5653" s="40" t="s">
        <v>26274</v>
      </c>
      <c r="G5653" s="41" t="s">
        <v>26275</v>
      </c>
      <c r="H5653" s="41" t="s">
        <v>4561</v>
      </c>
      <c r="I5653" s="38" t="s">
        <v>26276</v>
      </c>
      <c r="J5653" s="38" t="s">
        <v>37</v>
      </c>
      <c r="K5653" s="38"/>
    </row>
    <row r="5654" spans="1:11" x14ac:dyDescent="0.35">
      <c r="A5654" s="16" t="s">
        <v>26277</v>
      </c>
      <c r="B5654" s="72" t="s">
        <v>147</v>
      </c>
      <c r="C5654" s="70" t="s">
        <v>217</v>
      </c>
      <c r="D5654" s="73" t="s">
        <v>116</v>
      </c>
      <c r="E5654" s="51" t="s">
        <v>1032</v>
      </c>
      <c r="F5654" s="40" t="s">
        <v>26278</v>
      </c>
      <c r="G5654" s="41" t="s">
        <v>26279</v>
      </c>
      <c r="H5654" s="41" t="s">
        <v>4561</v>
      </c>
      <c r="I5654" s="38" t="s">
        <v>37</v>
      </c>
      <c r="J5654" s="38" t="s">
        <v>37</v>
      </c>
      <c r="K5654" s="38"/>
    </row>
    <row r="5655" spans="1:11" x14ac:dyDescent="0.35">
      <c r="A5655" s="16" t="s">
        <v>26280</v>
      </c>
      <c r="B5655" s="72" t="s">
        <v>147</v>
      </c>
      <c r="C5655" s="70" t="s">
        <v>217</v>
      </c>
      <c r="D5655" s="73" t="s">
        <v>116</v>
      </c>
      <c r="E5655" s="56" t="s">
        <v>173</v>
      </c>
      <c r="F5655" s="42" t="s">
        <v>26281</v>
      </c>
      <c r="G5655" s="43" t="s">
        <v>26282</v>
      </c>
      <c r="H5655" s="43" t="s">
        <v>4561</v>
      </c>
      <c r="I5655" s="39" t="s">
        <v>37</v>
      </c>
      <c r="J5655" s="39" t="s">
        <v>37</v>
      </c>
      <c r="K5655" s="39"/>
    </row>
    <row r="5656" spans="1:11" x14ac:dyDescent="0.35">
      <c r="A5656" s="16" t="s">
        <v>26283</v>
      </c>
      <c r="B5656" s="67" t="s">
        <v>147</v>
      </c>
      <c r="C5656" s="70" t="s">
        <v>217</v>
      </c>
      <c r="D5656" s="71" t="s">
        <v>466</v>
      </c>
      <c r="E5656" s="55" t="s">
        <v>37</v>
      </c>
      <c r="F5656" s="25" t="s">
        <v>26284</v>
      </c>
      <c r="G5656" s="30" t="s">
        <v>26285</v>
      </c>
      <c r="H5656" s="30" t="s">
        <v>4561</v>
      </c>
      <c r="I5656" s="21" t="s">
        <v>37</v>
      </c>
      <c r="J5656" s="21" t="s">
        <v>37</v>
      </c>
      <c r="K5656" s="21"/>
    </row>
    <row r="5657" spans="1:11" x14ac:dyDescent="0.35">
      <c r="A5657" s="16" t="s">
        <v>26286</v>
      </c>
      <c r="B5657" s="72" t="s">
        <v>147</v>
      </c>
      <c r="C5657" s="70" t="s">
        <v>217</v>
      </c>
      <c r="D5657" s="73" t="s">
        <v>466</v>
      </c>
      <c r="E5657" s="51" t="s">
        <v>798</v>
      </c>
      <c r="F5657" s="40" t="s">
        <v>26287</v>
      </c>
      <c r="G5657" s="41" t="s">
        <v>26288</v>
      </c>
      <c r="H5657" s="41" t="s">
        <v>4561</v>
      </c>
      <c r="I5657" s="38" t="s">
        <v>26289</v>
      </c>
      <c r="J5657" s="38" t="s">
        <v>37</v>
      </c>
      <c r="K5657" s="38"/>
    </row>
    <row r="5658" spans="1:11" x14ac:dyDescent="0.35">
      <c r="A5658" s="16" t="s">
        <v>26290</v>
      </c>
      <c r="B5658" s="72" t="s">
        <v>147</v>
      </c>
      <c r="C5658" s="70" t="s">
        <v>217</v>
      </c>
      <c r="D5658" s="73" t="s">
        <v>466</v>
      </c>
      <c r="E5658" s="56" t="s">
        <v>147</v>
      </c>
      <c r="F5658" s="42" t="s">
        <v>26291</v>
      </c>
      <c r="G5658" s="43" t="s">
        <v>26292</v>
      </c>
      <c r="H5658" s="43" t="s">
        <v>4561</v>
      </c>
      <c r="I5658" s="39" t="s">
        <v>26293</v>
      </c>
      <c r="J5658" s="39" t="s">
        <v>37</v>
      </c>
      <c r="K5658" s="39"/>
    </row>
    <row r="5659" spans="1:11" x14ac:dyDescent="0.35">
      <c r="A5659" s="16" t="s">
        <v>26294</v>
      </c>
      <c r="B5659" s="67" t="s">
        <v>147</v>
      </c>
      <c r="C5659" s="70" t="s">
        <v>217</v>
      </c>
      <c r="D5659" s="71" t="s">
        <v>325</v>
      </c>
      <c r="E5659" s="55" t="s">
        <v>37</v>
      </c>
      <c r="F5659" s="25" t="s">
        <v>26295</v>
      </c>
      <c r="G5659" s="30" t="s">
        <v>26296</v>
      </c>
      <c r="H5659" s="30" t="s">
        <v>4561</v>
      </c>
      <c r="I5659" s="21" t="s">
        <v>37</v>
      </c>
      <c r="J5659" s="21" t="s">
        <v>37</v>
      </c>
      <c r="K5659" s="21"/>
    </row>
    <row r="5660" spans="1:11" x14ac:dyDescent="0.35">
      <c r="A5660" s="16" t="s">
        <v>26297</v>
      </c>
      <c r="B5660" s="72" t="s">
        <v>147</v>
      </c>
      <c r="C5660" s="70" t="s">
        <v>217</v>
      </c>
      <c r="D5660" s="73" t="s">
        <v>325</v>
      </c>
      <c r="E5660" s="51" t="s">
        <v>420</v>
      </c>
      <c r="F5660" s="40" t="s">
        <v>26298</v>
      </c>
      <c r="G5660" s="41" t="s">
        <v>26299</v>
      </c>
      <c r="H5660" s="41" t="s">
        <v>4561</v>
      </c>
      <c r="I5660" s="38" t="s">
        <v>26300</v>
      </c>
      <c r="J5660" s="38" t="s">
        <v>37</v>
      </c>
      <c r="K5660" s="38"/>
    </row>
    <row r="5661" spans="1:11" x14ac:dyDescent="0.35">
      <c r="A5661" s="16" t="s">
        <v>26301</v>
      </c>
      <c r="B5661" s="72" t="s">
        <v>147</v>
      </c>
      <c r="C5661" s="70" t="s">
        <v>217</v>
      </c>
      <c r="D5661" s="73" t="s">
        <v>325</v>
      </c>
      <c r="E5661" s="51" t="s">
        <v>658</v>
      </c>
      <c r="F5661" s="40" t="s">
        <v>26302</v>
      </c>
      <c r="G5661" s="41" t="s">
        <v>26303</v>
      </c>
      <c r="H5661" s="41" t="s">
        <v>4561</v>
      </c>
      <c r="I5661" s="38" t="s">
        <v>26304</v>
      </c>
      <c r="J5661" s="38" t="s">
        <v>37</v>
      </c>
      <c r="K5661" s="38"/>
    </row>
    <row r="5662" spans="1:11" x14ac:dyDescent="0.35">
      <c r="A5662" s="16" t="s">
        <v>26305</v>
      </c>
      <c r="B5662" s="72" t="s">
        <v>147</v>
      </c>
      <c r="C5662" s="70" t="s">
        <v>217</v>
      </c>
      <c r="D5662" s="73" t="s">
        <v>325</v>
      </c>
      <c r="E5662" s="51" t="s">
        <v>116</v>
      </c>
      <c r="F5662" s="40" t="s">
        <v>26306</v>
      </c>
      <c r="G5662" s="41" t="s">
        <v>26307</v>
      </c>
      <c r="H5662" s="41" t="s">
        <v>4561</v>
      </c>
      <c r="I5662" s="38" t="s">
        <v>26308</v>
      </c>
      <c r="J5662" s="38" t="s">
        <v>37</v>
      </c>
      <c r="K5662" s="38"/>
    </row>
    <row r="5663" spans="1:11" x14ac:dyDescent="0.35">
      <c r="A5663" s="16" t="s">
        <v>26309</v>
      </c>
      <c r="B5663" s="72" t="s">
        <v>147</v>
      </c>
      <c r="C5663" s="70" t="s">
        <v>217</v>
      </c>
      <c r="D5663" s="73" t="s">
        <v>325</v>
      </c>
      <c r="E5663" s="51" t="s">
        <v>592</v>
      </c>
      <c r="F5663" s="40" t="s">
        <v>26310</v>
      </c>
      <c r="G5663" s="41" t="s">
        <v>26311</v>
      </c>
      <c r="H5663" s="41" t="s">
        <v>4561</v>
      </c>
      <c r="I5663" s="38" t="s">
        <v>26312</v>
      </c>
      <c r="J5663" s="38" t="s">
        <v>37</v>
      </c>
      <c r="K5663" s="38"/>
    </row>
    <row r="5664" spans="1:11" x14ac:dyDescent="0.35">
      <c r="A5664" s="16" t="s">
        <v>26313</v>
      </c>
      <c r="B5664" s="72" t="s">
        <v>147</v>
      </c>
      <c r="C5664" s="70" t="s">
        <v>217</v>
      </c>
      <c r="D5664" s="73" t="s">
        <v>325</v>
      </c>
      <c r="E5664" s="51" t="s">
        <v>34</v>
      </c>
      <c r="F5664" s="40" t="s">
        <v>26314</v>
      </c>
      <c r="G5664" s="41" t="s">
        <v>26315</v>
      </c>
      <c r="H5664" s="41" t="s">
        <v>4561</v>
      </c>
      <c r="I5664" s="38" t="s">
        <v>37</v>
      </c>
      <c r="J5664" s="38" t="s">
        <v>37</v>
      </c>
      <c r="K5664" s="38"/>
    </row>
    <row r="5665" spans="1:11" x14ac:dyDescent="0.35">
      <c r="A5665" s="16" t="s">
        <v>26316</v>
      </c>
      <c r="B5665" s="72" t="s">
        <v>147</v>
      </c>
      <c r="C5665" s="70" t="s">
        <v>217</v>
      </c>
      <c r="D5665" s="73" t="s">
        <v>325</v>
      </c>
      <c r="E5665" s="51" t="s">
        <v>100</v>
      </c>
      <c r="F5665" s="40" t="s">
        <v>26317</v>
      </c>
      <c r="G5665" s="41" t="s">
        <v>26318</v>
      </c>
      <c r="H5665" s="41" t="s">
        <v>4561</v>
      </c>
      <c r="I5665" s="38" t="s">
        <v>37</v>
      </c>
      <c r="J5665" s="38" t="s">
        <v>37</v>
      </c>
      <c r="K5665" s="38"/>
    </row>
    <row r="5666" spans="1:11" x14ac:dyDescent="0.35">
      <c r="A5666" s="16" t="s">
        <v>26319</v>
      </c>
      <c r="B5666" s="72" t="s">
        <v>147</v>
      </c>
      <c r="C5666" s="70" t="s">
        <v>217</v>
      </c>
      <c r="D5666" s="73" t="s">
        <v>325</v>
      </c>
      <c r="E5666" s="51" t="s">
        <v>104</v>
      </c>
      <c r="F5666" s="40" t="s">
        <v>26320</v>
      </c>
      <c r="G5666" s="41" t="s">
        <v>26321</v>
      </c>
      <c r="H5666" s="41" t="s">
        <v>4561</v>
      </c>
      <c r="I5666" s="38" t="s">
        <v>26322</v>
      </c>
      <c r="J5666" s="38" t="s">
        <v>37</v>
      </c>
      <c r="K5666" s="38"/>
    </row>
    <row r="5667" spans="1:11" x14ac:dyDescent="0.35">
      <c r="A5667" s="16" t="s">
        <v>26323</v>
      </c>
      <c r="B5667" s="72" t="s">
        <v>147</v>
      </c>
      <c r="C5667" s="70" t="s">
        <v>217</v>
      </c>
      <c r="D5667" s="73" t="s">
        <v>325</v>
      </c>
      <c r="E5667" s="51" t="s">
        <v>136</v>
      </c>
      <c r="F5667" s="40" t="s">
        <v>26324</v>
      </c>
      <c r="G5667" s="41" t="s">
        <v>26325</v>
      </c>
      <c r="H5667" s="41" t="s">
        <v>4561</v>
      </c>
      <c r="I5667" s="38" t="s">
        <v>26326</v>
      </c>
      <c r="J5667" s="38" t="s">
        <v>37</v>
      </c>
      <c r="K5667" s="38"/>
    </row>
    <row r="5668" spans="1:11" x14ac:dyDescent="0.35">
      <c r="A5668" s="16" t="s">
        <v>26327</v>
      </c>
      <c r="B5668" s="72" t="s">
        <v>147</v>
      </c>
      <c r="C5668" s="70" t="s">
        <v>217</v>
      </c>
      <c r="D5668" s="73" t="s">
        <v>325</v>
      </c>
      <c r="E5668" s="51" t="s">
        <v>403</v>
      </c>
      <c r="F5668" s="40" t="s">
        <v>26328</v>
      </c>
      <c r="G5668" s="41" t="s">
        <v>26329</v>
      </c>
      <c r="H5668" s="41" t="s">
        <v>4561</v>
      </c>
      <c r="I5668" s="38" t="s">
        <v>26330</v>
      </c>
      <c r="J5668" s="38" t="s">
        <v>37</v>
      </c>
      <c r="K5668" s="38"/>
    </row>
    <row r="5669" spans="1:11" x14ac:dyDescent="0.35">
      <c r="A5669" s="16" t="s">
        <v>26331</v>
      </c>
      <c r="B5669" s="72" t="s">
        <v>147</v>
      </c>
      <c r="C5669" s="70" t="s">
        <v>217</v>
      </c>
      <c r="D5669" s="73" t="s">
        <v>325</v>
      </c>
      <c r="E5669" s="51" t="s">
        <v>268</v>
      </c>
      <c r="F5669" s="40" t="s">
        <v>26332</v>
      </c>
      <c r="G5669" s="41" t="s">
        <v>26333</v>
      </c>
      <c r="H5669" s="41" t="s">
        <v>4561</v>
      </c>
      <c r="I5669" s="38" t="s">
        <v>26334</v>
      </c>
      <c r="J5669" s="38" t="s">
        <v>37</v>
      </c>
      <c r="K5669" s="38"/>
    </row>
    <row r="5670" spans="1:11" x14ac:dyDescent="0.35">
      <c r="A5670" s="16" t="s">
        <v>26335</v>
      </c>
      <c r="B5670" s="72" t="s">
        <v>147</v>
      </c>
      <c r="C5670" s="70" t="s">
        <v>217</v>
      </c>
      <c r="D5670" s="73" t="s">
        <v>325</v>
      </c>
      <c r="E5670" s="51" t="s">
        <v>185</v>
      </c>
      <c r="F5670" s="40" t="s">
        <v>26336</v>
      </c>
      <c r="G5670" s="41" t="s">
        <v>26337</v>
      </c>
      <c r="H5670" s="41" t="s">
        <v>4561</v>
      </c>
      <c r="I5670" s="38" t="s">
        <v>26338</v>
      </c>
      <c r="J5670" s="38" t="s">
        <v>37</v>
      </c>
      <c r="K5670" s="38"/>
    </row>
    <row r="5671" spans="1:11" x14ac:dyDescent="0.35">
      <c r="A5671" s="16" t="s">
        <v>26339</v>
      </c>
      <c r="B5671" s="72" t="s">
        <v>147</v>
      </c>
      <c r="C5671" s="70" t="s">
        <v>217</v>
      </c>
      <c r="D5671" s="73" t="s">
        <v>325</v>
      </c>
      <c r="E5671" s="51" t="s">
        <v>638</v>
      </c>
      <c r="F5671" s="40" t="s">
        <v>26340</v>
      </c>
      <c r="G5671" s="41" t="s">
        <v>26341</v>
      </c>
      <c r="H5671" s="41" t="s">
        <v>4561</v>
      </c>
      <c r="I5671" s="38" t="s">
        <v>26342</v>
      </c>
      <c r="J5671" s="38" t="s">
        <v>37</v>
      </c>
      <c r="K5671" s="38"/>
    </row>
    <row r="5672" spans="1:11" x14ac:dyDescent="0.35">
      <c r="A5672" s="16" t="s">
        <v>26343</v>
      </c>
      <c r="B5672" s="72" t="s">
        <v>147</v>
      </c>
      <c r="C5672" s="70" t="s">
        <v>217</v>
      </c>
      <c r="D5672" s="73" t="s">
        <v>325</v>
      </c>
      <c r="E5672" s="51" t="s">
        <v>202</v>
      </c>
      <c r="F5672" s="40" t="s">
        <v>26344</v>
      </c>
      <c r="G5672" s="41" t="s">
        <v>26345</v>
      </c>
      <c r="H5672" s="41" t="s">
        <v>4561</v>
      </c>
      <c r="I5672" s="38" t="s">
        <v>26346</v>
      </c>
      <c r="J5672" s="38" t="s">
        <v>37</v>
      </c>
      <c r="K5672" s="38"/>
    </row>
    <row r="5673" spans="1:11" x14ac:dyDescent="0.35">
      <c r="A5673" s="16" t="s">
        <v>26347</v>
      </c>
      <c r="B5673" s="72" t="s">
        <v>147</v>
      </c>
      <c r="C5673" s="70" t="s">
        <v>217</v>
      </c>
      <c r="D5673" s="73" t="s">
        <v>325</v>
      </c>
      <c r="E5673" s="51" t="s">
        <v>654</v>
      </c>
      <c r="F5673" s="40" t="s">
        <v>26348</v>
      </c>
      <c r="G5673" s="41" t="s">
        <v>26349</v>
      </c>
      <c r="H5673" s="41" t="s">
        <v>4561</v>
      </c>
      <c r="I5673" s="38" t="s">
        <v>26350</v>
      </c>
      <c r="J5673" s="38" t="s">
        <v>37</v>
      </c>
      <c r="K5673" s="38"/>
    </row>
    <row r="5674" spans="1:11" x14ac:dyDescent="0.35">
      <c r="A5674" s="16" t="s">
        <v>26351</v>
      </c>
      <c r="B5674" s="72" t="s">
        <v>147</v>
      </c>
      <c r="C5674" s="70" t="s">
        <v>217</v>
      </c>
      <c r="D5674" s="73" t="s">
        <v>325</v>
      </c>
      <c r="E5674" s="51" t="s">
        <v>78</v>
      </c>
      <c r="F5674" s="40" t="s">
        <v>26352</v>
      </c>
      <c r="G5674" s="41" t="s">
        <v>26353</v>
      </c>
      <c r="H5674" s="41" t="s">
        <v>4561</v>
      </c>
      <c r="I5674" s="38" t="s">
        <v>26354</v>
      </c>
      <c r="J5674" s="38" t="s">
        <v>37</v>
      </c>
      <c r="K5674" s="38"/>
    </row>
    <row r="5675" spans="1:11" x14ac:dyDescent="0.35">
      <c r="A5675" s="16" t="s">
        <v>26355</v>
      </c>
      <c r="B5675" s="72" t="s">
        <v>147</v>
      </c>
      <c r="C5675" s="70" t="s">
        <v>217</v>
      </c>
      <c r="D5675" s="73" t="s">
        <v>325</v>
      </c>
      <c r="E5675" s="51" t="s">
        <v>503</v>
      </c>
      <c r="F5675" s="40" t="s">
        <v>26356</v>
      </c>
      <c r="G5675" s="41" t="s">
        <v>26357</v>
      </c>
      <c r="H5675" s="41" t="s">
        <v>4561</v>
      </c>
      <c r="I5675" s="38" t="s">
        <v>26358</v>
      </c>
      <c r="J5675" s="38" t="s">
        <v>37</v>
      </c>
      <c r="K5675" s="38"/>
    </row>
    <row r="5676" spans="1:11" x14ac:dyDescent="0.35">
      <c r="A5676" s="16" t="s">
        <v>26359</v>
      </c>
      <c r="B5676" s="72" t="s">
        <v>147</v>
      </c>
      <c r="C5676" s="70" t="s">
        <v>217</v>
      </c>
      <c r="D5676" s="73" t="s">
        <v>325</v>
      </c>
      <c r="E5676" s="56" t="s">
        <v>1032</v>
      </c>
      <c r="F5676" s="42" t="s">
        <v>26360</v>
      </c>
      <c r="G5676" s="43" t="s">
        <v>26361</v>
      </c>
      <c r="H5676" s="43" t="s">
        <v>4561</v>
      </c>
      <c r="I5676" s="39" t="s">
        <v>26362</v>
      </c>
      <c r="J5676" s="39" t="s">
        <v>37</v>
      </c>
      <c r="K5676" s="39"/>
    </row>
    <row r="5677" spans="1:11" x14ac:dyDescent="0.35">
      <c r="A5677" s="16" t="s">
        <v>26363</v>
      </c>
      <c r="B5677" s="67" t="s">
        <v>147</v>
      </c>
      <c r="C5677" s="70" t="s">
        <v>217</v>
      </c>
      <c r="D5677" s="71" t="s">
        <v>1032</v>
      </c>
      <c r="E5677" s="55" t="s">
        <v>37</v>
      </c>
      <c r="F5677" s="25" t="s">
        <v>26364</v>
      </c>
      <c r="G5677" s="30" t="s">
        <v>26365</v>
      </c>
      <c r="H5677" s="30" t="s">
        <v>4561</v>
      </c>
      <c r="I5677" s="21" t="s">
        <v>37</v>
      </c>
      <c r="J5677" s="21" t="s">
        <v>37</v>
      </c>
      <c r="K5677" s="21"/>
    </row>
    <row r="5678" spans="1:11" x14ac:dyDescent="0.35">
      <c r="A5678" s="16" t="s">
        <v>26366</v>
      </c>
      <c r="B5678" s="72" t="s">
        <v>147</v>
      </c>
      <c r="C5678" s="70" t="s">
        <v>217</v>
      </c>
      <c r="D5678" s="73" t="s">
        <v>1032</v>
      </c>
      <c r="E5678" s="51" t="s">
        <v>155</v>
      </c>
      <c r="F5678" s="40" t="s">
        <v>26367</v>
      </c>
      <c r="G5678" s="41" t="s">
        <v>26368</v>
      </c>
      <c r="H5678" s="41" t="s">
        <v>4561</v>
      </c>
      <c r="I5678" s="38" t="s">
        <v>26369</v>
      </c>
      <c r="J5678" s="38" t="s">
        <v>37</v>
      </c>
      <c r="K5678" s="38"/>
    </row>
    <row r="5679" spans="1:11" x14ac:dyDescent="0.35">
      <c r="A5679" s="16" t="s">
        <v>26370</v>
      </c>
      <c r="B5679" s="72" t="s">
        <v>147</v>
      </c>
      <c r="C5679" s="70" t="s">
        <v>217</v>
      </c>
      <c r="D5679" s="73" t="s">
        <v>1032</v>
      </c>
      <c r="E5679" s="56" t="s">
        <v>181</v>
      </c>
      <c r="F5679" s="42" t="s">
        <v>26371</v>
      </c>
      <c r="G5679" s="43" t="s">
        <v>26372</v>
      </c>
      <c r="H5679" s="43" t="s">
        <v>4561</v>
      </c>
      <c r="I5679" s="39" t="s">
        <v>26373</v>
      </c>
      <c r="J5679" s="39" t="s">
        <v>37</v>
      </c>
      <c r="K5679" s="39"/>
    </row>
    <row r="5680" spans="1:11" x14ac:dyDescent="0.35">
      <c r="A5680" s="16" t="s">
        <v>26374</v>
      </c>
      <c r="B5680" s="67" t="s">
        <v>147</v>
      </c>
      <c r="C5680" s="70" t="s">
        <v>217</v>
      </c>
      <c r="D5680" s="71" t="s">
        <v>2358</v>
      </c>
      <c r="E5680" s="55" t="s">
        <v>37</v>
      </c>
      <c r="F5680" s="25" t="s">
        <v>26375</v>
      </c>
      <c r="G5680" s="30" t="s">
        <v>26376</v>
      </c>
      <c r="H5680" s="30" t="s">
        <v>4561</v>
      </c>
      <c r="I5680" s="21" t="s">
        <v>37</v>
      </c>
      <c r="J5680" s="21" t="s">
        <v>37</v>
      </c>
      <c r="K5680" s="21"/>
    </row>
    <row r="5681" spans="1:11" x14ac:dyDescent="0.35">
      <c r="A5681" s="16" t="s">
        <v>26377</v>
      </c>
      <c r="B5681" s="72" t="s">
        <v>147</v>
      </c>
      <c r="C5681" s="70" t="s">
        <v>217</v>
      </c>
      <c r="D5681" s="73" t="s">
        <v>2358</v>
      </c>
      <c r="E5681" s="51" t="s">
        <v>420</v>
      </c>
      <c r="F5681" s="40" t="s">
        <v>26378</v>
      </c>
      <c r="G5681" s="41" t="s">
        <v>26379</v>
      </c>
      <c r="H5681" s="41" t="s">
        <v>4561</v>
      </c>
      <c r="I5681" s="38" t="s">
        <v>37</v>
      </c>
      <c r="J5681" s="38" t="s">
        <v>37</v>
      </c>
      <c r="K5681" s="38"/>
    </row>
    <row r="5682" spans="1:11" x14ac:dyDescent="0.35">
      <c r="A5682" s="16" t="s">
        <v>26380</v>
      </c>
      <c r="B5682" s="72" t="s">
        <v>147</v>
      </c>
      <c r="C5682" s="70" t="s">
        <v>217</v>
      </c>
      <c r="D5682" s="73" t="s">
        <v>2358</v>
      </c>
      <c r="E5682" s="51" t="s">
        <v>658</v>
      </c>
      <c r="F5682" s="40" t="s">
        <v>26381</v>
      </c>
      <c r="G5682" s="41" t="s">
        <v>26382</v>
      </c>
      <c r="H5682" s="41" t="s">
        <v>4561</v>
      </c>
      <c r="I5682" s="38" t="s">
        <v>26383</v>
      </c>
      <c r="J5682" s="38" t="s">
        <v>37</v>
      </c>
      <c r="K5682" s="38"/>
    </row>
    <row r="5683" spans="1:11" x14ac:dyDescent="0.35">
      <c r="A5683" s="16" t="s">
        <v>26384</v>
      </c>
      <c r="B5683" s="72" t="s">
        <v>147</v>
      </c>
      <c r="C5683" s="70" t="s">
        <v>217</v>
      </c>
      <c r="D5683" s="73" t="s">
        <v>2358</v>
      </c>
      <c r="E5683" s="51" t="s">
        <v>116</v>
      </c>
      <c r="F5683" s="40" t="s">
        <v>26385</v>
      </c>
      <c r="G5683" s="41" t="s">
        <v>26386</v>
      </c>
      <c r="H5683" s="41" t="s">
        <v>4561</v>
      </c>
      <c r="I5683" s="38" t="s">
        <v>26387</v>
      </c>
      <c r="J5683" s="38" t="s">
        <v>37</v>
      </c>
      <c r="K5683" s="38"/>
    </row>
    <row r="5684" spans="1:11" x14ac:dyDescent="0.35">
      <c r="A5684" s="16" t="s">
        <v>26388</v>
      </c>
      <c r="B5684" s="72" t="s">
        <v>147</v>
      </c>
      <c r="C5684" s="70" t="s">
        <v>217</v>
      </c>
      <c r="D5684" s="73" t="s">
        <v>2358</v>
      </c>
      <c r="E5684" s="51" t="s">
        <v>592</v>
      </c>
      <c r="F5684" s="40" t="s">
        <v>26389</v>
      </c>
      <c r="G5684" s="41" t="s">
        <v>26390</v>
      </c>
      <c r="H5684" s="41" t="s">
        <v>4561</v>
      </c>
      <c r="I5684" s="38" t="s">
        <v>26391</v>
      </c>
      <c r="J5684" s="38" t="s">
        <v>37</v>
      </c>
      <c r="K5684" s="38"/>
    </row>
    <row r="5685" spans="1:11" x14ac:dyDescent="0.35">
      <c r="A5685" s="16" t="s">
        <v>26392</v>
      </c>
      <c r="B5685" s="72" t="s">
        <v>147</v>
      </c>
      <c r="C5685" s="70" t="s">
        <v>217</v>
      </c>
      <c r="D5685" s="73" t="s">
        <v>2358</v>
      </c>
      <c r="E5685" s="51" t="s">
        <v>34</v>
      </c>
      <c r="F5685" s="40" t="s">
        <v>26393</v>
      </c>
      <c r="G5685" s="41" t="s">
        <v>26394</v>
      </c>
      <c r="H5685" s="41" t="s">
        <v>4561</v>
      </c>
      <c r="I5685" s="38" t="s">
        <v>26395</v>
      </c>
      <c r="J5685" s="38" t="s">
        <v>37</v>
      </c>
      <c r="K5685" s="38"/>
    </row>
    <row r="5686" spans="1:11" x14ac:dyDescent="0.35">
      <c r="A5686" s="16" t="s">
        <v>26396</v>
      </c>
      <c r="B5686" s="72" t="s">
        <v>147</v>
      </c>
      <c r="C5686" s="70" t="s">
        <v>217</v>
      </c>
      <c r="D5686" s="73" t="s">
        <v>2358</v>
      </c>
      <c r="E5686" s="51" t="s">
        <v>466</v>
      </c>
      <c r="F5686" s="40" t="s">
        <v>26397</v>
      </c>
      <c r="G5686" s="41" t="s">
        <v>26398</v>
      </c>
      <c r="H5686" s="41" t="s">
        <v>4561</v>
      </c>
      <c r="I5686" s="38" t="s">
        <v>26399</v>
      </c>
      <c r="J5686" s="38" t="s">
        <v>37</v>
      </c>
      <c r="K5686" s="38"/>
    </row>
    <row r="5687" spans="1:11" x14ac:dyDescent="0.35">
      <c r="A5687" s="16" t="s">
        <v>26400</v>
      </c>
      <c r="B5687" s="72" t="s">
        <v>147</v>
      </c>
      <c r="C5687" s="70" t="s">
        <v>217</v>
      </c>
      <c r="D5687" s="73" t="s">
        <v>2358</v>
      </c>
      <c r="E5687" s="51" t="s">
        <v>1101</v>
      </c>
      <c r="F5687" s="40" t="s">
        <v>26401</v>
      </c>
      <c r="G5687" s="41" t="s">
        <v>26402</v>
      </c>
      <c r="H5687" s="41" t="s">
        <v>4561</v>
      </c>
      <c r="I5687" s="38" t="s">
        <v>26403</v>
      </c>
      <c r="J5687" s="38" t="s">
        <v>37</v>
      </c>
      <c r="K5687" s="38"/>
    </row>
    <row r="5688" spans="1:11" x14ac:dyDescent="0.35">
      <c r="A5688" s="16" t="s">
        <v>26404</v>
      </c>
      <c r="B5688" s="72" t="s">
        <v>147</v>
      </c>
      <c r="C5688" s="70" t="s">
        <v>217</v>
      </c>
      <c r="D5688" s="73" t="s">
        <v>2358</v>
      </c>
      <c r="E5688" s="51" t="s">
        <v>325</v>
      </c>
      <c r="F5688" s="40" t="s">
        <v>26405</v>
      </c>
      <c r="G5688" s="41" t="s">
        <v>26406</v>
      </c>
      <c r="H5688" s="41" t="s">
        <v>4561</v>
      </c>
      <c r="I5688" s="38" t="s">
        <v>26407</v>
      </c>
      <c r="J5688" s="38" t="s">
        <v>37</v>
      </c>
      <c r="K5688" s="38"/>
    </row>
    <row r="5689" spans="1:11" x14ac:dyDescent="0.35">
      <c r="A5689" s="16" t="s">
        <v>26408</v>
      </c>
      <c r="B5689" s="72" t="s">
        <v>147</v>
      </c>
      <c r="C5689" s="70" t="s">
        <v>217</v>
      </c>
      <c r="D5689" s="73" t="s">
        <v>2358</v>
      </c>
      <c r="E5689" s="51" t="s">
        <v>1340</v>
      </c>
      <c r="F5689" s="40" t="s">
        <v>26409</v>
      </c>
      <c r="G5689" s="41" t="s">
        <v>26410</v>
      </c>
      <c r="H5689" s="41" t="s">
        <v>4561</v>
      </c>
      <c r="I5689" s="38" t="s">
        <v>26411</v>
      </c>
      <c r="J5689" s="38" t="s">
        <v>37</v>
      </c>
      <c r="K5689" s="38"/>
    </row>
    <row r="5690" spans="1:11" x14ac:dyDescent="0.35">
      <c r="A5690" s="16" t="s">
        <v>26412</v>
      </c>
      <c r="B5690" s="72" t="s">
        <v>147</v>
      </c>
      <c r="C5690" s="70" t="s">
        <v>217</v>
      </c>
      <c r="D5690" s="73" t="s">
        <v>2358</v>
      </c>
      <c r="E5690" s="51" t="s">
        <v>43</v>
      </c>
      <c r="F5690" s="40" t="s">
        <v>26413</v>
      </c>
      <c r="G5690" s="41" t="s">
        <v>26414</v>
      </c>
      <c r="H5690" s="41" t="s">
        <v>4561</v>
      </c>
      <c r="I5690" s="38" t="s">
        <v>37</v>
      </c>
      <c r="J5690" s="38" t="s">
        <v>37</v>
      </c>
      <c r="K5690" s="38"/>
    </row>
    <row r="5691" spans="1:11" x14ac:dyDescent="0.35">
      <c r="A5691" s="16" t="s">
        <v>26415</v>
      </c>
      <c r="B5691" s="72" t="s">
        <v>147</v>
      </c>
      <c r="C5691" s="70" t="s">
        <v>217</v>
      </c>
      <c r="D5691" s="73" t="s">
        <v>2358</v>
      </c>
      <c r="E5691" s="51" t="s">
        <v>328</v>
      </c>
      <c r="F5691" s="40" t="s">
        <v>26416</v>
      </c>
      <c r="G5691" s="41" t="s">
        <v>26417</v>
      </c>
      <c r="H5691" s="41" t="s">
        <v>4561</v>
      </c>
      <c r="I5691" s="38" t="s">
        <v>26418</v>
      </c>
      <c r="J5691" s="38" t="s">
        <v>37</v>
      </c>
      <c r="K5691" s="38"/>
    </row>
    <row r="5692" spans="1:11" x14ac:dyDescent="0.35">
      <c r="A5692" s="16" t="s">
        <v>26419</v>
      </c>
      <c r="B5692" s="72" t="s">
        <v>147</v>
      </c>
      <c r="C5692" s="70" t="s">
        <v>217</v>
      </c>
      <c r="D5692" s="73" t="s">
        <v>2358</v>
      </c>
      <c r="E5692" s="51" t="s">
        <v>100</v>
      </c>
      <c r="F5692" s="40" t="s">
        <v>26420</v>
      </c>
      <c r="G5692" s="41" t="s">
        <v>26421</v>
      </c>
      <c r="H5692" s="41" t="s">
        <v>4561</v>
      </c>
      <c r="I5692" s="38" t="s">
        <v>37</v>
      </c>
      <c r="J5692" s="38" t="s">
        <v>37</v>
      </c>
      <c r="K5692" s="38"/>
    </row>
    <row r="5693" spans="1:11" x14ac:dyDescent="0.35">
      <c r="A5693" s="16" t="s">
        <v>26422</v>
      </c>
      <c r="B5693" s="72" t="s">
        <v>147</v>
      </c>
      <c r="C5693" s="70" t="s">
        <v>217</v>
      </c>
      <c r="D5693" s="73" t="s">
        <v>2358</v>
      </c>
      <c r="E5693" s="51" t="s">
        <v>1084</v>
      </c>
      <c r="F5693" s="40" t="s">
        <v>26423</v>
      </c>
      <c r="G5693" s="41" t="s">
        <v>26424</v>
      </c>
      <c r="H5693" s="41" t="s">
        <v>4561</v>
      </c>
      <c r="I5693" s="38" t="s">
        <v>37</v>
      </c>
      <c r="J5693" s="38" t="s">
        <v>37</v>
      </c>
      <c r="K5693" s="38"/>
    </row>
    <row r="5694" spans="1:11" x14ac:dyDescent="0.35">
      <c r="A5694" s="16" t="s">
        <v>26425</v>
      </c>
      <c r="B5694" s="72" t="s">
        <v>147</v>
      </c>
      <c r="C5694" s="70" t="s">
        <v>217</v>
      </c>
      <c r="D5694" s="73" t="s">
        <v>2358</v>
      </c>
      <c r="E5694" s="51" t="s">
        <v>112</v>
      </c>
      <c r="F5694" s="40" t="s">
        <v>26426</v>
      </c>
      <c r="G5694" s="41" t="s">
        <v>26427</v>
      </c>
      <c r="H5694" s="41" t="s">
        <v>4561</v>
      </c>
      <c r="I5694" s="38" t="s">
        <v>37</v>
      </c>
      <c r="J5694" s="38" t="s">
        <v>37</v>
      </c>
      <c r="K5694" s="38"/>
    </row>
    <row r="5695" spans="1:11" x14ac:dyDescent="0.35">
      <c r="A5695" s="16" t="s">
        <v>26428</v>
      </c>
      <c r="B5695" s="72" t="s">
        <v>147</v>
      </c>
      <c r="C5695" s="70" t="s">
        <v>217</v>
      </c>
      <c r="D5695" s="73" t="s">
        <v>2358</v>
      </c>
      <c r="E5695" s="51" t="s">
        <v>70</v>
      </c>
      <c r="F5695" s="40" t="s">
        <v>26429</v>
      </c>
      <c r="G5695" s="41" t="s">
        <v>26430</v>
      </c>
      <c r="H5695" s="41" t="s">
        <v>4561</v>
      </c>
      <c r="I5695" s="38" t="s">
        <v>26431</v>
      </c>
      <c r="J5695" s="38" t="s">
        <v>37</v>
      </c>
      <c r="K5695" s="38"/>
    </row>
    <row r="5696" spans="1:11" x14ac:dyDescent="0.35">
      <c r="A5696" s="16" t="s">
        <v>26432</v>
      </c>
      <c r="B5696" s="72" t="s">
        <v>147</v>
      </c>
      <c r="C5696" s="70" t="s">
        <v>217</v>
      </c>
      <c r="D5696" s="73" t="s">
        <v>2358</v>
      </c>
      <c r="E5696" s="51" t="s">
        <v>159</v>
      </c>
      <c r="F5696" s="40" t="s">
        <v>26433</v>
      </c>
      <c r="G5696" s="41" t="s">
        <v>26434</v>
      </c>
      <c r="H5696" s="41" t="s">
        <v>4561</v>
      </c>
      <c r="I5696" s="38" t="s">
        <v>37</v>
      </c>
      <c r="J5696" s="38" t="s">
        <v>37</v>
      </c>
      <c r="K5696" s="38"/>
    </row>
    <row r="5697" spans="1:11" x14ac:dyDescent="0.35">
      <c r="A5697" s="16" t="s">
        <v>26435</v>
      </c>
      <c r="B5697" s="72" t="s">
        <v>147</v>
      </c>
      <c r="C5697" s="70" t="s">
        <v>217</v>
      </c>
      <c r="D5697" s="73" t="s">
        <v>2358</v>
      </c>
      <c r="E5697" s="51" t="s">
        <v>192</v>
      </c>
      <c r="F5697" s="40" t="s">
        <v>26436</v>
      </c>
      <c r="G5697" s="41" t="s">
        <v>26437</v>
      </c>
      <c r="H5697" s="41" t="s">
        <v>4561</v>
      </c>
      <c r="I5697" s="38" t="s">
        <v>37</v>
      </c>
      <c r="J5697" s="38" t="s">
        <v>37</v>
      </c>
      <c r="K5697" s="38"/>
    </row>
    <row r="5698" spans="1:11" x14ac:dyDescent="0.35">
      <c r="A5698" s="16" t="s">
        <v>26438</v>
      </c>
      <c r="B5698" s="72" t="s">
        <v>147</v>
      </c>
      <c r="C5698" s="70" t="s">
        <v>217</v>
      </c>
      <c r="D5698" s="73" t="s">
        <v>2358</v>
      </c>
      <c r="E5698" s="51" t="s">
        <v>1029</v>
      </c>
      <c r="F5698" s="40" t="s">
        <v>26439</v>
      </c>
      <c r="G5698" s="41" t="s">
        <v>26440</v>
      </c>
      <c r="H5698" s="41" t="s">
        <v>4561</v>
      </c>
      <c r="I5698" s="38" t="s">
        <v>26441</v>
      </c>
      <c r="J5698" s="38" t="s">
        <v>37</v>
      </c>
      <c r="K5698" s="38"/>
    </row>
    <row r="5699" spans="1:11" x14ac:dyDescent="0.35">
      <c r="A5699" s="16" t="s">
        <v>26442</v>
      </c>
      <c r="B5699" s="72" t="s">
        <v>147</v>
      </c>
      <c r="C5699" s="70" t="s">
        <v>217</v>
      </c>
      <c r="D5699" s="73" t="s">
        <v>2358</v>
      </c>
      <c r="E5699" s="51" t="s">
        <v>582</v>
      </c>
      <c r="F5699" s="40" t="s">
        <v>26443</v>
      </c>
      <c r="G5699" s="41" t="s">
        <v>26444</v>
      </c>
      <c r="H5699" s="41" t="s">
        <v>4561</v>
      </c>
      <c r="I5699" s="38" t="s">
        <v>37</v>
      </c>
      <c r="J5699" s="38" t="s">
        <v>37</v>
      </c>
      <c r="K5699" s="38"/>
    </row>
    <row r="5700" spans="1:11" x14ac:dyDescent="0.35">
      <c r="A5700" s="16" t="s">
        <v>26445</v>
      </c>
      <c r="B5700" s="72" t="s">
        <v>147</v>
      </c>
      <c r="C5700" s="70" t="s">
        <v>217</v>
      </c>
      <c r="D5700" s="73" t="s">
        <v>2358</v>
      </c>
      <c r="E5700" s="51" t="s">
        <v>494</v>
      </c>
      <c r="F5700" s="40" t="s">
        <v>26446</v>
      </c>
      <c r="G5700" s="41" t="s">
        <v>26447</v>
      </c>
      <c r="H5700" s="41" t="s">
        <v>4561</v>
      </c>
      <c r="I5700" s="38" t="s">
        <v>37</v>
      </c>
      <c r="J5700" s="38" t="s">
        <v>37</v>
      </c>
      <c r="K5700" s="38"/>
    </row>
    <row r="5701" spans="1:11" x14ac:dyDescent="0.35">
      <c r="A5701" s="16" t="s">
        <v>26448</v>
      </c>
      <c r="B5701" s="72" t="s">
        <v>147</v>
      </c>
      <c r="C5701" s="70" t="s">
        <v>217</v>
      </c>
      <c r="D5701" s="73" t="s">
        <v>2358</v>
      </c>
      <c r="E5701" s="51" t="s">
        <v>147</v>
      </c>
      <c r="F5701" s="40" t="s">
        <v>26449</v>
      </c>
      <c r="G5701" s="41" t="s">
        <v>26450</v>
      </c>
      <c r="H5701" s="41" t="s">
        <v>4561</v>
      </c>
      <c r="I5701" s="38" t="s">
        <v>26451</v>
      </c>
      <c r="J5701" s="38" t="s">
        <v>37</v>
      </c>
      <c r="K5701" s="38"/>
    </row>
    <row r="5702" spans="1:11" x14ac:dyDescent="0.35">
      <c r="A5702" s="16" t="s">
        <v>26452</v>
      </c>
      <c r="B5702" s="72" t="s">
        <v>147</v>
      </c>
      <c r="C5702" s="70" t="s">
        <v>217</v>
      </c>
      <c r="D5702" s="73" t="s">
        <v>2358</v>
      </c>
      <c r="E5702" s="51" t="s">
        <v>82</v>
      </c>
      <c r="F5702" s="40" t="s">
        <v>26453</v>
      </c>
      <c r="G5702" s="41" t="s">
        <v>26454</v>
      </c>
      <c r="H5702" s="41" t="s">
        <v>4561</v>
      </c>
      <c r="I5702" s="38" t="s">
        <v>26455</v>
      </c>
      <c r="J5702" s="38" t="s">
        <v>37</v>
      </c>
      <c r="K5702" s="38"/>
    </row>
    <row r="5703" spans="1:11" x14ac:dyDescent="0.35">
      <c r="A5703" s="16" t="s">
        <v>26456</v>
      </c>
      <c r="B5703" s="72" t="s">
        <v>147</v>
      </c>
      <c r="C5703" s="70" t="s">
        <v>217</v>
      </c>
      <c r="D5703" s="73" t="s">
        <v>2358</v>
      </c>
      <c r="E5703" s="51" t="s">
        <v>1013</v>
      </c>
      <c r="F5703" s="40" t="s">
        <v>26457</v>
      </c>
      <c r="G5703" s="41" t="s">
        <v>26458</v>
      </c>
      <c r="H5703" s="41" t="s">
        <v>4561</v>
      </c>
      <c r="I5703" s="38" t="s">
        <v>26459</v>
      </c>
      <c r="J5703" s="38" t="s">
        <v>37</v>
      </c>
      <c r="K5703" s="38"/>
    </row>
    <row r="5704" spans="1:11" x14ac:dyDescent="0.35">
      <c r="A5704" s="16" t="s">
        <v>26460</v>
      </c>
      <c r="B5704" s="72" t="s">
        <v>147</v>
      </c>
      <c r="C5704" s="70" t="s">
        <v>217</v>
      </c>
      <c r="D5704" s="73" t="s">
        <v>2358</v>
      </c>
      <c r="E5704" s="51" t="s">
        <v>47</v>
      </c>
      <c r="F5704" s="40" t="s">
        <v>26461</v>
      </c>
      <c r="G5704" s="41" t="s">
        <v>26462</v>
      </c>
      <c r="H5704" s="41" t="s">
        <v>4561</v>
      </c>
      <c r="I5704" s="38" t="s">
        <v>26463</v>
      </c>
      <c r="J5704" s="38" t="s">
        <v>37</v>
      </c>
      <c r="K5704" s="38"/>
    </row>
    <row r="5705" spans="1:11" x14ac:dyDescent="0.35">
      <c r="A5705" s="16" t="s">
        <v>26464</v>
      </c>
      <c r="B5705" s="72" t="s">
        <v>147</v>
      </c>
      <c r="C5705" s="70" t="s">
        <v>217</v>
      </c>
      <c r="D5705" s="73" t="s">
        <v>2358</v>
      </c>
      <c r="E5705" s="51" t="s">
        <v>299</v>
      </c>
      <c r="F5705" s="40" t="s">
        <v>26465</v>
      </c>
      <c r="G5705" s="41" t="s">
        <v>26466</v>
      </c>
      <c r="H5705" s="41" t="s">
        <v>4561</v>
      </c>
      <c r="I5705" s="38" t="s">
        <v>37</v>
      </c>
      <c r="J5705" s="38" t="s">
        <v>37</v>
      </c>
      <c r="K5705" s="38"/>
    </row>
    <row r="5706" spans="1:11" x14ac:dyDescent="0.35">
      <c r="A5706" s="16" t="s">
        <v>26467</v>
      </c>
      <c r="B5706" s="72" t="s">
        <v>147</v>
      </c>
      <c r="C5706" s="70" t="s">
        <v>217</v>
      </c>
      <c r="D5706" s="73" t="s">
        <v>2358</v>
      </c>
      <c r="E5706" s="51" t="s">
        <v>319</v>
      </c>
      <c r="F5706" s="40" t="s">
        <v>26468</v>
      </c>
      <c r="G5706" s="41" t="s">
        <v>26469</v>
      </c>
      <c r="H5706" s="41" t="s">
        <v>4561</v>
      </c>
      <c r="I5706" s="38" t="s">
        <v>37</v>
      </c>
      <c r="J5706" s="38" t="s">
        <v>37</v>
      </c>
      <c r="K5706" s="38"/>
    </row>
    <row r="5707" spans="1:11" x14ac:dyDescent="0.35">
      <c r="A5707" s="16" t="s">
        <v>26470</v>
      </c>
      <c r="B5707" s="72" t="s">
        <v>147</v>
      </c>
      <c r="C5707" s="70" t="s">
        <v>217</v>
      </c>
      <c r="D5707" s="73" t="s">
        <v>2358</v>
      </c>
      <c r="E5707" s="51" t="s">
        <v>908</v>
      </c>
      <c r="F5707" s="40" t="s">
        <v>26471</v>
      </c>
      <c r="G5707" s="41" t="s">
        <v>26472</v>
      </c>
      <c r="H5707" s="41" t="s">
        <v>4561</v>
      </c>
      <c r="I5707" s="38" t="s">
        <v>37</v>
      </c>
      <c r="J5707" s="38" t="s">
        <v>37</v>
      </c>
      <c r="K5707" s="38"/>
    </row>
    <row r="5708" spans="1:11" ht="15" thickBot="1" x14ac:dyDescent="0.4">
      <c r="A5708" s="16" t="s">
        <v>26473</v>
      </c>
      <c r="B5708" s="72" t="s">
        <v>147</v>
      </c>
      <c r="C5708" s="70" t="s">
        <v>217</v>
      </c>
      <c r="D5708" s="73" t="s">
        <v>2358</v>
      </c>
      <c r="E5708" s="56" t="s">
        <v>2002</v>
      </c>
      <c r="F5708" s="42" t="s">
        <v>26474</v>
      </c>
      <c r="G5708" s="43" t="s">
        <v>26475</v>
      </c>
      <c r="H5708" s="43" t="s">
        <v>4561</v>
      </c>
      <c r="I5708" s="39" t="s">
        <v>37</v>
      </c>
      <c r="J5708" s="39" t="s">
        <v>37</v>
      </c>
      <c r="K5708" s="39"/>
    </row>
    <row r="5709" spans="1:11" ht="15" thickBot="1" x14ac:dyDescent="0.4">
      <c r="A5709" s="16" t="s">
        <v>26476</v>
      </c>
      <c r="B5709" s="65" t="s">
        <v>82</v>
      </c>
      <c r="C5709" s="66" t="s">
        <v>37</v>
      </c>
      <c r="D5709" s="66" t="s">
        <v>37</v>
      </c>
      <c r="E5709" s="53" t="s">
        <v>37</v>
      </c>
      <c r="F5709" s="26" t="s">
        <v>26477</v>
      </c>
      <c r="G5709" s="27" t="s">
        <v>26478</v>
      </c>
      <c r="H5709" s="27" t="s">
        <v>26479</v>
      </c>
      <c r="I5709" s="18" t="s">
        <v>37</v>
      </c>
      <c r="J5709" s="18" t="s">
        <v>37</v>
      </c>
      <c r="K5709" s="18"/>
    </row>
    <row r="5710" spans="1:11" x14ac:dyDescent="0.35">
      <c r="A5710" s="16" t="s">
        <v>26480</v>
      </c>
      <c r="B5710" s="67" t="s">
        <v>82</v>
      </c>
      <c r="C5710" s="68" t="s">
        <v>612</v>
      </c>
      <c r="D5710" s="69" t="s">
        <v>37</v>
      </c>
      <c r="E5710" s="54" t="s">
        <v>37</v>
      </c>
      <c r="F5710" s="23" t="s">
        <v>26481</v>
      </c>
      <c r="G5710" s="28" t="s">
        <v>26482</v>
      </c>
      <c r="H5710" s="28" t="s">
        <v>4426</v>
      </c>
      <c r="I5710" s="19" t="s">
        <v>37</v>
      </c>
      <c r="J5710" s="19" t="s">
        <v>37</v>
      </c>
      <c r="K5710" s="19"/>
    </row>
    <row r="5711" spans="1:11" x14ac:dyDescent="0.35">
      <c r="A5711" s="16" t="s">
        <v>26483</v>
      </c>
      <c r="B5711" s="67" t="s">
        <v>82</v>
      </c>
      <c r="C5711" s="70" t="s">
        <v>612</v>
      </c>
      <c r="D5711" s="71" t="s">
        <v>494</v>
      </c>
      <c r="E5711" s="55" t="s">
        <v>37</v>
      </c>
      <c r="F5711" s="25" t="s">
        <v>26484</v>
      </c>
      <c r="G5711" s="30" t="s">
        <v>26485</v>
      </c>
      <c r="H5711" s="30" t="s">
        <v>26486</v>
      </c>
      <c r="I5711" s="21" t="s">
        <v>37</v>
      </c>
      <c r="J5711" s="21" t="s">
        <v>37</v>
      </c>
      <c r="K5711" s="21"/>
    </row>
    <row r="5712" spans="1:11" x14ac:dyDescent="0.35">
      <c r="A5712" s="16" t="s">
        <v>26487</v>
      </c>
      <c r="B5712" s="72" t="s">
        <v>82</v>
      </c>
      <c r="C5712" s="70" t="s">
        <v>612</v>
      </c>
      <c r="D5712" s="73" t="s">
        <v>494</v>
      </c>
      <c r="E5712" s="51" t="s">
        <v>1084</v>
      </c>
      <c r="F5712" s="40" t="s">
        <v>26488</v>
      </c>
      <c r="G5712" s="41" t="s">
        <v>26489</v>
      </c>
      <c r="H5712" s="41" t="s">
        <v>4120</v>
      </c>
      <c r="I5712" s="38" t="s">
        <v>26490</v>
      </c>
      <c r="J5712" s="38" t="s">
        <v>37</v>
      </c>
      <c r="K5712" s="38"/>
    </row>
    <row r="5713" spans="1:11" x14ac:dyDescent="0.35">
      <c r="A5713" s="16" t="s">
        <v>26491</v>
      </c>
      <c r="B5713" s="72" t="s">
        <v>82</v>
      </c>
      <c r="C5713" s="70" t="s">
        <v>612</v>
      </c>
      <c r="D5713" s="73" t="s">
        <v>494</v>
      </c>
      <c r="E5713" s="51" t="s">
        <v>143</v>
      </c>
      <c r="F5713" s="40" t="s">
        <v>26492</v>
      </c>
      <c r="G5713" s="41" t="s">
        <v>26493</v>
      </c>
      <c r="H5713" s="41" t="s">
        <v>4120</v>
      </c>
      <c r="I5713" s="38" t="s">
        <v>26494</v>
      </c>
      <c r="J5713" s="38" t="s">
        <v>37</v>
      </c>
      <c r="K5713" s="38"/>
    </row>
    <row r="5714" spans="1:11" x14ac:dyDescent="0.35">
      <c r="A5714" s="16" t="s">
        <v>26495</v>
      </c>
      <c r="B5714" s="72" t="s">
        <v>82</v>
      </c>
      <c r="C5714" s="70" t="s">
        <v>612</v>
      </c>
      <c r="D5714" s="73" t="s">
        <v>494</v>
      </c>
      <c r="E5714" s="51" t="s">
        <v>159</v>
      </c>
      <c r="F5714" s="40" t="s">
        <v>26496</v>
      </c>
      <c r="G5714" s="41" t="s">
        <v>26497</v>
      </c>
      <c r="H5714" s="41" t="s">
        <v>4120</v>
      </c>
      <c r="I5714" s="38" t="s">
        <v>37</v>
      </c>
      <c r="J5714" s="38" t="s">
        <v>37</v>
      </c>
      <c r="K5714" s="38"/>
    </row>
    <row r="5715" spans="1:11" x14ac:dyDescent="0.35">
      <c r="A5715" s="16" t="s">
        <v>26498</v>
      </c>
      <c r="B5715" s="72" t="s">
        <v>82</v>
      </c>
      <c r="C5715" s="70" t="s">
        <v>612</v>
      </c>
      <c r="D5715" s="73" t="s">
        <v>494</v>
      </c>
      <c r="E5715" s="56" t="s">
        <v>494</v>
      </c>
      <c r="F5715" s="42" t="s">
        <v>26499</v>
      </c>
      <c r="G5715" s="43" t="s">
        <v>26500</v>
      </c>
      <c r="H5715" s="43" t="s">
        <v>4426</v>
      </c>
      <c r="I5715" s="39" t="s">
        <v>26501</v>
      </c>
      <c r="J5715" s="39" t="s">
        <v>37</v>
      </c>
      <c r="K5715" s="39"/>
    </row>
    <row r="5716" spans="1:11" x14ac:dyDescent="0.35">
      <c r="A5716" s="16" t="s">
        <v>26502</v>
      </c>
      <c r="B5716" s="67" t="s">
        <v>82</v>
      </c>
      <c r="C5716" s="70" t="s">
        <v>612</v>
      </c>
      <c r="D5716" s="71" t="s">
        <v>166</v>
      </c>
      <c r="E5716" s="55" t="s">
        <v>37</v>
      </c>
      <c r="F5716" s="25" t="s">
        <v>26503</v>
      </c>
      <c r="G5716" s="30" t="s">
        <v>26504</v>
      </c>
      <c r="H5716" s="30" t="s">
        <v>26486</v>
      </c>
      <c r="I5716" s="21" t="s">
        <v>37</v>
      </c>
      <c r="J5716" s="21" t="s">
        <v>37</v>
      </c>
      <c r="K5716" s="21"/>
    </row>
    <row r="5717" spans="1:11" x14ac:dyDescent="0.35">
      <c r="A5717" s="16" t="s">
        <v>26505</v>
      </c>
      <c r="B5717" s="72" t="s">
        <v>82</v>
      </c>
      <c r="C5717" s="70" t="s">
        <v>612</v>
      </c>
      <c r="D5717" s="73" t="s">
        <v>166</v>
      </c>
      <c r="E5717" s="51" t="s">
        <v>1084</v>
      </c>
      <c r="F5717" s="40" t="s">
        <v>26506</v>
      </c>
      <c r="G5717" s="41" t="s">
        <v>26507</v>
      </c>
      <c r="H5717" s="41" t="s">
        <v>4120</v>
      </c>
      <c r="I5717" s="38" t="s">
        <v>26508</v>
      </c>
      <c r="J5717" s="38" t="s">
        <v>37</v>
      </c>
      <c r="K5717" s="38"/>
    </row>
    <row r="5718" spans="1:11" x14ac:dyDescent="0.35">
      <c r="A5718" s="16" t="s">
        <v>26509</v>
      </c>
      <c r="B5718" s="72" t="s">
        <v>82</v>
      </c>
      <c r="C5718" s="70" t="s">
        <v>612</v>
      </c>
      <c r="D5718" s="73" t="s">
        <v>166</v>
      </c>
      <c r="E5718" s="51" t="s">
        <v>399</v>
      </c>
      <c r="F5718" s="40" t="s">
        <v>26510</v>
      </c>
      <c r="G5718" s="41" t="s">
        <v>26511</v>
      </c>
      <c r="H5718" s="41" t="s">
        <v>4120</v>
      </c>
      <c r="I5718" s="38" t="s">
        <v>26512</v>
      </c>
      <c r="J5718" s="38" t="s">
        <v>37</v>
      </c>
      <c r="K5718" s="38"/>
    </row>
    <row r="5719" spans="1:11" x14ac:dyDescent="0.35">
      <c r="A5719" s="16" t="s">
        <v>26513</v>
      </c>
      <c r="B5719" s="72" t="s">
        <v>82</v>
      </c>
      <c r="C5719" s="70" t="s">
        <v>612</v>
      </c>
      <c r="D5719" s="73" t="s">
        <v>166</v>
      </c>
      <c r="E5719" s="51" t="s">
        <v>159</v>
      </c>
      <c r="F5719" s="40" t="s">
        <v>26514</v>
      </c>
      <c r="G5719" s="41" t="s">
        <v>26515</v>
      </c>
      <c r="H5719" s="41" t="s">
        <v>4120</v>
      </c>
      <c r="I5719" s="38" t="s">
        <v>37</v>
      </c>
      <c r="J5719" s="38" t="s">
        <v>37</v>
      </c>
      <c r="K5719" s="38"/>
    </row>
    <row r="5720" spans="1:11" x14ac:dyDescent="0.35">
      <c r="A5720" s="16" t="s">
        <v>26516</v>
      </c>
      <c r="B5720" s="72" t="s">
        <v>82</v>
      </c>
      <c r="C5720" s="70" t="s">
        <v>612</v>
      </c>
      <c r="D5720" s="73" t="s">
        <v>166</v>
      </c>
      <c r="E5720" s="51" t="s">
        <v>1029</v>
      </c>
      <c r="F5720" s="40" t="s">
        <v>26517</v>
      </c>
      <c r="G5720" s="41" t="s">
        <v>26518</v>
      </c>
      <c r="H5720" s="41" t="s">
        <v>4120</v>
      </c>
      <c r="I5720" s="38" t="s">
        <v>37</v>
      </c>
      <c r="J5720" s="38" t="s">
        <v>37</v>
      </c>
      <c r="K5720" s="38"/>
    </row>
    <row r="5721" spans="1:11" x14ac:dyDescent="0.35">
      <c r="A5721" s="16" t="s">
        <v>26519</v>
      </c>
      <c r="B5721" s="72" t="s">
        <v>82</v>
      </c>
      <c r="C5721" s="70" t="s">
        <v>612</v>
      </c>
      <c r="D5721" s="73" t="s">
        <v>166</v>
      </c>
      <c r="E5721" s="51" t="s">
        <v>213</v>
      </c>
      <c r="F5721" s="40" t="s">
        <v>26520</v>
      </c>
      <c r="G5721" s="41" t="s">
        <v>26521</v>
      </c>
      <c r="H5721" s="41" t="s">
        <v>4426</v>
      </c>
      <c r="I5721" s="38" t="s">
        <v>26522</v>
      </c>
      <c r="J5721" s="38" t="s">
        <v>37</v>
      </c>
      <c r="K5721" s="38"/>
    </row>
    <row r="5722" spans="1:11" x14ac:dyDescent="0.35">
      <c r="A5722" s="16" t="s">
        <v>26523</v>
      </c>
      <c r="B5722" s="72" t="s">
        <v>82</v>
      </c>
      <c r="C5722" s="70" t="s">
        <v>612</v>
      </c>
      <c r="D5722" s="73" t="s">
        <v>166</v>
      </c>
      <c r="E5722" s="56" t="s">
        <v>1627</v>
      </c>
      <c r="F5722" s="42" t="s">
        <v>26524</v>
      </c>
      <c r="G5722" s="43" t="s">
        <v>26525</v>
      </c>
      <c r="H5722" s="43" t="s">
        <v>4120</v>
      </c>
      <c r="I5722" s="39" t="s">
        <v>26526</v>
      </c>
      <c r="J5722" s="39" t="s">
        <v>37</v>
      </c>
      <c r="K5722" s="39"/>
    </row>
    <row r="5723" spans="1:11" x14ac:dyDescent="0.35">
      <c r="A5723" s="16" t="s">
        <v>26527</v>
      </c>
      <c r="B5723" s="67" t="s">
        <v>82</v>
      </c>
      <c r="C5723" s="70" t="s">
        <v>612</v>
      </c>
      <c r="D5723" s="71" t="s">
        <v>503</v>
      </c>
      <c r="E5723" s="55" t="s">
        <v>37</v>
      </c>
      <c r="F5723" s="25" t="s">
        <v>26528</v>
      </c>
      <c r="G5723" s="30" t="s">
        <v>26529</v>
      </c>
      <c r="H5723" s="30" t="s">
        <v>26486</v>
      </c>
      <c r="I5723" s="21" t="s">
        <v>37</v>
      </c>
      <c r="J5723" s="21" t="s">
        <v>37</v>
      </c>
      <c r="K5723" s="21"/>
    </row>
    <row r="5724" spans="1:11" x14ac:dyDescent="0.35">
      <c r="A5724" s="16" t="s">
        <v>26530</v>
      </c>
      <c r="B5724" s="72" t="s">
        <v>82</v>
      </c>
      <c r="C5724" s="70" t="s">
        <v>612</v>
      </c>
      <c r="D5724" s="73" t="s">
        <v>503</v>
      </c>
      <c r="E5724" s="51" t="s">
        <v>43</v>
      </c>
      <c r="F5724" s="40" t="s">
        <v>26531</v>
      </c>
      <c r="G5724" s="41" t="s">
        <v>26532</v>
      </c>
      <c r="H5724" s="41" t="s">
        <v>4120</v>
      </c>
      <c r="I5724" s="38" t="s">
        <v>26533</v>
      </c>
      <c r="J5724" s="38" t="s">
        <v>37</v>
      </c>
      <c r="K5724" s="38"/>
    </row>
    <row r="5725" spans="1:11" x14ac:dyDescent="0.35">
      <c r="A5725" s="16" t="s">
        <v>26534</v>
      </c>
      <c r="B5725" s="72" t="s">
        <v>82</v>
      </c>
      <c r="C5725" s="70" t="s">
        <v>612</v>
      </c>
      <c r="D5725" s="73" t="s">
        <v>503</v>
      </c>
      <c r="E5725" s="51" t="s">
        <v>612</v>
      </c>
      <c r="F5725" s="40" t="s">
        <v>26535</v>
      </c>
      <c r="G5725" s="41" t="s">
        <v>26536</v>
      </c>
      <c r="H5725" s="41" t="s">
        <v>4426</v>
      </c>
      <c r="I5725" s="38" t="s">
        <v>26537</v>
      </c>
      <c r="J5725" s="38" t="s">
        <v>37</v>
      </c>
      <c r="K5725" s="38"/>
    </row>
    <row r="5726" spans="1:11" ht="15" thickBot="1" x14ac:dyDescent="0.4">
      <c r="A5726" s="16" t="s">
        <v>26538</v>
      </c>
      <c r="B5726" s="72" t="s">
        <v>82</v>
      </c>
      <c r="C5726" s="70" t="s">
        <v>612</v>
      </c>
      <c r="D5726" s="73" t="s">
        <v>503</v>
      </c>
      <c r="E5726" s="56" t="s">
        <v>100</v>
      </c>
      <c r="F5726" s="42" t="s">
        <v>26539</v>
      </c>
      <c r="G5726" s="43" t="s">
        <v>26540</v>
      </c>
      <c r="H5726" s="43" t="s">
        <v>4120</v>
      </c>
      <c r="I5726" s="39" t="s">
        <v>26541</v>
      </c>
      <c r="J5726" s="39" t="s">
        <v>37</v>
      </c>
      <c r="K5726" s="39"/>
    </row>
    <row r="5727" spans="1:11" x14ac:dyDescent="0.35">
      <c r="A5727" s="16" t="s">
        <v>26542</v>
      </c>
      <c r="B5727" s="67" t="s">
        <v>82</v>
      </c>
      <c r="C5727" s="68" t="s">
        <v>185</v>
      </c>
      <c r="D5727" s="69" t="s">
        <v>37</v>
      </c>
      <c r="E5727" s="54" t="s">
        <v>37</v>
      </c>
      <c r="F5727" s="23" t="s">
        <v>26543</v>
      </c>
      <c r="G5727" s="28" t="s">
        <v>26544</v>
      </c>
      <c r="H5727" s="28" t="s">
        <v>4323</v>
      </c>
      <c r="I5727" s="19" t="s">
        <v>37</v>
      </c>
      <c r="J5727" s="19" t="s">
        <v>37</v>
      </c>
      <c r="K5727" s="19"/>
    </row>
    <row r="5728" spans="1:11" x14ac:dyDescent="0.35">
      <c r="A5728" s="16" t="s">
        <v>26545</v>
      </c>
      <c r="B5728" s="67" t="s">
        <v>82</v>
      </c>
      <c r="C5728" s="70" t="s">
        <v>185</v>
      </c>
      <c r="D5728" s="71" t="s">
        <v>249</v>
      </c>
      <c r="E5728" s="55" t="s">
        <v>37</v>
      </c>
      <c r="F5728" s="25" t="s">
        <v>26546</v>
      </c>
      <c r="G5728" s="30" t="s">
        <v>26547</v>
      </c>
      <c r="H5728" s="30" t="s">
        <v>4323</v>
      </c>
      <c r="I5728" s="21" t="s">
        <v>37</v>
      </c>
      <c r="J5728" s="21" t="s">
        <v>37</v>
      </c>
      <c r="K5728" s="21"/>
    </row>
    <row r="5729" spans="1:11" x14ac:dyDescent="0.35">
      <c r="A5729" s="16" t="s">
        <v>26548</v>
      </c>
      <c r="B5729" s="72" t="s">
        <v>82</v>
      </c>
      <c r="C5729" s="70" t="s">
        <v>185</v>
      </c>
      <c r="D5729" s="73" t="s">
        <v>249</v>
      </c>
      <c r="E5729" s="51" t="s">
        <v>658</v>
      </c>
      <c r="F5729" s="40" t="s">
        <v>26549</v>
      </c>
      <c r="G5729" s="41" t="s">
        <v>26550</v>
      </c>
      <c r="H5729" s="41" t="s">
        <v>4323</v>
      </c>
      <c r="I5729" s="38" t="s">
        <v>26551</v>
      </c>
      <c r="J5729" s="38" t="s">
        <v>37</v>
      </c>
      <c r="K5729" s="38"/>
    </row>
    <row r="5730" spans="1:11" x14ac:dyDescent="0.35">
      <c r="A5730" s="16" t="s">
        <v>26552</v>
      </c>
      <c r="B5730" s="72" t="s">
        <v>82</v>
      </c>
      <c r="C5730" s="70" t="s">
        <v>185</v>
      </c>
      <c r="D5730" s="73" t="s">
        <v>249</v>
      </c>
      <c r="E5730" s="51" t="s">
        <v>592</v>
      </c>
      <c r="F5730" s="40" t="s">
        <v>26553</v>
      </c>
      <c r="G5730" s="41" t="s">
        <v>26554</v>
      </c>
      <c r="H5730" s="41" t="s">
        <v>4323</v>
      </c>
      <c r="I5730" s="38" t="s">
        <v>26555</v>
      </c>
      <c r="J5730" s="38" t="s">
        <v>37</v>
      </c>
      <c r="K5730" s="38"/>
    </row>
    <row r="5731" spans="1:11" x14ac:dyDescent="0.35">
      <c r="A5731" s="16" t="s">
        <v>26556</v>
      </c>
      <c r="B5731" s="72" t="s">
        <v>82</v>
      </c>
      <c r="C5731" s="70" t="s">
        <v>185</v>
      </c>
      <c r="D5731" s="73" t="s">
        <v>249</v>
      </c>
      <c r="E5731" s="51" t="s">
        <v>466</v>
      </c>
      <c r="F5731" s="40" t="s">
        <v>26557</v>
      </c>
      <c r="G5731" s="41" t="s">
        <v>26558</v>
      </c>
      <c r="H5731" s="41" t="s">
        <v>4323</v>
      </c>
      <c r="I5731" s="38" t="s">
        <v>26559</v>
      </c>
      <c r="J5731" s="38" t="s">
        <v>37</v>
      </c>
      <c r="K5731" s="38"/>
    </row>
    <row r="5732" spans="1:11" x14ac:dyDescent="0.35">
      <c r="A5732" s="16" t="s">
        <v>26560</v>
      </c>
      <c r="B5732" s="72" t="s">
        <v>82</v>
      </c>
      <c r="C5732" s="70" t="s">
        <v>185</v>
      </c>
      <c r="D5732" s="73" t="s">
        <v>249</v>
      </c>
      <c r="E5732" s="51" t="s">
        <v>325</v>
      </c>
      <c r="F5732" s="40" t="s">
        <v>26561</v>
      </c>
      <c r="G5732" s="41" t="s">
        <v>26562</v>
      </c>
      <c r="H5732" s="41" t="s">
        <v>4323</v>
      </c>
      <c r="I5732" s="38" t="s">
        <v>26563</v>
      </c>
      <c r="J5732" s="38" t="s">
        <v>37</v>
      </c>
      <c r="K5732" s="38"/>
    </row>
    <row r="5733" spans="1:11" x14ac:dyDescent="0.35">
      <c r="A5733" s="16" t="s">
        <v>26564</v>
      </c>
      <c r="B5733" s="72" t="s">
        <v>82</v>
      </c>
      <c r="C5733" s="70" t="s">
        <v>185</v>
      </c>
      <c r="D5733" s="73" t="s">
        <v>249</v>
      </c>
      <c r="E5733" s="51" t="s">
        <v>1340</v>
      </c>
      <c r="F5733" s="40" t="s">
        <v>26565</v>
      </c>
      <c r="G5733" s="41" t="s">
        <v>26566</v>
      </c>
      <c r="H5733" s="41" t="s">
        <v>4323</v>
      </c>
      <c r="I5733" s="38" t="s">
        <v>37</v>
      </c>
      <c r="J5733" s="38" t="s">
        <v>37</v>
      </c>
      <c r="K5733" s="38"/>
    </row>
    <row r="5734" spans="1:11" x14ac:dyDescent="0.35">
      <c r="A5734" s="16" t="s">
        <v>26567</v>
      </c>
      <c r="B5734" s="72" t="s">
        <v>82</v>
      </c>
      <c r="C5734" s="70" t="s">
        <v>185</v>
      </c>
      <c r="D5734" s="73" t="s">
        <v>249</v>
      </c>
      <c r="E5734" s="51" t="s">
        <v>328</v>
      </c>
      <c r="F5734" s="40" t="s">
        <v>26568</v>
      </c>
      <c r="G5734" s="41" t="s">
        <v>26569</v>
      </c>
      <c r="H5734" s="41" t="s">
        <v>4323</v>
      </c>
      <c r="I5734" s="38" t="s">
        <v>26570</v>
      </c>
      <c r="J5734" s="38" t="s">
        <v>37</v>
      </c>
      <c r="K5734" s="38"/>
    </row>
    <row r="5735" spans="1:11" x14ac:dyDescent="0.35">
      <c r="A5735" s="16" t="s">
        <v>26571</v>
      </c>
      <c r="B5735" s="72" t="s">
        <v>82</v>
      </c>
      <c r="C5735" s="70" t="s">
        <v>185</v>
      </c>
      <c r="D5735" s="73" t="s">
        <v>249</v>
      </c>
      <c r="E5735" s="51" t="s">
        <v>58</v>
      </c>
      <c r="F5735" s="40" t="s">
        <v>26572</v>
      </c>
      <c r="G5735" s="41" t="s">
        <v>26573</v>
      </c>
      <c r="H5735" s="41" t="s">
        <v>4323</v>
      </c>
      <c r="I5735" s="38" t="s">
        <v>26574</v>
      </c>
      <c r="J5735" s="38" t="s">
        <v>37</v>
      </c>
      <c r="K5735" s="38"/>
    </row>
    <row r="5736" spans="1:11" x14ac:dyDescent="0.35">
      <c r="A5736" s="16" t="s">
        <v>26575</v>
      </c>
      <c r="B5736" s="72" t="s">
        <v>82</v>
      </c>
      <c r="C5736" s="70" t="s">
        <v>185</v>
      </c>
      <c r="D5736" s="73" t="s">
        <v>249</v>
      </c>
      <c r="E5736" s="51" t="s">
        <v>670</v>
      </c>
      <c r="F5736" s="40" t="s">
        <v>26576</v>
      </c>
      <c r="G5736" s="41" t="s">
        <v>26577</v>
      </c>
      <c r="H5736" s="41" t="s">
        <v>4323</v>
      </c>
      <c r="I5736" s="38" t="s">
        <v>26578</v>
      </c>
      <c r="J5736" s="38" t="s">
        <v>37</v>
      </c>
      <c r="K5736" s="38"/>
    </row>
    <row r="5737" spans="1:11" x14ac:dyDescent="0.35">
      <c r="A5737" s="16" t="s">
        <v>26579</v>
      </c>
      <c r="B5737" s="72" t="s">
        <v>82</v>
      </c>
      <c r="C5737" s="70" t="s">
        <v>185</v>
      </c>
      <c r="D5737" s="73" t="s">
        <v>249</v>
      </c>
      <c r="E5737" s="51" t="s">
        <v>132</v>
      </c>
      <c r="F5737" s="40" t="s">
        <v>26580</v>
      </c>
      <c r="G5737" s="41" t="s">
        <v>26581</v>
      </c>
      <c r="H5737" s="41" t="s">
        <v>4323</v>
      </c>
      <c r="I5737" s="38" t="s">
        <v>26582</v>
      </c>
      <c r="J5737" s="38" t="s">
        <v>37</v>
      </c>
      <c r="K5737" s="38"/>
    </row>
    <row r="5738" spans="1:11" x14ac:dyDescent="0.35">
      <c r="A5738" s="16" t="s">
        <v>26583</v>
      </c>
      <c r="B5738" s="72" t="s">
        <v>82</v>
      </c>
      <c r="C5738" s="70" t="s">
        <v>185</v>
      </c>
      <c r="D5738" s="73" t="s">
        <v>249</v>
      </c>
      <c r="E5738" s="51" t="s">
        <v>136</v>
      </c>
      <c r="F5738" s="40" t="s">
        <v>26584</v>
      </c>
      <c r="G5738" s="41" t="s">
        <v>26585</v>
      </c>
      <c r="H5738" s="41" t="s">
        <v>4323</v>
      </c>
      <c r="I5738" s="38" t="s">
        <v>37</v>
      </c>
      <c r="J5738" s="38" t="s">
        <v>37</v>
      </c>
      <c r="K5738" s="38"/>
    </row>
    <row r="5739" spans="1:11" x14ac:dyDescent="0.35">
      <c r="A5739" s="16" t="s">
        <v>26586</v>
      </c>
      <c r="B5739" s="72" t="s">
        <v>82</v>
      </c>
      <c r="C5739" s="70" t="s">
        <v>185</v>
      </c>
      <c r="D5739" s="73" t="s">
        <v>249</v>
      </c>
      <c r="E5739" s="51" t="s">
        <v>66</v>
      </c>
      <c r="F5739" s="40" t="s">
        <v>26587</v>
      </c>
      <c r="G5739" s="41" t="s">
        <v>26588</v>
      </c>
      <c r="H5739" s="41" t="s">
        <v>4323</v>
      </c>
      <c r="I5739" s="38" t="s">
        <v>26551</v>
      </c>
      <c r="J5739" s="38" t="s">
        <v>37</v>
      </c>
      <c r="K5739" s="38"/>
    </row>
    <row r="5740" spans="1:11" x14ac:dyDescent="0.35">
      <c r="A5740" s="16" t="s">
        <v>26589</v>
      </c>
      <c r="B5740" s="72" t="s">
        <v>82</v>
      </c>
      <c r="C5740" s="70" t="s">
        <v>185</v>
      </c>
      <c r="D5740" s="73" t="s">
        <v>249</v>
      </c>
      <c r="E5740" s="51" t="s">
        <v>112</v>
      </c>
      <c r="F5740" s="40" t="s">
        <v>26590</v>
      </c>
      <c r="G5740" s="41" t="s">
        <v>26591</v>
      </c>
      <c r="H5740" s="41" t="s">
        <v>4323</v>
      </c>
      <c r="I5740" s="38" t="s">
        <v>26592</v>
      </c>
      <c r="J5740" s="38" t="s">
        <v>37</v>
      </c>
      <c r="K5740" s="38"/>
    </row>
    <row r="5741" spans="1:11" x14ac:dyDescent="0.35">
      <c r="A5741" s="16" t="s">
        <v>26593</v>
      </c>
      <c r="B5741" s="72" t="s">
        <v>82</v>
      </c>
      <c r="C5741" s="70" t="s">
        <v>185</v>
      </c>
      <c r="D5741" s="73" t="s">
        <v>249</v>
      </c>
      <c r="E5741" s="51" t="s">
        <v>70</v>
      </c>
      <c r="F5741" s="40" t="s">
        <v>26594</v>
      </c>
      <c r="G5741" s="41" t="s">
        <v>26595</v>
      </c>
      <c r="H5741" s="41" t="s">
        <v>4323</v>
      </c>
      <c r="I5741" s="38" t="s">
        <v>37</v>
      </c>
      <c r="J5741" s="38" t="s">
        <v>37</v>
      </c>
      <c r="K5741" s="38"/>
    </row>
    <row r="5742" spans="1:11" x14ac:dyDescent="0.35">
      <c r="A5742" s="16" t="s">
        <v>26596</v>
      </c>
      <c r="B5742" s="72" t="s">
        <v>82</v>
      </c>
      <c r="C5742" s="70" t="s">
        <v>185</v>
      </c>
      <c r="D5742" s="73" t="s">
        <v>249</v>
      </c>
      <c r="E5742" s="51" t="s">
        <v>822</v>
      </c>
      <c r="F5742" s="40" t="s">
        <v>26597</v>
      </c>
      <c r="G5742" s="41" t="s">
        <v>26598</v>
      </c>
      <c r="H5742" s="41" t="s">
        <v>4323</v>
      </c>
      <c r="I5742" s="38" t="s">
        <v>26599</v>
      </c>
      <c r="J5742" s="38" t="s">
        <v>37</v>
      </c>
      <c r="K5742" s="38"/>
    </row>
    <row r="5743" spans="1:11" x14ac:dyDescent="0.35">
      <c r="A5743" s="16" t="s">
        <v>26600</v>
      </c>
      <c r="B5743" s="72" t="s">
        <v>82</v>
      </c>
      <c r="C5743" s="70" t="s">
        <v>185</v>
      </c>
      <c r="D5743" s="73" t="s">
        <v>249</v>
      </c>
      <c r="E5743" s="51" t="s">
        <v>442</v>
      </c>
      <c r="F5743" s="40" t="s">
        <v>26601</v>
      </c>
      <c r="G5743" s="41" t="s">
        <v>26602</v>
      </c>
      <c r="H5743" s="41" t="s">
        <v>4323</v>
      </c>
      <c r="I5743" s="38" t="s">
        <v>26603</v>
      </c>
      <c r="J5743" s="38" t="s">
        <v>37</v>
      </c>
      <c r="K5743" s="38"/>
    </row>
    <row r="5744" spans="1:11" x14ac:dyDescent="0.35">
      <c r="A5744" s="16" t="s">
        <v>26604</v>
      </c>
      <c r="B5744" s="72" t="s">
        <v>82</v>
      </c>
      <c r="C5744" s="70" t="s">
        <v>185</v>
      </c>
      <c r="D5744" s="73" t="s">
        <v>249</v>
      </c>
      <c r="E5744" s="51" t="s">
        <v>249</v>
      </c>
      <c r="F5744" s="40" t="s">
        <v>26605</v>
      </c>
      <c r="G5744" s="41" t="s">
        <v>26606</v>
      </c>
      <c r="H5744" s="41" t="s">
        <v>4323</v>
      </c>
      <c r="I5744" s="38" t="s">
        <v>26607</v>
      </c>
      <c r="J5744" s="38" t="s">
        <v>37</v>
      </c>
      <c r="K5744" s="38"/>
    </row>
    <row r="5745" spans="1:11" x14ac:dyDescent="0.35">
      <c r="A5745" s="16" t="s">
        <v>26608</v>
      </c>
      <c r="B5745" s="72" t="s">
        <v>82</v>
      </c>
      <c r="C5745" s="70" t="s">
        <v>185</v>
      </c>
      <c r="D5745" s="73" t="s">
        <v>249</v>
      </c>
      <c r="E5745" s="51" t="s">
        <v>399</v>
      </c>
      <c r="F5745" s="40" t="s">
        <v>26609</v>
      </c>
      <c r="G5745" s="41" t="s">
        <v>26610</v>
      </c>
      <c r="H5745" s="41" t="s">
        <v>4323</v>
      </c>
      <c r="I5745" s="38" t="s">
        <v>37</v>
      </c>
      <c r="J5745" s="38" t="s">
        <v>37</v>
      </c>
      <c r="K5745" s="38"/>
    </row>
    <row r="5746" spans="1:11" x14ac:dyDescent="0.35">
      <c r="A5746" s="16" t="s">
        <v>26611</v>
      </c>
      <c r="B5746" s="72" t="s">
        <v>82</v>
      </c>
      <c r="C5746" s="70" t="s">
        <v>185</v>
      </c>
      <c r="D5746" s="73" t="s">
        <v>249</v>
      </c>
      <c r="E5746" s="51" t="s">
        <v>143</v>
      </c>
      <c r="F5746" s="40" t="s">
        <v>26612</v>
      </c>
      <c r="G5746" s="41" t="s">
        <v>26613</v>
      </c>
      <c r="H5746" s="41" t="s">
        <v>4323</v>
      </c>
      <c r="I5746" s="38" t="s">
        <v>26614</v>
      </c>
      <c r="J5746" s="38" t="s">
        <v>37</v>
      </c>
      <c r="K5746" s="38"/>
    </row>
    <row r="5747" spans="1:11" x14ac:dyDescent="0.35">
      <c r="A5747" s="16" t="s">
        <v>26615</v>
      </c>
      <c r="B5747" s="72" t="s">
        <v>82</v>
      </c>
      <c r="C5747" s="70" t="s">
        <v>185</v>
      </c>
      <c r="D5747" s="73" t="s">
        <v>249</v>
      </c>
      <c r="E5747" s="51" t="s">
        <v>969</v>
      </c>
      <c r="F5747" s="40" t="s">
        <v>26616</v>
      </c>
      <c r="G5747" s="41" t="s">
        <v>26617</v>
      </c>
      <c r="H5747" s="41" t="s">
        <v>4323</v>
      </c>
      <c r="I5747" s="38" t="s">
        <v>26618</v>
      </c>
      <c r="J5747" s="38" t="s">
        <v>37</v>
      </c>
      <c r="K5747" s="38"/>
    </row>
    <row r="5748" spans="1:11" x14ac:dyDescent="0.35">
      <c r="A5748" s="16" t="s">
        <v>26619</v>
      </c>
      <c r="B5748" s="72" t="s">
        <v>82</v>
      </c>
      <c r="C5748" s="70" t="s">
        <v>185</v>
      </c>
      <c r="D5748" s="73" t="s">
        <v>249</v>
      </c>
      <c r="E5748" s="51" t="s">
        <v>159</v>
      </c>
      <c r="F5748" s="40" t="s">
        <v>26620</v>
      </c>
      <c r="G5748" s="41" t="s">
        <v>26621</v>
      </c>
      <c r="H5748" s="41" t="s">
        <v>4323</v>
      </c>
      <c r="I5748" s="38" t="s">
        <v>26551</v>
      </c>
      <c r="J5748" s="38" t="s">
        <v>37</v>
      </c>
      <c r="K5748" s="38"/>
    </row>
    <row r="5749" spans="1:11" x14ac:dyDescent="0.35">
      <c r="A5749" s="16" t="s">
        <v>26622</v>
      </c>
      <c r="B5749" s="72" t="s">
        <v>82</v>
      </c>
      <c r="C5749" s="70" t="s">
        <v>185</v>
      </c>
      <c r="D5749" s="73" t="s">
        <v>249</v>
      </c>
      <c r="E5749" s="51" t="s">
        <v>1029</v>
      </c>
      <c r="F5749" s="40" t="s">
        <v>26623</v>
      </c>
      <c r="G5749" s="41" t="s">
        <v>26624</v>
      </c>
      <c r="H5749" s="41" t="s">
        <v>4323</v>
      </c>
      <c r="I5749" s="38" t="s">
        <v>26625</v>
      </c>
      <c r="J5749" s="38" t="s">
        <v>37</v>
      </c>
      <c r="K5749" s="38"/>
    </row>
    <row r="5750" spans="1:11" x14ac:dyDescent="0.35">
      <c r="A5750" s="16" t="s">
        <v>26626</v>
      </c>
      <c r="B5750" s="72" t="s">
        <v>82</v>
      </c>
      <c r="C5750" s="70" t="s">
        <v>185</v>
      </c>
      <c r="D5750" s="73" t="s">
        <v>249</v>
      </c>
      <c r="E5750" s="51" t="s">
        <v>196</v>
      </c>
      <c r="F5750" s="40" t="s">
        <v>26627</v>
      </c>
      <c r="G5750" s="41" t="s">
        <v>26628</v>
      </c>
      <c r="H5750" s="41" t="s">
        <v>4323</v>
      </c>
      <c r="I5750" s="38" t="s">
        <v>37</v>
      </c>
      <c r="J5750" s="38" t="s">
        <v>37</v>
      </c>
      <c r="K5750" s="38"/>
    </row>
    <row r="5751" spans="1:11" x14ac:dyDescent="0.35">
      <c r="A5751" s="16" t="s">
        <v>26629</v>
      </c>
      <c r="B5751" s="72" t="s">
        <v>82</v>
      </c>
      <c r="C5751" s="70" t="s">
        <v>185</v>
      </c>
      <c r="D5751" s="73" t="s">
        <v>249</v>
      </c>
      <c r="E5751" s="51" t="s">
        <v>494</v>
      </c>
      <c r="F5751" s="40" t="s">
        <v>26630</v>
      </c>
      <c r="G5751" s="41" t="s">
        <v>26631</v>
      </c>
      <c r="H5751" s="41" t="s">
        <v>4323</v>
      </c>
      <c r="I5751" s="38" t="s">
        <v>26632</v>
      </c>
      <c r="J5751" s="38" t="s">
        <v>37</v>
      </c>
      <c r="K5751" s="38"/>
    </row>
    <row r="5752" spans="1:11" x14ac:dyDescent="0.35">
      <c r="A5752" s="16" t="s">
        <v>26633</v>
      </c>
      <c r="B5752" s="72" t="s">
        <v>82</v>
      </c>
      <c r="C5752" s="70" t="s">
        <v>185</v>
      </c>
      <c r="D5752" s="73" t="s">
        <v>249</v>
      </c>
      <c r="E5752" s="51" t="s">
        <v>930</v>
      </c>
      <c r="F5752" s="40" t="s">
        <v>26634</v>
      </c>
      <c r="G5752" s="41" t="s">
        <v>26635</v>
      </c>
      <c r="H5752" s="41" t="s">
        <v>4323</v>
      </c>
      <c r="I5752" s="38" t="s">
        <v>37</v>
      </c>
      <c r="J5752" s="38" t="s">
        <v>37</v>
      </c>
      <c r="K5752" s="38"/>
    </row>
    <row r="5753" spans="1:11" x14ac:dyDescent="0.35">
      <c r="A5753" s="16" t="s">
        <v>26636</v>
      </c>
      <c r="B5753" s="72" t="s">
        <v>82</v>
      </c>
      <c r="C5753" s="70" t="s">
        <v>185</v>
      </c>
      <c r="D5753" s="73" t="s">
        <v>249</v>
      </c>
      <c r="E5753" s="51" t="s">
        <v>166</v>
      </c>
      <c r="F5753" s="40" t="s">
        <v>26637</v>
      </c>
      <c r="G5753" s="41" t="s">
        <v>26638</v>
      </c>
      <c r="H5753" s="41" t="s">
        <v>4323</v>
      </c>
      <c r="I5753" s="38" t="s">
        <v>26639</v>
      </c>
      <c r="J5753" s="38" t="s">
        <v>37</v>
      </c>
      <c r="K5753" s="38"/>
    </row>
    <row r="5754" spans="1:11" x14ac:dyDescent="0.35">
      <c r="A5754" s="16" t="s">
        <v>26640</v>
      </c>
      <c r="B5754" s="72" t="s">
        <v>82</v>
      </c>
      <c r="C5754" s="70" t="s">
        <v>185</v>
      </c>
      <c r="D5754" s="73" t="s">
        <v>249</v>
      </c>
      <c r="E5754" s="51" t="s">
        <v>213</v>
      </c>
      <c r="F5754" s="40" t="s">
        <v>26641</v>
      </c>
      <c r="G5754" s="41" t="s">
        <v>26642</v>
      </c>
      <c r="H5754" s="41" t="s">
        <v>4323</v>
      </c>
      <c r="I5754" s="38" t="s">
        <v>37</v>
      </c>
      <c r="J5754" s="38" t="s">
        <v>37</v>
      </c>
      <c r="K5754" s="38"/>
    </row>
    <row r="5755" spans="1:11" x14ac:dyDescent="0.35">
      <c r="A5755" s="16" t="s">
        <v>26643</v>
      </c>
      <c r="B5755" s="72" t="s">
        <v>82</v>
      </c>
      <c r="C5755" s="70" t="s">
        <v>185</v>
      </c>
      <c r="D5755" s="73" t="s">
        <v>249</v>
      </c>
      <c r="E5755" s="51" t="s">
        <v>2379</v>
      </c>
      <c r="F5755" s="40" t="s">
        <v>26644</v>
      </c>
      <c r="G5755" s="41" t="s">
        <v>26645</v>
      </c>
      <c r="H5755" s="41" t="s">
        <v>4323</v>
      </c>
      <c r="I5755" s="38" t="s">
        <v>26646</v>
      </c>
      <c r="J5755" s="38" t="s">
        <v>37</v>
      </c>
      <c r="K5755" s="38"/>
    </row>
    <row r="5756" spans="1:11" x14ac:dyDescent="0.35">
      <c r="A5756" s="16" t="s">
        <v>26647</v>
      </c>
      <c r="B5756" s="72" t="s">
        <v>82</v>
      </c>
      <c r="C5756" s="70" t="s">
        <v>185</v>
      </c>
      <c r="D5756" s="73" t="s">
        <v>249</v>
      </c>
      <c r="E5756" s="51" t="s">
        <v>51</v>
      </c>
      <c r="F5756" s="40" t="s">
        <v>26648</v>
      </c>
      <c r="G5756" s="41" t="s">
        <v>26649</v>
      </c>
      <c r="H5756" s="41" t="s">
        <v>4323</v>
      </c>
      <c r="I5756" s="38" t="s">
        <v>26650</v>
      </c>
      <c r="J5756" s="38" t="s">
        <v>37</v>
      </c>
      <c r="K5756" s="38"/>
    </row>
    <row r="5757" spans="1:11" x14ac:dyDescent="0.35">
      <c r="A5757" s="16" t="s">
        <v>26651</v>
      </c>
      <c r="B5757" s="72" t="s">
        <v>82</v>
      </c>
      <c r="C5757" s="70" t="s">
        <v>185</v>
      </c>
      <c r="D5757" s="73" t="s">
        <v>249</v>
      </c>
      <c r="E5757" s="51" t="s">
        <v>2044</v>
      </c>
      <c r="F5757" s="40" t="s">
        <v>26652</v>
      </c>
      <c r="G5757" s="41" t="s">
        <v>26653</v>
      </c>
      <c r="H5757" s="41" t="s">
        <v>4323</v>
      </c>
      <c r="I5757" s="38" t="s">
        <v>26654</v>
      </c>
      <c r="J5757" s="38" t="s">
        <v>37</v>
      </c>
      <c r="K5757" s="38"/>
    </row>
    <row r="5758" spans="1:11" x14ac:dyDescent="0.35">
      <c r="A5758" s="16" t="s">
        <v>26655</v>
      </c>
      <c r="B5758" s="72" t="s">
        <v>82</v>
      </c>
      <c r="C5758" s="70" t="s">
        <v>185</v>
      </c>
      <c r="D5758" s="73" t="s">
        <v>249</v>
      </c>
      <c r="E5758" s="51" t="s">
        <v>1066</v>
      </c>
      <c r="F5758" s="40" t="s">
        <v>26656</v>
      </c>
      <c r="G5758" s="41" t="s">
        <v>26657</v>
      </c>
      <c r="H5758" s="41" t="s">
        <v>4323</v>
      </c>
      <c r="I5758" s="38" t="s">
        <v>37</v>
      </c>
      <c r="J5758" s="38" t="s">
        <v>37</v>
      </c>
      <c r="K5758" s="38"/>
    </row>
    <row r="5759" spans="1:11" x14ac:dyDescent="0.35">
      <c r="A5759" s="16" t="s">
        <v>26658</v>
      </c>
      <c r="B5759" s="72" t="s">
        <v>82</v>
      </c>
      <c r="C5759" s="70" t="s">
        <v>185</v>
      </c>
      <c r="D5759" s="73" t="s">
        <v>249</v>
      </c>
      <c r="E5759" s="51" t="s">
        <v>181</v>
      </c>
      <c r="F5759" s="40" t="s">
        <v>26659</v>
      </c>
      <c r="G5759" s="41" t="s">
        <v>26660</v>
      </c>
      <c r="H5759" s="41" t="s">
        <v>4323</v>
      </c>
      <c r="I5759" s="38" t="s">
        <v>37</v>
      </c>
      <c r="J5759" s="38" t="s">
        <v>37</v>
      </c>
      <c r="K5759" s="38"/>
    </row>
    <row r="5760" spans="1:11" x14ac:dyDescent="0.35">
      <c r="A5760" s="16" t="s">
        <v>26661</v>
      </c>
      <c r="B5760" s="72" t="s">
        <v>82</v>
      </c>
      <c r="C5760" s="70" t="s">
        <v>185</v>
      </c>
      <c r="D5760" s="73" t="s">
        <v>249</v>
      </c>
      <c r="E5760" s="51" t="s">
        <v>319</v>
      </c>
      <c r="F5760" s="40" t="s">
        <v>26662</v>
      </c>
      <c r="G5760" s="41" t="s">
        <v>26663</v>
      </c>
      <c r="H5760" s="41" t="s">
        <v>4323</v>
      </c>
      <c r="I5760" s="38" t="s">
        <v>26664</v>
      </c>
      <c r="J5760" s="38" t="s">
        <v>37</v>
      </c>
      <c r="K5760" s="38"/>
    </row>
    <row r="5761" spans="1:11" x14ac:dyDescent="0.35">
      <c r="A5761" s="16" t="s">
        <v>26665</v>
      </c>
      <c r="B5761" s="72" t="s">
        <v>82</v>
      </c>
      <c r="C5761" s="70" t="s">
        <v>185</v>
      </c>
      <c r="D5761" s="73" t="s">
        <v>249</v>
      </c>
      <c r="E5761" s="51" t="s">
        <v>947</v>
      </c>
      <c r="F5761" s="40" t="s">
        <v>26666</v>
      </c>
      <c r="G5761" s="41" t="s">
        <v>26667</v>
      </c>
      <c r="H5761" s="41" t="s">
        <v>4323</v>
      </c>
      <c r="I5761" s="38" t="s">
        <v>26668</v>
      </c>
      <c r="J5761" s="38" t="s">
        <v>37</v>
      </c>
      <c r="K5761" s="38"/>
    </row>
    <row r="5762" spans="1:11" ht="15" thickBot="1" x14ac:dyDescent="0.4">
      <c r="A5762" s="16" t="s">
        <v>26669</v>
      </c>
      <c r="B5762" s="72" t="s">
        <v>82</v>
      </c>
      <c r="C5762" s="70" t="s">
        <v>185</v>
      </c>
      <c r="D5762" s="73" t="s">
        <v>249</v>
      </c>
      <c r="E5762" s="56" t="s">
        <v>2002</v>
      </c>
      <c r="F5762" s="42" t="s">
        <v>26670</v>
      </c>
      <c r="G5762" s="43" t="s">
        <v>26671</v>
      </c>
      <c r="H5762" s="43" t="s">
        <v>4323</v>
      </c>
      <c r="I5762" s="39" t="s">
        <v>26672</v>
      </c>
      <c r="J5762" s="39" t="s">
        <v>37</v>
      </c>
      <c r="K5762" s="39"/>
    </row>
    <row r="5763" spans="1:11" x14ac:dyDescent="0.35">
      <c r="A5763" s="16" t="s">
        <v>26673</v>
      </c>
      <c r="B5763" s="67" t="s">
        <v>82</v>
      </c>
      <c r="C5763" s="68" t="s">
        <v>638</v>
      </c>
      <c r="D5763" s="69" t="s">
        <v>37</v>
      </c>
      <c r="E5763" s="54" t="s">
        <v>37</v>
      </c>
      <c r="F5763" s="23" t="s">
        <v>26674</v>
      </c>
      <c r="G5763" s="28" t="s">
        <v>26675</v>
      </c>
      <c r="H5763" s="28" t="s">
        <v>26676</v>
      </c>
      <c r="I5763" s="19" t="s">
        <v>37</v>
      </c>
      <c r="J5763" s="19" t="s">
        <v>37</v>
      </c>
      <c r="K5763" s="19"/>
    </row>
    <row r="5764" spans="1:11" x14ac:dyDescent="0.35">
      <c r="A5764" s="16" t="s">
        <v>26677</v>
      </c>
      <c r="B5764" s="67" t="s">
        <v>82</v>
      </c>
      <c r="C5764" s="70" t="s">
        <v>638</v>
      </c>
      <c r="D5764" s="71" t="s">
        <v>420</v>
      </c>
      <c r="E5764" s="55" t="s">
        <v>37</v>
      </c>
      <c r="F5764" s="25" t="s">
        <v>26678</v>
      </c>
      <c r="G5764" s="30" t="s">
        <v>26679</v>
      </c>
      <c r="H5764" s="30" t="s">
        <v>4323</v>
      </c>
      <c r="I5764" s="21" t="s">
        <v>37</v>
      </c>
      <c r="J5764" s="21" t="s">
        <v>37</v>
      </c>
      <c r="K5764" s="21"/>
    </row>
    <row r="5765" spans="1:11" x14ac:dyDescent="0.35">
      <c r="A5765" s="16" t="s">
        <v>26680</v>
      </c>
      <c r="B5765" s="72" t="s">
        <v>82</v>
      </c>
      <c r="C5765" s="70" t="s">
        <v>638</v>
      </c>
      <c r="D5765" s="73" t="s">
        <v>420</v>
      </c>
      <c r="E5765" s="51" t="s">
        <v>420</v>
      </c>
      <c r="F5765" s="40" t="s">
        <v>26681</v>
      </c>
      <c r="G5765" s="41" t="s">
        <v>26682</v>
      </c>
      <c r="H5765" s="41" t="s">
        <v>4323</v>
      </c>
      <c r="I5765" s="38" t="s">
        <v>37</v>
      </c>
      <c r="J5765" s="38" t="s">
        <v>37</v>
      </c>
      <c r="K5765" s="38"/>
    </row>
    <row r="5766" spans="1:11" x14ac:dyDescent="0.35">
      <c r="A5766" s="16" t="s">
        <v>26683</v>
      </c>
      <c r="B5766" s="72" t="s">
        <v>82</v>
      </c>
      <c r="C5766" s="70" t="s">
        <v>638</v>
      </c>
      <c r="D5766" s="73" t="s">
        <v>420</v>
      </c>
      <c r="E5766" s="51" t="s">
        <v>658</v>
      </c>
      <c r="F5766" s="40" t="s">
        <v>26684</v>
      </c>
      <c r="G5766" s="41" t="s">
        <v>26685</v>
      </c>
      <c r="H5766" s="41" t="s">
        <v>4323</v>
      </c>
      <c r="I5766" s="38" t="s">
        <v>26686</v>
      </c>
      <c r="J5766" s="38" t="s">
        <v>37</v>
      </c>
      <c r="K5766" s="38"/>
    </row>
    <row r="5767" spans="1:11" x14ac:dyDescent="0.35">
      <c r="A5767" s="16" t="s">
        <v>26687</v>
      </c>
      <c r="B5767" s="72" t="s">
        <v>82</v>
      </c>
      <c r="C5767" s="70" t="s">
        <v>638</v>
      </c>
      <c r="D5767" s="73" t="s">
        <v>420</v>
      </c>
      <c r="E5767" s="51" t="s">
        <v>116</v>
      </c>
      <c r="F5767" s="40" t="s">
        <v>26688</v>
      </c>
      <c r="G5767" s="41" t="s">
        <v>26689</v>
      </c>
      <c r="H5767" s="41" t="s">
        <v>4323</v>
      </c>
      <c r="I5767" s="38" t="s">
        <v>37</v>
      </c>
      <c r="J5767" s="38" t="s">
        <v>37</v>
      </c>
      <c r="K5767" s="38"/>
    </row>
    <row r="5768" spans="1:11" x14ac:dyDescent="0.35">
      <c r="A5768" s="16" t="s">
        <v>26690</v>
      </c>
      <c r="B5768" s="72" t="s">
        <v>82</v>
      </c>
      <c r="C5768" s="70" t="s">
        <v>638</v>
      </c>
      <c r="D5768" s="73" t="s">
        <v>420</v>
      </c>
      <c r="E5768" s="51" t="s">
        <v>592</v>
      </c>
      <c r="F5768" s="40" t="s">
        <v>26691</v>
      </c>
      <c r="G5768" s="41" t="s">
        <v>26692</v>
      </c>
      <c r="H5768" s="41" t="s">
        <v>4323</v>
      </c>
      <c r="I5768" s="38" t="s">
        <v>37</v>
      </c>
      <c r="J5768" s="38" t="s">
        <v>37</v>
      </c>
      <c r="K5768" s="38"/>
    </row>
    <row r="5769" spans="1:11" x14ac:dyDescent="0.35">
      <c r="A5769" s="16" t="s">
        <v>26693</v>
      </c>
      <c r="B5769" s="72" t="s">
        <v>82</v>
      </c>
      <c r="C5769" s="70" t="s">
        <v>638</v>
      </c>
      <c r="D5769" s="73" t="s">
        <v>420</v>
      </c>
      <c r="E5769" s="51" t="s">
        <v>325</v>
      </c>
      <c r="F5769" s="40" t="s">
        <v>26694</v>
      </c>
      <c r="G5769" s="41" t="s">
        <v>26695</v>
      </c>
      <c r="H5769" s="41" t="s">
        <v>4323</v>
      </c>
      <c r="I5769" s="38" t="s">
        <v>26696</v>
      </c>
      <c r="J5769" s="38" t="s">
        <v>37</v>
      </c>
      <c r="K5769" s="38"/>
    </row>
    <row r="5770" spans="1:11" x14ac:dyDescent="0.35">
      <c r="A5770" s="16" t="s">
        <v>26697</v>
      </c>
      <c r="B5770" s="72" t="s">
        <v>82</v>
      </c>
      <c r="C5770" s="70" t="s">
        <v>638</v>
      </c>
      <c r="D5770" s="73" t="s">
        <v>420</v>
      </c>
      <c r="E5770" s="51" t="s">
        <v>1340</v>
      </c>
      <c r="F5770" s="40" t="s">
        <v>26698</v>
      </c>
      <c r="G5770" s="41" t="s">
        <v>26699</v>
      </c>
      <c r="H5770" s="41" t="s">
        <v>4323</v>
      </c>
      <c r="I5770" s="38" t="s">
        <v>37</v>
      </c>
      <c r="J5770" s="38" t="s">
        <v>37</v>
      </c>
      <c r="K5770" s="38"/>
    </row>
    <row r="5771" spans="1:11" x14ac:dyDescent="0.35">
      <c r="A5771" s="16" t="s">
        <v>26700</v>
      </c>
      <c r="B5771" s="72" t="s">
        <v>82</v>
      </c>
      <c r="C5771" s="70" t="s">
        <v>638</v>
      </c>
      <c r="D5771" s="73" t="s">
        <v>420</v>
      </c>
      <c r="E5771" s="51" t="s">
        <v>430</v>
      </c>
      <c r="F5771" s="40" t="s">
        <v>26701</v>
      </c>
      <c r="G5771" s="41" t="s">
        <v>26702</v>
      </c>
      <c r="H5771" s="41" t="s">
        <v>4323</v>
      </c>
      <c r="I5771" s="38" t="s">
        <v>26703</v>
      </c>
      <c r="J5771" s="38" t="s">
        <v>37</v>
      </c>
      <c r="K5771" s="38"/>
    </row>
    <row r="5772" spans="1:11" x14ac:dyDescent="0.35">
      <c r="A5772" s="16" t="s">
        <v>26704</v>
      </c>
      <c r="B5772" s="72" t="s">
        <v>82</v>
      </c>
      <c r="C5772" s="70" t="s">
        <v>638</v>
      </c>
      <c r="D5772" s="73" t="s">
        <v>420</v>
      </c>
      <c r="E5772" s="51" t="s">
        <v>481</v>
      </c>
      <c r="F5772" s="40" t="s">
        <v>26705</v>
      </c>
      <c r="G5772" s="41" t="s">
        <v>26706</v>
      </c>
      <c r="H5772" s="41" t="s">
        <v>4323</v>
      </c>
      <c r="I5772" s="38" t="s">
        <v>26707</v>
      </c>
      <c r="J5772" s="38" t="s">
        <v>37</v>
      </c>
      <c r="K5772" s="38"/>
    </row>
    <row r="5773" spans="1:11" x14ac:dyDescent="0.35">
      <c r="A5773" s="16" t="s">
        <v>26708</v>
      </c>
      <c r="B5773" s="72" t="s">
        <v>82</v>
      </c>
      <c r="C5773" s="70" t="s">
        <v>638</v>
      </c>
      <c r="D5773" s="73" t="s">
        <v>420</v>
      </c>
      <c r="E5773" s="51" t="s">
        <v>62</v>
      </c>
      <c r="F5773" s="40" t="s">
        <v>26709</v>
      </c>
      <c r="G5773" s="41" t="s">
        <v>26710</v>
      </c>
      <c r="H5773" s="41" t="s">
        <v>4323</v>
      </c>
      <c r="I5773" s="38" t="s">
        <v>26711</v>
      </c>
      <c r="J5773" s="38" t="s">
        <v>37</v>
      </c>
      <c r="K5773" s="38"/>
    </row>
    <row r="5774" spans="1:11" x14ac:dyDescent="0.35">
      <c r="A5774" s="16" t="s">
        <v>26712</v>
      </c>
      <c r="B5774" s="72" t="s">
        <v>82</v>
      </c>
      <c r="C5774" s="70" t="s">
        <v>638</v>
      </c>
      <c r="D5774" s="73" t="s">
        <v>420</v>
      </c>
      <c r="E5774" s="51" t="s">
        <v>1348</v>
      </c>
      <c r="F5774" s="40" t="s">
        <v>26713</v>
      </c>
      <c r="G5774" s="41" t="s">
        <v>26714</v>
      </c>
      <c r="H5774" s="41" t="s">
        <v>4323</v>
      </c>
      <c r="I5774" s="38" t="s">
        <v>26715</v>
      </c>
      <c r="J5774" s="38" t="s">
        <v>37</v>
      </c>
      <c r="K5774" s="38"/>
    </row>
    <row r="5775" spans="1:11" x14ac:dyDescent="0.35">
      <c r="A5775" s="16" t="s">
        <v>26716</v>
      </c>
      <c r="B5775" s="72" t="s">
        <v>82</v>
      </c>
      <c r="C5775" s="70" t="s">
        <v>638</v>
      </c>
      <c r="D5775" s="73" t="s">
        <v>420</v>
      </c>
      <c r="E5775" s="51" t="s">
        <v>892</v>
      </c>
      <c r="F5775" s="40" t="s">
        <v>26717</v>
      </c>
      <c r="G5775" s="41" t="s">
        <v>26718</v>
      </c>
      <c r="H5775" s="41" t="s">
        <v>4323</v>
      </c>
      <c r="I5775" s="38" t="s">
        <v>26719</v>
      </c>
      <c r="J5775" s="38" t="s">
        <v>37</v>
      </c>
      <c r="K5775" s="38"/>
    </row>
    <row r="5776" spans="1:11" x14ac:dyDescent="0.35">
      <c r="A5776" s="16" t="s">
        <v>26720</v>
      </c>
      <c r="B5776" s="72" t="s">
        <v>82</v>
      </c>
      <c r="C5776" s="70" t="s">
        <v>638</v>
      </c>
      <c r="D5776" s="73" t="s">
        <v>420</v>
      </c>
      <c r="E5776" s="51" t="s">
        <v>90</v>
      </c>
      <c r="F5776" s="40" t="s">
        <v>26721</v>
      </c>
      <c r="G5776" s="41" t="s">
        <v>26722</v>
      </c>
      <c r="H5776" s="41" t="s">
        <v>4323</v>
      </c>
      <c r="I5776" s="38" t="s">
        <v>26723</v>
      </c>
      <c r="J5776" s="38" t="s">
        <v>37</v>
      </c>
      <c r="K5776" s="38"/>
    </row>
    <row r="5777" spans="1:11" x14ac:dyDescent="0.35">
      <c r="A5777" s="16" t="s">
        <v>26724</v>
      </c>
      <c r="B5777" s="72" t="s">
        <v>82</v>
      </c>
      <c r="C5777" s="70" t="s">
        <v>638</v>
      </c>
      <c r="D5777" s="73" t="s">
        <v>420</v>
      </c>
      <c r="E5777" s="51" t="s">
        <v>100</v>
      </c>
      <c r="F5777" s="40" t="s">
        <v>26725</v>
      </c>
      <c r="G5777" s="41" t="s">
        <v>26726</v>
      </c>
      <c r="H5777" s="41" t="s">
        <v>4323</v>
      </c>
      <c r="I5777" s="38" t="s">
        <v>26727</v>
      </c>
      <c r="J5777" s="38" t="s">
        <v>37</v>
      </c>
      <c r="K5777" s="38"/>
    </row>
    <row r="5778" spans="1:11" x14ac:dyDescent="0.35">
      <c r="A5778" s="16" t="s">
        <v>26728</v>
      </c>
      <c r="B5778" s="72" t="s">
        <v>82</v>
      </c>
      <c r="C5778" s="70" t="s">
        <v>638</v>
      </c>
      <c r="D5778" s="73" t="s">
        <v>420</v>
      </c>
      <c r="E5778" s="51" t="s">
        <v>336</v>
      </c>
      <c r="F5778" s="40" t="s">
        <v>26729</v>
      </c>
      <c r="G5778" s="41" t="s">
        <v>26730</v>
      </c>
      <c r="H5778" s="41" t="s">
        <v>4323</v>
      </c>
      <c r="I5778" s="38" t="s">
        <v>26731</v>
      </c>
      <c r="J5778" s="38" t="s">
        <v>37</v>
      </c>
      <c r="K5778" s="38"/>
    </row>
    <row r="5779" spans="1:11" x14ac:dyDescent="0.35">
      <c r="A5779" s="16" t="s">
        <v>26732</v>
      </c>
      <c r="B5779" s="72" t="s">
        <v>82</v>
      </c>
      <c r="C5779" s="70" t="s">
        <v>638</v>
      </c>
      <c r="D5779" s="73" t="s">
        <v>420</v>
      </c>
      <c r="E5779" s="51" t="s">
        <v>104</v>
      </c>
      <c r="F5779" s="40" t="s">
        <v>26733</v>
      </c>
      <c r="G5779" s="41" t="s">
        <v>26734</v>
      </c>
      <c r="H5779" s="41" t="s">
        <v>4323</v>
      </c>
      <c r="I5779" s="38" t="s">
        <v>26735</v>
      </c>
      <c r="J5779" s="38" t="s">
        <v>37</v>
      </c>
      <c r="K5779" s="38"/>
    </row>
    <row r="5780" spans="1:11" x14ac:dyDescent="0.35">
      <c r="A5780" s="16" t="s">
        <v>26736</v>
      </c>
      <c r="B5780" s="72" t="s">
        <v>82</v>
      </c>
      <c r="C5780" s="70" t="s">
        <v>638</v>
      </c>
      <c r="D5780" s="73" t="s">
        <v>420</v>
      </c>
      <c r="E5780" s="51" t="s">
        <v>1084</v>
      </c>
      <c r="F5780" s="40" t="s">
        <v>26737</v>
      </c>
      <c r="G5780" s="41" t="s">
        <v>26738</v>
      </c>
      <c r="H5780" s="41" t="s">
        <v>4323</v>
      </c>
      <c r="I5780" s="38" t="s">
        <v>26739</v>
      </c>
      <c r="J5780" s="38" t="s">
        <v>37</v>
      </c>
      <c r="K5780" s="38"/>
    </row>
    <row r="5781" spans="1:11" x14ac:dyDescent="0.35">
      <c r="A5781" s="16" t="s">
        <v>26740</v>
      </c>
      <c r="B5781" s="72" t="s">
        <v>82</v>
      </c>
      <c r="C5781" s="70" t="s">
        <v>638</v>
      </c>
      <c r="D5781" s="73" t="s">
        <v>420</v>
      </c>
      <c r="E5781" s="51" t="s">
        <v>192</v>
      </c>
      <c r="F5781" s="40" t="s">
        <v>26741</v>
      </c>
      <c r="G5781" s="41" t="s">
        <v>26742</v>
      </c>
      <c r="H5781" s="41" t="s">
        <v>4323</v>
      </c>
      <c r="I5781" s="38" t="s">
        <v>37</v>
      </c>
      <c r="J5781" s="38" t="s">
        <v>37</v>
      </c>
      <c r="K5781" s="38"/>
    </row>
    <row r="5782" spans="1:11" x14ac:dyDescent="0.35">
      <c r="A5782" s="16" t="s">
        <v>26743</v>
      </c>
      <c r="B5782" s="72" t="s">
        <v>82</v>
      </c>
      <c r="C5782" s="70" t="s">
        <v>638</v>
      </c>
      <c r="D5782" s="73" t="s">
        <v>420</v>
      </c>
      <c r="E5782" s="51" t="s">
        <v>185</v>
      </c>
      <c r="F5782" s="40" t="s">
        <v>26744</v>
      </c>
      <c r="G5782" s="41" t="s">
        <v>26745</v>
      </c>
      <c r="H5782" s="41" t="s">
        <v>4323</v>
      </c>
      <c r="I5782" s="38" t="s">
        <v>37</v>
      </c>
      <c r="J5782" s="38" t="s">
        <v>37</v>
      </c>
      <c r="K5782" s="38"/>
    </row>
    <row r="5783" spans="1:11" x14ac:dyDescent="0.35">
      <c r="A5783" s="16" t="s">
        <v>26746</v>
      </c>
      <c r="B5783" s="72" t="s">
        <v>82</v>
      </c>
      <c r="C5783" s="70" t="s">
        <v>638</v>
      </c>
      <c r="D5783" s="73" t="s">
        <v>420</v>
      </c>
      <c r="E5783" s="51" t="s">
        <v>558</v>
      </c>
      <c r="F5783" s="40" t="s">
        <v>26747</v>
      </c>
      <c r="G5783" s="41" t="s">
        <v>26748</v>
      </c>
      <c r="H5783" s="41" t="s">
        <v>4323</v>
      </c>
      <c r="I5783" s="38" t="s">
        <v>26749</v>
      </c>
      <c r="J5783" s="38" t="s">
        <v>37</v>
      </c>
      <c r="K5783" s="38"/>
    </row>
    <row r="5784" spans="1:11" x14ac:dyDescent="0.35">
      <c r="A5784" s="16" t="s">
        <v>26750</v>
      </c>
      <c r="B5784" s="72" t="s">
        <v>82</v>
      </c>
      <c r="C5784" s="70" t="s">
        <v>638</v>
      </c>
      <c r="D5784" s="73" t="s">
        <v>420</v>
      </c>
      <c r="E5784" s="51" t="s">
        <v>777</v>
      </c>
      <c r="F5784" s="40" t="s">
        <v>26751</v>
      </c>
      <c r="G5784" s="41" t="s">
        <v>26752</v>
      </c>
      <c r="H5784" s="41" t="s">
        <v>4323</v>
      </c>
      <c r="I5784" s="38" t="s">
        <v>26753</v>
      </c>
      <c r="J5784" s="38" t="s">
        <v>37</v>
      </c>
      <c r="K5784" s="38"/>
    </row>
    <row r="5785" spans="1:11" x14ac:dyDescent="0.35">
      <c r="A5785" s="16" t="s">
        <v>26754</v>
      </c>
      <c r="B5785" s="72" t="s">
        <v>82</v>
      </c>
      <c r="C5785" s="70" t="s">
        <v>638</v>
      </c>
      <c r="D5785" s="73" t="s">
        <v>420</v>
      </c>
      <c r="E5785" s="51" t="s">
        <v>147</v>
      </c>
      <c r="F5785" s="40" t="s">
        <v>26755</v>
      </c>
      <c r="G5785" s="41" t="s">
        <v>26756</v>
      </c>
      <c r="H5785" s="41" t="s">
        <v>4323</v>
      </c>
      <c r="I5785" s="38" t="s">
        <v>37</v>
      </c>
      <c r="J5785" s="38" t="s">
        <v>37</v>
      </c>
      <c r="K5785" s="38"/>
    </row>
    <row r="5786" spans="1:11" x14ac:dyDescent="0.35">
      <c r="A5786" s="16" t="s">
        <v>26757</v>
      </c>
      <c r="B5786" s="72" t="s">
        <v>82</v>
      </c>
      <c r="C5786" s="70" t="s">
        <v>638</v>
      </c>
      <c r="D5786" s="73" t="s">
        <v>420</v>
      </c>
      <c r="E5786" s="51" t="s">
        <v>74</v>
      </c>
      <c r="F5786" s="40" t="s">
        <v>26758</v>
      </c>
      <c r="G5786" s="41" t="s">
        <v>26759</v>
      </c>
      <c r="H5786" s="41" t="s">
        <v>4323</v>
      </c>
      <c r="I5786" s="38" t="s">
        <v>26760</v>
      </c>
      <c r="J5786" s="38" t="s">
        <v>37</v>
      </c>
      <c r="K5786" s="38"/>
    </row>
    <row r="5787" spans="1:11" x14ac:dyDescent="0.35">
      <c r="A5787" s="16" t="s">
        <v>26761</v>
      </c>
      <c r="B5787" s="72" t="s">
        <v>82</v>
      </c>
      <c r="C5787" s="70" t="s">
        <v>638</v>
      </c>
      <c r="D5787" s="73" t="s">
        <v>420</v>
      </c>
      <c r="E5787" s="51" t="s">
        <v>878</v>
      </c>
      <c r="F5787" s="40" t="s">
        <v>26762</v>
      </c>
      <c r="G5787" s="41" t="s">
        <v>26763</v>
      </c>
      <c r="H5787" s="41" t="s">
        <v>4323</v>
      </c>
      <c r="I5787" s="38" t="s">
        <v>26764</v>
      </c>
      <c r="J5787" s="38" t="s">
        <v>37</v>
      </c>
      <c r="K5787" s="38"/>
    </row>
    <row r="5788" spans="1:11" x14ac:dyDescent="0.35">
      <c r="A5788" s="16" t="s">
        <v>26765</v>
      </c>
      <c r="B5788" s="72" t="s">
        <v>82</v>
      </c>
      <c r="C5788" s="70" t="s">
        <v>638</v>
      </c>
      <c r="D5788" s="73" t="s">
        <v>420</v>
      </c>
      <c r="E5788" s="51" t="s">
        <v>78</v>
      </c>
      <c r="F5788" s="40" t="s">
        <v>26766</v>
      </c>
      <c r="G5788" s="41" t="s">
        <v>26767</v>
      </c>
      <c r="H5788" s="41" t="s">
        <v>4323</v>
      </c>
      <c r="I5788" s="38" t="s">
        <v>26768</v>
      </c>
      <c r="J5788" s="38" t="s">
        <v>37</v>
      </c>
      <c r="K5788" s="38"/>
    </row>
    <row r="5789" spans="1:11" x14ac:dyDescent="0.35">
      <c r="A5789" s="16" t="s">
        <v>26769</v>
      </c>
      <c r="B5789" s="72" t="s">
        <v>82</v>
      </c>
      <c r="C5789" s="70" t="s">
        <v>638</v>
      </c>
      <c r="D5789" s="73" t="s">
        <v>420</v>
      </c>
      <c r="E5789" s="51" t="s">
        <v>151</v>
      </c>
      <c r="F5789" s="40" t="s">
        <v>26770</v>
      </c>
      <c r="G5789" s="41" t="s">
        <v>26771</v>
      </c>
      <c r="H5789" s="41" t="s">
        <v>4323</v>
      </c>
      <c r="I5789" s="38" t="s">
        <v>26772</v>
      </c>
      <c r="J5789" s="38" t="s">
        <v>37</v>
      </c>
      <c r="K5789" s="38"/>
    </row>
    <row r="5790" spans="1:11" x14ac:dyDescent="0.35">
      <c r="A5790" s="16" t="s">
        <v>26773</v>
      </c>
      <c r="B5790" s="72" t="s">
        <v>82</v>
      </c>
      <c r="C5790" s="70" t="s">
        <v>638</v>
      </c>
      <c r="D5790" s="73" t="s">
        <v>420</v>
      </c>
      <c r="E5790" s="51" t="s">
        <v>82</v>
      </c>
      <c r="F5790" s="40" t="s">
        <v>26774</v>
      </c>
      <c r="G5790" s="41" t="s">
        <v>26775</v>
      </c>
      <c r="H5790" s="41" t="s">
        <v>4323</v>
      </c>
      <c r="I5790" s="38" t="s">
        <v>26776</v>
      </c>
      <c r="J5790" s="38" t="s">
        <v>37</v>
      </c>
      <c r="K5790" s="38"/>
    </row>
    <row r="5791" spans="1:11" x14ac:dyDescent="0.35">
      <c r="A5791" s="16" t="s">
        <v>26777</v>
      </c>
      <c r="B5791" s="72" t="s">
        <v>82</v>
      </c>
      <c r="C5791" s="70" t="s">
        <v>638</v>
      </c>
      <c r="D5791" s="73" t="s">
        <v>420</v>
      </c>
      <c r="E5791" s="51" t="s">
        <v>758</v>
      </c>
      <c r="F5791" s="40" t="s">
        <v>26778</v>
      </c>
      <c r="G5791" s="41" t="s">
        <v>26779</v>
      </c>
      <c r="H5791" s="41" t="s">
        <v>4323</v>
      </c>
      <c r="I5791" s="38" t="s">
        <v>26780</v>
      </c>
      <c r="J5791" s="38" t="s">
        <v>37</v>
      </c>
      <c r="K5791" s="38"/>
    </row>
    <row r="5792" spans="1:11" x14ac:dyDescent="0.35">
      <c r="A5792" s="16" t="s">
        <v>26781</v>
      </c>
      <c r="B5792" s="72" t="s">
        <v>82</v>
      </c>
      <c r="C5792" s="70" t="s">
        <v>638</v>
      </c>
      <c r="D5792" s="73" t="s">
        <v>420</v>
      </c>
      <c r="E5792" s="51" t="s">
        <v>86</v>
      </c>
      <c r="F5792" s="40" t="s">
        <v>26782</v>
      </c>
      <c r="G5792" s="41" t="s">
        <v>26783</v>
      </c>
      <c r="H5792" s="41" t="s">
        <v>4323</v>
      </c>
      <c r="I5792" s="38" t="s">
        <v>26784</v>
      </c>
      <c r="J5792" s="38" t="s">
        <v>37</v>
      </c>
      <c r="K5792" s="38"/>
    </row>
    <row r="5793" spans="1:11" x14ac:dyDescent="0.35">
      <c r="A5793" s="16" t="s">
        <v>26785</v>
      </c>
      <c r="B5793" s="72" t="s">
        <v>82</v>
      </c>
      <c r="C5793" s="70" t="s">
        <v>638</v>
      </c>
      <c r="D5793" s="73" t="s">
        <v>420</v>
      </c>
      <c r="E5793" s="51" t="s">
        <v>930</v>
      </c>
      <c r="F5793" s="40" t="s">
        <v>26786</v>
      </c>
      <c r="G5793" s="41" t="s">
        <v>26787</v>
      </c>
      <c r="H5793" s="41" t="s">
        <v>4323</v>
      </c>
      <c r="I5793" s="38" t="s">
        <v>26788</v>
      </c>
      <c r="J5793" s="38" t="s">
        <v>37</v>
      </c>
      <c r="K5793" s="38"/>
    </row>
    <row r="5794" spans="1:11" x14ac:dyDescent="0.35">
      <c r="A5794" s="16" t="s">
        <v>26789</v>
      </c>
      <c r="B5794" s="72" t="s">
        <v>82</v>
      </c>
      <c r="C5794" s="70" t="s">
        <v>638</v>
      </c>
      <c r="D5794" s="73" t="s">
        <v>420</v>
      </c>
      <c r="E5794" s="51" t="s">
        <v>213</v>
      </c>
      <c r="F5794" s="40" t="s">
        <v>26790</v>
      </c>
      <c r="G5794" s="41" t="s">
        <v>26791</v>
      </c>
      <c r="H5794" s="41" t="s">
        <v>4323</v>
      </c>
      <c r="I5794" s="38" t="s">
        <v>37</v>
      </c>
      <c r="J5794" s="38" t="s">
        <v>37</v>
      </c>
      <c r="K5794" s="38"/>
    </row>
    <row r="5795" spans="1:11" x14ac:dyDescent="0.35">
      <c r="A5795" s="16" t="s">
        <v>26792</v>
      </c>
      <c r="B5795" s="72" t="s">
        <v>82</v>
      </c>
      <c r="C5795" s="70" t="s">
        <v>638</v>
      </c>
      <c r="D5795" s="73" t="s">
        <v>420</v>
      </c>
      <c r="E5795" s="51" t="s">
        <v>2044</v>
      </c>
      <c r="F5795" s="40" t="s">
        <v>26793</v>
      </c>
      <c r="G5795" s="41" t="s">
        <v>26794</v>
      </c>
      <c r="H5795" s="41" t="s">
        <v>4323</v>
      </c>
      <c r="I5795" s="38" t="s">
        <v>26795</v>
      </c>
      <c r="J5795" s="38" t="s">
        <v>37</v>
      </c>
      <c r="K5795" s="38"/>
    </row>
    <row r="5796" spans="1:11" x14ac:dyDescent="0.35">
      <c r="A5796" s="16" t="s">
        <v>26796</v>
      </c>
      <c r="B5796" s="72" t="s">
        <v>82</v>
      </c>
      <c r="C5796" s="70" t="s">
        <v>638</v>
      </c>
      <c r="D5796" s="73" t="s">
        <v>420</v>
      </c>
      <c r="E5796" s="51" t="s">
        <v>1066</v>
      </c>
      <c r="F5796" s="40" t="s">
        <v>26797</v>
      </c>
      <c r="G5796" s="41" t="s">
        <v>26798</v>
      </c>
      <c r="H5796" s="41" t="s">
        <v>4323</v>
      </c>
      <c r="I5796" s="38" t="s">
        <v>37</v>
      </c>
      <c r="J5796" s="38" t="s">
        <v>37</v>
      </c>
      <c r="K5796" s="38"/>
    </row>
    <row r="5797" spans="1:11" x14ac:dyDescent="0.35">
      <c r="A5797" s="16" t="s">
        <v>26799</v>
      </c>
      <c r="B5797" s="72" t="s">
        <v>82</v>
      </c>
      <c r="C5797" s="70" t="s">
        <v>638</v>
      </c>
      <c r="D5797" s="73" t="s">
        <v>420</v>
      </c>
      <c r="E5797" s="51" t="s">
        <v>2358</v>
      </c>
      <c r="F5797" s="40" t="s">
        <v>26800</v>
      </c>
      <c r="G5797" s="41" t="s">
        <v>26801</v>
      </c>
      <c r="H5797" s="41" t="s">
        <v>4323</v>
      </c>
      <c r="I5797" s="38" t="s">
        <v>26802</v>
      </c>
      <c r="J5797" s="38" t="s">
        <v>37</v>
      </c>
      <c r="K5797" s="38"/>
    </row>
    <row r="5798" spans="1:11" x14ac:dyDescent="0.35">
      <c r="A5798" s="16" t="s">
        <v>26803</v>
      </c>
      <c r="B5798" s="72" t="s">
        <v>82</v>
      </c>
      <c r="C5798" s="70" t="s">
        <v>638</v>
      </c>
      <c r="D5798" s="73" t="s">
        <v>420</v>
      </c>
      <c r="E5798" s="56" t="s">
        <v>510</v>
      </c>
      <c r="F5798" s="42" t="s">
        <v>26804</v>
      </c>
      <c r="G5798" s="43" t="s">
        <v>26805</v>
      </c>
      <c r="H5798" s="43" t="s">
        <v>4323</v>
      </c>
      <c r="I5798" s="39" t="s">
        <v>26806</v>
      </c>
      <c r="J5798" s="39" t="s">
        <v>37</v>
      </c>
      <c r="K5798" s="39"/>
    </row>
    <row r="5799" spans="1:11" x14ac:dyDescent="0.35">
      <c r="A5799" s="16" t="s">
        <v>26807</v>
      </c>
      <c r="B5799" s="67" t="s">
        <v>82</v>
      </c>
      <c r="C5799" s="70" t="s">
        <v>638</v>
      </c>
      <c r="D5799" s="71" t="s">
        <v>116</v>
      </c>
      <c r="E5799" s="55" t="s">
        <v>37</v>
      </c>
      <c r="F5799" s="25" t="s">
        <v>26808</v>
      </c>
      <c r="G5799" s="30" t="s">
        <v>26809</v>
      </c>
      <c r="H5799" s="30" t="s">
        <v>4426</v>
      </c>
      <c r="I5799" s="21" t="s">
        <v>37</v>
      </c>
      <c r="J5799" s="21" t="s">
        <v>37</v>
      </c>
      <c r="K5799" s="21"/>
    </row>
    <row r="5800" spans="1:11" x14ac:dyDescent="0.35">
      <c r="A5800" s="16" t="s">
        <v>26810</v>
      </c>
      <c r="B5800" s="72" t="s">
        <v>82</v>
      </c>
      <c r="C5800" s="70" t="s">
        <v>638</v>
      </c>
      <c r="D5800" s="73" t="s">
        <v>116</v>
      </c>
      <c r="E5800" s="51" t="s">
        <v>658</v>
      </c>
      <c r="F5800" s="40" t="s">
        <v>26811</v>
      </c>
      <c r="G5800" s="41" t="s">
        <v>26812</v>
      </c>
      <c r="H5800" s="41" t="s">
        <v>4426</v>
      </c>
      <c r="I5800" s="38" t="s">
        <v>26813</v>
      </c>
      <c r="J5800" s="38" t="s">
        <v>37</v>
      </c>
      <c r="K5800" s="38"/>
    </row>
    <row r="5801" spans="1:11" x14ac:dyDescent="0.35">
      <c r="A5801" s="16" t="s">
        <v>26814</v>
      </c>
      <c r="B5801" s="72" t="s">
        <v>82</v>
      </c>
      <c r="C5801" s="70" t="s">
        <v>638</v>
      </c>
      <c r="D5801" s="73" t="s">
        <v>116</v>
      </c>
      <c r="E5801" s="51" t="s">
        <v>592</v>
      </c>
      <c r="F5801" s="40" t="s">
        <v>26815</v>
      </c>
      <c r="G5801" s="41" t="s">
        <v>26816</v>
      </c>
      <c r="H5801" s="41" t="s">
        <v>4426</v>
      </c>
      <c r="I5801" s="38" t="s">
        <v>26817</v>
      </c>
      <c r="J5801" s="38" t="s">
        <v>37</v>
      </c>
      <c r="K5801" s="38"/>
    </row>
    <row r="5802" spans="1:11" x14ac:dyDescent="0.35">
      <c r="A5802" s="16" t="s">
        <v>26818</v>
      </c>
      <c r="B5802" s="72" t="s">
        <v>82</v>
      </c>
      <c r="C5802" s="70" t="s">
        <v>638</v>
      </c>
      <c r="D5802" s="73" t="s">
        <v>116</v>
      </c>
      <c r="E5802" s="51" t="s">
        <v>325</v>
      </c>
      <c r="F5802" s="40" t="s">
        <v>26819</v>
      </c>
      <c r="G5802" s="41" t="s">
        <v>26820</v>
      </c>
      <c r="H5802" s="41" t="s">
        <v>4426</v>
      </c>
      <c r="I5802" s="38" t="s">
        <v>26821</v>
      </c>
      <c r="J5802" s="38" t="s">
        <v>37</v>
      </c>
      <c r="K5802" s="38"/>
    </row>
    <row r="5803" spans="1:11" x14ac:dyDescent="0.35">
      <c r="A5803" s="16" t="s">
        <v>26822</v>
      </c>
      <c r="B5803" s="72" t="s">
        <v>82</v>
      </c>
      <c r="C5803" s="70" t="s">
        <v>638</v>
      </c>
      <c r="D5803" s="73" t="s">
        <v>116</v>
      </c>
      <c r="E5803" s="51" t="s">
        <v>43</v>
      </c>
      <c r="F5803" s="40" t="s">
        <v>26823</v>
      </c>
      <c r="G5803" s="41" t="s">
        <v>26824</v>
      </c>
      <c r="H5803" s="41" t="s">
        <v>4426</v>
      </c>
      <c r="I5803" s="38" t="s">
        <v>37</v>
      </c>
      <c r="J5803" s="38" t="s">
        <v>37</v>
      </c>
      <c r="K5803" s="38"/>
    </row>
    <row r="5804" spans="1:11" x14ac:dyDescent="0.35">
      <c r="A5804" s="16" t="s">
        <v>26825</v>
      </c>
      <c r="B5804" s="72" t="s">
        <v>82</v>
      </c>
      <c r="C5804" s="70" t="s">
        <v>638</v>
      </c>
      <c r="D5804" s="73" t="s">
        <v>116</v>
      </c>
      <c r="E5804" s="51" t="s">
        <v>328</v>
      </c>
      <c r="F5804" s="40" t="s">
        <v>26826</v>
      </c>
      <c r="G5804" s="41" t="s">
        <v>26827</v>
      </c>
      <c r="H5804" s="41" t="s">
        <v>4426</v>
      </c>
      <c r="I5804" s="38" t="s">
        <v>26828</v>
      </c>
      <c r="J5804" s="38" t="s">
        <v>37</v>
      </c>
      <c r="K5804" s="38"/>
    </row>
    <row r="5805" spans="1:11" x14ac:dyDescent="0.35">
      <c r="A5805" s="16" t="s">
        <v>26829</v>
      </c>
      <c r="B5805" s="72" t="s">
        <v>82</v>
      </c>
      <c r="C5805" s="70" t="s">
        <v>638</v>
      </c>
      <c r="D5805" s="73" t="s">
        <v>116</v>
      </c>
      <c r="E5805" s="51" t="s">
        <v>612</v>
      </c>
      <c r="F5805" s="40" t="s">
        <v>26830</v>
      </c>
      <c r="G5805" s="41" t="s">
        <v>26831</v>
      </c>
      <c r="H5805" s="41" t="s">
        <v>4426</v>
      </c>
      <c r="I5805" s="38" t="s">
        <v>26832</v>
      </c>
      <c r="J5805" s="38" t="s">
        <v>37</v>
      </c>
      <c r="K5805" s="38"/>
    </row>
    <row r="5806" spans="1:11" x14ac:dyDescent="0.35">
      <c r="A5806" s="16" t="s">
        <v>26833</v>
      </c>
      <c r="B5806" s="72" t="s">
        <v>82</v>
      </c>
      <c r="C5806" s="70" t="s">
        <v>638</v>
      </c>
      <c r="D5806" s="73" t="s">
        <v>116</v>
      </c>
      <c r="E5806" s="51" t="s">
        <v>332</v>
      </c>
      <c r="F5806" s="40" t="s">
        <v>26834</v>
      </c>
      <c r="G5806" s="41" t="s">
        <v>26835</v>
      </c>
      <c r="H5806" s="41" t="s">
        <v>4426</v>
      </c>
      <c r="I5806" s="38" t="s">
        <v>26836</v>
      </c>
      <c r="J5806" s="38" t="s">
        <v>37</v>
      </c>
      <c r="K5806" s="38"/>
    </row>
    <row r="5807" spans="1:11" x14ac:dyDescent="0.35">
      <c r="A5807" s="16" t="s">
        <v>26837</v>
      </c>
      <c r="B5807" s="72" t="s">
        <v>82</v>
      </c>
      <c r="C5807" s="70" t="s">
        <v>638</v>
      </c>
      <c r="D5807" s="73" t="s">
        <v>116</v>
      </c>
      <c r="E5807" s="51" t="s">
        <v>892</v>
      </c>
      <c r="F5807" s="40" t="s">
        <v>26838</v>
      </c>
      <c r="G5807" s="41" t="s">
        <v>26839</v>
      </c>
      <c r="H5807" s="41" t="s">
        <v>4426</v>
      </c>
      <c r="I5807" s="38" t="s">
        <v>26840</v>
      </c>
      <c r="J5807" s="38" t="s">
        <v>37</v>
      </c>
      <c r="K5807" s="38"/>
    </row>
    <row r="5808" spans="1:11" x14ac:dyDescent="0.35">
      <c r="A5808" s="16" t="s">
        <v>26841</v>
      </c>
      <c r="B5808" s="72" t="s">
        <v>82</v>
      </c>
      <c r="C5808" s="70" t="s">
        <v>638</v>
      </c>
      <c r="D5808" s="73" t="s">
        <v>116</v>
      </c>
      <c r="E5808" s="51" t="s">
        <v>100</v>
      </c>
      <c r="F5808" s="40" t="s">
        <v>26842</v>
      </c>
      <c r="G5808" s="41" t="s">
        <v>26843</v>
      </c>
      <c r="H5808" s="41" t="s">
        <v>4426</v>
      </c>
      <c r="I5808" s="38" t="s">
        <v>26844</v>
      </c>
      <c r="J5808" s="38" t="s">
        <v>37</v>
      </c>
      <c r="K5808" s="38"/>
    </row>
    <row r="5809" spans="1:11" x14ac:dyDescent="0.35">
      <c r="A5809" s="16" t="s">
        <v>26845</v>
      </c>
      <c r="B5809" s="72" t="s">
        <v>82</v>
      </c>
      <c r="C5809" s="70" t="s">
        <v>638</v>
      </c>
      <c r="D5809" s="73" t="s">
        <v>116</v>
      </c>
      <c r="E5809" s="51" t="s">
        <v>112</v>
      </c>
      <c r="F5809" s="40" t="s">
        <v>26846</v>
      </c>
      <c r="G5809" s="41" t="s">
        <v>26847</v>
      </c>
      <c r="H5809" s="41" t="s">
        <v>4426</v>
      </c>
      <c r="I5809" s="38" t="s">
        <v>37</v>
      </c>
      <c r="J5809" s="38" t="s">
        <v>37</v>
      </c>
      <c r="K5809" s="38"/>
    </row>
    <row r="5810" spans="1:11" x14ac:dyDescent="0.35">
      <c r="A5810" s="16" t="s">
        <v>26848</v>
      </c>
      <c r="B5810" s="72" t="s">
        <v>82</v>
      </c>
      <c r="C5810" s="70" t="s">
        <v>638</v>
      </c>
      <c r="D5810" s="73" t="s">
        <v>116</v>
      </c>
      <c r="E5810" s="51" t="s">
        <v>70</v>
      </c>
      <c r="F5810" s="40" t="s">
        <v>26849</v>
      </c>
      <c r="G5810" s="41" t="s">
        <v>26850</v>
      </c>
      <c r="H5810" s="41" t="s">
        <v>4426</v>
      </c>
      <c r="I5810" s="38" t="s">
        <v>26851</v>
      </c>
      <c r="J5810" s="38" t="s">
        <v>37</v>
      </c>
      <c r="K5810" s="38"/>
    </row>
    <row r="5811" spans="1:11" x14ac:dyDescent="0.35">
      <c r="A5811" s="16" t="s">
        <v>26852</v>
      </c>
      <c r="B5811" s="72" t="s">
        <v>82</v>
      </c>
      <c r="C5811" s="70" t="s">
        <v>638</v>
      </c>
      <c r="D5811" s="73" t="s">
        <v>116</v>
      </c>
      <c r="E5811" s="51" t="s">
        <v>308</v>
      </c>
      <c r="F5811" s="40" t="s">
        <v>26853</v>
      </c>
      <c r="G5811" s="41" t="s">
        <v>26854</v>
      </c>
      <c r="H5811" s="41" t="s">
        <v>4426</v>
      </c>
      <c r="I5811" s="38" t="s">
        <v>26855</v>
      </c>
      <c r="J5811" s="38" t="s">
        <v>37</v>
      </c>
      <c r="K5811" s="38"/>
    </row>
    <row r="5812" spans="1:11" x14ac:dyDescent="0.35">
      <c r="A5812" s="16" t="s">
        <v>26856</v>
      </c>
      <c r="B5812" s="72" t="s">
        <v>82</v>
      </c>
      <c r="C5812" s="70" t="s">
        <v>638</v>
      </c>
      <c r="D5812" s="73" t="s">
        <v>116</v>
      </c>
      <c r="E5812" s="51" t="s">
        <v>442</v>
      </c>
      <c r="F5812" s="40" t="s">
        <v>26857</v>
      </c>
      <c r="G5812" s="41" t="s">
        <v>26858</v>
      </c>
      <c r="H5812" s="41" t="s">
        <v>4426</v>
      </c>
      <c r="I5812" s="38" t="s">
        <v>26859</v>
      </c>
      <c r="J5812" s="38" t="s">
        <v>37</v>
      </c>
      <c r="K5812" s="38"/>
    </row>
    <row r="5813" spans="1:11" x14ac:dyDescent="0.35">
      <c r="A5813" s="16" t="s">
        <v>26860</v>
      </c>
      <c r="B5813" s="72" t="s">
        <v>82</v>
      </c>
      <c r="C5813" s="70" t="s">
        <v>638</v>
      </c>
      <c r="D5813" s="73" t="s">
        <v>116</v>
      </c>
      <c r="E5813" s="51" t="s">
        <v>143</v>
      </c>
      <c r="F5813" s="40" t="s">
        <v>26861</v>
      </c>
      <c r="G5813" s="41" t="s">
        <v>26862</v>
      </c>
      <c r="H5813" s="41" t="s">
        <v>4426</v>
      </c>
      <c r="I5813" s="38" t="s">
        <v>26863</v>
      </c>
      <c r="J5813" s="38" t="s">
        <v>37</v>
      </c>
      <c r="K5813" s="38"/>
    </row>
    <row r="5814" spans="1:11" x14ac:dyDescent="0.35">
      <c r="A5814" s="16" t="s">
        <v>26864</v>
      </c>
      <c r="B5814" s="72" t="s">
        <v>82</v>
      </c>
      <c r="C5814" s="70" t="s">
        <v>638</v>
      </c>
      <c r="D5814" s="73" t="s">
        <v>116</v>
      </c>
      <c r="E5814" s="51" t="s">
        <v>638</v>
      </c>
      <c r="F5814" s="40" t="s">
        <v>26865</v>
      </c>
      <c r="G5814" s="41" t="s">
        <v>26866</v>
      </c>
      <c r="H5814" s="41" t="s">
        <v>4426</v>
      </c>
      <c r="I5814" s="38" t="s">
        <v>26867</v>
      </c>
      <c r="J5814" s="38" t="s">
        <v>37</v>
      </c>
      <c r="K5814" s="38"/>
    </row>
    <row r="5815" spans="1:11" x14ac:dyDescent="0.35">
      <c r="A5815" s="16" t="s">
        <v>26868</v>
      </c>
      <c r="B5815" s="72" t="s">
        <v>82</v>
      </c>
      <c r="C5815" s="70" t="s">
        <v>638</v>
      </c>
      <c r="D5815" s="73" t="s">
        <v>116</v>
      </c>
      <c r="E5815" s="51" t="s">
        <v>758</v>
      </c>
      <c r="F5815" s="40" t="s">
        <v>26869</v>
      </c>
      <c r="G5815" s="41" t="s">
        <v>26870</v>
      </c>
      <c r="H5815" s="41" t="s">
        <v>4426</v>
      </c>
      <c r="I5815" s="38" t="s">
        <v>26871</v>
      </c>
      <c r="J5815" s="38" t="s">
        <v>37</v>
      </c>
      <c r="K5815" s="38"/>
    </row>
    <row r="5816" spans="1:11" x14ac:dyDescent="0.35">
      <c r="A5816" s="16" t="s">
        <v>26872</v>
      </c>
      <c r="B5816" s="72" t="s">
        <v>82</v>
      </c>
      <c r="C5816" s="70" t="s">
        <v>638</v>
      </c>
      <c r="D5816" s="73" t="s">
        <v>116</v>
      </c>
      <c r="E5816" s="51" t="s">
        <v>47</v>
      </c>
      <c r="F5816" s="40" t="s">
        <v>26873</v>
      </c>
      <c r="G5816" s="41" t="s">
        <v>26874</v>
      </c>
      <c r="H5816" s="41" t="s">
        <v>4426</v>
      </c>
      <c r="I5816" s="38" t="s">
        <v>26875</v>
      </c>
      <c r="J5816" s="38" t="s">
        <v>37</v>
      </c>
      <c r="K5816" s="38"/>
    </row>
    <row r="5817" spans="1:11" x14ac:dyDescent="0.35">
      <c r="A5817" s="16" t="s">
        <v>26876</v>
      </c>
      <c r="B5817" s="72" t="s">
        <v>82</v>
      </c>
      <c r="C5817" s="70" t="s">
        <v>638</v>
      </c>
      <c r="D5817" s="73" t="s">
        <v>116</v>
      </c>
      <c r="E5817" s="51" t="s">
        <v>2379</v>
      </c>
      <c r="F5817" s="40" t="s">
        <v>26877</v>
      </c>
      <c r="G5817" s="41" t="s">
        <v>26878</v>
      </c>
      <c r="H5817" s="41" t="s">
        <v>4426</v>
      </c>
      <c r="I5817" s="38" t="s">
        <v>26879</v>
      </c>
      <c r="J5817" s="38" t="s">
        <v>37</v>
      </c>
      <c r="K5817" s="38"/>
    </row>
    <row r="5818" spans="1:11" x14ac:dyDescent="0.35">
      <c r="A5818" s="16" t="s">
        <v>26880</v>
      </c>
      <c r="B5818" s="72" t="s">
        <v>82</v>
      </c>
      <c r="C5818" s="70" t="s">
        <v>638</v>
      </c>
      <c r="D5818" s="73" t="s">
        <v>116</v>
      </c>
      <c r="E5818" s="51" t="s">
        <v>173</v>
      </c>
      <c r="F5818" s="40" t="s">
        <v>26881</v>
      </c>
      <c r="G5818" s="41" t="s">
        <v>26882</v>
      </c>
      <c r="H5818" s="41" t="s">
        <v>4426</v>
      </c>
      <c r="I5818" s="38" t="s">
        <v>26883</v>
      </c>
      <c r="J5818" s="38" t="s">
        <v>37</v>
      </c>
      <c r="K5818" s="38"/>
    </row>
    <row r="5819" spans="1:11" x14ac:dyDescent="0.35">
      <c r="A5819" s="16" t="s">
        <v>26884</v>
      </c>
      <c r="B5819" s="72" t="s">
        <v>82</v>
      </c>
      <c r="C5819" s="70" t="s">
        <v>638</v>
      </c>
      <c r="D5819" s="73" t="s">
        <v>116</v>
      </c>
      <c r="E5819" s="51" t="s">
        <v>366</v>
      </c>
      <c r="F5819" s="40" t="s">
        <v>26885</v>
      </c>
      <c r="G5819" s="41" t="s">
        <v>26886</v>
      </c>
      <c r="H5819" s="41" t="s">
        <v>4426</v>
      </c>
      <c r="I5819" s="38" t="s">
        <v>26887</v>
      </c>
      <c r="J5819" s="38" t="s">
        <v>37</v>
      </c>
      <c r="K5819" s="38"/>
    </row>
    <row r="5820" spans="1:11" x14ac:dyDescent="0.35">
      <c r="A5820" s="16" t="s">
        <v>26888</v>
      </c>
      <c r="B5820" s="72" t="s">
        <v>82</v>
      </c>
      <c r="C5820" s="70" t="s">
        <v>638</v>
      </c>
      <c r="D5820" s="73" t="s">
        <v>116</v>
      </c>
      <c r="E5820" s="56" t="s">
        <v>2002</v>
      </c>
      <c r="F5820" s="42" t="s">
        <v>26889</v>
      </c>
      <c r="G5820" s="43" t="s">
        <v>26890</v>
      </c>
      <c r="H5820" s="43" t="s">
        <v>4426</v>
      </c>
      <c r="I5820" s="39" t="s">
        <v>26891</v>
      </c>
      <c r="J5820" s="39" t="s">
        <v>37</v>
      </c>
      <c r="K5820" s="39"/>
    </row>
    <row r="5821" spans="1:11" x14ac:dyDescent="0.35">
      <c r="A5821" s="16" t="s">
        <v>26892</v>
      </c>
      <c r="B5821" s="67" t="s">
        <v>82</v>
      </c>
      <c r="C5821" s="70" t="s">
        <v>638</v>
      </c>
      <c r="D5821" s="71" t="s">
        <v>1101</v>
      </c>
      <c r="E5821" s="55" t="s">
        <v>37</v>
      </c>
      <c r="F5821" s="25" t="s">
        <v>26893</v>
      </c>
      <c r="G5821" s="30" t="s">
        <v>26894</v>
      </c>
      <c r="H5821" s="30" t="s">
        <v>4323</v>
      </c>
      <c r="I5821" s="21" t="s">
        <v>37</v>
      </c>
      <c r="J5821" s="21" t="s">
        <v>37</v>
      </c>
      <c r="K5821" s="21"/>
    </row>
    <row r="5822" spans="1:11" x14ac:dyDescent="0.35">
      <c r="A5822" s="16" t="s">
        <v>26895</v>
      </c>
      <c r="B5822" s="72" t="s">
        <v>82</v>
      </c>
      <c r="C5822" s="70" t="s">
        <v>638</v>
      </c>
      <c r="D5822" s="73" t="s">
        <v>1101</v>
      </c>
      <c r="E5822" s="51" t="s">
        <v>658</v>
      </c>
      <c r="F5822" s="40" t="s">
        <v>26896</v>
      </c>
      <c r="G5822" s="41" t="s">
        <v>26897</v>
      </c>
      <c r="H5822" s="41" t="s">
        <v>4323</v>
      </c>
      <c r="I5822" s="38" t="s">
        <v>26898</v>
      </c>
      <c r="J5822" s="38" t="s">
        <v>37</v>
      </c>
      <c r="K5822" s="38"/>
    </row>
    <row r="5823" spans="1:11" x14ac:dyDescent="0.35">
      <c r="A5823" s="16" t="s">
        <v>26899</v>
      </c>
      <c r="B5823" s="72" t="s">
        <v>82</v>
      </c>
      <c r="C5823" s="70" t="s">
        <v>638</v>
      </c>
      <c r="D5823" s="73" t="s">
        <v>1101</v>
      </c>
      <c r="E5823" s="51" t="s">
        <v>116</v>
      </c>
      <c r="F5823" s="40" t="s">
        <v>26900</v>
      </c>
      <c r="G5823" s="41" t="s">
        <v>26901</v>
      </c>
      <c r="H5823" s="41" t="s">
        <v>4323</v>
      </c>
      <c r="I5823" s="38" t="s">
        <v>26902</v>
      </c>
      <c r="J5823" s="38" t="s">
        <v>37</v>
      </c>
      <c r="K5823" s="38"/>
    </row>
    <row r="5824" spans="1:11" x14ac:dyDescent="0.35">
      <c r="A5824" s="16" t="s">
        <v>26903</v>
      </c>
      <c r="B5824" s="72" t="s">
        <v>82</v>
      </c>
      <c r="C5824" s="70" t="s">
        <v>638</v>
      </c>
      <c r="D5824" s="73" t="s">
        <v>1101</v>
      </c>
      <c r="E5824" s="51" t="s">
        <v>332</v>
      </c>
      <c r="F5824" s="40" t="s">
        <v>26904</v>
      </c>
      <c r="G5824" s="41" t="s">
        <v>26905</v>
      </c>
      <c r="H5824" s="41" t="s">
        <v>4323</v>
      </c>
      <c r="I5824" s="38" t="s">
        <v>37</v>
      </c>
      <c r="J5824" s="38" t="s">
        <v>37</v>
      </c>
      <c r="K5824" s="38"/>
    </row>
    <row r="5825" spans="1:11" x14ac:dyDescent="0.35">
      <c r="A5825" s="16" t="s">
        <v>26906</v>
      </c>
      <c r="B5825" s="72" t="s">
        <v>82</v>
      </c>
      <c r="C5825" s="70" t="s">
        <v>638</v>
      </c>
      <c r="D5825" s="73" t="s">
        <v>1101</v>
      </c>
      <c r="E5825" s="51" t="s">
        <v>58</v>
      </c>
      <c r="F5825" s="40" t="s">
        <v>26907</v>
      </c>
      <c r="G5825" s="41" t="s">
        <v>26908</v>
      </c>
      <c r="H5825" s="41" t="s">
        <v>4323</v>
      </c>
      <c r="I5825" s="38" t="s">
        <v>26909</v>
      </c>
      <c r="J5825" s="38" t="s">
        <v>37</v>
      </c>
      <c r="K5825" s="38"/>
    </row>
    <row r="5826" spans="1:11" x14ac:dyDescent="0.35">
      <c r="A5826" s="16" t="s">
        <v>26910</v>
      </c>
      <c r="B5826" s="72" t="s">
        <v>82</v>
      </c>
      <c r="C5826" s="70" t="s">
        <v>638</v>
      </c>
      <c r="D5826" s="73" t="s">
        <v>1101</v>
      </c>
      <c r="E5826" s="51" t="s">
        <v>481</v>
      </c>
      <c r="F5826" s="40" t="s">
        <v>26911</v>
      </c>
      <c r="G5826" s="41" t="s">
        <v>26912</v>
      </c>
      <c r="H5826" s="41" t="s">
        <v>4323</v>
      </c>
      <c r="I5826" s="38" t="s">
        <v>26913</v>
      </c>
      <c r="J5826" s="38" t="s">
        <v>37</v>
      </c>
      <c r="K5826" s="38"/>
    </row>
    <row r="5827" spans="1:11" x14ac:dyDescent="0.35">
      <c r="A5827" s="16" t="s">
        <v>26914</v>
      </c>
      <c r="B5827" s="72" t="s">
        <v>82</v>
      </c>
      <c r="C5827" s="70" t="s">
        <v>638</v>
      </c>
      <c r="D5827" s="73" t="s">
        <v>1101</v>
      </c>
      <c r="E5827" s="51" t="s">
        <v>108</v>
      </c>
      <c r="F5827" s="40" t="s">
        <v>26915</v>
      </c>
      <c r="G5827" s="41" t="s">
        <v>26916</v>
      </c>
      <c r="H5827" s="41" t="s">
        <v>4323</v>
      </c>
      <c r="I5827" s="38" t="s">
        <v>26917</v>
      </c>
      <c r="J5827" s="38" t="s">
        <v>37</v>
      </c>
      <c r="K5827" s="38"/>
    </row>
    <row r="5828" spans="1:11" x14ac:dyDescent="0.35">
      <c r="A5828" s="16" t="s">
        <v>26918</v>
      </c>
      <c r="B5828" s="72" t="s">
        <v>82</v>
      </c>
      <c r="C5828" s="70" t="s">
        <v>638</v>
      </c>
      <c r="D5828" s="73" t="s">
        <v>1101</v>
      </c>
      <c r="E5828" s="51" t="s">
        <v>132</v>
      </c>
      <c r="F5828" s="40" t="s">
        <v>26919</v>
      </c>
      <c r="G5828" s="41" t="s">
        <v>26920</v>
      </c>
      <c r="H5828" s="41" t="s">
        <v>4323</v>
      </c>
      <c r="I5828" s="38" t="s">
        <v>37</v>
      </c>
      <c r="J5828" s="38" t="s">
        <v>37</v>
      </c>
      <c r="K5828" s="38"/>
    </row>
    <row r="5829" spans="1:11" x14ac:dyDescent="0.35">
      <c r="A5829" s="16" t="s">
        <v>26921</v>
      </c>
      <c r="B5829" s="72" t="s">
        <v>82</v>
      </c>
      <c r="C5829" s="70" t="s">
        <v>638</v>
      </c>
      <c r="D5829" s="73" t="s">
        <v>1101</v>
      </c>
      <c r="E5829" s="51" t="s">
        <v>136</v>
      </c>
      <c r="F5829" s="40" t="s">
        <v>26922</v>
      </c>
      <c r="G5829" s="41" t="s">
        <v>26923</v>
      </c>
      <c r="H5829" s="41" t="s">
        <v>4323</v>
      </c>
      <c r="I5829" s="38" t="s">
        <v>26924</v>
      </c>
      <c r="J5829" s="38" t="s">
        <v>37</v>
      </c>
      <c r="K5829" s="38"/>
    </row>
    <row r="5830" spans="1:11" x14ac:dyDescent="0.35">
      <c r="A5830" s="16" t="s">
        <v>26925</v>
      </c>
      <c r="B5830" s="72" t="s">
        <v>82</v>
      </c>
      <c r="C5830" s="70" t="s">
        <v>638</v>
      </c>
      <c r="D5830" s="73" t="s">
        <v>1101</v>
      </c>
      <c r="E5830" s="51" t="s">
        <v>442</v>
      </c>
      <c r="F5830" s="40" t="s">
        <v>26926</v>
      </c>
      <c r="G5830" s="41" t="s">
        <v>26927</v>
      </c>
      <c r="H5830" s="41" t="s">
        <v>4323</v>
      </c>
      <c r="I5830" s="38" t="s">
        <v>26928</v>
      </c>
      <c r="J5830" s="38" t="s">
        <v>37</v>
      </c>
      <c r="K5830" s="38"/>
    </row>
    <row r="5831" spans="1:11" x14ac:dyDescent="0.35">
      <c r="A5831" s="16" t="s">
        <v>26929</v>
      </c>
      <c r="B5831" s="72" t="s">
        <v>82</v>
      </c>
      <c r="C5831" s="70" t="s">
        <v>638</v>
      </c>
      <c r="D5831" s="73" t="s">
        <v>1101</v>
      </c>
      <c r="E5831" s="51" t="s">
        <v>399</v>
      </c>
      <c r="F5831" s="40" t="s">
        <v>26930</v>
      </c>
      <c r="G5831" s="41" t="s">
        <v>26931</v>
      </c>
      <c r="H5831" s="41" t="s">
        <v>4323</v>
      </c>
      <c r="I5831" s="38" t="s">
        <v>26932</v>
      </c>
      <c r="J5831" s="38" t="s">
        <v>37</v>
      </c>
      <c r="K5831" s="38"/>
    </row>
    <row r="5832" spans="1:11" x14ac:dyDescent="0.35">
      <c r="A5832" s="16" t="s">
        <v>26933</v>
      </c>
      <c r="B5832" s="72" t="s">
        <v>82</v>
      </c>
      <c r="C5832" s="70" t="s">
        <v>638</v>
      </c>
      <c r="D5832" s="73" t="s">
        <v>1101</v>
      </c>
      <c r="E5832" s="51" t="s">
        <v>969</v>
      </c>
      <c r="F5832" s="40" t="s">
        <v>26934</v>
      </c>
      <c r="G5832" s="41" t="s">
        <v>26935</v>
      </c>
      <c r="H5832" s="41" t="s">
        <v>4323</v>
      </c>
      <c r="I5832" s="38" t="s">
        <v>26936</v>
      </c>
      <c r="J5832" s="38" t="s">
        <v>37</v>
      </c>
      <c r="K5832" s="38"/>
    </row>
    <row r="5833" spans="1:11" x14ac:dyDescent="0.35">
      <c r="A5833" s="16" t="s">
        <v>26937</v>
      </c>
      <c r="B5833" s="72" t="s">
        <v>82</v>
      </c>
      <c r="C5833" s="70" t="s">
        <v>638</v>
      </c>
      <c r="D5833" s="73" t="s">
        <v>1101</v>
      </c>
      <c r="E5833" s="51" t="s">
        <v>159</v>
      </c>
      <c r="F5833" s="40" t="s">
        <v>26938</v>
      </c>
      <c r="G5833" s="41" t="s">
        <v>26939</v>
      </c>
      <c r="H5833" s="41" t="s">
        <v>4323</v>
      </c>
      <c r="I5833" s="38" t="s">
        <v>26940</v>
      </c>
      <c r="J5833" s="38" t="s">
        <v>37</v>
      </c>
      <c r="K5833" s="38"/>
    </row>
    <row r="5834" spans="1:11" x14ac:dyDescent="0.35">
      <c r="A5834" s="16" t="s">
        <v>26941</v>
      </c>
      <c r="B5834" s="72" t="s">
        <v>82</v>
      </c>
      <c r="C5834" s="70" t="s">
        <v>638</v>
      </c>
      <c r="D5834" s="73" t="s">
        <v>1101</v>
      </c>
      <c r="E5834" s="51" t="s">
        <v>558</v>
      </c>
      <c r="F5834" s="40" t="s">
        <v>26942</v>
      </c>
      <c r="G5834" s="41" t="s">
        <v>26943</v>
      </c>
      <c r="H5834" s="41" t="s">
        <v>4323</v>
      </c>
      <c r="I5834" s="38" t="s">
        <v>26944</v>
      </c>
      <c r="J5834" s="38" t="s">
        <v>37</v>
      </c>
      <c r="K5834" s="38"/>
    </row>
    <row r="5835" spans="1:11" x14ac:dyDescent="0.35">
      <c r="A5835" s="16" t="s">
        <v>26945</v>
      </c>
      <c r="B5835" s="72" t="s">
        <v>82</v>
      </c>
      <c r="C5835" s="70" t="s">
        <v>638</v>
      </c>
      <c r="D5835" s="73" t="s">
        <v>1101</v>
      </c>
      <c r="E5835" s="51" t="s">
        <v>78</v>
      </c>
      <c r="F5835" s="40" t="s">
        <v>26946</v>
      </c>
      <c r="G5835" s="41" t="s">
        <v>26947</v>
      </c>
      <c r="H5835" s="41" t="s">
        <v>4323</v>
      </c>
      <c r="I5835" s="38" t="s">
        <v>26948</v>
      </c>
      <c r="J5835" s="38" t="s">
        <v>37</v>
      </c>
      <c r="K5835" s="38"/>
    </row>
    <row r="5836" spans="1:11" x14ac:dyDescent="0.35">
      <c r="A5836" s="16" t="s">
        <v>26949</v>
      </c>
      <c r="B5836" s="72" t="s">
        <v>82</v>
      </c>
      <c r="C5836" s="70" t="s">
        <v>638</v>
      </c>
      <c r="D5836" s="73" t="s">
        <v>1101</v>
      </c>
      <c r="E5836" s="51" t="s">
        <v>151</v>
      </c>
      <c r="F5836" s="40" t="s">
        <v>26950</v>
      </c>
      <c r="G5836" s="41" t="s">
        <v>26951</v>
      </c>
      <c r="H5836" s="41" t="s">
        <v>4323</v>
      </c>
      <c r="I5836" s="38" t="s">
        <v>26952</v>
      </c>
      <c r="J5836" s="38" t="s">
        <v>37</v>
      </c>
      <c r="K5836" s="38"/>
    </row>
    <row r="5837" spans="1:11" x14ac:dyDescent="0.35">
      <c r="A5837" s="16" t="s">
        <v>26953</v>
      </c>
      <c r="B5837" s="72" t="s">
        <v>82</v>
      </c>
      <c r="C5837" s="70" t="s">
        <v>638</v>
      </c>
      <c r="D5837" s="73" t="s">
        <v>1101</v>
      </c>
      <c r="E5837" s="51" t="s">
        <v>82</v>
      </c>
      <c r="F5837" s="40" t="s">
        <v>26954</v>
      </c>
      <c r="G5837" s="41" t="s">
        <v>26955</v>
      </c>
      <c r="H5837" s="41" t="s">
        <v>4323</v>
      </c>
      <c r="I5837" s="38" t="s">
        <v>26956</v>
      </c>
      <c r="J5837" s="38" t="s">
        <v>37</v>
      </c>
      <c r="K5837" s="38"/>
    </row>
    <row r="5838" spans="1:11" x14ac:dyDescent="0.35">
      <c r="A5838" s="16" t="s">
        <v>26957</v>
      </c>
      <c r="B5838" s="72" t="s">
        <v>82</v>
      </c>
      <c r="C5838" s="70" t="s">
        <v>638</v>
      </c>
      <c r="D5838" s="73" t="s">
        <v>1101</v>
      </c>
      <c r="E5838" s="51" t="s">
        <v>758</v>
      </c>
      <c r="F5838" s="40" t="s">
        <v>26958</v>
      </c>
      <c r="G5838" s="41" t="s">
        <v>26959</v>
      </c>
      <c r="H5838" s="41" t="s">
        <v>4323</v>
      </c>
      <c r="I5838" s="38" t="s">
        <v>26960</v>
      </c>
      <c r="J5838" s="38" t="s">
        <v>37</v>
      </c>
      <c r="K5838" s="38"/>
    </row>
    <row r="5839" spans="1:11" x14ac:dyDescent="0.35">
      <c r="A5839" s="16" t="s">
        <v>26961</v>
      </c>
      <c r="B5839" s="72" t="s">
        <v>82</v>
      </c>
      <c r="C5839" s="70" t="s">
        <v>638</v>
      </c>
      <c r="D5839" s="73" t="s">
        <v>1101</v>
      </c>
      <c r="E5839" s="51" t="s">
        <v>217</v>
      </c>
      <c r="F5839" s="40" t="s">
        <v>26962</v>
      </c>
      <c r="G5839" s="41" t="s">
        <v>26963</v>
      </c>
      <c r="H5839" s="41" t="s">
        <v>4323</v>
      </c>
      <c r="I5839" s="38" t="s">
        <v>26964</v>
      </c>
      <c r="J5839" s="38" t="s">
        <v>37</v>
      </c>
      <c r="K5839" s="38"/>
    </row>
    <row r="5840" spans="1:11" x14ac:dyDescent="0.35">
      <c r="A5840" s="16" t="s">
        <v>26965</v>
      </c>
      <c r="B5840" s="72" t="s">
        <v>82</v>
      </c>
      <c r="C5840" s="70" t="s">
        <v>638</v>
      </c>
      <c r="D5840" s="73" t="s">
        <v>1101</v>
      </c>
      <c r="E5840" s="51" t="s">
        <v>1066</v>
      </c>
      <c r="F5840" s="40" t="s">
        <v>26966</v>
      </c>
      <c r="G5840" s="41" t="s">
        <v>26967</v>
      </c>
      <c r="H5840" s="41" t="s">
        <v>4323</v>
      </c>
      <c r="I5840" s="38" t="s">
        <v>26968</v>
      </c>
      <c r="J5840" s="38" t="s">
        <v>37</v>
      </c>
      <c r="K5840" s="38"/>
    </row>
    <row r="5841" spans="1:11" x14ac:dyDescent="0.35">
      <c r="A5841" s="16" t="s">
        <v>26969</v>
      </c>
      <c r="B5841" s="72" t="s">
        <v>82</v>
      </c>
      <c r="C5841" s="70" t="s">
        <v>638</v>
      </c>
      <c r="D5841" s="73" t="s">
        <v>1101</v>
      </c>
      <c r="E5841" s="51" t="s">
        <v>173</v>
      </c>
      <c r="F5841" s="40" t="s">
        <v>26970</v>
      </c>
      <c r="G5841" s="41" t="s">
        <v>26971</v>
      </c>
      <c r="H5841" s="41" t="s">
        <v>4323</v>
      </c>
      <c r="I5841" s="38" t="s">
        <v>26972</v>
      </c>
      <c r="J5841" s="38" t="s">
        <v>37</v>
      </c>
      <c r="K5841" s="38"/>
    </row>
    <row r="5842" spans="1:11" x14ac:dyDescent="0.35">
      <c r="A5842" s="16" t="s">
        <v>26973</v>
      </c>
      <c r="B5842" s="72" t="s">
        <v>82</v>
      </c>
      <c r="C5842" s="70" t="s">
        <v>638</v>
      </c>
      <c r="D5842" s="73" t="s">
        <v>1101</v>
      </c>
      <c r="E5842" s="51" t="s">
        <v>366</v>
      </c>
      <c r="F5842" s="40" t="s">
        <v>26974</v>
      </c>
      <c r="G5842" s="41" t="s">
        <v>26975</v>
      </c>
      <c r="H5842" s="41" t="s">
        <v>4323</v>
      </c>
      <c r="I5842" s="38" t="s">
        <v>26976</v>
      </c>
      <c r="J5842" s="38" t="s">
        <v>37</v>
      </c>
      <c r="K5842" s="38"/>
    </row>
    <row r="5843" spans="1:11" x14ac:dyDescent="0.35">
      <c r="A5843" s="16" t="s">
        <v>26977</v>
      </c>
      <c r="B5843" s="72" t="s">
        <v>82</v>
      </c>
      <c r="C5843" s="70" t="s">
        <v>638</v>
      </c>
      <c r="D5843" s="73" t="s">
        <v>1101</v>
      </c>
      <c r="E5843" s="51" t="s">
        <v>177</v>
      </c>
      <c r="F5843" s="40" t="s">
        <v>26978</v>
      </c>
      <c r="G5843" s="41" t="s">
        <v>26979</v>
      </c>
      <c r="H5843" s="41" t="s">
        <v>4323</v>
      </c>
      <c r="I5843" s="38" t="s">
        <v>26980</v>
      </c>
      <c r="J5843" s="38" t="s">
        <v>37</v>
      </c>
      <c r="K5843" s="38"/>
    </row>
    <row r="5844" spans="1:11" x14ac:dyDescent="0.35">
      <c r="A5844" s="16" t="s">
        <v>26981</v>
      </c>
      <c r="B5844" s="72" t="s">
        <v>82</v>
      </c>
      <c r="C5844" s="70" t="s">
        <v>638</v>
      </c>
      <c r="D5844" s="73" t="s">
        <v>1101</v>
      </c>
      <c r="E5844" s="51" t="s">
        <v>299</v>
      </c>
      <c r="F5844" s="40" t="s">
        <v>26982</v>
      </c>
      <c r="G5844" s="41" t="s">
        <v>26983</v>
      </c>
      <c r="H5844" s="41" t="s">
        <v>4323</v>
      </c>
      <c r="I5844" s="38" t="s">
        <v>26984</v>
      </c>
      <c r="J5844" s="38" t="s">
        <v>37</v>
      </c>
      <c r="K5844" s="38"/>
    </row>
    <row r="5845" spans="1:11" x14ac:dyDescent="0.35">
      <c r="A5845" s="16" t="s">
        <v>26985</v>
      </c>
      <c r="B5845" s="72" t="s">
        <v>82</v>
      </c>
      <c r="C5845" s="70" t="s">
        <v>638</v>
      </c>
      <c r="D5845" s="73" t="s">
        <v>1101</v>
      </c>
      <c r="E5845" s="51" t="s">
        <v>181</v>
      </c>
      <c r="F5845" s="40" t="s">
        <v>26986</v>
      </c>
      <c r="G5845" s="41" t="s">
        <v>26987</v>
      </c>
      <c r="H5845" s="41" t="s">
        <v>4323</v>
      </c>
      <c r="I5845" s="38" t="s">
        <v>26988</v>
      </c>
      <c r="J5845" s="38" t="s">
        <v>37</v>
      </c>
      <c r="K5845" s="38"/>
    </row>
    <row r="5846" spans="1:11" x14ac:dyDescent="0.35">
      <c r="A5846" s="16" t="s">
        <v>26989</v>
      </c>
      <c r="B5846" s="72" t="s">
        <v>82</v>
      </c>
      <c r="C5846" s="70" t="s">
        <v>638</v>
      </c>
      <c r="D5846" s="73" t="s">
        <v>1101</v>
      </c>
      <c r="E5846" s="51" t="s">
        <v>319</v>
      </c>
      <c r="F5846" s="40" t="s">
        <v>26990</v>
      </c>
      <c r="G5846" s="41" t="s">
        <v>26991</v>
      </c>
      <c r="H5846" s="41" t="s">
        <v>4323</v>
      </c>
      <c r="I5846" s="38" t="s">
        <v>26992</v>
      </c>
      <c r="J5846" s="38" t="s">
        <v>37</v>
      </c>
      <c r="K5846" s="38"/>
    </row>
    <row r="5847" spans="1:11" x14ac:dyDescent="0.35">
      <c r="A5847" s="16" t="s">
        <v>26993</v>
      </c>
      <c r="B5847" s="72" t="s">
        <v>82</v>
      </c>
      <c r="C5847" s="70" t="s">
        <v>638</v>
      </c>
      <c r="D5847" s="73" t="s">
        <v>1101</v>
      </c>
      <c r="E5847" s="51" t="s">
        <v>908</v>
      </c>
      <c r="F5847" s="40" t="s">
        <v>26994</v>
      </c>
      <c r="G5847" s="41" t="s">
        <v>26995</v>
      </c>
      <c r="H5847" s="41" t="s">
        <v>4323</v>
      </c>
      <c r="I5847" s="38" t="s">
        <v>26996</v>
      </c>
      <c r="J5847" s="38" t="s">
        <v>37</v>
      </c>
      <c r="K5847" s="38"/>
    </row>
    <row r="5848" spans="1:11" x14ac:dyDescent="0.35">
      <c r="A5848" s="16" t="s">
        <v>26997</v>
      </c>
      <c r="B5848" s="72" t="s">
        <v>82</v>
      </c>
      <c r="C5848" s="70" t="s">
        <v>638</v>
      </c>
      <c r="D5848" s="73" t="s">
        <v>1101</v>
      </c>
      <c r="E5848" s="51" t="s">
        <v>856</v>
      </c>
      <c r="F5848" s="40" t="s">
        <v>26998</v>
      </c>
      <c r="G5848" s="41" t="s">
        <v>26999</v>
      </c>
      <c r="H5848" s="41" t="s">
        <v>4323</v>
      </c>
      <c r="I5848" s="38" t="s">
        <v>27000</v>
      </c>
      <c r="J5848" s="38" t="s">
        <v>37</v>
      </c>
      <c r="K5848" s="38" t="s">
        <v>205</v>
      </c>
    </row>
    <row r="5849" spans="1:11" x14ac:dyDescent="0.35">
      <c r="A5849" s="16" t="s">
        <v>27001</v>
      </c>
      <c r="B5849" s="72" t="s">
        <v>82</v>
      </c>
      <c r="C5849" s="70" t="s">
        <v>638</v>
      </c>
      <c r="D5849" s="73" t="s">
        <v>1101</v>
      </c>
      <c r="E5849" s="51" t="s">
        <v>234</v>
      </c>
      <c r="F5849" s="40" t="s">
        <v>27002</v>
      </c>
      <c r="G5849" s="41" t="s">
        <v>27003</v>
      </c>
      <c r="H5849" s="41" t="s">
        <v>4323</v>
      </c>
      <c r="I5849" s="38" t="s">
        <v>27004</v>
      </c>
      <c r="J5849" s="38" t="s">
        <v>37</v>
      </c>
      <c r="K5849" s="38"/>
    </row>
    <row r="5850" spans="1:11" x14ac:dyDescent="0.35">
      <c r="A5850" s="16" t="s">
        <v>27005</v>
      </c>
      <c r="B5850" s="72" t="s">
        <v>82</v>
      </c>
      <c r="C5850" s="70" t="s">
        <v>638</v>
      </c>
      <c r="D5850" s="73" t="s">
        <v>1101</v>
      </c>
      <c r="E5850" s="56" t="s">
        <v>947</v>
      </c>
      <c r="F5850" s="42" t="s">
        <v>27006</v>
      </c>
      <c r="G5850" s="43" t="s">
        <v>27007</v>
      </c>
      <c r="H5850" s="43" t="s">
        <v>4323</v>
      </c>
      <c r="I5850" s="39" t="s">
        <v>27008</v>
      </c>
      <c r="J5850" s="39" t="s">
        <v>37</v>
      </c>
      <c r="K5850" s="39"/>
    </row>
    <row r="5851" spans="1:11" x14ac:dyDescent="0.35">
      <c r="A5851" s="16" t="s">
        <v>27009</v>
      </c>
      <c r="B5851" s="67" t="s">
        <v>82</v>
      </c>
      <c r="C5851" s="70" t="s">
        <v>638</v>
      </c>
      <c r="D5851" s="71" t="s">
        <v>90</v>
      </c>
      <c r="E5851" s="55" t="s">
        <v>37</v>
      </c>
      <c r="F5851" s="25" t="s">
        <v>27010</v>
      </c>
      <c r="G5851" s="30" t="s">
        <v>27011</v>
      </c>
      <c r="H5851" s="30" t="s">
        <v>4323</v>
      </c>
      <c r="I5851" s="21" t="s">
        <v>37</v>
      </c>
      <c r="J5851" s="21" t="s">
        <v>37</v>
      </c>
      <c r="K5851" s="21"/>
    </row>
    <row r="5852" spans="1:11" x14ac:dyDescent="0.35">
      <c r="A5852" s="16" t="s">
        <v>27012</v>
      </c>
      <c r="B5852" s="72" t="s">
        <v>82</v>
      </c>
      <c r="C5852" s="70" t="s">
        <v>638</v>
      </c>
      <c r="D5852" s="73" t="s">
        <v>90</v>
      </c>
      <c r="E5852" s="51" t="s">
        <v>58</v>
      </c>
      <c r="F5852" s="40" t="s">
        <v>27013</v>
      </c>
      <c r="G5852" s="41" t="s">
        <v>27014</v>
      </c>
      <c r="H5852" s="41" t="s">
        <v>4323</v>
      </c>
      <c r="I5852" s="38" t="s">
        <v>37</v>
      </c>
      <c r="J5852" s="38" t="s">
        <v>37</v>
      </c>
      <c r="K5852" s="38"/>
    </row>
    <row r="5853" spans="1:11" x14ac:dyDescent="0.35">
      <c r="A5853" s="16" t="s">
        <v>27015</v>
      </c>
      <c r="B5853" s="72" t="s">
        <v>82</v>
      </c>
      <c r="C5853" s="70" t="s">
        <v>638</v>
      </c>
      <c r="D5853" s="73" t="s">
        <v>90</v>
      </c>
      <c r="E5853" s="51" t="s">
        <v>481</v>
      </c>
      <c r="F5853" s="40" t="s">
        <v>27016</v>
      </c>
      <c r="G5853" s="41" t="s">
        <v>27017</v>
      </c>
      <c r="H5853" s="41" t="s">
        <v>4323</v>
      </c>
      <c r="I5853" s="38" t="s">
        <v>27018</v>
      </c>
      <c r="J5853" s="38" t="s">
        <v>37</v>
      </c>
      <c r="K5853" s="38"/>
    </row>
    <row r="5854" spans="1:11" x14ac:dyDescent="0.35">
      <c r="A5854" s="16" t="s">
        <v>27019</v>
      </c>
      <c r="B5854" s="72" t="s">
        <v>82</v>
      </c>
      <c r="C5854" s="70" t="s">
        <v>638</v>
      </c>
      <c r="D5854" s="73" t="s">
        <v>90</v>
      </c>
      <c r="E5854" s="51" t="s">
        <v>62</v>
      </c>
      <c r="F5854" s="40" t="s">
        <v>27020</v>
      </c>
      <c r="G5854" s="41" t="s">
        <v>27021</v>
      </c>
      <c r="H5854" s="41" t="s">
        <v>4323</v>
      </c>
      <c r="I5854" s="38" t="s">
        <v>37</v>
      </c>
      <c r="J5854" s="38" t="s">
        <v>37</v>
      </c>
      <c r="K5854" s="38"/>
    </row>
    <row r="5855" spans="1:11" x14ac:dyDescent="0.35">
      <c r="A5855" s="16" t="s">
        <v>27022</v>
      </c>
      <c r="B5855" s="72" t="s">
        <v>82</v>
      </c>
      <c r="C5855" s="70" t="s">
        <v>638</v>
      </c>
      <c r="D5855" s="73" t="s">
        <v>90</v>
      </c>
      <c r="E5855" s="51" t="s">
        <v>1348</v>
      </c>
      <c r="F5855" s="40" t="s">
        <v>27023</v>
      </c>
      <c r="G5855" s="41" t="s">
        <v>27024</v>
      </c>
      <c r="H5855" s="41" t="s">
        <v>4323</v>
      </c>
      <c r="I5855" s="38" t="s">
        <v>37</v>
      </c>
      <c r="J5855" s="38" t="s">
        <v>37</v>
      </c>
      <c r="K5855" s="38"/>
    </row>
    <row r="5856" spans="1:11" x14ac:dyDescent="0.35">
      <c r="A5856" s="16" t="s">
        <v>27025</v>
      </c>
      <c r="B5856" s="72" t="s">
        <v>82</v>
      </c>
      <c r="C5856" s="70" t="s">
        <v>638</v>
      </c>
      <c r="D5856" s="73" t="s">
        <v>90</v>
      </c>
      <c r="E5856" s="51" t="s">
        <v>892</v>
      </c>
      <c r="F5856" s="40" t="s">
        <v>27026</v>
      </c>
      <c r="G5856" s="41" t="s">
        <v>27027</v>
      </c>
      <c r="H5856" s="41" t="s">
        <v>4323</v>
      </c>
      <c r="I5856" s="38" t="s">
        <v>37</v>
      </c>
      <c r="J5856" s="38" t="s">
        <v>37</v>
      </c>
      <c r="K5856" s="38"/>
    </row>
    <row r="5857" spans="1:11" x14ac:dyDescent="0.35">
      <c r="A5857" s="16" t="s">
        <v>27028</v>
      </c>
      <c r="B5857" s="72" t="s">
        <v>82</v>
      </c>
      <c r="C5857" s="70" t="s">
        <v>638</v>
      </c>
      <c r="D5857" s="73" t="s">
        <v>90</v>
      </c>
      <c r="E5857" s="51" t="s">
        <v>90</v>
      </c>
      <c r="F5857" s="40" t="s">
        <v>27029</v>
      </c>
      <c r="G5857" s="41" t="s">
        <v>27030</v>
      </c>
      <c r="H5857" s="41" t="s">
        <v>4323</v>
      </c>
      <c r="I5857" s="38" t="s">
        <v>37</v>
      </c>
      <c r="J5857" s="38" t="s">
        <v>37</v>
      </c>
      <c r="K5857" s="38"/>
    </row>
    <row r="5858" spans="1:11" x14ac:dyDescent="0.35">
      <c r="A5858" s="16" t="s">
        <v>27031</v>
      </c>
      <c r="B5858" s="72" t="s">
        <v>82</v>
      </c>
      <c r="C5858" s="70" t="s">
        <v>638</v>
      </c>
      <c r="D5858" s="73" t="s">
        <v>90</v>
      </c>
      <c r="E5858" s="56" t="s">
        <v>1066</v>
      </c>
      <c r="F5858" s="42" t="s">
        <v>27032</v>
      </c>
      <c r="G5858" s="43" t="s">
        <v>27033</v>
      </c>
      <c r="H5858" s="43" t="s">
        <v>4323</v>
      </c>
      <c r="I5858" s="39" t="s">
        <v>37</v>
      </c>
      <c r="J5858" s="39" t="s">
        <v>37</v>
      </c>
      <c r="K5858" s="39"/>
    </row>
    <row r="5859" spans="1:11" x14ac:dyDescent="0.35">
      <c r="A5859" s="16" t="s">
        <v>27034</v>
      </c>
      <c r="B5859" s="67" t="s">
        <v>82</v>
      </c>
      <c r="C5859" s="70" t="s">
        <v>638</v>
      </c>
      <c r="D5859" s="71" t="s">
        <v>336</v>
      </c>
      <c r="E5859" s="55" t="s">
        <v>37</v>
      </c>
      <c r="F5859" s="25" t="s">
        <v>27035</v>
      </c>
      <c r="G5859" s="30" t="s">
        <v>27036</v>
      </c>
      <c r="H5859" s="30" t="s">
        <v>4323</v>
      </c>
      <c r="I5859" s="21" t="s">
        <v>37</v>
      </c>
      <c r="J5859" s="21" t="s">
        <v>37</v>
      </c>
      <c r="K5859" s="21"/>
    </row>
    <row r="5860" spans="1:11" x14ac:dyDescent="0.35">
      <c r="A5860" s="16" t="s">
        <v>27037</v>
      </c>
      <c r="B5860" s="72" t="s">
        <v>82</v>
      </c>
      <c r="C5860" s="70" t="s">
        <v>638</v>
      </c>
      <c r="D5860" s="73" t="s">
        <v>336</v>
      </c>
      <c r="E5860" s="51" t="s">
        <v>494</v>
      </c>
      <c r="F5860" s="40" t="s">
        <v>27038</v>
      </c>
      <c r="G5860" s="41" t="s">
        <v>27039</v>
      </c>
      <c r="H5860" s="41" t="s">
        <v>4323</v>
      </c>
      <c r="I5860" s="38" t="s">
        <v>27040</v>
      </c>
      <c r="J5860" s="38" t="s">
        <v>37</v>
      </c>
      <c r="K5860" s="38"/>
    </row>
    <row r="5861" spans="1:11" x14ac:dyDescent="0.35">
      <c r="A5861" s="16" t="s">
        <v>27041</v>
      </c>
      <c r="B5861" s="72" t="s">
        <v>82</v>
      </c>
      <c r="C5861" s="70" t="s">
        <v>638</v>
      </c>
      <c r="D5861" s="73" t="s">
        <v>336</v>
      </c>
      <c r="E5861" s="51" t="s">
        <v>758</v>
      </c>
      <c r="F5861" s="40" t="s">
        <v>27042</v>
      </c>
      <c r="G5861" s="41" t="s">
        <v>27043</v>
      </c>
      <c r="H5861" s="41" t="s">
        <v>4323</v>
      </c>
      <c r="I5861" s="38" t="s">
        <v>27044</v>
      </c>
      <c r="J5861" s="38" t="s">
        <v>37</v>
      </c>
      <c r="K5861" s="38"/>
    </row>
    <row r="5862" spans="1:11" x14ac:dyDescent="0.35">
      <c r="A5862" s="16" t="s">
        <v>27045</v>
      </c>
      <c r="B5862" s="72" t="s">
        <v>82</v>
      </c>
      <c r="C5862" s="70" t="s">
        <v>638</v>
      </c>
      <c r="D5862" s="73" t="s">
        <v>336</v>
      </c>
      <c r="E5862" s="56" t="s">
        <v>366</v>
      </c>
      <c r="F5862" s="42" t="s">
        <v>27046</v>
      </c>
      <c r="G5862" s="43" t="s">
        <v>27047</v>
      </c>
      <c r="H5862" s="43" t="s">
        <v>4323</v>
      </c>
      <c r="I5862" s="39" t="s">
        <v>27048</v>
      </c>
      <c r="J5862" s="39" t="s">
        <v>37</v>
      </c>
      <c r="K5862" s="39"/>
    </row>
    <row r="5863" spans="1:11" x14ac:dyDescent="0.35">
      <c r="A5863" s="16" t="s">
        <v>27049</v>
      </c>
      <c r="B5863" s="67" t="s">
        <v>82</v>
      </c>
      <c r="C5863" s="70" t="s">
        <v>638</v>
      </c>
      <c r="D5863" s="71" t="s">
        <v>1084</v>
      </c>
      <c r="E5863" s="55" t="s">
        <v>37</v>
      </c>
      <c r="F5863" s="25" t="s">
        <v>27050</v>
      </c>
      <c r="G5863" s="30" t="s">
        <v>27051</v>
      </c>
      <c r="H5863" s="30" t="s">
        <v>4323</v>
      </c>
      <c r="I5863" s="21" t="s">
        <v>37</v>
      </c>
      <c r="J5863" s="21" t="s">
        <v>37</v>
      </c>
      <c r="K5863" s="21"/>
    </row>
    <row r="5864" spans="1:11" x14ac:dyDescent="0.35">
      <c r="A5864" s="16" t="s">
        <v>27052</v>
      </c>
      <c r="B5864" s="72" t="s">
        <v>82</v>
      </c>
      <c r="C5864" s="70" t="s">
        <v>638</v>
      </c>
      <c r="D5864" s="73" t="s">
        <v>1084</v>
      </c>
      <c r="E5864" s="51" t="s">
        <v>328</v>
      </c>
      <c r="F5864" s="40" t="s">
        <v>27053</v>
      </c>
      <c r="G5864" s="41" t="s">
        <v>27054</v>
      </c>
      <c r="H5864" s="41" t="s">
        <v>4323</v>
      </c>
      <c r="I5864" s="38" t="s">
        <v>37</v>
      </c>
      <c r="J5864" s="38" t="s">
        <v>37</v>
      </c>
      <c r="K5864" s="38"/>
    </row>
    <row r="5865" spans="1:11" x14ac:dyDescent="0.35">
      <c r="A5865" s="16" t="s">
        <v>27055</v>
      </c>
      <c r="B5865" s="72" t="s">
        <v>82</v>
      </c>
      <c r="C5865" s="70" t="s">
        <v>638</v>
      </c>
      <c r="D5865" s="73" t="s">
        <v>1084</v>
      </c>
      <c r="E5865" s="51" t="s">
        <v>612</v>
      </c>
      <c r="F5865" s="40" t="s">
        <v>27056</v>
      </c>
      <c r="G5865" s="41" t="s">
        <v>27057</v>
      </c>
      <c r="H5865" s="41" t="s">
        <v>4323</v>
      </c>
      <c r="I5865" s="38" t="s">
        <v>27058</v>
      </c>
      <c r="J5865" s="38" t="s">
        <v>37</v>
      </c>
      <c r="K5865" s="38"/>
    </row>
    <row r="5866" spans="1:11" x14ac:dyDescent="0.35">
      <c r="A5866" s="16" t="s">
        <v>27059</v>
      </c>
      <c r="B5866" s="72" t="s">
        <v>82</v>
      </c>
      <c r="C5866" s="70" t="s">
        <v>638</v>
      </c>
      <c r="D5866" s="73" t="s">
        <v>1084</v>
      </c>
      <c r="E5866" s="51" t="s">
        <v>332</v>
      </c>
      <c r="F5866" s="40" t="s">
        <v>27060</v>
      </c>
      <c r="G5866" s="41" t="s">
        <v>27061</v>
      </c>
      <c r="H5866" s="41" t="s">
        <v>4323</v>
      </c>
      <c r="I5866" s="38" t="s">
        <v>27062</v>
      </c>
      <c r="J5866" s="38" t="s">
        <v>37</v>
      </c>
      <c r="K5866" s="38"/>
    </row>
    <row r="5867" spans="1:11" x14ac:dyDescent="0.35">
      <c r="A5867" s="16" t="s">
        <v>27063</v>
      </c>
      <c r="B5867" s="72" t="s">
        <v>82</v>
      </c>
      <c r="C5867" s="70" t="s">
        <v>638</v>
      </c>
      <c r="D5867" s="73" t="s">
        <v>1084</v>
      </c>
      <c r="E5867" s="51" t="s">
        <v>430</v>
      </c>
      <c r="F5867" s="40" t="s">
        <v>27064</v>
      </c>
      <c r="G5867" s="41" t="s">
        <v>27065</v>
      </c>
      <c r="H5867" s="41" t="s">
        <v>4323</v>
      </c>
      <c r="I5867" s="38" t="s">
        <v>27066</v>
      </c>
      <c r="J5867" s="38" t="s">
        <v>37</v>
      </c>
      <c r="K5867" s="38"/>
    </row>
    <row r="5868" spans="1:11" x14ac:dyDescent="0.35">
      <c r="A5868" s="16" t="s">
        <v>27067</v>
      </c>
      <c r="B5868" s="72" t="s">
        <v>82</v>
      </c>
      <c r="C5868" s="70" t="s">
        <v>638</v>
      </c>
      <c r="D5868" s="73" t="s">
        <v>1084</v>
      </c>
      <c r="E5868" s="51" t="s">
        <v>58</v>
      </c>
      <c r="F5868" s="40" t="s">
        <v>27068</v>
      </c>
      <c r="G5868" s="41" t="s">
        <v>27069</v>
      </c>
      <c r="H5868" s="41" t="s">
        <v>4323</v>
      </c>
      <c r="I5868" s="38" t="s">
        <v>27070</v>
      </c>
      <c r="J5868" s="38" t="s">
        <v>37</v>
      </c>
      <c r="K5868" s="38"/>
    </row>
    <row r="5869" spans="1:11" x14ac:dyDescent="0.35">
      <c r="A5869" s="16" t="s">
        <v>27071</v>
      </c>
      <c r="B5869" s="72" t="s">
        <v>82</v>
      </c>
      <c r="C5869" s="70" t="s">
        <v>638</v>
      </c>
      <c r="D5869" s="73" t="s">
        <v>1084</v>
      </c>
      <c r="E5869" s="51" t="s">
        <v>1348</v>
      </c>
      <c r="F5869" s="40" t="s">
        <v>27072</v>
      </c>
      <c r="G5869" s="41" t="s">
        <v>27073</v>
      </c>
      <c r="H5869" s="41" t="s">
        <v>4323</v>
      </c>
      <c r="I5869" s="38" t="s">
        <v>27074</v>
      </c>
      <c r="J5869" s="38" t="s">
        <v>37</v>
      </c>
      <c r="K5869" s="38"/>
    </row>
    <row r="5870" spans="1:11" x14ac:dyDescent="0.35">
      <c r="A5870" s="16" t="s">
        <v>27075</v>
      </c>
      <c r="B5870" s="72" t="s">
        <v>82</v>
      </c>
      <c r="C5870" s="70" t="s">
        <v>638</v>
      </c>
      <c r="D5870" s="73" t="s">
        <v>1084</v>
      </c>
      <c r="E5870" s="51" t="s">
        <v>1084</v>
      </c>
      <c r="F5870" s="40" t="s">
        <v>27076</v>
      </c>
      <c r="G5870" s="41" t="s">
        <v>27077</v>
      </c>
      <c r="H5870" s="41" t="s">
        <v>4323</v>
      </c>
      <c r="I5870" s="38" t="s">
        <v>27078</v>
      </c>
      <c r="J5870" s="38" t="s">
        <v>37</v>
      </c>
      <c r="K5870" s="38"/>
    </row>
    <row r="5871" spans="1:11" x14ac:dyDescent="0.35">
      <c r="A5871" s="16" t="s">
        <v>27079</v>
      </c>
      <c r="B5871" s="72" t="s">
        <v>82</v>
      </c>
      <c r="C5871" s="70" t="s">
        <v>638</v>
      </c>
      <c r="D5871" s="73" t="s">
        <v>1084</v>
      </c>
      <c r="E5871" s="51" t="s">
        <v>670</v>
      </c>
      <c r="F5871" s="40" t="s">
        <v>27080</v>
      </c>
      <c r="G5871" s="41" t="s">
        <v>27081</v>
      </c>
      <c r="H5871" s="41" t="s">
        <v>4323</v>
      </c>
      <c r="I5871" s="38" t="s">
        <v>27082</v>
      </c>
      <c r="J5871" s="38" t="s">
        <v>37</v>
      </c>
      <c r="K5871" s="38"/>
    </row>
    <row r="5872" spans="1:11" x14ac:dyDescent="0.35">
      <c r="A5872" s="16" t="s">
        <v>27083</v>
      </c>
      <c r="B5872" s="72" t="s">
        <v>82</v>
      </c>
      <c r="C5872" s="70" t="s">
        <v>638</v>
      </c>
      <c r="D5872" s="73" t="s">
        <v>1084</v>
      </c>
      <c r="E5872" s="51" t="s">
        <v>136</v>
      </c>
      <c r="F5872" s="40" t="s">
        <v>27084</v>
      </c>
      <c r="G5872" s="41" t="s">
        <v>27085</v>
      </c>
      <c r="H5872" s="41" t="s">
        <v>4323</v>
      </c>
      <c r="I5872" s="38" t="s">
        <v>27086</v>
      </c>
      <c r="J5872" s="38" t="s">
        <v>37</v>
      </c>
      <c r="K5872" s="38"/>
    </row>
    <row r="5873" spans="1:11" x14ac:dyDescent="0.35">
      <c r="A5873" s="16" t="s">
        <v>27087</v>
      </c>
      <c r="B5873" s="72" t="s">
        <v>82</v>
      </c>
      <c r="C5873" s="70" t="s">
        <v>638</v>
      </c>
      <c r="D5873" s="73" t="s">
        <v>1084</v>
      </c>
      <c r="E5873" s="51" t="s">
        <v>66</v>
      </c>
      <c r="F5873" s="40" t="s">
        <v>27088</v>
      </c>
      <c r="G5873" s="41" t="s">
        <v>27089</v>
      </c>
      <c r="H5873" s="41" t="s">
        <v>4323</v>
      </c>
      <c r="I5873" s="38" t="s">
        <v>27090</v>
      </c>
      <c r="J5873" s="38" t="s">
        <v>37</v>
      </c>
      <c r="K5873" s="38"/>
    </row>
    <row r="5874" spans="1:11" x14ac:dyDescent="0.35">
      <c r="A5874" s="16" t="s">
        <v>27091</v>
      </c>
      <c r="B5874" s="72" t="s">
        <v>82</v>
      </c>
      <c r="C5874" s="70" t="s">
        <v>638</v>
      </c>
      <c r="D5874" s="73" t="s">
        <v>1084</v>
      </c>
      <c r="E5874" s="51" t="s">
        <v>112</v>
      </c>
      <c r="F5874" s="40" t="s">
        <v>27092</v>
      </c>
      <c r="G5874" s="41" t="s">
        <v>27093</v>
      </c>
      <c r="H5874" s="41" t="s">
        <v>4323</v>
      </c>
      <c r="I5874" s="38" t="s">
        <v>27094</v>
      </c>
      <c r="J5874" s="38" t="s">
        <v>37</v>
      </c>
      <c r="K5874" s="38"/>
    </row>
    <row r="5875" spans="1:11" x14ac:dyDescent="0.35">
      <c r="A5875" s="16" t="s">
        <v>27095</v>
      </c>
      <c r="B5875" s="72" t="s">
        <v>82</v>
      </c>
      <c r="C5875" s="70" t="s">
        <v>638</v>
      </c>
      <c r="D5875" s="73" t="s">
        <v>1084</v>
      </c>
      <c r="E5875" s="51" t="s">
        <v>70</v>
      </c>
      <c r="F5875" s="40" t="s">
        <v>27096</v>
      </c>
      <c r="G5875" s="41" t="s">
        <v>27097</v>
      </c>
      <c r="H5875" s="41" t="s">
        <v>4323</v>
      </c>
      <c r="I5875" s="38" t="s">
        <v>27098</v>
      </c>
      <c r="J5875" s="38" t="s">
        <v>37</v>
      </c>
      <c r="K5875" s="38"/>
    </row>
    <row r="5876" spans="1:11" x14ac:dyDescent="0.35">
      <c r="A5876" s="16" t="s">
        <v>27099</v>
      </c>
      <c r="B5876" s="72" t="s">
        <v>82</v>
      </c>
      <c r="C5876" s="70" t="s">
        <v>638</v>
      </c>
      <c r="D5876" s="73" t="s">
        <v>1084</v>
      </c>
      <c r="E5876" s="51" t="s">
        <v>494</v>
      </c>
      <c r="F5876" s="40" t="s">
        <v>27100</v>
      </c>
      <c r="G5876" s="41" t="s">
        <v>27101</v>
      </c>
      <c r="H5876" s="41" t="s">
        <v>4323</v>
      </c>
      <c r="I5876" s="38" t="s">
        <v>27102</v>
      </c>
      <c r="J5876" s="38" t="s">
        <v>37</v>
      </c>
      <c r="K5876" s="38"/>
    </row>
    <row r="5877" spans="1:11" x14ac:dyDescent="0.35">
      <c r="A5877" s="16" t="s">
        <v>27103</v>
      </c>
      <c r="B5877" s="72" t="s">
        <v>82</v>
      </c>
      <c r="C5877" s="70" t="s">
        <v>638</v>
      </c>
      <c r="D5877" s="73" t="s">
        <v>1084</v>
      </c>
      <c r="E5877" s="51" t="s">
        <v>777</v>
      </c>
      <c r="F5877" s="40" t="s">
        <v>27104</v>
      </c>
      <c r="G5877" s="41" t="s">
        <v>27105</v>
      </c>
      <c r="H5877" s="41" t="s">
        <v>4323</v>
      </c>
      <c r="I5877" s="38" t="s">
        <v>27106</v>
      </c>
      <c r="J5877" s="38" t="s">
        <v>37</v>
      </c>
      <c r="K5877" s="38"/>
    </row>
    <row r="5878" spans="1:11" x14ac:dyDescent="0.35">
      <c r="A5878" s="16" t="s">
        <v>27107</v>
      </c>
      <c r="B5878" s="72" t="s">
        <v>82</v>
      </c>
      <c r="C5878" s="70" t="s">
        <v>638</v>
      </c>
      <c r="D5878" s="73" t="s">
        <v>1084</v>
      </c>
      <c r="E5878" s="51" t="s">
        <v>147</v>
      </c>
      <c r="F5878" s="40" t="s">
        <v>27108</v>
      </c>
      <c r="G5878" s="41" t="s">
        <v>27109</v>
      </c>
      <c r="H5878" s="41" t="s">
        <v>4323</v>
      </c>
      <c r="I5878" s="38" t="s">
        <v>27110</v>
      </c>
      <c r="J5878" s="38" t="s">
        <v>37</v>
      </c>
      <c r="K5878" s="38"/>
    </row>
    <row r="5879" spans="1:11" x14ac:dyDescent="0.35">
      <c r="A5879" s="16" t="s">
        <v>27111</v>
      </c>
      <c r="B5879" s="72" t="s">
        <v>82</v>
      </c>
      <c r="C5879" s="70" t="s">
        <v>638</v>
      </c>
      <c r="D5879" s="73" t="s">
        <v>1084</v>
      </c>
      <c r="E5879" s="51" t="s">
        <v>74</v>
      </c>
      <c r="F5879" s="40" t="s">
        <v>27112</v>
      </c>
      <c r="G5879" s="41" t="s">
        <v>27113</v>
      </c>
      <c r="H5879" s="41" t="s">
        <v>4323</v>
      </c>
      <c r="I5879" s="38" t="s">
        <v>27114</v>
      </c>
      <c r="J5879" s="38" t="s">
        <v>37</v>
      </c>
      <c r="K5879" s="38"/>
    </row>
    <row r="5880" spans="1:11" x14ac:dyDescent="0.35">
      <c r="A5880" s="16" t="s">
        <v>27115</v>
      </c>
      <c r="B5880" s="72" t="s">
        <v>82</v>
      </c>
      <c r="C5880" s="70" t="s">
        <v>638</v>
      </c>
      <c r="D5880" s="73" t="s">
        <v>1084</v>
      </c>
      <c r="E5880" s="51" t="s">
        <v>151</v>
      </c>
      <c r="F5880" s="40" t="s">
        <v>27116</v>
      </c>
      <c r="G5880" s="41" t="s">
        <v>27117</v>
      </c>
      <c r="H5880" s="41" t="s">
        <v>4323</v>
      </c>
      <c r="I5880" s="38" t="s">
        <v>27118</v>
      </c>
      <c r="J5880" s="38" t="s">
        <v>37</v>
      </c>
      <c r="K5880" s="38"/>
    </row>
    <row r="5881" spans="1:11" x14ac:dyDescent="0.35">
      <c r="A5881" s="16" t="s">
        <v>27119</v>
      </c>
      <c r="B5881" s="72" t="s">
        <v>82</v>
      </c>
      <c r="C5881" s="70" t="s">
        <v>638</v>
      </c>
      <c r="D5881" s="73" t="s">
        <v>1084</v>
      </c>
      <c r="E5881" s="51" t="s">
        <v>82</v>
      </c>
      <c r="F5881" s="40" t="s">
        <v>27120</v>
      </c>
      <c r="G5881" s="41" t="s">
        <v>27121</v>
      </c>
      <c r="H5881" s="41" t="s">
        <v>4323</v>
      </c>
      <c r="I5881" s="38" t="s">
        <v>27122</v>
      </c>
      <c r="J5881" s="38" t="s">
        <v>37</v>
      </c>
      <c r="K5881" s="38"/>
    </row>
    <row r="5882" spans="1:11" x14ac:dyDescent="0.35">
      <c r="A5882" s="16" t="s">
        <v>27123</v>
      </c>
      <c r="B5882" s="72" t="s">
        <v>82</v>
      </c>
      <c r="C5882" s="70" t="s">
        <v>638</v>
      </c>
      <c r="D5882" s="73" t="s">
        <v>1084</v>
      </c>
      <c r="E5882" s="51" t="s">
        <v>413</v>
      </c>
      <c r="F5882" s="40" t="s">
        <v>27124</v>
      </c>
      <c r="G5882" s="41" t="s">
        <v>27125</v>
      </c>
      <c r="H5882" s="41" t="s">
        <v>4323</v>
      </c>
      <c r="I5882" s="38" t="s">
        <v>27126</v>
      </c>
      <c r="J5882" s="38" t="s">
        <v>37</v>
      </c>
      <c r="K5882" s="38"/>
    </row>
    <row r="5883" spans="1:11" x14ac:dyDescent="0.35">
      <c r="A5883" s="16" t="s">
        <v>27127</v>
      </c>
      <c r="B5883" s="72" t="s">
        <v>82</v>
      </c>
      <c r="C5883" s="70" t="s">
        <v>638</v>
      </c>
      <c r="D5883" s="73" t="s">
        <v>1084</v>
      </c>
      <c r="E5883" s="51" t="s">
        <v>155</v>
      </c>
      <c r="F5883" s="40" t="s">
        <v>27128</v>
      </c>
      <c r="G5883" s="41" t="s">
        <v>27129</v>
      </c>
      <c r="H5883" s="41" t="s">
        <v>4323</v>
      </c>
      <c r="I5883" s="38" t="s">
        <v>27130</v>
      </c>
      <c r="J5883" s="38" t="s">
        <v>37</v>
      </c>
      <c r="K5883" s="38"/>
    </row>
    <row r="5884" spans="1:11" x14ac:dyDescent="0.35">
      <c r="A5884" s="16" t="s">
        <v>27131</v>
      </c>
      <c r="B5884" s="72" t="s">
        <v>82</v>
      </c>
      <c r="C5884" s="70" t="s">
        <v>638</v>
      </c>
      <c r="D5884" s="73" t="s">
        <v>1084</v>
      </c>
      <c r="E5884" s="51" t="s">
        <v>181</v>
      </c>
      <c r="F5884" s="40" t="s">
        <v>27132</v>
      </c>
      <c r="G5884" s="41" t="s">
        <v>27133</v>
      </c>
      <c r="H5884" s="41" t="s">
        <v>4323</v>
      </c>
      <c r="I5884" s="38" t="s">
        <v>27134</v>
      </c>
      <c r="J5884" s="38" t="s">
        <v>37</v>
      </c>
      <c r="K5884" s="38"/>
    </row>
    <row r="5885" spans="1:11" x14ac:dyDescent="0.35">
      <c r="A5885" s="16" t="s">
        <v>27135</v>
      </c>
      <c r="B5885" s="72" t="s">
        <v>82</v>
      </c>
      <c r="C5885" s="70" t="s">
        <v>638</v>
      </c>
      <c r="D5885" s="73" t="s">
        <v>1084</v>
      </c>
      <c r="E5885" s="51" t="s">
        <v>319</v>
      </c>
      <c r="F5885" s="40" t="s">
        <v>27136</v>
      </c>
      <c r="G5885" s="41" t="s">
        <v>27137</v>
      </c>
      <c r="H5885" s="41" t="s">
        <v>4323</v>
      </c>
      <c r="I5885" s="38" t="s">
        <v>27138</v>
      </c>
      <c r="J5885" s="38" t="s">
        <v>37</v>
      </c>
      <c r="K5885" s="38"/>
    </row>
    <row r="5886" spans="1:11" x14ac:dyDescent="0.35">
      <c r="A5886" s="16" t="s">
        <v>27139</v>
      </c>
      <c r="B5886" s="72" t="s">
        <v>82</v>
      </c>
      <c r="C5886" s="70" t="s">
        <v>638</v>
      </c>
      <c r="D5886" s="73" t="s">
        <v>1084</v>
      </c>
      <c r="E5886" s="51" t="s">
        <v>908</v>
      </c>
      <c r="F5886" s="40" t="s">
        <v>27140</v>
      </c>
      <c r="G5886" s="41" t="s">
        <v>27141</v>
      </c>
      <c r="H5886" s="41" t="s">
        <v>4323</v>
      </c>
      <c r="I5886" s="38" t="s">
        <v>27142</v>
      </c>
      <c r="J5886" s="38" t="s">
        <v>37</v>
      </c>
      <c r="K5886" s="38"/>
    </row>
    <row r="5887" spans="1:11" x14ac:dyDescent="0.35">
      <c r="A5887" s="16" t="s">
        <v>27143</v>
      </c>
      <c r="B5887" s="72" t="s">
        <v>82</v>
      </c>
      <c r="C5887" s="70" t="s">
        <v>638</v>
      </c>
      <c r="D5887" s="73" t="s">
        <v>1084</v>
      </c>
      <c r="E5887" s="51" t="s">
        <v>510</v>
      </c>
      <c r="F5887" s="40" t="s">
        <v>27144</v>
      </c>
      <c r="G5887" s="41" t="s">
        <v>27145</v>
      </c>
      <c r="H5887" s="41" t="s">
        <v>4323</v>
      </c>
      <c r="I5887" s="38" t="s">
        <v>27146</v>
      </c>
      <c r="J5887" s="38" t="s">
        <v>37</v>
      </c>
      <c r="K5887" s="38"/>
    </row>
    <row r="5888" spans="1:11" x14ac:dyDescent="0.35">
      <c r="A5888" s="16" t="s">
        <v>27147</v>
      </c>
      <c r="B5888" s="72" t="s">
        <v>82</v>
      </c>
      <c r="C5888" s="70" t="s">
        <v>638</v>
      </c>
      <c r="D5888" s="73" t="s">
        <v>1084</v>
      </c>
      <c r="E5888" s="56" t="s">
        <v>856</v>
      </c>
      <c r="F5888" s="42" t="s">
        <v>27148</v>
      </c>
      <c r="G5888" s="43" t="s">
        <v>27149</v>
      </c>
      <c r="H5888" s="43" t="s">
        <v>4323</v>
      </c>
      <c r="I5888" s="39" t="s">
        <v>27150</v>
      </c>
      <c r="J5888" s="39" t="s">
        <v>37</v>
      </c>
      <c r="K5888" s="39"/>
    </row>
    <row r="5889" spans="1:11" x14ac:dyDescent="0.35">
      <c r="A5889" s="16" t="s">
        <v>27151</v>
      </c>
      <c r="B5889" s="67" t="s">
        <v>82</v>
      </c>
      <c r="C5889" s="70" t="s">
        <v>638</v>
      </c>
      <c r="D5889" s="71" t="s">
        <v>108</v>
      </c>
      <c r="E5889" s="55" t="s">
        <v>37</v>
      </c>
      <c r="F5889" s="25" t="s">
        <v>27152</v>
      </c>
      <c r="G5889" s="30" t="s">
        <v>27153</v>
      </c>
      <c r="H5889" s="30" t="s">
        <v>4323</v>
      </c>
      <c r="I5889" s="21" t="s">
        <v>37</v>
      </c>
      <c r="J5889" s="21" t="s">
        <v>37</v>
      </c>
      <c r="K5889" s="21"/>
    </row>
    <row r="5890" spans="1:11" x14ac:dyDescent="0.35">
      <c r="A5890" s="16" t="s">
        <v>27154</v>
      </c>
      <c r="B5890" s="72" t="s">
        <v>82</v>
      </c>
      <c r="C5890" s="70" t="s">
        <v>638</v>
      </c>
      <c r="D5890" s="73" t="s">
        <v>108</v>
      </c>
      <c r="E5890" s="51" t="s">
        <v>466</v>
      </c>
      <c r="F5890" s="40" t="s">
        <v>27155</v>
      </c>
      <c r="G5890" s="41" t="s">
        <v>27156</v>
      </c>
      <c r="H5890" s="41" t="s">
        <v>4323</v>
      </c>
      <c r="I5890" s="38" t="s">
        <v>27157</v>
      </c>
      <c r="J5890" s="38" t="s">
        <v>37</v>
      </c>
      <c r="K5890" s="38"/>
    </row>
    <row r="5891" spans="1:11" x14ac:dyDescent="0.35">
      <c r="A5891" s="16" t="s">
        <v>27158</v>
      </c>
      <c r="B5891" s="72" t="s">
        <v>82</v>
      </c>
      <c r="C5891" s="70" t="s">
        <v>638</v>
      </c>
      <c r="D5891" s="73" t="s">
        <v>108</v>
      </c>
      <c r="E5891" s="51" t="s">
        <v>58</v>
      </c>
      <c r="F5891" s="40" t="s">
        <v>27159</v>
      </c>
      <c r="G5891" s="41" t="s">
        <v>27160</v>
      </c>
      <c r="H5891" s="41" t="s">
        <v>4323</v>
      </c>
      <c r="I5891" s="38" t="s">
        <v>27161</v>
      </c>
      <c r="J5891" s="38" t="s">
        <v>37</v>
      </c>
      <c r="K5891" s="38"/>
    </row>
    <row r="5892" spans="1:11" x14ac:dyDescent="0.35">
      <c r="A5892" s="16" t="s">
        <v>27162</v>
      </c>
      <c r="B5892" s="72" t="s">
        <v>82</v>
      </c>
      <c r="C5892" s="70" t="s">
        <v>638</v>
      </c>
      <c r="D5892" s="73" t="s">
        <v>108</v>
      </c>
      <c r="E5892" s="51" t="s">
        <v>104</v>
      </c>
      <c r="F5892" s="40" t="s">
        <v>27163</v>
      </c>
      <c r="G5892" s="41" t="s">
        <v>27164</v>
      </c>
      <c r="H5892" s="41" t="s">
        <v>4323</v>
      </c>
      <c r="I5892" s="38" t="s">
        <v>27165</v>
      </c>
      <c r="J5892" s="38" t="s">
        <v>37</v>
      </c>
      <c r="K5892" s="38"/>
    </row>
    <row r="5893" spans="1:11" x14ac:dyDescent="0.35">
      <c r="A5893" s="16" t="s">
        <v>27166</v>
      </c>
      <c r="B5893" s="72" t="s">
        <v>82</v>
      </c>
      <c r="C5893" s="70" t="s">
        <v>638</v>
      </c>
      <c r="D5893" s="73" t="s">
        <v>108</v>
      </c>
      <c r="E5893" s="51" t="s">
        <v>1084</v>
      </c>
      <c r="F5893" s="40" t="s">
        <v>27167</v>
      </c>
      <c r="G5893" s="41" t="s">
        <v>27168</v>
      </c>
      <c r="H5893" s="41" t="s">
        <v>4323</v>
      </c>
      <c r="I5893" s="38"/>
      <c r="J5893" s="38"/>
      <c r="K5893" s="38" t="s">
        <v>49333</v>
      </c>
    </row>
    <row r="5894" spans="1:11" x14ac:dyDescent="0.35">
      <c r="A5894" s="16" t="s">
        <v>27169</v>
      </c>
      <c r="B5894" s="72" t="s">
        <v>82</v>
      </c>
      <c r="C5894" s="70" t="s">
        <v>638</v>
      </c>
      <c r="D5894" s="73" t="s">
        <v>108</v>
      </c>
      <c r="E5894" s="51" t="s">
        <v>132</v>
      </c>
      <c r="F5894" s="40" t="s">
        <v>27170</v>
      </c>
      <c r="G5894" s="41" t="s">
        <v>27171</v>
      </c>
      <c r="H5894" s="41" t="s">
        <v>4323</v>
      </c>
      <c r="I5894" s="38" t="s">
        <v>27172</v>
      </c>
      <c r="J5894" s="38" t="s">
        <v>37</v>
      </c>
      <c r="K5894" s="38"/>
    </row>
    <row r="5895" spans="1:11" x14ac:dyDescent="0.35">
      <c r="A5895" s="16" t="s">
        <v>27173</v>
      </c>
      <c r="B5895" s="72" t="s">
        <v>82</v>
      </c>
      <c r="C5895" s="70" t="s">
        <v>638</v>
      </c>
      <c r="D5895" s="73" t="s">
        <v>108</v>
      </c>
      <c r="E5895" s="51" t="s">
        <v>308</v>
      </c>
      <c r="F5895" s="40" t="s">
        <v>27174</v>
      </c>
      <c r="G5895" s="41" t="s">
        <v>27175</v>
      </c>
      <c r="H5895" s="41" t="s">
        <v>4323</v>
      </c>
      <c r="I5895" s="38" t="s">
        <v>27176</v>
      </c>
      <c r="J5895" s="38" t="s">
        <v>37</v>
      </c>
      <c r="K5895" s="38"/>
    </row>
    <row r="5896" spans="1:11" x14ac:dyDescent="0.35">
      <c r="A5896" s="16" t="s">
        <v>27177</v>
      </c>
      <c r="B5896" s="72" t="s">
        <v>82</v>
      </c>
      <c r="C5896" s="70" t="s">
        <v>638</v>
      </c>
      <c r="D5896" s="73" t="s">
        <v>108</v>
      </c>
      <c r="E5896" s="51" t="s">
        <v>147</v>
      </c>
      <c r="F5896" s="40" t="s">
        <v>27178</v>
      </c>
      <c r="G5896" s="41" t="s">
        <v>27179</v>
      </c>
      <c r="H5896" s="41" t="s">
        <v>4323</v>
      </c>
      <c r="I5896" s="38" t="s">
        <v>37</v>
      </c>
      <c r="J5896" s="38" t="s">
        <v>37</v>
      </c>
      <c r="K5896" s="38"/>
    </row>
    <row r="5897" spans="1:11" x14ac:dyDescent="0.35">
      <c r="A5897" s="16" t="s">
        <v>27180</v>
      </c>
      <c r="B5897" s="72" t="s">
        <v>82</v>
      </c>
      <c r="C5897" s="70" t="s">
        <v>638</v>
      </c>
      <c r="D5897" s="73" t="s">
        <v>108</v>
      </c>
      <c r="E5897" s="51" t="s">
        <v>878</v>
      </c>
      <c r="F5897" s="40" t="s">
        <v>27181</v>
      </c>
      <c r="G5897" s="41" t="s">
        <v>27182</v>
      </c>
      <c r="H5897" s="41" t="s">
        <v>4323</v>
      </c>
      <c r="I5897" s="38" t="s">
        <v>27183</v>
      </c>
      <c r="J5897" s="38" t="s">
        <v>37</v>
      </c>
      <c r="K5897" s="38"/>
    </row>
    <row r="5898" spans="1:11" x14ac:dyDescent="0.35">
      <c r="A5898" s="16" t="s">
        <v>27184</v>
      </c>
      <c r="B5898" s="72" t="s">
        <v>82</v>
      </c>
      <c r="C5898" s="70" t="s">
        <v>638</v>
      </c>
      <c r="D5898" s="73" t="s">
        <v>108</v>
      </c>
      <c r="E5898" s="51" t="s">
        <v>213</v>
      </c>
      <c r="F5898" s="40" t="s">
        <v>27185</v>
      </c>
      <c r="G5898" s="41" t="s">
        <v>27186</v>
      </c>
      <c r="H5898" s="41" t="s">
        <v>4323</v>
      </c>
      <c r="I5898" s="38" t="s">
        <v>37</v>
      </c>
      <c r="J5898" s="38" t="s">
        <v>37</v>
      </c>
      <c r="K5898" s="38"/>
    </row>
    <row r="5899" spans="1:11" x14ac:dyDescent="0.35">
      <c r="A5899" s="16" t="s">
        <v>27187</v>
      </c>
      <c r="B5899" s="72" t="s">
        <v>82</v>
      </c>
      <c r="C5899" s="70" t="s">
        <v>638</v>
      </c>
      <c r="D5899" s="73" t="s">
        <v>108</v>
      </c>
      <c r="E5899" s="51" t="s">
        <v>217</v>
      </c>
      <c r="F5899" s="40" t="s">
        <v>27188</v>
      </c>
      <c r="G5899" s="41" t="s">
        <v>27189</v>
      </c>
      <c r="H5899" s="41" t="s">
        <v>4323</v>
      </c>
      <c r="I5899" s="38" t="s">
        <v>27190</v>
      </c>
      <c r="J5899" s="38" t="s">
        <v>37</v>
      </c>
      <c r="K5899" s="38"/>
    </row>
    <row r="5900" spans="1:11" x14ac:dyDescent="0.35">
      <c r="A5900" s="16" t="s">
        <v>27191</v>
      </c>
      <c r="B5900" s="72" t="s">
        <v>82</v>
      </c>
      <c r="C5900" s="70" t="s">
        <v>638</v>
      </c>
      <c r="D5900" s="73" t="s">
        <v>108</v>
      </c>
      <c r="E5900" s="51" t="s">
        <v>1032</v>
      </c>
      <c r="F5900" s="40" t="s">
        <v>27192</v>
      </c>
      <c r="G5900" s="41" t="s">
        <v>27193</v>
      </c>
      <c r="H5900" s="41" t="s">
        <v>4323</v>
      </c>
      <c r="I5900" s="38" t="s">
        <v>27194</v>
      </c>
      <c r="J5900" s="38" t="s">
        <v>37</v>
      </c>
      <c r="K5900" s="38"/>
    </row>
    <row r="5901" spans="1:11" x14ac:dyDescent="0.35">
      <c r="A5901" s="16" t="s">
        <v>27195</v>
      </c>
      <c r="B5901" s="72" t="s">
        <v>82</v>
      </c>
      <c r="C5901" s="70" t="s">
        <v>638</v>
      </c>
      <c r="D5901" s="73" t="s">
        <v>108</v>
      </c>
      <c r="E5901" s="51" t="s">
        <v>934</v>
      </c>
      <c r="F5901" s="40" t="s">
        <v>27196</v>
      </c>
      <c r="G5901" s="41" t="s">
        <v>27197</v>
      </c>
      <c r="H5901" s="41" t="s">
        <v>4323</v>
      </c>
      <c r="I5901" s="38" t="s">
        <v>27198</v>
      </c>
      <c r="J5901" s="38" t="s">
        <v>37</v>
      </c>
      <c r="K5901" s="38"/>
    </row>
    <row r="5902" spans="1:11" x14ac:dyDescent="0.35">
      <c r="A5902" s="16" t="s">
        <v>27199</v>
      </c>
      <c r="B5902" s="72" t="s">
        <v>82</v>
      </c>
      <c r="C5902" s="70" t="s">
        <v>638</v>
      </c>
      <c r="D5902" s="73" t="s">
        <v>108</v>
      </c>
      <c r="E5902" s="51" t="s">
        <v>856</v>
      </c>
      <c r="F5902" s="40" t="s">
        <v>27200</v>
      </c>
      <c r="G5902" s="41" t="s">
        <v>27201</v>
      </c>
      <c r="H5902" s="41" t="s">
        <v>4323</v>
      </c>
      <c r="I5902" s="38" t="s">
        <v>27202</v>
      </c>
      <c r="J5902" s="38" t="s">
        <v>37</v>
      </c>
      <c r="K5902" s="38"/>
    </row>
    <row r="5903" spans="1:11" x14ac:dyDescent="0.35">
      <c r="A5903" s="16" t="s">
        <v>27203</v>
      </c>
      <c r="B5903" s="72" t="s">
        <v>82</v>
      </c>
      <c r="C5903" s="70" t="s">
        <v>638</v>
      </c>
      <c r="D5903" s="73" t="s">
        <v>108</v>
      </c>
      <c r="E5903" s="56" t="s">
        <v>947</v>
      </c>
      <c r="F5903" s="42" t="s">
        <v>27204</v>
      </c>
      <c r="G5903" s="43" t="s">
        <v>27205</v>
      </c>
      <c r="H5903" s="43" t="s">
        <v>4323</v>
      </c>
      <c r="I5903" s="39" t="s">
        <v>37</v>
      </c>
      <c r="J5903" s="39" t="s">
        <v>37</v>
      </c>
      <c r="K5903" s="39"/>
    </row>
    <row r="5904" spans="1:11" x14ac:dyDescent="0.35">
      <c r="A5904" s="16" t="s">
        <v>27206</v>
      </c>
      <c r="B5904" s="67" t="s">
        <v>82</v>
      </c>
      <c r="C5904" s="70" t="s">
        <v>638</v>
      </c>
      <c r="D5904" s="71" t="s">
        <v>136</v>
      </c>
      <c r="E5904" s="55" t="s">
        <v>37</v>
      </c>
      <c r="F5904" s="25" t="s">
        <v>27207</v>
      </c>
      <c r="G5904" s="30" t="s">
        <v>27208</v>
      </c>
      <c r="H5904" s="30" t="s">
        <v>4426</v>
      </c>
      <c r="I5904" s="21" t="s">
        <v>37</v>
      </c>
      <c r="J5904" s="21" t="s">
        <v>37</v>
      </c>
      <c r="K5904" s="21"/>
    </row>
    <row r="5905" spans="1:11" x14ac:dyDescent="0.35">
      <c r="A5905" s="16" t="s">
        <v>27209</v>
      </c>
      <c r="B5905" s="72" t="s">
        <v>82</v>
      </c>
      <c r="C5905" s="70" t="s">
        <v>638</v>
      </c>
      <c r="D5905" s="73" t="s">
        <v>136</v>
      </c>
      <c r="E5905" s="51" t="s">
        <v>116</v>
      </c>
      <c r="F5905" s="40" t="s">
        <v>27210</v>
      </c>
      <c r="G5905" s="41" t="s">
        <v>27211</v>
      </c>
      <c r="H5905" s="41" t="s">
        <v>4426</v>
      </c>
      <c r="I5905" s="38" t="s">
        <v>27212</v>
      </c>
      <c r="J5905" s="38" t="s">
        <v>37</v>
      </c>
      <c r="K5905" s="38"/>
    </row>
    <row r="5906" spans="1:11" x14ac:dyDescent="0.35">
      <c r="A5906" s="16" t="s">
        <v>27213</v>
      </c>
      <c r="B5906" s="72" t="s">
        <v>82</v>
      </c>
      <c r="C5906" s="70" t="s">
        <v>638</v>
      </c>
      <c r="D5906" s="73" t="s">
        <v>136</v>
      </c>
      <c r="E5906" s="51" t="s">
        <v>34</v>
      </c>
      <c r="F5906" s="40" t="s">
        <v>27214</v>
      </c>
      <c r="G5906" s="41" t="s">
        <v>27215</v>
      </c>
      <c r="H5906" s="41" t="s">
        <v>4426</v>
      </c>
      <c r="I5906" s="38" t="s">
        <v>27216</v>
      </c>
      <c r="J5906" s="38" t="s">
        <v>37</v>
      </c>
      <c r="K5906" s="38"/>
    </row>
    <row r="5907" spans="1:11" x14ac:dyDescent="0.35">
      <c r="A5907" s="16" t="s">
        <v>27217</v>
      </c>
      <c r="B5907" s="72" t="s">
        <v>82</v>
      </c>
      <c r="C5907" s="70" t="s">
        <v>638</v>
      </c>
      <c r="D5907" s="73" t="s">
        <v>136</v>
      </c>
      <c r="E5907" s="56" t="s">
        <v>403</v>
      </c>
      <c r="F5907" s="42" t="s">
        <v>27218</v>
      </c>
      <c r="G5907" s="43" t="s">
        <v>27219</v>
      </c>
      <c r="H5907" s="43" t="s">
        <v>4426</v>
      </c>
      <c r="I5907" s="39" t="s">
        <v>27220</v>
      </c>
      <c r="J5907" s="39" t="s">
        <v>37</v>
      </c>
      <c r="K5907" s="39"/>
    </row>
    <row r="5908" spans="1:11" x14ac:dyDescent="0.35">
      <c r="A5908" s="16" t="s">
        <v>27221</v>
      </c>
      <c r="B5908" s="67" t="s">
        <v>82</v>
      </c>
      <c r="C5908" s="70" t="s">
        <v>638</v>
      </c>
      <c r="D5908" s="71" t="s">
        <v>442</v>
      </c>
      <c r="E5908" s="55" t="s">
        <v>37</v>
      </c>
      <c r="F5908" s="25" t="s">
        <v>27222</v>
      </c>
      <c r="G5908" s="30" t="s">
        <v>27223</v>
      </c>
      <c r="H5908" s="30" t="s">
        <v>4426</v>
      </c>
      <c r="I5908" s="21" t="s">
        <v>37</v>
      </c>
      <c r="J5908" s="21" t="s">
        <v>37</v>
      </c>
      <c r="K5908" s="21"/>
    </row>
    <row r="5909" spans="1:11" x14ac:dyDescent="0.35">
      <c r="A5909" s="16" t="s">
        <v>27224</v>
      </c>
      <c r="B5909" s="72" t="s">
        <v>82</v>
      </c>
      <c r="C5909" s="70" t="s">
        <v>638</v>
      </c>
      <c r="D5909" s="73" t="s">
        <v>442</v>
      </c>
      <c r="E5909" s="51" t="s">
        <v>325</v>
      </c>
      <c r="F5909" s="40" t="s">
        <v>27225</v>
      </c>
      <c r="G5909" s="41" t="s">
        <v>27226</v>
      </c>
      <c r="H5909" s="41" t="s">
        <v>4426</v>
      </c>
      <c r="I5909" s="38" t="s">
        <v>27227</v>
      </c>
      <c r="J5909" s="38" t="s">
        <v>37</v>
      </c>
      <c r="K5909" s="38"/>
    </row>
    <row r="5910" spans="1:11" x14ac:dyDescent="0.35">
      <c r="A5910" s="16" t="s">
        <v>27228</v>
      </c>
      <c r="B5910" s="72" t="s">
        <v>82</v>
      </c>
      <c r="C5910" s="70" t="s">
        <v>638</v>
      </c>
      <c r="D5910" s="73" t="s">
        <v>442</v>
      </c>
      <c r="E5910" s="51" t="s">
        <v>58</v>
      </c>
      <c r="F5910" s="40" t="s">
        <v>27229</v>
      </c>
      <c r="G5910" s="41" t="s">
        <v>27230</v>
      </c>
      <c r="H5910" s="41" t="s">
        <v>4426</v>
      </c>
      <c r="I5910" s="38" t="s">
        <v>27231</v>
      </c>
      <c r="J5910" s="38" t="s">
        <v>37</v>
      </c>
      <c r="K5910" s="38"/>
    </row>
    <row r="5911" spans="1:11" x14ac:dyDescent="0.35">
      <c r="A5911" s="16" t="s">
        <v>27232</v>
      </c>
      <c r="B5911" s="72" t="s">
        <v>82</v>
      </c>
      <c r="C5911" s="70" t="s">
        <v>638</v>
      </c>
      <c r="D5911" s="73" t="s">
        <v>442</v>
      </c>
      <c r="E5911" s="51" t="s">
        <v>481</v>
      </c>
      <c r="F5911" s="40" t="s">
        <v>27233</v>
      </c>
      <c r="G5911" s="41" t="s">
        <v>27234</v>
      </c>
      <c r="H5911" s="41" t="s">
        <v>4426</v>
      </c>
      <c r="I5911" s="38" t="s">
        <v>27235</v>
      </c>
      <c r="J5911" s="38" t="s">
        <v>37</v>
      </c>
      <c r="K5911" s="38"/>
    </row>
    <row r="5912" spans="1:11" x14ac:dyDescent="0.35">
      <c r="A5912" s="16" t="s">
        <v>27236</v>
      </c>
      <c r="B5912" s="72" t="s">
        <v>82</v>
      </c>
      <c r="C5912" s="70" t="s">
        <v>638</v>
      </c>
      <c r="D5912" s="73" t="s">
        <v>442</v>
      </c>
      <c r="E5912" s="51" t="s">
        <v>1348</v>
      </c>
      <c r="F5912" s="40" t="s">
        <v>27237</v>
      </c>
      <c r="G5912" s="41" t="s">
        <v>27238</v>
      </c>
      <c r="H5912" s="41" t="s">
        <v>4426</v>
      </c>
      <c r="I5912" s="38" t="s">
        <v>27239</v>
      </c>
      <c r="J5912" s="38" t="s">
        <v>37</v>
      </c>
      <c r="K5912" s="38"/>
    </row>
    <row r="5913" spans="1:11" x14ac:dyDescent="0.35">
      <c r="A5913" s="16" t="s">
        <v>27240</v>
      </c>
      <c r="B5913" s="72" t="s">
        <v>82</v>
      </c>
      <c r="C5913" s="70" t="s">
        <v>638</v>
      </c>
      <c r="D5913" s="73" t="s">
        <v>442</v>
      </c>
      <c r="E5913" s="51" t="s">
        <v>336</v>
      </c>
      <c r="F5913" s="40" t="s">
        <v>27241</v>
      </c>
      <c r="G5913" s="41" t="s">
        <v>27242</v>
      </c>
      <c r="H5913" s="41" t="s">
        <v>4426</v>
      </c>
      <c r="I5913" s="38" t="s">
        <v>27243</v>
      </c>
      <c r="J5913" s="38" t="s">
        <v>37</v>
      </c>
      <c r="K5913" s="38"/>
    </row>
    <row r="5914" spans="1:11" x14ac:dyDescent="0.35">
      <c r="A5914" s="16" t="s">
        <v>27244</v>
      </c>
      <c r="B5914" s="72" t="s">
        <v>82</v>
      </c>
      <c r="C5914" s="70" t="s">
        <v>638</v>
      </c>
      <c r="D5914" s="73" t="s">
        <v>442</v>
      </c>
      <c r="E5914" s="51" t="s">
        <v>1084</v>
      </c>
      <c r="F5914" s="40" t="s">
        <v>27245</v>
      </c>
      <c r="G5914" s="41" t="s">
        <v>27246</v>
      </c>
      <c r="H5914" s="41" t="s">
        <v>4426</v>
      </c>
      <c r="I5914" s="38" t="s">
        <v>27247</v>
      </c>
      <c r="J5914" s="38" t="s">
        <v>37</v>
      </c>
      <c r="K5914" s="38"/>
    </row>
    <row r="5915" spans="1:11" x14ac:dyDescent="0.35">
      <c r="A5915" s="16" t="s">
        <v>27248</v>
      </c>
      <c r="B5915" s="72" t="s">
        <v>82</v>
      </c>
      <c r="C5915" s="70" t="s">
        <v>638</v>
      </c>
      <c r="D5915" s="73" t="s">
        <v>442</v>
      </c>
      <c r="E5915" s="51" t="s">
        <v>403</v>
      </c>
      <c r="F5915" s="40" t="s">
        <v>27249</v>
      </c>
      <c r="G5915" s="41" t="s">
        <v>27250</v>
      </c>
      <c r="H5915" s="41" t="s">
        <v>4426</v>
      </c>
      <c r="I5915" s="38" t="s">
        <v>27251</v>
      </c>
      <c r="J5915" s="38" t="s">
        <v>37</v>
      </c>
      <c r="K5915" s="38"/>
    </row>
    <row r="5916" spans="1:11" x14ac:dyDescent="0.35">
      <c r="A5916" s="16" t="s">
        <v>27252</v>
      </c>
      <c r="B5916" s="72" t="s">
        <v>82</v>
      </c>
      <c r="C5916" s="70" t="s">
        <v>638</v>
      </c>
      <c r="D5916" s="73" t="s">
        <v>442</v>
      </c>
      <c r="E5916" s="51" t="s">
        <v>268</v>
      </c>
      <c r="F5916" s="40" t="s">
        <v>27253</v>
      </c>
      <c r="G5916" s="41" t="s">
        <v>27254</v>
      </c>
      <c r="H5916" s="41" t="s">
        <v>4426</v>
      </c>
      <c r="I5916" s="38" t="s">
        <v>37</v>
      </c>
      <c r="J5916" s="38" t="s">
        <v>37</v>
      </c>
      <c r="K5916" s="38"/>
    </row>
    <row r="5917" spans="1:11" x14ac:dyDescent="0.35">
      <c r="A5917" s="16" t="s">
        <v>27255</v>
      </c>
      <c r="B5917" s="72" t="s">
        <v>82</v>
      </c>
      <c r="C5917" s="70" t="s">
        <v>638</v>
      </c>
      <c r="D5917" s="73" t="s">
        <v>442</v>
      </c>
      <c r="E5917" s="51" t="s">
        <v>185</v>
      </c>
      <c r="F5917" s="40" t="s">
        <v>27256</v>
      </c>
      <c r="G5917" s="41" t="s">
        <v>27257</v>
      </c>
      <c r="H5917" s="41" t="s">
        <v>4426</v>
      </c>
      <c r="I5917" s="38" t="s">
        <v>27258</v>
      </c>
      <c r="J5917" s="38" t="s">
        <v>37</v>
      </c>
      <c r="K5917" s="38"/>
    </row>
    <row r="5918" spans="1:11" x14ac:dyDescent="0.35">
      <c r="A5918" s="16" t="s">
        <v>27259</v>
      </c>
      <c r="B5918" s="72" t="s">
        <v>82</v>
      </c>
      <c r="C5918" s="70" t="s">
        <v>638</v>
      </c>
      <c r="D5918" s="73" t="s">
        <v>442</v>
      </c>
      <c r="E5918" s="51" t="s">
        <v>654</v>
      </c>
      <c r="F5918" s="40" t="s">
        <v>27260</v>
      </c>
      <c r="G5918" s="41" t="s">
        <v>27261</v>
      </c>
      <c r="H5918" s="41" t="s">
        <v>4426</v>
      </c>
      <c r="I5918" s="38" t="s">
        <v>27262</v>
      </c>
      <c r="J5918" s="38" t="s">
        <v>37</v>
      </c>
      <c r="K5918" s="38"/>
    </row>
    <row r="5919" spans="1:11" x14ac:dyDescent="0.35">
      <c r="A5919" s="16" t="s">
        <v>27263</v>
      </c>
      <c r="B5919" s="72" t="s">
        <v>82</v>
      </c>
      <c r="C5919" s="70" t="s">
        <v>638</v>
      </c>
      <c r="D5919" s="73" t="s">
        <v>442</v>
      </c>
      <c r="E5919" s="51" t="s">
        <v>82</v>
      </c>
      <c r="F5919" s="40" t="s">
        <v>27264</v>
      </c>
      <c r="G5919" s="41" t="s">
        <v>27265</v>
      </c>
      <c r="H5919" s="41" t="s">
        <v>4426</v>
      </c>
      <c r="I5919" s="38" t="s">
        <v>27266</v>
      </c>
      <c r="J5919" s="38" t="s">
        <v>37</v>
      </c>
      <c r="K5919" s="38"/>
    </row>
    <row r="5920" spans="1:11" x14ac:dyDescent="0.35">
      <c r="A5920" s="16" t="s">
        <v>27267</v>
      </c>
      <c r="B5920" s="72" t="s">
        <v>82</v>
      </c>
      <c r="C5920" s="70" t="s">
        <v>638</v>
      </c>
      <c r="D5920" s="73" t="s">
        <v>442</v>
      </c>
      <c r="E5920" s="51" t="s">
        <v>758</v>
      </c>
      <c r="F5920" s="40" t="s">
        <v>27268</v>
      </c>
      <c r="G5920" s="41" t="s">
        <v>27269</v>
      </c>
      <c r="H5920" s="41" t="s">
        <v>4426</v>
      </c>
      <c r="I5920" s="38" t="s">
        <v>27270</v>
      </c>
      <c r="J5920" s="38" t="s">
        <v>37</v>
      </c>
      <c r="K5920" s="38"/>
    </row>
    <row r="5921" spans="1:11" x14ac:dyDescent="0.35">
      <c r="A5921" s="16" t="s">
        <v>27271</v>
      </c>
      <c r="B5921" s="72" t="s">
        <v>82</v>
      </c>
      <c r="C5921" s="70" t="s">
        <v>638</v>
      </c>
      <c r="D5921" s="73" t="s">
        <v>442</v>
      </c>
      <c r="E5921" s="51" t="s">
        <v>985</v>
      </c>
      <c r="F5921" s="40" t="s">
        <v>27272</v>
      </c>
      <c r="G5921" s="41" t="s">
        <v>27273</v>
      </c>
      <c r="H5921" s="41" t="s">
        <v>4426</v>
      </c>
      <c r="I5921" s="38" t="s">
        <v>27274</v>
      </c>
      <c r="J5921" s="38" t="s">
        <v>37</v>
      </c>
      <c r="K5921" s="38"/>
    </row>
    <row r="5922" spans="1:11" x14ac:dyDescent="0.35">
      <c r="A5922" s="16" t="s">
        <v>27275</v>
      </c>
      <c r="B5922" s="72" t="s">
        <v>82</v>
      </c>
      <c r="C5922" s="70" t="s">
        <v>638</v>
      </c>
      <c r="D5922" s="73" t="s">
        <v>442</v>
      </c>
      <c r="E5922" s="56" t="s">
        <v>366</v>
      </c>
      <c r="F5922" s="42" t="s">
        <v>27276</v>
      </c>
      <c r="G5922" s="43" t="s">
        <v>27277</v>
      </c>
      <c r="H5922" s="43" t="s">
        <v>4426</v>
      </c>
      <c r="I5922" s="39" t="s">
        <v>27278</v>
      </c>
      <c r="J5922" s="39" t="s">
        <v>37</v>
      </c>
      <c r="K5922" s="39"/>
    </row>
    <row r="5923" spans="1:11" x14ac:dyDescent="0.35">
      <c r="A5923" s="16" t="s">
        <v>27279</v>
      </c>
      <c r="B5923" s="67" t="s">
        <v>82</v>
      </c>
      <c r="C5923" s="70" t="s">
        <v>638</v>
      </c>
      <c r="D5923" s="71" t="s">
        <v>969</v>
      </c>
      <c r="E5923" s="55" t="s">
        <v>37</v>
      </c>
      <c r="F5923" s="25" t="s">
        <v>27280</v>
      </c>
      <c r="G5923" s="30" t="s">
        <v>27281</v>
      </c>
      <c r="H5923" s="30" t="s">
        <v>4426</v>
      </c>
      <c r="I5923" s="21" t="s">
        <v>37</v>
      </c>
      <c r="J5923" s="21" t="s">
        <v>37</v>
      </c>
      <c r="K5923" s="21"/>
    </row>
    <row r="5924" spans="1:11" x14ac:dyDescent="0.35">
      <c r="A5924" s="16" t="s">
        <v>27282</v>
      </c>
      <c r="B5924" s="72" t="s">
        <v>82</v>
      </c>
      <c r="C5924" s="70" t="s">
        <v>638</v>
      </c>
      <c r="D5924" s="73" t="s">
        <v>969</v>
      </c>
      <c r="E5924" s="51" t="s">
        <v>612</v>
      </c>
      <c r="F5924" s="40" t="s">
        <v>27283</v>
      </c>
      <c r="G5924" s="41" t="s">
        <v>27284</v>
      </c>
      <c r="H5924" s="41" t="s">
        <v>4426</v>
      </c>
      <c r="I5924" s="38" t="s">
        <v>27285</v>
      </c>
      <c r="J5924" s="38" t="s">
        <v>37</v>
      </c>
      <c r="K5924" s="38"/>
    </row>
    <row r="5925" spans="1:11" x14ac:dyDescent="0.35">
      <c r="A5925" s="16" t="s">
        <v>27286</v>
      </c>
      <c r="B5925" s="72" t="s">
        <v>82</v>
      </c>
      <c r="C5925" s="70" t="s">
        <v>638</v>
      </c>
      <c r="D5925" s="73" t="s">
        <v>969</v>
      </c>
      <c r="E5925" s="51" t="s">
        <v>430</v>
      </c>
      <c r="F5925" s="40" t="s">
        <v>27287</v>
      </c>
      <c r="G5925" s="41" t="s">
        <v>27288</v>
      </c>
      <c r="H5925" s="41" t="s">
        <v>4426</v>
      </c>
      <c r="I5925" s="38" t="s">
        <v>27289</v>
      </c>
      <c r="J5925" s="38" t="s">
        <v>37</v>
      </c>
      <c r="K5925" s="38"/>
    </row>
    <row r="5926" spans="1:11" x14ac:dyDescent="0.35">
      <c r="A5926" s="16" t="s">
        <v>27290</v>
      </c>
      <c r="B5926" s="72" t="s">
        <v>82</v>
      </c>
      <c r="C5926" s="70" t="s">
        <v>638</v>
      </c>
      <c r="D5926" s="73" t="s">
        <v>969</v>
      </c>
      <c r="E5926" s="51" t="s">
        <v>58</v>
      </c>
      <c r="F5926" s="40" t="s">
        <v>27291</v>
      </c>
      <c r="G5926" s="41" t="s">
        <v>27292</v>
      </c>
      <c r="H5926" s="41" t="s">
        <v>4426</v>
      </c>
      <c r="I5926" s="38" t="s">
        <v>27293</v>
      </c>
      <c r="J5926" s="38" t="s">
        <v>37</v>
      </c>
      <c r="K5926" s="38"/>
    </row>
    <row r="5927" spans="1:11" x14ac:dyDescent="0.35">
      <c r="A5927" s="16" t="s">
        <v>27294</v>
      </c>
      <c r="B5927" s="72" t="s">
        <v>82</v>
      </c>
      <c r="C5927" s="70" t="s">
        <v>638</v>
      </c>
      <c r="D5927" s="73" t="s">
        <v>969</v>
      </c>
      <c r="E5927" s="51" t="s">
        <v>481</v>
      </c>
      <c r="F5927" s="40" t="s">
        <v>27295</v>
      </c>
      <c r="G5927" s="41" t="s">
        <v>27296</v>
      </c>
      <c r="H5927" s="41" t="s">
        <v>4426</v>
      </c>
      <c r="I5927" s="38" t="s">
        <v>27297</v>
      </c>
      <c r="J5927" s="38" t="s">
        <v>37</v>
      </c>
      <c r="K5927" s="38"/>
    </row>
    <row r="5928" spans="1:11" x14ac:dyDescent="0.35">
      <c r="A5928" s="16" t="s">
        <v>27298</v>
      </c>
      <c r="B5928" s="72" t="s">
        <v>82</v>
      </c>
      <c r="C5928" s="70" t="s">
        <v>638</v>
      </c>
      <c r="D5928" s="73" t="s">
        <v>969</v>
      </c>
      <c r="E5928" s="51" t="s">
        <v>1348</v>
      </c>
      <c r="F5928" s="40" t="s">
        <v>27299</v>
      </c>
      <c r="G5928" s="41" t="s">
        <v>27300</v>
      </c>
      <c r="H5928" s="41" t="s">
        <v>4426</v>
      </c>
      <c r="I5928" s="38" t="s">
        <v>27301</v>
      </c>
      <c r="J5928" s="38" t="s">
        <v>37</v>
      </c>
      <c r="K5928" s="38"/>
    </row>
    <row r="5929" spans="1:11" x14ac:dyDescent="0.35">
      <c r="A5929" s="16" t="s">
        <v>27302</v>
      </c>
      <c r="B5929" s="72" t="s">
        <v>82</v>
      </c>
      <c r="C5929" s="70" t="s">
        <v>638</v>
      </c>
      <c r="D5929" s="73" t="s">
        <v>969</v>
      </c>
      <c r="E5929" s="51" t="s">
        <v>90</v>
      </c>
      <c r="F5929" s="40" t="s">
        <v>27303</v>
      </c>
      <c r="G5929" s="41" t="s">
        <v>27304</v>
      </c>
      <c r="H5929" s="41" t="s">
        <v>4426</v>
      </c>
      <c r="I5929" s="38" t="s">
        <v>27305</v>
      </c>
      <c r="J5929"/>
      <c r="K5929" s="38" t="s">
        <v>49248</v>
      </c>
    </row>
    <row r="5930" spans="1:11" x14ac:dyDescent="0.35">
      <c r="A5930" s="16" t="s">
        <v>27306</v>
      </c>
      <c r="B5930" s="72" t="s">
        <v>82</v>
      </c>
      <c r="C5930" s="70" t="s">
        <v>638</v>
      </c>
      <c r="D5930" s="73" t="s">
        <v>969</v>
      </c>
      <c r="E5930" s="51" t="s">
        <v>112</v>
      </c>
      <c r="F5930" s="40" t="s">
        <v>27307</v>
      </c>
      <c r="G5930" s="41" t="s">
        <v>27308</v>
      </c>
      <c r="H5930" s="41" t="s">
        <v>4426</v>
      </c>
      <c r="I5930" s="38" t="s">
        <v>27309</v>
      </c>
      <c r="J5930" s="38" t="s">
        <v>37</v>
      </c>
      <c r="K5930" s="38"/>
    </row>
    <row r="5931" spans="1:11" x14ac:dyDescent="0.35">
      <c r="A5931" s="16" t="s">
        <v>27310</v>
      </c>
      <c r="B5931" s="72" t="s">
        <v>82</v>
      </c>
      <c r="C5931" s="70" t="s">
        <v>638</v>
      </c>
      <c r="D5931" s="73" t="s">
        <v>969</v>
      </c>
      <c r="E5931" s="51" t="s">
        <v>70</v>
      </c>
      <c r="F5931" s="40" t="s">
        <v>27311</v>
      </c>
      <c r="G5931" s="41" t="s">
        <v>27312</v>
      </c>
      <c r="H5931" s="41" t="s">
        <v>4426</v>
      </c>
      <c r="I5931" s="38" t="s">
        <v>27313</v>
      </c>
      <c r="J5931" s="38" t="s">
        <v>37</v>
      </c>
      <c r="K5931" s="38"/>
    </row>
    <row r="5932" spans="1:11" x14ac:dyDescent="0.35">
      <c r="A5932" s="16" t="s">
        <v>27314</v>
      </c>
      <c r="B5932" s="72" t="s">
        <v>82</v>
      </c>
      <c r="C5932" s="70" t="s">
        <v>638</v>
      </c>
      <c r="D5932" s="73" t="s">
        <v>969</v>
      </c>
      <c r="E5932" s="51" t="s">
        <v>308</v>
      </c>
      <c r="F5932" s="40" t="s">
        <v>27315</v>
      </c>
      <c r="G5932" s="41" t="s">
        <v>27316</v>
      </c>
      <c r="H5932" s="41" t="s">
        <v>4426</v>
      </c>
      <c r="I5932" s="38" t="s">
        <v>27317</v>
      </c>
      <c r="J5932" s="38" t="s">
        <v>37</v>
      </c>
      <c r="K5932" s="38"/>
    </row>
    <row r="5933" spans="1:11" x14ac:dyDescent="0.35">
      <c r="A5933" s="16" t="s">
        <v>27318</v>
      </c>
      <c r="B5933" s="72" t="s">
        <v>82</v>
      </c>
      <c r="C5933" s="70" t="s">
        <v>638</v>
      </c>
      <c r="D5933" s="73" t="s">
        <v>969</v>
      </c>
      <c r="E5933" s="51" t="s">
        <v>1029</v>
      </c>
      <c r="F5933" s="40" t="s">
        <v>27319</v>
      </c>
      <c r="G5933" s="41" t="s">
        <v>27320</v>
      </c>
      <c r="H5933" s="41" t="s">
        <v>4426</v>
      </c>
      <c r="I5933" s="38" t="s">
        <v>27321</v>
      </c>
      <c r="J5933" s="38" t="s">
        <v>37</v>
      </c>
      <c r="K5933" s="38"/>
    </row>
    <row r="5934" spans="1:11" x14ac:dyDescent="0.35">
      <c r="A5934" s="16" t="s">
        <v>27322</v>
      </c>
      <c r="B5934" s="72" t="s">
        <v>82</v>
      </c>
      <c r="C5934" s="70" t="s">
        <v>638</v>
      </c>
      <c r="D5934" s="73" t="s">
        <v>969</v>
      </c>
      <c r="E5934" s="51" t="s">
        <v>268</v>
      </c>
      <c r="F5934" s="40" t="s">
        <v>27323</v>
      </c>
      <c r="G5934" s="41" t="s">
        <v>27324</v>
      </c>
      <c r="H5934" s="41" t="s">
        <v>4426</v>
      </c>
      <c r="I5934" s="38" t="s">
        <v>27325</v>
      </c>
      <c r="J5934" s="38" t="s">
        <v>37</v>
      </c>
      <c r="K5934" s="38"/>
    </row>
    <row r="5935" spans="1:11" x14ac:dyDescent="0.35">
      <c r="A5935" s="16" t="s">
        <v>27326</v>
      </c>
      <c r="B5935" s="72" t="s">
        <v>82</v>
      </c>
      <c r="C5935" s="70" t="s">
        <v>638</v>
      </c>
      <c r="D5935" s="73" t="s">
        <v>969</v>
      </c>
      <c r="E5935" s="51" t="s">
        <v>1279</v>
      </c>
      <c r="F5935" s="40" t="s">
        <v>27327</v>
      </c>
      <c r="G5935" s="41" t="s">
        <v>27328</v>
      </c>
      <c r="H5935" s="41" t="s">
        <v>4426</v>
      </c>
      <c r="I5935" s="38" t="s">
        <v>37</v>
      </c>
      <c r="J5935" s="38" t="s">
        <v>37</v>
      </c>
      <c r="K5935" s="38"/>
    </row>
    <row r="5936" spans="1:11" x14ac:dyDescent="0.35">
      <c r="A5936" s="16" t="s">
        <v>27329</v>
      </c>
      <c r="B5936" s="72" t="s">
        <v>82</v>
      </c>
      <c r="C5936" s="70" t="s">
        <v>638</v>
      </c>
      <c r="D5936" s="73" t="s">
        <v>969</v>
      </c>
      <c r="E5936" s="51" t="s">
        <v>503</v>
      </c>
      <c r="F5936" s="40" t="s">
        <v>27330</v>
      </c>
      <c r="G5936" s="41" t="s">
        <v>27331</v>
      </c>
      <c r="H5936" s="41" t="s">
        <v>4426</v>
      </c>
      <c r="I5936" s="38" t="s">
        <v>37</v>
      </c>
      <c r="J5936" s="38" t="s">
        <v>37</v>
      </c>
      <c r="K5936" s="38"/>
    </row>
    <row r="5937" spans="1:11" x14ac:dyDescent="0.35">
      <c r="A5937" s="16" t="s">
        <v>27332</v>
      </c>
      <c r="B5937" s="72" t="s">
        <v>82</v>
      </c>
      <c r="C5937" s="70" t="s">
        <v>638</v>
      </c>
      <c r="D5937" s="73" t="s">
        <v>969</v>
      </c>
      <c r="E5937" s="51" t="s">
        <v>1066</v>
      </c>
      <c r="F5937" s="40" t="s">
        <v>27333</v>
      </c>
      <c r="G5937" s="41" t="s">
        <v>27334</v>
      </c>
      <c r="H5937" s="41" t="s">
        <v>4426</v>
      </c>
      <c r="I5937" s="38" t="s">
        <v>27335</v>
      </c>
      <c r="J5937" s="38" t="s">
        <v>37</v>
      </c>
      <c r="K5937" s="38"/>
    </row>
    <row r="5938" spans="1:11" x14ac:dyDescent="0.35">
      <c r="A5938" s="16" t="s">
        <v>27336</v>
      </c>
      <c r="B5938" s="72" t="s">
        <v>82</v>
      </c>
      <c r="C5938" s="70" t="s">
        <v>638</v>
      </c>
      <c r="D5938" s="73" t="s">
        <v>969</v>
      </c>
      <c r="E5938" s="51" t="s">
        <v>155</v>
      </c>
      <c r="F5938" s="40" t="s">
        <v>27337</v>
      </c>
      <c r="G5938" s="41" t="s">
        <v>27338</v>
      </c>
      <c r="H5938" s="41" t="s">
        <v>4426</v>
      </c>
      <c r="I5938" s="38" t="s">
        <v>37</v>
      </c>
      <c r="J5938" s="38" t="s">
        <v>37</v>
      </c>
      <c r="K5938" s="38"/>
    </row>
    <row r="5939" spans="1:11" x14ac:dyDescent="0.35">
      <c r="A5939" s="16" t="s">
        <v>27339</v>
      </c>
      <c r="B5939" s="72" t="s">
        <v>82</v>
      </c>
      <c r="C5939" s="70" t="s">
        <v>638</v>
      </c>
      <c r="D5939" s="73" t="s">
        <v>969</v>
      </c>
      <c r="E5939" s="51" t="s">
        <v>2358</v>
      </c>
      <c r="F5939" s="40" t="s">
        <v>27340</v>
      </c>
      <c r="G5939" s="41" t="s">
        <v>27341</v>
      </c>
      <c r="H5939" s="41" t="s">
        <v>4426</v>
      </c>
      <c r="I5939" s="38" t="s">
        <v>27342</v>
      </c>
      <c r="J5939" s="38" t="s">
        <v>37</v>
      </c>
      <c r="K5939" s="38"/>
    </row>
    <row r="5940" spans="1:11" x14ac:dyDescent="0.35">
      <c r="A5940" s="16" t="s">
        <v>27343</v>
      </c>
      <c r="B5940" s="72" t="s">
        <v>82</v>
      </c>
      <c r="C5940" s="70" t="s">
        <v>638</v>
      </c>
      <c r="D5940" s="73" t="s">
        <v>969</v>
      </c>
      <c r="E5940" s="51" t="s">
        <v>908</v>
      </c>
      <c r="F5940" s="40" t="s">
        <v>27344</v>
      </c>
      <c r="G5940" s="41" t="s">
        <v>27345</v>
      </c>
      <c r="H5940" s="41" t="s">
        <v>4426</v>
      </c>
      <c r="I5940" s="38" t="s">
        <v>27346</v>
      </c>
      <c r="J5940" s="38" t="s">
        <v>37</v>
      </c>
      <c r="K5940" s="38"/>
    </row>
    <row r="5941" spans="1:11" x14ac:dyDescent="0.35">
      <c r="A5941" s="16" t="s">
        <v>27347</v>
      </c>
      <c r="B5941" s="72" t="s">
        <v>82</v>
      </c>
      <c r="C5941" s="70" t="s">
        <v>638</v>
      </c>
      <c r="D5941" s="73" t="s">
        <v>969</v>
      </c>
      <c r="E5941" s="51" t="s">
        <v>510</v>
      </c>
      <c r="F5941" s="40" t="s">
        <v>27348</v>
      </c>
      <c r="G5941" s="41" t="s">
        <v>27349</v>
      </c>
      <c r="H5941" s="41" t="s">
        <v>4426</v>
      </c>
      <c r="I5941" s="38" t="s">
        <v>37</v>
      </c>
      <c r="J5941" s="38" t="s">
        <v>37</v>
      </c>
      <c r="K5941" s="38"/>
    </row>
    <row r="5942" spans="1:11" x14ac:dyDescent="0.35">
      <c r="A5942" s="16" t="s">
        <v>27350</v>
      </c>
      <c r="B5942" s="72" t="s">
        <v>82</v>
      </c>
      <c r="C5942" s="70" t="s">
        <v>638</v>
      </c>
      <c r="D5942" s="73" t="s">
        <v>969</v>
      </c>
      <c r="E5942" s="51" t="s">
        <v>856</v>
      </c>
      <c r="F5942" s="40" t="s">
        <v>27351</v>
      </c>
      <c r="G5942" s="41" t="s">
        <v>27352</v>
      </c>
      <c r="H5942" s="41" t="s">
        <v>4426</v>
      </c>
      <c r="I5942" s="38" t="s">
        <v>37</v>
      </c>
      <c r="J5942" s="38" t="s">
        <v>37</v>
      </c>
      <c r="K5942" s="38"/>
    </row>
    <row r="5943" spans="1:11" x14ac:dyDescent="0.35">
      <c r="A5943" s="16" t="s">
        <v>27353</v>
      </c>
      <c r="B5943" s="72" t="s">
        <v>82</v>
      </c>
      <c r="C5943" s="70" t="s">
        <v>638</v>
      </c>
      <c r="D5943" s="73" t="s">
        <v>969</v>
      </c>
      <c r="E5943" s="51" t="s">
        <v>234</v>
      </c>
      <c r="F5943" s="40" t="s">
        <v>27354</v>
      </c>
      <c r="G5943" s="41" t="s">
        <v>27355</v>
      </c>
      <c r="H5943" s="41" t="s">
        <v>4426</v>
      </c>
      <c r="I5943" s="38" t="s">
        <v>27356</v>
      </c>
      <c r="J5943" s="38" t="s">
        <v>37</v>
      </c>
      <c r="K5943" s="38"/>
    </row>
    <row r="5944" spans="1:11" x14ac:dyDescent="0.35">
      <c r="A5944" s="16" t="s">
        <v>27357</v>
      </c>
      <c r="B5944" s="72" t="s">
        <v>82</v>
      </c>
      <c r="C5944" s="70" t="s">
        <v>638</v>
      </c>
      <c r="D5944" s="73" t="s">
        <v>969</v>
      </c>
      <c r="E5944" s="56" t="s">
        <v>947</v>
      </c>
      <c r="F5944" s="42" t="s">
        <v>27358</v>
      </c>
      <c r="G5944" s="43" t="s">
        <v>27359</v>
      </c>
      <c r="H5944" s="43" t="s">
        <v>4426</v>
      </c>
      <c r="I5944" s="39" t="s">
        <v>27360</v>
      </c>
      <c r="J5944" s="39" t="s">
        <v>37</v>
      </c>
      <c r="K5944" s="39"/>
    </row>
    <row r="5945" spans="1:11" x14ac:dyDescent="0.35">
      <c r="A5945" s="16" t="s">
        <v>27361</v>
      </c>
      <c r="B5945" s="67" t="s">
        <v>82</v>
      </c>
      <c r="C5945" s="70" t="s">
        <v>638</v>
      </c>
      <c r="D5945" s="71" t="s">
        <v>74</v>
      </c>
      <c r="E5945" s="55" t="s">
        <v>37</v>
      </c>
      <c r="F5945" s="25" t="s">
        <v>27362</v>
      </c>
      <c r="G5945" s="30" t="s">
        <v>27363</v>
      </c>
      <c r="H5945" s="30" t="s">
        <v>4426</v>
      </c>
      <c r="I5945" s="21" t="s">
        <v>37</v>
      </c>
      <c r="J5945" s="21" t="s">
        <v>37</v>
      </c>
      <c r="K5945" s="21"/>
    </row>
    <row r="5946" spans="1:11" x14ac:dyDescent="0.35">
      <c r="A5946" s="16" t="s">
        <v>27364</v>
      </c>
      <c r="B5946" s="72" t="s">
        <v>82</v>
      </c>
      <c r="C5946" s="70" t="s">
        <v>638</v>
      </c>
      <c r="D5946" s="73" t="s">
        <v>74</v>
      </c>
      <c r="E5946" s="51" t="s">
        <v>592</v>
      </c>
      <c r="F5946" s="40" t="s">
        <v>27365</v>
      </c>
      <c r="G5946" s="41" t="s">
        <v>27366</v>
      </c>
      <c r="H5946" s="41" t="s">
        <v>4426</v>
      </c>
      <c r="I5946" s="38" t="s">
        <v>27367</v>
      </c>
      <c r="J5946" s="38" t="s">
        <v>37</v>
      </c>
      <c r="K5946" s="38"/>
    </row>
    <row r="5947" spans="1:11" x14ac:dyDescent="0.35">
      <c r="A5947" s="16" t="s">
        <v>27368</v>
      </c>
      <c r="B5947" s="72" t="s">
        <v>82</v>
      </c>
      <c r="C5947" s="70" t="s">
        <v>638</v>
      </c>
      <c r="D5947" s="73" t="s">
        <v>74</v>
      </c>
      <c r="E5947" s="51" t="s">
        <v>466</v>
      </c>
      <c r="F5947" s="40" t="s">
        <v>27369</v>
      </c>
      <c r="G5947" s="41" t="s">
        <v>27370</v>
      </c>
      <c r="H5947" s="41" t="s">
        <v>4426</v>
      </c>
      <c r="I5947" s="38" t="s">
        <v>37</v>
      </c>
      <c r="J5947" s="38" t="s">
        <v>37</v>
      </c>
      <c r="K5947" s="38"/>
    </row>
    <row r="5948" spans="1:11" x14ac:dyDescent="0.35">
      <c r="A5948" s="16" t="s">
        <v>27371</v>
      </c>
      <c r="B5948" s="72" t="s">
        <v>82</v>
      </c>
      <c r="C5948" s="70" t="s">
        <v>638</v>
      </c>
      <c r="D5948" s="73" t="s">
        <v>74</v>
      </c>
      <c r="E5948" s="51" t="s">
        <v>58</v>
      </c>
      <c r="F5948" s="40" t="s">
        <v>27372</v>
      </c>
      <c r="G5948" s="41" t="s">
        <v>27373</v>
      </c>
      <c r="H5948" s="41" t="s">
        <v>4426</v>
      </c>
      <c r="I5948" s="38" t="s">
        <v>27374</v>
      </c>
      <c r="J5948" s="38" t="s">
        <v>37</v>
      </c>
      <c r="K5948" s="38"/>
    </row>
    <row r="5949" spans="1:11" x14ac:dyDescent="0.35">
      <c r="A5949" s="16" t="s">
        <v>27375</v>
      </c>
      <c r="B5949" s="72" t="s">
        <v>82</v>
      </c>
      <c r="C5949" s="70" t="s">
        <v>638</v>
      </c>
      <c r="D5949" s="73" t="s">
        <v>74</v>
      </c>
      <c r="E5949" s="51" t="s">
        <v>336</v>
      </c>
      <c r="F5949" s="40" t="s">
        <v>27376</v>
      </c>
      <c r="G5949" s="41" t="s">
        <v>27377</v>
      </c>
      <c r="H5949" s="41" t="s">
        <v>4426</v>
      </c>
      <c r="I5949" s="38" t="s">
        <v>37</v>
      </c>
      <c r="J5949" s="38" t="s">
        <v>37</v>
      </c>
      <c r="K5949" s="38"/>
    </row>
    <row r="5950" spans="1:11" x14ac:dyDescent="0.35">
      <c r="A5950" s="16" t="s">
        <v>27378</v>
      </c>
      <c r="B5950" s="72" t="s">
        <v>82</v>
      </c>
      <c r="C5950" s="70" t="s">
        <v>638</v>
      </c>
      <c r="D5950" s="73" t="s">
        <v>74</v>
      </c>
      <c r="E5950" s="51" t="s">
        <v>104</v>
      </c>
      <c r="F5950" s="40" t="s">
        <v>27379</v>
      </c>
      <c r="G5950" s="41" t="s">
        <v>27380</v>
      </c>
      <c r="H5950" s="41" t="s">
        <v>4426</v>
      </c>
      <c r="I5950" s="38" t="s">
        <v>27381</v>
      </c>
      <c r="J5950" s="38" t="s">
        <v>37</v>
      </c>
      <c r="K5950" s="38"/>
    </row>
    <row r="5951" spans="1:11" x14ac:dyDescent="0.35">
      <c r="A5951" s="16" t="s">
        <v>27382</v>
      </c>
      <c r="B5951" s="72" t="s">
        <v>82</v>
      </c>
      <c r="C5951" s="70" t="s">
        <v>638</v>
      </c>
      <c r="D5951" s="73" t="s">
        <v>74</v>
      </c>
      <c r="E5951" s="51" t="s">
        <v>1029</v>
      </c>
      <c r="F5951" s="40" t="s">
        <v>27383</v>
      </c>
      <c r="G5951" s="41" t="s">
        <v>27384</v>
      </c>
      <c r="H5951" s="41" t="s">
        <v>4426</v>
      </c>
      <c r="I5951" s="38" t="s">
        <v>37</v>
      </c>
      <c r="J5951" s="38" t="s">
        <v>37</v>
      </c>
      <c r="K5951" s="38"/>
    </row>
    <row r="5952" spans="1:11" x14ac:dyDescent="0.35">
      <c r="A5952" s="16" t="s">
        <v>27385</v>
      </c>
      <c r="B5952" s="72">
        <v>65</v>
      </c>
      <c r="C5952" s="70">
        <v>52</v>
      </c>
      <c r="D5952" s="73">
        <v>61</v>
      </c>
      <c r="E5952" s="51">
        <v>48</v>
      </c>
      <c r="F5952" s="40" t="s">
        <v>27386</v>
      </c>
      <c r="G5952" s="41" t="s">
        <v>27387</v>
      </c>
      <c r="H5952" s="41"/>
      <c r="I5952" s="38"/>
      <c r="J5952"/>
      <c r="K5952" s="38" t="s">
        <v>49255</v>
      </c>
    </row>
    <row r="5953" spans="1:11" x14ac:dyDescent="0.35">
      <c r="A5953" s="16" t="s">
        <v>27388</v>
      </c>
      <c r="B5953" s="72" t="s">
        <v>82</v>
      </c>
      <c r="C5953" s="70" t="s">
        <v>638</v>
      </c>
      <c r="D5953" s="73" t="s">
        <v>74</v>
      </c>
      <c r="E5953" s="51" t="s">
        <v>185</v>
      </c>
      <c r="F5953" s="40" t="s">
        <v>27389</v>
      </c>
      <c r="G5953" s="41" t="s">
        <v>27390</v>
      </c>
      <c r="H5953" s="41" t="s">
        <v>4426</v>
      </c>
      <c r="I5953" s="38" t="s">
        <v>27391</v>
      </c>
      <c r="J5953" s="38" t="s">
        <v>37</v>
      </c>
      <c r="K5953" s="38"/>
    </row>
    <row r="5954" spans="1:11" x14ac:dyDescent="0.35">
      <c r="A5954" s="16" t="s">
        <v>27392</v>
      </c>
      <c r="B5954" s="72" t="s">
        <v>82</v>
      </c>
      <c r="C5954" s="70" t="s">
        <v>638</v>
      </c>
      <c r="D5954" s="73" t="s">
        <v>74</v>
      </c>
      <c r="E5954" s="51" t="s">
        <v>74</v>
      </c>
      <c r="F5954" s="40" t="s">
        <v>27393</v>
      </c>
      <c r="G5954" s="41" t="s">
        <v>27394</v>
      </c>
      <c r="H5954" s="41" t="s">
        <v>4426</v>
      </c>
      <c r="I5954" s="38" t="s">
        <v>27395</v>
      </c>
      <c r="J5954" s="38" t="s">
        <v>37</v>
      </c>
      <c r="K5954" s="38"/>
    </row>
    <row r="5955" spans="1:11" x14ac:dyDescent="0.35">
      <c r="A5955" s="16" t="s">
        <v>27396</v>
      </c>
      <c r="B5955" s="72" t="s">
        <v>82</v>
      </c>
      <c r="C5955" s="70" t="s">
        <v>638</v>
      </c>
      <c r="D5955" s="73" t="s">
        <v>74</v>
      </c>
      <c r="E5955" s="51" t="s">
        <v>878</v>
      </c>
      <c r="F5955" s="40" t="s">
        <v>27397</v>
      </c>
      <c r="G5955" s="41" t="s">
        <v>27398</v>
      </c>
      <c r="H5955" s="41" t="s">
        <v>4426</v>
      </c>
      <c r="I5955" s="38" t="s">
        <v>27399</v>
      </c>
      <c r="J5955" s="38" t="s">
        <v>37</v>
      </c>
      <c r="K5955" s="38"/>
    </row>
    <row r="5956" spans="1:11" x14ac:dyDescent="0.35">
      <c r="A5956" s="16" t="s">
        <v>27400</v>
      </c>
      <c r="B5956" s="72" t="s">
        <v>82</v>
      </c>
      <c r="C5956" s="70" t="s">
        <v>638</v>
      </c>
      <c r="D5956" s="73" t="s">
        <v>74</v>
      </c>
      <c r="E5956" s="51" t="s">
        <v>78</v>
      </c>
      <c r="F5956" s="40" t="s">
        <v>27401</v>
      </c>
      <c r="G5956" s="41" t="s">
        <v>27402</v>
      </c>
      <c r="H5956" s="41" t="s">
        <v>4426</v>
      </c>
      <c r="I5956" s="38" t="s">
        <v>27403</v>
      </c>
      <c r="J5956" s="38" t="s">
        <v>37</v>
      </c>
      <c r="K5956" s="38"/>
    </row>
    <row r="5957" spans="1:11" x14ac:dyDescent="0.35">
      <c r="A5957" s="16" t="s">
        <v>27404</v>
      </c>
      <c r="B5957" s="72" t="s">
        <v>82</v>
      </c>
      <c r="C5957" s="70" t="s">
        <v>638</v>
      </c>
      <c r="D5957" s="73" t="s">
        <v>74</v>
      </c>
      <c r="E5957" s="51" t="s">
        <v>151</v>
      </c>
      <c r="F5957" s="40" t="s">
        <v>27405</v>
      </c>
      <c r="G5957" s="41" t="s">
        <v>27406</v>
      </c>
      <c r="H5957" s="41" t="s">
        <v>4426</v>
      </c>
      <c r="I5957" s="38" t="s">
        <v>27407</v>
      </c>
      <c r="J5957" s="38" t="s">
        <v>37</v>
      </c>
      <c r="K5957" s="38"/>
    </row>
    <row r="5958" spans="1:11" x14ac:dyDescent="0.35">
      <c r="A5958" s="16" t="s">
        <v>27408</v>
      </c>
      <c r="B5958" s="72" t="s">
        <v>82</v>
      </c>
      <c r="C5958" s="70" t="s">
        <v>638</v>
      </c>
      <c r="D5958" s="73" t="s">
        <v>74</v>
      </c>
      <c r="E5958" s="51" t="s">
        <v>82</v>
      </c>
      <c r="F5958" s="40" t="s">
        <v>27409</v>
      </c>
      <c r="G5958" s="41" t="s">
        <v>27410</v>
      </c>
      <c r="H5958" s="41" t="s">
        <v>4426</v>
      </c>
      <c r="I5958" s="38" t="s">
        <v>37</v>
      </c>
      <c r="J5958" s="38" t="s">
        <v>37</v>
      </c>
      <c r="K5958" s="38"/>
    </row>
    <row r="5959" spans="1:11" x14ac:dyDescent="0.35">
      <c r="A5959" s="16" t="s">
        <v>27411</v>
      </c>
      <c r="B5959" s="72" t="s">
        <v>82</v>
      </c>
      <c r="C5959" s="70" t="s">
        <v>638</v>
      </c>
      <c r="D5959" s="73" t="s">
        <v>74</v>
      </c>
      <c r="E5959" s="51" t="s">
        <v>930</v>
      </c>
      <c r="F5959" s="40" t="s">
        <v>27412</v>
      </c>
      <c r="G5959" s="41" t="s">
        <v>27413</v>
      </c>
      <c r="H5959" s="41" t="s">
        <v>4426</v>
      </c>
      <c r="I5959" s="38" t="s">
        <v>27414</v>
      </c>
      <c r="J5959" s="38" t="s">
        <v>37</v>
      </c>
      <c r="K5959" s="38"/>
    </row>
    <row r="5960" spans="1:11" x14ac:dyDescent="0.35">
      <c r="A5960" s="16" t="s">
        <v>27415</v>
      </c>
      <c r="B5960" s="72" t="s">
        <v>82</v>
      </c>
      <c r="C5960" s="70" t="s">
        <v>638</v>
      </c>
      <c r="D5960" s="73" t="s">
        <v>74</v>
      </c>
      <c r="E5960" s="51" t="s">
        <v>213</v>
      </c>
      <c r="F5960" s="40" t="s">
        <v>27416</v>
      </c>
      <c r="G5960" s="41" t="s">
        <v>27417</v>
      </c>
      <c r="H5960" s="41" t="s">
        <v>4426</v>
      </c>
      <c r="I5960" s="38" t="s">
        <v>27418</v>
      </c>
      <c r="J5960" s="38" t="s">
        <v>37</v>
      </c>
      <c r="K5960" s="38"/>
    </row>
    <row r="5961" spans="1:11" x14ac:dyDescent="0.35">
      <c r="A5961" s="16" t="s">
        <v>27419</v>
      </c>
      <c r="B5961" s="72" t="s">
        <v>82</v>
      </c>
      <c r="C5961" s="70" t="s">
        <v>638</v>
      </c>
      <c r="D5961" s="73" t="s">
        <v>74</v>
      </c>
      <c r="E5961" s="51" t="s">
        <v>2358</v>
      </c>
      <c r="F5961" s="40" t="s">
        <v>27420</v>
      </c>
      <c r="G5961" s="41" t="s">
        <v>27421</v>
      </c>
      <c r="H5961" s="41" t="s">
        <v>4426</v>
      </c>
      <c r="I5961" s="38" t="s">
        <v>27422</v>
      </c>
      <c r="J5961" s="38" t="s">
        <v>37</v>
      </c>
      <c r="K5961" s="38"/>
    </row>
    <row r="5962" spans="1:11" x14ac:dyDescent="0.35">
      <c r="A5962" s="16" t="s">
        <v>27423</v>
      </c>
      <c r="B5962" s="72" t="s">
        <v>82</v>
      </c>
      <c r="C5962" s="70" t="s">
        <v>638</v>
      </c>
      <c r="D5962" s="73" t="s">
        <v>74</v>
      </c>
      <c r="E5962" s="51" t="s">
        <v>181</v>
      </c>
      <c r="F5962" s="40" t="s">
        <v>27424</v>
      </c>
      <c r="G5962" s="41" t="s">
        <v>27425</v>
      </c>
      <c r="H5962" s="41" t="s">
        <v>4426</v>
      </c>
      <c r="I5962" s="38" t="s">
        <v>27426</v>
      </c>
      <c r="J5962" s="38" t="s">
        <v>37</v>
      </c>
      <c r="K5962" s="38"/>
    </row>
    <row r="5963" spans="1:11" x14ac:dyDescent="0.35">
      <c r="A5963" s="16" t="s">
        <v>27427</v>
      </c>
      <c r="B5963" s="72" t="s">
        <v>82</v>
      </c>
      <c r="C5963" s="70" t="s">
        <v>638</v>
      </c>
      <c r="D5963" s="73" t="s">
        <v>74</v>
      </c>
      <c r="E5963" s="51" t="s">
        <v>856</v>
      </c>
      <c r="F5963" s="40" t="s">
        <v>27428</v>
      </c>
      <c r="G5963" s="41" t="s">
        <v>27429</v>
      </c>
      <c r="H5963" s="41" t="s">
        <v>4426</v>
      </c>
      <c r="I5963" s="38" t="s">
        <v>27430</v>
      </c>
      <c r="J5963" s="38" t="s">
        <v>37</v>
      </c>
      <c r="K5963" s="38"/>
    </row>
    <row r="5964" spans="1:11" x14ac:dyDescent="0.35">
      <c r="A5964" s="16" t="s">
        <v>27431</v>
      </c>
      <c r="B5964" s="72" t="s">
        <v>82</v>
      </c>
      <c r="C5964" s="70" t="s">
        <v>638</v>
      </c>
      <c r="D5964" s="73" t="s">
        <v>74</v>
      </c>
      <c r="E5964" s="56" t="s">
        <v>947</v>
      </c>
      <c r="F5964" s="42" t="s">
        <v>27432</v>
      </c>
      <c r="G5964" s="43" t="s">
        <v>27433</v>
      </c>
      <c r="H5964" s="43" t="s">
        <v>4426</v>
      </c>
      <c r="I5964" s="39" t="s">
        <v>37</v>
      </c>
      <c r="J5964" s="39" t="s">
        <v>37</v>
      </c>
      <c r="K5964" s="39"/>
    </row>
    <row r="5965" spans="1:11" x14ac:dyDescent="0.35">
      <c r="A5965" s="16" t="s">
        <v>27434</v>
      </c>
      <c r="B5965" s="67" t="s">
        <v>82</v>
      </c>
      <c r="C5965" s="70" t="s">
        <v>638</v>
      </c>
      <c r="D5965" s="71" t="s">
        <v>878</v>
      </c>
      <c r="E5965" s="55" t="s">
        <v>37</v>
      </c>
      <c r="F5965" s="25" t="s">
        <v>27435</v>
      </c>
      <c r="G5965" s="30" t="s">
        <v>27436</v>
      </c>
      <c r="H5965" s="30" t="s">
        <v>4426</v>
      </c>
      <c r="I5965" s="21" t="s">
        <v>37</v>
      </c>
      <c r="J5965" s="21" t="s">
        <v>37</v>
      </c>
      <c r="K5965" s="21"/>
    </row>
    <row r="5966" spans="1:11" x14ac:dyDescent="0.35">
      <c r="A5966" s="16" t="s">
        <v>27437</v>
      </c>
      <c r="B5966" s="72" t="s">
        <v>82</v>
      </c>
      <c r="C5966" s="70" t="s">
        <v>638</v>
      </c>
      <c r="D5966" s="73" t="s">
        <v>878</v>
      </c>
      <c r="E5966" s="51" t="s">
        <v>116</v>
      </c>
      <c r="F5966" s="40" t="s">
        <v>27438</v>
      </c>
      <c r="G5966" s="41" t="s">
        <v>27439</v>
      </c>
      <c r="H5966" s="41" t="s">
        <v>4426</v>
      </c>
      <c r="I5966" s="38" t="s">
        <v>37</v>
      </c>
      <c r="J5966" s="38" t="s">
        <v>37</v>
      </c>
      <c r="K5966" s="38"/>
    </row>
    <row r="5967" spans="1:11" x14ac:dyDescent="0.35">
      <c r="A5967" s="16" t="s">
        <v>27440</v>
      </c>
      <c r="B5967" s="72" t="s">
        <v>82</v>
      </c>
      <c r="C5967" s="70" t="s">
        <v>638</v>
      </c>
      <c r="D5967" s="73" t="s">
        <v>878</v>
      </c>
      <c r="E5967" s="51" t="s">
        <v>1340</v>
      </c>
      <c r="F5967" s="40" t="s">
        <v>27441</v>
      </c>
      <c r="G5967" s="41" t="s">
        <v>27442</v>
      </c>
      <c r="H5967" s="41" t="s">
        <v>4426</v>
      </c>
      <c r="I5967" s="38" t="s">
        <v>27443</v>
      </c>
      <c r="J5967" s="38" t="s">
        <v>37</v>
      </c>
      <c r="K5967" s="38"/>
    </row>
    <row r="5968" spans="1:11" x14ac:dyDescent="0.35">
      <c r="A5968" s="16" t="s">
        <v>27444</v>
      </c>
      <c r="B5968" s="72" t="s">
        <v>82</v>
      </c>
      <c r="C5968" s="70" t="s">
        <v>638</v>
      </c>
      <c r="D5968" s="73" t="s">
        <v>878</v>
      </c>
      <c r="E5968" s="51" t="s">
        <v>328</v>
      </c>
      <c r="F5968" s="40" t="s">
        <v>27445</v>
      </c>
      <c r="G5968" s="41" t="s">
        <v>27446</v>
      </c>
      <c r="H5968" s="41" t="s">
        <v>4426</v>
      </c>
      <c r="I5968" s="38" t="s">
        <v>27447</v>
      </c>
      <c r="J5968" s="38" t="s">
        <v>37</v>
      </c>
      <c r="K5968" s="38"/>
    </row>
    <row r="5969" spans="1:11" x14ac:dyDescent="0.35">
      <c r="A5969" s="16" t="s">
        <v>27448</v>
      </c>
      <c r="B5969" s="72" t="s">
        <v>82</v>
      </c>
      <c r="C5969" s="70" t="s">
        <v>638</v>
      </c>
      <c r="D5969" s="73" t="s">
        <v>878</v>
      </c>
      <c r="E5969" s="51" t="s">
        <v>108</v>
      </c>
      <c r="F5969" s="40" t="s">
        <v>27449</v>
      </c>
      <c r="G5969" s="41" t="s">
        <v>27450</v>
      </c>
      <c r="H5969" s="41" t="s">
        <v>4426</v>
      </c>
      <c r="I5969" s="38" t="s">
        <v>27451</v>
      </c>
      <c r="J5969" s="38" t="s">
        <v>37</v>
      </c>
      <c r="K5969" s="38"/>
    </row>
    <row r="5970" spans="1:11" x14ac:dyDescent="0.35">
      <c r="A5970" s="16" t="s">
        <v>27452</v>
      </c>
      <c r="B5970" s="72" t="s">
        <v>82</v>
      </c>
      <c r="C5970" s="70" t="s">
        <v>638</v>
      </c>
      <c r="D5970" s="73" t="s">
        <v>878</v>
      </c>
      <c r="E5970" s="51" t="s">
        <v>132</v>
      </c>
      <c r="F5970" s="40" t="s">
        <v>27453</v>
      </c>
      <c r="G5970" s="41" t="s">
        <v>27454</v>
      </c>
      <c r="H5970" s="41" t="s">
        <v>4426</v>
      </c>
      <c r="I5970" s="38" t="s">
        <v>27455</v>
      </c>
      <c r="J5970" s="38" t="s">
        <v>37</v>
      </c>
      <c r="K5970" s="38"/>
    </row>
    <row r="5971" spans="1:11" x14ac:dyDescent="0.35">
      <c r="A5971" s="16" t="s">
        <v>27456</v>
      </c>
      <c r="B5971" s="72" t="s">
        <v>82</v>
      </c>
      <c r="C5971" s="70" t="s">
        <v>638</v>
      </c>
      <c r="D5971" s="73" t="s">
        <v>878</v>
      </c>
      <c r="E5971" s="51" t="s">
        <v>136</v>
      </c>
      <c r="F5971" s="40" t="s">
        <v>27457</v>
      </c>
      <c r="G5971" s="41" t="s">
        <v>27458</v>
      </c>
      <c r="H5971" s="41" t="s">
        <v>4426</v>
      </c>
      <c r="I5971" s="38" t="s">
        <v>37</v>
      </c>
      <c r="J5971" s="38" t="s">
        <v>37</v>
      </c>
      <c r="K5971" s="38"/>
    </row>
    <row r="5972" spans="1:11" x14ac:dyDescent="0.35">
      <c r="A5972" s="16" t="s">
        <v>27459</v>
      </c>
      <c r="B5972" s="72" t="s">
        <v>82</v>
      </c>
      <c r="C5972" s="70" t="s">
        <v>638</v>
      </c>
      <c r="D5972" s="73" t="s">
        <v>878</v>
      </c>
      <c r="E5972" s="51" t="s">
        <v>66</v>
      </c>
      <c r="F5972" s="40" t="s">
        <v>27460</v>
      </c>
      <c r="G5972" s="41" t="s">
        <v>27461</v>
      </c>
      <c r="H5972" s="41" t="s">
        <v>4426</v>
      </c>
      <c r="I5972" s="38" t="s">
        <v>27462</v>
      </c>
      <c r="J5972" s="38" t="s">
        <v>37</v>
      </c>
      <c r="K5972" s="38"/>
    </row>
    <row r="5973" spans="1:11" x14ac:dyDescent="0.35">
      <c r="A5973" s="16" t="s">
        <v>27463</v>
      </c>
      <c r="B5973" s="72" t="s">
        <v>82</v>
      </c>
      <c r="C5973" s="70" t="s">
        <v>638</v>
      </c>
      <c r="D5973" s="73" t="s">
        <v>878</v>
      </c>
      <c r="E5973" s="51" t="s">
        <v>112</v>
      </c>
      <c r="F5973" s="40" t="s">
        <v>27464</v>
      </c>
      <c r="G5973" s="41" t="s">
        <v>27465</v>
      </c>
      <c r="H5973" s="41" t="s">
        <v>4426</v>
      </c>
      <c r="I5973" s="38" t="s">
        <v>37</v>
      </c>
      <c r="J5973" s="38" t="s">
        <v>37</v>
      </c>
      <c r="K5973" s="38"/>
    </row>
    <row r="5974" spans="1:11" x14ac:dyDescent="0.35">
      <c r="A5974" s="16" t="s">
        <v>27466</v>
      </c>
      <c r="B5974" s="72" t="s">
        <v>82</v>
      </c>
      <c r="C5974" s="70" t="s">
        <v>638</v>
      </c>
      <c r="D5974" s="73" t="s">
        <v>878</v>
      </c>
      <c r="E5974" s="51" t="s">
        <v>70</v>
      </c>
      <c r="F5974" s="40" t="s">
        <v>27467</v>
      </c>
      <c r="G5974" s="41" t="s">
        <v>27468</v>
      </c>
      <c r="H5974" s="41" t="s">
        <v>4426</v>
      </c>
      <c r="I5974" s="38" t="s">
        <v>27469</v>
      </c>
      <c r="J5974" s="38" t="s">
        <v>37</v>
      </c>
      <c r="K5974" s="38"/>
    </row>
    <row r="5975" spans="1:11" x14ac:dyDescent="0.35">
      <c r="A5975" s="16" t="s">
        <v>27470</v>
      </c>
      <c r="B5975" s="72" t="s">
        <v>82</v>
      </c>
      <c r="C5975" s="70" t="s">
        <v>638</v>
      </c>
      <c r="D5975" s="73" t="s">
        <v>878</v>
      </c>
      <c r="E5975" s="51" t="s">
        <v>308</v>
      </c>
      <c r="F5975" s="40" t="s">
        <v>27471</v>
      </c>
      <c r="G5975" s="41" t="s">
        <v>27471</v>
      </c>
      <c r="H5975" s="41" t="s">
        <v>4426</v>
      </c>
      <c r="I5975" s="38" t="s">
        <v>27472</v>
      </c>
      <c r="J5975" s="38" t="s">
        <v>37</v>
      </c>
      <c r="K5975" s="38"/>
    </row>
    <row r="5976" spans="1:11" x14ac:dyDescent="0.35">
      <c r="A5976" s="16" t="s">
        <v>27473</v>
      </c>
      <c r="B5976" s="72" t="s">
        <v>82</v>
      </c>
      <c r="C5976" s="70" t="s">
        <v>638</v>
      </c>
      <c r="D5976" s="73" t="s">
        <v>878</v>
      </c>
      <c r="E5976" s="51" t="s">
        <v>399</v>
      </c>
      <c r="F5976" s="40" t="s">
        <v>27474</v>
      </c>
      <c r="G5976" s="41" t="s">
        <v>27475</v>
      </c>
      <c r="H5976" s="41" t="s">
        <v>4426</v>
      </c>
      <c r="I5976" s="38" t="s">
        <v>27476</v>
      </c>
      <c r="J5976" s="38" t="s">
        <v>37</v>
      </c>
      <c r="K5976" s="38"/>
    </row>
    <row r="5977" spans="1:11" x14ac:dyDescent="0.35">
      <c r="A5977" s="16" t="s">
        <v>27477</v>
      </c>
      <c r="B5977" s="72" t="s">
        <v>82</v>
      </c>
      <c r="C5977" s="70" t="s">
        <v>638</v>
      </c>
      <c r="D5977" s="73" t="s">
        <v>878</v>
      </c>
      <c r="E5977" s="51" t="s">
        <v>185</v>
      </c>
      <c r="F5977" s="40" t="s">
        <v>27478</v>
      </c>
      <c r="G5977" s="41" t="s">
        <v>27479</v>
      </c>
      <c r="H5977" s="41" t="s">
        <v>4426</v>
      </c>
      <c r="I5977" s="38" t="s">
        <v>37</v>
      </c>
      <c r="J5977" s="38" t="s">
        <v>37</v>
      </c>
      <c r="K5977" s="38"/>
    </row>
    <row r="5978" spans="1:11" x14ac:dyDescent="0.35">
      <c r="A5978" s="16" t="s">
        <v>27480</v>
      </c>
      <c r="B5978" s="72" t="s">
        <v>82</v>
      </c>
      <c r="C5978" s="70" t="s">
        <v>638</v>
      </c>
      <c r="D5978" s="73" t="s">
        <v>878</v>
      </c>
      <c r="E5978" s="51" t="s">
        <v>638</v>
      </c>
      <c r="F5978" s="40" t="s">
        <v>27481</v>
      </c>
      <c r="G5978" s="41" t="s">
        <v>27482</v>
      </c>
      <c r="H5978" s="41" t="s">
        <v>4426</v>
      </c>
      <c r="I5978" s="38" t="s">
        <v>37</v>
      </c>
      <c r="J5978" s="38" t="s">
        <v>37</v>
      </c>
      <c r="K5978" s="38"/>
    </row>
    <row r="5979" spans="1:11" x14ac:dyDescent="0.35">
      <c r="A5979" s="16" t="s">
        <v>27483</v>
      </c>
      <c r="B5979" s="72" t="s">
        <v>82</v>
      </c>
      <c r="C5979" s="70" t="s">
        <v>638</v>
      </c>
      <c r="D5979" s="73" t="s">
        <v>878</v>
      </c>
      <c r="E5979" s="51" t="s">
        <v>878</v>
      </c>
      <c r="F5979" s="40" t="s">
        <v>27484</v>
      </c>
      <c r="G5979" s="41" t="s">
        <v>27485</v>
      </c>
      <c r="H5979" s="41" t="s">
        <v>4426</v>
      </c>
      <c r="I5979" s="38" t="s">
        <v>37</v>
      </c>
      <c r="J5979" s="38" t="s">
        <v>37</v>
      </c>
      <c r="K5979" s="38"/>
    </row>
    <row r="5980" spans="1:11" x14ac:dyDescent="0.35">
      <c r="A5980" s="16" t="s">
        <v>27486</v>
      </c>
      <c r="B5980" s="72" t="s">
        <v>82</v>
      </c>
      <c r="C5980" s="70" t="s">
        <v>638</v>
      </c>
      <c r="D5980" s="73" t="s">
        <v>878</v>
      </c>
      <c r="E5980" s="51" t="s">
        <v>82</v>
      </c>
      <c r="F5980" s="40" t="s">
        <v>27487</v>
      </c>
      <c r="G5980" s="41" t="s">
        <v>27488</v>
      </c>
      <c r="H5980" s="41" t="s">
        <v>4426</v>
      </c>
      <c r="I5980" s="38" t="s">
        <v>27489</v>
      </c>
      <c r="J5980" s="38" t="s">
        <v>37</v>
      </c>
      <c r="K5980" s="38"/>
    </row>
    <row r="5981" spans="1:11" x14ac:dyDescent="0.35">
      <c r="A5981" s="16" t="s">
        <v>27490</v>
      </c>
      <c r="B5981" s="72" t="s">
        <v>82</v>
      </c>
      <c r="C5981" s="70" t="s">
        <v>638</v>
      </c>
      <c r="D5981" s="73" t="s">
        <v>878</v>
      </c>
      <c r="E5981" s="51" t="s">
        <v>503</v>
      </c>
      <c r="F5981" s="40" t="s">
        <v>27491</v>
      </c>
      <c r="G5981" s="41" t="s">
        <v>27492</v>
      </c>
      <c r="H5981" s="41" t="s">
        <v>4426</v>
      </c>
      <c r="I5981" s="38" t="s">
        <v>27447</v>
      </c>
      <c r="J5981" s="38" t="s">
        <v>37</v>
      </c>
      <c r="K5981" s="38"/>
    </row>
    <row r="5982" spans="1:11" x14ac:dyDescent="0.35">
      <c r="A5982" s="16" t="s">
        <v>27493</v>
      </c>
      <c r="B5982" s="72" t="s">
        <v>82</v>
      </c>
      <c r="C5982" s="70" t="s">
        <v>638</v>
      </c>
      <c r="D5982" s="73" t="s">
        <v>878</v>
      </c>
      <c r="E5982" s="51" t="s">
        <v>2379</v>
      </c>
      <c r="F5982" s="40" t="s">
        <v>27494</v>
      </c>
      <c r="G5982" s="41" t="s">
        <v>27495</v>
      </c>
      <c r="H5982" s="41" t="s">
        <v>4426</v>
      </c>
      <c r="I5982" s="38" t="s">
        <v>27496</v>
      </c>
      <c r="J5982" s="38" t="s">
        <v>37</v>
      </c>
      <c r="K5982" s="38"/>
    </row>
    <row r="5983" spans="1:11" x14ac:dyDescent="0.35">
      <c r="A5983" s="16" t="s">
        <v>27497</v>
      </c>
      <c r="B5983" s="72" t="s">
        <v>82</v>
      </c>
      <c r="C5983" s="70" t="s">
        <v>638</v>
      </c>
      <c r="D5983" s="73" t="s">
        <v>878</v>
      </c>
      <c r="E5983" s="56" t="s">
        <v>51</v>
      </c>
      <c r="F5983" s="42" t="s">
        <v>27498</v>
      </c>
      <c r="G5983" s="43" t="s">
        <v>27499</v>
      </c>
      <c r="H5983" s="43" t="s">
        <v>4426</v>
      </c>
      <c r="I5983" s="39" t="s">
        <v>27500</v>
      </c>
      <c r="J5983"/>
      <c r="K5983" s="39" t="s">
        <v>49248</v>
      </c>
    </row>
    <row r="5984" spans="1:11" x14ac:dyDescent="0.35">
      <c r="A5984" s="16" t="s">
        <v>27501</v>
      </c>
      <c r="B5984" s="67" t="s">
        <v>82</v>
      </c>
      <c r="C5984" s="70" t="s">
        <v>638</v>
      </c>
      <c r="D5984" s="71" t="s">
        <v>78</v>
      </c>
      <c r="E5984" s="55" t="s">
        <v>37</v>
      </c>
      <c r="F5984" s="25" t="s">
        <v>27502</v>
      </c>
      <c r="G5984" s="30" t="s">
        <v>359</v>
      </c>
      <c r="H5984" s="30" t="s">
        <v>4426</v>
      </c>
      <c r="I5984" s="21" t="s">
        <v>37</v>
      </c>
      <c r="J5984" s="21" t="s">
        <v>37</v>
      </c>
      <c r="K5984" s="21"/>
    </row>
    <row r="5985" spans="1:11" x14ac:dyDescent="0.35">
      <c r="A5985" s="16" t="s">
        <v>27503</v>
      </c>
      <c r="B5985" s="72" t="s">
        <v>82</v>
      </c>
      <c r="C5985" s="70" t="s">
        <v>638</v>
      </c>
      <c r="D5985" s="73" t="s">
        <v>78</v>
      </c>
      <c r="E5985" s="51" t="s">
        <v>116</v>
      </c>
      <c r="F5985" s="40" t="s">
        <v>27504</v>
      </c>
      <c r="G5985" s="41" t="s">
        <v>27505</v>
      </c>
      <c r="H5985" s="41" t="s">
        <v>4426</v>
      </c>
      <c r="I5985" s="38" t="s">
        <v>27506</v>
      </c>
      <c r="J5985" s="38" t="s">
        <v>37</v>
      </c>
      <c r="K5985" s="38"/>
    </row>
    <row r="5986" spans="1:11" x14ac:dyDescent="0.35">
      <c r="A5986" s="16" t="s">
        <v>27507</v>
      </c>
      <c r="B5986" s="72" t="s">
        <v>82</v>
      </c>
      <c r="C5986" s="70" t="s">
        <v>638</v>
      </c>
      <c r="D5986" s="73" t="s">
        <v>78</v>
      </c>
      <c r="E5986" s="51" t="s">
        <v>592</v>
      </c>
      <c r="F5986" s="40" t="s">
        <v>27508</v>
      </c>
      <c r="G5986" s="41" t="s">
        <v>27509</v>
      </c>
      <c r="H5986" s="41" t="s">
        <v>4426</v>
      </c>
      <c r="I5986" s="38" t="s">
        <v>27510</v>
      </c>
      <c r="J5986" s="38" t="s">
        <v>37</v>
      </c>
      <c r="K5986" s="38"/>
    </row>
    <row r="5987" spans="1:11" x14ac:dyDescent="0.35">
      <c r="A5987" s="16" t="s">
        <v>27511</v>
      </c>
      <c r="B5987" s="72" t="s">
        <v>82</v>
      </c>
      <c r="C5987" s="70" t="s">
        <v>638</v>
      </c>
      <c r="D5987" s="73" t="s">
        <v>78</v>
      </c>
      <c r="E5987" s="51" t="s">
        <v>430</v>
      </c>
      <c r="F5987" s="40" t="s">
        <v>27512</v>
      </c>
      <c r="G5987" s="41" t="s">
        <v>27513</v>
      </c>
      <c r="H5987" s="41" t="s">
        <v>4426</v>
      </c>
      <c r="I5987" s="38" t="s">
        <v>27514</v>
      </c>
      <c r="J5987" s="38" t="s">
        <v>37</v>
      </c>
      <c r="K5987" s="38"/>
    </row>
    <row r="5988" spans="1:11" x14ac:dyDescent="0.35">
      <c r="A5988" s="16" t="s">
        <v>27515</v>
      </c>
      <c r="B5988" s="72" t="s">
        <v>82</v>
      </c>
      <c r="C5988" s="70" t="s">
        <v>638</v>
      </c>
      <c r="D5988" s="73" t="s">
        <v>78</v>
      </c>
      <c r="E5988" s="51" t="s">
        <v>62</v>
      </c>
      <c r="F5988" s="40" t="s">
        <v>27516</v>
      </c>
      <c r="G5988" s="41" t="s">
        <v>27517</v>
      </c>
      <c r="H5988" s="41" t="s">
        <v>4426</v>
      </c>
      <c r="I5988" s="38" t="s">
        <v>27518</v>
      </c>
      <c r="J5988" s="38" t="s">
        <v>37</v>
      </c>
      <c r="K5988" s="38"/>
    </row>
    <row r="5989" spans="1:11" x14ac:dyDescent="0.35">
      <c r="A5989" s="16" t="s">
        <v>27519</v>
      </c>
      <c r="B5989" s="72" t="s">
        <v>82</v>
      </c>
      <c r="C5989" s="70" t="s">
        <v>638</v>
      </c>
      <c r="D5989" s="73" t="s">
        <v>78</v>
      </c>
      <c r="E5989" s="51" t="s">
        <v>1348</v>
      </c>
      <c r="F5989" s="40" t="s">
        <v>27520</v>
      </c>
      <c r="G5989" s="41" t="s">
        <v>27521</v>
      </c>
      <c r="H5989" s="41" t="s">
        <v>4426</v>
      </c>
      <c r="I5989" s="38" t="s">
        <v>27522</v>
      </c>
      <c r="J5989" s="38" t="s">
        <v>37</v>
      </c>
      <c r="K5989" s="38"/>
    </row>
    <row r="5990" spans="1:11" x14ac:dyDescent="0.35">
      <c r="A5990" s="16" t="s">
        <v>27523</v>
      </c>
      <c r="B5990" s="72" t="s">
        <v>82</v>
      </c>
      <c r="C5990" s="70" t="s">
        <v>638</v>
      </c>
      <c r="D5990" s="73" t="s">
        <v>78</v>
      </c>
      <c r="E5990" s="51" t="s">
        <v>90</v>
      </c>
      <c r="F5990" s="40" t="s">
        <v>27524</v>
      </c>
      <c r="G5990" s="41" t="s">
        <v>27525</v>
      </c>
      <c r="H5990" s="41" t="s">
        <v>4426</v>
      </c>
      <c r="I5990" s="38" t="s">
        <v>27526</v>
      </c>
      <c r="J5990" s="38" t="s">
        <v>37</v>
      </c>
      <c r="K5990" s="38"/>
    </row>
    <row r="5991" spans="1:11" x14ac:dyDescent="0.35">
      <c r="A5991" s="16" t="s">
        <v>27527</v>
      </c>
      <c r="B5991" s="72" t="s">
        <v>82</v>
      </c>
      <c r="C5991" s="70" t="s">
        <v>638</v>
      </c>
      <c r="D5991" s="73" t="s">
        <v>78</v>
      </c>
      <c r="E5991" s="51" t="s">
        <v>336</v>
      </c>
      <c r="F5991" s="40" t="s">
        <v>27528</v>
      </c>
      <c r="G5991" s="41" t="s">
        <v>27529</v>
      </c>
      <c r="H5991" s="41" t="s">
        <v>4426</v>
      </c>
      <c r="I5991" s="38" t="s">
        <v>27530</v>
      </c>
      <c r="J5991" s="38" t="s">
        <v>37</v>
      </c>
      <c r="K5991" s="38"/>
    </row>
    <row r="5992" spans="1:11" x14ac:dyDescent="0.35">
      <c r="A5992" s="16" t="s">
        <v>27531</v>
      </c>
      <c r="B5992" s="72" t="s">
        <v>82</v>
      </c>
      <c r="C5992" s="70" t="s">
        <v>638</v>
      </c>
      <c r="D5992" s="73" t="s">
        <v>78</v>
      </c>
      <c r="E5992" s="51" t="s">
        <v>104</v>
      </c>
      <c r="F5992" s="40" t="s">
        <v>27532</v>
      </c>
      <c r="G5992" s="41" t="s">
        <v>27533</v>
      </c>
      <c r="H5992" s="41" t="s">
        <v>4426</v>
      </c>
      <c r="I5992" s="38" t="s">
        <v>27534</v>
      </c>
      <c r="J5992" s="38" t="s">
        <v>37</v>
      </c>
      <c r="K5992" s="38"/>
    </row>
    <row r="5993" spans="1:11" x14ac:dyDescent="0.35">
      <c r="A5993" s="16" t="s">
        <v>27535</v>
      </c>
      <c r="B5993" s="72" t="s">
        <v>82</v>
      </c>
      <c r="C5993" s="70" t="s">
        <v>638</v>
      </c>
      <c r="D5993" s="73" t="s">
        <v>78</v>
      </c>
      <c r="E5993" s="51" t="s">
        <v>108</v>
      </c>
      <c r="F5993" s="40" t="s">
        <v>27536</v>
      </c>
      <c r="G5993" s="41" t="s">
        <v>27537</v>
      </c>
      <c r="H5993" s="41" t="s">
        <v>4426</v>
      </c>
      <c r="I5993" s="38" t="s">
        <v>27538</v>
      </c>
      <c r="J5993" s="38" t="s">
        <v>37</v>
      </c>
      <c r="K5993" s="38"/>
    </row>
    <row r="5994" spans="1:11" x14ac:dyDescent="0.35">
      <c r="A5994" s="16" t="s">
        <v>27539</v>
      </c>
      <c r="B5994" s="72" t="s">
        <v>82</v>
      </c>
      <c r="C5994" s="70" t="s">
        <v>638</v>
      </c>
      <c r="D5994" s="73" t="s">
        <v>78</v>
      </c>
      <c r="E5994" s="51" t="s">
        <v>66</v>
      </c>
      <c r="F5994" s="40" t="s">
        <v>27540</v>
      </c>
      <c r="G5994" s="41" t="s">
        <v>27541</v>
      </c>
      <c r="H5994" s="41" t="s">
        <v>4426</v>
      </c>
      <c r="I5994" s="38" t="s">
        <v>27542</v>
      </c>
      <c r="J5994" s="38" t="s">
        <v>37</v>
      </c>
      <c r="K5994" s="38"/>
    </row>
    <row r="5995" spans="1:11" x14ac:dyDescent="0.35">
      <c r="A5995" s="16" t="s">
        <v>27543</v>
      </c>
      <c r="B5995" s="72" t="s">
        <v>82</v>
      </c>
      <c r="C5995" s="70" t="s">
        <v>638</v>
      </c>
      <c r="D5995" s="73" t="s">
        <v>78</v>
      </c>
      <c r="E5995" s="51" t="s">
        <v>308</v>
      </c>
      <c r="F5995" s="40" t="s">
        <v>27544</v>
      </c>
      <c r="G5995" s="41" t="s">
        <v>27545</v>
      </c>
      <c r="H5995" s="41" t="s">
        <v>4426</v>
      </c>
      <c r="I5995" s="38" t="s">
        <v>27546</v>
      </c>
      <c r="J5995" s="38" t="s">
        <v>37</v>
      </c>
      <c r="K5995" s="38"/>
    </row>
    <row r="5996" spans="1:11" x14ac:dyDescent="0.35">
      <c r="A5996" s="16" t="s">
        <v>27547</v>
      </c>
      <c r="B5996" s="72" t="s">
        <v>82</v>
      </c>
      <c r="C5996" s="70" t="s">
        <v>638</v>
      </c>
      <c r="D5996" s="73" t="s">
        <v>78</v>
      </c>
      <c r="E5996" s="51" t="s">
        <v>822</v>
      </c>
      <c r="F5996" s="40" t="s">
        <v>27548</v>
      </c>
      <c r="G5996" s="41" t="s">
        <v>27549</v>
      </c>
      <c r="H5996" s="41" t="s">
        <v>4426</v>
      </c>
      <c r="I5996" s="38" t="s">
        <v>27550</v>
      </c>
      <c r="J5996" s="38" t="s">
        <v>37</v>
      </c>
      <c r="K5996" s="38"/>
    </row>
    <row r="5997" spans="1:11" x14ac:dyDescent="0.35">
      <c r="A5997" s="16" t="s">
        <v>27551</v>
      </c>
      <c r="B5997" s="72" t="s">
        <v>82</v>
      </c>
      <c r="C5997" s="70" t="s">
        <v>638</v>
      </c>
      <c r="D5997" s="73" t="s">
        <v>78</v>
      </c>
      <c r="E5997" s="51" t="s">
        <v>249</v>
      </c>
      <c r="F5997" s="40" t="s">
        <v>27552</v>
      </c>
      <c r="G5997" s="41" t="s">
        <v>27553</v>
      </c>
      <c r="H5997" s="41" t="s">
        <v>4426</v>
      </c>
      <c r="I5997" s="38" t="s">
        <v>27554</v>
      </c>
      <c r="J5997" s="38" t="s">
        <v>37</v>
      </c>
      <c r="K5997" s="38"/>
    </row>
    <row r="5998" spans="1:11" x14ac:dyDescent="0.35">
      <c r="A5998" s="16" t="s">
        <v>27555</v>
      </c>
      <c r="B5998" s="72" t="s">
        <v>82</v>
      </c>
      <c r="C5998" s="70" t="s">
        <v>638</v>
      </c>
      <c r="D5998" s="73" t="s">
        <v>78</v>
      </c>
      <c r="E5998" s="51" t="s">
        <v>403</v>
      </c>
      <c r="F5998" s="40" t="s">
        <v>27556</v>
      </c>
      <c r="G5998" s="41" t="s">
        <v>27557</v>
      </c>
      <c r="H5998" s="41" t="s">
        <v>4426</v>
      </c>
      <c r="I5998" s="38" t="s">
        <v>37</v>
      </c>
      <c r="J5998" s="38" t="s">
        <v>37</v>
      </c>
      <c r="K5998" s="38"/>
    </row>
    <row r="5999" spans="1:11" x14ac:dyDescent="0.35">
      <c r="A5999" s="16" t="s">
        <v>27558</v>
      </c>
      <c r="B5999" s="72" t="s">
        <v>82</v>
      </c>
      <c r="C5999" s="70" t="s">
        <v>638</v>
      </c>
      <c r="D5999" s="73" t="s">
        <v>78</v>
      </c>
      <c r="E5999" s="51" t="s">
        <v>185</v>
      </c>
      <c r="F5999" s="40" t="s">
        <v>27559</v>
      </c>
      <c r="G5999" s="41" t="s">
        <v>27560</v>
      </c>
      <c r="H5999" s="41" t="s">
        <v>4426</v>
      </c>
      <c r="I5999" s="38" t="s">
        <v>27561</v>
      </c>
      <c r="J5999" s="38" t="s">
        <v>37</v>
      </c>
      <c r="K5999" s="38"/>
    </row>
    <row r="6000" spans="1:11" x14ac:dyDescent="0.35">
      <c r="A6000" s="16" t="s">
        <v>27562</v>
      </c>
      <c r="B6000" s="72" t="s">
        <v>82</v>
      </c>
      <c r="C6000" s="70" t="s">
        <v>638</v>
      </c>
      <c r="D6000" s="73" t="s">
        <v>78</v>
      </c>
      <c r="E6000" s="51" t="s">
        <v>202</v>
      </c>
      <c r="F6000" s="40" t="s">
        <v>27563</v>
      </c>
      <c r="G6000" s="41" t="s">
        <v>27564</v>
      </c>
      <c r="H6000" s="41" t="s">
        <v>4426</v>
      </c>
      <c r="I6000" s="38" t="s">
        <v>27565</v>
      </c>
      <c r="J6000" s="38" t="s">
        <v>37</v>
      </c>
      <c r="K6000" s="38"/>
    </row>
    <row r="6001" spans="1:11" x14ac:dyDescent="0.35">
      <c r="A6001" s="16" t="s">
        <v>27566</v>
      </c>
      <c r="B6001" s="72" t="s">
        <v>82</v>
      </c>
      <c r="C6001" s="70" t="s">
        <v>638</v>
      </c>
      <c r="D6001" s="73" t="s">
        <v>78</v>
      </c>
      <c r="E6001" s="51" t="s">
        <v>654</v>
      </c>
      <c r="F6001" s="40" t="s">
        <v>27567</v>
      </c>
      <c r="G6001" s="41" t="s">
        <v>27568</v>
      </c>
      <c r="H6001" s="41" t="s">
        <v>4426</v>
      </c>
      <c r="I6001" s="38" t="s">
        <v>27569</v>
      </c>
      <c r="J6001" s="38" t="s">
        <v>37</v>
      </c>
      <c r="K6001" s="38"/>
    </row>
    <row r="6002" spans="1:11" x14ac:dyDescent="0.35">
      <c r="A6002" s="16" t="s">
        <v>27570</v>
      </c>
      <c r="B6002" s="72" t="s">
        <v>82</v>
      </c>
      <c r="C6002" s="70" t="s">
        <v>638</v>
      </c>
      <c r="D6002" s="73" t="s">
        <v>78</v>
      </c>
      <c r="E6002" s="51" t="s">
        <v>147</v>
      </c>
      <c r="F6002" s="40" t="s">
        <v>27571</v>
      </c>
      <c r="G6002" s="41" t="s">
        <v>27572</v>
      </c>
      <c r="H6002" s="41" t="s">
        <v>4426</v>
      </c>
      <c r="I6002" s="38" t="s">
        <v>27573</v>
      </c>
      <c r="J6002" s="38" t="s">
        <v>37</v>
      </c>
      <c r="K6002" s="38"/>
    </row>
    <row r="6003" spans="1:11" x14ac:dyDescent="0.35">
      <c r="A6003" s="16" t="s">
        <v>27574</v>
      </c>
      <c r="B6003" s="72" t="s">
        <v>82</v>
      </c>
      <c r="C6003" s="70" t="s">
        <v>638</v>
      </c>
      <c r="D6003" s="73" t="s">
        <v>78</v>
      </c>
      <c r="E6003" s="51" t="s">
        <v>878</v>
      </c>
      <c r="F6003" s="40" t="s">
        <v>27575</v>
      </c>
      <c r="G6003" s="41" t="s">
        <v>27576</v>
      </c>
      <c r="H6003" s="41" t="s">
        <v>4426</v>
      </c>
      <c r="I6003" s="38" t="s">
        <v>27577</v>
      </c>
      <c r="J6003" s="38" t="s">
        <v>37</v>
      </c>
      <c r="K6003" s="38"/>
    </row>
    <row r="6004" spans="1:11" x14ac:dyDescent="0.35">
      <c r="A6004" s="16" t="s">
        <v>27578</v>
      </c>
      <c r="B6004" s="72" t="s">
        <v>82</v>
      </c>
      <c r="C6004" s="70" t="s">
        <v>638</v>
      </c>
      <c r="D6004" s="73" t="s">
        <v>78</v>
      </c>
      <c r="E6004" s="51" t="s">
        <v>78</v>
      </c>
      <c r="F6004" s="40" t="s">
        <v>27579</v>
      </c>
      <c r="G6004" s="41" t="s">
        <v>27580</v>
      </c>
      <c r="H6004" s="41" t="s">
        <v>4426</v>
      </c>
      <c r="I6004" s="38" t="s">
        <v>27581</v>
      </c>
      <c r="J6004" s="38" t="s">
        <v>37</v>
      </c>
      <c r="K6004" s="38"/>
    </row>
    <row r="6005" spans="1:11" x14ac:dyDescent="0.35">
      <c r="A6005" s="16" t="s">
        <v>27582</v>
      </c>
      <c r="B6005" s="72" t="s">
        <v>82</v>
      </c>
      <c r="C6005" s="70" t="s">
        <v>638</v>
      </c>
      <c r="D6005" s="73" t="s">
        <v>78</v>
      </c>
      <c r="E6005" s="51" t="s">
        <v>151</v>
      </c>
      <c r="F6005" s="40" t="s">
        <v>27583</v>
      </c>
      <c r="G6005" s="41" t="s">
        <v>27584</v>
      </c>
      <c r="H6005" s="41" t="s">
        <v>4426</v>
      </c>
      <c r="I6005" s="38" t="s">
        <v>27585</v>
      </c>
      <c r="J6005" s="38" t="s">
        <v>37</v>
      </c>
      <c r="K6005" s="38"/>
    </row>
    <row r="6006" spans="1:11" x14ac:dyDescent="0.35">
      <c r="A6006" s="16" t="s">
        <v>27586</v>
      </c>
      <c r="B6006" s="72" t="s">
        <v>82</v>
      </c>
      <c r="C6006" s="70" t="s">
        <v>638</v>
      </c>
      <c r="D6006" s="73" t="s">
        <v>78</v>
      </c>
      <c r="E6006" s="51" t="s">
        <v>82</v>
      </c>
      <c r="F6006" s="40" t="s">
        <v>27587</v>
      </c>
      <c r="G6006" s="41" t="s">
        <v>27588</v>
      </c>
      <c r="H6006" s="41" t="s">
        <v>4426</v>
      </c>
      <c r="I6006" s="38" t="s">
        <v>27589</v>
      </c>
      <c r="J6006" s="38" t="s">
        <v>37</v>
      </c>
      <c r="K6006" s="38"/>
    </row>
    <row r="6007" spans="1:11" x14ac:dyDescent="0.35">
      <c r="A6007" s="16" t="s">
        <v>27590</v>
      </c>
      <c r="B6007" s="72" t="s">
        <v>82</v>
      </c>
      <c r="C6007" s="70" t="s">
        <v>638</v>
      </c>
      <c r="D6007" s="73" t="s">
        <v>78</v>
      </c>
      <c r="E6007" s="51" t="s">
        <v>930</v>
      </c>
      <c r="F6007" s="40" t="s">
        <v>27591</v>
      </c>
      <c r="G6007" s="41" t="s">
        <v>27592</v>
      </c>
      <c r="H6007" s="41" t="s">
        <v>4426</v>
      </c>
      <c r="I6007" s="38" t="s">
        <v>27593</v>
      </c>
      <c r="J6007" s="38" t="s">
        <v>37</v>
      </c>
      <c r="K6007" s="38"/>
    </row>
    <row r="6008" spans="1:11" x14ac:dyDescent="0.35">
      <c r="A6008" s="16" t="s">
        <v>27594</v>
      </c>
      <c r="B6008" s="72" t="s">
        <v>82</v>
      </c>
      <c r="C6008" s="70" t="s">
        <v>638</v>
      </c>
      <c r="D6008" s="73" t="s">
        <v>78</v>
      </c>
      <c r="E6008" s="51" t="s">
        <v>166</v>
      </c>
      <c r="F6008" s="40" t="s">
        <v>27595</v>
      </c>
      <c r="G6008" s="41" t="s">
        <v>27596</v>
      </c>
      <c r="H6008" s="41" t="s">
        <v>4426</v>
      </c>
      <c r="I6008" s="38" t="s">
        <v>27597</v>
      </c>
      <c r="J6008" s="38" t="s">
        <v>37</v>
      </c>
      <c r="K6008" s="38"/>
    </row>
    <row r="6009" spans="1:11" x14ac:dyDescent="0.35">
      <c r="A6009" s="16" t="s">
        <v>27598</v>
      </c>
      <c r="B6009" s="72" t="s">
        <v>82</v>
      </c>
      <c r="C6009" s="70" t="s">
        <v>638</v>
      </c>
      <c r="D6009" s="73" t="s">
        <v>78</v>
      </c>
      <c r="E6009" s="51" t="s">
        <v>1032</v>
      </c>
      <c r="F6009" s="40" t="s">
        <v>27599</v>
      </c>
      <c r="G6009" s="41" t="s">
        <v>27600</v>
      </c>
      <c r="H6009" s="41" t="s">
        <v>4426</v>
      </c>
      <c r="I6009" s="38" t="s">
        <v>27601</v>
      </c>
      <c r="J6009" s="38" t="s">
        <v>37</v>
      </c>
      <c r="K6009" s="38"/>
    </row>
    <row r="6010" spans="1:11" x14ac:dyDescent="0.35">
      <c r="A6010" s="16" t="s">
        <v>27602</v>
      </c>
      <c r="B6010" s="72" t="s">
        <v>82</v>
      </c>
      <c r="C6010" s="70" t="s">
        <v>638</v>
      </c>
      <c r="D6010" s="73" t="s">
        <v>78</v>
      </c>
      <c r="E6010" s="51" t="s">
        <v>1013</v>
      </c>
      <c r="F6010" s="40" t="s">
        <v>27603</v>
      </c>
      <c r="G6010" s="41" t="s">
        <v>27604</v>
      </c>
      <c r="H6010" s="41" t="s">
        <v>4426</v>
      </c>
      <c r="I6010" s="38" t="s">
        <v>27605</v>
      </c>
      <c r="J6010" s="38" t="s">
        <v>37</v>
      </c>
      <c r="K6010" s="38"/>
    </row>
    <row r="6011" spans="1:11" x14ac:dyDescent="0.35">
      <c r="A6011" s="16" t="s">
        <v>27606</v>
      </c>
      <c r="B6011" s="72" t="s">
        <v>82</v>
      </c>
      <c r="C6011" s="70" t="s">
        <v>638</v>
      </c>
      <c r="D6011" s="73" t="s">
        <v>78</v>
      </c>
      <c r="E6011" s="51" t="s">
        <v>51</v>
      </c>
      <c r="F6011" s="40" t="s">
        <v>27607</v>
      </c>
      <c r="G6011" s="41" t="s">
        <v>27608</v>
      </c>
      <c r="H6011" s="41" t="s">
        <v>4426</v>
      </c>
      <c r="I6011" s="38" t="s">
        <v>27609</v>
      </c>
      <c r="J6011" s="38" t="s">
        <v>37</v>
      </c>
      <c r="K6011" s="38"/>
    </row>
    <row r="6012" spans="1:11" x14ac:dyDescent="0.35">
      <c r="A6012" s="16" t="s">
        <v>27610</v>
      </c>
      <c r="B6012" s="72" t="s">
        <v>82</v>
      </c>
      <c r="C6012" s="70" t="s">
        <v>638</v>
      </c>
      <c r="D6012" s="73" t="s">
        <v>78</v>
      </c>
      <c r="E6012" s="51" t="s">
        <v>2044</v>
      </c>
      <c r="F6012" s="40" t="s">
        <v>27611</v>
      </c>
      <c r="G6012" s="41" t="s">
        <v>27612</v>
      </c>
      <c r="H6012" s="41" t="s">
        <v>4426</v>
      </c>
      <c r="I6012" s="38" t="s">
        <v>27613</v>
      </c>
      <c r="J6012" s="38" t="s">
        <v>37</v>
      </c>
      <c r="K6012" s="38"/>
    </row>
    <row r="6013" spans="1:11" x14ac:dyDescent="0.35">
      <c r="A6013" s="16" t="s">
        <v>27614</v>
      </c>
      <c r="B6013" s="72" t="s">
        <v>82</v>
      </c>
      <c r="C6013" s="70" t="s">
        <v>638</v>
      </c>
      <c r="D6013" s="73" t="s">
        <v>78</v>
      </c>
      <c r="E6013" s="51" t="s">
        <v>1066</v>
      </c>
      <c r="F6013" s="40" t="s">
        <v>27615</v>
      </c>
      <c r="G6013" s="41" t="s">
        <v>27616</v>
      </c>
      <c r="H6013" s="41" t="s">
        <v>4426</v>
      </c>
      <c r="I6013" s="38" t="s">
        <v>27617</v>
      </c>
      <c r="J6013" s="38" t="s">
        <v>37</v>
      </c>
      <c r="K6013" s="38"/>
    </row>
    <row r="6014" spans="1:11" ht="15" thickBot="1" x14ac:dyDescent="0.4">
      <c r="A6014" s="16" t="s">
        <v>27618</v>
      </c>
      <c r="B6014" s="72" t="s">
        <v>82</v>
      </c>
      <c r="C6014" s="70" t="s">
        <v>638</v>
      </c>
      <c r="D6014" s="73" t="s">
        <v>78</v>
      </c>
      <c r="E6014" s="56" t="s">
        <v>177</v>
      </c>
      <c r="F6014" s="42" t="s">
        <v>27619</v>
      </c>
      <c r="G6014" s="43" t="s">
        <v>27620</v>
      </c>
      <c r="H6014" s="43" t="s">
        <v>4426</v>
      </c>
      <c r="I6014" s="39" t="s">
        <v>27621</v>
      </c>
      <c r="J6014" s="39" t="s">
        <v>37</v>
      </c>
      <c r="K6014" s="39"/>
    </row>
    <row r="6015" spans="1:11" x14ac:dyDescent="0.35">
      <c r="A6015" s="16" t="s">
        <v>27622</v>
      </c>
      <c r="B6015" s="67" t="s">
        <v>82</v>
      </c>
      <c r="C6015" s="68" t="s">
        <v>798</v>
      </c>
      <c r="D6015" s="69" t="s">
        <v>37</v>
      </c>
      <c r="E6015" s="54" t="s">
        <v>37</v>
      </c>
      <c r="F6015" s="23" t="s">
        <v>27623</v>
      </c>
      <c r="G6015" s="28" t="s">
        <v>27624</v>
      </c>
      <c r="H6015" s="28" t="s">
        <v>26676</v>
      </c>
      <c r="I6015" s="19" t="s">
        <v>37</v>
      </c>
      <c r="J6015" s="19" t="s">
        <v>37</v>
      </c>
      <c r="K6015" s="19"/>
    </row>
    <row r="6016" spans="1:11" x14ac:dyDescent="0.35">
      <c r="A6016" s="16" t="s">
        <v>27625</v>
      </c>
      <c r="B6016" s="67" t="s">
        <v>82</v>
      </c>
      <c r="C6016" s="70" t="s">
        <v>798</v>
      </c>
      <c r="D6016" s="71" t="s">
        <v>1084</v>
      </c>
      <c r="E6016" s="55" t="s">
        <v>37</v>
      </c>
      <c r="F6016" s="25" t="s">
        <v>27626</v>
      </c>
      <c r="G6016" s="30" t="s">
        <v>27627</v>
      </c>
      <c r="H6016" s="30" t="s">
        <v>4323</v>
      </c>
      <c r="I6016" s="21" t="s">
        <v>37</v>
      </c>
      <c r="J6016" s="21" t="s">
        <v>37</v>
      </c>
      <c r="K6016" s="21"/>
    </row>
    <row r="6017" spans="1:11" x14ac:dyDescent="0.35">
      <c r="A6017" s="16" t="s">
        <v>27628</v>
      </c>
      <c r="B6017" s="72" t="s">
        <v>82</v>
      </c>
      <c r="C6017" s="70" t="s">
        <v>798</v>
      </c>
      <c r="D6017" s="73" t="s">
        <v>1084</v>
      </c>
      <c r="E6017" s="51" t="s">
        <v>47</v>
      </c>
      <c r="F6017" s="40" t="s">
        <v>27629</v>
      </c>
      <c r="G6017" s="41" t="s">
        <v>27630</v>
      </c>
      <c r="H6017" s="41" t="s">
        <v>4323</v>
      </c>
      <c r="I6017" s="38" t="s">
        <v>27631</v>
      </c>
      <c r="J6017" s="38" t="s">
        <v>37</v>
      </c>
      <c r="K6017" s="38"/>
    </row>
    <row r="6018" spans="1:11" x14ac:dyDescent="0.35">
      <c r="A6018" s="16" t="s">
        <v>27632</v>
      </c>
      <c r="B6018" s="72" t="s">
        <v>82</v>
      </c>
      <c r="C6018" s="70" t="s">
        <v>798</v>
      </c>
      <c r="D6018" s="73" t="s">
        <v>1084</v>
      </c>
      <c r="E6018" s="51" t="s">
        <v>2379</v>
      </c>
      <c r="F6018" s="40" t="s">
        <v>27633</v>
      </c>
      <c r="G6018" s="41" t="s">
        <v>27634</v>
      </c>
      <c r="H6018" s="41" t="s">
        <v>4323</v>
      </c>
      <c r="I6018" s="38" t="s">
        <v>27635</v>
      </c>
      <c r="J6018" s="38" t="s">
        <v>37</v>
      </c>
      <c r="K6018" s="38"/>
    </row>
    <row r="6019" spans="1:11" x14ac:dyDescent="0.35">
      <c r="A6019" s="16" t="s">
        <v>27636</v>
      </c>
      <c r="B6019" s="72" t="s">
        <v>82</v>
      </c>
      <c r="C6019" s="70" t="s">
        <v>798</v>
      </c>
      <c r="D6019" s="73" t="s">
        <v>1084</v>
      </c>
      <c r="E6019" s="56" t="s">
        <v>2358</v>
      </c>
      <c r="F6019" s="42" t="s">
        <v>27637</v>
      </c>
      <c r="G6019" s="43" t="s">
        <v>27638</v>
      </c>
      <c r="H6019" s="43" t="s">
        <v>4323</v>
      </c>
      <c r="I6019" s="39" t="s">
        <v>27639</v>
      </c>
      <c r="J6019" s="39" t="s">
        <v>37</v>
      </c>
      <c r="K6019" s="39"/>
    </row>
    <row r="6020" spans="1:11" x14ac:dyDescent="0.35">
      <c r="A6020" s="16" t="s">
        <v>27640</v>
      </c>
      <c r="B6020" s="67" t="s">
        <v>82</v>
      </c>
      <c r="C6020" s="70" t="s">
        <v>798</v>
      </c>
      <c r="D6020" s="71" t="s">
        <v>82</v>
      </c>
      <c r="E6020" s="55" t="s">
        <v>37</v>
      </c>
      <c r="F6020" s="25" t="s">
        <v>27641</v>
      </c>
      <c r="G6020" s="30" t="s">
        <v>27642</v>
      </c>
      <c r="H6020" s="30" t="s">
        <v>4426</v>
      </c>
      <c r="I6020" s="21" t="s">
        <v>37</v>
      </c>
      <c r="J6020" s="21" t="s">
        <v>37</v>
      </c>
      <c r="K6020" s="21"/>
    </row>
    <row r="6021" spans="1:11" x14ac:dyDescent="0.35">
      <c r="A6021" s="16" t="s">
        <v>27643</v>
      </c>
      <c r="B6021" s="72" t="s">
        <v>82</v>
      </c>
      <c r="C6021" s="70" t="s">
        <v>798</v>
      </c>
      <c r="D6021" s="73" t="s">
        <v>82</v>
      </c>
      <c r="E6021" s="51" t="s">
        <v>592</v>
      </c>
      <c r="F6021" s="40" t="s">
        <v>27644</v>
      </c>
      <c r="G6021" s="41" t="s">
        <v>27645</v>
      </c>
      <c r="H6021" s="41" t="s">
        <v>4426</v>
      </c>
      <c r="I6021" s="38" t="s">
        <v>37</v>
      </c>
      <c r="J6021" s="38" t="s">
        <v>37</v>
      </c>
      <c r="K6021" s="38"/>
    </row>
    <row r="6022" spans="1:11" x14ac:dyDescent="0.35">
      <c r="A6022" s="16" t="s">
        <v>27646</v>
      </c>
      <c r="B6022" s="72" t="s">
        <v>82</v>
      </c>
      <c r="C6022" s="70" t="s">
        <v>798</v>
      </c>
      <c r="D6022" s="73" t="s">
        <v>82</v>
      </c>
      <c r="E6022" s="51" t="s">
        <v>82</v>
      </c>
      <c r="F6022" s="40" t="s">
        <v>27647</v>
      </c>
      <c r="G6022" s="41" t="s">
        <v>27648</v>
      </c>
      <c r="H6022" s="41" t="s">
        <v>4426</v>
      </c>
      <c r="I6022" s="38" t="s">
        <v>37</v>
      </c>
      <c r="J6022" s="38" t="s">
        <v>37</v>
      </c>
      <c r="K6022" s="38"/>
    </row>
    <row r="6023" spans="1:11" x14ac:dyDescent="0.35">
      <c r="A6023" s="16" t="s">
        <v>27649</v>
      </c>
      <c r="B6023" s="72" t="s">
        <v>82</v>
      </c>
      <c r="C6023" s="70" t="s">
        <v>798</v>
      </c>
      <c r="D6023" s="73" t="s">
        <v>82</v>
      </c>
      <c r="E6023" s="56" t="s">
        <v>908</v>
      </c>
      <c r="F6023" s="42" t="s">
        <v>27650</v>
      </c>
      <c r="G6023" s="43" t="s">
        <v>27651</v>
      </c>
      <c r="H6023" s="43" t="s">
        <v>4426</v>
      </c>
      <c r="I6023" s="39" t="s">
        <v>37</v>
      </c>
      <c r="J6023" s="39" t="s">
        <v>37</v>
      </c>
      <c r="K6023" s="39"/>
    </row>
    <row r="6024" spans="1:11" x14ac:dyDescent="0.35">
      <c r="A6024" s="16" t="s">
        <v>27652</v>
      </c>
      <c r="B6024" s="67" t="s">
        <v>82</v>
      </c>
      <c r="C6024" s="70" t="s">
        <v>798</v>
      </c>
      <c r="D6024" s="71" t="s">
        <v>2358</v>
      </c>
      <c r="E6024" s="55" t="s">
        <v>37</v>
      </c>
      <c r="F6024" s="25" t="s">
        <v>27653</v>
      </c>
      <c r="G6024" s="30" t="s">
        <v>27654</v>
      </c>
      <c r="H6024" s="30" t="s">
        <v>4426</v>
      </c>
      <c r="I6024" s="21" t="s">
        <v>37</v>
      </c>
      <c r="J6024" s="21" t="s">
        <v>37</v>
      </c>
      <c r="K6024" s="21"/>
    </row>
    <row r="6025" spans="1:11" x14ac:dyDescent="0.35">
      <c r="A6025" s="16" t="s">
        <v>27655</v>
      </c>
      <c r="B6025" s="72" t="s">
        <v>82</v>
      </c>
      <c r="C6025" s="70" t="s">
        <v>798</v>
      </c>
      <c r="D6025" s="73" t="s">
        <v>2358</v>
      </c>
      <c r="E6025" s="51" t="s">
        <v>34</v>
      </c>
      <c r="F6025" s="40" t="s">
        <v>27656</v>
      </c>
      <c r="G6025" s="41" t="s">
        <v>27657</v>
      </c>
      <c r="H6025" s="41" t="s">
        <v>4426</v>
      </c>
      <c r="I6025" s="38" t="s">
        <v>27658</v>
      </c>
      <c r="J6025" s="38" t="s">
        <v>37</v>
      </c>
      <c r="K6025" s="38"/>
    </row>
    <row r="6026" spans="1:11" x14ac:dyDescent="0.35">
      <c r="A6026" s="16" t="s">
        <v>27659</v>
      </c>
      <c r="B6026" s="72" t="s">
        <v>82</v>
      </c>
      <c r="C6026" s="70" t="s">
        <v>798</v>
      </c>
      <c r="D6026" s="73" t="s">
        <v>2358</v>
      </c>
      <c r="E6026" s="51" t="s">
        <v>1101</v>
      </c>
      <c r="F6026" s="40" t="s">
        <v>27660</v>
      </c>
      <c r="G6026" s="41" t="s">
        <v>27661</v>
      </c>
      <c r="H6026" s="41" t="s">
        <v>4426</v>
      </c>
      <c r="I6026" s="38" t="s">
        <v>27662</v>
      </c>
      <c r="J6026" s="38" t="s">
        <v>37</v>
      </c>
      <c r="K6026" s="38"/>
    </row>
    <row r="6027" spans="1:11" x14ac:dyDescent="0.35">
      <c r="A6027" s="16" t="s">
        <v>27663</v>
      </c>
      <c r="B6027" s="72" t="s">
        <v>82</v>
      </c>
      <c r="C6027" s="70" t="s">
        <v>798</v>
      </c>
      <c r="D6027" s="73" t="s">
        <v>2358</v>
      </c>
      <c r="E6027" s="51" t="s">
        <v>328</v>
      </c>
      <c r="F6027" s="40" t="s">
        <v>27664</v>
      </c>
      <c r="G6027" s="41" t="s">
        <v>27665</v>
      </c>
      <c r="H6027" s="41" t="s">
        <v>4426</v>
      </c>
      <c r="I6027" s="38" t="s">
        <v>27666</v>
      </c>
      <c r="J6027" s="38" t="s">
        <v>37</v>
      </c>
      <c r="K6027" s="38"/>
    </row>
    <row r="6028" spans="1:11" x14ac:dyDescent="0.35">
      <c r="A6028" s="16" t="s">
        <v>27667</v>
      </c>
      <c r="B6028" s="72" t="s">
        <v>82</v>
      </c>
      <c r="C6028" s="70" t="s">
        <v>798</v>
      </c>
      <c r="D6028" s="73" t="s">
        <v>2358</v>
      </c>
      <c r="E6028" s="51" t="s">
        <v>612</v>
      </c>
      <c r="F6028" s="40" t="s">
        <v>27668</v>
      </c>
      <c r="G6028" s="41" t="s">
        <v>27669</v>
      </c>
      <c r="H6028" s="41" t="s">
        <v>4426</v>
      </c>
      <c r="I6028" s="38" t="s">
        <v>37</v>
      </c>
      <c r="J6028" s="38" t="s">
        <v>37</v>
      </c>
      <c r="K6028" s="38"/>
    </row>
    <row r="6029" spans="1:11" x14ac:dyDescent="0.35">
      <c r="A6029" s="16" t="s">
        <v>27670</v>
      </c>
      <c r="B6029" s="72" t="s">
        <v>82</v>
      </c>
      <c r="C6029" s="70" t="s">
        <v>798</v>
      </c>
      <c r="D6029" s="73" t="s">
        <v>2358</v>
      </c>
      <c r="E6029" s="51" t="s">
        <v>332</v>
      </c>
      <c r="F6029" s="40" t="s">
        <v>27671</v>
      </c>
      <c r="G6029" s="41" t="s">
        <v>27672</v>
      </c>
      <c r="H6029" s="41" t="s">
        <v>4426</v>
      </c>
      <c r="I6029" s="38" t="s">
        <v>27673</v>
      </c>
      <c r="J6029" s="38" t="s">
        <v>37</v>
      </c>
      <c r="K6029" s="38"/>
    </row>
    <row r="6030" spans="1:11" x14ac:dyDescent="0.35">
      <c r="A6030" s="16" t="s">
        <v>27674</v>
      </c>
      <c r="B6030" s="72" t="s">
        <v>82</v>
      </c>
      <c r="C6030" s="70" t="s">
        <v>798</v>
      </c>
      <c r="D6030" s="73" t="s">
        <v>2358</v>
      </c>
      <c r="E6030" s="51" t="s">
        <v>58</v>
      </c>
      <c r="F6030" s="40" t="s">
        <v>27675</v>
      </c>
      <c r="G6030" s="41" t="s">
        <v>27676</v>
      </c>
      <c r="H6030" s="41" t="s">
        <v>4426</v>
      </c>
      <c r="I6030" s="38" t="s">
        <v>27677</v>
      </c>
      <c r="J6030" s="38" t="s">
        <v>37</v>
      </c>
      <c r="K6030" s="38"/>
    </row>
    <row r="6031" spans="1:11" x14ac:dyDescent="0.35">
      <c r="A6031" s="16" t="s">
        <v>27678</v>
      </c>
      <c r="B6031" s="72" t="s">
        <v>82</v>
      </c>
      <c r="C6031" s="70" t="s">
        <v>798</v>
      </c>
      <c r="D6031" s="73" t="s">
        <v>2358</v>
      </c>
      <c r="E6031" s="51" t="s">
        <v>481</v>
      </c>
      <c r="F6031" s="40" t="s">
        <v>27679</v>
      </c>
      <c r="G6031" s="41" t="s">
        <v>27680</v>
      </c>
      <c r="H6031" s="41" t="s">
        <v>4426</v>
      </c>
      <c r="I6031" s="38"/>
      <c r="J6031" s="38"/>
      <c r="K6031" s="38" t="s">
        <v>49333</v>
      </c>
    </row>
    <row r="6032" spans="1:11" x14ac:dyDescent="0.35">
      <c r="A6032" s="16" t="s">
        <v>27681</v>
      </c>
      <c r="B6032" s="72" t="s">
        <v>82</v>
      </c>
      <c r="C6032" s="70" t="s">
        <v>798</v>
      </c>
      <c r="D6032" s="73" t="s">
        <v>2358</v>
      </c>
      <c r="E6032" s="51" t="s">
        <v>62</v>
      </c>
      <c r="F6032" s="40" t="s">
        <v>27682</v>
      </c>
      <c r="G6032" s="41" t="s">
        <v>27683</v>
      </c>
      <c r="H6032" s="41" t="s">
        <v>4426</v>
      </c>
      <c r="I6032" s="38" t="s">
        <v>27684</v>
      </c>
      <c r="J6032" s="38" t="s">
        <v>37</v>
      </c>
      <c r="K6032" s="38"/>
    </row>
    <row r="6033" spans="1:11" x14ac:dyDescent="0.35">
      <c r="A6033" s="16" t="s">
        <v>27685</v>
      </c>
      <c r="B6033" s="72" t="s">
        <v>82</v>
      </c>
      <c r="C6033" s="70" t="s">
        <v>798</v>
      </c>
      <c r="D6033" s="73" t="s">
        <v>2358</v>
      </c>
      <c r="E6033" s="51" t="s">
        <v>336</v>
      </c>
      <c r="F6033" s="40" t="s">
        <v>27686</v>
      </c>
      <c r="G6033" s="41" t="s">
        <v>27687</v>
      </c>
      <c r="H6033" s="41" t="s">
        <v>4426</v>
      </c>
      <c r="I6033" s="38" t="s">
        <v>37</v>
      </c>
      <c r="J6033" s="38" t="s">
        <v>37</v>
      </c>
      <c r="K6033" s="38"/>
    </row>
    <row r="6034" spans="1:11" x14ac:dyDescent="0.35">
      <c r="A6034" s="16" t="s">
        <v>27688</v>
      </c>
      <c r="B6034" s="72" t="s">
        <v>82</v>
      </c>
      <c r="C6034" s="70" t="s">
        <v>798</v>
      </c>
      <c r="D6034" s="73" t="s">
        <v>2358</v>
      </c>
      <c r="E6034" s="51" t="s">
        <v>1084</v>
      </c>
      <c r="F6034" s="40" t="s">
        <v>27689</v>
      </c>
      <c r="G6034" s="41" t="s">
        <v>27690</v>
      </c>
      <c r="H6034" s="41" t="s">
        <v>4426</v>
      </c>
      <c r="I6034" s="38" t="s">
        <v>27691</v>
      </c>
      <c r="J6034" s="38" t="s">
        <v>37</v>
      </c>
      <c r="K6034" s="38"/>
    </row>
    <row r="6035" spans="1:11" x14ac:dyDescent="0.35">
      <c r="A6035" s="16" t="s">
        <v>27692</v>
      </c>
      <c r="B6035" s="72" t="s">
        <v>82</v>
      </c>
      <c r="C6035" s="70" t="s">
        <v>798</v>
      </c>
      <c r="D6035" s="73" t="s">
        <v>2358</v>
      </c>
      <c r="E6035" s="51" t="s">
        <v>308</v>
      </c>
      <c r="F6035" s="40" t="s">
        <v>27693</v>
      </c>
      <c r="G6035" s="41" t="s">
        <v>27694</v>
      </c>
      <c r="H6035" s="41" t="s">
        <v>4426</v>
      </c>
      <c r="I6035" s="38" t="s">
        <v>27695</v>
      </c>
      <c r="J6035" s="38" t="s">
        <v>37</v>
      </c>
      <c r="K6035" s="38"/>
    </row>
    <row r="6036" spans="1:11" x14ac:dyDescent="0.35">
      <c r="A6036" s="16" t="s">
        <v>27696</v>
      </c>
      <c r="B6036" s="72" t="s">
        <v>82</v>
      </c>
      <c r="C6036" s="70" t="s">
        <v>798</v>
      </c>
      <c r="D6036" s="73" t="s">
        <v>2358</v>
      </c>
      <c r="E6036" s="51" t="s">
        <v>822</v>
      </c>
      <c r="F6036" s="40" t="s">
        <v>27697</v>
      </c>
      <c r="G6036" s="41" t="s">
        <v>27698</v>
      </c>
      <c r="H6036" s="41" t="s">
        <v>4426</v>
      </c>
      <c r="I6036" s="38" t="s">
        <v>27699</v>
      </c>
      <c r="J6036" s="38" t="s">
        <v>37</v>
      </c>
      <c r="K6036" s="38"/>
    </row>
    <row r="6037" spans="1:11" x14ac:dyDescent="0.35">
      <c r="A6037" s="16" t="s">
        <v>27700</v>
      </c>
      <c r="B6037" s="72" t="s">
        <v>82</v>
      </c>
      <c r="C6037" s="70" t="s">
        <v>798</v>
      </c>
      <c r="D6037" s="73" t="s">
        <v>2358</v>
      </c>
      <c r="E6037" s="51" t="s">
        <v>185</v>
      </c>
      <c r="F6037" s="40" t="s">
        <v>27701</v>
      </c>
      <c r="G6037" s="41" t="s">
        <v>27702</v>
      </c>
      <c r="H6037" s="41" t="s">
        <v>4426</v>
      </c>
      <c r="I6037" s="38" t="s">
        <v>27703</v>
      </c>
      <c r="J6037" s="38" t="s">
        <v>37</v>
      </c>
      <c r="K6037" s="38"/>
    </row>
    <row r="6038" spans="1:11" x14ac:dyDescent="0.35">
      <c r="A6038" s="16" t="s">
        <v>27704</v>
      </c>
      <c r="B6038" s="72" t="s">
        <v>82</v>
      </c>
      <c r="C6038" s="70" t="s">
        <v>798</v>
      </c>
      <c r="D6038" s="73" t="s">
        <v>2358</v>
      </c>
      <c r="E6038" s="51" t="s">
        <v>199</v>
      </c>
      <c r="F6038" s="40" t="s">
        <v>27705</v>
      </c>
      <c r="G6038" s="41" t="s">
        <v>27706</v>
      </c>
      <c r="H6038" s="41" t="s">
        <v>4426</v>
      </c>
      <c r="I6038" s="38" t="s">
        <v>27707</v>
      </c>
      <c r="J6038" s="38" t="s">
        <v>37</v>
      </c>
      <c r="K6038" s="38"/>
    </row>
    <row r="6039" spans="1:11" x14ac:dyDescent="0.35">
      <c r="A6039" s="16" t="s">
        <v>27708</v>
      </c>
      <c r="B6039" s="72" t="s">
        <v>82</v>
      </c>
      <c r="C6039" s="70" t="s">
        <v>798</v>
      </c>
      <c r="D6039" s="73" t="s">
        <v>2358</v>
      </c>
      <c r="E6039" s="51" t="s">
        <v>654</v>
      </c>
      <c r="F6039" s="40" t="s">
        <v>27709</v>
      </c>
      <c r="G6039" s="41" t="s">
        <v>27710</v>
      </c>
      <c r="H6039" s="41" t="s">
        <v>4426</v>
      </c>
      <c r="I6039" s="38" t="s">
        <v>27711</v>
      </c>
      <c r="J6039" s="38" t="s">
        <v>37</v>
      </c>
      <c r="K6039" s="38"/>
    </row>
    <row r="6040" spans="1:11" x14ac:dyDescent="0.35">
      <c r="A6040" s="16" t="s">
        <v>27712</v>
      </c>
      <c r="B6040" s="72" t="s">
        <v>82</v>
      </c>
      <c r="C6040" s="70" t="s">
        <v>798</v>
      </c>
      <c r="D6040" s="73" t="s">
        <v>2358</v>
      </c>
      <c r="E6040" s="51" t="s">
        <v>758</v>
      </c>
      <c r="F6040" s="40" t="s">
        <v>27713</v>
      </c>
      <c r="G6040" s="41" t="s">
        <v>27714</v>
      </c>
      <c r="H6040" s="41" t="s">
        <v>4426</v>
      </c>
      <c r="I6040" s="38" t="s">
        <v>27715</v>
      </c>
      <c r="J6040" s="38" t="s">
        <v>37</v>
      </c>
      <c r="K6040" s="38"/>
    </row>
    <row r="6041" spans="1:11" x14ac:dyDescent="0.35">
      <c r="A6041" s="16" t="s">
        <v>27716</v>
      </c>
      <c r="B6041" s="72" t="s">
        <v>82</v>
      </c>
      <c r="C6041" s="70" t="s">
        <v>798</v>
      </c>
      <c r="D6041" s="73" t="s">
        <v>2358</v>
      </c>
      <c r="E6041" s="51" t="s">
        <v>930</v>
      </c>
      <c r="F6041" s="40" t="s">
        <v>27717</v>
      </c>
      <c r="G6041" s="41" t="s">
        <v>27718</v>
      </c>
      <c r="H6041" s="41" t="s">
        <v>4426</v>
      </c>
      <c r="I6041" s="38" t="s">
        <v>27719</v>
      </c>
      <c r="J6041" s="38" t="s">
        <v>37</v>
      </c>
      <c r="K6041" s="38"/>
    </row>
    <row r="6042" spans="1:11" x14ac:dyDescent="0.35">
      <c r="A6042" s="16" t="s">
        <v>27720</v>
      </c>
      <c r="B6042" s="72" t="s">
        <v>82</v>
      </c>
      <c r="C6042" s="70" t="s">
        <v>798</v>
      </c>
      <c r="D6042" s="73" t="s">
        <v>2358</v>
      </c>
      <c r="E6042" s="51" t="s">
        <v>1032</v>
      </c>
      <c r="F6042" s="40" t="s">
        <v>27721</v>
      </c>
      <c r="G6042" s="41" t="s">
        <v>27722</v>
      </c>
      <c r="H6042" s="41" t="s">
        <v>4426</v>
      </c>
      <c r="I6042" s="38" t="s">
        <v>37</v>
      </c>
      <c r="J6042" s="38" t="s">
        <v>37</v>
      </c>
      <c r="K6042" s="38"/>
    </row>
    <row r="6043" spans="1:11" x14ac:dyDescent="0.35">
      <c r="A6043" s="16" t="s">
        <v>27723</v>
      </c>
      <c r="B6043" s="72" t="s">
        <v>82</v>
      </c>
      <c r="C6043" s="70" t="s">
        <v>798</v>
      </c>
      <c r="D6043" s="73" t="s">
        <v>2358</v>
      </c>
      <c r="E6043" s="51" t="s">
        <v>2358</v>
      </c>
      <c r="F6043" s="40" t="s">
        <v>27724</v>
      </c>
      <c r="G6043" s="41" t="s">
        <v>27725</v>
      </c>
      <c r="H6043" s="41" t="s">
        <v>4426</v>
      </c>
      <c r="I6043" s="38" t="s">
        <v>27726</v>
      </c>
      <c r="J6043" s="38" t="s">
        <v>37</v>
      </c>
      <c r="K6043" s="38"/>
    </row>
    <row r="6044" spans="1:11" x14ac:dyDescent="0.35">
      <c r="A6044" s="16" t="s">
        <v>27727</v>
      </c>
      <c r="B6044" s="72" t="s">
        <v>82</v>
      </c>
      <c r="C6044" s="70" t="s">
        <v>798</v>
      </c>
      <c r="D6044" s="73" t="s">
        <v>2358</v>
      </c>
      <c r="E6044" s="56" t="s">
        <v>908</v>
      </c>
      <c r="F6044" s="42" t="s">
        <v>27728</v>
      </c>
      <c r="G6044" s="43" t="s">
        <v>27729</v>
      </c>
      <c r="H6044" s="43" t="s">
        <v>4426</v>
      </c>
      <c r="I6044" s="39" t="s">
        <v>27730</v>
      </c>
      <c r="J6044" s="39" t="s">
        <v>37</v>
      </c>
      <c r="K6044" s="39"/>
    </row>
    <row r="6045" spans="1:11" x14ac:dyDescent="0.35">
      <c r="A6045" s="16" t="s">
        <v>27731</v>
      </c>
      <c r="B6045" s="67" t="s">
        <v>82</v>
      </c>
      <c r="C6045" s="70" t="s">
        <v>798</v>
      </c>
      <c r="D6045" s="71" t="s">
        <v>856</v>
      </c>
      <c r="E6045" s="55" t="s">
        <v>37</v>
      </c>
      <c r="F6045" s="25" t="s">
        <v>27732</v>
      </c>
      <c r="G6045" s="30" t="s">
        <v>27733</v>
      </c>
      <c r="H6045" s="30" t="s">
        <v>4426</v>
      </c>
      <c r="I6045" s="21" t="s">
        <v>37</v>
      </c>
      <c r="J6045" s="21" t="s">
        <v>37</v>
      </c>
      <c r="K6045" s="21"/>
    </row>
    <row r="6046" spans="1:11" x14ac:dyDescent="0.35">
      <c r="A6046" s="16" t="s">
        <v>27734</v>
      </c>
      <c r="B6046" s="72" t="s">
        <v>82</v>
      </c>
      <c r="C6046" s="70" t="s">
        <v>798</v>
      </c>
      <c r="D6046" s="73" t="s">
        <v>856</v>
      </c>
      <c r="E6046" s="51" t="s">
        <v>658</v>
      </c>
      <c r="F6046" s="40" t="s">
        <v>27735</v>
      </c>
      <c r="G6046" s="41" t="s">
        <v>27736</v>
      </c>
      <c r="H6046" s="41" t="s">
        <v>4426</v>
      </c>
      <c r="I6046" s="38" t="s">
        <v>27737</v>
      </c>
      <c r="J6046" s="38" t="s">
        <v>37</v>
      </c>
      <c r="K6046" s="38"/>
    </row>
    <row r="6047" spans="1:11" x14ac:dyDescent="0.35">
      <c r="A6047" s="16" t="s">
        <v>27738</v>
      </c>
      <c r="B6047" s="72" t="s">
        <v>82</v>
      </c>
      <c r="C6047" s="70" t="s">
        <v>798</v>
      </c>
      <c r="D6047" s="73" t="s">
        <v>856</v>
      </c>
      <c r="E6047" s="51" t="s">
        <v>116</v>
      </c>
      <c r="F6047" s="40" t="s">
        <v>27739</v>
      </c>
      <c r="G6047" s="41" t="s">
        <v>27740</v>
      </c>
      <c r="H6047" s="41" t="s">
        <v>4426</v>
      </c>
      <c r="I6047" s="38" t="s">
        <v>37</v>
      </c>
      <c r="J6047" s="38" t="s">
        <v>37</v>
      </c>
      <c r="K6047" s="38"/>
    </row>
    <row r="6048" spans="1:11" x14ac:dyDescent="0.35">
      <c r="A6048" s="16" t="s">
        <v>27741</v>
      </c>
      <c r="B6048" s="72" t="s">
        <v>82</v>
      </c>
      <c r="C6048" s="70" t="s">
        <v>798</v>
      </c>
      <c r="D6048" s="73" t="s">
        <v>856</v>
      </c>
      <c r="E6048" s="51" t="s">
        <v>592</v>
      </c>
      <c r="F6048" s="40" t="s">
        <v>27742</v>
      </c>
      <c r="G6048" s="41" t="s">
        <v>27743</v>
      </c>
      <c r="H6048" s="41" t="s">
        <v>4426</v>
      </c>
      <c r="I6048" s="38" t="s">
        <v>37</v>
      </c>
      <c r="J6048" s="38" t="s">
        <v>37</v>
      </c>
      <c r="K6048" s="38"/>
    </row>
    <row r="6049" spans="1:11" x14ac:dyDescent="0.35">
      <c r="A6049" s="16" t="s">
        <v>27744</v>
      </c>
      <c r="B6049" s="72" t="s">
        <v>82</v>
      </c>
      <c r="C6049" s="70" t="s">
        <v>798</v>
      </c>
      <c r="D6049" s="73" t="s">
        <v>856</v>
      </c>
      <c r="E6049" s="51" t="s">
        <v>34</v>
      </c>
      <c r="F6049" s="40" t="s">
        <v>27745</v>
      </c>
      <c r="G6049" s="41" t="s">
        <v>27746</v>
      </c>
      <c r="H6049" s="41" t="s">
        <v>4426</v>
      </c>
      <c r="I6049" s="38" t="s">
        <v>27747</v>
      </c>
      <c r="J6049" s="38" t="s">
        <v>37</v>
      </c>
      <c r="K6049" s="38"/>
    </row>
    <row r="6050" spans="1:11" x14ac:dyDescent="0.35">
      <c r="A6050" s="16" t="s">
        <v>27748</v>
      </c>
      <c r="B6050" s="72" t="s">
        <v>82</v>
      </c>
      <c r="C6050" s="70" t="s">
        <v>798</v>
      </c>
      <c r="D6050" s="73" t="s">
        <v>856</v>
      </c>
      <c r="E6050" s="51" t="s">
        <v>466</v>
      </c>
      <c r="F6050" s="40" t="s">
        <v>27749</v>
      </c>
      <c r="G6050" s="41" t="s">
        <v>27750</v>
      </c>
      <c r="H6050" s="41" t="s">
        <v>4426</v>
      </c>
      <c r="I6050" s="38" t="s">
        <v>27751</v>
      </c>
      <c r="J6050" s="38" t="s">
        <v>37</v>
      </c>
      <c r="K6050" s="38"/>
    </row>
    <row r="6051" spans="1:11" x14ac:dyDescent="0.35">
      <c r="A6051" s="16" t="s">
        <v>27752</v>
      </c>
      <c r="B6051" s="72" t="s">
        <v>82</v>
      </c>
      <c r="C6051" s="70" t="s">
        <v>798</v>
      </c>
      <c r="D6051" s="73" t="s">
        <v>856</v>
      </c>
      <c r="E6051" s="51" t="s">
        <v>328</v>
      </c>
      <c r="F6051" s="40" t="s">
        <v>27753</v>
      </c>
      <c r="G6051" s="41" t="s">
        <v>27754</v>
      </c>
      <c r="H6051" s="41" t="s">
        <v>4426</v>
      </c>
      <c r="I6051" s="38" t="s">
        <v>37</v>
      </c>
      <c r="J6051" s="38" t="s">
        <v>37</v>
      </c>
      <c r="K6051" s="38"/>
    </row>
    <row r="6052" spans="1:11" x14ac:dyDescent="0.35">
      <c r="A6052" s="16" t="s">
        <v>27755</v>
      </c>
      <c r="B6052" s="72" t="s">
        <v>82</v>
      </c>
      <c r="C6052" s="70" t="s">
        <v>798</v>
      </c>
      <c r="D6052" s="73" t="s">
        <v>856</v>
      </c>
      <c r="E6052" s="51" t="s">
        <v>100</v>
      </c>
      <c r="F6052" s="40" t="s">
        <v>27756</v>
      </c>
      <c r="G6052" s="41" t="s">
        <v>27757</v>
      </c>
      <c r="H6052" s="41" t="s">
        <v>4426</v>
      </c>
      <c r="I6052" s="38" t="s">
        <v>37</v>
      </c>
      <c r="J6052" s="38" t="s">
        <v>37</v>
      </c>
      <c r="K6052" s="38"/>
    </row>
    <row r="6053" spans="1:11" x14ac:dyDescent="0.35">
      <c r="A6053" s="16" t="s">
        <v>27758</v>
      </c>
      <c r="B6053" s="72" t="s">
        <v>82</v>
      </c>
      <c r="C6053" s="70" t="s">
        <v>798</v>
      </c>
      <c r="D6053" s="73" t="s">
        <v>856</v>
      </c>
      <c r="E6053" s="51" t="s">
        <v>104</v>
      </c>
      <c r="F6053" s="40" t="s">
        <v>27759</v>
      </c>
      <c r="G6053" s="41" t="s">
        <v>27760</v>
      </c>
      <c r="H6053" s="41" t="s">
        <v>4426</v>
      </c>
      <c r="I6053" s="38" t="s">
        <v>27761</v>
      </c>
      <c r="J6053" s="38" t="s">
        <v>37</v>
      </c>
      <c r="K6053" s="38"/>
    </row>
    <row r="6054" spans="1:11" x14ac:dyDescent="0.35">
      <c r="A6054" s="16" t="s">
        <v>27762</v>
      </c>
      <c r="B6054" s="72" t="s">
        <v>82</v>
      </c>
      <c r="C6054" s="70" t="s">
        <v>798</v>
      </c>
      <c r="D6054" s="73" t="s">
        <v>856</v>
      </c>
      <c r="E6054" s="51" t="s">
        <v>132</v>
      </c>
      <c r="F6054" s="40" t="s">
        <v>27763</v>
      </c>
      <c r="G6054" s="41" t="s">
        <v>27764</v>
      </c>
      <c r="H6054" s="41" t="s">
        <v>4426</v>
      </c>
      <c r="I6054" s="38" t="s">
        <v>37</v>
      </c>
      <c r="J6054" s="38" t="s">
        <v>37</v>
      </c>
      <c r="K6054" s="38"/>
    </row>
    <row r="6055" spans="1:11" x14ac:dyDescent="0.35">
      <c r="A6055" s="16" t="s">
        <v>27765</v>
      </c>
      <c r="B6055" s="72" t="s">
        <v>82</v>
      </c>
      <c r="C6055" s="70" t="s">
        <v>798</v>
      </c>
      <c r="D6055" s="73" t="s">
        <v>856</v>
      </c>
      <c r="E6055" s="51" t="s">
        <v>192</v>
      </c>
      <c r="F6055" s="40" t="s">
        <v>27766</v>
      </c>
      <c r="G6055" s="41" t="s">
        <v>27767</v>
      </c>
      <c r="H6055" s="41" t="s">
        <v>4426</v>
      </c>
      <c r="I6055" s="38" t="s">
        <v>37</v>
      </c>
      <c r="J6055" s="38" t="s">
        <v>37</v>
      </c>
      <c r="K6055" s="38"/>
    </row>
    <row r="6056" spans="1:11" x14ac:dyDescent="0.35">
      <c r="A6056" s="16" t="s">
        <v>27768</v>
      </c>
      <c r="B6056" s="72" t="s">
        <v>82</v>
      </c>
      <c r="C6056" s="70" t="s">
        <v>798</v>
      </c>
      <c r="D6056" s="73" t="s">
        <v>856</v>
      </c>
      <c r="E6056" s="51" t="s">
        <v>312</v>
      </c>
      <c r="F6056" s="40" t="s">
        <v>27769</v>
      </c>
      <c r="G6056" s="41" t="s">
        <v>27770</v>
      </c>
      <c r="H6056" s="41" t="s">
        <v>4426</v>
      </c>
      <c r="I6056" s="38" t="s">
        <v>37</v>
      </c>
      <c r="J6056" s="38" t="s">
        <v>37</v>
      </c>
      <c r="K6056" s="38"/>
    </row>
    <row r="6057" spans="1:11" x14ac:dyDescent="0.35">
      <c r="A6057" s="16" t="s">
        <v>27771</v>
      </c>
      <c r="B6057" s="72" t="s">
        <v>82</v>
      </c>
      <c r="C6057" s="70" t="s">
        <v>798</v>
      </c>
      <c r="D6057" s="73" t="s">
        <v>856</v>
      </c>
      <c r="E6057" s="51" t="s">
        <v>185</v>
      </c>
      <c r="F6057" s="40" t="s">
        <v>27772</v>
      </c>
      <c r="G6057" s="41" t="s">
        <v>27773</v>
      </c>
      <c r="H6057" s="41" t="s">
        <v>4426</v>
      </c>
      <c r="I6057" s="38" t="s">
        <v>27774</v>
      </c>
      <c r="J6057" s="38" t="s">
        <v>37</v>
      </c>
      <c r="K6057" s="38"/>
    </row>
    <row r="6058" spans="1:11" x14ac:dyDescent="0.35">
      <c r="A6058" s="16" t="s">
        <v>27775</v>
      </c>
      <c r="B6058" s="72" t="s">
        <v>82</v>
      </c>
      <c r="C6058" s="70" t="s">
        <v>798</v>
      </c>
      <c r="D6058" s="73" t="s">
        <v>856</v>
      </c>
      <c r="E6058" s="51" t="s">
        <v>199</v>
      </c>
      <c r="F6058" s="40" t="s">
        <v>27776</v>
      </c>
      <c r="G6058" s="41" t="s">
        <v>27777</v>
      </c>
      <c r="H6058" s="41" t="s">
        <v>4426</v>
      </c>
      <c r="I6058" s="38" t="s">
        <v>37</v>
      </c>
      <c r="J6058" s="38" t="s">
        <v>37</v>
      </c>
      <c r="K6058" s="38"/>
    </row>
    <row r="6059" spans="1:11" x14ac:dyDescent="0.35">
      <c r="A6059" s="16" t="s">
        <v>27778</v>
      </c>
      <c r="B6059" s="72" t="s">
        <v>82</v>
      </c>
      <c r="C6059" s="70" t="s">
        <v>798</v>
      </c>
      <c r="D6059" s="73" t="s">
        <v>856</v>
      </c>
      <c r="E6059" s="51" t="s">
        <v>654</v>
      </c>
      <c r="F6059" s="40" t="s">
        <v>27779</v>
      </c>
      <c r="G6059" s="41" t="s">
        <v>27780</v>
      </c>
      <c r="H6059" s="41" t="s">
        <v>4426</v>
      </c>
      <c r="I6059" s="38" t="s">
        <v>37</v>
      </c>
      <c r="J6059" s="38" t="s">
        <v>37</v>
      </c>
      <c r="K6059" s="38"/>
    </row>
    <row r="6060" spans="1:11" x14ac:dyDescent="0.35">
      <c r="A6060" s="16" t="s">
        <v>27781</v>
      </c>
      <c r="B6060" s="72" t="s">
        <v>82</v>
      </c>
      <c r="C6060" s="70" t="s">
        <v>798</v>
      </c>
      <c r="D6060" s="73" t="s">
        <v>856</v>
      </c>
      <c r="E6060" s="51" t="s">
        <v>878</v>
      </c>
      <c r="F6060" s="40" t="s">
        <v>27782</v>
      </c>
      <c r="G6060" s="41" t="s">
        <v>27783</v>
      </c>
      <c r="H6060" s="41" t="s">
        <v>4426</v>
      </c>
      <c r="I6060" s="38" t="s">
        <v>37</v>
      </c>
      <c r="J6060" s="38" t="s">
        <v>37</v>
      </c>
      <c r="K6060" s="38"/>
    </row>
    <row r="6061" spans="1:11" x14ac:dyDescent="0.35">
      <c r="A6061" s="16" t="s">
        <v>27784</v>
      </c>
      <c r="B6061" s="72" t="s">
        <v>82</v>
      </c>
      <c r="C6061" s="70" t="s">
        <v>798</v>
      </c>
      <c r="D6061" s="73" t="s">
        <v>856</v>
      </c>
      <c r="E6061" s="51" t="s">
        <v>78</v>
      </c>
      <c r="F6061" s="40" t="s">
        <v>27785</v>
      </c>
      <c r="G6061" s="41" t="s">
        <v>27786</v>
      </c>
      <c r="H6061" s="41" t="s">
        <v>4426</v>
      </c>
      <c r="I6061" s="38" t="s">
        <v>27787</v>
      </c>
      <c r="J6061" s="38" t="s">
        <v>37</v>
      </c>
      <c r="K6061" s="38"/>
    </row>
    <row r="6062" spans="1:11" x14ac:dyDescent="0.35">
      <c r="A6062" s="16" t="s">
        <v>27788</v>
      </c>
      <c r="B6062" s="72" t="s">
        <v>82</v>
      </c>
      <c r="C6062" s="70" t="s">
        <v>798</v>
      </c>
      <c r="D6062" s="73" t="s">
        <v>856</v>
      </c>
      <c r="E6062" s="51" t="s">
        <v>151</v>
      </c>
      <c r="F6062" s="40" t="s">
        <v>27789</v>
      </c>
      <c r="G6062" s="41" t="s">
        <v>27790</v>
      </c>
      <c r="H6062" s="41" t="s">
        <v>4426</v>
      </c>
      <c r="I6062" s="38" t="s">
        <v>27791</v>
      </c>
      <c r="J6062" s="38" t="s">
        <v>37</v>
      </c>
      <c r="K6062" s="38"/>
    </row>
    <row r="6063" spans="1:11" x14ac:dyDescent="0.35">
      <c r="A6063" s="16" t="s">
        <v>27792</v>
      </c>
      <c r="B6063" s="72" t="s">
        <v>82</v>
      </c>
      <c r="C6063" s="70" t="s">
        <v>798</v>
      </c>
      <c r="D6063" s="73" t="s">
        <v>856</v>
      </c>
      <c r="E6063" s="51" t="s">
        <v>82</v>
      </c>
      <c r="F6063" s="40" t="s">
        <v>27793</v>
      </c>
      <c r="G6063" s="41" t="s">
        <v>27794</v>
      </c>
      <c r="H6063" s="41" t="s">
        <v>4426</v>
      </c>
      <c r="I6063" s="38" t="s">
        <v>27795</v>
      </c>
      <c r="J6063" s="38" t="s">
        <v>37</v>
      </c>
      <c r="K6063" s="38"/>
    </row>
    <row r="6064" spans="1:11" x14ac:dyDescent="0.35">
      <c r="A6064" s="16" t="s">
        <v>27796</v>
      </c>
      <c r="B6064" s="72" t="s">
        <v>82</v>
      </c>
      <c r="C6064" s="70" t="s">
        <v>798</v>
      </c>
      <c r="D6064" s="73" t="s">
        <v>856</v>
      </c>
      <c r="E6064" s="51" t="s">
        <v>758</v>
      </c>
      <c r="F6064" s="40" t="s">
        <v>27797</v>
      </c>
      <c r="G6064" s="41" t="s">
        <v>27798</v>
      </c>
      <c r="H6064" s="41" t="s">
        <v>4426</v>
      </c>
      <c r="I6064" s="38" t="s">
        <v>27799</v>
      </c>
      <c r="J6064" s="38" t="s">
        <v>37</v>
      </c>
      <c r="K6064" s="38"/>
    </row>
    <row r="6065" spans="1:11" x14ac:dyDescent="0.35">
      <c r="A6065" s="16" t="s">
        <v>27800</v>
      </c>
      <c r="B6065" s="72" t="s">
        <v>82</v>
      </c>
      <c r="C6065" s="70" t="s">
        <v>798</v>
      </c>
      <c r="D6065" s="73" t="s">
        <v>856</v>
      </c>
      <c r="E6065" s="51" t="s">
        <v>166</v>
      </c>
      <c r="F6065" s="40" t="s">
        <v>27801</v>
      </c>
      <c r="G6065" s="41" t="s">
        <v>27802</v>
      </c>
      <c r="H6065" s="41" t="s">
        <v>4426</v>
      </c>
      <c r="I6065" s="38" t="s">
        <v>27803</v>
      </c>
      <c r="J6065" s="38" t="s">
        <v>37</v>
      </c>
      <c r="K6065" s="38"/>
    </row>
    <row r="6066" spans="1:11" x14ac:dyDescent="0.35">
      <c r="A6066" s="16" t="s">
        <v>27804</v>
      </c>
      <c r="B6066" s="72" t="s">
        <v>82</v>
      </c>
      <c r="C6066" s="70" t="s">
        <v>798</v>
      </c>
      <c r="D6066" s="73" t="s">
        <v>856</v>
      </c>
      <c r="E6066" s="51" t="s">
        <v>213</v>
      </c>
      <c r="F6066" s="40" t="s">
        <v>27805</v>
      </c>
      <c r="G6066" s="41" t="s">
        <v>27806</v>
      </c>
      <c r="H6066" s="41" t="s">
        <v>4426</v>
      </c>
      <c r="I6066" s="38" t="s">
        <v>37</v>
      </c>
      <c r="J6066" s="38" t="s">
        <v>37</v>
      </c>
      <c r="K6066" s="38"/>
    </row>
    <row r="6067" spans="1:11" x14ac:dyDescent="0.35">
      <c r="A6067" s="16" t="s">
        <v>27807</v>
      </c>
      <c r="B6067" s="72" t="s">
        <v>82</v>
      </c>
      <c r="C6067" s="70" t="s">
        <v>798</v>
      </c>
      <c r="D6067" s="73" t="s">
        <v>856</v>
      </c>
      <c r="E6067" s="51" t="s">
        <v>413</v>
      </c>
      <c r="F6067" s="40" t="s">
        <v>27808</v>
      </c>
      <c r="G6067" s="41" t="s">
        <v>27809</v>
      </c>
      <c r="H6067" s="41" t="s">
        <v>4426</v>
      </c>
      <c r="I6067" s="38" t="s">
        <v>27810</v>
      </c>
      <c r="J6067" s="38" t="s">
        <v>37</v>
      </c>
      <c r="K6067" s="38"/>
    </row>
    <row r="6068" spans="1:11" x14ac:dyDescent="0.35">
      <c r="A6068" s="16" t="s">
        <v>27811</v>
      </c>
      <c r="B6068" s="72" t="s">
        <v>82</v>
      </c>
      <c r="C6068" s="70" t="s">
        <v>798</v>
      </c>
      <c r="D6068" s="73" t="s">
        <v>856</v>
      </c>
      <c r="E6068" s="51" t="s">
        <v>1627</v>
      </c>
      <c r="F6068" s="40" t="s">
        <v>27812</v>
      </c>
      <c r="G6068" s="41" t="s">
        <v>27813</v>
      </c>
      <c r="H6068" s="41" t="s">
        <v>4426</v>
      </c>
      <c r="I6068" s="38" t="s">
        <v>37</v>
      </c>
      <c r="J6068" s="38" t="s">
        <v>37</v>
      </c>
      <c r="K6068" s="38"/>
    </row>
    <row r="6069" spans="1:11" x14ac:dyDescent="0.35">
      <c r="A6069" s="16" t="s">
        <v>27814</v>
      </c>
      <c r="B6069" s="72" t="s">
        <v>82</v>
      </c>
      <c r="C6069" s="70" t="s">
        <v>798</v>
      </c>
      <c r="D6069" s="73" t="s">
        <v>856</v>
      </c>
      <c r="E6069" s="51" t="s">
        <v>217</v>
      </c>
      <c r="F6069" s="40" t="s">
        <v>27815</v>
      </c>
      <c r="G6069" s="41" t="s">
        <v>27816</v>
      </c>
      <c r="H6069" s="41" t="s">
        <v>4426</v>
      </c>
      <c r="I6069" s="38" t="s">
        <v>27817</v>
      </c>
      <c r="J6069" s="38" t="s">
        <v>37</v>
      </c>
      <c r="K6069" s="38"/>
    </row>
    <row r="6070" spans="1:11" x14ac:dyDescent="0.35">
      <c r="A6070" s="16" t="s">
        <v>27818</v>
      </c>
      <c r="B6070" s="72" t="s">
        <v>82</v>
      </c>
      <c r="C6070" s="70" t="s">
        <v>798</v>
      </c>
      <c r="D6070" s="73" t="s">
        <v>856</v>
      </c>
      <c r="E6070" s="51" t="s">
        <v>1032</v>
      </c>
      <c r="F6070" s="40" t="s">
        <v>27819</v>
      </c>
      <c r="G6070" s="41" t="s">
        <v>27820</v>
      </c>
      <c r="H6070" s="41" t="s">
        <v>4426</v>
      </c>
      <c r="I6070" s="38" t="s">
        <v>27821</v>
      </c>
      <c r="J6070" s="38" t="s">
        <v>37</v>
      </c>
      <c r="K6070" s="38"/>
    </row>
    <row r="6071" spans="1:11" x14ac:dyDescent="0.35">
      <c r="A6071" s="16" t="s">
        <v>27822</v>
      </c>
      <c r="B6071" s="72" t="s">
        <v>82</v>
      </c>
      <c r="C6071" s="70" t="s">
        <v>798</v>
      </c>
      <c r="D6071" s="73" t="s">
        <v>856</v>
      </c>
      <c r="E6071" s="51" t="s">
        <v>1013</v>
      </c>
      <c r="F6071" s="40" t="s">
        <v>27823</v>
      </c>
      <c r="G6071" s="41" t="s">
        <v>27824</v>
      </c>
      <c r="H6071" s="41" t="s">
        <v>4426</v>
      </c>
      <c r="I6071" s="38" t="s">
        <v>37</v>
      </c>
      <c r="J6071" s="38" t="s">
        <v>37</v>
      </c>
      <c r="K6071" s="38"/>
    </row>
    <row r="6072" spans="1:11" x14ac:dyDescent="0.35">
      <c r="A6072" s="16" t="s">
        <v>27825</v>
      </c>
      <c r="B6072" s="72" t="s">
        <v>82</v>
      </c>
      <c r="C6072" s="70" t="s">
        <v>798</v>
      </c>
      <c r="D6072" s="73" t="s">
        <v>856</v>
      </c>
      <c r="E6072" s="51" t="s">
        <v>47</v>
      </c>
      <c r="F6072" s="40" t="s">
        <v>27826</v>
      </c>
      <c r="G6072" s="41" t="s">
        <v>27827</v>
      </c>
      <c r="H6072" s="41" t="s">
        <v>4426</v>
      </c>
      <c r="I6072" s="38" t="s">
        <v>27828</v>
      </c>
      <c r="J6072" s="38" t="s">
        <v>37</v>
      </c>
      <c r="K6072" s="38"/>
    </row>
    <row r="6073" spans="1:11" x14ac:dyDescent="0.35">
      <c r="A6073" s="16" t="s">
        <v>27829</v>
      </c>
      <c r="B6073" s="72" t="s">
        <v>82</v>
      </c>
      <c r="C6073" s="70" t="s">
        <v>798</v>
      </c>
      <c r="D6073" s="73" t="s">
        <v>856</v>
      </c>
      <c r="E6073" s="51" t="s">
        <v>1066</v>
      </c>
      <c r="F6073" s="40" t="s">
        <v>27830</v>
      </c>
      <c r="G6073" s="41" t="s">
        <v>27831</v>
      </c>
      <c r="H6073" s="41" t="s">
        <v>4426</v>
      </c>
      <c r="I6073" s="38" t="s">
        <v>27832</v>
      </c>
      <c r="J6073" s="38" t="s">
        <v>37</v>
      </c>
      <c r="K6073" s="38"/>
    </row>
    <row r="6074" spans="1:11" x14ac:dyDescent="0.35">
      <c r="A6074" s="16" t="s">
        <v>27833</v>
      </c>
      <c r="B6074" s="72" t="s">
        <v>82</v>
      </c>
      <c r="C6074" s="70" t="s">
        <v>798</v>
      </c>
      <c r="D6074" s="73" t="s">
        <v>856</v>
      </c>
      <c r="E6074" s="51" t="s">
        <v>155</v>
      </c>
      <c r="F6074" s="40" t="s">
        <v>27834</v>
      </c>
      <c r="G6074" s="41" t="s">
        <v>27835</v>
      </c>
      <c r="H6074" s="41" t="s">
        <v>4426</v>
      </c>
      <c r="I6074" s="38" t="s">
        <v>27836</v>
      </c>
      <c r="J6074" s="38" t="s">
        <v>37</v>
      </c>
      <c r="K6074" s="38"/>
    </row>
    <row r="6075" spans="1:11" x14ac:dyDescent="0.35">
      <c r="A6075" s="16" t="s">
        <v>27837</v>
      </c>
      <c r="B6075" s="72" t="s">
        <v>82</v>
      </c>
      <c r="C6075" s="70" t="s">
        <v>798</v>
      </c>
      <c r="D6075" s="73" t="s">
        <v>856</v>
      </c>
      <c r="E6075" s="51" t="s">
        <v>2358</v>
      </c>
      <c r="F6075" s="40" t="s">
        <v>27838</v>
      </c>
      <c r="G6075" s="41" t="s">
        <v>27839</v>
      </c>
      <c r="H6075" s="41" t="s">
        <v>4426</v>
      </c>
      <c r="I6075" s="38" t="s">
        <v>37</v>
      </c>
      <c r="J6075" s="38" t="s">
        <v>37</v>
      </c>
      <c r="K6075" s="38"/>
    </row>
    <row r="6076" spans="1:11" x14ac:dyDescent="0.35">
      <c r="A6076" s="16" t="s">
        <v>27840</v>
      </c>
      <c r="B6076" s="72" t="s">
        <v>82</v>
      </c>
      <c r="C6076" s="70" t="s">
        <v>798</v>
      </c>
      <c r="D6076" s="73" t="s">
        <v>856</v>
      </c>
      <c r="E6076" s="51" t="s">
        <v>173</v>
      </c>
      <c r="F6076" s="40" t="s">
        <v>27841</v>
      </c>
      <c r="G6076" s="41" t="s">
        <v>27842</v>
      </c>
      <c r="H6076" s="41" t="s">
        <v>4426</v>
      </c>
      <c r="I6076" s="38" t="s">
        <v>37</v>
      </c>
      <c r="J6076" s="38" t="s">
        <v>37</v>
      </c>
      <c r="K6076" s="38"/>
    </row>
    <row r="6077" spans="1:11" x14ac:dyDescent="0.35">
      <c r="A6077" s="16" t="s">
        <v>27843</v>
      </c>
      <c r="B6077" s="72" t="s">
        <v>82</v>
      </c>
      <c r="C6077" s="70" t="s">
        <v>798</v>
      </c>
      <c r="D6077" s="73" t="s">
        <v>856</v>
      </c>
      <c r="E6077" s="51" t="s">
        <v>908</v>
      </c>
      <c r="F6077" s="40" t="s">
        <v>27844</v>
      </c>
      <c r="G6077" s="41" t="s">
        <v>27845</v>
      </c>
      <c r="H6077" s="41" t="s">
        <v>4426</v>
      </c>
      <c r="I6077" s="38" t="s">
        <v>27846</v>
      </c>
      <c r="J6077" s="38" t="s">
        <v>37</v>
      </c>
      <c r="K6077" s="38"/>
    </row>
    <row r="6078" spans="1:11" ht="15" thickBot="1" x14ac:dyDescent="0.4">
      <c r="A6078" s="16" t="s">
        <v>27847</v>
      </c>
      <c r="B6078" s="72" t="s">
        <v>82</v>
      </c>
      <c r="C6078" s="70" t="s">
        <v>798</v>
      </c>
      <c r="D6078" s="73" t="s">
        <v>856</v>
      </c>
      <c r="E6078" s="56" t="s">
        <v>510</v>
      </c>
      <c r="F6078" s="42" t="s">
        <v>27848</v>
      </c>
      <c r="G6078" s="43" t="s">
        <v>27849</v>
      </c>
      <c r="H6078" s="43" t="s">
        <v>4426</v>
      </c>
      <c r="I6078" s="39" t="s">
        <v>27850</v>
      </c>
      <c r="J6078" s="39" t="s">
        <v>37</v>
      </c>
      <c r="K6078" s="39"/>
    </row>
    <row r="6079" spans="1:11" x14ac:dyDescent="0.35">
      <c r="A6079" s="16" t="s">
        <v>27851</v>
      </c>
      <c r="B6079" s="67" t="s">
        <v>82</v>
      </c>
      <c r="C6079" s="68" t="s">
        <v>202</v>
      </c>
      <c r="D6079" s="69" t="s">
        <v>37</v>
      </c>
      <c r="E6079" s="54" t="s">
        <v>37</v>
      </c>
      <c r="F6079" s="23" t="s">
        <v>27852</v>
      </c>
      <c r="G6079" s="28" t="s">
        <v>27853</v>
      </c>
      <c r="H6079" s="28" t="s">
        <v>27854</v>
      </c>
      <c r="I6079" s="19" t="s">
        <v>37</v>
      </c>
      <c r="J6079" s="19" t="s">
        <v>37</v>
      </c>
      <c r="K6079" s="19"/>
    </row>
    <row r="6080" spans="1:11" x14ac:dyDescent="0.35">
      <c r="A6080" s="16" t="s">
        <v>27855</v>
      </c>
      <c r="B6080" s="67" t="s">
        <v>82</v>
      </c>
      <c r="C6080" s="70" t="s">
        <v>202</v>
      </c>
      <c r="D6080" s="71" t="s">
        <v>1084</v>
      </c>
      <c r="E6080" s="55" t="s">
        <v>37</v>
      </c>
      <c r="F6080" s="25" t="s">
        <v>27856</v>
      </c>
      <c r="G6080" s="30" t="s">
        <v>27857</v>
      </c>
      <c r="H6080" s="30" t="s">
        <v>4323</v>
      </c>
      <c r="I6080" s="21" t="s">
        <v>37</v>
      </c>
      <c r="J6080" s="21" t="s">
        <v>37</v>
      </c>
      <c r="K6080" s="21"/>
    </row>
    <row r="6081" spans="1:11" x14ac:dyDescent="0.35">
      <c r="A6081" s="16" t="s">
        <v>27858</v>
      </c>
      <c r="B6081" s="72" t="s">
        <v>82</v>
      </c>
      <c r="C6081" s="70" t="s">
        <v>202</v>
      </c>
      <c r="D6081" s="73" t="s">
        <v>1084</v>
      </c>
      <c r="E6081" s="51" t="s">
        <v>658</v>
      </c>
      <c r="F6081" s="40" t="s">
        <v>27859</v>
      </c>
      <c r="G6081" s="41" t="s">
        <v>27860</v>
      </c>
      <c r="H6081" s="41" t="s">
        <v>4323</v>
      </c>
      <c r="I6081" s="38" t="s">
        <v>27861</v>
      </c>
      <c r="J6081" s="38" t="s">
        <v>37</v>
      </c>
      <c r="K6081" s="38"/>
    </row>
    <row r="6082" spans="1:11" x14ac:dyDescent="0.35">
      <c r="A6082" s="16" t="s">
        <v>27862</v>
      </c>
      <c r="B6082" s="72" t="s">
        <v>82</v>
      </c>
      <c r="C6082" s="70" t="s">
        <v>202</v>
      </c>
      <c r="D6082" s="73" t="s">
        <v>1084</v>
      </c>
      <c r="E6082" s="56" t="s">
        <v>592</v>
      </c>
      <c r="F6082" s="42" t="s">
        <v>27863</v>
      </c>
      <c r="G6082" s="43" t="s">
        <v>27864</v>
      </c>
      <c r="H6082" s="43" t="s">
        <v>4323</v>
      </c>
      <c r="I6082" s="39" t="s">
        <v>27865</v>
      </c>
      <c r="J6082" s="39" t="s">
        <v>37</v>
      </c>
      <c r="K6082" s="39"/>
    </row>
    <row r="6083" spans="1:11" x14ac:dyDescent="0.35">
      <c r="A6083" s="16" t="s">
        <v>27866</v>
      </c>
      <c r="B6083" s="67" t="s">
        <v>82</v>
      </c>
      <c r="C6083" s="70" t="s">
        <v>202</v>
      </c>
      <c r="D6083" s="71" t="s">
        <v>112</v>
      </c>
      <c r="E6083" s="55" t="s">
        <v>37</v>
      </c>
      <c r="F6083" s="25" t="s">
        <v>27867</v>
      </c>
      <c r="G6083" s="30" t="s">
        <v>27868</v>
      </c>
      <c r="H6083" s="30" t="s">
        <v>4390</v>
      </c>
      <c r="I6083" s="21" t="s">
        <v>37</v>
      </c>
      <c r="J6083" s="21" t="s">
        <v>37</v>
      </c>
      <c r="K6083" s="21"/>
    </row>
    <row r="6084" spans="1:11" x14ac:dyDescent="0.35">
      <c r="A6084" s="16" t="s">
        <v>27869</v>
      </c>
      <c r="B6084" s="72" t="s">
        <v>82</v>
      </c>
      <c r="C6084" s="70" t="s">
        <v>202</v>
      </c>
      <c r="D6084" s="73" t="s">
        <v>112</v>
      </c>
      <c r="E6084" s="51" t="s">
        <v>658</v>
      </c>
      <c r="F6084" s="40" t="s">
        <v>27870</v>
      </c>
      <c r="G6084" s="41" t="s">
        <v>27871</v>
      </c>
      <c r="H6084" s="41" t="s">
        <v>4390</v>
      </c>
      <c r="I6084" s="38" t="s">
        <v>27872</v>
      </c>
      <c r="J6084" s="38" t="s">
        <v>37</v>
      </c>
      <c r="K6084" s="38"/>
    </row>
    <row r="6085" spans="1:11" x14ac:dyDescent="0.35">
      <c r="A6085" s="16" t="s">
        <v>27873</v>
      </c>
      <c r="B6085" s="72" t="s">
        <v>82</v>
      </c>
      <c r="C6085" s="70" t="s">
        <v>202</v>
      </c>
      <c r="D6085" s="73" t="s">
        <v>112</v>
      </c>
      <c r="E6085" s="51" t="s">
        <v>43</v>
      </c>
      <c r="F6085" s="40" t="s">
        <v>27874</v>
      </c>
      <c r="G6085" s="41" t="s">
        <v>27875</v>
      </c>
      <c r="H6085" s="41" t="s">
        <v>4390</v>
      </c>
      <c r="I6085" s="38" t="s">
        <v>27876</v>
      </c>
      <c r="J6085" s="38" t="s">
        <v>37</v>
      </c>
      <c r="K6085" s="38"/>
    </row>
    <row r="6086" spans="1:11" x14ac:dyDescent="0.35">
      <c r="A6086" s="16" t="s">
        <v>27877</v>
      </c>
      <c r="B6086" s="72" t="s">
        <v>82</v>
      </c>
      <c r="C6086" s="70" t="s">
        <v>202</v>
      </c>
      <c r="D6086" s="73" t="s">
        <v>112</v>
      </c>
      <c r="E6086" s="51" t="s">
        <v>328</v>
      </c>
      <c r="F6086" s="40" t="s">
        <v>27878</v>
      </c>
      <c r="G6086" s="41" t="s">
        <v>27879</v>
      </c>
      <c r="H6086" s="41" t="s">
        <v>4390</v>
      </c>
      <c r="I6086" s="38" t="s">
        <v>27880</v>
      </c>
      <c r="J6086" s="38" t="s">
        <v>37</v>
      </c>
      <c r="K6086" s="38"/>
    </row>
    <row r="6087" spans="1:11" x14ac:dyDescent="0.35">
      <c r="A6087" s="16" t="s">
        <v>27881</v>
      </c>
      <c r="B6087" s="72" t="s">
        <v>82</v>
      </c>
      <c r="C6087" s="70" t="s">
        <v>202</v>
      </c>
      <c r="D6087" s="73" t="s">
        <v>112</v>
      </c>
      <c r="E6087" s="51" t="s">
        <v>612</v>
      </c>
      <c r="F6087" s="40" t="s">
        <v>27882</v>
      </c>
      <c r="G6087" s="41" t="s">
        <v>27883</v>
      </c>
      <c r="H6087" s="41" t="s">
        <v>4390</v>
      </c>
      <c r="I6087" s="38" t="s">
        <v>27884</v>
      </c>
      <c r="J6087" s="38" t="s">
        <v>37</v>
      </c>
      <c r="K6087" s="38"/>
    </row>
    <row r="6088" spans="1:11" x14ac:dyDescent="0.35">
      <c r="A6088" s="16" t="s">
        <v>27885</v>
      </c>
      <c r="B6088" s="72" t="s">
        <v>82</v>
      </c>
      <c r="C6088" s="70" t="s">
        <v>202</v>
      </c>
      <c r="D6088" s="73" t="s">
        <v>112</v>
      </c>
      <c r="E6088" s="51" t="s">
        <v>58</v>
      </c>
      <c r="F6088" s="40" t="s">
        <v>27886</v>
      </c>
      <c r="G6088" s="41" t="s">
        <v>27887</v>
      </c>
      <c r="H6088" s="41" t="s">
        <v>4390</v>
      </c>
      <c r="I6088" s="38" t="s">
        <v>27888</v>
      </c>
      <c r="J6088" s="38" t="s">
        <v>37</v>
      </c>
      <c r="K6088" s="38"/>
    </row>
    <row r="6089" spans="1:11" x14ac:dyDescent="0.35">
      <c r="A6089" s="16" t="s">
        <v>27889</v>
      </c>
      <c r="B6089" s="72" t="s">
        <v>82</v>
      </c>
      <c r="C6089" s="70" t="s">
        <v>202</v>
      </c>
      <c r="D6089" s="73" t="s">
        <v>112</v>
      </c>
      <c r="E6089" s="51" t="s">
        <v>336</v>
      </c>
      <c r="F6089" s="40" t="s">
        <v>27890</v>
      </c>
      <c r="G6089" s="41" t="s">
        <v>27891</v>
      </c>
      <c r="H6089" s="41" t="s">
        <v>4390</v>
      </c>
      <c r="I6089" s="38" t="s">
        <v>27892</v>
      </c>
      <c r="J6089" s="38" t="s">
        <v>37</v>
      </c>
      <c r="K6089" s="38"/>
    </row>
    <row r="6090" spans="1:11" x14ac:dyDescent="0.35">
      <c r="A6090" s="16" t="s">
        <v>27893</v>
      </c>
      <c r="B6090" s="72" t="s">
        <v>82</v>
      </c>
      <c r="C6090" s="70" t="s">
        <v>202</v>
      </c>
      <c r="D6090" s="73" t="s">
        <v>112</v>
      </c>
      <c r="E6090" s="51" t="s">
        <v>104</v>
      </c>
      <c r="F6090" s="40" t="s">
        <v>27894</v>
      </c>
      <c r="G6090" s="41" t="s">
        <v>27895</v>
      </c>
      <c r="H6090" s="41" t="s">
        <v>4390</v>
      </c>
      <c r="I6090" s="38" t="s">
        <v>27896</v>
      </c>
      <c r="J6090" s="38" t="s">
        <v>37</v>
      </c>
      <c r="K6090" s="38"/>
    </row>
    <row r="6091" spans="1:11" x14ac:dyDescent="0.35">
      <c r="A6091" s="16" t="s">
        <v>27897</v>
      </c>
      <c r="B6091" s="72" t="s">
        <v>82</v>
      </c>
      <c r="C6091" s="70" t="s">
        <v>202</v>
      </c>
      <c r="D6091" s="73" t="s">
        <v>112</v>
      </c>
      <c r="E6091" s="51" t="s">
        <v>1084</v>
      </c>
      <c r="F6091" s="40" t="s">
        <v>27898</v>
      </c>
      <c r="G6091" s="41" t="s">
        <v>27899</v>
      </c>
      <c r="H6091" s="41" t="s">
        <v>4390</v>
      </c>
      <c r="I6091" s="38" t="s">
        <v>27900</v>
      </c>
      <c r="J6091" s="38" t="s">
        <v>37</v>
      </c>
      <c r="K6091" s="38"/>
    </row>
    <row r="6092" spans="1:11" x14ac:dyDescent="0.35">
      <c r="A6092" s="16" t="s">
        <v>27901</v>
      </c>
      <c r="B6092" s="72" t="s">
        <v>82</v>
      </c>
      <c r="C6092" s="70" t="s">
        <v>202</v>
      </c>
      <c r="D6092" s="73" t="s">
        <v>112</v>
      </c>
      <c r="E6092" s="51" t="s">
        <v>108</v>
      </c>
      <c r="F6092" s="40" t="s">
        <v>27902</v>
      </c>
      <c r="G6092" s="41" t="s">
        <v>27903</v>
      </c>
      <c r="H6092" s="41" t="s">
        <v>4390</v>
      </c>
      <c r="I6092" s="38" t="s">
        <v>37</v>
      </c>
      <c r="J6092" s="38" t="s">
        <v>37</v>
      </c>
      <c r="K6092" s="38"/>
    </row>
    <row r="6093" spans="1:11" x14ac:dyDescent="0.35">
      <c r="A6093" s="16" t="s">
        <v>27904</v>
      </c>
      <c r="B6093" s="72" t="s">
        <v>82</v>
      </c>
      <c r="C6093" s="70" t="s">
        <v>202</v>
      </c>
      <c r="D6093" s="73" t="s">
        <v>112</v>
      </c>
      <c r="E6093" s="51" t="s">
        <v>308</v>
      </c>
      <c r="F6093" s="40" t="s">
        <v>27905</v>
      </c>
      <c r="G6093" s="41" t="s">
        <v>27906</v>
      </c>
      <c r="H6093" s="41" t="s">
        <v>4390</v>
      </c>
      <c r="I6093" s="38" t="s">
        <v>27907</v>
      </c>
      <c r="J6093" s="38" t="s">
        <v>37</v>
      </c>
      <c r="K6093" s="38"/>
    </row>
    <row r="6094" spans="1:11" x14ac:dyDescent="0.35">
      <c r="A6094" s="16" t="s">
        <v>27908</v>
      </c>
      <c r="B6094" s="72" t="s">
        <v>82</v>
      </c>
      <c r="C6094" s="70" t="s">
        <v>202</v>
      </c>
      <c r="D6094" s="73" t="s">
        <v>112</v>
      </c>
      <c r="E6094" s="51" t="s">
        <v>822</v>
      </c>
      <c r="F6094" s="40" t="s">
        <v>27909</v>
      </c>
      <c r="G6094" s="41" t="s">
        <v>27910</v>
      </c>
      <c r="H6094" s="41" t="s">
        <v>4390</v>
      </c>
      <c r="I6094" s="38" t="s">
        <v>27911</v>
      </c>
      <c r="J6094" s="38" t="s">
        <v>37</v>
      </c>
      <c r="K6094" s="38"/>
    </row>
    <row r="6095" spans="1:11" x14ac:dyDescent="0.35">
      <c r="A6095" s="16" t="s">
        <v>27912</v>
      </c>
      <c r="B6095" s="72" t="s">
        <v>82</v>
      </c>
      <c r="C6095" s="70" t="s">
        <v>202</v>
      </c>
      <c r="D6095" s="73" t="s">
        <v>112</v>
      </c>
      <c r="E6095" s="51" t="s">
        <v>442</v>
      </c>
      <c r="F6095" s="40" t="s">
        <v>27913</v>
      </c>
      <c r="G6095" s="41" t="s">
        <v>27914</v>
      </c>
      <c r="H6095" s="41" t="s">
        <v>4390</v>
      </c>
      <c r="I6095" s="38" t="s">
        <v>27915</v>
      </c>
      <c r="J6095" s="38" t="s">
        <v>37</v>
      </c>
      <c r="K6095" s="38"/>
    </row>
    <row r="6096" spans="1:11" x14ac:dyDescent="0.35">
      <c r="A6096" s="16" t="s">
        <v>27916</v>
      </c>
      <c r="B6096" s="72" t="s">
        <v>82</v>
      </c>
      <c r="C6096" s="70" t="s">
        <v>202</v>
      </c>
      <c r="D6096" s="73" t="s">
        <v>112</v>
      </c>
      <c r="E6096" s="51" t="s">
        <v>249</v>
      </c>
      <c r="F6096" s="40" t="s">
        <v>27917</v>
      </c>
      <c r="G6096" s="41" t="s">
        <v>27918</v>
      </c>
      <c r="H6096" s="41" t="s">
        <v>4390</v>
      </c>
      <c r="I6096" s="38" t="s">
        <v>27919</v>
      </c>
      <c r="J6096" s="38" t="s">
        <v>37</v>
      </c>
      <c r="K6096" s="38"/>
    </row>
    <row r="6097" spans="1:11" x14ac:dyDescent="0.35">
      <c r="A6097" s="16" t="s">
        <v>27920</v>
      </c>
      <c r="B6097" s="72" t="s">
        <v>82</v>
      </c>
      <c r="C6097" s="70" t="s">
        <v>202</v>
      </c>
      <c r="D6097" s="73" t="s">
        <v>112</v>
      </c>
      <c r="E6097" s="51" t="s">
        <v>399</v>
      </c>
      <c r="F6097" s="40" t="s">
        <v>27921</v>
      </c>
      <c r="G6097" s="41" t="s">
        <v>27922</v>
      </c>
      <c r="H6097" s="41" t="s">
        <v>4390</v>
      </c>
      <c r="I6097" s="38" t="s">
        <v>27923</v>
      </c>
      <c r="J6097" s="38" t="s">
        <v>37</v>
      </c>
      <c r="K6097" s="38"/>
    </row>
    <row r="6098" spans="1:11" x14ac:dyDescent="0.35">
      <c r="A6098" s="16" t="s">
        <v>27924</v>
      </c>
      <c r="B6098" s="72" t="s">
        <v>82</v>
      </c>
      <c r="C6098" s="70" t="s">
        <v>202</v>
      </c>
      <c r="D6098" s="73" t="s">
        <v>112</v>
      </c>
      <c r="E6098" s="51" t="s">
        <v>143</v>
      </c>
      <c r="F6098" s="40" t="s">
        <v>27925</v>
      </c>
      <c r="G6098" s="41" t="s">
        <v>27926</v>
      </c>
      <c r="H6098" s="41" t="s">
        <v>4390</v>
      </c>
      <c r="I6098" s="38" t="s">
        <v>27927</v>
      </c>
      <c r="J6098" s="38" t="s">
        <v>37</v>
      </c>
      <c r="K6098" s="38"/>
    </row>
    <row r="6099" spans="1:11" x14ac:dyDescent="0.35">
      <c r="A6099" s="16" t="s">
        <v>27928</v>
      </c>
      <c r="B6099" s="72" t="s">
        <v>82</v>
      </c>
      <c r="C6099" s="70" t="s">
        <v>202</v>
      </c>
      <c r="D6099" s="73" t="s">
        <v>112</v>
      </c>
      <c r="E6099" s="51" t="s">
        <v>1029</v>
      </c>
      <c r="F6099" s="40" t="s">
        <v>27929</v>
      </c>
      <c r="G6099" s="41" t="s">
        <v>27930</v>
      </c>
      <c r="H6099" s="41" t="s">
        <v>4390</v>
      </c>
      <c r="I6099" s="38" t="s">
        <v>37</v>
      </c>
      <c r="J6099" s="38" t="s">
        <v>37</v>
      </c>
      <c r="K6099" s="38"/>
    </row>
    <row r="6100" spans="1:11" x14ac:dyDescent="0.35">
      <c r="A6100" s="16" t="s">
        <v>27931</v>
      </c>
      <c r="B6100" s="72" t="s">
        <v>82</v>
      </c>
      <c r="C6100" s="70" t="s">
        <v>202</v>
      </c>
      <c r="D6100" s="73" t="s">
        <v>112</v>
      </c>
      <c r="E6100" s="51" t="s">
        <v>185</v>
      </c>
      <c r="F6100" s="40" t="s">
        <v>27932</v>
      </c>
      <c r="G6100" s="41" t="s">
        <v>27933</v>
      </c>
      <c r="H6100" s="41" t="s">
        <v>4390</v>
      </c>
      <c r="I6100" s="38" t="s">
        <v>27934</v>
      </c>
      <c r="J6100" s="38" t="s">
        <v>37</v>
      </c>
      <c r="K6100" s="38"/>
    </row>
    <row r="6101" spans="1:11" x14ac:dyDescent="0.35">
      <c r="A6101" s="16" t="s">
        <v>27935</v>
      </c>
      <c r="B6101" s="72" t="s">
        <v>82</v>
      </c>
      <c r="C6101" s="70" t="s">
        <v>202</v>
      </c>
      <c r="D6101" s="73" t="s">
        <v>112</v>
      </c>
      <c r="E6101" s="51" t="s">
        <v>1269</v>
      </c>
      <c r="F6101" s="40" t="s">
        <v>27936</v>
      </c>
      <c r="G6101" s="41" t="s">
        <v>27937</v>
      </c>
      <c r="H6101" s="41" t="s">
        <v>4390</v>
      </c>
      <c r="I6101" s="38" t="s">
        <v>27938</v>
      </c>
      <c r="J6101" s="38" t="s">
        <v>37</v>
      </c>
      <c r="K6101" s="38"/>
    </row>
    <row r="6102" spans="1:11" x14ac:dyDescent="0.35">
      <c r="A6102" s="16" t="s">
        <v>27939</v>
      </c>
      <c r="B6102" s="72" t="s">
        <v>82</v>
      </c>
      <c r="C6102" s="70" t="s">
        <v>202</v>
      </c>
      <c r="D6102" s="73" t="s">
        <v>112</v>
      </c>
      <c r="E6102" s="51" t="s">
        <v>78</v>
      </c>
      <c r="F6102" s="40" t="s">
        <v>27940</v>
      </c>
      <c r="G6102" s="41" t="s">
        <v>27941</v>
      </c>
      <c r="H6102" s="41" t="s">
        <v>4390</v>
      </c>
      <c r="I6102" s="38" t="s">
        <v>27942</v>
      </c>
      <c r="J6102" s="38" t="s">
        <v>37</v>
      </c>
      <c r="K6102" s="38"/>
    </row>
    <row r="6103" spans="1:11" x14ac:dyDescent="0.35">
      <c r="A6103" s="16" t="s">
        <v>27943</v>
      </c>
      <c r="B6103" s="72" t="s">
        <v>82</v>
      </c>
      <c r="C6103" s="70" t="s">
        <v>202</v>
      </c>
      <c r="D6103" s="73" t="s">
        <v>112</v>
      </c>
      <c r="E6103" s="51" t="s">
        <v>155</v>
      </c>
      <c r="F6103" s="40" t="s">
        <v>27944</v>
      </c>
      <c r="G6103" s="41" t="s">
        <v>27945</v>
      </c>
      <c r="H6103" s="41" t="s">
        <v>4390</v>
      </c>
      <c r="I6103" s="38" t="s">
        <v>27946</v>
      </c>
      <c r="J6103" s="38" t="s">
        <v>37</v>
      </c>
      <c r="K6103" s="38"/>
    </row>
    <row r="6104" spans="1:11" x14ac:dyDescent="0.35">
      <c r="A6104" s="16" t="s">
        <v>27947</v>
      </c>
      <c r="B6104" s="72" t="s">
        <v>82</v>
      </c>
      <c r="C6104" s="70" t="s">
        <v>202</v>
      </c>
      <c r="D6104" s="73" t="s">
        <v>112</v>
      </c>
      <c r="E6104" s="51" t="s">
        <v>856</v>
      </c>
      <c r="F6104" s="40" t="s">
        <v>27948</v>
      </c>
      <c r="G6104" s="41" t="s">
        <v>27949</v>
      </c>
      <c r="H6104" s="41" t="s">
        <v>4390</v>
      </c>
      <c r="I6104" s="38" t="s">
        <v>27950</v>
      </c>
      <c r="J6104"/>
      <c r="K6104" s="38" t="s">
        <v>49248</v>
      </c>
    </row>
    <row r="6105" spans="1:11" x14ac:dyDescent="0.35">
      <c r="A6105" s="16" t="s">
        <v>27951</v>
      </c>
      <c r="B6105" s="72" t="s">
        <v>82</v>
      </c>
      <c r="C6105" s="70" t="s">
        <v>202</v>
      </c>
      <c r="D6105" s="73" t="s">
        <v>112</v>
      </c>
      <c r="E6105" s="56" t="s">
        <v>234</v>
      </c>
      <c r="F6105" s="42" t="s">
        <v>27952</v>
      </c>
      <c r="G6105" s="43" t="s">
        <v>27953</v>
      </c>
      <c r="H6105" s="43" t="s">
        <v>4390</v>
      </c>
      <c r="I6105" s="39" t="s">
        <v>27954</v>
      </c>
      <c r="J6105" s="39" t="s">
        <v>37</v>
      </c>
      <c r="K6105" s="39"/>
    </row>
    <row r="6106" spans="1:11" x14ac:dyDescent="0.35">
      <c r="A6106" s="16" t="s">
        <v>27955</v>
      </c>
      <c r="B6106" s="67" t="s">
        <v>82</v>
      </c>
      <c r="C6106" s="70" t="s">
        <v>202</v>
      </c>
      <c r="D6106" s="71" t="s">
        <v>822</v>
      </c>
      <c r="E6106" s="55" t="s">
        <v>37</v>
      </c>
      <c r="F6106" s="25" t="s">
        <v>27956</v>
      </c>
      <c r="G6106" s="30" t="s">
        <v>27957</v>
      </c>
      <c r="H6106" s="30" t="s">
        <v>4426</v>
      </c>
      <c r="I6106" s="21" t="s">
        <v>37</v>
      </c>
      <c r="J6106" s="21" t="s">
        <v>37</v>
      </c>
      <c r="K6106" s="21"/>
    </row>
    <row r="6107" spans="1:11" x14ac:dyDescent="0.35">
      <c r="A6107" s="16" t="s">
        <v>27958</v>
      </c>
      <c r="B6107" s="72" t="s">
        <v>82</v>
      </c>
      <c r="C6107" s="70" t="s">
        <v>202</v>
      </c>
      <c r="D6107" s="73" t="s">
        <v>822</v>
      </c>
      <c r="E6107" s="51" t="s">
        <v>116</v>
      </c>
      <c r="F6107" s="40" t="s">
        <v>27959</v>
      </c>
      <c r="G6107" s="41" t="s">
        <v>27960</v>
      </c>
      <c r="H6107" s="41" t="s">
        <v>4426</v>
      </c>
      <c r="I6107" s="38" t="s">
        <v>27961</v>
      </c>
      <c r="J6107" s="38" t="s">
        <v>37</v>
      </c>
      <c r="K6107" s="38"/>
    </row>
    <row r="6108" spans="1:11" x14ac:dyDescent="0.35">
      <c r="A6108" s="16" t="s">
        <v>27962</v>
      </c>
      <c r="B6108" s="72" t="s">
        <v>82</v>
      </c>
      <c r="C6108" s="70" t="s">
        <v>202</v>
      </c>
      <c r="D6108" s="73" t="s">
        <v>822</v>
      </c>
      <c r="E6108" s="51" t="s">
        <v>34</v>
      </c>
      <c r="F6108" s="40" t="s">
        <v>27963</v>
      </c>
      <c r="G6108" s="41" t="s">
        <v>27964</v>
      </c>
      <c r="H6108" s="41" t="s">
        <v>4426</v>
      </c>
      <c r="I6108" s="38" t="s">
        <v>27965</v>
      </c>
      <c r="J6108" s="38" t="s">
        <v>37</v>
      </c>
      <c r="K6108" s="38"/>
    </row>
    <row r="6109" spans="1:11" x14ac:dyDescent="0.35">
      <c r="A6109" s="16" t="s">
        <v>27966</v>
      </c>
      <c r="B6109" s="72" t="s">
        <v>82</v>
      </c>
      <c r="C6109" s="70" t="s">
        <v>202</v>
      </c>
      <c r="D6109" s="73" t="s">
        <v>822</v>
      </c>
      <c r="E6109" s="51" t="s">
        <v>325</v>
      </c>
      <c r="F6109" s="40" t="s">
        <v>27967</v>
      </c>
      <c r="G6109" s="41" t="s">
        <v>27968</v>
      </c>
      <c r="H6109" s="41" t="s">
        <v>4426</v>
      </c>
      <c r="I6109" s="38" t="s">
        <v>27969</v>
      </c>
      <c r="J6109" s="38" t="s">
        <v>37</v>
      </c>
      <c r="K6109" s="38"/>
    </row>
    <row r="6110" spans="1:11" x14ac:dyDescent="0.35">
      <c r="A6110" s="16" t="s">
        <v>27970</v>
      </c>
      <c r="B6110" s="72" t="s">
        <v>82</v>
      </c>
      <c r="C6110" s="70" t="s">
        <v>202</v>
      </c>
      <c r="D6110" s="73" t="s">
        <v>822</v>
      </c>
      <c r="E6110" s="51" t="s">
        <v>43</v>
      </c>
      <c r="F6110" s="40" t="s">
        <v>27971</v>
      </c>
      <c r="G6110" s="41" t="s">
        <v>27972</v>
      </c>
      <c r="H6110" s="41" t="s">
        <v>4426</v>
      </c>
      <c r="I6110" s="38" t="s">
        <v>37</v>
      </c>
      <c r="J6110" s="38" t="s">
        <v>37</v>
      </c>
      <c r="K6110" s="38"/>
    </row>
    <row r="6111" spans="1:11" x14ac:dyDescent="0.35">
      <c r="A6111" s="16" t="s">
        <v>27973</v>
      </c>
      <c r="B6111" s="72" t="s">
        <v>82</v>
      </c>
      <c r="C6111" s="70" t="s">
        <v>202</v>
      </c>
      <c r="D6111" s="73" t="s">
        <v>822</v>
      </c>
      <c r="E6111" s="51" t="s">
        <v>328</v>
      </c>
      <c r="F6111" s="40" t="s">
        <v>27974</v>
      </c>
      <c r="G6111" s="41" t="s">
        <v>27975</v>
      </c>
      <c r="H6111" s="41" t="s">
        <v>4426</v>
      </c>
      <c r="I6111" s="38" t="s">
        <v>27976</v>
      </c>
      <c r="J6111" s="38" t="s">
        <v>37</v>
      </c>
      <c r="K6111" s="38"/>
    </row>
    <row r="6112" spans="1:11" x14ac:dyDescent="0.35">
      <c r="A6112" s="16" t="s">
        <v>27977</v>
      </c>
      <c r="B6112" s="72" t="s">
        <v>82</v>
      </c>
      <c r="C6112" s="70" t="s">
        <v>202</v>
      </c>
      <c r="D6112" s="73" t="s">
        <v>822</v>
      </c>
      <c r="E6112" s="51" t="s">
        <v>612</v>
      </c>
      <c r="F6112" s="40" t="s">
        <v>27978</v>
      </c>
      <c r="G6112" s="41" t="s">
        <v>27979</v>
      </c>
      <c r="H6112" s="41" t="s">
        <v>4426</v>
      </c>
      <c r="I6112" s="38" t="s">
        <v>37</v>
      </c>
      <c r="J6112" s="38" t="s">
        <v>37</v>
      </c>
      <c r="K6112" s="38"/>
    </row>
    <row r="6113" spans="1:11" x14ac:dyDescent="0.35">
      <c r="A6113" s="16" t="s">
        <v>27980</v>
      </c>
      <c r="B6113" s="72" t="s">
        <v>82</v>
      </c>
      <c r="C6113" s="70" t="s">
        <v>202</v>
      </c>
      <c r="D6113" s="73" t="s">
        <v>822</v>
      </c>
      <c r="E6113" s="51" t="s">
        <v>332</v>
      </c>
      <c r="F6113" s="40" t="s">
        <v>27981</v>
      </c>
      <c r="G6113" s="41" t="s">
        <v>27982</v>
      </c>
      <c r="H6113" s="41" t="s">
        <v>4426</v>
      </c>
      <c r="I6113" s="38" t="s">
        <v>37</v>
      </c>
      <c r="J6113" s="38" t="s">
        <v>37</v>
      </c>
      <c r="K6113" s="38"/>
    </row>
    <row r="6114" spans="1:11" x14ac:dyDescent="0.35">
      <c r="A6114" s="16" t="s">
        <v>27983</v>
      </c>
      <c r="B6114" s="72" t="s">
        <v>82</v>
      </c>
      <c r="C6114" s="70" t="s">
        <v>202</v>
      </c>
      <c r="D6114" s="73" t="s">
        <v>822</v>
      </c>
      <c r="E6114" s="51" t="s">
        <v>430</v>
      </c>
      <c r="F6114" s="40" t="s">
        <v>27984</v>
      </c>
      <c r="G6114" s="41" t="s">
        <v>27985</v>
      </c>
      <c r="H6114" s="41" t="s">
        <v>4426</v>
      </c>
      <c r="I6114" s="38" t="s">
        <v>37</v>
      </c>
      <c r="J6114" s="38" t="s">
        <v>37</v>
      </c>
      <c r="K6114" s="38"/>
    </row>
    <row r="6115" spans="1:11" x14ac:dyDescent="0.35">
      <c r="A6115" s="16" t="s">
        <v>27986</v>
      </c>
      <c r="B6115" s="72" t="s">
        <v>82</v>
      </c>
      <c r="C6115" s="70" t="s">
        <v>202</v>
      </c>
      <c r="D6115" s="73" t="s">
        <v>822</v>
      </c>
      <c r="E6115" s="51" t="s">
        <v>58</v>
      </c>
      <c r="F6115" s="40" t="s">
        <v>27987</v>
      </c>
      <c r="G6115" s="41" t="s">
        <v>27988</v>
      </c>
      <c r="H6115" s="41" t="s">
        <v>4426</v>
      </c>
      <c r="I6115" s="38" t="s">
        <v>27989</v>
      </c>
      <c r="J6115" s="38" t="s">
        <v>37</v>
      </c>
      <c r="K6115" s="38"/>
    </row>
    <row r="6116" spans="1:11" x14ac:dyDescent="0.35">
      <c r="A6116" s="16" t="s">
        <v>27990</v>
      </c>
      <c r="B6116" s="72" t="s">
        <v>82</v>
      </c>
      <c r="C6116" s="70" t="s">
        <v>202</v>
      </c>
      <c r="D6116" s="73" t="s">
        <v>822</v>
      </c>
      <c r="E6116" s="51" t="s">
        <v>62</v>
      </c>
      <c r="F6116" s="40" t="s">
        <v>27991</v>
      </c>
      <c r="G6116" s="41" t="s">
        <v>27992</v>
      </c>
      <c r="H6116" s="41" t="s">
        <v>4426</v>
      </c>
      <c r="I6116" s="38" t="s">
        <v>37</v>
      </c>
      <c r="J6116" s="38" t="s">
        <v>37</v>
      </c>
      <c r="K6116" s="38"/>
    </row>
    <row r="6117" spans="1:11" x14ac:dyDescent="0.35">
      <c r="A6117" s="16" t="s">
        <v>27993</v>
      </c>
      <c r="B6117" s="72" t="s">
        <v>82</v>
      </c>
      <c r="C6117" s="70" t="s">
        <v>202</v>
      </c>
      <c r="D6117" s="73" t="s">
        <v>822</v>
      </c>
      <c r="E6117" s="51" t="s">
        <v>136</v>
      </c>
      <c r="F6117" s="40" t="s">
        <v>27994</v>
      </c>
      <c r="G6117" s="41" t="s">
        <v>27995</v>
      </c>
      <c r="H6117" s="41" t="s">
        <v>4426</v>
      </c>
      <c r="I6117" s="38" t="s">
        <v>27996</v>
      </c>
      <c r="J6117" s="38" t="s">
        <v>37</v>
      </c>
      <c r="K6117" s="38"/>
    </row>
    <row r="6118" spans="1:11" x14ac:dyDescent="0.35">
      <c r="A6118" s="16" t="s">
        <v>27997</v>
      </c>
      <c r="B6118" s="72" t="s">
        <v>82</v>
      </c>
      <c r="C6118" s="70" t="s">
        <v>202</v>
      </c>
      <c r="D6118" s="73" t="s">
        <v>822</v>
      </c>
      <c r="E6118" s="51" t="s">
        <v>66</v>
      </c>
      <c r="F6118" s="40" t="s">
        <v>27998</v>
      </c>
      <c r="G6118" s="41" t="s">
        <v>27999</v>
      </c>
      <c r="H6118" s="41" t="s">
        <v>4426</v>
      </c>
      <c r="I6118" s="38"/>
      <c r="J6118" s="38"/>
      <c r="K6118" s="38" t="s">
        <v>49333</v>
      </c>
    </row>
    <row r="6119" spans="1:11" x14ac:dyDescent="0.35">
      <c r="A6119" s="16" t="s">
        <v>28000</v>
      </c>
      <c r="B6119" s="72" t="s">
        <v>82</v>
      </c>
      <c r="C6119" s="70" t="s">
        <v>202</v>
      </c>
      <c r="D6119" s="73" t="s">
        <v>822</v>
      </c>
      <c r="E6119" s="51" t="s">
        <v>70</v>
      </c>
      <c r="F6119" s="40" t="s">
        <v>28001</v>
      </c>
      <c r="G6119" s="41" t="s">
        <v>28002</v>
      </c>
      <c r="H6119" s="41" t="s">
        <v>4426</v>
      </c>
      <c r="I6119" s="38" t="s">
        <v>37</v>
      </c>
      <c r="J6119" s="38" t="s">
        <v>37</v>
      </c>
      <c r="K6119" s="38"/>
    </row>
    <row r="6120" spans="1:11" x14ac:dyDescent="0.35">
      <c r="A6120" s="16" t="s">
        <v>28003</v>
      </c>
      <c r="B6120" s="72" t="s">
        <v>82</v>
      </c>
      <c r="C6120" s="70" t="s">
        <v>202</v>
      </c>
      <c r="D6120" s="73" t="s">
        <v>822</v>
      </c>
      <c r="E6120" s="51" t="s">
        <v>822</v>
      </c>
      <c r="F6120" s="40" t="s">
        <v>28004</v>
      </c>
      <c r="G6120" s="41" t="s">
        <v>28005</v>
      </c>
      <c r="H6120" s="41" t="s">
        <v>4426</v>
      </c>
      <c r="I6120" s="38" t="s">
        <v>28006</v>
      </c>
      <c r="J6120" s="38" t="s">
        <v>37</v>
      </c>
      <c r="K6120" s="38"/>
    </row>
    <row r="6121" spans="1:11" x14ac:dyDescent="0.35">
      <c r="A6121" s="16" t="s">
        <v>28007</v>
      </c>
      <c r="B6121" s="72" t="s">
        <v>82</v>
      </c>
      <c r="C6121" s="70" t="s">
        <v>202</v>
      </c>
      <c r="D6121" s="73" t="s">
        <v>822</v>
      </c>
      <c r="E6121" s="51" t="s">
        <v>442</v>
      </c>
      <c r="F6121" s="40" t="s">
        <v>28008</v>
      </c>
      <c r="G6121" s="41" t="s">
        <v>28009</v>
      </c>
      <c r="H6121" s="41" t="s">
        <v>4426</v>
      </c>
      <c r="I6121" s="38" t="s">
        <v>37</v>
      </c>
      <c r="J6121" s="38" t="s">
        <v>37</v>
      </c>
      <c r="K6121" s="38"/>
    </row>
    <row r="6122" spans="1:11" x14ac:dyDescent="0.35">
      <c r="A6122" s="16" t="s">
        <v>28010</v>
      </c>
      <c r="B6122" s="72" t="s">
        <v>82</v>
      </c>
      <c r="C6122" s="70" t="s">
        <v>202</v>
      </c>
      <c r="D6122" s="73" t="s">
        <v>822</v>
      </c>
      <c r="E6122" s="51" t="s">
        <v>249</v>
      </c>
      <c r="F6122" s="40" t="s">
        <v>28011</v>
      </c>
      <c r="G6122" s="41" t="s">
        <v>28012</v>
      </c>
      <c r="H6122" s="41" t="s">
        <v>4426</v>
      </c>
      <c r="I6122" s="38" t="s">
        <v>28013</v>
      </c>
      <c r="J6122" s="38" t="s">
        <v>37</v>
      </c>
      <c r="K6122" s="38"/>
    </row>
    <row r="6123" spans="1:11" x14ac:dyDescent="0.35">
      <c r="A6123" s="16" t="s">
        <v>28014</v>
      </c>
      <c r="B6123" s="72" t="s">
        <v>82</v>
      </c>
      <c r="C6123" s="70" t="s">
        <v>202</v>
      </c>
      <c r="D6123" s="73" t="s">
        <v>822</v>
      </c>
      <c r="E6123" s="51" t="s">
        <v>399</v>
      </c>
      <c r="F6123" s="40" t="s">
        <v>28015</v>
      </c>
      <c r="G6123" s="41" t="s">
        <v>28016</v>
      </c>
      <c r="H6123" s="41" t="s">
        <v>4426</v>
      </c>
      <c r="I6123" s="38" t="s">
        <v>28017</v>
      </c>
      <c r="J6123" s="38" t="s">
        <v>37</v>
      </c>
      <c r="K6123" s="38"/>
    </row>
    <row r="6124" spans="1:11" x14ac:dyDescent="0.35">
      <c r="A6124" s="16" t="s">
        <v>28018</v>
      </c>
      <c r="B6124" s="72" t="s">
        <v>82</v>
      </c>
      <c r="C6124" s="70" t="s">
        <v>202</v>
      </c>
      <c r="D6124" s="73" t="s">
        <v>822</v>
      </c>
      <c r="E6124" s="51" t="s">
        <v>143</v>
      </c>
      <c r="F6124" s="40" t="s">
        <v>28019</v>
      </c>
      <c r="G6124" s="41" t="s">
        <v>28020</v>
      </c>
      <c r="H6124" s="41" t="s">
        <v>4426</v>
      </c>
      <c r="I6124" s="38" t="s">
        <v>28021</v>
      </c>
      <c r="J6124" s="38" t="s">
        <v>37</v>
      </c>
      <c r="K6124" s="38"/>
    </row>
    <row r="6125" spans="1:11" x14ac:dyDescent="0.35">
      <c r="A6125" s="16" t="s">
        <v>28022</v>
      </c>
      <c r="B6125" s="72" t="s">
        <v>82</v>
      </c>
      <c r="C6125" s="70" t="s">
        <v>202</v>
      </c>
      <c r="D6125" s="73" t="s">
        <v>822</v>
      </c>
      <c r="E6125" s="51" t="s">
        <v>969</v>
      </c>
      <c r="F6125" s="40" t="s">
        <v>28023</v>
      </c>
      <c r="G6125" s="41" t="s">
        <v>28024</v>
      </c>
      <c r="H6125" s="41" t="s">
        <v>4426</v>
      </c>
      <c r="I6125" s="38" t="s">
        <v>28025</v>
      </c>
      <c r="J6125" s="38" t="s">
        <v>37</v>
      </c>
      <c r="K6125" s="38"/>
    </row>
    <row r="6126" spans="1:11" x14ac:dyDescent="0.35">
      <c r="A6126" s="16" t="s">
        <v>28026</v>
      </c>
      <c r="B6126" s="72" t="s">
        <v>82</v>
      </c>
      <c r="C6126" s="70" t="s">
        <v>202</v>
      </c>
      <c r="D6126" s="73" t="s">
        <v>822</v>
      </c>
      <c r="E6126" s="51" t="s">
        <v>159</v>
      </c>
      <c r="F6126" s="40" t="s">
        <v>28027</v>
      </c>
      <c r="G6126" s="41" t="s">
        <v>28028</v>
      </c>
      <c r="H6126" s="41" t="s">
        <v>4426</v>
      </c>
      <c r="I6126" s="38" t="s">
        <v>37</v>
      </c>
      <c r="J6126" s="38" t="s">
        <v>37</v>
      </c>
      <c r="K6126" s="38"/>
    </row>
    <row r="6127" spans="1:11" x14ac:dyDescent="0.35">
      <c r="A6127" s="16" t="s">
        <v>28029</v>
      </c>
      <c r="B6127" s="72" t="s">
        <v>82</v>
      </c>
      <c r="C6127" s="70" t="s">
        <v>202</v>
      </c>
      <c r="D6127" s="73" t="s">
        <v>822</v>
      </c>
      <c r="E6127" s="51" t="s">
        <v>196</v>
      </c>
      <c r="F6127" s="40" t="s">
        <v>28030</v>
      </c>
      <c r="G6127" s="41" t="s">
        <v>28031</v>
      </c>
      <c r="H6127" s="41" t="s">
        <v>4426</v>
      </c>
      <c r="I6127" s="38" t="s">
        <v>37</v>
      </c>
      <c r="J6127" s="38" t="s">
        <v>37</v>
      </c>
      <c r="K6127" s="38"/>
    </row>
    <row r="6128" spans="1:11" x14ac:dyDescent="0.35">
      <c r="A6128" s="16" t="s">
        <v>28032</v>
      </c>
      <c r="B6128" s="72" t="s">
        <v>82</v>
      </c>
      <c r="C6128" s="70" t="s">
        <v>202</v>
      </c>
      <c r="D6128" s="73" t="s">
        <v>822</v>
      </c>
      <c r="E6128" s="51" t="s">
        <v>312</v>
      </c>
      <c r="F6128" s="40" t="s">
        <v>28033</v>
      </c>
      <c r="G6128" s="41" t="s">
        <v>28034</v>
      </c>
      <c r="H6128" s="41" t="s">
        <v>4426</v>
      </c>
      <c r="I6128" s="38" t="s">
        <v>37</v>
      </c>
      <c r="J6128" s="38" t="s">
        <v>37</v>
      </c>
      <c r="K6128" s="38"/>
    </row>
    <row r="6129" spans="1:11" x14ac:dyDescent="0.35">
      <c r="A6129" s="16" t="s">
        <v>28035</v>
      </c>
      <c r="B6129" s="72" t="s">
        <v>82</v>
      </c>
      <c r="C6129" s="70" t="s">
        <v>202</v>
      </c>
      <c r="D6129" s="73" t="s">
        <v>822</v>
      </c>
      <c r="E6129" s="51" t="s">
        <v>582</v>
      </c>
      <c r="F6129" s="40" t="s">
        <v>28036</v>
      </c>
      <c r="G6129" s="41" t="s">
        <v>28037</v>
      </c>
      <c r="H6129" s="41" t="s">
        <v>4426</v>
      </c>
      <c r="I6129" s="38" t="s">
        <v>28038</v>
      </c>
      <c r="J6129" s="38" t="s">
        <v>37</v>
      </c>
      <c r="K6129" s="38"/>
    </row>
    <row r="6130" spans="1:11" x14ac:dyDescent="0.35">
      <c r="A6130" s="16" t="s">
        <v>28039</v>
      </c>
      <c r="B6130" s="72" t="s">
        <v>82</v>
      </c>
      <c r="C6130" s="70" t="s">
        <v>202</v>
      </c>
      <c r="D6130" s="73" t="s">
        <v>822</v>
      </c>
      <c r="E6130" s="51" t="s">
        <v>403</v>
      </c>
      <c r="F6130" s="40" t="s">
        <v>28040</v>
      </c>
      <c r="G6130" s="41" t="s">
        <v>28041</v>
      </c>
      <c r="H6130" s="41" t="s">
        <v>4426</v>
      </c>
      <c r="I6130" s="38" t="s">
        <v>37</v>
      </c>
      <c r="J6130" s="38" t="s">
        <v>37</v>
      </c>
      <c r="K6130" s="38"/>
    </row>
    <row r="6131" spans="1:11" x14ac:dyDescent="0.35">
      <c r="A6131" s="16" t="s">
        <v>28042</v>
      </c>
      <c r="B6131" s="72" t="s">
        <v>82</v>
      </c>
      <c r="C6131" s="70" t="s">
        <v>202</v>
      </c>
      <c r="D6131" s="73" t="s">
        <v>822</v>
      </c>
      <c r="E6131" s="51" t="s">
        <v>494</v>
      </c>
      <c r="F6131" s="40" t="s">
        <v>28043</v>
      </c>
      <c r="G6131" s="41" t="s">
        <v>28044</v>
      </c>
      <c r="H6131" s="41" t="s">
        <v>4426</v>
      </c>
      <c r="I6131" s="38" t="s">
        <v>28045</v>
      </c>
      <c r="J6131" s="38" t="s">
        <v>37</v>
      </c>
      <c r="K6131" s="38"/>
    </row>
    <row r="6132" spans="1:11" x14ac:dyDescent="0.35">
      <c r="A6132" s="16" t="s">
        <v>28046</v>
      </c>
      <c r="B6132" s="72" t="s">
        <v>82</v>
      </c>
      <c r="C6132" s="70" t="s">
        <v>202</v>
      </c>
      <c r="D6132" s="73" t="s">
        <v>822</v>
      </c>
      <c r="E6132" s="51" t="s">
        <v>268</v>
      </c>
      <c r="F6132" s="40" t="s">
        <v>28047</v>
      </c>
      <c r="G6132" s="41" t="s">
        <v>28048</v>
      </c>
      <c r="H6132" s="41" t="s">
        <v>4426</v>
      </c>
      <c r="I6132" s="38" t="s">
        <v>28049</v>
      </c>
      <c r="J6132" s="38" t="s">
        <v>37</v>
      </c>
      <c r="K6132" s="38"/>
    </row>
    <row r="6133" spans="1:11" x14ac:dyDescent="0.35">
      <c r="A6133" s="16" t="s">
        <v>28050</v>
      </c>
      <c r="B6133" s="72" t="s">
        <v>82</v>
      </c>
      <c r="C6133" s="70" t="s">
        <v>202</v>
      </c>
      <c r="D6133" s="73" t="s">
        <v>822</v>
      </c>
      <c r="E6133" s="51" t="s">
        <v>2028</v>
      </c>
      <c r="F6133" s="40" t="s">
        <v>28051</v>
      </c>
      <c r="G6133" s="41" t="s">
        <v>28052</v>
      </c>
      <c r="H6133" s="41" t="s">
        <v>4426</v>
      </c>
      <c r="I6133" s="38" t="s">
        <v>28053</v>
      </c>
      <c r="J6133" s="38" t="s">
        <v>37</v>
      </c>
      <c r="K6133" s="38"/>
    </row>
    <row r="6134" spans="1:11" x14ac:dyDescent="0.35">
      <c r="A6134" s="16" t="s">
        <v>28054</v>
      </c>
      <c r="B6134" s="72" t="s">
        <v>82</v>
      </c>
      <c r="C6134" s="70" t="s">
        <v>202</v>
      </c>
      <c r="D6134" s="73" t="s">
        <v>822</v>
      </c>
      <c r="E6134" s="51" t="s">
        <v>185</v>
      </c>
      <c r="F6134" s="40" t="s">
        <v>28055</v>
      </c>
      <c r="G6134" s="41" t="s">
        <v>28056</v>
      </c>
      <c r="H6134" s="41" t="s">
        <v>4426</v>
      </c>
      <c r="I6134" s="38" t="s">
        <v>37</v>
      </c>
      <c r="J6134" s="38" t="s">
        <v>37</v>
      </c>
      <c r="K6134" s="38"/>
    </row>
    <row r="6135" spans="1:11" x14ac:dyDescent="0.35">
      <c r="A6135" s="16" t="s">
        <v>28057</v>
      </c>
      <c r="B6135" s="72" t="s">
        <v>82</v>
      </c>
      <c r="C6135" s="70" t="s">
        <v>202</v>
      </c>
      <c r="D6135" s="73" t="s">
        <v>822</v>
      </c>
      <c r="E6135" s="51" t="s">
        <v>199</v>
      </c>
      <c r="F6135" s="40" t="s">
        <v>28058</v>
      </c>
      <c r="G6135" s="41" t="s">
        <v>28059</v>
      </c>
      <c r="H6135" s="41" t="s">
        <v>4426</v>
      </c>
      <c r="I6135" s="38" t="s">
        <v>28060</v>
      </c>
      <c r="J6135" s="38" t="s">
        <v>37</v>
      </c>
      <c r="K6135" s="38"/>
    </row>
    <row r="6136" spans="1:11" x14ac:dyDescent="0.35">
      <c r="A6136" s="16" t="s">
        <v>28061</v>
      </c>
      <c r="B6136" s="72" t="s">
        <v>82</v>
      </c>
      <c r="C6136" s="70" t="s">
        <v>202</v>
      </c>
      <c r="D6136" s="73" t="s">
        <v>822</v>
      </c>
      <c r="E6136" s="51" t="s">
        <v>638</v>
      </c>
      <c r="F6136" s="40" t="s">
        <v>28062</v>
      </c>
      <c r="G6136" s="41" t="s">
        <v>28063</v>
      </c>
      <c r="H6136" s="41" t="s">
        <v>4426</v>
      </c>
      <c r="I6136" s="38" t="s">
        <v>28064</v>
      </c>
      <c r="J6136" s="38" t="s">
        <v>37</v>
      </c>
      <c r="K6136" s="38"/>
    </row>
    <row r="6137" spans="1:11" x14ac:dyDescent="0.35">
      <c r="A6137" s="16" t="s">
        <v>28065</v>
      </c>
      <c r="B6137" s="72" t="s">
        <v>82</v>
      </c>
      <c r="C6137" s="70" t="s">
        <v>202</v>
      </c>
      <c r="D6137" s="73" t="s">
        <v>822</v>
      </c>
      <c r="E6137" s="51" t="s">
        <v>798</v>
      </c>
      <c r="F6137" s="40" t="s">
        <v>28066</v>
      </c>
      <c r="G6137" s="41" t="s">
        <v>28067</v>
      </c>
      <c r="H6137" s="41" t="s">
        <v>4426</v>
      </c>
      <c r="I6137" s="38" t="s">
        <v>28068</v>
      </c>
      <c r="J6137" s="38" t="s">
        <v>37</v>
      </c>
      <c r="K6137" s="38"/>
    </row>
    <row r="6138" spans="1:11" x14ac:dyDescent="0.35">
      <c r="A6138" s="16" t="s">
        <v>28069</v>
      </c>
      <c r="B6138" s="72" t="s">
        <v>82</v>
      </c>
      <c r="C6138" s="70" t="s">
        <v>202</v>
      </c>
      <c r="D6138" s="73" t="s">
        <v>822</v>
      </c>
      <c r="E6138" s="51" t="s">
        <v>202</v>
      </c>
      <c r="F6138" s="40" t="s">
        <v>28070</v>
      </c>
      <c r="G6138" s="41" t="s">
        <v>28071</v>
      </c>
      <c r="H6138" s="41" t="s">
        <v>4426</v>
      </c>
      <c r="I6138" s="38" t="s">
        <v>28072</v>
      </c>
      <c r="J6138" s="38" t="s">
        <v>37</v>
      </c>
      <c r="K6138" s="38"/>
    </row>
    <row r="6139" spans="1:11" x14ac:dyDescent="0.35">
      <c r="A6139" s="16" t="s">
        <v>28073</v>
      </c>
      <c r="B6139" s="72" t="s">
        <v>82</v>
      </c>
      <c r="C6139" s="70" t="s">
        <v>202</v>
      </c>
      <c r="D6139" s="73" t="s">
        <v>822</v>
      </c>
      <c r="E6139" s="51" t="s">
        <v>654</v>
      </c>
      <c r="F6139" s="40" t="s">
        <v>28074</v>
      </c>
      <c r="G6139" s="41" t="s">
        <v>28075</v>
      </c>
      <c r="H6139" s="41" t="s">
        <v>4426</v>
      </c>
      <c r="I6139" s="38" t="s">
        <v>28076</v>
      </c>
      <c r="J6139" s="38" t="s">
        <v>37</v>
      </c>
      <c r="K6139" s="38"/>
    </row>
    <row r="6140" spans="1:11" x14ac:dyDescent="0.35">
      <c r="A6140" s="16" t="s">
        <v>28077</v>
      </c>
      <c r="B6140" s="72" t="s">
        <v>82</v>
      </c>
      <c r="C6140" s="70" t="s">
        <v>202</v>
      </c>
      <c r="D6140" s="73" t="s">
        <v>822</v>
      </c>
      <c r="E6140" s="51" t="s">
        <v>1269</v>
      </c>
      <c r="F6140" s="40" t="s">
        <v>28078</v>
      </c>
      <c r="G6140" s="41" t="s">
        <v>28079</v>
      </c>
      <c r="H6140" s="41" t="s">
        <v>4426</v>
      </c>
      <c r="I6140" s="38" t="s">
        <v>28080</v>
      </c>
      <c r="J6140" s="38" t="s">
        <v>37</v>
      </c>
      <c r="K6140" s="38"/>
    </row>
    <row r="6141" spans="1:11" x14ac:dyDescent="0.35">
      <c r="A6141" s="16" t="s">
        <v>28081</v>
      </c>
      <c r="B6141" s="72" t="s">
        <v>82</v>
      </c>
      <c r="C6141" s="70" t="s">
        <v>202</v>
      </c>
      <c r="D6141" s="73" t="s">
        <v>822</v>
      </c>
      <c r="E6141" s="51" t="s">
        <v>558</v>
      </c>
      <c r="F6141" s="40" t="s">
        <v>28082</v>
      </c>
      <c r="G6141" s="41" t="s">
        <v>28083</v>
      </c>
      <c r="H6141" s="41" t="s">
        <v>4426</v>
      </c>
      <c r="I6141" s="38" t="s">
        <v>28084</v>
      </c>
      <c r="J6141" s="38" t="s">
        <v>37</v>
      </c>
      <c r="K6141" s="38"/>
    </row>
    <row r="6142" spans="1:11" x14ac:dyDescent="0.35">
      <c r="A6142" s="16" t="s">
        <v>28085</v>
      </c>
      <c r="B6142" s="72" t="s">
        <v>82</v>
      </c>
      <c r="C6142" s="70" t="s">
        <v>202</v>
      </c>
      <c r="D6142" s="73" t="s">
        <v>822</v>
      </c>
      <c r="E6142" s="51" t="s">
        <v>82</v>
      </c>
      <c r="F6142" s="40" t="s">
        <v>28086</v>
      </c>
      <c r="G6142" s="41" t="s">
        <v>28087</v>
      </c>
      <c r="H6142" s="41" t="s">
        <v>4426</v>
      </c>
      <c r="I6142" s="38" t="s">
        <v>28088</v>
      </c>
      <c r="J6142" s="38" t="s">
        <v>37</v>
      </c>
      <c r="K6142" s="38"/>
    </row>
    <row r="6143" spans="1:11" x14ac:dyDescent="0.35">
      <c r="A6143" s="16" t="s">
        <v>28089</v>
      </c>
      <c r="B6143" s="72" t="s">
        <v>82</v>
      </c>
      <c r="C6143" s="70" t="s">
        <v>202</v>
      </c>
      <c r="D6143" s="73" t="s">
        <v>822</v>
      </c>
      <c r="E6143" s="51" t="s">
        <v>166</v>
      </c>
      <c r="F6143" s="40" t="s">
        <v>28090</v>
      </c>
      <c r="G6143" s="41" t="s">
        <v>28091</v>
      </c>
      <c r="H6143" s="41" t="s">
        <v>4426</v>
      </c>
      <c r="I6143" s="38" t="s">
        <v>37</v>
      </c>
      <c r="J6143" s="38" t="s">
        <v>37</v>
      </c>
      <c r="K6143" s="38"/>
    </row>
    <row r="6144" spans="1:11" x14ac:dyDescent="0.35">
      <c r="A6144" s="16" t="s">
        <v>28092</v>
      </c>
      <c r="B6144" s="72" t="s">
        <v>82</v>
      </c>
      <c r="C6144" s="70" t="s">
        <v>202</v>
      </c>
      <c r="D6144" s="73" t="s">
        <v>822</v>
      </c>
      <c r="E6144" s="51" t="s">
        <v>503</v>
      </c>
      <c r="F6144" s="40" t="s">
        <v>28093</v>
      </c>
      <c r="G6144" s="41" t="s">
        <v>28094</v>
      </c>
      <c r="H6144" s="41" t="s">
        <v>4426</v>
      </c>
      <c r="I6144" s="38" t="s">
        <v>28095</v>
      </c>
      <c r="J6144" s="38" t="s">
        <v>37</v>
      </c>
      <c r="K6144" s="38"/>
    </row>
    <row r="6145" spans="1:11" x14ac:dyDescent="0.35">
      <c r="A6145" s="16" t="s">
        <v>28096</v>
      </c>
      <c r="B6145" s="72" t="s">
        <v>82</v>
      </c>
      <c r="C6145" s="70" t="s">
        <v>202</v>
      </c>
      <c r="D6145" s="73" t="s">
        <v>822</v>
      </c>
      <c r="E6145" s="51" t="s">
        <v>1627</v>
      </c>
      <c r="F6145" s="40" t="s">
        <v>28097</v>
      </c>
      <c r="G6145" s="41" t="s">
        <v>28098</v>
      </c>
      <c r="H6145" s="41" t="s">
        <v>4426</v>
      </c>
      <c r="I6145" s="38" t="s">
        <v>37</v>
      </c>
      <c r="J6145" s="38" t="s">
        <v>37</v>
      </c>
      <c r="K6145" s="38"/>
    </row>
    <row r="6146" spans="1:11" x14ac:dyDescent="0.35">
      <c r="A6146" s="16" t="s">
        <v>28099</v>
      </c>
      <c r="B6146" s="72" t="s">
        <v>82</v>
      </c>
      <c r="C6146" s="70" t="s">
        <v>202</v>
      </c>
      <c r="D6146" s="73" t="s">
        <v>822</v>
      </c>
      <c r="E6146" s="51" t="s">
        <v>1176</v>
      </c>
      <c r="F6146" s="40" t="s">
        <v>28100</v>
      </c>
      <c r="G6146" s="41" t="s">
        <v>28101</v>
      </c>
      <c r="H6146" s="41" t="s">
        <v>4426</v>
      </c>
      <c r="I6146" s="38" t="s">
        <v>28102</v>
      </c>
      <c r="J6146" s="38" t="s">
        <v>37</v>
      </c>
      <c r="K6146" s="38"/>
    </row>
    <row r="6147" spans="1:11" x14ac:dyDescent="0.35">
      <c r="A6147" s="16" t="s">
        <v>28103</v>
      </c>
      <c r="B6147" s="72" t="s">
        <v>82</v>
      </c>
      <c r="C6147" s="70" t="s">
        <v>202</v>
      </c>
      <c r="D6147" s="73" t="s">
        <v>822</v>
      </c>
      <c r="E6147" s="51" t="s">
        <v>1032</v>
      </c>
      <c r="F6147" s="40" t="s">
        <v>28104</v>
      </c>
      <c r="G6147" s="41" t="s">
        <v>28105</v>
      </c>
      <c r="H6147" s="41" t="s">
        <v>4426</v>
      </c>
      <c r="I6147" s="38" t="s">
        <v>28106</v>
      </c>
      <c r="J6147" s="38" t="s">
        <v>37</v>
      </c>
      <c r="K6147" s="38"/>
    </row>
    <row r="6148" spans="1:11" x14ac:dyDescent="0.35">
      <c r="A6148" s="16" t="s">
        <v>28107</v>
      </c>
      <c r="B6148" s="72" t="s">
        <v>82</v>
      </c>
      <c r="C6148" s="70" t="s">
        <v>202</v>
      </c>
      <c r="D6148" s="73" t="s">
        <v>822</v>
      </c>
      <c r="E6148" s="51" t="s">
        <v>1066</v>
      </c>
      <c r="F6148" s="40" t="s">
        <v>28108</v>
      </c>
      <c r="G6148" s="41" t="s">
        <v>28109</v>
      </c>
      <c r="H6148" s="41" t="s">
        <v>4426</v>
      </c>
      <c r="I6148" s="38" t="s">
        <v>28110</v>
      </c>
      <c r="J6148" s="38" t="s">
        <v>37</v>
      </c>
      <c r="K6148" s="38"/>
    </row>
    <row r="6149" spans="1:11" x14ac:dyDescent="0.35">
      <c r="A6149" s="16" t="s">
        <v>28111</v>
      </c>
      <c r="B6149" s="72" t="s">
        <v>82</v>
      </c>
      <c r="C6149" s="70" t="s">
        <v>202</v>
      </c>
      <c r="D6149" s="73" t="s">
        <v>822</v>
      </c>
      <c r="E6149" s="51" t="s">
        <v>173</v>
      </c>
      <c r="F6149" s="40" t="s">
        <v>28112</v>
      </c>
      <c r="G6149" s="41" t="s">
        <v>28113</v>
      </c>
      <c r="H6149" s="41" t="s">
        <v>4426</v>
      </c>
      <c r="I6149" s="38" t="s">
        <v>28114</v>
      </c>
      <c r="J6149" s="38" t="s">
        <v>37</v>
      </c>
      <c r="K6149" s="38"/>
    </row>
    <row r="6150" spans="1:11" x14ac:dyDescent="0.35">
      <c r="A6150" s="16" t="s">
        <v>28115</v>
      </c>
      <c r="B6150" s="72" t="s">
        <v>82</v>
      </c>
      <c r="C6150" s="70" t="s">
        <v>202</v>
      </c>
      <c r="D6150" s="73" t="s">
        <v>822</v>
      </c>
      <c r="E6150" s="51" t="s">
        <v>934</v>
      </c>
      <c r="F6150" s="40" t="s">
        <v>28116</v>
      </c>
      <c r="G6150" s="41" t="s">
        <v>28117</v>
      </c>
      <c r="H6150" s="41" t="s">
        <v>4426</v>
      </c>
      <c r="I6150" s="38" t="s">
        <v>37</v>
      </c>
      <c r="J6150" s="38" t="s">
        <v>37</v>
      </c>
      <c r="K6150" s="38"/>
    </row>
    <row r="6151" spans="1:11" x14ac:dyDescent="0.35">
      <c r="A6151" s="16" t="s">
        <v>28118</v>
      </c>
      <c r="B6151" s="72" t="s">
        <v>82</v>
      </c>
      <c r="C6151" s="70" t="s">
        <v>202</v>
      </c>
      <c r="D6151" s="73" t="s">
        <v>822</v>
      </c>
      <c r="E6151" s="56" t="s">
        <v>908</v>
      </c>
      <c r="F6151" s="42" t="s">
        <v>28119</v>
      </c>
      <c r="G6151" s="43" t="s">
        <v>28120</v>
      </c>
      <c r="H6151" s="43" t="s">
        <v>4426</v>
      </c>
      <c r="I6151" s="39" t="s">
        <v>28121</v>
      </c>
      <c r="J6151" s="39" t="s">
        <v>37</v>
      </c>
      <c r="K6151" s="39"/>
    </row>
    <row r="6152" spans="1:11" x14ac:dyDescent="0.35">
      <c r="A6152" s="16" t="s">
        <v>28122</v>
      </c>
      <c r="B6152" s="67" t="s">
        <v>82</v>
      </c>
      <c r="C6152" s="70" t="s">
        <v>202</v>
      </c>
      <c r="D6152" s="71" t="s">
        <v>159</v>
      </c>
      <c r="E6152" s="55" t="s">
        <v>37</v>
      </c>
      <c r="F6152" s="25" t="s">
        <v>28123</v>
      </c>
      <c r="G6152" s="30" t="s">
        <v>28124</v>
      </c>
      <c r="H6152" s="30" t="s">
        <v>4426</v>
      </c>
      <c r="I6152" s="21" t="s">
        <v>37</v>
      </c>
      <c r="J6152" s="21" t="s">
        <v>37</v>
      </c>
      <c r="K6152" s="21"/>
    </row>
    <row r="6153" spans="1:11" x14ac:dyDescent="0.35">
      <c r="A6153" s="16" t="s">
        <v>28125</v>
      </c>
      <c r="B6153" s="72" t="s">
        <v>82</v>
      </c>
      <c r="C6153" s="70" t="s">
        <v>202</v>
      </c>
      <c r="D6153" s="73" t="s">
        <v>159</v>
      </c>
      <c r="E6153" s="51" t="s">
        <v>658</v>
      </c>
      <c r="F6153" s="40" t="s">
        <v>28126</v>
      </c>
      <c r="G6153" s="41" t="s">
        <v>28127</v>
      </c>
      <c r="H6153" s="41" t="s">
        <v>4426</v>
      </c>
      <c r="I6153" s="38" t="s">
        <v>28128</v>
      </c>
      <c r="J6153" s="38" t="s">
        <v>37</v>
      </c>
      <c r="K6153" s="38"/>
    </row>
    <row r="6154" spans="1:11" x14ac:dyDescent="0.35">
      <c r="A6154" s="16" t="s">
        <v>28129</v>
      </c>
      <c r="B6154" s="72" t="s">
        <v>82</v>
      </c>
      <c r="C6154" s="70" t="s">
        <v>202</v>
      </c>
      <c r="D6154" s="73" t="s">
        <v>159</v>
      </c>
      <c r="E6154" s="51" t="s">
        <v>332</v>
      </c>
      <c r="F6154" s="40" t="s">
        <v>28130</v>
      </c>
      <c r="G6154" s="41" t="s">
        <v>28131</v>
      </c>
      <c r="H6154" s="41" t="s">
        <v>4426</v>
      </c>
      <c r="I6154" s="38" t="s">
        <v>28132</v>
      </c>
      <c r="J6154" s="38" t="s">
        <v>37</v>
      </c>
      <c r="K6154" s="38"/>
    </row>
    <row r="6155" spans="1:11" x14ac:dyDescent="0.35">
      <c r="A6155" s="16" t="s">
        <v>28133</v>
      </c>
      <c r="B6155" s="72" t="s">
        <v>82</v>
      </c>
      <c r="C6155" s="70" t="s">
        <v>202</v>
      </c>
      <c r="D6155" s="73" t="s">
        <v>159</v>
      </c>
      <c r="E6155" s="51" t="s">
        <v>481</v>
      </c>
      <c r="F6155" s="40" t="s">
        <v>28134</v>
      </c>
      <c r="G6155" s="41" t="s">
        <v>28135</v>
      </c>
      <c r="H6155" s="41" t="s">
        <v>4426</v>
      </c>
      <c r="I6155" s="38" t="s">
        <v>28136</v>
      </c>
      <c r="J6155" s="38" t="s">
        <v>37</v>
      </c>
      <c r="K6155" s="38"/>
    </row>
    <row r="6156" spans="1:11" x14ac:dyDescent="0.35">
      <c r="A6156" s="16" t="s">
        <v>28137</v>
      </c>
      <c r="B6156" s="72" t="s">
        <v>82</v>
      </c>
      <c r="C6156" s="70" t="s">
        <v>202</v>
      </c>
      <c r="D6156" s="73" t="s">
        <v>159</v>
      </c>
      <c r="E6156" s="51" t="s">
        <v>312</v>
      </c>
      <c r="F6156" s="40" t="s">
        <v>28138</v>
      </c>
      <c r="G6156" s="41" t="s">
        <v>28139</v>
      </c>
      <c r="H6156" s="41" t="s">
        <v>4426</v>
      </c>
      <c r="I6156" s="38" t="s">
        <v>28140</v>
      </c>
      <c r="J6156" s="38" t="s">
        <v>37</v>
      </c>
      <c r="K6156" s="38"/>
    </row>
    <row r="6157" spans="1:11" x14ac:dyDescent="0.35">
      <c r="A6157" s="16" t="s">
        <v>28141</v>
      </c>
      <c r="B6157" s="72" t="s">
        <v>82</v>
      </c>
      <c r="C6157" s="70" t="s">
        <v>202</v>
      </c>
      <c r="D6157" s="73" t="s">
        <v>159</v>
      </c>
      <c r="E6157" s="51" t="s">
        <v>878</v>
      </c>
      <c r="F6157" s="40" t="s">
        <v>28142</v>
      </c>
      <c r="G6157" s="41" t="s">
        <v>28143</v>
      </c>
      <c r="H6157" s="41" t="s">
        <v>4426</v>
      </c>
      <c r="I6157" s="38" t="s">
        <v>28144</v>
      </c>
      <c r="J6157" s="38" t="s">
        <v>37</v>
      </c>
      <c r="K6157" s="38"/>
    </row>
    <row r="6158" spans="1:11" x14ac:dyDescent="0.35">
      <c r="A6158" s="16" t="s">
        <v>28145</v>
      </c>
      <c r="B6158" s="72" t="s">
        <v>82</v>
      </c>
      <c r="C6158" s="70" t="s">
        <v>202</v>
      </c>
      <c r="D6158" s="73" t="s">
        <v>159</v>
      </c>
      <c r="E6158" s="56" t="s">
        <v>908</v>
      </c>
      <c r="F6158" s="42" t="s">
        <v>28146</v>
      </c>
      <c r="G6158" s="43" t="s">
        <v>28147</v>
      </c>
      <c r="H6158" s="43" t="s">
        <v>4426</v>
      </c>
      <c r="I6158" s="39" t="s">
        <v>28148</v>
      </c>
      <c r="J6158" s="39" t="s">
        <v>37</v>
      </c>
      <c r="K6158" s="39"/>
    </row>
    <row r="6159" spans="1:11" x14ac:dyDescent="0.35">
      <c r="A6159" s="16" t="s">
        <v>28149</v>
      </c>
      <c r="B6159" s="67" t="s">
        <v>82</v>
      </c>
      <c r="C6159" s="70" t="s">
        <v>202</v>
      </c>
      <c r="D6159" s="71" t="s">
        <v>147</v>
      </c>
      <c r="E6159" s="55" t="s">
        <v>37</v>
      </c>
      <c r="F6159" s="25" t="s">
        <v>28150</v>
      </c>
      <c r="G6159" s="30" t="s">
        <v>28151</v>
      </c>
      <c r="H6159" s="30" t="s">
        <v>4426</v>
      </c>
      <c r="I6159" s="21" t="s">
        <v>37</v>
      </c>
      <c r="J6159" s="21" t="s">
        <v>37</v>
      </c>
      <c r="K6159" s="21"/>
    </row>
    <row r="6160" spans="1:11" x14ac:dyDescent="0.35">
      <c r="A6160" s="16" t="s">
        <v>28152</v>
      </c>
      <c r="B6160" s="72" t="s">
        <v>82</v>
      </c>
      <c r="C6160" s="70" t="s">
        <v>202</v>
      </c>
      <c r="D6160" s="73" t="s">
        <v>147</v>
      </c>
      <c r="E6160" s="51" t="s">
        <v>658</v>
      </c>
      <c r="F6160" s="40" t="s">
        <v>28153</v>
      </c>
      <c r="G6160" s="41" t="s">
        <v>28154</v>
      </c>
      <c r="H6160" s="41" t="s">
        <v>4426</v>
      </c>
      <c r="I6160" s="38" t="s">
        <v>37</v>
      </c>
      <c r="J6160" s="38" t="s">
        <v>37</v>
      </c>
      <c r="K6160" s="38"/>
    </row>
    <row r="6161" spans="1:11" x14ac:dyDescent="0.35">
      <c r="A6161" s="16" t="s">
        <v>28155</v>
      </c>
      <c r="B6161" s="72" t="s">
        <v>82</v>
      </c>
      <c r="C6161" s="70" t="s">
        <v>202</v>
      </c>
      <c r="D6161" s="73" t="s">
        <v>147</v>
      </c>
      <c r="E6161" s="51" t="s">
        <v>90</v>
      </c>
      <c r="F6161" s="40" t="s">
        <v>28156</v>
      </c>
      <c r="G6161" s="41" t="s">
        <v>28157</v>
      </c>
      <c r="H6161" s="41" t="s">
        <v>4426</v>
      </c>
      <c r="I6161" s="38" t="s">
        <v>37</v>
      </c>
      <c r="J6161" s="38" t="s">
        <v>37</v>
      </c>
      <c r="K6161" s="38"/>
    </row>
    <row r="6162" spans="1:11" x14ac:dyDescent="0.35">
      <c r="A6162" s="16" t="s">
        <v>28158</v>
      </c>
      <c r="B6162" s="72" t="s">
        <v>82</v>
      </c>
      <c r="C6162" s="70" t="s">
        <v>202</v>
      </c>
      <c r="D6162" s="73" t="s">
        <v>147</v>
      </c>
      <c r="E6162" s="51" t="s">
        <v>336</v>
      </c>
      <c r="F6162" s="40" t="s">
        <v>28159</v>
      </c>
      <c r="G6162" s="41" t="s">
        <v>28160</v>
      </c>
      <c r="H6162" s="41" t="s">
        <v>4426</v>
      </c>
      <c r="I6162" s="38" t="s">
        <v>37</v>
      </c>
      <c r="J6162" s="38" t="s">
        <v>37</v>
      </c>
      <c r="K6162" s="38"/>
    </row>
    <row r="6163" spans="1:11" x14ac:dyDescent="0.35">
      <c r="A6163" s="16" t="s">
        <v>28161</v>
      </c>
      <c r="B6163" s="72" t="s">
        <v>82</v>
      </c>
      <c r="C6163" s="70" t="s">
        <v>202</v>
      </c>
      <c r="D6163" s="73" t="s">
        <v>147</v>
      </c>
      <c r="E6163" s="56" t="s">
        <v>985</v>
      </c>
      <c r="F6163" s="42" t="s">
        <v>28162</v>
      </c>
      <c r="G6163" s="43" t="s">
        <v>28163</v>
      </c>
      <c r="H6163" s="43" t="s">
        <v>4426</v>
      </c>
      <c r="I6163" s="39" t="s">
        <v>37</v>
      </c>
      <c r="J6163" s="39" t="s">
        <v>37</v>
      </c>
      <c r="K6163" s="39"/>
    </row>
    <row r="6164" spans="1:11" x14ac:dyDescent="0.35">
      <c r="A6164" s="16" t="s">
        <v>28164</v>
      </c>
      <c r="B6164" s="67" t="s">
        <v>82</v>
      </c>
      <c r="C6164" s="70" t="s">
        <v>202</v>
      </c>
      <c r="D6164" s="71" t="s">
        <v>155</v>
      </c>
      <c r="E6164" s="55" t="s">
        <v>37</v>
      </c>
      <c r="F6164" s="25" t="s">
        <v>28165</v>
      </c>
      <c r="G6164" s="30" t="s">
        <v>28166</v>
      </c>
      <c r="H6164" s="30" t="s">
        <v>4426</v>
      </c>
      <c r="I6164" s="21" t="s">
        <v>37</v>
      </c>
      <c r="J6164" s="21" t="s">
        <v>37</v>
      </c>
      <c r="K6164" s="21"/>
    </row>
    <row r="6165" spans="1:11" x14ac:dyDescent="0.35">
      <c r="A6165" s="16" t="s">
        <v>28167</v>
      </c>
      <c r="B6165" s="72" t="s">
        <v>82</v>
      </c>
      <c r="C6165" s="70" t="s">
        <v>202</v>
      </c>
      <c r="D6165" s="73" t="s">
        <v>155</v>
      </c>
      <c r="E6165" s="51" t="s">
        <v>466</v>
      </c>
      <c r="F6165" s="40" t="s">
        <v>28168</v>
      </c>
      <c r="G6165" s="41" t="s">
        <v>28169</v>
      </c>
      <c r="H6165" s="41" t="s">
        <v>4426</v>
      </c>
      <c r="I6165" s="38" t="s">
        <v>28170</v>
      </c>
      <c r="J6165" s="38" t="s">
        <v>37</v>
      </c>
      <c r="K6165" s="38"/>
    </row>
    <row r="6166" spans="1:11" x14ac:dyDescent="0.35">
      <c r="A6166" s="16" t="s">
        <v>28171</v>
      </c>
      <c r="B6166" s="72" t="s">
        <v>82</v>
      </c>
      <c r="C6166" s="70" t="s">
        <v>202</v>
      </c>
      <c r="D6166" s="73" t="s">
        <v>155</v>
      </c>
      <c r="E6166" s="51" t="s">
        <v>1101</v>
      </c>
      <c r="F6166" s="40" t="s">
        <v>28172</v>
      </c>
      <c r="G6166" s="41" t="s">
        <v>28173</v>
      </c>
      <c r="H6166" s="41" t="s">
        <v>4426</v>
      </c>
      <c r="I6166" s="38" t="s">
        <v>28174</v>
      </c>
      <c r="J6166" s="38" t="s">
        <v>37</v>
      </c>
      <c r="K6166" s="38"/>
    </row>
    <row r="6167" spans="1:11" x14ac:dyDescent="0.35">
      <c r="A6167" s="16" t="s">
        <v>28175</v>
      </c>
      <c r="B6167" s="72" t="s">
        <v>82</v>
      </c>
      <c r="C6167" s="70" t="s">
        <v>202</v>
      </c>
      <c r="D6167" s="73" t="s">
        <v>155</v>
      </c>
      <c r="E6167" s="51" t="s">
        <v>325</v>
      </c>
      <c r="F6167" s="40" t="s">
        <v>28176</v>
      </c>
      <c r="G6167" s="41" t="s">
        <v>28177</v>
      </c>
      <c r="H6167" s="41" t="s">
        <v>4426</v>
      </c>
      <c r="I6167" s="38" t="s">
        <v>28178</v>
      </c>
      <c r="J6167" s="38" t="s">
        <v>37</v>
      </c>
      <c r="K6167" s="38"/>
    </row>
    <row r="6168" spans="1:11" x14ac:dyDescent="0.35">
      <c r="A6168" s="16" t="s">
        <v>28179</v>
      </c>
      <c r="B6168" s="72" t="s">
        <v>82</v>
      </c>
      <c r="C6168" s="70" t="s">
        <v>202</v>
      </c>
      <c r="D6168" s="73" t="s">
        <v>155</v>
      </c>
      <c r="E6168" s="51" t="s">
        <v>336</v>
      </c>
      <c r="F6168" s="40" t="s">
        <v>28180</v>
      </c>
      <c r="G6168" s="41" t="s">
        <v>28181</v>
      </c>
      <c r="H6168" s="41" t="s">
        <v>4426</v>
      </c>
      <c r="I6168" s="38" t="s">
        <v>28182</v>
      </c>
      <c r="J6168" s="38" t="s">
        <v>37</v>
      </c>
      <c r="K6168" s="38"/>
    </row>
    <row r="6169" spans="1:11" x14ac:dyDescent="0.35">
      <c r="A6169" s="16" t="s">
        <v>28183</v>
      </c>
      <c r="B6169" s="72" t="s">
        <v>82</v>
      </c>
      <c r="C6169" s="70" t="s">
        <v>202</v>
      </c>
      <c r="D6169" s="73" t="s">
        <v>155</v>
      </c>
      <c r="E6169" s="51" t="s">
        <v>670</v>
      </c>
      <c r="F6169" s="40" t="s">
        <v>28184</v>
      </c>
      <c r="G6169" s="41" t="s">
        <v>28185</v>
      </c>
      <c r="H6169" s="41" t="s">
        <v>4426</v>
      </c>
      <c r="I6169" s="38" t="s">
        <v>28186</v>
      </c>
      <c r="J6169" s="38" t="s">
        <v>37</v>
      </c>
      <c r="K6169" s="38"/>
    </row>
    <row r="6170" spans="1:11" x14ac:dyDescent="0.35">
      <c r="A6170" s="16" t="s">
        <v>28187</v>
      </c>
      <c r="B6170" s="72" t="s">
        <v>82</v>
      </c>
      <c r="C6170" s="70" t="s">
        <v>202</v>
      </c>
      <c r="D6170" s="73" t="s">
        <v>155</v>
      </c>
      <c r="E6170" s="51" t="s">
        <v>147</v>
      </c>
      <c r="F6170" s="40" t="s">
        <v>28188</v>
      </c>
      <c r="G6170" s="41" t="s">
        <v>28189</v>
      </c>
      <c r="H6170" s="41" t="s">
        <v>4426</v>
      </c>
      <c r="I6170" s="38" t="s">
        <v>28190</v>
      </c>
      <c r="J6170" s="38" t="s">
        <v>37</v>
      </c>
      <c r="K6170" s="38"/>
    </row>
    <row r="6171" spans="1:11" x14ac:dyDescent="0.35">
      <c r="A6171" s="16" t="s">
        <v>28191</v>
      </c>
      <c r="B6171" s="72" t="s">
        <v>82</v>
      </c>
      <c r="C6171" s="70" t="s">
        <v>202</v>
      </c>
      <c r="D6171" s="73" t="s">
        <v>155</v>
      </c>
      <c r="E6171" s="51" t="s">
        <v>878</v>
      </c>
      <c r="F6171" s="40" t="s">
        <v>28192</v>
      </c>
      <c r="G6171" s="41" t="s">
        <v>28193</v>
      </c>
      <c r="H6171" s="41" t="s">
        <v>4426</v>
      </c>
      <c r="I6171" s="38" t="s">
        <v>28194</v>
      </c>
      <c r="J6171" s="38" t="s">
        <v>37</v>
      </c>
      <c r="K6171" s="38"/>
    </row>
    <row r="6172" spans="1:11" x14ac:dyDescent="0.35">
      <c r="A6172" s="16" t="s">
        <v>28195</v>
      </c>
      <c r="B6172" s="72" t="s">
        <v>82</v>
      </c>
      <c r="C6172" s="70" t="s">
        <v>202</v>
      </c>
      <c r="D6172" s="73" t="s">
        <v>155</v>
      </c>
      <c r="E6172" s="51" t="s">
        <v>82</v>
      </c>
      <c r="F6172" s="40" t="s">
        <v>28196</v>
      </c>
      <c r="G6172" s="41" t="s">
        <v>28197</v>
      </c>
      <c r="H6172" s="41" t="s">
        <v>4426</v>
      </c>
      <c r="I6172" s="38" t="s">
        <v>28198</v>
      </c>
      <c r="J6172" s="38" t="s">
        <v>37</v>
      </c>
      <c r="K6172" s="38"/>
    </row>
    <row r="6173" spans="1:11" x14ac:dyDescent="0.35">
      <c r="A6173" s="16" t="s">
        <v>28199</v>
      </c>
      <c r="B6173" s="72" t="s">
        <v>82</v>
      </c>
      <c r="C6173" s="70" t="s">
        <v>202</v>
      </c>
      <c r="D6173" s="73" t="s">
        <v>155</v>
      </c>
      <c r="E6173" s="51" t="s">
        <v>985</v>
      </c>
      <c r="F6173" s="40" t="s">
        <v>28200</v>
      </c>
      <c r="G6173" s="41" t="s">
        <v>28201</v>
      </c>
      <c r="H6173" s="41" t="s">
        <v>4426</v>
      </c>
      <c r="I6173" s="38" t="s">
        <v>28202</v>
      </c>
      <c r="J6173" s="38" t="s">
        <v>37</v>
      </c>
      <c r="K6173" s="38"/>
    </row>
    <row r="6174" spans="1:11" x14ac:dyDescent="0.35">
      <c r="A6174" s="16" t="s">
        <v>28203</v>
      </c>
      <c r="B6174" s="72" t="s">
        <v>82</v>
      </c>
      <c r="C6174" s="70" t="s">
        <v>202</v>
      </c>
      <c r="D6174" s="73" t="s">
        <v>155</v>
      </c>
      <c r="E6174" s="51" t="s">
        <v>1032</v>
      </c>
      <c r="F6174" s="40" t="s">
        <v>28204</v>
      </c>
      <c r="G6174" s="41" t="s">
        <v>28205</v>
      </c>
      <c r="H6174" s="41" t="s">
        <v>4426</v>
      </c>
      <c r="I6174" s="38" t="s">
        <v>28206</v>
      </c>
      <c r="J6174" s="38" t="s">
        <v>37</v>
      </c>
      <c r="K6174" s="38"/>
    </row>
    <row r="6175" spans="1:11" x14ac:dyDescent="0.35">
      <c r="A6175" s="16" t="s">
        <v>28207</v>
      </c>
      <c r="B6175" s="72" t="s">
        <v>82</v>
      </c>
      <c r="C6175" s="70" t="s">
        <v>202</v>
      </c>
      <c r="D6175" s="73" t="s">
        <v>155</v>
      </c>
      <c r="E6175" s="51" t="s">
        <v>1013</v>
      </c>
      <c r="F6175" s="40" t="s">
        <v>28208</v>
      </c>
      <c r="G6175" s="41" t="s">
        <v>28209</v>
      </c>
      <c r="H6175" s="41" t="s">
        <v>4426</v>
      </c>
      <c r="I6175" s="38" t="s">
        <v>28210</v>
      </c>
      <c r="J6175" s="38" t="s">
        <v>37</v>
      </c>
      <c r="K6175" s="38"/>
    </row>
    <row r="6176" spans="1:11" x14ac:dyDescent="0.35">
      <c r="A6176" s="16" t="s">
        <v>49495</v>
      </c>
      <c r="B6176" s="72">
        <v>65</v>
      </c>
      <c r="C6176" s="70">
        <v>54</v>
      </c>
      <c r="D6176" s="73">
        <v>85</v>
      </c>
      <c r="E6176" s="51">
        <v>85</v>
      </c>
      <c r="F6176" s="40" t="s">
        <v>28211</v>
      </c>
      <c r="G6176" s="41" t="s">
        <v>28212</v>
      </c>
      <c r="H6176" s="41"/>
      <c r="I6176" s="38"/>
      <c r="J6176" s="38"/>
      <c r="K6176" s="38" t="s">
        <v>49336</v>
      </c>
    </row>
    <row r="6177" spans="1:11" x14ac:dyDescent="0.35">
      <c r="A6177" s="16" t="s">
        <v>28213</v>
      </c>
      <c r="B6177" s="72" t="s">
        <v>82</v>
      </c>
      <c r="C6177" s="70" t="s">
        <v>202</v>
      </c>
      <c r="D6177" s="73" t="s">
        <v>155</v>
      </c>
      <c r="E6177" s="56" t="s">
        <v>366</v>
      </c>
      <c r="F6177" s="42" t="s">
        <v>28214</v>
      </c>
      <c r="G6177" s="43" t="s">
        <v>28215</v>
      </c>
      <c r="H6177" s="43" t="s">
        <v>4426</v>
      </c>
      <c r="I6177" s="39" t="s">
        <v>28216</v>
      </c>
      <c r="J6177" s="39" t="s">
        <v>37</v>
      </c>
      <c r="K6177" s="39"/>
    </row>
    <row r="6178" spans="1:11" x14ac:dyDescent="0.35">
      <c r="A6178" s="16" t="s">
        <v>28217</v>
      </c>
      <c r="B6178" s="67" t="s">
        <v>82</v>
      </c>
      <c r="C6178" s="70" t="s">
        <v>202</v>
      </c>
      <c r="D6178" s="71" t="s">
        <v>934</v>
      </c>
      <c r="E6178" s="55" t="s">
        <v>37</v>
      </c>
      <c r="F6178" s="25" t="s">
        <v>28218</v>
      </c>
      <c r="G6178" s="30" t="s">
        <v>28219</v>
      </c>
      <c r="H6178" s="30" t="s">
        <v>4426</v>
      </c>
      <c r="I6178" s="21" t="s">
        <v>37</v>
      </c>
      <c r="J6178" s="21" t="s">
        <v>37</v>
      </c>
      <c r="K6178" s="21"/>
    </row>
    <row r="6179" spans="1:11" x14ac:dyDescent="0.35">
      <c r="A6179" s="16" t="s">
        <v>28220</v>
      </c>
      <c r="B6179" s="72" t="s">
        <v>82</v>
      </c>
      <c r="C6179" s="70" t="s">
        <v>202</v>
      </c>
      <c r="D6179" s="73" t="s">
        <v>934</v>
      </c>
      <c r="E6179" s="51" t="s">
        <v>34</v>
      </c>
      <c r="F6179" s="40" t="s">
        <v>28221</v>
      </c>
      <c r="G6179" s="41" t="s">
        <v>28222</v>
      </c>
      <c r="H6179" s="41" t="s">
        <v>4426</v>
      </c>
      <c r="I6179" s="38" t="s">
        <v>28223</v>
      </c>
      <c r="J6179" s="38" t="s">
        <v>37</v>
      </c>
      <c r="K6179" s="38"/>
    </row>
    <row r="6180" spans="1:11" x14ac:dyDescent="0.35">
      <c r="A6180" s="16" t="s">
        <v>28224</v>
      </c>
      <c r="B6180" s="72" t="s">
        <v>82</v>
      </c>
      <c r="C6180" s="70" t="s">
        <v>202</v>
      </c>
      <c r="D6180" s="73" t="s">
        <v>934</v>
      </c>
      <c r="E6180" s="51" t="s">
        <v>466</v>
      </c>
      <c r="F6180" s="40" t="s">
        <v>28225</v>
      </c>
      <c r="G6180" s="41" t="s">
        <v>28226</v>
      </c>
      <c r="H6180" s="41" t="s">
        <v>4426</v>
      </c>
      <c r="I6180" s="38" t="s">
        <v>28227</v>
      </c>
      <c r="J6180" s="38" t="s">
        <v>37</v>
      </c>
      <c r="K6180" s="38"/>
    </row>
    <row r="6181" spans="1:11" x14ac:dyDescent="0.35">
      <c r="A6181" s="16" t="s">
        <v>28228</v>
      </c>
      <c r="B6181" s="72" t="s">
        <v>82</v>
      </c>
      <c r="C6181" s="70" t="s">
        <v>202</v>
      </c>
      <c r="D6181" s="73" t="s">
        <v>934</v>
      </c>
      <c r="E6181" s="51" t="s">
        <v>185</v>
      </c>
      <c r="F6181" s="40" t="s">
        <v>28229</v>
      </c>
      <c r="G6181" s="41" t="s">
        <v>28230</v>
      </c>
      <c r="H6181" s="41" t="s">
        <v>4426</v>
      </c>
      <c r="I6181" s="38" t="s">
        <v>37</v>
      </c>
      <c r="J6181" s="38" t="s">
        <v>37</v>
      </c>
      <c r="K6181" s="38"/>
    </row>
    <row r="6182" spans="1:11" x14ac:dyDescent="0.35">
      <c r="A6182" s="16" t="s">
        <v>28231</v>
      </c>
      <c r="B6182" s="72" t="s">
        <v>82</v>
      </c>
      <c r="C6182" s="70" t="s">
        <v>202</v>
      </c>
      <c r="D6182" s="73" t="s">
        <v>934</v>
      </c>
      <c r="E6182" s="51" t="s">
        <v>173</v>
      </c>
      <c r="F6182" s="40" t="s">
        <v>28232</v>
      </c>
      <c r="G6182" s="41" t="s">
        <v>28233</v>
      </c>
      <c r="H6182" s="41" t="s">
        <v>4426</v>
      </c>
      <c r="I6182" s="38" t="s">
        <v>28234</v>
      </c>
      <c r="J6182" s="38" t="s">
        <v>37</v>
      </c>
      <c r="K6182" s="38"/>
    </row>
    <row r="6183" spans="1:11" x14ac:dyDescent="0.35">
      <c r="A6183" s="16" t="s">
        <v>28235</v>
      </c>
      <c r="B6183" s="72" t="s">
        <v>82</v>
      </c>
      <c r="C6183" s="70" t="s">
        <v>202</v>
      </c>
      <c r="D6183" s="73" t="s">
        <v>934</v>
      </c>
      <c r="E6183" s="51" t="s">
        <v>366</v>
      </c>
      <c r="F6183" s="40" t="s">
        <v>28236</v>
      </c>
      <c r="G6183" s="41" t="s">
        <v>28237</v>
      </c>
      <c r="H6183" s="41" t="s">
        <v>4426</v>
      </c>
      <c r="I6183" s="38" t="s">
        <v>28238</v>
      </c>
      <c r="J6183" s="38" t="s">
        <v>37</v>
      </c>
      <c r="K6183" s="38"/>
    </row>
    <row r="6184" spans="1:11" x14ac:dyDescent="0.35">
      <c r="A6184" s="16" t="s">
        <v>28239</v>
      </c>
      <c r="B6184" s="72" t="s">
        <v>82</v>
      </c>
      <c r="C6184" s="70" t="s">
        <v>202</v>
      </c>
      <c r="D6184" s="73" t="s">
        <v>934</v>
      </c>
      <c r="E6184" s="56" t="s">
        <v>908</v>
      </c>
      <c r="F6184" s="42" t="s">
        <v>28240</v>
      </c>
      <c r="G6184" s="43" t="s">
        <v>28241</v>
      </c>
      <c r="H6184" s="43" t="s">
        <v>4426</v>
      </c>
      <c r="I6184" s="39" t="s">
        <v>28242</v>
      </c>
      <c r="J6184" s="39" t="s">
        <v>37</v>
      </c>
      <c r="K6184" s="39"/>
    </row>
    <row r="6185" spans="1:11" x14ac:dyDescent="0.35">
      <c r="A6185" s="16" t="s">
        <v>28243</v>
      </c>
      <c r="B6185" s="67" t="s">
        <v>82</v>
      </c>
      <c r="C6185" s="70" t="s">
        <v>202</v>
      </c>
      <c r="D6185" s="71" t="s">
        <v>908</v>
      </c>
      <c r="E6185" s="55" t="s">
        <v>37</v>
      </c>
      <c r="F6185" s="25" t="s">
        <v>28244</v>
      </c>
      <c r="G6185" s="30" t="s">
        <v>28245</v>
      </c>
      <c r="H6185" s="30" t="s">
        <v>4426</v>
      </c>
      <c r="I6185" s="21" t="s">
        <v>37</v>
      </c>
      <c r="J6185" s="21" t="s">
        <v>37</v>
      </c>
      <c r="K6185" s="21"/>
    </row>
    <row r="6186" spans="1:11" x14ac:dyDescent="0.35">
      <c r="A6186" s="16" t="s">
        <v>28246</v>
      </c>
      <c r="B6186" s="72" t="s">
        <v>82</v>
      </c>
      <c r="C6186" s="70" t="s">
        <v>202</v>
      </c>
      <c r="D6186" s="73" t="s">
        <v>908</v>
      </c>
      <c r="E6186" s="51" t="s">
        <v>116</v>
      </c>
      <c r="F6186" s="40" t="s">
        <v>28247</v>
      </c>
      <c r="G6186" s="41" t="s">
        <v>28248</v>
      </c>
      <c r="H6186" s="41" t="s">
        <v>4426</v>
      </c>
      <c r="I6186" s="38" t="s">
        <v>28249</v>
      </c>
      <c r="J6186" s="38" t="s">
        <v>37</v>
      </c>
      <c r="K6186" s="38"/>
    </row>
    <row r="6187" spans="1:11" x14ac:dyDescent="0.35">
      <c r="A6187" s="16" t="s">
        <v>28250</v>
      </c>
      <c r="B6187" s="72" t="s">
        <v>82</v>
      </c>
      <c r="C6187" s="70" t="s">
        <v>202</v>
      </c>
      <c r="D6187" s="73" t="s">
        <v>908</v>
      </c>
      <c r="E6187" s="51" t="s">
        <v>328</v>
      </c>
      <c r="F6187" s="40" t="s">
        <v>28251</v>
      </c>
      <c r="G6187" s="41" t="s">
        <v>28252</v>
      </c>
      <c r="H6187" s="41" t="s">
        <v>4426</v>
      </c>
      <c r="I6187" s="38" t="s">
        <v>28253</v>
      </c>
      <c r="J6187" s="38" t="s">
        <v>37</v>
      </c>
      <c r="K6187" s="38"/>
    </row>
    <row r="6188" spans="1:11" x14ac:dyDescent="0.35">
      <c r="A6188" s="16" t="s">
        <v>28254</v>
      </c>
      <c r="B6188" s="72" t="s">
        <v>82</v>
      </c>
      <c r="C6188" s="70" t="s">
        <v>202</v>
      </c>
      <c r="D6188" s="73" t="s">
        <v>908</v>
      </c>
      <c r="E6188" s="51" t="s">
        <v>336</v>
      </c>
      <c r="F6188" s="40" t="s">
        <v>28255</v>
      </c>
      <c r="G6188" s="41" t="s">
        <v>28256</v>
      </c>
      <c r="H6188" s="41" t="s">
        <v>4426</v>
      </c>
      <c r="I6188" s="38" t="s">
        <v>28257</v>
      </c>
      <c r="J6188" s="38" t="s">
        <v>37</v>
      </c>
      <c r="K6188" s="38"/>
    </row>
    <row r="6189" spans="1:11" x14ac:dyDescent="0.35">
      <c r="A6189" s="16" t="s">
        <v>28258</v>
      </c>
      <c r="B6189" s="72" t="s">
        <v>82</v>
      </c>
      <c r="C6189" s="70" t="s">
        <v>202</v>
      </c>
      <c r="D6189" s="73" t="s">
        <v>908</v>
      </c>
      <c r="E6189" s="51" t="s">
        <v>104</v>
      </c>
      <c r="F6189" s="40" t="s">
        <v>28259</v>
      </c>
      <c r="G6189" s="41" t="s">
        <v>28260</v>
      </c>
      <c r="H6189" s="41" t="s">
        <v>4426</v>
      </c>
      <c r="I6189" s="38" t="s">
        <v>28261</v>
      </c>
      <c r="J6189" s="38" t="s">
        <v>37</v>
      </c>
      <c r="K6189" s="38"/>
    </row>
    <row r="6190" spans="1:11" x14ac:dyDescent="0.35">
      <c r="A6190" s="16" t="s">
        <v>28262</v>
      </c>
      <c r="B6190" s="72" t="s">
        <v>82</v>
      </c>
      <c r="C6190" s="70" t="s">
        <v>202</v>
      </c>
      <c r="D6190" s="73" t="s">
        <v>908</v>
      </c>
      <c r="E6190" s="51" t="s">
        <v>1084</v>
      </c>
      <c r="F6190" s="40" t="s">
        <v>28263</v>
      </c>
      <c r="G6190" s="41" t="s">
        <v>28264</v>
      </c>
      <c r="H6190" s="41" t="s">
        <v>4426</v>
      </c>
      <c r="I6190" s="38" t="s">
        <v>28265</v>
      </c>
      <c r="J6190" s="38" t="s">
        <v>37</v>
      </c>
      <c r="K6190" s="38"/>
    </row>
    <row r="6191" spans="1:11" x14ac:dyDescent="0.35">
      <c r="A6191" s="16" t="s">
        <v>28266</v>
      </c>
      <c r="B6191" s="72" t="s">
        <v>82</v>
      </c>
      <c r="C6191" s="70" t="s">
        <v>202</v>
      </c>
      <c r="D6191" s="73" t="s">
        <v>908</v>
      </c>
      <c r="E6191" s="51" t="s">
        <v>670</v>
      </c>
      <c r="F6191" s="40" t="s">
        <v>28267</v>
      </c>
      <c r="G6191" s="41" t="s">
        <v>28268</v>
      </c>
      <c r="H6191" s="41" t="s">
        <v>4426</v>
      </c>
      <c r="I6191" s="38" t="s">
        <v>28269</v>
      </c>
      <c r="J6191" s="38" t="s">
        <v>37</v>
      </c>
      <c r="K6191" s="38"/>
    </row>
    <row r="6192" spans="1:11" x14ac:dyDescent="0.35">
      <c r="A6192" s="16" t="s">
        <v>28270</v>
      </c>
      <c r="B6192" s="72" t="s">
        <v>82</v>
      </c>
      <c r="C6192" s="70" t="s">
        <v>202</v>
      </c>
      <c r="D6192" s="73" t="s">
        <v>908</v>
      </c>
      <c r="E6192" s="51" t="s">
        <v>66</v>
      </c>
      <c r="F6192" s="40" t="s">
        <v>28271</v>
      </c>
      <c r="G6192" s="41" t="s">
        <v>28272</v>
      </c>
      <c r="H6192" s="41" t="s">
        <v>4426</v>
      </c>
      <c r="I6192" s="38" t="s">
        <v>28273</v>
      </c>
      <c r="J6192" s="38" t="s">
        <v>37</v>
      </c>
      <c r="K6192" s="38"/>
    </row>
    <row r="6193" spans="1:11" x14ac:dyDescent="0.35">
      <c r="A6193" s="16" t="s">
        <v>28274</v>
      </c>
      <c r="B6193" s="72" t="s">
        <v>82</v>
      </c>
      <c r="C6193" s="70" t="s">
        <v>202</v>
      </c>
      <c r="D6193" s="73" t="s">
        <v>908</v>
      </c>
      <c r="E6193" s="51" t="s">
        <v>112</v>
      </c>
      <c r="F6193" s="40" t="s">
        <v>28275</v>
      </c>
      <c r="G6193" s="41" t="s">
        <v>28276</v>
      </c>
      <c r="H6193" s="41" t="s">
        <v>4426</v>
      </c>
      <c r="I6193" s="38" t="s">
        <v>28277</v>
      </c>
      <c r="J6193" s="38" t="s">
        <v>37</v>
      </c>
      <c r="K6193" s="38"/>
    </row>
    <row r="6194" spans="1:11" x14ac:dyDescent="0.35">
      <c r="A6194" s="16" t="s">
        <v>28278</v>
      </c>
      <c r="B6194" s="72" t="s">
        <v>82</v>
      </c>
      <c r="C6194" s="70" t="s">
        <v>202</v>
      </c>
      <c r="D6194" s="73" t="s">
        <v>908</v>
      </c>
      <c r="E6194" s="51" t="s">
        <v>70</v>
      </c>
      <c r="F6194" s="40" t="s">
        <v>28279</v>
      </c>
      <c r="G6194" s="41" t="s">
        <v>28280</v>
      </c>
      <c r="H6194" s="41" t="s">
        <v>4426</v>
      </c>
      <c r="I6194" s="38" t="s">
        <v>28281</v>
      </c>
      <c r="J6194" s="38" t="s">
        <v>37</v>
      </c>
      <c r="K6194" s="38"/>
    </row>
    <row r="6195" spans="1:11" x14ac:dyDescent="0.35">
      <c r="A6195" s="16" t="s">
        <v>28282</v>
      </c>
      <c r="B6195" s="72" t="s">
        <v>82</v>
      </c>
      <c r="C6195" s="70" t="s">
        <v>202</v>
      </c>
      <c r="D6195" s="73" t="s">
        <v>908</v>
      </c>
      <c r="E6195" s="51" t="s">
        <v>1591</v>
      </c>
      <c r="F6195" s="40" t="s">
        <v>28283</v>
      </c>
      <c r="G6195" s="41" t="s">
        <v>28284</v>
      </c>
      <c r="H6195" s="41" t="s">
        <v>4426</v>
      </c>
      <c r="I6195" s="38" t="s">
        <v>28285</v>
      </c>
      <c r="J6195" s="38" t="s">
        <v>37</v>
      </c>
      <c r="K6195" s="38"/>
    </row>
    <row r="6196" spans="1:11" x14ac:dyDescent="0.35">
      <c r="A6196" s="16" t="s">
        <v>28286</v>
      </c>
      <c r="B6196" s="72" t="s">
        <v>82</v>
      </c>
      <c r="C6196" s="70" t="s">
        <v>202</v>
      </c>
      <c r="D6196" s="73" t="s">
        <v>908</v>
      </c>
      <c r="E6196" s="51" t="s">
        <v>582</v>
      </c>
      <c r="F6196" s="40" t="s">
        <v>28287</v>
      </c>
      <c r="G6196" s="41" t="s">
        <v>28288</v>
      </c>
      <c r="H6196" s="41" t="s">
        <v>4426</v>
      </c>
      <c r="I6196" s="38" t="s">
        <v>28289</v>
      </c>
      <c r="J6196" s="38" t="s">
        <v>37</v>
      </c>
      <c r="K6196" s="38"/>
    </row>
    <row r="6197" spans="1:11" x14ac:dyDescent="0.35">
      <c r="A6197" s="16" t="s">
        <v>28290</v>
      </c>
      <c r="B6197" s="72" t="s">
        <v>82</v>
      </c>
      <c r="C6197" s="70" t="s">
        <v>202</v>
      </c>
      <c r="D6197" s="73" t="s">
        <v>908</v>
      </c>
      <c r="E6197" s="51" t="s">
        <v>494</v>
      </c>
      <c r="F6197" s="40" t="s">
        <v>28291</v>
      </c>
      <c r="G6197" s="41" t="s">
        <v>28292</v>
      </c>
      <c r="H6197" s="41" t="s">
        <v>4426</v>
      </c>
      <c r="I6197" s="38" t="s">
        <v>28293</v>
      </c>
      <c r="J6197" s="38" t="s">
        <v>37</v>
      </c>
      <c r="K6197" s="38"/>
    </row>
    <row r="6198" spans="1:11" x14ac:dyDescent="0.35">
      <c r="A6198" s="16" t="s">
        <v>28294</v>
      </c>
      <c r="B6198" s="72" t="s">
        <v>82</v>
      </c>
      <c r="C6198" s="70" t="s">
        <v>202</v>
      </c>
      <c r="D6198" s="73" t="s">
        <v>908</v>
      </c>
      <c r="E6198" s="51" t="s">
        <v>185</v>
      </c>
      <c r="F6198" s="40" t="s">
        <v>28295</v>
      </c>
      <c r="G6198" s="41" t="s">
        <v>28296</v>
      </c>
      <c r="H6198" s="41" t="s">
        <v>4426</v>
      </c>
      <c r="I6198" s="38" t="s">
        <v>37</v>
      </c>
      <c r="J6198" s="38" t="s">
        <v>37</v>
      </c>
      <c r="K6198" s="38"/>
    </row>
    <row r="6199" spans="1:11" x14ac:dyDescent="0.35">
      <c r="A6199" s="16" t="s">
        <v>28297</v>
      </c>
      <c r="B6199" s="72" t="s">
        <v>82</v>
      </c>
      <c r="C6199" s="70" t="s">
        <v>202</v>
      </c>
      <c r="D6199" s="73" t="s">
        <v>908</v>
      </c>
      <c r="E6199" s="51" t="s">
        <v>654</v>
      </c>
      <c r="F6199" s="40" t="s">
        <v>28298</v>
      </c>
      <c r="G6199" s="41" t="s">
        <v>28299</v>
      </c>
      <c r="H6199" s="41" t="s">
        <v>4426</v>
      </c>
      <c r="I6199" s="38" t="s">
        <v>37</v>
      </c>
      <c r="J6199" s="38" t="s">
        <v>37</v>
      </c>
      <c r="K6199" s="38"/>
    </row>
    <row r="6200" spans="1:11" x14ac:dyDescent="0.35">
      <c r="A6200" s="16" t="s">
        <v>28300</v>
      </c>
      <c r="B6200" s="72" t="s">
        <v>82</v>
      </c>
      <c r="C6200" s="70" t="s">
        <v>202</v>
      </c>
      <c r="D6200" s="73" t="s">
        <v>908</v>
      </c>
      <c r="E6200" s="51" t="s">
        <v>553</v>
      </c>
      <c r="F6200" s="40" t="s">
        <v>28301</v>
      </c>
      <c r="G6200" s="41" t="s">
        <v>28302</v>
      </c>
      <c r="H6200" s="41" t="s">
        <v>4426</v>
      </c>
      <c r="I6200" s="38" t="s">
        <v>28303</v>
      </c>
      <c r="J6200" s="38" t="s">
        <v>37</v>
      </c>
      <c r="K6200" s="38"/>
    </row>
    <row r="6201" spans="1:11" x14ac:dyDescent="0.35">
      <c r="A6201" s="16" t="s">
        <v>28304</v>
      </c>
      <c r="B6201" s="72" t="s">
        <v>82</v>
      </c>
      <c r="C6201" s="70" t="s">
        <v>202</v>
      </c>
      <c r="D6201" s="73" t="s">
        <v>908</v>
      </c>
      <c r="E6201" s="51" t="s">
        <v>1269</v>
      </c>
      <c r="F6201" s="40" t="s">
        <v>28305</v>
      </c>
      <c r="G6201" s="41" t="s">
        <v>28306</v>
      </c>
      <c r="H6201" s="41" t="s">
        <v>4426</v>
      </c>
      <c r="I6201" s="38" t="s">
        <v>28307</v>
      </c>
      <c r="J6201" s="38" t="s">
        <v>37</v>
      </c>
      <c r="K6201" s="38"/>
    </row>
    <row r="6202" spans="1:11" x14ac:dyDescent="0.35">
      <c r="A6202" s="16" t="s">
        <v>28308</v>
      </c>
      <c r="B6202" s="72" t="s">
        <v>82</v>
      </c>
      <c r="C6202" s="70" t="s">
        <v>202</v>
      </c>
      <c r="D6202" s="73" t="s">
        <v>908</v>
      </c>
      <c r="E6202" s="51" t="s">
        <v>147</v>
      </c>
      <c r="F6202" s="40" t="s">
        <v>28309</v>
      </c>
      <c r="G6202" s="41" t="s">
        <v>28310</v>
      </c>
      <c r="H6202" s="41" t="s">
        <v>4426</v>
      </c>
      <c r="I6202" s="38" t="s">
        <v>28311</v>
      </c>
      <c r="J6202" s="38" t="s">
        <v>37</v>
      </c>
      <c r="K6202" s="38"/>
    </row>
    <row r="6203" spans="1:11" x14ac:dyDescent="0.35">
      <c r="A6203" s="16" t="s">
        <v>28312</v>
      </c>
      <c r="B6203" s="72" t="s">
        <v>82</v>
      </c>
      <c r="C6203" s="70" t="s">
        <v>202</v>
      </c>
      <c r="D6203" s="73" t="s">
        <v>908</v>
      </c>
      <c r="E6203" s="51" t="s">
        <v>878</v>
      </c>
      <c r="F6203" s="40" t="s">
        <v>28313</v>
      </c>
      <c r="G6203" s="41" t="s">
        <v>28314</v>
      </c>
      <c r="H6203" s="41" t="s">
        <v>4426</v>
      </c>
      <c r="I6203" s="38" t="s">
        <v>37</v>
      </c>
      <c r="J6203" s="38" t="s">
        <v>37</v>
      </c>
      <c r="K6203" s="38"/>
    </row>
    <row r="6204" spans="1:11" x14ac:dyDescent="0.35">
      <c r="A6204" s="16" t="s">
        <v>28315</v>
      </c>
      <c r="B6204" s="72" t="s">
        <v>82</v>
      </c>
      <c r="C6204" s="70" t="s">
        <v>202</v>
      </c>
      <c r="D6204" s="73" t="s">
        <v>908</v>
      </c>
      <c r="E6204" s="51" t="s">
        <v>78</v>
      </c>
      <c r="F6204" s="40" t="s">
        <v>28316</v>
      </c>
      <c r="G6204" s="41" t="s">
        <v>28317</v>
      </c>
      <c r="H6204" s="41" t="s">
        <v>4426</v>
      </c>
      <c r="I6204" s="38" t="s">
        <v>28318</v>
      </c>
      <c r="J6204" s="38" t="s">
        <v>37</v>
      </c>
      <c r="K6204" s="38"/>
    </row>
    <row r="6205" spans="1:11" x14ac:dyDescent="0.35">
      <c r="A6205" s="16" t="s">
        <v>28319</v>
      </c>
      <c r="B6205" s="72" t="s">
        <v>82</v>
      </c>
      <c r="C6205" s="70" t="s">
        <v>202</v>
      </c>
      <c r="D6205" s="73" t="s">
        <v>908</v>
      </c>
      <c r="E6205" s="51" t="s">
        <v>82</v>
      </c>
      <c r="F6205" s="40" t="s">
        <v>28320</v>
      </c>
      <c r="G6205" s="41" t="s">
        <v>28321</v>
      </c>
      <c r="H6205" s="41" t="s">
        <v>4426</v>
      </c>
      <c r="I6205" s="38" t="s">
        <v>28322</v>
      </c>
      <c r="J6205" s="38" t="s">
        <v>37</v>
      </c>
      <c r="K6205" s="38"/>
    </row>
    <row r="6206" spans="1:11" x14ac:dyDescent="0.35">
      <c r="A6206" s="16" t="s">
        <v>28323</v>
      </c>
      <c r="B6206" s="72" t="s">
        <v>82</v>
      </c>
      <c r="C6206" s="70" t="s">
        <v>202</v>
      </c>
      <c r="D6206" s="73" t="s">
        <v>908</v>
      </c>
      <c r="E6206" s="51" t="s">
        <v>166</v>
      </c>
      <c r="F6206" s="40" t="s">
        <v>28324</v>
      </c>
      <c r="G6206" s="41" t="s">
        <v>28325</v>
      </c>
      <c r="H6206" s="41" t="s">
        <v>4426</v>
      </c>
      <c r="I6206" s="38" t="s">
        <v>28326</v>
      </c>
      <c r="J6206" s="38" t="s">
        <v>37</v>
      </c>
      <c r="K6206" s="38"/>
    </row>
    <row r="6207" spans="1:11" x14ac:dyDescent="0.35">
      <c r="A6207" s="16" t="s">
        <v>28327</v>
      </c>
      <c r="B6207" s="72" t="s">
        <v>82</v>
      </c>
      <c r="C6207" s="70" t="s">
        <v>202</v>
      </c>
      <c r="D6207" s="73" t="s">
        <v>908</v>
      </c>
      <c r="E6207" s="51" t="s">
        <v>503</v>
      </c>
      <c r="F6207" s="40" t="s">
        <v>28328</v>
      </c>
      <c r="G6207" s="41" t="s">
        <v>28329</v>
      </c>
      <c r="H6207" s="41" t="s">
        <v>4426</v>
      </c>
      <c r="I6207" s="38" t="s">
        <v>28330</v>
      </c>
      <c r="J6207" s="38" t="s">
        <v>37</v>
      </c>
      <c r="K6207" s="38"/>
    </row>
    <row r="6208" spans="1:11" x14ac:dyDescent="0.35">
      <c r="A6208" s="16" t="s">
        <v>28331</v>
      </c>
      <c r="B6208" s="72" t="s">
        <v>82</v>
      </c>
      <c r="C6208" s="70" t="s">
        <v>202</v>
      </c>
      <c r="D6208" s="73" t="s">
        <v>908</v>
      </c>
      <c r="E6208" s="51" t="s">
        <v>213</v>
      </c>
      <c r="F6208" s="40" t="s">
        <v>28332</v>
      </c>
      <c r="G6208" s="41" t="s">
        <v>28333</v>
      </c>
      <c r="H6208" s="41" t="s">
        <v>4426</v>
      </c>
      <c r="I6208" s="38" t="s">
        <v>28334</v>
      </c>
      <c r="J6208" s="38" t="s">
        <v>37</v>
      </c>
      <c r="K6208" s="38"/>
    </row>
    <row r="6209" spans="1:11" x14ac:dyDescent="0.35">
      <c r="A6209" s="16" t="s">
        <v>28335</v>
      </c>
      <c r="B6209" s="72" t="s">
        <v>82</v>
      </c>
      <c r="C6209" s="70" t="s">
        <v>202</v>
      </c>
      <c r="D6209" s="73" t="s">
        <v>908</v>
      </c>
      <c r="E6209" s="51" t="s">
        <v>413</v>
      </c>
      <c r="F6209" s="40" t="s">
        <v>28336</v>
      </c>
      <c r="G6209" s="41" t="s">
        <v>28337</v>
      </c>
      <c r="H6209" s="41" t="s">
        <v>4426</v>
      </c>
      <c r="I6209" s="38" t="s">
        <v>28338</v>
      </c>
      <c r="J6209" s="38" t="s">
        <v>37</v>
      </c>
      <c r="K6209" s="38"/>
    </row>
    <row r="6210" spans="1:11" x14ac:dyDescent="0.35">
      <c r="A6210" s="16" t="s">
        <v>28339</v>
      </c>
      <c r="B6210" s="72" t="s">
        <v>82</v>
      </c>
      <c r="C6210" s="70" t="s">
        <v>202</v>
      </c>
      <c r="D6210" s="73" t="s">
        <v>908</v>
      </c>
      <c r="E6210" s="51" t="s">
        <v>985</v>
      </c>
      <c r="F6210" s="40" t="s">
        <v>28340</v>
      </c>
      <c r="G6210" s="41" t="s">
        <v>28341</v>
      </c>
      <c r="H6210" s="41" t="s">
        <v>4426</v>
      </c>
      <c r="I6210" s="38" t="s">
        <v>28342</v>
      </c>
      <c r="J6210" s="38" t="s">
        <v>37</v>
      </c>
      <c r="K6210" s="38"/>
    </row>
    <row r="6211" spans="1:11" x14ac:dyDescent="0.35">
      <c r="A6211" s="16" t="s">
        <v>28343</v>
      </c>
      <c r="B6211" s="72" t="s">
        <v>82</v>
      </c>
      <c r="C6211" s="70" t="s">
        <v>202</v>
      </c>
      <c r="D6211" s="73" t="s">
        <v>908</v>
      </c>
      <c r="E6211" s="51" t="s">
        <v>1032</v>
      </c>
      <c r="F6211" s="40" t="s">
        <v>28344</v>
      </c>
      <c r="G6211" s="41" t="s">
        <v>28345</v>
      </c>
      <c r="H6211" s="41" t="s">
        <v>4426</v>
      </c>
      <c r="I6211" s="38" t="s">
        <v>28346</v>
      </c>
      <c r="J6211" s="38" t="s">
        <v>37</v>
      </c>
      <c r="K6211" s="38"/>
    </row>
    <row r="6212" spans="1:11" x14ac:dyDescent="0.35">
      <c r="A6212" s="16" t="s">
        <v>28347</v>
      </c>
      <c r="B6212" s="72" t="s">
        <v>82</v>
      </c>
      <c r="C6212" s="70" t="s">
        <v>202</v>
      </c>
      <c r="D6212" s="73" t="s">
        <v>908</v>
      </c>
      <c r="E6212" s="51" t="s">
        <v>1066</v>
      </c>
      <c r="F6212" s="40" t="s">
        <v>28348</v>
      </c>
      <c r="G6212" s="41" t="s">
        <v>28349</v>
      </c>
      <c r="H6212" s="41" t="s">
        <v>4426</v>
      </c>
      <c r="I6212" s="38" t="s">
        <v>37</v>
      </c>
      <c r="J6212" s="38" t="s">
        <v>37</v>
      </c>
      <c r="K6212" s="38"/>
    </row>
    <row r="6213" spans="1:11" x14ac:dyDescent="0.35">
      <c r="A6213" s="16" t="s">
        <v>28350</v>
      </c>
      <c r="B6213" s="72" t="s">
        <v>82</v>
      </c>
      <c r="C6213" s="70" t="s">
        <v>202</v>
      </c>
      <c r="D6213" s="73" t="s">
        <v>908</v>
      </c>
      <c r="E6213" s="51" t="s">
        <v>173</v>
      </c>
      <c r="F6213" s="40" t="s">
        <v>28351</v>
      </c>
      <c r="G6213" s="41" t="s">
        <v>28352</v>
      </c>
      <c r="H6213" s="41" t="s">
        <v>4426</v>
      </c>
      <c r="I6213" s="38" t="s">
        <v>37</v>
      </c>
      <c r="J6213" s="38" t="s">
        <v>37</v>
      </c>
      <c r="K6213" s="38"/>
    </row>
    <row r="6214" spans="1:11" x14ac:dyDescent="0.35">
      <c r="A6214" s="16" t="s">
        <v>28353</v>
      </c>
      <c r="B6214" s="72" t="s">
        <v>82</v>
      </c>
      <c r="C6214" s="70" t="s">
        <v>202</v>
      </c>
      <c r="D6214" s="73" t="s">
        <v>908</v>
      </c>
      <c r="E6214" s="51" t="s">
        <v>299</v>
      </c>
      <c r="F6214" s="40" t="s">
        <v>28354</v>
      </c>
      <c r="G6214" s="41" t="s">
        <v>28355</v>
      </c>
      <c r="H6214" s="41" t="s">
        <v>4426</v>
      </c>
      <c r="I6214" s="38" t="s">
        <v>28356</v>
      </c>
      <c r="J6214" s="38" t="s">
        <v>37</v>
      </c>
      <c r="K6214" s="38"/>
    </row>
    <row r="6215" spans="1:11" x14ac:dyDescent="0.35">
      <c r="A6215" s="16" t="s">
        <v>28357</v>
      </c>
      <c r="B6215" s="72" t="s">
        <v>82</v>
      </c>
      <c r="C6215" s="70" t="s">
        <v>202</v>
      </c>
      <c r="D6215" s="73" t="s">
        <v>908</v>
      </c>
      <c r="E6215" s="51" t="s">
        <v>908</v>
      </c>
      <c r="F6215" s="40" t="s">
        <v>28358</v>
      </c>
      <c r="G6215" s="41" t="s">
        <v>28359</v>
      </c>
      <c r="H6215" s="41" t="s">
        <v>4426</v>
      </c>
      <c r="I6215" s="38" t="s">
        <v>28360</v>
      </c>
      <c r="J6215" s="38" t="s">
        <v>37</v>
      </c>
      <c r="K6215" s="38"/>
    </row>
    <row r="6216" spans="1:11" x14ac:dyDescent="0.35">
      <c r="A6216" s="16" t="s">
        <v>28361</v>
      </c>
      <c r="B6216" s="72" t="s">
        <v>82</v>
      </c>
      <c r="C6216" s="70" t="s">
        <v>202</v>
      </c>
      <c r="D6216" s="73" t="s">
        <v>908</v>
      </c>
      <c r="E6216" s="56" t="s">
        <v>510</v>
      </c>
      <c r="F6216" s="42" t="s">
        <v>28362</v>
      </c>
      <c r="G6216" s="43" t="s">
        <v>28363</v>
      </c>
      <c r="H6216" s="43" t="s">
        <v>4426</v>
      </c>
      <c r="I6216" s="39" t="s">
        <v>28364</v>
      </c>
      <c r="J6216" s="39" t="s">
        <v>37</v>
      </c>
      <c r="K6216" s="39"/>
    </row>
    <row r="6217" spans="1:11" x14ac:dyDescent="0.35">
      <c r="A6217" s="16" t="s">
        <v>28365</v>
      </c>
      <c r="B6217" s="67" t="s">
        <v>82</v>
      </c>
      <c r="C6217" s="70" t="s">
        <v>202</v>
      </c>
      <c r="D6217" s="71" t="s">
        <v>510</v>
      </c>
      <c r="E6217" s="55" t="s">
        <v>37</v>
      </c>
      <c r="F6217" s="25" t="s">
        <v>28366</v>
      </c>
      <c r="G6217" s="30" t="s">
        <v>28367</v>
      </c>
      <c r="H6217" s="30" t="s">
        <v>4426</v>
      </c>
      <c r="I6217" s="21" t="s">
        <v>37</v>
      </c>
      <c r="J6217" s="21" t="s">
        <v>37</v>
      </c>
      <c r="K6217" s="21"/>
    </row>
    <row r="6218" spans="1:11" x14ac:dyDescent="0.35">
      <c r="A6218" s="16" t="s">
        <v>28368</v>
      </c>
      <c r="B6218" s="72" t="s">
        <v>82</v>
      </c>
      <c r="C6218" s="70" t="s">
        <v>202</v>
      </c>
      <c r="D6218" s="73" t="s">
        <v>510</v>
      </c>
      <c r="E6218" s="51" t="s">
        <v>34</v>
      </c>
      <c r="F6218" s="40" t="s">
        <v>28369</v>
      </c>
      <c r="G6218" s="41" t="s">
        <v>28370</v>
      </c>
      <c r="H6218" s="41" t="s">
        <v>4426</v>
      </c>
      <c r="I6218" s="38" t="s">
        <v>28371</v>
      </c>
      <c r="J6218" s="38" t="s">
        <v>37</v>
      </c>
      <c r="K6218" s="38"/>
    </row>
    <row r="6219" spans="1:11" x14ac:dyDescent="0.35">
      <c r="A6219" s="16" t="s">
        <v>28372</v>
      </c>
      <c r="B6219" s="72" t="s">
        <v>82</v>
      </c>
      <c r="C6219" s="70" t="s">
        <v>202</v>
      </c>
      <c r="D6219" s="73" t="s">
        <v>510</v>
      </c>
      <c r="E6219" s="51" t="s">
        <v>466</v>
      </c>
      <c r="F6219" s="40" t="s">
        <v>28373</v>
      </c>
      <c r="G6219" s="41" t="s">
        <v>28374</v>
      </c>
      <c r="H6219" s="41" t="s">
        <v>4426</v>
      </c>
      <c r="I6219" s="38" t="s">
        <v>28375</v>
      </c>
      <c r="J6219" s="38" t="s">
        <v>37</v>
      </c>
      <c r="K6219" s="38"/>
    </row>
    <row r="6220" spans="1:11" x14ac:dyDescent="0.35">
      <c r="A6220" s="16" t="s">
        <v>28376</v>
      </c>
      <c r="B6220" s="72" t="s">
        <v>82</v>
      </c>
      <c r="C6220" s="70" t="s">
        <v>202</v>
      </c>
      <c r="D6220" s="73" t="s">
        <v>510</v>
      </c>
      <c r="E6220" s="51" t="s">
        <v>325</v>
      </c>
      <c r="F6220" s="40" t="s">
        <v>28377</v>
      </c>
      <c r="G6220" s="41" t="s">
        <v>28378</v>
      </c>
      <c r="H6220" s="41" t="s">
        <v>4426</v>
      </c>
      <c r="I6220" s="38" t="s">
        <v>28013</v>
      </c>
      <c r="J6220" s="38" t="s">
        <v>37</v>
      </c>
      <c r="K6220" s="38"/>
    </row>
    <row r="6221" spans="1:11" x14ac:dyDescent="0.35">
      <c r="A6221" s="16" t="s">
        <v>28379</v>
      </c>
      <c r="B6221" s="72" t="s">
        <v>82</v>
      </c>
      <c r="C6221" s="70" t="s">
        <v>202</v>
      </c>
      <c r="D6221" s="73" t="s">
        <v>510</v>
      </c>
      <c r="E6221" s="51" t="s">
        <v>328</v>
      </c>
      <c r="F6221" s="40" t="s">
        <v>28380</v>
      </c>
      <c r="G6221" s="41" t="s">
        <v>28381</v>
      </c>
      <c r="H6221" s="41" t="s">
        <v>4426</v>
      </c>
      <c r="I6221" s="38" t="s">
        <v>28382</v>
      </c>
      <c r="J6221" s="38" t="s">
        <v>37</v>
      </c>
      <c r="K6221" s="38"/>
    </row>
    <row r="6222" spans="1:11" x14ac:dyDescent="0.35">
      <c r="A6222" s="16" t="s">
        <v>28383</v>
      </c>
      <c r="B6222" s="72" t="s">
        <v>82</v>
      </c>
      <c r="C6222" s="70" t="s">
        <v>202</v>
      </c>
      <c r="D6222" s="73" t="s">
        <v>510</v>
      </c>
      <c r="E6222" s="51" t="s">
        <v>612</v>
      </c>
      <c r="F6222" s="40" t="s">
        <v>28384</v>
      </c>
      <c r="G6222" s="41" t="s">
        <v>28385</v>
      </c>
      <c r="H6222" s="41" t="s">
        <v>4426</v>
      </c>
      <c r="I6222" s="38" t="s">
        <v>28386</v>
      </c>
      <c r="J6222" s="38" t="s">
        <v>37</v>
      </c>
      <c r="K6222" s="38"/>
    </row>
    <row r="6223" spans="1:11" x14ac:dyDescent="0.35">
      <c r="A6223" s="16" t="s">
        <v>28387</v>
      </c>
      <c r="B6223" s="72" t="s">
        <v>82</v>
      </c>
      <c r="C6223" s="70" t="s">
        <v>202</v>
      </c>
      <c r="D6223" s="73" t="s">
        <v>510</v>
      </c>
      <c r="E6223" s="51" t="s">
        <v>332</v>
      </c>
      <c r="F6223" s="40" t="s">
        <v>28388</v>
      </c>
      <c r="G6223" s="41" t="s">
        <v>28389</v>
      </c>
      <c r="H6223" s="41" t="s">
        <v>4426</v>
      </c>
      <c r="I6223" s="38" t="s">
        <v>28390</v>
      </c>
      <c r="J6223" s="38" t="s">
        <v>37</v>
      </c>
      <c r="K6223" s="38"/>
    </row>
    <row r="6224" spans="1:11" x14ac:dyDescent="0.35">
      <c r="A6224" s="16" t="s">
        <v>28391</v>
      </c>
      <c r="B6224" s="72" t="s">
        <v>82</v>
      </c>
      <c r="C6224" s="70" t="s">
        <v>202</v>
      </c>
      <c r="D6224" s="73" t="s">
        <v>510</v>
      </c>
      <c r="E6224" s="51" t="s">
        <v>430</v>
      </c>
      <c r="F6224" s="40" t="s">
        <v>28392</v>
      </c>
      <c r="G6224" s="41" t="s">
        <v>28393</v>
      </c>
      <c r="H6224" s="41" t="s">
        <v>4426</v>
      </c>
      <c r="I6224" s="38" t="s">
        <v>28394</v>
      </c>
      <c r="J6224" s="38" t="s">
        <v>37</v>
      </c>
      <c r="K6224" s="38"/>
    </row>
    <row r="6225" spans="1:11" x14ac:dyDescent="0.35">
      <c r="A6225" s="16" t="s">
        <v>28395</v>
      </c>
      <c r="B6225" s="72" t="s">
        <v>82</v>
      </c>
      <c r="C6225" s="70" t="s">
        <v>202</v>
      </c>
      <c r="D6225" s="73" t="s">
        <v>510</v>
      </c>
      <c r="E6225" s="51" t="s">
        <v>58</v>
      </c>
      <c r="F6225" s="40" t="s">
        <v>28396</v>
      </c>
      <c r="G6225" s="41" t="s">
        <v>28397</v>
      </c>
      <c r="H6225" s="41" t="s">
        <v>4426</v>
      </c>
      <c r="I6225" s="38" t="s">
        <v>28398</v>
      </c>
      <c r="J6225" s="38" t="s">
        <v>37</v>
      </c>
      <c r="K6225" s="38"/>
    </row>
    <row r="6226" spans="1:11" x14ac:dyDescent="0.35">
      <c r="A6226" s="16" t="s">
        <v>28399</v>
      </c>
      <c r="B6226" s="72" t="s">
        <v>82</v>
      </c>
      <c r="C6226" s="70" t="s">
        <v>202</v>
      </c>
      <c r="D6226" s="73" t="s">
        <v>510</v>
      </c>
      <c r="E6226" s="51" t="s">
        <v>481</v>
      </c>
      <c r="F6226" s="40" t="s">
        <v>28400</v>
      </c>
      <c r="G6226" s="41" t="s">
        <v>28401</v>
      </c>
      <c r="H6226" s="41" t="s">
        <v>4426</v>
      </c>
      <c r="I6226" s="38" t="s">
        <v>28402</v>
      </c>
      <c r="J6226" s="38" t="s">
        <v>37</v>
      </c>
      <c r="K6226" s="38"/>
    </row>
    <row r="6227" spans="1:11" x14ac:dyDescent="0.35">
      <c r="A6227" s="16" t="s">
        <v>28403</v>
      </c>
      <c r="B6227" s="72" t="s">
        <v>82</v>
      </c>
      <c r="C6227" s="70" t="s">
        <v>202</v>
      </c>
      <c r="D6227" s="73" t="s">
        <v>510</v>
      </c>
      <c r="E6227" s="51" t="s">
        <v>1348</v>
      </c>
      <c r="F6227" s="40" t="s">
        <v>28404</v>
      </c>
      <c r="G6227" s="41" t="s">
        <v>28405</v>
      </c>
      <c r="H6227" s="41" t="s">
        <v>4426</v>
      </c>
      <c r="I6227" s="38" t="s">
        <v>28406</v>
      </c>
      <c r="J6227" s="38" t="s">
        <v>37</v>
      </c>
      <c r="K6227" s="38"/>
    </row>
    <row r="6228" spans="1:11" x14ac:dyDescent="0.35">
      <c r="A6228" s="16" t="s">
        <v>28407</v>
      </c>
      <c r="B6228" s="72" t="s">
        <v>82</v>
      </c>
      <c r="C6228" s="70" t="s">
        <v>202</v>
      </c>
      <c r="D6228" s="73" t="s">
        <v>510</v>
      </c>
      <c r="E6228" s="51" t="s">
        <v>892</v>
      </c>
      <c r="F6228" s="40" t="s">
        <v>28408</v>
      </c>
      <c r="G6228" s="41" t="s">
        <v>28409</v>
      </c>
      <c r="H6228" s="41" t="s">
        <v>4426</v>
      </c>
      <c r="I6228" s="38" t="s">
        <v>28410</v>
      </c>
      <c r="J6228" s="38" t="s">
        <v>37</v>
      </c>
      <c r="K6228" s="38"/>
    </row>
    <row r="6229" spans="1:11" x14ac:dyDescent="0.35">
      <c r="A6229" s="16" t="s">
        <v>28411</v>
      </c>
      <c r="B6229" s="72" t="s">
        <v>82</v>
      </c>
      <c r="C6229" s="70" t="s">
        <v>202</v>
      </c>
      <c r="D6229" s="73" t="s">
        <v>510</v>
      </c>
      <c r="E6229" s="51" t="s">
        <v>90</v>
      </c>
      <c r="F6229" s="40" t="s">
        <v>28412</v>
      </c>
      <c r="G6229" s="41" t="s">
        <v>28413</v>
      </c>
      <c r="H6229" s="41" t="s">
        <v>4426</v>
      </c>
      <c r="I6229" s="38" t="s">
        <v>28414</v>
      </c>
      <c r="J6229" s="38" t="s">
        <v>37</v>
      </c>
      <c r="K6229" s="38"/>
    </row>
    <row r="6230" spans="1:11" x14ac:dyDescent="0.35">
      <c r="A6230" s="16" t="s">
        <v>28415</v>
      </c>
      <c r="B6230" s="72" t="s">
        <v>82</v>
      </c>
      <c r="C6230" s="70" t="s">
        <v>202</v>
      </c>
      <c r="D6230" s="73" t="s">
        <v>510</v>
      </c>
      <c r="E6230" s="51" t="s">
        <v>100</v>
      </c>
      <c r="F6230" s="40" t="s">
        <v>28416</v>
      </c>
      <c r="G6230" s="41" t="s">
        <v>28417</v>
      </c>
      <c r="H6230" s="41" t="s">
        <v>4426</v>
      </c>
      <c r="I6230" s="38" t="s">
        <v>28418</v>
      </c>
      <c r="J6230" s="38" t="s">
        <v>37</v>
      </c>
      <c r="K6230" s="38"/>
    </row>
    <row r="6231" spans="1:11" x14ac:dyDescent="0.35">
      <c r="A6231" s="16" t="s">
        <v>28419</v>
      </c>
      <c r="B6231" s="72">
        <v>65</v>
      </c>
      <c r="C6231" s="70">
        <v>54</v>
      </c>
      <c r="D6231" s="73">
        <v>95</v>
      </c>
      <c r="E6231" s="51" t="s">
        <v>336</v>
      </c>
      <c r="F6231" s="40" t="s">
        <v>28420</v>
      </c>
      <c r="G6231" s="41" t="s">
        <v>28421</v>
      </c>
      <c r="H6231" s="41"/>
      <c r="I6231" s="38"/>
      <c r="J6231"/>
      <c r="K6231" s="38" t="s">
        <v>49255</v>
      </c>
    </row>
    <row r="6232" spans="1:11" x14ac:dyDescent="0.35">
      <c r="A6232" s="16" t="s">
        <v>28422</v>
      </c>
      <c r="B6232" s="72" t="s">
        <v>82</v>
      </c>
      <c r="C6232" s="70" t="s">
        <v>202</v>
      </c>
      <c r="D6232" s="73" t="s">
        <v>510</v>
      </c>
      <c r="E6232" s="51" t="s">
        <v>104</v>
      </c>
      <c r="F6232" s="40" t="s">
        <v>28423</v>
      </c>
      <c r="G6232" s="41" t="s">
        <v>28424</v>
      </c>
      <c r="H6232" s="41" t="s">
        <v>4426</v>
      </c>
      <c r="I6232" s="38" t="s">
        <v>37</v>
      </c>
      <c r="J6232" s="38" t="s">
        <v>37</v>
      </c>
      <c r="K6232" s="38"/>
    </row>
    <row r="6233" spans="1:11" x14ac:dyDescent="0.35">
      <c r="A6233" s="16" t="s">
        <v>28425</v>
      </c>
      <c r="B6233" s="72" t="s">
        <v>82</v>
      </c>
      <c r="C6233" s="70" t="s">
        <v>202</v>
      </c>
      <c r="D6233" s="73" t="s">
        <v>510</v>
      </c>
      <c r="E6233" s="51" t="s">
        <v>1084</v>
      </c>
      <c r="F6233" s="40" t="s">
        <v>28426</v>
      </c>
      <c r="G6233" s="41" t="s">
        <v>28427</v>
      </c>
      <c r="H6233" s="41" t="s">
        <v>4426</v>
      </c>
      <c r="I6233" s="38" t="s">
        <v>28428</v>
      </c>
      <c r="J6233" s="38" t="s">
        <v>37</v>
      </c>
      <c r="K6233" s="38"/>
    </row>
    <row r="6234" spans="1:11" x14ac:dyDescent="0.35">
      <c r="A6234" s="16" t="s">
        <v>28429</v>
      </c>
      <c r="B6234" s="72" t="s">
        <v>82</v>
      </c>
      <c r="C6234" s="70" t="s">
        <v>202</v>
      </c>
      <c r="D6234" s="73" t="s">
        <v>510</v>
      </c>
      <c r="E6234" s="51" t="s">
        <v>108</v>
      </c>
      <c r="F6234" s="40" t="s">
        <v>28430</v>
      </c>
      <c r="G6234" s="41" t="s">
        <v>28431</v>
      </c>
      <c r="H6234" s="41" t="s">
        <v>4426</v>
      </c>
      <c r="I6234" s="38" t="s">
        <v>28432</v>
      </c>
      <c r="J6234" s="38" t="s">
        <v>37</v>
      </c>
      <c r="K6234" s="38"/>
    </row>
    <row r="6235" spans="1:11" x14ac:dyDescent="0.35">
      <c r="A6235" s="16" t="s">
        <v>28433</v>
      </c>
      <c r="B6235" s="72" t="s">
        <v>82</v>
      </c>
      <c r="C6235" s="70" t="s">
        <v>202</v>
      </c>
      <c r="D6235" s="73" t="s">
        <v>510</v>
      </c>
      <c r="E6235" s="51" t="s">
        <v>670</v>
      </c>
      <c r="F6235" s="40" t="s">
        <v>28434</v>
      </c>
      <c r="G6235" s="41" t="s">
        <v>28435</v>
      </c>
      <c r="H6235" s="41" t="s">
        <v>4426</v>
      </c>
      <c r="I6235" s="38" t="s">
        <v>28436</v>
      </c>
      <c r="J6235" s="38" t="s">
        <v>37</v>
      </c>
      <c r="K6235" s="38"/>
    </row>
    <row r="6236" spans="1:11" x14ac:dyDescent="0.35">
      <c r="A6236" s="16" t="s">
        <v>28437</v>
      </c>
      <c r="B6236" s="72" t="s">
        <v>82</v>
      </c>
      <c r="C6236" s="70" t="s">
        <v>202</v>
      </c>
      <c r="D6236" s="73" t="s">
        <v>510</v>
      </c>
      <c r="E6236" s="51" t="s">
        <v>132</v>
      </c>
      <c r="F6236" s="40" t="s">
        <v>28438</v>
      </c>
      <c r="G6236" s="41" t="s">
        <v>28439</v>
      </c>
      <c r="H6236" s="41" t="s">
        <v>4426</v>
      </c>
      <c r="I6236" s="38" t="s">
        <v>28440</v>
      </c>
      <c r="J6236" s="38" t="s">
        <v>37</v>
      </c>
      <c r="K6236" s="38"/>
    </row>
    <row r="6237" spans="1:11" x14ac:dyDescent="0.35">
      <c r="A6237" s="16" t="s">
        <v>28441</v>
      </c>
      <c r="B6237" s="72" t="s">
        <v>82</v>
      </c>
      <c r="C6237" s="70" t="s">
        <v>202</v>
      </c>
      <c r="D6237" s="73" t="s">
        <v>510</v>
      </c>
      <c r="E6237" s="51" t="s">
        <v>136</v>
      </c>
      <c r="F6237" s="40" t="s">
        <v>28442</v>
      </c>
      <c r="G6237" s="41" t="s">
        <v>28443</v>
      </c>
      <c r="H6237" s="41" t="s">
        <v>4426</v>
      </c>
      <c r="I6237" s="38" t="s">
        <v>28444</v>
      </c>
      <c r="J6237" s="38" t="s">
        <v>37</v>
      </c>
      <c r="K6237" s="38"/>
    </row>
    <row r="6238" spans="1:11" x14ac:dyDescent="0.35">
      <c r="A6238" s="16" t="s">
        <v>28445</v>
      </c>
      <c r="B6238" s="72" t="s">
        <v>82</v>
      </c>
      <c r="C6238" s="70" t="s">
        <v>202</v>
      </c>
      <c r="D6238" s="73" t="s">
        <v>510</v>
      </c>
      <c r="E6238" s="51" t="s">
        <v>66</v>
      </c>
      <c r="F6238" s="40" t="s">
        <v>28446</v>
      </c>
      <c r="G6238" s="41" t="s">
        <v>28447</v>
      </c>
      <c r="H6238" s="41" t="s">
        <v>4426</v>
      </c>
      <c r="I6238" s="38" t="s">
        <v>28448</v>
      </c>
      <c r="J6238" s="38" t="s">
        <v>37</v>
      </c>
      <c r="K6238" s="38"/>
    </row>
    <row r="6239" spans="1:11" x14ac:dyDescent="0.35">
      <c r="A6239" s="16" t="s">
        <v>28449</v>
      </c>
      <c r="B6239" s="72" t="s">
        <v>82</v>
      </c>
      <c r="C6239" s="70" t="s">
        <v>202</v>
      </c>
      <c r="D6239" s="73" t="s">
        <v>510</v>
      </c>
      <c r="E6239" s="51" t="s">
        <v>112</v>
      </c>
      <c r="F6239" s="40" t="s">
        <v>28450</v>
      </c>
      <c r="G6239" s="41" t="s">
        <v>28451</v>
      </c>
      <c r="H6239" s="41" t="s">
        <v>4426</v>
      </c>
      <c r="I6239" s="38" t="s">
        <v>28452</v>
      </c>
      <c r="J6239" s="38" t="s">
        <v>37</v>
      </c>
      <c r="K6239" s="38"/>
    </row>
    <row r="6240" spans="1:11" x14ac:dyDescent="0.35">
      <c r="A6240" s="16" t="s">
        <v>28453</v>
      </c>
      <c r="B6240" s="72" t="s">
        <v>82</v>
      </c>
      <c r="C6240" s="70" t="s">
        <v>202</v>
      </c>
      <c r="D6240" s="73" t="s">
        <v>510</v>
      </c>
      <c r="E6240" s="51" t="s">
        <v>70</v>
      </c>
      <c r="F6240" s="40" t="s">
        <v>28454</v>
      </c>
      <c r="G6240" s="41" t="s">
        <v>28455</v>
      </c>
      <c r="H6240" s="41" t="s">
        <v>4426</v>
      </c>
      <c r="I6240" s="38" t="s">
        <v>37</v>
      </c>
      <c r="J6240" s="38" t="s">
        <v>37</v>
      </c>
      <c r="K6240" s="38"/>
    </row>
    <row r="6241" spans="1:11" x14ac:dyDescent="0.35">
      <c r="A6241" s="16" t="s">
        <v>28456</v>
      </c>
      <c r="B6241" s="72" t="s">
        <v>82</v>
      </c>
      <c r="C6241" s="70" t="s">
        <v>202</v>
      </c>
      <c r="D6241" s="73" t="s">
        <v>510</v>
      </c>
      <c r="E6241" s="51" t="s">
        <v>822</v>
      </c>
      <c r="F6241" s="40" t="s">
        <v>28457</v>
      </c>
      <c r="G6241" s="41" t="s">
        <v>28458</v>
      </c>
      <c r="H6241" s="41" t="s">
        <v>4426</v>
      </c>
      <c r="I6241" s="38" t="s">
        <v>37</v>
      </c>
      <c r="J6241" s="38" t="s">
        <v>37</v>
      </c>
      <c r="K6241" s="38"/>
    </row>
    <row r="6242" spans="1:11" x14ac:dyDescent="0.35">
      <c r="A6242" s="16" t="s">
        <v>28459</v>
      </c>
      <c r="B6242" s="72" t="s">
        <v>82</v>
      </c>
      <c r="C6242" s="70" t="s">
        <v>202</v>
      </c>
      <c r="D6242" s="73" t="s">
        <v>510</v>
      </c>
      <c r="E6242" s="51" t="s">
        <v>442</v>
      </c>
      <c r="F6242" s="40" t="s">
        <v>28460</v>
      </c>
      <c r="G6242" s="41" t="s">
        <v>28461</v>
      </c>
      <c r="H6242" s="41" t="s">
        <v>4426</v>
      </c>
      <c r="I6242" s="38" t="s">
        <v>37</v>
      </c>
      <c r="J6242" s="38" t="s">
        <v>37</v>
      </c>
      <c r="K6242" s="38"/>
    </row>
    <row r="6243" spans="1:11" x14ac:dyDescent="0.35">
      <c r="A6243" s="16" t="s">
        <v>28462</v>
      </c>
      <c r="B6243" s="72" t="s">
        <v>82</v>
      </c>
      <c r="C6243" s="70" t="s">
        <v>202</v>
      </c>
      <c r="D6243" s="73" t="s">
        <v>510</v>
      </c>
      <c r="E6243" s="51" t="s">
        <v>969</v>
      </c>
      <c r="F6243" s="40" t="s">
        <v>28463</v>
      </c>
      <c r="G6243" s="41" t="s">
        <v>28464</v>
      </c>
      <c r="H6243" s="41" t="s">
        <v>4426</v>
      </c>
      <c r="I6243" s="38" t="s">
        <v>28465</v>
      </c>
      <c r="J6243" s="38" t="s">
        <v>37</v>
      </c>
      <c r="K6243" s="38"/>
    </row>
    <row r="6244" spans="1:11" x14ac:dyDescent="0.35">
      <c r="A6244" s="16" t="s">
        <v>28466</v>
      </c>
      <c r="B6244" s="72" t="s">
        <v>82</v>
      </c>
      <c r="C6244" s="70" t="s">
        <v>202</v>
      </c>
      <c r="D6244" s="73" t="s">
        <v>510</v>
      </c>
      <c r="E6244" s="51" t="s">
        <v>1029</v>
      </c>
      <c r="F6244" s="40" t="s">
        <v>28467</v>
      </c>
      <c r="G6244" s="41" t="s">
        <v>28468</v>
      </c>
      <c r="H6244" s="41" t="s">
        <v>4426</v>
      </c>
      <c r="I6244" s="38" t="s">
        <v>28469</v>
      </c>
      <c r="J6244" s="38" t="s">
        <v>37</v>
      </c>
      <c r="K6244" s="38"/>
    </row>
    <row r="6245" spans="1:11" x14ac:dyDescent="0.35">
      <c r="A6245" s="16" t="s">
        <v>28470</v>
      </c>
      <c r="B6245" s="72" t="s">
        <v>82</v>
      </c>
      <c r="C6245" s="70" t="s">
        <v>202</v>
      </c>
      <c r="D6245" s="73" t="s">
        <v>510</v>
      </c>
      <c r="E6245" s="51" t="s">
        <v>494</v>
      </c>
      <c r="F6245" s="40" t="s">
        <v>28471</v>
      </c>
      <c r="G6245" s="41" t="s">
        <v>28472</v>
      </c>
      <c r="H6245" s="41" t="s">
        <v>4426</v>
      </c>
      <c r="I6245" s="38" t="s">
        <v>28473</v>
      </c>
      <c r="J6245" s="38" t="s">
        <v>37</v>
      </c>
      <c r="K6245" s="38"/>
    </row>
    <row r="6246" spans="1:11" x14ac:dyDescent="0.35">
      <c r="A6246" s="16" t="s">
        <v>28474</v>
      </c>
      <c r="B6246" s="72" t="s">
        <v>82</v>
      </c>
      <c r="C6246" s="70" t="s">
        <v>202</v>
      </c>
      <c r="D6246" s="73" t="s">
        <v>510</v>
      </c>
      <c r="E6246" s="51" t="s">
        <v>268</v>
      </c>
      <c r="F6246" s="40" t="s">
        <v>28475</v>
      </c>
      <c r="G6246" s="41" t="s">
        <v>28476</v>
      </c>
      <c r="H6246" s="41" t="s">
        <v>4426</v>
      </c>
      <c r="I6246" s="38" t="s">
        <v>28477</v>
      </c>
      <c r="J6246" s="38" t="s">
        <v>37</v>
      </c>
      <c r="K6246" s="38"/>
    </row>
    <row r="6247" spans="1:11" x14ac:dyDescent="0.35">
      <c r="A6247" s="16" t="s">
        <v>28478</v>
      </c>
      <c r="B6247" s="72" t="s">
        <v>82</v>
      </c>
      <c r="C6247" s="70" t="s">
        <v>202</v>
      </c>
      <c r="D6247" s="73" t="s">
        <v>510</v>
      </c>
      <c r="E6247" s="51" t="s">
        <v>185</v>
      </c>
      <c r="F6247" s="40" t="s">
        <v>28479</v>
      </c>
      <c r="G6247" s="41" t="s">
        <v>28480</v>
      </c>
      <c r="H6247" s="41" t="s">
        <v>4426</v>
      </c>
      <c r="I6247" s="38" t="s">
        <v>37</v>
      </c>
      <c r="J6247" s="38" t="s">
        <v>37</v>
      </c>
      <c r="K6247" s="38"/>
    </row>
    <row r="6248" spans="1:11" x14ac:dyDescent="0.35">
      <c r="A6248" s="16" t="s">
        <v>28481</v>
      </c>
      <c r="B6248" s="72" t="s">
        <v>82</v>
      </c>
      <c r="C6248" s="70" t="s">
        <v>202</v>
      </c>
      <c r="D6248" s="73" t="s">
        <v>510</v>
      </c>
      <c r="E6248" s="51" t="s">
        <v>798</v>
      </c>
      <c r="F6248" s="40" t="s">
        <v>28482</v>
      </c>
      <c r="G6248" s="41" t="s">
        <v>28483</v>
      </c>
      <c r="H6248" s="41" t="s">
        <v>4426</v>
      </c>
      <c r="I6248" s="38" t="s">
        <v>28484</v>
      </c>
      <c r="J6248" s="38" t="s">
        <v>37</v>
      </c>
      <c r="K6248" s="38"/>
    </row>
    <row r="6249" spans="1:11" x14ac:dyDescent="0.35">
      <c r="A6249" s="16" t="s">
        <v>28485</v>
      </c>
      <c r="B6249" s="72" t="s">
        <v>82</v>
      </c>
      <c r="C6249" s="70" t="s">
        <v>202</v>
      </c>
      <c r="D6249" s="73" t="s">
        <v>510</v>
      </c>
      <c r="E6249" s="51" t="s">
        <v>78</v>
      </c>
      <c r="F6249" s="40" t="s">
        <v>28486</v>
      </c>
      <c r="G6249" s="41" t="s">
        <v>28487</v>
      </c>
      <c r="H6249" s="41" t="s">
        <v>4426</v>
      </c>
      <c r="I6249" s="38" t="s">
        <v>28488</v>
      </c>
      <c r="J6249" s="38" t="s">
        <v>37</v>
      </c>
      <c r="K6249" s="38"/>
    </row>
    <row r="6250" spans="1:11" x14ac:dyDescent="0.35">
      <c r="A6250" s="16" t="s">
        <v>28489</v>
      </c>
      <c r="B6250" s="72" t="s">
        <v>82</v>
      </c>
      <c r="C6250" s="70" t="s">
        <v>202</v>
      </c>
      <c r="D6250" s="73" t="s">
        <v>510</v>
      </c>
      <c r="E6250" s="51" t="s">
        <v>151</v>
      </c>
      <c r="F6250" s="40" t="s">
        <v>28490</v>
      </c>
      <c r="G6250" s="41" t="s">
        <v>28491</v>
      </c>
      <c r="H6250" s="41" t="s">
        <v>4426</v>
      </c>
      <c r="I6250" s="38" t="s">
        <v>28492</v>
      </c>
      <c r="J6250" s="38" t="s">
        <v>37</v>
      </c>
      <c r="K6250" s="38"/>
    </row>
    <row r="6251" spans="1:11" x14ac:dyDescent="0.35">
      <c r="A6251" s="16" t="s">
        <v>28493</v>
      </c>
      <c r="B6251" s="72" t="s">
        <v>82</v>
      </c>
      <c r="C6251" s="70" t="s">
        <v>202</v>
      </c>
      <c r="D6251" s="73" t="s">
        <v>510</v>
      </c>
      <c r="E6251" s="51" t="s">
        <v>82</v>
      </c>
      <c r="F6251" s="40" t="s">
        <v>28494</v>
      </c>
      <c r="G6251" s="41" t="s">
        <v>28495</v>
      </c>
      <c r="H6251" s="41" t="s">
        <v>4426</v>
      </c>
      <c r="I6251" s="38" t="s">
        <v>28496</v>
      </c>
      <c r="J6251" s="38" t="s">
        <v>37</v>
      </c>
      <c r="K6251" s="38"/>
    </row>
    <row r="6252" spans="1:11" x14ac:dyDescent="0.35">
      <c r="A6252" s="16" t="s">
        <v>28497</v>
      </c>
      <c r="B6252" s="72" t="s">
        <v>82</v>
      </c>
      <c r="C6252" s="70" t="s">
        <v>202</v>
      </c>
      <c r="D6252" s="73" t="s">
        <v>510</v>
      </c>
      <c r="E6252" s="51" t="s">
        <v>758</v>
      </c>
      <c r="F6252" s="40" t="s">
        <v>28498</v>
      </c>
      <c r="G6252" s="41" t="s">
        <v>28499</v>
      </c>
      <c r="H6252" s="41" t="s">
        <v>4426</v>
      </c>
      <c r="I6252" s="38" t="s">
        <v>37</v>
      </c>
      <c r="J6252" s="38" t="s">
        <v>37</v>
      </c>
      <c r="K6252" s="38"/>
    </row>
    <row r="6253" spans="1:11" x14ac:dyDescent="0.35">
      <c r="A6253" s="16" t="s">
        <v>28500</v>
      </c>
      <c r="B6253" s="72" t="s">
        <v>82</v>
      </c>
      <c r="C6253" s="70" t="s">
        <v>202</v>
      </c>
      <c r="D6253" s="73" t="s">
        <v>510</v>
      </c>
      <c r="E6253" s="51" t="s">
        <v>86</v>
      </c>
      <c r="F6253" s="40" t="s">
        <v>28501</v>
      </c>
      <c r="G6253" s="41" t="s">
        <v>28502</v>
      </c>
      <c r="H6253" s="41" t="s">
        <v>4426</v>
      </c>
      <c r="I6253" s="38" t="s">
        <v>28503</v>
      </c>
      <c r="J6253" s="38" t="s">
        <v>37</v>
      </c>
      <c r="K6253" s="38"/>
    </row>
    <row r="6254" spans="1:11" x14ac:dyDescent="0.35">
      <c r="A6254" s="16" t="s">
        <v>28504</v>
      </c>
      <c r="B6254" s="72" t="s">
        <v>82</v>
      </c>
      <c r="C6254" s="70" t="s">
        <v>202</v>
      </c>
      <c r="D6254" s="73" t="s">
        <v>510</v>
      </c>
      <c r="E6254" s="51" t="s">
        <v>166</v>
      </c>
      <c r="F6254" s="40" t="s">
        <v>28505</v>
      </c>
      <c r="G6254" s="41" t="s">
        <v>28506</v>
      </c>
      <c r="H6254" s="41" t="s">
        <v>4426</v>
      </c>
      <c r="I6254" s="38" t="s">
        <v>28507</v>
      </c>
      <c r="J6254" s="38" t="s">
        <v>37</v>
      </c>
      <c r="K6254" s="38"/>
    </row>
    <row r="6255" spans="1:11" x14ac:dyDescent="0.35">
      <c r="A6255" s="16" t="s">
        <v>28508</v>
      </c>
      <c r="B6255" s="72" t="s">
        <v>82</v>
      </c>
      <c r="C6255" s="70" t="s">
        <v>202</v>
      </c>
      <c r="D6255" s="73" t="s">
        <v>510</v>
      </c>
      <c r="E6255" s="51" t="s">
        <v>213</v>
      </c>
      <c r="F6255" s="40" t="s">
        <v>28509</v>
      </c>
      <c r="G6255" s="41" t="s">
        <v>28510</v>
      </c>
      <c r="H6255" s="41" t="s">
        <v>4426</v>
      </c>
      <c r="I6255" s="38" t="s">
        <v>37</v>
      </c>
      <c r="J6255" s="38" t="s">
        <v>37</v>
      </c>
      <c r="K6255" s="38"/>
    </row>
    <row r="6256" spans="1:11" x14ac:dyDescent="0.35">
      <c r="A6256" s="16" t="s">
        <v>28511</v>
      </c>
      <c r="B6256" s="72" t="s">
        <v>82</v>
      </c>
      <c r="C6256" s="70" t="s">
        <v>202</v>
      </c>
      <c r="D6256" s="73" t="s">
        <v>510</v>
      </c>
      <c r="E6256" s="51" t="s">
        <v>217</v>
      </c>
      <c r="F6256" s="40" t="s">
        <v>28512</v>
      </c>
      <c r="G6256" s="41" t="s">
        <v>28513</v>
      </c>
      <c r="H6256" s="41" t="s">
        <v>4426</v>
      </c>
      <c r="I6256" s="38" t="s">
        <v>28514</v>
      </c>
      <c r="J6256" s="38" t="s">
        <v>37</v>
      </c>
      <c r="K6256" s="38"/>
    </row>
    <row r="6257" spans="1:11" x14ac:dyDescent="0.35">
      <c r="A6257" s="16" t="s">
        <v>28515</v>
      </c>
      <c r="B6257" s="72" t="s">
        <v>82</v>
      </c>
      <c r="C6257" s="70" t="s">
        <v>202</v>
      </c>
      <c r="D6257" s="73" t="s">
        <v>510</v>
      </c>
      <c r="E6257" s="51" t="s">
        <v>985</v>
      </c>
      <c r="F6257" s="40" t="s">
        <v>28516</v>
      </c>
      <c r="G6257" s="41" t="s">
        <v>28517</v>
      </c>
      <c r="H6257" s="41" t="s">
        <v>4426</v>
      </c>
      <c r="I6257" s="38" t="s">
        <v>37</v>
      </c>
      <c r="J6257" s="38" t="s">
        <v>37</v>
      </c>
      <c r="K6257" s="38"/>
    </row>
    <row r="6258" spans="1:11" x14ac:dyDescent="0.35">
      <c r="A6258" s="16" t="s">
        <v>28518</v>
      </c>
      <c r="B6258" s="72" t="s">
        <v>82</v>
      </c>
      <c r="C6258" s="70" t="s">
        <v>202</v>
      </c>
      <c r="D6258" s="73" t="s">
        <v>510</v>
      </c>
      <c r="E6258" s="51" t="s">
        <v>47</v>
      </c>
      <c r="F6258" s="40" t="s">
        <v>28519</v>
      </c>
      <c r="G6258" s="41" t="s">
        <v>28520</v>
      </c>
      <c r="H6258" s="41" t="s">
        <v>4426</v>
      </c>
      <c r="I6258" s="38" t="s">
        <v>28521</v>
      </c>
      <c r="J6258" s="38" t="s">
        <v>37</v>
      </c>
      <c r="K6258" s="38"/>
    </row>
    <row r="6259" spans="1:11" x14ac:dyDescent="0.35">
      <c r="A6259" s="16" t="s">
        <v>28522</v>
      </c>
      <c r="B6259" s="72" t="s">
        <v>82</v>
      </c>
      <c r="C6259" s="70" t="s">
        <v>202</v>
      </c>
      <c r="D6259" s="73" t="s">
        <v>510</v>
      </c>
      <c r="E6259" s="51" t="s">
        <v>2379</v>
      </c>
      <c r="F6259" s="40" t="s">
        <v>28523</v>
      </c>
      <c r="G6259" s="41" t="s">
        <v>28524</v>
      </c>
      <c r="H6259" s="41" t="s">
        <v>4426</v>
      </c>
      <c r="I6259" s="38" t="s">
        <v>28525</v>
      </c>
      <c r="J6259" s="38" t="s">
        <v>37</v>
      </c>
      <c r="K6259" s="38"/>
    </row>
    <row r="6260" spans="1:11" x14ac:dyDescent="0.35">
      <c r="A6260" s="16" t="s">
        <v>28526</v>
      </c>
      <c r="B6260" s="72" t="s">
        <v>82</v>
      </c>
      <c r="C6260" s="70" t="s">
        <v>202</v>
      </c>
      <c r="D6260" s="73" t="s">
        <v>510</v>
      </c>
      <c r="E6260" s="51" t="s">
        <v>51</v>
      </c>
      <c r="F6260" s="40" t="s">
        <v>28527</v>
      </c>
      <c r="G6260" s="41" t="s">
        <v>28528</v>
      </c>
      <c r="H6260" s="41" t="s">
        <v>4426</v>
      </c>
      <c r="I6260" s="38" t="s">
        <v>28529</v>
      </c>
      <c r="J6260" s="38" t="s">
        <v>37</v>
      </c>
      <c r="K6260" s="38"/>
    </row>
    <row r="6261" spans="1:11" x14ac:dyDescent="0.35">
      <c r="A6261" s="16" t="s">
        <v>28530</v>
      </c>
      <c r="B6261" s="72" t="s">
        <v>82</v>
      </c>
      <c r="C6261" s="70" t="s">
        <v>202</v>
      </c>
      <c r="D6261" s="73" t="s">
        <v>510</v>
      </c>
      <c r="E6261" s="51" t="s">
        <v>2044</v>
      </c>
      <c r="F6261" s="40" t="s">
        <v>28531</v>
      </c>
      <c r="G6261" s="41" t="s">
        <v>28532</v>
      </c>
      <c r="H6261" s="41" t="s">
        <v>4426</v>
      </c>
      <c r="I6261" s="38" t="s">
        <v>28533</v>
      </c>
      <c r="J6261" s="38" t="s">
        <v>37</v>
      </c>
      <c r="K6261" s="38"/>
    </row>
    <row r="6262" spans="1:11" x14ac:dyDescent="0.35">
      <c r="A6262" s="16" t="s">
        <v>28534</v>
      </c>
      <c r="B6262" s="72" t="s">
        <v>82</v>
      </c>
      <c r="C6262" s="70" t="s">
        <v>202</v>
      </c>
      <c r="D6262" s="73" t="s">
        <v>510</v>
      </c>
      <c r="E6262" s="51" t="s">
        <v>1066</v>
      </c>
      <c r="F6262" s="40" t="s">
        <v>28348</v>
      </c>
      <c r="G6262" s="41" t="s">
        <v>28349</v>
      </c>
      <c r="H6262" s="41" t="s">
        <v>4426</v>
      </c>
      <c r="I6262" s="38" t="s">
        <v>28535</v>
      </c>
      <c r="J6262" s="38" t="s">
        <v>37</v>
      </c>
      <c r="K6262" s="38"/>
    </row>
    <row r="6263" spans="1:11" x14ac:dyDescent="0.35">
      <c r="A6263" s="16" t="s">
        <v>28536</v>
      </c>
      <c r="B6263" s="72" t="s">
        <v>82</v>
      </c>
      <c r="C6263" s="70" t="s">
        <v>202</v>
      </c>
      <c r="D6263" s="73" t="s">
        <v>510</v>
      </c>
      <c r="E6263" s="51" t="s">
        <v>2358</v>
      </c>
      <c r="F6263" s="40" t="s">
        <v>28537</v>
      </c>
      <c r="G6263" s="41" t="s">
        <v>28538</v>
      </c>
      <c r="H6263" s="41" t="s">
        <v>4426</v>
      </c>
      <c r="I6263" s="38" t="s">
        <v>37</v>
      </c>
      <c r="J6263" s="38" t="s">
        <v>37</v>
      </c>
      <c r="K6263" s="38"/>
    </row>
    <row r="6264" spans="1:11" x14ac:dyDescent="0.35">
      <c r="A6264" s="16" t="s">
        <v>28539</v>
      </c>
      <c r="B6264" s="72" t="s">
        <v>82</v>
      </c>
      <c r="C6264" s="70" t="s">
        <v>202</v>
      </c>
      <c r="D6264" s="73" t="s">
        <v>510</v>
      </c>
      <c r="E6264" s="51" t="s">
        <v>173</v>
      </c>
      <c r="F6264" s="40" t="s">
        <v>28540</v>
      </c>
      <c r="G6264" s="41" t="s">
        <v>28541</v>
      </c>
      <c r="H6264" s="41" t="s">
        <v>4426</v>
      </c>
      <c r="I6264" s="38" t="s">
        <v>28542</v>
      </c>
      <c r="J6264" s="38" t="s">
        <v>37</v>
      </c>
      <c r="K6264" s="38"/>
    </row>
    <row r="6265" spans="1:11" x14ac:dyDescent="0.35">
      <c r="A6265" s="16" t="s">
        <v>28543</v>
      </c>
      <c r="B6265" s="72" t="s">
        <v>82</v>
      </c>
      <c r="C6265" s="70" t="s">
        <v>202</v>
      </c>
      <c r="D6265" s="73" t="s">
        <v>510</v>
      </c>
      <c r="E6265" s="51" t="s">
        <v>366</v>
      </c>
      <c r="F6265" s="40" t="s">
        <v>28544</v>
      </c>
      <c r="G6265" s="41" t="s">
        <v>28545</v>
      </c>
      <c r="H6265" s="41" t="s">
        <v>4426</v>
      </c>
      <c r="I6265" s="38" t="s">
        <v>28546</v>
      </c>
      <c r="J6265" s="38" t="s">
        <v>37</v>
      </c>
      <c r="K6265" s="38"/>
    </row>
    <row r="6266" spans="1:11" x14ac:dyDescent="0.35">
      <c r="A6266" s="16" t="s">
        <v>28547</v>
      </c>
      <c r="B6266" s="72" t="s">
        <v>82</v>
      </c>
      <c r="C6266" s="70" t="s">
        <v>202</v>
      </c>
      <c r="D6266" s="73" t="s">
        <v>510</v>
      </c>
      <c r="E6266" s="51" t="s">
        <v>177</v>
      </c>
      <c r="F6266" s="40" t="s">
        <v>28548</v>
      </c>
      <c r="G6266" s="41" t="s">
        <v>28549</v>
      </c>
      <c r="H6266" s="41" t="s">
        <v>4426</v>
      </c>
      <c r="I6266" s="38" t="s">
        <v>28550</v>
      </c>
      <c r="J6266" s="38" t="s">
        <v>37</v>
      </c>
      <c r="K6266" s="38"/>
    </row>
    <row r="6267" spans="1:11" x14ac:dyDescent="0.35">
      <c r="A6267" s="16" t="s">
        <v>28551</v>
      </c>
      <c r="B6267" s="72" t="s">
        <v>82</v>
      </c>
      <c r="C6267" s="70" t="s">
        <v>202</v>
      </c>
      <c r="D6267" s="73" t="s">
        <v>510</v>
      </c>
      <c r="E6267" s="51" t="s">
        <v>299</v>
      </c>
      <c r="F6267" s="40" t="s">
        <v>28552</v>
      </c>
      <c r="G6267" s="41" t="s">
        <v>28553</v>
      </c>
      <c r="H6267" s="41" t="s">
        <v>4426</v>
      </c>
      <c r="I6267" s="38" t="s">
        <v>28554</v>
      </c>
      <c r="J6267" s="38" t="s">
        <v>37</v>
      </c>
      <c r="K6267" s="38"/>
    </row>
    <row r="6268" spans="1:11" x14ac:dyDescent="0.35">
      <c r="A6268" s="16" t="s">
        <v>28555</v>
      </c>
      <c r="B6268" s="72" t="s">
        <v>82</v>
      </c>
      <c r="C6268" s="70" t="s">
        <v>202</v>
      </c>
      <c r="D6268" s="73" t="s">
        <v>510</v>
      </c>
      <c r="E6268" s="51" t="s">
        <v>181</v>
      </c>
      <c r="F6268" s="40" t="s">
        <v>28556</v>
      </c>
      <c r="G6268" s="41" t="s">
        <v>28557</v>
      </c>
      <c r="H6268" s="41" t="s">
        <v>4426</v>
      </c>
      <c r="I6268" s="38" t="s">
        <v>37</v>
      </c>
      <c r="J6268" s="38" t="s">
        <v>37</v>
      </c>
      <c r="K6268" s="38"/>
    </row>
    <row r="6269" spans="1:11" x14ac:dyDescent="0.35">
      <c r="A6269" s="16" t="s">
        <v>28558</v>
      </c>
      <c r="B6269" s="72" t="s">
        <v>82</v>
      </c>
      <c r="C6269" s="70" t="s">
        <v>202</v>
      </c>
      <c r="D6269" s="73" t="s">
        <v>510</v>
      </c>
      <c r="E6269" s="51" t="s">
        <v>319</v>
      </c>
      <c r="F6269" s="40" t="s">
        <v>28559</v>
      </c>
      <c r="G6269" s="41" t="s">
        <v>28560</v>
      </c>
      <c r="H6269" s="41" t="s">
        <v>4426</v>
      </c>
      <c r="I6269" s="38" t="s">
        <v>28561</v>
      </c>
      <c r="J6269" s="38" t="s">
        <v>37</v>
      </c>
      <c r="K6269" s="38"/>
    </row>
    <row r="6270" spans="1:11" x14ac:dyDescent="0.35">
      <c r="A6270" s="16" t="s">
        <v>28562</v>
      </c>
      <c r="B6270" s="72" t="s">
        <v>82</v>
      </c>
      <c r="C6270" s="70" t="s">
        <v>202</v>
      </c>
      <c r="D6270" s="73" t="s">
        <v>510</v>
      </c>
      <c r="E6270" s="51" t="s">
        <v>908</v>
      </c>
      <c r="F6270" s="40" t="s">
        <v>28563</v>
      </c>
      <c r="G6270" s="41" t="s">
        <v>28564</v>
      </c>
      <c r="H6270" s="41" t="s">
        <v>4426</v>
      </c>
      <c r="I6270" s="38" t="s">
        <v>28565</v>
      </c>
      <c r="J6270" s="38" t="s">
        <v>37</v>
      </c>
      <c r="K6270" s="38"/>
    </row>
    <row r="6271" spans="1:11" ht="15" thickBot="1" x14ac:dyDescent="0.4">
      <c r="A6271" s="16" t="s">
        <v>28566</v>
      </c>
      <c r="B6271" s="72" t="s">
        <v>82</v>
      </c>
      <c r="C6271" s="70" t="s">
        <v>202</v>
      </c>
      <c r="D6271" s="73" t="s">
        <v>510</v>
      </c>
      <c r="E6271" s="56" t="s">
        <v>856</v>
      </c>
      <c r="F6271" s="42" t="s">
        <v>28567</v>
      </c>
      <c r="G6271" s="43" t="s">
        <v>28568</v>
      </c>
      <c r="H6271" s="43" t="s">
        <v>4426</v>
      </c>
      <c r="I6271" s="39" t="s">
        <v>28569</v>
      </c>
      <c r="J6271" s="39" t="s">
        <v>37</v>
      </c>
      <c r="K6271" s="39"/>
    </row>
    <row r="6272" spans="1:11" x14ac:dyDescent="0.35">
      <c r="A6272" s="16" t="s">
        <v>28570</v>
      </c>
      <c r="B6272" s="67" t="s">
        <v>82</v>
      </c>
      <c r="C6272" s="68" t="s">
        <v>654</v>
      </c>
      <c r="D6272" s="69" t="s">
        <v>37</v>
      </c>
      <c r="E6272" s="54" t="s">
        <v>37</v>
      </c>
      <c r="F6272" s="23" t="s">
        <v>28571</v>
      </c>
      <c r="G6272" s="28" t="s">
        <v>28572</v>
      </c>
      <c r="H6272" s="28" t="s">
        <v>4426</v>
      </c>
      <c r="I6272" s="19" t="s">
        <v>37</v>
      </c>
      <c r="J6272" s="19" t="s">
        <v>37</v>
      </c>
      <c r="K6272" s="19"/>
    </row>
    <row r="6273" spans="1:11" x14ac:dyDescent="0.35">
      <c r="A6273" s="16" t="s">
        <v>28573</v>
      </c>
      <c r="B6273" s="67" t="s">
        <v>82</v>
      </c>
      <c r="C6273" s="70" t="s">
        <v>654</v>
      </c>
      <c r="D6273" s="71" t="s">
        <v>878</v>
      </c>
      <c r="E6273" s="55" t="s">
        <v>37</v>
      </c>
      <c r="F6273" s="25" t="s">
        <v>28574</v>
      </c>
      <c r="G6273" s="30" t="s">
        <v>28575</v>
      </c>
      <c r="H6273" s="30" t="s">
        <v>4426</v>
      </c>
      <c r="I6273" s="21" t="s">
        <v>37</v>
      </c>
      <c r="J6273" s="21" t="s">
        <v>37</v>
      </c>
      <c r="K6273" s="21"/>
    </row>
    <row r="6274" spans="1:11" x14ac:dyDescent="0.35">
      <c r="A6274" s="16" t="s">
        <v>28576</v>
      </c>
      <c r="B6274" s="72" t="s">
        <v>82</v>
      </c>
      <c r="C6274" s="70" t="s">
        <v>654</v>
      </c>
      <c r="D6274" s="73" t="s">
        <v>878</v>
      </c>
      <c r="E6274" s="51" t="s">
        <v>612</v>
      </c>
      <c r="F6274" s="40" t="s">
        <v>28577</v>
      </c>
      <c r="G6274" s="41" t="s">
        <v>28578</v>
      </c>
      <c r="H6274" s="41" t="s">
        <v>4426</v>
      </c>
      <c r="I6274" s="38" t="s">
        <v>37</v>
      </c>
      <c r="J6274" s="38" t="s">
        <v>37</v>
      </c>
      <c r="K6274" s="38"/>
    </row>
    <row r="6275" spans="1:11" x14ac:dyDescent="0.35">
      <c r="A6275" s="16" t="s">
        <v>28579</v>
      </c>
      <c r="B6275" s="72" t="s">
        <v>82</v>
      </c>
      <c r="C6275" s="70" t="s">
        <v>654</v>
      </c>
      <c r="D6275" s="73" t="s">
        <v>878</v>
      </c>
      <c r="E6275" s="56" t="s">
        <v>494</v>
      </c>
      <c r="F6275" s="42" t="s">
        <v>28580</v>
      </c>
      <c r="G6275" s="43" t="s">
        <v>28581</v>
      </c>
      <c r="H6275" s="43" t="s">
        <v>4426</v>
      </c>
      <c r="I6275" s="39" t="s">
        <v>28582</v>
      </c>
      <c r="J6275" s="39" t="s">
        <v>37</v>
      </c>
      <c r="K6275" s="39"/>
    </row>
    <row r="6276" spans="1:11" x14ac:dyDescent="0.35">
      <c r="A6276" s="16" t="s">
        <v>28583</v>
      </c>
      <c r="B6276" s="67" t="s">
        <v>82</v>
      </c>
      <c r="C6276" s="70" t="s">
        <v>654</v>
      </c>
      <c r="D6276" s="71" t="s">
        <v>1176</v>
      </c>
      <c r="E6276" s="55" t="s">
        <v>37</v>
      </c>
      <c r="F6276" s="25" t="s">
        <v>28584</v>
      </c>
      <c r="G6276" s="30" t="s">
        <v>28585</v>
      </c>
      <c r="H6276" s="30" t="s">
        <v>4426</v>
      </c>
      <c r="I6276" s="21" t="s">
        <v>37</v>
      </c>
      <c r="J6276" s="21" t="s">
        <v>37</v>
      </c>
      <c r="K6276" s="21"/>
    </row>
    <row r="6277" spans="1:11" x14ac:dyDescent="0.35">
      <c r="A6277" s="16" t="s">
        <v>28586</v>
      </c>
      <c r="B6277" s="72" t="s">
        <v>82</v>
      </c>
      <c r="C6277" s="70" t="s">
        <v>654</v>
      </c>
      <c r="D6277" s="73" t="s">
        <v>1176</v>
      </c>
      <c r="E6277" s="51" t="s">
        <v>592</v>
      </c>
      <c r="F6277" s="40" t="s">
        <v>28587</v>
      </c>
      <c r="G6277" s="41" t="s">
        <v>28588</v>
      </c>
      <c r="H6277" s="41" t="s">
        <v>4426</v>
      </c>
      <c r="I6277" s="38" t="s">
        <v>28589</v>
      </c>
      <c r="J6277" s="38" t="s">
        <v>37</v>
      </c>
      <c r="K6277" s="38"/>
    </row>
    <row r="6278" spans="1:11" x14ac:dyDescent="0.35">
      <c r="A6278" s="16" t="s">
        <v>28590</v>
      </c>
      <c r="B6278" s="72" t="s">
        <v>82</v>
      </c>
      <c r="C6278" s="70" t="s">
        <v>654</v>
      </c>
      <c r="D6278" s="73" t="s">
        <v>1176</v>
      </c>
      <c r="E6278" s="51" t="s">
        <v>328</v>
      </c>
      <c r="F6278" s="40" t="s">
        <v>28591</v>
      </c>
      <c r="G6278" s="41" t="s">
        <v>28592</v>
      </c>
      <c r="H6278" s="41" t="s">
        <v>4426</v>
      </c>
      <c r="I6278" s="38" t="s">
        <v>28593</v>
      </c>
      <c r="J6278" s="38" t="s">
        <v>37</v>
      </c>
      <c r="K6278" s="38"/>
    </row>
    <row r="6279" spans="1:11" x14ac:dyDescent="0.35">
      <c r="A6279" s="16" t="s">
        <v>28594</v>
      </c>
      <c r="B6279" s="72" t="s">
        <v>82</v>
      </c>
      <c r="C6279" s="70" t="s">
        <v>654</v>
      </c>
      <c r="D6279" s="73" t="s">
        <v>1176</v>
      </c>
      <c r="E6279" s="51" t="s">
        <v>612</v>
      </c>
      <c r="F6279" s="40" t="s">
        <v>28595</v>
      </c>
      <c r="G6279" s="41" t="s">
        <v>28596</v>
      </c>
      <c r="H6279" s="41" t="s">
        <v>4426</v>
      </c>
      <c r="I6279" s="38" t="s">
        <v>28597</v>
      </c>
      <c r="J6279" s="38" t="s">
        <v>37</v>
      </c>
      <c r="K6279" s="38"/>
    </row>
    <row r="6280" spans="1:11" x14ac:dyDescent="0.35">
      <c r="A6280" s="16" t="s">
        <v>28598</v>
      </c>
      <c r="B6280" s="72" t="s">
        <v>82</v>
      </c>
      <c r="C6280" s="70" t="s">
        <v>654</v>
      </c>
      <c r="D6280" s="73" t="s">
        <v>1176</v>
      </c>
      <c r="E6280" s="51" t="s">
        <v>332</v>
      </c>
      <c r="F6280" s="40" t="s">
        <v>28599</v>
      </c>
      <c r="G6280" s="41" t="s">
        <v>28600</v>
      </c>
      <c r="H6280" s="41" t="s">
        <v>4426</v>
      </c>
      <c r="I6280" s="38" t="s">
        <v>28601</v>
      </c>
      <c r="J6280" s="38" t="s">
        <v>37</v>
      </c>
      <c r="K6280" s="38"/>
    </row>
    <row r="6281" spans="1:11" x14ac:dyDescent="0.35">
      <c r="A6281" s="16" t="s">
        <v>28602</v>
      </c>
      <c r="B6281" s="72" t="s">
        <v>82</v>
      </c>
      <c r="C6281" s="70" t="s">
        <v>654</v>
      </c>
      <c r="D6281" s="73" t="s">
        <v>1176</v>
      </c>
      <c r="E6281" s="51" t="s">
        <v>58</v>
      </c>
      <c r="F6281" s="40" t="s">
        <v>28603</v>
      </c>
      <c r="G6281" s="41" t="s">
        <v>28604</v>
      </c>
      <c r="H6281" s="41" t="s">
        <v>4426</v>
      </c>
      <c r="I6281" s="38" t="s">
        <v>28605</v>
      </c>
      <c r="J6281" s="38" t="s">
        <v>37</v>
      </c>
      <c r="K6281" s="38"/>
    </row>
    <row r="6282" spans="1:11" x14ac:dyDescent="0.35">
      <c r="A6282" s="16" t="s">
        <v>28606</v>
      </c>
      <c r="B6282" s="72" t="s">
        <v>82</v>
      </c>
      <c r="C6282" s="70" t="s">
        <v>654</v>
      </c>
      <c r="D6282" s="73" t="s">
        <v>1176</v>
      </c>
      <c r="E6282" s="51" t="s">
        <v>336</v>
      </c>
      <c r="F6282" s="40" t="s">
        <v>28607</v>
      </c>
      <c r="G6282" s="41" t="s">
        <v>28608</v>
      </c>
      <c r="H6282" s="41" t="s">
        <v>4426</v>
      </c>
      <c r="I6282" s="38" t="s">
        <v>28609</v>
      </c>
      <c r="J6282" s="38" t="s">
        <v>37</v>
      </c>
      <c r="K6282" s="38"/>
    </row>
    <row r="6283" spans="1:11" x14ac:dyDescent="0.35">
      <c r="A6283" s="16" t="s">
        <v>28610</v>
      </c>
      <c r="B6283" s="72" t="s">
        <v>82</v>
      </c>
      <c r="C6283" s="70" t="s">
        <v>654</v>
      </c>
      <c r="D6283" s="73" t="s">
        <v>1176</v>
      </c>
      <c r="E6283" s="51" t="s">
        <v>558</v>
      </c>
      <c r="F6283" s="40" t="s">
        <v>28611</v>
      </c>
      <c r="G6283" s="41" t="s">
        <v>28612</v>
      </c>
      <c r="H6283" s="41" t="s">
        <v>4426</v>
      </c>
      <c r="I6283" s="38" t="s">
        <v>28613</v>
      </c>
      <c r="J6283" s="38" t="s">
        <v>37</v>
      </c>
      <c r="K6283" s="38"/>
    </row>
    <row r="6284" spans="1:11" x14ac:dyDescent="0.35">
      <c r="A6284" s="16" t="s">
        <v>28614</v>
      </c>
      <c r="B6284" s="72" t="s">
        <v>82</v>
      </c>
      <c r="C6284" s="70" t="s">
        <v>654</v>
      </c>
      <c r="D6284" s="73" t="s">
        <v>1176</v>
      </c>
      <c r="E6284" s="51" t="s">
        <v>777</v>
      </c>
      <c r="F6284" s="40" t="s">
        <v>28615</v>
      </c>
      <c r="G6284" s="41" t="s">
        <v>28616</v>
      </c>
      <c r="H6284" s="41" t="s">
        <v>4426</v>
      </c>
      <c r="I6284" s="38" t="s">
        <v>28617</v>
      </c>
      <c r="J6284" s="38" t="s">
        <v>37</v>
      </c>
      <c r="K6284" s="38"/>
    </row>
    <row r="6285" spans="1:11" x14ac:dyDescent="0.35">
      <c r="A6285" s="16" t="s">
        <v>28618</v>
      </c>
      <c r="B6285" s="72" t="s">
        <v>82</v>
      </c>
      <c r="C6285" s="70" t="s">
        <v>654</v>
      </c>
      <c r="D6285" s="73" t="s">
        <v>1176</v>
      </c>
      <c r="E6285" s="51" t="s">
        <v>985</v>
      </c>
      <c r="F6285" s="40" t="s">
        <v>28619</v>
      </c>
      <c r="G6285" s="41" t="s">
        <v>28620</v>
      </c>
      <c r="H6285" s="41" t="s">
        <v>4426</v>
      </c>
      <c r="I6285" s="38" t="s">
        <v>28621</v>
      </c>
      <c r="J6285" s="38" t="s">
        <v>37</v>
      </c>
      <c r="K6285" s="38"/>
    </row>
    <row r="6286" spans="1:11" x14ac:dyDescent="0.35">
      <c r="A6286" s="16" t="s">
        <v>28622</v>
      </c>
      <c r="B6286" s="72" t="s">
        <v>82</v>
      </c>
      <c r="C6286" s="70" t="s">
        <v>654</v>
      </c>
      <c r="D6286" s="73" t="s">
        <v>1176</v>
      </c>
      <c r="E6286" s="51" t="s">
        <v>1066</v>
      </c>
      <c r="F6286" s="40" t="s">
        <v>28623</v>
      </c>
      <c r="G6286" s="41" t="s">
        <v>28624</v>
      </c>
      <c r="H6286" s="41" t="s">
        <v>4426</v>
      </c>
      <c r="I6286" s="38" t="s">
        <v>28625</v>
      </c>
      <c r="J6286" s="38" t="s">
        <v>37</v>
      </c>
      <c r="K6286" s="38"/>
    </row>
    <row r="6287" spans="1:11" x14ac:dyDescent="0.35">
      <c r="A6287" s="16" t="s">
        <v>28626</v>
      </c>
      <c r="B6287" s="72" t="s">
        <v>82</v>
      </c>
      <c r="C6287" s="70" t="s">
        <v>654</v>
      </c>
      <c r="D6287" s="73" t="s">
        <v>1176</v>
      </c>
      <c r="E6287" s="56" t="s">
        <v>856</v>
      </c>
      <c r="F6287" s="42" t="s">
        <v>28627</v>
      </c>
      <c r="G6287" s="43" t="s">
        <v>28628</v>
      </c>
      <c r="H6287" s="43" t="s">
        <v>4426</v>
      </c>
      <c r="I6287" s="39" t="s">
        <v>28629</v>
      </c>
      <c r="J6287" s="39" t="s">
        <v>37</v>
      </c>
      <c r="K6287" s="39"/>
    </row>
    <row r="6288" spans="1:11" x14ac:dyDescent="0.35">
      <c r="A6288" s="16" t="s">
        <v>28630</v>
      </c>
      <c r="B6288" s="67" t="s">
        <v>82</v>
      </c>
      <c r="C6288" s="70" t="s">
        <v>654</v>
      </c>
      <c r="D6288" s="71" t="s">
        <v>1066</v>
      </c>
      <c r="E6288" s="55" t="s">
        <v>37</v>
      </c>
      <c r="F6288" s="25" t="s">
        <v>28631</v>
      </c>
      <c r="G6288" s="30" t="s">
        <v>28632</v>
      </c>
      <c r="H6288" s="30" t="s">
        <v>4426</v>
      </c>
      <c r="I6288" s="21" t="s">
        <v>37</v>
      </c>
      <c r="J6288" s="21" t="s">
        <v>37</v>
      </c>
      <c r="K6288" s="21"/>
    </row>
    <row r="6289" spans="1:11" x14ac:dyDescent="0.35">
      <c r="A6289" s="16" t="s">
        <v>28633</v>
      </c>
      <c r="B6289" s="72" t="s">
        <v>82</v>
      </c>
      <c r="C6289" s="70" t="s">
        <v>654</v>
      </c>
      <c r="D6289" s="73" t="s">
        <v>1066</v>
      </c>
      <c r="E6289" s="51" t="s">
        <v>185</v>
      </c>
      <c r="F6289" s="40" t="s">
        <v>28634</v>
      </c>
      <c r="G6289" s="41" t="s">
        <v>28635</v>
      </c>
      <c r="H6289" s="41" t="s">
        <v>4426</v>
      </c>
      <c r="I6289" s="38" t="s">
        <v>37</v>
      </c>
      <c r="J6289" s="38" t="s">
        <v>37</v>
      </c>
      <c r="K6289" s="38"/>
    </row>
    <row r="6290" spans="1:11" x14ac:dyDescent="0.35">
      <c r="A6290" s="16" t="s">
        <v>28636</v>
      </c>
      <c r="B6290" s="72" t="s">
        <v>82</v>
      </c>
      <c r="C6290" s="70" t="s">
        <v>654</v>
      </c>
      <c r="D6290" s="73" t="s">
        <v>1066</v>
      </c>
      <c r="E6290" s="51" t="s">
        <v>217</v>
      </c>
      <c r="F6290" s="40" t="s">
        <v>28637</v>
      </c>
      <c r="G6290" s="41" t="s">
        <v>28638</v>
      </c>
      <c r="H6290" s="41" t="s">
        <v>4426</v>
      </c>
      <c r="I6290" s="38" t="s">
        <v>28639</v>
      </c>
      <c r="J6290" s="38" t="s">
        <v>37</v>
      </c>
      <c r="K6290" s="38"/>
    </row>
    <row r="6291" spans="1:11" x14ac:dyDescent="0.35">
      <c r="A6291" s="16" t="s">
        <v>28640</v>
      </c>
      <c r="B6291" s="72" t="s">
        <v>82</v>
      </c>
      <c r="C6291" s="70" t="s">
        <v>654</v>
      </c>
      <c r="D6291" s="73" t="s">
        <v>1066</v>
      </c>
      <c r="E6291" s="56" t="s">
        <v>908</v>
      </c>
      <c r="F6291" s="42" t="s">
        <v>28641</v>
      </c>
      <c r="G6291" s="43" t="s">
        <v>28642</v>
      </c>
      <c r="H6291" s="43" t="s">
        <v>4426</v>
      </c>
      <c r="I6291" s="39" t="s">
        <v>28643</v>
      </c>
      <c r="J6291" s="39" t="s">
        <v>37</v>
      </c>
      <c r="K6291" s="39"/>
    </row>
    <row r="6292" spans="1:11" x14ac:dyDescent="0.35">
      <c r="A6292" s="16" t="s">
        <v>28644</v>
      </c>
      <c r="B6292" s="67" t="s">
        <v>82</v>
      </c>
      <c r="C6292" s="70" t="s">
        <v>654</v>
      </c>
      <c r="D6292" s="71" t="s">
        <v>155</v>
      </c>
      <c r="E6292" s="55" t="s">
        <v>37</v>
      </c>
      <c r="F6292" s="25" t="s">
        <v>28645</v>
      </c>
      <c r="G6292" s="30" t="s">
        <v>28646</v>
      </c>
      <c r="H6292" s="30" t="s">
        <v>4426</v>
      </c>
      <c r="I6292" s="21" t="s">
        <v>37</v>
      </c>
      <c r="J6292" s="21" t="s">
        <v>37</v>
      </c>
      <c r="K6292" s="21"/>
    </row>
    <row r="6293" spans="1:11" x14ac:dyDescent="0.35">
      <c r="A6293" s="16" t="s">
        <v>28647</v>
      </c>
      <c r="B6293" s="72" t="s">
        <v>82</v>
      </c>
      <c r="C6293" s="70" t="s">
        <v>654</v>
      </c>
      <c r="D6293" s="73" t="s">
        <v>155</v>
      </c>
      <c r="E6293" s="51" t="s">
        <v>325</v>
      </c>
      <c r="F6293" s="40" t="s">
        <v>28648</v>
      </c>
      <c r="G6293" s="41" t="s">
        <v>28649</v>
      </c>
      <c r="H6293" s="41" t="s">
        <v>4426</v>
      </c>
      <c r="I6293" s="38" t="s">
        <v>28650</v>
      </c>
      <c r="J6293" s="38" t="s">
        <v>37</v>
      </c>
      <c r="K6293" s="38"/>
    </row>
    <row r="6294" spans="1:11" x14ac:dyDescent="0.35">
      <c r="A6294" s="16" t="s">
        <v>28651</v>
      </c>
      <c r="B6294" s="72" t="s">
        <v>82</v>
      </c>
      <c r="C6294" s="70" t="s">
        <v>654</v>
      </c>
      <c r="D6294" s="73" t="s">
        <v>155</v>
      </c>
      <c r="E6294" s="51" t="s">
        <v>112</v>
      </c>
      <c r="F6294" s="40" t="s">
        <v>28652</v>
      </c>
      <c r="G6294" s="41" t="s">
        <v>28653</v>
      </c>
      <c r="H6294" s="41" t="s">
        <v>4426</v>
      </c>
      <c r="I6294" s="38" t="s">
        <v>28654</v>
      </c>
      <c r="J6294" s="38" t="s">
        <v>37</v>
      </c>
      <c r="K6294" s="38"/>
    </row>
    <row r="6295" spans="1:11" x14ac:dyDescent="0.35">
      <c r="A6295" s="16" t="s">
        <v>28655</v>
      </c>
      <c r="B6295" s="72" t="s">
        <v>82</v>
      </c>
      <c r="C6295" s="70" t="s">
        <v>654</v>
      </c>
      <c r="D6295" s="73" t="s">
        <v>155</v>
      </c>
      <c r="E6295" s="56" t="s">
        <v>155</v>
      </c>
      <c r="F6295" s="42" t="s">
        <v>28656</v>
      </c>
      <c r="G6295" s="43" t="s">
        <v>28657</v>
      </c>
      <c r="H6295" s="43" t="s">
        <v>4426</v>
      </c>
      <c r="I6295" s="39" t="s">
        <v>28658</v>
      </c>
      <c r="J6295" s="39" t="s">
        <v>37</v>
      </c>
      <c r="K6295" s="39"/>
    </row>
    <row r="6296" spans="1:11" x14ac:dyDescent="0.35">
      <c r="A6296" s="16" t="s">
        <v>28659</v>
      </c>
      <c r="B6296" s="67" t="s">
        <v>82</v>
      </c>
      <c r="C6296" s="70" t="s">
        <v>654</v>
      </c>
      <c r="D6296" s="71" t="s">
        <v>2358</v>
      </c>
      <c r="E6296" s="55" t="s">
        <v>37</v>
      </c>
      <c r="F6296" s="25" t="s">
        <v>28660</v>
      </c>
      <c r="G6296" s="30" t="s">
        <v>28661</v>
      </c>
      <c r="H6296" s="30" t="s">
        <v>4426</v>
      </c>
      <c r="I6296" s="21" t="s">
        <v>37</v>
      </c>
      <c r="J6296" s="21" t="s">
        <v>37</v>
      </c>
      <c r="K6296" s="21"/>
    </row>
    <row r="6297" spans="1:11" x14ac:dyDescent="0.35">
      <c r="A6297" s="16" t="s">
        <v>28662</v>
      </c>
      <c r="B6297" s="72" t="s">
        <v>82</v>
      </c>
      <c r="C6297" s="70" t="s">
        <v>654</v>
      </c>
      <c r="D6297" s="73" t="s">
        <v>2358</v>
      </c>
      <c r="E6297" s="51" t="s">
        <v>34</v>
      </c>
      <c r="F6297" s="40" t="s">
        <v>28663</v>
      </c>
      <c r="G6297" s="41" t="s">
        <v>28664</v>
      </c>
      <c r="H6297" s="41" t="s">
        <v>4426</v>
      </c>
      <c r="I6297" s="38" t="s">
        <v>28665</v>
      </c>
      <c r="J6297" s="38" t="s">
        <v>37</v>
      </c>
      <c r="K6297" s="38"/>
    </row>
    <row r="6298" spans="1:11" x14ac:dyDescent="0.35">
      <c r="A6298" s="16" t="s">
        <v>28666</v>
      </c>
      <c r="B6298" s="72" t="s">
        <v>82</v>
      </c>
      <c r="C6298" s="70" t="s">
        <v>654</v>
      </c>
      <c r="D6298" s="73" t="s">
        <v>2358</v>
      </c>
      <c r="E6298" s="51" t="s">
        <v>466</v>
      </c>
      <c r="F6298" s="40" t="s">
        <v>28667</v>
      </c>
      <c r="G6298" s="41" t="s">
        <v>28668</v>
      </c>
      <c r="H6298" s="41" t="s">
        <v>4426</v>
      </c>
      <c r="I6298" s="38" t="s">
        <v>28669</v>
      </c>
      <c r="J6298" s="38" t="s">
        <v>37</v>
      </c>
      <c r="K6298" s="38"/>
    </row>
    <row r="6299" spans="1:11" x14ac:dyDescent="0.35">
      <c r="A6299" s="16" t="s">
        <v>28670</v>
      </c>
      <c r="B6299" s="72" t="s">
        <v>82</v>
      </c>
      <c r="C6299" s="70" t="s">
        <v>654</v>
      </c>
      <c r="D6299" s="73" t="s">
        <v>2358</v>
      </c>
      <c r="E6299" s="51" t="s">
        <v>1101</v>
      </c>
      <c r="F6299" s="40" t="s">
        <v>28671</v>
      </c>
      <c r="G6299" s="41" t="s">
        <v>28672</v>
      </c>
      <c r="H6299" s="41" t="s">
        <v>4426</v>
      </c>
      <c r="I6299" s="38" t="s">
        <v>28673</v>
      </c>
      <c r="J6299" s="38" t="s">
        <v>37</v>
      </c>
      <c r="K6299" s="38"/>
    </row>
    <row r="6300" spans="1:11" x14ac:dyDescent="0.35">
      <c r="A6300" s="16" t="s">
        <v>28674</v>
      </c>
      <c r="B6300" s="72" t="s">
        <v>82</v>
      </c>
      <c r="C6300" s="70" t="s">
        <v>654</v>
      </c>
      <c r="D6300" s="73" t="s">
        <v>2358</v>
      </c>
      <c r="E6300" s="51" t="s">
        <v>325</v>
      </c>
      <c r="F6300" s="40" t="s">
        <v>28675</v>
      </c>
      <c r="G6300" s="41" t="s">
        <v>28676</v>
      </c>
      <c r="H6300" s="41" t="s">
        <v>4426</v>
      </c>
      <c r="I6300" s="38" t="s">
        <v>28677</v>
      </c>
      <c r="J6300" s="38" t="s">
        <v>37</v>
      </c>
      <c r="K6300" s="38"/>
    </row>
    <row r="6301" spans="1:11" x14ac:dyDescent="0.35">
      <c r="A6301" s="16" t="s">
        <v>28678</v>
      </c>
      <c r="B6301" s="72" t="s">
        <v>82</v>
      </c>
      <c r="C6301" s="70" t="s">
        <v>654</v>
      </c>
      <c r="D6301" s="73" t="s">
        <v>2358</v>
      </c>
      <c r="E6301" s="51" t="s">
        <v>1029</v>
      </c>
      <c r="F6301" s="40" t="s">
        <v>28679</v>
      </c>
      <c r="G6301" s="41" t="s">
        <v>28680</v>
      </c>
      <c r="H6301" s="41" t="s">
        <v>4426</v>
      </c>
      <c r="I6301" s="38" t="s">
        <v>28681</v>
      </c>
      <c r="J6301" s="38" t="s">
        <v>37</v>
      </c>
      <c r="K6301" s="38"/>
    </row>
    <row r="6302" spans="1:11" x14ac:dyDescent="0.35">
      <c r="A6302" s="16" t="s">
        <v>28682</v>
      </c>
      <c r="B6302" s="72" t="s">
        <v>82</v>
      </c>
      <c r="C6302" s="70" t="s">
        <v>654</v>
      </c>
      <c r="D6302" s="73" t="s">
        <v>2358</v>
      </c>
      <c r="E6302" s="51" t="s">
        <v>366</v>
      </c>
      <c r="F6302" s="40" t="s">
        <v>28683</v>
      </c>
      <c r="G6302" s="41" t="s">
        <v>28684</v>
      </c>
      <c r="H6302" s="41" t="s">
        <v>4426</v>
      </c>
      <c r="I6302" s="38" t="s">
        <v>28685</v>
      </c>
      <c r="J6302" s="38" t="s">
        <v>37</v>
      </c>
      <c r="K6302" s="38"/>
    </row>
    <row r="6303" spans="1:11" x14ac:dyDescent="0.35">
      <c r="A6303" s="16" t="s">
        <v>28686</v>
      </c>
      <c r="B6303" s="72" t="s">
        <v>82</v>
      </c>
      <c r="C6303" s="70" t="s">
        <v>654</v>
      </c>
      <c r="D6303" s="73" t="s">
        <v>2358</v>
      </c>
      <c r="E6303" s="51" t="s">
        <v>177</v>
      </c>
      <c r="F6303" s="40" t="s">
        <v>28687</v>
      </c>
      <c r="G6303" s="41" t="s">
        <v>28688</v>
      </c>
      <c r="H6303" s="41" t="s">
        <v>4426</v>
      </c>
      <c r="I6303" s="38" t="s">
        <v>28689</v>
      </c>
      <c r="J6303" s="38" t="s">
        <v>37</v>
      </c>
      <c r="K6303" s="38"/>
    </row>
    <row r="6304" spans="1:11" x14ac:dyDescent="0.35">
      <c r="A6304" s="16" t="s">
        <v>28690</v>
      </c>
      <c r="B6304" s="72" t="s">
        <v>82</v>
      </c>
      <c r="C6304" s="70" t="s">
        <v>654</v>
      </c>
      <c r="D6304" s="73" t="s">
        <v>2358</v>
      </c>
      <c r="E6304" s="56" t="s">
        <v>2002</v>
      </c>
      <c r="F6304" s="42" t="s">
        <v>28691</v>
      </c>
      <c r="G6304" s="43" t="s">
        <v>28692</v>
      </c>
      <c r="H6304" s="43" t="s">
        <v>4426</v>
      </c>
      <c r="I6304" s="39" t="s">
        <v>28693</v>
      </c>
      <c r="J6304" s="39" t="s">
        <v>37</v>
      </c>
      <c r="K6304" s="39"/>
    </row>
    <row r="6305" spans="1:11" x14ac:dyDescent="0.35">
      <c r="A6305" s="16" t="s">
        <v>28694</v>
      </c>
      <c r="B6305" s="67" t="s">
        <v>82</v>
      </c>
      <c r="C6305" s="70" t="s">
        <v>654</v>
      </c>
      <c r="D6305" s="71" t="s">
        <v>856</v>
      </c>
      <c r="E6305" s="55" t="s">
        <v>37</v>
      </c>
      <c r="F6305" s="25" t="s">
        <v>28695</v>
      </c>
      <c r="G6305" s="30" t="s">
        <v>28696</v>
      </c>
      <c r="H6305" s="30" t="s">
        <v>4426</v>
      </c>
      <c r="I6305" s="21" t="s">
        <v>37</v>
      </c>
      <c r="J6305" s="21" t="s">
        <v>37</v>
      </c>
      <c r="K6305" s="21"/>
    </row>
    <row r="6306" spans="1:11" x14ac:dyDescent="0.35">
      <c r="A6306" s="16" t="s">
        <v>28697</v>
      </c>
      <c r="B6306" s="72" t="s">
        <v>82</v>
      </c>
      <c r="C6306" s="70" t="s">
        <v>654</v>
      </c>
      <c r="D6306" s="73" t="s">
        <v>856</v>
      </c>
      <c r="E6306" s="51" t="s">
        <v>1084</v>
      </c>
      <c r="F6306" s="40" t="s">
        <v>28698</v>
      </c>
      <c r="G6306" s="41" t="s">
        <v>28699</v>
      </c>
      <c r="H6306" s="41" t="s">
        <v>4426</v>
      </c>
      <c r="I6306" s="38" t="s">
        <v>28700</v>
      </c>
      <c r="J6306" s="38" t="s">
        <v>37</v>
      </c>
      <c r="K6306" s="38"/>
    </row>
    <row r="6307" spans="1:11" x14ac:dyDescent="0.35">
      <c r="A6307" s="16" t="s">
        <v>28701</v>
      </c>
      <c r="B6307" s="72" t="s">
        <v>82</v>
      </c>
      <c r="C6307" s="70" t="s">
        <v>654</v>
      </c>
      <c r="D6307" s="73" t="s">
        <v>856</v>
      </c>
      <c r="E6307" s="51" t="s">
        <v>213</v>
      </c>
      <c r="F6307" s="40" t="s">
        <v>28702</v>
      </c>
      <c r="G6307" s="41" t="s">
        <v>28703</v>
      </c>
      <c r="H6307" s="41" t="s">
        <v>4426</v>
      </c>
      <c r="I6307" s="38" t="s">
        <v>28704</v>
      </c>
      <c r="J6307" s="38" t="s">
        <v>37</v>
      </c>
      <c r="K6307" s="38"/>
    </row>
    <row r="6308" spans="1:11" ht="15" thickBot="1" x14ac:dyDescent="0.4">
      <c r="A6308" s="16" t="s">
        <v>28705</v>
      </c>
      <c r="B6308" s="72" t="s">
        <v>82</v>
      </c>
      <c r="C6308" s="70" t="s">
        <v>654</v>
      </c>
      <c r="D6308" s="73" t="s">
        <v>856</v>
      </c>
      <c r="E6308" s="56" t="s">
        <v>856</v>
      </c>
      <c r="F6308" s="42" t="s">
        <v>28706</v>
      </c>
      <c r="G6308" s="43" t="s">
        <v>28707</v>
      </c>
      <c r="H6308" s="43" t="s">
        <v>4426</v>
      </c>
      <c r="I6308" s="39" t="s">
        <v>28708</v>
      </c>
      <c r="J6308" s="39" t="s">
        <v>37</v>
      </c>
      <c r="K6308" s="39"/>
    </row>
    <row r="6309" spans="1:11" x14ac:dyDescent="0.35">
      <c r="A6309" s="16" t="s">
        <v>28709</v>
      </c>
      <c r="B6309" s="67" t="s">
        <v>82</v>
      </c>
      <c r="C6309" s="68" t="s">
        <v>1269</v>
      </c>
      <c r="D6309" s="69" t="s">
        <v>37</v>
      </c>
      <c r="E6309" s="54" t="s">
        <v>37</v>
      </c>
      <c r="F6309" s="23" t="s">
        <v>28710</v>
      </c>
      <c r="G6309" s="28" t="s">
        <v>28711</v>
      </c>
      <c r="H6309" s="28" t="s">
        <v>4426</v>
      </c>
      <c r="I6309" s="19" t="s">
        <v>37</v>
      </c>
      <c r="J6309" s="19" t="s">
        <v>37</v>
      </c>
      <c r="K6309" s="19"/>
    </row>
    <row r="6310" spans="1:11" x14ac:dyDescent="0.35">
      <c r="A6310" s="16" t="s">
        <v>28712</v>
      </c>
      <c r="B6310" s="67" t="s">
        <v>82</v>
      </c>
      <c r="C6310" s="70" t="s">
        <v>1269</v>
      </c>
      <c r="D6310" s="71" t="s">
        <v>658</v>
      </c>
      <c r="E6310" s="55" t="s">
        <v>37</v>
      </c>
      <c r="F6310" s="25" t="s">
        <v>28713</v>
      </c>
      <c r="G6310" s="30" t="s">
        <v>28714</v>
      </c>
      <c r="H6310" s="30" t="s">
        <v>4426</v>
      </c>
      <c r="I6310" s="21" t="s">
        <v>37</v>
      </c>
      <c r="J6310" s="21" t="s">
        <v>37</v>
      </c>
      <c r="K6310" s="21"/>
    </row>
    <row r="6311" spans="1:11" x14ac:dyDescent="0.35">
      <c r="A6311" s="16" t="s">
        <v>28715</v>
      </c>
      <c r="B6311" s="72" t="s">
        <v>82</v>
      </c>
      <c r="C6311" s="70" t="s">
        <v>1269</v>
      </c>
      <c r="D6311" s="73" t="s">
        <v>658</v>
      </c>
      <c r="E6311" s="51" t="s">
        <v>658</v>
      </c>
      <c r="F6311" s="40" t="s">
        <v>28716</v>
      </c>
      <c r="G6311" s="41" t="s">
        <v>28717</v>
      </c>
      <c r="H6311" s="41" t="s">
        <v>4426</v>
      </c>
      <c r="I6311" s="38" t="s">
        <v>28718</v>
      </c>
      <c r="J6311" s="38" t="s">
        <v>37</v>
      </c>
      <c r="K6311" s="38"/>
    </row>
    <row r="6312" spans="1:11" x14ac:dyDescent="0.35">
      <c r="A6312" s="16" t="s">
        <v>28719</v>
      </c>
      <c r="B6312" s="72" t="s">
        <v>82</v>
      </c>
      <c r="C6312" s="70" t="s">
        <v>1269</v>
      </c>
      <c r="D6312" s="73" t="s">
        <v>658</v>
      </c>
      <c r="E6312" s="51" t="s">
        <v>116</v>
      </c>
      <c r="F6312" s="40" t="s">
        <v>28720</v>
      </c>
      <c r="G6312" s="41" t="s">
        <v>28721</v>
      </c>
      <c r="H6312" s="41" t="s">
        <v>4426</v>
      </c>
      <c r="I6312" s="38" t="s">
        <v>37</v>
      </c>
      <c r="J6312" s="38" t="s">
        <v>37</v>
      </c>
      <c r="K6312" s="38"/>
    </row>
    <row r="6313" spans="1:11" x14ac:dyDescent="0.35">
      <c r="A6313" s="16" t="s">
        <v>28722</v>
      </c>
      <c r="B6313" s="72" t="s">
        <v>82</v>
      </c>
      <c r="C6313" s="70" t="s">
        <v>1269</v>
      </c>
      <c r="D6313" s="73" t="s">
        <v>658</v>
      </c>
      <c r="E6313" s="51" t="s">
        <v>592</v>
      </c>
      <c r="F6313" s="40" t="s">
        <v>28723</v>
      </c>
      <c r="G6313" s="41" t="s">
        <v>28724</v>
      </c>
      <c r="H6313" s="41" t="s">
        <v>4426</v>
      </c>
      <c r="I6313" s="38" t="s">
        <v>37</v>
      </c>
      <c r="J6313" s="38" t="s">
        <v>37</v>
      </c>
      <c r="K6313" s="38"/>
    </row>
    <row r="6314" spans="1:11" x14ac:dyDescent="0.35">
      <c r="A6314" s="16" t="s">
        <v>28725</v>
      </c>
      <c r="B6314" s="72" t="s">
        <v>82</v>
      </c>
      <c r="C6314" s="70" t="s">
        <v>1269</v>
      </c>
      <c r="D6314" s="73" t="s">
        <v>658</v>
      </c>
      <c r="E6314" s="51" t="s">
        <v>466</v>
      </c>
      <c r="F6314" s="40" t="s">
        <v>28726</v>
      </c>
      <c r="G6314" s="41" t="s">
        <v>28727</v>
      </c>
      <c r="H6314" s="41" t="s">
        <v>4426</v>
      </c>
      <c r="I6314" s="38" t="s">
        <v>37</v>
      </c>
      <c r="J6314" s="38" t="s">
        <v>37</v>
      </c>
      <c r="K6314" s="38"/>
    </row>
    <row r="6315" spans="1:11" x14ac:dyDescent="0.35">
      <c r="A6315" s="16" t="s">
        <v>28728</v>
      </c>
      <c r="B6315" s="72" t="s">
        <v>82</v>
      </c>
      <c r="C6315" s="70" t="s">
        <v>1269</v>
      </c>
      <c r="D6315" s="73" t="s">
        <v>658</v>
      </c>
      <c r="E6315" s="51" t="s">
        <v>1101</v>
      </c>
      <c r="F6315" s="40" t="s">
        <v>28729</v>
      </c>
      <c r="G6315" s="41" t="s">
        <v>28730</v>
      </c>
      <c r="H6315" s="41" t="s">
        <v>4426</v>
      </c>
      <c r="I6315" s="38" t="s">
        <v>28731</v>
      </c>
      <c r="J6315" s="38" t="s">
        <v>37</v>
      </c>
      <c r="K6315" s="38"/>
    </row>
    <row r="6316" spans="1:11" x14ac:dyDescent="0.35">
      <c r="A6316" s="16" t="s">
        <v>28732</v>
      </c>
      <c r="B6316" s="72" t="s">
        <v>82</v>
      </c>
      <c r="C6316" s="70" t="s">
        <v>1269</v>
      </c>
      <c r="D6316" s="73" t="s">
        <v>658</v>
      </c>
      <c r="E6316" s="51" t="s">
        <v>328</v>
      </c>
      <c r="F6316" s="40" t="s">
        <v>28733</v>
      </c>
      <c r="G6316" s="41" t="s">
        <v>28734</v>
      </c>
      <c r="H6316" s="41" t="s">
        <v>4426</v>
      </c>
      <c r="I6316" s="38" t="s">
        <v>37</v>
      </c>
      <c r="J6316" s="38" t="s">
        <v>37</v>
      </c>
      <c r="K6316" s="38"/>
    </row>
    <row r="6317" spans="1:11" x14ac:dyDescent="0.35">
      <c r="A6317" s="16" t="s">
        <v>28735</v>
      </c>
      <c r="B6317" s="72" t="s">
        <v>82</v>
      </c>
      <c r="C6317" s="70" t="s">
        <v>1269</v>
      </c>
      <c r="D6317" s="73" t="s">
        <v>658</v>
      </c>
      <c r="E6317" s="51" t="s">
        <v>58</v>
      </c>
      <c r="F6317" s="40" t="s">
        <v>28736</v>
      </c>
      <c r="G6317" s="41" t="s">
        <v>28737</v>
      </c>
      <c r="H6317" s="41" t="s">
        <v>4426</v>
      </c>
      <c r="I6317" s="38" t="s">
        <v>28738</v>
      </c>
      <c r="J6317" s="38" t="s">
        <v>37</v>
      </c>
      <c r="K6317" s="38"/>
    </row>
    <row r="6318" spans="1:11" x14ac:dyDescent="0.35">
      <c r="A6318" s="16" t="s">
        <v>28739</v>
      </c>
      <c r="B6318" s="72" t="s">
        <v>82</v>
      </c>
      <c r="C6318" s="70" t="s">
        <v>1269</v>
      </c>
      <c r="D6318" s="73" t="s">
        <v>658</v>
      </c>
      <c r="E6318" s="51" t="s">
        <v>90</v>
      </c>
      <c r="F6318" s="40" t="s">
        <v>28740</v>
      </c>
      <c r="G6318" s="41" t="s">
        <v>28741</v>
      </c>
      <c r="H6318" s="41" t="s">
        <v>4426</v>
      </c>
      <c r="I6318" s="38" t="s">
        <v>28742</v>
      </c>
      <c r="J6318" s="38" t="s">
        <v>37</v>
      </c>
      <c r="K6318" s="38"/>
    </row>
    <row r="6319" spans="1:11" x14ac:dyDescent="0.35">
      <c r="A6319" s="16" t="s">
        <v>28743</v>
      </c>
      <c r="B6319" s="72" t="s">
        <v>82</v>
      </c>
      <c r="C6319" s="70" t="s">
        <v>1269</v>
      </c>
      <c r="D6319" s="73" t="s">
        <v>658</v>
      </c>
      <c r="E6319" s="51" t="s">
        <v>108</v>
      </c>
      <c r="F6319" s="40" t="s">
        <v>28744</v>
      </c>
      <c r="G6319" s="41" t="s">
        <v>28745</v>
      </c>
      <c r="H6319" s="41" t="s">
        <v>4426</v>
      </c>
      <c r="I6319" s="38" t="s">
        <v>37</v>
      </c>
      <c r="J6319" s="38" t="s">
        <v>37</v>
      </c>
      <c r="K6319" s="38"/>
    </row>
    <row r="6320" spans="1:11" x14ac:dyDescent="0.35">
      <c r="A6320" s="16" t="s">
        <v>28746</v>
      </c>
      <c r="B6320" s="72" t="s">
        <v>82</v>
      </c>
      <c r="C6320" s="70" t="s">
        <v>1269</v>
      </c>
      <c r="D6320" s="73" t="s">
        <v>658</v>
      </c>
      <c r="E6320" s="51" t="s">
        <v>670</v>
      </c>
      <c r="F6320" s="40" t="s">
        <v>28747</v>
      </c>
      <c r="G6320" s="41" t="s">
        <v>28748</v>
      </c>
      <c r="H6320" s="41" t="s">
        <v>4426</v>
      </c>
      <c r="I6320" s="38" t="s">
        <v>28749</v>
      </c>
      <c r="J6320" s="38" t="s">
        <v>37</v>
      </c>
      <c r="K6320" s="38"/>
    </row>
    <row r="6321" spans="1:11" x14ac:dyDescent="0.35">
      <c r="A6321" s="16" t="s">
        <v>28750</v>
      </c>
      <c r="B6321" s="72" t="s">
        <v>82</v>
      </c>
      <c r="C6321" s="70" t="s">
        <v>1269</v>
      </c>
      <c r="D6321" s="73" t="s">
        <v>658</v>
      </c>
      <c r="E6321" s="51" t="s">
        <v>136</v>
      </c>
      <c r="F6321" s="40" t="s">
        <v>28751</v>
      </c>
      <c r="G6321" s="41" t="s">
        <v>28752</v>
      </c>
      <c r="H6321" s="41" t="s">
        <v>4426</v>
      </c>
      <c r="I6321" s="38" t="s">
        <v>28753</v>
      </c>
      <c r="J6321" s="38" t="s">
        <v>37</v>
      </c>
      <c r="K6321" s="38"/>
    </row>
    <row r="6322" spans="1:11" x14ac:dyDescent="0.35">
      <c r="A6322" s="16" t="s">
        <v>28754</v>
      </c>
      <c r="B6322" s="72" t="s">
        <v>82</v>
      </c>
      <c r="C6322" s="70" t="s">
        <v>1269</v>
      </c>
      <c r="D6322" s="73" t="s">
        <v>658</v>
      </c>
      <c r="E6322" s="51" t="s">
        <v>66</v>
      </c>
      <c r="F6322" s="40" t="s">
        <v>28755</v>
      </c>
      <c r="G6322" s="41" t="s">
        <v>28756</v>
      </c>
      <c r="H6322" s="41" t="s">
        <v>4426</v>
      </c>
      <c r="I6322" s="38" t="s">
        <v>28757</v>
      </c>
      <c r="J6322" s="38" t="s">
        <v>37</v>
      </c>
      <c r="K6322" s="38"/>
    </row>
    <row r="6323" spans="1:11" x14ac:dyDescent="0.35">
      <c r="A6323" s="16" t="s">
        <v>28758</v>
      </c>
      <c r="B6323" s="72" t="s">
        <v>82</v>
      </c>
      <c r="C6323" s="70" t="s">
        <v>1269</v>
      </c>
      <c r="D6323" s="73" t="s">
        <v>658</v>
      </c>
      <c r="E6323" s="51" t="s">
        <v>143</v>
      </c>
      <c r="F6323" s="40" t="s">
        <v>28759</v>
      </c>
      <c r="G6323" s="41" t="s">
        <v>28760</v>
      </c>
      <c r="H6323" s="41" t="s">
        <v>4426</v>
      </c>
      <c r="I6323" s="38" t="s">
        <v>28761</v>
      </c>
      <c r="J6323" s="38" t="s">
        <v>37</v>
      </c>
      <c r="K6323" s="38"/>
    </row>
    <row r="6324" spans="1:11" x14ac:dyDescent="0.35">
      <c r="A6324" s="16" t="s">
        <v>28762</v>
      </c>
      <c r="B6324" s="72" t="s">
        <v>82</v>
      </c>
      <c r="C6324" s="70" t="s">
        <v>1269</v>
      </c>
      <c r="D6324" s="73" t="s">
        <v>658</v>
      </c>
      <c r="E6324" s="51" t="s">
        <v>638</v>
      </c>
      <c r="F6324" s="40" t="s">
        <v>28763</v>
      </c>
      <c r="G6324" s="41" t="s">
        <v>28764</v>
      </c>
      <c r="H6324" s="41" t="s">
        <v>4426</v>
      </c>
      <c r="I6324" s="38" t="s">
        <v>28765</v>
      </c>
      <c r="J6324" s="38" t="s">
        <v>37</v>
      </c>
      <c r="K6324" s="38"/>
    </row>
    <row r="6325" spans="1:11" x14ac:dyDescent="0.35">
      <c r="A6325" s="16" t="s">
        <v>28766</v>
      </c>
      <c r="B6325" s="72" t="s">
        <v>82</v>
      </c>
      <c r="C6325" s="70" t="s">
        <v>1269</v>
      </c>
      <c r="D6325" s="73" t="s">
        <v>658</v>
      </c>
      <c r="E6325" s="51" t="s">
        <v>798</v>
      </c>
      <c r="F6325" s="40" t="s">
        <v>28767</v>
      </c>
      <c r="G6325" s="41" t="s">
        <v>28768</v>
      </c>
      <c r="H6325" s="41" t="s">
        <v>4426</v>
      </c>
      <c r="I6325" s="38" t="s">
        <v>28769</v>
      </c>
      <c r="J6325" s="38" t="s">
        <v>37</v>
      </c>
      <c r="K6325" s="38"/>
    </row>
    <row r="6326" spans="1:11" x14ac:dyDescent="0.35">
      <c r="A6326" s="16" t="s">
        <v>28770</v>
      </c>
      <c r="B6326" s="72" t="s">
        <v>82</v>
      </c>
      <c r="C6326" s="70" t="s">
        <v>1269</v>
      </c>
      <c r="D6326" s="73" t="s">
        <v>658</v>
      </c>
      <c r="E6326" s="51" t="s">
        <v>758</v>
      </c>
      <c r="F6326" s="40" t="s">
        <v>28771</v>
      </c>
      <c r="G6326" s="41" t="s">
        <v>28772</v>
      </c>
      <c r="H6326" s="41" t="s">
        <v>4426</v>
      </c>
      <c r="I6326" s="38" t="s">
        <v>28773</v>
      </c>
      <c r="J6326" s="38" t="s">
        <v>37</v>
      </c>
      <c r="K6326" s="38"/>
    </row>
    <row r="6327" spans="1:11" x14ac:dyDescent="0.35">
      <c r="A6327" s="16" t="s">
        <v>28774</v>
      </c>
      <c r="B6327" s="72" t="s">
        <v>82</v>
      </c>
      <c r="C6327" s="70" t="s">
        <v>1269</v>
      </c>
      <c r="D6327" s="73" t="s">
        <v>658</v>
      </c>
      <c r="E6327" s="51" t="s">
        <v>166</v>
      </c>
      <c r="F6327" s="40" t="s">
        <v>28775</v>
      </c>
      <c r="G6327" s="41" t="s">
        <v>28776</v>
      </c>
      <c r="H6327" s="41" t="s">
        <v>4426</v>
      </c>
      <c r="I6327" s="38" t="s">
        <v>28777</v>
      </c>
      <c r="J6327" s="38" t="s">
        <v>37</v>
      </c>
      <c r="K6327" s="38"/>
    </row>
    <row r="6328" spans="1:11" x14ac:dyDescent="0.35">
      <c r="A6328" s="16" t="s">
        <v>28778</v>
      </c>
      <c r="B6328" s="72" t="s">
        <v>82</v>
      </c>
      <c r="C6328" s="70" t="s">
        <v>1269</v>
      </c>
      <c r="D6328" s="73" t="s">
        <v>658</v>
      </c>
      <c r="E6328" s="51" t="s">
        <v>319</v>
      </c>
      <c r="F6328" s="40" t="s">
        <v>28779</v>
      </c>
      <c r="G6328" s="41" t="s">
        <v>28780</v>
      </c>
      <c r="H6328" s="41" t="s">
        <v>4426</v>
      </c>
      <c r="I6328" s="38" t="s">
        <v>28781</v>
      </c>
      <c r="J6328" s="38" t="s">
        <v>37</v>
      </c>
      <c r="K6328" s="38"/>
    </row>
    <row r="6329" spans="1:11" x14ac:dyDescent="0.35">
      <c r="A6329" s="16" t="s">
        <v>28782</v>
      </c>
      <c r="B6329" s="72" t="s">
        <v>82</v>
      </c>
      <c r="C6329" s="70" t="s">
        <v>1269</v>
      </c>
      <c r="D6329" s="73" t="s">
        <v>658</v>
      </c>
      <c r="E6329" s="51" t="s">
        <v>934</v>
      </c>
      <c r="F6329" s="40" t="s">
        <v>28783</v>
      </c>
      <c r="G6329" s="41" t="s">
        <v>28784</v>
      </c>
      <c r="H6329" s="41" t="s">
        <v>4426</v>
      </c>
      <c r="I6329" s="38" t="s">
        <v>28785</v>
      </c>
      <c r="J6329" s="38" t="s">
        <v>37</v>
      </c>
      <c r="K6329" s="38"/>
    </row>
    <row r="6330" spans="1:11" x14ac:dyDescent="0.35">
      <c r="A6330" s="16" t="s">
        <v>28786</v>
      </c>
      <c r="B6330" s="72" t="s">
        <v>82</v>
      </c>
      <c r="C6330" s="70" t="s">
        <v>1269</v>
      </c>
      <c r="D6330" s="73" t="s">
        <v>658</v>
      </c>
      <c r="E6330" s="51" t="s">
        <v>856</v>
      </c>
      <c r="F6330" s="40" t="s">
        <v>28787</v>
      </c>
      <c r="G6330" s="41" t="s">
        <v>28788</v>
      </c>
      <c r="H6330" s="41" t="s">
        <v>4426</v>
      </c>
      <c r="I6330" s="38" t="s">
        <v>28789</v>
      </c>
      <c r="J6330" s="38" t="s">
        <v>37</v>
      </c>
      <c r="K6330" s="38"/>
    </row>
    <row r="6331" spans="1:11" x14ac:dyDescent="0.35">
      <c r="A6331" s="16" t="s">
        <v>28790</v>
      </c>
      <c r="B6331" s="72" t="s">
        <v>82</v>
      </c>
      <c r="C6331" s="70" t="s">
        <v>1269</v>
      </c>
      <c r="D6331" s="73" t="s">
        <v>658</v>
      </c>
      <c r="E6331" s="56" t="s">
        <v>234</v>
      </c>
      <c r="F6331" s="42" t="s">
        <v>28791</v>
      </c>
      <c r="G6331" s="43" t="s">
        <v>28792</v>
      </c>
      <c r="H6331" s="43" t="s">
        <v>4426</v>
      </c>
      <c r="I6331" s="39" t="s">
        <v>28793</v>
      </c>
      <c r="J6331" s="39" t="s">
        <v>37</v>
      </c>
      <c r="K6331" s="39"/>
    </row>
    <row r="6332" spans="1:11" x14ac:dyDescent="0.35">
      <c r="A6332" s="16" t="s">
        <v>28794</v>
      </c>
      <c r="B6332" s="67" t="s">
        <v>82</v>
      </c>
      <c r="C6332" s="70" t="s">
        <v>1269</v>
      </c>
      <c r="D6332" s="71" t="s">
        <v>822</v>
      </c>
      <c r="E6332" s="55" t="s">
        <v>37</v>
      </c>
      <c r="F6332" s="25" t="s">
        <v>28795</v>
      </c>
      <c r="G6332" s="30" t="s">
        <v>28796</v>
      </c>
      <c r="H6332" s="30" t="s">
        <v>4426</v>
      </c>
      <c r="I6332" s="21" t="s">
        <v>37</v>
      </c>
      <c r="J6332" s="21" t="s">
        <v>37</v>
      </c>
      <c r="K6332" s="21"/>
    </row>
    <row r="6333" spans="1:11" x14ac:dyDescent="0.35">
      <c r="A6333" s="16" t="s">
        <v>28797</v>
      </c>
      <c r="B6333" s="72" t="s">
        <v>82</v>
      </c>
      <c r="C6333" s="70" t="s">
        <v>1269</v>
      </c>
      <c r="D6333" s="73" t="s">
        <v>822</v>
      </c>
      <c r="E6333" s="51" t="s">
        <v>658</v>
      </c>
      <c r="F6333" s="40" t="s">
        <v>28798</v>
      </c>
      <c r="G6333" s="41" t="s">
        <v>28799</v>
      </c>
      <c r="H6333" s="41" t="s">
        <v>4426</v>
      </c>
      <c r="I6333" s="38" t="s">
        <v>28800</v>
      </c>
      <c r="J6333" s="38" t="s">
        <v>37</v>
      </c>
      <c r="K6333" s="38"/>
    </row>
    <row r="6334" spans="1:11" x14ac:dyDescent="0.35">
      <c r="A6334" s="16" t="s">
        <v>28801</v>
      </c>
      <c r="B6334" s="72" t="s">
        <v>82</v>
      </c>
      <c r="C6334" s="70" t="s">
        <v>1269</v>
      </c>
      <c r="D6334" s="73" t="s">
        <v>822</v>
      </c>
      <c r="E6334" s="51" t="s">
        <v>58</v>
      </c>
      <c r="F6334" s="40" t="s">
        <v>28802</v>
      </c>
      <c r="G6334" s="41" t="s">
        <v>28803</v>
      </c>
      <c r="H6334" s="41" t="s">
        <v>4426</v>
      </c>
      <c r="I6334" s="38" t="s">
        <v>28800</v>
      </c>
      <c r="J6334" s="38" t="s">
        <v>37</v>
      </c>
      <c r="K6334" s="38"/>
    </row>
    <row r="6335" spans="1:11" x14ac:dyDescent="0.35">
      <c r="A6335" s="16" t="s">
        <v>28804</v>
      </c>
      <c r="B6335" s="72" t="s">
        <v>82</v>
      </c>
      <c r="C6335" s="70" t="s">
        <v>1269</v>
      </c>
      <c r="D6335" s="73" t="s">
        <v>822</v>
      </c>
      <c r="E6335" s="51" t="s">
        <v>108</v>
      </c>
      <c r="F6335" s="40" t="s">
        <v>28805</v>
      </c>
      <c r="G6335" s="41" t="s">
        <v>28806</v>
      </c>
      <c r="H6335" s="41" t="s">
        <v>4426</v>
      </c>
      <c r="I6335" s="38" t="s">
        <v>28800</v>
      </c>
      <c r="J6335" s="38" t="s">
        <v>37</v>
      </c>
      <c r="K6335" s="38"/>
    </row>
    <row r="6336" spans="1:11" x14ac:dyDescent="0.35">
      <c r="A6336" s="16" t="s">
        <v>28807</v>
      </c>
      <c r="B6336" s="72" t="s">
        <v>82</v>
      </c>
      <c r="C6336" s="70" t="s">
        <v>1269</v>
      </c>
      <c r="D6336" s="73" t="s">
        <v>822</v>
      </c>
      <c r="E6336" s="56" t="s">
        <v>822</v>
      </c>
      <c r="F6336" s="42" t="s">
        <v>28808</v>
      </c>
      <c r="G6336" s="43" t="s">
        <v>28809</v>
      </c>
      <c r="H6336" s="43" t="s">
        <v>4426</v>
      </c>
      <c r="I6336" s="39" t="s">
        <v>28810</v>
      </c>
      <c r="J6336" s="39" t="s">
        <v>37</v>
      </c>
      <c r="K6336" s="39"/>
    </row>
    <row r="6337" spans="1:11" x14ac:dyDescent="0.35">
      <c r="A6337" s="16" t="s">
        <v>28811</v>
      </c>
      <c r="B6337" s="67" t="s">
        <v>82</v>
      </c>
      <c r="C6337" s="70" t="s">
        <v>1269</v>
      </c>
      <c r="D6337" s="71" t="s">
        <v>558</v>
      </c>
      <c r="E6337" s="55" t="s">
        <v>37</v>
      </c>
      <c r="F6337" s="25" t="s">
        <v>28812</v>
      </c>
      <c r="G6337" s="30" t="s">
        <v>28813</v>
      </c>
      <c r="H6337" s="30" t="s">
        <v>4426</v>
      </c>
      <c r="I6337" s="21" t="s">
        <v>37</v>
      </c>
      <c r="J6337" s="21" t="s">
        <v>37</v>
      </c>
      <c r="K6337" s="21"/>
    </row>
    <row r="6338" spans="1:11" x14ac:dyDescent="0.35">
      <c r="A6338" s="16" t="s">
        <v>28814</v>
      </c>
      <c r="B6338" s="72" t="s">
        <v>82</v>
      </c>
      <c r="C6338" s="70" t="s">
        <v>1269</v>
      </c>
      <c r="D6338" s="73" t="s">
        <v>558</v>
      </c>
      <c r="E6338" s="51" t="s">
        <v>558</v>
      </c>
      <c r="F6338" s="40" t="s">
        <v>28815</v>
      </c>
      <c r="G6338" s="41" t="s">
        <v>28816</v>
      </c>
      <c r="H6338" s="41" t="s">
        <v>4426</v>
      </c>
      <c r="I6338" s="38" t="s">
        <v>28817</v>
      </c>
      <c r="J6338" s="38" t="s">
        <v>37</v>
      </c>
      <c r="K6338" s="38"/>
    </row>
    <row r="6339" spans="1:11" x14ac:dyDescent="0.35">
      <c r="A6339" s="16" t="s">
        <v>28818</v>
      </c>
      <c r="B6339" s="72" t="s">
        <v>82</v>
      </c>
      <c r="C6339" s="70" t="s">
        <v>1269</v>
      </c>
      <c r="D6339" s="73" t="s">
        <v>558</v>
      </c>
      <c r="E6339" s="56" t="s">
        <v>777</v>
      </c>
      <c r="F6339" s="42" t="s">
        <v>28819</v>
      </c>
      <c r="G6339" s="43" t="s">
        <v>28820</v>
      </c>
      <c r="H6339" s="43" t="s">
        <v>4426</v>
      </c>
      <c r="I6339" s="39" t="s">
        <v>28821</v>
      </c>
      <c r="J6339" s="39" t="s">
        <v>37</v>
      </c>
      <c r="K6339" s="39"/>
    </row>
    <row r="6340" spans="1:11" x14ac:dyDescent="0.35">
      <c r="A6340" s="16" t="s">
        <v>28822</v>
      </c>
      <c r="B6340" s="67" t="s">
        <v>82</v>
      </c>
      <c r="C6340" s="70" t="s">
        <v>1269</v>
      </c>
      <c r="D6340" s="71" t="s">
        <v>155</v>
      </c>
      <c r="E6340" s="55" t="s">
        <v>37</v>
      </c>
      <c r="F6340" s="25" t="s">
        <v>28823</v>
      </c>
      <c r="G6340" s="30" t="s">
        <v>28824</v>
      </c>
      <c r="H6340" s="30" t="s">
        <v>4426</v>
      </c>
      <c r="I6340" s="21" t="s">
        <v>37</v>
      </c>
      <c r="J6340" s="21" t="s">
        <v>37</v>
      </c>
      <c r="K6340" s="21"/>
    </row>
    <row r="6341" spans="1:11" x14ac:dyDescent="0.35">
      <c r="A6341" s="16" t="s">
        <v>28825</v>
      </c>
      <c r="B6341" s="72" t="s">
        <v>82</v>
      </c>
      <c r="C6341" s="70" t="s">
        <v>1269</v>
      </c>
      <c r="D6341" s="73" t="s">
        <v>155</v>
      </c>
      <c r="E6341" s="51" t="s">
        <v>466</v>
      </c>
      <c r="F6341" s="40" t="s">
        <v>28826</v>
      </c>
      <c r="G6341" s="41" t="s">
        <v>28827</v>
      </c>
      <c r="H6341" s="41" t="s">
        <v>4426</v>
      </c>
      <c r="I6341" s="38" t="s">
        <v>28828</v>
      </c>
      <c r="J6341" s="38" t="s">
        <v>37</v>
      </c>
      <c r="K6341" s="38"/>
    </row>
    <row r="6342" spans="1:11" x14ac:dyDescent="0.35">
      <c r="A6342" s="16" t="s">
        <v>28829</v>
      </c>
      <c r="B6342" s="72" t="s">
        <v>82</v>
      </c>
      <c r="C6342" s="70" t="s">
        <v>1269</v>
      </c>
      <c r="D6342" s="73" t="s">
        <v>155</v>
      </c>
      <c r="E6342" s="51" t="s">
        <v>1101</v>
      </c>
      <c r="F6342" s="40" t="s">
        <v>28830</v>
      </c>
      <c r="G6342" s="41" t="s">
        <v>28831</v>
      </c>
      <c r="H6342" s="41" t="s">
        <v>4426</v>
      </c>
      <c r="I6342" s="38" t="s">
        <v>37</v>
      </c>
      <c r="J6342" s="38" t="s">
        <v>37</v>
      </c>
      <c r="K6342" s="38"/>
    </row>
    <row r="6343" spans="1:11" x14ac:dyDescent="0.35">
      <c r="A6343" s="16" t="s">
        <v>28832</v>
      </c>
      <c r="B6343" s="72" t="s">
        <v>82</v>
      </c>
      <c r="C6343" s="70" t="s">
        <v>1269</v>
      </c>
      <c r="D6343" s="73" t="s">
        <v>155</v>
      </c>
      <c r="E6343" s="51" t="s">
        <v>612</v>
      </c>
      <c r="F6343" s="40" t="s">
        <v>28833</v>
      </c>
      <c r="G6343" s="41" t="s">
        <v>28834</v>
      </c>
      <c r="H6343" s="41" t="s">
        <v>4426</v>
      </c>
      <c r="I6343" s="38" t="s">
        <v>28835</v>
      </c>
      <c r="J6343" s="38" t="s">
        <v>37</v>
      </c>
      <c r="K6343" s="38"/>
    </row>
    <row r="6344" spans="1:11" x14ac:dyDescent="0.35">
      <c r="A6344" s="16" t="s">
        <v>28836</v>
      </c>
      <c r="B6344" s="72" t="s">
        <v>82</v>
      </c>
      <c r="C6344" s="70" t="s">
        <v>1269</v>
      </c>
      <c r="D6344" s="73" t="s">
        <v>155</v>
      </c>
      <c r="E6344" s="51" t="s">
        <v>336</v>
      </c>
      <c r="F6344" s="40" t="s">
        <v>28837</v>
      </c>
      <c r="G6344" s="41" t="s">
        <v>28838</v>
      </c>
      <c r="H6344" s="41" t="s">
        <v>4426</v>
      </c>
      <c r="I6344" s="38" t="s">
        <v>28839</v>
      </c>
      <c r="J6344" s="38" t="s">
        <v>37</v>
      </c>
      <c r="K6344" s="38"/>
    </row>
    <row r="6345" spans="1:11" x14ac:dyDescent="0.35">
      <c r="A6345" s="16" t="s">
        <v>28840</v>
      </c>
      <c r="B6345" s="72" t="s">
        <v>82</v>
      </c>
      <c r="C6345" s="70" t="s">
        <v>1269</v>
      </c>
      <c r="D6345" s="73" t="s">
        <v>155</v>
      </c>
      <c r="E6345" s="51" t="s">
        <v>822</v>
      </c>
      <c r="F6345" s="40" t="s">
        <v>28841</v>
      </c>
      <c r="G6345" s="41" t="s">
        <v>28842</v>
      </c>
      <c r="H6345" s="41" t="s">
        <v>4426</v>
      </c>
      <c r="I6345" s="38" t="s">
        <v>28843</v>
      </c>
      <c r="J6345" s="38" t="s">
        <v>37</v>
      </c>
      <c r="K6345" s="38"/>
    </row>
    <row r="6346" spans="1:11" x14ac:dyDescent="0.35">
      <c r="A6346" s="16" t="s">
        <v>28844</v>
      </c>
      <c r="B6346" s="72" t="s">
        <v>82</v>
      </c>
      <c r="C6346" s="70" t="s">
        <v>1269</v>
      </c>
      <c r="D6346" s="73" t="s">
        <v>155</v>
      </c>
      <c r="E6346" s="51" t="s">
        <v>82</v>
      </c>
      <c r="F6346" s="40" t="s">
        <v>28845</v>
      </c>
      <c r="G6346" s="41" t="s">
        <v>28846</v>
      </c>
      <c r="H6346" s="41" t="s">
        <v>4426</v>
      </c>
      <c r="I6346" s="38" t="s">
        <v>28847</v>
      </c>
      <c r="J6346" s="38" t="s">
        <v>37</v>
      </c>
      <c r="K6346" s="38"/>
    </row>
    <row r="6347" spans="1:11" x14ac:dyDescent="0.35">
      <c r="A6347" s="16" t="s">
        <v>28848</v>
      </c>
      <c r="B6347" s="72" t="s">
        <v>82</v>
      </c>
      <c r="C6347" s="70" t="s">
        <v>1269</v>
      </c>
      <c r="D6347" s="73" t="s">
        <v>155</v>
      </c>
      <c r="E6347" s="51" t="s">
        <v>166</v>
      </c>
      <c r="F6347" s="40" t="s">
        <v>28849</v>
      </c>
      <c r="G6347" s="41" t="s">
        <v>28850</v>
      </c>
      <c r="H6347" s="41" t="s">
        <v>4426</v>
      </c>
      <c r="I6347" s="38" t="s">
        <v>28851</v>
      </c>
      <c r="J6347" s="38" t="s">
        <v>37</v>
      </c>
      <c r="K6347" s="38"/>
    </row>
    <row r="6348" spans="1:11" x14ac:dyDescent="0.35">
      <c r="A6348" s="16" t="s">
        <v>28852</v>
      </c>
      <c r="B6348" s="72" t="s">
        <v>82</v>
      </c>
      <c r="C6348" s="70" t="s">
        <v>1269</v>
      </c>
      <c r="D6348" s="73" t="s">
        <v>155</v>
      </c>
      <c r="E6348" s="56" t="s">
        <v>217</v>
      </c>
      <c r="F6348" s="42" t="s">
        <v>28853</v>
      </c>
      <c r="G6348" s="43" t="s">
        <v>28854</v>
      </c>
      <c r="H6348" s="43" t="s">
        <v>4426</v>
      </c>
      <c r="I6348" s="39" t="s">
        <v>28855</v>
      </c>
      <c r="J6348" s="39" t="s">
        <v>37</v>
      </c>
      <c r="K6348" s="39"/>
    </row>
    <row r="6349" spans="1:11" x14ac:dyDescent="0.35">
      <c r="A6349" s="16" t="s">
        <v>28856</v>
      </c>
      <c r="B6349" s="67" t="s">
        <v>82</v>
      </c>
      <c r="C6349" s="70" t="s">
        <v>1269</v>
      </c>
      <c r="D6349" s="71" t="s">
        <v>510</v>
      </c>
      <c r="E6349" s="55" t="s">
        <v>37</v>
      </c>
      <c r="F6349" s="25" t="s">
        <v>28857</v>
      </c>
      <c r="G6349" s="30" t="s">
        <v>28858</v>
      </c>
      <c r="H6349" s="30" t="s">
        <v>4426</v>
      </c>
      <c r="I6349" s="21" t="s">
        <v>37</v>
      </c>
      <c r="J6349" s="21" t="s">
        <v>37</v>
      </c>
      <c r="K6349" s="21"/>
    </row>
    <row r="6350" spans="1:11" x14ac:dyDescent="0.35">
      <c r="A6350" s="16" t="s">
        <v>28859</v>
      </c>
      <c r="B6350" s="72" t="s">
        <v>82</v>
      </c>
      <c r="C6350" s="70" t="s">
        <v>1269</v>
      </c>
      <c r="D6350" s="73" t="s">
        <v>510</v>
      </c>
      <c r="E6350" s="51" t="s">
        <v>1101</v>
      </c>
      <c r="F6350" s="40" t="s">
        <v>28860</v>
      </c>
      <c r="G6350" s="41" t="s">
        <v>28861</v>
      </c>
      <c r="H6350" s="41" t="s">
        <v>4426</v>
      </c>
      <c r="I6350" s="38" t="s">
        <v>28862</v>
      </c>
      <c r="J6350" s="38" t="s">
        <v>37</v>
      </c>
      <c r="K6350" s="38"/>
    </row>
    <row r="6351" spans="1:11" x14ac:dyDescent="0.35">
      <c r="A6351" s="16" t="s">
        <v>28863</v>
      </c>
      <c r="B6351" s="72" t="s">
        <v>82</v>
      </c>
      <c r="C6351" s="70" t="s">
        <v>1269</v>
      </c>
      <c r="D6351" s="73" t="s">
        <v>510</v>
      </c>
      <c r="E6351" s="51" t="s">
        <v>328</v>
      </c>
      <c r="F6351" s="40" t="s">
        <v>28864</v>
      </c>
      <c r="G6351" s="41" t="s">
        <v>28865</v>
      </c>
      <c r="H6351" s="41" t="s">
        <v>4426</v>
      </c>
      <c r="I6351" s="38" t="s">
        <v>28866</v>
      </c>
      <c r="J6351" s="38" t="s">
        <v>37</v>
      </c>
      <c r="K6351" s="38"/>
    </row>
    <row r="6352" spans="1:11" x14ac:dyDescent="0.35">
      <c r="A6352" s="16" t="s">
        <v>28867</v>
      </c>
      <c r="B6352" s="72" t="s">
        <v>82</v>
      </c>
      <c r="C6352" s="70" t="s">
        <v>1269</v>
      </c>
      <c r="D6352" s="73" t="s">
        <v>510</v>
      </c>
      <c r="E6352" s="51" t="s">
        <v>332</v>
      </c>
      <c r="F6352" s="40" t="s">
        <v>28868</v>
      </c>
      <c r="G6352" s="41" t="s">
        <v>28869</v>
      </c>
      <c r="H6352" s="41" t="s">
        <v>4426</v>
      </c>
      <c r="I6352" s="38" t="s">
        <v>28870</v>
      </c>
      <c r="J6352" s="38" t="s">
        <v>37</v>
      </c>
      <c r="K6352" s="38"/>
    </row>
    <row r="6353" spans="1:11" x14ac:dyDescent="0.35">
      <c r="A6353" s="16" t="s">
        <v>28871</v>
      </c>
      <c r="B6353" s="72" t="s">
        <v>82</v>
      </c>
      <c r="C6353" s="70" t="s">
        <v>1269</v>
      </c>
      <c r="D6353" s="73" t="s">
        <v>510</v>
      </c>
      <c r="E6353" s="51" t="s">
        <v>336</v>
      </c>
      <c r="F6353" s="40" t="s">
        <v>28872</v>
      </c>
      <c r="G6353" s="41" t="s">
        <v>28873</v>
      </c>
      <c r="H6353" s="41" t="s">
        <v>4426</v>
      </c>
      <c r="I6353" s="38" t="s">
        <v>28874</v>
      </c>
      <c r="J6353" s="38" t="s">
        <v>37</v>
      </c>
      <c r="K6353" s="38"/>
    </row>
    <row r="6354" spans="1:11" x14ac:dyDescent="0.35">
      <c r="A6354" s="16" t="s">
        <v>28875</v>
      </c>
      <c r="B6354" s="72" t="s">
        <v>82</v>
      </c>
      <c r="C6354" s="70" t="s">
        <v>1269</v>
      </c>
      <c r="D6354" s="73" t="s">
        <v>510</v>
      </c>
      <c r="E6354" s="51" t="s">
        <v>1029</v>
      </c>
      <c r="F6354" s="40" t="s">
        <v>28876</v>
      </c>
      <c r="G6354" s="41" t="s">
        <v>28877</v>
      </c>
      <c r="H6354" s="41" t="s">
        <v>4426</v>
      </c>
      <c r="I6354" s="38" t="s">
        <v>28878</v>
      </c>
      <c r="J6354" s="38" t="s">
        <v>37</v>
      </c>
      <c r="K6354" s="38"/>
    </row>
    <row r="6355" spans="1:11" x14ac:dyDescent="0.35">
      <c r="A6355" s="16" t="s">
        <v>28879</v>
      </c>
      <c r="B6355" s="72" t="s">
        <v>82</v>
      </c>
      <c r="C6355" s="70" t="s">
        <v>1269</v>
      </c>
      <c r="D6355" s="73" t="s">
        <v>510</v>
      </c>
      <c r="E6355" s="51" t="s">
        <v>199</v>
      </c>
      <c r="F6355" s="40" t="s">
        <v>28880</v>
      </c>
      <c r="G6355" s="41" t="s">
        <v>28881</v>
      </c>
      <c r="H6355" s="41" t="s">
        <v>4426</v>
      </c>
      <c r="I6355" s="38" t="s">
        <v>28882</v>
      </c>
      <c r="J6355" s="38" t="s">
        <v>37</v>
      </c>
      <c r="K6355" s="38"/>
    </row>
    <row r="6356" spans="1:11" x14ac:dyDescent="0.35">
      <c r="A6356" s="16" t="s">
        <v>28883</v>
      </c>
      <c r="B6356" s="72" t="s">
        <v>82</v>
      </c>
      <c r="C6356" s="70" t="s">
        <v>1269</v>
      </c>
      <c r="D6356" s="73" t="s">
        <v>510</v>
      </c>
      <c r="E6356" s="51" t="s">
        <v>1176</v>
      </c>
      <c r="F6356" s="40" t="s">
        <v>28884</v>
      </c>
      <c r="G6356" s="41" t="s">
        <v>28885</v>
      </c>
      <c r="H6356" s="41" t="s">
        <v>4426</v>
      </c>
      <c r="I6356" s="38" t="s">
        <v>28886</v>
      </c>
      <c r="J6356" s="38" t="s">
        <v>37</v>
      </c>
      <c r="K6356" s="38"/>
    </row>
    <row r="6357" spans="1:11" x14ac:dyDescent="0.35">
      <c r="A6357" s="16" t="s">
        <v>28887</v>
      </c>
      <c r="B6357" s="72" t="s">
        <v>82</v>
      </c>
      <c r="C6357" s="70" t="s">
        <v>1269</v>
      </c>
      <c r="D6357" s="73" t="s">
        <v>510</v>
      </c>
      <c r="E6357" s="56" t="s">
        <v>856</v>
      </c>
      <c r="F6357" s="42" t="s">
        <v>28888</v>
      </c>
      <c r="G6357" s="43" t="s">
        <v>28889</v>
      </c>
      <c r="H6357" s="43" t="s">
        <v>4426</v>
      </c>
      <c r="I6357" s="39" t="s">
        <v>28890</v>
      </c>
      <c r="J6357" s="39" t="s">
        <v>37</v>
      </c>
      <c r="K6357" s="39"/>
    </row>
    <row r="6358" spans="1:11" x14ac:dyDescent="0.35">
      <c r="A6358" s="16" t="s">
        <v>28891</v>
      </c>
      <c r="B6358" s="67" t="s">
        <v>82</v>
      </c>
      <c r="C6358" s="70" t="s">
        <v>1269</v>
      </c>
      <c r="D6358" s="71" t="s">
        <v>856</v>
      </c>
      <c r="E6358" s="55" t="s">
        <v>37</v>
      </c>
      <c r="F6358" s="25" t="s">
        <v>28892</v>
      </c>
      <c r="G6358" s="30" t="s">
        <v>28893</v>
      </c>
      <c r="H6358" s="30" t="s">
        <v>4426</v>
      </c>
      <c r="I6358" s="21" t="s">
        <v>37</v>
      </c>
      <c r="J6358" s="21" t="s">
        <v>37</v>
      </c>
      <c r="K6358" s="21"/>
    </row>
    <row r="6359" spans="1:11" x14ac:dyDescent="0.35">
      <c r="A6359" s="16" t="s">
        <v>28894</v>
      </c>
      <c r="B6359" s="72" t="s">
        <v>82</v>
      </c>
      <c r="C6359" s="70" t="s">
        <v>1269</v>
      </c>
      <c r="D6359" s="73" t="s">
        <v>856</v>
      </c>
      <c r="E6359" s="51" t="s">
        <v>658</v>
      </c>
      <c r="F6359" s="40" t="s">
        <v>28895</v>
      </c>
      <c r="G6359" s="41" t="s">
        <v>28896</v>
      </c>
      <c r="H6359" s="41" t="s">
        <v>4426</v>
      </c>
      <c r="I6359" s="38" t="s">
        <v>37</v>
      </c>
      <c r="J6359" s="38" t="s">
        <v>37</v>
      </c>
      <c r="K6359" s="38"/>
    </row>
    <row r="6360" spans="1:11" x14ac:dyDescent="0.35">
      <c r="A6360" s="16" t="s">
        <v>28897</v>
      </c>
      <c r="B6360" s="72" t="s">
        <v>82</v>
      </c>
      <c r="C6360" s="70" t="s">
        <v>1269</v>
      </c>
      <c r="D6360" s="73" t="s">
        <v>856</v>
      </c>
      <c r="E6360" s="51" t="s">
        <v>116</v>
      </c>
      <c r="F6360" s="40" t="s">
        <v>28898</v>
      </c>
      <c r="G6360" s="41" t="s">
        <v>28899</v>
      </c>
      <c r="H6360" s="41" t="s">
        <v>4426</v>
      </c>
      <c r="I6360" s="38" t="s">
        <v>37</v>
      </c>
      <c r="J6360" s="38" t="s">
        <v>37</v>
      </c>
      <c r="K6360" s="38"/>
    </row>
    <row r="6361" spans="1:11" x14ac:dyDescent="0.35">
      <c r="A6361" s="16" t="s">
        <v>28900</v>
      </c>
      <c r="B6361" s="72" t="s">
        <v>82</v>
      </c>
      <c r="C6361" s="70" t="s">
        <v>1269</v>
      </c>
      <c r="D6361" s="73" t="s">
        <v>856</v>
      </c>
      <c r="E6361" s="51" t="s">
        <v>592</v>
      </c>
      <c r="F6361" s="40" t="s">
        <v>28901</v>
      </c>
      <c r="G6361" s="41" t="s">
        <v>28902</v>
      </c>
      <c r="H6361" s="41" t="s">
        <v>4426</v>
      </c>
      <c r="I6361" s="38" t="s">
        <v>37</v>
      </c>
      <c r="J6361" s="38" t="s">
        <v>37</v>
      </c>
      <c r="K6361" s="38"/>
    </row>
    <row r="6362" spans="1:11" x14ac:dyDescent="0.35">
      <c r="A6362" s="16" t="s">
        <v>28903</v>
      </c>
      <c r="B6362" s="72" t="s">
        <v>82</v>
      </c>
      <c r="C6362" s="70" t="s">
        <v>1269</v>
      </c>
      <c r="D6362" s="73" t="s">
        <v>856</v>
      </c>
      <c r="E6362" s="51" t="s">
        <v>325</v>
      </c>
      <c r="F6362" s="40" t="s">
        <v>28904</v>
      </c>
      <c r="G6362" s="41" t="s">
        <v>28905</v>
      </c>
      <c r="H6362" s="41" t="s">
        <v>4426</v>
      </c>
      <c r="I6362" s="38" t="s">
        <v>28906</v>
      </c>
      <c r="J6362" s="38" t="s">
        <v>37</v>
      </c>
      <c r="K6362" s="38"/>
    </row>
    <row r="6363" spans="1:11" x14ac:dyDescent="0.35">
      <c r="A6363" s="16" t="s">
        <v>28907</v>
      </c>
      <c r="B6363" s="72" t="s">
        <v>82</v>
      </c>
      <c r="C6363" s="70" t="s">
        <v>1269</v>
      </c>
      <c r="D6363" s="73" t="s">
        <v>856</v>
      </c>
      <c r="E6363" s="51" t="s">
        <v>1340</v>
      </c>
      <c r="F6363" s="40" t="s">
        <v>28908</v>
      </c>
      <c r="G6363" s="41" t="s">
        <v>28909</v>
      </c>
      <c r="H6363" s="41" t="s">
        <v>4426</v>
      </c>
      <c r="I6363" s="38" t="s">
        <v>37</v>
      </c>
      <c r="J6363" s="38" t="s">
        <v>37</v>
      </c>
      <c r="K6363" s="38"/>
    </row>
    <row r="6364" spans="1:11" x14ac:dyDescent="0.35">
      <c r="A6364" s="16" t="s">
        <v>28910</v>
      </c>
      <c r="B6364" s="72" t="s">
        <v>82</v>
      </c>
      <c r="C6364" s="70" t="s">
        <v>1269</v>
      </c>
      <c r="D6364" s="73" t="s">
        <v>856</v>
      </c>
      <c r="E6364" s="51" t="s">
        <v>328</v>
      </c>
      <c r="F6364" s="40" t="s">
        <v>28911</v>
      </c>
      <c r="G6364" s="41" t="s">
        <v>28912</v>
      </c>
      <c r="H6364" s="41" t="s">
        <v>4426</v>
      </c>
      <c r="I6364" s="38" t="s">
        <v>37</v>
      </c>
      <c r="J6364" s="38" t="s">
        <v>37</v>
      </c>
      <c r="K6364" s="38"/>
    </row>
    <row r="6365" spans="1:11" x14ac:dyDescent="0.35">
      <c r="A6365" s="16" t="s">
        <v>28913</v>
      </c>
      <c r="B6365" s="72" t="s">
        <v>82</v>
      </c>
      <c r="C6365" s="70" t="s">
        <v>1269</v>
      </c>
      <c r="D6365" s="73" t="s">
        <v>856</v>
      </c>
      <c r="E6365" s="51" t="s">
        <v>332</v>
      </c>
      <c r="F6365" s="40" t="s">
        <v>28914</v>
      </c>
      <c r="G6365" s="41" t="s">
        <v>28915</v>
      </c>
      <c r="H6365" s="41" t="s">
        <v>4426</v>
      </c>
      <c r="I6365" s="38" t="s">
        <v>37</v>
      </c>
      <c r="J6365" s="38" t="s">
        <v>37</v>
      </c>
      <c r="K6365" s="38"/>
    </row>
    <row r="6366" spans="1:11" x14ac:dyDescent="0.35">
      <c r="A6366" s="16" t="s">
        <v>28916</v>
      </c>
      <c r="B6366" s="72" t="s">
        <v>82</v>
      </c>
      <c r="C6366" s="70" t="s">
        <v>1269</v>
      </c>
      <c r="D6366" s="73" t="s">
        <v>856</v>
      </c>
      <c r="E6366" s="51" t="s">
        <v>481</v>
      </c>
      <c r="F6366" s="40" t="s">
        <v>28917</v>
      </c>
      <c r="G6366" s="41" t="s">
        <v>28918</v>
      </c>
      <c r="H6366" s="41" t="s">
        <v>4426</v>
      </c>
      <c r="I6366" s="38" t="s">
        <v>37</v>
      </c>
      <c r="J6366" s="38" t="s">
        <v>37</v>
      </c>
      <c r="K6366" s="38"/>
    </row>
    <row r="6367" spans="1:11" x14ac:dyDescent="0.35">
      <c r="A6367" s="16" t="s">
        <v>28919</v>
      </c>
      <c r="B6367" s="72" t="s">
        <v>82</v>
      </c>
      <c r="C6367" s="70" t="s">
        <v>1269</v>
      </c>
      <c r="D6367" s="73" t="s">
        <v>856</v>
      </c>
      <c r="E6367" s="51" t="s">
        <v>66</v>
      </c>
      <c r="F6367" s="40" t="s">
        <v>28920</v>
      </c>
      <c r="G6367" s="41" t="s">
        <v>28921</v>
      </c>
      <c r="H6367" s="41" t="s">
        <v>4426</v>
      </c>
      <c r="I6367" s="38" t="s">
        <v>37</v>
      </c>
      <c r="J6367" s="38" t="s">
        <v>37</v>
      </c>
      <c r="K6367" s="38"/>
    </row>
    <row r="6368" spans="1:11" x14ac:dyDescent="0.35">
      <c r="A6368" s="16" t="s">
        <v>28922</v>
      </c>
      <c r="B6368" s="72" t="s">
        <v>82</v>
      </c>
      <c r="C6368" s="70" t="s">
        <v>1269</v>
      </c>
      <c r="D6368" s="73" t="s">
        <v>856</v>
      </c>
      <c r="E6368" s="51" t="s">
        <v>112</v>
      </c>
      <c r="F6368" s="40" t="s">
        <v>28923</v>
      </c>
      <c r="G6368" s="41" t="s">
        <v>28924</v>
      </c>
      <c r="H6368" s="41" t="s">
        <v>4426</v>
      </c>
      <c r="I6368" s="38" t="s">
        <v>37</v>
      </c>
      <c r="J6368" s="38" t="s">
        <v>37</v>
      </c>
      <c r="K6368" s="38"/>
    </row>
    <row r="6369" spans="1:11" x14ac:dyDescent="0.35">
      <c r="A6369" s="16" t="s">
        <v>28925</v>
      </c>
      <c r="B6369" s="72" t="s">
        <v>82</v>
      </c>
      <c r="C6369" s="70" t="s">
        <v>1269</v>
      </c>
      <c r="D6369" s="73" t="s">
        <v>856</v>
      </c>
      <c r="E6369" s="51" t="s">
        <v>442</v>
      </c>
      <c r="F6369" s="40" t="s">
        <v>28926</v>
      </c>
      <c r="G6369" s="41" t="s">
        <v>28927</v>
      </c>
      <c r="H6369" s="41" t="s">
        <v>4426</v>
      </c>
      <c r="I6369" s="38" t="s">
        <v>37</v>
      </c>
      <c r="J6369" s="38" t="s">
        <v>37</v>
      </c>
      <c r="K6369" s="38"/>
    </row>
    <row r="6370" spans="1:11" x14ac:dyDescent="0.35">
      <c r="A6370" s="16" t="s">
        <v>28928</v>
      </c>
      <c r="B6370" s="72" t="s">
        <v>82</v>
      </c>
      <c r="C6370" s="70" t="s">
        <v>1269</v>
      </c>
      <c r="D6370" s="73" t="s">
        <v>856</v>
      </c>
      <c r="E6370" s="51" t="s">
        <v>249</v>
      </c>
      <c r="F6370" s="40" t="s">
        <v>28929</v>
      </c>
      <c r="G6370" s="41" t="s">
        <v>28930</v>
      </c>
      <c r="H6370" s="41" t="s">
        <v>4426</v>
      </c>
      <c r="I6370" s="38" t="s">
        <v>37</v>
      </c>
      <c r="J6370" s="38" t="s">
        <v>37</v>
      </c>
      <c r="K6370" s="38"/>
    </row>
    <row r="6371" spans="1:11" x14ac:dyDescent="0.35">
      <c r="A6371" s="16" t="s">
        <v>28931</v>
      </c>
      <c r="B6371" s="72" t="s">
        <v>82</v>
      </c>
      <c r="C6371" s="70" t="s">
        <v>1269</v>
      </c>
      <c r="D6371" s="73" t="s">
        <v>856</v>
      </c>
      <c r="E6371" s="51" t="s">
        <v>638</v>
      </c>
      <c r="F6371" s="40" t="s">
        <v>28932</v>
      </c>
      <c r="G6371" s="41" t="s">
        <v>28933</v>
      </c>
      <c r="H6371" s="41" t="s">
        <v>4426</v>
      </c>
      <c r="I6371" s="38" t="s">
        <v>37</v>
      </c>
      <c r="J6371" s="38" t="s">
        <v>37</v>
      </c>
      <c r="K6371" s="38"/>
    </row>
    <row r="6372" spans="1:11" x14ac:dyDescent="0.35">
      <c r="A6372" s="16" t="s">
        <v>28934</v>
      </c>
      <c r="B6372" s="72" t="s">
        <v>82</v>
      </c>
      <c r="C6372" s="70" t="s">
        <v>1269</v>
      </c>
      <c r="D6372" s="73" t="s">
        <v>856</v>
      </c>
      <c r="E6372" s="51" t="s">
        <v>798</v>
      </c>
      <c r="F6372" s="40" t="s">
        <v>28935</v>
      </c>
      <c r="G6372" s="41" t="s">
        <v>28936</v>
      </c>
      <c r="H6372" s="41" t="s">
        <v>4426</v>
      </c>
      <c r="I6372" s="38" t="s">
        <v>37</v>
      </c>
      <c r="J6372" s="38" t="s">
        <v>37</v>
      </c>
      <c r="K6372" s="38"/>
    </row>
    <row r="6373" spans="1:11" x14ac:dyDescent="0.35">
      <c r="A6373" s="16" t="s">
        <v>28937</v>
      </c>
      <c r="B6373" s="72" t="s">
        <v>82</v>
      </c>
      <c r="C6373" s="70" t="s">
        <v>1269</v>
      </c>
      <c r="D6373" s="73" t="s">
        <v>856</v>
      </c>
      <c r="E6373" s="51" t="s">
        <v>878</v>
      </c>
      <c r="F6373" s="40" t="s">
        <v>28938</v>
      </c>
      <c r="G6373" s="41" t="s">
        <v>28939</v>
      </c>
      <c r="H6373" s="41" t="s">
        <v>4426</v>
      </c>
      <c r="I6373" s="38" t="s">
        <v>37</v>
      </c>
      <c r="J6373" s="38" t="s">
        <v>37</v>
      </c>
      <c r="K6373" s="38"/>
    </row>
    <row r="6374" spans="1:11" x14ac:dyDescent="0.35">
      <c r="A6374" s="16" t="s">
        <v>28940</v>
      </c>
      <c r="B6374" s="72" t="s">
        <v>82</v>
      </c>
      <c r="C6374" s="70" t="s">
        <v>1269</v>
      </c>
      <c r="D6374" s="73" t="s">
        <v>856</v>
      </c>
      <c r="E6374" s="51" t="s">
        <v>166</v>
      </c>
      <c r="F6374" s="40" t="s">
        <v>28941</v>
      </c>
      <c r="G6374" s="41" t="s">
        <v>28942</v>
      </c>
      <c r="H6374" s="41" t="s">
        <v>4426</v>
      </c>
      <c r="I6374" s="38" t="s">
        <v>37</v>
      </c>
      <c r="J6374" s="38" t="s">
        <v>37</v>
      </c>
      <c r="K6374" s="38"/>
    </row>
    <row r="6375" spans="1:11" x14ac:dyDescent="0.35">
      <c r="A6375" s="16" t="s">
        <v>28943</v>
      </c>
      <c r="B6375" s="72" t="s">
        <v>82</v>
      </c>
      <c r="C6375" s="70" t="s">
        <v>1269</v>
      </c>
      <c r="D6375" s="73" t="s">
        <v>856</v>
      </c>
      <c r="E6375" s="51" t="s">
        <v>213</v>
      </c>
      <c r="F6375" s="40" t="s">
        <v>28944</v>
      </c>
      <c r="G6375" s="41" t="s">
        <v>28945</v>
      </c>
      <c r="H6375" s="41" t="s">
        <v>4426</v>
      </c>
      <c r="I6375" s="38" t="s">
        <v>37</v>
      </c>
      <c r="J6375" s="38" t="s">
        <v>37</v>
      </c>
      <c r="K6375" s="38"/>
    </row>
    <row r="6376" spans="1:11" x14ac:dyDescent="0.35">
      <c r="A6376" s="16" t="s">
        <v>28946</v>
      </c>
      <c r="B6376" s="72" t="s">
        <v>82</v>
      </c>
      <c r="C6376" s="70" t="s">
        <v>1269</v>
      </c>
      <c r="D6376" s="73" t="s">
        <v>856</v>
      </c>
      <c r="E6376" s="51" t="s">
        <v>985</v>
      </c>
      <c r="F6376" s="40" t="s">
        <v>28947</v>
      </c>
      <c r="G6376" s="41" t="s">
        <v>28948</v>
      </c>
      <c r="H6376" s="41" t="s">
        <v>4426</v>
      </c>
      <c r="I6376" s="38" t="s">
        <v>28949</v>
      </c>
      <c r="J6376" s="38" t="s">
        <v>37</v>
      </c>
      <c r="K6376" s="38"/>
    </row>
    <row r="6377" spans="1:11" x14ac:dyDescent="0.35">
      <c r="A6377" s="16" t="s">
        <v>28950</v>
      </c>
      <c r="B6377" s="72" t="s">
        <v>82</v>
      </c>
      <c r="C6377" s="70" t="s">
        <v>1269</v>
      </c>
      <c r="D6377" s="73" t="s">
        <v>856</v>
      </c>
      <c r="E6377" s="51" t="s">
        <v>1013</v>
      </c>
      <c r="F6377" s="40" t="s">
        <v>28951</v>
      </c>
      <c r="G6377" s="41" t="s">
        <v>28952</v>
      </c>
      <c r="H6377" s="41" t="s">
        <v>4426</v>
      </c>
      <c r="I6377" s="38" t="s">
        <v>37</v>
      </c>
      <c r="J6377" s="38" t="s">
        <v>37</v>
      </c>
      <c r="K6377" s="38"/>
    </row>
    <row r="6378" spans="1:11" x14ac:dyDescent="0.35">
      <c r="A6378" s="16" t="s">
        <v>28953</v>
      </c>
      <c r="B6378" s="72" t="s">
        <v>82</v>
      </c>
      <c r="C6378" s="70" t="s">
        <v>1269</v>
      </c>
      <c r="D6378" s="73" t="s">
        <v>856</v>
      </c>
      <c r="E6378" s="51" t="s">
        <v>2358</v>
      </c>
      <c r="F6378" s="40" t="s">
        <v>28954</v>
      </c>
      <c r="G6378" s="41" t="s">
        <v>28955</v>
      </c>
      <c r="H6378" s="41" t="s">
        <v>4426</v>
      </c>
      <c r="I6378" s="38" t="s">
        <v>37</v>
      </c>
      <c r="J6378" s="38" t="s">
        <v>37</v>
      </c>
      <c r="K6378" s="38"/>
    </row>
    <row r="6379" spans="1:11" ht="15" thickBot="1" x14ac:dyDescent="0.4">
      <c r="A6379" s="16" t="s">
        <v>28956</v>
      </c>
      <c r="B6379" s="72" t="s">
        <v>82</v>
      </c>
      <c r="C6379" s="70" t="s">
        <v>1269</v>
      </c>
      <c r="D6379" s="73" t="s">
        <v>856</v>
      </c>
      <c r="E6379" s="56" t="s">
        <v>2002</v>
      </c>
      <c r="F6379" s="42" t="s">
        <v>28957</v>
      </c>
      <c r="G6379" s="43" t="s">
        <v>28958</v>
      </c>
      <c r="H6379" s="43" t="s">
        <v>4426</v>
      </c>
      <c r="I6379" s="39" t="s">
        <v>28959</v>
      </c>
      <c r="J6379" s="39" t="s">
        <v>37</v>
      </c>
      <c r="K6379" s="39"/>
    </row>
    <row r="6380" spans="1:11" x14ac:dyDescent="0.35">
      <c r="A6380" s="16" t="s">
        <v>28960</v>
      </c>
      <c r="B6380" s="67" t="s">
        <v>82</v>
      </c>
      <c r="C6380" s="68" t="s">
        <v>82</v>
      </c>
      <c r="D6380" s="69" t="s">
        <v>37</v>
      </c>
      <c r="E6380" s="54" t="s">
        <v>37</v>
      </c>
      <c r="F6380" s="23" t="s">
        <v>28961</v>
      </c>
      <c r="G6380" s="28" t="s">
        <v>28962</v>
      </c>
      <c r="H6380" s="28" t="s">
        <v>4426</v>
      </c>
      <c r="I6380" s="19" t="s">
        <v>37</v>
      </c>
      <c r="J6380" s="19" t="s">
        <v>37</v>
      </c>
      <c r="K6380" s="19"/>
    </row>
    <row r="6381" spans="1:11" x14ac:dyDescent="0.35">
      <c r="A6381" s="16" t="s">
        <v>28963</v>
      </c>
      <c r="B6381" s="67" t="s">
        <v>82</v>
      </c>
      <c r="C6381" s="70" t="s">
        <v>82</v>
      </c>
      <c r="D6381" s="71" t="s">
        <v>104</v>
      </c>
      <c r="E6381" s="55" t="s">
        <v>37</v>
      </c>
      <c r="F6381" s="25" t="s">
        <v>28964</v>
      </c>
      <c r="G6381" s="30" t="s">
        <v>28965</v>
      </c>
      <c r="H6381" s="30" t="s">
        <v>4426</v>
      </c>
      <c r="I6381" s="21" t="s">
        <v>37</v>
      </c>
      <c r="J6381" s="21" t="s">
        <v>37</v>
      </c>
      <c r="K6381" s="21"/>
    </row>
    <row r="6382" spans="1:11" x14ac:dyDescent="0.35">
      <c r="A6382" s="16" t="s">
        <v>28966</v>
      </c>
      <c r="B6382" s="72" t="s">
        <v>82</v>
      </c>
      <c r="C6382" s="70" t="s">
        <v>82</v>
      </c>
      <c r="D6382" s="73" t="s">
        <v>104</v>
      </c>
      <c r="E6382" s="51" t="s">
        <v>90</v>
      </c>
      <c r="F6382" s="40" t="s">
        <v>28967</v>
      </c>
      <c r="G6382" s="41" t="s">
        <v>28968</v>
      </c>
      <c r="H6382" s="41" t="s">
        <v>4426</v>
      </c>
      <c r="I6382" s="38" t="s">
        <v>28969</v>
      </c>
      <c r="J6382" s="38" t="s">
        <v>37</v>
      </c>
      <c r="K6382" s="38"/>
    </row>
    <row r="6383" spans="1:11" x14ac:dyDescent="0.35">
      <c r="A6383" s="16" t="s">
        <v>28970</v>
      </c>
      <c r="B6383" s="72" t="s">
        <v>82</v>
      </c>
      <c r="C6383" s="70" t="s">
        <v>82</v>
      </c>
      <c r="D6383" s="73" t="s">
        <v>104</v>
      </c>
      <c r="E6383" s="51" t="s">
        <v>108</v>
      </c>
      <c r="F6383" s="40" t="s">
        <v>28971</v>
      </c>
      <c r="G6383" s="41" t="s">
        <v>28972</v>
      </c>
      <c r="H6383" s="41" t="s">
        <v>4426</v>
      </c>
      <c r="I6383" s="38" t="s">
        <v>37</v>
      </c>
      <c r="J6383" s="38" t="s">
        <v>37</v>
      </c>
      <c r="K6383" s="38"/>
    </row>
    <row r="6384" spans="1:11" x14ac:dyDescent="0.35">
      <c r="A6384" s="16" t="s">
        <v>28973</v>
      </c>
      <c r="B6384" s="72" t="s">
        <v>82</v>
      </c>
      <c r="C6384" s="70" t="s">
        <v>82</v>
      </c>
      <c r="D6384" s="73" t="s">
        <v>104</v>
      </c>
      <c r="E6384" s="51" t="s">
        <v>132</v>
      </c>
      <c r="F6384" s="40" t="s">
        <v>28974</v>
      </c>
      <c r="G6384" s="41" t="s">
        <v>28975</v>
      </c>
      <c r="H6384" s="41" t="s">
        <v>4426</v>
      </c>
      <c r="I6384" s="38" t="s">
        <v>37</v>
      </c>
      <c r="J6384" s="38" t="s">
        <v>37</v>
      </c>
      <c r="K6384" s="38"/>
    </row>
    <row r="6385" spans="1:11" x14ac:dyDescent="0.35">
      <c r="A6385" s="16" t="s">
        <v>28976</v>
      </c>
      <c r="B6385" s="72" t="s">
        <v>82</v>
      </c>
      <c r="C6385" s="70" t="s">
        <v>82</v>
      </c>
      <c r="D6385" s="73" t="s">
        <v>104</v>
      </c>
      <c r="E6385" s="56" t="s">
        <v>1279</v>
      </c>
      <c r="F6385" s="42" t="s">
        <v>28977</v>
      </c>
      <c r="G6385" s="43" t="s">
        <v>28978</v>
      </c>
      <c r="H6385" s="43" t="s">
        <v>4426</v>
      </c>
      <c r="I6385" s="39" t="s">
        <v>37</v>
      </c>
      <c r="J6385" s="39" t="s">
        <v>37</v>
      </c>
      <c r="K6385" s="39"/>
    </row>
    <row r="6386" spans="1:11" x14ac:dyDescent="0.35">
      <c r="A6386" s="16" t="s">
        <v>28979</v>
      </c>
      <c r="B6386" s="67" t="s">
        <v>82</v>
      </c>
      <c r="C6386" s="70" t="s">
        <v>82</v>
      </c>
      <c r="D6386" s="71" t="s">
        <v>1084</v>
      </c>
      <c r="E6386" s="55" t="s">
        <v>37</v>
      </c>
      <c r="F6386" s="25" t="s">
        <v>28980</v>
      </c>
      <c r="G6386" s="30" t="s">
        <v>28981</v>
      </c>
      <c r="H6386" s="30" t="s">
        <v>4426</v>
      </c>
      <c r="I6386" s="21" t="s">
        <v>37</v>
      </c>
      <c r="J6386" s="21" t="s">
        <v>37</v>
      </c>
      <c r="K6386" s="21"/>
    </row>
    <row r="6387" spans="1:11" x14ac:dyDescent="0.35">
      <c r="A6387" s="16" t="s">
        <v>28982</v>
      </c>
      <c r="B6387" s="72" t="s">
        <v>82</v>
      </c>
      <c r="C6387" s="70" t="s">
        <v>82</v>
      </c>
      <c r="D6387" s="73" t="s">
        <v>1084</v>
      </c>
      <c r="E6387" s="51" t="s">
        <v>481</v>
      </c>
      <c r="F6387" s="40" t="s">
        <v>28983</v>
      </c>
      <c r="G6387" s="41" t="s">
        <v>28984</v>
      </c>
      <c r="H6387" s="41" t="s">
        <v>4426</v>
      </c>
      <c r="I6387" s="38" t="s">
        <v>37</v>
      </c>
      <c r="J6387" s="38" t="s">
        <v>37</v>
      </c>
      <c r="K6387" s="38"/>
    </row>
    <row r="6388" spans="1:11" x14ac:dyDescent="0.35">
      <c r="A6388" s="16" t="s">
        <v>28985</v>
      </c>
      <c r="B6388" s="72" t="s">
        <v>82</v>
      </c>
      <c r="C6388" s="70" t="s">
        <v>82</v>
      </c>
      <c r="D6388" s="73" t="s">
        <v>1084</v>
      </c>
      <c r="E6388" s="51" t="s">
        <v>66</v>
      </c>
      <c r="F6388" s="40" t="s">
        <v>28986</v>
      </c>
      <c r="G6388" s="41" t="s">
        <v>28987</v>
      </c>
      <c r="H6388" s="41" t="s">
        <v>4426</v>
      </c>
      <c r="I6388" s="38" t="s">
        <v>28988</v>
      </c>
      <c r="J6388" s="38" t="s">
        <v>37</v>
      </c>
      <c r="K6388" s="38"/>
    </row>
    <row r="6389" spans="1:11" x14ac:dyDescent="0.35">
      <c r="A6389" s="16" t="s">
        <v>28989</v>
      </c>
      <c r="B6389" s="72" t="s">
        <v>82</v>
      </c>
      <c r="C6389" s="70" t="s">
        <v>82</v>
      </c>
      <c r="D6389" s="73" t="s">
        <v>1084</v>
      </c>
      <c r="E6389" s="51" t="s">
        <v>112</v>
      </c>
      <c r="F6389" s="40" t="s">
        <v>28990</v>
      </c>
      <c r="G6389" s="41" t="s">
        <v>28991</v>
      </c>
      <c r="H6389" s="41" t="s">
        <v>4426</v>
      </c>
      <c r="I6389" s="38" t="s">
        <v>37</v>
      </c>
      <c r="J6389" s="38" t="s">
        <v>37</v>
      </c>
      <c r="K6389" s="38"/>
    </row>
    <row r="6390" spans="1:11" x14ac:dyDescent="0.35">
      <c r="A6390" s="16" t="s">
        <v>28992</v>
      </c>
      <c r="B6390" s="72" t="s">
        <v>82</v>
      </c>
      <c r="C6390" s="70" t="s">
        <v>82</v>
      </c>
      <c r="D6390" s="73" t="s">
        <v>1084</v>
      </c>
      <c r="E6390" s="51" t="s">
        <v>1029</v>
      </c>
      <c r="F6390" s="40" t="s">
        <v>28993</v>
      </c>
      <c r="G6390" s="41" t="s">
        <v>28994</v>
      </c>
      <c r="H6390" s="41" t="s">
        <v>4426</v>
      </c>
      <c r="I6390" s="38" t="s">
        <v>28995</v>
      </c>
      <c r="J6390" s="38" t="s">
        <v>37</v>
      </c>
      <c r="K6390" s="38"/>
    </row>
    <row r="6391" spans="1:11" x14ac:dyDescent="0.35">
      <c r="A6391" s="16" t="s">
        <v>28996</v>
      </c>
      <c r="B6391" s="72" t="s">
        <v>82</v>
      </c>
      <c r="C6391" s="70" t="s">
        <v>82</v>
      </c>
      <c r="D6391" s="73" t="s">
        <v>1084</v>
      </c>
      <c r="E6391" s="51" t="s">
        <v>553</v>
      </c>
      <c r="F6391" s="40" t="s">
        <v>28997</v>
      </c>
      <c r="G6391" s="41" t="s">
        <v>28998</v>
      </c>
      <c r="H6391" s="41" t="s">
        <v>4426</v>
      </c>
      <c r="I6391" s="38" t="s">
        <v>28999</v>
      </c>
      <c r="J6391" s="38" t="s">
        <v>37</v>
      </c>
      <c r="K6391" s="38"/>
    </row>
    <row r="6392" spans="1:11" x14ac:dyDescent="0.35">
      <c r="A6392" s="16" t="s">
        <v>29000</v>
      </c>
      <c r="B6392" s="72" t="s">
        <v>82</v>
      </c>
      <c r="C6392" s="70" t="s">
        <v>82</v>
      </c>
      <c r="D6392" s="73" t="s">
        <v>1084</v>
      </c>
      <c r="E6392" s="51" t="s">
        <v>758</v>
      </c>
      <c r="F6392" s="40" t="s">
        <v>29001</v>
      </c>
      <c r="G6392" s="41" t="s">
        <v>29002</v>
      </c>
      <c r="H6392" s="41" t="s">
        <v>4426</v>
      </c>
      <c r="I6392" s="38" t="s">
        <v>29003</v>
      </c>
      <c r="J6392" s="38" t="s">
        <v>37</v>
      </c>
      <c r="K6392" s="38"/>
    </row>
    <row r="6393" spans="1:11" x14ac:dyDescent="0.35">
      <c r="A6393" s="16" t="s">
        <v>29004</v>
      </c>
      <c r="B6393" s="72" t="s">
        <v>82</v>
      </c>
      <c r="C6393" s="70" t="s">
        <v>82</v>
      </c>
      <c r="D6393" s="73" t="s">
        <v>1084</v>
      </c>
      <c r="E6393" s="51" t="s">
        <v>930</v>
      </c>
      <c r="F6393" s="40" t="s">
        <v>29005</v>
      </c>
      <c r="G6393" s="41" t="s">
        <v>29006</v>
      </c>
      <c r="H6393" s="41" t="s">
        <v>4426</v>
      </c>
      <c r="I6393" s="38" t="s">
        <v>29007</v>
      </c>
      <c r="J6393" s="38" t="s">
        <v>37</v>
      </c>
      <c r="K6393" s="38"/>
    </row>
    <row r="6394" spans="1:11" x14ac:dyDescent="0.35">
      <c r="A6394" s="16" t="s">
        <v>29008</v>
      </c>
      <c r="B6394" s="72" t="s">
        <v>82</v>
      </c>
      <c r="C6394" s="70" t="s">
        <v>82</v>
      </c>
      <c r="D6394" s="73" t="s">
        <v>1084</v>
      </c>
      <c r="E6394" s="51" t="s">
        <v>1032</v>
      </c>
      <c r="F6394" s="40" t="s">
        <v>29009</v>
      </c>
      <c r="G6394" s="41" t="s">
        <v>29010</v>
      </c>
      <c r="H6394" s="41" t="s">
        <v>4426</v>
      </c>
      <c r="I6394" s="38" t="s">
        <v>29011</v>
      </c>
      <c r="J6394" s="38" t="s">
        <v>37</v>
      </c>
      <c r="K6394" s="38"/>
    </row>
    <row r="6395" spans="1:11" x14ac:dyDescent="0.35">
      <c r="A6395" s="16" t="s">
        <v>29012</v>
      </c>
      <c r="B6395" s="72" t="s">
        <v>82</v>
      </c>
      <c r="C6395" s="70" t="s">
        <v>82</v>
      </c>
      <c r="D6395" s="73" t="s">
        <v>1084</v>
      </c>
      <c r="E6395" s="51" t="s">
        <v>47</v>
      </c>
      <c r="F6395" s="40" t="s">
        <v>29013</v>
      </c>
      <c r="G6395" s="41" t="s">
        <v>29014</v>
      </c>
      <c r="H6395" s="41" t="s">
        <v>4426</v>
      </c>
      <c r="I6395" s="38" t="s">
        <v>29015</v>
      </c>
      <c r="J6395" s="38" t="s">
        <v>37</v>
      </c>
      <c r="K6395" s="38"/>
    </row>
    <row r="6396" spans="1:11" x14ac:dyDescent="0.35">
      <c r="A6396" s="16" t="s">
        <v>29016</v>
      </c>
      <c r="B6396" s="72" t="s">
        <v>82</v>
      </c>
      <c r="C6396" s="70" t="s">
        <v>82</v>
      </c>
      <c r="D6396" s="73" t="s">
        <v>1084</v>
      </c>
      <c r="E6396" s="51" t="s">
        <v>934</v>
      </c>
      <c r="F6396" s="40" t="s">
        <v>29017</v>
      </c>
      <c r="G6396" s="41" t="s">
        <v>29018</v>
      </c>
      <c r="H6396" s="41" t="s">
        <v>4426</v>
      </c>
      <c r="I6396" s="38" t="s">
        <v>29019</v>
      </c>
      <c r="J6396" s="38" t="s">
        <v>37</v>
      </c>
      <c r="K6396" s="38"/>
    </row>
    <row r="6397" spans="1:11" x14ac:dyDescent="0.35">
      <c r="A6397" s="16" t="s">
        <v>29020</v>
      </c>
      <c r="B6397" s="72" t="s">
        <v>82</v>
      </c>
      <c r="C6397" s="70" t="s">
        <v>82</v>
      </c>
      <c r="D6397" s="73" t="s">
        <v>1084</v>
      </c>
      <c r="E6397" s="56" t="s">
        <v>510</v>
      </c>
      <c r="F6397" s="42" t="s">
        <v>29021</v>
      </c>
      <c r="G6397" s="43" t="s">
        <v>29022</v>
      </c>
      <c r="H6397" s="43" t="s">
        <v>4426</v>
      </c>
      <c r="I6397" s="39" t="s">
        <v>37</v>
      </c>
      <c r="J6397" s="39" t="s">
        <v>37</v>
      </c>
      <c r="K6397" s="39"/>
    </row>
    <row r="6398" spans="1:11" x14ac:dyDescent="0.35">
      <c r="A6398" s="16" t="s">
        <v>29023</v>
      </c>
      <c r="B6398" s="67" t="s">
        <v>82</v>
      </c>
      <c r="C6398" s="70" t="s">
        <v>82</v>
      </c>
      <c r="D6398" s="71" t="s">
        <v>108</v>
      </c>
      <c r="E6398" s="55" t="s">
        <v>37</v>
      </c>
      <c r="F6398" s="25" t="s">
        <v>29024</v>
      </c>
      <c r="G6398" s="30" t="s">
        <v>29025</v>
      </c>
      <c r="H6398" s="30" t="s">
        <v>4426</v>
      </c>
      <c r="I6398" s="21" t="s">
        <v>37</v>
      </c>
      <c r="J6398" s="21" t="s">
        <v>37</v>
      </c>
      <c r="K6398" s="21"/>
    </row>
    <row r="6399" spans="1:11" x14ac:dyDescent="0.35">
      <c r="A6399" s="16" t="s">
        <v>29026</v>
      </c>
      <c r="B6399" s="72" t="s">
        <v>82</v>
      </c>
      <c r="C6399" s="70" t="s">
        <v>82</v>
      </c>
      <c r="D6399" s="73" t="s">
        <v>108</v>
      </c>
      <c r="E6399" s="51" t="s">
        <v>332</v>
      </c>
      <c r="F6399" s="40" t="s">
        <v>29027</v>
      </c>
      <c r="G6399" s="41" t="s">
        <v>29028</v>
      </c>
      <c r="H6399" s="41" t="s">
        <v>4426</v>
      </c>
      <c r="I6399" s="38" t="s">
        <v>29029</v>
      </c>
      <c r="J6399" s="38" t="s">
        <v>37</v>
      </c>
      <c r="K6399" s="38"/>
    </row>
    <row r="6400" spans="1:11" x14ac:dyDescent="0.35">
      <c r="A6400" s="16" t="s">
        <v>29030</v>
      </c>
      <c r="B6400" s="72" t="s">
        <v>82</v>
      </c>
      <c r="C6400" s="70" t="s">
        <v>82</v>
      </c>
      <c r="D6400" s="73" t="s">
        <v>108</v>
      </c>
      <c r="E6400" s="51" t="s">
        <v>430</v>
      </c>
      <c r="F6400" s="40" t="s">
        <v>29031</v>
      </c>
      <c r="G6400" s="41" t="s">
        <v>29032</v>
      </c>
      <c r="H6400" s="41" t="s">
        <v>4426</v>
      </c>
      <c r="I6400" s="38" t="s">
        <v>29033</v>
      </c>
      <c r="J6400" s="38" t="s">
        <v>37</v>
      </c>
      <c r="K6400" s="38"/>
    </row>
    <row r="6401" spans="1:11" x14ac:dyDescent="0.35">
      <c r="A6401" s="16" t="s">
        <v>29034</v>
      </c>
      <c r="B6401" s="72" t="s">
        <v>82</v>
      </c>
      <c r="C6401" s="70" t="s">
        <v>82</v>
      </c>
      <c r="D6401" s="73" t="s">
        <v>108</v>
      </c>
      <c r="E6401" s="51" t="s">
        <v>104</v>
      </c>
      <c r="F6401" s="40" t="s">
        <v>29035</v>
      </c>
      <c r="G6401" s="41" t="s">
        <v>29036</v>
      </c>
      <c r="H6401" s="41" t="s">
        <v>4426</v>
      </c>
      <c r="I6401" s="38" t="s">
        <v>29037</v>
      </c>
      <c r="J6401" s="38" t="s">
        <v>37</v>
      </c>
      <c r="K6401" s="38"/>
    </row>
    <row r="6402" spans="1:11" x14ac:dyDescent="0.35">
      <c r="A6402" s="16" t="s">
        <v>29038</v>
      </c>
      <c r="B6402" s="72" t="s">
        <v>82</v>
      </c>
      <c r="C6402" s="70" t="s">
        <v>82</v>
      </c>
      <c r="D6402" s="73" t="s">
        <v>108</v>
      </c>
      <c r="E6402" s="51" t="s">
        <v>136</v>
      </c>
      <c r="F6402" s="40" t="s">
        <v>29039</v>
      </c>
      <c r="G6402" s="41" t="s">
        <v>29040</v>
      </c>
      <c r="H6402" s="41" t="s">
        <v>4426</v>
      </c>
      <c r="I6402" s="38" t="s">
        <v>29041</v>
      </c>
      <c r="J6402" s="38" t="s">
        <v>37</v>
      </c>
      <c r="K6402" s="38"/>
    </row>
    <row r="6403" spans="1:11" x14ac:dyDescent="0.35">
      <c r="A6403" s="16" t="s">
        <v>29042</v>
      </c>
      <c r="B6403" s="72" t="s">
        <v>82</v>
      </c>
      <c r="C6403" s="70" t="s">
        <v>82</v>
      </c>
      <c r="D6403" s="73" t="s">
        <v>108</v>
      </c>
      <c r="E6403" s="51" t="s">
        <v>112</v>
      </c>
      <c r="F6403" s="40" t="s">
        <v>29043</v>
      </c>
      <c r="G6403" s="41" t="s">
        <v>29044</v>
      </c>
      <c r="H6403" s="41" t="s">
        <v>4426</v>
      </c>
      <c r="I6403" s="38" t="s">
        <v>29045</v>
      </c>
      <c r="J6403" s="38" t="s">
        <v>37</v>
      </c>
      <c r="K6403" s="38"/>
    </row>
    <row r="6404" spans="1:11" x14ac:dyDescent="0.35">
      <c r="A6404" s="16" t="s">
        <v>29046</v>
      </c>
      <c r="B6404" s="72" t="s">
        <v>82</v>
      </c>
      <c r="C6404" s="70" t="s">
        <v>82</v>
      </c>
      <c r="D6404" s="73" t="s">
        <v>108</v>
      </c>
      <c r="E6404" s="51" t="s">
        <v>70</v>
      </c>
      <c r="F6404" s="40" t="s">
        <v>29047</v>
      </c>
      <c r="G6404" s="41" t="s">
        <v>29048</v>
      </c>
      <c r="H6404" s="41" t="s">
        <v>4426</v>
      </c>
      <c r="I6404" s="38" t="s">
        <v>29049</v>
      </c>
      <c r="J6404" s="38" t="s">
        <v>37</v>
      </c>
      <c r="K6404" s="38"/>
    </row>
    <row r="6405" spans="1:11" x14ac:dyDescent="0.35">
      <c r="A6405" s="16" t="s">
        <v>29050</v>
      </c>
      <c r="B6405" s="72" t="s">
        <v>82</v>
      </c>
      <c r="C6405" s="70" t="s">
        <v>82</v>
      </c>
      <c r="D6405" s="73" t="s">
        <v>108</v>
      </c>
      <c r="E6405" s="51" t="s">
        <v>308</v>
      </c>
      <c r="F6405" s="40" t="s">
        <v>29051</v>
      </c>
      <c r="G6405" s="41" t="s">
        <v>29052</v>
      </c>
      <c r="H6405" s="41" t="s">
        <v>4426</v>
      </c>
      <c r="I6405" s="38" t="s">
        <v>29053</v>
      </c>
      <c r="J6405" s="38" t="s">
        <v>37</v>
      </c>
      <c r="K6405" s="38"/>
    </row>
    <row r="6406" spans="1:11" x14ac:dyDescent="0.35">
      <c r="A6406" s="16" t="s">
        <v>29054</v>
      </c>
      <c r="B6406" s="72" t="s">
        <v>82</v>
      </c>
      <c r="C6406" s="70" t="s">
        <v>82</v>
      </c>
      <c r="D6406" s="73" t="s">
        <v>108</v>
      </c>
      <c r="E6406" s="51" t="s">
        <v>442</v>
      </c>
      <c r="F6406" s="40" t="s">
        <v>29055</v>
      </c>
      <c r="G6406" s="41" t="s">
        <v>29056</v>
      </c>
      <c r="H6406" s="41" t="s">
        <v>4426</v>
      </c>
      <c r="I6406" s="38" t="s">
        <v>29057</v>
      </c>
      <c r="J6406" s="38" t="s">
        <v>37</v>
      </c>
      <c r="K6406" s="38"/>
    </row>
    <row r="6407" spans="1:11" x14ac:dyDescent="0.35">
      <c r="A6407" s="16" t="s">
        <v>29058</v>
      </c>
      <c r="B6407" s="72" t="s">
        <v>82</v>
      </c>
      <c r="C6407" s="70" t="s">
        <v>82</v>
      </c>
      <c r="D6407" s="73" t="s">
        <v>108</v>
      </c>
      <c r="E6407" s="51" t="s">
        <v>151</v>
      </c>
      <c r="F6407" s="40" t="s">
        <v>29059</v>
      </c>
      <c r="G6407" s="41" t="s">
        <v>29060</v>
      </c>
      <c r="H6407" s="41" t="s">
        <v>4426</v>
      </c>
      <c r="I6407" s="38" t="s">
        <v>29061</v>
      </c>
      <c r="J6407" s="38" t="s">
        <v>37</v>
      </c>
      <c r="K6407" s="38"/>
    </row>
    <row r="6408" spans="1:11" x14ac:dyDescent="0.35">
      <c r="A6408" s="16" t="s">
        <v>29062</v>
      </c>
      <c r="B6408" s="72" t="s">
        <v>82</v>
      </c>
      <c r="C6408" s="70" t="s">
        <v>82</v>
      </c>
      <c r="D6408" s="73" t="s">
        <v>108</v>
      </c>
      <c r="E6408" s="51" t="s">
        <v>1279</v>
      </c>
      <c r="F6408" s="40" t="s">
        <v>29063</v>
      </c>
      <c r="G6408" s="41" t="s">
        <v>29064</v>
      </c>
      <c r="H6408" s="41" t="s">
        <v>4426</v>
      </c>
      <c r="I6408" s="38" t="s">
        <v>37</v>
      </c>
      <c r="J6408" s="38" t="s">
        <v>37</v>
      </c>
      <c r="K6408" s="38"/>
    </row>
    <row r="6409" spans="1:11" x14ac:dyDescent="0.35">
      <c r="A6409" s="16" t="s">
        <v>29065</v>
      </c>
      <c r="B6409" s="72" t="s">
        <v>82</v>
      </c>
      <c r="C6409" s="70" t="s">
        <v>82</v>
      </c>
      <c r="D6409" s="73" t="s">
        <v>108</v>
      </c>
      <c r="E6409" s="51" t="s">
        <v>503</v>
      </c>
      <c r="F6409" s="40" t="s">
        <v>29066</v>
      </c>
      <c r="G6409" s="41" t="s">
        <v>29067</v>
      </c>
      <c r="H6409" s="41" t="s">
        <v>4426</v>
      </c>
      <c r="I6409" s="38" t="s">
        <v>29068</v>
      </c>
      <c r="J6409" s="38" t="s">
        <v>37</v>
      </c>
      <c r="K6409" s="38"/>
    </row>
    <row r="6410" spans="1:11" x14ac:dyDescent="0.35">
      <c r="A6410" s="16" t="s">
        <v>29069</v>
      </c>
      <c r="B6410" s="72" t="s">
        <v>82</v>
      </c>
      <c r="C6410" s="70" t="s">
        <v>82</v>
      </c>
      <c r="D6410" s="73" t="s">
        <v>108</v>
      </c>
      <c r="E6410" s="51" t="s">
        <v>213</v>
      </c>
      <c r="F6410" s="40" t="s">
        <v>29070</v>
      </c>
      <c r="G6410" s="41" t="s">
        <v>29071</v>
      </c>
      <c r="H6410" s="41" t="s">
        <v>4426</v>
      </c>
      <c r="I6410" s="38" t="s">
        <v>29072</v>
      </c>
      <c r="J6410" s="38" t="s">
        <v>37</v>
      </c>
      <c r="K6410" s="38"/>
    </row>
    <row r="6411" spans="1:11" ht="15" thickBot="1" x14ac:dyDescent="0.4">
      <c r="A6411" s="16" t="s">
        <v>29073</v>
      </c>
      <c r="B6411" s="72" t="s">
        <v>82</v>
      </c>
      <c r="C6411" s="70" t="s">
        <v>82</v>
      </c>
      <c r="D6411" s="73" t="s">
        <v>108</v>
      </c>
      <c r="E6411" s="56" t="s">
        <v>985</v>
      </c>
      <c r="F6411" s="42" t="s">
        <v>29074</v>
      </c>
      <c r="G6411" s="43" t="s">
        <v>29075</v>
      </c>
      <c r="H6411" s="43" t="s">
        <v>4426</v>
      </c>
      <c r="I6411" s="39" t="s">
        <v>29076</v>
      </c>
      <c r="J6411" s="39" t="s">
        <v>37</v>
      </c>
      <c r="K6411" s="39"/>
    </row>
    <row r="6412" spans="1:11" x14ac:dyDescent="0.35">
      <c r="A6412" s="16" t="s">
        <v>29077</v>
      </c>
      <c r="B6412" s="67" t="s">
        <v>82</v>
      </c>
      <c r="C6412" s="68" t="s">
        <v>86</v>
      </c>
      <c r="D6412" s="69" t="s">
        <v>37</v>
      </c>
      <c r="E6412" s="54" t="s">
        <v>37</v>
      </c>
      <c r="F6412" s="23" t="s">
        <v>29078</v>
      </c>
      <c r="G6412" s="28" t="s">
        <v>29079</v>
      </c>
      <c r="H6412" s="28" t="s">
        <v>4426</v>
      </c>
      <c r="I6412" s="19" t="s">
        <v>37</v>
      </c>
      <c r="J6412" s="19" t="s">
        <v>37</v>
      </c>
      <c r="K6412" s="19"/>
    </row>
    <row r="6413" spans="1:11" x14ac:dyDescent="0.35">
      <c r="A6413" s="16" t="s">
        <v>29080</v>
      </c>
      <c r="B6413" s="67" t="s">
        <v>82</v>
      </c>
      <c r="C6413" s="70" t="s">
        <v>86</v>
      </c>
      <c r="D6413" s="71" t="s">
        <v>481</v>
      </c>
      <c r="E6413" s="55" t="s">
        <v>37</v>
      </c>
      <c r="F6413" s="25" t="s">
        <v>29081</v>
      </c>
      <c r="G6413" s="30" t="s">
        <v>29082</v>
      </c>
      <c r="H6413" s="30" t="s">
        <v>4426</v>
      </c>
      <c r="I6413" s="21" t="s">
        <v>37</v>
      </c>
      <c r="J6413" s="21" t="s">
        <v>37</v>
      </c>
      <c r="K6413" s="21"/>
    </row>
    <row r="6414" spans="1:11" x14ac:dyDescent="0.35">
      <c r="A6414" s="16" t="s">
        <v>29083</v>
      </c>
      <c r="B6414" s="72" t="s">
        <v>82</v>
      </c>
      <c r="C6414" s="70" t="s">
        <v>86</v>
      </c>
      <c r="D6414" s="73" t="s">
        <v>481</v>
      </c>
      <c r="E6414" s="51" t="s">
        <v>658</v>
      </c>
      <c r="F6414" s="40" t="s">
        <v>29084</v>
      </c>
      <c r="G6414" s="41" t="s">
        <v>29085</v>
      </c>
      <c r="H6414" s="41" t="s">
        <v>4426</v>
      </c>
      <c r="I6414" s="38" t="s">
        <v>29086</v>
      </c>
      <c r="J6414" s="38" t="s">
        <v>37</v>
      </c>
      <c r="K6414" s="38"/>
    </row>
    <row r="6415" spans="1:11" x14ac:dyDescent="0.35">
      <c r="A6415" s="16" t="s">
        <v>29087</v>
      </c>
      <c r="B6415" s="72" t="s">
        <v>82</v>
      </c>
      <c r="C6415" s="70" t="s">
        <v>86</v>
      </c>
      <c r="D6415" s="73" t="s">
        <v>481</v>
      </c>
      <c r="E6415" s="51" t="s">
        <v>116</v>
      </c>
      <c r="F6415" s="40" t="s">
        <v>29088</v>
      </c>
      <c r="G6415" s="41" t="s">
        <v>29089</v>
      </c>
      <c r="H6415" s="41" t="s">
        <v>4426</v>
      </c>
      <c r="I6415" s="38" t="s">
        <v>29090</v>
      </c>
      <c r="J6415" s="38" t="s">
        <v>37</v>
      </c>
      <c r="K6415" s="38"/>
    </row>
    <row r="6416" spans="1:11" x14ac:dyDescent="0.35">
      <c r="A6416" s="16" t="s">
        <v>29091</v>
      </c>
      <c r="B6416" s="72" t="s">
        <v>82</v>
      </c>
      <c r="C6416" s="70" t="s">
        <v>86</v>
      </c>
      <c r="D6416" s="73" t="s">
        <v>481</v>
      </c>
      <c r="E6416" s="51" t="s">
        <v>592</v>
      </c>
      <c r="F6416" s="40" t="s">
        <v>29092</v>
      </c>
      <c r="G6416" s="41" t="s">
        <v>29093</v>
      </c>
      <c r="H6416" s="41" t="s">
        <v>4426</v>
      </c>
      <c r="I6416" s="38" t="s">
        <v>29094</v>
      </c>
      <c r="J6416" s="38" t="s">
        <v>37</v>
      </c>
      <c r="K6416" s="38"/>
    </row>
    <row r="6417" spans="1:11" x14ac:dyDescent="0.35">
      <c r="A6417" s="16" t="s">
        <v>29095</v>
      </c>
      <c r="B6417" s="72" t="s">
        <v>82</v>
      </c>
      <c r="C6417" s="70" t="s">
        <v>86</v>
      </c>
      <c r="D6417" s="73" t="s">
        <v>481</v>
      </c>
      <c r="E6417" s="51" t="s">
        <v>34</v>
      </c>
      <c r="F6417" s="40" t="s">
        <v>29096</v>
      </c>
      <c r="G6417" s="41" t="s">
        <v>29097</v>
      </c>
      <c r="H6417" s="41" t="s">
        <v>4426</v>
      </c>
      <c r="I6417" s="38" t="s">
        <v>29098</v>
      </c>
      <c r="J6417" s="38" t="s">
        <v>37</v>
      </c>
      <c r="K6417" s="38"/>
    </row>
    <row r="6418" spans="1:11" x14ac:dyDescent="0.35">
      <c r="A6418" s="16" t="s">
        <v>29099</v>
      </c>
      <c r="B6418" s="72" t="s">
        <v>82</v>
      </c>
      <c r="C6418" s="70" t="s">
        <v>86</v>
      </c>
      <c r="D6418" s="73" t="s">
        <v>481</v>
      </c>
      <c r="E6418" s="51" t="s">
        <v>325</v>
      </c>
      <c r="F6418" s="40" t="s">
        <v>29100</v>
      </c>
      <c r="G6418" s="41" t="s">
        <v>29101</v>
      </c>
      <c r="H6418" s="41" t="s">
        <v>4426</v>
      </c>
      <c r="I6418" s="38" t="s">
        <v>29102</v>
      </c>
      <c r="J6418" s="38" t="s">
        <v>37</v>
      </c>
      <c r="K6418" s="38"/>
    </row>
    <row r="6419" spans="1:11" x14ac:dyDescent="0.35">
      <c r="A6419" s="16" t="s">
        <v>29103</v>
      </c>
      <c r="B6419" s="72" t="s">
        <v>82</v>
      </c>
      <c r="C6419" s="70" t="s">
        <v>86</v>
      </c>
      <c r="D6419" s="73" t="s">
        <v>481</v>
      </c>
      <c r="E6419" s="51" t="s">
        <v>336</v>
      </c>
      <c r="F6419" s="40" t="s">
        <v>29104</v>
      </c>
      <c r="G6419" s="41" t="s">
        <v>29105</v>
      </c>
      <c r="H6419" s="41" t="s">
        <v>4426</v>
      </c>
      <c r="I6419" s="38" t="s">
        <v>29106</v>
      </c>
      <c r="J6419" s="38" t="s">
        <v>37</v>
      </c>
      <c r="K6419" s="38"/>
    </row>
    <row r="6420" spans="1:11" x14ac:dyDescent="0.35">
      <c r="A6420" s="16" t="s">
        <v>29107</v>
      </c>
      <c r="B6420" s="72" t="s">
        <v>82</v>
      </c>
      <c r="C6420" s="70" t="s">
        <v>86</v>
      </c>
      <c r="D6420" s="73" t="s">
        <v>481</v>
      </c>
      <c r="E6420" s="51" t="s">
        <v>185</v>
      </c>
      <c r="F6420" s="40" t="s">
        <v>29108</v>
      </c>
      <c r="G6420" s="41" t="s">
        <v>29109</v>
      </c>
      <c r="H6420" s="41" t="s">
        <v>4426</v>
      </c>
      <c r="I6420" s="38" t="s">
        <v>29110</v>
      </c>
      <c r="J6420" s="38" t="s">
        <v>37</v>
      </c>
      <c r="K6420" s="38"/>
    </row>
    <row r="6421" spans="1:11" x14ac:dyDescent="0.35">
      <c r="A6421" s="16" t="s">
        <v>29111</v>
      </c>
      <c r="B6421" s="72" t="s">
        <v>82</v>
      </c>
      <c r="C6421" s="70" t="s">
        <v>86</v>
      </c>
      <c r="D6421" s="73" t="s">
        <v>481</v>
      </c>
      <c r="E6421" s="51" t="s">
        <v>503</v>
      </c>
      <c r="F6421" s="40" t="s">
        <v>29112</v>
      </c>
      <c r="G6421" s="41" t="s">
        <v>29113</v>
      </c>
      <c r="H6421" s="41" t="s">
        <v>4426</v>
      </c>
      <c r="I6421" s="38" t="s">
        <v>29114</v>
      </c>
      <c r="J6421" s="38" t="s">
        <v>37</v>
      </c>
      <c r="K6421" s="38"/>
    </row>
    <row r="6422" spans="1:11" x14ac:dyDescent="0.35">
      <c r="A6422" s="16" t="s">
        <v>29115</v>
      </c>
      <c r="B6422" s="72" t="s">
        <v>82</v>
      </c>
      <c r="C6422" s="70" t="s">
        <v>86</v>
      </c>
      <c r="D6422" s="73" t="s">
        <v>481</v>
      </c>
      <c r="E6422" s="56" t="s">
        <v>856</v>
      </c>
      <c r="F6422" s="42" t="s">
        <v>29116</v>
      </c>
      <c r="G6422" s="43" t="s">
        <v>29117</v>
      </c>
      <c r="H6422" s="43" t="s">
        <v>4426</v>
      </c>
      <c r="I6422" s="39" t="s">
        <v>29118</v>
      </c>
      <c r="J6422" s="39" t="s">
        <v>37</v>
      </c>
      <c r="K6422" s="39"/>
    </row>
    <row r="6423" spans="1:11" x14ac:dyDescent="0.35">
      <c r="A6423" s="16" t="s">
        <v>29119</v>
      </c>
      <c r="B6423" s="67" t="s">
        <v>82</v>
      </c>
      <c r="C6423" s="70" t="s">
        <v>86</v>
      </c>
      <c r="D6423" s="71" t="s">
        <v>66</v>
      </c>
      <c r="E6423" s="55" t="s">
        <v>37</v>
      </c>
      <c r="F6423" s="25" t="s">
        <v>29120</v>
      </c>
      <c r="G6423" s="30" t="s">
        <v>29121</v>
      </c>
      <c r="H6423" s="30" t="s">
        <v>4426</v>
      </c>
      <c r="I6423" s="21" t="s">
        <v>37</v>
      </c>
      <c r="J6423" s="21" t="s">
        <v>37</v>
      </c>
      <c r="K6423" s="21"/>
    </row>
    <row r="6424" spans="1:11" x14ac:dyDescent="0.35">
      <c r="A6424" s="16" t="s">
        <v>29122</v>
      </c>
      <c r="B6424" s="72" t="s">
        <v>82</v>
      </c>
      <c r="C6424" s="70" t="s">
        <v>86</v>
      </c>
      <c r="D6424" s="73" t="s">
        <v>66</v>
      </c>
      <c r="E6424" s="51" t="s">
        <v>34</v>
      </c>
      <c r="F6424" s="40" t="s">
        <v>29123</v>
      </c>
      <c r="G6424" s="41" t="s">
        <v>29124</v>
      </c>
      <c r="H6424" s="41" t="s">
        <v>4426</v>
      </c>
      <c r="I6424" s="38" t="s">
        <v>29125</v>
      </c>
      <c r="J6424" s="38" t="s">
        <v>37</v>
      </c>
      <c r="K6424" s="38"/>
    </row>
    <row r="6425" spans="1:11" x14ac:dyDescent="0.35">
      <c r="A6425" s="16" t="s">
        <v>29126</v>
      </c>
      <c r="B6425" s="72" t="s">
        <v>82</v>
      </c>
      <c r="C6425" s="70" t="s">
        <v>86</v>
      </c>
      <c r="D6425" s="73" t="s">
        <v>66</v>
      </c>
      <c r="E6425" s="51" t="s">
        <v>1340</v>
      </c>
      <c r="F6425" s="40" t="s">
        <v>29127</v>
      </c>
      <c r="G6425" s="41" t="s">
        <v>29128</v>
      </c>
      <c r="H6425" s="41" t="s">
        <v>4426</v>
      </c>
      <c r="I6425" s="38" t="s">
        <v>37</v>
      </c>
      <c r="J6425" s="38" t="s">
        <v>37</v>
      </c>
      <c r="K6425" s="38"/>
    </row>
    <row r="6426" spans="1:11" x14ac:dyDescent="0.35">
      <c r="A6426" s="16" t="s">
        <v>29129</v>
      </c>
      <c r="B6426" s="72" t="s">
        <v>82</v>
      </c>
      <c r="C6426" s="70" t="s">
        <v>86</v>
      </c>
      <c r="D6426" s="73" t="s">
        <v>66</v>
      </c>
      <c r="E6426" s="51" t="s">
        <v>612</v>
      </c>
      <c r="F6426" s="40" t="s">
        <v>29130</v>
      </c>
      <c r="G6426" s="41" t="s">
        <v>29131</v>
      </c>
      <c r="H6426" s="41" t="s">
        <v>4426</v>
      </c>
      <c r="I6426" s="38" t="s">
        <v>29132</v>
      </c>
      <c r="J6426" s="38" t="s">
        <v>37</v>
      </c>
      <c r="K6426" s="38"/>
    </row>
    <row r="6427" spans="1:11" x14ac:dyDescent="0.35">
      <c r="A6427" s="16" t="s">
        <v>29133</v>
      </c>
      <c r="B6427" s="72" t="s">
        <v>82</v>
      </c>
      <c r="C6427" s="70" t="s">
        <v>86</v>
      </c>
      <c r="D6427" s="73" t="s">
        <v>66</v>
      </c>
      <c r="E6427" s="51" t="s">
        <v>58</v>
      </c>
      <c r="F6427" s="40" t="s">
        <v>29134</v>
      </c>
      <c r="G6427" s="41" t="s">
        <v>29135</v>
      </c>
      <c r="H6427" s="41" t="s">
        <v>4426</v>
      </c>
      <c r="I6427" s="38" t="s">
        <v>37</v>
      </c>
      <c r="J6427" s="38" t="s">
        <v>37</v>
      </c>
      <c r="K6427" s="38"/>
    </row>
    <row r="6428" spans="1:11" x14ac:dyDescent="0.35">
      <c r="A6428" s="16" t="s">
        <v>29136</v>
      </c>
      <c r="B6428" s="72" t="s">
        <v>82</v>
      </c>
      <c r="C6428" s="70" t="s">
        <v>86</v>
      </c>
      <c r="D6428" s="73" t="s">
        <v>66</v>
      </c>
      <c r="E6428" s="51" t="s">
        <v>104</v>
      </c>
      <c r="F6428" s="40" t="s">
        <v>29137</v>
      </c>
      <c r="G6428" s="41" t="s">
        <v>29138</v>
      </c>
      <c r="H6428" s="41" t="s">
        <v>4426</v>
      </c>
      <c r="I6428" s="38" t="s">
        <v>29139</v>
      </c>
      <c r="J6428" s="38" t="s">
        <v>37</v>
      </c>
      <c r="K6428" s="38"/>
    </row>
    <row r="6429" spans="1:11" x14ac:dyDescent="0.35">
      <c r="A6429" s="16" t="s">
        <v>29140</v>
      </c>
      <c r="B6429" s="72" t="s">
        <v>82</v>
      </c>
      <c r="C6429" s="70" t="s">
        <v>86</v>
      </c>
      <c r="D6429" s="73" t="s">
        <v>66</v>
      </c>
      <c r="E6429" s="51" t="s">
        <v>1084</v>
      </c>
      <c r="F6429" s="40" t="s">
        <v>29141</v>
      </c>
      <c r="G6429" s="41" t="s">
        <v>29142</v>
      </c>
      <c r="H6429" s="41" t="s">
        <v>4426</v>
      </c>
      <c r="I6429" s="38" t="s">
        <v>29143</v>
      </c>
      <c r="J6429" s="38" t="s">
        <v>37</v>
      </c>
      <c r="K6429" s="38"/>
    </row>
    <row r="6430" spans="1:11" x14ac:dyDescent="0.35">
      <c r="A6430" s="16" t="s">
        <v>29144</v>
      </c>
      <c r="B6430" s="72" t="s">
        <v>82</v>
      </c>
      <c r="C6430" s="70" t="s">
        <v>86</v>
      </c>
      <c r="D6430" s="73" t="s">
        <v>66</v>
      </c>
      <c r="E6430" s="51" t="s">
        <v>670</v>
      </c>
      <c r="F6430" s="40" t="s">
        <v>29145</v>
      </c>
      <c r="G6430" s="41" t="s">
        <v>29146</v>
      </c>
      <c r="H6430" s="41" t="s">
        <v>4426</v>
      </c>
      <c r="I6430" s="38" t="s">
        <v>37</v>
      </c>
      <c r="J6430" s="38" t="s">
        <v>37</v>
      </c>
      <c r="K6430" s="38"/>
    </row>
    <row r="6431" spans="1:11" x14ac:dyDescent="0.35">
      <c r="A6431" s="16" t="s">
        <v>29147</v>
      </c>
      <c r="B6431" s="72" t="s">
        <v>82</v>
      </c>
      <c r="C6431" s="70" t="s">
        <v>86</v>
      </c>
      <c r="D6431" s="73" t="s">
        <v>66</v>
      </c>
      <c r="E6431" s="51" t="s">
        <v>312</v>
      </c>
      <c r="F6431" s="40" t="s">
        <v>29148</v>
      </c>
      <c r="G6431" s="41" t="s">
        <v>29149</v>
      </c>
      <c r="H6431" s="41" t="s">
        <v>4426</v>
      </c>
      <c r="I6431" s="38" t="s">
        <v>29150</v>
      </c>
      <c r="J6431" s="38" t="s">
        <v>37</v>
      </c>
      <c r="K6431" s="38"/>
    </row>
    <row r="6432" spans="1:11" x14ac:dyDescent="0.35">
      <c r="A6432" s="16" t="s">
        <v>29151</v>
      </c>
      <c r="B6432" s="72" t="s">
        <v>82</v>
      </c>
      <c r="C6432" s="70" t="s">
        <v>86</v>
      </c>
      <c r="D6432" s="73" t="s">
        <v>66</v>
      </c>
      <c r="E6432" s="51" t="s">
        <v>638</v>
      </c>
      <c r="F6432" s="40" t="s">
        <v>29152</v>
      </c>
      <c r="G6432" s="41" t="s">
        <v>29153</v>
      </c>
      <c r="H6432" s="41" t="s">
        <v>4426</v>
      </c>
      <c r="I6432" s="38" t="s">
        <v>29154</v>
      </c>
      <c r="J6432" s="38" t="s">
        <v>37</v>
      </c>
      <c r="K6432" s="38"/>
    </row>
    <row r="6433" spans="1:11" x14ac:dyDescent="0.35">
      <c r="A6433" s="16" t="s">
        <v>29155</v>
      </c>
      <c r="B6433" s="72" t="s">
        <v>82</v>
      </c>
      <c r="C6433" s="70" t="s">
        <v>86</v>
      </c>
      <c r="D6433" s="73" t="s">
        <v>66</v>
      </c>
      <c r="E6433" s="51" t="s">
        <v>878</v>
      </c>
      <c r="F6433" s="40" t="s">
        <v>29156</v>
      </c>
      <c r="G6433" s="41" t="s">
        <v>29157</v>
      </c>
      <c r="H6433" s="41" t="s">
        <v>4426</v>
      </c>
      <c r="I6433" s="38" t="s">
        <v>29158</v>
      </c>
      <c r="J6433" s="38" t="s">
        <v>37</v>
      </c>
      <c r="K6433" s="38"/>
    </row>
    <row r="6434" spans="1:11" x14ac:dyDescent="0.35">
      <c r="A6434" s="16" t="s">
        <v>29159</v>
      </c>
      <c r="B6434" s="72" t="s">
        <v>82</v>
      </c>
      <c r="C6434" s="70" t="s">
        <v>86</v>
      </c>
      <c r="D6434" s="73" t="s">
        <v>66</v>
      </c>
      <c r="E6434" s="51" t="s">
        <v>151</v>
      </c>
      <c r="F6434" s="40" t="s">
        <v>29160</v>
      </c>
      <c r="G6434" s="41" t="s">
        <v>29161</v>
      </c>
      <c r="H6434" s="41" t="s">
        <v>4426</v>
      </c>
      <c r="I6434" s="38" t="s">
        <v>29162</v>
      </c>
      <c r="J6434" s="38" t="s">
        <v>37</v>
      </c>
      <c r="K6434" s="38"/>
    </row>
    <row r="6435" spans="1:11" x14ac:dyDescent="0.35">
      <c r="A6435" s="16" t="s">
        <v>29163</v>
      </c>
      <c r="B6435" s="72" t="s">
        <v>82</v>
      </c>
      <c r="C6435" s="70" t="s">
        <v>86</v>
      </c>
      <c r="D6435" s="73" t="s">
        <v>66</v>
      </c>
      <c r="E6435" s="51" t="s">
        <v>86</v>
      </c>
      <c r="F6435" s="40" t="s">
        <v>29164</v>
      </c>
      <c r="G6435" s="41" t="s">
        <v>29165</v>
      </c>
      <c r="H6435" s="41" t="s">
        <v>4426</v>
      </c>
      <c r="I6435" s="38" t="s">
        <v>29166</v>
      </c>
      <c r="J6435" s="38" t="s">
        <v>37</v>
      </c>
      <c r="K6435" s="38"/>
    </row>
    <row r="6436" spans="1:11" x14ac:dyDescent="0.35">
      <c r="A6436" s="16" t="s">
        <v>29167</v>
      </c>
      <c r="B6436" s="72" t="s">
        <v>82</v>
      </c>
      <c r="C6436" s="70" t="s">
        <v>86</v>
      </c>
      <c r="D6436" s="73" t="s">
        <v>66</v>
      </c>
      <c r="E6436" s="51" t="s">
        <v>213</v>
      </c>
      <c r="F6436" s="40" t="s">
        <v>29168</v>
      </c>
      <c r="G6436" s="41" t="s">
        <v>29169</v>
      </c>
      <c r="H6436" s="41" t="s">
        <v>4426</v>
      </c>
      <c r="I6436" s="38" t="s">
        <v>29170</v>
      </c>
      <c r="J6436" s="38" t="s">
        <v>37</v>
      </c>
      <c r="K6436" s="38"/>
    </row>
    <row r="6437" spans="1:11" x14ac:dyDescent="0.35">
      <c r="A6437" s="16" t="s">
        <v>29171</v>
      </c>
      <c r="B6437" s="72" t="s">
        <v>82</v>
      </c>
      <c r="C6437" s="70" t="s">
        <v>86</v>
      </c>
      <c r="D6437" s="73" t="s">
        <v>66</v>
      </c>
      <c r="E6437" s="51" t="s">
        <v>47</v>
      </c>
      <c r="F6437" s="40" t="s">
        <v>29172</v>
      </c>
      <c r="G6437" s="41" t="s">
        <v>29173</v>
      </c>
      <c r="H6437" s="41" t="s">
        <v>4426</v>
      </c>
      <c r="I6437" s="38" t="s">
        <v>37</v>
      </c>
      <c r="J6437" s="38" t="s">
        <v>37</v>
      </c>
      <c r="K6437" s="38"/>
    </row>
    <row r="6438" spans="1:11" x14ac:dyDescent="0.35">
      <c r="A6438" s="16" t="s">
        <v>29174</v>
      </c>
      <c r="B6438" s="72" t="s">
        <v>82</v>
      </c>
      <c r="C6438" s="70" t="s">
        <v>86</v>
      </c>
      <c r="D6438" s="73" t="s">
        <v>66</v>
      </c>
      <c r="E6438" s="51" t="s">
        <v>366</v>
      </c>
      <c r="F6438" s="40" t="s">
        <v>29175</v>
      </c>
      <c r="G6438" s="41" t="s">
        <v>29176</v>
      </c>
      <c r="H6438" s="41" t="s">
        <v>4426</v>
      </c>
      <c r="I6438" s="38" t="s">
        <v>37</v>
      </c>
      <c r="J6438" s="38" t="s">
        <v>37</v>
      </c>
      <c r="K6438" s="38"/>
    </row>
    <row r="6439" spans="1:11" x14ac:dyDescent="0.35">
      <c r="A6439" s="16" t="s">
        <v>29177</v>
      </c>
      <c r="B6439" s="72" t="s">
        <v>82</v>
      </c>
      <c r="C6439" s="70" t="s">
        <v>86</v>
      </c>
      <c r="D6439" s="73" t="s">
        <v>66</v>
      </c>
      <c r="E6439" s="51" t="s">
        <v>177</v>
      </c>
      <c r="F6439" s="40" t="s">
        <v>29178</v>
      </c>
      <c r="G6439" s="41" t="s">
        <v>29179</v>
      </c>
      <c r="H6439" s="41" t="s">
        <v>4426</v>
      </c>
      <c r="I6439" s="38" t="s">
        <v>29180</v>
      </c>
      <c r="J6439" s="38" t="s">
        <v>37</v>
      </c>
      <c r="K6439" s="38"/>
    </row>
    <row r="6440" spans="1:11" x14ac:dyDescent="0.35">
      <c r="A6440" s="16" t="s">
        <v>29181</v>
      </c>
      <c r="B6440" s="72" t="s">
        <v>82</v>
      </c>
      <c r="C6440" s="70" t="s">
        <v>86</v>
      </c>
      <c r="D6440" s="73" t="s">
        <v>66</v>
      </c>
      <c r="E6440" s="56" t="s">
        <v>856</v>
      </c>
      <c r="F6440" s="42" t="s">
        <v>29182</v>
      </c>
      <c r="G6440" s="43" t="s">
        <v>29183</v>
      </c>
      <c r="H6440" s="43" t="s">
        <v>4426</v>
      </c>
      <c r="I6440" s="39" t="s">
        <v>29184</v>
      </c>
      <c r="J6440" s="39" t="s">
        <v>37</v>
      </c>
      <c r="K6440" s="39"/>
    </row>
    <row r="6441" spans="1:11" x14ac:dyDescent="0.35">
      <c r="A6441" s="16" t="s">
        <v>29185</v>
      </c>
      <c r="B6441" s="67" t="s">
        <v>82</v>
      </c>
      <c r="C6441" s="70" t="s">
        <v>86</v>
      </c>
      <c r="D6441" s="71" t="s">
        <v>1591</v>
      </c>
      <c r="E6441" s="55" t="s">
        <v>37</v>
      </c>
      <c r="F6441" s="25" t="s">
        <v>29186</v>
      </c>
      <c r="G6441" s="30" t="s">
        <v>29187</v>
      </c>
      <c r="H6441" s="30" t="s">
        <v>4426</v>
      </c>
      <c r="I6441" s="21" t="s">
        <v>37</v>
      </c>
      <c r="J6441" s="21" t="s">
        <v>37</v>
      </c>
      <c r="K6441" s="21"/>
    </row>
    <row r="6442" spans="1:11" x14ac:dyDescent="0.35">
      <c r="A6442" s="16" t="s">
        <v>29188</v>
      </c>
      <c r="B6442" s="72" t="s">
        <v>82</v>
      </c>
      <c r="C6442" s="70" t="s">
        <v>86</v>
      </c>
      <c r="D6442" s="73" t="s">
        <v>1591</v>
      </c>
      <c r="E6442" s="51" t="s">
        <v>336</v>
      </c>
      <c r="F6442" s="40" t="s">
        <v>29189</v>
      </c>
      <c r="G6442" s="41" t="s">
        <v>29190</v>
      </c>
      <c r="H6442" s="41" t="s">
        <v>4426</v>
      </c>
      <c r="I6442" s="38" t="s">
        <v>29191</v>
      </c>
      <c r="J6442" s="38" t="s">
        <v>37</v>
      </c>
      <c r="K6442" s="38"/>
    </row>
    <row r="6443" spans="1:11" x14ac:dyDescent="0.35">
      <c r="A6443" s="16" t="s">
        <v>29192</v>
      </c>
      <c r="B6443" s="72" t="s">
        <v>82</v>
      </c>
      <c r="C6443" s="70" t="s">
        <v>86</v>
      </c>
      <c r="D6443" s="73" t="s">
        <v>1591</v>
      </c>
      <c r="E6443" s="51" t="s">
        <v>136</v>
      </c>
      <c r="F6443" s="40" t="s">
        <v>29193</v>
      </c>
      <c r="G6443" s="41" t="s">
        <v>29194</v>
      </c>
      <c r="H6443" s="41" t="s">
        <v>4426</v>
      </c>
      <c r="I6443" s="38" t="s">
        <v>29195</v>
      </c>
      <c r="J6443" s="38" t="s">
        <v>37</v>
      </c>
      <c r="K6443" s="38"/>
    </row>
    <row r="6444" spans="1:11" x14ac:dyDescent="0.35">
      <c r="A6444" s="16" t="s">
        <v>29196</v>
      </c>
      <c r="B6444" s="72" t="s">
        <v>82</v>
      </c>
      <c r="C6444" s="70" t="s">
        <v>86</v>
      </c>
      <c r="D6444" s="73" t="s">
        <v>1591</v>
      </c>
      <c r="E6444" s="51" t="s">
        <v>143</v>
      </c>
      <c r="F6444" s="40" t="s">
        <v>29197</v>
      </c>
      <c r="G6444" s="41" t="s">
        <v>29198</v>
      </c>
      <c r="H6444" s="41" t="s">
        <v>4426</v>
      </c>
      <c r="I6444" s="38" t="s">
        <v>37</v>
      </c>
      <c r="J6444" s="38" t="s">
        <v>37</v>
      </c>
      <c r="K6444" s="38"/>
    </row>
    <row r="6445" spans="1:11" x14ac:dyDescent="0.35">
      <c r="A6445" s="16" t="s">
        <v>29199</v>
      </c>
      <c r="B6445" s="72" t="s">
        <v>82</v>
      </c>
      <c r="C6445" s="70" t="s">
        <v>86</v>
      </c>
      <c r="D6445" s="73" t="s">
        <v>1591</v>
      </c>
      <c r="E6445" s="51" t="s">
        <v>1066</v>
      </c>
      <c r="F6445" s="40" t="s">
        <v>29200</v>
      </c>
      <c r="G6445" s="41" t="s">
        <v>29201</v>
      </c>
      <c r="H6445" s="41" t="s">
        <v>4426</v>
      </c>
      <c r="I6445" s="38" t="s">
        <v>29202</v>
      </c>
      <c r="J6445" s="38" t="s">
        <v>37</v>
      </c>
      <c r="K6445" s="38"/>
    </row>
    <row r="6446" spans="1:11" x14ac:dyDescent="0.35">
      <c r="A6446" s="16" t="s">
        <v>29203</v>
      </c>
      <c r="B6446" s="72" t="s">
        <v>82</v>
      </c>
      <c r="C6446" s="70" t="s">
        <v>86</v>
      </c>
      <c r="D6446" s="73" t="s">
        <v>1591</v>
      </c>
      <c r="E6446" s="56" t="s">
        <v>856</v>
      </c>
      <c r="F6446" s="42" t="s">
        <v>29204</v>
      </c>
      <c r="G6446" s="43" t="s">
        <v>29205</v>
      </c>
      <c r="H6446" s="43" t="s">
        <v>4426</v>
      </c>
      <c r="I6446" s="39" t="s">
        <v>29206</v>
      </c>
      <c r="J6446" s="39" t="s">
        <v>37</v>
      </c>
      <c r="K6446" s="39"/>
    </row>
    <row r="6447" spans="1:11" x14ac:dyDescent="0.35">
      <c r="A6447" s="16" t="s">
        <v>29207</v>
      </c>
      <c r="B6447" s="67" t="s">
        <v>82</v>
      </c>
      <c r="C6447" s="70" t="s">
        <v>86</v>
      </c>
      <c r="D6447" s="71" t="s">
        <v>403</v>
      </c>
      <c r="E6447" s="55" t="s">
        <v>37</v>
      </c>
      <c r="F6447" s="25" t="s">
        <v>29208</v>
      </c>
      <c r="G6447" s="30" t="s">
        <v>29209</v>
      </c>
      <c r="H6447" s="30" t="s">
        <v>4426</v>
      </c>
      <c r="I6447" s="21" t="s">
        <v>37</v>
      </c>
      <c r="J6447" s="21" t="s">
        <v>37</v>
      </c>
      <c r="K6447" s="21"/>
    </row>
    <row r="6448" spans="1:11" x14ac:dyDescent="0.35">
      <c r="A6448" s="16" t="s">
        <v>29210</v>
      </c>
      <c r="B6448" s="72" t="s">
        <v>82</v>
      </c>
      <c r="C6448" s="70" t="s">
        <v>86</v>
      </c>
      <c r="D6448" s="73" t="s">
        <v>403</v>
      </c>
      <c r="E6448" s="56" t="s">
        <v>553</v>
      </c>
      <c r="F6448" s="42" t="s">
        <v>29211</v>
      </c>
      <c r="G6448" s="43" t="s">
        <v>29212</v>
      </c>
      <c r="H6448" s="43" t="s">
        <v>4426</v>
      </c>
      <c r="I6448" s="39" t="s">
        <v>37</v>
      </c>
      <c r="J6448" s="39" t="s">
        <v>37</v>
      </c>
      <c r="K6448" s="39"/>
    </row>
    <row r="6449" spans="1:11" x14ac:dyDescent="0.35">
      <c r="A6449" s="16" t="s">
        <v>29213</v>
      </c>
      <c r="B6449" s="67" t="s">
        <v>82</v>
      </c>
      <c r="C6449" s="70" t="s">
        <v>86</v>
      </c>
      <c r="D6449" s="71" t="s">
        <v>1032</v>
      </c>
      <c r="E6449" s="55" t="s">
        <v>37</v>
      </c>
      <c r="F6449" s="25" t="s">
        <v>29214</v>
      </c>
      <c r="G6449" s="30" t="s">
        <v>29215</v>
      </c>
      <c r="H6449" s="30" t="s">
        <v>4426</v>
      </c>
      <c r="I6449" s="21" t="s">
        <v>37</v>
      </c>
      <c r="J6449" s="21" t="s">
        <v>37</v>
      </c>
      <c r="K6449" s="21"/>
    </row>
    <row r="6450" spans="1:11" x14ac:dyDescent="0.35">
      <c r="A6450" s="16" t="s">
        <v>29216</v>
      </c>
      <c r="B6450" s="72" t="s">
        <v>82</v>
      </c>
      <c r="C6450" s="70" t="s">
        <v>86</v>
      </c>
      <c r="D6450" s="73" t="s">
        <v>1032</v>
      </c>
      <c r="E6450" s="51" t="s">
        <v>658</v>
      </c>
      <c r="F6450" s="40" t="s">
        <v>29217</v>
      </c>
      <c r="G6450" s="41" t="s">
        <v>29218</v>
      </c>
      <c r="H6450" s="41" t="s">
        <v>4426</v>
      </c>
      <c r="I6450" s="38" t="s">
        <v>29219</v>
      </c>
      <c r="J6450" s="38" t="s">
        <v>37</v>
      </c>
      <c r="K6450" s="38"/>
    </row>
    <row r="6451" spans="1:11" x14ac:dyDescent="0.35">
      <c r="A6451" s="16" t="s">
        <v>29220</v>
      </c>
      <c r="B6451" s="72" t="s">
        <v>82</v>
      </c>
      <c r="C6451" s="70" t="s">
        <v>86</v>
      </c>
      <c r="D6451" s="73" t="s">
        <v>1032</v>
      </c>
      <c r="E6451" s="51" t="s">
        <v>34</v>
      </c>
      <c r="F6451" s="40" t="s">
        <v>29221</v>
      </c>
      <c r="G6451" s="41" t="s">
        <v>29222</v>
      </c>
      <c r="H6451" s="41" t="s">
        <v>4426</v>
      </c>
      <c r="I6451" s="38" t="s">
        <v>29223</v>
      </c>
      <c r="J6451" s="38" t="s">
        <v>37</v>
      </c>
      <c r="K6451" s="38"/>
    </row>
    <row r="6452" spans="1:11" x14ac:dyDescent="0.35">
      <c r="A6452" s="16" t="s">
        <v>29224</v>
      </c>
      <c r="B6452" s="72" t="s">
        <v>82</v>
      </c>
      <c r="C6452" s="70" t="s">
        <v>86</v>
      </c>
      <c r="D6452" s="73" t="s">
        <v>1032</v>
      </c>
      <c r="E6452" s="51" t="s">
        <v>1101</v>
      </c>
      <c r="F6452" s="40" t="s">
        <v>29225</v>
      </c>
      <c r="G6452" s="41" t="s">
        <v>29226</v>
      </c>
      <c r="H6452" s="41" t="s">
        <v>4426</v>
      </c>
      <c r="I6452" s="38" t="s">
        <v>37</v>
      </c>
      <c r="J6452" s="38" t="s">
        <v>37</v>
      </c>
      <c r="K6452" s="38"/>
    </row>
    <row r="6453" spans="1:11" x14ac:dyDescent="0.35">
      <c r="A6453" s="16" t="s">
        <v>29227</v>
      </c>
      <c r="B6453" s="72" t="s">
        <v>82</v>
      </c>
      <c r="C6453" s="70" t="s">
        <v>86</v>
      </c>
      <c r="D6453" s="73" t="s">
        <v>1032</v>
      </c>
      <c r="E6453" s="51" t="s">
        <v>612</v>
      </c>
      <c r="F6453" s="40" t="s">
        <v>29228</v>
      </c>
      <c r="G6453" s="41" t="s">
        <v>29229</v>
      </c>
      <c r="H6453" s="41" t="s">
        <v>4426</v>
      </c>
      <c r="I6453" s="38" t="s">
        <v>29230</v>
      </c>
      <c r="J6453" s="38" t="s">
        <v>37</v>
      </c>
      <c r="K6453" s="38"/>
    </row>
    <row r="6454" spans="1:11" x14ac:dyDescent="0.35">
      <c r="A6454" s="16" t="s">
        <v>29231</v>
      </c>
      <c r="B6454" s="72" t="s">
        <v>82</v>
      </c>
      <c r="C6454" s="70" t="s">
        <v>86</v>
      </c>
      <c r="D6454" s="73" t="s">
        <v>1032</v>
      </c>
      <c r="E6454" s="56" t="s">
        <v>213</v>
      </c>
      <c r="F6454" s="42" t="s">
        <v>29232</v>
      </c>
      <c r="G6454" s="43" t="s">
        <v>29233</v>
      </c>
      <c r="H6454" s="43" t="s">
        <v>4426</v>
      </c>
      <c r="I6454" s="39" t="s">
        <v>29234</v>
      </c>
      <c r="J6454" s="39" t="s">
        <v>37</v>
      </c>
      <c r="K6454" s="39"/>
    </row>
    <row r="6455" spans="1:11" x14ac:dyDescent="0.35">
      <c r="A6455" s="16" t="s">
        <v>29235</v>
      </c>
      <c r="B6455" s="67" t="s">
        <v>82</v>
      </c>
      <c r="C6455" s="70" t="s">
        <v>86</v>
      </c>
      <c r="D6455" s="71" t="s">
        <v>908</v>
      </c>
      <c r="E6455" s="55" t="s">
        <v>37</v>
      </c>
      <c r="F6455" s="25" t="s">
        <v>29236</v>
      </c>
      <c r="G6455" s="30" t="s">
        <v>29237</v>
      </c>
      <c r="H6455" s="30" t="s">
        <v>4426</v>
      </c>
      <c r="I6455" s="21" t="s">
        <v>37</v>
      </c>
      <c r="J6455" s="21" t="s">
        <v>37</v>
      </c>
      <c r="K6455" s="21"/>
    </row>
    <row r="6456" spans="1:11" x14ac:dyDescent="0.35">
      <c r="A6456" s="16" t="s">
        <v>29238</v>
      </c>
      <c r="B6456" s="72" t="s">
        <v>82</v>
      </c>
      <c r="C6456" s="70" t="s">
        <v>86</v>
      </c>
      <c r="D6456" s="73" t="s">
        <v>908</v>
      </c>
      <c r="E6456" s="51" t="s">
        <v>108</v>
      </c>
      <c r="F6456" s="40" t="s">
        <v>29239</v>
      </c>
      <c r="G6456" s="41" t="s">
        <v>29240</v>
      </c>
      <c r="H6456" s="41" t="s">
        <v>4426</v>
      </c>
      <c r="I6456" s="38" t="s">
        <v>29241</v>
      </c>
      <c r="J6456" s="38" t="s">
        <v>37</v>
      </c>
      <c r="K6456" s="38"/>
    </row>
    <row r="6457" spans="1:11" ht="15" thickBot="1" x14ac:dyDescent="0.4">
      <c r="A6457" s="16" t="s">
        <v>29242</v>
      </c>
      <c r="B6457" s="72" t="s">
        <v>82</v>
      </c>
      <c r="C6457" s="70" t="s">
        <v>86</v>
      </c>
      <c r="D6457" s="73" t="s">
        <v>908</v>
      </c>
      <c r="E6457" s="56" t="s">
        <v>1176</v>
      </c>
      <c r="F6457" s="42" t="s">
        <v>29243</v>
      </c>
      <c r="G6457" s="43" t="s">
        <v>29244</v>
      </c>
      <c r="H6457" s="43" t="s">
        <v>4426</v>
      </c>
      <c r="I6457" s="39" t="s">
        <v>29245</v>
      </c>
      <c r="J6457" s="39" t="s">
        <v>37</v>
      </c>
      <c r="K6457" s="39"/>
    </row>
    <row r="6458" spans="1:11" x14ac:dyDescent="0.35">
      <c r="A6458" s="16" t="s">
        <v>29246</v>
      </c>
      <c r="B6458" s="67" t="s">
        <v>82</v>
      </c>
      <c r="C6458" s="68" t="s">
        <v>166</v>
      </c>
      <c r="D6458" s="69" t="s">
        <v>37</v>
      </c>
      <c r="E6458" s="54" t="s">
        <v>37</v>
      </c>
      <c r="F6458" s="23" t="s">
        <v>29247</v>
      </c>
      <c r="G6458" s="28" t="s">
        <v>29248</v>
      </c>
      <c r="H6458" s="28" t="s">
        <v>29249</v>
      </c>
      <c r="I6458" s="19" t="s">
        <v>37</v>
      </c>
      <c r="J6458" s="19" t="s">
        <v>37</v>
      </c>
      <c r="K6458" s="19"/>
    </row>
    <row r="6459" spans="1:11" x14ac:dyDescent="0.35">
      <c r="A6459" s="16" t="s">
        <v>29250</v>
      </c>
      <c r="B6459" s="67" t="s">
        <v>82</v>
      </c>
      <c r="C6459" s="70" t="s">
        <v>166</v>
      </c>
      <c r="D6459" s="71" t="s">
        <v>328</v>
      </c>
      <c r="E6459" s="55" t="s">
        <v>37</v>
      </c>
      <c r="F6459" s="25" t="s">
        <v>29251</v>
      </c>
      <c r="G6459" s="30" t="s">
        <v>29252</v>
      </c>
      <c r="H6459" s="30" t="s">
        <v>4493</v>
      </c>
      <c r="I6459" s="21" t="s">
        <v>37</v>
      </c>
      <c r="J6459" s="21" t="s">
        <v>37</v>
      </c>
      <c r="K6459" s="21"/>
    </row>
    <row r="6460" spans="1:11" x14ac:dyDescent="0.35">
      <c r="A6460" s="16" t="s">
        <v>29253</v>
      </c>
      <c r="B6460" s="72" t="s">
        <v>82</v>
      </c>
      <c r="C6460" s="70" t="s">
        <v>166</v>
      </c>
      <c r="D6460" s="73" t="s">
        <v>328</v>
      </c>
      <c r="E6460" s="51" t="s">
        <v>658</v>
      </c>
      <c r="F6460" s="40" t="s">
        <v>29254</v>
      </c>
      <c r="G6460" s="41" t="s">
        <v>29255</v>
      </c>
      <c r="H6460" s="41" t="s">
        <v>4493</v>
      </c>
      <c r="I6460" s="38" t="s">
        <v>37</v>
      </c>
      <c r="J6460" s="38" t="s">
        <v>37</v>
      </c>
      <c r="K6460" s="38"/>
    </row>
    <row r="6461" spans="1:11" x14ac:dyDescent="0.35">
      <c r="A6461" s="16" t="s">
        <v>29256</v>
      </c>
      <c r="B6461" s="72" t="s">
        <v>82</v>
      </c>
      <c r="C6461" s="70" t="s">
        <v>166</v>
      </c>
      <c r="D6461" s="73" t="s">
        <v>328</v>
      </c>
      <c r="E6461" s="51" t="s">
        <v>466</v>
      </c>
      <c r="F6461" s="40" t="s">
        <v>29257</v>
      </c>
      <c r="G6461" s="41" t="s">
        <v>29258</v>
      </c>
      <c r="H6461" s="41" t="s">
        <v>4493</v>
      </c>
      <c r="I6461" s="38" t="s">
        <v>37</v>
      </c>
      <c r="J6461" s="38" t="s">
        <v>37</v>
      </c>
      <c r="K6461" s="38"/>
    </row>
    <row r="6462" spans="1:11" x14ac:dyDescent="0.35">
      <c r="A6462" s="16" t="s">
        <v>29259</v>
      </c>
      <c r="B6462" s="72" t="s">
        <v>82</v>
      </c>
      <c r="C6462" s="70" t="s">
        <v>166</v>
      </c>
      <c r="D6462" s="73" t="s">
        <v>328</v>
      </c>
      <c r="E6462" s="51" t="s">
        <v>1340</v>
      </c>
      <c r="F6462" s="40" t="s">
        <v>29260</v>
      </c>
      <c r="G6462" s="41" t="s">
        <v>29261</v>
      </c>
      <c r="H6462" s="41" t="s">
        <v>4493</v>
      </c>
      <c r="I6462" s="38" t="s">
        <v>29262</v>
      </c>
      <c r="J6462" s="38" t="s">
        <v>37</v>
      </c>
      <c r="K6462" s="38"/>
    </row>
    <row r="6463" spans="1:11" x14ac:dyDescent="0.35">
      <c r="A6463" s="16" t="s">
        <v>29263</v>
      </c>
      <c r="B6463" s="72" t="s">
        <v>82</v>
      </c>
      <c r="C6463" s="70" t="s">
        <v>166</v>
      </c>
      <c r="D6463" s="73" t="s">
        <v>328</v>
      </c>
      <c r="E6463" s="51" t="s">
        <v>43</v>
      </c>
      <c r="F6463" s="40" t="s">
        <v>29264</v>
      </c>
      <c r="G6463" s="41" t="s">
        <v>29265</v>
      </c>
      <c r="H6463" s="41" t="s">
        <v>4493</v>
      </c>
      <c r="I6463" s="38" t="s">
        <v>37</v>
      </c>
      <c r="J6463" s="38" t="s">
        <v>37</v>
      </c>
      <c r="K6463" s="38"/>
    </row>
    <row r="6464" spans="1:11" x14ac:dyDescent="0.35">
      <c r="A6464" s="16" t="s">
        <v>29266</v>
      </c>
      <c r="B6464" s="72" t="s">
        <v>82</v>
      </c>
      <c r="C6464" s="70" t="s">
        <v>166</v>
      </c>
      <c r="D6464" s="73" t="s">
        <v>328</v>
      </c>
      <c r="E6464" s="51" t="s">
        <v>328</v>
      </c>
      <c r="F6464" s="40" t="s">
        <v>29267</v>
      </c>
      <c r="G6464" s="41" t="s">
        <v>29268</v>
      </c>
      <c r="H6464" s="41" t="s">
        <v>4493</v>
      </c>
      <c r="I6464" s="38" t="s">
        <v>29269</v>
      </c>
      <c r="J6464" s="38" t="s">
        <v>37</v>
      </c>
      <c r="K6464" s="38"/>
    </row>
    <row r="6465" spans="1:11" x14ac:dyDescent="0.35">
      <c r="A6465" s="16" t="s">
        <v>29270</v>
      </c>
      <c r="B6465" s="72" t="s">
        <v>82</v>
      </c>
      <c r="C6465" s="70" t="s">
        <v>166</v>
      </c>
      <c r="D6465" s="73" t="s">
        <v>328</v>
      </c>
      <c r="E6465" s="51" t="s">
        <v>612</v>
      </c>
      <c r="F6465" s="40" t="s">
        <v>29271</v>
      </c>
      <c r="G6465" s="41" t="s">
        <v>29272</v>
      </c>
      <c r="H6465" s="41" t="s">
        <v>4493</v>
      </c>
      <c r="I6465" s="38" t="s">
        <v>29273</v>
      </c>
      <c r="J6465" s="38" t="s">
        <v>37</v>
      </c>
      <c r="K6465" s="38"/>
    </row>
    <row r="6466" spans="1:11" x14ac:dyDescent="0.35">
      <c r="A6466" s="16" t="s">
        <v>29274</v>
      </c>
      <c r="B6466" s="72" t="s">
        <v>82</v>
      </c>
      <c r="C6466" s="70" t="s">
        <v>166</v>
      </c>
      <c r="D6466" s="73" t="s">
        <v>328</v>
      </c>
      <c r="E6466" s="51" t="s">
        <v>332</v>
      </c>
      <c r="F6466" s="40" t="s">
        <v>29275</v>
      </c>
      <c r="G6466" s="41" t="s">
        <v>29276</v>
      </c>
      <c r="H6466" s="41" t="s">
        <v>4493</v>
      </c>
      <c r="I6466" s="38" t="s">
        <v>29277</v>
      </c>
      <c r="J6466" s="38" t="s">
        <v>37</v>
      </c>
      <c r="K6466" s="38"/>
    </row>
    <row r="6467" spans="1:11" x14ac:dyDescent="0.35">
      <c r="A6467" s="16" t="s">
        <v>29278</v>
      </c>
      <c r="B6467" s="72" t="s">
        <v>82</v>
      </c>
      <c r="C6467" s="70" t="s">
        <v>166</v>
      </c>
      <c r="D6467" s="73" t="s">
        <v>328</v>
      </c>
      <c r="E6467" s="51" t="s">
        <v>430</v>
      </c>
      <c r="F6467" s="40" t="s">
        <v>29279</v>
      </c>
      <c r="G6467" s="41" t="s">
        <v>29280</v>
      </c>
      <c r="H6467" s="41" t="s">
        <v>4493</v>
      </c>
      <c r="I6467" s="38" t="s">
        <v>29281</v>
      </c>
      <c r="J6467" s="38" t="s">
        <v>37</v>
      </c>
      <c r="K6467" s="38"/>
    </row>
    <row r="6468" spans="1:11" x14ac:dyDescent="0.35">
      <c r="A6468" s="16" t="s">
        <v>29282</v>
      </c>
      <c r="B6468" s="72" t="s">
        <v>82</v>
      </c>
      <c r="C6468" s="70" t="s">
        <v>166</v>
      </c>
      <c r="D6468" s="73" t="s">
        <v>328</v>
      </c>
      <c r="E6468" s="51" t="s">
        <v>58</v>
      </c>
      <c r="F6468" s="40" t="s">
        <v>29283</v>
      </c>
      <c r="G6468" s="41" t="s">
        <v>29284</v>
      </c>
      <c r="H6468" s="41" t="s">
        <v>4493</v>
      </c>
      <c r="I6468" s="38" t="s">
        <v>29285</v>
      </c>
      <c r="J6468" s="38" t="s">
        <v>37</v>
      </c>
      <c r="K6468" s="38"/>
    </row>
    <row r="6469" spans="1:11" x14ac:dyDescent="0.35">
      <c r="A6469" s="16" t="s">
        <v>29286</v>
      </c>
      <c r="B6469" s="72" t="s">
        <v>82</v>
      </c>
      <c r="C6469" s="70" t="s">
        <v>166</v>
      </c>
      <c r="D6469" s="73" t="s">
        <v>328</v>
      </c>
      <c r="E6469" s="51" t="s">
        <v>481</v>
      </c>
      <c r="F6469" s="40" t="s">
        <v>29287</v>
      </c>
      <c r="G6469" s="41" t="s">
        <v>29288</v>
      </c>
      <c r="H6469" s="41" t="s">
        <v>4493</v>
      </c>
      <c r="I6469" s="38" t="s">
        <v>37</v>
      </c>
      <c r="J6469" s="38" t="s">
        <v>37</v>
      </c>
      <c r="K6469" s="38"/>
    </row>
    <row r="6470" spans="1:11" x14ac:dyDescent="0.35">
      <c r="A6470" s="16" t="s">
        <v>29289</v>
      </c>
      <c r="B6470" s="72" t="s">
        <v>82</v>
      </c>
      <c r="C6470" s="70" t="s">
        <v>166</v>
      </c>
      <c r="D6470" s="73" t="s">
        <v>328</v>
      </c>
      <c r="E6470" s="51" t="s">
        <v>62</v>
      </c>
      <c r="F6470" s="40" t="s">
        <v>29290</v>
      </c>
      <c r="G6470" s="41" t="s">
        <v>29291</v>
      </c>
      <c r="H6470" s="41" t="s">
        <v>4493</v>
      </c>
      <c r="I6470" s="38" t="s">
        <v>29292</v>
      </c>
      <c r="J6470" s="38" t="s">
        <v>37</v>
      </c>
      <c r="K6470" s="38"/>
    </row>
    <row r="6471" spans="1:11" x14ac:dyDescent="0.35">
      <c r="A6471" s="16" t="s">
        <v>29293</v>
      </c>
      <c r="B6471" s="72" t="s">
        <v>82</v>
      </c>
      <c r="C6471" s="70" t="s">
        <v>166</v>
      </c>
      <c r="D6471" s="73" t="s">
        <v>328</v>
      </c>
      <c r="E6471" s="51" t="s">
        <v>1348</v>
      </c>
      <c r="F6471" s="40" t="s">
        <v>29294</v>
      </c>
      <c r="G6471" s="41" t="s">
        <v>29295</v>
      </c>
      <c r="H6471" s="41" t="s">
        <v>4493</v>
      </c>
      <c r="I6471" s="38" t="s">
        <v>37</v>
      </c>
      <c r="J6471" s="38" t="s">
        <v>37</v>
      </c>
      <c r="K6471" s="38"/>
    </row>
    <row r="6472" spans="1:11" x14ac:dyDescent="0.35">
      <c r="A6472" s="16" t="s">
        <v>29296</v>
      </c>
      <c r="B6472" s="72" t="s">
        <v>82</v>
      </c>
      <c r="C6472" s="70" t="s">
        <v>166</v>
      </c>
      <c r="D6472" s="73" t="s">
        <v>328</v>
      </c>
      <c r="E6472" s="51" t="s">
        <v>892</v>
      </c>
      <c r="F6472" s="40" t="s">
        <v>29297</v>
      </c>
      <c r="G6472" s="41" t="s">
        <v>29298</v>
      </c>
      <c r="H6472" s="41" t="s">
        <v>4493</v>
      </c>
      <c r="I6472" s="38" t="s">
        <v>29299</v>
      </c>
      <c r="J6472" s="38" t="s">
        <v>37</v>
      </c>
      <c r="K6472" s="38"/>
    </row>
    <row r="6473" spans="1:11" x14ac:dyDescent="0.35">
      <c r="A6473" s="16" t="s">
        <v>29300</v>
      </c>
      <c r="B6473" s="72" t="s">
        <v>82</v>
      </c>
      <c r="C6473" s="70" t="s">
        <v>166</v>
      </c>
      <c r="D6473" s="73" t="s">
        <v>328</v>
      </c>
      <c r="E6473" s="51" t="s">
        <v>90</v>
      </c>
      <c r="F6473" s="40" t="s">
        <v>29301</v>
      </c>
      <c r="G6473" s="41" t="s">
        <v>29302</v>
      </c>
      <c r="H6473" s="41" t="s">
        <v>4493</v>
      </c>
      <c r="I6473" s="38" t="s">
        <v>29303</v>
      </c>
      <c r="J6473" s="38" t="s">
        <v>37</v>
      </c>
      <c r="K6473" s="38"/>
    </row>
    <row r="6474" spans="1:11" x14ac:dyDescent="0.35">
      <c r="A6474" s="16" t="s">
        <v>29304</v>
      </c>
      <c r="B6474" s="72" t="s">
        <v>82</v>
      </c>
      <c r="C6474" s="70" t="s">
        <v>166</v>
      </c>
      <c r="D6474" s="73" t="s">
        <v>328</v>
      </c>
      <c r="E6474" s="51" t="s">
        <v>100</v>
      </c>
      <c r="F6474" s="40" t="s">
        <v>29305</v>
      </c>
      <c r="G6474" s="41" t="s">
        <v>29306</v>
      </c>
      <c r="H6474" s="41" t="s">
        <v>4493</v>
      </c>
      <c r="I6474" s="38" t="s">
        <v>37</v>
      </c>
      <c r="J6474" s="38" t="s">
        <v>37</v>
      </c>
      <c r="K6474" s="38"/>
    </row>
    <row r="6475" spans="1:11" x14ac:dyDescent="0.35">
      <c r="A6475" s="16" t="s">
        <v>29307</v>
      </c>
      <c r="B6475" s="72" t="s">
        <v>82</v>
      </c>
      <c r="C6475" s="70" t="s">
        <v>166</v>
      </c>
      <c r="D6475" s="73" t="s">
        <v>328</v>
      </c>
      <c r="E6475" s="51" t="s">
        <v>108</v>
      </c>
      <c r="F6475" s="40" t="s">
        <v>29308</v>
      </c>
      <c r="G6475" s="41" t="s">
        <v>29309</v>
      </c>
      <c r="H6475" s="41" t="s">
        <v>4493</v>
      </c>
      <c r="I6475" s="38" t="s">
        <v>29310</v>
      </c>
      <c r="J6475" s="38" t="s">
        <v>37</v>
      </c>
      <c r="K6475" s="38"/>
    </row>
    <row r="6476" spans="1:11" x14ac:dyDescent="0.35">
      <c r="A6476" s="16" t="s">
        <v>29311</v>
      </c>
      <c r="B6476" s="72" t="s">
        <v>82</v>
      </c>
      <c r="C6476" s="70" t="s">
        <v>166</v>
      </c>
      <c r="D6476" s="73" t="s">
        <v>328</v>
      </c>
      <c r="E6476" s="51" t="s">
        <v>66</v>
      </c>
      <c r="F6476" s="40" t="s">
        <v>29312</v>
      </c>
      <c r="G6476" s="41" t="s">
        <v>29313</v>
      </c>
      <c r="H6476" s="41" t="s">
        <v>4493</v>
      </c>
      <c r="I6476" s="38" t="s">
        <v>37</v>
      </c>
      <c r="J6476" s="38" t="s">
        <v>37</v>
      </c>
      <c r="K6476" s="38"/>
    </row>
    <row r="6477" spans="1:11" x14ac:dyDescent="0.35">
      <c r="A6477" s="16" t="s">
        <v>29314</v>
      </c>
      <c r="B6477" s="72" t="s">
        <v>82</v>
      </c>
      <c r="C6477" s="70" t="s">
        <v>166</v>
      </c>
      <c r="D6477" s="73" t="s">
        <v>328</v>
      </c>
      <c r="E6477" s="51" t="s">
        <v>112</v>
      </c>
      <c r="F6477" s="40" t="s">
        <v>29315</v>
      </c>
      <c r="G6477" s="41" t="s">
        <v>29316</v>
      </c>
      <c r="H6477" s="41" t="s">
        <v>4493</v>
      </c>
      <c r="I6477" s="38" t="s">
        <v>29317</v>
      </c>
      <c r="J6477" s="38" t="s">
        <v>37</v>
      </c>
      <c r="K6477" s="38"/>
    </row>
    <row r="6478" spans="1:11" x14ac:dyDescent="0.35">
      <c r="A6478" s="16" t="s">
        <v>29318</v>
      </c>
      <c r="B6478" s="72" t="s">
        <v>82</v>
      </c>
      <c r="C6478" s="70" t="s">
        <v>166</v>
      </c>
      <c r="D6478" s="73" t="s">
        <v>328</v>
      </c>
      <c r="E6478" s="51" t="s">
        <v>70</v>
      </c>
      <c r="F6478" s="40" t="s">
        <v>29319</v>
      </c>
      <c r="G6478" s="41" t="s">
        <v>29320</v>
      </c>
      <c r="H6478" s="41" t="s">
        <v>4493</v>
      </c>
      <c r="I6478" s="38" t="s">
        <v>29321</v>
      </c>
      <c r="J6478" s="38" t="s">
        <v>37</v>
      </c>
      <c r="K6478" s="38"/>
    </row>
    <row r="6479" spans="1:11" x14ac:dyDescent="0.35">
      <c r="A6479" s="16" t="s">
        <v>29322</v>
      </c>
      <c r="B6479" s="72" t="s">
        <v>82</v>
      </c>
      <c r="C6479" s="70" t="s">
        <v>166</v>
      </c>
      <c r="D6479" s="73" t="s">
        <v>328</v>
      </c>
      <c r="E6479" s="51" t="s">
        <v>442</v>
      </c>
      <c r="F6479" s="40" t="s">
        <v>29323</v>
      </c>
      <c r="G6479" s="41" t="s">
        <v>29324</v>
      </c>
      <c r="H6479" s="41" t="s">
        <v>4493</v>
      </c>
      <c r="I6479" s="38" t="s">
        <v>37</v>
      </c>
      <c r="J6479" s="38" t="s">
        <v>37</v>
      </c>
      <c r="K6479" s="38"/>
    </row>
    <row r="6480" spans="1:11" x14ac:dyDescent="0.35">
      <c r="A6480" s="16" t="s">
        <v>29325</v>
      </c>
      <c r="B6480" s="72" t="s">
        <v>82</v>
      </c>
      <c r="C6480" s="70" t="s">
        <v>166</v>
      </c>
      <c r="D6480" s="73" t="s">
        <v>328</v>
      </c>
      <c r="E6480" s="51" t="s">
        <v>192</v>
      </c>
      <c r="F6480" s="40" t="s">
        <v>29326</v>
      </c>
      <c r="G6480" s="41" t="s">
        <v>29327</v>
      </c>
      <c r="H6480" s="41" t="s">
        <v>4493</v>
      </c>
      <c r="I6480" s="38" t="s">
        <v>37</v>
      </c>
      <c r="J6480" s="38" t="s">
        <v>37</v>
      </c>
      <c r="K6480" s="38"/>
    </row>
    <row r="6481" spans="1:11" x14ac:dyDescent="0.35">
      <c r="A6481" s="16" t="s">
        <v>29328</v>
      </c>
      <c r="B6481" s="72" t="s">
        <v>82</v>
      </c>
      <c r="C6481" s="70" t="s">
        <v>166</v>
      </c>
      <c r="D6481" s="73" t="s">
        <v>328</v>
      </c>
      <c r="E6481" s="51" t="s">
        <v>494</v>
      </c>
      <c r="F6481" s="40" t="s">
        <v>29329</v>
      </c>
      <c r="G6481" s="41" t="s">
        <v>29330</v>
      </c>
      <c r="H6481" s="41" t="s">
        <v>4493</v>
      </c>
      <c r="I6481" s="38" t="s">
        <v>29331</v>
      </c>
      <c r="J6481" s="38" t="s">
        <v>37</v>
      </c>
      <c r="K6481" s="38"/>
    </row>
    <row r="6482" spans="1:11" x14ac:dyDescent="0.35">
      <c r="A6482" s="16" t="s">
        <v>29332</v>
      </c>
      <c r="B6482" s="72" t="s">
        <v>82</v>
      </c>
      <c r="C6482" s="70" t="s">
        <v>166</v>
      </c>
      <c r="D6482" s="73" t="s">
        <v>328</v>
      </c>
      <c r="E6482" s="51" t="s">
        <v>74</v>
      </c>
      <c r="F6482" s="40" t="s">
        <v>29333</v>
      </c>
      <c r="G6482" s="41" t="s">
        <v>29334</v>
      </c>
      <c r="H6482" s="41" t="s">
        <v>4493</v>
      </c>
      <c r="I6482" s="38" t="s">
        <v>29335</v>
      </c>
      <c r="J6482" s="38" t="s">
        <v>37</v>
      </c>
      <c r="K6482" s="38"/>
    </row>
    <row r="6483" spans="1:11" x14ac:dyDescent="0.35">
      <c r="A6483" s="16" t="s">
        <v>29336</v>
      </c>
      <c r="B6483" s="72" t="s">
        <v>82</v>
      </c>
      <c r="C6483" s="70" t="s">
        <v>166</v>
      </c>
      <c r="D6483" s="73" t="s">
        <v>328</v>
      </c>
      <c r="E6483" s="51" t="s">
        <v>878</v>
      </c>
      <c r="F6483" s="40" t="s">
        <v>29337</v>
      </c>
      <c r="G6483" s="41" t="s">
        <v>29338</v>
      </c>
      <c r="H6483" s="41" t="s">
        <v>4493</v>
      </c>
      <c r="I6483" s="38" t="s">
        <v>29339</v>
      </c>
      <c r="J6483" s="38" t="s">
        <v>37</v>
      </c>
      <c r="K6483" s="38"/>
    </row>
    <row r="6484" spans="1:11" x14ac:dyDescent="0.35">
      <c r="A6484" s="16" t="s">
        <v>29340</v>
      </c>
      <c r="B6484" s="72" t="s">
        <v>82</v>
      </c>
      <c r="C6484" s="70" t="s">
        <v>166</v>
      </c>
      <c r="D6484" s="73" t="s">
        <v>328</v>
      </c>
      <c r="E6484" s="51" t="s">
        <v>78</v>
      </c>
      <c r="F6484" s="40" t="s">
        <v>29341</v>
      </c>
      <c r="G6484" s="41" t="s">
        <v>29342</v>
      </c>
      <c r="H6484" s="41" t="s">
        <v>4493</v>
      </c>
      <c r="I6484" s="38" t="s">
        <v>29343</v>
      </c>
      <c r="J6484" s="38" t="s">
        <v>37</v>
      </c>
      <c r="K6484" s="38"/>
    </row>
    <row r="6485" spans="1:11" x14ac:dyDescent="0.35">
      <c r="A6485" s="16" t="s">
        <v>29344</v>
      </c>
      <c r="B6485" s="72" t="s">
        <v>82</v>
      </c>
      <c r="C6485" s="70" t="s">
        <v>166</v>
      </c>
      <c r="D6485" s="73" t="s">
        <v>328</v>
      </c>
      <c r="E6485" s="51" t="s">
        <v>151</v>
      </c>
      <c r="F6485" s="40" t="s">
        <v>29345</v>
      </c>
      <c r="G6485" s="41" t="s">
        <v>29346</v>
      </c>
      <c r="H6485" s="41" t="s">
        <v>4493</v>
      </c>
      <c r="I6485" s="38" t="s">
        <v>37</v>
      </c>
      <c r="J6485" s="38" t="s">
        <v>37</v>
      </c>
      <c r="K6485" s="38"/>
    </row>
    <row r="6486" spans="1:11" x14ac:dyDescent="0.35">
      <c r="A6486" s="16" t="s">
        <v>29347</v>
      </c>
      <c r="B6486" s="72" t="s">
        <v>82</v>
      </c>
      <c r="C6486" s="70" t="s">
        <v>166</v>
      </c>
      <c r="D6486" s="73" t="s">
        <v>328</v>
      </c>
      <c r="E6486" s="51" t="s">
        <v>82</v>
      </c>
      <c r="F6486" s="40" t="s">
        <v>29348</v>
      </c>
      <c r="G6486" s="41" t="s">
        <v>29349</v>
      </c>
      <c r="H6486" s="41" t="s">
        <v>4493</v>
      </c>
      <c r="I6486" s="38" t="s">
        <v>37</v>
      </c>
      <c r="J6486" s="38" t="s">
        <v>37</v>
      </c>
      <c r="K6486" s="38"/>
    </row>
    <row r="6487" spans="1:11" x14ac:dyDescent="0.35">
      <c r="A6487" s="16" t="s">
        <v>29350</v>
      </c>
      <c r="B6487" s="72" t="s">
        <v>82</v>
      </c>
      <c r="C6487" s="70" t="s">
        <v>166</v>
      </c>
      <c r="D6487" s="73" t="s">
        <v>328</v>
      </c>
      <c r="E6487" s="51" t="s">
        <v>166</v>
      </c>
      <c r="F6487" s="40" t="s">
        <v>29351</v>
      </c>
      <c r="G6487" s="41" t="s">
        <v>29352</v>
      </c>
      <c r="H6487" s="41" t="s">
        <v>4493</v>
      </c>
      <c r="I6487" s="38" t="s">
        <v>37</v>
      </c>
      <c r="J6487" s="38" t="s">
        <v>37</v>
      </c>
      <c r="K6487" s="38"/>
    </row>
    <row r="6488" spans="1:11" x14ac:dyDescent="0.35">
      <c r="A6488" s="16" t="s">
        <v>29353</v>
      </c>
      <c r="B6488" s="72" t="s">
        <v>82</v>
      </c>
      <c r="C6488" s="70" t="s">
        <v>166</v>
      </c>
      <c r="D6488" s="73" t="s">
        <v>328</v>
      </c>
      <c r="E6488" s="51" t="s">
        <v>503</v>
      </c>
      <c r="F6488" s="40" t="s">
        <v>29354</v>
      </c>
      <c r="G6488" s="41" t="s">
        <v>29355</v>
      </c>
      <c r="H6488" s="41" t="s">
        <v>4493</v>
      </c>
      <c r="I6488" s="38" t="s">
        <v>29356</v>
      </c>
      <c r="J6488" s="38" t="s">
        <v>37</v>
      </c>
      <c r="K6488" s="38"/>
    </row>
    <row r="6489" spans="1:11" x14ac:dyDescent="0.35">
      <c r="A6489" s="16" t="s">
        <v>29357</v>
      </c>
      <c r="B6489" s="72" t="s">
        <v>82</v>
      </c>
      <c r="C6489" s="70" t="s">
        <v>166</v>
      </c>
      <c r="D6489" s="73" t="s">
        <v>328</v>
      </c>
      <c r="E6489" s="51" t="s">
        <v>217</v>
      </c>
      <c r="F6489" s="40" t="s">
        <v>29358</v>
      </c>
      <c r="G6489" s="41" t="s">
        <v>29359</v>
      </c>
      <c r="H6489" s="41" t="s">
        <v>4493</v>
      </c>
      <c r="I6489" s="38" t="s">
        <v>29360</v>
      </c>
      <c r="J6489" s="38" t="s">
        <v>37</v>
      </c>
      <c r="K6489" s="38"/>
    </row>
    <row r="6490" spans="1:11" x14ac:dyDescent="0.35">
      <c r="A6490" s="16" t="s">
        <v>29361</v>
      </c>
      <c r="B6490" s="72" t="s">
        <v>82</v>
      </c>
      <c r="C6490" s="70" t="s">
        <v>166</v>
      </c>
      <c r="D6490" s="73" t="s">
        <v>328</v>
      </c>
      <c r="E6490" s="51" t="s">
        <v>1176</v>
      </c>
      <c r="F6490" s="40" t="s">
        <v>29362</v>
      </c>
      <c r="G6490" s="41" t="s">
        <v>29363</v>
      </c>
      <c r="H6490" s="41" t="s">
        <v>4493</v>
      </c>
      <c r="I6490" s="38" t="s">
        <v>29364</v>
      </c>
      <c r="J6490" s="38" t="s">
        <v>37</v>
      </c>
      <c r="K6490" s="38"/>
    </row>
    <row r="6491" spans="1:11" x14ac:dyDescent="0.35">
      <c r="A6491" s="16" t="s">
        <v>29365</v>
      </c>
      <c r="B6491" s="72" t="s">
        <v>82</v>
      </c>
      <c r="C6491" s="70" t="s">
        <v>166</v>
      </c>
      <c r="D6491" s="73" t="s">
        <v>328</v>
      </c>
      <c r="E6491" s="51" t="s">
        <v>1032</v>
      </c>
      <c r="F6491" s="40" t="s">
        <v>29366</v>
      </c>
      <c r="G6491" s="41" t="s">
        <v>29367</v>
      </c>
      <c r="H6491" s="41" t="s">
        <v>4493</v>
      </c>
      <c r="I6491" s="38" t="s">
        <v>37</v>
      </c>
      <c r="J6491" s="38" t="s">
        <v>37</v>
      </c>
      <c r="K6491" s="38"/>
    </row>
    <row r="6492" spans="1:11" x14ac:dyDescent="0.35">
      <c r="A6492" s="16" t="s">
        <v>29368</v>
      </c>
      <c r="B6492" s="72" t="s">
        <v>82</v>
      </c>
      <c r="C6492" s="70" t="s">
        <v>166</v>
      </c>
      <c r="D6492" s="73" t="s">
        <v>328</v>
      </c>
      <c r="E6492" s="51" t="s">
        <v>1013</v>
      </c>
      <c r="F6492" s="40" t="s">
        <v>29369</v>
      </c>
      <c r="G6492" s="41" t="s">
        <v>29370</v>
      </c>
      <c r="H6492" s="41" t="s">
        <v>4493</v>
      </c>
      <c r="I6492" s="38" t="s">
        <v>29371</v>
      </c>
      <c r="J6492" s="38" t="s">
        <v>37</v>
      </c>
      <c r="K6492" s="38"/>
    </row>
    <row r="6493" spans="1:11" x14ac:dyDescent="0.35">
      <c r="A6493" s="16" t="s">
        <v>29372</v>
      </c>
      <c r="B6493" s="72" t="s">
        <v>82</v>
      </c>
      <c r="C6493" s="70" t="s">
        <v>166</v>
      </c>
      <c r="D6493" s="73" t="s">
        <v>328</v>
      </c>
      <c r="E6493" s="51" t="s">
        <v>47</v>
      </c>
      <c r="F6493" s="40" t="s">
        <v>29373</v>
      </c>
      <c r="G6493" s="41" t="s">
        <v>29374</v>
      </c>
      <c r="H6493" s="41" t="s">
        <v>4493</v>
      </c>
      <c r="I6493" s="38" t="s">
        <v>37</v>
      </c>
      <c r="J6493" s="38" t="s">
        <v>37</v>
      </c>
      <c r="K6493" s="38"/>
    </row>
    <row r="6494" spans="1:11" x14ac:dyDescent="0.35">
      <c r="A6494" s="16" t="s">
        <v>29375</v>
      </c>
      <c r="B6494" s="72" t="s">
        <v>82</v>
      </c>
      <c r="C6494" s="70" t="s">
        <v>166</v>
      </c>
      <c r="D6494" s="73" t="s">
        <v>328</v>
      </c>
      <c r="E6494" s="56" t="s">
        <v>299</v>
      </c>
      <c r="F6494" s="42" t="s">
        <v>29376</v>
      </c>
      <c r="G6494" s="41" t="s">
        <v>29377</v>
      </c>
      <c r="H6494" s="43" t="s">
        <v>4493</v>
      </c>
      <c r="I6494" s="39"/>
      <c r="J6494" s="39"/>
      <c r="K6494" s="38" t="s">
        <v>49333</v>
      </c>
    </row>
    <row r="6495" spans="1:11" x14ac:dyDescent="0.35">
      <c r="A6495" s="16" t="s">
        <v>29378</v>
      </c>
      <c r="B6495" s="72" t="s">
        <v>82</v>
      </c>
      <c r="C6495" s="70" t="s">
        <v>166</v>
      </c>
      <c r="D6495" s="73" t="s">
        <v>328</v>
      </c>
      <c r="E6495" s="56" t="s">
        <v>856</v>
      </c>
      <c r="F6495" s="42" t="s">
        <v>29379</v>
      </c>
      <c r="G6495" s="43" t="s">
        <v>29380</v>
      </c>
      <c r="H6495" s="43" t="s">
        <v>4493</v>
      </c>
      <c r="I6495" s="39" t="s">
        <v>29381</v>
      </c>
      <c r="J6495" s="39" t="s">
        <v>37</v>
      </c>
      <c r="K6495" s="39"/>
    </row>
    <row r="6496" spans="1:11" x14ac:dyDescent="0.35">
      <c r="A6496" s="16" t="s">
        <v>29382</v>
      </c>
      <c r="B6496" s="67" t="s">
        <v>82</v>
      </c>
      <c r="C6496" s="70" t="s">
        <v>166</v>
      </c>
      <c r="D6496" s="71" t="s">
        <v>612</v>
      </c>
      <c r="E6496" s="55" t="s">
        <v>37</v>
      </c>
      <c r="F6496" s="25" t="s">
        <v>29383</v>
      </c>
      <c r="G6496" s="30" t="s">
        <v>29384</v>
      </c>
      <c r="H6496" s="30" t="s">
        <v>4493</v>
      </c>
      <c r="I6496" s="21" t="s">
        <v>37</v>
      </c>
      <c r="J6496" s="21" t="s">
        <v>37</v>
      </c>
      <c r="K6496" s="21"/>
    </row>
    <row r="6497" spans="1:11" x14ac:dyDescent="0.35">
      <c r="A6497" s="16" t="s">
        <v>29385</v>
      </c>
      <c r="B6497" s="72" t="s">
        <v>82</v>
      </c>
      <c r="C6497" s="70" t="s">
        <v>166</v>
      </c>
      <c r="D6497" s="73" t="s">
        <v>612</v>
      </c>
      <c r="E6497" s="51" t="s">
        <v>592</v>
      </c>
      <c r="F6497" s="40" t="s">
        <v>29386</v>
      </c>
      <c r="G6497" s="41" t="s">
        <v>29387</v>
      </c>
      <c r="H6497" s="41" t="s">
        <v>4493</v>
      </c>
      <c r="I6497" s="38" t="s">
        <v>29388</v>
      </c>
      <c r="J6497" s="38" t="s">
        <v>37</v>
      </c>
      <c r="K6497" s="38"/>
    </row>
    <row r="6498" spans="1:11" x14ac:dyDescent="0.35">
      <c r="A6498" s="16" t="s">
        <v>29389</v>
      </c>
      <c r="B6498" s="72" t="s">
        <v>82</v>
      </c>
      <c r="C6498" s="70" t="s">
        <v>166</v>
      </c>
      <c r="D6498" s="73" t="s">
        <v>612</v>
      </c>
      <c r="E6498" s="51" t="s">
        <v>328</v>
      </c>
      <c r="F6498" s="40" t="s">
        <v>29390</v>
      </c>
      <c r="G6498" s="41" t="s">
        <v>29391</v>
      </c>
      <c r="H6498" s="41" t="s">
        <v>4493</v>
      </c>
      <c r="I6498" s="38" t="s">
        <v>29392</v>
      </c>
      <c r="J6498" s="38" t="s">
        <v>37</v>
      </c>
      <c r="K6498" s="38"/>
    </row>
    <row r="6499" spans="1:11" x14ac:dyDescent="0.35">
      <c r="A6499" s="16" t="s">
        <v>29393</v>
      </c>
      <c r="B6499" s="72" t="s">
        <v>82</v>
      </c>
      <c r="C6499" s="70" t="s">
        <v>166</v>
      </c>
      <c r="D6499" s="73" t="s">
        <v>612</v>
      </c>
      <c r="E6499" s="51" t="s">
        <v>319</v>
      </c>
      <c r="F6499" s="40" t="s">
        <v>29394</v>
      </c>
      <c r="G6499" s="41" t="s">
        <v>29395</v>
      </c>
      <c r="H6499" s="41" t="s">
        <v>4493</v>
      </c>
      <c r="I6499" s="38" t="s">
        <v>29396</v>
      </c>
      <c r="J6499" s="38" t="s">
        <v>37</v>
      </c>
      <c r="K6499" s="38"/>
    </row>
    <row r="6500" spans="1:11" x14ac:dyDescent="0.35">
      <c r="A6500" s="16" t="s">
        <v>29397</v>
      </c>
      <c r="B6500" s="72" t="s">
        <v>82</v>
      </c>
      <c r="C6500" s="70" t="s">
        <v>166</v>
      </c>
      <c r="D6500" s="73" t="s">
        <v>612</v>
      </c>
      <c r="E6500" s="56" t="s">
        <v>908</v>
      </c>
      <c r="F6500" s="42" t="s">
        <v>29398</v>
      </c>
      <c r="G6500" s="43" t="s">
        <v>29399</v>
      </c>
      <c r="H6500" s="43" t="s">
        <v>4493</v>
      </c>
      <c r="I6500" s="39" t="s">
        <v>37</v>
      </c>
      <c r="J6500" s="39" t="s">
        <v>37</v>
      </c>
      <c r="K6500" s="39"/>
    </row>
    <row r="6501" spans="1:11" x14ac:dyDescent="0.35">
      <c r="A6501" s="16" t="s">
        <v>29400</v>
      </c>
      <c r="B6501" s="67" t="s">
        <v>82</v>
      </c>
      <c r="C6501" s="70" t="s">
        <v>166</v>
      </c>
      <c r="D6501" s="71" t="s">
        <v>332</v>
      </c>
      <c r="E6501" s="55" t="s">
        <v>37</v>
      </c>
      <c r="F6501" s="25" t="s">
        <v>29401</v>
      </c>
      <c r="G6501" s="30" t="s">
        <v>29402</v>
      </c>
      <c r="H6501" s="30" t="s">
        <v>4493</v>
      </c>
      <c r="I6501" s="21" t="s">
        <v>37</v>
      </c>
      <c r="J6501" s="21" t="s">
        <v>37</v>
      </c>
      <c r="K6501" s="21"/>
    </row>
    <row r="6502" spans="1:11" x14ac:dyDescent="0.35">
      <c r="A6502" s="16" t="s">
        <v>29403</v>
      </c>
      <c r="B6502" s="72" t="s">
        <v>82</v>
      </c>
      <c r="C6502" s="70" t="s">
        <v>166</v>
      </c>
      <c r="D6502" s="73" t="s">
        <v>332</v>
      </c>
      <c r="E6502" s="51" t="s">
        <v>325</v>
      </c>
      <c r="F6502" s="40" t="s">
        <v>29404</v>
      </c>
      <c r="G6502" s="41" t="s">
        <v>29405</v>
      </c>
      <c r="H6502" s="41" t="s">
        <v>4493</v>
      </c>
      <c r="I6502" s="38" t="s">
        <v>29406</v>
      </c>
      <c r="J6502" s="38" t="s">
        <v>37</v>
      </c>
      <c r="K6502" s="38"/>
    </row>
    <row r="6503" spans="1:11" x14ac:dyDescent="0.35">
      <c r="A6503" s="16" t="s">
        <v>29407</v>
      </c>
      <c r="B6503" s="72" t="s">
        <v>82</v>
      </c>
      <c r="C6503" s="70" t="s">
        <v>166</v>
      </c>
      <c r="D6503" s="73" t="s">
        <v>332</v>
      </c>
      <c r="E6503" s="51" t="s">
        <v>185</v>
      </c>
      <c r="F6503" s="40" t="s">
        <v>29408</v>
      </c>
      <c r="G6503" s="41" t="s">
        <v>29409</v>
      </c>
      <c r="H6503" s="41" t="s">
        <v>4493</v>
      </c>
      <c r="I6503" s="38" t="s">
        <v>29410</v>
      </c>
      <c r="J6503" s="38" t="s">
        <v>37</v>
      </c>
      <c r="K6503" s="38"/>
    </row>
    <row r="6504" spans="1:11" x14ac:dyDescent="0.35">
      <c r="A6504" s="16" t="s">
        <v>29411</v>
      </c>
      <c r="B6504" s="72" t="s">
        <v>82</v>
      </c>
      <c r="C6504" s="70" t="s">
        <v>166</v>
      </c>
      <c r="D6504" s="73" t="s">
        <v>332</v>
      </c>
      <c r="E6504" s="51" t="s">
        <v>213</v>
      </c>
      <c r="F6504" s="40" t="s">
        <v>29412</v>
      </c>
      <c r="G6504" s="41" t="s">
        <v>29413</v>
      </c>
      <c r="H6504" s="41" t="s">
        <v>4493</v>
      </c>
      <c r="I6504" s="38" t="s">
        <v>29414</v>
      </c>
      <c r="J6504" s="38" t="s">
        <v>37</v>
      </c>
      <c r="K6504" s="38"/>
    </row>
    <row r="6505" spans="1:11" x14ac:dyDescent="0.35">
      <c r="A6505" s="16" t="s">
        <v>29415</v>
      </c>
      <c r="B6505" s="72" t="s">
        <v>82</v>
      </c>
      <c r="C6505" s="70" t="s">
        <v>166</v>
      </c>
      <c r="D6505" s="73" t="s">
        <v>332</v>
      </c>
      <c r="E6505" s="51" t="s">
        <v>155</v>
      </c>
      <c r="F6505" s="40" t="s">
        <v>29416</v>
      </c>
      <c r="G6505" s="41" t="s">
        <v>29417</v>
      </c>
      <c r="H6505" s="41" t="s">
        <v>4493</v>
      </c>
      <c r="I6505" s="38" t="s">
        <v>29418</v>
      </c>
      <c r="J6505" s="38" t="s">
        <v>37</v>
      </c>
      <c r="K6505" s="38"/>
    </row>
    <row r="6506" spans="1:11" x14ac:dyDescent="0.35">
      <c r="A6506" s="16" t="s">
        <v>29419</v>
      </c>
      <c r="B6506" s="72" t="s">
        <v>82</v>
      </c>
      <c r="C6506" s="70" t="s">
        <v>166</v>
      </c>
      <c r="D6506" s="73" t="s">
        <v>332</v>
      </c>
      <c r="E6506" s="56" t="s">
        <v>947</v>
      </c>
      <c r="F6506" s="42" t="s">
        <v>29420</v>
      </c>
      <c r="G6506" s="43" t="s">
        <v>29421</v>
      </c>
      <c r="H6506" s="43" t="s">
        <v>4493</v>
      </c>
      <c r="I6506" s="39" t="s">
        <v>37</v>
      </c>
      <c r="J6506" s="39" t="s">
        <v>37</v>
      </c>
      <c r="K6506" s="39"/>
    </row>
    <row r="6507" spans="1:11" x14ac:dyDescent="0.35">
      <c r="A6507" s="16" t="s">
        <v>29422</v>
      </c>
      <c r="B6507" s="67" t="s">
        <v>82</v>
      </c>
      <c r="C6507" s="70" t="s">
        <v>166</v>
      </c>
      <c r="D6507" s="71" t="s">
        <v>58</v>
      </c>
      <c r="E6507" s="55" t="s">
        <v>37</v>
      </c>
      <c r="F6507" s="25" t="s">
        <v>29423</v>
      </c>
      <c r="G6507" s="30" t="s">
        <v>29424</v>
      </c>
      <c r="H6507" s="30" t="s">
        <v>4493</v>
      </c>
      <c r="I6507" s="21" t="s">
        <v>37</v>
      </c>
      <c r="J6507" s="21" t="s">
        <v>37</v>
      </c>
      <c r="K6507" s="21"/>
    </row>
    <row r="6508" spans="1:11" x14ac:dyDescent="0.35">
      <c r="A6508" s="16" t="s">
        <v>29425</v>
      </c>
      <c r="B6508" s="72" t="s">
        <v>82</v>
      </c>
      <c r="C6508" s="70" t="s">
        <v>166</v>
      </c>
      <c r="D6508" s="73" t="s">
        <v>58</v>
      </c>
      <c r="E6508" s="51" t="s">
        <v>116</v>
      </c>
      <c r="F6508" s="40" t="s">
        <v>29426</v>
      </c>
      <c r="G6508" s="41" t="s">
        <v>29427</v>
      </c>
      <c r="H6508" s="41" t="s">
        <v>4493</v>
      </c>
      <c r="I6508" s="38" t="s">
        <v>37</v>
      </c>
      <c r="J6508" s="38" t="s">
        <v>37</v>
      </c>
      <c r="K6508" s="38"/>
    </row>
    <row r="6509" spans="1:11" x14ac:dyDescent="0.35">
      <c r="A6509" s="16" t="s">
        <v>29428</v>
      </c>
      <c r="B6509" s="72" t="s">
        <v>82</v>
      </c>
      <c r="C6509" s="70" t="s">
        <v>166</v>
      </c>
      <c r="D6509" s="73" t="s">
        <v>58</v>
      </c>
      <c r="E6509" s="51" t="s">
        <v>592</v>
      </c>
      <c r="F6509" s="40" t="s">
        <v>29429</v>
      </c>
      <c r="G6509" s="41" t="s">
        <v>29430</v>
      </c>
      <c r="H6509" s="41" t="s">
        <v>4493</v>
      </c>
      <c r="I6509" s="38" t="s">
        <v>29431</v>
      </c>
      <c r="J6509" s="38" t="s">
        <v>37</v>
      </c>
      <c r="K6509" s="38"/>
    </row>
    <row r="6510" spans="1:11" x14ac:dyDescent="0.35">
      <c r="A6510" s="16" t="s">
        <v>29432</v>
      </c>
      <c r="B6510" s="72" t="s">
        <v>82</v>
      </c>
      <c r="C6510" s="70" t="s">
        <v>166</v>
      </c>
      <c r="D6510" s="73" t="s">
        <v>58</v>
      </c>
      <c r="E6510" s="51" t="s">
        <v>466</v>
      </c>
      <c r="F6510" s="40" t="s">
        <v>29433</v>
      </c>
      <c r="G6510" s="41" t="s">
        <v>29434</v>
      </c>
      <c r="H6510" s="41" t="s">
        <v>4493</v>
      </c>
      <c r="I6510" s="38" t="s">
        <v>29435</v>
      </c>
      <c r="J6510" s="38" t="s">
        <v>37</v>
      </c>
      <c r="K6510" s="38"/>
    </row>
    <row r="6511" spans="1:11" x14ac:dyDescent="0.35">
      <c r="A6511" s="16" t="s">
        <v>29436</v>
      </c>
      <c r="B6511" s="72" t="s">
        <v>82</v>
      </c>
      <c r="C6511" s="70" t="s">
        <v>166</v>
      </c>
      <c r="D6511" s="73" t="s">
        <v>58</v>
      </c>
      <c r="E6511" s="51" t="s">
        <v>332</v>
      </c>
      <c r="F6511" s="40" t="s">
        <v>29437</v>
      </c>
      <c r="G6511" s="41" t="s">
        <v>29438</v>
      </c>
      <c r="H6511" s="41" t="s">
        <v>4493</v>
      </c>
      <c r="I6511" s="38" t="s">
        <v>29439</v>
      </c>
      <c r="J6511" s="38" t="s">
        <v>37</v>
      </c>
      <c r="K6511" s="38"/>
    </row>
    <row r="6512" spans="1:11" x14ac:dyDescent="0.35">
      <c r="A6512" s="16" t="s">
        <v>29440</v>
      </c>
      <c r="B6512" s="72" t="s">
        <v>82</v>
      </c>
      <c r="C6512" s="70" t="s">
        <v>166</v>
      </c>
      <c r="D6512" s="73" t="s">
        <v>58</v>
      </c>
      <c r="E6512" s="51" t="s">
        <v>58</v>
      </c>
      <c r="F6512" s="40" t="s">
        <v>29441</v>
      </c>
      <c r="G6512" s="41" t="s">
        <v>29442</v>
      </c>
      <c r="H6512" s="41" t="s">
        <v>4493</v>
      </c>
      <c r="I6512" s="38" t="s">
        <v>37</v>
      </c>
      <c r="J6512" s="38" t="s">
        <v>37</v>
      </c>
      <c r="K6512" s="38"/>
    </row>
    <row r="6513" spans="1:11" x14ac:dyDescent="0.35">
      <c r="A6513" s="16" t="s">
        <v>29443</v>
      </c>
      <c r="B6513" s="72" t="s">
        <v>82</v>
      </c>
      <c r="C6513" s="70" t="s">
        <v>166</v>
      </c>
      <c r="D6513" s="73" t="s">
        <v>58</v>
      </c>
      <c r="E6513" s="51" t="s">
        <v>481</v>
      </c>
      <c r="F6513" s="40" t="s">
        <v>29444</v>
      </c>
      <c r="G6513" s="41" t="s">
        <v>29445</v>
      </c>
      <c r="H6513" s="41" t="s">
        <v>4493</v>
      </c>
      <c r="I6513" s="38" t="s">
        <v>37</v>
      </c>
      <c r="J6513" s="38" t="s">
        <v>37</v>
      </c>
      <c r="K6513" s="38"/>
    </row>
    <row r="6514" spans="1:11" x14ac:dyDescent="0.35">
      <c r="A6514" s="16" t="s">
        <v>29446</v>
      </c>
      <c r="B6514" s="72" t="s">
        <v>82</v>
      </c>
      <c r="C6514" s="70" t="s">
        <v>166</v>
      </c>
      <c r="D6514" s="73" t="s">
        <v>58</v>
      </c>
      <c r="E6514" s="51" t="s">
        <v>62</v>
      </c>
      <c r="F6514" s="40" t="s">
        <v>29447</v>
      </c>
      <c r="G6514" s="41" t="s">
        <v>29448</v>
      </c>
      <c r="H6514" s="41" t="s">
        <v>4493</v>
      </c>
      <c r="I6514" s="38" t="s">
        <v>29449</v>
      </c>
      <c r="J6514" s="38" t="s">
        <v>37</v>
      </c>
      <c r="K6514" s="38"/>
    </row>
    <row r="6515" spans="1:11" x14ac:dyDescent="0.35">
      <c r="A6515" s="16" t="s">
        <v>29450</v>
      </c>
      <c r="B6515" s="72" t="s">
        <v>82</v>
      </c>
      <c r="C6515" s="70" t="s">
        <v>166</v>
      </c>
      <c r="D6515" s="73" t="s">
        <v>58</v>
      </c>
      <c r="E6515" s="51" t="s">
        <v>1348</v>
      </c>
      <c r="F6515" s="40" t="s">
        <v>29451</v>
      </c>
      <c r="G6515" s="41" t="s">
        <v>29452</v>
      </c>
      <c r="H6515" s="41" t="s">
        <v>4493</v>
      </c>
      <c r="I6515" s="38" t="s">
        <v>37</v>
      </c>
      <c r="J6515" s="38" t="s">
        <v>37</v>
      </c>
      <c r="K6515" s="38"/>
    </row>
    <row r="6516" spans="1:11" x14ac:dyDescent="0.35">
      <c r="A6516" s="16" t="s">
        <v>29453</v>
      </c>
      <c r="B6516" s="72" t="s">
        <v>82</v>
      </c>
      <c r="C6516" s="70" t="s">
        <v>166</v>
      </c>
      <c r="D6516" s="73" t="s">
        <v>58</v>
      </c>
      <c r="E6516" s="51" t="s">
        <v>308</v>
      </c>
      <c r="F6516" s="40" t="s">
        <v>29454</v>
      </c>
      <c r="G6516" s="41" t="s">
        <v>29455</v>
      </c>
      <c r="H6516" s="41" t="s">
        <v>4493</v>
      </c>
      <c r="I6516" s="38" t="s">
        <v>37</v>
      </c>
      <c r="J6516" s="38" t="s">
        <v>37</v>
      </c>
      <c r="K6516" s="38"/>
    </row>
    <row r="6517" spans="1:11" x14ac:dyDescent="0.35">
      <c r="A6517" s="16" t="s">
        <v>29456</v>
      </c>
      <c r="B6517" s="72" t="s">
        <v>82</v>
      </c>
      <c r="C6517" s="70" t="s">
        <v>166</v>
      </c>
      <c r="D6517" s="73" t="s">
        <v>58</v>
      </c>
      <c r="E6517" s="51" t="s">
        <v>185</v>
      </c>
      <c r="F6517" s="40" t="s">
        <v>29457</v>
      </c>
      <c r="G6517" s="41" t="s">
        <v>29458</v>
      </c>
      <c r="H6517" s="41" t="s">
        <v>4493</v>
      </c>
      <c r="I6517" s="38" t="s">
        <v>29459</v>
      </c>
      <c r="J6517" s="38" t="s">
        <v>37</v>
      </c>
      <c r="K6517" s="38"/>
    </row>
    <row r="6518" spans="1:11" x14ac:dyDescent="0.35">
      <c r="A6518" s="16" t="s">
        <v>29460</v>
      </c>
      <c r="B6518" s="72" t="s">
        <v>82</v>
      </c>
      <c r="C6518" s="70" t="s">
        <v>166</v>
      </c>
      <c r="D6518" s="73" t="s">
        <v>58</v>
      </c>
      <c r="E6518" s="51" t="s">
        <v>798</v>
      </c>
      <c r="F6518" s="40" t="s">
        <v>29461</v>
      </c>
      <c r="G6518" s="41" t="s">
        <v>29462</v>
      </c>
      <c r="H6518" s="41" t="s">
        <v>4493</v>
      </c>
      <c r="I6518" s="38" t="s">
        <v>29463</v>
      </c>
      <c r="J6518" s="38" t="s">
        <v>37</v>
      </c>
      <c r="K6518" s="38"/>
    </row>
    <row r="6519" spans="1:11" x14ac:dyDescent="0.35">
      <c r="A6519" s="16" t="s">
        <v>29464</v>
      </c>
      <c r="B6519" s="72" t="s">
        <v>82</v>
      </c>
      <c r="C6519" s="70" t="s">
        <v>166</v>
      </c>
      <c r="D6519" s="73" t="s">
        <v>58</v>
      </c>
      <c r="E6519" s="51" t="s">
        <v>558</v>
      </c>
      <c r="F6519" s="40" t="s">
        <v>29465</v>
      </c>
      <c r="G6519" s="41" t="s">
        <v>29466</v>
      </c>
      <c r="H6519" s="41" t="s">
        <v>4493</v>
      </c>
      <c r="I6519" s="38" t="s">
        <v>29467</v>
      </c>
      <c r="J6519" s="38" t="s">
        <v>37</v>
      </c>
      <c r="K6519" s="38"/>
    </row>
    <row r="6520" spans="1:11" x14ac:dyDescent="0.35">
      <c r="A6520" s="16" t="s">
        <v>29468</v>
      </c>
      <c r="B6520" s="72" t="s">
        <v>82</v>
      </c>
      <c r="C6520" s="70" t="s">
        <v>166</v>
      </c>
      <c r="D6520" s="73" t="s">
        <v>58</v>
      </c>
      <c r="E6520" s="51" t="s">
        <v>777</v>
      </c>
      <c r="F6520" s="40" t="s">
        <v>29469</v>
      </c>
      <c r="G6520" s="41" t="s">
        <v>29470</v>
      </c>
      <c r="H6520" s="41" t="s">
        <v>4493</v>
      </c>
      <c r="I6520" s="38" t="s">
        <v>37</v>
      </c>
      <c r="J6520" s="38" t="s">
        <v>37</v>
      </c>
      <c r="K6520" s="38"/>
    </row>
    <row r="6521" spans="1:11" x14ac:dyDescent="0.35">
      <c r="A6521" s="16" t="s">
        <v>29471</v>
      </c>
      <c r="B6521" s="72" t="s">
        <v>82</v>
      </c>
      <c r="C6521" s="70" t="s">
        <v>166</v>
      </c>
      <c r="D6521" s="73" t="s">
        <v>58</v>
      </c>
      <c r="E6521" s="51" t="s">
        <v>147</v>
      </c>
      <c r="F6521" s="40" t="s">
        <v>29472</v>
      </c>
      <c r="G6521" s="41" t="s">
        <v>29473</v>
      </c>
      <c r="H6521" s="41" t="s">
        <v>4493</v>
      </c>
      <c r="I6521" s="38" t="s">
        <v>29474</v>
      </c>
      <c r="J6521" s="38" t="s">
        <v>37</v>
      </c>
      <c r="K6521" s="38"/>
    </row>
    <row r="6522" spans="1:11" x14ac:dyDescent="0.35">
      <c r="A6522" s="16" t="s">
        <v>29475</v>
      </c>
      <c r="B6522" s="72" t="s">
        <v>82</v>
      </c>
      <c r="C6522" s="70" t="s">
        <v>166</v>
      </c>
      <c r="D6522" s="73" t="s">
        <v>58</v>
      </c>
      <c r="E6522" s="51" t="s">
        <v>878</v>
      </c>
      <c r="F6522" s="40" t="s">
        <v>29476</v>
      </c>
      <c r="G6522" s="41" t="s">
        <v>29477</v>
      </c>
      <c r="H6522" s="41" t="s">
        <v>4493</v>
      </c>
      <c r="I6522" s="38" t="s">
        <v>37</v>
      </c>
      <c r="J6522" s="38" t="s">
        <v>37</v>
      </c>
      <c r="K6522" s="38"/>
    </row>
    <row r="6523" spans="1:11" x14ac:dyDescent="0.35">
      <c r="A6523" s="16" t="s">
        <v>29478</v>
      </c>
      <c r="B6523" s="72" t="s">
        <v>82</v>
      </c>
      <c r="C6523" s="70" t="s">
        <v>166</v>
      </c>
      <c r="D6523" s="73" t="s">
        <v>58</v>
      </c>
      <c r="E6523" s="51" t="s">
        <v>78</v>
      </c>
      <c r="F6523" s="40" t="s">
        <v>29479</v>
      </c>
      <c r="G6523" s="41" t="s">
        <v>29480</v>
      </c>
      <c r="H6523" s="41" t="s">
        <v>4493</v>
      </c>
      <c r="I6523" s="38" t="s">
        <v>37</v>
      </c>
      <c r="J6523" s="38" t="s">
        <v>37</v>
      </c>
      <c r="K6523" s="38"/>
    </row>
    <row r="6524" spans="1:11" x14ac:dyDescent="0.35">
      <c r="A6524" s="16" t="s">
        <v>29481</v>
      </c>
      <c r="B6524" s="72" t="s">
        <v>82</v>
      </c>
      <c r="C6524" s="70" t="s">
        <v>166</v>
      </c>
      <c r="D6524" s="73" t="s">
        <v>58</v>
      </c>
      <c r="E6524" s="51" t="s">
        <v>166</v>
      </c>
      <c r="F6524" s="40" t="s">
        <v>29482</v>
      </c>
      <c r="G6524" s="41" t="s">
        <v>29483</v>
      </c>
      <c r="H6524" s="41" t="s">
        <v>4493</v>
      </c>
      <c r="I6524" s="38" t="s">
        <v>37</v>
      </c>
      <c r="J6524" s="38" t="s">
        <v>37</v>
      </c>
      <c r="K6524" s="38"/>
    </row>
    <row r="6525" spans="1:11" x14ac:dyDescent="0.35">
      <c r="A6525" s="16" t="s">
        <v>29484</v>
      </c>
      <c r="B6525" s="72" t="s">
        <v>82</v>
      </c>
      <c r="C6525" s="70" t="s">
        <v>166</v>
      </c>
      <c r="D6525" s="73" t="s">
        <v>58</v>
      </c>
      <c r="E6525" s="51" t="s">
        <v>503</v>
      </c>
      <c r="F6525" s="40" t="s">
        <v>29485</v>
      </c>
      <c r="G6525" s="41" t="s">
        <v>29486</v>
      </c>
      <c r="H6525" s="41" t="s">
        <v>4493</v>
      </c>
      <c r="I6525" s="38" t="s">
        <v>37</v>
      </c>
      <c r="J6525" s="38" t="s">
        <v>37</v>
      </c>
      <c r="K6525" s="38"/>
    </row>
    <row r="6526" spans="1:11" x14ac:dyDescent="0.35">
      <c r="A6526" s="16" t="s">
        <v>29487</v>
      </c>
      <c r="B6526" s="72" t="s">
        <v>82</v>
      </c>
      <c r="C6526" s="70" t="s">
        <v>166</v>
      </c>
      <c r="D6526" s="73" t="s">
        <v>58</v>
      </c>
      <c r="E6526" s="51" t="s">
        <v>47</v>
      </c>
      <c r="F6526" s="40" t="s">
        <v>29488</v>
      </c>
      <c r="G6526" s="41" t="s">
        <v>29489</v>
      </c>
      <c r="H6526" s="41" t="s">
        <v>4493</v>
      </c>
      <c r="I6526" s="38" t="s">
        <v>29490</v>
      </c>
      <c r="J6526" s="38" t="s">
        <v>37</v>
      </c>
      <c r="K6526" s="38"/>
    </row>
    <row r="6527" spans="1:11" x14ac:dyDescent="0.35">
      <c r="A6527" s="16" t="s">
        <v>29491</v>
      </c>
      <c r="B6527" s="72" t="s">
        <v>82</v>
      </c>
      <c r="C6527" s="70" t="s">
        <v>166</v>
      </c>
      <c r="D6527" s="73" t="s">
        <v>58</v>
      </c>
      <c r="E6527" s="56" t="s">
        <v>856</v>
      </c>
      <c r="F6527" s="42" t="s">
        <v>29492</v>
      </c>
      <c r="G6527" s="43" t="s">
        <v>29493</v>
      </c>
      <c r="H6527" s="43" t="s">
        <v>4493</v>
      </c>
      <c r="I6527" s="39" t="s">
        <v>29494</v>
      </c>
      <c r="J6527" s="39" t="s">
        <v>37</v>
      </c>
      <c r="K6527" s="39"/>
    </row>
    <row r="6528" spans="1:11" x14ac:dyDescent="0.35">
      <c r="A6528" s="16" t="s">
        <v>29495</v>
      </c>
      <c r="B6528" s="67" t="s">
        <v>82</v>
      </c>
      <c r="C6528" s="70" t="s">
        <v>166</v>
      </c>
      <c r="D6528" s="71" t="s">
        <v>481</v>
      </c>
      <c r="E6528" s="55" t="s">
        <v>37</v>
      </c>
      <c r="F6528" s="25" t="s">
        <v>29496</v>
      </c>
      <c r="G6528" s="30" t="s">
        <v>29497</v>
      </c>
      <c r="H6528" s="30" t="s">
        <v>29498</v>
      </c>
      <c r="I6528" s="21" t="s">
        <v>37</v>
      </c>
      <c r="J6528" s="21" t="s">
        <v>37</v>
      </c>
      <c r="K6528" s="21"/>
    </row>
    <row r="6529" spans="1:11" x14ac:dyDescent="0.35">
      <c r="A6529" s="16" t="s">
        <v>29499</v>
      </c>
      <c r="B6529" s="72" t="s">
        <v>82</v>
      </c>
      <c r="C6529" s="70" t="s">
        <v>166</v>
      </c>
      <c r="D6529" s="73" t="s">
        <v>481</v>
      </c>
      <c r="E6529" s="51" t="s">
        <v>116</v>
      </c>
      <c r="F6529" s="40" t="s">
        <v>29500</v>
      </c>
      <c r="G6529" s="41" t="s">
        <v>29501</v>
      </c>
      <c r="H6529" s="41" t="s">
        <v>29498</v>
      </c>
      <c r="I6529" s="38" t="s">
        <v>37</v>
      </c>
      <c r="J6529" s="38" t="s">
        <v>37</v>
      </c>
      <c r="K6529" s="38"/>
    </row>
    <row r="6530" spans="1:11" x14ac:dyDescent="0.35">
      <c r="A6530" s="16" t="s">
        <v>29502</v>
      </c>
      <c r="B6530" s="72" t="s">
        <v>82</v>
      </c>
      <c r="C6530" s="70" t="s">
        <v>166</v>
      </c>
      <c r="D6530" s="73" t="s">
        <v>481</v>
      </c>
      <c r="E6530" s="51" t="s">
        <v>325</v>
      </c>
      <c r="F6530" s="40" t="s">
        <v>29503</v>
      </c>
      <c r="G6530" s="41" t="s">
        <v>29504</v>
      </c>
      <c r="H6530" s="41" t="s">
        <v>29498</v>
      </c>
      <c r="I6530" s="38" t="s">
        <v>29505</v>
      </c>
      <c r="J6530" s="38" t="s">
        <v>37</v>
      </c>
      <c r="K6530" s="38"/>
    </row>
    <row r="6531" spans="1:11" x14ac:dyDescent="0.35">
      <c r="A6531" s="16" t="s">
        <v>29506</v>
      </c>
      <c r="B6531" s="72" t="s">
        <v>82</v>
      </c>
      <c r="C6531" s="70" t="s">
        <v>166</v>
      </c>
      <c r="D6531" s="73" t="s">
        <v>481</v>
      </c>
      <c r="E6531" s="51" t="s">
        <v>43</v>
      </c>
      <c r="F6531" s="40" t="s">
        <v>29507</v>
      </c>
      <c r="G6531" s="41" t="s">
        <v>29508</v>
      </c>
      <c r="H6531" s="41" t="s">
        <v>29498</v>
      </c>
      <c r="I6531" s="38" t="s">
        <v>37</v>
      </c>
      <c r="J6531" s="38" t="s">
        <v>37</v>
      </c>
      <c r="K6531" s="38"/>
    </row>
    <row r="6532" spans="1:11" x14ac:dyDescent="0.35">
      <c r="A6532" s="16" t="s">
        <v>29509</v>
      </c>
      <c r="B6532" s="72" t="s">
        <v>82</v>
      </c>
      <c r="C6532" s="70" t="s">
        <v>166</v>
      </c>
      <c r="D6532" s="73" t="s">
        <v>481</v>
      </c>
      <c r="E6532" s="51" t="s">
        <v>612</v>
      </c>
      <c r="F6532" s="40" t="s">
        <v>29510</v>
      </c>
      <c r="G6532" s="41" t="s">
        <v>29511</v>
      </c>
      <c r="H6532" s="41" t="s">
        <v>29498</v>
      </c>
      <c r="I6532" s="38" t="s">
        <v>29512</v>
      </c>
      <c r="J6532" s="38" t="s">
        <v>37</v>
      </c>
      <c r="K6532" s="38"/>
    </row>
    <row r="6533" spans="1:11" x14ac:dyDescent="0.35">
      <c r="A6533" s="16" t="s">
        <v>29513</v>
      </c>
      <c r="B6533" s="72" t="s">
        <v>82</v>
      </c>
      <c r="C6533" s="70" t="s">
        <v>166</v>
      </c>
      <c r="D6533" s="73" t="s">
        <v>481</v>
      </c>
      <c r="E6533" s="51" t="s">
        <v>58</v>
      </c>
      <c r="F6533" s="40" t="s">
        <v>29514</v>
      </c>
      <c r="G6533" s="41" t="s">
        <v>29515</v>
      </c>
      <c r="H6533" s="41" t="s">
        <v>29498</v>
      </c>
      <c r="I6533" s="38" t="s">
        <v>37</v>
      </c>
      <c r="J6533" s="38" t="s">
        <v>37</v>
      </c>
      <c r="K6533" s="38"/>
    </row>
    <row r="6534" spans="1:11" x14ac:dyDescent="0.35">
      <c r="A6534" s="16" t="s">
        <v>29516</v>
      </c>
      <c r="B6534" s="72" t="s">
        <v>82</v>
      </c>
      <c r="C6534" s="70" t="s">
        <v>166</v>
      </c>
      <c r="D6534" s="73" t="s">
        <v>481</v>
      </c>
      <c r="E6534" s="51" t="s">
        <v>481</v>
      </c>
      <c r="F6534" s="40" t="s">
        <v>29517</v>
      </c>
      <c r="G6534" s="41" t="s">
        <v>29518</v>
      </c>
      <c r="H6534" s="41" t="s">
        <v>29498</v>
      </c>
      <c r="I6534" s="38" t="s">
        <v>37</v>
      </c>
      <c r="J6534" s="38" t="s">
        <v>37</v>
      </c>
      <c r="K6534" s="38"/>
    </row>
    <row r="6535" spans="1:11" x14ac:dyDescent="0.35">
      <c r="A6535" s="16" t="s">
        <v>29519</v>
      </c>
      <c r="B6535" s="72" t="s">
        <v>82</v>
      </c>
      <c r="C6535" s="70" t="s">
        <v>166</v>
      </c>
      <c r="D6535" s="73" t="s">
        <v>481</v>
      </c>
      <c r="E6535" s="51" t="s">
        <v>62</v>
      </c>
      <c r="F6535" s="40" t="s">
        <v>29520</v>
      </c>
      <c r="G6535" s="41" t="s">
        <v>29521</v>
      </c>
      <c r="H6535" s="41" t="s">
        <v>29498</v>
      </c>
      <c r="I6535" s="38" t="s">
        <v>37</v>
      </c>
      <c r="J6535" s="38" t="s">
        <v>37</v>
      </c>
      <c r="K6535" s="38"/>
    </row>
    <row r="6536" spans="1:11" x14ac:dyDescent="0.35">
      <c r="A6536" s="16" t="s">
        <v>29522</v>
      </c>
      <c r="B6536" s="72" t="s">
        <v>82</v>
      </c>
      <c r="C6536" s="70" t="s">
        <v>166</v>
      </c>
      <c r="D6536" s="73" t="s">
        <v>481</v>
      </c>
      <c r="E6536" s="51" t="s">
        <v>1348</v>
      </c>
      <c r="F6536" s="40" t="s">
        <v>29523</v>
      </c>
      <c r="G6536" s="41" t="s">
        <v>29524</v>
      </c>
      <c r="H6536" s="41" t="s">
        <v>29498</v>
      </c>
      <c r="I6536" s="38" t="s">
        <v>37</v>
      </c>
      <c r="J6536" s="38" t="s">
        <v>37</v>
      </c>
      <c r="K6536" s="38"/>
    </row>
    <row r="6537" spans="1:11" x14ac:dyDescent="0.35">
      <c r="A6537" s="16" t="s">
        <v>29525</v>
      </c>
      <c r="B6537" s="72" t="s">
        <v>82</v>
      </c>
      <c r="C6537" s="70" t="s">
        <v>166</v>
      </c>
      <c r="D6537" s="73" t="s">
        <v>481</v>
      </c>
      <c r="E6537" s="51" t="s">
        <v>90</v>
      </c>
      <c r="F6537" s="40" t="s">
        <v>29526</v>
      </c>
      <c r="G6537" s="41" t="s">
        <v>29527</v>
      </c>
      <c r="H6537" s="41" t="s">
        <v>29498</v>
      </c>
      <c r="I6537" s="38" t="s">
        <v>29528</v>
      </c>
      <c r="J6537" s="38" t="s">
        <v>37</v>
      </c>
      <c r="K6537" s="38"/>
    </row>
    <row r="6538" spans="1:11" x14ac:dyDescent="0.35">
      <c r="A6538" s="16" t="s">
        <v>29529</v>
      </c>
      <c r="B6538" s="72" t="s">
        <v>82</v>
      </c>
      <c r="C6538" s="70" t="s">
        <v>166</v>
      </c>
      <c r="D6538" s="73" t="s">
        <v>481</v>
      </c>
      <c r="E6538" s="51" t="s">
        <v>136</v>
      </c>
      <c r="F6538" s="40" t="s">
        <v>29530</v>
      </c>
      <c r="G6538" s="41" t="s">
        <v>29531</v>
      </c>
      <c r="H6538" s="41" t="s">
        <v>29498</v>
      </c>
      <c r="I6538" s="38" t="s">
        <v>37</v>
      </c>
      <c r="J6538" s="38" t="s">
        <v>37</v>
      </c>
      <c r="K6538" s="38"/>
    </row>
    <row r="6539" spans="1:11" x14ac:dyDescent="0.35">
      <c r="A6539" s="16" t="s">
        <v>29532</v>
      </c>
      <c r="B6539" s="72" t="s">
        <v>82</v>
      </c>
      <c r="C6539" s="70" t="s">
        <v>166</v>
      </c>
      <c r="D6539" s="73" t="s">
        <v>481</v>
      </c>
      <c r="E6539" s="51" t="s">
        <v>442</v>
      </c>
      <c r="F6539" s="40" t="s">
        <v>29533</v>
      </c>
      <c r="G6539" s="41" t="s">
        <v>29534</v>
      </c>
      <c r="H6539" s="41" t="s">
        <v>29498</v>
      </c>
      <c r="I6539" s="38" t="s">
        <v>29535</v>
      </c>
      <c r="J6539" s="38" t="s">
        <v>37</v>
      </c>
      <c r="K6539" s="38"/>
    </row>
    <row r="6540" spans="1:11" x14ac:dyDescent="0.35">
      <c r="A6540" s="16" t="s">
        <v>29536</v>
      </c>
      <c r="B6540" s="72" t="s">
        <v>82</v>
      </c>
      <c r="C6540" s="70" t="s">
        <v>166</v>
      </c>
      <c r="D6540" s="73" t="s">
        <v>481</v>
      </c>
      <c r="E6540" s="56" t="s">
        <v>1269</v>
      </c>
      <c r="F6540" s="42" t="s">
        <v>29537</v>
      </c>
      <c r="G6540" s="43" t="s">
        <v>29538</v>
      </c>
      <c r="H6540" s="43" t="s">
        <v>29498</v>
      </c>
      <c r="I6540" s="39" t="s">
        <v>29539</v>
      </c>
      <c r="J6540" s="39" t="s">
        <v>37</v>
      </c>
      <c r="K6540" s="39"/>
    </row>
    <row r="6541" spans="1:11" x14ac:dyDescent="0.35">
      <c r="A6541" s="16" t="s">
        <v>29540</v>
      </c>
      <c r="B6541" s="67" t="s">
        <v>82</v>
      </c>
      <c r="C6541" s="70" t="s">
        <v>166</v>
      </c>
      <c r="D6541" s="71" t="s">
        <v>399</v>
      </c>
      <c r="E6541" s="55" t="s">
        <v>37</v>
      </c>
      <c r="F6541" s="25" t="s">
        <v>29541</v>
      </c>
      <c r="G6541" s="30" t="s">
        <v>29542</v>
      </c>
      <c r="H6541" s="30" t="s">
        <v>4493</v>
      </c>
      <c r="I6541" s="21" t="s">
        <v>37</v>
      </c>
      <c r="J6541" s="21" t="s">
        <v>37</v>
      </c>
      <c r="K6541" s="21"/>
    </row>
    <row r="6542" spans="1:11" x14ac:dyDescent="0.35">
      <c r="A6542" s="16" t="s">
        <v>29543</v>
      </c>
      <c r="B6542" s="72" t="s">
        <v>82</v>
      </c>
      <c r="C6542" s="70" t="s">
        <v>166</v>
      </c>
      <c r="D6542" s="73" t="s">
        <v>399</v>
      </c>
      <c r="E6542" s="51" t="s">
        <v>442</v>
      </c>
      <c r="F6542" s="40" t="s">
        <v>29544</v>
      </c>
      <c r="G6542" s="41" t="s">
        <v>29545</v>
      </c>
      <c r="H6542" s="41" t="s">
        <v>4493</v>
      </c>
      <c r="I6542" s="38" t="s">
        <v>29546</v>
      </c>
      <c r="J6542" s="38" t="s">
        <v>37</v>
      </c>
      <c r="K6542" s="38"/>
    </row>
    <row r="6543" spans="1:11" x14ac:dyDescent="0.35">
      <c r="A6543" s="16" t="s">
        <v>29547</v>
      </c>
      <c r="B6543" s="72" t="s">
        <v>82</v>
      </c>
      <c r="C6543" s="70" t="s">
        <v>166</v>
      </c>
      <c r="D6543" s="73" t="s">
        <v>399</v>
      </c>
      <c r="E6543" s="51" t="s">
        <v>249</v>
      </c>
      <c r="F6543" s="40" t="s">
        <v>29548</v>
      </c>
      <c r="G6543" s="41" t="s">
        <v>29549</v>
      </c>
      <c r="H6543" s="41" t="s">
        <v>4493</v>
      </c>
      <c r="I6543" s="38" t="s">
        <v>29550</v>
      </c>
      <c r="J6543" s="38" t="s">
        <v>37</v>
      </c>
      <c r="K6543" s="38"/>
    </row>
    <row r="6544" spans="1:11" x14ac:dyDescent="0.35">
      <c r="A6544" s="16" t="s">
        <v>29551</v>
      </c>
      <c r="B6544" s="72" t="s">
        <v>82</v>
      </c>
      <c r="C6544" s="70" t="s">
        <v>166</v>
      </c>
      <c r="D6544" s="73" t="s">
        <v>399</v>
      </c>
      <c r="E6544" s="51" t="s">
        <v>399</v>
      </c>
      <c r="F6544" s="40" t="s">
        <v>29552</v>
      </c>
      <c r="G6544" s="41" t="s">
        <v>29553</v>
      </c>
      <c r="H6544" s="41" t="s">
        <v>4493</v>
      </c>
      <c r="I6544" s="38" t="s">
        <v>29554</v>
      </c>
      <c r="J6544" s="38" t="s">
        <v>37</v>
      </c>
      <c r="K6544" s="38"/>
    </row>
    <row r="6545" spans="1:11" x14ac:dyDescent="0.35">
      <c r="A6545" s="16" t="s">
        <v>29555</v>
      </c>
      <c r="B6545" s="72" t="s">
        <v>82</v>
      </c>
      <c r="C6545" s="70" t="s">
        <v>166</v>
      </c>
      <c r="D6545" s="73" t="s">
        <v>399</v>
      </c>
      <c r="E6545" s="51" t="s">
        <v>143</v>
      </c>
      <c r="F6545" s="40" t="s">
        <v>29556</v>
      </c>
      <c r="G6545" s="41" t="s">
        <v>29557</v>
      </c>
      <c r="H6545" s="41" t="s">
        <v>4493</v>
      </c>
      <c r="I6545" s="38" t="s">
        <v>29558</v>
      </c>
      <c r="J6545" s="38" t="s">
        <v>37</v>
      </c>
      <c r="K6545" s="38"/>
    </row>
    <row r="6546" spans="1:11" x14ac:dyDescent="0.35">
      <c r="A6546" s="16" t="s">
        <v>29559</v>
      </c>
      <c r="B6546" s="72" t="s">
        <v>82</v>
      </c>
      <c r="C6546" s="70" t="s">
        <v>166</v>
      </c>
      <c r="D6546" s="73" t="s">
        <v>399</v>
      </c>
      <c r="E6546" s="51" t="s">
        <v>969</v>
      </c>
      <c r="F6546" s="40" t="s">
        <v>29560</v>
      </c>
      <c r="G6546" s="41" t="s">
        <v>29561</v>
      </c>
      <c r="H6546" s="41" t="s">
        <v>4493</v>
      </c>
      <c r="I6546" s="38" t="s">
        <v>29562</v>
      </c>
      <c r="J6546" s="38" t="s">
        <v>37</v>
      </c>
      <c r="K6546" s="38"/>
    </row>
    <row r="6547" spans="1:11" x14ac:dyDescent="0.35">
      <c r="A6547" s="16" t="s">
        <v>29563</v>
      </c>
      <c r="B6547" s="72" t="s">
        <v>82</v>
      </c>
      <c r="C6547" s="70" t="s">
        <v>166</v>
      </c>
      <c r="D6547" s="73" t="s">
        <v>399</v>
      </c>
      <c r="E6547" s="51" t="s">
        <v>1591</v>
      </c>
      <c r="F6547" s="40" t="s">
        <v>29564</v>
      </c>
      <c r="G6547" s="41" t="s">
        <v>29565</v>
      </c>
      <c r="H6547" s="41" t="s">
        <v>4493</v>
      </c>
      <c r="I6547" s="38" t="s">
        <v>29566</v>
      </c>
      <c r="J6547" s="38" t="s">
        <v>37</v>
      </c>
      <c r="K6547" s="38"/>
    </row>
    <row r="6548" spans="1:11" x14ac:dyDescent="0.35">
      <c r="A6548" s="16" t="s">
        <v>29567</v>
      </c>
      <c r="B6548" s="72" t="s">
        <v>82</v>
      </c>
      <c r="C6548" s="70" t="s">
        <v>166</v>
      </c>
      <c r="D6548" s="73" t="s">
        <v>399</v>
      </c>
      <c r="E6548" s="56" t="s">
        <v>159</v>
      </c>
      <c r="F6548" s="42" t="s">
        <v>29568</v>
      </c>
      <c r="G6548" s="43" t="s">
        <v>29569</v>
      </c>
      <c r="H6548" s="43" t="s">
        <v>4493</v>
      </c>
      <c r="I6548" s="39" t="s">
        <v>29570</v>
      </c>
      <c r="J6548" s="39" t="s">
        <v>37</v>
      </c>
      <c r="K6548" s="39"/>
    </row>
    <row r="6549" spans="1:11" x14ac:dyDescent="0.35">
      <c r="A6549" s="16" t="s">
        <v>29571</v>
      </c>
      <c r="B6549" s="67" t="s">
        <v>82</v>
      </c>
      <c r="C6549" s="70" t="s">
        <v>166</v>
      </c>
      <c r="D6549" s="71" t="s">
        <v>1029</v>
      </c>
      <c r="E6549" s="55" t="s">
        <v>37</v>
      </c>
      <c r="F6549" s="25" t="s">
        <v>29572</v>
      </c>
      <c r="G6549" s="30" t="s">
        <v>29573</v>
      </c>
      <c r="H6549" s="30" t="s">
        <v>4493</v>
      </c>
      <c r="I6549" s="21" t="s">
        <v>37</v>
      </c>
      <c r="J6549" s="21"/>
      <c r="K6549" s="21" t="s">
        <v>49248</v>
      </c>
    </row>
    <row r="6550" spans="1:11" x14ac:dyDescent="0.35">
      <c r="A6550" s="16" t="s">
        <v>29574</v>
      </c>
      <c r="B6550" s="72" t="s">
        <v>82</v>
      </c>
      <c r="C6550" s="70" t="s">
        <v>166</v>
      </c>
      <c r="D6550" s="73" t="s">
        <v>1029</v>
      </c>
      <c r="E6550" s="51" t="s">
        <v>670</v>
      </c>
      <c r="F6550" s="40" t="s">
        <v>29575</v>
      </c>
      <c r="G6550" s="41" t="s">
        <v>29576</v>
      </c>
      <c r="H6550" s="41" t="s">
        <v>4493</v>
      </c>
      <c r="I6550" s="38" t="s">
        <v>37</v>
      </c>
      <c r="J6550" s="38" t="s">
        <v>37</v>
      </c>
      <c r="K6550" s="38"/>
    </row>
    <row r="6551" spans="1:11" x14ac:dyDescent="0.35">
      <c r="A6551" s="16" t="s">
        <v>29577</v>
      </c>
      <c r="B6551" s="72" t="s">
        <v>82</v>
      </c>
      <c r="C6551" s="70" t="s">
        <v>166</v>
      </c>
      <c r="D6551" s="73" t="s">
        <v>1029</v>
      </c>
      <c r="E6551" s="51" t="s">
        <v>399</v>
      </c>
      <c r="F6551" s="40" t="s">
        <v>29578</v>
      </c>
      <c r="G6551" s="41" t="s">
        <v>29579</v>
      </c>
      <c r="H6551" s="41" t="s">
        <v>4493</v>
      </c>
      <c r="I6551" s="38" t="s">
        <v>37</v>
      </c>
      <c r="J6551" s="38" t="s">
        <v>37</v>
      </c>
      <c r="K6551" s="38"/>
    </row>
    <row r="6552" spans="1:11" x14ac:dyDescent="0.35">
      <c r="A6552" s="16" t="s">
        <v>29580</v>
      </c>
      <c r="B6552" s="72" t="s">
        <v>82</v>
      </c>
      <c r="C6552" s="70" t="s">
        <v>166</v>
      </c>
      <c r="D6552" s="73" t="s">
        <v>1029</v>
      </c>
      <c r="E6552" s="51" t="s">
        <v>403</v>
      </c>
      <c r="F6552" s="40" t="s">
        <v>29581</v>
      </c>
      <c r="G6552" s="41" t="s">
        <v>29582</v>
      </c>
      <c r="H6552" s="41" t="s">
        <v>4493</v>
      </c>
      <c r="I6552" s="38" t="s">
        <v>37</v>
      </c>
      <c r="J6552" s="38" t="s">
        <v>37</v>
      </c>
      <c r="K6552" s="38"/>
    </row>
    <row r="6553" spans="1:11" x14ac:dyDescent="0.35">
      <c r="A6553" s="16" t="s">
        <v>29583</v>
      </c>
      <c r="B6553" s="72" t="s">
        <v>82</v>
      </c>
      <c r="C6553" s="70" t="s">
        <v>166</v>
      </c>
      <c r="D6553" s="73" t="s">
        <v>1029</v>
      </c>
      <c r="E6553" s="51" t="s">
        <v>494</v>
      </c>
      <c r="F6553" s="40" t="s">
        <v>29584</v>
      </c>
      <c r="G6553" s="41" t="s">
        <v>29585</v>
      </c>
      <c r="H6553" s="41" t="s">
        <v>4493</v>
      </c>
      <c r="I6553" s="38" t="s">
        <v>37</v>
      </c>
      <c r="J6553" s="38" t="s">
        <v>37</v>
      </c>
      <c r="K6553" s="38"/>
    </row>
    <row r="6554" spans="1:11" x14ac:dyDescent="0.35">
      <c r="A6554" s="16" t="s">
        <v>29586</v>
      </c>
      <c r="B6554" s="72" t="s">
        <v>82</v>
      </c>
      <c r="C6554" s="70" t="s">
        <v>166</v>
      </c>
      <c r="D6554" s="73" t="s">
        <v>1029</v>
      </c>
      <c r="E6554" s="51" t="s">
        <v>268</v>
      </c>
      <c r="F6554" s="40" t="s">
        <v>29587</v>
      </c>
      <c r="G6554" s="41" t="s">
        <v>29588</v>
      </c>
      <c r="H6554" s="41" t="s">
        <v>4493</v>
      </c>
      <c r="I6554" s="38" t="s">
        <v>37</v>
      </c>
      <c r="J6554" s="38" t="s">
        <v>37</v>
      </c>
      <c r="K6554" s="38"/>
    </row>
    <row r="6555" spans="1:11" x14ac:dyDescent="0.35">
      <c r="A6555" s="16" t="s">
        <v>29589</v>
      </c>
      <c r="B6555" s="72" t="s">
        <v>82</v>
      </c>
      <c r="C6555" s="70" t="s">
        <v>166</v>
      </c>
      <c r="D6555" s="73" t="s">
        <v>1029</v>
      </c>
      <c r="E6555" s="51" t="s">
        <v>985</v>
      </c>
      <c r="F6555" s="40" t="s">
        <v>29590</v>
      </c>
      <c r="G6555" s="41" t="s">
        <v>29591</v>
      </c>
      <c r="H6555" s="41" t="s">
        <v>4493</v>
      </c>
      <c r="I6555" s="38" t="s">
        <v>37</v>
      </c>
      <c r="J6555" s="38" t="s">
        <v>37</v>
      </c>
      <c r="K6555" s="38"/>
    </row>
    <row r="6556" spans="1:11" x14ac:dyDescent="0.35">
      <c r="A6556" s="16" t="s">
        <v>29592</v>
      </c>
      <c r="B6556" s="72" t="s">
        <v>82</v>
      </c>
      <c r="C6556" s="70" t="s">
        <v>166</v>
      </c>
      <c r="D6556" s="73" t="s">
        <v>1029</v>
      </c>
      <c r="E6556" s="51" t="s">
        <v>51</v>
      </c>
      <c r="F6556" s="40" t="s">
        <v>29593</v>
      </c>
      <c r="G6556" s="41" t="s">
        <v>29594</v>
      </c>
      <c r="H6556" s="41" t="s">
        <v>4493</v>
      </c>
      <c r="I6556" s="38" t="s">
        <v>37</v>
      </c>
      <c r="J6556" s="38" t="s">
        <v>37</v>
      </c>
      <c r="K6556" s="38"/>
    </row>
    <row r="6557" spans="1:11" x14ac:dyDescent="0.35">
      <c r="A6557" s="16" t="s">
        <v>29595</v>
      </c>
      <c r="B6557" s="72" t="s">
        <v>82</v>
      </c>
      <c r="C6557" s="70" t="s">
        <v>166</v>
      </c>
      <c r="D6557" s="73" t="s">
        <v>1029</v>
      </c>
      <c r="E6557" s="51" t="s">
        <v>2044</v>
      </c>
      <c r="F6557" s="40" t="s">
        <v>29596</v>
      </c>
      <c r="G6557" s="41" t="s">
        <v>29597</v>
      </c>
      <c r="H6557" s="41" t="s">
        <v>4493</v>
      </c>
      <c r="I6557" s="38" t="s">
        <v>37</v>
      </c>
      <c r="J6557" s="38" t="s">
        <v>37</v>
      </c>
      <c r="K6557" s="38"/>
    </row>
    <row r="6558" spans="1:11" x14ac:dyDescent="0.35">
      <c r="A6558" s="16" t="s">
        <v>29598</v>
      </c>
      <c r="B6558" s="72" t="s">
        <v>82</v>
      </c>
      <c r="C6558" s="70" t="s">
        <v>166</v>
      </c>
      <c r="D6558" s="73" t="s">
        <v>1029</v>
      </c>
      <c r="E6558" s="51" t="s">
        <v>1066</v>
      </c>
      <c r="F6558" s="40" t="s">
        <v>29599</v>
      </c>
      <c r="G6558" s="41" t="s">
        <v>29600</v>
      </c>
      <c r="H6558" s="41" t="s">
        <v>4493</v>
      </c>
      <c r="I6558" s="38" t="s">
        <v>37</v>
      </c>
      <c r="J6558" s="38" t="s">
        <v>37</v>
      </c>
      <c r="K6558" s="38"/>
    </row>
    <row r="6559" spans="1:11" x14ac:dyDescent="0.35">
      <c r="A6559" s="16" t="s">
        <v>29601</v>
      </c>
      <c r="B6559" s="72" t="s">
        <v>82</v>
      </c>
      <c r="C6559" s="70" t="s">
        <v>166</v>
      </c>
      <c r="D6559" s="73" t="s">
        <v>1029</v>
      </c>
      <c r="E6559" s="51" t="s">
        <v>155</v>
      </c>
      <c r="F6559" s="40" t="s">
        <v>29602</v>
      </c>
      <c r="G6559" s="41" t="s">
        <v>29603</v>
      </c>
      <c r="H6559" s="41" t="s">
        <v>4493</v>
      </c>
      <c r="I6559" s="38" t="s">
        <v>37</v>
      </c>
      <c r="J6559" s="38" t="s">
        <v>37</v>
      </c>
      <c r="K6559" s="38"/>
    </row>
    <row r="6560" spans="1:11" x14ac:dyDescent="0.35">
      <c r="A6560" s="16" t="s">
        <v>29604</v>
      </c>
      <c r="B6560" s="72" t="s">
        <v>82</v>
      </c>
      <c r="C6560" s="70" t="s">
        <v>166</v>
      </c>
      <c r="D6560" s="73" t="s">
        <v>1029</v>
      </c>
      <c r="E6560" s="56" t="s">
        <v>2358</v>
      </c>
      <c r="F6560" s="42" t="s">
        <v>29605</v>
      </c>
      <c r="G6560" s="43" t="s">
        <v>29606</v>
      </c>
      <c r="H6560" s="43" t="s">
        <v>4493</v>
      </c>
      <c r="I6560" s="39" t="s">
        <v>37</v>
      </c>
      <c r="J6560" s="39" t="s">
        <v>37</v>
      </c>
      <c r="K6560" s="39"/>
    </row>
    <row r="6561" spans="1:11" x14ac:dyDescent="0.35">
      <c r="A6561" s="16" t="s">
        <v>29607</v>
      </c>
      <c r="B6561" s="67" t="s">
        <v>82</v>
      </c>
      <c r="C6561" s="70" t="s">
        <v>166</v>
      </c>
      <c r="D6561" s="71" t="s">
        <v>403</v>
      </c>
      <c r="E6561" s="55" t="s">
        <v>37</v>
      </c>
      <c r="F6561" s="25" t="s">
        <v>29608</v>
      </c>
      <c r="G6561" s="30" t="s">
        <v>29609</v>
      </c>
      <c r="H6561" s="30" t="s">
        <v>4493</v>
      </c>
      <c r="I6561" s="21" t="s">
        <v>37</v>
      </c>
      <c r="J6561" s="21" t="s">
        <v>37</v>
      </c>
      <c r="K6561" s="21"/>
    </row>
    <row r="6562" spans="1:11" x14ac:dyDescent="0.35">
      <c r="A6562" s="16" t="s">
        <v>29610</v>
      </c>
      <c r="B6562" s="72" t="s">
        <v>82</v>
      </c>
      <c r="C6562" s="70" t="s">
        <v>166</v>
      </c>
      <c r="D6562" s="73" t="s">
        <v>403</v>
      </c>
      <c r="E6562" s="51" t="s">
        <v>420</v>
      </c>
      <c r="F6562" s="40" t="s">
        <v>29611</v>
      </c>
      <c r="G6562" s="41" t="s">
        <v>29612</v>
      </c>
      <c r="H6562" s="41" t="s">
        <v>4493</v>
      </c>
      <c r="I6562" s="38" t="s">
        <v>29613</v>
      </c>
      <c r="J6562" s="38" t="s">
        <v>37</v>
      </c>
      <c r="K6562" s="38"/>
    </row>
    <row r="6563" spans="1:11" x14ac:dyDescent="0.35">
      <c r="A6563" s="16" t="s">
        <v>29614</v>
      </c>
      <c r="B6563" s="72" t="s">
        <v>82</v>
      </c>
      <c r="C6563" s="70" t="s">
        <v>166</v>
      </c>
      <c r="D6563" s="73" t="s">
        <v>403</v>
      </c>
      <c r="E6563" s="51" t="s">
        <v>116</v>
      </c>
      <c r="F6563" s="40" t="s">
        <v>29615</v>
      </c>
      <c r="G6563" s="41" t="s">
        <v>29616</v>
      </c>
      <c r="H6563" s="41" t="s">
        <v>4493</v>
      </c>
      <c r="I6563" s="38" t="s">
        <v>29617</v>
      </c>
      <c r="J6563" s="38" t="s">
        <v>37</v>
      </c>
      <c r="K6563" s="38"/>
    </row>
    <row r="6564" spans="1:11" x14ac:dyDescent="0.35">
      <c r="A6564" s="16" t="s">
        <v>29618</v>
      </c>
      <c r="B6564" s="72" t="s">
        <v>82</v>
      </c>
      <c r="C6564" s="70" t="s">
        <v>166</v>
      </c>
      <c r="D6564" s="73" t="s">
        <v>403</v>
      </c>
      <c r="E6564" s="51" t="s">
        <v>592</v>
      </c>
      <c r="F6564" s="40" t="s">
        <v>29619</v>
      </c>
      <c r="G6564" s="41" t="s">
        <v>29620</v>
      </c>
      <c r="H6564" s="41" t="s">
        <v>4493</v>
      </c>
      <c r="I6564" s="38" t="s">
        <v>29621</v>
      </c>
      <c r="J6564" s="38" t="s">
        <v>37</v>
      </c>
      <c r="K6564" s="38"/>
    </row>
    <row r="6565" spans="1:11" x14ac:dyDescent="0.35">
      <c r="A6565" s="16" t="s">
        <v>29622</v>
      </c>
      <c r="B6565" s="72" t="s">
        <v>82</v>
      </c>
      <c r="C6565" s="70" t="s">
        <v>166</v>
      </c>
      <c r="D6565" s="73" t="s">
        <v>403</v>
      </c>
      <c r="E6565" s="51" t="s">
        <v>430</v>
      </c>
      <c r="F6565" s="40" t="s">
        <v>29623</v>
      </c>
      <c r="G6565" s="41" t="s">
        <v>29624</v>
      </c>
      <c r="H6565" s="41" t="s">
        <v>4493</v>
      </c>
      <c r="I6565" s="38" t="s">
        <v>29625</v>
      </c>
      <c r="J6565" s="38" t="s">
        <v>37</v>
      </c>
      <c r="K6565" s="38"/>
    </row>
    <row r="6566" spans="1:11" x14ac:dyDescent="0.35">
      <c r="A6566" s="16" t="s">
        <v>29626</v>
      </c>
      <c r="B6566" s="72" t="s">
        <v>82</v>
      </c>
      <c r="C6566" s="70" t="s">
        <v>166</v>
      </c>
      <c r="D6566" s="73" t="s">
        <v>403</v>
      </c>
      <c r="E6566" s="51" t="s">
        <v>58</v>
      </c>
      <c r="F6566" s="40" t="s">
        <v>29627</v>
      </c>
      <c r="G6566" s="41" t="s">
        <v>29628</v>
      </c>
      <c r="H6566" s="41" t="s">
        <v>4493</v>
      </c>
      <c r="I6566" s="38" t="s">
        <v>29629</v>
      </c>
      <c r="J6566" s="38" t="s">
        <v>37</v>
      </c>
      <c r="K6566" s="38"/>
    </row>
    <row r="6567" spans="1:11" x14ac:dyDescent="0.35">
      <c r="A6567" s="16" t="s">
        <v>29630</v>
      </c>
      <c r="B6567" s="72" t="s">
        <v>82</v>
      </c>
      <c r="C6567" s="70" t="s">
        <v>166</v>
      </c>
      <c r="D6567" s="73" t="s">
        <v>403</v>
      </c>
      <c r="E6567" s="51" t="s">
        <v>1084</v>
      </c>
      <c r="F6567" s="40" t="s">
        <v>29631</v>
      </c>
      <c r="G6567" s="41" t="s">
        <v>29632</v>
      </c>
      <c r="H6567" s="41" t="s">
        <v>4493</v>
      </c>
      <c r="I6567" s="38" t="s">
        <v>29633</v>
      </c>
      <c r="J6567" s="38" t="s">
        <v>37</v>
      </c>
      <c r="K6567" s="38"/>
    </row>
    <row r="6568" spans="1:11" x14ac:dyDescent="0.35">
      <c r="A6568" s="16" t="s">
        <v>29634</v>
      </c>
      <c r="B6568" s="72" t="s">
        <v>82</v>
      </c>
      <c r="C6568" s="70" t="s">
        <v>166</v>
      </c>
      <c r="D6568" s="73" t="s">
        <v>403</v>
      </c>
      <c r="E6568" s="51" t="s">
        <v>108</v>
      </c>
      <c r="F6568" s="40" t="s">
        <v>29635</v>
      </c>
      <c r="G6568" s="41" t="s">
        <v>29636</v>
      </c>
      <c r="H6568" s="41" t="s">
        <v>4493</v>
      </c>
      <c r="I6568" s="38" t="s">
        <v>29637</v>
      </c>
      <c r="J6568" s="38" t="s">
        <v>37</v>
      </c>
      <c r="K6568" s="38"/>
    </row>
    <row r="6569" spans="1:11" x14ac:dyDescent="0.35">
      <c r="A6569" s="16" t="s">
        <v>29638</v>
      </c>
      <c r="B6569" s="72" t="s">
        <v>82</v>
      </c>
      <c r="C6569" s="70" t="s">
        <v>166</v>
      </c>
      <c r="D6569" s="73" t="s">
        <v>403</v>
      </c>
      <c r="E6569" s="51" t="s">
        <v>670</v>
      </c>
      <c r="F6569" s="40" t="s">
        <v>29639</v>
      </c>
      <c r="G6569" s="41" t="s">
        <v>29640</v>
      </c>
      <c r="H6569" s="41" t="s">
        <v>4493</v>
      </c>
      <c r="I6569" s="38" t="s">
        <v>29641</v>
      </c>
      <c r="J6569" s="38" t="s">
        <v>37</v>
      </c>
      <c r="K6569" s="38"/>
    </row>
    <row r="6570" spans="1:11" x14ac:dyDescent="0.35">
      <c r="A6570" s="16" t="s">
        <v>29642</v>
      </c>
      <c r="B6570" s="72" t="s">
        <v>82</v>
      </c>
      <c r="C6570" s="70" t="s">
        <v>166</v>
      </c>
      <c r="D6570" s="73" t="s">
        <v>403</v>
      </c>
      <c r="E6570" s="51" t="s">
        <v>132</v>
      </c>
      <c r="F6570" s="40" t="s">
        <v>29643</v>
      </c>
      <c r="G6570" s="41" t="s">
        <v>29644</v>
      </c>
      <c r="H6570" s="41" t="s">
        <v>4493</v>
      </c>
      <c r="I6570" s="38" t="s">
        <v>29645</v>
      </c>
      <c r="J6570" s="38" t="s">
        <v>37</v>
      </c>
      <c r="K6570" s="38"/>
    </row>
    <row r="6571" spans="1:11" x14ac:dyDescent="0.35">
      <c r="A6571" s="16" t="s">
        <v>29646</v>
      </c>
      <c r="B6571" s="72" t="s">
        <v>82</v>
      </c>
      <c r="C6571" s="70" t="s">
        <v>166</v>
      </c>
      <c r="D6571" s="73" t="s">
        <v>403</v>
      </c>
      <c r="E6571" s="51" t="s">
        <v>66</v>
      </c>
      <c r="F6571" s="40" t="s">
        <v>29647</v>
      </c>
      <c r="G6571" s="41" t="s">
        <v>29648</v>
      </c>
      <c r="H6571" s="41" t="s">
        <v>4493</v>
      </c>
      <c r="I6571" s="38" t="s">
        <v>29649</v>
      </c>
      <c r="J6571" s="38" t="s">
        <v>37</v>
      </c>
      <c r="K6571" s="38"/>
    </row>
    <row r="6572" spans="1:11" x14ac:dyDescent="0.35">
      <c r="A6572" s="16" t="s">
        <v>29650</v>
      </c>
      <c r="B6572" s="72" t="s">
        <v>82</v>
      </c>
      <c r="C6572" s="70" t="s">
        <v>166</v>
      </c>
      <c r="D6572" s="73" t="s">
        <v>403</v>
      </c>
      <c r="E6572" s="51" t="s">
        <v>112</v>
      </c>
      <c r="F6572" s="40" t="s">
        <v>29651</v>
      </c>
      <c r="G6572" s="41" t="s">
        <v>29652</v>
      </c>
      <c r="H6572" s="41" t="s">
        <v>4493</v>
      </c>
      <c r="I6572" s="38" t="s">
        <v>37</v>
      </c>
      <c r="J6572" s="38" t="s">
        <v>37</v>
      </c>
      <c r="K6572" s="38"/>
    </row>
    <row r="6573" spans="1:11" x14ac:dyDescent="0.35">
      <c r="A6573" s="16" t="s">
        <v>29653</v>
      </c>
      <c r="B6573" s="72" t="s">
        <v>82</v>
      </c>
      <c r="C6573" s="70" t="s">
        <v>166</v>
      </c>
      <c r="D6573" s="73" t="s">
        <v>403</v>
      </c>
      <c r="E6573" s="51" t="s">
        <v>308</v>
      </c>
      <c r="F6573" s="40" t="s">
        <v>29654</v>
      </c>
      <c r="G6573" s="41" t="s">
        <v>29655</v>
      </c>
      <c r="H6573" s="41" t="s">
        <v>4493</v>
      </c>
      <c r="I6573" s="38" t="s">
        <v>29656</v>
      </c>
      <c r="J6573" s="38" t="s">
        <v>37</v>
      </c>
      <c r="K6573" s="38"/>
    </row>
    <row r="6574" spans="1:11" x14ac:dyDescent="0.35">
      <c r="A6574" s="16" t="s">
        <v>29657</v>
      </c>
      <c r="B6574" s="72" t="s">
        <v>82</v>
      </c>
      <c r="C6574" s="70" t="s">
        <v>166</v>
      </c>
      <c r="D6574" s="73" t="s">
        <v>403</v>
      </c>
      <c r="E6574" s="51" t="s">
        <v>403</v>
      </c>
      <c r="F6574" s="40" t="s">
        <v>29658</v>
      </c>
      <c r="G6574" s="41" t="s">
        <v>29659</v>
      </c>
      <c r="H6574" s="41" t="s">
        <v>4493</v>
      </c>
      <c r="I6574" s="38" t="s">
        <v>29660</v>
      </c>
      <c r="J6574" s="38" t="s">
        <v>37</v>
      </c>
      <c r="K6574" s="38"/>
    </row>
    <row r="6575" spans="1:11" x14ac:dyDescent="0.35">
      <c r="A6575" s="16" t="s">
        <v>29661</v>
      </c>
      <c r="B6575" s="72" t="s">
        <v>82</v>
      </c>
      <c r="C6575" s="70" t="s">
        <v>166</v>
      </c>
      <c r="D6575" s="73" t="s">
        <v>403</v>
      </c>
      <c r="E6575" s="51" t="s">
        <v>494</v>
      </c>
      <c r="F6575" s="40" t="s">
        <v>29662</v>
      </c>
      <c r="G6575" s="41" t="s">
        <v>29663</v>
      </c>
      <c r="H6575" s="41" t="s">
        <v>4493</v>
      </c>
      <c r="I6575" s="38" t="s">
        <v>29664</v>
      </c>
      <c r="J6575" s="38" t="s">
        <v>37</v>
      </c>
      <c r="K6575" s="38"/>
    </row>
    <row r="6576" spans="1:11" x14ac:dyDescent="0.35">
      <c r="A6576" s="16" t="s">
        <v>29665</v>
      </c>
      <c r="B6576" s="72" t="s">
        <v>82</v>
      </c>
      <c r="C6576" s="70" t="s">
        <v>166</v>
      </c>
      <c r="D6576" s="73" t="s">
        <v>403</v>
      </c>
      <c r="E6576" s="51" t="s">
        <v>268</v>
      </c>
      <c r="F6576" s="40" t="s">
        <v>29666</v>
      </c>
      <c r="G6576" s="41" t="s">
        <v>29667</v>
      </c>
      <c r="H6576" s="41" t="s">
        <v>4493</v>
      </c>
      <c r="I6576" s="38" t="s">
        <v>29668</v>
      </c>
      <c r="J6576" s="38" t="s">
        <v>37</v>
      </c>
      <c r="K6576" s="38"/>
    </row>
    <row r="6577" spans="1:11" x14ac:dyDescent="0.35">
      <c r="A6577" s="16" t="s">
        <v>29669</v>
      </c>
      <c r="B6577" s="72" t="s">
        <v>82</v>
      </c>
      <c r="C6577" s="70" t="s">
        <v>166</v>
      </c>
      <c r="D6577" s="73" t="s">
        <v>403</v>
      </c>
      <c r="E6577" s="56" t="s">
        <v>47</v>
      </c>
      <c r="F6577" s="42" t="s">
        <v>29670</v>
      </c>
      <c r="G6577" s="43" t="s">
        <v>29671</v>
      </c>
      <c r="H6577" s="43" t="s">
        <v>4493</v>
      </c>
      <c r="I6577" s="39" t="s">
        <v>29672</v>
      </c>
      <c r="J6577" s="39" t="s">
        <v>37</v>
      </c>
      <c r="K6577" s="39"/>
    </row>
    <row r="6578" spans="1:11" x14ac:dyDescent="0.35">
      <c r="A6578" s="16" t="s">
        <v>29673</v>
      </c>
      <c r="B6578" s="67" t="s">
        <v>82</v>
      </c>
      <c r="C6578" s="70" t="s">
        <v>166</v>
      </c>
      <c r="D6578" s="71" t="s">
        <v>268</v>
      </c>
      <c r="E6578" s="55" t="s">
        <v>37</v>
      </c>
      <c r="F6578" s="25" t="s">
        <v>29674</v>
      </c>
      <c r="G6578" s="30" t="s">
        <v>29675</v>
      </c>
      <c r="H6578" s="30" t="s">
        <v>4493</v>
      </c>
      <c r="I6578" s="21" t="s">
        <v>37</v>
      </c>
      <c r="J6578" s="21" t="s">
        <v>37</v>
      </c>
      <c r="K6578" s="21"/>
    </row>
    <row r="6579" spans="1:11" x14ac:dyDescent="0.35">
      <c r="A6579" s="16" t="s">
        <v>29676</v>
      </c>
      <c r="B6579" s="72" t="s">
        <v>82</v>
      </c>
      <c r="C6579" s="70" t="s">
        <v>166</v>
      </c>
      <c r="D6579" s="73" t="s">
        <v>268</v>
      </c>
      <c r="E6579" s="51" t="s">
        <v>332</v>
      </c>
      <c r="F6579" s="40" t="s">
        <v>29677</v>
      </c>
      <c r="G6579" s="41" t="s">
        <v>29678</v>
      </c>
      <c r="H6579" s="41" t="s">
        <v>4493</v>
      </c>
      <c r="I6579" s="38" t="s">
        <v>29679</v>
      </c>
      <c r="J6579" s="38" t="s">
        <v>37</v>
      </c>
      <c r="K6579" s="38"/>
    </row>
    <row r="6580" spans="1:11" x14ac:dyDescent="0.35">
      <c r="A6580" s="16" t="s">
        <v>29680</v>
      </c>
      <c r="B6580" s="72" t="s">
        <v>82</v>
      </c>
      <c r="C6580" s="70" t="s">
        <v>166</v>
      </c>
      <c r="D6580" s="73" t="s">
        <v>268</v>
      </c>
      <c r="E6580" s="51" t="s">
        <v>430</v>
      </c>
      <c r="F6580" s="40" t="s">
        <v>29681</v>
      </c>
      <c r="G6580" s="41" t="s">
        <v>29682</v>
      </c>
      <c r="H6580" s="41" t="s">
        <v>4493</v>
      </c>
      <c r="I6580" s="38" t="s">
        <v>37</v>
      </c>
      <c r="J6580" s="38" t="s">
        <v>37</v>
      </c>
      <c r="K6580" s="38"/>
    </row>
    <row r="6581" spans="1:11" x14ac:dyDescent="0.35">
      <c r="A6581" s="16" t="s">
        <v>29683</v>
      </c>
      <c r="B6581" s="72" t="s">
        <v>82</v>
      </c>
      <c r="C6581" s="70" t="s">
        <v>166</v>
      </c>
      <c r="D6581" s="73" t="s">
        <v>268</v>
      </c>
      <c r="E6581" s="51" t="s">
        <v>58</v>
      </c>
      <c r="F6581" s="40" t="s">
        <v>29684</v>
      </c>
      <c r="G6581" s="41" t="s">
        <v>29685</v>
      </c>
      <c r="H6581" s="41" t="s">
        <v>4493</v>
      </c>
      <c r="I6581" s="38" t="s">
        <v>37</v>
      </c>
      <c r="J6581" s="38" t="s">
        <v>37</v>
      </c>
      <c r="K6581" s="38"/>
    </row>
    <row r="6582" spans="1:11" x14ac:dyDescent="0.35">
      <c r="A6582" s="16" t="s">
        <v>29686</v>
      </c>
      <c r="B6582" s="72" t="s">
        <v>82</v>
      </c>
      <c r="C6582" s="70" t="s">
        <v>166</v>
      </c>
      <c r="D6582" s="73" t="s">
        <v>268</v>
      </c>
      <c r="E6582" s="51" t="s">
        <v>66</v>
      </c>
      <c r="F6582" s="40" t="s">
        <v>29687</v>
      </c>
      <c r="G6582" s="41" t="s">
        <v>29688</v>
      </c>
      <c r="H6582" s="41" t="s">
        <v>4493</v>
      </c>
      <c r="I6582" s="38" t="s">
        <v>29689</v>
      </c>
      <c r="J6582" s="38" t="s">
        <v>37</v>
      </c>
      <c r="K6582" s="38"/>
    </row>
    <row r="6583" spans="1:11" x14ac:dyDescent="0.35">
      <c r="A6583" s="16" t="s">
        <v>29690</v>
      </c>
      <c r="B6583" s="72" t="s">
        <v>82</v>
      </c>
      <c r="C6583" s="70" t="s">
        <v>166</v>
      </c>
      <c r="D6583" s="73" t="s">
        <v>268</v>
      </c>
      <c r="E6583" s="51" t="s">
        <v>70</v>
      </c>
      <c r="F6583" s="40" t="s">
        <v>29691</v>
      </c>
      <c r="G6583" s="41" t="s">
        <v>29692</v>
      </c>
      <c r="H6583" s="41" t="s">
        <v>4493</v>
      </c>
      <c r="I6583" s="38" t="s">
        <v>37</v>
      </c>
      <c r="J6583" s="38" t="s">
        <v>37</v>
      </c>
      <c r="K6583" s="38"/>
    </row>
    <row r="6584" spans="1:11" x14ac:dyDescent="0.35">
      <c r="A6584" s="16" t="s">
        <v>29693</v>
      </c>
      <c r="B6584" s="72" t="s">
        <v>82</v>
      </c>
      <c r="C6584" s="70" t="s">
        <v>166</v>
      </c>
      <c r="D6584" s="73" t="s">
        <v>268</v>
      </c>
      <c r="E6584" s="51" t="s">
        <v>308</v>
      </c>
      <c r="F6584" s="40" t="s">
        <v>29694</v>
      </c>
      <c r="G6584" s="41" t="s">
        <v>29695</v>
      </c>
      <c r="H6584" s="41" t="s">
        <v>4493</v>
      </c>
      <c r="I6584" s="38" t="s">
        <v>37</v>
      </c>
      <c r="J6584" s="38" t="s">
        <v>37</v>
      </c>
      <c r="K6584" s="38"/>
    </row>
    <row r="6585" spans="1:11" x14ac:dyDescent="0.35">
      <c r="A6585" s="16" t="s">
        <v>29696</v>
      </c>
      <c r="B6585" s="72" t="s">
        <v>82</v>
      </c>
      <c r="C6585" s="70" t="s">
        <v>166</v>
      </c>
      <c r="D6585" s="73" t="s">
        <v>268</v>
      </c>
      <c r="E6585" s="51" t="s">
        <v>143</v>
      </c>
      <c r="F6585" s="40" t="s">
        <v>29697</v>
      </c>
      <c r="G6585" s="41" t="s">
        <v>29698</v>
      </c>
      <c r="H6585" s="41" t="s">
        <v>4493</v>
      </c>
      <c r="I6585" s="38" t="s">
        <v>37</v>
      </c>
      <c r="J6585" s="38" t="s">
        <v>37</v>
      </c>
      <c r="K6585" s="38"/>
    </row>
    <row r="6586" spans="1:11" x14ac:dyDescent="0.35">
      <c r="A6586" s="16" t="s">
        <v>29699</v>
      </c>
      <c r="B6586" s="72" t="s">
        <v>82</v>
      </c>
      <c r="C6586" s="70" t="s">
        <v>166</v>
      </c>
      <c r="D6586" s="73" t="s">
        <v>268</v>
      </c>
      <c r="E6586" s="51" t="s">
        <v>969</v>
      </c>
      <c r="F6586" s="40" t="s">
        <v>29700</v>
      </c>
      <c r="G6586" s="41" t="s">
        <v>29701</v>
      </c>
      <c r="H6586" s="41" t="s">
        <v>4493</v>
      </c>
      <c r="I6586" s="38" t="s">
        <v>29702</v>
      </c>
      <c r="J6586" s="38" t="s">
        <v>37</v>
      </c>
      <c r="K6586" s="38"/>
    </row>
    <row r="6587" spans="1:11" x14ac:dyDescent="0.35">
      <c r="A6587" s="16" t="s">
        <v>29703</v>
      </c>
      <c r="B6587" s="72" t="s">
        <v>82</v>
      </c>
      <c r="C6587" s="70" t="s">
        <v>166</v>
      </c>
      <c r="D6587" s="73" t="s">
        <v>268</v>
      </c>
      <c r="E6587" s="51" t="s">
        <v>1591</v>
      </c>
      <c r="F6587" s="40" t="s">
        <v>29704</v>
      </c>
      <c r="G6587" s="41" t="s">
        <v>29705</v>
      </c>
      <c r="H6587" s="41" t="s">
        <v>4493</v>
      </c>
      <c r="I6587" s="38" t="s">
        <v>29706</v>
      </c>
      <c r="J6587" s="38" t="s">
        <v>37</v>
      </c>
      <c r="K6587" s="38"/>
    </row>
    <row r="6588" spans="1:11" x14ac:dyDescent="0.35">
      <c r="A6588" s="16" t="s">
        <v>29707</v>
      </c>
      <c r="B6588" s="72" t="s">
        <v>82</v>
      </c>
      <c r="C6588" s="70" t="s">
        <v>166</v>
      </c>
      <c r="D6588" s="73" t="s">
        <v>268</v>
      </c>
      <c r="E6588" s="51" t="s">
        <v>159</v>
      </c>
      <c r="F6588" s="40" t="s">
        <v>29708</v>
      </c>
      <c r="G6588" s="41" t="s">
        <v>29709</v>
      </c>
      <c r="H6588" s="41" t="s">
        <v>4493</v>
      </c>
      <c r="I6588" s="38" t="s">
        <v>29710</v>
      </c>
      <c r="J6588" s="38" t="s">
        <v>37</v>
      </c>
      <c r="K6588" s="38"/>
    </row>
    <row r="6589" spans="1:11" x14ac:dyDescent="0.35">
      <c r="A6589" s="16" t="s">
        <v>29711</v>
      </c>
      <c r="B6589" s="72" t="s">
        <v>82</v>
      </c>
      <c r="C6589" s="70" t="s">
        <v>166</v>
      </c>
      <c r="D6589" s="73" t="s">
        <v>268</v>
      </c>
      <c r="E6589" s="51" t="s">
        <v>192</v>
      </c>
      <c r="F6589" s="40" t="s">
        <v>29712</v>
      </c>
      <c r="G6589" s="41" t="s">
        <v>29713</v>
      </c>
      <c r="H6589" s="41" t="s">
        <v>4493</v>
      </c>
      <c r="I6589" s="38" t="s">
        <v>29714</v>
      </c>
      <c r="J6589" s="38" t="s">
        <v>37</v>
      </c>
      <c r="K6589" s="38"/>
    </row>
    <row r="6590" spans="1:11" x14ac:dyDescent="0.35">
      <c r="A6590" s="16" t="s">
        <v>29715</v>
      </c>
      <c r="B6590" s="72" t="s">
        <v>82</v>
      </c>
      <c r="C6590" s="70" t="s">
        <v>166</v>
      </c>
      <c r="D6590" s="73" t="s">
        <v>268</v>
      </c>
      <c r="E6590" s="51" t="s">
        <v>403</v>
      </c>
      <c r="F6590" s="40" t="s">
        <v>29716</v>
      </c>
      <c r="G6590" s="41" t="s">
        <v>29717</v>
      </c>
      <c r="H6590" s="41" t="s">
        <v>4493</v>
      </c>
      <c r="I6590" s="38" t="s">
        <v>29718</v>
      </c>
      <c r="J6590" s="38" t="s">
        <v>37</v>
      </c>
      <c r="K6590" s="38"/>
    </row>
    <row r="6591" spans="1:11" x14ac:dyDescent="0.35">
      <c r="A6591" s="16" t="s">
        <v>29719</v>
      </c>
      <c r="B6591" s="72" t="s">
        <v>82</v>
      </c>
      <c r="C6591" s="70" t="s">
        <v>166</v>
      </c>
      <c r="D6591" s="73" t="s">
        <v>268</v>
      </c>
      <c r="E6591" s="51" t="s">
        <v>268</v>
      </c>
      <c r="F6591" s="40" t="s">
        <v>29720</v>
      </c>
      <c r="G6591" s="41" t="s">
        <v>29721</v>
      </c>
      <c r="H6591" s="41" t="s">
        <v>4493</v>
      </c>
      <c r="I6591" s="38" t="s">
        <v>29722</v>
      </c>
      <c r="J6591" s="38" t="s">
        <v>37</v>
      </c>
      <c r="K6591" s="38"/>
    </row>
    <row r="6592" spans="1:11" x14ac:dyDescent="0.35">
      <c r="A6592" s="16" t="s">
        <v>29723</v>
      </c>
      <c r="B6592" s="72" t="s">
        <v>82</v>
      </c>
      <c r="C6592" s="70" t="s">
        <v>166</v>
      </c>
      <c r="D6592" s="73" t="s">
        <v>268</v>
      </c>
      <c r="E6592" s="51" t="s">
        <v>2028</v>
      </c>
      <c r="F6592" s="40" t="s">
        <v>29724</v>
      </c>
      <c r="G6592" s="41" t="s">
        <v>29725</v>
      </c>
      <c r="H6592" s="41" t="s">
        <v>4493</v>
      </c>
      <c r="I6592" s="38" t="s">
        <v>29726</v>
      </c>
      <c r="J6592" s="38" t="s">
        <v>37</v>
      </c>
      <c r="K6592" s="38"/>
    </row>
    <row r="6593" spans="1:11" x14ac:dyDescent="0.35">
      <c r="A6593" s="16" t="s">
        <v>29727</v>
      </c>
      <c r="B6593" s="72" t="s">
        <v>82</v>
      </c>
      <c r="C6593" s="70" t="s">
        <v>166</v>
      </c>
      <c r="D6593" s="73" t="s">
        <v>268</v>
      </c>
      <c r="E6593" s="51" t="s">
        <v>185</v>
      </c>
      <c r="F6593" s="40" t="s">
        <v>29728</v>
      </c>
      <c r="G6593" s="41" t="s">
        <v>29729</v>
      </c>
      <c r="H6593" s="41" t="s">
        <v>4493</v>
      </c>
      <c r="I6593" s="38" t="s">
        <v>37</v>
      </c>
      <c r="J6593" s="38" t="s">
        <v>37</v>
      </c>
      <c r="K6593" s="38"/>
    </row>
    <row r="6594" spans="1:11" x14ac:dyDescent="0.35">
      <c r="A6594" s="16" t="s">
        <v>29730</v>
      </c>
      <c r="B6594" s="72" t="s">
        <v>82</v>
      </c>
      <c r="C6594" s="70" t="s">
        <v>166</v>
      </c>
      <c r="D6594" s="73" t="s">
        <v>268</v>
      </c>
      <c r="E6594" s="51" t="s">
        <v>202</v>
      </c>
      <c r="F6594" s="40" t="s">
        <v>29731</v>
      </c>
      <c r="G6594" s="41" t="s">
        <v>29732</v>
      </c>
      <c r="H6594" s="41" t="s">
        <v>4493</v>
      </c>
      <c r="I6594" s="38" t="s">
        <v>37</v>
      </c>
      <c r="J6594" s="38" t="s">
        <v>37</v>
      </c>
      <c r="K6594" s="38"/>
    </row>
    <row r="6595" spans="1:11" x14ac:dyDescent="0.35">
      <c r="A6595" s="16" t="s">
        <v>29733</v>
      </c>
      <c r="B6595" s="72" t="s">
        <v>82</v>
      </c>
      <c r="C6595" s="70" t="s">
        <v>166</v>
      </c>
      <c r="D6595" s="73" t="s">
        <v>268</v>
      </c>
      <c r="E6595" s="51" t="s">
        <v>654</v>
      </c>
      <c r="F6595" s="40" t="s">
        <v>29734</v>
      </c>
      <c r="G6595" s="41" t="s">
        <v>29735</v>
      </c>
      <c r="H6595" s="41" t="s">
        <v>4493</v>
      </c>
      <c r="I6595" s="38" t="s">
        <v>29736</v>
      </c>
      <c r="J6595" s="38" t="s">
        <v>37</v>
      </c>
      <c r="K6595" s="38"/>
    </row>
    <row r="6596" spans="1:11" x14ac:dyDescent="0.35">
      <c r="A6596" s="16" t="s">
        <v>29737</v>
      </c>
      <c r="B6596" s="72" t="s">
        <v>82</v>
      </c>
      <c r="C6596" s="70" t="s">
        <v>166</v>
      </c>
      <c r="D6596" s="73" t="s">
        <v>268</v>
      </c>
      <c r="E6596" s="51" t="s">
        <v>553</v>
      </c>
      <c r="F6596" s="40" t="s">
        <v>29738</v>
      </c>
      <c r="G6596" s="41" t="s">
        <v>29739</v>
      </c>
      <c r="H6596" s="41" t="s">
        <v>4493</v>
      </c>
      <c r="I6596" s="38" t="s">
        <v>29740</v>
      </c>
      <c r="J6596" s="38" t="s">
        <v>37</v>
      </c>
      <c r="K6596" s="38"/>
    </row>
    <row r="6597" spans="1:11" x14ac:dyDescent="0.35">
      <c r="A6597" s="16" t="s">
        <v>29741</v>
      </c>
      <c r="B6597" s="72" t="s">
        <v>82</v>
      </c>
      <c r="C6597" s="70" t="s">
        <v>166</v>
      </c>
      <c r="D6597" s="73" t="s">
        <v>268</v>
      </c>
      <c r="E6597" s="51" t="s">
        <v>1269</v>
      </c>
      <c r="F6597" s="40" t="s">
        <v>29742</v>
      </c>
      <c r="G6597" s="41" t="s">
        <v>29743</v>
      </c>
      <c r="H6597" s="41" t="s">
        <v>4493</v>
      </c>
      <c r="I6597" s="38" t="s">
        <v>29744</v>
      </c>
      <c r="J6597" s="38" t="s">
        <v>37</v>
      </c>
      <c r="K6597" s="38"/>
    </row>
    <row r="6598" spans="1:11" x14ac:dyDescent="0.35">
      <c r="A6598" s="16" t="s">
        <v>29745</v>
      </c>
      <c r="B6598" s="72" t="s">
        <v>82</v>
      </c>
      <c r="C6598" s="70" t="s">
        <v>166</v>
      </c>
      <c r="D6598" s="73" t="s">
        <v>268</v>
      </c>
      <c r="E6598" s="51" t="s">
        <v>558</v>
      </c>
      <c r="F6598" s="40" t="s">
        <v>29746</v>
      </c>
      <c r="G6598" s="41" t="s">
        <v>29747</v>
      </c>
      <c r="H6598" s="41" t="s">
        <v>4493</v>
      </c>
      <c r="I6598" s="38" t="s">
        <v>29748</v>
      </c>
      <c r="J6598" s="38" t="s">
        <v>37</v>
      </c>
      <c r="K6598" s="38"/>
    </row>
    <row r="6599" spans="1:11" x14ac:dyDescent="0.35">
      <c r="A6599" s="16" t="s">
        <v>29749</v>
      </c>
      <c r="B6599" s="72" t="s">
        <v>82</v>
      </c>
      <c r="C6599" s="70" t="s">
        <v>166</v>
      </c>
      <c r="D6599" s="73" t="s">
        <v>268</v>
      </c>
      <c r="E6599" s="51" t="s">
        <v>777</v>
      </c>
      <c r="F6599" s="40" t="s">
        <v>29750</v>
      </c>
      <c r="G6599" s="41" t="s">
        <v>29751</v>
      </c>
      <c r="H6599" s="41" t="s">
        <v>4493</v>
      </c>
      <c r="I6599" s="38" t="s">
        <v>29752</v>
      </c>
      <c r="J6599" s="38" t="s">
        <v>37</v>
      </c>
      <c r="K6599" s="38"/>
    </row>
    <row r="6600" spans="1:11" x14ac:dyDescent="0.35">
      <c r="A6600" s="16" t="s">
        <v>29753</v>
      </c>
      <c r="B6600" s="72" t="s">
        <v>82</v>
      </c>
      <c r="C6600" s="70" t="s">
        <v>166</v>
      </c>
      <c r="D6600" s="73" t="s">
        <v>268</v>
      </c>
      <c r="E6600" s="51" t="s">
        <v>147</v>
      </c>
      <c r="F6600" s="40" t="s">
        <v>29754</v>
      </c>
      <c r="G6600" s="41" t="s">
        <v>29755</v>
      </c>
      <c r="H6600" s="41" t="s">
        <v>4493</v>
      </c>
      <c r="I6600" s="38" t="s">
        <v>29756</v>
      </c>
      <c r="J6600" s="38" t="s">
        <v>37</v>
      </c>
      <c r="K6600" s="38"/>
    </row>
    <row r="6601" spans="1:11" x14ac:dyDescent="0.35">
      <c r="A6601" s="16" t="s">
        <v>29757</v>
      </c>
      <c r="B6601" s="72" t="s">
        <v>82</v>
      </c>
      <c r="C6601" s="70" t="s">
        <v>166</v>
      </c>
      <c r="D6601" s="73" t="s">
        <v>268</v>
      </c>
      <c r="E6601" s="51" t="s">
        <v>74</v>
      </c>
      <c r="F6601" s="40" t="s">
        <v>29758</v>
      </c>
      <c r="G6601" s="41" t="s">
        <v>29759</v>
      </c>
      <c r="H6601" s="41" t="s">
        <v>4493</v>
      </c>
      <c r="I6601" s="38" t="s">
        <v>29760</v>
      </c>
      <c r="J6601" s="38" t="s">
        <v>37</v>
      </c>
      <c r="K6601" s="38"/>
    </row>
    <row r="6602" spans="1:11" x14ac:dyDescent="0.35">
      <c r="A6602" s="16" t="s">
        <v>29761</v>
      </c>
      <c r="B6602" s="72" t="s">
        <v>82</v>
      </c>
      <c r="C6602" s="70" t="s">
        <v>166</v>
      </c>
      <c r="D6602" s="73" t="s">
        <v>268</v>
      </c>
      <c r="E6602" s="51" t="s">
        <v>878</v>
      </c>
      <c r="F6602" s="40" t="s">
        <v>29762</v>
      </c>
      <c r="G6602" s="41" t="s">
        <v>29763</v>
      </c>
      <c r="H6602" s="41" t="s">
        <v>4493</v>
      </c>
      <c r="I6602" s="38" t="s">
        <v>29764</v>
      </c>
      <c r="J6602" s="38" t="s">
        <v>37</v>
      </c>
      <c r="K6602" s="38"/>
    </row>
    <row r="6603" spans="1:11" x14ac:dyDescent="0.35">
      <c r="A6603" s="16" t="s">
        <v>29765</v>
      </c>
      <c r="B6603" s="72" t="s">
        <v>82</v>
      </c>
      <c r="C6603" s="70" t="s">
        <v>166</v>
      </c>
      <c r="D6603" s="73" t="s">
        <v>268</v>
      </c>
      <c r="E6603" s="51" t="s">
        <v>78</v>
      </c>
      <c r="F6603" s="40" t="s">
        <v>29766</v>
      </c>
      <c r="G6603" s="41" t="s">
        <v>29767</v>
      </c>
      <c r="H6603" s="41" t="s">
        <v>4493</v>
      </c>
      <c r="I6603" s="38" t="s">
        <v>29768</v>
      </c>
      <c r="J6603" s="38" t="s">
        <v>37</v>
      </c>
      <c r="K6603" s="38"/>
    </row>
    <row r="6604" spans="1:11" x14ac:dyDescent="0.35">
      <c r="A6604" s="16" t="s">
        <v>29769</v>
      </c>
      <c r="B6604" s="72" t="s">
        <v>82</v>
      </c>
      <c r="C6604" s="70" t="s">
        <v>166</v>
      </c>
      <c r="D6604" s="73" t="s">
        <v>268</v>
      </c>
      <c r="E6604" s="51" t="s">
        <v>413</v>
      </c>
      <c r="F6604" s="40" t="s">
        <v>29770</v>
      </c>
      <c r="G6604" s="41" t="s">
        <v>29771</v>
      </c>
      <c r="H6604" s="41" t="s">
        <v>4493</v>
      </c>
      <c r="I6604" s="38" t="s">
        <v>29772</v>
      </c>
      <c r="J6604" s="38" t="s">
        <v>37</v>
      </c>
      <c r="K6604" s="38"/>
    </row>
    <row r="6605" spans="1:11" x14ac:dyDescent="0.35">
      <c r="A6605" s="16" t="s">
        <v>29773</v>
      </c>
      <c r="B6605" s="72" t="s">
        <v>82</v>
      </c>
      <c r="C6605" s="70" t="s">
        <v>166</v>
      </c>
      <c r="D6605" s="73" t="s">
        <v>268</v>
      </c>
      <c r="E6605" s="51" t="s">
        <v>1627</v>
      </c>
      <c r="F6605" s="40" t="s">
        <v>29774</v>
      </c>
      <c r="G6605" s="41" t="s">
        <v>29775</v>
      </c>
      <c r="H6605" s="41" t="s">
        <v>4493</v>
      </c>
      <c r="I6605" s="38" t="s">
        <v>29776</v>
      </c>
      <c r="J6605" s="38" t="s">
        <v>37</v>
      </c>
      <c r="K6605" s="38"/>
    </row>
    <row r="6606" spans="1:11" x14ac:dyDescent="0.35">
      <c r="A6606" s="16" t="s">
        <v>29777</v>
      </c>
      <c r="B6606" s="72" t="s">
        <v>82</v>
      </c>
      <c r="C6606" s="70" t="s">
        <v>166</v>
      </c>
      <c r="D6606" s="73" t="s">
        <v>268</v>
      </c>
      <c r="E6606" s="51" t="s">
        <v>217</v>
      </c>
      <c r="F6606" s="40" t="s">
        <v>29778</v>
      </c>
      <c r="G6606" s="41" t="s">
        <v>29779</v>
      </c>
      <c r="H6606" s="41" t="s">
        <v>4493</v>
      </c>
      <c r="I6606" s="38" t="s">
        <v>29780</v>
      </c>
      <c r="J6606" s="38" t="s">
        <v>37</v>
      </c>
      <c r="K6606" s="38"/>
    </row>
    <row r="6607" spans="1:11" x14ac:dyDescent="0.35">
      <c r="A6607" s="16" t="s">
        <v>29781</v>
      </c>
      <c r="B6607" s="72" t="s">
        <v>82</v>
      </c>
      <c r="C6607" s="70" t="s">
        <v>166</v>
      </c>
      <c r="D6607" s="73" t="s">
        <v>268</v>
      </c>
      <c r="E6607" s="51" t="s">
        <v>985</v>
      </c>
      <c r="F6607" s="40" t="s">
        <v>29782</v>
      </c>
      <c r="G6607" s="41" t="s">
        <v>29783</v>
      </c>
      <c r="H6607" s="41" t="s">
        <v>4493</v>
      </c>
      <c r="I6607" s="38" t="s">
        <v>37</v>
      </c>
      <c r="J6607" s="38" t="s">
        <v>37</v>
      </c>
      <c r="K6607" s="38"/>
    </row>
    <row r="6608" spans="1:11" x14ac:dyDescent="0.35">
      <c r="A6608" s="16" t="s">
        <v>29784</v>
      </c>
      <c r="B6608" s="72" t="s">
        <v>82</v>
      </c>
      <c r="C6608" s="70" t="s">
        <v>166</v>
      </c>
      <c r="D6608" s="73" t="s">
        <v>268</v>
      </c>
      <c r="E6608" s="51" t="s">
        <v>1013</v>
      </c>
      <c r="F6608" s="40" t="s">
        <v>29785</v>
      </c>
      <c r="G6608" s="41" t="s">
        <v>29786</v>
      </c>
      <c r="H6608" s="41" t="s">
        <v>4493</v>
      </c>
      <c r="I6608" s="38" t="s">
        <v>29787</v>
      </c>
      <c r="J6608" s="38" t="s">
        <v>37</v>
      </c>
      <c r="K6608" s="38"/>
    </row>
    <row r="6609" spans="1:11" x14ac:dyDescent="0.35">
      <c r="A6609" s="16" t="s">
        <v>29788</v>
      </c>
      <c r="B6609" s="72" t="s">
        <v>82</v>
      </c>
      <c r="C6609" s="70" t="s">
        <v>166</v>
      </c>
      <c r="D6609" s="73" t="s">
        <v>268</v>
      </c>
      <c r="E6609" s="51" t="s">
        <v>366</v>
      </c>
      <c r="F6609" s="40" t="s">
        <v>29789</v>
      </c>
      <c r="G6609" s="41" t="s">
        <v>29790</v>
      </c>
      <c r="H6609" s="41" t="s">
        <v>4493</v>
      </c>
      <c r="I6609" s="38" t="s">
        <v>29791</v>
      </c>
      <c r="J6609" s="38" t="s">
        <v>37</v>
      </c>
      <c r="K6609" s="38"/>
    </row>
    <row r="6610" spans="1:11" x14ac:dyDescent="0.35">
      <c r="A6610" s="16" t="s">
        <v>29792</v>
      </c>
      <c r="B6610" s="72" t="s">
        <v>82</v>
      </c>
      <c r="C6610" s="70" t="s">
        <v>166</v>
      </c>
      <c r="D6610" s="73" t="s">
        <v>268</v>
      </c>
      <c r="E6610" s="51" t="s">
        <v>177</v>
      </c>
      <c r="F6610" s="40" t="s">
        <v>29793</v>
      </c>
      <c r="G6610" s="41" t="s">
        <v>29794</v>
      </c>
      <c r="H6610" s="41" t="s">
        <v>4493</v>
      </c>
      <c r="I6610" s="38" t="s">
        <v>29795</v>
      </c>
      <c r="J6610" s="38" t="s">
        <v>37</v>
      </c>
      <c r="K6610" s="38"/>
    </row>
    <row r="6611" spans="1:11" x14ac:dyDescent="0.35">
      <c r="A6611" s="16" t="s">
        <v>29796</v>
      </c>
      <c r="B6611" s="72" t="s">
        <v>82</v>
      </c>
      <c r="C6611" s="70" t="s">
        <v>166</v>
      </c>
      <c r="D6611" s="73" t="s">
        <v>268</v>
      </c>
      <c r="E6611" s="51" t="s">
        <v>299</v>
      </c>
      <c r="F6611" s="40" t="s">
        <v>29797</v>
      </c>
      <c r="G6611" s="41" t="s">
        <v>29798</v>
      </c>
      <c r="H6611" s="41" t="s">
        <v>4493</v>
      </c>
      <c r="I6611" s="38" t="s">
        <v>29799</v>
      </c>
      <c r="J6611" s="38" t="s">
        <v>37</v>
      </c>
      <c r="K6611" s="38"/>
    </row>
    <row r="6612" spans="1:11" x14ac:dyDescent="0.35">
      <c r="A6612" s="16" t="s">
        <v>29800</v>
      </c>
      <c r="B6612" s="72" t="s">
        <v>82</v>
      </c>
      <c r="C6612" s="70" t="s">
        <v>166</v>
      </c>
      <c r="D6612" s="73" t="s">
        <v>268</v>
      </c>
      <c r="E6612" s="51" t="s">
        <v>181</v>
      </c>
      <c r="F6612" s="40" t="s">
        <v>29801</v>
      </c>
      <c r="G6612" s="41" t="s">
        <v>29802</v>
      </c>
      <c r="H6612" s="41" t="s">
        <v>4493</v>
      </c>
      <c r="I6612" s="38" t="s">
        <v>29803</v>
      </c>
      <c r="J6612" s="38" t="s">
        <v>37</v>
      </c>
      <c r="K6612" s="38"/>
    </row>
    <row r="6613" spans="1:11" x14ac:dyDescent="0.35">
      <c r="A6613" s="16" t="s">
        <v>29804</v>
      </c>
      <c r="B6613" s="72" t="s">
        <v>82</v>
      </c>
      <c r="C6613" s="70" t="s">
        <v>166</v>
      </c>
      <c r="D6613" s="73" t="s">
        <v>268</v>
      </c>
      <c r="E6613" s="51" t="s">
        <v>319</v>
      </c>
      <c r="F6613" s="40" t="s">
        <v>29805</v>
      </c>
      <c r="G6613" s="41" t="s">
        <v>29806</v>
      </c>
      <c r="H6613" s="41" t="s">
        <v>4493</v>
      </c>
      <c r="I6613" s="38" t="s">
        <v>29807</v>
      </c>
      <c r="J6613" s="38" t="s">
        <v>37</v>
      </c>
      <c r="K6613" s="38"/>
    </row>
    <row r="6614" spans="1:11" x14ac:dyDescent="0.35">
      <c r="A6614" s="16" t="s">
        <v>29808</v>
      </c>
      <c r="B6614" s="72" t="s">
        <v>82</v>
      </c>
      <c r="C6614" s="70" t="s">
        <v>166</v>
      </c>
      <c r="D6614" s="73" t="s">
        <v>268</v>
      </c>
      <c r="E6614" s="51" t="s">
        <v>934</v>
      </c>
      <c r="F6614" s="40" t="s">
        <v>29809</v>
      </c>
      <c r="G6614" s="41" t="s">
        <v>29810</v>
      </c>
      <c r="H6614" s="41" t="s">
        <v>4493</v>
      </c>
      <c r="I6614" s="38" t="s">
        <v>37</v>
      </c>
      <c r="J6614" s="38" t="s">
        <v>37</v>
      </c>
      <c r="K6614" s="38"/>
    </row>
    <row r="6615" spans="1:11" x14ac:dyDescent="0.35">
      <c r="A6615" s="16" t="s">
        <v>29811</v>
      </c>
      <c r="B6615" s="72" t="s">
        <v>82</v>
      </c>
      <c r="C6615" s="70" t="s">
        <v>166</v>
      </c>
      <c r="D6615" s="73" t="s">
        <v>268</v>
      </c>
      <c r="E6615" s="51" t="s">
        <v>908</v>
      </c>
      <c r="F6615" s="40" t="s">
        <v>29812</v>
      </c>
      <c r="G6615" s="41" t="s">
        <v>29813</v>
      </c>
      <c r="H6615" s="41" t="s">
        <v>4493</v>
      </c>
      <c r="I6615" s="38" t="s">
        <v>37</v>
      </c>
      <c r="J6615" s="38" t="s">
        <v>37</v>
      </c>
      <c r="K6615" s="38"/>
    </row>
    <row r="6616" spans="1:11" x14ac:dyDescent="0.35">
      <c r="A6616" s="16" t="s">
        <v>29814</v>
      </c>
      <c r="B6616" s="72" t="s">
        <v>82</v>
      </c>
      <c r="C6616" s="70" t="s">
        <v>166</v>
      </c>
      <c r="D6616" s="73" t="s">
        <v>268</v>
      </c>
      <c r="E6616" s="56" t="s">
        <v>510</v>
      </c>
      <c r="F6616" s="42" t="s">
        <v>29815</v>
      </c>
      <c r="G6616" s="43" t="s">
        <v>29816</v>
      </c>
      <c r="H6616" s="43" t="s">
        <v>4493</v>
      </c>
      <c r="I6616" s="39" t="s">
        <v>29817</v>
      </c>
      <c r="J6616" s="39" t="s">
        <v>37</v>
      </c>
      <c r="K6616" s="39"/>
    </row>
    <row r="6617" spans="1:11" x14ac:dyDescent="0.35">
      <c r="A6617" s="16" t="s">
        <v>29818</v>
      </c>
      <c r="B6617" s="67" t="s">
        <v>82</v>
      </c>
      <c r="C6617" s="70" t="s">
        <v>166</v>
      </c>
      <c r="D6617" s="71" t="s">
        <v>185</v>
      </c>
      <c r="E6617" s="55" t="s">
        <v>37</v>
      </c>
      <c r="F6617" s="25" t="s">
        <v>29819</v>
      </c>
      <c r="G6617" s="30" t="s">
        <v>29820</v>
      </c>
      <c r="H6617" s="30" t="s">
        <v>4493</v>
      </c>
      <c r="I6617" s="21" t="s">
        <v>37</v>
      </c>
      <c r="J6617" s="21" t="s">
        <v>37</v>
      </c>
      <c r="K6617" s="21"/>
    </row>
    <row r="6618" spans="1:11" x14ac:dyDescent="0.35">
      <c r="A6618" s="16" t="s">
        <v>29821</v>
      </c>
      <c r="B6618" s="72" t="s">
        <v>82</v>
      </c>
      <c r="C6618" s="70" t="s">
        <v>166</v>
      </c>
      <c r="D6618" s="73" t="s">
        <v>185</v>
      </c>
      <c r="E6618" s="51" t="s">
        <v>58</v>
      </c>
      <c r="F6618" s="40" t="s">
        <v>29822</v>
      </c>
      <c r="G6618" s="41" t="s">
        <v>29823</v>
      </c>
      <c r="H6618" s="41" t="s">
        <v>4493</v>
      </c>
      <c r="I6618" s="38" t="s">
        <v>29824</v>
      </c>
      <c r="J6618" s="38" t="s">
        <v>37</v>
      </c>
      <c r="K6618" s="38"/>
    </row>
    <row r="6619" spans="1:11" x14ac:dyDescent="0.35">
      <c r="A6619" s="16" t="s">
        <v>29825</v>
      </c>
      <c r="B6619" s="72" t="s">
        <v>82</v>
      </c>
      <c r="C6619" s="70" t="s">
        <v>166</v>
      </c>
      <c r="D6619" s="73" t="s">
        <v>185</v>
      </c>
      <c r="E6619" s="51" t="s">
        <v>336</v>
      </c>
      <c r="F6619" s="40" t="s">
        <v>29826</v>
      </c>
      <c r="G6619" s="41" t="s">
        <v>29827</v>
      </c>
      <c r="H6619" s="41" t="s">
        <v>4493</v>
      </c>
      <c r="I6619" s="38" t="s">
        <v>37</v>
      </c>
      <c r="J6619" s="38" t="s">
        <v>37</v>
      </c>
      <c r="K6619" s="38"/>
    </row>
    <row r="6620" spans="1:11" x14ac:dyDescent="0.35">
      <c r="A6620" s="16" t="s">
        <v>29828</v>
      </c>
      <c r="B6620" s="72" t="s">
        <v>82</v>
      </c>
      <c r="C6620" s="70" t="s">
        <v>166</v>
      </c>
      <c r="D6620" s="73" t="s">
        <v>185</v>
      </c>
      <c r="E6620" s="51" t="s">
        <v>136</v>
      </c>
      <c r="F6620" s="40" t="s">
        <v>29829</v>
      </c>
      <c r="G6620" s="41" t="s">
        <v>29830</v>
      </c>
      <c r="H6620" s="41" t="s">
        <v>4493</v>
      </c>
      <c r="I6620" s="38" t="s">
        <v>29831</v>
      </c>
      <c r="J6620" s="38" t="s">
        <v>37</v>
      </c>
      <c r="K6620" s="38"/>
    </row>
    <row r="6621" spans="1:11" x14ac:dyDescent="0.35">
      <c r="A6621" s="16" t="s">
        <v>29832</v>
      </c>
      <c r="B6621" s="72" t="s">
        <v>82</v>
      </c>
      <c r="C6621" s="70" t="s">
        <v>166</v>
      </c>
      <c r="D6621" s="73" t="s">
        <v>185</v>
      </c>
      <c r="E6621" s="51" t="s">
        <v>143</v>
      </c>
      <c r="F6621" s="40" t="s">
        <v>29833</v>
      </c>
      <c r="G6621" s="41" t="s">
        <v>29834</v>
      </c>
      <c r="H6621" s="41" t="s">
        <v>4493</v>
      </c>
      <c r="I6621" s="38" t="s">
        <v>29835</v>
      </c>
      <c r="J6621" s="38" t="s">
        <v>37</v>
      </c>
      <c r="K6621" s="38"/>
    </row>
    <row r="6622" spans="1:11" x14ac:dyDescent="0.35">
      <c r="A6622" s="16" t="s">
        <v>29836</v>
      </c>
      <c r="B6622" s="72" t="s">
        <v>82</v>
      </c>
      <c r="C6622" s="70" t="s">
        <v>166</v>
      </c>
      <c r="D6622" s="73" t="s">
        <v>185</v>
      </c>
      <c r="E6622" s="51" t="s">
        <v>494</v>
      </c>
      <c r="F6622" s="40" t="s">
        <v>29837</v>
      </c>
      <c r="G6622" s="41" t="s">
        <v>29838</v>
      </c>
      <c r="H6622" s="41" t="s">
        <v>4493</v>
      </c>
      <c r="I6622" s="38" t="s">
        <v>29839</v>
      </c>
      <c r="J6622" s="38" t="s">
        <v>37</v>
      </c>
      <c r="K6622" s="38"/>
    </row>
    <row r="6623" spans="1:11" x14ac:dyDescent="0.35">
      <c r="A6623" s="16" t="s">
        <v>29840</v>
      </c>
      <c r="B6623" s="72" t="s">
        <v>82</v>
      </c>
      <c r="C6623" s="70" t="s">
        <v>166</v>
      </c>
      <c r="D6623" s="73" t="s">
        <v>185</v>
      </c>
      <c r="E6623" s="51" t="s">
        <v>2028</v>
      </c>
      <c r="F6623" s="40" t="s">
        <v>29841</v>
      </c>
      <c r="G6623" s="41" t="s">
        <v>29842</v>
      </c>
      <c r="H6623" s="41" t="s">
        <v>4493</v>
      </c>
      <c r="I6623" s="38" t="s">
        <v>29843</v>
      </c>
      <c r="J6623" s="38" t="s">
        <v>37</v>
      </c>
      <c r="K6623" s="38"/>
    </row>
    <row r="6624" spans="1:11" x14ac:dyDescent="0.35">
      <c r="A6624" s="16" t="s">
        <v>29844</v>
      </c>
      <c r="B6624" s="72" t="s">
        <v>82</v>
      </c>
      <c r="C6624" s="70" t="s">
        <v>166</v>
      </c>
      <c r="D6624" s="73" t="s">
        <v>185</v>
      </c>
      <c r="E6624" s="51" t="s">
        <v>151</v>
      </c>
      <c r="F6624" s="40" t="s">
        <v>29845</v>
      </c>
      <c r="G6624" s="41" t="s">
        <v>29846</v>
      </c>
      <c r="H6624" s="41" t="s">
        <v>4493</v>
      </c>
      <c r="I6624" s="38" t="s">
        <v>37</v>
      </c>
      <c r="J6624" s="38" t="s">
        <v>37</v>
      </c>
      <c r="K6624" s="38"/>
    </row>
    <row r="6625" spans="1:11" x14ac:dyDescent="0.35">
      <c r="A6625" s="16" t="s">
        <v>29847</v>
      </c>
      <c r="B6625" s="72" t="s">
        <v>82</v>
      </c>
      <c r="C6625" s="70" t="s">
        <v>166</v>
      </c>
      <c r="D6625" s="73" t="s">
        <v>185</v>
      </c>
      <c r="E6625" s="51" t="s">
        <v>758</v>
      </c>
      <c r="F6625" s="40" t="s">
        <v>29848</v>
      </c>
      <c r="G6625" s="41" t="s">
        <v>29849</v>
      </c>
      <c r="H6625" s="41" t="s">
        <v>4493</v>
      </c>
      <c r="I6625" s="38" t="s">
        <v>37</v>
      </c>
      <c r="J6625" s="38" t="s">
        <v>37</v>
      </c>
      <c r="K6625" s="38"/>
    </row>
    <row r="6626" spans="1:11" x14ac:dyDescent="0.35">
      <c r="A6626" s="16" t="s">
        <v>29850</v>
      </c>
      <c r="B6626" s="72" t="s">
        <v>82</v>
      </c>
      <c r="C6626" s="70" t="s">
        <v>166</v>
      </c>
      <c r="D6626" s="73" t="s">
        <v>185</v>
      </c>
      <c r="E6626" s="51" t="s">
        <v>213</v>
      </c>
      <c r="F6626" s="40" t="s">
        <v>29851</v>
      </c>
      <c r="G6626" s="41" t="s">
        <v>29852</v>
      </c>
      <c r="H6626" s="41" t="s">
        <v>4493</v>
      </c>
      <c r="I6626" s="38" t="s">
        <v>37</v>
      </c>
      <c r="J6626" s="38" t="s">
        <v>37</v>
      </c>
      <c r="K6626" s="38"/>
    </row>
    <row r="6627" spans="1:11" x14ac:dyDescent="0.35">
      <c r="A6627" s="16" t="s">
        <v>29853</v>
      </c>
      <c r="B6627" s="72" t="s">
        <v>82</v>
      </c>
      <c r="C6627" s="70" t="s">
        <v>166</v>
      </c>
      <c r="D6627" s="73" t="s">
        <v>185</v>
      </c>
      <c r="E6627" s="51" t="s">
        <v>1066</v>
      </c>
      <c r="F6627" s="40" t="s">
        <v>29854</v>
      </c>
      <c r="G6627" s="41" t="s">
        <v>29855</v>
      </c>
      <c r="H6627" s="41" t="s">
        <v>4493</v>
      </c>
      <c r="I6627" s="38" t="s">
        <v>29856</v>
      </c>
      <c r="J6627" s="38" t="s">
        <v>37</v>
      </c>
      <c r="K6627" s="38"/>
    </row>
    <row r="6628" spans="1:11" x14ac:dyDescent="0.35">
      <c r="A6628" s="16" t="s">
        <v>29857</v>
      </c>
      <c r="B6628" s="72" t="s">
        <v>82</v>
      </c>
      <c r="C6628" s="70" t="s">
        <v>166</v>
      </c>
      <c r="D6628" s="73" t="s">
        <v>185</v>
      </c>
      <c r="E6628" s="51" t="s">
        <v>2358</v>
      </c>
      <c r="F6628" s="40" t="s">
        <v>29858</v>
      </c>
      <c r="G6628" s="41" t="s">
        <v>29859</v>
      </c>
      <c r="H6628" s="41" t="s">
        <v>4493</v>
      </c>
      <c r="I6628" s="38" t="s">
        <v>29860</v>
      </c>
      <c r="J6628" s="38" t="s">
        <v>37</v>
      </c>
      <c r="K6628" s="38"/>
    </row>
    <row r="6629" spans="1:11" x14ac:dyDescent="0.35">
      <c r="A6629" s="16" t="s">
        <v>29861</v>
      </c>
      <c r="B6629" s="72" t="s">
        <v>82</v>
      </c>
      <c r="C6629" s="70" t="s">
        <v>166</v>
      </c>
      <c r="D6629" s="73" t="s">
        <v>185</v>
      </c>
      <c r="E6629" s="56" t="s">
        <v>366</v>
      </c>
      <c r="F6629" s="42" t="s">
        <v>29862</v>
      </c>
      <c r="G6629" s="46" t="s">
        <v>29863</v>
      </c>
      <c r="H6629" s="43" t="s">
        <v>4493</v>
      </c>
      <c r="I6629" s="39" t="s">
        <v>29864</v>
      </c>
      <c r="J6629" s="39" t="s">
        <v>37</v>
      </c>
      <c r="K6629" s="39"/>
    </row>
    <row r="6630" spans="1:11" x14ac:dyDescent="0.35">
      <c r="A6630" s="16" t="s">
        <v>29865</v>
      </c>
      <c r="B6630" s="67" t="s">
        <v>82</v>
      </c>
      <c r="C6630" s="70" t="s">
        <v>166</v>
      </c>
      <c r="D6630" s="71" t="s">
        <v>166</v>
      </c>
      <c r="E6630" s="55" t="s">
        <v>37</v>
      </c>
      <c r="F6630" s="25" t="s">
        <v>29866</v>
      </c>
      <c r="G6630" s="30" t="s">
        <v>29867</v>
      </c>
      <c r="H6630" s="30" t="s">
        <v>9189</v>
      </c>
      <c r="I6630" s="21" t="s">
        <v>37</v>
      </c>
      <c r="J6630" s="21" t="s">
        <v>37</v>
      </c>
      <c r="K6630" s="21"/>
    </row>
    <row r="6631" spans="1:11" x14ac:dyDescent="0.35">
      <c r="A6631" s="16" t="s">
        <v>29868</v>
      </c>
      <c r="B6631" s="72" t="s">
        <v>82</v>
      </c>
      <c r="C6631" s="70" t="s">
        <v>166</v>
      </c>
      <c r="D6631" s="73" t="s">
        <v>166</v>
      </c>
      <c r="E6631" s="51" t="s">
        <v>798</v>
      </c>
      <c r="F6631" s="40" t="s">
        <v>29869</v>
      </c>
      <c r="G6631" s="41" t="s">
        <v>29870</v>
      </c>
      <c r="H6631" s="41" t="s">
        <v>9189</v>
      </c>
      <c r="I6631" s="38" t="s">
        <v>37</v>
      </c>
      <c r="J6631" s="38" t="s">
        <v>37</v>
      </c>
      <c r="K6631" s="38"/>
    </row>
    <row r="6632" spans="1:11" x14ac:dyDescent="0.35">
      <c r="A6632" s="16" t="s">
        <v>29871</v>
      </c>
      <c r="B6632" s="72" t="s">
        <v>82</v>
      </c>
      <c r="C6632" s="70" t="s">
        <v>166</v>
      </c>
      <c r="D6632" s="73" t="s">
        <v>166</v>
      </c>
      <c r="E6632" s="51" t="s">
        <v>654</v>
      </c>
      <c r="F6632" s="40" t="s">
        <v>29872</v>
      </c>
      <c r="G6632" s="41" t="s">
        <v>29873</v>
      </c>
      <c r="H6632" s="41" t="s">
        <v>9189</v>
      </c>
      <c r="I6632" s="38" t="s">
        <v>37</v>
      </c>
      <c r="J6632" s="38" t="s">
        <v>37</v>
      </c>
      <c r="K6632" s="38"/>
    </row>
    <row r="6633" spans="1:11" x14ac:dyDescent="0.35">
      <c r="A6633" s="16" t="s">
        <v>29874</v>
      </c>
      <c r="B6633" s="72" t="s">
        <v>82</v>
      </c>
      <c r="C6633" s="70" t="s">
        <v>166</v>
      </c>
      <c r="D6633" s="73" t="s">
        <v>166</v>
      </c>
      <c r="E6633" s="51" t="s">
        <v>1269</v>
      </c>
      <c r="F6633" s="40" t="s">
        <v>29875</v>
      </c>
      <c r="G6633" s="41" t="s">
        <v>29876</v>
      </c>
      <c r="H6633" s="41" t="s">
        <v>9189</v>
      </c>
      <c r="I6633" s="38" t="s">
        <v>37</v>
      </c>
      <c r="J6633" s="38" t="s">
        <v>37</v>
      </c>
      <c r="K6633" s="38"/>
    </row>
    <row r="6634" spans="1:11" x14ac:dyDescent="0.35">
      <c r="A6634" s="16" t="s">
        <v>29877</v>
      </c>
      <c r="B6634" s="72" t="s">
        <v>82</v>
      </c>
      <c r="C6634" s="70" t="s">
        <v>166</v>
      </c>
      <c r="D6634" s="73" t="s">
        <v>166</v>
      </c>
      <c r="E6634" s="51" t="s">
        <v>2044</v>
      </c>
      <c r="F6634" s="40" t="s">
        <v>29878</v>
      </c>
      <c r="G6634" s="41" t="s">
        <v>29879</v>
      </c>
      <c r="H6634" s="41" t="s">
        <v>9189</v>
      </c>
      <c r="I6634" s="38" t="s">
        <v>37</v>
      </c>
      <c r="J6634" s="38" t="s">
        <v>37</v>
      </c>
      <c r="K6634" s="38"/>
    </row>
    <row r="6635" spans="1:11" x14ac:dyDescent="0.35">
      <c r="A6635" s="16" t="s">
        <v>29880</v>
      </c>
      <c r="B6635" s="72" t="s">
        <v>82</v>
      </c>
      <c r="C6635" s="70" t="s">
        <v>166</v>
      </c>
      <c r="D6635" s="73" t="s">
        <v>166</v>
      </c>
      <c r="E6635" s="51" t="s">
        <v>155</v>
      </c>
      <c r="F6635" s="40" t="s">
        <v>29881</v>
      </c>
      <c r="G6635" s="41" t="s">
        <v>29882</v>
      </c>
      <c r="H6635" s="41" t="s">
        <v>9189</v>
      </c>
      <c r="I6635" s="38" t="s">
        <v>37</v>
      </c>
      <c r="J6635" s="38" t="s">
        <v>37</v>
      </c>
      <c r="K6635" s="38"/>
    </row>
    <row r="6636" spans="1:11" x14ac:dyDescent="0.35">
      <c r="A6636" s="16" t="s">
        <v>29883</v>
      </c>
      <c r="B6636" s="72" t="s">
        <v>82</v>
      </c>
      <c r="C6636" s="70" t="s">
        <v>166</v>
      </c>
      <c r="D6636" s="73" t="s">
        <v>166</v>
      </c>
      <c r="E6636" s="51" t="s">
        <v>173</v>
      </c>
      <c r="F6636" s="40" t="s">
        <v>29884</v>
      </c>
      <c r="G6636" s="41" t="s">
        <v>29885</v>
      </c>
      <c r="H6636" s="41" t="s">
        <v>9189</v>
      </c>
      <c r="I6636" s="38" t="s">
        <v>37</v>
      </c>
      <c r="J6636" s="38" t="s">
        <v>37</v>
      </c>
      <c r="K6636" s="38"/>
    </row>
    <row r="6637" spans="1:11" x14ac:dyDescent="0.35">
      <c r="A6637" s="16" t="s">
        <v>29886</v>
      </c>
      <c r="B6637" s="72" t="s">
        <v>82</v>
      </c>
      <c r="C6637" s="70" t="s">
        <v>166</v>
      </c>
      <c r="D6637" s="73" t="s">
        <v>166</v>
      </c>
      <c r="E6637" s="51" t="s">
        <v>366</v>
      </c>
      <c r="F6637" s="40" t="s">
        <v>29887</v>
      </c>
      <c r="G6637" s="41" t="s">
        <v>29888</v>
      </c>
      <c r="H6637" s="41" t="s">
        <v>9189</v>
      </c>
      <c r="I6637" s="38" t="s">
        <v>37</v>
      </c>
      <c r="J6637" s="38" t="s">
        <v>37</v>
      </c>
      <c r="K6637" s="38"/>
    </row>
    <row r="6638" spans="1:11" x14ac:dyDescent="0.35">
      <c r="A6638" s="16" t="s">
        <v>29889</v>
      </c>
      <c r="B6638" s="72" t="s">
        <v>82</v>
      </c>
      <c r="C6638" s="70" t="s">
        <v>166</v>
      </c>
      <c r="D6638" s="73" t="s">
        <v>166</v>
      </c>
      <c r="E6638" s="51" t="s">
        <v>177</v>
      </c>
      <c r="F6638" s="40" t="s">
        <v>29890</v>
      </c>
      <c r="G6638" s="41" t="s">
        <v>29891</v>
      </c>
      <c r="H6638" s="41" t="s">
        <v>9189</v>
      </c>
      <c r="I6638" s="38" t="s">
        <v>37</v>
      </c>
      <c r="J6638" s="38" t="s">
        <v>37</v>
      </c>
      <c r="K6638" s="38"/>
    </row>
    <row r="6639" spans="1:11" x14ac:dyDescent="0.35">
      <c r="A6639" s="16" t="s">
        <v>29892</v>
      </c>
      <c r="B6639" s="72" t="s">
        <v>82</v>
      </c>
      <c r="C6639" s="70" t="s">
        <v>166</v>
      </c>
      <c r="D6639" s="73" t="s">
        <v>166</v>
      </c>
      <c r="E6639" s="56" t="s">
        <v>181</v>
      </c>
      <c r="F6639" s="42" t="s">
        <v>29893</v>
      </c>
      <c r="G6639" s="43" t="s">
        <v>29894</v>
      </c>
      <c r="H6639" s="43" t="s">
        <v>9189</v>
      </c>
      <c r="I6639" s="39" t="s">
        <v>37</v>
      </c>
      <c r="J6639" s="39" t="s">
        <v>37</v>
      </c>
      <c r="K6639" s="39"/>
    </row>
    <row r="6640" spans="1:11" x14ac:dyDescent="0.35">
      <c r="A6640" s="16" t="s">
        <v>29895</v>
      </c>
      <c r="B6640" s="67" t="s">
        <v>82</v>
      </c>
      <c r="C6640" s="70" t="s">
        <v>166</v>
      </c>
      <c r="D6640" s="71" t="s">
        <v>47</v>
      </c>
      <c r="E6640" s="55" t="s">
        <v>37</v>
      </c>
      <c r="F6640" s="25" t="s">
        <v>29896</v>
      </c>
      <c r="G6640" s="30" t="s">
        <v>29897</v>
      </c>
      <c r="H6640" s="30" t="s">
        <v>29498</v>
      </c>
      <c r="I6640" s="21" t="s">
        <v>37</v>
      </c>
      <c r="J6640" s="21" t="s">
        <v>37</v>
      </c>
      <c r="K6640" s="21"/>
    </row>
    <row r="6641" spans="1:11" x14ac:dyDescent="0.35">
      <c r="A6641" s="16" t="s">
        <v>29898</v>
      </c>
      <c r="B6641" s="72" t="s">
        <v>82</v>
      </c>
      <c r="C6641" s="70" t="s">
        <v>166</v>
      </c>
      <c r="D6641" s="73" t="s">
        <v>47</v>
      </c>
      <c r="E6641" s="51" t="s">
        <v>420</v>
      </c>
      <c r="F6641" s="40" t="s">
        <v>29899</v>
      </c>
      <c r="G6641" s="41" t="s">
        <v>29900</v>
      </c>
      <c r="H6641" s="41" t="s">
        <v>29498</v>
      </c>
      <c r="I6641" s="38" t="s">
        <v>37</v>
      </c>
      <c r="J6641" s="38" t="s">
        <v>37</v>
      </c>
      <c r="K6641" s="38"/>
    </row>
    <row r="6642" spans="1:11" x14ac:dyDescent="0.35">
      <c r="A6642" s="16" t="s">
        <v>29901</v>
      </c>
      <c r="B6642" s="72" t="s">
        <v>82</v>
      </c>
      <c r="C6642" s="70" t="s">
        <v>166</v>
      </c>
      <c r="D6642" s="73" t="s">
        <v>47</v>
      </c>
      <c r="E6642" s="51" t="s">
        <v>116</v>
      </c>
      <c r="F6642" s="40" t="s">
        <v>29902</v>
      </c>
      <c r="G6642" s="41" t="s">
        <v>29903</v>
      </c>
      <c r="H6642" s="41" t="s">
        <v>29498</v>
      </c>
      <c r="I6642" s="38" t="s">
        <v>37</v>
      </c>
      <c r="J6642" s="38" t="s">
        <v>37</v>
      </c>
      <c r="K6642" s="38"/>
    </row>
    <row r="6643" spans="1:11" x14ac:dyDescent="0.35">
      <c r="A6643" s="16" t="s">
        <v>29904</v>
      </c>
      <c r="B6643" s="72" t="s">
        <v>82</v>
      </c>
      <c r="C6643" s="70" t="s">
        <v>166</v>
      </c>
      <c r="D6643" s="73" t="s">
        <v>47</v>
      </c>
      <c r="E6643" s="51" t="s">
        <v>430</v>
      </c>
      <c r="F6643" s="40" t="s">
        <v>29905</v>
      </c>
      <c r="G6643" s="41" t="s">
        <v>29906</v>
      </c>
      <c r="H6643" s="41" t="s">
        <v>29498</v>
      </c>
      <c r="I6643" s="38" t="s">
        <v>37</v>
      </c>
      <c r="J6643" s="38" t="s">
        <v>37</v>
      </c>
      <c r="K6643" s="38"/>
    </row>
    <row r="6644" spans="1:11" x14ac:dyDescent="0.35">
      <c r="A6644" s="16" t="s">
        <v>29907</v>
      </c>
      <c r="B6644" s="72" t="s">
        <v>82</v>
      </c>
      <c r="C6644" s="70" t="s">
        <v>166</v>
      </c>
      <c r="D6644" s="73" t="s">
        <v>47</v>
      </c>
      <c r="E6644" s="51" t="s">
        <v>481</v>
      </c>
      <c r="F6644" s="40" t="s">
        <v>29908</v>
      </c>
      <c r="G6644" s="41" t="s">
        <v>29909</v>
      </c>
      <c r="H6644" s="41" t="s">
        <v>29498</v>
      </c>
      <c r="I6644" s="38" t="s">
        <v>37</v>
      </c>
      <c r="J6644" s="38" t="s">
        <v>37</v>
      </c>
      <c r="K6644" s="38"/>
    </row>
    <row r="6645" spans="1:11" x14ac:dyDescent="0.35">
      <c r="A6645" s="16" t="s">
        <v>29910</v>
      </c>
      <c r="B6645" s="72" t="s">
        <v>82</v>
      </c>
      <c r="C6645" s="70" t="s">
        <v>166</v>
      </c>
      <c r="D6645" s="73" t="s">
        <v>47</v>
      </c>
      <c r="E6645" s="51" t="s">
        <v>403</v>
      </c>
      <c r="F6645" s="40" t="s">
        <v>29911</v>
      </c>
      <c r="G6645" s="41" t="s">
        <v>29912</v>
      </c>
      <c r="H6645" s="41" t="s">
        <v>29498</v>
      </c>
      <c r="I6645" s="38" t="s">
        <v>37</v>
      </c>
      <c r="J6645" s="38" t="s">
        <v>37</v>
      </c>
      <c r="K6645" s="38"/>
    </row>
    <row r="6646" spans="1:11" x14ac:dyDescent="0.35">
      <c r="A6646" s="16" t="s">
        <v>29913</v>
      </c>
      <c r="B6646" s="72" t="s">
        <v>82</v>
      </c>
      <c r="C6646" s="70" t="s">
        <v>166</v>
      </c>
      <c r="D6646" s="73" t="s">
        <v>47</v>
      </c>
      <c r="E6646" s="51" t="s">
        <v>494</v>
      </c>
      <c r="F6646" s="40" t="s">
        <v>29914</v>
      </c>
      <c r="G6646" s="41" t="s">
        <v>29915</v>
      </c>
      <c r="H6646" s="41" t="s">
        <v>29498</v>
      </c>
      <c r="I6646" s="38" t="s">
        <v>37</v>
      </c>
      <c r="J6646" s="38" t="s">
        <v>37</v>
      </c>
      <c r="K6646" s="38"/>
    </row>
    <row r="6647" spans="1:11" x14ac:dyDescent="0.35">
      <c r="A6647" s="16" t="s">
        <v>29916</v>
      </c>
      <c r="B6647" s="72" t="s">
        <v>82</v>
      </c>
      <c r="C6647" s="70" t="s">
        <v>166</v>
      </c>
      <c r="D6647" s="73" t="s">
        <v>47</v>
      </c>
      <c r="E6647" s="51" t="s">
        <v>2028</v>
      </c>
      <c r="F6647" s="40" t="s">
        <v>29917</v>
      </c>
      <c r="G6647" s="41" t="s">
        <v>29918</v>
      </c>
      <c r="H6647" s="41" t="s">
        <v>29498</v>
      </c>
      <c r="I6647" s="38" t="s">
        <v>37</v>
      </c>
      <c r="J6647" s="38" t="s">
        <v>37</v>
      </c>
      <c r="K6647" s="38"/>
    </row>
    <row r="6648" spans="1:11" x14ac:dyDescent="0.35">
      <c r="A6648" s="16" t="s">
        <v>29919</v>
      </c>
      <c r="B6648" s="72" t="s">
        <v>82</v>
      </c>
      <c r="C6648" s="70" t="s">
        <v>166</v>
      </c>
      <c r="D6648" s="73" t="s">
        <v>47</v>
      </c>
      <c r="E6648" s="51" t="s">
        <v>199</v>
      </c>
      <c r="F6648" s="40" t="s">
        <v>29920</v>
      </c>
      <c r="G6648" s="41" t="s">
        <v>29921</v>
      </c>
      <c r="H6648" s="41" t="s">
        <v>29498</v>
      </c>
      <c r="I6648" s="38" t="s">
        <v>37</v>
      </c>
      <c r="J6648" s="38" t="s">
        <v>37</v>
      </c>
      <c r="K6648" s="38"/>
    </row>
    <row r="6649" spans="1:11" x14ac:dyDescent="0.35">
      <c r="A6649" s="16" t="s">
        <v>29922</v>
      </c>
      <c r="B6649" s="72" t="s">
        <v>82</v>
      </c>
      <c r="C6649" s="70" t="s">
        <v>166</v>
      </c>
      <c r="D6649" s="73" t="s">
        <v>47</v>
      </c>
      <c r="E6649" s="51" t="s">
        <v>638</v>
      </c>
      <c r="F6649" s="40" t="s">
        <v>29923</v>
      </c>
      <c r="G6649" s="41" t="s">
        <v>29924</v>
      </c>
      <c r="H6649" s="41" t="s">
        <v>29498</v>
      </c>
      <c r="I6649" s="38" t="s">
        <v>37</v>
      </c>
      <c r="J6649" s="38" t="s">
        <v>37</v>
      </c>
      <c r="K6649" s="38"/>
    </row>
    <row r="6650" spans="1:11" x14ac:dyDescent="0.35">
      <c r="A6650" s="16" t="s">
        <v>29925</v>
      </c>
      <c r="B6650" s="72" t="s">
        <v>82</v>
      </c>
      <c r="C6650" s="70" t="s">
        <v>166</v>
      </c>
      <c r="D6650" s="73" t="s">
        <v>47</v>
      </c>
      <c r="E6650" s="51" t="s">
        <v>798</v>
      </c>
      <c r="F6650" s="40" t="s">
        <v>29926</v>
      </c>
      <c r="G6650" s="41" t="s">
        <v>29927</v>
      </c>
      <c r="H6650" s="41" t="s">
        <v>29498</v>
      </c>
      <c r="I6650" s="38" t="s">
        <v>37</v>
      </c>
      <c r="J6650" s="38" t="s">
        <v>37</v>
      </c>
      <c r="K6650" s="38"/>
    </row>
    <row r="6651" spans="1:11" x14ac:dyDescent="0.35">
      <c r="A6651" s="16" t="s">
        <v>29928</v>
      </c>
      <c r="B6651" s="72" t="s">
        <v>82</v>
      </c>
      <c r="C6651" s="70" t="s">
        <v>166</v>
      </c>
      <c r="D6651" s="73" t="s">
        <v>47</v>
      </c>
      <c r="E6651" s="51" t="s">
        <v>654</v>
      </c>
      <c r="F6651" s="40" t="s">
        <v>29929</v>
      </c>
      <c r="G6651" s="41" t="s">
        <v>29930</v>
      </c>
      <c r="H6651" s="41" t="s">
        <v>29498</v>
      </c>
      <c r="I6651" s="38" t="s">
        <v>37</v>
      </c>
      <c r="J6651" s="38" t="s">
        <v>37</v>
      </c>
      <c r="K6651" s="38"/>
    </row>
    <row r="6652" spans="1:11" x14ac:dyDescent="0.35">
      <c r="A6652" s="16" t="s">
        <v>29931</v>
      </c>
      <c r="B6652" s="72" t="s">
        <v>82</v>
      </c>
      <c r="C6652" s="70" t="s">
        <v>166</v>
      </c>
      <c r="D6652" s="73" t="s">
        <v>47</v>
      </c>
      <c r="E6652" s="51" t="s">
        <v>1627</v>
      </c>
      <c r="F6652" s="40" t="s">
        <v>29932</v>
      </c>
      <c r="G6652" s="41" t="s">
        <v>29933</v>
      </c>
      <c r="H6652" s="41" t="s">
        <v>29498</v>
      </c>
      <c r="I6652" s="38" t="s">
        <v>37</v>
      </c>
      <c r="J6652" s="38" t="s">
        <v>37</v>
      </c>
      <c r="K6652" s="38"/>
    </row>
    <row r="6653" spans="1:11" x14ac:dyDescent="0.35">
      <c r="A6653" s="16" t="s">
        <v>29934</v>
      </c>
      <c r="B6653" s="72" t="s">
        <v>82</v>
      </c>
      <c r="C6653" s="70" t="s">
        <v>166</v>
      </c>
      <c r="D6653" s="73" t="s">
        <v>47</v>
      </c>
      <c r="E6653" s="51" t="s">
        <v>217</v>
      </c>
      <c r="F6653" s="40" t="s">
        <v>29935</v>
      </c>
      <c r="G6653" s="41" t="s">
        <v>29936</v>
      </c>
      <c r="H6653" s="41" t="s">
        <v>29498</v>
      </c>
      <c r="I6653" s="38" t="s">
        <v>37</v>
      </c>
      <c r="J6653" s="38" t="s">
        <v>37</v>
      </c>
      <c r="K6653" s="38"/>
    </row>
    <row r="6654" spans="1:11" x14ac:dyDescent="0.35">
      <c r="A6654" s="16" t="s">
        <v>29937</v>
      </c>
      <c r="B6654" s="72" t="s">
        <v>82</v>
      </c>
      <c r="C6654" s="70" t="s">
        <v>166</v>
      </c>
      <c r="D6654" s="73" t="s">
        <v>47</v>
      </c>
      <c r="E6654" s="51" t="s">
        <v>1176</v>
      </c>
      <c r="F6654" s="40" t="s">
        <v>29938</v>
      </c>
      <c r="G6654" s="41" t="s">
        <v>29939</v>
      </c>
      <c r="H6654" s="41" t="s">
        <v>29498</v>
      </c>
      <c r="I6654" s="38" t="s">
        <v>37</v>
      </c>
      <c r="J6654" s="38" t="s">
        <v>37</v>
      </c>
      <c r="K6654" s="38"/>
    </row>
    <row r="6655" spans="1:11" x14ac:dyDescent="0.35">
      <c r="A6655" s="16" t="s">
        <v>29940</v>
      </c>
      <c r="B6655" s="72" t="s">
        <v>82</v>
      </c>
      <c r="C6655" s="70" t="s">
        <v>166</v>
      </c>
      <c r="D6655" s="73" t="s">
        <v>47</v>
      </c>
      <c r="E6655" s="51" t="s">
        <v>1032</v>
      </c>
      <c r="F6655" s="40" t="s">
        <v>29941</v>
      </c>
      <c r="G6655" s="41" t="s">
        <v>29942</v>
      </c>
      <c r="H6655" s="41" t="s">
        <v>29498</v>
      </c>
      <c r="I6655" s="38" t="s">
        <v>37</v>
      </c>
      <c r="J6655" s="38" t="s">
        <v>37</v>
      </c>
      <c r="K6655" s="38"/>
    </row>
    <row r="6656" spans="1:11" x14ac:dyDescent="0.35">
      <c r="A6656" s="16" t="s">
        <v>29943</v>
      </c>
      <c r="B6656" s="72" t="s">
        <v>82</v>
      </c>
      <c r="C6656" s="70" t="s">
        <v>166</v>
      </c>
      <c r="D6656" s="73" t="s">
        <v>47</v>
      </c>
      <c r="E6656" s="51" t="s">
        <v>1013</v>
      </c>
      <c r="F6656" s="40" t="s">
        <v>29944</v>
      </c>
      <c r="G6656" s="41" t="s">
        <v>29945</v>
      </c>
      <c r="H6656" s="41" t="s">
        <v>29498</v>
      </c>
      <c r="I6656" s="38" t="s">
        <v>37</v>
      </c>
      <c r="J6656" s="38" t="s">
        <v>37</v>
      </c>
      <c r="K6656" s="38"/>
    </row>
    <row r="6657" spans="1:11" x14ac:dyDescent="0.35">
      <c r="A6657" s="16" t="s">
        <v>29946</v>
      </c>
      <c r="B6657" s="72" t="s">
        <v>82</v>
      </c>
      <c r="C6657" s="70" t="s">
        <v>166</v>
      </c>
      <c r="D6657" s="73" t="s">
        <v>47</v>
      </c>
      <c r="E6657" s="51" t="s">
        <v>2379</v>
      </c>
      <c r="F6657" s="40" t="s">
        <v>29947</v>
      </c>
      <c r="G6657" s="41" t="s">
        <v>29948</v>
      </c>
      <c r="H6657" s="41" t="s">
        <v>29498</v>
      </c>
      <c r="I6657" s="38" t="s">
        <v>37</v>
      </c>
      <c r="J6657" s="38" t="s">
        <v>37</v>
      </c>
      <c r="K6657" s="38"/>
    </row>
    <row r="6658" spans="1:11" x14ac:dyDescent="0.35">
      <c r="A6658" s="16" t="s">
        <v>29949</v>
      </c>
      <c r="B6658" s="72" t="s">
        <v>82</v>
      </c>
      <c r="C6658" s="70" t="s">
        <v>166</v>
      </c>
      <c r="D6658" s="73" t="s">
        <v>47</v>
      </c>
      <c r="E6658" s="51" t="s">
        <v>2044</v>
      </c>
      <c r="F6658" s="40" t="s">
        <v>29950</v>
      </c>
      <c r="G6658" s="41" t="s">
        <v>29951</v>
      </c>
      <c r="H6658" s="41" t="s">
        <v>29498</v>
      </c>
      <c r="I6658" s="38" t="s">
        <v>37</v>
      </c>
      <c r="J6658" s="38" t="s">
        <v>37</v>
      </c>
      <c r="K6658" s="38"/>
    </row>
    <row r="6659" spans="1:11" x14ac:dyDescent="0.35">
      <c r="A6659" s="16" t="s">
        <v>29952</v>
      </c>
      <c r="B6659" s="72" t="s">
        <v>82</v>
      </c>
      <c r="C6659" s="70" t="s">
        <v>166</v>
      </c>
      <c r="D6659" s="73" t="s">
        <v>47</v>
      </c>
      <c r="E6659" s="51" t="s">
        <v>173</v>
      </c>
      <c r="F6659" s="40" t="s">
        <v>29953</v>
      </c>
      <c r="G6659" s="41" t="s">
        <v>29954</v>
      </c>
      <c r="H6659" s="41" t="s">
        <v>29498</v>
      </c>
      <c r="I6659" s="38" t="s">
        <v>37</v>
      </c>
      <c r="J6659" s="38" t="s">
        <v>37</v>
      </c>
      <c r="K6659" s="38"/>
    </row>
    <row r="6660" spans="1:11" x14ac:dyDescent="0.35">
      <c r="A6660" s="16" t="s">
        <v>29955</v>
      </c>
      <c r="B6660" s="72" t="s">
        <v>82</v>
      </c>
      <c r="C6660" s="70" t="s">
        <v>166</v>
      </c>
      <c r="D6660" s="73" t="s">
        <v>47</v>
      </c>
      <c r="E6660" s="51" t="s">
        <v>366</v>
      </c>
      <c r="F6660" s="40" t="s">
        <v>29956</v>
      </c>
      <c r="G6660" s="41" t="s">
        <v>29954</v>
      </c>
      <c r="H6660" s="41" t="s">
        <v>29498</v>
      </c>
      <c r="I6660" s="38" t="s">
        <v>37</v>
      </c>
      <c r="J6660" s="38" t="s">
        <v>37</v>
      </c>
      <c r="K6660" s="38"/>
    </row>
    <row r="6661" spans="1:11" x14ac:dyDescent="0.35">
      <c r="A6661" s="16" t="s">
        <v>29957</v>
      </c>
      <c r="B6661" s="72" t="s">
        <v>82</v>
      </c>
      <c r="C6661" s="70" t="s">
        <v>166</v>
      </c>
      <c r="D6661" s="73" t="s">
        <v>47</v>
      </c>
      <c r="E6661" s="51" t="s">
        <v>299</v>
      </c>
      <c r="F6661" s="40" t="s">
        <v>29958</v>
      </c>
      <c r="G6661" s="41" t="s">
        <v>29959</v>
      </c>
      <c r="H6661" s="41" t="s">
        <v>29498</v>
      </c>
      <c r="I6661" s="38" t="s">
        <v>37</v>
      </c>
      <c r="J6661" s="38" t="s">
        <v>37</v>
      </c>
      <c r="K6661" s="38"/>
    </row>
    <row r="6662" spans="1:11" x14ac:dyDescent="0.35">
      <c r="A6662" s="16" t="s">
        <v>29960</v>
      </c>
      <c r="B6662" s="72" t="s">
        <v>82</v>
      </c>
      <c r="C6662" s="70" t="s">
        <v>166</v>
      </c>
      <c r="D6662" s="73" t="s">
        <v>47</v>
      </c>
      <c r="E6662" s="51" t="s">
        <v>181</v>
      </c>
      <c r="F6662" s="40" t="s">
        <v>29961</v>
      </c>
      <c r="G6662" s="41" t="s">
        <v>29962</v>
      </c>
      <c r="H6662" s="41" t="s">
        <v>29498</v>
      </c>
      <c r="I6662" s="38" t="s">
        <v>37</v>
      </c>
      <c r="J6662" s="38" t="s">
        <v>37</v>
      </c>
      <c r="K6662" s="38"/>
    </row>
    <row r="6663" spans="1:11" ht="15" thickBot="1" x14ac:dyDescent="0.4">
      <c r="A6663" s="16" t="s">
        <v>29963</v>
      </c>
      <c r="B6663" s="72" t="s">
        <v>82</v>
      </c>
      <c r="C6663" s="70" t="s">
        <v>166</v>
      </c>
      <c r="D6663" s="73" t="s">
        <v>47</v>
      </c>
      <c r="E6663" s="56" t="s">
        <v>319</v>
      </c>
      <c r="F6663" s="42" t="s">
        <v>29964</v>
      </c>
      <c r="G6663" s="43" t="s">
        <v>29965</v>
      </c>
      <c r="H6663" s="43" t="s">
        <v>29498</v>
      </c>
      <c r="I6663" s="39" t="s">
        <v>37</v>
      </c>
      <c r="J6663" s="39" t="s">
        <v>37</v>
      </c>
      <c r="K6663" s="39"/>
    </row>
    <row r="6664" spans="1:11" x14ac:dyDescent="0.35">
      <c r="A6664" s="16" t="s">
        <v>29966</v>
      </c>
      <c r="B6664" s="67" t="s">
        <v>82</v>
      </c>
      <c r="C6664" s="68" t="s">
        <v>213</v>
      </c>
      <c r="D6664" s="69" t="s">
        <v>37</v>
      </c>
      <c r="E6664" s="54" t="s">
        <v>37</v>
      </c>
      <c r="F6664" s="23" t="s">
        <v>29967</v>
      </c>
      <c r="G6664" s="28" t="s">
        <v>29968</v>
      </c>
      <c r="H6664" s="28" t="s">
        <v>4493</v>
      </c>
      <c r="I6664" s="19" t="s">
        <v>37</v>
      </c>
      <c r="J6664" s="19" t="s">
        <v>37</v>
      </c>
      <c r="K6664" s="19"/>
    </row>
    <row r="6665" spans="1:11" x14ac:dyDescent="0.35">
      <c r="A6665" s="16" t="s">
        <v>29969</v>
      </c>
      <c r="B6665" s="67" t="s">
        <v>82</v>
      </c>
      <c r="C6665" s="70" t="s">
        <v>213</v>
      </c>
      <c r="D6665" s="71" t="s">
        <v>132</v>
      </c>
      <c r="E6665" s="55" t="s">
        <v>37</v>
      </c>
      <c r="F6665" s="25" t="s">
        <v>29970</v>
      </c>
      <c r="G6665" s="30" t="s">
        <v>29971</v>
      </c>
      <c r="H6665" s="30" t="s">
        <v>4493</v>
      </c>
      <c r="I6665" s="21" t="s">
        <v>37</v>
      </c>
      <c r="J6665" s="21" t="s">
        <v>37</v>
      </c>
      <c r="K6665" s="21"/>
    </row>
    <row r="6666" spans="1:11" x14ac:dyDescent="0.35">
      <c r="A6666" s="16" t="s">
        <v>29972</v>
      </c>
      <c r="B6666" s="72" t="s">
        <v>82</v>
      </c>
      <c r="C6666" s="70" t="s">
        <v>213</v>
      </c>
      <c r="D6666" s="73" t="s">
        <v>132</v>
      </c>
      <c r="E6666" s="51" t="s">
        <v>658</v>
      </c>
      <c r="F6666" s="40" t="s">
        <v>29973</v>
      </c>
      <c r="G6666" s="41" t="s">
        <v>29974</v>
      </c>
      <c r="H6666" s="41" t="s">
        <v>4493</v>
      </c>
      <c r="I6666" s="38" t="s">
        <v>29975</v>
      </c>
      <c r="J6666" s="38" t="s">
        <v>37</v>
      </c>
      <c r="K6666" s="38"/>
    </row>
    <row r="6667" spans="1:11" x14ac:dyDescent="0.35">
      <c r="A6667" s="16" t="s">
        <v>29976</v>
      </c>
      <c r="B6667" s="72" t="s">
        <v>82</v>
      </c>
      <c r="C6667" s="70" t="s">
        <v>213</v>
      </c>
      <c r="D6667" s="73" t="s">
        <v>132</v>
      </c>
      <c r="E6667" s="51" t="s">
        <v>328</v>
      </c>
      <c r="F6667" s="40" t="s">
        <v>29977</v>
      </c>
      <c r="G6667" s="41" t="s">
        <v>29978</v>
      </c>
      <c r="H6667" s="41" t="s">
        <v>4493</v>
      </c>
      <c r="I6667" s="38" t="s">
        <v>29979</v>
      </c>
      <c r="J6667" s="38" t="s">
        <v>37</v>
      </c>
      <c r="K6667" s="38"/>
    </row>
    <row r="6668" spans="1:11" x14ac:dyDescent="0.35">
      <c r="A6668" s="16" t="s">
        <v>29980</v>
      </c>
      <c r="B6668" s="72" t="s">
        <v>82</v>
      </c>
      <c r="C6668" s="70" t="s">
        <v>213</v>
      </c>
      <c r="D6668" s="73" t="s">
        <v>132</v>
      </c>
      <c r="E6668" s="51" t="s">
        <v>104</v>
      </c>
      <c r="F6668" s="40" t="s">
        <v>29981</v>
      </c>
      <c r="G6668" s="41" t="s">
        <v>29982</v>
      </c>
      <c r="H6668" s="41" t="s">
        <v>4493</v>
      </c>
      <c r="I6668" s="38" t="s">
        <v>37</v>
      </c>
      <c r="J6668" s="38" t="s">
        <v>37</v>
      </c>
      <c r="K6668" s="38"/>
    </row>
    <row r="6669" spans="1:11" x14ac:dyDescent="0.35">
      <c r="A6669" s="16" t="s">
        <v>29983</v>
      </c>
      <c r="B6669" s="72" t="s">
        <v>82</v>
      </c>
      <c r="C6669" s="70" t="s">
        <v>213</v>
      </c>
      <c r="D6669" s="73" t="s">
        <v>132</v>
      </c>
      <c r="E6669" s="51" t="s">
        <v>670</v>
      </c>
      <c r="F6669" s="40" t="s">
        <v>29984</v>
      </c>
      <c r="G6669" s="41" t="s">
        <v>29985</v>
      </c>
      <c r="H6669" s="41" t="s">
        <v>4493</v>
      </c>
      <c r="I6669" s="38" t="s">
        <v>29986</v>
      </c>
      <c r="J6669" s="38" t="s">
        <v>37</v>
      </c>
      <c r="K6669" s="38"/>
    </row>
    <row r="6670" spans="1:11" x14ac:dyDescent="0.35">
      <c r="A6670" s="16" t="s">
        <v>29987</v>
      </c>
      <c r="B6670" s="72" t="s">
        <v>82</v>
      </c>
      <c r="C6670" s="70" t="s">
        <v>213</v>
      </c>
      <c r="D6670" s="73" t="s">
        <v>132</v>
      </c>
      <c r="E6670" s="51" t="s">
        <v>308</v>
      </c>
      <c r="F6670" s="40" t="s">
        <v>29988</v>
      </c>
      <c r="G6670" s="41" t="s">
        <v>29989</v>
      </c>
      <c r="H6670" s="41" t="s">
        <v>4493</v>
      </c>
      <c r="I6670" s="38" t="s">
        <v>29990</v>
      </c>
      <c r="J6670" s="38" t="s">
        <v>37</v>
      </c>
      <c r="K6670" s="38"/>
    </row>
    <row r="6671" spans="1:11" x14ac:dyDescent="0.35">
      <c r="A6671" s="16" t="s">
        <v>29991</v>
      </c>
      <c r="B6671" s="72" t="s">
        <v>82</v>
      </c>
      <c r="C6671" s="70" t="s">
        <v>213</v>
      </c>
      <c r="D6671" s="73" t="s">
        <v>132</v>
      </c>
      <c r="E6671" s="51" t="s">
        <v>442</v>
      </c>
      <c r="F6671" s="40" t="s">
        <v>29992</v>
      </c>
      <c r="G6671" s="41" t="s">
        <v>29993</v>
      </c>
      <c r="H6671" s="41" t="s">
        <v>4493</v>
      </c>
      <c r="I6671" s="38" t="s">
        <v>37</v>
      </c>
      <c r="J6671" s="38" t="s">
        <v>37</v>
      </c>
      <c r="K6671" s="38"/>
    </row>
    <row r="6672" spans="1:11" x14ac:dyDescent="0.35">
      <c r="A6672" s="16" t="s">
        <v>29994</v>
      </c>
      <c r="B6672" s="72">
        <v>65</v>
      </c>
      <c r="C6672" s="70">
        <v>72</v>
      </c>
      <c r="D6672" s="73">
        <v>27</v>
      </c>
      <c r="E6672" s="51" t="s">
        <v>143</v>
      </c>
      <c r="F6672" s="40" t="s">
        <v>29995</v>
      </c>
      <c r="G6672" s="41" t="s">
        <v>29996</v>
      </c>
      <c r="H6672" s="41"/>
      <c r="I6672" s="38"/>
      <c r="J6672"/>
      <c r="K6672" s="38" t="s">
        <v>49255</v>
      </c>
    </row>
    <row r="6673" spans="1:11" x14ac:dyDescent="0.35">
      <c r="A6673" s="16" t="s">
        <v>29997</v>
      </c>
      <c r="B6673" s="72" t="s">
        <v>82</v>
      </c>
      <c r="C6673" s="70" t="s">
        <v>213</v>
      </c>
      <c r="D6673" s="73" t="s">
        <v>132</v>
      </c>
      <c r="E6673" s="51" t="s">
        <v>312</v>
      </c>
      <c r="F6673" s="40" t="s">
        <v>29998</v>
      </c>
      <c r="G6673" s="41" t="s">
        <v>29999</v>
      </c>
      <c r="H6673" s="41" t="s">
        <v>4493</v>
      </c>
      <c r="I6673" s="38" t="s">
        <v>30000</v>
      </c>
      <c r="J6673" s="38" t="s">
        <v>37</v>
      </c>
      <c r="K6673" s="38"/>
    </row>
    <row r="6674" spans="1:11" x14ac:dyDescent="0.35">
      <c r="A6674" s="16" t="s">
        <v>30001</v>
      </c>
      <c r="B6674" s="72" t="s">
        <v>82</v>
      </c>
      <c r="C6674" s="70" t="s">
        <v>213</v>
      </c>
      <c r="D6674" s="73" t="s">
        <v>132</v>
      </c>
      <c r="E6674" s="51" t="s">
        <v>494</v>
      </c>
      <c r="F6674" s="40" t="s">
        <v>30002</v>
      </c>
      <c r="G6674" s="41" t="s">
        <v>30003</v>
      </c>
      <c r="H6674" s="41" t="s">
        <v>4493</v>
      </c>
      <c r="I6674" s="38" t="s">
        <v>30004</v>
      </c>
      <c r="J6674" s="38" t="s">
        <v>37</v>
      </c>
      <c r="K6674" s="38"/>
    </row>
    <row r="6675" spans="1:11" x14ac:dyDescent="0.35">
      <c r="A6675" s="16" t="s">
        <v>30005</v>
      </c>
      <c r="B6675" s="72" t="s">
        <v>82</v>
      </c>
      <c r="C6675" s="70" t="s">
        <v>213</v>
      </c>
      <c r="D6675" s="73" t="s">
        <v>132</v>
      </c>
      <c r="E6675" s="51" t="s">
        <v>268</v>
      </c>
      <c r="F6675" s="40" t="s">
        <v>30006</v>
      </c>
      <c r="G6675" s="41" t="s">
        <v>30007</v>
      </c>
      <c r="H6675" s="41" t="s">
        <v>4493</v>
      </c>
      <c r="I6675" s="38" t="s">
        <v>30008</v>
      </c>
      <c r="J6675" s="38" t="s">
        <v>37</v>
      </c>
      <c r="K6675" s="38"/>
    </row>
    <row r="6676" spans="1:11" x14ac:dyDescent="0.35">
      <c r="A6676" s="16" t="s">
        <v>30009</v>
      </c>
      <c r="B6676" s="72" t="s">
        <v>82</v>
      </c>
      <c r="C6676" s="70" t="s">
        <v>213</v>
      </c>
      <c r="D6676" s="73" t="s">
        <v>132</v>
      </c>
      <c r="E6676" s="51" t="s">
        <v>185</v>
      </c>
      <c r="F6676" s="40" t="s">
        <v>30010</v>
      </c>
      <c r="G6676" s="41" t="s">
        <v>30011</v>
      </c>
      <c r="H6676" s="41" t="s">
        <v>4493</v>
      </c>
      <c r="I6676" s="38" t="s">
        <v>37</v>
      </c>
      <c r="J6676" s="38" t="s">
        <v>37</v>
      </c>
      <c r="K6676" s="38"/>
    </row>
    <row r="6677" spans="1:11" x14ac:dyDescent="0.35">
      <c r="A6677" s="16" t="s">
        <v>30012</v>
      </c>
      <c r="B6677" s="72" t="s">
        <v>82</v>
      </c>
      <c r="C6677" s="70" t="s">
        <v>213</v>
      </c>
      <c r="D6677" s="73" t="s">
        <v>132</v>
      </c>
      <c r="E6677" s="51" t="s">
        <v>638</v>
      </c>
      <c r="F6677" s="40" t="s">
        <v>30013</v>
      </c>
      <c r="G6677" s="41" t="s">
        <v>30014</v>
      </c>
      <c r="H6677" s="41" t="s">
        <v>4493</v>
      </c>
      <c r="I6677" s="38" t="s">
        <v>30015</v>
      </c>
      <c r="J6677" s="38" t="s">
        <v>37</v>
      </c>
      <c r="K6677" s="38"/>
    </row>
    <row r="6678" spans="1:11" x14ac:dyDescent="0.35">
      <c r="A6678" s="16" t="s">
        <v>30016</v>
      </c>
      <c r="B6678" s="72" t="s">
        <v>82</v>
      </c>
      <c r="C6678" s="70" t="s">
        <v>213</v>
      </c>
      <c r="D6678" s="73" t="s">
        <v>132</v>
      </c>
      <c r="E6678" s="51" t="s">
        <v>798</v>
      </c>
      <c r="F6678" s="40" t="s">
        <v>30017</v>
      </c>
      <c r="G6678" s="41" t="s">
        <v>30018</v>
      </c>
      <c r="H6678" s="41" t="s">
        <v>4493</v>
      </c>
      <c r="I6678" s="38" t="s">
        <v>30019</v>
      </c>
      <c r="J6678" s="38" t="s">
        <v>37</v>
      </c>
      <c r="K6678" s="38"/>
    </row>
    <row r="6679" spans="1:11" x14ac:dyDescent="0.35">
      <c r="A6679" s="16" t="s">
        <v>30020</v>
      </c>
      <c r="B6679" s="72" t="s">
        <v>82</v>
      </c>
      <c r="C6679" s="70" t="s">
        <v>213</v>
      </c>
      <c r="D6679" s="73" t="s">
        <v>132</v>
      </c>
      <c r="E6679" s="51" t="s">
        <v>878</v>
      </c>
      <c r="F6679" s="40" t="s">
        <v>30021</v>
      </c>
      <c r="G6679" s="41" t="s">
        <v>30022</v>
      </c>
      <c r="H6679" s="41" t="s">
        <v>4493</v>
      </c>
      <c r="I6679" s="38" t="s">
        <v>30023</v>
      </c>
      <c r="J6679" s="38" t="s">
        <v>37</v>
      </c>
      <c r="K6679" s="38"/>
    </row>
    <row r="6680" spans="1:11" x14ac:dyDescent="0.35">
      <c r="A6680" s="16" t="s">
        <v>30024</v>
      </c>
      <c r="B6680" s="72" t="s">
        <v>82</v>
      </c>
      <c r="C6680" s="70" t="s">
        <v>213</v>
      </c>
      <c r="D6680" s="73" t="s">
        <v>132</v>
      </c>
      <c r="E6680" s="51" t="s">
        <v>151</v>
      </c>
      <c r="F6680" s="40" t="s">
        <v>30025</v>
      </c>
      <c r="G6680" s="41" t="s">
        <v>30026</v>
      </c>
      <c r="H6680" s="41" t="s">
        <v>4493</v>
      </c>
      <c r="I6680" s="38" t="s">
        <v>30027</v>
      </c>
      <c r="J6680" s="38" t="s">
        <v>37</v>
      </c>
      <c r="K6680" s="38"/>
    </row>
    <row r="6681" spans="1:11" x14ac:dyDescent="0.35">
      <c r="A6681" s="16" t="s">
        <v>30028</v>
      </c>
      <c r="B6681" s="72" t="s">
        <v>82</v>
      </c>
      <c r="C6681" s="70" t="s">
        <v>213</v>
      </c>
      <c r="D6681" s="73" t="s">
        <v>132</v>
      </c>
      <c r="E6681" s="51" t="s">
        <v>213</v>
      </c>
      <c r="F6681" s="40" t="s">
        <v>30029</v>
      </c>
      <c r="G6681" s="41" t="s">
        <v>30030</v>
      </c>
      <c r="H6681" s="41" t="s">
        <v>4493</v>
      </c>
      <c r="I6681" s="38" t="s">
        <v>30031</v>
      </c>
      <c r="J6681" s="38" t="s">
        <v>37</v>
      </c>
      <c r="K6681" s="38"/>
    </row>
    <row r="6682" spans="1:11" x14ac:dyDescent="0.35">
      <c r="A6682" s="16" t="s">
        <v>30032</v>
      </c>
      <c r="B6682" s="72" t="s">
        <v>82</v>
      </c>
      <c r="C6682" s="70" t="s">
        <v>213</v>
      </c>
      <c r="D6682" s="73" t="s">
        <v>132</v>
      </c>
      <c r="E6682" s="51" t="s">
        <v>413</v>
      </c>
      <c r="F6682" s="40" t="s">
        <v>30033</v>
      </c>
      <c r="G6682" s="41" t="s">
        <v>30034</v>
      </c>
      <c r="H6682" s="41" t="s">
        <v>4493</v>
      </c>
      <c r="I6682" s="38" t="s">
        <v>30035</v>
      </c>
      <c r="J6682" s="38" t="s">
        <v>37</v>
      </c>
      <c r="K6682" s="38"/>
    </row>
    <row r="6683" spans="1:11" x14ac:dyDescent="0.35">
      <c r="A6683" s="16" t="s">
        <v>30036</v>
      </c>
      <c r="B6683" s="72" t="s">
        <v>82</v>
      </c>
      <c r="C6683" s="70" t="s">
        <v>213</v>
      </c>
      <c r="D6683" s="73" t="s">
        <v>132</v>
      </c>
      <c r="E6683" s="51" t="s">
        <v>1627</v>
      </c>
      <c r="F6683" s="40" t="s">
        <v>30037</v>
      </c>
      <c r="G6683" s="41" t="s">
        <v>30038</v>
      </c>
      <c r="H6683" s="41" t="s">
        <v>4493</v>
      </c>
      <c r="I6683" s="38" t="s">
        <v>30039</v>
      </c>
      <c r="J6683" s="38" t="s">
        <v>37</v>
      </c>
      <c r="K6683" s="38"/>
    </row>
    <row r="6684" spans="1:11" x14ac:dyDescent="0.35">
      <c r="A6684" s="16" t="s">
        <v>30040</v>
      </c>
      <c r="B6684" s="72" t="s">
        <v>82</v>
      </c>
      <c r="C6684" s="70" t="s">
        <v>213</v>
      </c>
      <c r="D6684" s="73" t="s">
        <v>132</v>
      </c>
      <c r="E6684" s="51" t="s">
        <v>217</v>
      </c>
      <c r="F6684" s="40" t="s">
        <v>30041</v>
      </c>
      <c r="G6684" s="41" t="s">
        <v>30042</v>
      </c>
      <c r="H6684" s="41" t="s">
        <v>4493</v>
      </c>
      <c r="I6684" s="38" t="s">
        <v>30043</v>
      </c>
      <c r="J6684" s="38" t="s">
        <v>37</v>
      </c>
      <c r="K6684" s="38"/>
    </row>
    <row r="6685" spans="1:11" x14ac:dyDescent="0.35">
      <c r="A6685" s="16" t="s">
        <v>30044</v>
      </c>
      <c r="B6685" s="72" t="s">
        <v>82</v>
      </c>
      <c r="C6685" s="70" t="s">
        <v>213</v>
      </c>
      <c r="D6685" s="73" t="s">
        <v>132</v>
      </c>
      <c r="E6685" s="56" t="s">
        <v>366</v>
      </c>
      <c r="F6685" s="42" t="s">
        <v>30045</v>
      </c>
      <c r="G6685" s="43" t="s">
        <v>30046</v>
      </c>
      <c r="H6685" s="43" t="s">
        <v>4493</v>
      </c>
      <c r="I6685" s="39" t="s">
        <v>37</v>
      </c>
      <c r="J6685" s="39" t="s">
        <v>37</v>
      </c>
      <c r="K6685" s="39"/>
    </row>
    <row r="6686" spans="1:11" x14ac:dyDescent="0.35">
      <c r="A6686" s="16" t="s">
        <v>30047</v>
      </c>
      <c r="B6686" s="67" t="s">
        <v>82</v>
      </c>
      <c r="C6686" s="70" t="s">
        <v>213</v>
      </c>
      <c r="D6686" s="71" t="s">
        <v>196</v>
      </c>
      <c r="E6686" s="55" t="s">
        <v>37</v>
      </c>
      <c r="F6686" s="25" t="s">
        <v>30048</v>
      </c>
      <c r="G6686" s="30" t="s">
        <v>30049</v>
      </c>
      <c r="H6686" s="30" t="s">
        <v>4493</v>
      </c>
      <c r="I6686" s="21" t="s">
        <v>37</v>
      </c>
      <c r="J6686" s="21" t="s">
        <v>37</v>
      </c>
      <c r="K6686" s="21"/>
    </row>
    <row r="6687" spans="1:11" x14ac:dyDescent="0.35">
      <c r="A6687" s="16" t="s">
        <v>30050</v>
      </c>
      <c r="B6687" s="72" t="s">
        <v>82</v>
      </c>
      <c r="C6687" s="70" t="s">
        <v>213</v>
      </c>
      <c r="D6687" s="73" t="s">
        <v>196</v>
      </c>
      <c r="E6687" s="51" t="s">
        <v>420</v>
      </c>
      <c r="F6687" s="40" t="s">
        <v>30051</v>
      </c>
      <c r="G6687" s="41" t="s">
        <v>30052</v>
      </c>
      <c r="H6687" s="41" t="s">
        <v>4493</v>
      </c>
      <c r="I6687" s="38" t="s">
        <v>30053</v>
      </c>
      <c r="J6687" s="38" t="s">
        <v>37</v>
      </c>
      <c r="K6687" s="38"/>
    </row>
    <row r="6688" spans="1:11" x14ac:dyDescent="0.35">
      <c r="A6688" s="16" t="s">
        <v>30054</v>
      </c>
      <c r="B6688" s="72" t="s">
        <v>82</v>
      </c>
      <c r="C6688" s="70" t="s">
        <v>213</v>
      </c>
      <c r="D6688" s="73" t="s">
        <v>196</v>
      </c>
      <c r="E6688" s="51" t="s">
        <v>34</v>
      </c>
      <c r="F6688" s="40" t="s">
        <v>30055</v>
      </c>
      <c r="G6688" s="41" t="s">
        <v>30056</v>
      </c>
      <c r="H6688" s="41" t="s">
        <v>4493</v>
      </c>
      <c r="I6688" s="38" t="s">
        <v>30057</v>
      </c>
      <c r="J6688" s="38" t="s">
        <v>37</v>
      </c>
      <c r="K6688" s="38"/>
    </row>
    <row r="6689" spans="1:11" x14ac:dyDescent="0.35">
      <c r="A6689" s="16" t="s">
        <v>30058</v>
      </c>
      <c r="B6689" s="72" t="s">
        <v>82</v>
      </c>
      <c r="C6689" s="70" t="s">
        <v>213</v>
      </c>
      <c r="D6689" s="73" t="s">
        <v>196</v>
      </c>
      <c r="E6689" s="51" t="s">
        <v>1101</v>
      </c>
      <c r="F6689" s="40" t="s">
        <v>30059</v>
      </c>
      <c r="G6689" s="41" t="s">
        <v>30060</v>
      </c>
      <c r="H6689" s="41" t="s">
        <v>4493</v>
      </c>
      <c r="I6689" s="38" t="s">
        <v>30061</v>
      </c>
      <c r="J6689" s="38" t="s">
        <v>37</v>
      </c>
      <c r="K6689" s="38"/>
    </row>
    <row r="6690" spans="1:11" x14ac:dyDescent="0.35">
      <c r="A6690" s="16" t="s">
        <v>30062</v>
      </c>
      <c r="B6690" s="72" t="s">
        <v>82</v>
      </c>
      <c r="C6690" s="70" t="s">
        <v>213</v>
      </c>
      <c r="D6690" s="73" t="s">
        <v>196</v>
      </c>
      <c r="E6690" s="51" t="s">
        <v>1591</v>
      </c>
      <c r="F6690" s="40" t="s">
        <v>30063</v>
      </c>
      <c r="G6690" s="41" t="s">
        <v>30064</v>
      </c>
      <c r="H6690" s="41" t="s">
        <v>4493</v>
      </c>
      <c r="I6690" s="38" t="s">
        <v>30065</v>
      </c>
      <c r="J6690" s="38" t="s">
        <v>37</v>
      </c>
      <c r="K6690" s="38"/>
    </row>
    <row r="6691" spans="1:11" x14ac:dyDescent="0.35">
      <c r="A6691" s="16" t="s">
        <v>30066</v>
      </c>
      <c r="B6691" s="72" t="s">
        <v>82</v>
      </c>
      <c r="C6691" s="70" t="s">
        <v>213</v>
      </c>
      <c r="D6691" s="73" t="s">
        <v>196</v>
      </c>
      <c r="E6691" s="51" t="s">
        <v>192</v>
      </c>
      <c r="F6691" s="40" t="s">
        <v>30067</v>
      </c>
      <c r="G6691" s="41" t="s">
        <v>30068</v>
      </c>
      <c r="H6691" s="41" t="s">
        <v>4493</v>
      </c>
      <c r="I6691" s="38" t="s">
        <v>30069</v>
      </c>
      <c r="J6691" s="38" t="s">
        <v>37</v>
      </c>
      <c r="K6691" s="38"/>
    </row>
    <row r="6692" spans="1:11" x14ac:dyDescent="0.35">
      <c r="A6692" s="16" t="s">
        <v>30070</v>
      </c>
      <c r="B6692" s="72" t="s">
        <v>82</v>
      </c>
      <c r="C6692" s="70" t="s">
        <v>213</v>
      </c>
      <c r="D6692" s="73" t="s">
        <v>196</v>
      </c>
      <c r="E6692" s="51" t="s">
        <v>1029</v>
      </c>
      <c r="F6692" s="40" t="s">
        <v>30071</v>
      </c>
      <c r="G6692" s="41" t="s">
        <v>30072</v>
      </c>
      <c r="H6692" s="41" t="s">
        <v>4493</v>
      </c>
      <c r="I6692" s="38" t="s">
        <v>30073</v>
      </c>
      <c r="J6692" s="38" t="s">
        <v>37</v>
      </c>
      <c r="K6692" s="38"/>
    </row>
    <row r="6693" spans="1:11" x14ac:dyDescent="0.35">
      <c r="A6693" s="16" t="s">
        <v>30074</v>
      </c>
      <c r="B6693" s="72" t="s">
        <v>82</v>
      </c>
      <c r="C6693" s="70" t="s">
        <v>213</v>
      </c>
      <c r="D6693" s="73" t="s">
        <v>196</v>
      </c>
      <c r="E6693" s="51" t="s">
        <v>147</v>
      </c>
      <c r="F6693" s="40" t="s">
        <v>30075</v>
      </c>
      <c r="G6693" s="41" t="s">
        <v>30076</v>
      </c>
      <c r="H6693" s="41" t="s">
        <v>4493</v>
      </c>
      <c r="I6693" s="38" t="s">
        <v>30077</v>
      </c>
      <c r="J6693" s="38" t="s">
        <v>37</v>
      </c>
      <c r="K6693" s="38"/>
    </row>
    <row r="6694" spans="1:11" x14ac:dyDescent="0.35">
      <c r="A6694" s="16" t="s">
        <v>30078</v>
      </c>
      <c r="B6694" s="72" t="s">
        <v>82</v>
      </c>
      <c r="C6694" s="70" t="s">
        <v>213</v>
      </c>
      <c r="D6694" s="73" t="s">
        <v>196</v>
      </c>
      <c r="E6694" s="51" t="s">
        <v>151</v>
      </c>
      <c r="F6694" s="40" t="s">
        <v>30079</v>
      </c>
      <c r="G6694" s="41" t="s">
        <v>30080</v>
      </c>
      <c r="H6694" s="41" t="s">
        <v>4493</v>
      </c>
      <c r="I6694" s="38" t="s">
        <v>30081</v>
      </c>
      <c r="J6694" s="38" t="s">
        <v>37</v>
      </c>
      <c r="K6694" s="38"/>
    </row>
    <row r="6695" spans="1:11" x14ac:dyDescent="0.35">
      <c r="A6695" s="16" t="s">
        <v>30082</v>
      </c>
      <c r="B6695" s="72" t="s">
        <v>82</v>
      </c>
      <c r="C6695" s="70" t="s">
        <v>213</v>
      </c>
      <c r="D6695" s="73" t="s">
        <v>196</v>
      </c>
      <c r="E6695" s="51" t="s">
        <v>503</v>
      </c>
      <c r="F6695" s="40" t="s">
        <v>30083</v>
      </c>
      <c r="G6695" s="41" t="s">
        <v>30084</v>
      </c>
      <c r="H6695" s="41" t="s">
        <v>4493</v>
      </c>
      <c r="I6695" s="38" t="s">
        <v>37</v>
      </c>
      <c r="J6695" s="38" t="s">
        <v>37</v>
      </c>
      <c r="K6695" s="38"/>
    </row>
    <row r="6696" spans="1:11" x14ac:dyDescent="0.35">
      <c r="A6696" s="16" t="s">
        <v>30085</v>
      </c>
      <c r="B6696" s="72" t="s">
        <v>82</v>
      </c>
      <c r="C6696" s="70" t="s">
        <v>213</v>
      </c>
      <c r="D6696" s="73" t="s">
        <v>196</v>
      </c>
      <c r="E6696" s="56" t="s">
        <v>510</v>
      </c>
      <c r="F6696" s="42" t="s">
        <v>30086</v>
      </c>
      <c r="G6696" s="43" t="s">
        <v>30087</v>
      </c>
      <c r="H6696" s="43" t="s">
        <v>4493</v>
      </c>
      <c r="I6696" s="39" t="s">
        <v>37</v>
      </c>
      <c r="J6696" s="39" t="s">
        <v>37</v>
      </c>
      <c r="K6696" s="39"/>
    </row>
    <row r="6697" spans="1:11" x14ac:dyDescent="0.35">
      <c r="A6697" s="16" t="s">
        <v>30088</v>
      </c>
      <c r="B6697" s="67" t="s">
        <v>82</v>
      </c>
      <c r="C6697" s="70" t="s">
        <v>213</v>
      </c>
      <c r="D6697" s="71" t="s">
        <v>777</v>
      </c>
      <c r="E6697" s="55" t="s">
        <v>37</v>
      </c>
      <c r="F6697" s="25" t="s">
        <v>30089</v>
      </c>
      <c r="G6697" s="30" t="s">
        <v>30090</v>
      </c>
      <c r="H6697" s="30" t="s">
        <v>4493</v>
      </c>
      <c r="I6697" s="21" t="s">
        <v>37</v>
      </c>
      <c r="J6697" s="21" t="s">
        <v>37</v>
      </c>
      <c r="K6697" s="21"/>
    </row>
    <row r="6698" spans="1:11" x14ac:dyDescent="0.35">
      <c r="A6698" s="16" t="s">
        <v>30091</v>
      </c>
      <c r="B6698" s="72" t="s">
        <v>82</v>
      </c>
      <c r="C6698" s="70" t="s">
        <v>213</v>
      </c>
      <c r="D6698" s="73" t="s">
        <v>777</v>
      </c>
      <c r="E6698" s="51" t="s">
        <v>466</v>
      </c>
      <c r="F6698" s="40" t="s">
        <v>30092</v>
      </c>
      <c r="G6698" s="41" t="s">
        <v>30093</v>
      </c>
      <c r="H6698" s="41" t="s">
        <v>4493</v>
      </c>
      <c r="I6698" s="38" t="s">
        <v>30094</v>
      </c>
      <c r="J6698" s="38" t="s">
        <v>37</v>
      </c>
      <c r="K6698" s="38"/>
    </row>
    <row r="6699" spans="1:11" x14ac:dyDescent="0.35">
      <c r="A6699" s="16" t="s">
        <v>30095</v>
      </c>
      <c r="B6699" s="72" t="s">
        <v>82</v>
      </c>
      <c r="C6699" s="70" t="s">
        <v>213</v>
      </c>
      <c r="D6699" s="73" t="s">
        <v>777</v>
      </c>
      <c r="E6699" s="51" t="s">
        <v>47</v>
      </c>
      <c r="F6699" s="40" t="s">
        <v>30096</v>
      </c>
      <c r="G6699" s="41" t="s">
        <v>30097</v>
      </c>
      <c r="H6699" s="41" t="s">
        <v>4493</v>
      </c>
      <c r="I6699" s="38" t="s">
        <v>30098</v>
      </c>
      <c r="J6699" s="38" t="s">
        <v>37</v>
      </c>
      <c r="K6699" s="38"/>
    </row>
    <row r="6700" spans="1:11" x14ac:dyDescent="0.35">
      <c r="A6700" s="16" t="s">
        <v>30099</v>
      </c>
      <c r="B6700" s="72" t="s">
        <v>82</v>
      </c>
      <c r="C6700" s="70" t="s">
        <v>213</v>
      </c>
      <c r="D6700" s="73" t="s">
        <v>777</v>
      </c>
      <c r="E6700" s="56" t="s">
        <v>299</v>
      </c>
      <c r="F6700" s="42" t="s">
        <v>30100</v>
      </c>
      <c r="G6700" s="43" t="s">
        <v>30101</v>
      </c>
      <c r="H6700" s="43" t="s">
        <v>4493</v>
      </c>
      <c r="I6700" s="39" t="s">
        <v>30102</v>
      </c>
      <c r="J6700" s="39" t="s">
        <v>37</v>
      </c>
      <c r="K6700" s="39"/>
    </row>
    <row r="6701" spans="1:11" x14ac:dyDescent="0.35">
      <c r="A6701" s="16" t="s">
        <v>30103</v>
      </c>
      <c r="B6701" s="67" t="s">
        <v>82</v>
      </c>
      <c r="C6701" s="70" t="s">
        <v>213</v>
      </c>
      <c r="D6701" s="71" t="s">
        <v>147</v>
      </c>
      <c r="E6701" s="55" t="s">
        <v>37</v>
      </c>
      <c r="F6701" s="25" t="s">
        <v>30104</v>
      </c>
      <c r="G6701" s="30" t="s">
        <v>30105</v>
      </c>
      <c r="H6701" s="30" t="s">
        <v>4493</v>
      </c>
      <c r="I6701" s="21" t="s">
        <v>37</v>
      </c>
      <c r="J6701" s="21" t="s">
        <v>37</v>
      </c>
      <c r="K6701" s="21"/>
    </row>
    <row r="6702" spans="1:11" x14ac:dyDescent="0.35">
      <c r="A6702" s="16" t="s">
        <v>30106</v>
      </c>
      <c r="B6702" s="72" t="s">
        <v>82</v>
      </c>
      <c r="C6702" s="70" t="s">
        <v>213</v>
      </c>
      <c r="D6702" s="73" t="s">
        <v>147</v>
      </c>
      <c r="E6702" s="51" t="s">
        <v>104</v>
      </c>
      <c r="F6702" s="40" t="s">
        <v>30107</v>
      </c>
      <c r="G6702" s="41" t="s">
        <v>30108</v>
      </c>
      <c r="H6702" s="41" t="s">
        <v>4493</v>
      </c>
      <c r="I6702" s="38" t="s">
        <v>30109</v>
      </c>
      <c r="J6702" s="38" t="s">
        <v>37</v>
      </c>
      <c r="K6702" s="38"/>
    </row>
    <row r="6703" spans="1:11" x14ac:dyDescent="0.35">
      <c r="A6703" s="16" t="s">
        <v>30110</v>
      </c>
      <c r="B6703" s="72" t="s">
        <v>82</v>
      </c>
      <c r="C6703" s="70" t="s">
        <v>213</v>
      </c>
      <c r="D6703" s="73" t="s">
        <v>147</v>
      </c>
      <c r="E6703" s="51" t="s">
        <v>1084</v>
      </c>
      <c r="F6703" s="40" t="s">
        <v>30111</v>
      </c>
      <c r="G6703" s="41" t="s">
        <v>30112</v>
      </c>
      <c r="H6703" s="41" t="s">
        <v>4493</v>
      </c>
      <c r="I6703" s="38" t="s">
        <v>30113</v>
      </c>
      <c r="J6703" s="38" t="s">
        <v>37</v>
      </c>
      <c r="K6703" s="38"/>
    </row>
    <row r="6704" spans="1:11" x14ac:dyDescent="0.35">
      <c r="A6704" s="16" t="s">
        <v>30114</v>
      </c>
      <c r="B6704" s="72" t="s">
        <v>82</v>
      </c>
      <c r="C6704" s="70" t="s">
        <v>213</v>
      </c>
      <c r="D6704" s="73" t="s">
        <v>147</v>
      </c>
      <c r="E6704" s="51" t="s">
        <v>654</v>
      </c>
      <c r="F6704" s="40" t="s">
        <v>30115</v>
      </c>
      <c r="G6704" s="41" t="s">
        <v>30116</v>
      </c>
      <c r="H6704" s="41" t="s">
        <v>4493</v>
      </c>
      <c r="I6704" s="38" t="s">
        <v>30117</v>
      </c>
      <c r="J6704" s="38" t="s">
        <v>37</v>
      </c>
      <c r="K6704" s="38"/>
    </row>
    <row r="6705" spans="1:11" x14ac:dyDescent="0.35">
      <c r="A6705" s="16" t="s">
        <v>30118</v>
      </c>
      <c r="B6705" s="72" t="s">
        <v>82</v>
      </c>
      <c r="C6705" s="70" t="s">
        <v>213</v>
      </c>
      <c r="D6705" s="73" t="s">
        <v>147</v>
      </c>
      <c r="E6705" s="51" t="s">
        <v>553</v>
      </c>
      <c r="F6705" s="40" t="s">
        <v>30119</v>
      </c>
      <c r="G6705" s="41" t="s">
        <v>30120</v>
      </c>
      <c r="H6705" s="41" t="s">
        <v>4493</v>
      </c>
      <c r="I6705" s="38" t="s">
        <v>30121</v>
      </c>
      <c r="J6705" s="38" t="s">
        <v>37</v>
      </c>
      <c r="K6705" s="38"/>
    </row>
    <row r="6706" spans="1:11" x14ac:dyDescent="0.35">
      <c r="A6706" s="16" t="s">
        <v>30122</v>
      </c>
      <c r="B6706" s="72" t="s">
        <v>82</v>
      </c>
      <c r="C6706" s="70" t="s">
        <v>213</v>
      </c>
      <c r="D6706" s="73" t="s">
        <v>147</v>
      </c>
      <c r="E6706" s="51" t="s">
        <v>1269</v>
      </c>
      <c r="F6706" s="40" t="s">
        <v>30123</v>
      </c>
      <c r="G6706" s="41" t="s">
        <v>30124</v>
      </c>
      <c r="H6706" s="41" t="s">
        <v>4493</v>
      </c>
      <c r="I6706" s="38" t="s">
        <v>30125</v>
      </c>
      <c r="J6706" s="38" t="s">
        <v>37</v>
      </c>
      <c r="K6706" s="38"/>
    </row>
    <row r="6707" spans="1:11" x14ac:dyDescent="0.35">
      <c r="A6707" s="16" t="s">
        <v>30126</v>
      </c>
      <c r="B6707" s="72" t="s">
        <v>82</v>
      </c>
      <c r="C6707" s="70" t="s">
        <v>213</v>
      </c>
      <c r="D6707" s="73" t="s">
        <v>147</v>
      </c>
      <c r="E6707" s="51" t="s">
        <v>558</v>
      </c>
      <c r="F6707" s="40" t="s">
        <v>30127</v>
      </c>
      <c r="G6707" s="41" t="s">
        <v>30128</v>
      </c>
      <c r="H6707" s="41" t="s">
        <v>4493</v>
      </c>
      <c r="I6707" s="38" t="s">
        <v>30129</v>
      </c>
      <c r="J6707" s="38" t="s">
        <v>37</v>
      </c>
      <c r="K6707" s="38"/>
    </row>
    <row r="6708" spans="1:11" x14ac:dyDescent="0.35">
      <c r="A6708" s="16" t="s">
        <v>30130</v>
      </c>
      <c r="B6708" s="72" t="s">
        <v>82</v>
      </c>
      <c r="C6708" s="70" t="s">
        <v>213</v>
      </c>
      <c r="D6708" s="73" t="s">
        <v>147</v>
      </c>
      <c r="E6708" s="51" t="s">
        <v>777</v>
      </c>
      <c r="F6708" s="40" t="s">
        <v>30131</v>
      </c>
      <c r="G6708" s="41" t="s">
        <v>30132</v>
      </c>
      <c r="H6708" s="41" t="s">
        <v>4493</v>
      </c>
      <c r="I6708" s="38" t="s">
        <v>30133</v>
      </c>
      <c r="J6708" s="38" t="s">
        <v>37</v>
      </c>
      <c r="K6708" s="38"/>
    </row>
    <row r="6709" spans="1:11" x14ac:dyDescent="0.35">
      <c r="A6709" s="16" t="s">
        <v>30134</v>
      </c>
      <c r="B6709" s="72" t="s">
        <v>82</v>
      </c>
      <c r="C6709" s="70" t="s">
        <v>213</v>
      </c>
      <c r="D6709" s="73" t="s">
        <v>147</v>
      </c>
      <c r="E6709" s="51" t="s">
        <v>147</v>
      </c>
      <c r="F6709" s="40" t="s">
        <v>30135</v>
      </c>
      <c r="G6709" s="41" t="s">
        <v>30136</v>
      </c>
      <c r="H6709" s="41" t="s">
        <v>4493</v>
      </c>
      <c r="I6709" s="38" t="s">
        <v>30137</v>
      </c>
      <c r="J6709" s="38" t="s">
        <v>37</v>
      </c>
      <c r="K6709" s="38"/>
    </row>
    <row r="6710" spans="1:11" x14ac:dyDescent="0.35">
      <c r="A6710" s="16" t="s">
        <v>30138</v>
      </c>
      <c r="B6710" s="72" t="s">
        <v>82</v>
      </c>
      <c r="C6710" s="70" t="s">
        <v>213</v>
      </c>
      <c r="D6710" s="73" t="s">
        <v>147</v>
      </c>
      <c r="E6710" s="51" t="s">
        <v>74</v>
      </c>
      <c r="F6710" s="40" t="s">
        <v>30139</v>
      </c>
      <c r="G6710" s="41" t="s">
        <v>30140</v>
      </c>
      <c r="H6710" s="41" t="s">
        <v>4493</v>
      </c>
      <c r="I6710" s="38" t="s">
        <v>30141</v>
      </c>
      <c r="J6710" s="38" t="s">
        <v>37</v>
      </c>
      <c r="K6710" s="38"/>
    </row>
    <row r="6711" spans="1:11" x14ac:dyDescent="0.35">
      <c r="A6711" s="16" t="s">
        <v>30142</v>
      </c>
      <c r="B6711" s="72" t="s">
        <v>82</v>
      </c>
      <c r="C6711" s="70" t="s">
        <v>213</v>
      </c>
      <c r="D6711" s="73" t="s">
        <v>147</v>
      </c>
      <c r="E6711" s="51" t="s">
        <v>78</v>
      </c>
      <c r="F6711" s="40" t="s">
        <v>30143</v>
      </c>
      <c r="G6711" s="41" t="s">
        <v>30144</v>
      </c>
      <c r="H6711" s="41" t="s">
        <v>4493</v>
      </c>
      <c r="I6711" s="38" t="s">
        <v>37</v>
      </c>
      <c r="J6711" s="38" t="s">
        <v>37</v>
      </c>
      <c r="K6711" s="38"/>
    </row>
    <row r="6712" spans="1:11" x14ac:dyDescent="0.35">
      <c r="A6712" s="16" t="s">
        <v>30145</v>
      </c>
      <c r="B6712" s="72" t="s">
        <v>82</v>
      </c>
      <c r="C6712" s="70" t="s">
        <v>213</v>
      </c>
      <c r="D6712" s="73" t="s">
        <v>147</v>
      </c>
      <c r="E6712" s="51" t="s">
        <v>985</v>
      </c>
      <c r="F6712" s="40" t="s">
        <v>30146</v>
      </c>
      <c r="G6712" s="41" t="s">
        <v>30147</v>
      </c>
      <c r="H6712" s="41" t="s">
        <v>4493</v>
      </c>
      <c r="I6712" s="38" t="s">
        <v>30148</v>
      </c>
      <c r="J6712" s="38" t="s">
        <v>37</v>
      </c>
      <c r="K6712" s="38"/>
    </row>
    <row r="6713" spans="1:11" x14ac:dyDescent="0.35">
      <c r="A6713" s="16" t="s">
        <v>30149</v>
      </c>
      <c r="B6713" s="72" t="s">
        <v>82</v>
      </c>
      <c r="C6713" s="70" t="s">
        <v>213</v>
      </c>
      <c r="D6713" s="73" t="s">
        <v>147</v>
      </c>
      <c r="E6713" s="56" t="s">
        <v>1032</v>
      </c>
      <c r="F6713" s="42" t="s">
        <v>30150</v>
      </c>
      <c r="G6713" s="43" t="s">
        <v>30151</v>
      </c>
      <c r="H6713" s="43" t="s">
        <v>4493</v>
      </c>
      <c r="I6713" s="39" t="s">
        <v>30152</v>
      </c>
      <c r="J6713" s="39" t="s">
        <v>37</v>
      </c>
      <c r="K6713" s="39"/>
    </row>
    <row r="6714" spans="1:11" x14ac:dyDescent="0.35">
      <c r="A6714" s="16" t="s">
        <v>30153</v>
      </c>
      <c r="B6714" s="67" t="s">
        <v>82</v>
      </c>
      <c r="C6714" s="70" t="s">
        <v>213</v>
      </c>
      <c r="D6714" s="71" t="s">
        <v>234</v>
      </c>
      <c r="E6714" s="55" t="s">
        <v>37</v>
      </c>
      <c r="F6714" s="25" t="s">
        <v>30154</v>
      </c>
      <c r="G6714" s="30" t="s">
        <v>30155</v>
      </c>
      <c r="H6714" s="30" t="s">
        <v>4493</v>
      </c>
      <c r="I6714" s="21" t="s">
        <v>37</v>
      </c>
      <c r="J6714" s="21" t="s">
        <v>37</v>
      </c>
      <c r="K6714" s="21"/>
    </row>
    <row r="6715" spans="1:11" x14ac:dyDescent="0.35">
      <c r="A6715" s="16" t="s">
        <v>30156</v>
      </c>
      <c r="B6715" s="72" t="s">
        <v>82</v>
      </c>
      <c r="C6715" s="70" t="s">
        <v>213</v>
      </c>
      <c r="D6715" s="73" t="s">
        <v>234</v>
      </c>
      <c r="E6715" s="51" t="s">
        <v>116</v>
      </c>
      <c r="F6715" s="40" t="s">
        <v>30157</v>
      </c>
      <c r="G6715" s="41" t="s">
        <v>30158</v>
      </c>
      <c r="H6715" s="41" t="s">
        <v>4493</v>
      </c>
      <c r="I6715" s="38" t="s">
        <v>30159</v>
      </c>
      <c r="J6715" s="38" t="s">
        <v>37</v>
      </c>
      <c r="K6715" s="38"/>
    </row>
    <row r="6716" spans="1:11" x14ac:dyDescent="0.35">
      <c r="A6716" s="16" t="s">
        <v>30160</v>
      </c>
      <c r="B6716" s="72" t="s">
        <v>82</v>
      </c>
      <c r="C6716" s="70" t="s">
        <v>213</v>
      </c>
      <c r="D6716" s="73" t="s">
        <v>234</v>
      </c>
      <c r="E6716" s="51" t="s">
        <v>466</v>
      </c>
      <c r="F6716" s="40" t="s">
        <v>30161</v>
      </c>
      <c r="G6716" s="41" t="s">
        <v>30162</v>
      </c>
      <c r="H6716" s="41" t="s">
        <v>4493</v>
      </c>
      <c r="I6716" s="38" t="s">
        <v>30163</v>
      </c>
      <c r="J6716" s="38" t="s">
        <v>37</v>
      </c>
      <c r="K6716" s="38"/>
    </row>
    <row r="6717" spans="1:11" x14ac:dyDescent="0.35">
      <c r="A6717" s="16" t="s">
        <v>30164</v>
      </c>
      <c r="B6717" s="72" t="s">
        <v>82</v>
      </c>
      <c r="C6717" s="70" t="s">
        <v>213</v>
      </c>
      <c r="D6717" s="73" t="s">
        <v>234</v>
      </c>
      <c r="E6717" s="51" t="s">
        <v>328</v>
      </c>
      <c r="F6717" s="40" t="s">
        <v>30165</v>
      </c>
      <c r="G6717" s="41" t="s">
        <v>30166</v>
      </c>
      <c r="H6717" s="41" t="s">
        <v>4493</v>
      </c>
      <c r="I6717" s="38" t="s">
        <v>30167</v>
      </c>
      <c r="J6717" s="38" t="s">
        <v>37</v>
      </c>
      <c r="K6717" s="38"/>
    </row>
    <row r="6718" spans="1:11" x14ac:dyDescent="0.35">
      <c r="A6718" s="16" t="s">
        <v>30168</v>
      </c>
      <c r="B6718" s="72" t="s">
        <v>82</v>
      </c>
      <c r="C6718" s="70" t="s">
        <v>213</v>
      </c>
      <c r="D6718" s="73" t="s">
        <v>234</v>
      </c>
      <c r="E6718" s="51" t="s">
        <v>612</v>
      </c>
      <c r="F6718" s="40" t="s">
        <v>30169</v>
      </c>
      <c r="G6718" s="41" t="s">
        <v>30170</v>
      </c>
      <c r="H6718" s="41" t="s">
        <v>4493</v>
      </c>
      <c r="I6718" s="38" t="s">
        <v>30171</v>
      </c>
      <c r="J6718" s="38" t="s">
        <v>37</v>
      </c>
      <c r="K6718" s="38"/>
    </row>
    <row r="6719" spans="1:11" x14ac:dyDescent="0.35">
      <c r="A6719" s="16" t="s">
        <v>30172</v>
      </c>
      <c r="B6719" s="72" t="s">
        <v>82</v>
      </c>
      <c r="C6719" s="70" t="s">
        <v>213</v>
      </c>
      <c r="D6719" s="73" t="s">
        <v>234</v>
      </c>
      <c r="E6719" s="51" t="s">
        <v>481</v>
      </c>
      <c r="F6719" s="40" t="s">
        <v>30173</v>
      </c>
      <c r="G6719" s="41" t="s">
        <v>30174</v>
      </c>
      <c r="H6719" s="41" t="s">
        <v>4493</v>
      </c>
      <c r="I6719" s="38" t="s">
        <v>30175</v>
      </c>
      <c r="J6719" s="38" t="s">
        <v>37</v>
      </c>
      <c r="K6719" s="38"/>
    </row>
    <row r="6720" spans="1:11" x14ac:dyDescent="0.35">
      <c r="A6720" s="16" t="s">
        <v>30176</v>
      </c>
      <c r="B6720" s="72" t="s">
        <v>82</v>
      </c>
      <c r="C6720" s="70" t="s">
        <v>213</v>
      </c>
      <c r="D6720" s="73" t="s">
        <v>234</v>
      </c>
      <c r="E6720" s="51" t="s">
        <v>62</v>
      </c>
      <c r="F6720" s="40" t="s">
        <v>30177</v>
      </c>
      <c r="G6720" s="41" t="s">
        <v>30178</v>
      </c>
      <c r="H6720" s="41" t="s">
        <v>4493</v>
      </c>
      <c r="I6720" s="38" t="s">
        <v>30179</v>
      </c>
      <c r="J6720" s="38" t="s">
        <v>37</v>
      </c>
      <c r="K6720" s="38"/>
    </row>
    <row r="6721" spans="1:11" x14ac:dyDescent="0.35">
      <c r="A6721" s="16" t="s">
        <v>30180</v>
      </c>
      <c r="B6721" s="72" t="s">
        <v>82</v>
      </c>
      <c r="C6721" s="70" t="s">
        <v>213</v>
      </c>
      <c r="D6721" s="73" t="s">
        <v>234</v>
      </c>
      <c r="E6721" s="51" t="s">
        <v>1348</v>
      </c>
      <c r="F6721" s="40" t="s">
        <v>30181</v>
      </c>
      <c r="G6721" s="41" t="s">
        <v>30182</v>
      </c>
      <c r="H6721" s="41" t="s">
        <v>4493</v>
      </c>
      <c r="I6721" s="38" t="s">
        <v>30183</v>
      </c>
      <c r="J6721" s="38" t="s">
        <v>37</v>
      </c>
      <c r="K6721" s="38"/>
    </row>
    <row r="6722" spans="1:11" x14ac:dyDescent="0.35">
      <c r="A6722" s="16" t="s">
        <v>30184</v>
      </c>
      <c r="B6722" s="72" t="s">
        <v>82</v>
      </c>
      <c r="C6722" s="70" t="s">
        <v>213</v>
      </c>
      <c r="D6722" s="73" t="s">
        <v>234</v>
      </c>
      <c r="E6722" s="51" t="s">
        <v>892</v>
      </c>
      <c r="F6722" s="40" t="s">
        <v>30185</v>
      </c>
      <c r="G6722" s="41" t="s">
        <v>30186</v>
      </c>
      <c r="H6722" s="41" t="s">
        <v>4493</v>
      </c>
      <c r="I6722" s="38" t="s">
        <v>37</v>
      </c>
      <c r="J6722" s="38" t="s">
        <v>37</v>
      </c>
      <c r="K6722" s="38"/>
    </row>
    <row r="6723" spans="1:11" x14ac:dyDescent="0.35">
      <c r="A6723" s="16" t="s">
        <v>30187</v>
      </c>
      <c r="B6723" s="72" t="s">
        <v>82</v>
      </c>
      <c r="C6723" s="70" t="s">
        <v>213</v>
      </c>
      <c r="D6723" s="73" t="s">
        <v>234</v>
      </c>
      <c r="E6723" s="51" t="s">
        <v>90</v>
      </c>
      <c r="F6723" s="40" t="s">
        <v>30188</v>
      </c>
      <c r="G6723" s="41" t="s">
        <v>30189</v>
      </c>
      <c r="H6723" s="41" t="s">
        <v>4493</v>
      </c>
      <c r="I6723" s="38" t="s">
        <v>30190</v>
      </c>
      <c r="J6723" s="38" t="s">
        <v>37</v>
      </c>
      <c r="K6723" s="38"/>
    </row>
    <row r="6724" spans="1:11" x14ac:dyDescent="0.35">
      <c r="A6724" s="16" t="s">
        <v>30191</v>
      </c>
      <c r="B6724" s="72" t="s">
        <v>82</v>
      </c>
      <c r="C6724" s="70" t="s">
        <v>213</v>
      </c>
      <c r="D6724" s="73" t="s">
        <v>234</v>
      </c>
      <c r="E6724" s="51" t="s">
        <v>100</v>
      </c>
      <c r="F6724" s="40" t="s">
        <v>30192</v>
      </c>
      <c r="G6724" s="41" t="s">
        <v>30193</v>
      </c>
      <c r="H6724" s="41" t="s">
        <v>4493</v>
      </c>
      <c r="I6724" s="38" t="s">
        <v>30194</v>
      </c>
      <c r="J6724" s="38" t="s">
        <v>37</v>
      </c>
      <c r="K6724" s="38"/>
    </row>
    <row r="6725" spans="1:11" x14ac:dyDescent="0.35">
      <c r="A6725" s="16" t="s">
        <v>30195</v>
      </c>
      <c r="B6725" s="72" t="s">
        <v>82</v>
      </c>
      <c r="C6725" s="70" t="s">
        <v>213</v>
      </c>
      <c r="D6725" s="73" t="s">
        <v>234</v>
      </c>
      <c r="E6725" s="51" t="s">
        <v>336</v>
      </c>
      <c r="F6725" s="40" t="s">
        <v>30196</v>
      </c>
      <c r="G6725" s="41" t="s">
        <v>30197</v>
      </c>
      <c r="H6725" s="41" t="s">
        <v>4493</v>
      </c>
      <c r="I6725" s="38" t="s">
        <v>30198</v>
      </c>
      <c r="J6725" s="38" t="s">
        <v>37</v>
      </c>
      <c r="K6725" s="38"/>
    </row>
    <row r="6726" spans="1:11" x14ac:dyDescent="0.35">
      <c r="A6726" s="16" t="s">
        <v>30199</v>
      </c>
      <c r="B6726" s="72" t="s">
        <v>82</v>
      </c>
      <c r="C6726" s="70" t="s">
        <v>213</v>
      </c>
      <c r="D6726" s="73" t="s">
        <v>234</v>
      </c>
      <c r="E6726" s="51" t="s">
        <v>104</v>
      </c>
      <c r="F6726" s="40" t="s">
        <v>30200</v>
      </c>
      <c r="G6726" s="41" t="s">
        <v>30201</v>
      </c>
      <c r="H6726" s="41" t="s">
        <v>4493</v>
      </c>
      <c r="I6726" s="38" t="s">
        <v>30202</v>
      </c>
      <c r="J6726" s="38" t="s">
        <v>37</v>
      </c>
      <c r="K6726" s="38"/>
    </row>
    <row r="6727" spans="1:11" x14ac:dyDescent="0.35">
      <c r="A6727" s="16" t="s">
        <v>30203</v>
      </c>
      <c r="B6727" s="72" t="s">
        <v>82</v>
      </c>
      <c r="C6727" s="70" t="s">
        <v>213</v>
      </c>
      <c r="D6727" s="73" t="s">
        <v>234</v>
      </c>
      <c r="E6727" s="51" t="s">
        <v>670</v>
      </c>
      <c r="F6727" s="40" t="s">
        <v>30204</v>
      </c>
      <c r="G6727" s="41" t="s">
        <v>30205</v>
      </c>
      <c r="H6727" s="41" t="s">
        <v>4493</v>
      </c>
      <c r="I6727" s="38" t="s">
        <v>30206</v>
      </c>
      <c r="J6727" s="38" t="s">
        <v>37</v>
      </c>
      <c r="K6727" s="38"/>
    </row>
    <row r="6728" spans="1:11" x14ac:dyDescent="0.35">
      <c r="A6728" s="16" t="s">
        <v>30207</v>
      </c>
      <c r="B6728" s="72" t="s">
        <v>82</v>
      </c>
      <c r="C6728" s="70" t="s">
        <v>213</v>
      </c>
      <c r="D6728" s="73" t="s">
        <v>234</v>
      </c>
      <c r="E6728" s="51" t="s">
        <v>132</v>
      </c>
      <c r="F6728" s="40" t="s">
        <v>30208</v>
      </c>
      <c r="G6728" s="41" t="s">
        <v>30209</v>
      </c>
      <c r="H6728" s="41" t="s">
        <v>4493</v>
      </c>
      <c r="I6728" s="38" t="s">
        <v>30210</v>
      </c>
      <c r="J6728" s="38" t="s">
        <v>37</v>
      </c>
      <c r="K6728" s="38"/>
    </row>
    <row r="6729" spans="1:11" x14ac:dyDescent="0.35">
      <c r="A6729" s="16" t="s">
        <v>30211</v>
      </c>
      <c r="B6729" s="72" t="s">
        <v>82</v>
      </c>
      <c r="C6729" s="70" t="s">
        <v>213</v>
      </c>
      <c r="D6729" s="73" t="s">
        <v>234</v>
      </c>
      <c r="E6729" s="51" t="s">
        <v>136</v>
      </c>
      <c r="F6729" s="40" t="s">
        <v>30212</v>
      </c>
      <c r="G6729" s="41" t="s">
        <v>30213</v>
      </c>
      <c r="H6729" s="41" t="s">
        <v>4493</v>
      </c>
      <c r="I6729" s="38" t="s">
        <v>37</v>
      </c>
      <c r="J6729" s="38" t="s">
        <v>37</v>
      </c>
      <c r="K6729" s="38"/>
    </row>
    <row r="6730" spans="1:11" x14ac:dyDescent="0.35">
      <c r="A6730" s="16" t="s">
        <v>30214</v>
      </c>
      <c r="B6730" s="72" t="s">
        <v>82</v>
      </c>
      <c r="C6730" s="70" t="s">
        <v>213</v>
      </c>
      <c r="D6730" s="73" t="s">
        <v>234</v>
      </c>
      <c r="E6730" s="51" t="s">
        <v>66</v>
      </c>
      <c r="F6730" s="40" t="s">
        <v>30215</v>
      </c>
      <c r="G6730" s="41" t="s">
        <v>30216</v>
      </c>
      <c r="H6730" s="41" t="s">
        <v>4493</v>
      </c>
      <c r="I6730" s="38" t="s">
        <v>30217</v>
      </c>
      <c r="J6730" s="38" t="s">
        <v>37</v>
      </c>
      <c r="K6730" s="38"/>
    </row>
    <row r="6731" spans="1:11" x14ac:dyDescent="0.35">
      <c r="A6731" s="16" t="s">
        <v>30218</v>
      </c>
      <c r="B6731" s="72" t="s">
        <v>82</v>
      </c>
      <c r="C6731" s="70" t="s">
        <v>213</v>
      </c>
      <c r="D6731" s="73" t="s">
        <v>234</v>
      </c>
      <c r="E6731" s="51" t="s">
        <v>112</v>
      </c>
      <c r="F6731" s="40" t="s">
        <v>30219</v>
      </c>
      <c r="G6731" s="41" t="s">
        <v>30220</v>
      </c>
      <c r="H6731" s="41" t="s">
        <v>4493</v>
      </c>
      <c r="I6731" s="38" t="s">
        <v>30221</v>
      </c>
      <c r="J6731" s="38" t="s">
        <v>37</v>
      </c>
      <c r="K6731" s="38"/>
    </row>
    <row r="6732" spans="1:11" x14ac:dyDescent="0.35">
      <c r="A6732" s="16" t="s">
        <v>30222</v>
      </c>
      <c r="B6732" s="72" t="s">
        <v>82</v>
      </c>
      <c r="C6732" s="70" t="s">
        <v>213</v>
      </c>
      <c r="D6732" s="73" t="s">
        <v>234</v>
      </c>
      <c r="E6732" s="51" t="s">
        <v>70</v>
      </c>
      <c r="F6732" s="40" t="s">
        <v>30223</v>
      </c>
      <c r="G6732" s="41" t="s">
        <v>30224</v>
      </c>
      <c r="H6732" s="41" t="s">
        <v>4493</v>
      </c>
      <c r="I6732" s="38" t="s">
        <v>30225</v>
      </c>
      <c r="J6732" s="38" t="s">
        <v>37</v>
      </c>
      <c r="K6732" s="38"/>
    </row>
    <row r="6733" spans="1:11" x14ac:dyDescent="0.35">
      <c r="A6733" s="16" t="s">
        <v>30226</v>
      </c>
      <c r="B6733" s="72" t="s">
        <v>82</v>
      </c>
      <c r="C6733" s="70" t="s">
        <v>213</v>
      </c>
      <c r="D6733" s="73" t="s">
        <v>234</v>
      </c>
      <c r="E6733" s="51" t="s">
        <v>442</v>
      </c>
      <c r="F6733" s="40" t="s">
        <v>30227</v>
      </c>
      <c r="G6733" s="41" t="s">
        <v>30228</v>
      </c>
      <c r="H6733" s="41" t="s">
        <v>4493</v>
      </c>
      <c r="I6733" s="38" t="s">
        <v>30159</v>
      </c>
      <c r="J6733" s="38" t="s">
        <v>37</v>
      </c>
      <c r="K6733" s="38"/>
    </row>
    <row r="6734" spans="1:11" x14ac:dyDescent="0.35">
      <c r="A6734" s="16" t="s">
        <v>30229</v>
      </c>
      <c r="B6734" s="72" t="s">
        <v>82</v>
      </c>
      <c r="C6734" s="70" t="s">
        <v>213</v>
      </c>
      <c r="D6734" s="73" t="s">
        <v>234</v>
      </c>
      <c r="E6734" s="51" t="s">
        <v>159</v>
      </c>
      <c r="F6734" s="40" t="s">
        <v>30230</v>
      </c>
      <c r="G6734" s="41" t="s">
        <v>30231</v>
      </c>
      <c r="H6734" s="41" t="s">
        <v>4493</v>
      </c>
      <c r="I6734" s="38" t="s">
        <v>30232</v>
      </c>
      <c r="J6734" s="38" t="s">
        <v>37</v>
      </c>
      <c r="K6734" s="38"/>
    </row>
    <row r="6735" spans="1:11" x14ac:dyDescent="0.35">
      <c r="A6735" s="16" t="s">
        <v>30233</v>
      </c>
      <c r="B6735" s="72" t="s">
        <v>82</v>
      </c>
      <c r="C6735" s="70" t="s">
        <v>213</v>
      </c>
      <c r="D6735" s="73" t="s">
        <v>234</v>
      </c>
      <c r="E6735" s="51" t="s">
        <v>192</v>
      </c>
      <c r="F6735" s="40" t="s">
        <v>30234</v>
      </c>
      <c r="G6735" s="41" t="s">
        <v>30235</v>
      </c>
      <c r="H6735" s="41" t="s">
        <v>4493</v>
      </c>
      <c r="I6735" s="38" t="s">
        <v>30236</v>
      </c>
      <c r="J6735" s="38" t="s">
        <v>37</v>
      </c>
      <c r="K6735" s="38"/>
    </row>
    <row r="6736" spans="1:11" x14ac:dyDescent="0.35">
      <c r="A6736" s="16" t="s">
        <v>30237</v>
      </c>
      <c r="B6736" s="72" t="s">
        <v>82</v>
      </c>
      <c r="C6736" s="70" t="s">
        <v>213</v>
      </c>
      <c r="D6736" s="73" t="s">
        <v>234</v>
      </c>
      <c r="E6736" s="51" t="s">
        <v>582</v>
      </c>
      <c r="F6736" s="40" t="s">
        <v>30238</v>
      </c>
      <c r="G6736" s="41" t="s">
        <v>30239</v>
      </c>
      <c r="H6736" s="41" t="s">
        <v>4493</v>
      </c>
      <c r="I6736" s="38" t="s">
        <v>37</v>
      </c>
      <c r="J6736" s="38" t="s">
        <v>37</v>
      </c>
      <c r="K6736" s="38"/>
    </row>
    <row r="6737" spans="1:11" x14ac:dyDescent="0.35">
      <c r="A6737" s="16" t="s">
        <v>30240</v>
      </c>
      <c r="B6737" s="72" t="s">
        <v>82</v>
      </c>
      <c r="C6737" s="70" t="s">
        <v>213</v>
      </c>
      <c r="D6737" s="73" t="s">
        <v>234</v>
      </c>
      <c r="E6737" s="51" t="s">
        <v>403</v>
      </c>
      <c r="F6737" s="40" t="s">
        <v>30241</v>
      </c>
      <c r="G6737" s="41" t="s">
        <v>30242</v>
      </c>
      <c r="H6737" s="41" t="s">
        <v>4493</v>
      </c>
      <c r="I6737" s="38" t="s">
        <v>37</v>
      </c>
      <c r="J6737" s="38" t="s">
        <v>37</v>
      </c>
      <c r="K6737" s="38"/>
    </row>
    <row r="6738" spans="1:11" x14ac:dyDescent="0.35">
      <c r="A6738" s="16" t="s">
        <v>30243</v>
      </c>
      <c r="B6738" s="72" t="s">
        <v>82</v>
      </c>
      <c r="C6738" s="70" t="s">
        <v>213</v>
      </c>
      <c r="D6738" s="73" t="s">
        <v>234</v>
      </c>
      <c r="E6738" s="51" t="s">
        <v>494</v>
      </c>
      <c r="F6738" s="40" t="s">
        <v>30244</v>
      </c>
      <c r="G6738" s="41" t="s">
        <v>30245</v>
      </c>
      <c r="H6738" s="41" t="s">
        <v>4493</v>
      </c>
      <c r="I6738" s="38" t="s">
        <v>30246</v>
      </c>
      <c r="J6738" s="38" t="s">
        <v>37</v>
      </c>
      <c r="K6738" s="38"/>
    </row>
    <row r="6739" spans="1:11" x14ac:dyDescent="0.35">
      <c r="A6739" s="16" t="s">
        <v>30247</v>
      </c>
      <c r="B6739" s="72" t="s">
        <v>82</v>
      </c>
      <c r="C6739" s="70" t="s">
        <v>213</v>
      </c>
      <c r="D6739" s="73" t="s">
        <v>234</v>
      </c>
      <c r="E6739" s="51" t="s">
        <v>638</v>
      </c>
      <c r="F6739" s="40" t="s">
        <v>30248</v>
      </c>
      <c r="G6739" s="41" t="s">
        <v>30249</v>
      </c>
      <c r="H6739" s="41" t="s">
        <v>4493</v>
      </c>
      <c r="I6739" s="38" t="s">
        <v>30250</v>
      </c>
      <c r="J6739" s="38" t="s">
        <v>37</v>
      </c>
      <c r="K6739" s="38"/>
    </row>
    <row r="6740" spans="1:11" x14ac:dyDescent="0.35">
      <c r="A6740" s="16" t="s">
        <v>30251</v>
      </c>
      <c r="B6740" s="72" t="s">
        <v>82</v>
      </c>
      <c r="C6740" s="70" t="s">
        <v>213</v>
      </c>
      <c r="D6740" s="73" t="s">
        <v>234</v>
      </c>
      <c r="E6740" s="51" t="s">
        <v>78</v>
      </c>
      <c r="F6740" s="40" t="s">
        <v>30252</v>
      </c>
      <c r="G6740" s="41" t="s">
        <v>30253</v>
      </c>
      <c r="H6740" s="41" t="s">
        <v>4493</v>
      </c>
      <c r="I6740" s="38" t="s">
        <v>30159</v>
      </c>
      <c r="J6740" s="38" t="s">
        <v>37</v>
      </c>
      <c r="K6740" s="38"/>
    </row>
    <row r="6741" spans="1:11" x14ac:dyDescent="0.35">
      <c r="A6741" s="16" t="s">
        <v>30254</v>
      </c>
      <c r="B6741" s="72" t="s">
        <v>82</v>
      </c>
      <c r="C6741" s="70" t="s">
        <v>213</v>
      </c>
      <c r="D6741" s="73" t="s">
        <v>234</v>
      </c>
      <c r="E6741" s="51" t="s">
        <v>758</v>
      </c>
      <c r="F6741" s="40" t="s">
        <v>30255</v>
      </c>
      <c r="G6741" s="41" t="s">
        <v>30256</v>
      </c>
      <c r="H6741" s="41" t="s">
        <v>4493</v>
      </c>
      <c r="I6741" s="38" t="s">
        <v>30257</v>
      </c>
      <c r="J6741" s="38" t="s">
        <v>37</v>
      </c>
      <c r="K6741" s="38"/>
    </row>
    <row r="6742" spans="1:11" x14ac:dyDescent="0.35">
      <c r="A6742" s="16" t="s">
        <v>30258</v>
      </c>
      <c r="B6742" s="72" t="s">
        <v>82</v>
      </c>
      <c r="C6742" s="70" t="s">
        <v>213</v>
      </c>
      <c r="D6742" s="73" t="s">
        <v>234</v>
      </c>
      <c r="E6742" s="51" t="s">
        <v>213</v>
      </c>
      <c r="F6742" s="40" t="s">
        <v>30259</v>
      </c>
      <c r="G6742" s="41" t="s">
        <v>30260</v>
      </c>
      <c r="H6742" s="41" t="s">
        <v>4493</v>
      </c>
      <c r="I6742" s="38" t="s">
        <v>30261</v>
      </c>
      <c r="J6742" s="38" t="s">
        <v>37</v>
      </c>
      <c r="K6742" s="38"/>
    </row>
    <row r="6743" spans="1:11" x14ac:dyDescent="0.35">
      <c r="A6743" s="16" t="s">
        <v>30262</v>
      </c>
      <c r="B6743" s="72" t="s">
        <v>82</v>
      </c>
      <c r="C6743" s="70" t="s">
        <v>213</v>
      </c>
      <c r="D6743" s="73" t="s">
        <v>234</v>
      </c>
      <c r="E6743" s="51" t="s">
        <v>217</v>
      </c>
      <c r="F6743" s="40" t="s">
        <v>30263</v>
      </c>
      <c r="G6743" s="41" t="s">
        <v>30264</v>
      </c>
      <c r="H6743" s="41" t="s">
        <v>4493</v>
      </c>
      <c r="I6743" s="38" t="s">
        <v>30265</v>
      </c>
      <c r="J6743" s="38" t="s">
        <v>37</v>
      </c>
      <c r="K6743" s="38"/>
    </row>
    <row r="6744" spans="1:11" x14ac:dyDescent="0.35">
      <c r="A6744" s="16" t="s">
        <v>30266</v>
      </c>
      <c r="B6744" s="72" t="s">
        <v>82</v>
      </c>
      <c r="C6744" s="70" t="s">
        <v>213</v>
      </c>
      <c r="D6744" s="73" t="s">
        <v>234</v>
      </c>
      <c r="E6744" s="51" t="s">
        <v>1176</v>
      </c>
      <c r="F6744" s="40" t="s">
        <v>30267</v>
      </c>
      <c r="G6744" s="41" t="s">
        <v>30268</v>
      </c>
      <c r="H6744" s="41" t="s">
        <v>4493</v>
      </c>
      <c r="I6744" s="38" t="s">
        <v>30269</v>
      </c>
      <c r="J6744" s="38" t="s">
        <v>37</v>
      </c>
      <c r="K6744" s="38"/>
    </row>
    <row r="6745" spans="1:11" x14ac:dyDescent="0.35">
      <c r="A6745" s="16" t="s">
        <v>30270</v>
      </c>
      <c r="B6745" s="72" t="s">
        <v>82</v>
      </c>
      <c r="C6745" s="70" t="s">
        <v>213</v>
      </c>
      <c r="D6745" s="73" t="s">
        <v>234</v>
      </c>
      <c r="E6745" s="51" t="s">
        <v>1032</v>
      </c>
      <c r="F6745" s="40" t="s">
        <v>30271</v>
      </c>
      <c r="G6745" s="41" t="s">
        <v>30272</v>
      </c>
      <c r="H6745" s="41" t="s">
        <v>4493</v>
      </c>
      <c r="I6745" s="38" t="s">
        <v>30273</v>
      </c>
      <c r="J6745" s="38" t="s">
        <v>37</v>
      </c>
      <c r="K6745" s="38"/>
    </row>
    <row r="6746" spans="1:11" x14ac:dyDescent="0.35">
      <c r="A6746" s="16" t="s">
        <v>30274</v>
      </c>
      <c r="B6746" s="72" t="s">
        <v>82</v>
      </c>
      <c r="C6746" s="70" t="s">
        <v>213</v>
      </c>
      <c r="D6746" s="73" t="s">
        <v>234</v>
      </c>
      <c r="E6746" s="51" t="s">
        <v>1013</v>
      </c>
      <c r="F6746" s="40" t="s">
        <v>30275</v>
      </c>
      <c r="G6746" s="41" t="s">
        <v>30276</v>
      </c>
      <c r="H6746" s="41" t="s">
        <v>4493</v>
      </c>
      <c r="I6746" s="38" t="s">
        <v>30277</v>
      </c>
      <c r="J6746" s="38" t="s">
        <v>37</v>
      </c>
      <c r="K6746" s="38"/>
    </row>
    <row r="6747" spans="1:11" x14ac:dyDescent="0.35">
      <c r="A6747" s="16" t="s">
        <v>30278</v>
      </c>
      <c r="B6747" s="72" t="s">
        <v>82</v>
      </c>
      <c r="C6747" s="70" t="s">
        <v>213</v>
      </c>
      <c r="D6747" s="73" t="s">
        <v>234</v>
      </c>
      <c r="E6747" s="51" t="s">
        <v>47</v>
      </c>
      <c r="F6747" s="40" t="s">
        <v>30279</v>
      </c>
      <c r="G6747" s="41" t="s">
        <v>30280</v>
      </c>
      <c r="H6747" s="41" t="s">
        <v>4493</v>
      </c>
      <c r="I6747" s="38" t="s">
        <v>37</v>
      </c>
      <c r="J6747" s="38" t="s">
        <v>37</v>
      </c>
      <c r="K6747" s="38"/>
    </row>
    <row r="6748" spans="1:11" x14ac:dyDescent="0.35">
      <c r="A6748" s="16" t="s">
        <v>30281</v>
      </c>
      <c r="B6748" s="72" t="s">
        <v>82</v>
      </c>
      <c r="C6748" s="70" t="s">
        <v>213</v>
      </c>
      <c r="D6748" s="73" t="s">
        <v>234</v>
      </c>
      <c r="E6748" s="51" t="s">
        <v>2379</v>
      </c>
      <c r="F6748" s="40" t="s">
        <v>30282</v>
      </c>
      <c r="G6748" s="41" t="s">
        <v>30283</v>
      </c>
      <c r="H6748" s="41" t="s">
        <v>4493</v>
      </c>
      <c r="I6748" s="38" t="s">
        <v>30284</v>
      </c>
      <c r="J6748" s="38" t="s">
        <v>37</v>
      </c>
      <c r="K6748" s="38"/>
    </row>
    <row r="6749" spans="1:11" x14ac:dyDescent="0.35">
      <c r="A6749" s="16" t="s">
        <v>30285</v>
      </c>
      <c r="B6749" s="72" t="s">
        <v>82</v>
      </c>
      <c r="C6749" s="70" t="s">
        <v>213</v>
      </c>
      <c r="D6749" s="73" t="s">
        <v>234</v>
      </c>
      <c r="E6749" s="51" t="s">
        <v>51</v>
      </c>
      <c r="F6749" s="40" t="s">
        <v>30286</v>
      </c>
      <c r="G6749" s="41" t="s">
        <v>30287</v>
      </c>
      <c r="H6749" s="41" t="s">
        <v>4493</v>
      </c>
      <c r="I6749" s="38" t="s">
        <v>30288</v>
      </c>
      <c r="J6749" s="38" t="s">
        <v>37</v>
      </c>
      <c r="K6749" s="38"/>
    </row>
    <row r="6750" spans="1:11" x14ac:dyDescent="0.35">
      <c r="A6750" s="16" t="s">
        <v>30289</v>
      </c>
      <c r="B6750" s="72" t="s">
        <v>82</v>
      </c>
      <c r="C6750" s="70" t="s">
        <v>213</v>
      </c>
      <c r="D6750" s="73" t="s">
        <v>234</v>
      </c>
      <c r="E6750" s="51" t="s">
        <v>2044</v>
      </c>
      <c r="F6750" s="40" t="s">
        <v>30290</v>
      </c>
      <c r="G6750" s="41" t="s">
        <v>30291</v>
      </c>
      <c r="H6750" s="41" t="s">
        <v>4493</v>
      </c>
      <c r="I6750" s="38" t="s">
        <v>30292</v>
      </c>
      <c r="J6750" s="38" t="s">
        <v>37</v>
      </c>
      <c r="K6750" s="38"/>
    </row>
    <row r="6751" spans="1:11" x14ac:dyDescent="0.35">
      <c r="A6751" s="16" t="s">
        <v>30293</v>
      </c>
      <c r="B6751" s="72" t="s">
        <v>82</v>
      </c>
      <c r="C6751" s="70" t="s">
        <v>213</v>
      </c>
      <c r="D6751" s="73" t="s">
        <v>234</v>
      </c>
      <c r="E6751" s="51" t="s">
        <v>1066</v>
      </c>
      <c r="F6751" s="40" t="s">
        <v>30294</v>
      </c>
      <c r="G6751" s="41" t="s">
        <v>30295</v>
      </c>
      <c r="H6751" s="41" t="s">
        <v>4493</v>
      </c>
      <c r="I6751" s="38" t="s">
        <v>30296</v>
      </c>
      <c r="J6751" s="38" t="s">
        <v>37</v>
      </c>
      <c r="K6751" s="38"/>
    </row>
    <row r="6752" spans="1:11" x14ac:dyDescent="0.35">
      <c r="A6752" s="16" t="s">
        <v>30297</v>
      </c>
      <c r="B6752" s="72" t="s">
        <v>82</v>
      </c>
      <c r="C6752" s="70" t="s">
        <v>213</v>
      </c>
      <c r="D6752" s="73" t="s">
        <v>234</v>
      </c>
      <c r="E6752" s="51" t="s">
        <v>155</v>
      </c>
      <c r="F6752" s="40" t="s">
        <v>30298</v>
      </c>
      <c r="G6752" s="41" t="s">
        <v>30299</v>
      </c>
      <c r="H6752" s="41" t="s">
        <v>4493</v>
      </c>
      <c r="I6752" s="38" t="s">
        <v>37</v>
      </c>
      <c r="J6752" s="38" t="s">
        <v>37</v>
      </c>
      <c r="K6752" s="38"/>
    </row>
    <row r="6753" spans="1:11" ht="15" thickBot="1" x14ac:dyDescent="0.4">
      <c r="A6753" s="16" t="s">
        <v>30300</v>
      </c>
      <c r="B6753" s="72" t="s">
        <v>82</v>
      </c>
      <c r="C6753" s="70" t="s">
        <v>213</v>
      </c>
      <c r="D6753" s="73" t="s">
        <v>234</v>
      </c>
      <c r="E6753" s="56" t="s">
        <v>2358</v>
      </c>
      <c r="F6753" s="42" t="s">
        <v>30301</v>
      </c>
      <c r="G6753" s="43" t="s">
        <v>30302</v>
      </c>
      <c r="H6753" s="43" t="s">
        <v>4493</v>
      </c>
      <c r="I6753" s="39" t="s">
        <v>37</v>
      </c>
      <c r="J6753" s="39" t="s">
        <v>37</v>
      </c>
      <c r="K6753" s="39"/>
    </row>
    <row r="6754" spans="1:11" x14ac:dyDescent="0.35">
      <c r="A6754" s="16" t="s">
        <v>30303</v>
      </c>
      <c r="B6754" s="67" t="s">
        <v>82</v>
      </c>
      <c r="C6754" s="68" t="s">
        <v>47</v>
      </c>
      <c r="D6754" s="69" t="s">
        <v>37</v>
      </c>
      <c r="E6754" s="54" t="s">
        <v>37</v>
      </c>
      <c r="F6754" s="23" t="s">
        <v>30304</v>
      </c>
      <c r="G6754" s="28" t="s">
        <v>30305</v>
      </c>
      <c r="H6754" s="28" t="s">
        <v>4426</v>
      </c>
      <c r="I6754" s="19" t="s">
        <v>37</v>
      </c>
      <c r="J6754" s="19" t="s">
        <v>37</v>
      </c>
      <c r="K6754" s="19"/>
    </row>
    <row r="6755" spans="1:11" x14ac:dyDescent="0.35">
      <c r="A6755" s="16" t="s">
        <v>30306</v>
      </c>
      <c r="B6755" s="67" t="s">
        <v>82</v>
      </c>
      <c r="C6755" s="70" t="s">
        <v>47</v>
      </c>
      <c r="D6755" s="74" t="s">
        <v>466</v>
      </c>
      <c r="E6755" s="57" t="s">
        <v>37</v>
      </c>
      <c r="F6755" s="24" t="s">
        <v>30307</v>
      </c>
      <c r="G6755" s="29" t="s">
        <v>30308</v>
      </c>
      <c r="H6755" s="29" t="s">
        <v>4426</v>
      </c>
      <c r="I6755" s="20" t="s">
        <v>37</v>
      </c>
      <c r="J6755" s="20" t="s">
        <v>37</v>
      </c>
      <c r="K6755" s="20"/>
    </row>
    <row r="6756" spans="1:11" x14ac:dyDescent="0.35">
      <c r="A6756" s="16" t="s">
        <v>30309</v>
      </c>
      <c r="B6756" s="67" t="s">
        <v>82</v>
      </c>
      <c r="C6756" s="70" t="s">
        <v>47</v>
      </c>
      <c r="D6756" s="71" t="s">
        <v>43</v>
      </c>
      <c r="E6756" s="55" t="s">
        <v>37</v>
      </c>
      <c r="F6756" s="25" t="s">
        <v>30310</v>
      </c>
      <c r="G6756" s="30" t="s">
        <v>30311</v>
      </c>
      <c r="H6756" s="30" t="s">
        <v>4426</v>
      </c>
      <c r="I6756" s="21" t="s">
        <v>37</v>
      </c>
      <c r="J6756" s="21" t="s">
        <v>37</v>
      </c>
      <c r="K6756" s="21"/>
    </row>
    <row r="6757" spans="1:11" x14ac:dyDescent="0.35">
      <c r="A6757" s="16" t="s">
        <v>30312</v>
      </c>
      <c r="B6757" s="72" t="s">
        <v>82</v>
      </c>
      <c r="C6757" s="70" t="s">
        <v>47</v>
      </c>
      <c r="D6757" s="73" t="s">
        <v>43</v>
      </c>
      <c r="E6757" s="56" t="s">
        <v>1101</v>
      </c>
      <c r="F6757" s="42" t="s">
        <v>30313</v>
      </c>
      <c r="G6757" s="43" t="s">
        <v>30314</v>
      </c>
      <c r="H6757" s="43" t="s">
        <v>4426</v>
      </c>
      <c r="I6757" s="39" t="s">
        <v>37</v>
      </c>
      <c r="J6757" s="39" t="s">
        <v>37</v>
      </c>
      <c r="K6757" s="39"/>
    </row>
    <row r="6758" spans="1:11" x14ac:dyDescent="0.35">
      <c r="A6758" s="16" t="s">
        <v>30315</v>
      </c>
      <c r="B6758" s="67" t="s">
        <v>82</v>
      </c>
      <c r="C6758" s="70" t="s">
        <v>47</v>
      </c>
      <c r="D6758" s="71" t="s">
        <v>58</v>
      </c>
      <c r="E6758" s="55" t="s">
        <v>37</v>
      </c>
      <c r="F6758" s="25" t="s">
        <v>30316</v>
      </c>
      <c r="G6758" s="30" t="s">
        <v>30317</v>
      </c>
      <c r="H6758" s="30" t="s">
        <v>4426</v>
      </c>
      <c r="I6758" s="21" t="s">
        <v>37</v>
      </c>
      <c r="J6758" s="21" t="s">
        <v>37</v>
      </c>
      <c r="K6758" s="21"/>
    </row>
    <row r="6759" spans="1:11" x14ac:dyDescent="0.35">
      <c r="A6759" s="16" t="s">
        <v>30318</v>
      </c>
      <c r="B6759" s="72" t="s">
        <v>82</v>
      </c>
      <c r="C6759" s="70" t="s">
        <v>47</v>
      </c>
      <c r="D6759" s="73" t="s">
        <v>58</v>
      </c>
      <c r="E6759" s="51" t="s">
        <v>1340</v>
      </c>
      <c r="F6759" s="40" t="s">
        <v>30319</v>
      </c>
      <c r="G6759" s="41" t="s">
        <v>30320</v>
      </c>
      <c r="H6759" s="41" t="s">
        <v>4426</v>
      </c>
      <c r="I6759" s="38" t="s">
        <v>37</v>
      </c>
      <c r="J6759" s="38" t="s">
        <v>37</v>
      </c>
      <c r="K6759" s="38"/>
    </row>
    <row r="6760" spans="1:11" x14ac:dyDescent="0.35">
      <c r="A6760" s="16" t="s">
        <v>30321</v>
      </c>
      <c r="B6760" s="72" t="s">
        <v>82</v>
      </c>
      <c r="C6760" s="70" t="s">
        <v>47</v>
      </c>
      <c r="D6760" s="73" t="s">
        <v>58</v>
      </c>
      <c r="E6760" s="51" t="s">
        <v>328</v>
      </c>
      <c r="F6760" s="40" t="s">
        <v>30322</v>
      </c>
      <c r="G6760" s="41" t="s">
        <v>30323</v>
      </c>
      <c r="H6760" s="41" t="s">
        <v>4426</v>
      </c>
      <c r="I6760" s="38" t="s">
        <v>37</v>
      </c>
      <c r="J6760" s="38" t="s">
        <v>37</v>
      </c>
      <c r="K6760" s="38"/>
    </row>
    <row r="6761" spans="1:11" x14ac:dyDescent="0.35">
      <c r="A6761" s="16" t="s">
        <v>30324</v>
      </c>
      <c r="B6761" s="72" t="s">
        <v>82</v>
      </c>
      <c r="C6761" s="70" t="s">
        <v>47</v>
      </c>
      <c r="D6761" s="73" t="s">
        <v>58</v>
      </c>
      <c r="E6761" s="51" t="s">
        <v>332</v>
      </c>
      <c r="F6761" s="40" t="s">
        <v>30325</v>
      </c>
      <c r="G6761" s="41" t="s">
        <v>30326</v>
      </c>
      <c r="H6761" s="41" t="s">
        <v>4426</v>
      </c>
      <c r="I6761" s="38" t="s">
        <v>37</v>
      </c>
      <c r="J6761" s="38" t="s">
        <v>37</v>
      </c>
      <c r="K6761" s="38"/>
    </row>
    <row r="6762" spans="1:11" x14ac:dyDescent="0.35">
      <c r="A6762" s="16" t="s">
        <v>30327</v>
      </c>
      <c r="B6762" s="72" t="s">
        <v>82</v>
      </c>
      <c r="C6762" s="70" t="s">
        <v>47</v>
      </c>
      <c r="D6762" s="73" t="s">
        <v>58</v>
      </c>
      <c r="E6762" s="51" t="s">
        <v>481</v>
      </c>
      <c r="F6762" s="40" t="s">
        <v>30328</v>
      </c>
      <c r="G6762" s="41" t="s">
        <v>30329</v>
      </c>
      <c r="H6762" s="41" t="s">
        <v>4426</v>
      </c>
      <c r="I6762" s="38" t="s">
        <v>37</v>
      </c>
      <c r="J6762" s="38" t="s">
        <v>37</v>
      </c>
      <c r="K6762" s="38"/>
    </row>
    <row r="6763" spans="1:11" x14ac:dyDescent="0.35">
      <c r="A6763" s="16" t="s">
        <v>30330</v>
      </c>
      <c r="B6763" s="72" t="s">
        <v>82</v>
      </c>
      <c r="C6763" s="70" t="s">
        <v>47</v>
      </c>
      <c r="D6763" s="73" t="s">
        <v>58</v>
      </c>
      <c r="E6763" s="51" t="s">
        <v>1348</v>
      </c>
      <c r="F6763" s="40" t="s">
        <v>30331</v>
      </c>
      <c r="G6763" s="41" t="s">
        <v>30332</v>
      </c>
      <c r="H6763" s="41" t="s">
        <v>4426</v>
      </c>
      <c r="I6763" s="38" t="s">
        <v>37</v>
      </c>
      <c r="J6763" s="38" t="s">
        <v>37</v>
      </c>
      <c r="K6763" s="38"/>
    </row>
    <row r="6764" spans="1:11" x14ac:dyDescent="0.35">
      <c r="A6764" s="16" t="s">
        <v>30333</v>
      </c>
      <c r="B6764" s="72" t="s">
        <v>82</v>
      </c>
      <c r="C6764" s="70" t="s">
        <v>47</v>
      </c>
      <c r="D6764" s="73" t="s">
        <v>58</v>
      </c>
      <c r="E6764" s="51" t="s">
        <v>336</v>
      </c>
      <c r="F6764" s="40" t="s">
        <v>30334</v>
      </c>
      <c r="G6764" s="41" t="s">
        <v>30335</v>
      </c>
      <c r="H6764" s="41" t="s">
        <v>4426</v>
      </c>
      <c r="I6764" s="38" t="s">
        <v>37</v>
      </c>
      <c r="J6764" s="38" t="s">
        <v>37</v>
      </c>
      <c r="K6764" s="38"/>
    </row>
    <row r="6765" spans="1:11" x14ac:dyDescent="0.35">
      <c r="A6765" s="16" t="s">
        <v>30336</v>
      </c>
      <c r="B6765" s="72" t="s">
        <v>82</v>
      </c>
      <c r="C6765" s="70" t="s">
        <v>47</v>
      </c>
      <c r="D6765" s="73" t="s">
        <v>58</v>
      </c>
      <c r="E6765" s="51" t="s">
        <v>494</v>
      </c>
      <c r="F6765" s="40" t="s">
        <v>30337</v>
      </c>
      <c r="G6765" s="41" t="s">
        <v>30338</v>
      </c>
      <c r="H6765" s="41" t="s">
        <v>4426</v>
      </c>
      <c r="I6765" s="38" t="s">
        <v>37</v>
      </c>
      <c r="J6765" s="38" t="s">
        <v>37</v>
      </c>
      <c r="K6765" s="38"/>
    </row>
    <row r="6766" spans="1:11" x14ac:dyDescent="0.35">
      <c r="A6766" s="16" t="s">
        <v>30339</v>
      </c>
      <c r="B6766" s="72" t="s">
        <v>82</v>
      </c>
      <c r="C6766" s="70" t="s">
        <v>47</v>
      </c>
      <c r="D6766" s="73" t="s">
        <v>58</v>
      </c>
      <c r="E6766" s="51" t="s">
        <v>268</v>
      </c>
      <c r="F6766" s="40" t="s">
        <v>30340</v>
      </c>
      <c r="G6766" s="41" t="s">
        <v>30341</v>
      </c>
      <c r="H6766" s="41" t="s">
        <v>4426</v>
      </c>
      <c r="I6766" s="38" t="s">
        <v>37</v>
      </c>
      <c r="J6766" s="38" t="s">
        <v>37</v>
      </c>
      <c r="K6766" s="38"/>
    </row>
    <row r="6767" spans="1:11" x14ac:dyDescent="0.35">
      <c r="A6767" s="16" t="s">
        <v>30342</v>
      </c>
      <c r="B6767" s="72" t="s">
        <v>82</v>
      </c>
      <c r="C6767" s="70" t="s">
        <v>47</v>
      </c>
      <c r="D6767" s="73" t="s">
        <v>58</v>
      </c>
      <c r="E6767" s="51" t="s">
        <v>777</v>
      </c>
      <c r="F6767" s="40" t="s">
        <v>30343</v>
      </c>
      <c r="G6767" s="41" t="s">
        <v>30344</v>
      </c>
      <c r="H6767" s="41" t="s">
        <v>4426</v>
      </c>
      <c r="I6767" s="38" t="s">
        <v>30345</v>
      </c>
      <c r="J6767" s="38" t="s">
        <v>37</v>
      </c>
      <c r="K6767" s="38"/>
    </row>
    <row r="6768" spans="1:11" x14ac:dyDescent="0.35">
      <c r="A6768" s="16" t="s">
        <v>30346</v>
      </c>
      <c r="B6768" s="72" t="s">
        <v>82</v>
      </c>
      <c r="C6768" s="70" t="s">
        <v>47</v>
      </c>
      <c r="D6768" s="73" t="s">
        <v>58</v>
      </c>
      <c r="E6768" s="51" t="s">
        <v>503</v>
      </c>
      <c r="F6768" s="40" t="s">
        <v>30347</v>
      </c>
      <c r="G6768" s="41" t="s">
        <v>30348</v>
      </c>
      <c r="H6768" s="41" t="s">
        <v>4426</v>
      </c>
      <c r="I6768" s="38" t="s">
        <v>37</v>
      </c>
      <c r="J6768" s="38" t="s">
        <v>37</v>
      </c>
      <c r="K6768" s="38"/>
    </row>
    <row r="6769" spans="1:11" x14ac:dyDescent="0.35">
      <c r="A6769" s="16" t="s">
        <v>30349</v>
      </c>
      <c r="B6769" s="72" t="s">
        <v>82</v>
      </c>
      <c r="C6769" s="70" t="s">
        <v>47</v>
      </c>
      <c r="D6769" s="73" t="s">
        <v>58</v>
      </c>
      <c r="E6769" s="51" t="s">
        <v>413</v>
      </c>
      <c r="F6769" s="40" t="s">
        <v>30350</v>
      </c>
      <c r="G6769" s="41" t="s">
        <v>30351</v>
      </c>
      <c r="H6769" s="41" t="s">
        <v>4426</v>
      </c>
      <c r="I6769" s="38" t="s">
        <v>37</v>
      </c>
      <c r="J6769" s="38" t="s">
        <v>37</v>
      </c>
      <c r="K6769" s="38"/>
    </row>
    <row r="6770" spans="1:11" x14ac:dyDescent="0.35">
      <c r="A6770" s="16" t="s">
        <v>30352</v>
      </c>
      <c r="B6770" s="72" t="s">
        <v>82</v>
      </c>
      <c r="C6770" s="70" t="s">
        <v>47</v>
      </c>
      <c r="D6770" s="73" t="s">
        <v>58</v>
      </c>
      <c r="E6770" s="51" t="s">
        <v>1627</v>
      </c>
      <c r="F6770" s="40" t="s">
        <v>30353</v>
      </c>
      <c r="G6770" s="41" t="s">
        <v>30354</v>
      </c>
      <c r="H6770" s="41" t="s">
        <v>4426</v>
      </c>
      <c r="I6770" s="38" t="s">
        <v>37</v>
      </c>
      <c r="J6770" s="38" t="s">
        <v>37</v>
      </c>
      <c r="K6770" s="38"/>
    </row>
    <row r="6771" spans="1:11" x14ac:dyDescent="0.35">
      <c r="A6771" s="16" t="s">
        <v>30355</v>
      </c>
      <c r="B6771" s="72" t="s">
        <v>82</v>
      </c>
      <c r="C6771" s="70" t="s">
        <v>47</v>
      </c>
      <c r="D6771" s="73" t="s">
        <v>58</v>
      </c>
      <c r="E6771" s="56" t="s">
        <v>366</v>
      </c>
      <c r="F6771" s="42" t="s">
        <v>30356</v>
      </c>
      <c r="G6771" s="43" t="s">
        <v>30357</v>
      </c>
      <c r="H6771" s="43" t="s">
        <v>4426</v>
      </c>
      <c r="I6771" s="39" t="s">
        <v>37</v>
      </c>
      <c r="J6771" s="39" t="s">
        <v>37</v>
      </c>
      <c r="K6771" s="39"/>
    </row>
    <row r="6772" spans="1:11" x14ac:dyDescent="0.35">
      <c r="A6772" s="16" t="s">
        <v>30358</v>
      </c>
      <c r="B6772" s="67" t="s">
        <v>82</v>
      </c>
      <c r="C6772" s="70" t="s">
        <v>47</v>
      </c>
      <c r="D6772" s="71" t="s">
        <v>104</v>
      </c>
      <c r="E6772" s="55" t="s">
        <v>37</v>
      </c>
      <c r="F6772" s="25" t="s">
        <v>30359</v>
      </c>
      <c r="G6772" s="30" t="s">
        <v>30360</v>
      </c>
      <c r="H6772" s="30" t="s">
        <v>4426</v>
      </c>
      <c r="I6772" s="21" t="s">
        <v>37</v>
      </c>
      <c r="J6772" s="21" t="s">
        <v>37</v>
      </c>
      <c r="K6772" s="21"/>
    </row>
    <row r="6773" spans="1:11" x14ac:dyDescent="0.35">
      <c r="A6773" s="16" t="s">
        <v>30361</v>
      </c>
      <c r="B6773" s="72" t="s">
        <v>82</v>
      </c>
      <c r="C6773" s="70" t="s">
        <v>47</v>
      </c>
      <c r="D6773" s="73" t="s">
        <v>104</v>
      </c>
      <c r="E6773" s="51" t="s">
        <v>466</v>
      </c>
      <c r="F6773" s="40" t="s">
        <v>30362</v>
      </c>
      <c r="G6773" s="41" t="s">
        <v>30363</v>
      </c>
      <c r="H6773" s="41" t="s">
        <v>4426</v>
      </c>
      <c r="I6773" s="38" t="s">
        <v>30364</v>
      </c>
      <c r="J6773" s="38" t="s">
        <v>37</v>
      </c>
      <c r="K6773" s="38"/>
    </row>
    <row r="6774" spans="1:11" x14ac:dyDescent="0.35">
      <c r="A6774" s="16" t="s">
        <v>30365</v>
      </c>
      <c r="B6774" s="72" t="s">
        <v>82</v>
      </c>
      <c r="C6774" s="70" t="s">
        <v>47</v>
      </c>
      <c r="D6774" s="73" t="s">
        <v>104</v>
      </c>
      <c r="E6774" s="51" t="s">
        <v>969</v>
      </c>
      <c r="F6774" s="40" t="s">
        <v>30366</v>
      </c>
      <c r="G6774" s="41" t="s">
        <v>30367</v>
      </c>
      <c r="H6774" s="41" t="s">
        <v>4426</v>
      </c>
      <c r="I6774" s="38" t="s">
        <v>30364</v>
      </c>
      <c r="J6774" s="38" t="s">
        <v>37</v>
      </c>
      <c r="K6774" s="38"/>
    </row>
    <row r="6775" spans="1:11" x14ac:dyDescent="0.35">
      <c r="A6775" s="16" t="s">
        <v>30368</v>
      </c>
      <c r="B6775" s="72" t="s">
        <v>82</v>
      </c>
      <c r="C6775" s="70" t="s">
        <v>47</v>
      </c>
      <c r="D6775" s="73" t="s">
        <v>104</v>
      </c>
      <c r="E6775" s="51" t="s">
        <v>1591</v>
      </c>
      <c r="F6775" s="40" t="s">
        <v>30369</v>
      </c>
      <c r="G6775" s="41" t="s">
        <v>30370</v>
      </c>
      <c r="H6775" s="41" t="s">
        <v>4426</v>
      </c>
      <c r="I6775" s="38" t="s">
        <v>30364</v>
      </c>
      <c r="J6775" s="38" t="s">
        <v>37</v>
      </c>
      <c r="K6775" s="38"/>
    </row>
    <row r="6776" spans="1:11" x14ac:dyDescent="0.35">
      <c r="A6776" s="16" t="s">
        <v>30371</v>
      </c>
      <c r="B6776" s="72" t="s">
        <v>82</v>
      </c>
      <c r="C6776" s="70" t="s">
        <v>47</v>
      </c>
      <c r="D6776" s="73" t="s">
        <v>104</v>
      </c>
      <c r="E6776" s="56" t="s">
        <v>199</v>
      </c>
      <c r="F6776" s="42" t="s">
        <v>30372</v>
      </c>
      <c r="G6776" s="43" t="s">
        <v>30373</v>
      </c>
      <c r="H6776" s="43" t="s">
        <v>4426</v>
      </c>
      <c r="I6776" s="39" t="s">
        <v>30364</v>
      </c>
      <c r="J6776" s="39" t="s">
        <v>37</v>
      </c>
      <c r="K6776" s="39"/>
    </row>
    <row r="6777" spans="1:11" x14ac:dyDescent="0.35">
      <c r="A6777" s="16" t="s">
        <v>30374</v>
      </c>
      <c r="B6777" s="67" t="s">
        <v>82</v>
      </c>
      <c r="C6777" s="70" t="s">
        <v>47</v>
      </c>
      <c r="D6777" s="71" t="s">
        <v>136</v>
      </c>
      <c r="E6777" s="55" t="s">
        <v>37</v>
      </c>
      <c r="F6777" s="25" t="s">
        <v>30375</v>
      </c>
      <c r="G6777" s="30" t="s">
        <v>30376</v>
      </c>
      <c r="H6777" s="30" t="s">
        <v>4426</v>
      </c>
      <c r="I6777" s="21" t="s">
        <v>37</v>
      </c>
      <c r="J6777" s="21" t="s">
        <v>37</v>
      </c>
      <c r="K6777" s="21"/>
    </row>
    <row r="6778" spans="1:11" x14ac:dyDescent="0.35">
      <c r="A6778" s="16" t="s">
        <v>30377</v>
      </c>
      <c r="B6778" s="72" t="s">
        <v>82</v>
      </c>
      <c r="C6778" s="70" t="s">
        <v>47</v>
      </c>
      <c r="D6778" s="73" t="s">
        <v>136</v>
      </c>
      <c r="E6778" s="51" t="s">
        <v>592</v>
      </c>
      <c r="F6778" s="40" t="s">
        <v>30378</v>
      </c>
      <c r="G6778" s="41" t="s">
        <v>30379</v>
      </c>
      <c r="H6778" s="41" t="s">
        <v>4426</v>
      </c>
      <c r="I6778" s="38" t="s">
        <v>37</v>
      </c>
      <c r="J6778" s="38" t="s">
        <v>37</v>
      </c>
      <c r="K6778" s="38"/>
    </row>
    <row r="6779" spans="1:11" x14ac:dyDescent="0.35">
      <c r="A6779" s="16" t="s">
        <v>30380</v>
      </c>
      <c r="B6779" s="72" t="s">
        <v>82</v>
      </c>
      <c r="C6779" s="70" t="s">
        <v>47</v>
      </c>
      <c r="D6779" s="73" t="s">
        <v>136</v>
      </c>
      <c r="E6779" s="51" t="s">
        <v>466</v>
      </c>
      <c r="F6779" s="40" t="s">
        <v>30381</v>
      </c>
      <c r="G6779" s="41" t="s">
        <v>30382</v>
      </c>
      <c r="H6779" s="41" t="s">
        <v>4426</v>
      </c>
      <c r="I6779" s="38" t="s">
        <v>37</v>
      </c>
      <c r="J6779" s="38" t="s">
        <v>37</v>
      </c>
      <c r="K6779" s="38"/>
    </row>
    <row r="6780" spans="1:11" x14ac:dyDescent="0.35">
      <c r="A6780" s="16" t="s">
        <v>30383</v>
      </c>
      <c r="B6780" s="72" t="s">
        <v>82</v>
      </c>
      <c r="C6780" s="70" t="s">
        <v>47</v>
      </c>
      <c r="D6780" s="73" t="s">
        <v>136</v>
      </c>
      <c r="E6780" s="51" t="s">
        <v>1101</v>
      </c>
      <c r="F6780" s="40" t="s">
        <v>30384</v>
      </c>
      <c r="G6780" s="41" t="s">
        <v>30385</v>
      </c>
      <c r="H6780" s="41" t="s">
        <v>4426</v>
      </c>
      <c r="I6780" s="38" t="s">
        <v>37</v>
      </c>
      <c r="J6780" s="38" t="s">
        <v>37</v>
      </c>
      <c r="K6780" s="38"/>
    </row>
    <row r="6781" spans="1:11" x14ac:dyDescent="0.35">
      <c r="A6781" s="16" t="s">
        <v>30386</v>
      </c>
      <c r="B6781" s="72" t="s">
        <v>82</v>
      </c>
      <c r="C6781" s="70" t="s">
        <v>47</v>
      </c>
      <c r="D6781" s="73" t="s">
        <v>136</v>
      </c>
      <c r="E6781" s="51" t="s">
        <v>1340</v>
      </c>
      <c r="F6781" s="40" t="s">
        <v>30387</v>
      </c>
      <c r="G6781" s="41" t="s">
        <v>30388</v>
      </c>
      <c r="H6781" s="41" t="s">
        <v>4426</v>
      </c>
      <c r="I6781" s="38" t="s">
        <v>37</v>
      </c>
      <c r="J6781" s="38" t="s">
        <v>37</v>
      </c>
      <c r="K6781" s="38"/>
    </row>
    <row r="6782" spans="1:11" x14ac:dyDescent="0.35">
      <c r="A6782" s="16" t="s">
        <v>30389</v>
      </c>
      <c r="B6782" s="72" t="s">
        <v>82</v>
      </c>
      <c r="C6782" s="70" t="s">
        <v>47</v>
      </c>
      <c r="D6782" s="73" t="s">
        <v>136</v>
      </c>
      <c r="E6782" s="51" t="s">
        <v>612</v>
      </c>
      <c r="F6782" s="40" t="s">
        <v>30390</v>
      </c>
      <c r="G6782" s="41" t="s">
        <v>30391</v>
      </c>
      <c r="H6782" s="41" t="s">
        <v>4426</v>
      </c>
      <c r="I6782" s="38" t="s">
        <v>37</v>
      </c>
      <c r="J6782" s="38" t="s">
        <v>37</v>
      </c>
      <c r="K6782" s="38"/>
    </row>
    <row r="6783" spans="1:11" x14ac:dyDescent="0.35">
      <c r="A6783" s="16" t="s">
        <v>30392</v>
      </c>
      <c r="B6783" s="72" t="s">
        <v>82</v>
      </c>
      <c r="C6783" s="70" t="s">
        <v>47</v>
      </c>
      <c r="D6783" s="73" t="s">
        <v>136</v>
      </c>
      <c r="E6783" s="51" t="s">
        <v>430</v>
      </c>
      <c r="F6783" s="40" t="s">
        <v>30393</v>
      </c>
      <c r="G6783" s="41" t="s">
        <v>30394</v>
      </c>
      <c r="H6783" s="41" t="s">
        <v>4426</v>
      </c>
      <c r="I6783" s="38" t="s">
        <v>37</v>
      </c>
      <c r="J6783" s="38" t="s">
        <v>37</v>
      </c>
      <c r="K6783" s="38"/>
    </row>
    <row r="6784" spans="1:11" x14ac:dyDescent="0.35">
      <c r="A6784" s="16" t="s">
        <v>30395</v>
      </c>
      <c r="B6784" s="72" t="s">
        <v>82</v>
      </c>
      <c r="C6784" s="70" t="s">
        <v>47</v>
      </c>
      <c r="D6784" s="73" t="s">
        <v>136</v>
      </c>
      <c r="E6784" s="51" t="s">
        <v>481</v>
      </c>
      <c r="F6784" s="40" t="s">
        <v>30396</v>
      </c>
      <c r="G6784" s="41" t="s">
        <v>30397</v>
      </c>
      <c r="H6784" s="41" t="s">
        <v>4426</v>
      </c>
      <c r="I6784" s="38" t="s">
        <v>37</v>
      </c>
      <c r="J6784" s="38" t="s">
        <v>37</v>
      </c>
      <c r="K6784" s="38"/>
    </row>
    <row r="6785" spans="1:11" x14ac:dyDescent="0.35">
      <c r="A6785" s="16" t="s">
        <v>30398</v>
      </c>
      <c r="B6785" s="72" t="s">
        <v>82</v>
      </c>
      <c r="C6785" s="70" t="s">
        <v>47</v>
      </c>
      <c r="D6785" s="73" t="s">
        <v>136</v>
      </c>
      <c r="E6785" s="51" t="s">
        <v>100</v>
      </c>
      <c r="F6785" s="40" t="s">
        <v>30399</v>
      </c>
      <c r="G6785" s="41" t="s">
        <v>30400</v>
      </c>
      <c r="H6785" s="41" t="s">
        <v>4426</v>
      </c>
      <c r="I6785" s="38" t="s">
        <v>30401</v>
      </c>
      <c r="J6785" s="38" t="s">
        <v>37</v>
      </c>
      <c r="K6785" s="38"/>
    </row>
    <row r="6786" spans="1:11" x14ac:dyDescent="0.35">
      <c r="A6786" s="16" t="s">
        <v>30402</v>
      </c>
      <c r="B6786" s="72" t="s">
        <v>82</v>
      </c>
      <c r="C6786" s="70" t="s">
        <v>47</v>
      </c>
      <c r="D6786" s="73" t="s">
        <v>136</v>
      </c>
      <c r="E6786" s="51" t="s">
        <v>336</v>
      </c>
      <c r="F6786" s="40" t="s">
        <v>30403</v>
      </c>
      <c r="G6786" s="41" t="s">
        <v>30404</v>
      </c>
      <c r="H6786" s="41" t="s">
        <v>4426</v>
      </c>
      <c r="I6786" s="38" t="s">
        <v>37</v>
      </c>
      <c r="J6786" s="38" t="s">
        <v>37</v>
      </c>
      <c r="K6786" s="38"/>
    </row>
    <row r="6787" spans="1:11" x14ac:dyDescent="0.35">
      <c r="A6787" s="16" t="s">
        <v>30405</v>
      </c>
      <c r="B6787" s="72" t="s">
        <v>82</v>
      </c>
      <c r="C6787" s="70" t="s">
        <v>47</v>
      </c>
      <c r="D6787" s="73" t="s">
        <v>136</v>
      </c>
      <c r="E6787" s="51" t="s">
        <v>1084</v>
      </c>
      <c r="F6787" s="40" t="s">
        <v>30406</v>
      </c>
      <c r="G6787" s="41" t="s">
        <v>30407</v>
      </c>
      <c r="H6787" s="41" t="s">
        <v>4426</v>
      </c>
      <c r="I6787" s="38" t="s">
        <v>37</v>
      </c>
      <c r="J6787" s="38" t="s">
        <v>37</v>
      </c>
      <c r="K6787" s="38"/>
    </row>
    <row r="6788" spans="1:11" x14ac:dyDescent="0.35">
      <c r="A6788" s="16" t="s">
        <v>30408</v>
      </c>
      <c r="B6788" s="72" t="s">
        <v>82</v>
      </c>
      <c r="C6788" s="70" t="s">
        <v>47</v>
      </c>
      <c r="D6788" s="73" t="s">
        <v>136</v>
      </c>
      <c r="E6788" s="51" t="s">
        <v>399</v>
      </c>
      <c r="F6788" s="40" t="s">
        <v>30409</v>
      </c>
      <c r="G6788" s="41" t="s">
        <v>30410</v>
      </c>
      <c r="H6788" s="41" t="s">
        <v>4426</v>
      </c>
      <c r="I6788" s="38" t="s">
        <v>37</v>
      </c>
      <c r="J6788" s="38" t="s">
        <v>37</v>
      </c>
      <c r="K6788" s="38"/>
    </row>
    <row r="6789" spans="1:11" x14ac:dyDescent="0.35">
      <c r="A6789" s="16" t="s">
        <v>30411</v>
      </c>
      <c r="B6789" s="72" t="s">
        <v>82</v>
      </c>
      <c r="C6789" s="70" t="s">
        <v>47</v>
      </c>
      <c r="D6789" s="73" t="s">
        <v>136</v>
      </c>
      <c r="E6789" s="51" t="s">
        <v>969</v>
      </c>
      <c r="F6789" s="40" t="s">
        <v>30412</v>
      </c>
      <c r="G6789" s="41" t="s">
        <v>30413</v>
      </c>
      <c r="H6789" s="41" t="s">
        <v>4426</v>
      </c>
      <c r="I6789" s="38" t="s">
        <v>37</v>
      </c>
      <c r="J6789" s="38" t="s">
        <v>37</v>
      </c>
      <c r="K6789" s="38"/>
    </row>
    <row r="6790" spans="1:11" x14ac:dyDescent="0.35">
      <c r="A6790" s="16" t="s">
        <v>30414</v>
      </c>
      <c r="B6790" s="72" t="s">
        <v>82</v>
      </c>
      <c r="C6790" s="70" t="s">
        <v>47</v>
      </c>
      <c r="D6790" s="73" t="s">
        <v>136</v>
      </c>
      <c r="E6790" s="51" t="s">
        <v>192</v>
      </c>
      <c r="F6790" s="40" t="s">
        <v>30415</v>
      </c>
      <c r="G6790" s="41" t="s">
        <v>30416</v>
      </c>
      <c r="H6790" s="41" t="s">
        <v>4426</v>
      </c>
      <c r="I6790" s="38" t="s">
        <v>37</v>
      </c>
      <c r="J6790" s="38" t="s">
        <v>37</v>
      </c>
      <c r="K6790" s="38"/>
    </row>
    <row r="6791" spans="1:11" x14ac:dyDescent="0.35">
      <c r="A6791" s="16" t="s">
        <v>30417</v>
      </c>
      <c r="B6791" s="72" t="s">
        <v>82</v>
      </c>
      <c r="C6791" s="70" t="s">
        <v>47</v>
      </c>
      <c r="D6791" s="73" t="s">
        <v>136</v>
      </c>
      <c r="E6791" s="51" t="s">
        <v>403</v>
      </c>
      <c r="F6791" s="40" t="s">
        <v>30418</v>
      </c>
      <c r="G6791" s="41" t="s">
        <v>30419</v>
      </c>
      <c r="H6791" s="41" t="s">
        <v>4426</v>
      </c>
      <c r="I6791" s="38" t="s">
        <v>37</v>
      </c>
      <c r="J6791" s="38" t="s">
        <v>37</v>
      </c>
      <c r="K6791" s="38"/>
    </row>
    <row r="6792" spans="1:11" x14ac:dyDescent="0.35">
      <c r="A6792" s="16" t="s">
        <v>30420</v>
      </c>
      <c r="B6792" s="72" t="s">
        <v>82</v>
      </c>
      <c r="C6792" s="70" t="s">
        <v>47</v>
      </c>
      <c r="D6792" s="73" t="s">
        <v>136</v>
      </c>
      <c r="E6792" s="51" t="s">
        <v>638</v>
      </c>
      <c r="F6792" s="40" t="s">
        <v>30421</v>
      </c>
      <c r="G6792" s="41" t="s">
        <v>30422</v>
      </c>
      <c r="H6792" s="41" t="s">
        <v>4426</v>
      </c>
      <c r="I6792" s="38" t="s">
        <v>30423</v>
      </c>
      <c r="J6792" s="38" t="s">
        <v>37</v>
      </c>
      <c r="K6792" s="38"/>
    </row>
    <row r="6793" spans="1:11" x14ac:dyDescent="0.35">
      <c r="A6793" s="16" t="s">
        <v>30424</v>
      </c>
      <c r="B6793" s="72" t="s">
        <v>82</v>
      </c>
      <c r="C6793" s="70" t="s">
        <v>47</v>
      </c>
      <c r="D6793" s="73" t="s">
        <v>136</v>
      </c>
      <c r="E6793" s="51" t="s">
        <v>558</v>
      </c>
      <c r="F6793" s="40" t="s">
        <v>30425</v>
      </c>
      <c r="G6793" s="41" t="s">
        <v>30426</v>
      </c>
      <c r="H6793" s="41" t="s">
        <v>4426</v>
      </c>
      <c r="I6793" s="38" t="s">
        <v>37</v>
      </c>
      <c r="J6793" s="38" t="s">
        <v>37</v>
      </c>
      <c r="K6793" s="38"/>
    </row>
    <row r="6794" spans="1:11" x14ac:dyDescent="0.35">
      <c r="A6794" s="16" t="s">
        <v>30427</v>
      </c>
      <c r="B6794" s="72" t="s">
        <v>82</v>
      </c>
      <c r="C6794" s="70" t="s">
        <v>47</v>
      </c>
      <c r="D6794" s="73" t="s">
        <v>136</v>
      </c>
      <c r="E6794" s="51" t="s">
        <v>147</v>
      </c>
      <c r="F6794" s="40" t="s">
        <v>30428</v>
      </c>
      <c r="G6794" s="41" t="s">
        <v>30429</v>
      </c>
      <c r="H6794" s="41" t="s">
        <v>4426</v>
      </c>
      <c r="I6794" s="38" t="s">
        <v>37</v>
      </c>
      <c r="J6794" s="38" t="s">
        <v>37</v>
      </c>
      <c r="K6794" s="38"/>
    </row>
    <row r="6795" spans="1:11" x14ac:dyDescent="0.35">
      <c r="A6795" s="16" t="s">
        <v>30430</v>
      </c>
      <c r="B6795" s="72" t="s">
        <v>82</v>
      </c>
      <c r="C6795" s="70" t="s">
        <v>47</v>
      </c>
      <c r="D6795" s="73" t="s">
        <v>136</v>
      </c>
      <c r="E6795" s="51" t="s">
        <v>1032</v>
      </c>
      <c r="F6795" s="40" t="s">
        <v>30431</v>
      </c>
      <c r="G6795" s="41" t="s">
        <v>30432</v>
      </c>
      <c r="H6795" s="41" t="s">
        <v>4426</v>
      </c>
      <c r="I6795" s="38" t="s">
        <v>37</v>
      </c>
      <c r="J6795" s="38" t="s">
        <v>37</v>
      </c>
      <c r="K6795" s="38"/>
    </row>
    <row r="6796" spans="1:11" x14ac:dyDescent="0.35">
      <c r="A6796" s="16" t="s">
        <v>30433</v>
      </c>
      <c r="B6796" s="72" t="s">
        <v>82</v>
      </c>
      <c r="C6796" s="70" t="s">
        <v>47</v>
      </c>
      <c r="D6796" s="73" t="s">
        <v>136</v>
      </c>
      <c r="E6796" s="51" t="s">
        <v>47</v>
      </c>
      <c r="F6796" s="40" t="s">
        <v>30434</v>
      </c>
      <c r="G6796" s="41" t="s">
        <v>30435</v>
      </c>
      <c r="H6796" s="41" t="s">
        <v>4426</v>
      </c>
      <c r="I6796" s="38" t="s">
        <v>37</v>
      </c>
      <c r="J6796" s="38" t="s">
        <v>37</v>
      </c>
      <c r="K6796" s="38"/>
    </row>
    <row r="6797" spans="1:11" x14ac:dyDescent="0.35">
      <c r="A6797" s="16" t="s">
        <v>30436</v>
      </c>
      <c r="B6797" s="72" t="s">
        <v>82</v>
      </c>
      <c r="C6797" s="70" t="s">
        <v>47</v>
      </c>
      <c r="D6797" s="73" t="s">
        <v>136</v>
      </c>
      <c r="E6797" s="51" t="s">
        <v>1066</v>
      </c>
      <c r="F6797" s="40" t="s">
        <v>30437</v>
      </c>
      <c r="G6797" s="41" t="s">
        <v>30438</v>
      </c>
      <c r="H6797" s="41" t="s">
        <v>4426</v>
      </c>
      <c r="I6797" s="38" t="s">
        <v>37</v>
      </c>
      <c r="J6797" s="38" t="s">
        <v>37</v>
      </c>
      <c r="K6797" s="38"/>
    </row>
    <row r="6798" spans="1:11" x14ac:dyDescent="0.35">
      <c r="A6798" s="16" t="s">
        <v>30439</v>
      </c>
      <c r="B6798" s="72" t="s">
        <v>82</v>
      </c>
      <c r="C6798" s="70" t="s">
        <v>47</v>
      </c>
      <c r="D6798" s="73" t="s">
        <v>136</v>
      </c>
      <c r="E6798" s="51" t="s">
        <v>177</v>
      </c>
      <c r="F6798" s="40" t="s">
        <v>30440</v>
      </c>
      <c r="G6798" s="41" t="s">
        <v>30441</v>
      </c>
      <c r="H6798" s="41" t="s">
        <v>4426</v>
      </c>
      <c r="I6798" s="38" t="s">
        <v>37</v>
      </c>
      <c r="J6798" s="38" t="s">
        <v>37</v>
      </c>
      <c r="K6798" s="38"/>
    </row>
    <row r="6799" spans="1:11" x14ac:dyDescent="0.35">
      <c r="A6799" s="16" t="s">
        <v>30442</v>
      </c>
      <c r="B6799" s="72" t="s">
        <v>82</v>
      </c>
      <c r="C6799" s="70" t="s">
        <v>47</v>
      </c>
      <c r="D6799" s="73" t="s">
        <v>136</v>
      </c>
      <c r="E6799" s="56" t="s">
        <v>299</v>
      </c>
      <c r="F6799" s="42" t="s">
        <v>30443</v>
      </c>
      <c r="G6799" s="43" t="s">
        <v>30444</v>
      </c>
      <c r="H6799" s="43" t="s">
        <v>4426</v>
      </c>
      <c r="I6799" s="39" t="s">
        <v>37</v>
      </c>
      <c r="J6799" s="39" t="s">
        <v>37</v>
      </c>
      <c r="K6799" s="39"/>
    </row>
    <row r="6800" spans="1:11" x14ac:dyDescent="0.35">
      <c r="A6800" s="16" t="s">
        <v>30445</v>
      </c>
      <c r="B6800" s="67" t="s">
        <v>82</v>
      </c>
      <c r="C6800" s="70" t="s">
        <v>47</v>
      </c>
      <c r="D6800" s="71" t="s">
        <v>1029</v>
      </c>
      <c r="E6800" s="55" t="s">
        <v>37</v>
      </c>
      <c r="F6800" s="25" t="s">
        <v>30446</v>
      </c>
      <c r="G6800" s="30" t="s">
        <v>30447</v>
      </c>
      <c r="H6800" s="30" t="s">
        <v>4426</v>
      </c>
      <c r="I6800" s="21" t="s">
        <v>37</v>
      </c>
      <c r="J6800" s="21" t="s">
        <v>37</v>
      </c>
      <c r="K6800" s="21"/>
    </row>
    <row r="6801" spans="1:11" x14ac:dyDescent="0.35">
      <c r="A6801" s="16" t="s">
        <v>30448</v>
      </c>
      <c r="B6801" s="72" t="s">
        <v>82</v>
      </c>
      <c r="C6801" s="70" t="s">
        <v>47</v>
      </c>
      <c r="D6801" s="73" t="s">
        <v>1029</v>
      </c>
      <c r="E6801" s="51" t="s">
        <v>328</v>
      </c>
      <c r="F6801" s="40" t="s">
        <v>30449</v>
      </c>
      <c r="G6801" s="41" t="s">
        <v>5803</v>
      </c>
      <c r="H6801" s="41" t="s">
        <v>4426</v>
      </c>
      <c r="I6801" s="38" t="s">
        <v>37</v>
      </c>
      <c r="J6801" s="38" t="s">
        <v>37</v>
      </c>
      <c r="K6801" s="38"/>
    </row>
    <row r="6802" spans="1:11" x14ac:dyDescent="0.35">
      <c r="A6802" s="16" t="s">
        <v>30450</v>
      </c>
      <c r="B6802" s="72" t="s">
        <v>82</v>
      </c>
      <c r="C6802" s="70" t="s">
        <v>47</v>
      </c>
      <c r="D6802" s="73" t="s">
        <v>1029</v>
      </c>
      <c r="E6802" s="51" t="s">
        <v>58</v>
      </c>
      <c r="F6802" s="40" t="s">
        <v>30451</v>
      </c>
      <c r="G6802" s="41" t="s">
        <v>30452</v>
      </c>
      <c r="H6802" s="41" t="s">
        <v>4426</v>
      </c>
      <c r="I6802" s="38" t="s">
        <v>30453</v>
      </c>
      <c r="J6802" s="38" t="s">
        <v>37</v>
      </c>
      <c r="K6802" s="38"/>
    </row>
    <row r="6803" spans="1:11" x14ac:dyDescent="0.35">
      <c r="A6803" s="16" t="s">
        <v>30454</v>
      </c>
      <c r="B6803" s="72" t="s">
        <v>82</v>
      </c>
      <c r="C6803" s="70" t="s">
        <v>47</v>
      </c>
      <c r="D6803" s="73" t="s">
        <v>1029</v>
      </c>
      <c r="E6803" s="51" t="s">
        <v>143</v>
      </c>
      <c r="F6803" s="40" t="s">
        <v>30455</v>
      </c>
      <c r="G6803" s="41" t="s">
        <v>30456</v>
      </c>
      <c r="H6803" s="41" t="s">
        <v>4426</v>
      </c>
      <c r="I6803" s="38" t="s">
        <v>30457</v>
      </c>
      <c r="J6803" s="38" t="s">
        <v>37</v>
      </c>
      <c r="K6803" s="38"/>
    </row>
    <row r="6804" spans="1:11" x14ac:dyDescent="0.35">
      <c r="A6804" s="16" t="s">
        <v>30458</v>
      </c>
      <c r="B6804" s="72" t="s">
        <v>82</v>
      </c>
      <c r="C6804" s="70" t="s">
        <v>47</v>
      </c>
      <c r="D6804" s="73" t="s">
        <v>1029</v>
      </c>
      <c r="E6804" s="51" t="s">
        <v>151</v>
      </c>
      <c r="F6804" s="40" t="s">
        <v>30459</v>
      </c>
      <c r="G6804" s="41" t="s">
        <v>30460</v>
      </c>
      <c r="H6804" s="41" t="s">
        <v>4426</v>
      </c>
      <c r="I6804" s="38" t="s">
        <v>37</v>
      </c>
      <c r="J6804" s="38" t="s">
        <v>37</v>
      </c>
      <c r="K6804" s="38"/>
    </row>
    <row r="6805" spans="1:11" x14ac:dyDescent="0.35">
      <c r="A6805" s="16" t="s">
        <v>30461</v>
      </c>
      <c r="B6805" s="72" t="s">
        <v>82</v>
      </c>
      <c r="C6805" s="70" t="s">
        <v>47</v>
      </c>
      <c r="D6805" s="73" t="s">
        <v>1029</v>
      </c>
      <c r="E6805" s="51" t="s">
        <v>985</v>
      </c>
      <c r="F6805" s="40" t="s">
        <v>30462</v>
      </c>
      <c r="G6805" s="41" t="s">
        <v>30463</v>
      </c>
      <c r="H6805" s="41" t="s">
        <v>4426</v>
      </c>
      <c r="I6805" s="38" t="s">
        <v>37</v>
      </c>
      <c r="J6805" s="38" t="s">
        <v>37</v>
      </c>
      <c r="K6805" s="38"/>
    </row>
    <row r="6806" spans="1:11" x14ac:dyDescent="0.35">
      <c r="A6806" s="16" t="s">
        <v>30464</v>
      </c>
      <c r="B6806" s="72" t="s">
        <v>82</v>
      </c>
      <c r="C6806" s="70" t="s">
        <v>47</v>
      </c>
      <c r="D6806" s="73" t="s">
        <v>1029</v>
      </c>
      <c r="E6806" s="51" t="s">
        <v>2044</v>
      </c>
      <c r="F6806" s="40" t="s">
        <v>30465</v>
      </c>
      <c r="G6806" s="41" t="s">
        <v>30466</v>
      </c>
      <c r="H6806" s="41" t="s">
        <v>4426</v>
      </c>
      <c r="I6806" s="38" t="s">
        <v>30467</v>
      </c>
      <c r="J6806" s="38" t="s">
        <v>37</v>
      </c>
      <c r="K6806" s="38"/>
    </row>
    <row r="6807" spans="1:11" x14ac:dyDescent="0.35">
      <c r="A6807" s="16" t="s">
        <v>30468</v>
      </c>
      <c r="B6807" s="72" t="s">
        <v>82</v>
      </c>
      <c r="C6807" s="70" t="s">
        <v>47</v>
      </c>
      <c r="D6807" s="73" t="s">
        <v>1029</v>
      </c>
      <c r="E6807" s="51" t="s">
        <v>155</v>
      </c>
      <c r="F6807" s="40" t="s">
        <v>30469</v>
      </c>
      <c r="G6807" s="41" t="s">
        <v>30470</v>
      </c>
      <c r="H6807" s="41" t="s">
        <v>4426</v>
      </c>
      <c r="I6807" s="38" t="s">
        <v>30471</v>
      </c>
      <c r="J6807" s="38" t="s">
        <v>37</v>
      </c>
      <c r="K6807" s="38"/>
    </row>
    <row r="6808" spans="1:11" x14ac:dyDescent="0.35">
      <c r="A6808" s="16" t="s">
        <v>30472</v>
      </c>
      <c r="B6808" s="72" t="s">
        <v>82</v>
      </c>
      <c r="C6808" s="70" t="s">
        <v>47</v>
      </c>
      <c r="D6808" s="73" t="s">
        <v>1029</v>
      </c>
      <c r="E6808" s="56" t="s">
        <v>234</v>
      </c>
      <c r="F6808" s="42" t="s">
        <v>30473</v>
      </c>
      <c r="G6808" s="43" t="s">
        <v>30474</v>
      </c>
      <c r="H6808" s="43" t="s">
        <v>4426</v>
      </c>
      <c r="I6808" s="39" t="s">
        <v>30475</v>
      </c>
      <c r="J6808" s="39" t="s">
        <v>37</v>
      </c>
      <c r="K6808" s="39"/>
    </row>
    <row r="6809" spans="1:11" x14ac:dyDescent="0.35">
      <c r="A6809" s="16" t="s">
        <v>30476</v>
      </c>
      <c r="B6809" s="67" t="s">
        <v>82</v>
      </c>
      <c r="C6809" s="70" t="s">
        <v>47</v>
      </c>
      <c r="D6809" s="71" t="s">
        <v>403</v>
      </c>
      <c r="E6809" s="55" t="s">
        <v>37</v>
      </c>
      <c r="F6809" s="25" t="s">
        <v>30477</v>
      </c>
      <c r="G6809" s="30" t="s">
        <v>30478</v>
      </c>
      <c r="H6809" s="30" t="s">
        <v>4426</v>
      </c>
      <c r="I6809" s="21" t="s">
        <v>37</v>
      </c>
      <c r="J6809" s="21" t="s">
        <v>37</v>
      </c>
      <c r="K6809" s="21"/>
    </row>
    <row r="6810" spans="1:11" x14ac:dyDescent="0.35">
      <c r="A6810" s="16" t="s">
        <v>30479</v>
      </c>
      <c r="B6810" s="72" t="s">
        <v>82</v>
      </c>
      <c r="C6810" s="70" t="s">
        <v>47</v>
      </c>
      <c r="D6810" s="73" t="s">
        <v>403</v>
      </c>
      <c r="E6810" s="51" t="s">
        <v>58</v>
      </c>
      <c r="F6810" s="40" t="s">
        <v>30480</v>
      </c>
      <c r="G6810" s="41" t="s">
        <v>30481</v>
      </c>
      <c r="H6810" s="41" t="s">
        <v>4426</v>
      </c>
      <c r="I6810" s="38" t="s">
        <v>30482</v>
      </c>
      <c r="J6810" s="38" t="s">
        <v>37</v>
      </c>
      <c r="K6810" s="38"/>
    </row>
    <row r="6811" spans="1:11" x14ac:dyDescent="0.35">
      <c r="A6811" s="16" t="s">
        <v>30483</v>
      </c>
      <c r="B6811" s="72" t="s">
        <v>82</v>
      </c>
      <c r="C6811" s="70" t="s">
        <v>47</v>
      </c>
      <c r="D6811" s="73" t="s">
        <v>403</v>
      </c>
      <c r="E6811" s="51" t="s">
        <v>1029</v>
      </c>
      <c r="F6811" s="40" t="s">
        <v>30484</v>
      </c>
      <c r="G6811" s="41" t="s">
        <v>30485</v>
      </c>
      <c r="H6811" s="41" t="s">
        <v>4426</v>
      </c>
      <c r="I6811" s="38" t="s">
        <v>30486</v>
      </c>
      <c r="J6811" s="38" t="s">
        <v>37</v>
      </c>
      <c r="K6811" s="38"/>
    </row>
    <row r="6812" spans="1:11" x14ac:dyDescent="0.35">
      <c r="A6812" s="16" t="s">
        <v>30487</v>
      </c>
      <c r="B6812" s="72" t="s">
        <v>82</v>
      </c>
      <c r="C6812" s="70" t="s">
        <v>47</v>
      </c>
      <c r="D6812" s="73" t="s">
        <v>403</v>
      </c>
      <c r="E6812" s="56" t="s">
        <v>985</v>
      </c>
      <c r="F6812" s="42" t="s">
        <v>30488</v>
      </c>
      <c r="G6812" s="43" t="s">
        <v>30489</v>
      </c>
      <c r="H6812" s="43" t="s">
        <v>4426</v>
      </c>
      <c r="I6812" s="39" t="s">
        <v>30490</v>
      </c>
      <c r="J6812" s="39" t="s">
        <v>37</v>
      </c>
      <c r="K6812" s="39"/>
    </row>
    <row r="6813" spans="1:11" x14ac:dyDescent="0.35">
      <c r="A6813" s="16" t="s">
        <v>30491</v>
      </c>
      <c r="B6813" s="67" t="s">
        <v>82</v>
      </c>
      <c r="C6813" s="70" t="s">
        <v>47</v>
      </c>
      <c r="D6813" s="71" t="s">
        <v>494</v>
      </c>
      <c r="E6813" s="55" t="s">
        <v>37</v>
      </c>
      <c r="F6813" s="25" t="s">
        <v>30492</v>
      </c>
      <c r="G6813" s="30" t="s">
        <v>30493</v>
      </c>
      <c r="H6813" s="30" t="s">
        <v>4426</v>
      </c>
      <c r="I6813" s="21" t="s">
        <v>37</v>
      </c>
      <c r="J6813" s="21" t="s">
        <v>37</v>
      </c>
      <c r="K6813" s="21"/>
    </row>
    <row r="6814" spans="1:11" x14ac:dyDescent="0.35">
      <c r="A6814" s="16" t="s">
        <v>30494</v>
      </c>
      <c r="B6814" s="72" t="s">
        <v>82</v>
      </c>
      <c r="C6814" s="70" t="s">
        <v>47</v>
      </c>
      <c r="D6814" s="73" t="s">
        <v>494</v>
      </c>
      <c r="E6814" s="51" t="s">
        <v>592</v>
      </c>
      <c r="F6814" s="40" t="s">
        <v>30495</v>
      </c>
      <c r="G6814" s="41" t="s">
        <v>30496</v>
      </c>
      <c r="H6814" s="41" t="s">
        <v>4426</v>
      </c>
      <c r="I6814" s="38" t="s">
        <v>30497</v>
      </c>
      <c r="J6814" s="38" t="s">
        <v>37</v>
      </c>
      <c r="K6814" s="38"/>
    </row>
    <row r="6815" spans="1:11" x14ac:dyDescent="0.35">
      <c r="A6815" s="16" t="s">
        <v>30498</v>
      </c>
      <c r="B6815" s="72" t="s">
        <v>82</v>
      </c>
      <c r="C6815" s="70" t="s">
        <v>47</v>
      </c>
      <c r="D6815" s="73" t="s">
        <v>494</v>
      </c>
      <c r="E6815" s="51" t="s">
        <v>612</v>
      </c>
      <c r="F6815" s="40" t="s">
        <v>30499</v>
      </c>
      <c r="G6815" s="41" t="s">
        <v>30500</v>
      </c>
      <c r="H6815" s="41" t="s">
        <v>4426</v>
      </c>
      <c r="I6815" s="38" t="s">
        <v>37</v>
      </c>
      <c r="J6815" s="38" t="s">
        <v>37</v>
      </c>
      <c r="K6815" s="38"/>
    </row>
    <row r="6816" spans="1:11" x14ac:dyDescent="0.35">
      <c r="A6816" s="16" t="s">
        <v>30501</v>
      </c>
      <c r="B6816" s="72" t="s">
        <v>82</v>
      </c>
      <c r="C6816" s="70" t="s">
        <v>47</v>
      </c>
      <c r="D6816" s="73" t="s">
        <v>494</v>
      </c>
      <c r="E6816" s="51" t="s">
        <v>70</v>
      </c>
      <c r="F6816" s="40" t="s">
        <v>30502</v>
      </c>
      <c r="G6816" s="41" t="s">
        <v>30503</v>
      </c>
      <c r="H6816" s="41" t="s">
        <v>4426</v>
      </c>
      <c r="I6816" s="38" t="s">
        <v>30504</v>
      </c>
      <c r="J6816" s="38" t="s">
        <v>37</v>
      </c>
      <c r="K6816" s="38"/>
    </row>
    <row r="6817" spans="1:11" x14ac:dyDescent="0.35">
      <c r="A6817" s="16" t="s">
        <v>30505</v>
      </c>
      <c r="B6817" s="72" t="s">
        <v>82</v>
      </c>
      <c r="C6817" s="70" t="s">
        <v>47</v>
      </c>
      <c r="D6817" s="73" t="s">
        <v>494</v>
      </c>
      <c r="E6817" s="51" t="s">
        <v>494</v>
      </c>
      <c r="F6817" s="40" t="s">
        <v>30506</v>
      </c>
      <c r="G6817" s="41" t="s">
        <v>30507</v>
      </c>
      <c r="H6817" s="41" t="s">
        <v>4426</v>
      </c>
      <c r="I6817" s="38" t="s">
        <v>37</v>
      </c>
      <c r="J6817" s="38" t="s">
        <v>37</v>
      </c>
      <c r="K6817" s="38"/>
    </row>
    <row r="6818" spans="1:11" x14ac:dyDescent="0.35">
      <c r="A6818" s="16" t="s">
        <v>30508</v>
      </c>
      <c r="B6818" s="72" t="s">
        <v>82</v>
      </c>
      <c r="C6818" s="70" t="s">
        <v>47</v>
      </c>
      <c r="D6818" s="73" t="s">
        <v>494</v>
      </c>
      <c r="E6818" s="51" t="s">
        <v>268</v>
      </c>
      <c r="F6818" s="40" t="s">
        <v>30509</v>
      </c>
      <c r="G6818" s="41" t="s">
        <v>30510</v>
      </c>
      <c r="H6818" s="41" t="s">
        <v>4426</v>
      </c>
      <c r="I6818" s="38" t="s">
        <v>37</v>
      </c>
      <c r="J6818" s="38" t="s">
        <v>37</v>
      </c>
      <c r="K6818" s="38"/>
    </row>
    <row r="6819" spans="1:11" x14ac:dyDescent="0.35">
      <c r="A6819" s="16" t="s">
        <v>30511</v>
      </c>
      <c r="B6819" s="72" t="s">
        <v>82</v>
      </c>
      <c r="C6819" s="70" t="s">
        <v>47</v>
      </c>
      <c r="D6819" s="73" t="s">
        <v>494</v>
      </c>
      <c r="E6819" s="51" t="s">
        <v>798</v>
      </c>
      <c r="F6819" s="40" t="s">
        <v>30512</v>
      </c>
      <c r="G6819" s="41" t="s">
        <v>30513</v>
      </c>
      <c r="H6819" s="41" t="s">
        <v>4426</v>
      </c>
      <c r="I6819" s="38" t="s">
        <v>37</v>
      </c>
      <c r="J6819" s="38" t="s">
        <v>37</v>
      </c>
      <c r="K6819" s="38"/>
    </row>
    <row r="6820" spans="1:11" x14ac:dyDescent="0.35">
      <c r="A6820" s="16" t="s">
        <v>30514</v>
      </c>
      <c r="B6820" s="72" t="s">
        <v>82</v>
      </c>
      <c r="C6820" s="70" t="s">
        <v>47</v>
      </c>
      <c r="D6820" s="73" t="s">
        <v>494</v>
      </c>
      <c r="E6820" s="51" t="s">
        <v>151</v>
      </c>
      <c r="F6820" s="40" t="s">
        <v>30515</v>
      </c>
      <c r="G6820" s="41" t="s">
        <v>30516</v>
      </c>
      <c r="H6820" s="41" t="s">
        <v>4426</v>
      </c>
      <c r="I6820" s="38" t="s">
        <v>30517</v>
      </c>
      <c r="J6820" s="38" t="s">
        <v>37</v>
      </c>
      <c r="K6820" s="38"/>
    </row>
    <row r="6821" spans="1:11" x14ac:dyDescent="0.35">
      <c r="A6821" s="16" t="s">
        <v>30518</v>
      </c>
      <c r="B6821" s="72" t="s">
        <v>82</v>
      </c>
      <c r="C6821" s="70" t="s">
        <v>47</v>
      </c>
      <c r="D6821" s="73" t="s">
        <v>494</v>
      </c>
      <c r="E6821" s="51" t="s">
        <v>1176</v>
      </c>
      <c r="F6821" s="40" t="s">
        <v>30519</v>
      </c>
      <c r="G6821" s="41" t="s">
        <v>30520</v>
      </c>
      <c r="H6821" s="41" t="s">
        <v>4426</v>
      </c>
      <c r="I6821" s="38" t="s">
        <v>37</v>
      </c>
      <c r="J6821" s="38" t="s">
        <v>37</v>
      </c>
      <c r="K6821" s="38"/>
    </row>
    <row r="6822" spans="1:11" x14ac:dyDescent="0.35">
      <c r="A6822" s="16" t="s">
        <v>30521</v>
      </c>
      <c r="B6822" s="72" t="s">
        <v>82</v>
      </c>
      <c r="C6822" s="70" t="s">
        <v>47</v>
      </c>
      <c r="D6822" s="73" t="s">
        <v>494</v>
      </c>
      <c r="E6822" s="51" t="s">
        <v>908</v>
      </c>
      <c r="F6822" s="40" t="s">
        <v>30522</v>
      </c>
      <c r="G6822" s="41" t="s">
        <v>30523</v>
      </c>
      <c r="H6822" s="41" t="s">
        <v>4426</v>
      </c>
      <c r="I6822" s="38" t="s">
        <v>37</v>
      </c>
      <c r="J6822" s="38" t="s">
        <v>37</v>
      </c>
      <c r="K6822" s="38"/>
    </row>
    <row r="6823" spans="1:11" x14ac:dyDescent="0.35">
      <c r="A6823" s="16" t="s">
        <v>30524</v>
      </c>
      <c r="B6823" s="72" t="s">
        <v>82</v>
      </c>
      <c r="C6823" s="70" t="s">
        <v>47</v>
      </c>
      <c r="D6823" s="73" t="s">
        <v>494</v>
      </c>
      <c r="E6823" s="51" t="s">
        <v>510</v>
      </c>
      <c r="F6823" s="40" t="s">
        <v>30525</v>
      </c>
      <c r="G6823" s="41" t="s">
        <v>30526</v>
      </c>
      <c r="H6823" s="41" t="s">
        <v>4426</v>
      </c>
      <c r="I6823" s="38" t="s">
        <v>30527</v>
      </c>
      <c r="J6823" s="38" t="s">
        <v>37</v>
      </c>
      <c r="K6823" s="38"/>
    </row>
    <row r="6824" spans="1:11" x14ac:dyDescent="0.35">
      <c r="A6824" s="16" t="s">
        <v>30528</v>
      </c>
      <c r="B6824" s="72" t="s">
        <v>82</v>
      </c>
      <c r="C6824" s="70" t="s">
        <v>47</v>
      </c>
      <c r="D6824" s="73" t="s">
        <v>494</v>
      </c>
      <c r="E6824" s="51" t="s">
        <v>856</v>
      </c>
      <c r="F6824" s="40" t="s">
        <v>30529</v>
      </c>
      <c r="G6824" s="41" t="s">
        <v>30530</v>
      </c>
      <c r="H6824" s="41" t="s">
        <v>4426</v>
      </c>
      <c r="I6824" s="38" t="s">
        <v>37</v>
      </c>
      <c r="J6824" s="38" t="s">
        <v>37</v>
      </c>
      <c r="K6824" s="38"/>
    </row>
    <row r="6825" spans="1:11" x14ac:dyDescent="0.35">
      <c r="A6825" s="16" t="s">
        <v>30531</v>
      </c>
      <c r="B6825" s="72" t="s">
        <v>82</v>
      </c>
      <c r="C6825" s="70" t="s">
        <v>47</v>
      </c>
      <c r="D6825" s="73" t="s">
        <v>494</v>
      </c>
      <c r="E6825" s="56" t="s">
        <v>947</v>
      </c>
      <c r="F6825" s="42" t="s">
        <v>30532</v>
      </c>
      <c r="G6825" s="43" t="s">
        <v>30533</v>
      </c>
      <c r="H6825" s="43" t="s">
        <v>4426</v>
      </c>
      <c r="I6825" s="39" t="s">
        <v>37</v>
      </c>
      <c r="J6825" s="39" t="s">
        <v>37</v>
      </c>
      <c r="K6825" s="39"/>
    </row>
    <row r="6826" spans="1:11" x14ac:dyDescent="0.35">
      <c r="A6826" s="16" t="s">
        <v>30534</v>
      </c>
      <c r="B6826" s="67" t="s">
        <v>82</v>
      </c>
      <c r="C6826" s="70" t="s">
        <v>47</v>
      </c>
      <c r="D6826" s="71" t="s">
        <v>2028</v>
      </c>
      <c r="E6826" s="55" t="s">
        <v>37</v>
      </c>
      <c r="F6826" s="25" t="s">
        <v>30535</v>
      </c>
      <c r="G6826" s="30" t="s">
        <v>30536</v>
      </c>
      <c r="H6826" s="30" t="s">
        <v>4426</v>
      </c>
      <c r="I6826" s="21" t="s">
        <v>37</v>
      </c>
      <c r="J6826" s="21" t="s">
        <v>37</v>
      </c>
      <c r="K6826" s="21"/>
    </row>
    <row r="6827" spans="1:11" x14ac:dyDescent="0.35">
      <c r="A6827" s="16" t="s">
        <v>30537</v>
      </c>
      <c r="B6827" s="72" t="s">
        <v>82</v>
      </c>
      <c r="C6827" s="70" t="s">
        <v>47</v>
      </c>
      <c r="D6827" s="73" t="s">
        <v>2028</v>
      </c>
      <c r="E6827" s="51" t="s">
        <v>325</v>
      </c>
      <c r="F6827" s="40" t="s">
        <v>30538</v>
      </c>
      <c r="G6827" s="41" t="s">
        <v>30539</v>
      </c>
      <c r="H6827" s="41" t="s">
        <v>4426</v>
      </c>
      <c r="I6827" s="38" t="s">
        <v>37</v>
      </c>
      <c r="J6827" s="38" t="s">
        <v>37</v>
      </c>
      <c r="K6827" s="38"/>
    </row>
    <row r="6828" spans="1:11" x14ac:dyDescent="0.35">
      <c r="A6828" s="16" t="s">
        <v>30540</v>
      </c>
      <c r="B6828" s="72" t="s">
        <v>82</v>
      </c>
      <c r="C6828" s="70" t="s">
        <v>47</v>
      </c>
      <c r="D6828" s="73" t="s">
        <v>2028</v>
      </c>
      <c r="E6828" s="51" t="s">
        <v>43</v>
      </c>
      <c r="F6828" s="40" t="s">
        <v>30541</v>
      </c>
      <c r="G6828" s="41" t="s">
        <v>30542</v>
      </c>
      <c r="H6828" s="41" t="s">
        <v>4426</v>
      </c>
      <c r="I6828" s="38" t="s">
        <v>37</v>
      </c>
      <c r="J6828" s="38" t="s">
        <v>37</v>
      </c>
      <c r="K6828" s="38"/>
    </row>
    <row r="6829" spans="1:11" x14ac:dyDescent="0.35">
      <c r="A6829" s="16" t="s">
        <v>30543</v>
      </c>
      <c r="B6829" s="72" t="s">
        <v>82</v>
      </c>
      <c r="C6829" s="70" t="s">
        <v>47</v>
      </c>
      <c r="D6829" s="73" t="s">
        <v>2028</v>
      </c>
      <c r="E6829" s="51" t="s">
        <v>58</v>
      </c>
      <c r="F6829" s="40" t="s">
        <v>30544</v>
      </c>
      <c r="G6829" s="41" t="s">
        <v>30545</v>
      </c>
      <c r="H6829" s="41" t="s">
        <v>4426</v>
      </c>
      <c r="I6829" s="38" t="s">
        <v>37</v>
      </c>
      <c r="J6829" s="38" t="s">
        <v>37</v>
      </c>
      <c r="K6829" s="38"/>
    </row>
    <row r="6830" spans="1:11" x14ac:dyDescent="0.35">
      <c r="A6830" s="16" t="s">
        <v>30546</v>
      </c>
      <c r="B6830" s="72" t="s">
        <v>82</v>
      </c>
      <c r="C6830" s="70" t="s">
        <v>47</v>
      </c>
      <c r="D6830" s="73" t="s">
        <v>2028</v>
      </c>
      <c r="E6830" s="56" t="s">
        <v>481</v>
      </c>
      <c r="F6830" s="42" t="s">
        <v>30547</v>
      </c>
      <c r="G6830" s="43" t="s">
        <v>30548</v>
      </c>
      <c r="H6830" s="43" t="s">
        <v>4426</v>
      </c>
      <c r="I6830" s="39" t="s">
        <v>37</v>
      </c>
      <c r="J6830" s="39" t="s">
        <v>37</v>
      </c>
      <c r="K6830" s="39"/>
    </row>
    <row r="6831" spans="1:11" x14ac:dyDescent="0.35">
      <c r="A6831" s="16" t="s">
        <v>30549</v>
      </c>
      <c r="B6831" s="67" t="s">
        <v>82</v>
      </c>
      <c r="C6831" s="70" t="s">
        <v>47</v>
      </c>
      <c r="D6831" s="71" t="s">
        <v>82</v>
      </c>
      <c r="E6831" s="55" t="s">
        <v>37</v>
      </c>
      <c r="F6831" s="25" t="s">
        <v>30550</v>
      </c>
      <c r="G6831" s="30" t="s">
        <v>30551</v>
      </c>
      <c r="H6831" s="30" t="s">
        <v>4426</v>
      </c>
      <c r="I6831" s="21" t="s">
        <v>37</v>
      </c>
      <c r="J6831" s="21" t="s">
        <v>37</v>
      </c>
      <c r="K6831" s="21"/>
    </row>
    <row r="6832" spans="1:11" x14ac:dyDescent="0.35">
      <c r="A6832" s="16" t="s">
        <v>30552</v>
      </c>
      <c r="B6832" s="72" t="s">
        <v>82</v>
      </c>
      <c r="C6832" s="70" t="s">
        <v>47</v>
      </c>
      <c r="D6832" s="73" t="s">
        <v>82</v>
      </c>
      <c r="E6832" s="51" t="s">
        <v>78</v>
      </c>
      <c r="F6832" s="40" t="s">
        <v>30553</v>
      </c>
      <c r="G6832" s="41" t="s">
        <v>30554</v>
      </c>
      <c r="H6832" s="41" t="s">
        <v>4426</v>
      </c>
      <c r="I6832" s="38" t="s">
        <v>30555</v>
      </c>
      <c r="J6832" s="38" t="s">
        <v>37</v>
      </c>
      <c r="K6832" s="38"/>
    </row>
    <row r="6833" spans="1:11" x14ac:dyDescent="0.35">
      <c r="A6833" s="16" t="s">
        <v>30556</v>
      </c>
      <c r="B6833" s="72" t="s">
        <v>82</v>
      </c>
      <c r="C6833" s="70" t="s">
        <v>47</v>
      </c>
      <c r="D6833" s="73" t="s">
        <v>82</v>
      </c>
      <c r="E6833" s="51" t="s">
        <v>151</v>
      </c>
      <c r="F6833" s="40" t="s">
        <v>30557</v>
      </c>
      <c r="G6833" s="41" t="s">
        <v>30558</v>
      </c>
      <c r="H6833" s="41" t="s">
        <v>4426</v>
      </c>
      <c r="I6833" s="38" t="s">
        <v>30559</v>
      </c>
      <c r="J6833" s="38" t="s">
        <v>37</v>
      </c>
      <c r="K6833" s="38"/>
    </row>
    <row r="6834" spans="1:11" x14ac:dyDescent="0.35">
      <c r="A6834" s="16" t="s">
        <v>30560</v>
      </c>
      <c r="B6834" s="72" t="s">
        <v>82</v>
      </c>
      <c r="C6834" s="70" t="s">
        <v>47</v>
      </c>
      <c r="D6834" s="73" t="s">
        <v>82</v>
      </c>
      <c r="E6834" s="51" t="s">
        <v>82</v>
      </c>
      <c r="F6834" s="40" t="s">
        <v>30561</v>
      </c>
      <c r="G6834" s="41" t="s">
        <v>30562</v>
      </c>
      <c r="H6834" s="41" t="s">
        <v>4426</v>
      </c>
      <c r="I6834" s="38" t="s">
        <v>30563</v>
      </c>
      <c r="J6834" s="38" t="s">
        <v>37</v>
      </c>
      <c r="K6834" s="38"/>
    </row>
    <row r="6835" spans="1:11" x14ac:dyDescent="0.35">
      <c r="A6835" s="16" t="s">
        <v>30564</v>
      </c>
      <c r="B6835" s="72" t="s">
        <v>82</v>
      </c>
      <c r="C6835" s="70" t="s">
        <v>47</v>
      </c>
      <c r="D6835" s="73" t="s">
        <v>82</v>
      </c>
      <c r="E6835" s="51" t="s">
        <v>758</v>
      </c>
      <c r="F6835" s="40" t="s">
        <v>30565</v>
      </c>
      <c r="G6835" s="41" t="s">
        <v>30566</v>
      </c>
      <c r="H6835" s="41" t="s">
        <v>4426</v>
      </c>
      <c r="I6835" s="38" t="s">
        <v>30567</v>
      </c>
      <c r="J6835" s="38" t="s">
        <v>37</v>
      </c>
      <c r="K6835" s="38"/>
    </row>
    <row r="6836" spans="1:11" x14ac:dyDescent="0.35">
      <c r="A6836" s="16" t="s">
        <v>30568</v>
      </c>
      <c r="B6836" s="72" t="s">
        <v>82</v>
      </c>
      <c r="C6836" s="70" t="s">
        <v>47</v>
      </c>
      <c r="D6836" s="73" t="s">
        <v>82</v>
      </c>
      <c r="E6836" s="51" t="s">
        <v>86</v>
      </c>
      <c r="F6836" s="40" t="s">
        <v>30569</v>
      </c>
      <c r="G6836" s="41" t="s">
        <v>30570</v>
      </c>
      <c r="H6836" s="41" t="s">
        <v>4426</v>
      </c>
      <c r="I6836" s="38" t="s">
        <v>30571</v>
      </c>
      <c r="J6836" s="38" t="s">
        <v>37</v>
      </c>
      <c r="K6836" s="38"/>
    </row>
    <row r="6837" spans="1:11" x14ac:dyDescent="0.35">
      <c r="A6837" s="16" t="s">
        <v>30572</v>
      </c>
      <c r="B6837" s="72" t="s">
        <v>82</v>
      </c>
      <c r="C6837" s="70" t="s">
        <v>47</v>
      </c>
      <c r="D6837" s="73" t="s">
        <v>82</v>
      </c>
      <c r="E6837" s="56" t="s">
        <v>166</v>
      </c>
      <c r="F6837" s="42" t="s">
        <v>30573</v>
      </c>
      <c r="G6837" s="43" t="s">
        <v>30574</v>
      </c>
      <c r="H6837" s="43" t="s">
        <v>4426</v>
      </c>
      <c r="I6837" s="39" t="s">
        <v>37</v>
      </c>
      <c r="J6837" s="39" t="s">
        <v>37</v>
      </c>
      <c r="K6837" s="39"/>
    </row>
    <row r="6838" spans="1:11" x14ac:dyDescent="0.35">
      <c r="A6838" s="16" t="s">
        <v>30575</v>
      </c>
      <c r="B6838" s="67" t="s">
        <v>82</v>
      </c>
      <c r="C6838" s="70" t="s">
        <v>47</v>
      </c>
      <c r="D6838" s="71" t="s">
        <v>177</v>
      </c>
      <c r="E6838" s="55" t="s">
        <v>37</v>
      </c>
      <c r="F6838" s="25" t="s">
        <v>30576</v>
      </c>
      <c r="G6838" s="30" t="s">
        <v>30577</v>
      </c>
      <c r="H6838" s="30" t="s">
        <v>4426</v>
      </c>
      <c r="I6838" s="21" t="s">
        <v>37</v>
      </c>
      <c r="J6838" s="21" t="s">
        <v>37</v>
      </c>
      <c r="K6838" s="21"/>
    </row>
    <row r="6839" spans="1:11" x14ac:dyDescent="0.35">
      <c r="A6839" s="16" t="s">
        <v>30578</v>
      </c>
      <c r="B6839" s="72" t="s">
        <v>82</v>
      </c>
      <c r="C6839" s="70" t="s">
        <v>47</v>
      </c>
      <c r="D6839" s="73" t="s">
        <v>177</v>
      </c>
      <c r="E6839" s="51" t="s">
        <v>328</v>
      </c>
      <c r="F6839" s="40" t="s">
        <v>30579</v>
      </c>
      <c r="G6839" s="41" t="s">
        <v>30580</v>
      </c>
      <c r="H6839" s="41" t="s">
        <v>4426</v>
      </c>
      <c r="I6839" s="38" t="s">
        <v>37</v>
      </c>
      <c r="J6839" s="38" t="s">
        <v>37</v>
      </c>
      <c r="K6839" s="38"/>
    </row>
    <row r="6840" spans="1:11" x14ac:dyDescent="0.35">
      <c r="A6840" s="16" t="s">
        <v>30581</v>
      </c>
      <c r="B6840" s="72" t="s">
        <v>82</v>
      </c>
      <c r="C6840" s="70" t="s">
        <v>47</v>
      </c>
      <c r="D6840" s="73" t="s">
        <v>177</v>
      </c>
      <c r="E6840" s="51" t="s">
        <v>403</v>
      </c>
      <c r="F6840" s="40" t="s">
        <v>30582</v>
      </c>
      <c r="G6840" s="41" t="s">
        <v>30583</v>
      </c>
      <c r="H6840" s="41" t="s">
        <v>4426</v>
      </c>
      <c r="I6840" s="38" t="s">
        <v>37</v>
      </c>
      <c r="J6840" s="38" t="s">
        <v>37</v>
      </c>
      <c r="K6840" s="38"/>
    </row>
    <row r="6841" spans="1:11" x14ac:dyDescent="0.35">
      <c r="A6841" s="16" t="s">
        <v>30584</v>
      </c>
      <c r="B6841" s="72" t="s">
        <v>82</v>
      </c>
      <c r="C6841" s="70" t="s">
        <v>47</v>
      </c>
      <c r="D6841" s="73" t="s">
        <v>177</v>
      </c>
      <c r="E6841" s="56" t="s">
        <v>155</v>
      </c>
      <c r="F6841" s="42" t="s">
        <v>30585</v>
      </c>
      <c r="G6841" s="43" t="s">
        <v>30586</v>
      </c>
      <c r="H6841" s="43" t="s">
        <v>4426</v>
      </c>
      <c r="I6841" s="39" t="s">
        <v>37</v>
      </c>
      <c r="J6841" s="39" t="s">
        <v>37</v>
      </c>
      <c r="K6841" s="39"/>
    </row>
    <row r="6842" spans="1:11" x14ac:dyDescent="0.35">
      <c r="A6842" s="16" t="s">
        <v>30587</v>
      </c>
      <c r="B6842" s="67" t="s">
        <v>82</v>
      </c>
      <c r="C6842" s="70" t="s">
        <v>47</v>
      </c>
      <c r="D6842" s="71" t="s">
        <v>856</v>
      </c>
      <c r="E6842" s="55" t="s">
        <v>37</v>
      </c>
      <c r="F6842" s="25" t="s">
        <v>30588</v>
      </c>
      <c r="G6842" s="30" t="s">
        <v>30589</v>
      </c>
      <c r="H6842" s="30" t="s">
        <v>4426</v>
      </c>
      <c r="I6842" s="21" t="s">
        <v>37</v>
      </c>
      <c r="J6842" s="21" t="s">
        <v>37</v>
      </c>
      <c r="K6842" s="21"/>
    </row>
    <row r="6843" spans="1:11" x14ac:dyDescent="0.35">
      <c r="A6843" s="16" t="s">
        <v>30590</v>
      </c>
      <c r="B6843" s="72" t="s">
        <v>82</v>
      </c>
      <c r="C6843" s="70" t="s">
        <v>47</v>
      </c>
      <c r="D6843" s="73" t="s">
        <v>856</v>
      </c>
      <c r="E6843" s="51" t="s">
        <v>1101</v>
      </c>
      <c r="F6843" s="40" t="s">
        <v>30591</v>
      </c>
      <c r="G6843" s="41" t="s">
        <v>30592</v>
      </c>
      <c r="H6843" s="41" t="s">
        <v>4426</v>
      </c>
      <c r="I6843" s="38" t="s">
        <v>30593</v>
      </c>
      <c r="J6843" s="38" t="s">
        <v>37</v>
      </c>
      <c r="K6843" s="38"/>
    </row>
    <row r="6844" spans="1:11" x14ac:dyDescent="0.35">
      <c r="A6844" s="16" t="s">
        <v>30594</v>
      </c>
      <c r="B6844" s="72" t="s">
        <v>82</v>
      </c>
      <c r="C6844" s="70" t="s">
        <v>47</v>
      </c>
      <c r="D6844" s="73" t="s">
        <v>856</v>
      </c>
      <c r="E6844" s="51" t="s">
        <v>1084</v>
      </c>
      <c r="F6844" s="40" t="s">
        <v>30595</v>
      </c>
      <c r="G6844" s="41" t="s">
        <v>30596</v>
      </c>
      <c r="H6844" s="41" t="s">
        <v>4426</v>
      </c>
      <c r="I6844" s="38" t="s">
        <v>30597</v>
      </c>
      <c r="J6844" s="38" t="s">
        <v>37</v>
      </c>
      <c r="K6844" s="38"/>
    </row>
    <row r="6845" spans="1:11" x14ac:dyDescent="0.35">
      <c r="A6845" s="16" t="s">
        <v>30598</v>
      </c>
      <c r="B6845" s="72" t="s">
        <v>82</v>
      </c>
      <c r="C6845" s="70" t="s">
        <v>47</v>
      </c>
      <c r="D6845" s="73" t="s">
        <v>856</v>
      </c>
      <c r="E6845" s="51" t="s">
        <v>1176</v>
      </c>
      <c r="F6845" s="40" t="s">
        <v>30599</v>
      </c>
      <c r="G6845" s="41" t="s">
        <v>30600</v>
      </c>
      <c r="H6845" s="41" t="s">
        <v>4426</v>
      </c>
      <c r="I6845" s="38" t="s">
        <v>30601</v>
      </c>
      <c r="J6845" s="38" t="s">
        <v>37</v>
      </c>
      <c r="K6845" s="38"/>
    </row>
    <row r="6846" spans="1:11" x14ac:dyDescent="0.35">
      <c r="A6846" s="16" t="s">
        <v>30602</v>
      </c>
      <c r="B6846" s="72" t="s">
        <v>82</v>
      </c>
      <c r="C6846" s="70" t="s">
        <v>47</v>
      </c>
      <c r="D6846" s="73" t="s">
        <v>856</v>
      </c>
      <c r="E6846" s="51" t="s">
        <v>1013</v>
      </c>
      <c r="F6846" s="40" t="s">
        <v>30603</v>
      </c>
      <c r="G6846" s="41" t="s">
        <v>30604</v>
      </c>
      <c r="H6846" s="41" t="s">
        <v>4426</v>
      </c>
      <c r="I6846" s="38" t="s">
        <v>30605</v>
      </c>
      <c r="J6846" s="38" t="s">
        <v>37</v>
      </c>
      <c r="K6846" s="38"/>
    </row>
    <row r="6847" spans="1:11" ht="15" thickBot="1" x14ac:dyDescent="0.4">
      <c r="A6847" s="16" t="s">
        <v>30606</v>
      </c>
      <c r="B6847" s="72" t="s">
        <v>82</v>
      </c>
      <c r="C6847" s="70" t="s">
        <v>47</v>
      </c>
      <c r="D6847" s="73" t="s">
        <v>856</v>
      </c>
      <c r="E6847" s="56" t="s">
        <v>47</v>
      </c>
      <c r="F6847" s="42" t="s">
        <v>30607</v>
      </c>
      <c r="G6847" s="43" t="s">
        <v>30608</v>
      </c>
      <c r="H6847" s="43" t="s">
        <v>4426</v>
      </c>
      <c r="I6847" s="39" t="s">
        <v>30609</v>
      </c>
      <c r="J6847" s="39" t="s">
        <v>37</v>
      </c>
      <c r="K6847" s="39"/>
    </row>
    <row r="6848" spans="1:11" ht="15" thickBot="1" x14ac:dyDescent="0.4">
      <c r="A6848" s="16" t="s">
        <v>30610</v>
      </c>
      <c r="B6848" s="65" t="s">
        <v>166</v>
      </c>
      <c r="C6848" s="66" t="s">
        <v>37</v>
      </c>
      <c r="D6848" s="66" t="s">
        <v>37</v>
      </c>
      <c r="E6848" s="53" t="s">
        <v>37</v>
      </c>
      <c r="F6848" s="26" t="s">
        <v>30611</v>
      </c>
      <c r="G6848" s="27" t="s">
        <v>30612</v>
      </c>
      <c r="H6848" s="27" t="s">
        <v>4426</v>
      </c>
      <c r="I6848" s="18" t="s">
        <v>37</v>
      </c>
      <c r="J6848" s="18" t="s">
        <v>37</v>
      </c>
      <c r="K6848" s="18"/>
    </row>
    <row r="6849" spans="1:11" x14ac:dyDescent="0.35">
      <c r="A6849" s="16" t="s">
        <v>30613</v>
      </c>
      <c r="B6849" s="67" t="s">
        <v>166</v>
      </c>
      <c r="C6849" s="68" t="s">
        <v>185</v>
      </c>
      <c r="D6849" s="69" t="s">
        <v>37</v>
      </c>
      <c r="E6849" s="54" t="s">
        <v>37</v>
      </c>
      <c r="F6849" s="23" t="s">
        <v>30614</v>
      </c>
      <c r="G6849" s="28" t="s">
        <v>30615</v>
      </c>
      <c r="H6849" s="28" t="s">
        <v>4426</v>
      </c>
      <c r="I6849" s="19" t="s">
        <v>37</v>
      </c>
      <c r="J6849" s="19" t="s">
        <v>37</v>
      </c>
      <c r="K6849" s="19"/>
    </row>
    <row r="6850" spans="1:11" x14ac:dyDescent="0.35">
      <c r="A6850" s="16" t="s">
        <v>30616</v>
      </c>
      <c r="B6850" s="67" t="s">
        <v>166</v>
      </c>
      <c r="C6850" s="70" t="s">
        <v>185</v>
      </c>
      <c r="D6850" s="71" t="s">
        <v>503</v>
      </c>
      <c r="E6850" s="55" t="s">
        <v>37</v>
      </c>
      <c r="F6850" s="25" t="s">
        <v>30617</v>
      </c>
      <c r="G6850" s="30" t="s">
        <v>30618</v>
      </c>
      <c r="H6850" s="30" t="s">
        <v>4426</v>
      </c>
      <c r="I6850" s="21" t="s">
        <v>37</v>
      </c>
      <c r="J6850" s="21" t="s">
        <v>37</v>
      </c>
      <c r="K6850" s="21"/>
    </row>
    <row r="6851" spans="1:11" x14ac:dyDescent="0.35">
      <c r="A6851" s="16" t="s">
        <v>30619</v>
      </c>
      <c r="B6851" s="72" t="s">
        <v>166</v>
      </c>
      <c r="C6851" s="70" t="s">
        <v>185</v>
      </c>
      <c r="D6851" s="73" t="s">
        <v>503</v>
      </c>
      <c r="E6851" s="51" t="s">
        <v>1348</v>
      </c>
      <c r="F6851" s="40" t="s">
        <v>30620</v>
      </c>
      <c r="G6851" s="41" t="s">
        <v>30621</v>
      </c>
      <c r="H6851" s="41" t="s">
        <v>4426</v>
      </c>
      <c r="I6851" s="38" t="s">
        <v>37</v>
      </c>
      <c r="J6851" s="38" t="s">
        <v>37</v>
      </c>
      <c r="K6851" s="38"/>
    </row>
    <row r="6852" spans="1:11" x14ac:dyDescent="0.35">
      <c r="A6852" s="16" t="s">
        <v>30622</v>
      </c>
      <c r="B6852" s="72" t="s">
        <v>166</v>
      </c>
      <c r="C6852" s="70" t="s">
        <v>185</v>
      </c>
      <c r="D6852" s="73" t="s">
        <v>503</v>
      </c>
      <c r="E6852" s="51" t="s">
        <v>1029</v>
      </c>
      <c r="F6852" s="40" t="s">
        <v>30623</v>
      </c>
      <c r="G6852" s="41" t="s">
        <v>30624</v>
      </c>
      <c r="H6852" s="41" t="s">
        <v>4426</v>
      </c>
      <c r="I6852" s="38" t="s">
        <v>37</v>
      </c>
      <c r="J6852" s="38" t="s">
        <v>37</v>
      </c>
      <c r="K6852" s="38"/>
    </row>
    <row r="6853" spans="1:11" x14ac:dyDescent="0.35">
      <c r="A6853" s="16" t="s">
        <v>30625</v>
      </c>
      <c r="B6853" s="72" t="s">
        <v>166</v>
      </c>
      <c r="C6853" s="70" t="s">
        <v>185</v>
      </c>
      <c r="D6853" s="73" t="s">
        <v>503</v>
      </c>
      <c r="E6853" s="56" t="s">
        <v>147</v>
      </c>
      <c r="F6853" s="42" t="s">
        <v>30626</v>
      </c>
      <c r="G6853" s="43" t="s">
        <v>30627</v>
      </c>
      <c r="H6853" s="43" t="s">
        <v>4426</v>
      </c>
      <c r="I6853" s="39" t="s">
        <v>37</v>
      </c>
      <c r="J6853" s="39" t="s">
        <v>37</v>
      </c>
      <c r="K6853" s="39"/>
    </row>
    <row r="6854" spans="1:11" x14ac:dyDescent="0.35">
      <c r="A6854" s="16" t="s">
        <v>30628</v>
      </c>
      <c r="B6854" s="67" t="s">
        <v>166</v>
      </c>
      <c r="C6854" s="70" t="s">
        <v>185</v>
      </c>
      <c r="D6854" s="71" t="s">
        <v>47</v>
      </c>
      <c r="E6854" s="55" t="s">
        <v>37</v>
      </c>
      <c r="F6854" s="25" t="s">
        <v>30629</v>
      </c>
      <c r="G6854" s="30" t="s">
        <v>30630</v>
      </c>
      <c r="H6854" s="30" t="s">
        <v>4426</v>
      </c>
      <c r="I6854" s="21" t="s">
        <v>37</v>
      </c>
      <c r="J6854" s="21" t="s">
        <v>37</v>
      </c>
      <c r="K6854" s="21"/>
    </row>
    <row r="6855" spans="1:11" x14ac:dyDescent="0.35">
      <c r="A6855" s="16" t="s">
        <v>30631</v>
      </c>
      <c r="B6855" s="72" t="s">
        <v>166</v>
      </c>
      <c r="C6855" s="70" t="s">
        <v>185</v>
      </c>
      <c r="D6855" s="73" t="s">
        <v>47</v>
      </c>
      <c r="E6855" s="51" t="s">
        <v>143</v>
      </c>
      <c r="F6855" s="40" t="s">
        <v>30632</v>
      </c>
      <c r="G6855" s="41" t="s">
        <v>30633</v>
      </c>
      <c r="H6855" s="41" t="s">
        <v>4426</v>
      </c>
      <c r="I6855" s="38" t="s">
        <v>30634</v>
      </c>
      <c r="J6855" s="38" t="s">
        <v>37</v>
      </c>
      <c r="K6855" s="38"/>
    </row>
    <row r="6856" spans="1:11" x14ac:dyDescent="0.35">
      <c r="A6856" s="16" t="s">
        <v>30635</v>
      </c>
      <c r="B6856" s="72" t="s">
        <v>166</v>
      </c>
      <c r="C6856" s="70" t="s">
        <v>185</v>
      </c>
      <c r="D6856" s="73" t="s">
        <v>47</v>
      </c>
      <c r="E6856" s="56" t="s">
        <v>908</v>
      </c>
      <c r="F6856" s="42" t="s">
        <v>30636</v>
      </c>
      <c r="G6856" s="43" t="s">
        <v>30637</v>
      </c>
      <c r="H6856" s="43" t="s">
        <v>4426</v>
      </c>
      <c r="I6856" s="39" t="s">
        <v>30638</v>
      </c>
      <c r="J6856" s="39" t="s">
        <v>37</v>
      </c>
      <c r="K6856" s="39"/>
    </row>
    <row r="6857" spans="1:11" x14ac:dyDescent="0.35">
      <c r="A6857" s="16" t="s">
        <v>30639</v>
      </c>
      <c r="B6857" s="67" t="s">
        <v>166</v>
      </c>
      <c r="C6857" s="70" t="s">
        <v>185</v>
      </c>
      <c r="D6857" s="71" t="s">
        <v>155</v>
      </c>
      <c r="E6857" s="55" t="s">
        <v>37</v>
      </c>
      <c r="F6857" s="25" t="s">
        <v>30640</v>
      </c>
      <c r="G6857" s="30" t="s">
        <v>30641</v>
      </c>
      <c r="H6857" s="30" t="s">
        <v>4426</v>
      </c>
      <c r="I6857" s="21" t="s">
        <v>37</v>
      </c>
      <c r="J6857" s="21" t="s">
        <v>37</v>
      </c>
      <c r="K6857" s="21"/>
    </row>
    <row r="6858" spans="1:11" x14ac:dyDescent="0.35">
      <c r="A6858" s="16" t="s">
        <v>30642</v>
      </c>
      <c r="B6858" s="72" t="s">
        <v>166</v>
      </c>
      <c r="C6858" s="70" t="s">
        <v>185</v>
      </c>
      <c r="D6858" s="73" t="s">
        <v>155</v>
      </c>
      <c r="E6858" s="51" t="s">
        <v>1084</v>
      </c>
      <c r="F6858" s="40" t="s">
        <v>30643</v>
      </c>
      <c r="G6858" s="41" t="s">
        <v>30644</v>
      </c>
      <c r="H6858" s="41" t="s">
        <v>4426</v>
      </c>
      <c r="I6858" s="38" t="s">
        <v>30645</v>
      </c>
      <c r="J6858" s="38" t="s">
        <v>37</v>
      </c>
      <c r="K6858" s="38"/>
    </row>
    <row r="6859" spans="1:11" x14ac:dyDescent="0.35">
      <c r="A6859" s="16" t="s">
        <v>30646</v>
      </c>
      <c r="B6859" s="72" t="s">
        <v>166</v>
      </c>
      <c r="C6859" s="70" t="s">
        <v>185</v>
      </c>
      <c r="D6859" s="73" t="s">
        <v>155</v>
      </c>
      <c r="E6859" s="51" t="s">
        <v>143</v>
      </c>
      <c r="F6859" s="40" t="s">
        <v>30647</v>
      </c>
      <c r="G6859" s="41" t="s">
        <v>30648</v>
      </c>
      <c r="H6859" s="41" t="s">
        <v>4426</v>
      </c>
      <c r="I6859" s="38" t="s">
        <v>30649</v>
      </c>
      <c r="J6859" s="38" t="s">
        <v>37</v>
      </c>
      <c r="K6859" s="38"/>
    </row>
    <row r="6860" spans="1:11" x14ac:dyDescent="0.35">
      <c r="A6860" s="16" t="s">
        <v>30650</v>
      </c>
      <c r="B6860" s="72" t="s">
        <v>166</v>
      </c>
      <c r="C6860" s="70" t="s">
        <v>185</v>
      </c>
      <c r="D6860" s="73" t="s">
        <v>155</v>
      </c>
      <c r="E6860" s="51" t="s">
        <v>82</v>
      </c>
      <c r="F6860" s="40" t="s">
        <v>30651</v>
      </c>
      <c r="G6860" s="41" t="s">
        <v>30652</v>
      </c>
      <c r="H6860" s="41" t="s">
        <v>4426</v>
      </c>
      <c r="I6860" s="38" t="s">
        <v>30653</v>
      </c>
      <c r="J6860" s="38" t="s">
        <v>37</v>
      </c>
      <c r="K6860" s="38"/>
    </row>
    <row r="6861" spans="1:11" x14ac:dyDescent="0.35">
      <c r="A6861" s="16" t="s">
        <v>30654</v>
      </c>
      <c r="B6861" s="72" t="s">
        <v>166</v>
      </c>
      <c r="C6861" s="70" t="s">
        <v>185</v>
      </c>
      <c r="D6861" s="73" t="s">
        <v>155</v>
      </c>
      <c r="E6861" s="51" t="s">
        <v>758</v>
      </c>
      <c r="F6861" s="40" t="s">
        <v>30655</v>
      </c>
      <c r="G6861" s="41" t="s">
        <v>30656</v>
      </c>
      <c r="H6861" s="41" t="s">
        <v>4426</v>
      </c>
      <c r="I6861" s="38" t="s">
        <v>30657</v>
      </c>
      <c r="J6861" s="38" t="s">
        <v>37</v>
      </c>
      <c r="K6861" s="38"/>
    </row>
    <row r="6862" spans="1:11" x14ac:dyDescent="0.35">
      <c r="A6862" s="16" t="s">
        <v>30658</v>
      </c>
      <c r="B6862" s="72" t="s">
        <v>166</v>
      </c>
      <c r="C6862" s="70" t="s">
        <v>185</v>
      </c>
      <c r="D6862" s="73" t="s">
        <v>155</v>
      </c>
      <c r="E6862" s="51" t="s">
        <v>1032</v>
      </c>
      <c r="F6862" s="40" t="s">
        <v>30659</v>
      </c>
      <c r="G6862" s="41" t="s">
        <v>30660</v>
      </c>
      <c r="H6862" s="41" t="s">
        <v>4426</v>
      </c>
      <c r="I6862" s="38" t="s">
        <v>30661</v>
      </c>
      <c r="J6862" s="38" t="s">
        <v>37</v>
      </c>
      <c r="K6862" s="38"/>
    </row>
    <row r="6863" spans="1:11" ht="15" thickBot="1" x14ac:dyDescent="0.4">
      <c r="A6863" s="16" t="s">
        <v>30662</v>
      </c>
      <c r="B6863" s="72" t="s">
        <v>166</v>
      </c>
      <c r="C6863" s="70" t="s">
        <v>185</v>
      </c>
      <c r="D6863" s="73" t="s">
        <v>155</v>
      </c>
      <c r="E6863" s="56" t="s">
        <v>856</v>
      </c>
      <c r="F6863" s="42" t="s">
        <v>30663</v>
      </c>
      <c r="G6863" s="43" t="s">
        <v>30664</v>
      </c>
      <c r="H6863" s="43" t="s">
        <v>4426</v>
      </c>
      <c r="I6863" s="39" t="s">
        <v>30665</v>
      </c>
      <c r="J6863" s="39" t="s">
        <v>37</v>
      </c>
      <c r="K6863" s="39"/>
    </row>
    <row r="6864" spans="1:11" x14ac:dyDescent="0.35">
      <c r="A6864" s="16" t="s">
        <v>30666</v>
      </c>
      <c r="B6864" s="67" t="s">
        <v>166</v>
      </c>
      <c r="C6864" s="68" t="s">
        <v>654</v>
      </c>
      <c r="D6864" s="69" t="s">
        <v>37</v>
      </c>
      <c r="E6864" s="54" t="s">
        <v>37</v>
      </c>
      <c r="F6864" s="23" t="s">
        <v>30667</v>
      </c>
      <c r="G6864" s="28" t="s">
        <v>30668</v>
      </c>
      <c r="H6864" s="28" t="s">
        <v>30669</v>
      </c>
      <c r="I6864" s="19" t="s">
        <v>37</v>
      </c>
      <c r="J6864" s="19" t="s">
        <v>37</v>
      </c>
      <c r="K6864" s="19"/>
    </row>
    <row r="6865" spans="1:11" x14ac:dyDescent="0.35">
      <c r="A6865" s="16" t="s">
        <v>30670</v>
      </c>
      <c r="B6865" s="67" t="s">
        <v>166</v>
      </c>
      <c r="C6865" s="70" t="s">
        <v>654</v>
      </c>
      <c r="D6865" s="71" t="s">
        <v>822</v>
      </c>
      <c r="E6865" s="55" t="s">
        <v>37</v>
      </c>
      <c r="F6865" s="25" t="s">
        <v>30671</v>
      </c>
      <c r="G6865" s="30" t="s">
        <v>30672</v>
      </c>
      <c r="H6865" s="30" t="s">
        <v>4426</v>
      </c>
      <c r="I6865" s="21" t="s">
        <v>37</v>
      </c>
      <c r="J6865" s="21" t="s">
        <v>37</v>
      </c>
      <c r="K6865" s="21"/>
    </row>
    <row r="6866" spans="1:11" x14ac:dyDescent="0.35">
      <c r="A6866" s="16" t="s">
        <v>30673</v>
      </c>
      <c r="B6866" s="72" t="s">
        <v>166</v>
      </c>
      <c r="C6866" s="70" t="s">
        <v>654</v>
      </c>
      <c r="D6866" s="73" t="s">
        <v>822</v>
      </c>
      <c r="E6866" s="51" t="s">
        <v>328</v>
      </c>
      <c r="F6866" s="40" t="s">
        <v>30674</v>
      </c>
      <c r="G6866" s="41" t="s">
        <v>30675</v>
      </c>
      <c r="H6866" s="41" t="s">
        <v>4426</v>
      </c>
      <c r="I6866" s="38" t="s">
        <v>30676</v>
      </c>
      <c r="J6866" s="38" t="s">
        <v>37</v>
      </c>
      <c r="K6866" s="38"/>
    </row>
    <row r="6867" spans="1:11" x14ac:dyDescent="0.35">
      <c r="A6867" s="16" t="s">
        <v>30677</v>
      </c>
      <c r="B6867" s="72" t="s">
        <v>166</v>
      </c>
      <c r="C6867" s="70" t="s">
        <v>654</v>
      </c>
      <c r="D6867" s="73" t="s">
        <v>822</v>
      </c>
      <c r="E6867" s="51" t="s">
        <v>136</v>
      </c>
      <c r="F6867" s="40" t="s">
        <v>30678</v>
      </c>
      <c r="G6867" s="41" t="s">
        <v>30679</v>
      </c>
      <c r="H6867" s="41" t="s">
        <v>4426</v>
      </c>
      <c r="I6867" s="38" t="s">
        <v>30680</v>
      </c>
      <c r="J6867" s="38" t="s">
        <v>37</v>
      </c>
      <c r="K6867" s="38"/>
    </row>
    <row r="6868" spans="1:11" x14ac:dyDescent="0.35">
      <c r="A6868" s="16" t="s">
        <v>30681</v>
      </c>
      <c r="B6868" s="72" t="s">
        <v>166</v>
      </c>
      <c r="C6868" s="70" t="s">
        <v>654</v>
      </c>
      <c r="D6868" s="73" t="s">
        <v>822</v>
      </c>
      <c r="E6868" s="51" t="s">
        <v>112</v>
      </c>
      <c r="F6868" s="40" t="s">
        <v>30682</v>
      </c>
      <c r="G6868" s="41" t="s">
        <v>30683</v>
      </c>
      <c r="H6868" s="41" t="s">
        <v>4426</v>
      </c>
      <c r="I6868" s="38" t="s">
        <v>30684</v>
      </c>
      <c r="J6868" s="38" t="s">
        <v>37</v>
      </c>
      <c r="K6868" s="38"/>
    </row>
    <row r="6869" spans="1:11" x14ac:dyDescent="0.35">
      <c r="A6869" s="16" t="s">
        <v>30685</v>
      </c>
      <c r="B6869" s="72" t="s">
        <v>166</v>
      </c>
      <c r="C6869" s="70" t="s">
        <v>654</v>
      </c>
      <c r="D6869" s="73" t="s">
        <v>822</v>
      </c>
      <c r="E6869" s="56" t="s">
        <v>399</v>
      </c>
      <c r="F6869" s="42" t="s">
        <v>30686</v>
      </c>
      <c r="G6869" s="43" t="s">
        <v>30687</v>
      </c>
      <c r="H6869" s="43" t="s">
        <v>4426</v>
      </c>
      <c r="I6869" s="39" t="s">
        <v>30688</v>
      </c>
      <c r="J6869" s="39" t="s">
        <v>37</v>
      </c>
      <c r="K6869" s="39"/>
    </row>
    <row r="6870" spans="1:11" x14ac:dyDescent="0.35">
      <c r="A6870" s="16" t="s">
        <v>30689</v>
      </c>
      <c r="B6870" s="67" t="s">
        <v>166</v>
      </c>
      <c r="C6870" s="70" t="s">
        <v>654</v>
      </c>
      <c r="D6870" s="71" t="s">
        <v>1029</v>
      </c>
      <c r="E6870" s="55" t="s">
        <v>37</v>
      </c>
      <c r="F6870" s="25" t="s">
        <v>30690</v>
      </c>
      <c r="G6870" s="30" t="s">
        <v>30691</v>
      </c>
      <c r="H6870" s="30" t="s">
        <v>4426</v>
      </c>
      <c r="I6870" s="21" t="s">
        <v>37</v>
      </c>
      <c r="J6870" s="21" t="s">
        <v>37</v>
      </c>
      <c r="K6870" s="21"/>
    </row>
    <row r="6871" spans="1:11" x14ac:dyDescent="0.35">
      <c r="A6871" s="16" t="s">
        <v>30692</v>
      </c>
      <c r="B6871" s="72" t="s">
        <v>166</v>
      </c>
      <c r="C6871" s="70" t="s">
        <v>654</v>
      </c>
      <c r="D6871" s="73" t="s">
        <v>1029</v>
      </c>
      <c r="E6871" s="51" t="s">
        <v>1340</v>
      </c>
      <c r="F6871" s="40" t="s">
        <v>30693</v>
      </c>
      <c r="G6871" s="41" t="s">
        <v>30694</v>
      </c>
      <c r="H6871" s="41" t="s">
        <v>4426</v>
      </c>
      <c r="I6871" s="38" t="s">
        <v>30695</v>
      </c>
      <c r="J6871" s="38" t="s">
        <v>37</v>
      </c>
      <c r="K6871" s="38"/>
    </row>
    <row r="6872" spans="1:11" x14ac:dyDescent="0.35">
      <c r="A6872" s="16" t="s">
        <v>30696</v>
      </c>
      <c r="B6872" s="72" t="s">
        <v>166</v>
      </c>
      <c r="C6872" s="70" t="s">
        <v>654</v>
      </c>
      <c r="D6872" s="73" t="s">
        <v>1029</v>
      </c>
      <c r="E6872" s="51" t="s">
        <v>328</v>
      </c>
      <c r="F6872" s="40" t="s">
        <v>30697</v>
      </c>
      <c r="G6872" s="41" t="s">
        <v>30698</v>
      </c>
      <c r="H6872" s="41" t="s">
        <v>4426</v>
      </c>
      <c r="I6872" s="38" t="s">
        <v>30699</v>
      </c>
      <c r="J6872" s="38" t="s">
        <v>37</v>
      </c>
      <c r="K6872" s="38"/>
    </row>
    <row r="6873" spans="1:11" x14ac:dyDescent="0.35">
      <c r="A6873" s="16" t="s">
        <v>30700</v>
      </c>
      <c r="B6873" s="72" t="s">
        <v>166</v>
      </c>
      <c r="C6873" s="70" t="s">
        <v>654</v>
      </c>
      <c r="D6873" s="73" t="s">
        <v>1029</v>
      </c>
      <c r="E6873" s="51" t="s">
        <v>336</v>
      </c>
      <c r="F6873" s="40" t="s">
        <v>30701</v>
      </c>
      <c r="G6873" s="41" t="s">
        <v>30702</v>
      </c>
      <c r="H6873" s="41" t="s">
        <v>4426</v>
      </c>
      <c r="I6873" s="38" t="s">
        <v>30703</v>
      </c>
      <c r="J6873" s="38" t="s">
        <v>37</v>
      </c>
      <c r="K6873" s="38"/>
    </row>
    <row r="6874" spans="1:11" x14ac:dyDescent="0.35">
      <c r="A6874" s="16" t="s">
        <v>30704</v>
      </c>
      <c r="B6874" s="72" t="s">
        <v>166</v>
      </c>
      <c r="C6874" s="70" t="s">
        <v>654</v>
      </c>
      <c r="D6874" s="73" t="s">
        <v>1029</v>
      </c>
      <c r="E6874" s="51" t="s">
        <v>403</v>
      </c>
      <c r="F6874" s="40" t="s">
        <v>30705</v>
      </c>
      <c r="G6874" s="41" t="s">
        <v>30706</v>
      </c>
      <c r="H6874" s="41" t="s">
        <v>4426</v>
      </c>
      <c r="I6874" s="38" t="s">
        <v>30707</v>
      </c>
      <c r="J6874" s="38" t="s">
        <v>37</v>
      </c>
      <c r="K6874" s="38"/>
    </row>
    <row r="6875" spans="1:11" x14ac:dyDescent="0.35">
      <c r="A6875" s="16" t="s">
        <v>30708</v>
      </c>
      <c r="B6875" s="72" t="s">
        <v>166</v>
      </c>
      <c r="C6875" s="70" t="s">
        <v>654</v>
      </c>
      <c r="D6875" s="73" t="s">
        <v>1029</v>
      </c>
      <c r="E6875" s="51" t="s">
        <v>494</v>
      </c>
      <c r="F6875" s="40" t="s">
        <v>30709</v>
      </c>
      <c r="G6875" s="41" t="s">
        <v>30710</v>
      </c>
      <c r="H6875" s="41" t="s">
        <v>4426</v>
      </c>
      <c r="I6875" s="38" t="s">
        <v>30711</v>
      </c>
      <c r="J6875" s="38" t="s">
        <v>37</v>
      </c>
      <c r="K6875" s="38"/>
    </row>
    <row r="6876" spans="1:11" x14ac:dyDescent="0.35">
      <c r="A6876" s="16" t="s">
        <v>30712</v>
      </c>
      <c r="B6876" s="72" t="s">
        <v>166</v>
      </c>
      <c r="C6876" s="70" t="s">
        <v>654</v>
      </c>
      <c r="D6876" s="73" t="s">
        <v>1029</v>
      </c>
      <c r="E6876" s="51" t="s">
        <v>638</v>
      </c>
      <c r="F6876" s="40" t="s">
        <v>30713</v>
      </c>
      <c r="G6876" s="41" t="s">
        <v>30714</v>
      </c>
      <c r="H6876" s="41" t="s">
        <v>4426</v>
      </c>
      <c r="I6876" s="38" t="s">
        <v>30715</v>
      </c>
      <c r="J6876" s="38" t="s">
        <v>37</v>
      </c>
      <c r="K6876" s="38"/>
    </row>
    <row r="6877" spans="1:11" x14ac:dyDescent="0.35">
      <c r="A6877" s="16" t="s">
        <v>30716</v>
      </c>
      <c r="B6877" s="72" t="s">
        <v>166</v>
      </c>
      <c r="C6877" s="70" t="s">
        <v>654</v>
      </c>
      <c r="D6877" s="73" t="s">
        <v>1029</v>
      </c>
      <c r="E6877" s="51" t="s">
        <v>798</v>
      </c>
      <c r="F6877" s="40" t="s">
        <v>30717</v>
      </c>
      <c r="G6877" s="41" t="s">
        <v>30718</v>
      </c>
      <c r="H6877" s="41" t="s">
        <v>4426</v>
      </c>
      <c r="I6877" s="38" t="s">
        <v>30719</v>
      </c>
      <c r="J6877" s="38" t="s">
        <v>37</v>
      </c>
      <c r="K6877" s="38"/>
    </row>
    <row r="6878" spans="1:11" x14ac:dyDescent="0.35">
      <c r="A6878" s="16" t="s">
        <v>30720</v>
      </c>
      <c r="B6878" s="72" t="s">
        <v>166</v>
      </c>
      <c r="C6878" s="70" t="s">
        <v>654</v>
      </c>
      <c r="D6878" s="73" t="s">
        <v>1029</v>
      </c>
      <c r="E6878" s="51" t="s">
        <v>202</v>
      </c>
      <c r="F6878" s="40" t="s">
        <v>30721</v>
      </c>
      <c r="G6878" s="41" t="s">
        <v>30722</v>
      </c>
      <c r="H6878" s="41" t="s">
        <v>4426</v>
      </c>
      <c r="I6878" s="38" t="s">
        <v>30723</v>
      </c>
      <c r="J6878" s="38" t="s">
        <v>37</v>
      </c>
      <c r="K6878" s="38"/>
    </row>
    <row r="6879" spans="1:11" x14ac:dyDescent="0.35">
      <c r="A6879" s="16" t="s">
        <v>30724</v>
      </c>
      <c r="B6879" s="72" t="s">
        <v>166</v>
      </c>
      <c r="C6879" s="70" t="s">
        <v>654</v>
      </c>
      <c r="D6879" s="73" t="s">
        <v>1029</v>
      </c>
      <c r="E6879" s="51" t="s">
        <v>558</v>
      </c>
      <c r="F6879" s="40" t="s">
        <v>30725</v>
      </c>
      <c r="G6879" s="41" t="s">
        <v>30726</v>
      </c>
      <c r="H6879" s="41" t="s">
        <v>4426</v>
      </c>
      <c r="I6879" s="38" t="s">
        <v>37</v>
      </c>
      <c r="J6879" s="38" t="s">
        <v>37</v>
      </c>
      <c r="K6879" s="38"/>
    </row>
    <row r="6880" spans="1:11" x14ac:dyDescent="0.35">
      <c r="A6880" s="16" t="s">
        <v>30727</v>
      </c>
      <c r="B6880" s="72" t="s">
        <v>166</v>
      </c>
      <c r="C6880" s="70" t="s">
        <v>654</v>
      </c>
      <c r="D6880" s="73" t="s">
        <v>1029</v>
      </c>
      <c r="E6880" s="51" t="s">
        <v>151</v>
      </c>
      <c r="F6880" s="40" t="s">
        <v>30728</v>
      </c>
      <c r="G6880" s="41" t="s">
        <v>30729</v>
      </c>
      <c r="H6880" s="41" t="s">
        <v>4426</v>
      </c>
      <c r="I6880" s="38" t="s">
        <v>30730</v>
      </c>
      <c r="J6880" s="38" t="s">
        <v>37</v>
      </c>
      <c r="K6880" s="38"/>
    </row>
    <row r="6881" spans="1:11" x14ac:dyDescent="0.35">
      <c r="A6881" s="16" t="s">
        <v>30731</v>
      </c>
      <c r="B6881" s="72" t="s">
        <v>166</v>
      </c>
      <c r="C6881" s="70" t="s">
        <v>654</v>
      </c>
      <c r="D6881" s="73" t="s">
        <v>1029</v>
      </c>
      <c r="E6881" s="51" t="s">
        <v>166</v>
      </c>
      <c r="F6881" s="40" t="s">
        <v>30732</v>
      </c>
      <c r="G6881" s="41" t="s">
        <v>30733</v>
      </c>
      <c r="H6881" s="41" t="s">
        <v>4426</v>
      </c>
      <c r="I6881" s="38" t="s">
        <v>30734</v>
      </c>
      <c r="J6881" s="38" t="s">
        <v>37</v>
      </c>
      <c r="K6881" s="38"/>
    </row>
    <row r="6882" spans="1:11" x14ac:dyDescent="0.35">
      <c r="A6882" s="16" t="s">
        <v>30735</v>
      </c>
      <c r="B6882" s="72" t="s">
        <v>166</v>
      </c>
      <c r="C6882" s="70" t="s">
        <v>654</v>
      </c>
      <c r="D6882" s="73" t="s">
        <v>1029</v>
      </c>
      <c r="E6882" s="51" t="s">
        <v>413</v>
      </c>
      <c r="F6882" s="40" t="s">
        <v>30736</v>
      </c>
      <c r="G6882" s="41" t="s">
        <v>30737</v>
      </c>
      <c r="H6882" s="41" t="s">
        <v>4426</v>
      </c>
      <c r="I6882" s="38" t="s">
        <v>30738</v>
      </c>
      <c r="J6882" s="38" t="s">
        <v>37</v>
      </c>
      <c r="K6882" s="38"/>
    </row>
    <row r="6883" spans="1:11" x14ac:dyDescent="0.35">
      <c r="A6883" s="16" t="s">
        <v>30739</v>
      </c>
      <c r="B6883" s="72" t="s">
        <v>166</v>
      </c>
      <c r="C6883" s="70" t="s">
        <v>654</v>
      </c>
      <c r="D6883" s="73" t="s">
        <v>1029</v>
      </c>
      <c r="E6883" s="51" t="s">
        <v>47</v>
      </c>
      <c r="F6883" s="40" t="s">
        <v>30740</v>
      </c>
      <c r="G6883" s="41" t="s">
        <v>30741</v>
      </c>
      <c r="H6883" s="41" t="s">
        <v>4426</v>
      </c>
      <c r="I6883" s="38" t="s">
        <v>30742</v>
      </c>
      <c r="J6883" s="38" t="s">
        <v>37</v>
      </c>
      <c r="K6883" s="38"/>
    </row>
    <row r="6884" spans="1:11" x14ac:dyDescent="0.35">
      <c r="A6884" s="16" t="s">
        <v>30743</v>
      </c>
      <c r="B6884" s="72" t="s">
        <v>166</v>
      </c>
      <c r="C6884" s="70" t="s">
        <v>654</v>
      </c>
      <c r="D6884" s="73" t="s">
        <v>1029</v>
      </c>
      <c r="E6884" s="56" t="s">
        <v>299</v>
      </c>
      <c r="F6884" s="42" t="s">
        <v>30744</v>
      </c>
      <c r="G6884" s="43" t="s">
        <v>30745</v>
      </c>
      <c r="H6884" s="43" t="s">
        <v>4426</v>
      </c>
      <c r="I6884" s="39" t="s">
        <v>30746</v>
      </c>
      <c r="J6884" s="39" t="s">
        <v>37</v>
      </c>
      <c r="K6884" s="39"/>
    </row>
    <row r="6885" spans="1:11" x14ac:dyDescent="0.35">
      <c r="A6885" s="16" t="s">
        <v>30747</v>
      </c>
      <c r="B6885" s="67" t="s">
        <v>166</v>
      </c>
      <c r="C6885" s="70" t="s">
        <v>654</v>
      </c>
      <c r="D6885" s="71" t="s">
        <v>199</v>
      </c>
      <c r="E6885" s="55" t="s">
        <v>37</v>
      </c>
      <c r="F6885" s="25" t="s">
        <v>30748</v>
      </c>
      <c r="G6885" s="30" t="s">
        <v>30749</v>
      </c>
      <c r="H6885" s="30" t="s">
        <v>4426</v>
      </c>
      <c r="I6885" s="21" t="s">
        <v>37</v>
      </c>
      <c r="J6885" s="21" t="s">
        <v>37</v>
      </c>
      <c r="K6885" s="21"/>
    </row>
    <row r="6886" spans="1:11" x14ac:dyDescent="0.35">
      <c r="A6886" s="16" t="s">
        <v>30750</v>
      </c>
      <c r="B6886" s="72" t="s">
        <v>166</v>
      </c>
      <c r="C6886" s="70" t="s">
        <v>654</v>
      </c>
      <c r="D6886" s="73" t="s">
        <v>199</v>
      </c>
      <c r="E6886" s="51" t="s">
        <v>112</v>
      </c>
      <c r="F6886" s="40" t="s">
        <v>30751</v>
      </c>
      <c r="G6886" s="41" t="s">
        <v>30752</v>
      </c>
      <c r="H6886" s="41" t="s">
        <v>4426</v>
      </c>
      <c r="I6886" s="38" t="s">
        <v>30753</v>
      </c>
      <c r="J6886" s="38" t="s">
        <v>37</v>
      </c>
      <c r="K6886" s="38"/>
    </row>
    <row r="6887" spans="1:11" x14ac:dyDescent="0.35">
      <c r="A6887" s="16" t="s">
        <v>30754</v>
      </c>
      <c r="B6887" s="72" t="s">
        <v>166</v>
      </c>
      <c r="C6887" s="70" t="s">
        <v>654</v>
      </c>
      <c r="D6887" s="73" t="s">
        <v>199</v>
      </c>
      <c r="E6887" s="51" t="s">
        <v>143</v>
      </c>
      <c r="F6887" s="40" t="s">
        <v>30755</v>
      </c>
      <c r="G6887" s="41" t="s">
        <v>30756</v>
      </c>
      <c r="H6887" s="41" t="s">
        <v>4426</v>
      </c>
      <c r="I6887" s="38" t="s">
        <v>30757</v>
      </c>
      <c r="J6887" s="38" t="s">
        <v>37</v>
      </c>
      <c r="K6887" s="38"/>
    </row>
    <row r="6888" spans="1:11" x14ac:dyDescent="0.35">
      <c r="A6888" s="16" t="s">
        <v>30758</v>
      </c>
      <c r="B6888" s="72" t="s">
        <v>166</v>
      </c>
      <c r="C6888" s="70" t="s">
        <v>654</v>
      </c>
      <c r="D6888" s="73" t="s">
        <v>199</v>
      </c>
      <c r="E6888" s="51" t="s">
        <v>638</v>
      </c>
      <c r="F6888" s="40" t="s">
        <v>30759</v>
      </c>
      <c r="G6888" s="41" t="s">
        <v>30760</v>
      </c>
      <c r="H6888" s="41" t="s">
        <v>4426</v>
      </c>
      <c r="I6888" s="38" t="s">
        <v>30761</v>
      </c>
      <c r="J6888" s="38" t="s">
        <v>37</v>
      </c>
      <c r="K6888" s="38"/>
    </row>
    <row r="6889" spans="1:11" x14ac:dyDescent="0.35">
      <c r="A6889" s="16" t="s">
        <v>30762</v>
      </c>
      <c r="B6889" s="72" t="s">
        <v>166</v>
      </c>
      <c r="C6889" s="70" t="s">
        <v>654</v>
      </c>
      <c r="D6889" s="73" t="s">
        <v>199</v>
      </c>
      <c r="E6889" s="51" t="s">
        <v>798</v>
      </c>
      <c r="F6889" s="40" t="s">
        <v>30763</v>
      </c>
      <c r="G6889" s="41" t="s">
        <v>30764</v>
      </c>
      <c r="H6889" s="41" t="s">
        <v>4426</v>
      </c>
      <c r="I6889" s="38" t="s">
        <v>30765</v>
      </c>
      <c r="J6889" s="38" t="s">
        <v>37</v>
      </c>
      <c r="K6889" s="38"/>
    </row>
    <row r="6890" spans="1:11" x14ac:dyDescent="0.35">
      <c r="A6890" s="16" t="s">
        <v>30766</v>
      </c>
      <c r="B6890" s="72" t="s">
        <v>166</v>
      </c>
      <c r="C6890" s="70" t="s">
        <v>654</v>
      </c>
      <c r="D6890" s="73" t="s">
        <v>199</v>
      </c>
      <c r="E6890" s="51" t="s">
        <v>654</v>
      </c>
      <c r="F6890" s="40" t="s">
        <v>30767</v>
      </c>
      <c r="G6890" s="41" t="s">
        <v>30768</v>
      </c>
      <c r="H6890" s="41" t="s">
        <v>4426</v>
      </c>
      <c r="I6890" s="38" t="s">
        <v>30769</v>
      </c>
      <c r="J6890" s="38" t="s">
        <v>37</v>
      </c>
      <c r="K6890" s="38"/>
    </row>
    <row r="6891" spans="1:11" x14ac:dyDescent="0.35">
      <c r="A6891" s="16" t="s">
        <v>30770</v>
      </c>
      <c r="B6891" s="72" t="s">
        <v>166</v>
      </c>
      <c r="C6891" s="70" t="s">
        <v>654</v>
      </c>
      <c r="D6891" s="73" t="s">
        <v>199</v>
      </c>
      <c r="E6891" s="51" t="s">
        <v>413</v>
      </c>
      <c r="F6891" s="40" t="s">
        <v>30771</v>
      </c>
      <c r="G6891" s="41" t="s">
        <v>30772</v>
      </c>
      <c r="H6891" s="41" t="s">
        <v>4426</v>
      </c>
      <c r="I6891" s="38" t="s">
        <v>30773</v>
      </c>
      <c r="J6891" s="38" t="s">
        <v>37</v>
      </c>
      <c r="K6891" s="38"/>
    </row>
    <row r="6892" spans="1:11" x14ac:dyDescent="0.35">
      <c r="A6892" s="16" t="s">
        <v>30774</v>
      </c>
      <c r="B6892" s="72" t="s">
        <v>166</v>
      </c>
      <c r="C6892" s="70" t="s">
        <v>654</v>
      </c>
      <c r="D6892" s="73" t="s">
        <v>199</v>
      </c>
      <c r="E6892" s="56" t="s">
        <v>1627</v>
      </c>
      <c r="F6892" s="42" t="s">
        <v>30775</v>
      </c>
      <c r="G6892" s="43" t="s">
        <v>30776</v>
      </c>
      <c r="H6892" s="43" t="s">
        <v>4426</v>
      </c>
      <c r="I6892" s="39" t="s">
        <v>30777</v>
      </c>
      <c r="J6892" s="39" t="s">
        <v>37</v>
      </c>
      <c r="K6892" s="39"/>
    </row>
    <row r="6893" spans="1:11" x14ac:dyDescent="0.35">
      <c r="A6893" s="16" t="s">
        <v>30778</v>
      </c>
      <c r="B6893" s="67" t="s">
        <v>166</v>
      </c>
      <c r="C6893" s="70" t="s">
        <v>654</v>
      </c>
      <c r="D6893" s="71" t="s">
        <v>558</v>
      </c>
      <c r="E6893" s="55" t="s">
        <v>37</v>
      </c>
      <c r="F6893" s="25" t="s">
        <v>30779</v>
      </c>
      <c r="G6893" s="30" t="s">
        <v>30780</v>
      </c>
      <c r="H6893" s="30" t="s">
        <v>4426</v>
      </c>
      <c r="I6893" s="21" t="s">
        <v>37</v>
      </c>
      <c r="J6893" s="21" t="s">
        <v>37</v>
      </c>
      <c r="K6893" s="21"/>
    </row>
    <row r="6894" spans="1:11" x14ac:dyDescent="0.35">
      <c r="A6894" s="16" t="s">
        <v>30781</v>
      </c>
      <c r="B6894" s="72" t="s">
        <v>166</v>
      </c>
      <c r="C6894" s="70" t="s">
        <v>654</v>
      </c>
      <c r="D6894" s="73" t="s">
        <v>558</v>
      </c>
      <c r="E6894" s="51" t="s">
        <v>442</v>
      </c>
      <c r="F6894" s="40" t="s">
        <v>30782</v>
      </c>
      <c r="G6894" s="41" t="s">
        <v>30783</v>
      </c>
      <c r="H6894" s="41" t="s">
        <v>4426</v>
      </c>
      <c r="I6894" s="38" t="s">
        <v>37</v>
      </c>
      <c r="J6894" s="38" t="s">
        <v>37</v>
      </c>
      <c r="K6894" s="38"/>
    </row>
    <row r="6895" spans="1:11" x14ac:dyDescent="0.35">
      <c r="A6895" s="16" t="s">
        <v>30784</v>
      </c>
      <c r="B6895" s="72" t="s">
        <v>166</v>
      </c>
      <c r="C6895" s="70" t="s">
        <v>654</v>
      </c>
      <c r="D6895" s="73" t="s">
        <v>558</v>
      </c>
      <c r="E6895" s="51" t="s">
        <v>268</v>
      </c>
      <c r="F6895" s="40" t="s">
        <v>30785</v>
      </c>
      <c r="G6895" s="41" t="s">
        <v>30786</v>
      </c>
      <c r="H6895" s="41" t="s">
        <v>4426</v>
      </c>
      <c r="I6895" s="38" t="s">
        <v>37</v>
      </c>
      <c r="J6895" s="38" t="s">
        <v>37</v>
      </c>
      <c r="K6895" s="38"/>
    </row>
    <row r="6896" spans="1:11" x14ac:dyDescent="0.35">
      <c r="A6896" s="16" t="s">
        <v>30787</v>
      </c>
      <c r="B6896" s="72" t="s">
        <v>166</v>
      </c>
      <c r="C6896" s="70" t="s">
        <v>654</v>
      </c>
      <c r="D6896" s="73" t="s">
        <v>558</v>
      </c>
      <c r="E6896" s="51" t="s">
        <v>558</v>
      </c>
      <c r="F6896" s="40" t="s">
        <v>30788</v>
      </c>
      <c r="G6896" s="41" t="s">
        <v>30789</v>
      </c>
      <c r="H6896" s="41" t="s">
        <v>4426</v>
      </c>
      <c r="I6896" s="38" t="s">
        <v>37</v>
      </c>
      <c r="J6896" s="38" t="s">
        <v>37</v>
      </c>
      <c r="K6896" s="38"/>
    </row>
    <row r="6897" spans="1:11" x14ac:dyDescent="0.35">
      <c r="A6897" s="16" t="s">
        <v>30790</v>
      </c>
      <c r="B6897" s="72" t="s">
        <v>166</v>
      </c>
      <c r="C6897" s="70" t="s">
        <v>654</v>
      </c>
      <c r="D6897" s="73" t="s">
        <v>558</v>
      </c>
      <c r="E6897" s="51" t="s">
        <v>930</v>
      </c>
      <c r="F6897" s="40" t="s">
        <v>30791</v>
      </c>
      <c r="G6897" s="41" t="s">
        <v>30792</v>
      </c>
      <c r="H6897" s="41" t="s">
        <v>4426</v>
      </c>
      <c r="I6897" s="38" t="s">
        <v>37</v>
      </c>
      <c r="J6897" s="38" t="s">
        <v>37</v>
      </c>
      <c r="K6897" s="38"/>
    </row>
    <row r="6898" spans="1:11" x14ac:dyDescent="0.35">
      <c r="A6898" s="16" t="s">
        <v>30793</v>
      </c>
      <c r="B6898" s="72" t="s">
        <v>166</v>
      </c>
      <c r="C6898" s="70" t="s">
        <v>654</v>
      </c>
      <c r="D6898" s="73" t="s">
        <v>558</v>
      </c>
      <c r="E6898" s="51" t="s">
        <v>166</v>
      </c>
      <c r="F6898" s="40" t="s">
        <v>30794</v>
      </c>
      <c r="G6898" s="41" t="s">
        <v>30795</v>
      </c>
      <c r="H6898" s="41" t="s">
        <v>4426</v>
      </c>
      <c r="I6898" s="38" t="s">
        <v>30796</v>
      </c>
      <c r="J6898" s="38" t="s">
        <v>37</v>
      </c>
      <c r="K6898" s="38"/>
    </row>
    <row r="6899" spans="1:11" x14ac:dyDescent="0.35">
      <c r="A6899" s="16" t="s">
        <v>30797</v>
      </c>
      <c r="B6899" s="72" t="s">
        <v>166</v>
      </c>
      <c r="C6899" s="70" t="s">
        <v>654</v>
      </c>
      <c r="D6899" s="73" t="s">
        <v>558</v>
      </c>
      <c r="E6899" s="51" t="s">
        <v>213</v>
      </c>
      <c r="F6899" s="40" t="s">
        <v>30798</v>
      </c>
      <c r="G6899" s="41" t="s">
        <v>30799</v>
      </c>
      <c r="H6899" s="41" t="s">
        <v>4426</v>
      </c>
      <c r="I6899" s="38" t="s">
        <v>37</v>
      </c>
      <c r="J6899" s="38" t="s">
        <v>37</v>
      </c>
      <c r="K6899" s="38"/>
    </row>
    <row r="6900" spans="1:11" x14ac:dyDescent="0.35">
      <c r="A6900" s="16" t="s">
        <v>30800</v>
      </c>
      <c r="B6900" s="72" t="s">
        <v>166</v>
      </c>
      <c r="C6900" s="70" t="s">
        <v>654</v>
      </c>
      <c r="D6900" s="73" t="s">
        <v>558</v>
      </c>
      <c r="E6900" s="56" t="s">
        <v>47</v>
      </c>
      <c r="F6900" s="42" t="s">
        <v>30801</v>
      </c>
      <c r="G6900" s="43" t="s">
        <v>30802</v>
      </c>
      <c r="H6900" s="43" t="s">
        <v>4426</v>
      </c>
      <c r="I6900" s="39" t="s">
        <v>37</v>
      </c>
      <c r="J6900" s="39" t="s">
        <v>37</v>
      </c>
      <c r="K6900" s="39"/>
    </row>
    <row r="6901" spans="1:11" x14ac:dyDescent="0.35">
      <c r="A6901" s="16" t="s">
        <v>30803</v>
      </c>
      <c r="B6901" s="67" t="s">
        <v>166</v>
      </c>
      <c r="C6901" s="70" t="s">
        <v>654</v>
      </c>
      <c r="D6901" s="71" t="s">
        <v>878</v>
      </c>
      <c r="E6901" s="55" t="s">
        <v>37</v>
      </c>
      <c r="F6901" s="25" t="s">
        <v>30804</v>
      </c>
      <c r="G6901" s="30" t="s">
        <v>30805</v>
      </c>
      <c r="H6901" s="30" t="s">
        <v>4426</v>
      </c>
      <c r="I6901" s="21" t="s">
        <v>37</v>
      </c>
      <c r="J6901" s="21" t="s">
        <v>37</v>
      </c>
      <c r="K6901" s="21"/>
    </row>
    <row r="6902" spans="1:11" x14ac:dyDescent="0.35">
      <c r="A6902" s="16" t="s">
        <v>30806</v>
      </c>
      <c r="B6902" s="72" t="s">
        <v>166</v>
      </c>
      <c r="C6902" s="70" t="s">
        <v>654</v>
      </c>
      <c r="D6902" s="73" t="s">
        <v>878</v>
      </c>
      <c r="E6902" s="51" t="s">
        <v>132</v>
      </c>
      <c r="F6902" s="40" t="s">
        <v>30807</v>
      </c>
      <c r="G6902" s="41" t="s">
        <v>30808</v>
      </c>
      <c r="H6902" s="41" t="s">
        <v>4426</v>
      </c>
      <c r="I6902" s="38" t="s">
        <v>30809</v>
      </c>
      <c r="J6902" s="38" t="s">
        <v>37</v>
      </c>
      <c r="K6902" s="38"/>
    </row>
    <row r="6903" spans="1:11" x14ac:dyDescent="0.35">
      <c r="A6903" s="16" t="s">
        <v>30810</v>
      </c>
      <c r="B6903" s="72" t="s">
        <v>166</v>
      </c>
      <c r="C6903" s="70" t="s">
        <v>654</v>
      </c>
      <c r="D6903" s="73" t="s">
        <v>878</v>
      </c>
      <c r="E6903" s="51" t="s">
        <v>66</v>
      </c>
      <c r="F6903" s="40" t="s">
        <v>30811</v>
      </c>
      <c r="G6903" s="41" t="s">
        <v>30812</v>
      </c>
      <c r="H6903" s="41" t="s">
        <v>4426</v>
      </c>
      <c r="I6903" s="38" t="s">
        <v>30813</v>
      </c>
      <c r="J6903" s="38" t="s">
        <v>37</v>
      </c>
      <c r="K6903" s="38"/>
    </row>
    <row r="6904" spans="1:11" x14ac:dyDescent="0.35">
      <c r="A6904" s="16" t="s">
        <v>30814</v>
      </c>
      <c r="B6904" s="72" t="s">
        <v>166</v>
      </c>
      <c r="C6904" s="70" t="s">
        <v>654</v>
      </c>
      <c r="D6904" s="73" t="s">
        <v>878</v>
      </c>
      <c r="E6904" s="56" t="s">
        <v>70</v>
      </c>
      <c r="F6904" s="42" t="s">
        <v>30815</v>
      </c>
      <c r="G6904" s="43" t="s">
        <v>30816</v>
      </c>
      <c r="H6904" s="43" t="s">
        <v>4426</v>
      </c>
      <c r="I6904" s="39" t="s">
        <v>30817</v>
      </c>
      <c r="J6904" s="39" t="s">
        <v>37</v>
      </c>
      <c r="K6904" s="39"/>
    </row>
    <row r="6905" spans="1:11" x14ac:dyDescent="0.35">
      <c r="A6905" s="16" t="s">
        <v>30818</v>
      </c>
      <c r="B6905" s="67" t="s">
        <v>166</v>
      </c>
      <c r="C6905" s="70" t="s">
        <v>654</v>
      </c>
      <c r="D6905" s="71" t="s">
        <v>1176</v>
      </c>
      <c r="E6905" s="55" t="s">
        <v>37</v>
      </c>
      <c r="F6905" s="25" t="s">
        <v>30819</v>
      </c>
      <c r="G6905" s="30" t="s">
        <v>30820</v>
      </c>
      <c r="H6905" s="30" t="s">
        <v>4323</v>
      </c>
      <c r="I6905" s="21" t="s">
        <v>37</v>
      </c>
      <c r="J6905" s="21" t="s">
        <v>37</v>
      </c>
      <c r="K6905" s="21"/>
    </row>
    <row r="6906" spans="1:11" x14ac:dyDescent="0.35">
      <c r="A6906" s="16" t="s">
        <v>30821</v>
      </c>
      <c r="B6906" s="72" t="s">
        <v>166</v>
      </c>
      <c r="C6906" s="70" t="s">
        <v>654</v>
      </c>
      <c r="D6906" s="73" t="s">
        <v>1176</v>
      </c>
      <c r="E6906" s="51" t="s">
        <v>442</v>
      </c>
      <c r="F6906" s="40" t="s">
        <v>30822</v>
      </c>
      <c r="G6906" s="41" t="s">
        <v>30823</v>
      </c>
      <c r="H6906" s="41" t="s">
        <v>4323</v>
      </c>
      <c r="I6906" s="38" t="s">
        <v>30824</v>
      </c>
      <c r="J6906" s="38" t="s">
        <v>37</v>
      </c>
      <c r="K6906" s="38"/>
    </row>
    <row r="6907" spans="1:11" x14ac:dyDescent="0.35">
      <c r="A6907" s="16" t="s">
        <v>30825</v>
      </c>
      <c r="B6907" s="72" t="s">
        <v>166</v>
      </c>
      <c r="C6907" s="70" t="s">
        <v>654</v>
      </c>
      <c r="D6907" s="73" t="s">
        <v>1176</v>
      </c>
      <c r="E6907" s="51" t="s">
        <v>878</v>
      </c>
      <c r="F6907" s="40" t="s">
        <v>30826</v>
      </c>
      <c r="G6907" s="41" t="s">
        <v>30827</v>
      </c>
      <c r="H6907" s="41" t="s">
        <v>4323</v>
      </c>
      <c r="I6907" s="38" t="s">
        <v>30828</v>
      </c>
      <c r="J6907" s="38" t="s">
        <v>37</v>
      </c>
      <c r="K6907" s="38"/>
    </row>
    <row r="6908" spans="1:11" x14ac:dyDescent="0.35">
      <c r="A6908" s="16" t="s">
        <v>30829</v>
      </c>
      <c r="B6908" s="72" t="s">
        <v>166</v>
      </c>
      <c r="C6908" s="70" t="s">
        <v>654</v>
      </c>
      <c r="D6908" s="73" t="s">
        <v>1176</v>
      </c>
      <c r="E6908" s="51" t="s">
        <v>151</v>
      </c>
      <c r="F6908" s="40" t="s">
        <v>30830</v>
      </c>
      <c r="G6908" s="41" t="s">
        <v>30831</v>
      </c>
      <c r="H6908" s="41" t="s">
        <v>4323</v>
      </c>
      <c r="I6908" s="38" t="s">
        <v>30832</v>
      </c>
      <c r="J6908" s="38" t="s">
        <v>37</v>
      </c>
      <c r="K6908" s="38"/>
    </row>
    <row r="6909" spans="1:11" x14ac:dyDescent="0.35">
      <c r="A6909" s="16" t="s">
        <v>30833</v>
      </c>
      <c r="B6909" s="72" t="s">
        <v>166</v>
      </c>
      <c r="C6909" s="70" t="s">
        <v>654</v>
      </c>
      <c r="D6909" s="73" t="s">
        <v>1176</v>
      </c>
      <c r="E6909" s="51" t="s">
        <v>758</v>
      </c>
      <c r="F6909" s="40" t="s">
        <v>30834</v>
      </c>
      <c r="G6909" s="41" t="s">
        <v>30835</v>
      </c>
      <c r="H6909" s="41" t="s">
        <v>4323</v>
      </c>
      <c r="I6909" s="38" t="s">
        <v>30836</v>
      </c>
      <c r="J6909" s="38" t="s">
        <v>37</v>
      </c>
      <c r="K6909" s="38"/>
    </row>
    <row r="6910" spans="1:11" x14ac:dyDescent="0.35">
      <c r="A6910" s="16" t="s">
        <v>30837</v>
      </c>
      <c r="B6910" s="72" t="s">
        <v>166</v>
      </c>
      <c r="C6910" s="70" t="s">
        <v>654</v>
      </c>
      <c r="D6910" s="73" t="s">
        <v>1176</v>
      </c>
      <c r="E6910" s="51" t="s">
        <v>213</v>
      </c>
      <c r="F6910" s="40" t="s">
        <v>30838</v>
      </c>
      <c r="G6910" s="41" t="s">
        <v>30839</v>
      </c>
      <c r="H6910" s="41" t="s">
        <v>4323</v>
      </c>
      <c r="I6910" s="38" t="s">
        <v>30840</v>
      </c>
      <c r="J6910" s="38" t="s">
        <v>37</v>
      </c>
      <c r="K6910" s="38"/>
    </row>
    <row r="6911" spans="1:11" x14ac:dyDescent="0.35">
      <c r="A6911" s="16" t="s">
        <v>30841</v>
      </c>
      <c r="B6911" s="72" t="s">
        <v>166</v>
      </c>
      <c r="C6911" s="70" t="s">
        <v>654</v>
      </c>
      <c r="D6911" s="73" t="s">
        <v>1176</v>
      </c>
      <c r="E6911" s="56" t="s">
        <v>1176</v>
      </c>
      <c r="F6911" s="42" t="s">
        <v>30842</v>
      </c>
      <c r="G6911" s="43" t="s">
        <v>30843</v>
      </c>
      <c r="H6911" s="43" t="s">
        <v>4323</v>
      </c>
      <c r="I6911" s="39" t="s">
        <v>37</v>
      </c>
      <c r="J6911" s="39" t="s">
        <v>37</v>
      </c>
      <c r="K6911" s="39"/>
    </row>
    <row r="6912" spans="1:11" x14ac:dyDescent="0.35">
      <c r="A6912" s="16" t="s">
        <v>30844</v>
      </c>
      <c r="B6912" s="67" t="s">
        <v>166</v>
      </c>
      <c r="C6912" s="70" t="s">
        <v>654</v>
      </c>
      <c r="D6912" s="71" t="s">
        <v>856</v>
      </c>
      <c r="E6912" s="55" t="s">
        <v>37</v>
      </c>
      <c r="F6912" s="25" t="s">
        <v>30845</v>
      </c>
      <c r="G6912" s="30" t="s">
        <v>30846</v>
      </c>
      <c r="H6912" s="30" t="s">
        <v>4323</v>
      </c>
      <c r="I6912" s="21" t="s">
        <v>37</v>
      </c>
      <c r="J6912" s="21" t="s">
        <v>37</v>
      </c>
      <c r="K6912" s="21"/>
    </row>
    <row r="6913" spans="1:11" x14ac:dyDescent="0.35">
      <c r="A6913" s="16" t="s">
        <v>30847</v>
      </c>
      <c r="B6913" s="72" t="s">
        <v>166</v>
      </c>
      <c r="C6913" s="70" t="s">
        <v>654</v>
      </c>
      <c r="D6913" s="73" t="s">
        <v>856</v>
      </c>
      <c r="E6913" s="51" t="s">
        <v>466</v>
      </c>
      <c r="F6913" s="40" t="s">
        <v>30848</v>
      </c>
      <c r="G6913" s="41" t="s">
        <v>30849</v>
      </c>
      <c r="H6913" s="41" t="s">
        <v>4323</v>
      </c>
      <c r="I6913" s="38" t="s">
        <v>30850</v>
      </c>
      <c r="J6913" s="38" t="s">
        <v>37</v>
      </c>
      <c r="K6913" s="38"/>
    </row>
    <row r="6914" spans="1:11" x14ac:dyDescent="0.35">
      <c r="A6914" s="16" t="s">
        <v>30851</v>
      </c>
      <c r="B6914" s="72" t="s">
        <v>166</v>
      </c>
      <c r="C6914" s="70" t="s">
        <v>654</v>
      </c>
      <c r="D6914" s="73" t="s">
        <v>856</v>
      </c>
      <c r="E6914" s="51" t="s">
        <v>1340</v>
      </c>
      <c r="F6914" s="40" t="s">
        <v>30852</v>
      </c>
      <c r="G6914" s="41" t="s">
        <v>30853</v>
      </c>
      <c r="H6914" s="41" t="s">
        <v>4323</v>
      </c>
      <c r="I6914" s="38" t="s">
        <v>30854</v>
      </c>
      <c r="J6914" s="38" t="s">
        <v>37</v>
      </c>
      <c r="K6914" s="38"/>
    </row>
    <row r="6915" spans="1:11" x14ac:dyDescent="0.35">
      <c r="A6915" s="16" t="s">
        <v>30855</v>
      </c>
      <c r="B6915" s="72" t="s">
        <v>166</v>
      </c>
      <c r="C6915" s="70" t="s">
        <v>654</v>
      </c>
      <c r="D6915" s="73" t="s">
        <v>856</v>
      </c>
      <c r="E6915" s="51" t="s">
        <v>1176</v>
      </c>
      <c r="F6915" s="40" t="s">
        <v>30856</v>
      </c>
      <c r="G6915" s="41" t="s">
        <v>30857</v>
      </c>
      <c r="H6915" s="41" t="s">
        <v>4323</v>
      </c>
      <c r="I6915" s="38" t="s">
        <v>30858</v>
      </c>
      <c r="J6915" s="38" t="s">
        <v>37</v>
      </c>
      <c r="K6915" s="38"/>
    </row>
    <row r="6916" spans="1:11" x14ac:dyDescent="0.35">
      <c r="A6916" s="16" t="s">
        <v>30859</v>
      </c>
      <c r="B6916" s="72" t="s">
        <v>166</v>
      </c>
      <c r="C6916" s="70" t="s">
        <v>654</v>
      </c>
      <c r="D6916" s="73" t="s">
        <v>856</v>
      </c>
      <c r="E6916" s="51" t="s">
        <v>2044</v>
      </c>
      <c r="F6916" s="40" t="s">
        <v>30860</v>
      </c>
      <c r="G6916" s="41" t="s">
        <v>30861</v>
      </c>
      <c r="H6916" s="41" t="s">
        <v>4323</v>
      </c>
      <c r="I6916" s="38" t="s">
        <v>30862</v>
      </c>
      <c r="J6916" s="38" t="s">
        <v>37</v>
      </c>
      <c r="K6916" s="38"/>
    </row>
    <row r="6917" spans="1:11" x14ac:dyDescent="0.35">
      <c r="A6917" s="16" t="s">
        <v>30863</v>
      </c>
      <c r="B6917" s="72" t="s">
        <v>166</v>
      </c>
      <c r="C6917" s="70" t="s">
        <v>654</v>
      </c>
      <c r="D6917" s="73" t="s">
        <v>856</v>
      </c>
      <c r="E6917" s="51" t="s">
        <v>1066</v>
      </c>
      <c r="F6917" s="40" t="s">
        <v>30864</v>
      </c>
      <c r="G6917" s="41" t="s">
        <v>30865</v>
      </c>
      <c r="H6917" s="41" t="s">
        <v>4323</v>
      </c>
      <c r="I6917" s="38" t="s">
        <v>30866</v>
      </c>
      <c r="J6917" s="38" t="s">
        <v>37</v>
      </c>
      <c r="K6917" s="38"/>
    </row>
    <row r="6918" spans="1:11" x14ac:dyDescent="0.35">
      <c r="A6918" s="16" t="s">
        <v>30867</v>
      </c>
      <c r="B6918" s="72" t="s">
        <v>166</v>
      </c>
      <c r="C6918" s="70" t="s">
        <v>654</v>
      </c>
      <c r="D6918" s="73" t="s">
        <v>856</v>
      </c>
      <c r="E6918" s="51" t="s">
        <v>934</v>
      </c>
      <c r="F6918" s="40" t="s">
        <v>30868</v>
      </c>
      <c r="G6918" s="41" t="s">
        <v>30869</v>
      </c>
      <c r="H6918" s="41" t="s">
        <v>4120</v>
      </c>
      <c r="I6918" s="38" t="s">
        <v>30870</v>
      </c>
      <c r="J6918" s="38" t="s">
        <v>37</v>
      </c>
      <c r="K6918" s="38"/>
    </row>
    <row r="6919" spans="1:11" x14ac:dyDescent="0.35">
      <c r="A6919" s="16" t="s">
        <v>30871</v>
      </c>
      <c r="B6919" s="72" t="s">
        <v>166</v>
      </c>
      <c r="C6919" s="70" t="s">
        <v>654</v>
      </c>
      <c r="D6919" s="73" t="s">
        <v>856</v>
      </c>
      <c r="E6919" s="51" t="s">
        <v>234</v>
      </c>
      <c r="F6919" s="40" t="s">
        <v>30872</v>
      </c>
      <c r="G6919" s="41" t="s">
        <v>30873</v>
      </c>
      <c r="H6919" s="41" t="s">
        <v>4323</v>
      </c>
      <c r="I6919" s="38" t="s">
        <v>30874</v>
      </c>
      <c r="J6919" s="38" t="s">
        <v>37</v>
      </c>
      <c r="K6919" s="38"/>
    </row>
    <row r="6920" spans="1:11" x14ac:dyDescent="0.35">
      <c r="A6920" s="16" t="s">
        <v>30875</v>
      </c>
      <c r="B6920" s="72" t="s">
        <v>166</v>
      </c>
      <c r="C6920" s="70" t="s">
        <v>654</v>
      </c>
      <c r="D6920" s="73" t="s">
        <v>856</v>
      </c>
      <c r="E6920" s="56" t="s">
        <v>947</v>
      </c>
      <c r="F6920" s="42" t="s">
        <v>30876</v>
      </c>
      <c r="G6920" s="43" t="s">
        <v>30877</v>
      </c>
      <c r="H6920" s="43" t="s">
        <v>4120</v>
      </c>
      <c r="I6920" s="39" t="s">
        <v>37</v>
      </c>
      <c r="J6920" s="39" t="s">
        <v>37</v>
      </c>
      <c r="K6920" s="39"/>
    </row>
    <row r="6921" spans="1:11" x14ac:dyDescent="0.35">
      <c r="A6921" s="16" t="s">
        <v>30878</v>
      </c>
      <c r="B6921" s="67" t="s">
        <v>166</v>
      </c>
      <c r="C6921" s="70" t="s">
        <v>654</v>
      </c>
      <c r="D6921" s="71" t="s">
        <v>234</v>
      </c>
      <c r="E6921" s="55" t="s">
        <v>37</v>
      </c>
      <c r="F6921" s="25" t="s">
        <v>30879</v>
      </c>
      <c r="G6921" s="30" t="s">
        <v>30880</v>
      </c>
      <c r="H6921" s="30" t="s">
        <v>4390</v>
      </c>
      <c r="I6921" s="21" t="s">
        <v>37</v>
      </c>
      <c r="J6921" s="21" t="s">
        <v>37</v>
      </c>
      <c r="K6921" s="21"/>
    </row>
    <row r="6922" spans="1:11" x14ac:dyDescent="0.35">
      <c r="A6922" s="16" t="s">
        <v>30881</v>
      </c>
      <c r="B6922" s="72" t="s">
        <v>166</v>
      </c>
      <c r="C6922" s="70" t="s">
        <v>654</v>
      </c>
      <c r="D6922" s="73" t="s">
        <v>234</v>
      </c>
      <c r="E6922" s="51" t="s">
        <v>420</v>
      </c>
      <c r="F6922" s="40" t="s">
        <v>30882</v>
      </c>
      <c r="G6922" s="41" t="s">
        <v>30883</v>
      </c>
      <c r="H6922" s="41" t="s">
        <v>4390</v>
      </c>
      <c r="I6922" s="38" t="s">
        <v>37</v>
      </c>
      <c r="J6922" s="38" t="s">
        <v>37</v>
      </c>
      <c r="K6922" s="38"/>
    </row>
    <row r="6923" spans="1:11" x14ac:dyDescent="0.35">
      <c r="A6923" s="16" t="s">
        <v>30884</v>
      </c>
      <c r="B6923" s="72" t="s">
        <v>166</v>
      </c>
      <c r="C6923" s="70" t="s">
        <v>654</v>
      </c>
      <c r="D6923" s="73" t="s">
        <v>234</v>
      </c>
      <c r="E6923" s="51" t="s">
        <v>104</v>
      </c>
      <c r="F6923" s="40" t="s">
        <v>30885</v>
      </c>
      <c r="G6923" s="41" t="s">
        <v>30886</v>
      </c>
      <c r="H6923" s="41" t="s">
        <v>4390</v>
      </c>
      <c r="I6923" s="38" t="s">
        <v>30887</v>
      </c>
      <c r="J6923" s="38" t="s">
        <v>37</v>
      </c>
      <c r="K6923" s="38"/>
    </row>
    <row r="6924" spans="1:11" x14ac:dyDescent="0.35">
      <c r="A6924" s="16" t="s">
        <v>30888</v>
      </c>
      <c r="B6924" s="72" t="s">
        <v>166</v>
      </c>
      <c r="C6924" s="70" t="s">
        <v>654</v>
      </c>
      <c r="D6924" s="73" t="s">
        <v>234</v>
      </c>
      <c r="E6924" s="51" t="s">
        <v>143</v>
      </c>
      <c r="F6924" s="40" t="s">
        <v>30889</v>
      </c>
      <c r="G6924" s="41" t="s">
        <v>30890</v>
      </c>
      <c r="H6924" s="41" t="s">
        <v>4390</v>
      </c>
      <c r="I6924" s="38" t="s">
        <v>30891</v>
      </c>
      <c r="J6924" s="38" t="s">
        <v>37</v>
      </c>
      <c r="K6924" s="38"/>
    </row>
    <row r="6925" spans="1:11" x14ac:dyDescent="0.35">
      <c r="A6925" s="16" t="s">
        <v>30892</v>
      </c>
      <c r="B6925" s="72" t="s">
        <v>166</v>
      </c>
      <c r="C6925" s="70" t="s">
        <v>654</v>
      </c>
      <c r="D6925" s="73" t="s">
        <v>234</v>
      </c>
      <c r="E6925" s="51" t="s">
        <v>199</v>
      </c>
      <c r="F6925" s="40" t="s">
        <v>30893</v>
      </c>
      <c r="G6925" s="41" t="s">
        <v>30894</v>
      </c>
      <c r="H6925" s="41" t="s">
        <v>4390</v>
      </c>
      <c r="I6925" s="38" t="s">
        <v>30895</v>
      </c>
      <c r="J6925" s="38" t="s">
        <v>37</v>
      </c>
      <c r="K6925" s="38"/>
    </row>
    <row r="6926" spans="1:11" x14ac:dyDescent="0.35">
      <c r="A6926" s="16" t="s">
        <v>30896</v>
      </c>
      <c r="B6926" s="72" t="s">
        <v>166</v>
      </c>
      <c r="C6926" s="70" t="s">
        <v>654</v>
      </c>
      <c r="D6926" s="73" t="s">
        <v>234</v>
      </c>
      <c r="E6926" s="51" t="s">
        <v>1269</v>
      </c>
      <c r="F6926" s="40" t="s">
        <v>30897</v>
      </c>
      <c r="G6926" s="41" t="s">
        <v>30898</v>
      </c>
      <c r="H6926" s="41" t="s">
        <v>4390</v>
      </c>
      <c r="I6926" s="38" t="s">
        <v>30899</v>
      </c>
      <c r="J6926" s="38" t="s">
        <v>37</v>
      </c>
      <c r="K6926" s="38"/>
    </row>
    <row r="6927" spans="1:11" x14ac:dyDescent="0.35">
      <c r="A6927" s="16" t="s">
        <v>30900</v>
      </c>
      <c r="B6927" s="72" t="s">
        <v>166</v>
      </c>
      <c r="C6927" s="70" t="s">
        <v>654</v>
      </c>
      <c r="D6927" s="73" t="s">
        <v>234</v>
      </c>
      <c r="E6927" s="51" t="s">
        <v>1066</v>
      </c>
      <c r="F6927" s="40" t="s">
        <v>30901</v>
      </c>
      <c r="G6927" s="41" t="s">
        <v>30902</v>
      </c>
      <c r="H6927" s="41" t="s">
        <v>4390</v>
      </c>
      <c r="I6927" s="38" t="s">
        <v>30903</v>
      </c>
      <c r="J6927" s="38" t="s">
        <v>37</v>
      </c>
      <c r="K6927" s="38"/>
    </row>
    <row r="6928" spans="1:11" x14ac:dyDescent="0.35">
      <c r="A6928" s="16" t="s">
        <v>30904</v>
      </c>
      <c r="B6928" s="72" t="s">
        <v>166</v>
      </c>
      <c r="C6928" s="70" t="s">
        <v>654</v>
      </c>
      <c r="D6928" s="73" t="s">
        <v>234</v>
      </c>
      <c r="E6928" s="51" t="s">
        <v>934</v>
      </c>
      <c r="F6928" s="40" t="s">
        <v>30905</v>
      </c>
      <c r="G6928" s="41" t="s">
        <v>30906</v>
      </c>
      <c r="H6928" s="41" t="s">
        <v>4390</v>
      </c>
      <c r="I6928" s="38" t="s">
        <v>30907</v>
      </c>
      <c r="J6928" s="38" t="s">
        <v>37</v>
      </c>
      <c r="K6928" s="38"/>
    </row>
    <row r="6929" spans="1:11" x14ac:dyDescent="0.35">
      <c r="A6929" s="16" t="s">
        <v>30908</v>
      </c>
      <c r="B6929" s="72" t="s">
        <v>166</v>
      </c>
      <c r="C6929" s="70" t="s">
        <v>654</v>
      </c>
      <c r="D6929" s="73" t="s">
        <v>234</v>
      </c>
      <c r="E6929" s="56" t="s">
        <v>856</v>
      </c>
      <c r="F6929" s="42" t="s">
        <v>30909</v>
      </c>
      <c r="G6929" s="43" t="s">
        <v>30910</v>
      </c>
      <c r="H6929" s="43" t="s">
        <v>4390</v>
      </c>
      <c r="I6929" s="39" t="s">
        <v>37</v>
      </c>
      <c r="J6929" s="39" t="s">
        <v>37</v>
      </c>
      <c r="K6929" s="39"/>
    </row>
    <row r="6930" spans="1:11" x14ac:dyDescent="0.35">
      <c r="A6930" s="16" t="s">
        <v>30911</v>
      </c>
      <c r="B6930" s="67" t="s">
        <v>166</v>
      </c>
      <c r="C6930" s="70" t="s">
        <v>654</v>
      </c>
      <c r="D6930" s="71" t="s">
        <v>947</v>
      </c>
      <c r="E6930" s="55" t="s">
        <v>37</v>
      </c>
      <c r="F6930" s="25" t="s">
        <v>30912</v>
      </c>
      <c r="G6930" s="30" t="s">
        <v>30913</v>
      </c>
      <c r="H6930" s="30" t="s">
        <v>4426</v>
      </c>
      <c r="I6930" s="21" t="s">
        <v>37</v>
      </c>
      <c r="J6930" s="21" t="s">
        <v>37</v>
      </c>
      <c r="K6930" s="21"/>
    </row>
    <row r="6931" spans="1:11" x14ac:dyDescent="0.35">
      <c r="A6931" s="16" t="s">
        <v>30914</v>
      </c>
      <c r="B6931" s="72" t="s">
        <v>166</v>
      </c>
      <c r="C6931" s="70" t="s">
        <v>654</v>
      </c>
      <c r="D6931" s="73" t="s">
        <v>947</v>
      </c>
      <c r="E6931" s="51" t="s">
        <v>1101</v>
      </c>
      <c r="F6931" s="40" t="s">
        <v>30915</v>
      </c>
      <c r="G6931" s="41" t="s">
        <v>30916</v>
      </c>
      <c r="H6931" s="41" t="s">
        <v>4426</v>
      </c>
      <c r="I6931" s="38" t="s">
        <v>37</v>
      </c>
      <c r="J6931" s="38" t="s">
        <v>37</v>
      </c>
      <c r="K6931" s="38"/>
    </row>
    <row r="6932" spans="1:11" x14ac:dyDescent="0.35">
      <c r="A6932" s="16" t="s">
        <v>30917</v>
      </c>
      <c r="B6932" s="72" t="s">
        <v>166</v>
      </c>
      <c r="C6932" s="70" t="s">
        <v>654</v>
      </c>
      <c r="D6932" s="73" t="s">
        <v>947</v>
      </c>
      <c r="E6932" s="51" t="s">
        <v>112</v>
      </c>
      <c r="F6932" s="40" t="s">
        <v>30918</v>
      </c>
      <c r="G6932" s="41" t="s">
        <v>30919</v>
      </c>
      <c r="H6932" s="41" t="s">
        <v>4426</v>
      </c>
      <c r="I6932" s="38" t="s">
        <v>30920</v>
      </c>
      <c r="J6932" s="38" t="s">
        <v>37</v>
      </c>
      <c r="K6932" s="38"/>
    </row>
    <row r="6933" spans="1:11" x14ac:dyDescent="0.35">
      <c r="A6933" s="16" t="s">
        <v>30921</v>
      </c>
      <c r="B6933" s="72" t="s">
        <v>166</v>
      </c>
      <c r="C6933" s="70" t="s">
        <v>654</v>
      </c>
      <c r="D6933" s="73" t="s">
        <v>947</v>
      </c>
      <c r="E6933" s="51" t="s">
        <v>249</v>
      </c>
      <c r="F6933" s="40" t="s">
        <v>30922</v>
      </c>
      <c r="G6933" s="41" t="s">
        <v>30923</v>
      </c>
      <c r="H6933" s="41" t="s">
        <v>4426</v>
      </c>
      <c r="I6933" s="38" t="s">
        <v>37</v>
      </c>
      <c r="J6933" s="38" t="s">
        <v>37</v>
      </c>
      <c r="K6933" s="38"/>
    </row>
    <row r="6934" spans="1:11" x14ac:dyDescent="0.35">
      <c r="A6934" s="16" t="s">
        <v>30924</v>
      </c>
      <c r="B6934" s="72" t="s">
        <v>166</v>
      </c>
      <c r="C6934" s="70" t="s">
        <v>654</v>
      </c>
      <c r="D6934" s="73" t="s">
        <v>947</v>
      </c>
      <c r="E6934" s="51" t="s">
        <v>143</v>
      </c>
      <c r="F6934" s="40" t="s">
        <v>30925</v>
      </c>
      <c r="G6934" s="41" t="s">
        <v>30926</v>
      </c>
      <c r="H6934" s="41" t="s">
        <v>4426</v>
      </c>
      <c r="I6934" s="38" t="s">
        <v>37</v>
      </c>
      <c r="J6934" s="38" t="s">
        <v>37</v>
      </c>
      <c r="K6934" s="38"/>
    </row>
    <row r="6935" spans="1:11" x14ac:dyDescent="0.35">
      <c r="A6935" s="16" t="s">
        <v>30927</v>
      </c>
      <c r="B6935" s="72" t="s">
        <v>166</v>
      </c>
      <c r="C6935" s="70" t="s">
        <v>654</v>
      </c>
      <c r="D6935" s="73" t="s">
        <v>947</v>
      </c>
      <c r="E6935" s="51" t="s">
        <v>403</v>
      </c>
      <c r="F6935" s="40" t="s">
        <v>30928</v>
      </c>
      <c r="G6935" s="41" t="s">
        <v>30929</v>
      </c>
      <c r="H6935" s="41" t="s">
        <v>4426</v>
      </c>
      <c r="I6935" s="38" t="s">
        <v>30930</v>
      </c>
      <c r="J6935" s="38" t="s">
        <v>37</v>
      </c>
      <c r="K6935" s="38"/>
    </row>
    <row r="6936" spans="1:11" x14ac:dyDescent="0.35">
      <c r="A6936" s="16" t="s">
        <v>30931</v>
      </c>
      <c r="B6936" s="72" t="s">
        <v>166</v>
      </c>
      <c r="C6936" s="70" t="s">
        <v>654</v>
      </c>
      <c r="D6936" s="73" t="s">
        <v>947</v>
      </c>
      <c r="E6936" s="51" t="s">
        <v>777</v>
      </c>
      <c r="F6936" s="40" t="s">
        <v>30932</v>
      </c>
      <c r="G6936" s="41" t="s">
        <v>30933</v>
      </c>
      <c r="H6936" s="41" t="s">
        <v>4426</v>
      </c>
      <c r="I6936" s="38" t="s">
        <v>37</v>
      </c>
      <c r="J6936" s="38" t="s">
        <v>37</v>
      </c>
      <c r="K6936" s="38"/>
    </row>
    <row r="6937" spans="1:11" x14ac:dyDescent="0.35">
      <c r="A6937" s="16" t="s">
        <v>30934</v>
      </c>
      <c r="B6937" s="72" t="s">
        <v>166</v>
      </c>
      <c r="C6937" s="70" t="s">
        <v>654</v>
      </c>
      <c r="D6937" s="73" t="s">
        <v>947</v>
      </c>
      <c r="E6937" s="51" t="s">
        <v>147</v>
      </c>
      <c r="F6937" s="40" t="s">
        <v>30935</v>
      </c>
      <c r="G6937" s="41" t="s">
        <v>30936</v>
      </c>
      <c r="H6937" s="41" t="s">
        <v>4426</v>
      </c>
      <c r="I6937" s="38" t="s">
        <v>37</v>
      </c>
      <c r="J6937" s="38" t="s">
        <v>37</v>
      </c>
      <c r="K6937" s="38"/>
    </row>
    <row r="6938" spans="1:11" x14ac:dyDescent="0.35">
      <c r="A6938" s="16" t="s">
        <v>30937</v>
      </c>
      <c r="B6938" s="72" t="s">
        <v>166</v>
      </c>
      <c r="C6938" s="70" t="s">
        <v>654</v>
      </c>
      <c r="D6938" s="73" t="s">
        <v>947</v>
      </c>
      <c r="E6938" s="51" t="s">
        <v>82</v>
      </c>
      <c r="F6938" s="40" t="s">
        <v>30938</v>
      </c>
      <c r="G6938" s="41" t="s">
        <v>30939</v>
      </c>
      <c r="H6938" s="41" t="s">
        <v>4426</v>
      </c>
      <c r="I6938" s="38" t="s">
        <v>30940</v>
      </c>
      <c r="J6938" s="38" t="s">
        <v>37</v>
      </c>
      <c r="K6938" s="38"/>
    </row>
    <row r="6939" spans="1:11" x14ac:dyDescent="0.35">
      <c r="A6939" s="16" t="s">
        <v>30941</v>
      </c>
      <c r="B6939" s="72" t="s">
        <v>166</v>
      </c>
      <c r="C6939" s="70" t="s">
        <v>654</v>
      </c>
      <c r="D6939" s="73" t="s">
        <v>947</v>
      </c>
      <c r="E6939" s="51" t="s">
        <v>758</v>
      </c>
      <c r="F6939" s="40" t="s">
        <v>30942</v>
      </c>
      <c r="G6939" s="41" t="s">
        <v>30943</v>
      </c>
      <c r="H6939" s="41" t="s">
        <v>4426</v>
      </c>
      <c r="I6939" s="38" t="s">
        <v>30944</v>
      </c>
      <c r="J6939" s="38" t="s">
        <v>37</v>
      </c>
      <c r="K6939" s="38"/>
    </row>
    <row r="6940" spans="1:11" x14ac:dyDescent="0.35">
      <c r="A6940" s="16" t="s">
        <v>30945</v>
      </c>
      <c r="B6940" s="72" t="s">
        <v>166</v>
      </c>
      <c r="C6940" s="70" t="s">
        <v>654</v>
      </c>
      <c r="D6940" s="73" t="s">
        <v>947</v>
      </c>
      <c r="E6940" s="51" t="s">
        <v>1066</v>
      </c>
      <c r="F6940" s="40" t="s">
        <v>30946</v>
      </c>
      <c r="G6940" s="41" t="s">
        <v>30947</v>
      </c>
      <c r="H6940" s="41" t="s">
        <v>4426</v>
      </c>
      <c r="I6940" s="38" t="s">
        <v>37</v>
      </c>
      <c r="J6940" s="38" t="s">
        <v>37</v>
      </c>
      <c r="K6940" s="38"/>
    </row>
    <row r="6941" spans="1:11" x14ac:dyDescent="0.35">
      <c r="A6941" s="16" t="s">
        <v>30948</v>
      </c>
      <c r="B6941" s="72" t="s">
        <v>166</v>
      </c>
      <c r="C6941" s="70" t="s">
        <v>654</v>
      </c>
      <c r="D6941" s="73" t="s">
        <v>947</v>
      </c>
      <c r="E6941" s="51" t="s">
        <v>155</v>
      </c>
      <c r="F6941" s="40" t="s">
        <v>30949</v>
      </c>
      <c r="G6941" s="41" t="s">
        <v>30950</v>
      </c>
      <c r="H6941" s="41" t="s">
        <v>4426</v>
      </c>
      <c r="I6941" s="38" t="s">
        <v>37</v>
      </c>
      <c r="J6941" s="38" t="s">
        <v>37</v>
      </c>
      <c r="K6941" s="38"/>
    </row>
    <row r="6942" spans="1:11" x14ac:dyDescent="0.35">
      <c r="A6942" s="16" t="s">
        <v>30951</v>
      </c>
      <c r="B6942" s="72" t="s">
        <v>166</v>
      </c>
      <c r="C6942" s="70" t="s">
        <v>654</v>
      </c>
      <c r="D6942" s="73" t="s">
        <v>947</v>
      </c>
      <c r="E6942" s="51" t="s">
        <v>173</v>
      </c>
      <c r="F6942" s="40" t="s">
        <v>30952</v>
      </c>
      <c r="G6942" s="41" t="s">
        <v>30953</v>
      </c>
      <c r="H6942" s="41" t="s">
        <v>4426</v>
      </c>
      <c r="I6942" s="38" t="s">
        <v>37</v>
      </c>
      <c r="J6942" s="38" t="s">
        <v>37</v>
      </c>
      <c r="K6942" s="38"/>
    </row>
    <row r="6943" spans="1:11" x14ac:dyDescent="0.35">
      <c r="A6943" s="16" t="s">
        <v>30954</v>
      </c>
      <c r="B6943" s="72" t="s">
        <v>166</v>
      </c>
      <c r="C6943" s="70" t="s">
        <v>654</v>
      </c>
      <c r="D6943" s="73" t="s">
        <v>947</v>
      </c>
      <c r="E6943" s="51" t="s">
        <v>319</v>
      </c>
      <c r="F6943" s="40" t="s">
        <v>30955</v>
      </c>
      <c r="G6943" s="41" t="s">
        <v>30956</v>
      </c>
      <c r="H6943" s="41" t="s">
        <v>4426</v>
      </c>
      <c r="I6943" s="38" t="s">
        <v>30957</v>
      </c>
      <c r="J6943" s="38" t="s">
        <v>37</v>
      </c>
      <c r="K6943" s="38"/>
    </row>
    <row r="6944" spans="1:11" x14ac:dyDescent="0.35">
      <c r="A6944" s="16" t="s">
        <v>30958</v>
      </c>
      <c r="B6944" s="72" t="s">
        <v>166</v>
      </c>
      <c r="C6944" s="70" t="s">
        <v>654</v>
      </c>
      <c r="D6944" s="73" t="s">
        <v>947</v>
      </c>
      <c r="E6944" s="51" t="s">
        <v>908</v>
      </c>
      <c r="F6944" s="40" t="s">
        <v>30959</v>
      </c>
      <c r="G6944" s="41" t="s">
        <v>30960</v>
      </c>
      <c r="H6944" s="41" t="s">
        <v>4426</v>
      </c>
      <c r="I6944" s="38" t="s">
        <v>37</v>
      </c>
      <c r="J6944" s="38" t="s">
        <v>37</v>
      </c>
      <c r="K6944" s="38"/>
    </row>
    <row r="6945" spans="1:11" x14ac:dyDescent="0.35">
      <c r="A6945" s="16" t="s">
        <v>30961</v>
      </c>
      <c r="B6945" s="72" t="s">
        <v>166</v>
      </c>
      <c r="C6945" s="70" t="s">
        <v>654</v>
      </c>
      <c r="D6945" s="73" t="s">
        <v>947</v>
      </c>
      <c r="E6945" s="51" t="s">
        <v>510</v>
      </c>
      <c r="F6945" s="40" t="s">
        <v>30962</v>
      </c>
      <c r="G6945" s="41" t="s">
        <v>30963</v>
      </c>
      <c r="H6945" s="41" t="s">
        <v>4426</v>
      </c>
      <c r="I6945" s="38" t="s">
        <v>30964</v>
      </c>
      <c r="J6945" s="38" t="s">
        <v>37</v>
      </c>
      <c r="K6945" s="38"/>
    </row>
    <row r="6946" spans="1:11" ht="15" thickBot="1" x14ac:dyDescent="0.4">
      <c r="A6946" s="16" t="s">
        <v>30965</v>
      </c>
      <c r="B6946" s="72" t="s">
        <v>166</v>
      </c>
      <c r="C6946" s="70" t="s">
        <v>654</v>
      </c>
      <c r="D6946" s="73" t="s">
        <v>947</v>
      </c>
      <c r="E6946" s="56" t="s">
        <v>856</v>
      </c>
      <c r="F6946" s="42" t="s">
        <v>30966</v>
      </c>
      <c r="G6946" s="43" t="s">
        <v>30967</v>
      </c>
      <c r="H6946" s="43" t="s">
        <v>4426</v>
      </c>
      <c r="I6946" s="39" t="s">
        <v>30968</v>
      </c>
      <c r="J6946" s="39" t="s">
        <v>37</v>
      </c>
      <c r="K6946" s="39"/>
    </row>
    <row r="6947" spans="1:11" x14ac:dyDescent="0.35">
      <c r="A6947" s="16" t="s">
        <v>30969</v>
      </c>
      <c r="B6947" s="67" t="s">
        <v>166</v>
      </c>
      <c r="C6947" s="68" t="s">
        <v>147</v>
      </c>
      <c r="D6947" s="69" t="s">
        <v>37</v>
      </c>
      <c r="E6947" s="54" t="s">
        <v>37</v>
      </c>
      <c r="F6947" s="23" t="s">
        <v>30970</v>
      </c>
      <c r="G6947" s="28" t="s">
        <v>4446</v>
      </c>
      <c r="H6947" s="28" t="s">
        <v>4426</v>
      </c>
      <c r="I6947" s="19" t="s">
        <v>37</v>
      </c>
      <c r="J6947" s="19" t="s">
        <v>37</v>
      </c>
      <c r="K6947" s="19"/>
    </row>
    <row r="6948" spans="1:11" x14ac:dyDescent="0.35">
      <c r="A6948" s="16" t="s">
        <v>30971</v>
      </c>
      <c r="B6948" s="67" t="s">
        <v>166</v>
      </c>
      <c r="C6948" s="70" t="s">
        <v>147</v>
      </c>
      <c r="D6948" s="71" t="s">
        <v>430</v>
      </c>
      <c r="E6948" s="55" t="s">
        <v>37</v>
      </c>
      <c r="F6948" s="25" t="s">
        <v>30972</v>
      </c>
      <c r="G6948" s="30" t="s">
        <v>30973</v>
      </c>
      <c r="H6948" s="30" t="s">
        <v>4426</v>
      </c>
      <c r="I6948" s="21" t="s">
        <v>37</v>
      </c>
      <c r="J6948" s="21" t="s">
        <v>37</v>
      </c>
      <c r="K6948" s="21"/>
    </row>
    <row r="6949" spans="1:11" x14ac:dyDescent="0.35">
      <c r="A6949" s="16" t="s">
        <v>30974</v>
      </c>
      <c r="B6949" s="72" t="s">
        <v>166</v>
      </c>
      <c r="C6949" s="70" t="s">
        <v>147</v>
      </c>
      <c r="D6949" s="73" t="s">
        <v>430</v>
      </c>
      <c r="E6949" s="51" t="s">
        <v>658</v>
      </c>
      <c r="F6949" s="40" t="s">
        <v>30975</v>
      </c>
      <c r="G6949" s="41" t="s">
        <v>30976</v>
      </c>
      <c r="H6949" s="41" t="s">
        <v>4426</v>
      </c>
      <c r="I6949" s="38" t="s">
        <v>30977</v>
      </c>
      <c r="J6949" s="38" t="s">
        <v>37</v>
      </c>
      <c r="K6949" s="38"/>
    </row>
    <row r="6950" spans="1:11" x14ac:dyDescent="0.35">
      <c r="A6950" s="16" t="s">
        <v>30978</v>
      </c>
      <c r="B6950" s="72" t="s">
        <v>166</v>
      </c>
      <c r="C6950" s="70" t="s">
        <v>147</v>
      </c>
      <c r="D6950" s="73" t="s">
        <v>430</v>
      </c>
      <c r="E6950" s="51" t="s">
        <v>43</v>
      </c>
      <c r="F6950" s="40" t="s">
        <v>30979</v>
      </c>
      <c r="G6950" s="41" t="s">
        <v>30980</v>
      </c>
      <c r="H6950" s="41" t="s">
        <v>4426</v>
      </c>
      <c r="I6950" s="38" t="s">
        <v>37</v>
      </c>
      <c r="J6950" s="38" t="s">
        <v>37</v>
      </c>
      <c r="K6950" s="38"/>
    </row>
    <row r="6951" spans="1:11" x14ac:dyDescent="0.35">
      <c r="A6951" s="16" t="s">
        <v>30981</v>
      </c>
      <c r="B6951" s="72" t="s">
        <v>166</v>
      </c>
      <c r="C6951" s="70" t="s">
        <v>147</v>
      </c>
      <c r="D6951" s="73" t="s">
        <v>430</v>
      </c>
      <c r="E6951" s="51" t="s">
        <v>430</v>
      </c>
      <c r="F6951" s="40" t="s">
        <v>30982</v>
      </c>
      <c r="G6951" s="41" t="s">
        <v>30983</v>
      </c>
      <c r="H6951" s="41" t="s">
        <v>4426</v>
      </c>
      <c r="I6951" s="38" t="s">
        <v>30984</v>
      </c>
      <c r="J6951" s="38" t="s">
        <v>37</v>
      </c>
      <c r="K6951" s="38"/>
    </row>
    <row r="6952" spans="1:11" x14ac:dyDescent="0.35">
      <c r="A6952" s="16" t="s">
        <v>30985</v>
      </c>
      <c r="B6952" s="72" t="s">
        <v>166</v>
      </c>
      <c r="C6952" s="70" t="s">
        <v>147</v>
      </c>
      <c r="D6952" s="73" t="s">
        <v>430</v>
      </c>
      <c r="E6952" s="51" t="s">
        <v>494</v>
      </c>
      <c r="F6952" s="40" t="s">
        <v>30986</v>
      </c>
      <c r="G6952" s="41" t="s">
        <v>30987</v>
      </c>
      <c r="H6952" s="41" t="s">
        <v>4426</v>
      </c>
      <c r="I6952" s="38" t="s">
        <v>37</v>
      </c>
      <c r="J6952" s="38" t="s">
        <v>37</v>
      </c>
      <c r="K6952" s="38"/>
    </row>
    <row r="6953" spans="1:11" x14ac:dyDescent="0.35">
      <c r="A6953" s="16" t="s">
        <v>30988</v>
      </c>
      <c r="B6953" s="72" t="s">
        <v>166</v>
      </c>
      <c r="C6953" s="70" t="s">
        <v>147</v>
      </c>
      <c r="D6953" s="73" t="s">
        <v>430</v>
      </c>
      <c r="E6953" s="51" t="s">
        <v>798</v>
      </c>
      <c r="F6953" s="40" t="s">
        <v>30989</v>
      </c>
      <c r="G6953" s="41" t="s">
        <v>30990</v>
      </c>
      <c r="H6953" s="41" t="s">
        <v>4426</v>
      </c>
      <c r="I6953" s="38" t="s">
        <v>37</v>
      </c>
      <c r="J6953" s="38" t="s">
        <v>37</v>
      </c>
      <c r="K6953" s="38"/>
    </row>
    <row r="6954" spans="1:11" x14ac:dyDescent="0.35">
      <c r="A6954" s="16" t="s">
        <v>30991</v>
      </c>
      <c r="B6954" s="72" t="s">
        <v>166</v>
      </c>
      <c r="C6954" s="70" t="s">
        <v>147</v>
      </c>
      <c r="D6954" s="73" t="s">
        <v>430</v>
      </c>
      <c r="E6954" s="51" t="s">
        <v>654</v>
      </c>
      <c r="F6954" s="40" t="s">
        <v>30992</v>
      </c>
      <c r="G6954" s="41" t="s">
        <v>30993</v>
      </c>
      <c r="H6954" s="41" t="s">
        <v>4426</v>
      </c>
      <c r="I6954" s="38" t="s">
        <v>30994</v>
      </c>
      <c r="J6954" s="38" t="s">
        <v>37</v>
      </c>
      <c r="K6954" s="38"/>
    </row>
    <row r="6955" spans="1:11" x14ac:dyDescent="0.35">
      <c r="A6955" s="16" t="s">
        <v>30995</v>
      </c>
      <c r="B6955" s="72" t="s">
        <v>166</v>
      </c>
      <c r="C6955" s="70" t="s">
        <v>147</v>
      </c>
      <c r="D6955" s="73" t="s">
        <v>430</v>
      </c>
      <c r="E6955" s="56" t="s">
        <v>147</v>
      </c>
      <c r="F6955" s="42" t="s">
        <v>30996</v>
      </c>
      <c r="G6955" s="43" t="s">
        <v>30997</v>
      </c>
      <c r="H6955" s="43" t="s">
        <v>4426</v>
      </c>
      <c r="I6955" s="39" t="s">
        <v>30998</v>
      </c>
      <c r="J6955" s="39" t="s">
        <v>37</v>
      </c>
      <c r="K6955" s="39"/>
    </row>
    <row r="6956" spans="1:11" x14ac:dyDescent="0.35">
      <c r="A6956" s="16" t="s">
        <v>30999</v>
      </c>
      <c r="B6956" s="67" t="s">
        <v>166</v>
      </c>
      <c r="C6956" s="70" t="s">
        <v>147</v>
      </c>
      <c r="D6956" s="71" t="s">
        <v>399</v>
      </c>
      <c r="E6956" s="55" t="s">
        <v>37</v>
      </c>
      <c r="F6956" s="25" t="s">
        <v>31000</v>
      </c>
      <c r="G6956" s="30" t="s">
        <v>31001</v>
      </c>
      <c r="H6956" s="30" t="s">
        <v>4426</v>
      </c>
      <c r="I6956" s="21" t="s">
        <v>37</v>
      </c>
      <c r="J6956" s="21" t="s">
        <v>37</v>
      </c>
      <c r="K6956" s="21"/>
    </row>
    <row r="6957" spans="1:11" x14ac:dyDescent="0.35">
      <c r="A6957" s="16" t="s">
        <v>31002</v>
      </c>
      <c r="B6957" s="72" t="s">
        <v>166</v>
      </c>
      <c r="C6957" s="70" t="s">
        <v>147</v>
      </c>
      <c r="D6957" s="73" t="s">
        <v>399</v>
      </c>
      <c r="E6957" s="51" t="s">
        <v>658</v>
      </c>
      <c r="F6957" s="40" t="s">
        <v>31003</v>
      </c>
      <c r="G6957" s="41" t="s">
        <v>31004</v>
      </c>
      <c r="H6957" s="41" t="s">
        <v>4426</v>
      </c>
      <c r="I6957" s="38" t="s">
        <v>31005</v>
      </c>
      <c r="J6957" s="38" t="s">
        <v>37</v>
      </c>
      <c r="K6957" s="38"/>
    </row>
    <row r="6958" spans="1:11" x14ac:dyDescent="0.35">
      <c r="A6958" s="16" t="s">
        <v>31006</v>
      </c>
      <c r="B6958" s="72" t="s">
        <v>166</v>
      </c>
      <c r="C6958" s="70" t="s">
        <v>147</v>
      </c>
      <c r="D6958" s="73" t="s">
        <v>399</v>
      </c>
      <c r="E6958" s="51" t="s">
        <v>466</v>
      </c>
      <c r="F6958" s="40" t="s">
        <v>31007</v>
      </c>
      <c r="G6958" s="41" t="s">
        <v>31008</v>
      </c>
      <c r="H6958" s="41" t="s">
        <v>4426</v>
      </c>
      <c r="I6958" s="38" t="s">
        <v>37</v>
      </c>
      <c r="J6958" s="38" t="s">
        <v>37</v>
      </c>
      <c r="K6958" s="38"/>
    </row>
    <row r="6959" spans="1:11" x14ac:dyDescent="0.35">
      <c r="A6959" s="16" t="s">
        <v>31009</v>
      </c>
      <c r="B6959" s="72" t="s">
        <v>166</v>
      </c>
      <c r="C6959" s="70" t="s">
        <v>147</v>
      </c>
      <c r="D6959" s="73" t="s">
        <v>399</v>
      </c>
      <c r="E6959" s="51" t="s">
        <v>325</v>
      </c>
      <c r="F6959" s="40" t="s">
        <v>31010</v>
      </c>
      <c r="G6959" s="41" t="s">
        <v>31011</v>
      </c>
      <c r="H6959" s="41" t="s">
        <v>4426</v>
      </c>
      <c r="I6959" s="38" t="s">
        <v>31012</v>
      </c>
      <c r="J6959" s="38" t="s">
        <v>37</v>
      </c>
      <c r="K6959" s="38"/>
    </row>
    <row r="6960" spans="1:11" x14ac:dyDescent="0.35">
      <c r="A6960" s="16" t="s">
        <v>31013</v>
      </c>
      <c r="B6960" s="72" t="s">
        <v>166</v>
      </c>
      <c r="C6960" s="70" t="s">
        <v>147</v>
      </c>
      <c r="D6960" s="73" t="s">
        <v>399</v>
      </c>
      <c r="E6960" s="51" t="s">
        <v>58</v>
      </c>
      <c r="F6960" s="40" t="s">
        <v>31014</v>
      </c>
      <c r="G6960" s="41" t="s">
        <v>31015</v>
      </c>
      <c r="H6960" s="41" t="s">
        <v>4426</v>
      </c>
      <c r="I6960" s="38" t="s">
        <v>31016</v>
      </c>
      <c r="J6960" s="38" t="s">
        <v>37</v>
      </c>
      <c r="K6960" s="38"/>
    </row>
    <row r="6961" spans="1:11" x14ac:dyDescent="0.35">
      <c r="A6961" s="16" t="s">
        <v>31017</v>
      </c>
      <c r="B6961" s="72" t="s">
        <v>166</v>
      </c>
      <c r="C6961" s="70" t="s">
        <v>147</v>
      </c>
      <c r="D6961" s="73" t="s">
        <v>399</v>
      </c>
      <c r="E6961" s="51" t="s">
        <v>336</v>
      </c>
      <c r="F6961" s="40" t="s">
        <v>31018</v>
      </c>
      <c r="G6961" s="41" t="s">
        <v>31019</v>
      </c>
      <c r="H6961" s="41" t="s">
        <v>4426</v>
      </c>
      <c r="I6961" s="38" t="s">
        <v>31020</v>
      </c>
      <c r="J6961" s="38" t="s">
        <v>37</v>
      </c>
      <c r="K6961" s="38"/>
    </row>
    <row r="6962" spans="1:11" x14ac:dyDescent="0.35">
      <c r="A6962" s="16" t="s">
        <v>31021</v>
      </c>
      <c r="B6962" s="72" t="s">
        <v>166</v>
      </c>
      <c r="C6962" s="70" t="s">
        <v>147</v>
      </c>
      <c r="D6962" s="73" t="s">
        <v>399</v>
      </c>
      <c r="E6962" s="51" t="s">
        <v>670</v>
      </c>
      <c r="F6962" s="40" t="s">
        <v>31022</v>
      </c>
      <c r="G6962" s="41" t="s">
        <v>31023</v>
      </c>
      <c r="H6962" s="41" t="s">
        <v>4426</v>
      </c>
      <c r="I6962" s="38" t="s">
        <v>31024</v>
      </c>
      <c r="J6962" s="38" t="s">
        <v>37</v>
      </c>
      <c r="K6962" s="38"/>
    </row>
    <row r="6963" spans="1:11" x14ac:dyDescent="0.35">
      <c r="A6963" s="16" t="s">
        <v>31025</v>
      </c>
      <c r="B6963" s="72" t="s">
        <v>166</v>
      </c>
      <c r="C6963" s="70" t="s">
        <v>147</v>
      </c>
      <c r="D6963" s="73" t="s">
        <v>399</v>
      </c>
      <c r="E6963" s="51" t="s">
        <v>132</v>
      </c>
      <c r="F6963" s="40" t="s">
        <v>31026</v>
      </c>
      <c r="G6963" s="41" t="s">
        <v>31027</v>
      </c>
      <c r="H6963" s="41" t="s">
        <v>4426</v>
      </c>
      <c r="I6963" s="38" t="s">
        <v>31028</v>
      </c>
      <c r="J6963" s="38" t="s">
        <v>37</v>
      </c>
      <c r="K6963" s="38"/>
    </row>
    <row r="6964" spans="1:11" x14ac:dyDescent="0.35">
      <c r="A6964" s="16" t="s">
        <v>31029</v>
      </c>
      <c r="B6964" s="72" t="s">
        <v>166</v>
      </c>
      <c r="C6964" s="70" t="s">
        <v>147</v>
      </c>
      <c r="D6964" s="73" t="s">
        <v>399</v>
      </c>
      <c r="E6964" s="51" t="s">
        <v>136</v>
      </c>
      <c r="F6964" s="40" t="s">
        <v>31030</v>
      </c>
      <c r="G6964" s="41" t="s">
        <v>31031</v>
      </c>
      <c r="H6964" s="41" t="s">
        <v>4426</v>
      </c>
      <c r="I6964" s="38" t="s">
        <v>31032</v>
      </c>
      <c r="J6964" s="38" t="s">
        <v>37</v>
      </c>
      <c r="K6964" s="38"/>
    </row>
    <row r="6965" spans="1:11" x14ac:dyDescent="0.35">
      <c r="A6965" s="16" t="s">
        <v>31033</v>
      </c>
      <c r="B6965" s="72" t="s">
        <v>166</v>
      </c>
      <c r="C6965" s="70" t="s">
        <v>147</v>
      </c>
      <c r="D6965" s="73" t="s">
        <v>399</v>
      </c>
      <c r="E6965" s="51" t="s">
        <v>66</v>
      </c>
      <c r="F6965" s="40" t="s">
        <v>31034</v>
      </c>
      <c r="G6965" s="41" t="s">
        <v>31035</v>
      </c>
      <c r="H6965" s="41" t="s">
        <v>4426</v>
      </c>
      <c r="I6965" s="38" t="s">
        <v>37</v>
      </c>
      <c r="J6965" s="38" t="s">
        <v>37</v>
      </c>
      <c r="K6965" s="38"/>
    </row>
    <row r="6966" spans="1:11" x14ac:dyDescent="0.35">
      <c r="A6966" s="16" t="s">
        <v>31036</v>
      </c>
      <c r="B6966" s="72" t="s">
        <v>166</v>
      </c>
      <c r="C6966" s="70" t="s">
        <v>147</v>
      </c>
      <c r="D6966" s="73" t="s">
        <v>399</v>
      </c>
      <c r="E6966" s="51" t="s">
        <v>112</v>
      </c>
      <c r="F6966" s="40" t="s">
        <v>31037</v>
      </c>
      <c r="G6966" s="41" t="s">
        <v>31038</v>
      </c>
      <c r="H6966" s="41" t="s">
        <v>4426</v>
      </c>
      <c r="I6966" s="38" t="s">
        <v>31039</v>
      </c>
      <c r="J6966" s="38" t="s">
        <v>37</v>
      </c>
      <c r="K6966" s="38"/>
    </row>
    <row r="6967" spans="1:11" x14ac:dyDescent="0.35">
      <c r="A6967" s="16" t="s">
        <v>31040</v>
      </c>
      <c r="B6967" s="72" t="s">
        <v>166</v>
      </c>
      <c r="C6967" s="70" t="s">
        <v>147</v>
      </c>
      <c r="D6967" s="73" t="s">
        <v>399</v>
      </c>
      <c r="E6967" s="51" t="s">
        <v>308</v>
      </c>
      <c r="F6967" s="40" t="s">
        <v>31041</v>
      </c>
      <c r="G6967" s="41" t="s">
        <v>31042</v>
      </c>
      <c r="H6967" s="41" t="s">
        <v>4426</v>
      </c>
      <c r="I6967" s="38" t="s">
        <v>37</v>
      </c>
      <c r="J6967" s="38" t="s">
        <v>37</v>
      </c>
      <c r="K6967" s="38"/>
    </row>
    <row r="6968" spans="1:11" x14ac:dyDescent="0.35">
      <c r="A6968" s="16" t="s">
        <v>31043</v>
      </c>
      <c r="B6968" s="72" t="s">
        <v>166</v>
      </c>
      <c r="C6968" s="70" t="s">
        <v>147</v>
      </c>
      <c r="D6968" s="73" t="s">
        <v>399</v>
      </c>
      <c r="E6968" s="51" t="s">
        <v>822</v>
      </c>
      <c r="F6968" s="40" t="s">
        <v>31044</v>
      </c>
      <c r="G6968" s="41" t="s">
        <v>31045</v>
      </c>
      <c r="H6968" s="41" t="s">
        <v>4426</v>
      </c>
      <c r="I6968" s="38" t="s">
        <v>31046</v>
      </c>
      <c r="J6968" s="38" t="s">
        <v>37</v>
      </c>
      <c r="K6968" s="38"/>
    </row>
    <row r="6969" spans="1:11" x14ac:dyDescent="0.35">
      <c r="A6969" s="16" t="s">
        <v>31047</v>
      </c>
      <c r="B6969" s="72" t="s">
        <v>166</v>
      </c>
      <c r="C6969" s="70" t="s">
        <v>147</v>
      </c>
      <c r="D6969" s="73" t="s">
        <v>399</v>
      </c>
      <c r="E6969" s="51" t="s">
        <v>249</v>
      </c>
      <c r="F6969" s="40" t="s">
        <v>31048</v>
      </c>
      <c r="G6969" s="41" t="s">
        <v>31049</v>
      </c>
      <c r="H6969" s="41" t="s">
        <v>4426</v>
      </c>
      <c r="I6969" s="38" t="s">
        <v>31050</v>
      </c>
      <c r="J6969" s="38" t="s">
        <v>37</v>
      </c>
      <c r="K6969" s="38"/>
    </row>
    <row r="6970" spans="1:11" x14ac:dyDescent="0.35">
      <c r="A6970" s="16" t="s">
        <v>31051</v>
      </c>
      <c r="B6970" s="72" t="s">
        <v>166</v>
      </c>
      <c r="C6970" s="70" t="s">
        <v>147</v>
      </c>
      <c r="D6970" s="73" t="s">
        <v>399</v>
      </c>
      <c r="E6970" s="51" t="s">
        <v>143</v>
      </c>
      <c r="F6970" s="40" t="s">
        <v>31052</v>
      </c>
      <c r="G6970" s="41" t="s">
        <v>31053</v>
      </c>
      <c r="H6970" s="41" t="s">
        <v>4426</v>
      </c>
      <c r="I6970" s="38" t="s">
        <v>37</v>
      </c>
      <c r="J6970" s="38" t="s">
        <v>37</v>
      </c>
      <c r="K6970" s="38"/>
    </row>
    <row r="6971" spans="1:11" x14ac:dyDescent="0.35">
      <c r="A6971" s="16" t="s">
        <v>31054</v>
      </c>
      <c r="B6971" s="72" t="s">
        <v>166</v>
      </c>
      <c r="C6971" s="70" t="s">
        <v>147</v>
      </c>
      <c r="D6971" s="73" t="s">
        <v>399</v>
      </c>
      <c r="E6971" s="51" t="s">
        <v>1029</v>
      </c>
      <c r="F6971" s="40" t="s">
        <v>31055</v>
      </c>
      <c r="G6971" s="41" t="s">
        <v>31056</v>
      </c>
      <c r="H6971" s="41" t="s">
        <v>4426</v>
      </c>
      <c r="I6971" s="38" t="s">
        <v>31057</v>
      </c>
      <c r="J6971" s="38" t="s">
        <v>37</v>
      </c>
      <c r="K6971" s="38"/>
    </row>
    <row r="6972" spans="1:11" x14ac:dyDescent="0.35">
      <c r="A6972" s="16" t="s">
        <v>31058</v>
      </c>
      <c r="B6972" s="72" t="s">
        <v>166</v>
      </c>
      <c r="C6972" s="70" t="s">
        <v>147</v>
      </c>
      <c r="D6972" s="73" t="s">
        <v>399</v>
      </c>
      <c r="E6972" s="51" t="s">
        <v>268</v>
      </c>
      <c r="F6972" s="40" t="s">
        <v>31059</v>
      </c>
      <c r="G6972" s="41" t="s">
        <v>31060</v>
      </c>
      <c r="H6972" s="41" t="s">
        <v>4426</v>
      </c>
      <c r="I6972" s="38" t="s">
        <v>31061</v>
      </c>
      <c r="J6972" s="38" t="s">
        <v>37</v>
      </c>
      <c r="K6972" s="38"/>
    </row>
    <row r="6973" spans="1:11" x14ac:dyDescent="0.35">
      <c r="A6973" s="16" t="s">
        <v>31062</v>
      </c>
      <c r="B6973" s="72" t="s">
        <v>166</v>
      </c>
      <c r="C6973" s="70" t="s">
        <v>147</v>
      </c>
      <c r="D6973" s="73" t="s">
        <v>399</v>
      </c>
      <c r="E6973" s="51" t="s">
        <v>2028</v>
      </c>
      <c r="F6973" s="40" t="s">
        <v>31063</v>
      </c>
      <c r="G6973" s="41" t="s">
        <v>31064</v>
      </c>
      <c r="H6973" s="41" t="s">
        <v>4426</v>
      </c>
      <c r="I6973" s="38" t="s">
        <v>37</v>
      </c>
      <c r="J6973" s="38" t="s">
        <v>37</v>
      </c>
      <c r="K6973" s="38"/>
    </row>
    <row r="6974" spans="1:11" x14ac:dyDescent="0.35">
      <c r="A6974" s="16" t="s">
        <v>31065</v>
      </c>
      <c r="B6974" s="72" t="s">
        <v>166</v>
      </c>
      <c r="C6974" s="70" t="s">
        <v>147</v>
      </c>
      <c r="D6974" s="73" t="s">
        <v>399</v>
      </c>
      <c r="E6974" s="51" t="s">
        <v>638</v>
      </c>
      <c r="F6974" s="40" t="s">
        <v>31066</v>
      </c>
      <c r="G6974" s="41" t="s">
        <v>31067</v>
      </c>
      <c r="H6974" s="41" t="s">
        <v>4426</v>
      </c>
      <c r="I6974" s="38" t="s">
        <v>37</v>
      </c>
      <c r="J6974" s="38" t="s">
        <v>37</v>
      </c>
      <c r="K6974" s="38"/>
    </row>
    <row r="6975" spans="1:11" x14ac:dyDescent="0.35">
      <c r="A6975" s="16" t="s">
        <v>31068</v>
      </c>
      <c r="B6975" s="72" t="s">
        <v>166</v>
      </c>
      <c r="C6975" s="70" t="s">
        <v>147</v>
      </c>
      <c r="D6975" s="73" t="s">
        <v>399</v>
      </c>
      <c r="E6975" s="51" t="s">
        <v>553</v>
      </c>
      <c r="F6975" s="40" t="s">
        <v>31069</v>
      </c>
      <c r="G6975" s="41" t="s">
        <v>31070</v>
      </c>
      <c r="H6975" s="41" t="s">
        <v>4426</v>
      </c>
      <c r="I6975" s="38" t="s">
        <v>31071</v>
      </c>
      <c r="J6975" s="38" t="s">
        <v>37</v>
      </c>
      <c r="K6975" s="38"/>
    </row>
    <row r="6976" spans="1:11" x14ac:dyDescent="0.35">
      <c r="A6976" s="16" t="s">
        <v>31072</v>
      </c>
      <c r="B6976" s="72" t="s">
        <v>166</v>
      </c>
      <c r="C6976" s="70" t="s">
        <v>147</v>
      </c>
      <c r="D6976" s="73" t="s">
        <v>399</v>
      </c>
      <c r="E6976" s="51" t="s">
        <v>147</v>
      </c>
      <c r="F6976" s="40" t="s">
        <v>31073</v>
      </c>
      <c r="G6976" s="41" t="s">
        <v>31074</v>
      </c>
      <c r="H6976" s="41" t="s">
        <v>4426</v>
      </c>
      <c r="I6976" s="38" t="s">
        <v>37</v>
      </c>
      <c r="J6976" s="38" t="s">
        <v>37</v>
      </c>
      <c r="K6976" s="38"/>
    </row>
    <row r="6977" spans="1:11" x14ac:dyDescent="0.35">
      <c r="A6977" s="16" t="s">
        <v>31075</v>
      </c>
      <c r="B6977" s="72" t="s">
        <v>166</v>
      </c>
      <c r="C6977" s="70" t="s">
        <v>147</v>
      </c>
      <c r="D6977" s="73" t="s">
        <v>399</v>
      </c>
      <c r="E6977" s="51" t="s">
        <v>878</v>
      </c>
      <c r="F6977" s="40" t="s">
        <v>31076</v>
      </c>
      <c r="G6977" s="41" t="s">
        <v>31077</v>
      </c>
      <c r="H6977" s="41" t="s">
        <v>4426</v>
      </c>
      <c r="I6977" s="38" t="s">
        <v>37</v>
      </c>
      <c r="J6977" s="38" t="s">
        <v>37</v>
      </c>
      <c r="K6977" s="38"/>
    </row>
    <row r="6978" spans="1:11" x14ac:dyDescent="0.35">
      <c r="A6978" s="16" t="s">
        <v>31078</v>
      </c>
      <c r="B6978" s="72" t="s">
        <v>166</v>
      </c>
      <c r="C6978" s="70" t="s">
        <v>147</v>
      </c>
      <c r="D6978" s="73" t="s">
        <v>399</v>
      </c>
      <c r="E6978" s="51" t="s">
        <v>151</v>
      </c>
      <c r="F6978" s="40" t="s">
        <v>31079</v>
      </c>
      <c r="G6978" s="41" t="s">
        <v>31080</v>
      </c>
      <c r="H6978" s="41" t="s">
        <v>4426</v>
      </c>
      <c r="I6978" s="38" t="s">
        <v>31081</v>
      </c>
      <c r="J6978" s="38" t="s">
        <v>37</v>
      </c>
      <c r="K6978" s="38"/>
    </row>
    <row r="6979" spans="1:11" x14ac:dyDescent="0.35">
      <c r="A6979" s="16" t="s">
        <v>31082</v>
      </c>
      <c r="B6979" s="72" t="s">
        <v>166</v>
      </c>
      <c r="C6979" s="70" t="s">
        <v>147</v>
      </c>
      <c r="D6979" s="73" t="s">
        <v>399</v>
      </c>
      <c r="E6979" s="51" t="s">
        <v>166</v>
      </c>
      <c r="F6979" s="40" t="s">
        <v>31083</v>
      </c>
      <c r="G6979" s="41" t="s">
        <v>31084</v>
      </c>
      <c r="H6979" s="41" t="s">
        <v>4426</v>
      </c>
      <c r="I6979" s="38" t="s">
        <v>31085</v>
      </c>
      <c r="J6979" s="38" t="s">
        <v>37</v>
      </c>
      <c r="K6979" s="38"/>
    </row>
    <row r="6980" spans="1:11" x14ac:dyDescent="0.35">
      <c r="A6980" s="16" t="s">
        <v>31086</v>
      </c>
      <c r="B6980" s="72" t="s">
        <v>166</v>
      </c>
      <c r="C6980" s="70" t="s">
        <v>147</v>
      </c>
      <c r="D6980" s="73" t="s">
        <v>399</v>
      </c>
      <c r="E6980" s="51" t="s">
        <v>503</v>
      </c>
      <c r="F6980" s="40" t="s">
        <v>31087</v>
      </c>
      <c r="G6980" s="41" t="s">
        <v>31088</v>
      </c>
      <c r="H6980" s="41" t="s">
        <v>4426</v>
      </c>
      <c r="I6980" s="38" t="s">
        <v>31089</v>
      </c>
      <c r="J6980" s="38" t="s">
        <v>37</v>
      </c>
      <c r="K6980" s="38"/>
    </row>
    <row r="6981" spans="1:11" x14ac:dyDescent="0.35">
      <c r="A6981" s="16" t="s">
        <v>31090</v>
      </c>
      <c r="B6981" s="72" t="s">
        <v>166</v>
      </c>
      <c r="C6981" s="70" t="s">
        <v>147</v>
      </c>
      <c r="D6981" s="73" t="s">
        <v>399</v>
      </c>
      <c r="E6981" s="51" t="s">
        <v>213</v>
      </c>
      <c r="F6981" s="40" t="s">
        <v>31091</v>
      </c>
      <c r="G6981" s="41" t="s">
        <v>31092</v>
      </c>
      <c r="H6981" s="41" t="s">
        <v>4426</v>
      </c>
      <c r="I6981" s="38" t="s">
        <v>31093</v>
      </c>
      <c r="J6981" s="38" t="s">
        <v>37</v>
      </c>
      <c r="K6981" s="38"/>
    </row>
    <row r="6982" spans="1:11" x14ac:dyDescent="0.35">
      <c r="A6982" s="16" t="s">
        <v>31094</v>
      </c>
      <c r="B6982" s="72" t="s">
        <v>166</v>
      </c>
      <c r="C6982" s="70" t="s">
        <v>147</v>
      </c>
      <c r="D6982" s="73" t="s">
        <v>399</v>
      </c>
      <c r="E6982" s="51" t="s">
        <v>413</v>
      </c>
      <c r="F6982" s="40" t="s">
        <v>31095</v>
      </c>
      <c r="G6982" s="41" t="s">
        <v>31096</v>
      </c>
      <c r="H6982" s="41" t="s">
        <v>4426</v>
      </c>
      <c r="I6982" s="38" t="s">
        <v>31097</v>
      </c>
      <c r="J6982" s="38" t="s">
        <v>37</v>
      </c>
      <c r="K6982" s="38"/>
    </row>
    <row r="6983" spans="1:11" x14ac:dyDescent="0.35">
      <c r="A6983" s="16" t="s">
        <v>31098</v>
      </c>
      <c r="B6983" s="72" t="s">
        <v>166</v>
      </c>
      <c r="C6983" s="70" t="s">
        <v>147</v>
      </c>
      <c r="D6983" s="73" t="s">
        <v>399</v>
      </c>
      <c r="E6983" s="51" t="s">
        <v>1627</v>
      </c>
      <c r="F6983" s="40" t="s">
        <v>31099</v>
      </c>
      <c r="G6983" s="41" t="s">
        <v>31100</v>
      </c>
      <c r="H6983" s="41" t="s">
        <v>4426</v>
      </c>
      <c r="I6983" s="38" t="s">
        <v>31101</v>
      </c>
      <c r="J6983" s="38" t="s">
        <v>37</v>
      </c>
      <c r="K6983" s="38"/>
    </row>
    <row r="6984" spans="1:11" x14ac:dyDescent="0.35">
      <c r="A6984" s="16" t="s">
        <v>31102</v>
      </c>
      <c r="B6984" s="72" t="s">
        <v>166</v>
      </c>
      <c r="C6984" s="70" t="s">
        <v>147</v>
      </c>
      <c r="D6984" s="73" t="s">
        <v>399</v>
      </c>
      <c r="E6984" s="51" t="s">
        <v>1176</v>
      </c>
      <c r="F6984" s="40" t="s">
        <v>31103</v>
      </c>
      <c r="G6984" s="41" t="s">
        <v>31104</v>
      </c>
      <c r="H6984" s="41" t="s">
        <v>4426</v>
      </c>
      <c r="I6984" s="38" t="s">
        <v>31105</v>
      </c>
      <c r="J6984" s="38" t="s">
        <v>37</v>
      </c>
      <c r="K6984" s="38"/>
    </row>
    <row r="6985" spans="1:11" x14ac:dyDescent="0.35">
      <c r="A6985" s="16" t="s">
        <v>31106</v>
      </c>
      <c r="B6985" s="72" t="s">
        <v>166</v>
      </c>
      <c r="C6985" s="70" t="s">
        <v>147</v>
      </c>
      <c r="D6985" s="73" t="s">
        <v>399</v>
      </c>
      <c r="E6985" s="51" t="s">
        <v>985</v>
      </c>
      <c r="F6985" s="40" t="s">
        <v>31107</v>
      </c>
      <c r="G6985" s="41" t="s">
        <v>31108</v>
      </c>
      <c r="H6985" s="41" t="s">
        <v>4426</v>
      </c>
      <c r="I6985" s="38" t="s">
        <v>31109</v>
      </c>
      <c r="J6985" s="38" t="s">
        <v>37</v>
      </c>
      <c r="K6985" s="38"/>
    </row>
    <row r="6986" spans="1:11" x14ac:dyDescent="0.35">
      <c r="A6986" s="16" t="s">
        <v>31110</v>
      </c>
      <c r="B6986" s="72" t="s">
        <v>166</v>
      </c>
      <c r="C6986" s="70" t="s">
        <v>147</v>
      </c>
      <c r="D6986" s="73" t="s">
        <v>399</v>
      </c>
      <c r="E6986" s="51" t="s">
        <v>47</v>
      </c>
      <c r="F6986" s="40" t="s">
        <v>31111</v>
      </c>
      <c r="G6986" s="41" t="s">
        <v>31112</v>
      </c>
      <c r="H6986" s="41" t="s">
        <v>4426</v>
      </c>
      <c r="I6986" s="38" t="s">
        <v>31113</v>
      </c>
      <c r="J6986" s="38" t="s">
        <v>37</v>
      </c>
      <c r="K6986" s="38"/>
    </row>
    <row r="6987" spans="1:11" x14ac:dyDescent="0.35">
      <c r="A6987" s="16" t="s">
        <v>31114</v>
      </c>
      <c r="B6987" s="72" t="s">
        <v>166</v>
      </c>
      <c r="C6987" s="70" t="s">
        <v>147</v>
      </c>
      <c r="D6987" s="73" t="s">
        <v>399</v>
      </c>
      <c r="E6987" s="51" t="s">
        <v>366</v>
      </c>
      <c r="F6987" s="40" t="s">
        <v>31115</v>
      </c>
      <c r="G6987" s="41" t="s">
        <v>31116</v>
      </c>
      <c r="H6987" s="41" t="s">
        <v>4426</v>
      </c>
      <c r="I6987" s="38" t="s">
        <v>31117</v>
      </c>
      <c r="J6987" s="38" t="s">
        <v>37</v>
      </c>
      <c r="K6987" s="38"/>
    </row>
    <row r="6988" spans="1:11" x14ac:dyDescent="0.35">
      <c r="A6988" s="16" t="s">
        <v>31118</v>
      </c>
      <c r="B6988" s="72" t="s">
        <v>166</v>
      </c>
      <c r="C6988" s="70" t="s">
        <v>147</v>
      </c>
      <c r="D6988" s="73" t="s">
        <v>399</v>
      </c>
      <c r="E6988" s="51" t="s">
        <v>299</v>
      </c>
      <c r="F6988" s="40" t="s">
        <v>31119</v>
      </c>
      <c r="G6988" s="41" t="s">
        <v>31120</v>
      </c>
      <c r="H6988" s="41" t="s">
        <v>4426</v>
      </c>
      <c r="I6988" s="38" t="s">
        <v>31121</v>
      </c>
      <c r="J6988" s="38" t="s">
        <v>37</v>
      </c>
      <c r="K6988" s="38"/>
    </row>
    <row r="6989" spans="1:11" x14ac:dyDescent="0.35">
      <c r="A6989" s="16" t="s">
        <v>31122</v>
      </c>
      <c r="B6989" s="72" t="s">
        <v>166</v>
      </c>
      <c r="C6989" s="70" t="s">
        <v>147</v>
      </c>
      <c r="D6989" s="73" t="s">
        <v>399</v>
      </c>
      <c r="E6989" s="51" t="s">
        <v>934</v>
      </c>
      <c r="F6989" s="40" t="s">
        <v>31123</v>
      </c>
      <c r="G6989" s="41" t="s">
        <v>31124</v>
      </c>
      <c r="H6989" s="41" t="s">
        <v>4426</v>
      </c>
      <c r="I6989" s="38" t="s">
        <v>31125</v>
      </c>
      <c r="J6989" s="38" t="s">
        <v>37</v>
      </c>
      <c r="K6989" s="38"/>
    </row>
    <row r="6990" spans="1:11" x14ac:dyDescent="0.35">
      <c r="A6990" s="16" t="s">
        <v>31126</v>
      </c>
      <c r="B6990" s="72" t="s">
        <v>166</v>
      </c>
      <c r="C6990" s="70" t="s">
        <v>147</v>
      </c>
      <c r="D6990" s="73" t="s">
        <v>399</v>
      </c>
      <c r="E6990" s="56" t="s">
        <v>234</v>
      </c>
      <c r="F6990" s="42" t="s">
        <v>31127</v>
      </c>
      <c r="G6990" s="43" t="s">
        <v>31128</v>
      </c>
      <c r="H6990" s="43" t="s">
        <v>4426</v>
      </c>
      <c r="I6990" s="39" t="s">
        <v>31129</v>
      </c>
      <c r="J6990" s="39" t="s">
        <v>37</v>
      </c>
      <c r="K6990" s="39"/>
    </row>
    <row r="6991" spans="1:11" x14ac:dyDescent="0.35">
      <c r="A6991" s="16" t="s">
        <v>31130</v>
      </c>
      <c r="B6991" s="67" t="s">
        <v>166</v>
      </c>
      <c r="C6991" s="70" t="s">
        <v>147</v>
      </c>
      <c r="D6991" s="71" t="s">
        <v>143</v>
      </c>
      <c r="E6991" s="55" t="s">
        <v>37</v>
      </c>
      <c r="F6991" s="25" t="s">
        <v>31131</v>
      </c>
      <c r="G6991" s="30" t="s">
        <v>31132</v>
      </c>
      <c r="H6991" s="30" t="s">
        <v>4426</v>
      </c>
      <c r="I6991" s="21" t="s">
        <v>37</v>
      </c>
      <c r="J6991" s="21" t="s">
        <v>37</v>
      </c>
      <c r="K6991" s="21"/>
    </row>
    <row r="6992" spans="1:11" x14ac:dyDescent="0.35">
      <c r="A6992" s="16" t="s">
        <v>31133</v>
      </c>
      <c r="B6992" s="72" t="s">
        <v>166</v>
      </c>
      <c r="C6992" s="70" t="s">
        <v>147</v>
      </c>
      <c r="D6992" s="73" t="s">
        <v>143</v>
      </c>
      <c r="E6992" s="51" t="s">
        <v>658</v>
      </c>
      <c r="F6992" s="40" t="s">
        <v>31134</v>
      </c>
      <c r="G6992" s="41" t="s">
        <v>31135</v>
      </c>
      <c r="H6992" s="41" t="s">
        <v>4426</v>
      </c>
      <c r="I6992" s="38" t="s">
        <v>31136</v>
      </c>
      <c r="J6992" s="38" t="s">
        <v>37</v>
      </c>
      <c r="K6992" s="38"/>
    </row>
    <row r="6993" spans="1:11" x14ac:dyDescent="0.35">
      <c r="A6993" s="16" t="s">
        <v>31137</v>
      </c>
      <c r="B6993" s="72" t="s">
        <v>166</v>
      </c>
      <c r="C6993" s="70" t="s">
        <v>147</v>
      </c>
      <c r="D6993" s="73" t="s">
        <v>143</v>
      </c>
      <c r="E6993" s="51" t="s">
        <v>592</v>
      </c>
      <c r="F6993" s="40" t="s">
        <v>31138</v>
      </c>
      <c r="G6993" s="41" t="s">
        <v>31139</v>
      </c>
      <c r="H6993" s="41" t="s">
        <v>4426</v>
      </c>
      <c r="I6993" s="38" t="s">
        <v>31140</v>
      </c>
      <c r="J6993" s="38" t="s">
        <v>37</v>
      </c>
      <c r="K6993" s="38"/>
    </row>
    <row r="6994" spans="1:11" x14ac:dyDescent="0.35">
      <c r="A6994" s="16" t="s">
        <v>31141</v>
      </c>
      <c r="B6994" s="72" t="s">
        <v>166</v>
      </c>
      <c r="C6994" s="70" t="s">
        <v>147</v>
      </c>
      <c r="D6994" s="73" t="s">
        <v>143</v>
      </c>
      <c r="E6994" s="51" t="s">
        <v>325</v>
      </c>
      <c r="F6994" s="40" t="s">
        <v>31142</v>
      </c>
      <c r="G6994" s="41" t="s">
        <v>31143</v>
      </c>
      <c r="H6994" s="41" t="s">
        <v>4426</v>
      </c>
      <c r="I6994" s="38" t="s">
        <v>37</v>
      </c>
      <c r="J6994" s="38" t="s">
        <v>37</v>
      </c>
      <c r="K6994" s="38"/>
    </row>
    <row r="6995" spans="1:11" x14ac:dyDescent="0.35">
      <c r="A6995" s="16" t="s">
        <v>31144</v>
      </c>
      <c r="B6995" s="72" t="s">
        <v>166</v>
      </c>
      <c r="C6995" s="70" t="s">
        <v>147</v>
      </c>
      <c r="D6995" s="73" t="s">
        <v>143</v>
      </c>
      <c r="E6995" s="51" t="s">
        <v>108</v>
      </c>
      <c r="F6995" s="40" t="s">
        <v>31145</v>
      </c>
      <c r="G6995" s="41" t="s">
        <v>31146</v>
      </c>
      <c r="H6995" s="41" t="s">
        <v>4426</v>
      </c>
      <c r="I6995" s="38" t="s">
        <v>37</v>
      </c>
      <c r="J6995" s="38" t="s">
        <v>37</v>
      </c>
      <c r="K6995" s="38"/>
    </row>
    <row r="6996" spans="1:11" x14ac:dyDescent="0.35">
      <c r="A6996" s="16" t="s">
        <v>31147</v>
      </c>
      <c r="B6996" s="72" t="s">
        <v>166</v>
      </c>
      <c r="C6996" s="70" t="s">
        <v>147</v>
      </c>
      <c r="D6996" s="73" t="s">
        <v>143</v>
      </c>
      <c r="E6996" s="51" t="s">
        <v>822</v>
      </c>
      <c r="F6996" s="40" t="s">
        <v>31148</v>
      </c>
      <c r="G6996" s="41" t="s">
        <v>31149</v>
      </c>
      <c r="H6996" s="41" t="s">
        <v>4426</v>
      </c>
      <c r="I6996" s="38" t="s">
        <v>31150</v>
      </c>
      <c r="J6996" s="38" t="s">
        <v>37</v>
      </c>
      <c r="K6996" s="38"/>
    </row>
    <row r="6997" spans="1:11" x14ac:dyDescent="0.35">
      <c r="A6997" s="16" t="s">
        <v>31151</v>
      </c>
      <c r="B6997" s="72" t="s">
        <v>166</v>
      </c>
      <c r="C6997" s="70" t="s">
        <v>147</v>
      </c>
      <c r="D6997" s="73" t="s">
        <v>143</v>
      </c>
      <c r="E6997" s="51" t="s">
        <v>442</v>
      </c>
      <c r="F6997" s="40" t="s">
        <v>31152</v>
      </c>
      <c r="G6997" s="41" t="s">
        <v>31153</v>
      </c>
      <c r="H6997" s="41" t="s">
        <v>4426</v>
      </c>
      <c r="I6997" s="38" t="s">
        <v>31154</v>
      </c>
      <c r="J6997" s="38" t="s">
        <v>37</v>
      </c>
      <c r="K6997" s="38"/>
    </row>
    <row r="6998" spans="1:11" x14ac:dyDescent="0.35">
      <c r="A6998" s="16" t="s">
        <v>31155</v>
      </c>
      <c r="B6998" s="72" t="s">
        <v>166</v>
      </c>
      <c r="C6998" s="70" t="s">
        <v>147</v>
      </c>
      <c r="D6998" s="73" t="s">
        <v>143</v>
      </c>
      <c r="E6998" s="51" t="s">
        <v>399</v>
      </c>
      <c r="F6998" s="40" t="s">
        <v>31156</v>
      </c>
      <c r="G6998" s="41" t="s">
        <v>31157</v>
      </c>
      <c r="H6998" s="41" t="s">
        <v>4426</v>
      </c>
      <c r="I6998" s="38" t="s">
        <v>31158</v>
      </c>
      <c r="J6998" s="38" t="s">
        <v>37</v>
      </c>
      <c r="K6998" s="38"/>
    </row>
    <row r="6999" spans="1:11" x14ac:dyDescent="0.35">
      <c r="A6999" s="16" t="s">
        <v>31159</v>
      </c>
      <c r="B6999" s="72" t="s">
        <v>166</v>
      </c>
      <c r="C6999" s="70" t="s">
        <v>147</v>
      </c>
      <c r="D6999" s="73" t="s">
        <v>143</v>
      </c>
      <c r="E6999" s="51" t="s">
        <v>494</v>
      </c>
      <c r="F6999" s="40" t="s">
        <v>31160</v>
      </c>
      <c r="G6999" s="41" t="s">
        <v>31161</v>
      </c>
      <c r="H6999" s="41" t="s">
        <v>4426</v>
      </c>
      <c r="I6999" s="38" t="s">
        <v>37</v>
      </c>
      <c r="J6999" s="38" t="s">
        <v>37</v>
      </c>
      <c r="K6999" s="38"/>
    </row>
    <row r="7000" spans="1:11" x14ac:dyDescent="0.35">
      <c r="A7000" s="16" t="s">
        <v>31162</v>
      </c>
      <c r="B7000" s="72" t="s">
        <v>166</v>
      </c>
      <c r="C7000" s="70" t="s">
        <v>147</v>
      </c>
      <c r="D7000" s="73" t="s">
        <v>143</v>
      </c>
      <c r="E7000" s="51" t="s">
        <v>185</v>
      </c>
      <c r="F7000" s="40" t="s">
        <v>31163</v>
      </c>
      <c r="G7000" s="41" t="s">
        <v>31164</v>
      </c>
      <c r="H7000" s="41" t="s">
        <v>4426</v>
      </c>
      <c r="I7000" s="38" t="s">
        <v>37</v>
      </c>
      <c r="J7000" s="38" t="s">
        <v>37</v>
      </c>
      <c r="K7000" s="38"/>
    </row>
    <row r="7001" spans="1:11" x14ac:dyDescent="0.35">
      <c r="A7001" s="16" t="s">
        <v>31165</v>
      </c>
      <c r="B7001" s="72" t="s">
        <v>166</v>
      </c>
      <c r="C7001" s="70" t="s">
        <v>147</v>
      </c>
      <c r="D7001" s="73" t="s">
        <v>143</v>
      </c>
      <c r="E7001" s="51" t="s">
        <v>638</v>
      </c>
      <c r="F7001" s="40" t="s">
        <v>31166</v>
      </c>
      <c r="G7001" s="41" t="s">
        <v>31167</v>
      </c>
      <c r="H7001" s="41" t="s">
        <v>4426</v>
      </c>
      <c r="I7001" s="38" t="s">
        <v>37</v>
      </c>
      <c r="J7001" s="38" t="s">
        <v>37</v>
      </c>
      <c r="K7001" s="38"/>
    </row>
    <row r="7002" spans="1:11" x14ac:dyDescent="0.35">
      <c r="A7002" s="16" t="s">
        <v>31168</v>
      </c>
      <c r="B7002" s="72" t="s">
        <v>166</v>
      </c>
      <c r="C7002" s="70" t="s">
        <v>147</v>
      </c>
      <c r="D7002" s="73" t="s">
        <v>143</v>
      </c>
      <c r="E7002" s="51" t="s">
        <v>798</v>
      </c>
      <c r="F7002" s="40" t="s">
        <v>31169</v>
      </c>
      <c r="G7002" s="41" t="s">
        <v>31170</v>
      </c>
      <c r="H7002" s="41" t="s">
        <v>4426</v>
      </c>
      <c r="I7002" s="38" t="s">
        <v>37</v>
      </c>
      <c r="J7002" s="38" t="s">
        <v>37</v>
      </c>
      <c r="K7002" s="38"/>
    </row>
    <row r="7003" spans="1:11" x14ac:dyDescent="0.35">
      <c r="A7003" s="16" t="s">
        <v>31171</v>
      </c>
      <c r="B7003" s="72" t="s">
        <v>166</v>
      </c>
      <c r="C7003" s="70" t="s">
        <v>147</v>
      </c>
      <c r="D7003" s="73" t="s">
        <v>143</v>
      </c>
      <c r="E7003" s="51" t="s">
        <v>202</v>
      </c>
      <c r="F7003" s="40" t="s">
        <v>31172</v>
      </c>
      <c r="G7003" s="41" t="s">
        <v>31173</v>
      </c>
      <c r="H7003" s="41" t="s">
        <v>4426</v>
      </c>
      <c r="I7003" s="38" t="s">
        <v>37</v>
      </c>
      <c r="J7003" s="38" t="s">
        <v>37</v>
      </c>
      <c r="K7003" s="38"/>
    </row>
    <row r="7004" spans="1:11" x14ac:dyDescent="0.35">
      <c r="A7004" s="16" t="s">
        <v>31174</v>
      </c>
      <c r="B7004" s="72" t="s">
        <v>166</v>
      </c>
      <c r="C7004" s="70" t="s">
        <v>147</v>
      </c>
      <c r="D7004" s="73" t="s">
        <v>143</v>
      </c>
      <c r="E7004" s="51" t="s">
        <v>1032</v>
      </c>
      <c r="F7004" s="40" t="s">
        <v>31175</v>
      </c>
      <c r="G7004" s="41" t="s">
        <v>31176</v>
      </c>
      <c r="H7004" s="41" t="s">
        <v>4426</v>
      </c>
      <c r="I7004" s="38" t="s">
        <v>37</v>
      </c>
      <c r="J7004" s="38" t="s">
        <v>37</v>
      </c>
      <c r="K7004" s="38"/>
    </row>
    <row r="7005" spans="1:11" x14ac:dyDescent="0.35">
      <c r="A7005" s="16" t="s">
        <v>31177</v>
      </c>
      <c r="B7005" s="72" t="s">
        <v>166</v>
      </c>
      <c r="C7005" s="70" t="s">
        <v>147</v>
      </c>
      <c r="D7005" s="73" t="s">
        <v>143</v>
      </c>
      <c r="E7005" s="51" t="s">
        <v>47</v>
      </c>
      <c r="F7005" s="40" t="s">
        <v>31178</v>
      </c>
      <c r="G7005" s="41" t="s">
        <v>31179</v>
      </c>
      <c r="H7005" s="41" t="s">
        <v>4426</v>
      </c>
      <c r="I7005" s="38" t="s">
        <v>37</v>
      </c>
      <c r="J7005" s="38" t="s">
        <v>37</v>
      </c>
      <c r="K7005" s="38"/>
    </row>
    <row r="7006" spans="1:11" x14ac:dyDescent="0.35">
      <c r="A7006" s="16" t="s">
        <v>31180</v>
      </c>
      <c r="B7006" s="72" t="s">
        <v>166</v>
      </c>
      <c r="C7006" s="70" t="s">
        <v>147</v>
      </c>
      <c r="D7006" s="73" t="s">
        <v>143</v>
      </c>
      <c r="E7006" s="51" t="s">
        <v>51</v>
      </c>
      <c r="F7006" s="40" t="s">
        <v>31181</v>
      </c>
      <c r="G7006" s="41" t="s">
        <v>31182</v>
      </c>
      <c r="H7006" s="41" t="s">
        <v>4426</v>
      </c>
      <c r="I7006" s="38" t="s">
        <v>37</v>
      </c>
      <c r="J7006" s="38" t="s">
        <v>37</v>
      </c>
      <c r="K7006" s="38"/>
    </row>
    <row r="7007" spans="1:11" x14ac:dyDescent="0.35">
      <c r="A7007" s="16" t="s">
        <v>31183</v>
      </c>
      <c r="B7007" s="72" t="s">
        <v>166</v>
      </c>
      <c r="C7007" s="70" t="s">
        <v>147</v>
      </c>
      <c r="D7007" s="73" t="s">
        <v>143</v>
      </c>
      <c r="E7007" s="51" t="s">
        <v>908</v>
      </c>
      <c r="F7007" s="40" t="s">
        <v>31184</v>
      </c>
      <c r="G7007" s="41" t="s">
        <v>31185</v>
      </c>
      <c r="H7007" s="41" t="s">
        <v>4426</v>
      </c>
      <c r="I7007" s="38" t="s">
        <v>37</v>
      </c>
      <c r="J7007" s="38" t="s">
        <v>37</v>
      </c>
      <c r="K7007" s="38"/>
    </row>
    <row r="7008" spans="1:11" x14ac:dyDescent="0.35">
      <c r="A7008" s="16" t="s">
        <v>31186</v>
      </c>
      <c r="B7008" s="72" t="s">
        <v>166</v>
      </c>
      <c r="C7008" s="70" t="s">
        <v>147</v>
      </c>
      <c r="D7008" s="73" t="s">
        <v>143</v>
      </c>
      <c r="E7008" s="51" t="s">
        <v>510</v>
      </c>
      <c r="F7008" s="40" t="s">
        <v>31187</v>
      </c>
      <c r="G7008" s="41" t="s">
        <v>31188</v>
      </c>
      <c r="H7008" s="41" t="s">
        <v>4426</v>
      </c>
      <c r="I7008" s="38" t="s">
        <v>37</v>
      </c>
      <c r="J7008" s="38" t="s">
        <v>37</v>
      </c>
      <c r="K7008" s="38"/>
    </row>
    <row r="7009" spans="1:11" x14ac:dyDescent="0.35">
      <c r="A7009" s="16" t="s">
        <v>31189</v>
      </c>
      <c r="B7009" s="72" t="s">
        <v>166</v>
      </c>
      <c r="C7009" s="70" t="s">
        <v>147</v>
      </c>
      <c r="D7009" s="73" t="s">
        <v>143</v>
      </c>
      <c r="E7009" s="51" t="s">
        <v>856</v>
      </c>
      <c r="F7009" s="40" t="s">
        <v>31190</v>
      </c>
      <c r="G7009" s="41" t="s">
        <v>31191</v>
      </c>
      <c r="H7009" s="41" t="s">
        <v>4426</v>
      </c>
      <c r="I7009" s="38" t="s">
        <v>31192</v>
      </c>
      <c r="J7009" s="38" t="s">
        <v>37</v>
      </c>
      <c r="K7009" s="38"/>
    </row>
    <row r="7010" spans="1:11" x14ac:dyDescent="0.35">
      <c r="A7010" s="16" t="s">
        <v>31193</v>
      </c>
      <c r="B7010" s="72" t="s">
        <v>166</v>
      </c>
      <c r="C7010" s="70" t="s">
        <v>147</v>
      </c>
      <c r="D7010" s="73" t="s">
        <v>143</v>
      </c>
      <c r="E7010" s="56" t="s">
        <v>947</v>
      </c>
      <c r="F7010" s="42" t="s">
        <v>31194</v>
      </c>
      <c r="G7010" s="43" t="s">
        <v>31195</v>
      </c>
      <c r="H7010" s="43" t="s">
        <v>4426</v>
      </c>
      <c r="I7010" s="39" t="s">
        <v>31196</v>
      </c>
      <c r="J7010" s="39" t="s">
        <v>37</v>
      </c>
      <c r="K7010" s="39"/>
    </row>
    <row r="7011" spans="1:11" x14ac:dyDescent="0.35">
      <c r="A7011" s="16" t="s">
        <v>31197</v>
      </c>
      <c r="B7011" s="67" t="s">
        <v>166</v>
      </c>
      <c r="C7011" s="70" t="s">
        <v>147</v>
      </c>
      <c r="D7011" s="71" t="s">
        <v>147</v>
      </c>
      <c r="E7011" s="55" t="s">
        <v>37</v>
      </c>
      <c r="F7011" s="25" t="s">
        <v>31198</v>
      </c>
      <c r="G7011" s="30" t="s">
        <v>4433</v>
      </c>
      <c r="H7011" s="30" t="s">
        <v>4426</v>
      </c>
      <c r="I7011" s="21" t="s">
        <v>37</v>
      </c>
      <c r="J7011" s="21" t="s">
        <v>37</v>
      </c>
      <c r="K7011" s="21"/>
    </row>
    <row r="7012" spans="1:11" x14ac:dyDescent="0.35">
      <c r="A7012" s="16" t="s">
        <v>31199</v>
      </c>
      <c r="B7012" s="72" t="s">
        <v>166</v>
      </c>
      <c r="C7012" s="70" t="s">
        <v>147</v>
      </c>
      <c r="D7012" s="73" t="s">
        <v>147</v>
      </c>
      <c r="E7012" s="51" t="s">
        <v>143</v>
      </c>
      <c r="F7012" s="40" t="s">
        <v>31200</v>
      </c>
      <c r="G7012" s="41" t="s">
        <v>31201</v>
      </c>
      <c r="H7012" s="41" t="s">
        <v>4426</v>
      </c>
      <c r="I7012" s="38" t="s">
        <v>31202</v>
      </c>
      <c r="J7012" s="38" t="s">
        <v>37</v>
      </c>
      <c r="K7012" s="38"/>
    </row>
    <row r="7013" spans="1:11" x14ac:dyDescent="0.35">
      <c r="A7013" s="16" t="s">
        <v>31203</v>
      </c>
      <c r="B7013" s="72" t="s">
        <v>166</v>
      </c>
      <c r="C7013" s="70" t="s">
        <v>147</v>
      </c>
      <c r="D7013" s="73" t="s">
        <v>147</v>
      </c>
      <c r="E7013" s="56" t="s">
        <v>969</v>
      </c>
      <c r="F7013" s="42" t="s">
        <v>31204</v>
      </c>
      <c r="G7013" s="43" t="s">
        <v>31205</v>
      </c>
      <c r="H7013" s="43" t="s">
        <v>4426</v>
      </c>
      <c r="I7013" s="39" t="s">
        <v>31206</v>
      </c>
      <c r="J7013" s="39" t="s">
        <v>37</v>
      </c>
      <c r="K7013" s="39"/>
    </row>
    <row r="7014" spans="1:11" x14ac:dyDescent="0.35">
      <c r="A7014" s="16" t="s">
        <v>31207</v>
      </c>
      <c r="B7014" s="67" t="s">
        <v>166</v>
      </c>
      <c r="C7014" s="70" t="s">
        <v>147</v>
      </c>
      <c r="D7014" s="71" t="s">
        <v>51</v>
      </c>
      <c r="E7014" s="55" t="s">
        <v>37</v>
      </c>
      <c r="F7014" s="25" t="s">
        <v>31208</v>
      </c>
      <c r="G7014" s="30" t="s">
        <v>31209</v>
      </c>
      <c r="H7014" s="30" t="s">
        <v>4426</v>
      </c>
      <c r="I7014" s="21" t="s">
        <v>37</v>
      </c>
      <c r="J7014" s="21" t="s">
        <v>37</v>
      </c>
      <c r="K7014" s="21"/>
    </row>
    <row r="7015" spans="1:11" x14ac:dyDescent="0.35">
      <c r="A7015" s="16" t="s">
        <v>31210</v>
      </c>
      <c r="B7015" s="72" t="s">
        <v>166</v>
      </c>
      <c r="C7015" s="70" t="s">
        <v>147</v>
      </c>
      <c r="D7015" s="73" t="s">
        <v>51</v>
      </c>
      <c r="E7015" s="51" t="s">
        <v>66</v>
      </c>
      <c r="F7015" s="40" t="s">
        <v>31211</v>
      </c>
      <c r="G7015" s="41" t="s">
        <v>31212</v>
      </c>
      <c r="H7015" s="41" t="s">
        <v>4426</v>
      </c>
      <c r="I7015" s="38" t="s">
        <v>37</v>
      </c>
      <c r="J7015" s="38" t="s">
        <v>37</v>
      </c>
      <c r="K7015" s="38"/>
    </row>
    <row r="7016" spans="1:11" x14ac:dyDescent="0.35">
      <c r="A7016" s="16" t="s">
        <v>31213</v>
      </c>
      <c r="B7016" s="72" t="s">
        <v>166</v>
      </c>
      <c r="C7016" s="70" t="s">
        <v>147</v>
      </c>
      <c r="D7016" s="73" t="s">
        <v>51</v>
      </c>
      <c r="E7016" s="51" t="s">
        <v>112</v>
      </c>
      <c r="F7016" s="40" t="s">
        <v>31214</v>
      </c>
      <c r="G7016" s="41" t="s">
        <v>31215</v>
      </c>
      <c r="H7016" s="41" t="s">
        <v>4426</v>
      </c>
      <c r="I7016" s="38" t="s">
        <v>31216</v>
      </c>
      <c r="J7016" s="38" t="s">
        <v>37</v>
      </c>
      <c r="K7016" s="38"/>
    </row>
    <row r="7017" spans="1:11" x14ac:dyDescent="0.35">
      <c r="A7017" s="16" t="s">
        <v>31217</v>
      </c>
      <c r="B7017" s="72" t="s">
        <v>166</v>
      </c>
      <c r="C7017" s="70" t="s">
        <v>147</v>
      </c>
      <c r="D7017" s="73" t="s">
        <v>51</v>
      </c>
      <c r="E7017" s="51" t="s">
        <v>70</v>
      </c>
      <c r="F7017" s="40" t="s">
        <v>31218</v>
      </c>
      <c r="G7017" s="41" t="s">
        <v>31219</v>
      </c>
      <c r="H7017" s="41" t="s">
        <v>4426</v>
      </c>
      <c r="I7017" s="38" t="s">
        <v>37</v>
      </c>
      <c r="J7017" s="38" t="s">
        <v>37</v>
      </c>
      <c r="K7017" s="38"/>
    </row>
    <row r="7018" spans="1:11" x14ac:dyDescent="0.35">
      <c r="A7018" s="16" t="s">
        <v>31220</v>
      </c>
      <c r="B7018" s="72" t="s">
        <v>166</v>
      </c>
      <c r="C7018" s="70" t="s">
        <v>147</v>
      </c>
      <c r="D7018" s="73" t="s">
        <v>51</v>
      </c>
      <c r="E7018" s="51" t="s">
        <v>308</v>
      </c>
      <c r="F7018" s="40" t="s">
        <v>31221</v>
      </c>
      <c r="G7018" s="41" t="s">
        <v>31222</v>
      </c>
      <c r="H7018" s="41" t="s">
        <v>4426</v>
      </c>
      <c r="I7018" s="38" t="s">
        <v>31223</v>
      </c>
      <c r="J7018" s="38" t="s">
        <v>37</v>
      </c>
      <c r="K7018" s="38"/>
    </row>
    <row r="7019" spans="1:11" x14ac:dyDescent="0.35">
      <c r="A7019" s="16" t="s">
        <v>31224</v>
      </c>
      <c r="B7019" s="72" t="s">
        <v>166</v>
      </c>
      <c r="C7019" s="70" t="s">
        <v>147</v>
      </c>
      <c r="D7019" s="73" t="s">
        <v>51</v>
      </c>
      <c r="E7019" s="51" t="s">
        <v>192</v>
      </c>
      <c r="F7019" s="40" t="s">
        <v>31225</v>
      </c>
      <c r="G7019" s="41" t="s">
        <v>31226</v>
      </c>
      <c r="H7019" s="41" t="s">
        <v>4426</v>
      </c>
      <c r="I7019" s="38" t="s">
        <v>31227</v>
      </c>
      <c r="J7019" s="38" t="s">
        <v>37</v>
      </c>
      <c r="K7019" s="38"/>
    </row>
    <row r="7020" spans="1:11" x14ac:dyDescent="0.35">
      <c r="A7020" s="16" t="s">
        <v>31228</v>
      </c>
      <c r="B7020" s="72" t="s">
        <v>166</v>
      </c>
      <c r="C7020" s="70" t="s">
        <v>147</v>
      </c>
      <c r="D7020" s="73" t="s">
        <v>51</v>
      </c>
      <c r="E7020" s="51" t="s">
        <v>1029</v>
      </c>
      <c r="F7020" s="40" t="s">
        <v>31229</v>
      </c>
      <c r="G7020" s="41" t="s">
        <v>31230</v>
      </c>
      <c r="H7020" s="41" t="s">
        <v>4426</v>
      </c>
      <c r="I7020" s="38" t="s">
        <v>31231</v>
      </c>
      <c r="J7020" s="38" t="s">
        <v>37</v>
      </c>
      <c r="K7020" s="38"/>
    </row>
    <row r="7021" spans="1:11" ht="15" thickBot="1" x14ac:dyDescent="0.4">
      <c r="A7021" s="16" t="s">
        <v>31232</v>
      </c>
      <c r="B7021" s="72" t="s">
        <v>166</v>
      </c>
      <c r="C7021" s="70" t="s">
        <v>147</v>
      </c>
      <c r="D7021" s="73" t="s">
        <v>51</v>
      </c>
      <c r="E7021" s="56" t="s">
        <v>196</v>
      </c>
      <c r="F7021" s="42" t="s">
        <v>31233</v>
      </c>
      <c r="G7021" s="43" t="s">
        <v>31234</v>
      </c>
      <c r="H7021" s="43" t="s">
        <v>4426</v>
      </c>
      <c r="I7021" s="39" t="s">
        <v>31235</v>
      </c>
      <c r="J7021" s="39" t="s">
        <v>37</v>
      </c>
      <c r="K7021" s="39"/>
    </row>
    <row r="7022" spans="1:11" x14ac:dyDescent="0.35">
      <c r="A7022" s="16" t="s">
        <v>31236</v>
      </c>
      <c r="B7022" s="67" t="s">
        <v>166</v>
      </c>
      <c r="C7022" s="68" t="s">
        <v>82</v>
      </c>
      <c r="D7022" s="69" t="s">
        <v>37</v>
      </c>
      <c r="E7022" s="54" t="s">
        <v>37</v>
      </c>
      <c r="F7022" s="23" t="s">
        <v>31237</v>
      </c>
      <c r="G7022" s="28" t="s">
        <v>31238</v>
      </c>
      <c r="H7022" s="28" t="s">
        <v>4426</v>
      </c>
      <c r="I7022" s="19" t="s">
        <v>37</v>
      </c>
      <c r="J7022" s="19" t="s">
        <v>37</v>
      </c>
      <c r="K7022" s="19"/>
    </row>
    <row r="7023" spans="1:11" x14ac:dyDescent="0.35">
      <c r="A7023" s="16" t="s">
        <v>31239</v>
      </c>
      <c r="B7023" s="67" t="s">
        <v>166</v>
      </c>
      <c r="C7023" s="70" t="s">
        <v>82</v>
      </c>
      <c r="D7023" s="71" t="s">
        <v>116</v>
      </c>
      <c r="E7023" s="55" t="s">
        <v>37</v>
      </c>
      <c r="F7023" s="25" t="s">
        <v>31240</v>
      </c>
      <c r="G7023" s="30" t="s">
        <v>31241</v>
      </c>
      <c r="H7023" s="30" t="s">
        <v>4426</v>
      </c>
      <c r="I7023" s="21" t="s">
        <v>37</v>
      </c>
      <c r="J7023" s="21" t="s">
        <v>37</v>
      </c>
      <c r="K7023" s="21"/>
    </row>
    <row r="7024" spans="1:11" x14ac:dyDescent="0.35">
      <c r="A7024" s="16" t="s">
        <v>31242</v>
      </c>
      <c r="B7024" s="72" t="s">
        <v>166</v>
      </c>
      <c r="C7024" s="70" t="s">
        <v>82</v>
      </c>
      <c r="D7024" s="73" t="s">
        <v>116</v>
      </c>
      <c r="E7024" s="51" t="s">
        <v>420</v>
      </c>
      <c r="F7024" s="40" t="s">
        <v>31243</v>
      </c>
      <c r="G7024" s="41" t="s">
        <v>31244</v>
      </c>
      <c r="H7024" s="41" t="s">
        <v>4426</v>
      </c>
      <c r="I7024" s="38" t="s">
        <v>37</v>
      </c>
      <c r="J7024" s="38" t="s">
        <v>37</v>
      </c>
      <c r="K7024" s="38"/>
    </row>
    <row r="7025" spans="1:11" x14ac:dyDescent="0.35">
      <c r="A7025" s="16" t="s">
        <v>31245</v>
      </c>
      <c r="B7025" s="72" t="s">
        <v>166</v>
      </c>
      <c r="C7025" s="70" t="s">
        <v>82</v>
      </c>
      <c r="D7025" s="73" t="s">
        <v>116</v>
      </c>
      <c r="E7025" s="51" t="s">
        <v>658</v>
      </c>
      <c r="F7025" s="40" t="s">
        <v>31246</v>
      </c>
      <c r="G7025" s="41" t="s">
        <v>31247</v>
      </c>
      <c r="H7025" s="41" t="s">
        <v>4426</v>
      </c>
      <c r="I7025" s="38" t="s">
        <v>31248</v>
      </c>
      <c r="J7025" s="38" t="s">
        <v>37</v>
      </c>
      <c r="K7025" s="38"/>
    </row>
    <row r="7026" spans="1:11" x14ac:dyDescent="0.35">
      <c r="A7026" s="16" t="s">
        <v>31249</v>
      </c>
      <c r="B7026" s="72" t="s">
        <v>166</v>
      </c>
      <c r="C7026" s="70" t="s">
        <v>82</v>
      </c>
      <c r="D7026" s="73" t="s">
        <v>116</v>
      </c>
      <c r="E7026" s="51" t="s">
        <v>108</v>
      </c>
      <c r="F7026" s="40" t="s">
        <v>31250</v>
      </c>
      <c r="G7026" s="41" t="s">
        <v>31251</v>
      </c>
      <c r="H7026" s="41" t="s">
        <v>4426</v>
      </c>
      <c r="I7026" s="38" t="s">
        <v>31252</v>
      </c>
      <c r="J7026" s="38" t="s">
        <v>37</v>
      </c>
      <c r="K7026" s="38"/>
    </row>
    <row r="7027" spans="1:11" x14ac:dyDescent="0.35">
      <c r="A7027" s="16" t="s">
        <v>31253</v>
      </c>
      <c r="B7027" s="72" t="s">
        <v>166</v>
      </c>
      <c r="C7027" s="70" t="s">
        <v>82</v>
      </c>
      <c r="D7027" s="73" t="s">
        <v>116</v>
      </c>
      <c r="E7027" s="51" t="s">
        <v>132</v>
      </c>
      <c r="F7027" s="40" t="s">
        <v>31254</v>
      </c>
      <c r="G7027" s="41" t="s">
        <v>31255</v>
      </c>
      <c r="H7027" s="41" t="s">
        <v>4426</v>
      </c>
      <c r="I7027" s="38" t="s">
        <v>31256</v>
      </c>
      <c r="J7027" s="38" t="s">
        <v>37</v>
      </c>
      <c r="K7027" s="38"/>
    </row>
    <row r="7028" spans="1:11" x14ac:dyDescent="0.35">
      <c r="A7028" s="16" t="s">
        <v>31257</v>
      </c>
      <c r="B7028" s="72" t="s">
        <v>166</v>
      </c>
      <c r="C7028" s="70" t="s">
        <v>82</v>
      </c>
      <c r="D7028" s="73" t="s">
        <v>116</v>
      </c>
      <c r="E7028" s="51" t="s">
        <v>66</v>
      </c>
      <c r="F7028" s="40" t="s">
        <v>31258</v>
      </c>
      <c r="G7028" s="41" t="s">
        <v>31259</v>
      </c>
      <c r="H7028" s="41" t="s">
        <v>4426</v>
      </c>
      <c r="I7028" s="38" t="s">
        <v>31260</v>
      </c>
      <c r="J7028" s="38" t="s">
        <v>37</v>
      </c>
      <c r="K7028" s="38"/>
    </row>
    <row r="7029" spans="1:11" x14ac:dyDescent="0.35">
      <c r="A7029" s="16" t="s">
        <v>31261</v>
      </c>
      <c r="B7029" s="72" t="s">
        <v>166</v>
      </c>
      <c r="C7029" s="70" t="s">
        <v>82</v>
      </c>
      <c r="D7029" s="73" t="s">
        <v>116</v>
      </c>
      <c r="E7029" s="51" t="s">
        <v>192</v>
      </c>
      <c r="F7029" s="40" t="s">
        <v>31262</v>
      </c>
      <c r="G7029" s="41" t="s">
        <v>31263</v>
      </c>
      <c r="H7029" s="41" t="s">
        <v>4426</v>
      </c>
      <c r="I7029" s="38" t="s">
        <v>37</v>
      </c>
      <c r="J7029" s="38" t="s">
        <v>37</v>
      </c>
      <c r="K7029" s="38"/>
    </row>
    <row r="7030" spans="1:11" x14ac:dyDescent="0.35">
      <c r="A7030" s="16" t="s">
        <v>31264</v>
      </c>
      <c r="B7030" s="72" t="s">
        <v>166</v>
      </c>
      <c r="C7030" s="70" t="s">
        <v>82</v>
      </c>
      <c r="D7030" s="73" t="s">
        <v>116</v>
      </c>
      <c r="E7030" s="51" t="s">
        <v>1029</v>
      </c>
      <c r="F7030" s="40" t="s">
        <v>31265</v>
      </c>
      <c r="G7030" s="41" t="s">
        <v>31266</v>
      </c>
      <c r="H7030" s="41" t="s">
        <v>4426</v>
      </c>
      <c r="I7030" s="38" t="s">
        <v>31267</v>
      </c>
      <c r="J7030" s="38" t="s">
        <v>37</v>
      </c>
      <c r="K7030" s="38"/>
    </row>
    <row r="7031" spans="1:11" x14ac:dyDescent="0.35">
      <c r="A7031" s="16" t="s">
        <v>31268</v>
      </c>
      <c r="B7031" s="72" t="s">
        <v>166</v>
      </c>
      <c r="C7031" s="70" t="s">
        <v>82</v>
      </c>
      <c r="D7031" s="73" t="s">
        <v>116</v>
      </c>
      <c r="E7031" s="51" t="s">
        <v>196</v>
      </c>
      <c r="F7031" s="40" t="s">
        <v>31269</v>
      </c>
      <c r="G7031" s="41" t="s">
        <v>31270</v>
      </c>
      <c r="H7031" s="41" t="s">
        <v>4426</v>
      </c>
      <c r="I7031" s="38" t="s">
        <v>31271</v>
      </c>
      <c r="J7031" s="38" t="s">
        <v>37</v>
      </c>
      <c r="K7031" s="38"/>
    </row>
    <row r="7032" spans="1:11" x14ac:dyDescent="0.35">
      <c r="A7032" s="16" t="s">
        <v>31272</v>
      </c>
      <c r="B7032" s="72" t="s">
        <v>166</v>
      </c>
      <c r="C7032" s="70" t="s">
        <v>82</v>
      </c>
      <c r="D7032" s="73" t="s">
        <v>116</v>
      </c>
      <c r="E7032" s="51" t="s">
        <v>494</v>
      </c>
      <c r="F7032" s="40" t="s">
        <v>31273</v>
      </c>
      <c r="G7032" s="41" t="s">
        <v>31274</v>
      </c>
      <c r="H7032" s="41" t="s">
        <v>4426</v>
      </c>
      <c r="I7032" s="38" t="s">
        <v>31275</v>
      </c>
      <c r="J7032" s="38" t="s">
        <v>37</v>
      </c>
      <c r="K7032" s="38"/>
    </row>
    <row r="7033" spans="1:11" x14ac:dyDescent="0.35">
      <c r="A7033" s="16" t="s">
        <v>31276</v>
      </c>
      <c r="B7033" s="72" t="s">
        <v>166</v>
      </c>
      <c r="C7033" s="70" t="s">
        <v>82</v>
      </c>
      <c r="D7033" s="73" t="s">
        <v>116</v>
      </c>
      <c r="E7033" s="51" t="s">
        <v>213</v>
      </c>
      <c r="F7033" s="40" t="s">
        <v>31277</v>
      </c>
      <c r="G7033" s="41" t="s">
        <v>31278</v>
      </c>
      <c r="H7033" s="41" t="s">
        <v>4426</v>
      </c>
      <c r="I7033" s="38" t="s">
        <v>31279</v>
      </c>
      <c r="J7033" s="38" t="s">
        <v>37</v>
      </c>
      <c r="K7033" s="38"/>
    </row>
    <row r="7034" spans="1:11" x14ac:dyDescent="0.35">
      <c r="A7034" s="16" t="s">
        <v>31280</v>
      </c>
      <c r="B7034" s="72" t="s">
        <v>166</v>
      </c>
      <c r="C7034" s="70" t="s">
        <v>82</v>
      </c>
      <c r="D7034" s="73" t="s">
        <v>116</v>
      </c>
      <c r="E7034" s="51" t="s">
        <v>1066</v>
      </c>
      <c r="F7034" s="40" t="s">
        <v>31281</v>
      </c>
      <c r="G7034" s="41" t="s">
        <v>31282</v>
      </c>
      <c r="H7034" s="41" t="s">
        <v>4426</v>
      </c>
      <c r="I7034" s="38" t="s">
        <v>31283</v>
      </c>
      <c r="J7034" s="38" t="s">
        <v>37</v>
      </c>
      <c r="K7034" s="38"/>
    </row>
    <row r="7035" spans="1:11" x14ac:dyDescent="0.35">
      <c r="A7035" s="16" t="s">
        <v>31284</v>
      </c>
      <c r="B7035" s="72" t="s">
        <v>166</v>
      </c>
      <c r="C7035" s="70" t="s">
        <v>82</v>
      </c>
      <c r="D7035" s="73" t="s">
        <v>116</v>
      </c>
      <c r="E7035" s="51" t="s">
        <v>2358</v>
      </c>
      <c r="F7035" s="40" t="s">
        <v>31285</v>
      </c>
      <c r="G7035" s="41" t="s">
        <v>31286</v>
      </c>
      <c r="H7035" s="41" t="s">
        <v>4426</v>
      </c>
      <c r="I7035" s="38" t="s">
        <v>31287</v>
      </c>
      <c r="J7035" s="38" t="s">
        <v>37</v>
      </c>
      <c r="K7035" s="38"/>
    </row>
    <row r="7036" spans="1:11" x14ac:dyDescent="0.35">
      <c r="A7036" s="16" t="s">
        <v>31288</v>
      </c>
      <c r="B7036" s="72" t="s">
        <v>166</v>
      </c>
      <c r="C7036" s="70" t="s">
        <v>82</v>
      </c>
      <c r="D7036" s="73" t="s">
        <v>116</v>
      </c>
      <c r="E7036" s="56" t="s">
        <v>908</v>
      </c>
      <c r="F7036" s="42" t="s">
        <v>31289</v>
      </c>
      <c r="G7036" s="43" t="s">
        <v>31290</v>
      </c>
      <c r="H7036" s="43" t="s">
        <v>4426</v>
      </c>
      <c r="I7036" s="39" t="s">
        <v>31291</v>
      </c>
      <c r="J7036" s="39" t="s">
        <v>37</v>
      </c>
      <c r="K7036" s="39"/>
    </row>
    <row r="7037" spans="1:11" x14ac:dyDescent="0.35">
      <c r="A7037" s="16" t="s">
        <v>31292</v>
      </c>
      <c r="B7037" s="67" t="s">
        <v>166</v>
      </c>
      <c r="C7037" s="70" t="s">
        <v>82</v>
      </c>
      <c r="D7037" s="71" t="s">
        <v>592</v>
      </c>
      <c r="E7037" s="55" t="s">
        <v>37</v>
      </c>
      <c r="F7037" s="25" t="s">
        <v>31293</v>
      </c>
      <c r="G7037" s="30" t="s">
        <v>31294</v>
      </c>
      <c r="H7037" s="30" t="s">
        <v>4426</v>
      </c>
      <c r="I7037" s="21" t="s">
        <v>37</v>
      </c>
      <c r="J7037" s="21" t="s">
        <v>37</v>
      </c>
      <c r="K7037" s="21"/>
    </row>
    <row r="7038" spans="1:11" x14ac:dyDescent="0.35">
      <c r="A7038" s="16" t="s">
        <v>31295</v>
      </c>
      <c r="B7038" s="72" t="s">
        <v>166</v>
      </c>
      <c r="C7038" s="70" t="s">
        <v>82</v>
      </c>
      <c r="D7038" s="73" t="s">
        <v>592</v>
      </c>
      <c r="E7038" s="51" t="s">
        <v>658</v>
      </c>
      <c r="F7038" s="40" t="s">
        <v>31296</v>
      </c>
      <c r="G7038" s="41" t="s">
        <v>31297</v>
      </c>
      <c r="H7038" s="41" t="s">
        <v>4426</v>
      </c>
      <c r="I7038" s="38" t="s">
        <v>31298</v>
      </c>
      <c r="J7038" s="38" t="s">
        <v>37</v>
      </c>
      <c r="K7038" s="38"/>
    </row>
    <row r="7039" spans="1:11" x14ac:dyDescent="0.35">
      <c r="A7039" s="16" t="s">
        <v>31299</v>
      </c>
      <c r="B7039" s="72" t="s">
        <v>166</v>
      </c>
      <c r="C7039" s="70" t="s">
        <v>82</v>
      </c>
      <c r="D7039" s="73" t="s">
        <v>592</v>
      </c>
      <c r="E7039" s="51" t="s">
        <v>116</v>
      </c>
      <c r="F7039" s="40" t="s">
        <v>31300</v>
      </c>
      <c r="G7039" s="41" t="s">
        <v>31301</v>
      </c>
      <c r="H7039" s="41" t="s">
        <v>4426</v>
      </c>
      <c r="I7039" s="38" t="s">
        <v>31302</v>
      </c>
      <c r="J7039" s="38" t="s">
        <v>37</v>
      </c>
      <c r="K7039" s="38"/>
    </row>
    <row r="7040" spans="1:11" x14ac:dyDescent="0.35">
      <c r="A7040" s="16" t="s">
        <v>31303</v>
      </c>
      <c r="B7040" s="72" t="s">
        <v>166</v>
      </c>
      <c r="C7040" s="70" t="s">
        <v>82</v>
      </c>
      <c r="D7040" s="73" t="s">
        <v>592</v>
      </c>
      <c r="E7040" s="51" t="s">
        <v>592</v>
      </c>
      <c r="F7040" s="40" t="s">
        <v>31304</v>
      </c>
      <c r="G7040" s="41" t="s">
        <v>31305</v>
      </c>
      <c r="H7040" s="41" t="s">
        <v>4426</v>
      </c>
      <c r="I7040" s="38" t="s">
        <v>31306</v>
      </c>
      <c r="J7040" s="38" t="s">
        <v>37</v>
      </c>
      <c r="K7040" s="38"/>
    </row>
    <row r="7041" spans="1:11" x14ac:dyDescent="0.35">
      <c r="A7041" s="16" t="s">
        <v>31307</v>
      </c>
      <c r="B7041" s="72" t="s">
        <v>166</v>
      </c>
      <c r="C7041" s="70" t="s">
        <v>82</v>
      </c>
      <c r="D7041" s="73" t="s">
        <v>592</v>
      </c>
      <c r="E7041" s="51" t="s">
        <v>1101</v>
      </c>
      <c r="F7041" s="40" t="s">
        <v>31308</v>
      </c>
      <c r="G7041" s="41" t="s">
        <v>31309</v>
      </c>
      <c r="H7041" s="41" t="s">
        <v>4426</v>
      </c>
      <c r="I7041" s="38" t="s">
        <v>37</v>
      </c>
      <c r="J7041" s="38" t="s">
        <v>37</v>
      </c>
      <c r="K7041" s="38"/>
    </row>
    <row r="7042" spans="1:11" x14ac:dyDescent="0.35">
      <c r="A7042" s="16" t="s">
        <v>31310</v>
      </c>
      <c r="B7042" s="72" t="s">
        <v>166</v>
      </c>
      <c r="C7042" s="70" t="s">
        <v>82</v>
      </c>
      <c r="D7042" s="73" t="s">
        <v>592</v>
      </c>
      <c r="E7042" s="51" t="s">
        <v>90</v>
      </c>
      <c r="F7042" s="40" t="s">
        <v>31311</v>
      </c>
      <c r="G7042" s="41" t="s">
        <v>31312</v>
      </c>
      <c r="H7042" s="41" t="s">
        <v>4426</v>
      </c>
      <c r="I7042" s="38" t="s">
        <v>37</v>
      </c>
      <c r="J7042" s="38" t="s">
        <v>37</v>
      </c>
      <c r="K7042" s="38"/>
    </row>
    <row r="7043" spans="1:11" x14ac:dyDescent="0.35">
      <c r="A7043" s="16" t="s">
        <v>31313</v>
      </c>
      <c r="B7043" s="72" t="s">
        <v>166</v>
      </c>
      <c r="C7043" s="70" t="s">
        <v>82</v>
      </c>
      <c r="D7043" s="73" t="s">
        <v>592</v>
      </c>
      <c r="E7043" s="51" t="s">
        <v>336</v>
      </c>
      <c r="F7043" s="40" t="s">
        <v>31314</v>
      </c>
      <c r="G7043" s="41" t="s">
        <v>31315</v>
      </c>
      <c r="H7043" s="41" t="s">
        <v>4426</v>
      </c>
      <c r="I7043" s="38" t="s">
        <v>31316</v>
      </c>
      <c r="J7043" s="38" t="s">
        <v>37</v>
      </c>
      <c r="K7043" s="38"/>
    </row>
    <row r="7044" spans="1:11" x14ac:dyDescent="0.35">
      <c r="A7044" s="16" t="s">
        <v>31317</v>
      </c>
      <c r="B7044" s="72" t="s">
        <v>166</v>
      </c>
      <c r="C7044" s="70" t="s">
        <v>82</v>
      </c>
      <c r="D7044" s="73" t="s">
        <v>592</v>
      </c>
      <c r="E7044" s="51" t="s">
        <v>1084</v>
      </c>
      <c r="F7044" s="40" t="s">
        <v>31318</v>
      </c>
      <c r="G7044" s="41" t="s">
        <v>31319</v>
      </c>
      <c r="H7044" s="41" t="s">
        <v>4426</v>
      </c>
      <c r="I7044" s="38" t="s">
        <v>31320</v>
      </c>
      <c r="J7044" s="38" t="s">
        <v>37</v>
      </c>
      <c r="K7044" s="38"/>
    </row>
    <row r="7045" spans="1:11" x14ac:dyDescent="0.35">
      <c r="A7045" s="16" t="s">
        <v>31321</v>
      </c>
      <c r="B7045" s="72" t="s">
        <v>166</v>
      </c>
      <c r="C7045" s="70" t="s">
        <v>82</v>
      </c>
      <c r="D7045" s="73" t="s">
        <v>592</v>
      </c>
      <c r="E7045" s="51" t="s">
        <v>108</v>
      </c>
      <c r="F7045" s="40" t="s">
        <v>31322</v>
      </c>
      <c r="G7045" s="41" t="s">
        <v>31323</v>
      </c>
      <c r="H7045" s="41" t="s">
        <v>4426</v>
      </c>
      <c r="I7045" s="38" t="s">
        <v>37</v>
      </c>
      <c r="J7045" s="38" t="s">
        <v>37</v>
      </c>
      <c r="K7045" s="38"/>
    </row>
    <row r="7046" spans="1:11" x14ac:dyDescent="0.35">
      <c r="A7046" s="16" t="s">
        <v>31324</v>
      </c>
      <c r="B7046" s="72" t="s">
        <v>166</v>
      </c>
      <c r="C7046" s="70" t="s">
        <v>82</v>
      </c>
      <c r="D7046" s="73" t="s">
        <v>592</v>
      </c>
      <c r="E7046" s="51" t="s">
        <v>132</v>
      </c>
      <c r="F7046" s="40" t="s">
        <v>31325</v>
      </c>
      <c r="G7046" s="41" t="s">
        <v>31326</v>
      </c>
      <c r="H7046" s="41" t="s">
        <v>4426</v>
      </c>
      <c r="I7046" s="38" t="s">
        <v>37</v>
      </c>
      <c r="J7046" s="38" t="s">
        <v>37</v>
      </c>
      <c r="K7046" s="38"/>
    </row>
    <row r="7047" spans="1:11" x14ac:dyDescent="0.35">
      <c r="A7047" s="16" t="s">
        <v>31327</v>
      </c>
      <c r="B7047" s="72" t="s">
        <v>166</v>
      </c>
      <c r="C7047" s="70" t="s">
        <v>82</v>
      </c>
      <c r="D7047" s="73" t="s">
        <v>592</v>
      </c>
      <c r="E7047" s="51" t="s">
        <v>136</v>
      </c>
      <c r="F7047" s="40" t="s">
        <v>31328</v>
      </c>
      <c r="G7047" s="41" t="s">
        <v>31329</v>
      </c>
      <c r="H7047" s="41" t="s">
        <v>4426</v>
      </c>
      <c r="I7047" s="38" t="s">
        <v>31330</v>
      </c>
      <c r="J7047" s="38" t="s">
        <v>37</v>
      </c>
      <c r="K7047" s="38"/>
    </row>
    <row r="7048" spans="1:11" x14ac:dyDescent="0.35">
      <c r="A7048" s="16" t="s">
        <v>31331</v>
      </c>
      <c r="B7048" s="72" t="s">
        <v>166</v>
      </c>
      <c r="C7048" s="70" t="s">
        <v>82</v>
      </c>
      <c r="D7048" s="73" t="s">
        <v>592</v>
      </c>
      <c r="E7048" s="51" t="s">
        <v>112</v>
      </c>
      <c r="F7048" s="40" t="s">
        <v>31332</v>
      </c>
      <c r="G7048" s="41" t="s">
        <v>31333</v>
      </c>
      <c r="H7048" s="41" t="s">
        <v>4426</v>
      </c>
      <c r="I7048" s="38" t="s">
        <v>31334</v>
      </c>
      <c r="J7048" s="38" t="s">
        <v>37</v>
      </c>
      <c r="K7048" s="38"/>
    </row>
    <row r="7049" spans="1:11" x14ac:dyDescent="0.35">
      <c r="A7049" s="16" t="s">
        <v>31335</v>
      </c>
      <c r="B7049" s="72" t="s">
        <v>166</v>
      </c>
      <c r="C7049" s="70" t="s">
        <v>82</v>
      </c>
      <c r="D7049" s="73" t="s">
        <v>592</v>
      </c>
      <c r="E7049" s="51" t="s">
        <v>70</v>
      </c>
      <c r="F7049" s="40" t="s">
        <v>31336</v>
      </c>
      <c r="G7049" s="41" t="s">
        <v>31337</v>
      </c>
      <c r="H7049" s="41" t="s">
        <v>4426</v>
      </c>
      <c r="I7049" s="38"/>
      <c r="J7049" s="38"/>
      <c r="K7049" s="38" t="s">
        <v>49333</v>
      </c>
    </row>
    <row r="7050" spans="1:11" x14ac:dyDescent="0.35">
      <c r="A7050" s="16" t="s">
        <v>31338</v>
      </c>
      <c r="B7050" s="72" t="s">
        <v>166</v>
      </c>
      <c r="C7050" s="70" t="s">
        <v>82</v>
      </c>
      <c r="D7050" s="73" t="s">
        <v>592</v>
      </c>
      <c r="E7050" s="51" t="s">
        <v>308</v>
      </c>
      <c r="F7050" s="40" t="s">
        <v>31339</v>
      </c>
      <c r="G7050" s="41" t="s">
        <v>31340</v>
      </c>
      <c r="H7050" s="41" t="s">
        <v>4426</v>
      </c>
      <c r="I7050" s="38" t="s">
        <v>31341</v>
      </c>
      <c r="J7050" s="38" t="s">
        <v>37</v>
      </c>
      <c r="K7050" s="38"/>
    </row>
    <row r="7051" spans="1:11" x14ac:dyDescent="0.35">
      <c r="A7051" s="16" t="s">
        <v>31342</v>
      </c>
      <c r="B7051" s="72" t="s">
        <v>166</v>
      </c>
      <c r="C7051" s="70" t="s">
        <v>82</v>
      </c>
      <c r="D7051" s="73" t="s">
        <v>592</v>
      </c>
      <c r="E7051" s="51" t="s">
        <v>143</v>
      </c>
      <c r="F7051" s="40" t="s">
        <v>31343</v>
      </c>
      <c r="G7051" s="41" t="s">
        <v>31344</v>
      </c>
      <c r="H7051" s="41" t="s">
        <v>4426</v>
      </c>
      <c r="I7051" s="38" t="s">
        <v>37</v>
      </c>
      <c r="J7051" s="38" t="s">
        <v>37</v>
      </c>
      <c r="K7051" s="38"/>
    </row>
    <row r="7052" spans="1:11" x14ac:dyDescent="0.35">
      <c r="A7052" s="16" t="s">
        <v>31345</v>
      </c>
      <c r="B7052" s="72" t="s">
        <v>166</v>
      </c>
      <c r="C7052" s="70" t="s">
        <v>82</v>
      </c>
      <c r="D7052" s="73" t="s">
        <v>592</v>
      </c>
      <c r="E7052" s="51" t="s">
        <v>312</v>
      </c>
      <c r="F7052" s="40" t="s">
        <v>31346</v>
      </c>
      <c r="G7052" s="41" t="s">
        <v>31347</v>
      </c>
      <c r="H7052" s="41" t="s">
        <v>4426</v>
      </c>
      <c r="I7052" s="38" t="s">
        <v>37</v>
      </c>
      <c r="J7052" s="38" t="s">
        <v>37</v>
      </c>
      <c r="K7052" s="38"/>
    </row>
    <row r="7053" spans="1:11" x14ac:dyDescent="0.35">
      <c r="A7053" s="16" t="s">
        <v>31348</v>
      </c>
      <c r="B7053" s="72" t="s">
        <v>166</v>
      </c>
      <c r="C7053" s="70" t="s">
        <v>82</v>
      </c>
      <c r="D7053" s="73" t="s">
        <v>592</v>
      </c>
      <c r="E7053" s="51" t="s">
        <v>403</v>
      </c>
      <c r="F7053" s="40" t="s">
        <v>31349</v>
      </c>
      <c r="G7053" s="41" t="s">
        <v>31350</v>
      </c>
      <c r="H7053" s="41" t="s">
        <v>4426</v>
      </c>
      <c r="I7053" s="38" t="s">
        <v>31351</v>
      </c>
      <c r="J7053" s="38" t="s">
        <v>37</v>
      </c>
      <c r="K7053" s="38"/>
    </row>
    <row r="7054" spans="1:11" x14ac:dyDescent="0.35">
      <c r="A7054" s="16" t="s">
        <v>31352</v>
      </c>
      <c r="B7054" s="72" t="s">
        <v>166</v>
      </c>
      <c r="C7054" s="70" t="s">
        <v>82</v>
      </c>
      <c r="D7054" s="73" t="s">
        <v>592</v>
      </c>
      <c r="E7054" s="51" t="s">
        <v>268</v>
      </c>
      <c r="F7054" s="40" t="s">
        <v>31353</v>
      </c>
      <c r="G7054" s="41" t="s">
        <v>31354</v>
      </c>
      <c r="H7054" s="41" t="s">
        <v>4426</v>
      </c>
      <c r="I7054" s="38" t="s">
        <v>31355</v>
      </c>
      <c r="J7054" s="38" t="s">
        <v>37</v>
      </c>
      <c r="K7054" s="38"/>
    </row>
    <row r="7055" spans="1:11" x14ac:dyDescent="0.35">
      <c r="A7055" s="16" t="s">
        <v>31356</v>
      </c>
      <c r="B7055" s="72" t="s">
        <v>166</v>
      </c>
      <c r="C7055" s="70" t="s">
        <v>82</v>
      </c>
      <c r="D7055" s="73" t="s">
        <v>592</v>
      </c>
      <c r="E7055" s="51" t="s">
        <v>798</v>
      </c>
      <c r="F7055" s="40" t="s">
        <v>31357</v>
      </c>
      <c r="G7055" s="41" t="s">
        <v>31358</v>
      </c>
      <c r="H7055" s="41" t="s">
        <v>4426</v>
      </c>
      <c r="I7055" s="38" t="s">
        <v>31359</v>
      </c>
      <c r="J7055" s="38" t="s">
        <v>37</v>
      </c>
      <c r="K7055" s="38"/>
    </row>
    <row r="7056" spans="1:11" x14ac:dyDescent="0.35">
      <c r="A7056" s="16" t="s">
        <v>31360</v>
      </c>
      <c r="B7056" s="72" t="s">
        <v>166</v>
      </c>
      <c r="C7056" s="70" t="s">
        <v>82</v>
      </c>
      <c r="D7056" s="73" t="s">
        <v>592</v>
      </c>
      <c r="E7056" s="51" t="s">
        <v>553</v>
      </c>
      <c r="F7056" s="40" t="s">
        <v>31361</v>
      </c>
      <c r="G7056" s="41" t="s">
        <v>31362</v>
      </c>
      <c r="H7056" s="41" t="s">
        <v>4426</v>
      </c>
      <c r="I7056" s="38" t="s">
        <v>31363</v>
      </c>
      <c r="J7056" s="38" t="s">
        <v>37</v>
      </c>
      <c r="K7056" s="38"/>
    </row>
    <row r="7057" spans="1:11" x14ac:dyDescent="0.35">
      <c r="A7057" s="16" t="s">
        <v>31364</v>
      </c>
      <c r="B7057" s="72" t="s">
        <v>166</v>
      </c>
      <c r="C7057" s="70" t="s">
        <v>82</v>
      </c>
      <c r="D7057" s="73" t="s">
        <v>592</v>
      </c>
      <c r="E7057" s="51" t="s">
        <v>1269</v>
      </c>
      <c r="F7057" s="40" t="s">
        <v>31365</v>
      </c>
      <c r="G7057" s="41" t="s">
        <v>31366</v>
      </c>
      <c r="H7057" s="41" t="s">
        <v>4426</v>
      </c>
      <c r="I7057" s="38" t="s">
        <v>37</v>
      </c>
      <c r="J7057" s="38" t="s">
        <v>37</v>
      </c>
      <c r="K7057" s="38"/>
    </row>
    <row r="7058" spans="1:11" x14ac:dyDescent="0.35">
      <c r="A7058" s="16" t="s">
        <v>31367</v>
      </c>
      <c r="B7058" s="72" t="s">
        <v>166</v>
      </c>
      <c r="C7058" s="70" t="s">
        <v>82</v>
      </c>
      <c r="D7058" s="73" t="s">
        <v>592</v>
      </c>
      <c r="E7058" s="51" t="s">
        <v>413</v>
      </c>
      <c r="F7058" s="40" t="s">
        <v>31368</v>
      </c>
      <c r="G7058" s="41" t="s">
        <v>31369</v>
      </c>
      <c r="H7058" s="41" t="s">
        <v>4426</v>
      </c>
      <c r="I7058" s="38" t="s">
        <v>31370</v>
      </c>
      <c r="J7058" s="38" t="s">
        <v>37</v>
      </c>
      <c r="K7058" s="38"/>
    </row>
    <row r="7059" spans="1:11" x14ac:dyDescent="0.35">
      <c r="A7059" s="16" t="s">
        <v>31371</v>
      </c>
      <c r="B7059" s="72" t="s">
        <v>166</v>
      </c>
      <c r="C7059" s="70" t="s">
        <v>82</v>
      </c>
      <c r="D7059" s="73" t="s">
        <v>592</v>
      </c>
      <c r="E7059" s="51" t="s">
        <v>217</v>
      </c>
      <c r="F7059" s="40" t="s">
        <v>31372</v>
      </c>
      <c r="G7059" s="41" t="s">
        <v>31373</v>
      </c>
      <c r="H7059" s="41" t="s">
        <v>4426</v>
      </c>
      <c r="I7059" s="38" t="s">
        <v>31374</v>
      </c>
      <c r="J7059" s="38" t="s">
        <v>37</v>
      </c>
      <c r="K7059" s="38"/>
    </row>
    <row r="7060" spans="1:11" x14ac:dyDescent="0.35">
      <c r="A7060" s="16" t="s">
        <v>31375</v>
      </c>
      <c r="B7060" s="72" t="s">
        <v>166</v>
      </c>
      <c r="C7060" s="70" t="s">
        <v>82</v>
      </c>
      <c r="D7060" s="73" t="s">
        <v>592</v>
      </c>
      <c r="E7060" s="51" t="s">
        <v>1176</v>
      </c>
      <c r="F7060" s="40" t="s">
        <v>31376</v>
      </c>
      <c r="G7060" s="41" t="s">
        <v>31377</v>
      </c>
      <c r="H7060" s="41" t="s">
        <v>4426</v>
      </c>
      <c r="I7060" s="38" t="s">
        <v>31378</v>
      </c>
      <c r="J7060" s="38" t="s">
        <v>37</v>
      </c>
      <c r="K7060" s="38"/>
    </row>
    <row r="7061" spans="1:11" x14ac:dyDescent="0.35">
      <c r="A7061" s="16" t="s">
        <v>31379</v>
      </c>
      <c r="B7061" s="72" t="s">
        <v>166</v>
      </c>
      <c r="C7061" s="70" t="s">
        <v>82</v>
      </c>
      <c r="D7061" s="73" t="s">
        <v>592</v>
      </c>
      <c r="E7061" s="51" t="s">
        <v>985</v>
      </c>
      <c r="F7061" s="40" t="s">
        <v>31380</v>
      </c>
      <c r="G7061" s="41" t="s">
        <v>31381</v>
      </c>
      <c r="H7061" s="41" t="s">
        <v>4426</v>
      </c>
      <c r="I7061" s="38" t="s">
        <v>37</v>
      </c>
      <c r="J7061" s="38" t="s">
        <v>37</v>
      </c>
      <c r="K7061" s="38"/>
    </row>
    <row r="7062" spans="1:11" x14ac:dyDescent="0.35">
      <c r="A7062" s="16" t="s">
        <v>31382</v>
      </c>
      <c r="B7062" s="72">
        <v>70</v>
      </c>
      <c r="C7062" s="70">
        <v>65</v>
      </c>
      <c r="D7062" s="73" t="s">
        <v>592</v>
      </c>
      <c r="E7062" s="51">
        <v>79</v>
      </c>
      <c r="F7062" s="40" t="s">
        <v>31383</v>
      </c>
      <c r="G7062" s="41" t="s">
        <v>31384</v>
      </c>
      <c r="H7062" s="41"/>
      <c r="I7062" s="38"/>
      <c r="J7062"/>
      <c r="K7062" s="38" t="s">
        <v>49255</v>
      </c>
    </row>
    <row r="7063" spans="1:11" x14ac:dyDescent="0.35">
      <c r="A7063" s="16" t="s">
        <v>31385</v>
      </c>
      <c r="B7063" s="72" t="s">
        <v>166</v>
      </c>
      <c r="C7063" s="70" t="s">
        <v>82</v>
      </c>
      <c r="D7063" s="73" t="s">
        <v>592</v>
      </c>
      <c r="E7063" s="51" t="s">
        <v>1066</v>
      </c>
      <c r="F7063" s="40" t="s">
        <v>31386</v>
      </c>
      <c r="G7063" s="41" t="s">
        <v>31387</v>
      </c>
      <c r="H7063" s="41" t="s">
        <v>4426</v>
      </c>
      <c r="I7063" s="38" t="s">
        <v>31388</v>
      </c>
      <c r="J7063" s="38" t="s">
        <v>37</v>
      </c>
      <c r="K7063" s="38"/>
    </row>
    <row r="7064" spans="1:11" x14ac:dyDescent="0.35">
      <c r="A7064" s="16" t="s">
        <v>31389</v>
      </c>
      <c r="B7064" s="72" t="s">
        <v>166</v>
      </c>
      <c r="C7064" s="70" t="s">
        <v>82</v>
      </c>
      <c r="D7064" s="73" t="s">
        <v>592</v>
      </c>
      <c r="E7064" s="51" t="s">
        <v>2358</v>
      </c>
      <c r="F7064" s="40" t="s">
        <v>31390</v>
      </c>
      <c r="G7064" s="41" t="s">
        <v>31391</v>
      </c>
      <c r="H7064" s="41" t="s">
        <v>4426</v>
      </c>
      <c r="I7064" s="38" t="s">
        <v>31392</v>
      </c>
      <c r="J7064" s="38" t="s">
        <v>37</v>
      </c>
      <c r="K7064" s="38"/>
    </row>
    <row r="7065" spans="1:11" x14ac:dyDescent="0.35">
      <c r="A7065" s="16" t="s">
        <v>31393</v>
      </c>
      <c r="B7065" s="72" t="s">
        <v>166</v>
      </c>
      <c r="C7065" s="70" t="s">
        <v>82</v>
      </c>
      <c r="D7065" s="73" t="s">
        <v>592</v>
      </c>
      <c r="E7065" s="51" t="s">
        <v>366</v>
      </c>
      <c r="F7065" s="40" t="s">
        <v>31394</v>
      </c>
      <c r="G7065" s="41" t="s">
        <v>31395</v>
      </c>
      <c r="H7065" s="41" t="s">
        <v>4426</v>
      </c>
      <c r="I7065" s="38" t="s">
        <v>31396</v>
      </c>
      <c r="J7065" s="38" t="s">
        <v>37</v>
      </c>
      <c r="K7065" s="38"/>
    </row>
    <row r="7066" spans="1:11" x14ac:dyDescent="0.35">
      <c r="A7066" s="16" t="s">
        <v>31397</v>
      </c>
      <c r="B7066" s="72" t="s">
        <v>166</v>
      </c>
      <c r="C7066" s="70" t="s">
        <v>82</v>
      </c>
      <c r="D7066" s="73" t="s">
        <v>592</v>
      </c>
      <c r="E7066" s="51" t="s">
        <v>181</v>
      </c>
      <c r="F7066" s="40" t="s">
        <v>31398</v>
      </c>
      <c r="G7066" s="41" t="s">
        <v>31399</v>
      </c>
      <c r="H7066" s="41" t="s">
        <v>4426</v>
      </c>
      <c r="I7066" s="38" t="s">
        <v>37</v>
      </c>
      <c r="J7066" s="38" t="s">
        <v>37</v>
      </c>
      <c r="K7066" s="38"/>
    </row>
    <row r="7067" spans="1:11" x14ac:dyDescent="0.35">
      <c r="A7067" s="16" t="s">
        <v>31400</v>
      </c>
      <c r="B7067" s="72" t="s">
        <v>166</v>
      </c>
      <c r="C7067" s="70" t="s">
        <v>82</v>
      </c>
      <c r="D7067" s="73" t="s">
        <v>592</v>
      </c>
      <c r="E7067" s="51" t="s">
        <v>319</v>
      </c>
      <c r="F7067" s="40" t="s">
        <v>31401</v>
      </c>
      <c r="G7067" s="41" t="s">
        <v>31402</v>
      </c>
      <c r="H7067" s="41" t="s">
        <v>4426</v>
      </c>
      <c r="I7067" s="38" t="s">
        <v>37</v>
      </c>
      <c r="J7067" s="38" t="s">
        <v>37</v>
      </c>
      <c r="K7067" s="38"/>
    </row>
    <row r="7068" spans="1:11" x14ac:dyDescent="0.35">
      <c r="A7068" s="16" t="s">
        <v>31403</v>
      </c>
      <c r="B7068" s="72" t="s">
        <v>166</v>
      </c>
      <c r="C7068" s="70" t="s">
        <v>82</v>
      </c>
      <c r="D7068" s="73" t="s">
        <v>592</v>
      </c>
      <c r="E7068" s="51" t="s">
        <v>934</v>
      </c>
      <c r="F7068" s="40" t="s">
        <v>31404</v>
      </c>
      <c r="G7068" s="41" t="s">
        <v>31405</v>
      </c>
      <c r="H7068" s="41" t="s">
        <v>4426</v>
      </c>
      <c r="I7068" s="38" t="s">
        <v>37</v>
      </c>
      <c r="J7068" s="38" t="s">
        <v>37</v>
      </c>
      <c r="K7068" s="38"/>
    </row>
    <row r="7069" spans="1:11" x14ac:dyDescent="0.35">
      <c r="A7069" s="16" t="s">
        <v>31406</v>
      </c>
      <c r="B7069" s="72" t="s">
        <v>166</v>
      </c>
      <c r="C7069" s="70" t="s">
        <v>82</v>
      </c>
      <c r="D7069" s="73" t="s">
        <v>592</v>
      </c>
      <c r="E7069" s="51" t="s">
        <v>908</v>
      </c>
      <c r="F7069" s="40" t="s">
        <v>31407</v>
      </c>
      <c r="G7069" s="41" t="s">
        <v>31408</v>
      </c>
      <c r="H7069" s="41" t="s">
        <v>4426</v>
      </c>
      <c r="I7069" s="38" t="s">
        <v>37</v>
      </c>
      <c r="J7069" s="38" t="s">
        <v>37</v>
      </c>
      <c r="K7069" s="38"/>
    </row>
    <row r="7070" spans="1:11" x14ac:dyDescent="0.35">
      <c r="A7070" s="16" t="s">
        <v>31409</v>
      </c>
      <c r="B7070" s="72" t="s">
        <v>166</v>
      </c>
      <c r="C7070" s="70" t="s">
        <v>82</v>
      </c>
      <c r="D7070" s="73" t="s">
        <v>592</v>
      </c>
      <c r="E7070" s="56" t="s">
        <v>510</v>
      </c>
      <c r="F7070" s="42" t="s">
        <v>31410</v>
      </c>
      <c r="G7070" s="43" t="s">
        <v>31411</v>
      </c>
      <c r="H7070" s="43" t="s">
        <v>4426</v>
      </c>
      <c r="I7070" s="39" t="s">
        <v>31412</v>
      </c>
      <c r="J7070" s="39" t="s">
        <v>37</v>
      </c>
      <c r="K7070" s="39"/>
    </row>
    <row r="7071" spans="1:11" x14ac:dyDescent="0.35">
      <c r="A7071" s="16" t="s">
        <v>31413</v>
      </c>
      <c r="B7071" s="67" t="s">
        <v>166</v>
      </c>
      <c r="C7071" s="70" t="s">
        <v>82</v>
      </c>
      <c r="D7071" s="71" t="s">
        <v>112</v>
      </c>
      <c r="E7071" s="55" t="s">
        <v>37</v>
      </c>
      <c r="F7071" s="25" t="s">
        <v>31414</v>
      </c>
      <c r="G7071" s="30" t="s">
        <v>31415</v>
      </c>
      <c r="H7071" s="30" t="s">
        <v>4426</v>
      </c>
      <c r="I7071" s="21" t="s">
        <v>37</v>
      </c>
      <c r="J7071" s="21" t="s">
        <v>37</v>
      </c>
      <c r="K7071" s="21"/>
    </row>
    <row r="7072" spans="1:11" x14ac:dyDescent="0.35">
      <c r="A7072" s="16" t="s">
        <v>31416</v>
      </c>
      <c r="B7072" s="72" t="s">
        <v>166</v>
      </c>
      <c r="C7072" s="70" t="s">
        <v>82</v>
      </c>
      <c r="D7072" s="73" t="s">
        <v>112</v>
      </c>
      <c r="E7072" s="51" t="s">
        <v>430</v>
      </c>
      <c r="F7072" s="40" t="s">
        <v>31417</v>
      </c>
      <c r="G7072" s="41" t="s">
        <v>31418</v>
      </c>
      <c r="H7072" s="41" t="s">
        <v>4426</v>
      </c>
      <c r="I7072" s="38" t="s">
        <v>31419</v>
      </c>
      <c r="J7072" s="38" t="s">
        <v>37</v>
      </c>
      <c r="K7072" s="38"/>
    </row>
    <row r="7073" spans="1:11" x14ac:dyDescent="0.35">
      <c r="A7073" s="16" t="s">
        <v>31420</v>
      </c>
      <c r="B7073" s="72" t="s">
        <v>166</v>
      </c>
      <c r="C7073" s="70" t="s">
        <v>82</v>
      </c>
      <c r="D7073" s="73" t="s">
        <v>112</v>
      </c>
      <c r="E7073" s="51" t="s">
        <v>58</v>
      </c>
      <c r="F7073" s="40" t="s">
        <v>31421</v>
      </c>
      <c r="G7073" s="41" t="s">
        <v>31422</v>
      </c>
      <c r="H7073" s="41" t="s">
        <v>4426</v>
      </c>
      <c r="I7073" s="38" t="s">
        <v>31423</v>
      </c>
      <c r="J7073" s="38" t="s">
        <v>37</v>
      </c>
      <c r="K7073" s="38"/>
    </row>
    <row r="7074" spans="1:11" x14ac:dyDescent="0.35">
      <c r="A7074" s="16" t="s">
        <v>31424</v>
      </c>
      <c r="B7074" s="72" t="s">
        <v>166</v>
      </c>
      <c r="C7074" s="70" t="s">
        <v>82</v>
      </c>
      <c r="D7074" s="73" t="s">
        <v>112</v>
      </c>
      <c r="E7074" s="51" t="s">
        <v>481</v>
      </c>
      <c r="F7074" s="40" t="s">
        <v>31425</v>
      </c>
      <c r="G7074" s="41" t="s">
        <v>31426</v>
      </c>
      <c r="H7074" s="41" t="s">
        <v>4426</v>
      </c>
      <c r="I7074" s="38" t="s">
        <v>37</v>
      </c>
      <c r="J7074" s="38" t="s">
        <v>37</v>
      </c>
      <c r="K7074" s="38"/>
    </row>
    <row r="7075" spans="1:11" x14ac:dyDescent="0.35">
      <c r="A7075" s="16" t="s">
        <v>31427</v>
      </c>
      <c r="B7075" s="72" t="s">
        <v>166</v>
      </c>
      <c r="C7075" s="70" t="s">
        <v>82</v>
      </c>
      <c r="D7075" s="73" t="s">
        <v>112</v>
      </c>
      <c r="E7075" s="51" t="s">
        <v>112</v>
      </c>
      <c r="F7075" s="40" t="s">
        <v>31428</v>
      </c>
      <c r="G7075" s="41" t="s">
        <v>31429</v>
      </c>
      <c r="H7075" s="41" t="s">
        <v>4426</v>
      </c>
      <c r="I7075" s="38" t="s">
        <v>31430</v>
      </c>
      <c r="J7075" s="38" t="s">
        <v>37</v>
      </c>
      <c r="K7075" s="38"/>
    </row>
    <row r="7076" spans="1:11" x14ac:dyDescent="0.35">
      <c r="A7076" s="16" t="s">
        <v>31431</v>
      </c>
      <c r="B7076" s="72" t="s">
        <v>166</v>
      </c>
      <c r="C7076" s="70" t="s">
        <v>82</v>
      </c>
      <c r="D7076" s="73" t="s">
        <v>112</v>
      </c>
      <c r="E7076" s="51" t="s">
        <v>308</v>
      </c>
      <c r="F7076" s="40" t="s">
        <v>31432</v>
      </c>
      <c r="G7076" s="41" t="s">
        <v>31433</v>
      </c>
      <c r="H7076" s="41" t="s">
        <v>4426</v>
      </c>
      <c r="I7076" s="38" t="s">
        <v>31434</v>
      </c>
      <c r="J7076" s="38" t="s">
        <v>37</v>
      </c>
      <c r="K7076" s="38"/>
    </row>
    <row r="7077" spans="1:11" x14ac:dyDescent="0.35">
      <c r="A7077" s="16" t="s">
        <v>31435</v>
      </c>
      <c r="B7077" s="72" t="s">
        <v>166</v>
      </c>
      <c r="C7077" s="70" t="s">
        <v>82</v>
      </c>
      <c r="D7077" s="73" t="s">
        <v>112</v>
      </c>
      <c r="E7077" s="51" t="s">
        <v>199</v>
      </c>
      <c r="F7077" s="40" t="s">
        <v>31436</v>
      </c>
      <c r="G7077" s="41" t="s">
        <v>31437</v>
      </c>
      <c r="H7077" s="41" t="s">
        <v>4426</v>
      </c>
      <c r="I7077" s="38" t="s">
        <v>31438</v>
      </c>
      <c r="J7077" s="38" t="s">
        <v>37</v>
      </c>
      <c r="K7077" s="38"/>
    </row>
    <row r="7078" spans="1:11" ht="15" thickBot="1" x14ac:dyDescent="0.4">
      <c r="A7078" s="16" t="s">
        <v>31439</v>
      </c>
      <c r="B7078" s="72" t="s">
        <v>166</v>
      </c>
      <c r="C7078" s="70" t="s">
        <v>82</v>
      </c>
      <c r="D7078" s="73" t="s">
        <v>112</v>
      </c>
      <c r="E7078" s="56" t="s">
        <v>1066</v>
      </c>
      <c r="F7078" s="42" t="s">
        <v>31440</v>
      </c>
      <c r="G7078" s="43" t="s">
        <v>31441</v>
      </c>
      <c r="H7078" s="43" t="s">
        <v>4426</v>
      </c>
      <c r="I7078" s="39" t="s">
        <v>37</v>
      </c>
      <c r="J7078" s="39" t="s">
        <v>37</v>
      </c>
      <c r="K7078" s="39"/>
    </row>
    <row r="7079" spans="1:11" x14ac:dyDescent="0.35">
      <c r="A7079" s="16" t="s">
        <v>31442</v>
      </c>
      <c r="B7079" s="67" t="s">
        <v>166</v>
      </c>
      <c r="C7079" s="68" t="s">
        <v>166</v>
      </c>
      <c r="D7079" s="69" t="s">
        <v>37</v>
      </c>
      <c r="E7079" s="54" t="s">
        <v>37</v>
      </c>
      <c r="F7079" s="23" t="s">
        <v>31443</v>
      </c>
      <c r="G7079" s="28" t="s">
        <v>31444</v>
      </c>
      <c r="H7079" s="28" t="s">
        <v>29249</v>
      </c>
      <c r="I7079" s="19" t="s">
        <v>37</v>
      </c>
      <c r="J7079" s="19" t="s">
        <v>37</v>
      </c>
      <c r="K7079" s="19"/>
    </row>
    <row r="7080" spans="1:11" x14ac:dyDescent="0.35">
      <c r="A7080" s="16" t="s">
        <v>31445</v>
      </c>
      <c r="B7080" s="67" t="s">
        <v>166</v>
      </c>
      <c r="C7080" s="70" t="s">
        <v>166</v>
      </c>
      <c r="D7080" s="71" t="s">
        <v>403</v>
      </c>
      <c r="E7080" s="55" t="s">
        <v>37</v>
      </c>
      <c r="F7080" s="25" t="s">
        <v>31446</v>
      </c>
      <c r="G7080" s="30" t="s">
        <v>31447</v>
      </c>
      <c r="H7080" s="30" t="s">
        <v>4493</v>
      </c>
      <c r="I7080" s="21" t="s">
        <v>37</v>
      </c>
      <c r="J7080" s="21" t="s">
        <v>37</v>
      </c>
      <c r="K7080" s="21"/>
    </row>
    <row r="7081" spans="1:11" x14ac:dyDescent="0.35">
      <c r="A7081" s="16" t="s">
        <v>31448</v>
      </c>
      <c r="B7081" s="72" t="s">
        <v>166</v>
      </c>
      <c r="C7081" s="70" t="s">
        <v>166</v>
      </c>
      <c r="D7081" s="73" t="s">
        <v>403</v>
      </c>
      <c r="E7081" s="51" t="s">
        <v>58</v>
      </c>
      <c r="F7081" s="40" t="s">
        <v>31449</v>
      </c>
      <c r="G7081" s="41" t="s">
        <v>31450</v>
      </c>
      <c r="H7081" s="41" t="s">
        <v>4493</v>
      </c>
      <c r="I7081" s="38" t="s">
        <v>31451</v>
      </c>
      <c r="J7081" s="38" t="s">
        <v>37</v>
      </c>
      <c r="K7081" s="38"/>
    </row>
    <row r="7082" spans="1:11" x14ac:dyDescent="0.35">
      <c r="A7082" s="16" t="s">
        <v>31452</v>
      </c>
      <c r="B7082" s="72" t="s">
        <v>166</v>
      </c>
      <c r="C7082" s="70" t="s">
        <v>166</v>
      </c>
      <c r="D7082" s="73" t="s">
        <v>403</v>
      </c>
      <c r="E7082" s="51" t="s">
        <v>1084</v>
      </c>
      <c r="F7082" s="40" t="s">
        <v>31453</v>
      </c>
      <c r="G7082" s="41" t="s">
        <v>31454</v>
      </c>
      <c r="H7082" s="41" t="s">
        <v>4493</v>
      </c>
      <c r="I7082" s="38" t="s">
        <v>31455</v>
      </c>
      <c r="J7082" s="38" t="s">
        <v>37</v>
      </c>
      <c r="K7082" s="38"/>
    </row>
    <row r="7083" spans="1:11" x14ac:dyDescent="0.35">
      <c r="A7083" s="16" t="s">
        <v>31456</v>
      </c>
      <c r="B7083" s="72" t="s">
        <v>166</v>
      </c>
      <c r="C7083" s="70" t="s">
        <v>166</v>
      </c>
      <c r="D7083" s="73" t="s">
        <v>403</v>
      </c>
      <c r="E7083" s="51" t="s">
        <v>112</v>
      </c>
      <c r="F7083" s="40" t="s">
        <v>31457</v>
      </c>
      <c r="G7083" s="41" t="s">
        <v>31458</v>
      </c>
      <c r="H7083" s="41" t="s">
        <v>4493</v>
      </c>
      <c r="I7083" s="38" t="s">
        <v>31459</v>
      </c>
      <c r="J7083" s="38" t="s">
        <v>37</v>
      </c>
      <c r="K7083" s="38"/>
    </row>
    <row r="7084" spans="1:11" x14ac:dyDescent="0.35">
      <c r="A7084" s="16" t="s">
        <v>31460</v>
      </c>
      <c r="B7084" s="72" t="s">
        <v>166</v>
      </c>
      <c r="C7084" s="70" t="s">
        <v>166</v>
      </c>
      <c r="D7084" s="73" t="s">
        <v>403</v>
      </c>
      <c r="E7084" s="51" t="s">
        <v>399</v>
      </c>
      <c r="F7084" s="40" t="s">
        <v>31461</v>
      </c>
      <c r="G7084" s="41" t="s">
        <v>31462</v>
      </c>
      <c r="H7084" s="41" t="s">
        <v>4493</v>
      </c>
      <c r="I7084" s="38" t="s">
        <v>37</v>
      </c>
      <c r="J7084" s="38" t="s">
        <v>37</v>
      </c>
      <c r="K7084" s="38"/>
    </row>
    <row r="7085" spans="1:11" x14ac:dyDescent="0.35">
      <c r="A7085" s="16" t="s">
        <v>31463</v>
      </c>
      <c r="B7085" s="72" t="s">
        <v>166</v>
      </c>
      <c r="C7085" s="70" t="s">
        <v>166</v>
      </c>
      <c r="D7085" s="73" t="s">
        <v>403</v>
      </c>
      <c r="E7085" s="51" t="s">
        <v>143</v>
      </c>
      <c r="F7085" s="40" t="s">
        <v>31464</v>
      </c>
      <c r="G7085" s="41" t="s">
        <v>31465</v>
      </c>
      <c r="H7085" s="41" t="s">
        <v>4493</v>
      </c>
      <c r="I7085" s="38" t="s">
        <v>31466</v>
      </c>
      <c r="J7085" s="38" t="s">
        <v>37</v>
      </c>
      <c r="K7085" s="38"/>
    </row>
    <row r="7086" spans="1:11" x14ac:dyDescent="0.35">
      <c r="A7086" s="16" t="s">
        <v>31467</v>
      </c>
      <c r="B7086" s="72" t="s">
        <v>166</v>
      </c>
      <c r="C7086" s="70" t="s">
        <v>166</v>
      </c>
      <c r="D7086" s="73" t="s">
        <v>403</v>
      </c>
      <c r="E7086" s="51" t="s">
        <v>192</v>
      </c>
      <c r="F7086" s="40" t="s">
        <v>31468</v>
      </c>
      <c r="G7086" s="41" t="s">
        <v>31469</v>
      </c>
      <c r="H7086" s="41" t="s">
        <v>4493</v>
      </c>
      <c r="I7086" s="38" t="s">
        <v>31470</v>
      </c>
      <c r="J7086" s="38" t="s">
        <v>37</v>
      </c>
      <c r="K7086" s="38"/>
    </row>
    <row r="7087" spans="1:11" x14ac:dyDescent="0.35">
      <c r="A7087" s="16" t="s">
        <v>31471</v>
      </c>
      <c r="B7087" s="72" t="s">
        <v>166</v>
      </c>
      <c r="C7087" s="70" t="s">
        <v>166</v>
      </c>
      <c r="D7087" s="73" t="s">
        <v>403</v>
      </c>
      <c r="E7087" s="51" t="s">
        <v>1029</v>
      </c>
      <c r="F7087" s="40" t="s">
        <v>31472</v>
      </c>
      <c r="G7087" s="41" t="s">
        <v>31473</v>
      </c>
      <c r="H7087" s="41" t="s">
        <v>4493</v>
      </c>
      <c r="I7087" s="38" t="s">
        <v>37</v>
      </c>
      <c r="J7087" s="38" t="s">
        <v>37</v>
      </c>
      <c r="K7087" s="38"/>
    </row>
    <row r="7088" spans="1:11" x14ac:dyDescent="0.35">
      <c r="A7088" s="16" t="s">
        <v>31474</v>
      </c>
      <c r="B7088" s="72" t="s">
        <v>166</v>
      </c>
      <c r="C7088" s="70" t="s">
        <v>166</v>
      </c>
      <c r="D7088" s="73" t="s">
        <v>403</v>
      </c>
      <c r="E7088" s="51" t="s">
        <v>312</v>
      </c>
      <c r="F7088" s="40" t="s">
        <v>31475</v>
      </c>
      <c r="G7088" s="41" t="s">
        <v>31476</v>
      </c>
      <c r="H7088" s="41" t="s">
        <v>4493</v>
      </c>
      <c r="I7088" s="38" t="s">
        <v>37</v>
      </c>
      <c r="J7088" s="38" t="s">
        <v>37</v>
      </c>
      <c r="K7088" s="38"/>
    </row>
    <row r="7089" spans="1:11" x14ac:dyDescent="0.35">
      <c r="A7089" s="16" t="s">
        <v>31477</v>
      </c>
      <c r="B7089" s="72" t="s">
        <v>166</v>
      </c>
      <c r="C7089" s="70" t="s">
        <v>166</v>
      </c>
      <c r="D7089" s="73" t="s">
        <v>403</v>
      </c>
      <c r="E7089" s="51" t="s">
        <v>582</v>
      </c>
      <c r="F7089" s="40" t="s">
        <v>31478</v>
      </c>
      <c r="G7089" s="41" t="s">
        <v>31479</v>
      </c>
      <c r="H7089" s="41" t="s">
        <v>4493</v>
      </c>
      <c r="I7089" s="38" t="s">
        <v>37</v>
      </c>
      <c r="J7089" s="38" t="s">
        <v>37</v>
      </c>
      <c r="K7089" s="38"/>
    </row>
    <row r="7090" spans="1:11" x14ac:dyDescent="0.35">
      <c r="A7090" s="16" t="s">
        <v>31480</v>
      </c>
      <c r="B7090" s="72" t="s">
        <v>166</v>
      </c>
      <c r="C7090" s="70" t="s">
        <v>166</v>
      </c>
      <c r="D7090" s="73" t="s">
        <v>403</v>
      </c>
      <c r="E7090" s="51" t="s">
        <v>638</v>
      </c>
      <c r="F7090" s="40" t="s">
        <v>31481</v>
      </c>
      <c r="G7090" s="41" t="s">
        <v>31482</v>
      </c>
      <c r="H7090" s="41" t="s">
        <v>4493</v>
      </c>
      <c r="I7090" s="38" t="s">
        <v>31483</v>
      </c>
      <c r="J7090" s="38" t="s">
        <v>37</v>
      </c>
      <c r="K7090" s="38"/>
    </row>
    <row r="7091" spans="1:11" x14ac:dyDescent="0.35">
      <c r="A7091" s="16" t="s">
        <v>31484</v>
      </c>
      <c r="B7091" s="72" t="s">
        <v>166</v>
      </c>
      <c r="C7091" s="70" t="s">
        <v>166</v>
      </c>
      <c r="D7091" s="73" t="s">
        <v>403</v>
      </c>
      <c r="E7091" s="51" t="s">
        <v>985</v>
      </c>
      <c r="F7091" s="40" t="s">
        <v>31485</v>
      </c>
      <c r="G7091" s="41" t="s">
        <v>31486</v>
      </c>
      <c r="H7091" s="41" t="s">
        <v>4493</v>
      </c>
      <c r="I7091" s="38" t="s">
        <v>37</v>
      </c>
      <c r="J7091" s="38" t="s">
        <v>37</v>
      </c>
      <c r="K7091" s="38"/>
    </row>
    <row r="7092" spans="1:11" x14ac:dyDescent="0.35">
      <c r="A7092" s="16" t="s">
        <v>31487</v>
      </c>
      <c r="B7092" s="72" t="s">
        <v>166</v>
      </c>
      <c r="C7092" s="70" t="s">
        <v>166</v>
      </c>
      <c r="D7092" s="73" t="s">
        <v>403</v>
      </c>
      <c r="E7092" s="51" t="s">
        <v>1032</v>
      </c>
      <c r="F7092" s="40" t="s">
        <v>31488</v>
      </c>
      <c r="G7092" s="41" t="s">
        <v>31489</v>
      </c>
      <c r="H7092" s="41" t="s">
        <v>4493</v>
      </c>
      <c r="I7092" s="38" t="s">
        <v>31490</v>
      </c>
      <c r="J7092" s="38" t="s">
        <v>37</v>
      </c>
      <c r="K7092" s="38"/>
    </row>
    <row r="7093" spans="1:11" x14ac:dyDescent="0.35">
      <c r="A7093" s="16" t="s">
        <v>31491</v>
      </c>
      <c r="B7093" s="72" t="s">
        <v>166</v>
      </c>
      <c r="C7093" s="70" t="s">
        <v>166</v>
      </c>
      <c r="D7093" s="73" t="s">
        <v>403</v>
      </c>
      <c r="E7093" s="51" t="s">
        <v>47</v>
      </c>
      <c r="F7093" s="40" t="s">
        <v>31492</v>
      </c>
      <c r="G7093" s="41" t="s">
        <v>31493</v>
      </c>
      <c r="H7093" s="41" t="s">
        <v>4493</v>
      </c>
      <c r="I7093" s="38" t="s">
        <v>37</v>
      </c>
      <c r="J7093" s="38" t="s">
        <v>37</v>
      </c>
      <c r="K7093" s="38"/>
    </row>
    <row r="7094" spans="1:11" x14ac:dyDescent="0.35">
      <c r="A7094" s="16" t="s">
        <v>31494</v>
      </c>
      <c r="B7094" s="72" t="s">
        <v>166</v>
      </c>
      <c r="C7094" s="70" t="s">
        <v>166</v>
      </c>
      <c r="D7094" s="73" t="s">
        <v>403</v>
      </c>
      <c r="E7094" s="51" t="s">
        <v>177</v>
      </c>
      <c r="F7094" s="40" t="s">
        <v>31495</v>
      </c>
      <c r="G7094" s="41" t="s">
        <v>31496</v>
      </c>
      <c r="H7094" s="41" t="s">
        <v>4493</v>
      </c>
      <c r="I7094" s="38" t="s">
        <v>37</v>
      </c>
      <c r="J7094" s="38" t="s">
        <v>37</v>
      </c>
      <c r="K7094" s="38"/>
    </row>
    <row r="7095" spans="1:11" x14ac:dyDescent="0.35">
      <c r="A7095" s="16" t="s">
        <v>31497</v>
      </c>
      <c r="B7095" s="72" t="s">
        <v>166</v>
      </c>
      <c r="C7095" s="70" t="s">
        <v>166</v>
      </c>
      <c r="D7095" s="73" t="s">
        <v>403</v>
      </c>
      <c r="E7095" s="56" t="s">
        <v>299</v>
      </c>
      <c r="F7095" s="42" t="s">
        <v>31498</v>
      </c>
      <c r="G7095" s="43" t="s">
        <v>31499</v>
      </c>
      <c r="H7095" s="43" t="s">
        <v>4493</v>
      </c>
      <c r="I7095" s="39" t="s">
        <v>37</v>
      </c>
      <c r="J7095" s="39" t="s">
        <v>37</v>
      </c>
      <c r="K7095" s="39"/>
    </row>
    <row r="7096" spans="1:11" x14ac:dyDescent="0.35">
      <c r="A7096" s="16" t="s">
        <v>31500</v>
      </c>
      <c r="B7096" s="67" t="s">
        <v>166</v>
      </c>
      <c r="C7096" s="70" t="s">
        <v>166</v>
      </c>
      <c r="D7096" s="71" t="s">
        <v>494</v>
      </c>
      <c r="E7096" s="55" t="s">
        <v>37</v>
      </c>
      <c r="F7096" s="25" t="s">
        <v>31501</v>
      </c>
      <c r="G7096" s="30" t="s">
        <v>31502</v>
      </c>
      <c r="H7096" s="30" t="s">
        <v>4493</v>
      </c>
      <c r="I7096" s="21" t="s">
        <v>37</v>
      </c>
      <c r="J7096" s="21" t="s">
        <v>37</v>
      </c>
      <c r="K7096" s="21"/>
    </row>
    <row r="7097" spans="1:11" x14ac:dyDescent="0.35">
      <c r="A7097" s="16" t="s">
        <v>31503</v>
      </c>
      <c r="B7097" s="72" t="s">
        <v>166</v>
      </c>
      <c r="C7097" s="70" t="s">
        <v>166</v>
      </c>
      <c r="D7097" s="73" t="s">
        <v>494</v>
      </c>
      <c r="E7097" s="51" t="s">
        <v>658</v>
      </c>
      <c r="F7097" s="40" t="s">
        <v>31504</v>
      </c>
      <c r="G7097" s="41" t="s">
        <v>31505</v>
      </c>
      <c r="H7097" s="41" t="s">
        <v>4493</v>
      </c>
      <c r="I7097" s="38" t="s">
        <v>31506</v>
      </c>
      <c r="J7097" s="38" t="s">
        <v>37</v>
      </c>
      <c r="K7097" s="38"/>
    </row>
    <row r="7098" spans="1:11" x14ac:dyDescent="0.35">
      <c r="A7098" s="16" t="s">
        <v>31507</v>
      </c>
      <c r="B7098" s="72" t="s">
        <v>166</v>
      </c>
      <c r="C7098" s="70" t="s">
        <v>166</v>
      </c>
      <c r="D7098" s="73" t="s">
        <v>494</v>
      </c>
      <c r="E7098" s="51" t="s">
        <v>612</v>
      </c>
      <c r="F7098" s="40" t="s">
        <v>31508</v>
      </c>
      <c r="G7098" s="41" t="s">
        <v>31509</v>
      </c>
      <c r="H7098" s="41" t="s">
        <v>4493</v>
      </c>
      <c r="I7098" s="38" t="s">
        <v>37</v>
      </c>
      <c r="J7098" s="38" t="s">
        <v>37</v>
      </c>
      <c r="K7098" s="38"/>
    </row>
    <row r="7099" spans="1:11" x14ac:dyDescent="0.35">
      <c r="A7099" s="16" t="s">
        <v>31510</v>
      </c>
      <c r="B7099" s="72" t="s">
        <v>166</v>
      </c>
      <c r="C7099" s="70" t="s">
        <v>166</v>
      </c>
      <c r="D7099" s="73" t="s">
        <v>494</v>
      </c>
      <c r="E7099" s="51" t="s">
        <v>481</v>
      </c>
      <c r="F7099" s="40" t="s">
        <v>31511</v>
      </c>
      <c r="G7099" s="41" t="s">
        <v>31512</v>
      </c>
      <c r="H7099" s="41" t="s">
        <v>4493</v>
      </c>
      <c r="I7099" s="38" t="s">
        <v>37</v>
      </c>
      <c r="J7099" s="38" t="s">
        <v>37</v>
      </c>
      <c r="K7099" s="38"/>
    </row>
    <row r="7100" spans="1:11" x14ac:dyDescent="0.35">
      <c r="A7100" s="16" t="s">
        <v>31513</v>
      </c>
      <c r="B7100" s="72" t="s">
        <v>166</v>
      </c>
      <c r="C7100" s="70" t="s">
        <v>166</v>
      </c>
      <c r="D7100" s="73" t="s">
        <v>494</v>
      </c>
      <c r="E7100" s="51" t="s">
        <v>100</v>
      </c>
      <c r="F7100" s="40" t="s">
        <v>31514</v>
      </c>
      <c r="G7100" s="41" t="s">
        <v>31515</v>
      </c>
      <c r="H7100" s="41" t="s">
        <v>4493</v>
      </c>
      <c r="I7100" s="38" t="s">
        <v>31516</v>
      </c>
      <c r="J7100" s="38" t="s">
        <v>37</v>
      </c>
      <c r="K7100" s="38"/>
    </row>
    <row r="7101" spans="1:11" x14ac:dyDescent="0.35">
      <c r="A7101" s="16" t="s">
        <v>31517</v>
      </c>
      <c r="B7101" s="72" t="s">
        <v>166</v>
      </c>
      <c r="C7101" s="70" t="s">
        <v>166</v>
      </c>
      <c r="D7101" s="73" t="s">
        <v>494</v>
      </c>
      <c r="E7101" s="51" t="s">
        <v>132</v>
      </c>
      <c r="F7101" s="40" t="s">
        <v>31518</v>
      </c>
      <c r="G7101" s="41" t="s">
        <v>31519</v>
      </c>
      <c r="H7101" s="41" t="s">
        <v>4493</v>
      </c>
      <c r="I7101" s="38" t="s">
        <v>37</v>
      </c>
      <c r="J7101" s="38" t="s">
        <v>37</v>
      </c>
      <c r="K7101" s="38"/>
    </row>
    <row r="7102" spans="1:11" x14ac:dyDescent="0.35">
      <c r="A7102" s="16" t="s">
        <v>31520</v>
      </c>
      <c r="B7102" s="72" t="s">
        <v>166</v>
      </c>
      <c r="C7102" s="70" t="s">
        <v>166</v>
      </c>
      <c r="D7102" s="73" t="s">
        <v>494</v>
      </c>
      <c r="E7102" s="51" t="s">
        <v>136</v>
      </c>
      <c r="F7102" s="40" t="s">
        <v>31521</v>
      </c>
      <c r="G7102" s="41" t="s">
        <v>31522</v>
      </c>
      <c r="H7102" s="41" t="s">
        <v>4493</v>
      </c>
      <c r="I7102" s="38" t="s">
        <v>37</v>
      </c>
      <c r="J7102" s="38" t="s">
        <v>37</v>
      </c>
      <c r="K7102" s="38"/>
    </row>
    <row r="7103" spans="1:11" x14ac:dyDescent="0.35">
      <c r="A7103" s="16" t="s">
        <v>31523</v>
      </c>
      <c r="B7103" s="72" t="s">
        <v>166</v>
      </c>
      <c r="C7103" s="70" t="s">
        <v>166</v>
      </c>
      <c r="D7103" s="73" t="s">
        <v>494</v>
      </c>
      <c r="E7103" s="51" t="s">
        <v>582</v>
      </c>
      <c r="F7103" s="40" t="s">
        <v>31524</v>
      </c>
      <c r="G7103" s="41" t="s">
        <v>31525</v>
      </c>
      <c r="H7103" s="41" t="s">
        <v>4493</v>
      </c>
      <c r="I7103" s="38" t="s">
        <v>31526</v>
      </c>
      <c r="J7103" s="38" t="s">
        <v>37</v>
      </c>
      <c r="K7103" s="38"/>
    </row>
    <row r="7104" spans="1:11" x14ac:dyDescent="0.35">
      <c r="A7104" s="16" t="s">
        <v>31527</v>
      </c>
      <c r="B7104" s="72" t="s">
        <v>166</v>
      </c>
      <c r="C7104" s="70" t="s">
        <v>166</v>
      </c>
      <c r="D7104" s="73" t="s">
        <v>494</v>
      </c>
      <c r="E7104" s="51" t="s">
        <v>403</v>
      </c>
      <c r="F7104" s="40" t="s">
        <v>31528</v>
      </c>
      <c r="G7104" s="41" t="s">
        <v>31529</v>
      </c>
      <c r="H7104" s="41" t="s">
        <v>4493</v>
      </c>
      <c r="I7104" s="38" t="s">
        <v>31530</v>
      </c>
      <c r="J7104" s="38" t="s">
        <v>37</v>
      </c>
      <c r="K7104" s="38"/>
    </row>
    <row r="7105" spans="1:11" x14ac:dyDescent="0.35">
      <c r="A7105" s="16" t="s">
        <v>31531</v>
      </c>
      <c r="B7105" s="72" t="s">
        <v>166</v>
      </c>
      <c r="C7105" s="70" t="s">
        <v>166</v>
      </c>
      <c r="D7105" s="73" t="s">
        <v>494</v>
      </c>
      <c r="E7105" s="51" t="s">
        <v>494</v>
      </c>
      <c r="F7105" s="40" t="s">
        <v>31532</v>
      </c>
      <c r="G7105" s="41" t="s">
        <v>31533</v>
      </c>
      <c r="H7105" s="41" t="s">
        <v>4493</v>
      </c>
      <c r="I7105" s="38" t="s">
        <v>31534</v>
      </c>
      <c r="J7105" s="38" t="s">
        <v>37</v>
      </c>
      <c r="K7105" s="38"/>
    </row>
    <row r="7106" spans="1:11" x14ac:dyDescent="0.35">
      <c r="A7106" s="16" t="s">
        <v>31535</v>
      </c>
      <c r="B7106" s="72" t="s">
        <v>166</v>
      </c>
      <c r="C7106" s="70" t="s">
        <v>166</v>
      </c>
      <c r="D7106" s="73" t="s">
        <v>494</v>
      </c>
      <c r="E7106" s="51" t="s">
        <v>268</v>
      </c>
      <c r="F7106" s="40" t="s">
        <v>31536</v>
      </c>
      <c r="G7106" s="41" t="s">
        <v>31537</v>
      </c>
      <c r="H7106" s="41" t="s">
        <v>4493</v>
      </c>
      <c r="I7106" s="38" t="s">
        <v>31538</v>
      </c>
      <c r="J7106" s="38" t="s">
        <v>37</v>
      </c>
      <c r="K7106" s="38"/>
    </row>
    <row r="7107" spans="1:11" x14ac:dyDescent="0.35">
      <c r="A7107" s="16" t="s">
        <v>31539</v>
      </c>
      <c r="B7107" s="72" t="s">
        <v>166</v>
      </c>
      <c r="C7107" s="70" t="s">
        <v>166</v>
      </c>
      <c r="D7107" s="73" t="s">
        <v>494</v>
      </c>
      <c r="E7107" s="51" t="s">
        <v>2028</v>
      </c>
      <c r="F7107" s="40" t="s">
        <v>31540</v>
      </c>
      <c r="G7107" s="41" t="s">
        <v>31541</v>
      </c>
      <c r="H7107" s="41" t="s">
        <v>4493</v>
      </c>
      <c r="I7107" s="38" t="s">
        <v>31542</v>
      </c>
      <c r="J7107" s="38" t="s">
        <v>37</v>
      </c>
      <c r="K7107" s="38"/>
    </row>
    <row r="7108" spans="1:11" x14ac:dyDescent="0.35">
      <c r="A7108" s="16" t="s">
        <v>31543</v>
      </c>
      <c r="B7108" s="72" t="s">
        <v>166</v>
      </c>
      <c r="C7108" s="70" t="s">
        <v>166</v>
      </c>
      <c r="D7108" s="73" t="s">
        <v>494</v>
      </c>
      <c r="E7108" s="51" t="s">
        <v>185</v>
      </c>
      <c r="F7108" s="40" t="s">
        <v>31544</v>
      </c>
      <c r="G7108" s="41" t="s">
        <v>31545</v>
      </c>
      <c r="H7108" s="41" t="s">
        <v>4493</v>
      </c>
      <c r="I7108" s="38" t="s">
        <v>31546</v>
      </c>
      <c r="J7108" s="38" t="s">
        <v>37</v>
      </c>
      <c r="K7108" s="38"/>
    </row>
    <row r="7109" spans="1:11" x14ac:dyDescent="0.35">
      <c r="A7109" s="16" t="s">
        <v>31547</v>
      </c>
      <c r="B7109" s="72" t="s">
        <v>166</v>
      </c>
      <c r="C7109" s="70" t="s">
        <v>166</v>
      </c>
      <c r="D7109" s="73" t="s">
        <v>494</v>
      </c>
      <c r="E7109" s="51" t="s">
        <v>199</v>
      </c>
      <c r="F7109" s="40" t="s">
        <v>31548</v>
      </c>
      <c r="G7109" s="41" t="s">
        <v>31549</v>
      </c>
      <c r="H7109" s="41" t="s">
        <v>4493</v>
      </c>
      <c r="I7109" s="38" t="s">
        <v>37</v>
      </c>
      <c r="J7109" s="38" t="s">
        <v>37</v>
      </c>
      <c r="K7109" s="38"/>
    </row>
    <row r="7110" spans="1:11" x14ac:dyDescent="0.35">
      <c r="A7110" s="16" t="s">
        <v>31550</v>
      </c>
      <c r="B7110" s="72" t="s">
        <v>166</v>
      </c>
      <c r="C7110" s="70" t="s">
        <v>166</v>
      </c>
      <c r="D7110" s="73" t="s">
        <v>494</v>
      </c>
      <c r="E7110" s="51" t="s">
        <v>878</v>
      </c>
      <c r="F7110" s="40" t="s">
        <v>31551</v>
      </c>
      <c r="G7110" s="41" t="s">
        <v>31552</v>
      </c>
      <c r="H7110" s="41" t="s">
        <v>4493</v>
      </c>
      <c r="I7110" s="38" t="s">
        <v>31553</v>
      </c>
      <c r="J7110" s="38" t="s">
        <v>37</v>
      </c>
      <c r="K7110" s="38"/>
    </row>
    <row r="7111" spans="1:11" x14ac:dyDescent="0.35">
      <c r="A7111" s="16" t="s">
        <v>31554</v>
      </c>
      <c r="B7111" s="72" t="s">
        <v>166</v>
      </c>
      <c r="C7111" s="70" t="s">
        <v>166</v>
      </c>
      <c r="D7111" s="73" t="s">
        <v>494</v>
      </c>
      <c r="E7111" s="51" t="s">
        <v>503</v>
      </c>
      <c r="F7111" s="40" t="s">
        <v>31555</v>
      </c>
      <c r="G7111" s="41" t="s">
        <v>31556</v>
      </c>
      <c r="H7111" s="41" t="s">
        <v>4493</v>
      </c>
      <c r="I7111" s="38" t="s">
        <v>37</v>
      </c>
      <c r="J7111" s="38" t="s">
        <v>37</v>
      </c>
      <c r="K7111" s="38"/>
    </row>
    <row r="7112" spans="1:11" x14ac:dyDescent="0.35">
      <c r="A7112" s="16" t="s">
        <v>31557</v>
      </c>
      <c r="B7112" s="72" t="s">
        <v>166</v>
      </c>
      <c r="C7112" s="70" t="s">
        <v>166</v>
      </c>
      <c r="D7112" s="73" t="s">
        <v>494</v>
      </c>
      <c r="E7112" s="56" t="s">
        <v>213</v>
      </c>
      <c r="F7112" s="42" t="s">
        <v>31558</v>
      </c>
      <c r="G7112" s="43" t="s">
        <v>31559</v>
      </c>
      <c r="H7112" s="43" t="s">
        <v>4493</v>
      </c>
      <c r="I7112" s="39" t="s">
        <v>37</v>
      </c>
      <c r="J7112" s="39" t="s">
        <v>37</v>
      </c>
      <c r="K7112" s="39"/>
    </row>
    <row r="7113" spans="1:11" x14ac:dyDescent="0.35">
      <c r="A7113" s="16" t="s">
        <v>31560</v>
      </c>
      <c r="B7113" s="67" t="s">
        <v>166</v>
      </c>
      <c r="C7113" s="70" t="s">
        <v>166</v>
      </c>
      <c r="D7113" s="71" t="s">
        <v>268</v>
      </c>
      <c r="E7113" s="55" t="s">
        <v>37</v>
      </c>
      <c r="F7113" s="25" t="s">
        <v>31561</v>
      </c>
      <c r="G7113" s="30" t="s">
        <v>31562</v>
      </c>
      <c r="H7113" s="30" t="s">
        <v>4493</v>
      </c>
      <c r="I7113" s="21" t="s">
        <v>37</v>
      </c>
      <c r="J7113" s="21" t="s">
        <v>37</v>
      </c>
      <c r="K7113" s="21"/>
    </row>
    <row r="7114" spans="1:11" x14ac:dyDescent="0.35">
      <c r="A7114" s="16" t="s">
        <v>31563</v>
      </c>
      <c r="B7114" s="72" t="s">
        <v>166</v>
      </c>
      <c r="C7114" s="70" t="s">
        <v>166</v>
      </c>
      <c r="D7114" s="73" t="s">
        <v>268</v>
      </c>
      <c r="E7114" s="51" t="s">
        <v>420</v>
      </c>
      <c r="F7114" s="40" t="s">
        <v>31564</v>
      </c>
      <c r="G7114" s="41" t="s">
        <v>31565</v>
      </c>
      <c r="H7114" s="41" t="s">
        <v>4493</v>
      </c>
      <c r="I7114" s="38" t="s">
        <v>37</v>
      </c>
      <c r="J7114" s="38" t="s">
        <v>37</v>
      </c>
      <c r="K7114" s="38"/>
    </row>
    <row r="7115" spans="1:11" x14ac:dyDescent="0.35">
      <c r="A7115" s="16" t="s">
        <v>31566</v>
      </c>
      <c r="B7115" s="72" t="s">
        <v>166</v>
      </c>
      <c r="C7115" s="70" t="s">
        <v>166</v>
      </c>
      <c r="D7115" s="73" t="s">
        <v>268</v>
      </c>
      <c r="E7115" s="51" t="s">
        <v>658</v>
      </c>
      <c r="F7115" s="40" t="s">
        <v>31567</v>
      </c>
      <c r="G7115" s="41" t="s">
        <v>31568</v>
      </c>
      <c r="H7115" s="41" t="s">
        <v>4493</v>
      </c>
      <c r="I7115" s="38" t="s">
        <v>31569</v>
      </c>
      <c r="J7115" s="38" t="s">
        <v>37</v>
      </c>
      <c r="K7115" s="38"/>
    </row>
    <row r="7116" spans="1:11" x14ac:dyDescent="0.35">
      <c r="A7116" s="16" t="s">
        <v>31570</v>
      </c>
      <c r="B7116" s="72" t="s">
        <v>166</v>
      </c>
      <c r="C7116" s="70" t="s">
        <v>166</v>
      </c>
      <c r="D7116" s="73" t="s">
        <v>268</v>
      </c>
      <c r="E7116" s="51" t="s">
        <v>332</v>
      </c>
      <c r="F7116" s="40" t="s">
        <v>31571</v>
      </c>
      <c r="G7116" s="41" t="s">
        <v>31572</v>
      </c>
      <c r="H7116" s="41" t="s">
        <v>4493</v>
      </c>
      <c r="I7116" s="38" t="s">
        <v>37</v>
      </c>
      <c r="J7116" s="38" t="s">
        <v>37</v>
      </c>
      <c r="K7116" s="38"/>
    </row>
    <row r="7117" spans="1:11" x14ac:dyDescent="0.35">
      <c r="A7117" s="16" t="s">
        <v>31573</v>
      </c>
      <c r="B7117" s="72" t="s">
        <v>166</v>
      </c>
      <c r="C7117" s="70" t="s">
        <v>166</v>
      </c>
      <c r="D7117" s="73" t="s">
        <v>268</v>
      </c>
      <c r="E7117" s="51" t="s">
        <v>58</v>
      </c>
      <c r="F7117" s="40" t="s">
        <v>31574</v>
      </c>
      <c r="G7117" s="41" t="s">
        <v>31575</v>
      </c>
      <c r="H7117" s="41" t="s">
        <v>4493</v>
      </c>
      <c r="I7117" s="38" t="s">
        <v>37</v>
      </c>
      <c r="J7117" s="38" t="s">
        <v>37</v>
      </c>
      <c r="K7117" s="38"/>
    </row>
    <row r="7118" spans="1:11" x14ac:dyDescent="0.35">
      <c r="A7118" s="16" t="s">
        <v>31576</v>
      </c>
      <c r="B7118" s="72" t="s">
        <v>166</v>
      </c>
      <c r="C7118" s="70" t="s">
        <v>166</v>
      </c>
      <c r="D7118" s="73" t="s">
        <v>268</v>
      </c>
      <c r="E7118" s="51" t="s">
        <v>481</v>
      </c>
      <c r="F7118" s="40" t="s">
        <v>31577</v>
      </c>
      <c r="G7118" s="41" t="s">
        <v>31578</v>
      </c>
      <c r="H7118" s="41" t="s">
        <v>4493</v>
      </c>
      <c r="I7118" s="38" t="s">
        <v>37</v>
      </c>
      <c r="J7118" s="38" t="s">
        <v>37</v>
      </c>
      <c r="K7118" s="38"/>
    </row>
    <row r="7119" spans="1:11" x14ac:dyDescent="0.35">
      <c r="A7119" s="16" t="s">
        <v>31579</v>
      </c>
      <c r="B7119" s="72" t="s">
        <v>166</v>
      </c>
      <c r="C7119" s="70" t="s">
        <v>166</v>
      </c>
      <c r="D7119" s="73" t="s">
        <v>268</v>
      </c>
      <c r="E7119" s="51" t="s">
        <v>104</v>
      </c>
      <c r="F7119" s="40" t="s">
        <v>31580</v>
      </c>
      <c r="G7119" s="41" t="s">
        <v>31581</v>
      </c>
      <c r="H7119" s="41" t="s">
        <v>4493</v>
      </c>
      <c r="I7119" s="38" t="s">
        <v>37</v>
      </c>
      <c r="J7119" s="38" t="s">
        <v>37</v>
      </c>
      <c r="K7119" s="38"/>
    </row>
    <row r="7120" spans="1:11" x14ac:dyDescent="0.35">
      <c r="A7120" s="16" t="s">
        <v>31582</v>
      </c>
      <c r="B7120" s="72" t="s">
        <v>166</v>
      </c>
      <c r="C7120" s="70" t="s">
        <v>166</v>
      </c>
      <c r="D7120" s="73" t="s">
        <v>268</v>
      </c>
      <c r="E7120" s="51" t="s">
        <v>1084</v>
      </c>
      <c r="F7120" s="40" t="s">
        <v>31583</v>
      </c>
      <c r="G7120" s="41" t="s">
        <v>31584</v>
      </c>
      <c r="H7120" s="41" t="s">
        <v>4493</v>
      </c>
      <c r="I7120" s="38" t="s">
        <v>37</v>
      </c>
      <c r="J7120" s="38" t="s">
        <v>37</v>
      </c>
      <c r="K7120" s="38"/>
    </row>
    <row r="7121" spans="1:11" x14ac:dyDescent="0.35">
      <c r="A7121" s="16" t="s">
        <v>31585</v>
      </c>
      <c r="B7121" s="72" t="s">
        <v>166</v>
      </c>
      <c r="C7121" s="70" t="s">
        <v>166</v>
      </c>
      <c r="D7121" s="73" t="s">
        <v>268</v>
      </c>
      <c r="E7121" s="51" t="s">
        <v>108</v>
      </c>
      <c r="F7121" s="40" t="s">
        <v>31586</v>
      </c>
      <c r="G7121" s="41" t="s">
        <v>31587</v>
      </c>
      <c r="H7121" s="41" t="s">
        <v>4493</v>
      </c>
      <c r="I7121" s="38" t="s">
        <v>31588</v>
      </c>
      <c r="J7121" s="38" t="s">
        <v>37</v>
      </c>
      <c r="K7121" s="38"/>
    </row>
    <row r="7122" spans="1:11" x14ac:dyDescent="0.35">
      <c r="A7122" s="16" t="s">
        <v>31589</v>
      </c>
      <c r="B7122" s="72" t="s">
        <v>166</v>
      </c>
      <c r="C7122" s="70" t="s">
        <v>166</v>
      </c>
      <c r="D7122" s="73" t="s">
        <v>268</v>
      </c>
      <c r="E7122" s="51" t="s">
        <v>670</v>
      </c>
      <c r="F7122" s="40" t="s">
        <v>31590</v>
      </c>
      <c r="G7122" s="41" t="s">
        <v>31591</v>
      </c>
      <c r="H7122" s="41" t="s">
        <v>4493</v>
      </c>
      <c r="I7122" s="38" t="s">
        <v>31592</v>
      </c>
      <c r="J7122" s="38" t="s">
        <v>37</v>
      </c>
      <c r="K7122" s="38"/>
    </row>
    <row r="7123" spans="1:11" x14ac:dyDescent="0.35">
      <c r="A7123" s="16" t="s">
        <v>31593</v>
      </c>
      <c r="B7123" s="72" t="s">
        <v>166</v>
      </c>
      <c r="C7123" s="70" t="s">
        <v>166</v>
      </c>
      <c r="D7123" s="73" t="s">
        <v>268</v>
      </c>
      <c r="E7123" s="51" t="s">
        <v>132</v>
      </c>
      <c r="F7123" s="40" t="s">
        <v>31594</v>
      </c>
      <c r="G7123" s="41" t="s">
        <v>31595</v>
      </c>
      <c r="H7123" s="41" t="s">
        <v>4493</v>
      </c>
      <c r="I7123" s="38" t="s">
        <v>31596</v>
      </c>
      <c r="J7123" s="38" t="s">
        <v>37</v>
      </c>
      <c r="K7123" s="38"/>
    </row>
    <row r="7124" spans="1:11" x14ac:dyDescent="0.35">
      <c r="A7124" s="16" t="s">
        <v>31597</v>
      </c>
      <c r="B7124" s="72" t="s">
        <v>166</v>
      </c>
      <c r="C7124" s="70" t="s">
        <v>166</v>
      </c>
      <c r="D7124" s="73" t="s">
        <v>268</v>
      </c>
      <c r="E7124" s="51" t="s">
        <v>136</v>
      </c>
      <c r="F7124" s="40" t="s">
        <v>31598</v>
      </c>
      <c r="G7124" s="41" t="s">
        <v>31599</v>
      </c>
      <c r="H7124" s="41" t="s">
        <v>4493</v>
      </c>
      <c r="I7124" s="38" t="s">
        <v>31600</v>
      </c>
      <c r="J7124" s="38" t="s">
        <v>37</v>
      </c>
      <c r="K7124" s="38"/>
    </row>
    <row r="7125" spans="1:11" x14ac:dyDescent="0.35">
      <c r="A7125" s="16" t="s">
        <v>31601</v>
      </c>
      <c r="B7125" s="72" t="s">
        <v>166</v>
      </c>
      <c r="C7125" s="70" t="s">
        <v>166</v>
      </c>
      <c r="D7125" s="73" t="s">
        <v>268</v>
      </c>
      <c r="E7125" s="51" t="s">
        <v>66</v>
      </c>
      <c r="F7125" s="40" t="s">
        <v>31602</v>
      </c>
      <c r="G7125" s="41" t="s">
        <v>31603</v>
      </c>
      <c r="H7125" s="41" t="s">
        <v>4493</v>
      </c>
      <c r="I7125" s="38" t="s">
        <v>37</v>
      </c>
      <c r="J7125" s="38" t="s">
        <v>37</v>
      </c>
      <c r="K7125" s="38"/>
    </row>
    <row r="7126" spans="1:11" x14ac:dyDescent="0.35">
      <c r="A7126" s="16" t="s">
        <v>31604</v>
      </c>
      <c r="B7126" s="72" t="s">
        <v>166</v>
      </c>
      <c r="C7126" s="70" t="s">
        <v>166</v>
      </c>
      <c r="D7126" s="73" t="s">
        <v>268</v>
      </c>
      <c r="E7126" s="51" t="s">
        <v>112</v>
      </c>
      <c r="F7126" s="40" t="s">
        <v>31605</v>
      </c>
      <c r="G7126" s="41" t="s">
        <v>31606</v>
      </c>
      <c r="H7126" s="41" t="s">
        <v>4493</v>
      </c>
      <c r="I7126" s="38" t="s">
        <v>37</v>
      </c>
      <c r="J7126" s="38" t="s">
        <v>37</v>
      </c>
      <c r="K7126" s="38"/>
    </row>
    <row r="7127" spans="1:11" x14ac:dyDescent="0.35">
      <c r="A7127" s="16" t="s">
        <v>31607</v>
      </c>
      <c r="B7127" s="72" t="s">
        <v>166</v>
      </c>
      <c r="C7127" s="70" t="s">
        <v>166</v>
      </c>
      <c r="D7127" s="73" t="s">
        <v>268</v>
      </c>
      <c r="E7127" s="51" t="s">
        <v>70</v>
      </c>
      <c r="F7127" s="40" t="s">
        <v>31608</v>
      </c>
      <c r="G7127" s="41" t="s">
        <v>31609</v>
      </c>
      <c r="H7127" s="41" t="s">
        <v>4493</v>
      </c>
      <c r="I7127" s="38" t="s">
        <v>31610</v>
      </c>
      <c r="J7127" s="38" t="s">
        <v>37</v>
      </c>
      <c r="K7127" s="38"/>
    </row>
    <row r="7128" spans="1:11" x14ac:dyDescent="0.35">
      <c r="A7128" s="16" t="s">
        <v>31611</v>
      </c>
      <c r="B7128" s="72" t="s">
        <v>166</v>
      </c>
      <c r="C7128" s="70" t="s">
        <v>166</v>
      </c>
      <c r="D7128" s="73" t="s">
        <v>268</v>
      </c>
      <c r="E7128" s="51" t="s">
        <v>308</v>
      </c>
      <c r="F7128" s="40" t="s">
        <v>31612</v>
      </c>
      <c r="G7128" s="41" t="s">
        <v>31613</v>
      </c>
      <c r="H7128" s="41" t="s">
        <v>4493</v>
      </c>
      <c r="I7128" s="38" t="s">
        <v>37</v>
      </c>
      <c r="J7128" s="38" t="s">
        <v>37</v>
      </c>
      <c r="K7128" s="38"/>
    </row>
    <row r="7129" spans="1:11" x14ac:dyDescent="0.35">
      <c r="A7129" s="16" t="s">
        <v>31614</v>
      </c>
      <c r="B7129" s="72" t="s">
        <v>166</v>
      </c>
      <c r="C7129" s="70" t="s">
        <v>166</v>
      </c>
      <c r="D7129" s="73" t="s">
        <v>268</v>
      </c>
      <c r="E7129" s="51" t="s">
        <v>822</v>
      </c>
      <c r="F7129" s="40" t="s">
        <v>31615</v>
      </c>
      <c r="G7129" s="41" t="s">
        <v>31616</v>
      </c>
      <c r="H7129" s="41" t="s">
        <v>4493</v>
      </c>
      <c r="I7129" s="38" t="s">
        <v>31617</v>
      </c>
      <c r="J7129" s="38" t="s">
        <v>37</v>
      </c>
      <c r="K7129" s="38"/>
    </row>
    <row r="7130" spans="1:11" x14ac:dyDescent="0.35">
      <c r="A7130" s="16" t="s">
        <v>31618</v>
      </c>
      <c r="B7130" s="72" t="s">
        <v>166</v>
      </c>
      <c r="C7130" s="70" t="s">
        <v>166</v>
      </c>
      <c r="D7130" s="73" t="s">
        <v>268</v>
      </c>
      <c r="E7130" s="51" t="s">
        <v>442</v>
      </c>
      <c r="F7130" s="40" t="s">
        <v>31619</v>
      </c>
      <c r="G7130" s="41" t="s">
        <v>31620</v>
      </c>
      <c r="H7130" s="41" t="s">
        <v>4493</v>
      </c>
      <c r="I7130" s="38" t="s">
        <v>31621</v>
      </c>
      <c r="J7130" s="38" t="s">
        <v>37</v>
      </c>
      <c r="K7130" s="38"/>
    </row>
    <row r="7131" spans="1:11" x14ac:dyDescent="0.35">
      <c r="A7131" s="16" t="s">
        <v>31622</v>
      </c>
      <c r="B7131" s="72" t="s">
        <v>166</v>
      </c>
      <c r="C7131" s="70" t="s">
        <v>166</v>
      </c>
      <c r="D7131" s="73" t="s">
        <v>268</v>
      </c>
      <c r="E7131" s="51" t="s">
        <v>249</v>
      </c>
      <c r="F7131" s="40" t="s">
        <v>31623</v>
      </c>
      <c r="G7131" s="41" t="s">
        <v>31624</v>
      </c>
      <c r="H7131" s="41" t="s">
        <v>4493</v>
      </c>
      <c r="I7131" s="38" t="s">
        <v>31625</v>
      </c>
      <c r="J7131" s="38" t="s">
        <v>37</v>
      </c>
      <c r="K7131" s="38"/>
    </row>
    <row r="7132" spans="1:11" x14ac:dyDescent="0.35">
      <c r="A7132" s="16" t="s">
        <v>31626</v>
      </c>
      <c r="B7132" s="72" t="s">
        <v>166</v>
      </c>
      <c r="C7132" s="70" t="s">
        <v>166</v>
      </c>
      <c r="D7132" s="73" t="s">
        <v>268</v>
      </c>
      <c r="E7132" s="51" t="s">
        <v>399</v>
      </c>
      <c r="F7132" s="40" t="s">
        <v>31627</v>
      </c>
      <c r="G7132" s="41" t="s">
        <v>31628</v>
      </c>
      <c r="H7132" s="41" t="s">
        <v>4493</v>
      </c>
      <c r="I7132" s="38" t="s">
        <v>37</v>
      </c>
      <c r="J7132" s="38" t="s">
        <v>37</v>
      </c>
      <c r="K7132" s="38"/>
    </row>
    <row r="7133" spans="1:11" x14ac:dyDescent="0.35">
      <c r="A7133" s="16" t="s">
        <v>31629</v>
      </c>
      <c r="B7133" s="72" t="s">
        <v>166</v>
      </c>
      <c r="C7133" s="70" t="s">
        <v>166</v>
      </c>
      <c r="D7133" s="73" t="s">
        <v>268</v>
      </c>
      <c r="E7133" s="51" t="s">
        <v>969</v>
      </c>
      <c r="F7133" s="40" t="s">
        <v>31630</v>
      </c>
      <c r="G7133" s="41" t="s">
        <v>31631</v>
      </c>
      <c r="H7133" s="41" t="s">
        <v>4493</v>
      </c>
      <c r="I7133" s="38"/>
      <c r="J7133" s="38"/>
      <c r="K7133" s="38" t="s">
        <v>49333</v>
      </c>
    </row>
    <row r="7134" spans="1:11" x14ac:dyDescent="0.35">
      <c r="A7134" s="16" t="s">
        <v>31632</v>
      </c>
      <c r="B7134" s="72" t="s">
        <v>166</v>
      </c>
      <c r="C7134" s="70" t="s">
        <v>166</v>
      </c>
      <c r="D7134" s="73" t="s">
        <v>268</v>
      </c>
      <c r="E7134" s="51" t="s">
        <v>582</v>
      </c>
      <c r="F7134" s="40" t="s">
        <v>31633</v>
      </c>
      <c r="G7134" s="41" t="s">
        <v>31634</v>
      </c>
      <c r="H7134" s="41" t="s">
        <v>4493</v>
      </c>
      <c r="I7134" s="38" t="s">
        <v>37</v>
      </c>
      <c r="J7134" s="38" t="s">
        <v>37</v>
      </c>
      <c r="K7134" s="38"/>
    </row>
    <row r="7135" spans="1:11" x14ac:dyDescent="0.35">
      <c r="A7135" s="16" t="s">
        <v>31635</v>
      </c>
      <c r="B7135" s="72" t="s">
        <v>166</v>
      </c>
      <c r="C7135" s="70" t="s">
        <v>166</v>
      </c>
      <c r="D7135" s="73" t="s">
        <v>268</v>
      </c>
      <c r="E7135" s="51" t="s">
        <v>494</v>
      </c>
      <c r="F7135" s="40" t="s">
        <v>31636</v>
      </c>
      <c r="G7135" s="41" t="s">
        <v>31637</v>
      </c>
      <c r="H7135" s="41" t="s">
        <v>4493</v>
      </c>
      <c r="I7135" s="38" t="s">
        <v>31638</v>
      </c>
      <c r="J7135" s="38" t="s">
        <v>37</v>
      </c>
      <c r="K7135" s="38"/>
    </row>
    <row r="7136" spans="1:11" x14ac:dyDescent="0.35">
      <c r="A7136" s="16" t="s">
        <v>31639</v>
      </c>
      <c r="B7136" s="72" t="s">
        <v>166</v>
      </c>
      <c r="C7136" s="70" t="s">
        <v>166</v>
      </c>
      <c r="D7136" s="73" t="s">
        <v>268</v>
      </c>
      <c r="E7136" s="51" t="s">
        <v>268</v>
      </c>
      <c r="F7136" s="40" t="s">
        <v>31640</v>
      </c>
      <c r="G7136" s="41" t="s">
        <v>31641</v>
      </c>
      <c r="H7136" s="41" t="s">
        <v>4493</v>
      </c>
      <c r="I7136" s="38" t="s">
        <v>31642</v>
      </c>
      <c r="J7136" s="38" t="s">
        <v>37</v>
      </c>
      <c r="K7136" s="38"/>
    </row>
    <row r="7137" spans="1:11" x14ac:dyDescent="0.35">
      <c r="A7137" s="16" t="s">
        <v>31643</v>
      </c>
      <c r="B7137" s="72" t="s">
        <v>166</v>
      </c>
      <c r="C7137" s="70" t="s">
        <v>166</v>
      </c>
      <c r="D7137" s="73" t="s">
        <v>268</v>
      </c>
      <c r="E7137" s="51" t="s">
        <v>777</v>
      </c>
      <c r="F7137" s="40" t="s">
        <v>31644</v>
      </c>
      <c r="G7137" s="41" t="s">
        <v>31645</v>
      </c>
      <c r="H7137" s="41" t="s">
        <v>4493</v>
      </c>
      <c r="I7137" s="38" t="s">
        <v>31646</v>
      </c>
      <c r="J7137" s="38" t="s">
        <v>37</v>
      </c>
      <c r="K7137" s="38"/>
    </row>
    <row r="7138" spans="1:11" x14ac:dyDescent="0.35">
      <c r="A7138" s="16" t="s">
        <v>31647</v>
      </c>
      <c r="B7138" s="72" t="s">
        <v>166</v>
      </c>
      <c r="C7138" s="70" t="s">
        <v>166</v>
      </c>
      <c r="D7138" s="73" t="s">
        <v>268</v>
      </c>
      <c r="E7138" s="51" t="s">
        <v>878</v>
      </c>
      <c r="F7138" s="40" t="s">
        <v>31648</v>
      </c>
      <c r="G7138" s="41" t="s">
        <v>31649</v>
      </c>
      <c r="H7138" s="41" t="s">
        <v>4493</v>
      </c>
      <c r="I7138" s="38" t="s">
        <v>37</v>
      </c>
      <c r="J7138" s="38" t="s">
        <v>37</v>
      </c>
      <c r="K7138" s="38"/>
    </row>
    <row r="7139" spans="1:11" x14ac:dyDescent="0.35">
      <c r="A7139" s="16" t="s">
        <v>31650</v>
      </c>
      <c r="B7139" s="72" t="s">
        <v>166</v>
      </c>
      <c r="C7139" s="70" t="s">
        <v>166</v>
      </c>
      <c r="D7139" s="73" t="s">
        <v>268</v>
      </c>
      <c r="E7139" s="51" t="s">
        <v>82</v>
      </c>
      <c r="F7139" s="40" t="s">
        <v>31651</v>
      </c>
      <c r="G7139" s="41" t="s">
        <v>31652</v>
      </c>
      <c r="H7139" s="41" t="s">
        <v>4493</v>
      </c>
      <c r="I7139" s="38" t="s">
        <v>37</v>
      </c>
      <c r="J7139" s="38" t="s">
        <v>37</v>
      </c>
      <c r="K7139" s="38"/>
    </row>
    <row r="7140" spans="1:11" x14ac:dyDescent="0.35">
      <c r="A7140" s="16" t="s">
        <v>31653</v>
      </c>
      <c r="B7140" s="72" t="s">
        <v>166</v>
      </c>
      <c r="C7140" s="70" t="s">
        <v>166</v>
      </c>
      <c r="D7140" s="73" t="s">
        <v>268</v>
      </c>
      <c r="E7140" s="51" t="s">
        <v>166</v>
      </c>
      <c r="F7140" s="40" t="s">
        <v>31654</v>
      </c>
      <c r="G7140" s="41" t="s">
        <v>31655</v>
      </c>
      <c r="H7140" s="41" t="s">
        <v>4493</v>
      </c>
      <c r="I7140" s="38" t="s">
        <v>37</v>
      </c>
      <c r="J7140" s="38" t="s">
        <v>37</v>
      </c>
      <c r="K7140" s="38"/>
    </row>
    <row r="7141" spans="1:11" x14ac:dyDescent="0.35">
      <c r="A7141" s="16" t="s">
        <v>31656</v>
      </c>
      <c r="B7141" s="72" t="s">
        <v>166</v>
      </c>
      <c r="C7141" s="70" t="s">
        <v>166</v>
      </c>
      <c r="D7141" s="73" t="s">
        <v>268</v>
      </c>
      <c r="E7141" s="51" t="s">
        <v>503</v>
      </c>
      <c r="F7141" s="40" t="s">
        <v>31657</v>
      </c>
      <c r="G7141" s="41" t="s">
        <v>31658</v>
      </c>
      <c r="H7141" s="41" t="s">
        <v>4493</v>
      </c>
      <c r="I7141" s="38" t="s">
        <v>31659</v>
      </c>
      <c r="J7141" s="38" t="s">
        <v>37</v>
      </c>
      <c r="K7141" s="38"/>
    </row>
    <row r="7142" spans="1:11" x14ac:dyDescent="0.35">
      <c r="A7142" s="16" t="s">
        <v>31660</v>
      </c>
      <c r="B7142" s="72" t="s">
        <v>166</v>
      </c>
      <c r="C7142" s="70" t="s">
        <v>166</v>
      </c>
      <c r="D7142" s="73" t="s">
        <v>268</v>
      </c>
      <c r="E7142" s="51" t="s">
        <v>413</v>
      </c>
      <c r="F7142" s="40" t="s">
        <v>31661</v>
      </c>
      <c r="G7142" s="41" t="s">
        <v>31662</v>
      </c>
      <c r="H7142" s="41" t="s">
        <v>4493</v>
      </c>
      <c r="I7142" s="38" t="s">
        <v>31663</v>
      </c>
      <c r="J7142" s="38" t="s">
        <v>37</v>
      </c>
      <c r="K7142" s="38"/>
    </row>
    <row r="7143" spans="1:11" x14ac:dyDescent="0.35">
      <c r="A7143" s="16" t="s">
        <v>31664</v>
      </c>
      <c r="B7143" s="72" t="s">
        <v>166</v>
      </c>
      <c r="C7143" s="70" t="s">
        <v>166</v>
      </c>
      <c r="D7143" s="73" t="s">
        <v>268</v>
      </c>
      <c r="E7143" s="51" t="s">
        <v>985</v>
      </c>
      <c r="F7143" s="40" t="s">
        <v>31665</v>
      </c>
      <c r="G7143" s="41" t="s">
        <v>31666</v>
      </c>
      <c r="H7143" s="41" t="s">
        <v>4493</v>
      </c>
      <c r="I7143" s="38" t="s">
        <v>37</v>
      </c>
      <c r="J7143" s="38" t="s">
        <v>37</v>
      </c>
      <c r="K7143" s="38"/>
    </row>
    <row r="7144" spans="1:11" x14ac:dyDescent="0.35">
      <c r="A7144" s="16" t="s">
        <v>31667</v>
      </c>
      <c r="B7144" s="72" t="s">
        <v>166</v>
      </c>
      <c r="C7144" s="70" t="s">
        <v>166</v>
      </c>
      <c r="D7144" s="73" t="s">
        <v>268</v>
      </c>
      <c r="E7144" s="51" t="s">
        <v>47</v>
      </c>
      <c r="F7144" s="40" t="s">
        <v>31668</v>
      </c>
      <c r="G7144" s="41" t="s">
        <v>31669</v>
      </c>
      <c r="H7144" s="41" t="s">
        <v>4493</v>
      </c>
      <c r="I7144" s="38" t="s">
        <v>37</v>
      </c>
      <c r="J7144" s="38" t="s">
        <v>37</v>
      </c>
      <c r="K7144" s="38"/>
    </row>
    <row r="7145" spans="1:11" x14ac:dyDescent="0.35">
      <c r="A7145" s="16" t="s">
        <v>31670</v>
      </c>
      <c r="B7145" s="72" t="s">
        <v>166</v>
      </c>
      <c r="C7145" s="70" t="s">
        <v>166</v>
      </c>
      <c r="D7145" s="73" t="s">
        <v>268</v>
      </c>
      <c r="E7145" s="51" t="s">
        <v>51</v>
      </c>
      <c r="F7145" s="40" t="s">
        <v>31671</v>
      </c>
      <c r="G7145" s="41" t="s">
        <v>31672</v>
      </c>
      <c r="H7145" s="41" t="s">
        <v>4493</v>
      </c>
      <c r="I7145" s="38" t="s">
        <v>37</v>
      </c>
      <c r="J7145" s="38" t="s">
        <v>37</v>
      </c>
      <c r="K7145" s="38"/>
    </row>
    <row r="7146" spans="1:11" x14ac:dyDescent="0.35">
      <c r="A7146" s="16" t="s">
        <v>31673</v>
      </c>
      <c r="B7146" s="72" t="s">
        <v>166</v>
      </c>
      <c r="C7146" s="70" t="s">
        <v>166</v>
      </c>
      <c r="D7146" s="73" t="s">
        <v>268</v>
      </c>
      <c r="E7146" s="51" t="s">
        <v>155</v>
      </c>
      <c r="F7146" s="40" t="s">
        <v>31674</v>
      </c>
      <c r="G7146" s="41" t="s">
        <v>31675</v>
      </c>
      <c r="H7146" s="41" t="s">
        <v>4493</v>
      </c>
      <c r="I7146" s="38" t="s">
        <v>31676</v>
      </c>
      <c r="J7146" s="38" t="s">
        <v>37</v>
      </c>
      <c r="K7146" s="38"/>
    </row>
    <row r="7147" spans="1:11" x14ac:dyDescent="0.35">
      <c r="A7147" s="16" t="s">
        <v>31677</v>
      </c>
      <c r="B7147" s="72" t="s">
        <v>166</v>
      </c>
      <c r="C7147" s="70" t="s">
        <v>166</v>
      </c>
      <c r="D7147" s="73" t="s">
        <v>268</v>
      </c>
      <c r="E7147" s="51" t="s">
        <v>2358</v>
      </c>
      <c r="F7147" s="40" t="s">
        <v>31678</v>
      </c>
      <c r="G7147" s="41" t="s">
        <v>31679</v>
      </c>
      <c r="H7147" s="41" t="s">
        <v>4493</v>
      </c>
      <c r="I7147" s="38" t="s">
        <v>31680</v>
      </c>
      <c r="J7147" s="38" t="s">
        <v>37</v>
      </c>
      <c r="K7147" s="38"/>
    </row>
    <row r="7148" spans="1:11" x14ac:dyDescent="0.35">
      <c r="A7148" s="16" t="s">
        <v>31681</v>
      </c>
      <c r="B7148" s="72" t="s">
        <v>166</v>
      </c>
      <c r="C7148" s="70" t="s">
        <v>166</v>
      </c>
      <c r="D7148" s="73" t="s">
        <v>268</v>
      </c>
      <c r="E7148" s="51" t="s">
        <v>319</v>
      </c>
      <c r="F7148" s="40" t="s">
        <v>31682</v>
      </c>
      <c r="G7148" s="41" t="s">
        <v>31683</v>
      </c>
      <c r="H7148" s="41" t="s">
        <v>4493</v>
      </c>
      <c r="I7148" s="38" t="s">
        <v>31684</v>
      </c>
      <c r="J7148" s="38" t="s">
        <v>37</v>
      </c>
      <c r="K7148" s="38"/>
    </row>
    <row r="7149" spans="1:11" x14ac:dyDescent="0.35">
      <c r="A7149" s="16" t="s">
        <v>31685</v>
      </c>
      <c r="B7149" s="72" t="s">
        <v>166</v>
      </c>
      <c r="C7149" s="70" t="s">
        <v>166</v>
      </c>
      <c r="D7149" s="73" t="s">
        <v>268</v>
      </c>
      <c r="E7149" s="56" t="s">
        <v>934</v>
      </c>
      <c r="F7149" s="42" t="s">
        <v>31686</v>
      </c>
      <c r="G7149" s="43" t="s">
        <v>31687</v>
      </c>
      <c r="H7149" s="43" t="s">
        <v>4493</v>
      </c>
      <c r="I7149" s="39" t="s">
        <v>37</v>
      </c>
      <c r="J7149" s="39" t="s">
        <v>37</v>
      </c>
      <c r="K7149" s="39"/>
    </row>
    <row r="7150" spans="1:11" x14ac:dyDescent="0.35">
      <c r="A7150" s="16" t="s">
        <v>31688</v>
      </c>
      <c r="B7150" s="67" t="s">
        <v>166</v>
      </c>
      <c r="C7150" s="70" t="s">
        <v>166</v>
      </c>
      <c r="D7150" s="71" t="s">
        <v>166</v>
      </c>
      <c r="E7150" s="55" t="s">
        <v>37</v>
      </c>
      <c r="F7150" s="25" t="s">
        <v>31689</v>
      </c>
      <c r="G7150" s="30" t="s">
        <v>31690</v>
      </c>
      <c r="H7150" s="30" t="s">
        <v>29498</v>
      </c>
      <c r="I7150" s="21" t="s">
        <v>37</v>
      </c>
      <c r="J7150" s="21" t="s">
        <v>37</v>
      </c>
      <c r="K7150" s="21"/>
    </row>
    <row r="7151" spans="1:11" ht="15" thickBot="1" x14ac:dyDescent="0.4">
      <c r="A7151" s="16" t="s">
        <v>31691</v>
      </c>
      <c r="B7151" s="72" t="s">
        <v>166</v>
      </c>
      <c r="C7151" s="70" t="s">
        <v>166</v>
      </c>
      <c r="D7151" s="73" t="s">
        <v>166</v>
      </c>
      <c r="E7151" s="56" t="s">
        <v>58</v>
      </c>
      <c r="F7151" s="42" t="s">
        <v>31692</v>
      </c>
      <c r="G7151" s="43" t="s">
        <v>31693</v>
      </c>
      <c r="H7151" s="43" t="s">
        <v>29498</v>
      </c>
      <c r="I7151" s="39" t="s">
        <v>37</v>
      </c>
      <c r="J7151" s="39" t="s">
        <v>37</v>
      </c>
      <c r="K7151" s="39"/>
    </row>
    <row r="7152" spans="1:11" x14ac:dyDescent="0.35">
      <c r="A7152" s="16" t="s">
        <v>31694</v>
      </c>
      <c r="B7152" s="67" t="s">
        <v>166</v>
      </c>
      <c r="C7152" s="68" t="s">
        <v>217</v>
      </c>
      <c r="D7152" s="69" t="s">
        <v>37</v>
      </c>
      <c r="E7152" s="54" t="s">
        <v>37</v>
      </c>
      <c r="F7152" s="23" t="s">
        <v>31695</v>
      </c>
      <c r="G7152" s="28" t="s">
        <v>3872</v>
      </c>
      <c r="H7152" s="28" t="s">
        <v>31696</v>
      </c>
      <c r="I7152" s="19" t="s">
        <v>37</v>
      </c>
      <c r="J7152" s="19" t="s">
        <v>37</v>
      </c>
      <c r="K7152" s="19"/>
    </row>
    <row r="7153" spans="1:11" x14ac:dyDescent="0.35">
      <c r="A7153" s="16" t="s">
        <v>31697</v>
      </c>
      <c r="B7153" s="67" t="s">
        <v>166</v>
      </c>
      <c r="C7153" s="70" t="s">
        <v>217</v>
      </c>
      <c r="D7153" s="71" t="s">
        <v>420</v>
      </c>
      <c r="E7153" s="55" t="s">
        <v>37</v>
      </c>
      <c r="F7153" s="25" t="s">
        <v>31698</v>
      </c>
      <c r="G7153" s="30" t="s">
        <v>4527</v>
      </c>
      <c r="H7153" s="30" t="s">
        <v>4561</v>
      </c>
      <c r="I7153" s="21" t="s">
        <v>37</v>
      </c>
      <c r="J7153" s="21" t="s">
        <v>37</v>
      </c>
      <c r="K7153" s="21"/>
    </row>
    <row r="7154" spans="1:11" x14ac:dyDescent="0.35">
      <c r="A7154" s="16" t="s">
        <v>31699</v>
      </c>
      <c r="B7154" s="72" t="s">
        <v>166</v>
      </c>
      <c r="C7154" s="70" t="s">
        <v>217</v>
      </c>
      <c r="D7154" s="73" t="s">
        <v>420</v>
      </c>
      <c r="E7154" s="51" t="s">
        <v>420</v>
      </c>
      <c r="F7154" s="40" t="s">
        <v>31700</v>
      </c>
      <c r="G7154" s="41" t="s">
        <v>31701</v>
      </c>
      <c r="H7154" s="41" t="s">
        <v>4561</v>
      </c>
      <c r="I7154" s="38" t="s">
        <v>31702</v>
      </c>
      <c r="J7154" s="38" t="s">
        <v>37</v>
      </c>
      <c r="K7154" s="38"/>
    </row>
    <row r="7155" spans="1:11" x14ac:dyDescent="0.35">
      <c r="A7155" s="16" t="s">
        <v>31703</v>
      </c>
      <c r="B7155" s="72" t="s">
        <v>166</v>
      </c>
      <c r="C7155" s="70" t="s">
        <v>217</v>
      </c>
      <c r="D7155" s="73" t="s">
        <v>420</v>
      </c>
      <c r="E7155" s="51" t="s">
        <v>658</v>
      </c>
      <c r="F7155" s="40" t="s">
        <v>31704</v>
      </c>
      <c r="G7155" s="41" t="s">
        <v>31705</v>
      </c>
      <c r="H7155" s="41" t="s">
        <v>4561</v>
      </c>
      <c r="I7155" s="38" t="s">
        <v>37</v>
      </c>
      <c r="J7155" s="38" t="s">
        <v>37</v>
      </c>
      <c r="K7155" s="38"/>
    </row>
    <row r="7156" spans="1:11" x14ac:dyDescent="0.35">
      <c r="A7156" s="16" t="s">
        <v>31706</v>
      </c>
      <c r="B7156" s="72" t="s">
        <v>166</v>
      </c>
      <c r="C7156" s="70" t="s">
        <v>217</v>
      </c>
      <c r="D7156" s="73" t="s">
        <v>420</v>
      </c>
      <c r="E7156" s="51" t="s">
        <v>116</v>
      </c>
      <c r="F7156" s="40" t="s">
        <v>31707</v>
      </c>
      <c r="G7156" s="41" t="s">
        <v>31708</v>
      </c>
      <c r="H7156" s="41" t="s">
        <v>4561</v>
      </c>
      <c r="I7156" s="38" t="s">
        <v>37</v>
      </c>
      <c r="J7156" s="38" t="s">
        <v>37</v>
      </c>
      <c r="K7156" s="38"/>
    </row>
    <row r="7157" spans="1:11" x14ac:dyDescent="0.35">
      <c r="A7157" s="16" t="s">
        <v>31709</v>
      </c>
      <c r="B7157" s="72" t="s">
        <v>166</v>
      </c>
      <c r="C7157" s="70" t="s">
        <v>217</v>
      </c>
      <c r="D7157" s="73" t="s">
        <v>420</v>
      </c>
      <c r="E7157" s="51" t="s">
        <v>592</v>
      </c>
      <c r="F7157" s="40" t="s">
        <v>31710</v>
      </c>
      <c r="G7157" s="41" t="s">
        <v>31711</v>
      </c>
      <c r="H7157" s="41" t="s">
        <v>4561</v>
      </c>
      <c r="I7157" s="38" t="s">
        <v>37</v>
      </c>
      <c r="J7157" s="38" t="s">
        <v>37</v>
      </c>
      <c r="K7157" s="38"/>
    </row>
    <row r="7158" spans="1:11" x14ac:dyDescent="0.35">
      <c r="A7158" s="16" t="s">
        <v>31712</v>
      </c>
      <c r="B7158" s="72" t="s">
        <v>166</v>
      </c>
      <c r="C7158" s="70" t="s">
        <v>217</v>
      </c>
      <c r="D7158" s="73" t="s">
        <v>420</v>
      </c>
      <c r="E7158" s="51" t="s">
        <v>34</v>
      </c>
      <c r="F7158" s="40" t="s">
        <v>31713</v>
      </c>
      <c r="G7158" s="41" t="s">
        <v>31714</v>
      </c>
      <c r="H7158" s="41" t="s">
        <v>4561</v>
      </c>
      <c r="I7158" s="38" t="s">
        <v>37</v>
      </c>
      <c r="J7158" s="38" t="s">
        <v>37</v>
      </c>
      <c r="K7158" s="38"/>
    </row>
    <row r="7159" spans="1:11" x14ac:dyDescent="0.35">
      <c r="A7159" s="16" t="s">
        <v>31715</v>
      </c>
      <c r="B7159" s="72" t="s">
        <v>166</v>
      </c>
      <c r="C7159" s="70" t="s">
        <v>217</v>
      </c>
      <c r="D7159" s="73" t="s">
        <v>420</v>
      </c>
      <c r="E7159" s="51" t="s">
        <v>466</v>
      </c>
      <c r="F7159" s="40" t="s">
        <v>31716</v>
      </c>
      <c r="G7159" s="41" t="s">
        <v>31717</v>
      </c>
      <c r="H7159" s="41" t="s">
        <v>4561</v>
      </c>
      <c r="I7159" s="38" t="s">
        <v>37</v>
      </c>
      <c r="J7159" s="38" t="s">
        <v>37</v>
      </c>
      <c r="K7159" s="38"/>
    </row>
    <row r="7160" spans="1:11" x14ac:dyDescent="0.35">
      <c r="A7160" s="16" t="s">
        <v>31718</v>
      </c>
      <c r="B7160" s="72" t="s">
        <v>166</v>
      </c>
      <c r="C7160" s="70" t="s">
        <v>217</v>
      </c>
      <c r="D7160" s="73" t="s">
        <v>420</v>
      </c>
      <c r="E7160" s="51" t="s">
        <v>1101</v>
      </c>
      <c r="F7160" s="40" t="s">
        <v>31719</v>
      </c>
      <c r="G7160" s="41" t="s">
        <v>31720</v>
      </c>
      <c r="H7160" s="41" t="s">
        <v>4561</v>
      </c>
      <c r="I7160" s="38" t="s">
        <v>37</v>
      </c>
      <c r="J7160" s="38" t="s">
        <v>37</v>
      </c>
      <c r="K7160" s="38"/>
    </row>
    <row r="7161" spans="1:11" x14ac:dyDescent="0.35">
      <c r="A7161" s="16" t="s">
        <v>31721</v>
      </c>
      <c r="B7161" s="72" t="s">
        <v>166</v>
      </c>
      <c r="C7161" s="70" t="s">
        <v>217</v>
      </c>
      <c r="D7161" s="73" t="s">
        <v>420</v>
      </c>
      <c r="E7161" s="51" t="s">
        <v>332</v>
      </c>
      <c r="F7161" s="40" t="s">
        <v>31722</v>
      </c>
      <c r="G7161" s="41" t="s">
        <v>31723</v>
      </c>
      <c r="H7161" s="41" t="s">
        <v>4561</v>
      </c>
      <c r="I7161" s="38" t="s">
        <v>37</v>
      </c>
      <c r="J7161" s="38" t="s">
        <v>37</v>
      </c>
      <c r="K7161" s="38"/>
    </row>
    <row r="7162" spans="1:11" x14ac:dyDescent="0.35">
      <c r="A7162" s="16" t="s">
        <v>31724</v>
      </c>
      <c r="B7162" s="72" t="s">
        <v>166</v>
      </c>
      <c r="C7162" s="70" t="s">
        <v>217</v>
      </c>
      <c r="D7162" s="73" t="s">
        <v>420</v>
      </c>
      <c r="E7162" s="51" t="s">
        <v>399</v>
      </c>
      <c r="F7162" s="40" t="s">
        <v>31725</v>
      </c>
      <c r="G7162" s="41" t="s">
        <v>31726</v>
      </c>
      <c r="H7162" s="41" t="s">
        <v>4561</v>
      </c>
      <c r="I7162" s="38" t="s">
        <v>37</v>
      </c>
      <c r="J7162" s="38" t="s">
        <v>37</v>
      </c>
      <c r="K7162" s="38"/>
    </row>
    <row r="7163" spans="1:11" x14ac:dyDescent="0.35">
      <c r="A7163" s="16" t="s">
        <v>31727</v>
      </c>
      <c r="B7163" s="72" t="s">
        <v>166</v>
      </c>
      <c r="C7163" s="70" t="s">
        <v>217</v>
      </c>
      <c r="D7163" s="73" t="s">
        <v>420</v>
      </c>
      <c r="E7163" s="51" t="s">
        <v>143</v>
      </c>
      <c r="F7163" s="40" t="s">
        <v>31728</v>
      </c>
      <c r="G7163" s="41" t="s">
        <v>31729</v>
      </c>
      <c r="H7163" s="41" t="s">
        <v>4561</v>
      </c>
      <c r="I7163" s="38" t="s">
        <v>37</v>
      </c>
      <c r="J7163" s="38" t="s">
        <v>37</v>
      </c>
      <c r="K7163" s="38"/>
    </row>
    <row r="7164" spans="1:11" x14ac:dyDescent="0.35">
      <c r="A7164" s="16" t="s">
        <v>31730</v>
      </c>
      <c r="B7164" s="72" t="s">
        <v>166</v>
      </c>
      <c r="C7164" s="70" t="s">
        <v>217</v>
      </c>
      <c r="D7164" s="73" t="s">
        <v>420</v>
      </c>
      <c r="E7164" s="51" t="s">
        <v>969</v>
      </c>
      <c r="F7164" s="40" t="s">
        <v>31731</v>
      </c>
      <c r="G7164" s="41" t="s">
        <v>31732</v>
      </c>
      <c r="H7164" s="41" t="s">
        <v>4561</v>
      </c>
      <c r="I7164" s="38" t="s">
        <v>37</v>
      </c>
      <c r="J7164" s="38" t="s">
        <v>37</v>
      </c>
      <c r="K7164" s="38"/>
    </row>
    <row r="7165" spans="1:11" x14ac:dyDescent="0.35">
      <c r="A7165" s="16" t="s">
        <v>31733</v>
      </c>
      <c r="B7165" s="72" t="s">
        <v>166</v>
      </c>
      <c r="C7165" s="70" t="s">
        <v>217</v>
      </c>
      <c r="D7165" s="73" t="s">
        <v>420</v>
      </c>
      <c r="E7165" s="51" t="s">
        <v>159</v>
      </c>
      <c r="F7165" s="40" t="s">
        <v>31734</v>
      </c>
      <c r="G7165" s="41" t="s">
        <v>31735</v>
      </c>
      <c r="H7165" s="41" t="s">
        <v>4561</v>
      </c>
      <c r="I7165" s="38" t="s">
        <v>37</v>
      </c>
      <c r="J7165" s="38" t="s">
        <v>37</v>
      </c>
      <c r="K7165" s="38"/>
    </row>
    <row r="7166" spans="1:11" x14ac:dyDescent="0.35">
      <c r="A7166" s="16" t="s">
        <v>31736</v>
      </c>
      <c r="B7166" s="72" t="s">
        <v>166</v>
      </c>
      <c r="C7166" s="70" t="s">
        <v>217</v>
      </c>
      <c r="D7166" s="73" t="s">
        <v>420</v>
      </c>
      <c r="E7166" s="51" t="s">
        <v>494</v>
      </c>
      <c r="F7166" s="40" t="s">
        <v>31737</v>
      </c>
      <c r="G7166" s="41" t="s">
        <v>31738</v>
      </c>
      <c r="H7166" s="41" t="s">
        <v>4561</v>
      </c>
      <c r="I7166" s="38" t="s">
        <v>31739</v>
      </c>
      <c r="J7166" s="38" t="s">
        <v>37</v>
      </c>
      <c r="K7166" s="38"/>
    </row>
    <row r="7167" spans="1:11" x14ac:dyDescent="0.35">
      <c r="A7167" s="16" t="s">
        <v>31740</v>
      </c>
      <c r="B7167" s="72" t="s">
        <v>166</v>
      </c>
      <c r="C7167" s="70" t="s">
        <v>217</v>
      </c>
      <c r="D7167" s="73" t="s">
        <v>420</v>
      </c>
      <c r="E7167" s="51" t="s">
        <v>82</v>
      </c>
      <c r="F7167" s="40" t="s">
        <v>31741</v>
      </c>
      <c r="G7167" s="41" t="s">
        <v>31742</v>
      </c>
      <c r="H7167" s="41" t="s">
        <v>4561</v>
      </c>
      <c r="I7167" s="38" t="s">
        <v>31743</v>
      </c>
      <c r="J7167" s="38" t="s">
        <v>37</v>
      </c>
      <c r="K7167" s="38"/>
    </row>
    <row r="7168" spans="1:11" x14ac:dyDescent="0.35">
      <c r="A7168" s="16" t="s">
        <v>31744</v>
      </c>
      <c r="B7168" s="72" t="s">
        <v>166</v>
      </c>
      <c r="C7168" s="70" t="s">
        <v>217</v>
      </c>
      <c r="D7168" s="73" t="s">
        <v>420</v>
      </c>
      <c r="E7168" s="51" t="s">
        <v>166</v>
      </c>
      <c r="F7168" s="40" t="s">
        <v>31745</v>
      </c>
      <c r="G7168" s="41" t="s">
        <v>31746</v>
      </c>
      <c r="H7168" s="41" t="s">
        <v>4561</v>
      </c>
      <c r="I7168" s="38" t="s">
        <v>37</v>
      </c>
      <c r="J7168" s="38" t="s">
        <v>37</v>
      </c>
      <c r="K7168" s="38"/>
    </row>
    <row r="7169" spans="1:11" x14ac:dyDescent="0.35">
      <c r="A7169" s="16" t="s">
        <v>31747</v>
      </c>
      <c r="B7169" s="72" t="s">
        <v>166</v>
      </c>
      <c r="C7169" s="70" t="s">
        <v>217</v>
      </c>
      <c r="D7169" s="73" t="s">
        <v>420</v>
      </c>
      <c r="E7169" s="51" t="s">
        <v>503</v>
      </c>
      <c r="F7169" s="40" t="s">
        <v>31748</v>
      </c>
      <c r="G7169" s="41" t="s">
        <v>31749</v>
      </c>
      <c r="H7169" s="41" t="s">
        <v>4561</v>
      </c>
      <c r="I7169" s="38" t="s">
        <v>37</v>
      </c>
      <c r="J7169" s="38" t="s">
        <v>37</v>
      </c>
      <c r="K7169" s="38"/>
    </row>
    <row r="7170" spans="1:11" x14ac:dyDescent="0.35">
      <c r="A7170" s="16" t="s">
        <v>31750</v>
      </c>
      <c r="B7170" s="72" t="s">
        <v>166</v>
      </c>
      <c r="C7170" s="70" t="s">
        <v>217</v>
      </c>
      <c r="D7170" s="73" t="s">
        <v>420</v>
      </c>
      <c r="E7170" s="51" t="s">
        <v>299</v>
      </c>
      <c r="F7170" s="40" t="s">
        <v>31751</v>
      </c>
      <c r="G7170" s="41" t="s">
        <v>31752</v>
      </c>
      <c r="H7170" s="41" t="s">
        <v>4561</v>
      </c>
      <c r="I7170" s="38" t="s">
        <v>37</v>
      </c>
      <c r="J7170" s="38" t="s">
        <v>37</v>
      </c>
      <c r="K7170" s="38"/>
    </row>
    <row r="7171" spans="1:11" x14ac:dyDescent="0.35">
      <c r="A7171" s="16" t="s">
        <v>31753</v>
      </c>
      <c r="B7171" s="72" t="s">
        <v>166</v>
      </c>
      <c r="C7171" s="70" t="s">
        <v>217</v>
      </c>
      <c r="D7171" s="73" t="s">
        <v>420</v>
      </c>
      <c r="E7171" s="56" t="s">
        <v>181</v>
      </c>
      <c r="F7171" s="42" t="s">
        <v>31754</v>
      </c>
      <c r="G7171" s="43" t="s">
        <v>31755</v>
      </c>
      <c r="H7171" s="43" t="s">
        <v>4561</v>
      </c>
      <c r="I7171" s="39" t="s">
        <v>37</v>
      </c>
      <c r="J7171" s="39" t="s">
        <v>37</v>
      </c>
      <c r="K7171" s="39"/>
    </row>
    <row r="7172" spans="1:11" x14ac:dyDescent="0.35">
      <c r="A7172" s="16" t="s">
        <v>31756</v>
      </c>
      <c r="B7172" s="67" t="s">
        <v>166</v>
      </c>
      <c r="C7172" s="70" t="s">
        <v>217</v>
      </c>
      <c r="D7172" s="71" t="s">
        <v>592</v>
      </c>
      <c r="E7172" s="55" t="s">
        <v>37</v>
      </c>
      <c r="F7172" s="25" t="s">
        <v>31757</v>
      </c>
      <c r="G7172" s="30" t="s">
        <v>31758</v>
      </c>
      <c r="H7172" s="30" t="s">
        <v>4561</v>
      </c>
      <c r="I7172" s="21" t="s">
        <v>37</v>
      </c>
      <c r="J7172" s="21" t="s">
        <v>37</v>
      </c>
      <c r="K7172" s="21"/>
    </row>
    <row r="7173" spans="1:11" x14ac:dyDescent="0.35">
      <c r="A7173" s="16" t="s">
        <v>31759</v>
      </c>
      <c r="B7173" s="72" t="s">
        <v>166</v>
      </c>
      <c r="C7173" s="70" t="s">
        <v>217</v>
      </c>
      <c r="D7173" s="73" t="s">
        <v>592</v>
      </c>
      <c r="E7173" s="51" t="s">
        <v>116</v>
      </c>
      <c r="F7173" s="40" t="s">
        <v>31760</v>
      </c>
      <c r="G7173" s="41" t="s">
        <v>31761</v>
      </c>
      <c r="H7173" s="41" t="s">
        <v>4561</v>
      </c>
      <c r="I7173" s="38" t="s">
        <v>37</v>
      </c>
      <c r="J7173" s="38" t="s">
        <v>37</v>
      </c>
      <c r="K7173" s="38"/>
    </row>
    <row r="7174" spans="1:11" x14ac:dyDescent="0.35">
      <c r="A7174" s="16" t="s">
        <v>31762</v>
      </c>
      <c r="B7174" s="72" t="s">
        <v>166</v>
      </c>
      <c r="C7174" s="70" t="s">
        <v>217</v>
      </c>
      <c r="D7174" s="73" t="s">
        <v>592</v>
      </c>
      <c r="E7174" s="51" t="s">
        <v>466</v>
      </c>
      <c r="F7174" s="40" t="s">
        <v>31763</v>
      </c>
      <c r="G7174" s="41" t="s">
        <v>31764</v>
      </c>
      <c r="H7174" s="41" t="s">
        <v>4561</v>
      </c>
      <c r="I7174" s="38" t="s">
        <v>31765</v>
      </c>
      <c r="J7174" s="38" t="s">
        <v>37</v>
      </c>
      <c r="K7174" s="38"/>
    </row>
    <row r="7175" spans="1:11" x14ac:dyDescent="0.35">
      <c r="A7175" s="16" t="s">
        <v>31766</v>
      </c>
      <c r="B7175" s="72" t="s">
        <v>166</v>
      </c>
      <c r="C7175" s="70" t="s">
        <v>217</v>
      </c>
      <c r="D7175" s="73" t="s">
        <v>592</v>
      </c>
      <c r="E7175" s="51" t="s">
        <v>108</v>
      </c>
      <c r="F7175" s="40" t="s">
        <v>31767</v>
      </c>
      <c r="G7175" s="41" t="s">
        <v>31768</v>
      </c>
      <c r="H7175" s="41" t="s">
        <v>4561</v>
      </c>
      <c r="I7175" s="38" t="s">
        <v>37</v>
      </c>
      <c r="J7175" s="38" t="s">
        <v>37</v>
      </c>
      <c r="K7175" s="38"/>
    </row>
    <row r="7176" spans="1:11" x14ac:dyDescent="0.35">
      <c r="A7176" s="16" t="s">
        <v>31769</v>
      </c>
      <c r="B7176" s="72" t="s">
        <v>166</v>
      </c>
      <c r="C7176" s="70" t="s">
        <v>217</v>
      </c>
      <c r="D7176" s="73" t="s">
        <v>592</v>
      </c>
      <c r="E7176" s="51" t="s">
        <v>66</v>
      </c>
      <c r="F7176" s="40" t="s">
        <v>31770</v>
      </c>
      <c r="G7176" s="41" t="s">
        <v>31771</v>
      </c>
      <c r="H7176" s="41" t="s">
        <v>4561</v>
      </c>
      <c r="I7176" s="38" t="s">
        <v>31772</v>
      </c>
      <c r="J7176" s="38" t="s">
        <v>37</v>
      </c>
      <c r="K7176" s="38"/>
    </row>
    <row r="7177" spans="1:11" x14ac:dyDescent="0.35">
      <c r="A7177" s="16" t="s">
        <v>31773</v>
      </c>
      <c r="B7177" s="72" t="s">
        <v>166</v>
      </c>
      <c r="C7177" s="70" t="s">
        <v>217</v>
      </c>
      <c r="D7177" s="73" t="s">
        <v>592</v>
      </c>
      <c r="E7177" s="51" t="s">
        <v>143</v>
      </c>
      <c r="F7177" s="40" t="s">
        <v>31774</v>
      </c>
      <c r="G7177" s="41" t="s">
        <v>31775</v>
      </c>
      <c r="H7177" s="41" t="s">
        <v>4561</v>
      </c>
      <c r="I7177" s="38" t="s">
        <v>37</v>
      </c>
      <c r="J7177" s="38" t="s">
        <v>37</v>
      </c>
      <c r="K7177" s="38"/>
    </row>
    <row r="7178" spans="1:11" x14ac:dyDescent="0.35">
      <c r="A7178" s="16" t="s">
        <v>31776</v>
      </c>
      <c r="B7178" s="72" t="s">
        <v>166</v>
      </c>
      <c r="C7178" s="70" t="s">
        <v>217</v>
      </c>
      <c r="D7178" s="73" t="s">
        <v>592</v>
      </c>
      <c r="E7178" s="51" t="s">
        <v>1029</v>
      </c>
      <c r="F7178" s="40" t="s">
        <v>31777</v>
      </c>
      <c r="G7178" s="41" t="s">
        <v>31778</v>
      </c>
      <c r="H7178" s="41" t="s">
        <v>4561</v>
      </c>
      <c r="I7178" s="38" t="s">
        <v>37</v>
      </c>
      <c r="J7178" s="38" t="s">
        <v>37</v>
      </c>
      <c r="K7178" s="38"/>
    </row>
    <row r="7179" spans="1:11" x14ac:dyDescent="0.35">
      <c r="A7179" s="16" t="s">
        <v>31779</v>
      </c>
      <c r="B7179" s="72" t="s">
        <v>166</v>
      </c>
      <c r="C7179" s="70" t="s">
        <v>217</v>
      </c>
      <c r="D7179" s="73" t="s">
        <v>592</v>
      </c>
      <c r="E7179" s="51" t="s">
        <v>638</v>
      </c>
      <c r="F7179" s="40" t="s">
        <v>31780</v>
      </c>
      <c r="G7179" s="41" t="s">
        <v>31781</v>
      </c>
      <c r="H7179" s="41" t="s">
        <v>4561</v>
      </c>
      <c r="I7179" s="38" t="s">
        <v>31782</v>
      </c>
      <c r="J7179" s="38" t="s">
        <v>37</v>
      </c>
      <c r="K7179" s="38"/>
    </row>
    <row r="7180" spans="1:11" x14ac:dyDescent="0.35">
      <c r="A7180" s="16" t="s">
        <v>31783</v>
      </c>
      <c r="B7180" s="72" t="s">
        <v>166</v>
      </c>
      <c r="C7180" s="70" t="s">
        <v>217</v>
      </c>
      <c r="D7180" s="73" t="s">
        <v>592</v>
      </c>
      <c r="E7180" s="51" t="s">
        <v>166</v>
      </c>
      <c r="F7180" s="40" t="s">
        <v>31784</v>
      </c>
      <c r="G7180" s="41" t="s">
        <v>31785</v>
      </c>
      <c r="H7180" s="41" t="s">
        <v>4561</v>
      </c>
      <c r="I7180" s="38" t="s">
        <v>37</v>
      </c>
      <c r="J7180" s="38" t="s">
        <v>37</v>
      </c>
      <c r="K7180" s="38"/>
    </row>
    <row r="7181" spans="1:11" x14ac:dyDescent="0.35">
      <c r="A7181" s="16" t="s">
        <v>31786</v>
      </c>
      <c r="B7181" s="72" t="s">
        <v>166</v>
      </c>
      <c r="C7181" s="70" t="s">
        <v>217</v>
      </c>
      <c r="D7181" s="73" t="s">
        <v>592</v>
      </c>
      <c r="E7181" s="51" t="s">
        <v>503</v>
      </c>
      <c r="F7181" s="40" t="s">
        <v>31787</v>
      </c>
      <c r="G7181" s="41" t="s">
        <v>31788</v>
      </c>
      <c r="H7181" s="41" t="s">
        <v>4561</v>
      </c>
      <c r="I7181" s="38" t="s">
        <v>31789</v>
      </c>
      <c r="J7181" s="38" t="s">
        <v>37</v>
      </c>
      <c r="K7181" s="38"/>
    </row>
    <row r="7182" spans="1:11" x14ac:dyDescent="0.35">
      <c r="A7182" s="16" t="s">
        <v>31790</v>
      </c>
      <c r="B7182" s="72" t="s">
        <v>166</v>
      </c>
      <c r="C7182" s="70" t="s">
        <v>217</v>
      </c>
      <c r="D7182" s="73" t="s">
        <v>592</v>
      </c>
      <c r="E7182" s="51" t="s">
        <v>155</v>
      </c>
      <c r="F7182" s="40" t="s">
        <v>31791</v>
      </c>
      <c r="G7182" s="41" t="s">
        <v>31792</v>
      </c>
      <c r="H7182" s="41" t="s">
        <v>4561</v>
      </c>
      <c r="I7182" s="38" t="s">
        <v>37</v>
      </c>
      <c r="J7182" s="38" t="s">
        <v>37</v>
      </c>
      <c r="K7182" s="38"/>
    </row>
    <row r="7183" spans="1:11" x14ac:dyDescent="0.35">
      <c r="A7183" s="16" t="s">
        <v>31793</v>
      </c>
      <c r="B7183" s="72" t="s">
        <v>166</v>
      </c>
      <c r="C7183" s="70" t="s">
        <v>217</v>
      </c>
      <c r="D7183" s="73" t="s">
        <v>592</v>
      </c>
      <c r="E7183" s="51" t="s">
        <v>366</v>
      </c>
      <c r="F7183" s="40" t="s">
        <v>31794</v>
      </c>
      <c r="G7183" s="41" t="s">
        <v>31795</v>
      </c>
      <c r="H7183" s="41" t="s">
        <v>4561</v>
      </c>
      <c r="I7183" s="38" t="s">
        <v>31796</v>
      </c>
      <c r="J7183" s="38" t="s">
        <v>37</v>
      </c>
      <c r="K7183" s="38"/>
    </row>
    <row r="7184" spans="1:11" x14ac:dyDescent="0.35">
      <c r="A7184" s="16" t="s">
        <v>31797</v>
      </c>
      <c r="B7184" s="72" t="s">
        <v>166</v>
      </c>
      <c r="C7184" s="70" t="s">
        <v>217</v>
      </c>
      <c r="D7184" s="73" t="s">
        <v>592</v>
      </c>
      <c r="E7184" s="51" t="s">
        <v>299</v>
      </c>
      <c r="F7184" s="40" t="s">
        <v>31798</v>
      </c>
      <c r="G7184" s="41" t="s">
        <v>31799</v>
      </c>
      <c r="H7184" s="41" t="s">
        <v>4561</v>
      </c>
      <c r="I7184" s="38" t="s">
        <v>31800</v>
      </c>
      <c r="J7184" s="38" t="s">
        <v>37</v>
      </c>
      <c r="K7184" s="38"/>
    </row>
    <row r="7185" spans="1:11" x14ac:dyDescent="0.35">
      <c r="A7185" s="16" t="s">
        <v>31801</v>
      </c>
      <c r="B7185" s="72" t="s">
        <v>166</v>
      </c>
      <c r="C7185" s="70" t="s">
        <v>217</v>
      </c>
      <c r="D7185" s="73" t="s">
        <v>592</v>
      </c>
      <c r="E7185" s="51" t="s">
        <v>908</v>
      </c>
      <c r="F7185" s="40" t="s">
        <v>31802</v>
      </c>
      <c r="G7185" s="41" t="s">
        <v>31803</v>
      </c>
      <c r="H7185" s="41" t="s">
        <v>4561</v>
      </c>
      <c r="I7185" s="38" t="s">
        <v>37</v>
      </c>
      <c r="J7185" s="38" t="s">
        <v>37</v>
      </c>
      <c r="K7185" s="38"/>
    </row>
    <row r="7186" spans="1:11" x14ac:dyDescent="0.35">
      <c r="A7186" s="16" t="s">
        <v>31804</v>
      </c>
      <c r="B7186" s="72" t="s">
        <v>166</v>
      </c>
      <c r="C7186" s="70" t="s">
        <v>217</v>
      </c>
      <c r="D7186" s="73" t="s">
        <v>592</v>
      </c>
      <c r="E7186" s="56" t="s">
        <v>2002</v>
      </c>
      <c r="F7186" s="42" t="s">
        <v>31805</v>
      </c>
      <c r="G7186" s="43" t="s">
        <v>31806</v>
      </c>
      <c r="H7186" s="43" t="s">
        <v>4561</v>
      </c>
      <c r="I7186" s="39" t="s">
        <v>37</v>
      </c>
      <c r="J7186" s="39" t="s">
        <v>37</v>
      </c>
      <c r="K7186" s="39"/>
    </row>
    <row r="7187" spans="1:11" x14ac:dyDescent="0.35">
      <c r="A7187" s="16" t="s">
        <v>31807</v>
      </c>
      <c r="B7187" s="67" t="s">
        <v>166</v>
      </c>
      <c r="C7187" s="70" t="s">
        <v>217</v>
      </c>
      <c r="D7187" s="71" t="s">
        <v>466</v>
      </c>
      <c r="E7187" s="55" t="s">
        <v>37</v>
      </c>
      <c r="F7187" s="25" t="s">
        <v>31808</v>
      </c>
      <c r="G7187" s="30" t="s">
        <v>31809</v>
      </c>
      <c r="H7187" s="30" t="s">
        <v>4561</v>
      </c>
      <c r="I7187" s="21" t="s">
        <v>37</v>
      </c>
      <c r="J7187" s="21" t="s">
        <v>37</v>
      </c>
      <c r="K7187" s="21"/>
    </row>
    <row r="7188" spans="1:11" x14ac:dyDescent="0.35">
      <c r="A7188" s="16" t="s">
        <v>31810</v>
      </c>
      <c r="B7188" s="72" t="s">
        <v>166</v>
      </c>
      <c r="C7188" s="70" t="s">
        <v>217</v>
      </c>
      <c r="D7188" s="73" t="s">
        <v>466</v>
      </c>
      <c r="E7188" s="51" t="s">
        <v>399</v>
      </c>
      <c r="F7188" s="40" t="s">
        <v>31811</v>
      </c>
      <c r="G7188" s="41" t="s">
        <v>31812</v>
      </c>
      <c r="H7188" s="41" t="s">
        <v>4561</v>
      </c>
      <c r="I7188" s="38" t="s">
        <v>31813</v>
      </c>
      <c r="J7188" s="38" t="s">
        <v>37</v>
      </c>
      <c r="K7188" s="38"/>
    </row>
    <row r="7189" spans="1:11" x14ac:dyDescent="0.35">
      <c r="A7189" s="16" t="s">
        <v>31814</v>
      </c>
      <c r="B7189" s="72" t="s">
        <v>166</v>
      </c>
      <c r="C7189" s="70" t="s">
        <v>217</v>
      </c>
      <c r="D7189" s="73" t="s">
        <v>466</v>
      </c>
      <c r="E7189" s="51" t="s">
        <v>143</v>
      </c>
      <c r="F7189" s="40" t="s">
        <v>31815</v>
      </c>
      <c r="G7189" s="41" t="s">
        <v>31816</v>
      </c>
      <c r="H7189" s="41" t="s">
        <v>4561</v>
      </c>
      <c r="I7189" s="38" t="s">
        <v>31813</v>
      </c>
      <c r="J7189" s="38" t="s">
        <v>37</v>
      </c>
      <c r="K7189" s="38"/>
    </row>
    <row r="7190" spans="1:11" x14ac:dyDescent="0.35">
      <c r="A7190" s="16" t="s">
        <v>31817</v>
      </c>
      <c r="B7190" s="72" t="s">
        <v>166</v>
      </c>
      <c r="C7190" s="70" t="s">
        <v>217</v>
      </c>
      <c r="D7190" s="73" t="s">
        <v>466</v>
      </c>
      <c r="E7190" s="51" t="s">
        <v>185</v>
      </c>
      <c r="F7190" s="40" t="s">
        <v>31818</v>
      </c>
      <c r="G7190" s="41" t="s">
        <v>31819</v>
      </c>
      <c r="H7190" s="41" t="s">
        <v>4561</v>
      </c>
      <c r="I7190" s="38" t="s">
        <v>31820</v>
      </c>
      <c r="J7190" s="38" t="s">
        <v>37</v>
      </c>
      <c r="K7190" s="38"/>
    </row>
    <row r="7191" spans="1:11" x14ac:dyDescent="0.35">
      <c r="A7191" s="16" t="s">
        <v>31821</v>
      </c>
      <c r="B7191" s="72" t="s">
        <v>166</v>
      </c>
      <c r="C7191" s="70" t="s">
        <v>217</v>
      </c>
      <c r="D7191" s="73" t="s">
        <v>466</v>
      </c>
      <c r="E7191" s="51" t="s">
        <v>199</v>
      </c>
      <c r="F7191" s="40" t="s">
        <v>31822</v>
      </c>
      <c r="G7191" s="41" t="s">
        <v>31823</v>
      </c>
      <c r="H7191" s="41" t="s">
        <v>4561</v>
      </c>
      <c r="I7191" s="38" t="s">
        <v>37</v>
      </c>
      <c r="J7191" s="38" t="s">
        <v>37</v>
      </c>
      <c r="K7191" s="38"/>
    </row>
    <row r="7192" spans="1:11" x14ac:dyDescent="0.35">
      <c r="A7192" s="16" t="s">
        <v>31824</v>
      </c>
      <c r="B7192" s="72" t="s">
        <v>166</v>
      </c>
      <c r="C7192" s="70" t="s">
        <v>217</v>
      </c>
      <c r="D7192" s="73" t="s">
        <v>466</v>
      </c>
      <c r="E7192" s="56" t="s">
        <v>47</v>
      </c>
      <c r="F7192" s="42" t="s">
        <v>31825</v>
      </c>
      <c r="G7192" s="43" t="s">
        <v>31826</v>
      </c>
      <c r="H7192" s="43" t="s">
        <v>4561</v>
      </c>
      <c r="I7192" s="39" t="s">
        <v>37</v>
      </c>
      <c r="J7192" s="39" t="s">
        <v>37</v>
      </c>
      <c r="K7192" s="39"/>
    </row>
    <row r="7193" spans="1:11" x14ac:dyDescent="0.35">
      <c r="A7193" s="16" t="s">
        <v>31827</v>
      </c>
      <c r="B7193" s="67" t="s">
        <v>166</v>
      </c>
      <c r="C7193" s="70" t="s">
        <v>217</v>
      </c>
      <c r="D7193" s="71" t="s">
        <v>58</v>
      </c>
      <c r="E7193" s="55" t="s">
        <v>37</v>
      </c>
      <c r="F7193" s="25" t="s">
        <v>31828</v>
      </c>
      <c r="G7193" s="30" t="s">
        <v>31829</v>
      </c>
      <c r="H7193" s="30" t="s">
        <v>4561</v>
      </c>
      <c r="I7193" s="21" t="s">
        <v>37</v>
      </c>
      <c r="J7193" s="21" t="s">
        <v>37</v>
      </c>
      <c r="K7193" s="21"/>
    </row>
    <row r="7194" spans="1:11" x14ac:dyDescent="0.35">
      <c r="A7194" s="16" t="s">
        <v>31830</v>
      </c>
      <c r="B7194" s="72">
        <v>70</v>
      </c>
      <c r="C7194" s="70">
        <v>75</v>
      </c>
      <c r="D7194" s="73">
        <v>15</v>
      </c>
      <c r="E7194" s="51" t="s">
        <v>466</v>
      </c>
      <c r="F7194" s="40" t="s">
        <v>31831</v>
      </c>
      <c r="G7194" s="41" t="s">
        <v>31832</v>
      </c>
      <c r="H7194" s="41" t="s">
        <v>4561</v>
      </c>
      <c r="I7194" s="38"/>
      <c r="J7194" s="38"/>
      <c r="K7194" s="38" t="s">
        <v>49336</v>
      </c>
    </row>
    <row r="7195" spans="1:11" x14ac:dyDescent="0.35">
      <c r="A7195" s="16" t="s">
        <v>31833</v>
      </c>
      <c r="B7195" s="72" t="s">
        <v>166</v>
      </c>
      <c r="C7195" s="70" t="s">
        <v>217</v>
      </c>
      <c r="D7195" s="73" t="s">
        <v>58</v>
      </c>
      <c r="E7195" s="51" t="s">
        <v>328</v>
      </c>
      <c r="F7195" s="40" t="s">
        <v>31834</v>
      </c>
      <c r="G7195" s="41" t="s">
        <v>31835</v>
      </c>
      <c r="H7195" s="41" t="s">
        <v>4561</v>
      </c>
      <c r="I7195" s="38" t="s">
        <v>31836</v>
      </c>
      <c r="J7195" s="38" t="s">
        <v>37</v>
      </c>
      <c r="K7195" s="38"/>
    </row>
    <row r="7196" spans="1:11" x14ac:dyDescent="0.35">
      <c r="A7196" s="16" t="s">
        <v>31837</v>
      </c>
      <c r="B7196" s="72" t="s">
        <v>166</v>
      </c>
      <c r="C7196" s="70" t="s">
        <v>217</v>
      </c>
      <c r="D7196" s="73" t="s">
        <v>58</v>
      </c>
      <c r="E7196" s="51" t="s">
        <v>430</v>
      </c>
      <c r="F7196" s="40" t="s">
        <v>31838</v>
      </c>
      <c r="G7196" s="41" t="s">
        <v>31839</v>
      </c>
      <c r="H7196" s="41" t="s">
        <v>4561</v>
      </c>
      <c r="I7196" s="38" t="s">
        <v>37</v>
      </c>
      <c r="J7196" s="38" t="s">
        <v>37</v>
      </c>
      <c r="K7196" s="38"/>
    </row>
    <row r="7197" spans="1:11" x14ac:dyDescent="0.35">
      <c r="A7197" s="16" t="s">
        <v>31840</v>
      </c>
      <c r="B7197" s="72" t="s">
        <v>166</v>
      </c>
      <c r="C7197" s="70" t="s">
        <v>217</v>
      </c>
      <c r="D7197" s="73" t="s">
        <v>58</v>
      </c>
      <c r="E7197" s="51" t="s">
        <v>58</v>
      </c>
      <c r="F7197" s="40" t="s">
        <v>31841</v>
      </c>
      <c r="G7197" s="41" t="s">
        <v>31842</v>
      </c>
      <c r="H7197" s="41" t="s">
        <v>4561</v>
      </c>
      <c r="I7197" s="38" t="s">
        <v>31843</v>
      </c>
      <c r="J7197" s="38" t="s">
        <v>37</v>
      </c>
      <c r="K7197" s="38"/>
    </row>
    <row r="7198" spans="1:11" x14ac:dyDescent="0.35">
      <c r="A7198" s="16" t="s">
        <v>31844</v>
      </c>
      <c r="B7198" s="72" t="s">
        <v>166</v>
      </c>
      <c r="C7198" s="70" t="s">
        <v>217</v>
      </c>
      <c r="D7198" s="73" t="s">
        <v>58</v>
      </c>
      <c r="E7198" s="51" t="s">
        <v>481</v>
      </c>
      <c r="F7198" s="40" t="s">
        <v>31845</v>
      </c>
      <c r="G7198" s="41" t="s">
        <v>31846</v>
      </c>
      <c r="H7198" s="41" t="s">
        <v>4561</v>
      </c>
      <c r="I7198" s="38" t="s">
        <v>31847</v>
      </c>
      <c r="J7198" s="38" t="s">
        <v>37</v>
      </c>
      <c r="K7198" s="38"/>
    </row>
    <row r="7199" spans="1:11" x14ac:dyDescent="0.35">
      <c r="A7199" s="16" t="s">
        <v>31848</v>
      </c>
      <c r="B7199" s="72" t="s">
        <v>166</v>
      </c>
      <c r="C7199" s="70" t="s">
        <v>217</v>
      </c>
      <c r="D7199" s="73" t="s">
        <v>58</v>
      </c>
      <c r="E7199" s="51" t="s">
        <v>62</v>
      </c>
      <c r="F7199" s="40" t="s">
        <v>31849</v>
      </c>
      <c r="G7199" s="41" t="s">
        <v>31850</v>
      </c>
      <c r="H7199" s="41" t="s">
        <v>4561</v>
      </c>
      <c r="I7199" s="38" t="s">
        <v>37</v>
      </c>
      <c r="J7199" s="38" t="s">
        <v>37</v>
      </c>
      <c r="K7199" s="38"/>
    </row>
    <row r="7200" spans="1:11" x14ac:dyDescent="0.35">
      <c r="A7200" s="16" t="s">
        <v>31851</v>
      </c>
      <c r="B7200" s="72" t="s">
        <v>166</v>
      </c>
      <c r="C7200" s="70" t="s">
        <v>217</v>
      </c>
      <c r="D7200" s="73" t="s">
        <v>58</v>
      </c>
      <c r="E7200" s="51" t="s">
        <v>100</v>
      </c>
      <c r="F7200" s="40" t="s">
        <v>31852</v>
      </c>
      <c r="G7200" s="41" t="s">
        <v>31853</v>
      </c>
      <c r="H7200" s="41" t="s">
        <v>4561</v>
      </c>
      <c r="I7200" s="38" t="s">
        <v>31854</v>
      </c>
      <c r="J7200" s="38" t="s">
        <v>37</v>
      </c>
      <c r="K7200" s="38"/>
    </row>
    <row r="7201" spans="1:11" x14ac:dyDescent="0.35">
      <c r="A7201" s="16" t="s">
        <v>31855</v>
      </c>
      <c r="B7201" s="72" t="s">
        <v>166</v>
      </c>
      <c r="C7201" s="70" t="s">
        <v>217</v>
      </c>
      <c r="D7201" s="73" t="s">
        <v>58</v>
      </c>
      <c r="E7201" s="51" t="s">
        <v>336</v>
      </c>
      <c r="F7201" s="40" t="s">
        <v>31856</v>
      </c>
      <c r="G7201" s="41" t="s">
        <v>31857</v>
      </c>
      <c r="H7201" s="41" t="s">
        <v>4561</v>
      </c>
      <c r="I7201" s="38" t="s">
        <v>31858</v>
      </c>
      <c r="J7201" s="38" t="s">
        <v>37</v>
      </c>
      <c r="K7201" s="38"/>
    </row>
    <row r="7202" spans="1:11" x14ac:dyDescent="0.35">
      <c r="A7202" s="16" t="s">
        <v>31859</v>
      </c>
      <c r="B7202" s="72" t="s">
        <v>166</v>
      </c>
      <c r="C7202" s="70" t="s">
        <v>217</v>
      </c>
      <c r="D7202" s="73" t="s">
        <v>58</v>
      </c>
      <c r="E7202" s="51" t="s">
        <v>1084</v>
      </c>
      <c r="F7202" s="40" t="s">
        <v>31860</v>
      </c>
      <c r="G7202" s="41" t="s">
        <v>31861</v>
      </c>
      <c r="H7202" s="41" t="s">
        <v>4561</v>
      </c>
      <c r="I7202" s="38" t="s">
        <v>37</v>
      </c>
      <c r="J7202" s="38" t="s">
        <v>37</v>
      </c>
      <c r="K7202" s="38"/>
    </row>
    <row r="7203" spans="1:11" x14ac:dyDescent="0.35">
      <c r="A7203" s="16" t="s">
        <v>31862</v>
      </c>
      <c r="B7203" s="72" t="s">
        <v>166</v>
      </c>
      <c r="C7203" s="70" t="s">
        <v>217</v>
      </c>
      <c r="D7203" s="73" t="s">
        <v>58</v>
      </c>
      <c r="E7203" s="51" t="s">
        <v>249</v>
      </c>
      <c r="F7203" s="40" t="s">
        <v>31863</v>
      </c>
      <c r="G7203" s="41" t="s">
        <v>31864</v>
      </c>
      <c r="H7203" s="41" t="s">
        <v>4561</v>
      </c>
      <c r="I7203" s="38" t="s">
        <v>37</v>
      </c>
      <c r="J7203" s="38" t="s">
        <v>37</v>
      </c>
      <c r="K7203" s="38"/>
    </row>
    <row r="7204" spans="1:11" x14ac:dyDescent="0.35">
      <c r="A7204" s="16" t="s">
        <v>31865</v>
      </c>
      <c r="B7204" s="72" t="s">
        <v>166</v>
      </c>
      <c r="C7204" s="70" t="s">
        <v>217</v>
      </c>
      <c r="D7204" s="73" t="s">
        <v>58</v>
      </c>
      <c r="E7204" s="51" t="s">
        <v>399</v>
      </c>
      <c r="F7204" s="40" t="s">
        <v>31866</v>
      </c>
      <c r="G7204" s="41" t="s">
        <v>31867</v>
      </c>
      <c r="H7204" s="41" t="s">
        <v>4561</v>
      </c>
      <c r="I7204" s="38" t="s">
        <v>37</v>
      </c>
      <c r="J7204" s="38" t="s">
        <v>37</v>
      </c>
      <c r="K7204" s="38"/>
    </row>
    <row r="7205" spans="1:11" x14ac:dyDescent="0.35">
      <c r="A7205" s="16" t="s">
        <v>31868</v>
      </c>
      <c r="B7205" s="72" t="s">
        <v>166</v>
      </c>
      <c r="C7205" s="70" t="s">
        <v>217</v>
      </c>
      <c r="D7205" s="73" t="s">
        <v>58</v>
      </c>
      <c r="E7205" s="51" t="s">
        <v>582</v>
      </c>
      <c r="F7205" s="40" t="s">
        <v>31869</v>
      </c>
      <c r="G7205" s="41" t="s">
        <v>31870</v>
      </c>
      <c r="H7205" s="41" t="s">
        <v>4561</v>
      </c>
      <c r="I7205" s="38" t="s">
        <v>37</v>
      </c>
      <c r="J7205" s="38" t="s">
        <v>37</v>
      </c>
      <c r="K7205" s="38"/>
    </row>
    <row r="7206" spans="1:11" x14ac:dyDescent="0.35">
      <c r="A7206" s="16" t="s">
        <v>31871</v>
      </c>
      <c r="B7206" s="72" t="s">
        <v>166</v>
      </c>
      <c r="C7206" s="70" t="s">
        <v>217</v>
      </c>
      <c r="D7206" s="73" t="s">
        <v>58</v>
      </c>
      <c r="E7206" s="51" t="s">
        <v>403</v>
      </c>
      <c r="F7206" s="40" t="s">
        <v>31872</v>
      </c>
      <c r="G7206" s="41" t="s">
        <v>31873</v>
      </c>
      <c r="H7206" s="41" t="s">
        <v>4561</v>
      </c>
      <c r="I7206" s="38" t="s">
        <v>37</v>
      </c>
      <c r="J7206" s="38" t="s">
        <v>37</v>
      </c>
      <c r="K7206" s="38"/>
    </row>
    <row r="7207" spans="1:11" x14ac:dyDescent="0.35">
      <c r="A7207" s="16" t="s">
        <v>31874</v>
      </c>
      <c r="B7207" s="72" t="s">
        <v>166</v>
      </c>
      <c r="C7207" s="70" t="s">
        <v>217</v>
      </c>
      <c r="D7207" s="73" t="s">
        <v>58</v>
      </c>
      <c r="E7207" s="51" t="s">
        <v>78</v>
      </c>
      <c r="F7207" s="40" t="s">
        <v>31875</v>
      </c>
      <c r="G7207" s="41" t="s">
        <v>31876</v>
      </c>
      <c r="H7207" s="41" t="s">
        <v>4561</v>
      </c>
      <c r="I7207" s="38" t="s">
        <v>37</v>
      </c>
      <c r="J7207" s="38" t="s">
        <v>37</v>
      </c>
      <c r="K7207" s="38"/>
    </row>
    <row r="7208" spans="1:11" x14ac:dyDescent="0.35">
      <c r="A7208" s="16" t="s">
        <v>31877</v>
      </c>
      <c r="B7208" s="72" t="s">
        <v>166</v>
      </c>
      <c r="C7208" s="70" t="s">
        <v>217</v>
      </c>
      <c r="D7208" s="73" t="s">
        <v>58</v>
      </c>
      <c r="E7208" s="51" t="s">
        <v>82</v>
      </c>
      <c r="F7208" s="40" t="s">
        <v>31878</v>
      </c>
      <c r="G7208" s="41" t="s">
        <v>31879</v>
      </c>
      <c r="H7208" s="41" t="s">
        <v>4561</v>
      </c>
      <c r="I7208" s="38" t="s">
        <v>37</v>
      </c>
      <c r="J7208" s="38" t="s">
        <v>37</v>
      </c>
      <c r="K7208" s="38"/>
    </row>
    <row r="7209" spans="1:11" x14ac:dyDescent="0.35">
      <c r="A7209" s="16" t="s">
        <v>31880</v>
      </c>
      <c r="B7209" s="72" t="s">
        <v>166</v>
      </c>
      <c r="C7209" s="70" t="s">
        <v>217</v>
      </c>
      <c r="D7209" s="73" t="s">
        <v>58</v>
      </c>
      <c r="E7209" s="51" t="s">
        <v>758</v>
      </c>
      <c r="F7209" s="40" t="s">
        <v>31881</v>
      </c>
      <c r="G7209" s="41" t="s">
        <v>31882</v>
      </c>
      <c r="H7209" s="41" t="s">
        <v>4561</v>
      </c>
      <c r="I7209" s="38" t="s">
        <v>31883</v>
      </c>
      <c r="J7209" s="38" t="s">
        <v>37</v>
      </c>
      <c r="K7209" s="38"/>
    </row>
    <row r="7210" spans="1:11" x14ac:dyDescent="0.35">
      <c r="A7210" s="16" t="s">
        <v>31884</v>
      </c>
      <c r="B7210" s="72" t="s">
        <v>166</v>
      </c>
      <c r="C7210" s="70" t="s">
        <v>217</v>
      </c>
      <c r="D7210" s="73" t="s">
        <v>58</v>
      </c>
      <c r="E7210" s="51" t="s">
        <v>1176</v>
      </c>
      <c r="F7210" s="40" t="s">
        <v>31885</v>
      </c>
      <c r="G7210" s="41" t="s">
        <v>31886</v>
      </c>
      <c r="H7210" s="41" t="s">
        <v>4561</v>
      </c>
      <c r="I7210" s="38" t="s">
        <v>37</v>
      </c>
      <c r="J7210" s="38" t="s">
        <v>37</v>
      </c>
      <c r="K7210" s="38"/>
    </row>
    <row r="7211" spans="1:11" x14ac:dyDescent="0.35">
      <c r="A7211" s="16" t="s">
        <v>31887</v>
      </c>
      <c r="B7211" s="72" t="s">
        <v>166</v>
      </c>
      <c r="C7211" s="70" t="s">
        <v>217</v>
      </c>
      <c r="D7211" s="73" t="s">
        <v>58</v>
      </c>
      <c r="E7211" s="51" t="s">
        <v>47</v>
      </c>
      <c r="F7211" s="40" t="s">
        <v>31888</v>
      </c>
      <c r="G7211" s="41" t="s">
        <v>31889</v>
      </c>
      <c r="H7211" s="41" t="s">
        <v>4561</v>
      </c>
      <c r="I7211" s="38" t="s">
        <v>37</v>
      </c>
      <c r="J7211" s="38" t="s">
        <v>37</v>
      </c>
      <c r="K7211" s="38"/>
    </row>
    <row r="7212" spans="1:11" x14ac:dyDescent="0.35">
      <c r="A7212" s="16" t="s">
        <v>31890</v>
      </c>
      <c r="B7212" s="72" t="s">
        <v>166</v>
      </c>
      <c r="C7212" s="70" t="s">
        <v>217</v>
      </c>
      <c r="D7212" s="73" t="s">
        <v>58</v>
      </c>
      <c r="E7212" s="51" t="s">
        <v>1066</v>
      </c>
      <c r="F7212" s="40" t="s">
        <v>31891</v>
      </c>
      <c r="G7212" s="41" t="s">
        <v>31892</v>
      </c>
      <c r="H7212" s="41" t="s">
        <v>4561</v>
      </c>
      <c r="I7212" s="38" t="s">
        <v>37</v>
      </c>
      <c r="J7212" s="38" t="s">
        <v>37</v>
      </c>
      <c r="K7212" s="38"/>
    </row>
    <row r="7213" spans="1:11" x14ac:dyDescent="0.35">
      <c r="A7213" s="16" t="s">
        <v>31893</v>
      </c>
      <c r="B7213" s="72" t="s">
        <v>166</v>
      </c>
      <c r="C7213" s="70" t="s">
        <v>217</v>
      </c>
      <c r="D7213" s="73" t="s">
        <v>58</v>
      </c>
      <c r="E7213" s="51" t="s">
        <v>173</v>
      </c>
      <c r="F7213" s="40" t="s">
        <v>31894</v>
      </c>
      <c r="G7213" s="41" t="s">
        <v>31895</v>
      </c>
      <c r="H7213" s="41" t="s">
        <v>4561</v>
      </c>
      <c r="I7213" s="38" t="s">
        <v>37</v>
      </c>
      <c r="J7213" s="38" t="s">
        <v>37</v>
      </c>
      <c r="K7213" s="38"/>
    </row>
    <row r="7214" spans="1:11" x14ac:dyDescent="0.35">
      <c r="A7214" s="16" t="s">
        <v>31896</v>
      </c>
      <c r="B7214" s="72" t="s">
        <v>166</v>
      </c>
      <c r="C7214" s="70" t="s">
        <v>217</v>
      </c>
      <c r="D7214" s="73" t="s">
        <v>58</v>
      </c>
      <c r="E7214" s="56" t="s">
        <v>299</v>
      </c>
      <c r="F7214" s="42" t="s">
        <v>31897</v>
      </c>
      <c r="G7214" s="43" t="s">
        <v>31898</v>
      </c>
      <c r="H7214" s="43" t="s">
        <v>4561</v>
      </c>
      <c r="I7214" s="39" t="s">
        <v>37</v>
      </c>
      <c r="J7214" s="39" t="s">
        <v>37</v>
      </c>
      <c r="K7214" s="39"/>
    </row>
    <row r="7215" spans="1:11" x14ac:dyDescent="0.35">
      <c r="A7215" s="16" t="s">
        <v>31899</v>
      </c>
      <c r="B7215" s="67" t="s">
        <v>166</v>
      </c>
      <c r="C7215" s="70" t="s">
        <v>217</v>
      </c>
      <c r="D7215" s="71" t="s">
        <v>399</v>
      </c>
      <c r="E7215" s="55" t="s">
        <v>37</v>
      </c>
      <c r="F7215" s="25" t="s">
        <v>31900</v>
      </c>
      <c r="G7215" s="30" t="s">
        <v>31901</v>
      </c>
      <c r="H7215" s="30" t="s">
        <v>4561</v>
      </c>
      <c r="I7215" s="21" t="s">
        <v>37</v>
      </c>
      <c r="J7215" s="21" t="s">
        <v>37</v>
      </c>
      <c r="K7215" s="21"/>
    </row>
    <row r="7216" spans="1:11" x14ac:dyDescent="0.35">
      <c r="A7216" s="16" t="s">
        <v>31902</v>
      </c>
      <c r="B7216" s="72" t="s">
        <v>166</v>
      </c>
      <c r="C7216" s="70" t="s">
        <v>217</v>
      </c>
      <c r="D7216" s="73" t="s">
        <v>399</v>
      </c>
      <c r="E7216" s="51" t="s">
        <v>325</v>
      </c>
      <c r="F7216" s="40" t="s">
        <v>31903</v>
      </c>
      <c r="G7216" s="41" t="s">
        <v>31904</v>
      </c>
      <c r="H7216" s="41" t="s">
        <v>4561</v>
      </c>
      <c r="I7216" s="38" t="s">
        <v>31905</v>
      </c>
      <c r="J7216" s="38" t="s">
        <v>37</v>
      </c>
      <c r="K7216" s="38"/>
    </row>
    <row r="7217" spans="1:11" x14ac:dyDescent="0.35">
      <c r="A7217" s="16" t="s">
        <v>31906</v>
      </c>
      <c r="B7217" s="72" t="s">
        <v>166</v>
      </c>
      <c r="C7217" s="70" t="s">
        <v>217</v>
      </c>
      <c r="D7217" s="73" t="s">
        <v>399</v>
      </c>
      <c r="E7217" s="51" t="s">
        <v>159</v>
      </c>
      <c r="F7217" s="40" t="s">
        <v>31907</v>
      </c>
      <c r="G7217" s="41" t="s">
        <v>31908</v>
      </c>
      <c r="H7217" s="41" t="s">
        <v>4561</v>
      </c>
      <c r="I7217" s="38" t="s">
        <v>31909</v>
      </c>
      <c r="J7217" s="38" t="s">
        <v>37</v>
      </c>
      <c r="K7217" s="38"/>
    </row>
    <row r="7218" spans="1:11" x14ac:dyDescent="0.35">
      <c r="A7218" s="16" t="s">
        <v>31910</v>
      </c>
      <c r="B7218" s="72" t="s">
        <v>166</v>
      </c>
      <c r="C7218" s="70" t="s">
        <v>217</v>
      </c>
      <c r="D7218" s="73" t="s">
        <v>399</v>
      </c>
      <c r="E7218" s="51" t="s">
        <v>192</v>
      </c>
      <c r="F7218" s="40" t="s">
        <v>31911</v>
      </c>
      <c r="G7218" s="41" t="s">
        <v>31912</v>
      </c>
      <c r="H7218" s="41" t="s">
        <v>4561</v>
      </c>
      <c r="I7218" s="38" t="s">
        <v>31913</v>
      </c>
      <c r="J7218" s="38" t="s">
        <v>37</v>
      </c>
      <c r="K7218" s="38"/>
    </row>
    <row r="7219" spans="1:11" x14ac:dyDescent="0.35">
      <c r="A7219" s="16" t="s">
        <v>31914</v>
      </c>
      <c r="B7219" s="72" t="s">
        <v>166</v>
      </c>
      <c r="C7219" s="70" t="s">
        <v>217</v>
      </c>
      <c r="D7219" s="73" t="s">
        <v>399</v>
      </c>
      <c r="E7219" s="51" t="s">
        <v>1029</v>
      </c>
      <c r="F7219" s="40" t="s">
        <v>31915</v>
      </c>
      <c r="G7219" s="41" t="s">
        <v>31916</v>
      </c>
      <c r="H7219" s="41" t="s">
        <v>4561</v>
      </c>
      <c r="I7219" s="38" t="s">
        <v>31917</v>
      </c>
      <c r="J7219" s="38" t="s">
        <v>37</v>
      </c>
      <c r="K7219" s="38"/>
    </row>
    <row r="7220" spans="1:11" x14ac:dyDescent="0.35">
      <c r="A7220" s="16" t="s">
        <v>31918</v>
      </c>
      <c r="B7220" s="72" t="s">
        <v>166</v>
      </c>
      <c r="C7220" s="70" t="s">
        <v>217</v>
      </c>
      <c r="D7220" s="73" t="s">
        <v>399</v>
      </c>
      <c r="E7220" s="51" t="s">
        <v>196</v>
      </c>
      <c r="F7220" s="40" t="s">
        <v>31919</v>
      </c>
      <c r="G7220" s="41" t="s">
        <v>31920</v>
      </c>
      <c r="H7220" s="41" t="s">
        <v>4561</v>
      </c>
      <c r="I7220" s="38" t="s">
        <v>31921</v>
      </c>
      <c r="J7220" s="38" t="s">
        <v>37</v>
      </c>
      <c r="K7220" s="38"/>
    </row>
    <row r="7221" spans="1:11" x14ac:dyDescent="0.35">
      <c r="A7221" s="16" t="s">
        <v>31922</v>
      </c>
      <c r="B7221" s="72" t="s">
        <v>166</v>
      </c>
      <c r="C7221" s="70" t="s">
        <v>217</v>
      </c>
      <c r="D7221" s="73" t="s">
        <v>399</v>
      </c>
      <c r="E7221" s="51" t="s">
        <v>312</v>
      </c>
      <c r="F7221" s="40" t="s">
        <v>31923</v>
      </c>
      <c r="G7221" s="41" t="s">
        <v>31924</v>
      </c>
      <c r="H7221" s="41" t="s">
        <v>4561</v>
      </c>
      <c r="I7221" s="38" t="s">
        <v>31925</v>
      </c>
      <c r="J7221" s="38" t="s">
        <v>37</v>
      </c>
      <c r="K7221" s="38"/>
    </row>
    <row r="7222" spans="1:11" x14ac:dyDescent="0.35">
      <c r="A7222" s="16" t="s">
        <v>31926</v>
      </c>
      <c r="B7222" s="72" t="s">
        <v>166</v>
      </c>
      <c r="C7222" s="70" t="s">
        <v>217</v>
      </c>
      <c r="D7222" s="73" t="s">
        <v>399</v>
      </c>
      <c r="E7222" s="51" t="s">
        <v>582</v>
      </c>
      <c r="F7222" s="40" t="s">
        <v>31927</v>
      </c>
      <c r="G7222" s="41" t="s">
        <v>31928</v>
      </c>
      <c r="H7222" s="41" t="s">
        <v>4561</v>
      </c>
      <c r="I7222" s="38" t="s">
        <v>31929</v>
      </c>
      <c r="J7222" s="38" t="s">
        <v>37</v>
      </c>
      <c r="K7222" s="38"/>
    </row>
    <row r="7223" spans="1:11" x14ac:dyDescent="0.35">
      <c r="A7223" s="16" t="s">
        <v>31930</v>
      </c>
      <c r="B7223" s="72" t="s">
        <v>166</v>
      </c>
      <c r="C7223" s="70" t="s">
        <v>217</v>
      </c>
      <c r="D7223" s="73" t="s">
        <v>399</v>
      </c>
      <c r="E7223" s="51" t="s">
        <v>403</v>
      </c>
      <c r="F7223" s="40" t="s">
        <v>31931</v>
      </c>
      <c r="G7223" s="41" t="s">
        <v>31932</v>
      </c>
      <c r="H7223" s="41" t="s">
        <v>4561</v>
      </c>
      <c r="I7223" s="38" t="s">
        <v>31933</v>
      </c>
      <c r="J7223" s="38" t="s">
        <v>37</v>
      </c>
      <c r="K7223" s="38"/>
    </row>
    <row r="7224" spans="1:11" x14ac:dyDescent="0.35">
      <c r="A7224" s="16" t="s">
        <v>31934</v>
      </c>
      <c r="B7224" s="72" t="s">
        <v>166</v>
      </c>
      <c r="C7224" s="70" t="s">
        <v>217</v>
      </c>
      <c r="D7224" s="73" t="s">
        <v>399</v>
      </c>
      <c r="E7224" s="51" t="s">
        <v>494</v>
      </c>
      <c r="F7224" s="40" t="s">
        <v>31935</v>
      </c>
      <c r="G7224" s="41" t="s">
        <v>31936</v>
      </c>
      <c r="H7224" s="41" t="s">
        <v>4561</v>
      </c>
      <c r="I7224" s="38" t="s">
        <v>31937</v>
      </c>
      <c r="J7224" s="38" t="s">
        <v>37</v>
      </c>
      <c r="K7224" s="38"/>
    </row>
    <row r="7225" spans="1:11" x14ac:dyDescent="0.35">
      <c r="A7225" s="16" t="s">
        <v>31938</v>
      </c>
      <c r="B7225" s="72" t="s">
        <v>166</v>
      </c>
      <c r="C7225" s="70" t="s">
        <v>217</v>
      </c>
      <c r="D7225" s="73" t="s">
        <v>399</v>
      </c>
      <c r="E7225" s="51" t="s">
        <v>268</v>
      </c>
      <c r="F7225" s="40" t="s">
        <v>31939</v>
      </c>
      <c r="G7225" s="41" t="s">
        <v>31940</v>
      </c>
      <c r="H7225" s="41" t="s">
        <v>4561</v>
      </c>
      <c r="I7225" s="38" t="s">
        <v>31941</v>
      </c>
      <c r="J7225" s="38" t="s">
        <v>37</v>
      </c>
      <c r="K7225" s="38"/>
    </row>
    <row r="7226" spans="1:11" x14ac:dyDescent="0.35">
      <c r="A7226" s="16" t="s">
        <v>31942</v>
      </c>
      <c r="B7226" s="72" t="s">
        <v>166</v>
      </c>
      <c r="C7226" s="70" t="s">
        <v>217</v>
      </c>
      <c r="D7226" s="73" t="s">
        <v>399</v>
      </c>
      <c r="E7226" s="51" t="s">
        <v>2028</v>
      </c>
      <c r="F7226" s="40" t="s">
        <v>31943</v>
      </c>
      <c r="G7226" s="41" t="s">
        <v>31944</v>
      </c>
      <c r="H7226" s="41" t="s">
        <v>4561</v>
      </c>
      <c r="I7226" s="38" t="s">
        <v>31945</v>
      </c>
      <c r="J7226" s="38" t="s">
        <v>37</v>
      </c>
      <c r="K7226" s="38"/>
    </row>
    <row r="7227" spans="1:11" x14ac:dyDescent="0.35">
      <c r="A7227" s="16" t="s">
        <v>31946</v>
      </c>
      <c r="B7227" s="72" t="s">
        <v>166</v>
      </c>
      <c r="C7227" s="70" t="s">
        <v>217</v>
      </c>
      <c r="D7227" s="73" t="s">
        <v>399</v>
      </c>
      <c r="E7227" s="56" t="s">
        <v>1066</v>
      </c>
      <c r="F7227" s="42" t="s">
        <v>31947</v>
      </c>
      <c r="G7227" s="43" t="s">
        <v>31948</v>
      </c>
      <c r="H7227" s="43" t="s">
        <v>4561</v>
      </c>
      <c r="I7227" s="39" t="s">
        <v>31949</v>
      </c>
      <c r="J7227" s="39" t="s">
        <v>37</v>
      </c>
      <c r="K7227" s="39"/>
    </row>
    <row r="7228" spans="1:11" x14ac:dyDescent="0.35">
      <c r="A7228" s="16" t="s">
        <v>31950</v>
      </c>
      <c r="B7228" s="67" t="s">
        <v>166</v>
      </c>
      <c r="C7228" s="70" t="s">
        <v>217</v>
      </c>
      <c r="D7228" s="71" t="s">
        <v>638</v>
      </c>
      <c r="E7228" s="55" t="s">
        <v>37</v>
      </c>
      <c r="F7228" s="25" t="s">
        <v>31951</v>
      </c>
      <c r="G7228" s="30" t="s">
        <v>31952</v>
      </c>
      <c r="H7228" s="30" t="s">
        <v>4561</v>
      </c>
      <c r="I7228" s="21" t="s">
        <v>37</v>
      </c>
      <c r="J7228" s="21" t="s">
        <v>37</v>
      </c>
      <c r="K7228" s="21"/>
    </row>
    <row r="7229" spans="1:11" x14ac:dyDescent="0.35">
      <c r="A7229" s="16" t="s">
        <v>31953</v>
      </c>
      <c r="B7229" s="72" t="s">
        <v>166</v>
      </c>
      <c r="C7229" s="70" t="s">
        <v>217</v>
      </c>
      <c r="D7229" s="73" t="s">
        <v>638</v>
      </c>
      <c r="E7229" s="51" t="s">
        <v>420</v>
      </c>
      <c r="F7229" s="40" t="s">
        <v>31954</v>
      </c>
      <c r="G7229" s="41" t="s">
        <v>31955</v>
      </c>
      <c r="H7229" s="41" t="s">
        <v>4561</v>
      </c>
      <c r="I7229" s="38" t="s">
        <v>37</v>
      </c>
      <c r="J7229" s="38" t="s">
        <v>37</v>
      </c>
      <c r="K7229" s="38"/>
    </row>
    <row r="7230" spans="1:11" x14ac:dyDescent="0.35">
      <c r="A7230" s="16" t="s">
        <v>31956</v>
      </c>
      <c r="B7230" s="72" t="s">
        <v>166</v>
      </c>
      <c r="C7230" s="70" t="s">
        <v>217</v>
      </c>
      <c r="D7230" s="73" t="s">
        <v>638</v>
      </c>
      <c r="E7230" s="51" t="s">
        <v>1029</v>
      </c>
      <c r="F7230" s="40" t="s">
        <v>31957</v>
      </c>
      <c r="G7230" s="41" t="s">
        <v>31958</v>
      </c>
      <c r="H7230" s="41" t="s">
        <v>4561</v>
      </c>
      <c r="I7230" s="38" t="s">
        <v>31959</v>
      </c>
      <c r="J7230" s="38" t="s">
        <v>37</v>
      </c>
      <c r="K7230" s="38"/>
    </row>
    <row r="7231" spans="1:11" x14ac:dyDescent="0.35">
      <c r="A7231" s="16" t="s">
        <v>31960</v>
      </c>
      <c r="B7231" s="72" t="s">
        <v>166</v>
      </c>
      <c r="C7231" s="70" t="s">
        <v>217</v>
      </c>
      <c r="D7231" s="73" t="s">
        <v>638</v>
      </c>
      <c r="E7231" s="51" t="s">
        <v>185</v>
      </c>
      <c r="F7231" s="40" t="s">
        <v>31961</v>
      </c>
      <c r="G7231" s="41" t="s">
        <v>31962</v>
      </c>
      <c r="H7231" s="41" t="s">
        <v>4561</v>
      </c>
      <c r="I7231" s="38" t="s">
        <v>31963</v>
      </c>
      <c r="J7231" s="38" t="s">
        <v>37</v>
      </c>
      <c r="K7231" s="38"/>
    </row>
    <row r="7232" spans="1:11" x14ac:dyDescent="0.35">
      <c r="A7232" s="16" t="s">
        <v>31964</v>
      </c>
      <c r="B7232" s="72" t="s">
        <v>166</v>
      </c>
      <c r="C7232" s="70" t="s">
        <v>217</v>
      </c>
      <c r="D7232" s="73" t="s">
        <v>638</v>
      </c>
      <c r="E7232" s="51" t="s">
        <v>638</v>
      </c>
      <c r="F7232" s="40" t="s">
        <v>31965</v>
      </c>
      <c r="G7232" s="41" t="s">
        <v>31966</v>
      </c>
      <c r="H7232" s="41" t="s">
        <v>4561</v>
      </c>
      <c r="I7232" s="38" t="s">
        <v>37</v>
      </c>
      <c r="J7232" s="38" t="s">
        <v>37</v>
      </c>
      <c r="K7232" s="38"/>
    </row>
    <row r="7233" spans="1:11" x14ac:dyDescent="0.35">
      <c r="A7233" s="16" t="s">
        <v>31967</v>
      </c>
      <c r="B7233" s="72" t="s">
        <v>166</v>
      </c>
      <c r="C7233" s="70" t="s">
        <v>217</v>
      </c>
      <c r="D7233" s="73" t="s">
        <v>638</v>
      </c>
      <c r="E7233" s="51" t="s">
        <v>553</v>
      </c>
      <c r="F7233" s="40" t="s">
        <v>31968</v>
      </c>
      <c r="G7233" s="41" t="s">
        <v>31969</v>
      </c>
      <c r="H7233" s="41" t="s">
        <v>4561</v>
      </c>
      <c r="I7233" s="38" t="s">
        <v>37</v>
      </c>
      <c r="J7233" s="38" t="s">
        <v>37</v>
      </c>
      <c r="K7233" s="38"/>
    </row>
    <row r="7234" spans="1:11" x14ac:dyDescent="0.35">
      <c r="A7234" s="16" t="s">
        <v>31970</v>
      </c>
      <c r="B7234" s="72" t="s">
        <v>166</v>
      </c>
      <c r="C7234" s="70" t="s">
        <v>217</v>
      </c>
      <c r="D7234" s="73" t="s">
        <v>638</v>
      </c>
      <c r="E7234" s="51" t="s">
        <v>151</v>
      </c>
      <c r="F7234" s="40" t="s">
        <v>31971</v>
      </c>
      <c r="G7234" s="41" t="s">
        <v>31972</v>
      </c>
      <c r="H7234" s="41" t="s">
        <v>4561</v>
      </c>
      <c r="I7234" s="38" t="s">
        <v>37</v>
      </c>
      <c r="J7234" s="38" t="s">
        <v>37</v>
      </c>
      <c r="K7234" s="38"/>
    </row>
    <row r="7235" spans="1:11" x14ac:dyDescent="0.35">
      <c r="A7235" s="16" t="s">
        <v>31973</v>
      </c>
      <c r="B7235" s="72" t="s">
        <v>166</v>
      </c>
      <c r="C7235" s="70" t="s">
        <v>217</v>
      </c>
      <c r="D7235" s="73" t="s">
        <v>638</v>
      </c>
      <c r="E7235" s="51" t="s">
        <v>213</v>
      </c>
      <c r="F7235" s="40" t="s">
        <v>31974</v>
      </c>
      <c r="G7235" s="41" t="s">
        <v>31975</v>
      </c>
      <c r="H7235" s="41" t="s">
        <v>4561</v>
      </c>
      <c r="I7235" s="38" t="s">
        <v>37</v>
      </c>
      <c r="J7235" s="38" t="s">
        <v>37</v>
      </c>
      <c r="K7235" s="38"/>
    </row>
    <row r="7236" spans="1:11" x14ac:dyDescent="0.35">
      <c r="A7236" s="16" t="s">
        <v>31976</v>
      </c>
      <c r="B7236" s="72" t="s">
        <v>166</v>
      </c>
      <c r="C7236" s="70" t="s">
        <v>217</v>
      </c>
      <c r="D7236" s="73" t="s">
        <v>638</v>
      </c>
      <c r="E7236" s="51" t="s">
        <v>319</v>
      </c>
      <c r="F7236" s="40" t="s">
        <v>31977</v>
      </c>
      <c r="G7236" s="41" t="s">
        <v>31978</v>
      </c>
      <c r="H7236" s="41" t="s">
        <v>4561</v>
      </c>
      <c r="I7236" s="38" t="s">
        <v>37</v>
      </c>
      <c r="J7236" s="38" t="s">
        <v>37</v>
      </c>
      <c r="K7236" s="38"/>
    </row>
    <row r="7237" spans="1:11" x14ac:dyDescent="0.35">
      <c r="A7237" s="16" t="s">
        <v>31979</v>
      </c>
      <c r="B7237" s="72" t="s">
        <v>166</v>
      </c>
      <c r="C7237" s="70" t="s">
        <v>217</v>
      </c>
      <c r="D7237" s="73" t="s">
        <v>638</v>
      </c>
      <c r="E7237" s="51" t="s">
        <v>934</v>
      </c>
      <c r="F7237" s="40" t="s">
        <v>31980</v>
      </c>
      <c r="G7237" s="41" t="s">
        <v>31981</v>
      </c>
      <c r="H7237" s="41" t="s">
        <v>4561</v>
      </c>
      <c r="I7237" s="38" t="s">
        <v>37</v>
      </c>
      <c r="J7237" s="38" t="s">
        <v>37</v>
      </c>
      <c r="K7237" s="38"/>
    </row>
    <row r="7238" spans="1:11" x14ac:dyDescent="0.35">
      <c r="A7238" s="16" t="s">
        <v>31982</v>
      </c>
      <c r="B7238" s="72" t="s">
        <v>166</v>
      </c>
      <c r="C7238" s="70" t="s">
        <v>217</v>
      </c>
      <c r="D7238" s="73" t="s">
        <v>638</v>
      </c>
      <c r="E7238" s="56" t="s">
        <v>856</v>
      </c>
      <c r="F7238" s="42" t="s">
        <v>31983</v>
      </c>
      <c r="G7238" s="43" t="s">
        <v>31984</v>
      </c>
      <c r="H7238" s="43" t="s">
        <v>4561</v>
      </c>
      <c r="I7238" s="39" t="s">
        <v>37</v>
      </c>
      <c r="J7238" s="39" t="s">
        <v>37</v>
      </c>
      <c r="K7238" s="39"/>
    </row>
    <row r="7239" spans="1:11" x14ac:dyDescent="0.35">
      <c r="A7239" s="16" t="s">
        <v>31985</v>
      </c>
      <c r="B7239" s="67" t="s">
        <v>166</v>
      </c>
      <c r="C7239" s="70" t="s">
        <v>217</v>
      </c>
      <c r="D7239" s="71" t="s">
        <v>1279</v>
      </c>
      <c r="E7239" s="55" t="s">
        <v>37</v>
      </c>
      <c r="F7239" s="25" t="s">
        <v>31986</v>
      </c>
      <c r="G7239" s="30" t="s">
        <v>31987</v>
      </c>
      <c r="H7239" s="30" t="s">
        <v>4561</v>
      </c>
      <c r="I7239" s="21" t="s">
        <v>37</v>
      </c>
      <c r="J7239" s="21" t="s">
        <v>37</v>
      </c>
      <c r="K7239" s="21"/>
    </row>
    <row r="7240" spans="1:11" x14ac:dyDescent="0.35">
      <c r="A7240" s="16" t="s">
        <v>31988</v>
      </c>
      <c r="B7240" s="72">
        <v>70</v>
      </c>
      <c r="C7240" s="70">
        <v>75</v>
      </c>
      <c r="D7240" s="73">
        <v>69</v>
      </c>
      <c r="E7240" s="56">
        <v>36</v>
      </c>
      <c r="F7240" s="42" t="s">
        <v>31989</v>
      </c>
      <c r="G7240" s="43" t="s">
        <v>49267</v>
      </c>
      <c r="H7240" s="43"/>
      <c r="I7240" s="39"/>
      <c r="J7240" s="39"/>
      <c r="K7240" s="39" t="s">
        <v>49255</v>
      </c>
    </row>
    <row r="7241" spans="1:11" x14ac:dyDescent="0.35">
      <c r="A7241" s="16" t="s">
        <v>31990</v>
      </c>
      <c r="B7241" s="72" t="s">
        <v>166</v>
      </c>
      <c r="C7241" s="70" t="s">
        <v>217</v>
      </c>
      <c r="D7241" s="73" t="s">
        <v>1279</v>
      </c>
      <c r="E7241" s="56" t="s">
        <v>166</v>
      </c>
      <c r="F7241" s="42" t="s">
        <v>31991</v>
      </c>
      <c r="G7241" s="43" t="s">
        <v>31992</v>
      </c>
      <c r="H7241" s="43" t="s">
        <v>4561</v>
      </c>
      <c r="I7241" s="39" t="s">
        <v>31993</v>
      </c>
      <c r="J7241" s="39" t="s">
        <v>37</v>
      </c>
      <c r="K7241" s="39"/>
    </row>
    <row r="7242" spans="1:11" x14ac:dyDescent="0.35">
      <c r="A7242" s="16" t="s">
        <v>31994</v>
      </c>
      <c r="B7242" s="67" t="s">
        <v>166</v>
      </c>
      <c r="C7242" s="70" t="s">
        <v>217</v>
      </c>
      <c r="D7242" s="71" t="s">
        <v>166</v>
      </c>
      <c r="E7242" s="55" t="s">
        <v>37</v>
      </c>
      <c r="F7242" s="25" t="s">
        <v>31995</v>
      </c>
      <c r="G7242" s="30" t="s">
        <v>31996</v>
      </c>
      <c r="H7242" s="30" t="s">
        <v>4565</v>
      </c>
      <c r="I7242" s="21" t="s">
        <v>37</v>
      </c>
      <c r="J7242" s="21" t="s">
        <v>37</v>
      </c>
      <c r="K7242" s="21"/>
    </row>
    <row r="7243" spans="1:11" x14ac:dyDescent="0.35">
      <c r="A7243" s="16" t="s">
        <v>31997</v>
      </c>
      <c r="B7243" s="72" t="s">
        <v>166</v>
      </c>
      <c r="C7243" s="70" t="s">
        <v>217</v>
      </c>
      <c r="D7243" s="73" t="s">
        <v>166</v>
      </c>
      <c r="E7243" s="51" t="s">
        <v>116</v>
      </c>
      <c r="F7243" s="40" t="s">
        <v>31998</v>
      </c>
      <c r="G7243" s="41" t="s">
        <v>31999</v>
      </c>
      <c r="H7243" s="41" t="s">
        <v>4565</v>
      </c>
      <c r="I7243" s="38" t="s">
        <v>32000</v>
      </c>
      <c r="J7243" s="38" t="s">
        <v>37</v>
      </c>
      <c r="K7243" s="38"/>
    </row>
    <row r="7244" spans="1:11" x14ac:dyDescent="0.35">
      <c r="A7244" s="16" t="s">
        <v>32001</v>
      </c>
      <c r="B7244" s="72" t="s">
        <v>166</v>
      </c>
      <c r="C7244" s="70" t="s">
        <v>217</v>
      </c>
      <c r="D7244" s="73" t="s">
        <v>166</v>
      </c>
      <c r="E7244" s="51" t="s">
        <v>34</v>
      </c>
      <c r="F7244" s="40" t="s">
        <v>32002</v>
      </c>
      <c r="G7244" s="41" t="s">
        <v>32003</v>
      </c>
      <c r="H7244" s="41" t="s">
        <v>4565</v>
      </c>
      <c r="I7244" s="38" t="s">
        <v>32004</v>
      </c>
      <c r="J7244" s="38" t="s">
        <v>37</v>
      </c>
      <c r="K7244" s="38"/>
    </row>
    <row r="7245" spans="1:11" x14ac:dyDescent="0.35">
      <c r="A7245" s="16" t="s">
        <v>32005</v>
      </c>
      <c r="B7245" s="72" t="s">
        <v>166</v>
      </c>
      <c r="C7245" s="70" t="s">
        <v>217</v>
      </c>
      <c r="D7245" s="73" t="s">
        <v>166</v>
      </c>
      <c r="E7245" s="51" t="s">
        <v>466</v>
      </c>
      <c r="F7245" s="40" t="s">
        <v>32006</v>
      </c>
      <c r="G7245" s="41" t="s">
        <v>32007</v>
      </c>
      <c r="H7245" s="41" t="s">
        <v>4565</v>
      </c>
      <c r="I7245" s="38" t="s">
        <v>32008</v>
      </c>
      <c r="J7245" s="38" t="s">
        <v>37</v>
      </c>
      <c r="K7245" s="38"/>
    </row>
    <row r="7246" spans="1:11" x14ac:dyDescent="0.35">
      <c r="A7246" s="16" t="s">
        <v>32009</v>
      </c>
      <c r="B7246" s="72" t="s">
        <v>166</v>
      </c>
      <c r="C7246" s="70" t="s">
        <v>217</v>
      </c>
      <c r="D7246" s="73" t="s">
        <v>166</v>
      </c>
      <c r="E7246" s="51" t="s">
        <v>1101</v>
      </c>
      <c r="F7246" s="40" t="s">
        <v>32010</v>
      </c>
      <c r="G7246" s="41" t="s">
        <v>32011</v>
      </c>
      <c r="H7246" s="41" t="s">
        <v>4565</v>
      </c>
      <c r="I7246" s="38" t="s">
        <v>37</v>
      </c>
      <c r="J7246" s="38" t="s">
        <v>37</v>
      </c>
      <c r="K7246" s="38"/>
    </row>
    <row r="7247" spans="1:11" x14ac:dyDescent="0.35">
      <c r="A7247" s="16" t="s">
        <v>32012</v>
      </c>
      <c r="B7247" s="72" t="s">
        <v>166</v>
      </c>
      <c r="C7247" s="70" t="s">
        <v>217</v>
      </c>
      <c r="D7247" s="73" t="s">
        <v>166</v>
      </c>
      <c r="E7247" s="51" t="s">
        <v>430</v>
      </c>
      <c r="F7247" s="40" t="s">
        <v>32013</v>
      </c>
      <c r="G7247" s="41" t="s">
        <v>32014</v>
      </c>
      <c r="H7247" s="41" t="s">
        <v>4565</v>
      </c>
      <c r="I7247" s="38" t="s">
        <v>32015</v>
      </c>
      <c r="J7247" s="38" t="s">
        <v>37</v>
      </c>
      <c r="K7247" s="38"/>
    </row>
    <row r="7248" spans="1:11" x14ac:dyDescent="0.35">
      <c r="A7248" s="16" t="s">
        <v>32016</v>
      </c>
      <c r="B7248" s="72" t="s">
        <v>166</v>
      </c>
      <c r="C7248" s="70" t="s">
        <v>217</v>
      </c>
      <c r="D7248" s="73" t="s">
        <v>166</v>
      </c>
      <c r="E7248" s="51" t="s">
        <v>192</v>
      </c>
      <c r="F7248" s="40" t="s">
        <v>32017</v>
      </c>
      <c r="G7248" s="41" t="s">
        <v>32018</v>
      </c>
      <c r="H7248" s="41" t="s">
        <v>4565</v>
      </c>
      <c r="I7248" s="38" t="s">
        <v>37</v>
      </c>
      <c r="J7248" s="38" t="s">
        <v>37</v>
      </c>
      <c r="K7248" s="38"/>
    </row>
    <row r="7249" spans="1:11" x14ac:dyDescent="0.35">
      <c r="A7249" s="16" t="s">
        <v>32019</v>
      </c>
      <c r="B7249" s="72" t="s">
        <v>166</v>
      </c>
      <c r="C7249" s="70" t="s">
        <v>217</v>
      </c>
      <c r="D7249" s="73" t="s">
        <v>166</v>
      </c>
      <c r="E7249" s="51" t="s">
        <v>312</v>
      </c>
      <c r="F7249" s="40" t="s">
        <v>32020</v>
      </c>
      <c r="G7249" s="41" t="s">
        <v>32021</v>
      </c>
      <c r="H7249" s="41" t="s">
        <v>4565</v>
      </c>
      <c r="I7249" s="38" t="s">
        <v>32022</v>
      </c>
      <c r="J7249" s="38" t="s">
        <v>37</v>
      </c>
      <c r="K7249" s="38"/>
    </row>
    <row r="7250" spans="1:11" x14ac:dyDescent="0.35">
      <c r="A7250" s="16" t="s">
        <v>32023</v>
      </c>
      <c r="B7250" s="72" t="s">
        <v>166</v>
      </c>
      <c r="C7250" s="70" t="s">
        <v>217</v>
      </c>
      <c r="D7250" s="73" t="s">
        <v>166</v>
      </c>
      <c r="E7250" s="51" t="s">
        <v>403</v>
      </c>
      <c r="F7250" s="40" t="s">
        <v>32024</v>
      </c>
      <c r="G7250" s="41" t="s">
        <v>32025</v>
      </c>
      <c r="H7250" s="41" t="s">
        <v>4565</v>
      </c>
      <c r="I7250" s="38" t="s">
        <v>37</v>
      </c>
      <c r="J7250" s="38" t="s">
        <v>37</v>
      </c>
      <c r="K7250" s="38"/>
    </row>
    <row r="7251" spans="1:11" x14ac:dyDescent="0.35">
      <c r="A7251" s="16" t="s">
        <v>32026</v>
      </c>
      <c r="B7251" s="72" t="s">
        <v>166</v>
      </c>
      <c r="C7251" s="70" t="s">
        <v>217</v>
      </c>
      <c r="D7251" s="73" t="s">
        <v>166</v>
      </c>
      <c r="E7251" s="51" t="s">
        <v>494</v>
      </c>
      <c r="F7251" s="40" t="s">
        <v>32027</v>
      </c>
      <c r="G7251" s="41" t="s">
        <v>32028</v>
      </c>
      <c r="H7251" s="41" t="s">
        <v>4565</v>
      </c>
      <c r="I7251" s="38" t="s">
        <v>32029</v>
      </c>
      <c r="J7251" s="38" t="s">
        <v>37</v>
      </c>
      <c r="K7251" s="38"/>
    </row>
    <row r="7252" spans="1:11" x14ac:dyDescent="0.35">
      <c r="A7252" s="16" t="s">
        <v>32030</v>
      </c>
      <c r="B7252" s="72">
        <v>70</v>
      </c>
      <c r="C7252" s="70">
        <v>75</v>
      </c>
      <c r="D7252" s="73">
        <v>70</v>
      </c>
      <c r="E7252" s="51">
        <v>48</v>
      </c>
      <c r="F7252" s="40" t="s">
        <v>32031</v>
      </c>
      <c r="G7252" s="41" t="s">
        <v>49268</v>
      </c>
      <c r="H7252" s="41"/>
      <c r="I7252" s="38"/>
      <c r="J7252"/>
      <c r="K7252" s="38" t="s">
        <v>49255</v>
      </c>
    </row>
    <row r="7253" spans="1:11" x14ac:dyDescent="0.35">
      <c r="A7253" s="16" t="s">
        <v>32032</v>
      </c>
      <c r="B7253" s="72" t="s">
        <v>166</v>
      </c>
      <c r="C7253" s="70" t="s">
        <v>217</v>
      </c>
      <c r="D7253" s="73" t="s">
        <v>166</v>
      </c>
      <c r="E7253" s="51" t="s">
        <v>185</v>
      </c>
      <c r="F7253" s="40" t="s">
        <v>32033</v>
      </c>
      <c r="G7253" s="41" t="s">
        <v>32034</v>
      </c>
      <c r="H7253" s="41" t="s">
        <v>4565</v>
      </c>
      <c r="I7253" s="38" t="s">
        <v>37</v>
      </c>
      <c r="J7253" s="38" t="s">
        <v>37</v>
      </c>
      <c r="K7253" s="38"/>
    </row>
    <row r="7254" spans="1:11" x14ac:dyDescent="0.35">
      <c r="A7254" s="16" t="s">
        <v>32035</v>
      </c>
      <c r="B7254" s="72" t="s">
        <v>166</v>
      </c>
      <c r="C7254" s="70" t="s">
        <v>217</v>
      </c>
      <c r="D7254" s="73" t="s">
        <v>166</v>
      </c>
      <c r="E7254" s="51" t="s">
        <v>147</v>
      </c>
      <c r="F7254" s="40" t="s">
        <v>32036</v>
      </c>
      <c r="G7254" s="41" t="s">
        <v>32037</v>
      </c>
      <c r="H7254" s="41" t="s">
        <v>4565</v>
      </c>
      <c r="I7254" s="38" t="s">
        <v>37</v>
      </c>
      <c r="J7254" s="38" t="s">
        <v>37</v>
      </c>
      <c r="K7254" s="38"/>
    </row>
    <row r="7255" spans="1:11" x14ac:dyDescent="0.35">
      <c r="A7255" s="16" t="s">
        <v>32038</v>
      </c>
      <c r="B7255" s="72" t="s">
        <v>166</v>
      </c>
      <c r="C7255" s="70" t="s">
        <v>217</v>
      </c>
      <c r="D7255" s="73" t="s">
        <v>166</v>
      </c>
      <c r="E7255" s="51" t="s">
        <v>74</v>
      </c>
      <c r="F7255" s="40" t="s">
        <v>32039</v>
      </c>
      <c r="G7255" s="41" t="s">
        <v>32040</v>
      </c>
      <c r="H7255" s="41" t="s">
        <v>4565</v>
      </c>
      <c r="I7255" s="38" t="s">
        <v>37</v>
      </c>
      <c r="J7255" s="38" t="s">
        <v>37</v>
      </c>
      <c r="K7255" s="38"/>
    </row>
    <row r="7256" spans="1:11" x14ac:dyDescent="0.35">
      <c r="A7256" s="16" t="s">
        <v>32041</v>
      </c>
      <c r="B7256" s="72" t="s">
        <v>166</v>
      </c>
      <c r="C7256" s="70" t="s">
        <v>217</v>
      </c>
      <c r="D7256" s="73" t="s">
        <v>166</v>
      </c>
      <c r="E7256" s="51" t="s">
        <v>878</v>
      </c>
      <c r="F7256" s="40" t="s">
        <v>32042</v>
      </c>
      <c r="G7256" s="41" t="s">
        <v>32043</v>
      </c>
      <c r="H7256" s="41" t="s">
        <v>4565</v>
      </c>
      <c r="I7256" s="38" t="s">
        <v>37</v>
      </c>
      <c r="J7256" s="38" t="s">
        <v>37</v>
      </c>
      <c r="K7256" s="38"/>
    </row>
    <row r="7257" spans="1:11" x14ac:dyDescent="0.35">
      <c r="A7257" s="16" t="s">
        <v>32044</v>
      </c>
      <c r="B7257" s="72" t="s">
        <v>166</v>
      </c>
      <c r="C7257" s="70" t="s">
        <v>217</v>
      </c>
      <c r="D7257" s="73" t="s">
        <v>166</v>
      </c>
      <c r="E7257" s="51" t="s">
        <v>78</v>
      </c>
      <c r="F7257" s="40" t="s">
        <v>32045</v>
      </c>
      <c r="G7257" s="41" t="s">
        <v>32046</v>
      </c>
      <c r="H7257" s="41" t="s">
        <v>4565</v>
      </c>
      <c r="I7257" s="38" t="s">
        <v>32047</v>
      </c>
      <c r="J7257" s="38" t="s">
        <v>37</v>
      </c>
      <c r="K7257" s="38"/>
    </row>
    <row r="7258" spans="1:11" x14ac:dyDescent="0.35">
      <c r="A7258" s="16" t="s">
        <v>32048</v>
      </c>
      <c r="B7258" s="72" t="s">
        <v>166</v>
      </c>
      <c r="C7258" s="70" t="s">
        <v>217</v>
      </c>
      <c r="D7258" s="73" t="s">
        <v>166</v>
      </c>
      <c r="E7258" s="51" t="s">
        <v>151</v>
      </c>
      <c r="F7258" s="40" t="s">
        <v>32049</v>
      </c>
      <c r="G7258" s="41" t="s">
        <v>32050</v>
      </c>
      <c r="H7258" s="41" t="s">
        <v>4565</v>
      </c>
      <c r="I7258" s="38" t="s">
        <v>32051</v>
      </c>
      <c r="J7258" s="38" t="s">
        <v>37</v>
      </c>
      <c r="K7258" s="38"/>
    </row>
    <row r="7259" spans="1:11" x14ac:dyDescent="0.35">
      <c r="A7259" s="16" t="s">
        <v>32052</v>
      </c>
      <c r="B7259" s="72" t="s">
        <v>166</v>
      </c>
      <c r="C7259" s="70" t="s">
        <v>217</v>
      </c>
      <c r="D7259" s="73" t="s">
        <v>166</v>
      </c>
      <c r="E7259" s="51" t="s">
        <v>82</v>
      </c>
      <c r="F7259" s="40" t="s">
        <v>32053</v>
      </c>
      <c r="G7259" s="41" t="s">
        <v>32054</v>
      </c>
      <c r="H7259" s="41" t="s">
        <v>4565</v>
      </c>
      <c r="I7259" s="38" t="s">
        <v>32055</v>
      </c>
      <c r="J7259" s="38" t="s">
        <v>37</v>
      </c>
      <c r="K7259" s="38"/>
    </row>
    <row r="7260" spans="1:11" x14ac:dyDescent="0.35">
      <c r="A7260" s="16" t="s">
        <v>32056</v>
      </c>
      <c r="B7260" s="72" t="s">
        <v>166</v>
      </c>
      <c r="C7260" s="70" t="s">
        <v>217</v>
      </c>
      <c r="D7260" s="73" t="s">
        <v>166</v>
      </c>
      <c r="E7260" s="51" t="s">
        <v>166</v>
      </c>
      <c r="F7260" s="40" t="s">
        <v>32057</v>
      </c>
      <c r="G7260" s="41" t="s">
        <v>32058</v>
      </c>
      <c r="H7260" s="41" t="s">
        <v>4565</v>
      </c>
      <c r="I7260" s="38" t="s">
        <v>37</v>
      </c>
      <c r="J7260" s="38" t="s">
        <v>37</v>
      </c>
      <c r="K7260" s="38"/>
    </row>
    <row r="7261" spans="1:11" x14ac:dyDescent="0.35">
      <c r="A7261" s="16" t="s">
        <v>32059</v>
      </c>
      <c r="B7261" s="72" t="s">
        <v>166</v>
      </c>
      <c r="C7261" s="70" t="s">
        <v>217</v>
      </c>
      <c r="D7261" s="73" t="s">
        <v>166</v>
      </c>
      <c r="E7261" s="51" t="s">
        <v>213</v>
      </c>
      <c r="F7261" s="40" t="s">
        <v>32060</v>
      </c>
      <c r="G7261" s="41" t="s">
        <v>32061</v>
      </c>
      <c r="H7261" s="41" t="s">
        <v>4565</v>
      </c>
      <c r="I7261" s="38" t="s">
        <v>32062</v>
      </c>
      <c r="J7261" s="38" t="s">
        <v>37</v>
      </c>
      <c r="K7261" s="38"/>
    </row>
    <row r="7262" spans="1:11" x14ac:dyDescent="0.35">
      <c r="A7262" s="16" t="s">
        <v>32063</v>
      </c>
      <c r="B7262" s="72" t="s">
        <v>166</v>
      </c>
      <c r="C7262" s="70" t="s">
        <v>217</v>
      </c>
      <c r="D7262" s="73" t="s">
        <v>166</v>
      </c>
      <c r="E7262" s="51" t="s">
        <v>1176</v>
      </c>
      <c r="F7262" s="40" t="s">
        <v>32064</v>
      </c>
      <c r="G7262" s="41" t="s">
        <v>32065</v>
      </c>
      <c r="H7262" s="41" t="s">
        <v>4565</v>
      </c>
      <c r="I7262" s="38" t="s">
        <v>32066</v>
      </c>
      <c r="J7262" s="38" t="s">
        <v>37</v>
      </c>
      <c r="K7262" s="38"/>
    </row>
    <row r="7263" spans="1:11" x14ac:dyDescent="0.35">
      <c r="A7263" s="16" t="s">
        <v>32067</v>
      </c>
      <c r="B7263" s="72" t="s">
        <v>166</v>
      </c>
      <c r="C7263" s="70" t="s">
        <v>217</v>
      </c>
      <c r="D7263" s="73" t="s">
        <v>166</v>
      </c>
      <c r="E7263" s="51" t="s">
        <v>985</v>
      </c>
      <c r="F7263" s="40" t="s">
        <v>32068</v>
      </c>
      <c r="G7263" s="41" t="s">
        <v>32069</v>
      </c>
      <c r="H7263" s="41" t="s">
        <v>4565</v>
      </c>
      <c r="I7263" s="38" t="s">
        <v>32070</v>
      </c>
      <c r="J7263" s="38" t="s">
        <v>37</v>
      </c>
      <c r="K7263" s="38"/>
    </row>
    <row r="7264" spans="1:11" x14ac:dyDescent="0.35">
      <c r="A7264" s="16" t="s">
        <v>32071</v>
      </c>
      <c r="B7264" s="72" t="s">
        <v>166</v>
      </c>
      <c r="C7264" s="70" t="s">
        <v>217</v>
      </c>
      <c r="D7264" s="73" t="s">
        <v>166</v>
      </c>
      <c r="E7264" s="51" t="s">
        <v>1032</v>
      </c>
      <c r="F7264" s="40" t="s">
        <v>32072</v>
      </c>
      <c r="G7264" s="41" t="s">
        <v>32073</v>
      </c>
      <c r="H7264" s="41" t="s">
        <v>4565</v>
      </c>
      <c r="I7264" s="38" t="s">
        <v>32074</v>
      </c>
      <c r="J7264" s="38" t="s">
        <v>37</v>
      </c>
      <c r="K7264" s="38"/>
    </row>
    <row r="7265" spans="1:11" x14ac:dyDescent="0.35">
      <c r="A7265" s="16" t="s">
        <v>32075</v>
      </c>
      <c r="B7265" s="72" t="s">
        <v>166</v>
      </c>
      <c r="C7265" s="70" t="s">
        <v>217</v>
      </c>
      <c r="D7265" s="73" t="s">
        <v>166</v>
      </c>
      <c r="E7265" s="51" t="s">
        <v>47</v>
      </c>
      <c r="F7265" s="40" t="s">
        <v>32076</v>
      </c>
      <c r="G7265" s="41" t="s">
        <v>32077</v>
      </c>
      <c r="H7265" s="41" t="s">
        <v>4565</v>
      </c>
      <c r="I7265" s="38" t="s">
        <v>37</v>
      </c>
      <c r="J7265" s="38" t="s">
        <v>37</v>
      </c>
      <c r="K7265" s="38"/>
    </row>
    <row r="7266" spans="1:11" x14ac:dyDescent="0.35">
      <c r="A7266" s="16" t="s">
        <v>32078</v>
      </c>
      <c r="B7266" s="72">
        <v>70</v>
      </c>
      <c r="C7266" s="70">
        <v>75</v>
      </c>
      <c r="D7266" s="73">
        <v>70</v>
      </c>
      <c r="E7266" s="51">
        <v>88</v>
      </c>
      <c r="F7266" s="40" t="s">
        <v>49269</v>
      </c>
      <c r="G7266" s="41" t="s">
        <v>32079</v>
      </c>
      <c r="H7266" s="41"/>
      <c r="I7266" s="38"/>
      <c r="J7266" s="38" t="s">
        <v>37</v>
      </c>
      <c r="K7266" s="38" t="s">
        <v>49255</v>
      </c>
    </row>
    <row r="7267" spans="1:11" x14ac:dyDescent="0.35">
      <c r="A7267" s="16" t="s">
        <v>32080</v>
      </c>
      <c r="B7267" s="72" t="s">
        <v>166</v>
      </c>
      <c r="C7267" s="70" t="s">
        <v>217</v>
      </c>
      <c r="D7267" s="73" t="s">
        <v>166</v>
      </c>
      <c r="E7267" s="51" t="s">
        <v>177</v>
      </c>
      <c r="F7267" s="40" t="s">
        <v>32081</v>
      </c>
      <c r="G7267" s="41" t="s">
        <v>32082</v>
      </c>
      <c r="H7267" s="41" t="s">
        <v>4565</v>
      </c>
      <c r="I7267" s="38" t="s">
        <v>32083</v>
      </c>
      <c r="J7267"/>
      <c r="K7267" s="38" t="s">
        <v>49248</v>
      </c>
    </row>
    <row r="7268" spans="1:11" x14ac:dyDescent="0.35">
      <c r="A7268" s="16" t="s">
        <v>32084</v>
      </c>
      <c r="B7268" s="72" t="s">
        <v>166</v>
      </c>
      <c r="C7268" s="70" t="s">
        <v>217</v>
      </c>
      <c r="D7268" s="73" t="s">
        <v>166</v>
      </c>
      <c r="E7268" s="51" t="s">
        <v>299</v>
      </c>
      <c r="F7268" s="40" t="s">
        <v>32085</v>
      </c>
      <c r="G7268" s="41" t="s">
        <v>32086</v>
      </c>
      <c r="H7268" s="41" t="s">
        <v>4565</v>
      </c>
      <c r="I7268" s="38" t="s">
        <v>32087</v>
      </c>
      <c r="J7268" s="38" t="s">
        <v>37</v>
      </c>
      <c r="K7268" s="38"/>
    </row>
    <row r="7269" spans="1:11" x14ac:dyDescent="0.35">
      <c r="A7269" s="16" t="s">
        <v>32088</v>
      </c>
      <c r="B7269" s="72" t="s">
        <v>166</v>
      </c>
      <c r="C7269" s="70" t="s">
        <v>217</v>
      </c>
      <c r="D7269" s="73" t="s">
        <v>166</v>
      </c>
      <c r="E7269" s="51" t="s">
        <v>181</v>
      </c>
      <c r="F7269" s="40" t="s">
        <v>32089</v>
      </c>
      <c r="G7269" s="41" t="s">
        <v>32090</v>
      </c>
      <c r="H7269" s="41" t="s">
        <v>4565</v>
      </c>
      <c r="I7269" s="38" t="s">
        <v>37</v>
      </c>
      <c r="J7269" s="38" t="s">
        <v>37</v>
      </c>
      <c r="K7269" s="38"/>
    </row>
    <row r="7270" spans="1:11" x14ac:dyDescent="0.35">
      <c r="A7270" s="16" t="s">
        <v>32091</v>
      </c>
      <c r="B7270" s="72">
        <v>70</v>
      </c>
      <c r="C7270" s="70">
        <v>75</v>
      </c>
      <c r="D7270" s="73">
        <v>70</v>
      </c>
      <c r="E7270" s="51" t="s">
        <v>319</v>
      </c>
      <c r="F7270" s="40" t="s">
        <v>32092</v>
      </c>
      <c r="G7270" s="41" t="s">
        <v>32093</v>
      </c>
      <c r="H7270" s="41"/>
      <c r="I7270" s="38"/>
      <c r="J7270" s="38"/>
      <c r="K7270" s="38" t="s">
        <v>49255</v>
      </c>
    </row>
    <row r="7271" spans="1:11" x14ac:dyDescent="0.35">
      <c r="A7271" s="16" t="s">
        <v>32094</v>
      </c>
      <c r="B7271" s="67" t="s">
        <v>166</v>
      </c>
      <c r="C7271" s="70" t="s">
        <v>217</v>
      </c>
      <c r="D7271" s="71" t="s">
        <v>213</v>
      </c>
      <c r="E7271" s="55" t="s">
        <v>37</v>
      </c>
      <c r="F7271" s="25" t="s">
        <v>32095</v>
      </c>
      <c r="G7271" s="30" t="s">
        <v>32096</v>
      </c>
      <c r="H7271" s="30" t="s">
        <v>4211</v>
      </c>
      <c r="I7271" s="21" t="s">
        <v>37</v>
      </c>
      <c r="J7271" s="21" t="s">
        <v>37</v>
      </c>
      <c r="K7271" s="21"/>
    </row>
    <row r="7272" spans="1:11" x14ac:dyDescent="0.35">
      <c r="A7272" s="16" t="s">
        <v>32097</v>
      </c>
      <c r="B7272" s="72" t="s">
        <v>166</v>
      </c>
      <c r="C7272" s="70" t="s">
        <v>217</v>
      </c>
      <c r="D7272" s="73" t="s">
        <v>213</v>
      </c>
      <c r="E7272" s="51" t="s">
        <v>420</v>
      </c>
      <c r="F7272" s="40" t="s">
        <v>32098</v>
      </c>
      <c r="G7272" s="41" t="s">
        <v>32099</v>
      </c>
      <c r="H7272" s="41" t="s">
        <v>4211</v>
      </c>
      <c r="I7272" s="38" t="s">
        <v>32100</v>
      </c>
      <c r="J7272" s="38" t="s">
        <v>37</v>
      </c>
      <c r="K7272" s="38"/>
    </row>
    <row r="7273" spans="1:11" x14ac:dyDescent="0.35">
      <c r="A7273" s="16" t="s">
        <v>32101</v>
      </c>
      <c r="B7273" s="72" t="s">
        <v>166</v>
      </c>
      <c r="C7273" s="70" t="s">
        <v>217</v>
      </c>
      <c r="D7273" s="73" t="s">
        <v>213</v>
      </c>
      <c r="E7273" s="51" t="s">
        <v>1101</v>
      </c>
      <c r="F7273" s="40" t="s">
        <v>32102</v>
      </c>
      <c r="G7273" s="41" t="s">
        <v>32103</v>
      </c>
      <c r="H7273" s="41" t="s">
        <v>4211</v>
      </c>
      <c r="I7273" s="38" t="s">
        <v>37</v>
      </c>
      <c r="J7273" s="38" t="s">
        <v>37</v>
      </c>
      <c r="K7273" s="38"/>
    </row>
    <row r="7274" spans="1:11" x14ac:dyDescent="0.35">
      <c r="A7274" s="16" t="s">
        <v>32104</v>
      </c>
      <c r="B7274" s="72" t="s">
        <v>166</v>
      </c>
      <c r="C7274" s="70" t="s">
        <v>217</v>
      </c>
      <c r="D7274" s="73" t="s">
        <v>213</v>
      </c>
      <c r="E7274" s="51" t="s">
        <v>336</v>
      </c>
      <c r="F7274" s="40" t="s">
        <v>32105</v>
      </c>
      <c r="G7274" s="41" t="s">
        <v>32106</v>
      </c>
      <c r="H7274" s="41" t="s">
        <v>4211</v>
      </c>
      <c r="I7274" s="38" t="s">
        <v>32107</v>
      </c>
      <c r="J7274" s="38" t="s">
        <v>37</v>
      </c>
      <c r="K7274" s="38"/>
    </row>
    <row r="7275" spans="1:11" x14ac:dyDescent="0.35">
      <c r="A7275" s="16" t="s">
        <v>32108</v>
      </c>
      <c r="B7275" s="72" t="s">
        <v>166</v>
      </c>
      <c r="C7275" s="70" t="s">
        <v>217</v>
      </c>
      <c r="D7275" s="73" t="s">
        <v>213</v>
      </c>
      <c r="E7275" s="51" t="s">
        <v>112</v>
      </c>
      <c r="F7275" s="40" t="s">
        <v>32109</v>
      </c>
      <c r="G7275" s="41" t="s">
        <v>32110</v>
      </c>
      <c r="H7275" s="41" t="s">
        <v>4211</v>
      </c>
      <c r="I7275" s="38" t="s">
        <v>37</v>
      </c>
      <c r="J7275" s="38" t="s">
        <v>37</v>
      </c>
      <c r="K7275" s="38"/>
    </row>
    <row r="7276" spans="1:11" x14ac:dyDescent="0.35">
      <c r="A7276" s="16" t="s">
        <v>32111</v>
      </c>
      <c r="B7276" s="72" t="s">
        <v>166</v>
      </c>
      <c r="C7276" s="70" t="s">
        <v>217</v>
      </c>
      <c r="D7276" s="73" t="s">
        <v>213</v>
      </c>
      <c r="E7276" s="51" t="s">
        <v>268</v>
      </c>
      <c r="F7276" s="40" t="s">
        <v>32112</v>
      </c>
      <c r="G7276" s="41" t="s">
        <v>32113</v>
      </c>
      <c r="H7276" s="41" t="s">
        <v>4211</v>
      </c>
      <c r="I7276" s="38" t="s">
        <v>37</v>
      </c>
      <c r="J7276" s="38" t="s">
        <v>37</v>
      </c>
      <c r="K7276" s="38"/>
    </row>
    <row r="7277" spans="1:11" x14ac:dyDescent="0.35">
      <c r="A7277" s="16" t="s">
        <v>32114</v>
      </c>
      <c r="B7277" s="72" t="s">
        <v>166</v>
      </c>
      <c r="C7277" s="70" t="s">
        <v>217</v>
      </c>
      <c r="D7277" s="73" t="s">
        <v>213</v>
      </c>
      <c r="E7277" s="51" t="s">
        <v>2028</v>
      </c>
      <c r="F7277" s="40" t="s">
        <v>32115</v>
      </c>
      <c r="G7277" s="41" t="s">
        <v>32116</v>
      </c>
      <c r="H7277" s="41" t="s">
        <v>4211</v>
      </c>
      <c r="I7277" s="38" t="s">
        <v>32117</v>
      </c>
      <c r="J7277" s="38" t="s">
        <v>37</v>
      </c>
      <c r="K7277" s="38"/>
    </row>
    <row r="7278" spans="1:11" x14ac:dyDescent="0.35">
      <c r="A7278" s="16" t="s">
        <v>32118</v>
      </c>
      <c r="B7278" s="72" t="s">
        <v>166</v>
      </c>
      <c r="C7278" s="70" t="s">
        <v>217</v>
      </c>
      <c r="D7278" s="73" t="s">
        <v>213</v>
      </c>
      <c r="E7278" s="51" t="s">
        <v>185</v>
      </c>
      <c r="F7278" s="40" t="s">
        <v>32119</v>
      </c>
      <c r="G7278" s="41" t="s">
        <v>32120</v>
      </c>
      <c r="H7278" s="41" t="s">
        <v>4211</v>
      </c>
      <c r="I7278" s="38" t="s">
        <v>32121</v>
      </c>
      <c r="J7278" s="38" t="s">
        <v>37</v>
      </c>
      <c r="K7278" s="38"/>
    </row>
    <row r="7279" spans="1:11" x14ac:dyDescent="0.35">
      <c r="A7279" s="16" t="s">
        <v>32122</v>
      </c>
      <c r="B7279" s="72" t="s">
        <v>166</v>
      </c>
      <c r="C7279" s="70" t="s">
        <v>217</v>
      </c>
      <c r="D7279" s="73" t="s">
        <v>213</v>
      </c>
      <c r="E7279" s="51" t="s">
        <v>147</v>
      </c>
      <c r="F7279" s="40" t="s">
        <v>32123</v>
      </c>
      <c r="G7279" s="41" t="s">
        <v>32124</v>
      </c>
      <c r="H7279" s="41" t="s">
        <v>4211</v>
      </c>
      <c r="I7279" s="38" t="s">
        <v>37</v>
      </c>
      <c r="J7279" s="38" t="s">
        <v>37</v>
      </c>
      <c r="K7279" s="38"/>
    </row>
    <row r="7280" spans="1:11" x14ac:dyDescent="0.35">
      <c r="A7280" s="16" t="s">
        <v>32125</v>
      </c>
      <c r="B7280" s="72" t="s">
        <v>166</v>
      </c>
      <c r="C7280" s="70" t="s">
        <v>217</v>
      </c>
      <c r="D7280" s="73" t="s">
        <v>213</v>
      </c>
      <c r="E7280" s="51" t="s">
        <v>74</v>
      </c>
      <c r="F7280" s="40" t="s">
        <v>32126</v>
      </c>
      <c r="G7280" s="41" t="s">
        <v>32127</v>
      </c>
      <c r="H7280" s="41" t="s">
        <v>4211</v>
      </c>
      <c r="I7280" s="38" t="s">
        <v>32128</v>
      </c>
      <c r="J7280" s="38" t="s">
        <v>37</v>
      </c>
      <c r="K7280" s="38"/>
    </row>
    <row r="7281" spans="1:11" x14ac:dyDescent="0.35">
      <c r="A7281" s="16" t="s">
        <v>32129</v>
      </c>
      <c r="B7281" s="72" t="s">
        <v>166</v>
      </c>
      <c r="C7281" s="70" t="s">
        <v>217</v>
      </c>
      <c r="D7281" s="73" t="s">
        <v>213</v>
      </c>
      <c r="E7281" s="51" t="s">
        <v>47</v>
      </c>
      <c r="F7281" s="40" t="s">
        <v>32130</v>
      </c>
      <c r="G7281" s="41" t="s">
        <v>32131</v>
      </c>
      <c r="H7281" s="41" t="s">
        <v>4211</v>
      </c>
      <c r="I7281" s="38" t="s">
        <v>37</v>
      </c>
      <c r="J7281" s="38" t="s">
        <v>37</v>
      </c>
      <c r="K7281" s="38"/>
    </row>
    <row r="7282" spans="1:11" x14ac:dyDescent="0.35">
      <c r="A7282" s="16" t="s">
        <v>32132</v>
      </c>
      <c r="B7282" s="72" t="s">
        <v>166</v>
      </c>
      <c r="C7282" s="70" t="s">
        <v>217</v>
      </c>
      <c r="D7282" s="73" t="s">
        <v>213</v>
      </c>
      <c r="E7282" s="51" t="s">
        <v>173</v>
      </c>
      <c r="F7282" s="40" t="s">
        <v>32133</v>
      </c>
      <c r="G7282" s="41" t="s">
        <v>32134</v>
      </c>
      <c r="H7282" s="41" t="s">
        <v>4211</v>
      </c>
      <c r="I7282" s="38" t="s">
        <v>32135</v>
      </c>
      <c r="J7282" s="38" t="s">
        <v>37</v>
      </c>
      <c r="K7282" s="38"/>
    </row>
    <row r="7283" spans="1:11" x14ac:dyDescent="0.35">
      <c r="A7283" s="16" t="s">
        <v>32136</v>
      </c>
      <c r="B7283" s="72" t="s">
        <v>166</v>
      </c>
      <c r="C7283" s="70" t="s">
        <v>217</v>
      </c>
      <c r="D7283" s="73" t="s">
        <v>213</v>
      </c>
      <c r="E7283" s="51" t="s">
        <v>177</v>
      </c>
      <c r="F7283" s="40" t="s">
        <v>32137</v>
      </c>
      <c r="G7283" s="41" t="s">
        <v>32138</v>
      </c>
      <c r="H7283" s="41" t="s">
        <v>4211</v>
      </c>
      <c r="I7283" s="38" t="s">
        <v>37</v>
      </c>
      <c r="J7283" s="38" t="s">
        <v>37</v>
      </c>
      <c r="K7283" s="38"/>
    </row>
    <row r="7284" spans="1:11" x14ac:dyDescent="0.35">
      <c r="A7284" s="16" t="s">
        <v>32139</v>
      </c>
      <c r="B7284" s="72" t="s">
        <v>166</v>
      </c>
      <c r="C7284" s="70" t="s">
        <v>217</v>
      </c>
      <c r="D7284" s="73" t="s">
        <v>213</v>
      </c>
      <c r="E7284" s="51" t="s">
        <v>319</v>
      </c>
      <c r="F7284" s="40" t="s">
        <v>32140</v>
      </c>
      <c r="G7284" s="41" t="s">
        <v>32141</v>
      </c>
      <c r="H7284" s="41" t="s">
        <v>4211</v>
      </c>
      <c r="I7284" s="38" t="s">
        <v>37</v>
      </c>
      <c r="J7284" s="38" t="s">
        <v>37</v>
      </c>
      <c r="K7284" s="38"/>
    </row>
    <row r="7285" spans="1:11" x14ac:dyDescent="0.35">
      <c r="A7285" s="16" t="s">
        <v>32142</v>
      </c>
      <c r="B7285" s="72" t="s">
        <v>166</v>
      </c>
      <c r="C7285" s="70" t="s">
        <v>217</v>
      </c>
      <c r="D7285" s="73" t="s">
        <v>213</v>
      </c>
      <c r="E7285" s="51" t="s">
        <v>908</v>
      </c>
      <c r="F7285" s="40" t="s">
        <v>32143</v>
      </c>
      <c r="G7285" s="41" t="s">
        <v>32144</v>
      </c>
      <c r="H7285" s="41" t="s">
        <v>4211</v>
      </c>
      <c r="I7285" s="38" t="s">
        <v>37</v>
      </c>
      <c r="J7285" s="38" t="s">
        <v>37</v>
      </c>
      <c r="K7285" s="38"/>
    </row>
    <row r="7286" spans="1:11" x14ac:dyDescent="0.35">
      <c r="A7286" s="16" t="s">
        <v>32145</v>
      </c>
      <c r="B7286" s="72" t="s">
        <v>166</v>
      </c>
      <c r="C7286" s="70" t="s">
        <v>217</v>
      </c>
      <c r="D7286" s="73" t="s">
        <v>213</v>
      </c>
      <c r="E7286" s="51" t="s">
        <v>510</v>
      </c>
      <c r="F7286" s="40" t="s">
        <v>32146</v>
      </c>
      <c r="G7286" s="41" t="s">
        <v>32147</v>
      </c>
      <c r="H7286" s="41" t="s">
        <v>4211</v>
      </c>
      <c r="I7286" s="38" t="s">
        <v>37</v>
      </c>
      <c r="J7286" s="38" t="s">
        <v>37</v>
      </c>
      <c r="K7286" s="38"/>
    </row>
    <row r="7287" spans="1:11" x14ac:dyDescent="0.35">
      <c r="A7287" s="16" t="s">
        <v>32148</v>
      </c>
      <c r="B7287" s="72" t="s">
        <v>166</v>
      </c>
      <c r="C7287" s="70" t="s">
        <v>217</v>
      </c>
      <c r="D7287" s="73" t="s">
        <v>213</v>
      </c>
      <c r="E7287" s="51" t="s">
        <v>856</v>
      </c>
      <c r="F7287" s="40" t="s">
        <v>32149</v>
      </c>
      <c r="G7287" s="41" t="s">
        <v>32150</v>
      </c>
      <c r="H7287" s="41" t="s">
        <v>4211</v>
      </c>
      <c r="I7287" s="38" t="s">
        <v>32151</v>
      </c>
      <c r="J7287" s="38" t="s">
        <v>37</v>
      </c>
      <c r="K7287" s="38"/>
    </row>
    <row r="7288" spans="1:11" x14ac:dyDescent="0.35">
      <c r="A7288" s="16" t="s">
        <v>32152</v>
      </c>
      <c r="B7288" s="72" t="s">
        <v>166</v>
      </c>
      <c r="C7288" s="70" t="s">
        <v>217</v>
      </c>
      <c r="D7288" s="73" t="s">
        <v>213</v>
      </c>
      <c r="E7288" s="51" t="s">
        <v>947</v>
      </c>
      <c r="F7288" s="40" t="s">
        <v>32153</v>
      </c>
      <c r="G7288" s="41" t="s">
        <v>32154</v>
      </c>
      <c r="H7288" s="41" t="s">
        <v>4211</v>
      </c>
      <c r="I7288" s="38" t="s">
        <v>32155</v>
      </c>
      <c r="J7288" s="38" t="s">
        <v>37</v>
      </c>
      <c r="K7288" s="38"/>
    </row>
    <row r="7289" spans="1:11" x14ac:dyDescent="0.35">
      <c r="A7289" s="16" t="s">
        <v>32156</v>
      </c>
      <c r="B7289" s="72" t="s">
        <v>166</v>
      </c>
      <c r="C7289" s="70" t="s">
        <v>217</v>
      </c>
      <c r="D7289" s="73" t="s">
        <v>213</v>
      </c>
      <c r="E7289" s="56" t="s">
        <v>2002</v>
      </c>
      <c r="F7289" s="42" t="s">
        <v>32157</v>
      </c>
      <c r="G7289" s="43" t="s">
        <v>32158</v>
      </c>
      <c r="H7289" s="43" t="s">
        <v>4211</v>
      </c>
      <c r="I7289" s="39" t="s">
        <v>32159</v>
      </c>
      <c r="J7289" s="39" t="s">
        <v>37</v>
      </c>
      <c r="K7289" s="39"/>
    </row>
    <row r="7290" spans="1:11" x14ac:dyDescent="0.35">
      <c r="A7290" s="16" t="s">
        <v>32160</v>
      </c>
      <c r="B7290" s="67" t="s">
        <v>166</v>
      </c>
      <c r="C7290" s="70" t="s">
        <v>217</v>
      </c>
      <c r="D7290" s="71" t="s">
        <v>47</v>
      </c>
      <c r="E7290" s="55" t="s">
        <v>37</v>
      </c>
      <c r="F7290" s="25" t="s">
        <v>32161</v>
      </c>
      <c r="G7290" s="30" t="s">
        <v>32162</v>
      </c>
      <c r="H7290" s="30" t="s">
        <v>4561</v>
      </c>
      <c r="I7290" s="21" t="s">
        <v>37</v>
      </c>
      <c r="J7290" s="21" t="s">
        <v>37</v>
      </c>
      <c r="K7290" s="21"/>
    </row>
    <row r="7291" spans="1:11" x14ac:dyDescent="0.35">
      <c r="A7291" s="16" t="s">
        <v>32163</v>
      </c>
      <c r="B7291" s="72" t="s">
        <v>166</v>
      </c>
      <c r="C7291" s="70" t="s">
        <v>217</v>
      </c>
      <c r="D7291" s="73" t="s">
        <v>47</v>
      </c>
      <c r="E7291" s="51" t="s">
        <v>132</v>
      </c>
      <c r="F7291" s="40" t="s">
        <v>32164</v>
      </c>
      <c r="G7291" s="41" t="s">
        <v>32165</v>
      </c>
      <c r="H7291" s="41" t="s">
        <v>4561</v>
      </c>
      <c r="I7291" s="38" t="s">
        <v>32166</v>
      </c>
      <c r="J7291" s="38" t="s">
        <v>37</v>
      </c>
      <c r="K7291" s="38"/>
    </row>
    <row r="7292" spans="1:11" x14ac:dyDescent="0.35">
      <c r="A7292" s="16" t="s">
        <v>32167</v>
      </c>
      <c r="B7292" s="72" t="s">
        <v>166</v>
      </c>
      <c r="C7292" s="70" t="s">
        <v>217</v>
      </c>
      <c r="D7292" s="73" t="s">
        <v>47</v>
      </c>
      <c r="E7292" s="51" t="s">
        <v>403</v>
      </c>
      <c r="F7292" s="40" t="s">
        <v>32168</v>
      </c>
      <c r="G7292" s="41" t="s">
        <v>32169</v>
      </c>
      <c r="H7292" s="41" t="s">
        <v>4561</v>
      </c>
      <c r="I7292" s="38" t="s">
        <v>32170</v>
      </c>
      <c r="J7292" s="38" t="s">
        <v>37</v>
      </c>
      <c r="K7292" s="38"/>
    </row>
    <row r="7293" spans="1:11" x14ac:dyDescent="0.35">
      <c r="A7293" s="16" t="s">
        <v>32171</v>
      </c>
      <c r="B7293" s="72" t="s">
        <v>166</v>
      </c>
      <c r="C7293" s="70" t="s">
        <v>217</v>
      </c>
      <c r="D7293" s="73" t="s">
        <v>47</v>
      </c>
      <c r="E7293" s="51" t="s">
        <v>268</v>
      </c>
      <c r="F7293" s="40" t="s">
        <v>32172</v>
      </c>
      <c r="G7293" s="41" t="s">
        <v>32173</v>
      </c>
      <c r="H7293" s="41" t="s">
        <v>4561</v>
      </c>
      <c r="I7293" s="38" t="s">
        <v>32174</v>
      </c>
      <c r="J7293" s="38" t="s">
        <v>37</v>
      </c>
      <c r="K7293" s="38"/>
    </row>
    <row r="7294" spans="1:11" x14ac:dyDescent="0.35">
      <c r="A7294" s="16" t="s">
        <v>32175</v>
      </c>
      <c r="B7294" s="72" t="s">
        <v>166</v>
      </c>
      <c r="C7294" s="70" t="s">
        <v>217</v>
      </c>
      <c r="D7294" s="73" t="s">
        <v>47</v>
      </c>
      <c r="E7294" s="51" t="s">
        <v>185</v>
      </c>
      <c r="F7294" s="40" t="s">
        <v>32176</v>
      </c>
      <c r="G7294" s="41" t="s">
        <v>32177</v>
      </c>
      <c r="H7294" s="41" t="s">
        <v>4561</v>
      </c>
      <c r="I7294" s="38" t="s">
        <v>37</v>
      </c>
      <c r="J7294" s="38" t="s">
        <v>37</v>
      </c>
      <c r="K7294" s="38"/>
    </row>
    <row r="7295" spans="1:11" x14ac:dyDescent="0.35">
      <c r="A7295" s="16" t="s">
        <v>32178</v>
      </c>
      <c r="B7295" s="72" t="s">
        <v>166</v>
      </c>
      <c r="C7295" s="70" t="s">
        <v>217</v>
      </c>
      <c r="D7295" s="73" t="s">
        <v>47</v>
      </c>
      <c r="E7295" s="51" t="s">
        <v>213</v>
      </c>
      <c r="F7295" s="40" t="s">
        <v>32179</v>
      </c>
      <c r="G7295" s="41" t="s">
        <v>32180</v>
      </c>
      <c r="H7295" s="41" t="s">
        <v>4561</v>
      </c>
      <c r="I7295" s="38" t="s">
        <v>32181</v>
      </c>
      <c r="J7295" s="38" t="s">
        <v>37</v>
      </c>
      <c r="K7295" s="38"/>
    </row>
    <row r="7296" spans="1:11" x14ac:dyDescent="0.35">
      <c r="A7296" s="16" t="s">
        <v>32182</v>
      </c>
      <c r="B7296" s="72" t="s">
        <v>166</v>
      </c>
      <c r="C7296" s="70" t="s">
        <v>217</v>
      </c>
      <c r="D7296" s="73" t="s">
        <v>47</v>
      </c>
      <c r="E7296" s="51" t="s">
        <v>51</v>
      </c>
      <c r="F7296" s="40" t="s">
        <v>32183</v>
      </c>
      <c r="G7296" s="41" t="s">
        <v>32184</v>
      </c>
      <c r="H7296" s="41" t="s">
        <v>4561</v>
      </c>
      <c r="I7296" s="38" t="s">
        <v>32185</v>
      </c>
      <c r="J7296" s="38" t="s">
        <v>37</v>
      </c>
      <c r="K7296" s="38"/>
    </row>
    <row r="7297" spans="1:11" x14ac:dyDescent="0.35">
      <c r="A7297" s="16" t="s">
        <v>32186</v>
      </c>
      <c r="B7297" s="72" t="s">
        <v>166</v>
      </c>
      <c r="C7297" s="70" t="s">
        <v>217</v>
      </c>
      <c r="D7297" s="73" t="s">
        <v>47</v>
      </c>
      <c r="E7297" s="51" t="s">
        <v>2044</v>
      </c>
      <c r="F7297" s="40" t="s">
        <v>32187</v>
      </c>
      <c r="G7297" s="41" t="s">
        <v>32188</v>
      </c>
      <c r="H7297" s="41" t="s">
        <v>4561</v>
      </c>
      <c r="I7297" s="38" t="s">
        <v>32189</v>
      </c>
      <c r="J7297" s="38" t="s">
        <v>37</v>
      </c>
      <c r="K7297" s="38"/>
    </row>
    <row r="7298" spans="1:11" x14ac:dyDescent="0.35">
      <c r="A7298" s="16" t="s">
        <v>32190</v>
      </c>
      <c r="B7298" s="72" t="s">
        <v>166</v>
      </c>
      <c r="C7298" s="70" t="s">
        <v>217</v>
      </c>
      <c r="D7298" s="73" t="s">
        <v>47</v>
      </c>
      <c r="E7298" s="51" t="s">
        <v>1066</v>
      </c>
      <c r="F7298" s="40" t="s">
        <v>32191</v>
      </c>
      <c r="G7298" s="41" t="s">
        <v>32192</v>
      </c>
      <c r="H7298" s="41" t="s">
        <v>4561</v>
      </c>
      <c r="I7298" s="38" t="s">
        <v>32193</v>
      </c>
      <c r="J7298" s="38" t="s">
        <v>37</v>
      </c>
      <c r="K7298" s="38"/>
    </row>
    <row r="7299" spans="1:11" x14ac:dyDescent="0.35">
      <c r="A7299" s="16" t="s">
        <v>32194</v>
      </c>
      <c r="B7299" s="72" t="s">
        <v>166</v>
      </c>
      <c r="C7299" s="70" t="s">
        <v>217</v>
      </c>
      <c r="D7299" s="73" t="s">
        <v>47</v>
      </c>
      <c r="E7299" s="56" t="s">
        <v>155</v>
      </c>
      <c r="F7299" s="42" t="s">
        <v>32195</v>
      </c>
      <c r="G7299" s="43" t="s">
        <v>32196</v>
      </c>
      <c r="H7299" s="43" t="s">
        <v>4561</v>
      </c>
      <c r="I7299" s="39" t="s">
        <v>32197</v>
      </c>
      <c r="J7299" s="39" t="s">
        <v>37</v>
      </c>
      <c r="K7299" s="39"/>
    </row>
    <row r="7300" spans="1:11" x14ac:dyDescent="0.35">
      <c r="A7300" s="16" t="s">
        <v>32198</v>
      </c>
      <c r="B7300" s="67" t="s">
        <v>166</v>
      </c>
      <c r="C7300" s="70" t="s">
        <v>217</v>
      </c>
      <c r="D7300" s="71" t="s">
        <v>366</v>
      </c>
      <c r="E7300" s="55" t="s">
        <v>37</v>
      </c>
      <c r="F7300" s="25" t="s">
        <v>32199</v>
      </c>
      <c r="G7300" s="30" t="s">
        <v>32200</v>
      </c>
      <c r="H7300" s="30" t="s">
        <v>4561</v>
      </c>
      <c r="I7300" s="21" t="s">
        <v>37</v>
      </c>
      <c r="J7300" s="21" t="s">
        <v>37</v>
      </c>
      <c r="K7300" s="21"/>
    </row>
    <row r="7301" spans="1:11" x14ac:dyDescent="0.35">
      <c r="A7301" s="16" t="s">
        <v>32201</v>
      </c>
      <c r="B7301" s="72" t="s">
        <v>166</v>
      </c>
      <c r="C7301" s="70" t="s">
        <v>217</v>
      </c>
      <c r="D7301" s="73" t="s">
        <v>366</v>
      </c>
      <c r="E7301" s="51" t="s">
        <v>420</v>
      </c>
      <c r="F7301" s="40" t="s">
        <v>32202</v>
      </c>
      <c r="G7301" s="41" t="s">
        <v>32203</v>
      </c>
      <c r="H7301" s="41" t="s">
        <v>4561</v>
      </c>
      <c r="I7301" s="38" t="s">
        <v>32204</v>
      </c>
      <c r="J7301" s="38" t="s">
        <v>37</v>
      </c>
      <c r="K7301" s="38"/>
    </row>
    <row r="7302" spans="1:11" x14ac:dyDescent="0.35">
      <c r="A7302" s="16" t="s">
        <v>32205</v>
      </c>
      <c r="B7302" s="72" t="s">
        <v>166</v>
      </c>
      <c r="C7302" s="70" t="s">
        <v>217</v>
      </c>
      <c r="D7302" s="73" t="s">
        <v>366</v>
      </c>
      <c r="E7302" s="51" t="s">
        <v>116</v>
      </c>
      <c r="F7302" s="40" t="s">
        <v>32206</v>
      </c>
      <c r="G7302" s="41" t="s">
        <v>32207</v>
      </c>
      <c r="H7302" s="41" t="s">
        <v>4561</v>
      </c>
      <c r="I7302" s="38" t="s">
        <v>32208</v>
      </c>
      <c r="J7302" s="38" t="s">
        <v>37</v>
      </c>
      <c r="K7302" s="38"/>
    </row>
    <row r="7303" spans="1:11" x14ac:dyDescent="0.35">
      <c r="A7303" s="16" t="s">
        <v>32209</v>
      </c>
      <c r="B7303" s="72" t="s">
        <v>166</v>
      </c>
      <c r="C7303" s="70" t="s">
        <v>217</v>
      </c>
      <c r="D7303" s="73" t="s">
        <v>366</v>
      </c>
      <c r="E7303" s="51" t="s">
        <v>481</v>
      </c>
      <c r="F7303" s="40" t="s">
        <v>32210</v>
      </c>
      <c r="G7303" s="41" t="s">
        <v>32211</v>
      </c>
      <c r="H7303" s="41" t="s">
        <v>4561</v>
      </c>
      <c r="I7303" s="38" t="s">
        <v>37</v>
      </c>
      <c r="J7303" s="38" t="s">
        <v>37</v>
      </c>
      <c r="K7303" s="38"/>
    </row>
    <row r="7304" spans="1:11" x14ac:dyDescent="0.35">
      <c r="A7304" s="16" t="s">
        <v>32212</v>
      </c>
      <c r="B7304" s="72" t="s">
        <v>166</v>
      </c>
      <c r="C7304" s="70" t="s">
        <v>217</v>
      </c>
      <c r="D7304" s="73" t="s">
        <v>366</v>
      </c>
      <c r="E7304" s="51" t="s">
        <v>100</v>
      </c>
      <c r="F7304" s="40" t="s">
        <v>32213</v>
      </c>
      <c r="G7304" s="41" t="s">
        <v>32214</v>
      </c>
      <c r="H7304" s="41" t="s">
        <v>4561</v>
      </c>
      <c r="I7304" s="38" t="s">
        <v>32215</v>
      </c>
      <c r="J7304" s="38" t="s">
        <v>37</v>
      </c>
      <c r="K7304" s="38"/>
    </row>
    <row r="7305" spans="1:11" x14ac:dyDescent="0.35">
      <c r="A7305" s="16" t="s">
        <v>32216</v>
      </c>
      <c r="B7305" s="72" t="s">
        <v>166</v>
      </c>
      <c r="C7305" s="70" t="s">
        <v>217</v>
      </c>
      <c r="D7305" s="73" t="s">
        <v>366</v>
      </c>
      <c r="E7305" s="51" t="s">
        <v>336</v>
      </c>
      <c r="F7305" s="40" t="s">
        <v>32217</v>
      </c>
      <c r="G7305" s="41" t="s">
        <v>32218</v>
      </c>
      <c r="H7305" s="41" t="s">
        <v>4561</v>
      </c>
      <c r="I7305" s="38" t="s">
        <v>37</v>
      </c>
      <c r="J7305" s="38" t="s">
        <v>37</v>
      </c>
      <c r="K7305" s="38"/>
    </row>
    <row r="7306" spans="1:11" x14ac:dyDescent="0.35">
      <c r="A7306" s="16" t="s">
        <v>32219</v>
      </c>
      <c r="B7306" s="72" t="s">
        <v>166</v>
      </c>
      <c r="C7306" s="70" t="s">
        <v>217</v>
      </c>
      <c r="D7306" s="73" t="s">
        <v>366</v>
      </c>
      <c r="E7306" s="51" t="s">
        <v>1084</v>
      </c>
      <c r="F7306" s="40" t="s">
        <v>32220</v>
      </c>
      <c r="G7306" s="41" t="s">
        <v>32221</v>
      </c>
      <c r="H7306" s="41" t="s">
        <v>4561</v>
      </c>
      <c r="I7306" s="38" t="s">
        <v>32208</v>
      </c>
      <c r="J7306" s="38" t="s">
        <v>37</v>
      </c>
      <c r="K7306" s="38"/>
    </row>
    <row r="7307" spans="1:11" x14ac:dyDescent="0.35">
      <c r="A7307" s="16" t="s">
        <v>32222</v>
      </c>
      <c r="B7307" s="72" t="s">
        <v>166</v>
      </c>
      <c r="C7307" s="70" t="s">
        <v>217</v>
      </c>
      <c r="D7307" s="73" t="s">
        <v>366</v>
      </c>
      <c r="E7307" s="51" t="s">
        <v>132</v>
      </c>
      <c r="F7307" s="40" t="s">
        <v>32223</v>
      </c>
      <c r="G7307" s="41" t="s">
        <v>32224</v>
      </c>
      <c r="H7307" s="41" t="s">
        <v>4561</v>
      </c>
      <c r="I7307" s="38" t="s">
        <v>32225</v>
      </c>
      <c r="J7307" s="38" t="s">
        <v>37</v>
      </c>
      <c r="K7307" s="38"/>
    </row>
    <row r="7308" spans="1:11" x14ac:dyDescent="0.35">
      <c r="A7308" s="16" t="s">
        <v>32226</v>
      </c>
      <c r="B7308" s="72" t="s">
        <v>166</v>
      </c>
      <c r="C7308" s="70" t="s">
        <v>217</v>
      </c>
      <c r="D7308" s="73" t="s">
        <v>366</v>
      </c>
      <c r="E7308" s="51" t="s">
        <v>638</v>
      </c>
      <c r="F7308" s="40" t="s">
        <v>32227</v>
      </c>
      <c r="G7308" s="41" t="s">
        <v>32228</v>
      </c>
      <c r="H7308" s="41" t="s">
        <v>4561</v>
      </c>
      <c r="I7308" s="38" t="s">
        <v>37</v>
      </c>
      <c r="J7308" s="38" t="s">
        <v>37</v>
      </c>
      <c r="K7308" s="38"/>
    </row>
    <row r="7309" spans="1:11" x14ac:dyDescent="0.35">
      <c r="A7309" s="16" t="s">
        <v>32229</v>
      </c>
      <c r="B7309" s="72" t="s">
        <v>166</v>
      </c>
      <c r="C7309" s="70" t="s">
        <v>217</v>
      </c>
      <c r="D7309" s="73" t="s">
        <v>366</v>
      </c>
      <c r="E7309" s="51" t="s">
        <v>147</v>
      </c>
      <c r="F7309" s="40" t="s">
        <v>32230</v>
      </c>
      <c r="G7309" s="41" t="s">
        <v>32231</v>
      </c>
      <c r="H7309" s="41" t="s">
        <v>4561</v>
      </c>
      <c r="I7309" s="38" t="s">
        <v>32232</v>
      </c>
      <c r="J7309" s="38" t="s">
        <v>37</v>
      </c>
      <c r="K7309" s="38"/>
    </row>
    <row r="7310" spans="1:11" x14ac:dyDescent="0.35">
      <c r="A7310" s="16" t="s">
        <v>32233</v>
      </c>
      <c r="B7310" s="72" t="s">
        <v>166</v>
      </c>
      <c r="C7310" s="70" t="s">
        <v>217</v>
      </c>
      <c r="D7310" s="73" t="s">
        <v>366</v>
      </c>
      <c r="E7310" s="51" t="s">
        <v>2044</v>
      </c>
      <c r="F7310" s="40" t="s">
        <v>32234</v>
      </c>
      <c r="G7310" s="41" t="s">
        <v>32235</v>
      </c>
      <c r="H7310" s="41" t="s">
        <v>4561</v>
      </c>
      <c r="I7310" s="38" t="s">
        <v>32236</v>
      </c>
      <c r="J7310" s="38" t="s">
        <v>37</v>
      </c>
      <c r="K7310" s="38"/>
    </row>
    <row r="7311" spans="1:11" x14ac:dyDescent="0.35">
      <c r="A7311" s="16" t="s">
        <v>32237</v>
      </c>
      <c r="B7311" s="72" t="s">
        <v>166</v>
      </c>
      <c r="C7311" s="70" t="s">
        <v>217</v>
      </c>
      <c r="D7311" s="73" t="s">
        <v>366</v>
      </c>
      <c r="E7311" s="51" t="s">
        <v>2358</v>
      </c>
      <c r="F7311" s="40" t="s">
        <v>32238</v>
      </c>
      <c r="G7311" s="41" t="s">
        <v>32239</v>
      </c>
      <c r="H7311" s="41" t="s">
        <v>4561</v>
      </c>
      <c r="I7311" s="38" t="s">
        <v>32240</v>
      </c>
      <c r="J7311" s="38" t="s">
        <v>37</v>
      </c>
      <c r="K7311" s="38"/>
    </row>
    <row r="7312" spans="1:11" x14ac:dyDescent="0.35">
      <c r="A7312" s="16" t="s">
        <v>32241</v>
      </c>
      <c r="B7312" s="72" t="s">
        <v>166</v>
      </c>
      <c r="C7312" s="70" t="s">
        <v>217</v>
      </c>
      <c r="D7312" s="73" t="s">
        <v>366</v>
      </c>
      <c r="E7312" s="51" t="s">
        <v>173</v>
      </c>
      <c r="F7312" s="40" t="s">
        <v>32242</v>
      </c>
      <c r="G7312" s="41" t="s">
        <v>32243</v>
      </c>
      <c r="H7312" s="41" t="s">
        <v>4561</v>
      </c>
      <c r="I7312" s="38" t="s">
        <v>32244</v>
      </c>
      <c r="J7312" s="38" t="s">
        <v>37</v>
      </c>
      <c r="K7312" s="38"/>
    </row>
    <row r="7313" spans="1:11" x14ac:dyDescent="0.35">
      <c r="A7313" s="16" t="s">
        <v>32245</v>
      </c>
      <c r="B7313" s="72" t="s">
        <v>166</v>
      </c>
      <c r="C7313" s="70" t="s">
        <v>217</v>
      </c>
      <c r="D7313" s="73" t="s">
        <v>366</v>
      </c>
      <c r="E7313" s="56" t="s">
        <v>177</v>
      </c>
      <c r="F7313" s="42" t="s">
        <v>32246</v>
      </c>
      <c r="G7313" s="43" t="s">
        <v>32247</v>
      </c>
      <c r="H7313" s="43" t="s">
        <v>4561</v>
      </c>
      <c r="I7313" s="39" t="s">
        <v>32248</v>
      </c>
      <c r="J7313" s="39" t="s">
        <v>37</v>
      </c>
      <c r="K7313" s="39"/>
    </row>
    <row r="7314" spans="1:11" x14ac:dyDescent="0.35">
      <c r="A7314" s="16" t="s">
        <v>32249</v>
      </c>
      <c r="B7314" s="72">
        <v>70</v>
      </c>
      <c r="C7314" s="70">
        <v>75</v>
      </c>
      <c r="D7314" s="73">
        <v>88</v>
      </c>
      <c r="E7314" s="56">
        <v>94</v>
      </c>
      <c r="F7314" s="42" t="s">
        <v>32250</v>
      </c>
      <c r="G7314" s="43" t="s">
        <v>49339</v>
      </c>
      <c r="H7314" s="43"/>
      <c r="I7314" s="39"/>
      <c r="J7314" s="39"/>
      <c r="K7314" s="39" t="s">
        <v>49336</v>
      </c>
    </row>
    <row r="7315" spans="1:11" x14ac:dyDescent="0.35">
      <c r="A7315" s="16" t="s">
        <v>32251</v>
      </c>
      <c r="B7315" s="67" t="s">
        <v>166</v>
      </c>
      <c r="C7315" s="70" t="s">
        <v>217</v>
      </c>
      <c r="D7315" s="71" t="s">
        <v>908</v>
      </c>
      <c r="E7315" s="55" t="s">
        <v>37</v>
      </c>
      <c r="F7315" s="25" t="s">
        <v>32252</v>
      </c>
      <c r="G7315" s="30" t="s">
        <v>32253</v>
      </c>
      <c r="H7315" s="30" t="s">
        <v>4561</v>
      </c>
      <c r="I7315" s="21" t="s">
        <v>37</v>
      </c>
      <c r="J7315" s="21" t="s">
        <v>37</v>
      </c>
      <c r="K7315" s="21"/>
    </row>
    <row r="7316" spans="1:11" x14ac:dyDescent="0.35">
      <c r="A7316" s="16" t="s">
        <v>32254</v>
      </c>
      <c r="B7316" s="72" t="s">
        <v>166</v>
      </c>
      <c r="C7316" s="70" t="s">
        <v>217</v>
      </c>
      <c r="D7316" s="73" t="s">
        <v>908</v>
      </c>
      <c r="E7316" s="51" t="s">
        <v>1101</v>
      </c>
      <c r="F7316" s="40" t="s">
        <v>32255</v>
      </c>
      <c r="G7316" s="41" t="s">
        <v>32256</v>
      </c>
      <c r="H7316" s="41" t="s">
        <v>4561</v>
      </c>
      <c r="I7316" s="38" t="s">
        <v>37</v>
      </c>
      <c r="J7316" s="38" t="s">
        <v>37</v>
      </c>
      <c r="K7316" s="38"/>
    </row>
    <row r="7317" spans="1:11" x14ac:dyDescent="0.35">
      <c r="A7317" s="16" t="s">
        <v>32257</v>
      </c>
      <c r="B7317" s="72" t="s">
        <v>166</v>
      </c>
      <c r="C7317" s="70" t="s">
        <v>217</v>
      </c>
      <c r="D7317" s="73" t="s">
        <v>908</v>
      </c>
      <c r="E7317" s="51" t="s">
        <v>132</v>
      </c>
      <c r="F7317" s="40" t="s">
        <v>32258</v>
      </c>
      <c r="G7317" s="41" t="s">
        <v>32259</v>
      </c>
      <c r="H7317" s="41" t="s">
        <v>4561</v>
      </c>
      <c r="I7317" s="38" t="s">
        <v>37</v>
      </c>
      <c r="J7317" s="38" t="s">
        <v>37</v>
      </c>
      <c r="K7317" s="38"/>
    </row>
    <row r="7318" spans="1:11" x14ac:dyDescent="0.35">
      <c r="A7318" s="16" t="s">
        <v>32260</v>
      </c>
      <c r="B7318" s="72" t="s">
        <v>166</v>
      </c>
      <c r="C7318" s="70" t="s">
        <v>217</v>
      </c>
      <c r="D7318" s="73" t="s">
        <v>908</v>
      </c>
      <c r="E7318" s="51" t="s">
        <v>136</v>
      </c>
      <c r="F7318" s="40" t="s">
        <v>32261</v>
      </c>
      <c r="G7318" s="41" t="s">
        <v>32262</v>
      </c>
      <c r="H7318" s="41" t="s">
        <v>4561</v>
      </c>
      <c r="I7318" s="38" t="s">
        <v>32263</v>
      </c>
      <c r="J7318" s="38" t="s">
        <v>37</v>
      </c>
      <c r="K7318" s="38"/>
    </row>
    <row r="7319" spans="1:11" x14ac:dyDescent="0.35">
      <c r="A7319" s="16" t="s">
        <v>32264</v>
      </c>
      <c r="B7319" s="72" t="s">
        <v>166</v>
      </c>
      <c r="C7319" s="70" t="s">
        <v>217</v>
      </c>
      <c r="D7319" s="73" t="s">
        <v>908</v>
      </c>
      <c r="E7319" s="51" t="s">
        <v>66</v>
      </c>
      <c r="F7319" s="40" t="s">
        <v>32265</v>
      </c>
      <c r="G7319" s="41" t="s">
        <v>32266</v>
      </c>
      <c r="H7319" s="41" t="s">
        <v>4561</v>
      </c>
      <c r="I7319" s="38" t="s">
        <v>37</v>
      </c>
      <c r="J7319" s="38" t="s">
        <v>37</v>
      </c>
      <c r="K7319" s="38"/>
    </row>
    <row r="7320" spans="1:11" x14ac:dyDescent="0.35">
      <c r="A7320" s="16" t="s">
        <v>32267</v>
      </c>
      <c r="B7320" s="72" t="s">
        <v>166</v>
      </c>
      <c r="C7320" s="70" t="s">
        <v>217</v>
      </c>
      <c r="D7320" s="73" t="s">
        <v>908</v>
      </c>
      <c r="E7320" s="51" t="s">
        <v>112</v>
      </c>
      <c r="F7320" s="40" t="s">
        <v>32268</v>
      </c>
      <c r="G7320" s="41" t="s">
        <v>32269</v>
      </c>
      <c r="H7320" s="41" t="s">
        <v>4561</v>
      </c>
      <c r="I7320" s="38" t="s">
        <v>37</v>
      </c>
      <c r="J7320" s="38" t="s">
        <v>37</v>
      </c>
      <c r="K7320" s="38"/>
    </row>
    <row r="7321" spans="1:11" x14ac:dyDescent="0.35">
      <c r="A7321" s="16" t="s">
        <v>32270</v>
      </c>
      <c r="B7321" s="72" t="s">
        <v>166</v>
      </c>
      <c r="C7321" s="70" t="s">
        <v>217</v>
      </c>
      <c r="D7321" s="73" t="s">
        <v>908</v>
      </c>
      <c r="E7321" s="51" t="s">
        <v>70</v>
      </c>
      <c r="F7321" s="40" t="s">
        <v>32271</v>
      </c>
      <c r="G7321" s="41" t="s">
        <v>32272</v>
      </c>
      <c r="H7321" s="41" t="s">
        <v>4561</v>
      </c>
      <c r="I7321" s="38" t="s">
        <v>37</v>
      </c>
      <c r="J7321" s="38" t="s">
        <v>37</v>
      </c>
      <c r="K7321" s="38"/>
    </row>
    <row r="7322" spans="1:11" x14ac:dyDescent="0.35">
      <c r="A7322" s="16" t="s">
        <v>32273</v>
      </c>
      <c r="B7322" s="72" t="s">
        <v>166</v>
      </c>
      <c r="C7322" s="70" t="s">
        <v>217</v>
      </c>
      <c r="D7322" s="73" t="s">
        <v>908</v>
      </c>
      <c r="E7322" s="51" t="s">
        <v>159</v>
      </c>
      <c r="F7322" s="40" t="s">
        <v>32274</v>
      </c>
      <c r="G7322" s="41" t="s">
        <v>32275</v>
      </c>
      <c r="H7322" s="41" t="s">
        <v>4561</v>
      </c>
      <c r="I7322" s="38" t="s">
        <v>32276</v>
      </c>
      <c r="J7322" s="38" t="s">
        <v>37</v>
      </c>
      <c r="K7322" s="38"/>
    </row>
    <row r="7323" spans="1:11" x14ac:dyDescent="0.35">
      <c r="A7323" s="16" t="s">
        <v>32277</v>
      </c>
      <c r="B7323" s="72" t="s">
        <v>166</v>
      </c>
      <c r="C7323" s="70" t="s">
        <v>217</v>
      </c>
      <c r="D7323" s="73" t="s">
        <v>908</v>
      </c>
      <c r="E7323" s="51" t="s">
        <v>1029</v>
      </c>
      <c r="F7323" s="40" t="s">
        <v>32278</v>
      </c>
      <c r="G7323" s="41" t="s">
        <v>32279</v>
      </c>
      <c r="H7323" s="41" t="s">
        <v>4561</v>
      </c>
      <c r="I7323" s="38" t="s">
        <v>37</v>
      </c>
      <c r="J7323" s="38" t="s">
        <v>37</v>
      </c>
      <c r="K7323" s="38"/>
    </row>
    <row r="7324" spans="1:11" x14ac:dyDescent="0.35">
      <c r="A7324" s="16" t="s">
        <v>32280</v>
      </c>
      <c r="B7324" s="72" t="s">
        <v>166</v>
      </c>
      <c r="C7324" s="70" t="s">
        <v>217</v>
      </c>
      <c r="D7324" s="73" t="s">
        <v>908</v>
      </c>
      <c r="E7324" s="51" t="s">
        <v>403</v>
      </c>
      <c r="F7324" s="40" t="s">
        <v>32281</v>
      </c>
      <c r="G7324" s="41" t="s">
        <v>32282</v>
      </c>
      <c r="H7324" s="41" t="s">
        <v>4561</v>
      </c>
      <c r="I7324" s="38" t="s">
        <v>37</v>
      </c>
      <c r="J7324" s="38" t="s">
        <v>37</v>
      </c>
      <c r="K7324" s="38"/>
    </row>
    <row r="7325" spans="1:11" x14ac:dyDescent="0.35">
      <c r="A7325" s="16" t="s">
        <v>32283</v>
      </c>
      <c r="B7325" s="72" t="s">
        <v>166</v>
      </c>
      <c r="C7325" s="70" t="s">
        <v>217</v>
      </c>
      <c r="D7325" s="73" t="s">
        <v>908</v>
      </c>
      <c r="E7325" s="51" t="s">
        <v>558</v>
      </c>
      <c r="F7325" s="40" t="s">
        <v>32284</v>
      </c>
      <c r="G7325" s="41" t="s">
        <v>32285</v>
      </c>
      <c r="H7325" s="41" t="s">
        <v>4561</v>
      </c>
      <c r="I7325" s="38" t="s">
        <v>37</v>
      </c>
      <c r="J7325" s="38" t="s">
        <v>37</v>
      </c>
      <c r="K7325" s="38"/>
    </row>
    <row r="7326" spans="1:11" x14ac:dyDescent="0.35">
      <c r="A7326" s="16" t="s">
        <v>32286</v>
      </c>
      <c r="B7326" s="72" t="s">
        <v>166</v>
      </c>
      <c r="C7326" s="70" t="s">
        <v>217</v>
      </c>
      <c r="D7326" s="73" t="s">
        <v>908</v>
      </c>
      <c r="E7326" s="51" t="s">
        <v>147</v>
      </c>
      <c r="F7326" s="40" t="s">
        <v>32287</v>
      </c>
      <c r="G7326" s="41" t="s">
        <v>32288</v>
      </c>
      <c r="H7326" s="41" t="s">
        <v>4561</v>
      </c>
      <c r="I7326" s="38" t="s">
        <v>37</v>
      </c>
      <c r="J7326" s="38" t="s">
        <v>37</v>
      </c>
      <c r="K7326" s="38"/>
    </row>
    <row r="7327" spans="1:11" x14ac:dyDescent="0.35">
      <c r="A7327" s="16" t="s">
        <v>32289</v>
      </c>
      <c r="B7327" s="72" t="s">
        <v>166</v>
      </c>
      <c r="C7327" s="70" t="s">
        <v>217</v>
      </c>
      <c r="D7327" s="73" t="s">
        <v>908</v>
      </c>
      <c r="E7327" s="51" t="s">
        <v>413</v>
      </c>
      <c r="F7327" s="40" t="s">
        <v>32290</v>
      </c>
      <c r="G7327" s="41" t="s">
        <v>32291</v>
      </c>
      <c r="H7327" s="41" t="s">
        <v>4561</v>
      </c>
      <c r="I7327" s="38" t="s">
        <v>37</v>
      </c>
      <c r="J7327" s="38" t="s">
        <v>37</v>
      </c>
      <c r="K7327" s="38"/>
    </row>
    <row r="7328" spans="1:11" x14ac:dyDescent="0.35">
      <c r="A7328" s="16" t="s">
        <v>32292</v>
      </c>
      <c r="B7328" s="72" t="s">
        <v>166</v>
      </c>
      <c r="C7328" s="70" t="s">
        <v>217</v>
      </c>
      <c r="D7328" s="73" t="s">
        <v>908</v>
      </c>
      <c r="E7328" s="51" t="s">
        <v>1032</v>
      </c>
      <c r="F7328" s="40" t="s">
        <v>32293</v>
      </c>
      <c r="G7328" s="41" t="s">
        <v>32294</v>
      </c>
      <c r="H7328" s="41" t="s">
        <v>4561</v>
      </c>
      <c r="I7328" s="38" t="s">
        <v>32295</v>
      </c>
      <c r="J7328" s="38" t="s">
        <v>37</v>
      </c>
      <c r="K7328" s="38"/>
    </row>
    <row r="7329" spans="1:11" x14ac:dyDescent="0.35">
      <c r="A7329" s="16" t="s">
        <v>32296</v>
      </c>
      <c r="B7329" s="72" t="s">
        <v>166</v>
      </c>
      <c r="C7329" s="70" t="s">
        <v>217</v>
      </c>
      <c r="D7329" s="73" t="s">
        <v>908</v>
      </c>
      <c r="E7329" s="51" t="s">
        <v>47</v>
      </c>
      <c r="F7329" s="40" t="s">
        <v>32297</v>
      </c>
      <c r="G7329" s="41" t="s">
        <v>32298</v>
      </c>
      <c r="H7329" s="41" t="s">
        <v>4561</v>
      </c>
      <c r="I7329" s="38" t="s">
        <v>37</v>
      </c>
      <c r="J7329" s="38" t="s">
        <v>37</v>
      </c>
      <c r="K7329" s="38"/>
    </row>
    <row r="7330" spans="1:11" x14ac:dyDescent="0.35">
      <c r="A7330" s="16" t="s">
        <v>32299</v>
      </c>
      <c r="B7330" s="72" t="s">
        <v>166</v>
      </c>
      <c r="C7330" s="70" t="s">
        <v>217</v>
      </c>
      <c r="D7330" s="73" t="s">
        <v>908</v>
      </c>
      <c r="E7330" s="56" t="s">
        <v>908</v>
      </c>
      <c r="F7330" s="42" t="s">
        <v>32300</v>
      </c>
      <c r="G7330" s="41" t="s">
        <v>32301</v>
      </c>
      <c r="H7330" s="43" t="s">
        <v>4561</v>
      </c>
      <c r="I7330" s="39"/>
      <c r="J7330" s="39"/>
      <c r="K7330" s="39"/>
    </row>
    <row r="7331" spans="1:11" ht="15" thickBot="1" x14ac:dyDescent="0.4">
      <c r="A7331" s="16" t="s">
        <v>32302</v>
      </c>
      <c r="B7331" s="72" t="s">
        <v>166</v>
      </c>
      <c r="C7331" s="70" t="s">
        <v>217</v>
      </c>
      <c r="D7331" s="73" t="s">
        <v>908</v>
      </c>
      <c r="E7331" s="56" t="s">
        <v>2002</v>
      </c>
      <c r="F7331" s="42" t="s">
        <v>32303</v>
      </c>
      <c r="G7331" s="43" t="s">
        <v>32304</v>
      </c>
      <c r="H7331" s="43" t="s">
        <v>4561</v>
      </c>
      <c r="I7331" s="39" t="s">
        <v>37</v>
      </c>
      <c r="J7331" s="39" t="s">
        <v>37</v>
      </c>
      <c r="K7331" s="39"/>
    </row>
    <row r="7332" spans="1:11" ht="15" thickBot="1" x14ac:dyDescent="0.4">
      <c r="A7332" s="16" t="s">
        <v>32305</v>
      </c>
      <c r="B7332" s="65" t="s">
        <v>217</v>
      </c>
      <c r="C7332" s="66"/>
      <c r="D7332" s="66"/>
      <c r="E7332" s="53"/>
      <c r="F7332" s="26" t="s">
        <v>32306</v>
      </c>
      <c r="G7332" s="27" t="s">
        <v>32307</v>
      </c>
      <c r="H7332" s="27" t="s">
        <v>32308</v>
      </c>
      <c r="I7332" s="18" t="s">
        <v>37</v>
      </c>
      <c r="J7332" s="18" t="s">
        <v>37</v>
      </c>
      <c r="K7332" s="18"/>
    </row>
    <row r="7333" spans="1:11" x14ac:dyDescent="0.35">
      <c r="A7333" s="16" t="s">
        <v>32309</v>
      </c>
      <c r="B7333" s="67" t="s">
        <v>217</v>
      </c>
      <c r="C7333" s="68" t="s">
        <v>112</v>
      </c>
      <c r="D7333" s="69"/>
      <c r="E7333" s="54"/>
      <c r="F7333" s="23" t="s">
        <v>32310</v>
      </c>
      <c r="G7333" s="28" t="s">
        <v>32311</v>
      </c>
      <c r="H7333" s="28" t="s">
        <v>4426</v>
      </c>
      <c r="I7333" s="19" t="s">
        <v>37</v>
      </c>
      <c r="J7333" s="19" t="s">
        <v>37</v>
      </c>
      <c r="K7333" s="19"/>
    </row>
    <row r="7334" spans="1:11" x14ac:dyDescent="0.35">
      <c r="A7334" s="16" t="s">
        <v>32312</v>
      </c>
      <c r="B7334" s="67" t="s">
        <v>217</v>
      </c>
      <c r="C7334" s="70" t="s">
        <v>112</v>
      </c>
      <c r="D7334" s="71" t="s">
        <v>104</v>
      </c>
      <c r="E7334" s="55"/>
      <c r="F7334" s="25" t="s">
        <v>32313</v>
      </c>
      <c r="G7334" s="30" t="s">
        <v>32314</v>
      </c>
      <c r="H7334" s="30" t="s">
        <v>4426</v>
      </c>
      <c r="I7334" s="21" t="s">
        <v>37</v>
      </c>
      <c r="J7334" s="21" t="s">
        <v>37</v>
      </c>
      <c r="K7334" s="21"/>
    </row>
    <row r="7335" spans="1:11" x14ac:dyDescent="0.35">
      <c r="A7335" s="16" t="s">
        <v>32315</v>
      </c>
      <c r="B7335" s="72" t="s">
        <v>217</v>
      </c>
      <c r="C7335" s="70" t="s">
        <v>112</v>
      </c>
      <c r="D7335" s="73" t="s">
        <v>104</v>
      </c>
      <c r="E7335" s="51" t="s">
        <v>39</v>
      </c>
      <c r="F7335" s="40" t="s">
        <v>32316</v>
      </c>
      <c r="G7335" s="41" t="s">
        <v>32317</v>
      </c>
      <c r="H7335" s="41" t="s">
        <v>4426</v>
      </c>
      <c r="I7335" s="38" t="s">
        <v>37</v>
      </c>
      <c r="J7335" s="38" t="s">
        <v>37</v>
      </c>
      <c r="K7335" s="38"/>
    </row>
    <row r="7336" spans="1:11" x14ac:dyDescent="0.35">
      <c r="A7336" s="16" t="s">
        <v>32318</v>
      </c>
      <c r="B7336" s="72" t="s">
        <v>217</v>
      </c>
      <c r="C7336" s="70" t="s">
        <v>112</v>
      </c>
      <c r="D7336" s="73" t="s">
        <v>104</v>
      </c>
      <c r="E7336" s="51" t="s">
        <v>420</v>
      </c>
      <c r="F7336" s="40" t="s">
        <v>32319</v>
      </c>
      <c r="G7336" s="41" t="s">
        <v>32320</v>
      </c>
      <c r="H7336" s="41" t="s">
        <v>4426</v>
      </c>
      <c r="I7336" s="38" t="s">
        <v>37</v>
      </c>
      <c r="J7336" s="38" t="s">
        <v>37</v>
      </c>
      <c r="K7336" s="38"/>
    </row>
    <row r="7337" spans="1:11" x14ac:dyDescent="0.35">
      <c r="A7337" s="16" t="s">
        <v>32321</v>
      </c>
      <c r="B7337" s="72" t="s">
        <v>217</v>
      </c>
      <c r="C7337" s="70" t="s">
        <v>112</v>
      </c>
      <c r="D7337" s="73" t="s">
        <v>104</v>
      </c>
      <c r="E7337" s="51" t="s">
        <v>658</v>
      </c>
      <c r="F7337" s="40" t="s">
        <v>32322</v>
      </c>
      <c r="G7337" s="41" t="s">
        <v>32323</v>
      </c>
      <c r="H7337" s="41" t="s">
        <v>4426</v>
      </c>
      <c r="I7337" s="38" t="s">
        <v>37</v>
      </c>
      <c r="J7337" s="38" t="s">
        <v>37</v>
      </c>
      <c r="K7337" s="38"/>
    </row>
    <row r="7338" spans="1:11" x14ac:dyDescent="0.35">
      <c r="A7338" s="16" t="s">
        <v>32324</v>
      </c>
      <c r="B7338" s="72" t="s">
        <v>217</v>
      </c>
      <c r="C7338" s="70" t="s">
        <v>112</v>
      </c>
      <c r="D7338" s="73" t="s">
        <v>104</v>
      </c>
      <c r="E7338" s="51" t="s">
        <v>116</v>
      </c>
      <c r="F7338" s="40" t="s">
        <v>32325</v>
      </c>
      <c r="G7338" s="41" t="s">
        <v>32326</v>
      </c>
      <c r="H7338" s="41" t="s">
        <v>4426</v>
      </c>
      <c r="I7338" s="38" t="s">
        <v>37</v>
      </c>
      <c r="J7338" s="38" t="s">
        <v>37</v>
      </c>
      <c r="K7338" s="38"/>
    </row>
    <row r="7339" spans="1:11" x14ac:dyDescent="0.35">
      <c r="A7339" s="16" t="s">
        <v>32327</v>
      </c>
      <c r="B7339" s="72" t="s">
        <v>217</v>
      </c>
      <c r="C7339" s="70" t="s">
        <v>112</v>
      </c>
      <c r="D7339" s="73" t="s">
        <v>104</v>
      </c>
      <c r="E7339" s="51" t="s">
        <v>592</v>
      </c>
      <c r="F7339" s="40" t="s">
        <v>32328</v>
      </c>
      <c r="G7339" s="41" t="s">
        <v>32329</v>
      </c>
      <c r="H7339" s="41" t="s">
        <v>4426</v>
      </c>
      <c r="I7339" s="38" t="s">
        <v>37</v>
      </c>
      <c r="J7339" s="38" t="s">
        <v>37</v>
      </c>
      <c r="K7339" s="38"/>
    </row>
    <row r="7340" spans="1:11" x14ac:dyDescent="0.35">
      <c r="A7340" s="16" t="s">
        <v>32330</v>
      </c>
      <c r="B7340" s="72" t="s">
        <v>217</v>
      </c>
      <c r="C7340" s="70" t="s">
        <v>112</v>
      </c>
      <c r="D7340" s="73" t="s">
        <v>104</v>
      </c>
      <c r="E7340" s="51" t="s">
        <v>34</v>
      </c>
      <c r="F7340" s="40" t="s">
        <v>32331</v>
      </c>
      <c r="G7340" s="41" t="s">
        <v>32332</v>
      </c>
      <c r="H7340" s="41" t="s">
        <v>4426</v>
      </c>
      <c r="I7340" s="38" t="s">
        <v>37</v>
      </c>
      <c r="J7340" s="38" t="s">
        <v>37</v>
      </c>
      <c r="K7340" s="38"/>
    </row>
    <row r="7341" spans="1:11" x14ac:dyDescent="0.35">
      <c r="A7341" s="16" t="s">
        <v>32333</v>
      </c>
      <c r="B7341" s="72" t="s">
        <v>217</v>
      </c>
      <c r="C7341" s="70" t="s">
        <v>112</v>
      </c>
      <c r="D7341" s="73" t="s">
        <v>104</v>
      </c>
      <c r="E7341" s="51" t="s">
        <v>466</v>
      </c>
      <c r="F7341" s="40" t="s">
        <v>32334</v>
      </c>
      <c r="G7341" s="41" t="s">
        <v>32335</v>
      </c>
      <c r="H7341" s="41" t="s">
        <v>4426</v>
      </c>
      <c r="I7341" s="38" t="s">
        <v>37</v>
      </c>
      <c r="J7341" s="38" t="s">
        <v>37</v>
      </c>
      <c r="K7341" s="38"/>
    </row>
    <row r="7342" spans="1:11" x14ac:dyDescent="0.35">
      <c r="A7342" s="16" t="s">
        <v>32336</v>
      </c>
      <c r="B7342" s="72" t="s">
        <v>217</v>
      </c>
      <c r="C7342" s="70" t="s">
        <v>112</v>
      </c>
      <c r="D7342" s="73" t="s">
        <v>104</v>
      </c>
      <c r="E7342" s="51" t="s">
        <v>1101</v>
      </c>
      <c r="F7342" s="40" t="s">
        <v>32337</v>
      </c>
      <c r="G7342" s="41" t="s">
        <v>32338</v>
      </c>
      <c r="H7342" s="41" t="s">
        <v>4426</v>
      </c>
      <c r="I7342" s="38" t="s">
        <v>37</v>
      </c>
      <c r="J7342" s="38" t="s">
        <v>37</v>
      </c>
      <c r="K7342" s="38"/>
    </row>
    <row r="7343" spans="1:11" x14ac:dyDescent="0.35">
      <c r="A7343" s="16" t="s">
        <v>32339</v>
      </c>
      <c r="B7343" s="72" t="s">
        <v>217</v>
      </c>
      <c r="C7343" s="70" t="s">
        <v>112</v>
      </c>
      <c r="D7343" s="73" t="s">
        <v>104</v>
      </c>
      <c r="E7343" s="51" t="s">
        <v>325</v>
      </c>
      <c r="F7343" s="40" t="s">
        <v>32340</v>
      </c>
      <c r="G7343" s="41" t="s">
        <v>32341</v>
      </c>
      <c r="H7343" s="41" t="s">
        <v>4426</v>
      </c>
      <c r="I7343" s="38" t="s">
        <v>37</v>
      </c>
      <c r="J7343" s="38" t="s">
        <v>37</v>
      </c>
      <c r="K7343" s="38"/>
    </row>
    <row r="7344" spans="1:11" x14ac:dyDescent="0.35">
      <c r="A7344" s="16" t="s">
        <v>32342</v>
      </c>
      <c r="B7344" s="72" t="s">
        <v>217</v>
      </c>
      <c r="C7344" s="70" t="s">
        <v>112</v>
      </c>
      <c r="D7344" s="73" t="s">
        <v>104</v>
      </c>
      <c r="E7344" s="51" t="s">
        <v>1340</v>
      </c>
      <c r="F7344" s="40" t="s">
        <v>32343</v>
      </c>
      <c r="G7344" s="41" t="s">
        <v>32344</v>
      </c>
      <c r="H7344" s="41" t="s">
        <v>4426</v>
      </c>
      <c r="I7344" s="38" t="s">
        <v>37</v>
      </c>
      <c r="J7344" s="38" t="s">
        <v>37</v>
      </c>
      <c r="K7344" s="38"/>
    </row>
    <row r="7345" spans="1:11" x14ac:dyDescent="0.35">
      <c r="A7345" s="16" t="s">
        <v>32345</v>
      </c>
      <c r="B7345" s="72" t="s">
        <v>217</v>
      </c>
      <c r="C7345" s="70" t="s">
        <v>112</v>
      </c>
      <c r="D7345" s="73" t="s">
        <v>104</v>
      </c>
      <c r="E7345" s="51" t="s">
        <v>100</v>
      </c>
      <c r="F7345" s="40" t="s">
        <v>32346</v>
      </c>
      <c r="G7345" s="41" t="s">
        <v>32347</v>
      </c>
      <c r="H7345" s="41" t="s">
        <v>4426</v>
      </c>
      <c r="I7345" s="38" t="s">
        <v>37</v>
      </c>
      <c r="J7345" s="38" t="s">
        <v>37</v>
      </c>
      <c r="K7345" s="38"/>
    </row>
    <row r="7346" spans="1:11" x14ac:dyDescent="0.35">
      <c r="A7346" s="16" t="s">
        <v>32348</v>
      </c>
      <c r="B7346" s="72" t="s">
        <v>217</v>
      </c>
      <c r="C7346" s="70" t="s">
        <v>112</v>
      </c>
      <c r="D7346" s="73" t="s">
        <v>104</v>
      </c>
      <c r="E7346" s="51" t="s">
        <v>336</v>
      </c>
      <c r="F7346" s="40" t="s">
        <v>32349</v>
      </c>
      <c r="G7346" s="41" t="s">
        <v>32350</v>
      </c>
      <c r="H7346" s="41" t="s">
        <v>4426</v>
      </c>
      <c r="I7346" s="38" t="s">
        <v>37</v>
      </c>
      <c r="J7346" s="38" t="s">
        <v>37</v>
      </c>
      <c r="K7346" s="38"/>
    </row>
    <row r="7347" spans="1:11" x14ac:dyDescent="0.35">
      <c r="A7347" s="16" t="s">
        <v>32351</v>
      </c>
      <c r="B7347" s="72" t="s">
        <v>217</v>
      </c>
      <c r="C7347" s="70" t="s">
        <v>112</v>
      </c>
      <c r="D7347" s="73" t="s">
        <v>104</v>
      </c>
      <c r="E7347" s="51" t="s">
        <v>670</v>
      </c>
      <c r="F7347" s="40" t="s">
        <v>32352</v>
      </c>
      <c r="G7347" s="41" t="s">
        <v>32353</v>
      </c>
      <c r="H7347" s="41" t="s">
        <v>4426</v>
      </c>
      <c r="I7347" s="38" t="s">
        <v>37</v>
      </c>
      <c r="J7347" s="38" t="s">
        <v>37</v>
      </c>
      <c r="K7347" s="38"/>
    </row>
    <row r="7348" spans="1:11" x14ac:dyDescent="0.35">
      <c r="A7348" s="16" t="s">
        <v>32354</v>
      </c>
      <c r="B7348" s="72" t="s">
        <v>217</v>
      </c>
      <c r="C7348" s="70" t="s">
        <v>112</v>
      </c>
      <c r="D7348" s="73" t="s">
        <v>104</v>
      </c>
      <c r="E7348" s="51" t="s">
        <v>132</v>
      </c>
      <c r="F7348" s="40" t="s">
        <v>32355</v>
      </c>
      <c r="G7348" s="41" t="s">
        <v>32356</v>
      </c>
      <c r="H7348" s="41" t="s">
        <v>4426</v>
      </c>
      <c r="I7348" s="38" t="s">
        <v>37</v>
      </c>
      <c r="J7348" s="38" t="s">
        <v>37</v>
      </c>
      <c r="K7348" s="38"/>
    </row>
    <row r="7349" spans="1:11" x14ac:dyDescent="0.35">
      <c r="A7349" s="16" t="s">
        <v>32357</v>
      </c>
      <c r="B7349" s="72" t="s">
        <v>217</v>
      </c>
      <c r="C7349" s="70" t="s">
        <v>112</v>
      </c>
      <c r="D7349" s="73" t="s">
        <v>104</v>
      </c>
      <c r="E7349" s="51" t="s">
        <v>70</v>
      </c>
      <c r="F7349" s="40" t="s">
        <v>32358</v>
      </c>
      <c r="G7349" s="41" t="s">
        <v>32359</v>
      </c>
      <c r="H7349" s="41" t="s">
        <v>4426</v>
      </c>
      <c r="I7349" s="38" t="s">
        <v>32360</v>
      </c>
      <c r="J7349" s="38" t="s">
        <v>37</v>
      </c>
      <c r="K7349" s="38"/>
    </row>
    <row r="7350" spans="1:11" x14ac:dyDescent="0.35">
      <c r="A7350" s="16" t="s">
        <v>32361</v>
      </c>
      <c r="B7350" s="72" t="s">
        <v>217</v>
      </c>
      <c r="C7350" s="70" t="s">
        <v>112</v>
      </c>
      <c r="D7350" s="73" t="s">
        <v>104</v>
      </c>
      <c r="E7350" s="51" t="s">
        <v>822</v>
      </c>
      <c r="F7350" s="40" t="s">
        <v>32362</v>
      </c>
      <c r="G7350" s="41" t="s">
        <v>32363</v>
      </c>
      <c r="H7350" s="41" t="s">
        <v>4426</v>
      </c>
      <c r="I7350" s="38" t="s">
        <v>37</v>
      </c>
      <c r="J7350" s="38" t="s">
        <v>37</v>
      </c>
      <c r="K7350" s="38"/>
    </row>
    <row r="7351" spans="1:11" x14ac:dyDescent="0.35">
      <c r="A7351" s="16" t="s">
        <v>32364</v>
      </c>
      <c r="B7351" s="72" t="s">
        <v>217</v>
      </c>
      <c r="C7351" s="70" t="s">
        <v>112</v>
      </c>
      <c r="D7351" s="73" t="s">
        <v>104</v>
      </c>
      <c r="E7351" s="51" t="s">
        <v>399</v>
      </c>
      <c r="F7351" s="40" t="s">
        <v>32365</v>
      </c>
      <c r="G7351" s="41" t="s">
        <v>32366</v>
      </c>
      <c r="H7351" s="41" t="s">
        <v>4426</v>
      </c>
      <c r="I7351" s="38" t="s">
        <v>37</v>
      </c>
      <c r="J7351" s="38" t="s">
        <v>37</v>
      </c>
      <c r="K7351" s="38"/>
    </row>
    <row r="7352" spans="1:11" x14ac:dyDescent="0.35">
      <c r="A7352" s="16" t="s">
        <v>32367</v>
      </c>
      <c r="B7352" s="72" t="s">
        <v>217</v>
      </c>
      <c r="C7352" s="70" t="s">
        <v>112</v>
      </c>
      <c r="D7352" s="73" t="s">
        <v>104</v>
      </c>
      <c r="E7352" s="51" t="s">
        <v>159</v>
      </c>
      <c r="F7352" s="40" t="s">
        <v>32368</v>
      </c>
      <c r="G7352" s="41" t="s">
        <v>32369</v>
      </c>
      <c r="H7352" s="41" t="s">
        <v>4426</v>
      </c>
      <c r="I7352" s="38" t="s">
        <v>32370</v>
      </c>
      <c r="J7352" s="38" t="s">
        <v>37</v>
      </c>
      <c r="K7352" s="38"/>
    </row>
    <row r="7353" spans="1:11" x14ac:dyDescent="0.35">
      <c r="A7353" s="16" t="s">
        <v>32371</v>
      </c>
      <c r="B7353" s="72" t="s">
        <v>217</v>
      </c>
      <c r="C7353" s="70" t="s">
        <v>112</v>
      </c>
      <c r="D7353" s="73" t="s">
        <v>104</v>
      </c>
      <c r="E7353" s="51" t="s">
        <v>1029</v>
      </c>
      <c r="F7353" s="40" t="s">
        <v>32372</v>
      </c>
      <c r="G7353" s="41" t="s">
        <v>32373</v>
      </c>
      <c r="H7353" s="41" t="s">
        <v>4426</v>
      </c>
      <c r="I7353" s="38" t="s">
        <v>32374</v>
      </c>
      <c r="J7353" s="38" t="s">
        <v>37</v>
      </c>
      <c r="K7353" s="38"/>
    </row>
    <row r="7354" spans="1:11" x14ac:dyDescent="0.35">
      <c r="A7354" s="16" t="s">
        <v>32375</v>
      </c>
      <c r="B7354" s="72" t="s">
        <v>217</v>
      </c>
      <c r="C7354" s="70" t="s">
        <v>112</v>
      </c>
      <c r="D7354" s="73" t="s">
        <v>104</v>
      </c>
      <c r="E7354" s="51" t="s">
        <v>166</v>
      </c>
      <c r="F7354" s="40" t="s">
        <v>32376</v>
      </c>
      <c r="G7354" s="41" t="s">
        <v>32377</v>
      </c>
      <c r="H7354" s="41" t="s">
        <v>4426</v>
      </c>
      <c r="I7354" s="38" t="s">
        <v>37</v>
      </c>
      <c r="J7354" s="38" t="s">
        <v>37</v>
      </c>
      <c r="K7354" s="38"/>
    </row>
    <row r="7355" spans="1:11" x14ac:dyDescent="0.35">
      <c r="A7355" s="16" t="s">
        <v>32378</v>
      </c>
      <c r="B7355" s="72" t="s">
        <v>217</v>
      </c>
      <c r="C7355" s="70" t="s">
        <v>112</v>
      </c>
      <c r="D7355" s="73" t="s">
        <v>104</v>
      </c>
      <c r="E7355" s="51" t="s">
        <v>213</v>
      </c>
      <c r="F7355" s="40" t="s">
        <v>32379</v>
      </c>
      <c r="G7355" s="41" t="s">
        <v>32380</v>
      </c>
      <c r="H7355" s="41" t="s">
        <v>4426</v>
      </c>
      <c r="I7355" s="38" t="s">
        <v>32381</v>
      </c>
      <c r="J7355" s="38" t="s">
        <v>37</v>
      </c>
      <c r="K7355" s="38"/>
    </row>
    <row r="7356" spans="1:11" x14ac:dyDescent="0.35">
      <c r="A7356" s="16" t="s">
        <v>32382</v>
      </c>
      <c r="B7356" s="72" t="s">
        <v>217</v>
      </c>
      <c r="C7356" s="70" t="s">
        <v>112</v>
      </c>
      <c r="D7356" s="73" t="s">
        <v>104</v>
      </c>
      <c r="E7356" s="51" t="s">
        <v>1176</v>
      </c>
      <c r="F7356" s="40" t="s">
        <v>32383</v>
      </c>
      <c r="G7356" s="41" t="s">
        <v>32384</v>
      </c>
      <c r="H7356" s="41" t="s">
        <v>4426</v>
      </c>
      <c r="I7356" s="38" t="s">
        <v>32385</v>
      </c>
      <c r="J7356" s="38" t="s">
        <v>37</v>
      </c>
      <c r="K7356" s="38"/>
    </row>
    <row r="7357" spans="1:11" x14ac:dyDescent="0.35">
      <c r="A7357" s="16" t="s">
        <v>32386</v>
      </c>
      <c r="B7357" s="72" t="s">
        <v>217</v>
      </c>
      <c r="C7357" s="70" t="s">
        <v>112</v>
      </c>
      <c r="D7357" s="73" t="s">
        <v>104</v>
      </c>
      <c r="E7357" s="51" t="s">
        <v>319</v>
      </c>
      <c r="F7357" s="40" t="s">
        <v>32387</v>
      </c>
      <c r="G7357" s="41" t="s">
        <v>32388</v>
      </c>
      <c r="H7357" s="41" t="s">
        <v>4426</v>
      </c>
      <c r="I7357" s="38" t="s">
        <v>37</v>
      </c>
      <c r="J7357" s="38" t="s">
        <v>37</v>
      </c>
      <c r="K7357" s="38"/>
    </row>
    <row r="7358" spans="1:11" x14ac:dyDescent="0.35">
      <c r="A7358" s="16" t="s">
        <v>32389</v>
      </c>
      <c r="B7358" s="72" t="s">
        <v>217</v>
      </c>
      <c r="C7358" s="70" t="s">
        <v>112</v>
      </c>
      <c r="D7358" s="73" t="s">
        <v>104</v>
      </c>
      <c r="E7358" s="51" t="s">
        <v>908</v>
      </c>
      <c r="F7358" s="40" t="s">
        <v>32390</v>
      </c>
      <c r="G7358" s="41" t="s">
        <v>32391</v>
      </c>
      <c r="H7358" s="41" t="s">
        <v>4426</v>
      </c>
      <c r="I7358" s="38" t="s">
        <v>37</v>
      </c>
      <c r="J7358" s="38" t="s">
        <v>37</v>
      </c>
      <c r="K7358" s="38"/>
    </row>
    <row r="7359" spans="1:11" x14ac:dyDescent="0.35">
      <c r="A7359" s="16" t="s">
        <v>32392</v>
      </c>
      <c r="B7359" s="72" t="s">
        <v>217</v>
      </c>
      <c r="C7359" s="70" t="s">
        <v>112</v>
      </c>
      <c r="D7359" s="73" t="s">
        <v>104</v>
      </c>
      <c r="E7359" s="56" t="s">
        <v>856</v>
      </c>
      <c r="F7359" s="42" t="s">
        <v>32393</v>
      </c>
      <c r="G7359" s="43" t="s">
        <v>32394</v>
      </c>
      <c r="H7359" s="43" t="s">
        <v>4426</v>
      </c>
      <c r="I7359" s="39" t="s">
        <v>37</v>
      </c>
      <c r="J7359" s="39" t="s">
        <v>37</v>
      </c>
      <c r="K7359" s="39"/>
    </row>
    <row r="7360" spans="1:11" x14ac:dyDescent="0.35">
      <c r="A7360" s="16" t="s">
        <v>32395</v>
      </c>
      <c r="B7360" s="67" t="s">
        <v>217</v>
      </c>
      <c r="C7360" s="70" t="s">
        <v>112</v>
      </c>
      <c r="D7360" s="71" t="s">
        <v>132</v>
      </c>
      <c r="E7360" s="55"/>
      <c r="F7360" s="25" t="s">
        <v>32396</v>
      </c>
      <c r="G7360" s="30" t="s">
        <v>32397</v>
      </c>
      <c r="H7360" s="30" t="s">
        <v>4426</v>
      </c>
      <c r="I7360" s="21" t="s">
        <v>37</v>
      </c>
      <c r="J7360" s="21" t="s">
        <v>37</v>
      </c>
      <c r="K7360" s="21"/>
    </row>
    <row r="7361" spans="1:11" x14ac:dyDescent="0.35">
      <c r="A7361" s="16" t="s">
        <v>32398</v>
      </c>
      <c r="B7361" s="72" t="s">
        <v>217</v>
      </c>
      <c r="C7361" s="70" t="s">
        <v>112</v>
      </c>
      <c r="D7361" s="73" t="s">
        <v>132</v>
      </c>
      <c r="E7361" s="51" t="s">
        <v>670</v>
      </c>
      <c r="F7361" s="40" t="s">
        <v>32399</v>
      </c>
      <c r="G7361" s="41" t="s">
        <v>32400</v>
      </c>
      <c r="H7361" s="41" t="s">
        <v>4426</v>
      </c>
      <c r="I7361" s="38" t="s">
        <v>32401</v>
      </c>
      <c r="J7361" s="38" t="s">
        <v>37</v>
      </c>
      <c r="K7361" s="38"/>
    </row>
    <row r="7362" spans="1:11" x14ac:dyDescent="0.35">
      <c r="A7362" s="16" t="s">
        <v>32402</v>
      </c>
      <c r="B7362" s="72" t="s">
        <v>217</v>
      </c>
      <c r="C7362" s="70" t="s">
        <v>112</v>
      </c>
      <c r="D7362" s="73" t="s">
        <v>132</v>
      </c>
      <c r="E7362" s="51" t="s">
        <v>132</v>
      </c>
      <c r="F7362" s="40" t="s">
        <v>32403</v>
      </c>
      <c r="G7362" s="41" t="s">
        <v>32404</v>
      </c>
      <c r="H7362" s="41" t="s">
        <v>4426</v>
      </c>
      <c r="I7362" s="38" t="s">
        <v>37</v>
      </c>
      <c r="J7362" s="38" t="s">
        <v>37</v>
      </c>
      <c r="K7362" s="38"/>
    </row>
    <row r="7363" spans="1:11" x14ac:dyDescent="0.35">
      <c r="A7363" s="16" t="s">
        <v>32405</v>
      </c>
      <c r="B7363" s="72" t="s">
        <v>217</v>
      </c>
      <c r="C7363" s="70" t="s">
        <v>112</v>
      </c>
      <c r="D7363" s="73" t="s">
        <v>132</v>
      </c>
      <c r="E7363" s="51" t="s">
        <v>185</v>
      </c>
      <c r="F7363" s="40" t="s">
        <v>32406</v>
      </c>
      <c r="G7363" s="41" t="s">
        <v>32407</v>
      </c>
      <c r="H7363" s="41" t="s">
        <v>4426</v>
      </c>
      <c r="I7363" s="38" t="s">
        <v>32408</v>
      </c>
      <c r="J7363" s="38" t="s">
        <v>37</v>
      </c>
      <c r="K7363" s="38"/>
    </row>
    <row r="7364" spans="1:11" x14ac:dyDescent="0.35">
      <c r="A7364" s="16" t="s">
        <v>32409</v>
      </c>
      <c r="B7364" s="72" t="s">
        <v>217</v>
      </c>
      <c r="C7364" s="70" t="s">
        <v>112</v>
      </c>
      <c r="D7364" s="73" t="s">
        <v>132</v>
      </c>
      <c r="E7364" s="51" t="s">
        <v>199</v>
      </c>
      <c r="F7364" s="40" t="s">
        <v>32410</v>
      </c>
      <c r="G7364" s="41" t="s">
        <v>32411</v>
      </c>
      <c r="H7364" s="41" t="s">
        <v>4426</v>
      </c>
      <c r="I7364" s="38" t="s">
        <v>32412</v>
      </c>
      <c r="J7364" s="38" t="s">
        <v>37</v>
      </c>
      <c r="K7364" s="38"/>
    </row>
    <row r="7365" spans="1:11" x14ac:dyDescent="0.35">
      <c r="A7365" s="16" t="s">
        <v>32413</v>
      </c>
      <c r="B7365" s="72" t="s">
        <v>217</v>
      </c>
      <c r="C7365" s="70" t="s">
        <v>112</v>
      </c>
      <c r="D7365" s="73" t="s">
        <v>132</v>
      </c>
      <c r="E7365" s="51" t="s">
        <v>985</v>
      </c>
      <c r="F7365" s="40" t="s">
        <v>32414</v>
      </c>
      <c r="G7365" s="41" t="s">
        <v>32415</v>
      </c>
      <c r="H7365" s="41" t="s">
        <v>4426</v>
      </c>
      <c r="I7365" s="38" t="s">
        <v>37</v>
      </c>
      <c r="J7365" s="38" t="s">
        <v>37</v>
      </c>
      <c r="K7365" s="38"/>
    </row>
    <row r="7366" spans="1:11" x14ac:dyDescent="0.35">
      <c r="A7366" s="16" t="s">
        <v>32416</v>
      </c>
      <c r="B7366" s="72" t="s">
        <v>217</v>
      </c>
      <c r="C7366" s="70" t="s">
        <v>112</v>
      </c>
      <c r="D7366" s="73" t="s">
        <v>132</v>
      </c>
      <c r="E7366" s="51" t="s">
        <v>47</v>
      </c>
      <c r="F7366" s="40" t="s">
        <v>32417</v>
      </c>
      <c r="G7366" s="41" t="s">
        <v>32418</v>
      </c>
      <c r="H7366" s="41" t="s">
        <v>4426</v>
      </c>
      <c r="I7366" s="38" t="s">
        <v>32419</v>
      </c>
      <c r="J7366" s="38" t="s">
        <v>37</v>
      </c>
      <c r="K7366" s="38"/>
    </row>
    <row r="7367" spans="1:11" x14ac:dyDescent="0.35">
      <c r="A7367" s="16" t="s">
        <v>32420</v>
      </c>
      <c r="B7367" s="72" t="s">
        <v>217</v>
      </c>
      <c r="C7367" s="70" t="s">
        <v>112</v>
      </c>
      <c r="D7367" s="73" t="s">
        <v>132</v>
      </c>
      <c r="E7367" s="56" t="s">
        <v>2379</v>
      </c>
      <c r="F7367" s="42" t="s">
        <v>32421</v>
      </c>
      <c r="G7367" s="43" t="s">
        <v>32422</v>
      </c>
      <c r="H7367" s="43" t="s">
        <v>4426</v>
      </c>
      <c r="I7367" s="39" t="s">
        <v>32423</v>
      </c>
      <c r="J7367" s="39" t="s">
        <v>37</v>
      </c>
      <c r="K7367" s="39"/>
    </row>
    <row r="7368" spans="1:11" x14ac:dyDescent="0.35">
      <c r="A7368" s="16" t="s">
        <v>32424</v>
      </c>
      <c r="B7368" s="67" t="s">
        <v>217</v>
      </c>
      <c r="C7368" s="70" t="s">
        <v>112</v>
      </c>
      <c r="D7368" s="71" t="s">
        <v>112</v>
      </c>
      <c r="E7368" s="55"/>
      <c r="F7368" s="25" t="s">
        <v>32425</v>
      </c>
      <c r="G7368" s="30" t="s">
        <v>32426</v>
      </c>
      <c r="H7368" s="30" t="s">
        <v>4561</v>
      </c>
      <c r="I7368" s="21" t="s">
        <v>37</v>
      </c>
      <c r="J7368" s="21" t="s">
        <v>37</v>
      </c>
      <c r="K7368" s="21"/>
    </row>
    <row r="7369" spans="1:11" x14ac:dyDescent="0.35">
      <c r="A7369" s="16" t="s">
        <v>32427</v>
      </c>
      <c r="B7369" s="72" t="s">
        <v>217</v>
      </c>
      <c r="C7369" s="70" t="s">
        <v>112</v>
      </c>
      <c r="D7369" s="73" t="s">
        <v>112</v>
      </c>
      <c r="E7369" s="51" t="s">
        <v>420</v>
      </c>
      <c r="F7369" s="40" t="s">
        <v>32428</v>
      </c>
      <c r="G7369" s="41" t="s">
        <v>32429</v>
      </c>
      <c r="H7369" s="41" t="s">
        <v>4561</v>
      </c>
      <c r="I7369" s="38" t="s">
        <v>32430</v>
      </c>
      <c r="J7369" s="38" t="s">
        <v>37</v>
      </c>
      <c r="K7369" s="38"/>
    </row>
    <row r="7370" spans="1:11" x14ac:dyDescent="0.35">
      <c r="A7370" s="16" t="s">
        <v>32431</v>
      </c>
      <c r="B7370" s="72" t="s">
        <v>217</v>
      </c>
      <c r="C7370" s="70" t="s">
        <v>112</v>
      </c>
      <c r="D7370" s="73" t="s">
        <v>112</v>
      </c>
      <c r="E7370" s="51" t="s">
        <v>116</v>
      </c>
      <c r="F7370" s="40" t="s">
        <v>32432</v>
      </c>
      <c r="G7370" s="41" t="s">
        <v>32433</v>
      </c>
      <c r="H7370" s="41" t="s">
        <v>4561</v>
      </c>
      <c r="I7370" s="38" t="s">
        <v>32434</v>
      </c>
      <c r="J7370" s="38" t="s">
        <v>37</v>
      </c>
      <c r="K7370" s="38"/>
    </row>
    <row r="7371" spans="1:11" x14ac:dyDescent="0.35">
      <c r="A7371" s="16" t="s">
        <v>32435</v>
      </c>
      <c r="B7371" s="72" t="s">
        <v>217</v>
      </c>
      <c r="C7371" s="70" t="s">
        <v>112</v>
      </c>
      <c r="D7371" s="73" t="s">
        <v>112</v>
      </c>
      <c r="E7371" s="51" t="s">
        <v>34</v>
      </c>
      <c r="F7371" s="40" t="s">
        <v>32436</v>
      </c>
      <c r="G7371" s="41" t="s">
        <v>32437</v>
      </c>
      <c r="H7371" s="41" t="s">
        <v>4561</v>
      </c>
      <c r="I7371" s="38" t="s">
        <v>32438</v>
      </c>
      <c r="J7371" s="38" t="s">
        <v>37</v>
      </c>
      <c r="K7371" s="38"/>
    </row>
    <row r="7372" spans="1:11" x14ac:dyDescent="0.35">
      <c r="A7372" s="16" t="s">
        <v>32439</v>
      </c>
      <c r="B7372" s="72" t="s">
        <v>217</v>
      </c>
      <c r="C7372" s="70" t="s">
        <v>112</v>
      </c>
      <c r="D7372" s="73" t="s">
        <v>112</v>
      </c>
      <c r="E7372" s="51" t="s">
        <v>1101</v>
      </c>
      <c r="F7372" s="40" t="s">
        <v>32440</v>
      </c>
      <c r="G7372" s="41" t="s">
        <v>32441</v>
      </c>
      <c r="H7372" s="41" t="s">
        <v>4561</v>
      </c>
      <c r="I7372" s="38" t="s">
        <v>32442</v>
      </c>
      <c r="J7372" s="38" t="s">
        <v>37</v>
      </c>
      <c r="K7372" s="38"/>
    </row>
    <row r="7373" spans="1:11" x14ac:dyDescent="0.35">
      <c r="A7373" s="16" t="s">
        <v>32443</v>
      </c>
      <c r="B7373" s="72" t="s">
        <v>217</v>
      </c>
      <c r="C7373" s="70" t="s">
        <v>112</v>
      </c>
      <c r="D7373" s="73" t="s">
        <v>112</v>
      </c>
      <c r="E7373" s="51" t="s">
        <v>325</v>
      </c>
      <c r="F7373" s="40" t="s">
        <v>32444</v>
      </c>
      <c r="G7373" s="41" t="s">
        <v>32445</v>
      </c>
      <c r="H7373" s="41" t="s">
        <v>4561</v>
      </c>
      <c r="I7373" s="38" t="s">
        <v>32446</v>
      </c>
      <c r="J7373" s="38" t="s">
        <v>37</v>
      </c>
      <c r="K7373" s="38"/>
    </row>
    <row r="7374" spans="1:11" x14ac:dyDescent="0.35">
      <c r="A7374" s="16" t="s">
        <v>32447</v>
      </c>
      <c r="B7374" s="72" t="s">
        <v>217</v>
      </c>
      <c r="C7374" s="70" t="s">
        <v>112</v>
      </c>
      <c r="D7374" s="73" t="s">
        <v>112</v>
      </c>
      <c r="E7374" s="51" t="s">
        <v>104</v>
      </c>
      <c r="F7374" s="40" t="s">
        <v>32448</v>
      </c>
      <c r="G7374" s="41" t="s">
        <v>32449</v>
      </c>
      <c r="H7374" s="41" t="s">
        <v>4561</v>
      </c>
      <c r="I7374" s="38" t="s">
        <v>32450</v>
      </c>
      <c r="J7374" s="38" t="s">
        <v>37</v>
      </c>
      <c r="K7374" s="38"/>
    </row>
    <row r="7375" spans="1:11" x14ac:dyDescent="0.35">
      <c r="A7375" s="16" t="s">
        <v>32451</v>
      </c>
      <c r="B7375" s="72" t="s">
        <v>217</v>
      </c>
      <c r="C7375" s="70" t="s">
        <v>112</v>
      </c>
      <c r="D7375" s="73" t="s">
        <v>112</v>
      </c>
      <c r="E7375" s="51" t="s">
        <v>670</v>
      </c>
      <c r="F7375" s="40" t="s">
        <v>32452</v>
      </c>
      <c r="G7375" s="41" t="s">
        <v>32453</v>
      </c>
      <c r="H7375" s="41" t="s">
        <v>4561</v>
      </c>
      <c r="I7375" s="38" t="s">
        <v>32454</v>
      </c>
      <c r="J7375" s="38" t="s">
        <v>37</v>
      </c>
      <c r="K7375" s="38"/>
    </row>
    <row r="7376" spans="1:11" x14ac:dyDescent="0.35">
      <c r="A7376" s="16" t="s">
        <v>32455</v>
      </c>
      <c r="B7376" s="72" t="s">
        <v>217</v>
      </c>
      <c r="C7376" s="70" t="s">
        <v>112</v>
      </c>
      <c r="D7376" s="73" t="s">
        <v>112</v>
      </c>
      <c r="E7376" s="51" t="s">
        <v>132</v>
      </c>
      <c r="F7376" s="40" t="s">
        <v>32456</v>
      </c>
      <c r="G7376" s="41" t="s">
        <v>32457</v>
      </c>
      <c r="H7376" s="41" t="s">
        <v>4561</v>
      </c>
      <c r="I7376" s="38" t="s">
        <v>32458</v>
      </c>
      <c r="J7376" s="38" t="s">
        <v>37</v>
      </c>
      <c r="K7376" s="38"/>
    </row>
    <row r="7377" spans="1:11" x14ac:dyDescent="0.35">
      <c r="A7377" s="16" t="s">
        <v>32459</v>
      </c>
      <c r="B7377" s="72" t="s">
        <v>217</v>
      </c>
      <c r="C7377" s="70" t="s">
        <v>112</v>
      </c>
      <c r="D7377" s="73" t="s">
        <v>112</v>
      </c>
      <c r="E7377" s="51" t="s">
        <v>136</v>
      </c>
      <c r="F7377" s="40" t="s">
        <v>32460</v>
      </c>
      <c r="G7377" s="41" t="s">
        <v>32461</v>
      </c>
      <c r="H7377" s="41" t="s">
        <v>4561</v>
      </c>
      <c r="I7377" s="38" t="s">
        <v>37</v>
      </c>
      <c r="J7377" s="38" t="s">
        <v>37</v>
      </c>
      <c r="K7377" s="38"/>
    </row>
    <row r="7378" spans="1:11" x14ac:dyDescent="0.35">
      <c r="A7378" s="16" t="s">
        <v>32462</v>
      </c>
      <c r="B7378" s="72" t="s">
        <v>217</v>
      </c>
      <c r="C7378" s="70" t="s">
        <v>112</v>
      </c>
      <c r="D7378" s="73" t="s">
        <v>112</v>
      </c>
      <c r="E7378" s="51" t="s">
        <v>1029</v>
      </c>
      <c r="F7378" s="40" t="s">
        <v>32463</v>
      </c>
      <c r="G7378" s="41" t="s">
        <v>32464</v>
      </c>
      <c r="H7378" s="41" t="s">
        <v>4561</v>
      </c>
      <c r="I7378" s="38" t="s">
        <v>32465</v>
      </c>
      <c r="J7378" s="38" t="s">
        <v>37</v>
      </c>
      <c r="K7378" s="38"/>
    </row>
    <row r="7379" spans="1:11" x14ac:dyDescent="0.35">
      <c r="A7379" s="16" t="s">
        <v>32466</v>
      </c>
      <c r="B7379" s="72" t="s">
        <v>217</v>
      </c>
      <c r="C7379" s="70" t="s">
        <v>112</v>
      </c>
      <c r="D7379" s="73" t="s">
        <v>112</v>
      </c>
      <c r="E7379" s="51" t="s">
        <v>196</v>
      </c>
      <c r="F7379" s="40" t="s">
        <v>32467</v>
      </c>
      <c r="G7379" s="41" t="s">
        <v>32468</v>
      </c>
      <c r="H7379" s="41" t="s">
        <v>4561</v>
      </c>
      <c r="I7379" s="38" t="s">
        <v>32469</v>
      </c>
      <c r="J7379" s="38" t="s">
        <v>37</v>
      </c>
      <c r="K7379" s="38"/>
    </row>
    <row r="7380" spans="1:11" x14ac:dyDescent="0.35">
      <c r="A7380" s="16" t="s">
        <v>32470</v>
      </c>
      <c r="B7380" s="72" t="s">
        <v>217</v>
      </c>
      <c r="C7380" s="70" t="s">
        <v>112</v>
      </c>
      <c r="D7380" s="73" t="s">
        <v>112</v>
      </c>
      <c r="E7380" s="51" t="s">
        <v>312</v>
      </c>
      <c r="F7380" s="40" t="s">
        <v>32471</v>
      </c>
      <c r="G7380" s="41" t="s">
        <v>32472</v>
      </c>
      <c r="H7380" s="41" t="s">
        <v>4561</v>
      </c>
      <c r="I7380" s="38" t="s">
        <v>37</v>
      </c>
      <c r="J7380" s="38" t="s">
        <v>37</v>
      </c>
      <c r="K7380" s="38"/>
    </row>
    <row r="7381" spans="1:11" x14ac:dyDescent="0.35">
      <c r="A7381" s="16" t="s">
        <v>32473</v>
      </c>
      <c r="B7381" s="72" t="s">
        <v>217</v>
      </c>
      <c r="C7381" s="70" t="s">
        <v>112</v>
      </c>
      <c r="D7381" s="73" t="s">
        <v>112</v>
      </c>
      <c r="E7381" s="51" t="s">
        <v>185</v>
      </c>
      <c r="F7381" s="40" t="s">
        <v>32474</v>
      </c>
      <c r="G7381" s="41" t="s">
        <v>32475</v>
      </c>
      <c r="H7381" s="41" t="s">
        <v>4561</v>
      </c>
      <c r="I7381" s="38" t="s">
        <v>32476</v>
      </c>
      <c r="J7381" s="38" t="s">
        <v>37</v>
      </c>
      <c r="K7381" s="38"/>
    </row>
    <row r="7382" spans="1:11" x14ac:dyDescent="0.35">
      <c r="A7382" s="16" t="s">
        <v>32477</v>
      </c>
      <c r="B7382" s="72" t="s">
        <v>217</v>
      </c>
      <c r="C7382" s="70" t="s">
        <v>112</v>
      </c>
      <c r="D7382" s="73" t="s">
        <v>112</v>
      </c>
      <c r="E7382" s="51" t="s">
        <v>199</v>
      </c>
      <c r="F7382" s="40" t="s">
        <v>32478</v>
      </c>
      <c r="G7382" s="41" t="s">
        <v>32479</v>
      </c>
      <c r="H7382" s="41" t="s">
        <v>4561</v>
      </c>
      <c r="I7382" s="38" t="s">
        <v>32480</v>
      </c>
      <c r="J7382" s="38" t="s">
        <v>37</v>
      </c>
      <c r="K7382" s="38"/>
    </row>
    <row r="7383" spans="1:11" x14ac:dyDescent="0.35">
      <c r="A7383" s="16" t="s">
        <v>32481</v>
      </c>
      <c r="B7383" s="72" t="s">
        <v>217</v>
      </c>
      <c r="C7383" s="70" t="s">
        <v>112</v>
      </c>
      <c r="D7383" s="73" t="s">
        <v>112</v>
      </c>
      <c r="E7383" s="51" t="s">
        <v>654</v>
      </c>
      <c r="F7383" s="40" t="s">
        <v>32482</v>
      </c>
      <c r="G7383" s="41" t="s">
        <v>32483</v>
      </c>
      <c r="H7383" s="41" t="s">
        <v>4561</v>
      </c>
      <c r="I7383" s="38" t="s">
        <v>32484</v>
      </c>
      <c r="J7383" s="38" t="s">
        <v>37</v>
      </c>
      <c r="K7383" s="38"/>
    </row>
    <row r="7384" spans="1:11" x14ac:dyDescent="0.35">
      <c r="A7384" s="16" t="s">
        <v>32485</v>
      </c>
      <c r="B7384" s="72" t="s">
        <v>217</v>
      </c>
      <c r="C7384" s="70" t="s">
        <v>112</v>
      </c>
      <c r="D7384" s="73" t="s">
        <v>112</v>
      </c>
      <c r="E7384" s="51" t="s">
        <v>1269</v>
      </c>
      <c r="F7384" s="40" t="s">
        <v>32486</v>
      </c>
      <c r="G7384" s="41" t="s">
        <v>32487</v>
      </c>
      <c r="H7384" s="41" t="s">
        <v>4561</v>
      </c>
      <c r="I7384" s="38" t="s">
        <v>32488</v>
      </c>
      <c r="J7384" s="38" t="s">
        <v>37</v>
      </c>
      <c r="K7384" s="38"/>
    </row>
    <row r="7385" spans="1:11" x14ac:dyDescent="0.35">
      <c r="A7385" s="16" t="s">
        <v>32489</v>
      </c>
      <c r="B7385" s="72" t="s">
        <v>217</v>
      </c>
      <c r="C7385" s="70" t="s">
        <v>112</v>
      </c>
      <c r="D7385" s="73" t="s">
        <v>112</v>
      </c>
      <c r="E7385" s="51" t="s">
        <v>147</v>
      </c>
      <c r="F7385" s="40" t="s">
        <v>32490</v>
      </c>
      <c r="G7385" s="41" t="s">
        <v>32491</v>
      </c>
      <c r="H7385" s="41" t="s">
        <v>4561</v>
      </c>
      <c r="I7385" s="38" t="s">
        <v>37</v>
      </c>
      <c r="J7385" s="38" t="s">
        <v>37</v>
      </c>
      <c r="K7385" s="38"/>
    </row>
    <row r="7386" spans="1:11" x14ac:dyDescent="0.35">
      <c r="A7386" s="16" t="s">
        <v>32492</v>
      </c>
      <c r="B7386" s="72" t="s">
        <v>217</v>
      </c>
      <c r="C7386" s="70" t="s">
        <v>112</v>
      </c>
      <c r="D7386" s="73" t="s">
        <v>112</v>
      </c>
      <c r="E7386" s="51" t="s">
        <v>86</v>
      </c>
      <c r="F7386" s="40" t="s">
        <v>32493</v>
      </c>
      <c r="G7386" s="41" t="s">
        <v>32494</v>
      </c>
      <c r="H7386" s="41" t="s">
        <v>4561</v>
      </c>
      <c r="I7386" s="38" t="s">
        <v>32495</v>
      </c>
      <c r="J7386" s="38" t="s">
        <v>37</v>
      </c>
      <c r="K7386" s="38"/>
    </row>
    <row r="7387" spans="1:11" x14ac:dyDescent="0.35">
      <c r="A7387" s="16" t="s">
        <v>32496</v>
      </c>
      <c r="B7387" s="72" t="s">
        <v>217</v>
      </c>
      <c r="C7387" s="70" t="s">
        <v>112</v>
      </c>
      <c r="D7387" s="73" t="s">
        <v>112</v>
      </c>
      <c r="E7387" s="51" t="s">
        <v>930</v>
      </c>
      <c r="F7387" s="40" t="s">
        <v>32497</v>
      </c>
      <c r="G7387" s="41" t="s">
        <v>32498</v>
      </c>
      <c r="H7387" s="41" t="s">
        <v>4561</v>
      </c>
      <c r="I7387" s="38" t="s">
        <v>32499</v>
      </c>
      <c r="J7387" s="38" t="s">
        <v>37</v>
      </c>
      <c r="K7387" s="38"/>
    </row>
    <row r="7388" spans="1:11" x14ac:dyDescent="0.35">
      <c r="A7388" s="16" t="s">
        <v>32500</v>
      </c>
      <c r="B7388" s="72" t="s">
        <v>217</v>
      </c>
      <c r="C7388" s="70" t="s">
        <v>112</v>
      </c>
      <c r="D7388" s="73" t="s">
        <v>112</v>
      </c>
      <c r="E7388" s="51" t="s">
        <v>503</v>
      </c>
      <c r="F7388" s="40" t="s">
        <v>32501</v>
      </c>
      <c r="G7388" s="41" t="s">
        <v>32502</v>
      </c>
      <c r="H7388" s="41" t="s">
        <v>4561</v>
      </c>
      <c r="I7388" s="38" t="s">
        <v>32503</v>
      </c>
      <c r="J7388" s="38" t="s">
        <v>37</v>
      </c>
      <c r="K7388" s="38"/>
    </row>
    <row r="7389" spans="1:11" x14ac:dyDescent="0.35">
      <c r="A7389" s="16" t="s">
        <v>32504</v>
      </c>
      <c r="B7389" s="72" t="s">
        <v>217</v>
      </c>
      <c r="C7389" s="70" t="s">
        <v>112</v>
      </c>
      <c r="D7389" s="73" t="s">
        <v>112</v>
      </c>
      <c r="E7389" s="51" t="s">
        <v>213</v>
      </c>
      <c r="F7389" s="40" t="s">
        <v>32505</v>
      </c>
      <c r="G7389" s="41" t="s">
        <v>32506</v>
      </c>
      <c r="H7389" s="41" t="s">
        <v>4561</v>
      </c>
      <c r="I7389" s="38" t="s">
        <v>32507</v>
      </c>
      <c r="J7389" s="38" t="s">
        <v>37</v>
      </c>
      <c r="K7389" s="38"/>
    </row>
    <row r="7390" spans="1:11" x14ac:dyDescent="0.35">
      <c r="A7390" s="16" t="s">
        <v>32508</v>
      </c>
      <c r="B7390" s="72" t="s">
        <v>217</v>
      </c>
      <c r="C7390" s="70" t="s">
        <v>112</v>
      </c>
      <c r="D7390" s="73" t="s">
        <v>112</v>
      </c>
      <c r="E7390" s="51" t="s">
        <v>47</v>
      </c>
      <c r="F7390" s="40" t="s">
        <v>32509</v>
      </c>
      <c r="G7390" s="41" t="s">
        <v>32510</v>
      </c>
      <c r="H7390" s="41" t="s">
        <v>4561</v>
      </c>
      <c r="I7390" s="38" t="s">
        <v>32511</v>
      </c>
      <c r="J7390" s="38" t="s">
        <v>37</v>
      </c>
      <c r="K7390" s="38"/>
    </row>
    <row r="7391" spans="1:11" x14ac:dyDescent="0.35">
      <c r="A7391" s="16" t="s">
        <v>32512</v>
      </c>
      <c r="B7391" s="72" t="s">
        <v>217</v>
      </c>
      <c r="C7391" s="70" t="s">
        <v>112</v>
      </c>
      <c r="D7391" s="73" t="s">
        <v>112</v>
      </c>
      <c r="E7391" s="51" t="s">
        <v>51</v>
      </c>
      <c r="F7391" s="40" t="s">
        <v>32513</v>
      </c>
      <c r="G7391" s="41" t="s">
        <v>32514</v>
      </c>
      <c r="H7391" s="41" t="s">
        <v>4561</v>
      </c>
      <c r="I7391" s="38" t="s">
        <v>37</v>
      </c>
      <c r="J7391" s="38" t="s">
        <v>37</v>
      </c>
      <c r="K7391" s="38"/>
    </row>
    <row r="7392" spans="1:11" ht="15" thickBot="1" x14ac:dyDescent="0.4">
      <c r="A7392" s="16" t="s">
        <v>32515</v>
      </c>
      <c r="B7392" s="72" t="s">
        <v>217</v>
      </c>
      <c r="C7392" s="70" t="s">
        <v>112</v>
      </c>
      <c r="D7392" s="73" t="s">
        <v>112</v>
      </c>
      <c r="E7392" s="56" t="s">
        <v>299</v>
      </c>
      <c r="F7392" s="42" t="s">
        <v>32516</v>
      </c>
      <c r="G7392" s="43" t="s">
        <v>32517</v>
      </c>
      <c r="H7392" s="43" t="s">
        <v>4561</v>
      </c>
      <c r="I7392" s="39" t="s">
        <v>37</v>
      </c>
      <c r="J7392" s="39" t="s">
        <v>37</v>
      </c>
      <c r="K7392" s="39"/>
    </row>
    <row r="7393" spans="1:11" x14ac:dyDescent="0.35">
      <c r="A7393" s="16" t="s">
        <v>32518</v>
      </c>
      <c r="B7393" s="67" t="s">
        <v>217</v>
      </c>
      <c r="C7393" s="68" t="s">
        <v>185</v>
      </c>
      <c r="D7393" s="69"/>
      <c r="E7393" s="54"/>
      <c r="F7393" s="23" t="s">
        <v>32519</v>
      </c>
      <c r="G7393" s="28" t="s">
        <v>32520</v>
      </c>
      <c r="H7393" s="28" t="s">
        <v>4426</v>
      </c>
      <c r="I7393" s="19" t="s">
        <v>37</v>
      </c>
      <c r="J7393" s="19" t="s">
        <v>37</v>
      </c>
      <c r="K7393" s="19"/>
    </row>
    <row r="7394" spans="1:11" x14ac:dyDescent="0.35">
      <c r="A7394" s="16" t="s">
        <v>32521</v>
      </c>
      <c r="B7394" s="67" t="s">
        <v>217</v>
      </c>
      <c r="C7394" s="70" t="s">
        <v>185</v>
      </c>
      <c r="D7394" s="71" t="s">
        <v>658</v>
      </c>
      <c r="E7394" s="55"/>
      <c r="F7394" s="25" t="s">
        <v>32522</v>
      </c>
      <c r="G7394" s="30" t="s">
        <v>32523</v>
      </c>
      <c r="H7394" s="30" t="s">
        <v>4426</v>
      </c>
      <c r="I7394" s="21" t="s">
        <v>37</v>
      </c>
      <c r="J7394" s="21" t="s">
        <v>37</v>
      </c>
      <c r="K7394" s="21"/>
    </row>
    <row r="7395" spans="1:11" x14ac:dyDescent="0.35">
      <c r="A7395" s="16" t="s">
        <v>32524</v>
      </c>
      <c r="B7395" s="72" t="s">
        <v>217</v>
      </c>
      <c r="C7395" s="70" t="s">
        <v>185</v>
      </c>
      <c r="D7395" s="73" t="s">
        <v>658</v>
      </c>
      <c r="E7395" s="51" t="s">
        <v>332</v>
      </c>
      <c r="F7395" s="40" t="s">
        <v>32525</v>
      </c>
      <c r="G7395" s="41" t="s">
        <v>32526</v>
      </c>
      <c r="H7395" s="41" t="s">
        <v>4426</v>
      </c>
      <c r="I7395" s="38" t="s">
        <v>32527</v>
      </c>
      <c r="J7395" s="38" t="s">
        <v>37</v>
      </c>
      <c r="K7395" s="38"/>
    </row>
    <row r="7396" spans="1:11" x14ac:dyDescent="0.35">
      <c r="A7396" s="16" t="s">
        <v>32528</v>
      </c>
      <c r="B7396" s="72" t="s">
        <v>217</v>
      </c>
      <c r="C7396" s="70" t="s">
        <v>185</v>
      </c>
      <c r="D7396" s="73" t="s">
        <v>658</v>
      </c>
      <c r="E7396" s="51" t="s">
        <v>100</v>
      </c>
      <c r="F7396" s="40" t="s">
        <v>32529</v>
      </c>
      <c r="G7396" s="41" t="s">
        <v>32530</v>
      </c>
      <c r="H7396" s="41" t="s">
        <v>4426</v>
      </c>
      <c r="I7396" s="38" t="s">
        <v>32531</v>
      </c>
      <c r="J7396" s="38" t="s">
        <v>37</v>
      </c>
      <c r="K7396" s="38"/>
    </row>
    <row r="7397" spans="1:11" x14ac:dyDescent="0.35">
      <c r="A7397" s="16" t="s">
        <v>32532</v>
      </c>
      <c r="B7397" s="72" t="s">
        <v>217</v>
      </c>
      <c r="C7397" s="70" t="s">
        <v>185</v>
      </c>
      <c r="D7397" s="73" t="s">
        <v>658</v>
      </c>
      <c r="E7397" s="51" t="s">
        <v>403</v>
      </c>
      <c r="F7397" s="40" t="s">
        <v>32533</v>
      </c>
      <c r="G7397" s="41" t="s">
        <v>32534</v>
      </c>
      <c r="H7397" s="41" t="s">
        <v>4426</v>
      </c>
      <c r="I7397" s="38" t="s">
        <v>32535</v>
      </c>
      <c r="J7397" s="38" t="s">
        <v>37</v>
      </c>
      <c r="K7397" s="38"/>
    </row>
    <row r="7398" spans="1:11" x14ac:dyDescent="0.35">
      <c r="A7398" s="16" t="s">
        <v>32536</v>
      </c>
      <c r="B7398" s="72" t="s">
        <v>217</v>
      </c>
      <c r="C7398" s="70" t="s">
        <v>185</v>
      </c>
      <c r="D7398" s="73" t="s">
        <v>658</v>
      </c>
      <c r="E7398" s="56" t="s">
        <v>908</v>
      </c>
      <c r="F7398" s="42" t="s">
        <v>32537</v>
      </c>
      <c r="G7398" s="43" t="s">
        <v>32538</v>
      </c>
      <c r="H7398" s="43" t="s">
        <v>4426</v>
      </c>
      <c r="I7398" s="39" t="s">
        <v>32539</v>
      </c>
      <c r="J7398" s="39" t="s">
        <v>37</v>
      </c>
      <c r="K7398" s="39"/>
    </row>
    <row r="7399" spans="1:11" x14ac:dyDescent="0.35">
      <c r="A7399" s="16" t="s">
        <v>32540</v>
      </c>
      <c r="B7399" s="67" t="s">
        <v>217</v>
      </c>
      <c r="C7399" s="70" t="s">
        <v>185</v>
      </c>
      <c r="D7399" s="71" t="s">
        <v>1348</v>
      </c>
      <c r="E7399" s="55"/>
      <c r="F7399" s="25" t="s">
        <v>32541</v>
      </c>
      <c r="G7399" s="30" t="s">
        <v>32542</v>
      </c>
      <c r="H7399" s="30" t="s">
        <v>4426</v>
      </c>
      <c r="I7399" s="21" t="s">
        <v>37</v>
      </c>
      <c r="J7399" s="21" t="s">
        <v>37</v>
      </c>
      <c r="K7399" s="21"/>
    </row>
    <row r="7400" spans="1:11" x14ac:dyDescent="0.35">
      <c r="A7400" s="16" t="s">
        <v>32543</v>
      </c>
      <c r="B7400" s="72" t="s">
        <v>217</v>
      </c>
      <c r="C7400" s="70" t="s">
        <v>185</v>
      </c>
      <c r="D7400" s="73" t="s">
        <v>1348</v>
      </c>
      <c r="E7400" s="51" t="s">
        <v>592</v>
      </c>
      <c r="F7400" s="40" t="s">
        <v>32544</v>
      </c>
      <c r="G7400" s="41" t="s">
        <v>32545</v>
      </c>
      <c r="H7400" s="41" t="s">
        <v>4426</v>
      </c>
      <c r="I7400" s="38" t="s">
        <v>32546</v>
      </c>
      <c r="J7400" s="38" t="s">
        <v>37</v>
      </c>
      <c r="K7400" s="38"/>
    </row>
    <row r="7401" spans="1:11" x14ac:dyDescent="0.35">
      <c r="A7401" s="16" t="s">
        <v>32547</v>
      </c>
      <c r="B7401" s="72" t="s">
        <v>217</v>
      </c>
      <c r="C7401" s="70" t="s">
        <v>185</v>
      </c>
      <c r="D7401" s="73" t="s">
        <v>1348</v>
      </c>
      <c r="E7401" s="51" t="s">
        <v>466</v>
      </c>
      <c r="F7401" s="40" t="s">
        <v>49270</v>
      </c>
      <c r="G7401" s="41" t="s">
        <v>32548</v>
      </c>
      <c r="H7401" s="41" t="s">
        <v>4426</v>
      </c>
      <c r="I7401" s="38" t="s">
        <v>32549</v>
      </c>
      <c r="J7401"/>
      <c r="K7401" s="38" t="s">
        <v>49248</v>
      </c>
    </row>
    <row r="7402" spans="1:11" x14ac:dyDescent="0.35">
      <c r="A7402" s="16" t="s">
        <v>32550</v>
      </c>
      <c r="B7402" s="72" t="s">
        <v>217</v>
      </c>
      <c r="C7402" s="70" t="s">
        <v>185</v>
      </c>
      <c r="D7402" s="73" t="s">
        <v>1348</v>
      </c>
      <c r="E7402" s="51" t="s">
        <v>43</v>
      </c>
      <c r="F7402" s="40" t="s">
        <v>32551</v>
      </c>
      <c r="G7402" s="41" t="s">
        <v>32552</v>
      </c>
      <c r="H7402" s="41" t="s">
        <v>4426</v>
      </c>
      <c r="I7402" s="38" t="s">
        <v>37</v>
      </c>
      <c r="J7402" s="38" t="s">
        <v>37</v>
      </c>
      <c r="K7402" s="38"/>
    </row>
    <row r="7403" spans="1:11" x14ac:dyDescent="0.35">
      <c r="A7403" s="16" t="s">
        <v>32553</v>
      </c>
      <c r="B7403" s="72" t="s">
        <v>217</v>
      </c>
      <c r="C7403" s="70" t="s">
        <v>185</v>
      </c>
      <c r="D7403" s="73" t="s">
        <v>1348</v>
      </c>
      <c r="E7403" s="51" t="s">
        <v>328</v>
      </c>
      <c r="F7403" s="40" t="s">
        <v>32554</v>
      </c>
      <c r="G7403" s="41" t="s">
        <v>32555</v>
      </c>
      <c r="H7403" s="41" t="s">
        <v>4426</v>
      </c>
      <c r="I7403" s="38" t="s">
        <v>37</v>
      </c>
      <c r="J7403" s="38" t="s">
        <v>37</v>
      </c>
      <c r="K7403" s="38"/>
    </row>
    <row r="7404" spans="1:11" x14ac:dyDescent="0.35">
      <c r="A7404" s="16" t="s">
        <v>32556</v>
      </c>
      <c r="B7404" s="72" t="s">
        <v>217</v>
      </c>
      <c r="C7404" s="70" t="s">
        <v>185</v>
      </c>
      <c r="D7404" s="73" t="s">
        <v>1348</v>
      </c>
      <c r="E7404" s="51" t="s">
        <v>481</v>
      </c>
      <c r="F7404" s="40" t="s">
        <v>32557</v>
      </c>
      <c r="G7404" s="41" t="s">
        <v>32558</v>
      </c>
      <c r="H7404" s="41" t="s">
        <v>4426</v>
      </c>
      <c r="I7404" s="38" t="s">
        <v>37</v>
      </c>
      <c r="J7404" s="38" t="s">
        <v>37</v>
      </c>
      <c r="K7404" s="38"/>
    </row>
    <row r="7405" spans="1:11" x14ac:dyDescent="0.35">
      <c r="A7405" s="16" t="s">
        <v>32559</v>
      </c>
      <c r="B7405" s="72" t="s">
        <v>217</v>
      </c>
      <c r="C7405" s="70" t="s">
        <v>185</v>
      </c>
      <c r="D7405" s="73" t="s">
        <v>1348</v>
      </c>
      <c r="E7405" s="51" t="s">
        <v>62</v>
      </c>
      <c r="F7405" s="40" t="s">
        <v>32560</v>
      </c>
      <c r="G7405" s="41" t="s">
        <v>32561</v>
      </c>
      <c r="H7405" s="41" t="s">
        <v>4426</v>
      </c>
      <c r="I7405" s="38" t="s">
        <v>37</v>
      </c>
      <c r="J7405" s="38" t="s">
        <v>37</v>
      </c>
      <c r="K7405" s="38"/>
    </row>
    <row r="7406" spans="1:11" x14ac:dyDescent="0.35">
      <c r="A7406" s="16" t="s">
        <v>32562</v>
      </c>
      <c r="B7406" s="72" t="s">
        <v>217</v>
      </c>
      <c r="C7406" s="70" t="s">
        <v>185</v>
      </c>
      <c r="D7406" s="73" t="s">
        <v>1348</v>
      </c>
      <c r="E7406" s="51" t="s">
        <v>670</v>
      </c>
      <c r="F7406" s="40" t="s">
        <v>32563</v>
      </c>
      <c r="G7406" s="41" t="s">
        <v>32564</v>
      </c>
      <c r="H7406" s="41" t="s">
        <v>4426</v>
      </c>
      <c r="I7406" s="38" t="s">
        <v>32565</v>
      </c>
      <c r="J7406" s="38" t="s">
        <v>37</v>
      </c>
      <c r="K7406" s="38"/>
    </row>
    <row r="7407" spans="1:11" x14ac:dyDescent="0.35">
      <c r="A7407" s="16" t="s">
        <v>32566</v>
      </c>
      <c r="B7407" s="72" t="s">
        <v>217</v>
      </c>
      <c r="C7407" s="70" t="s">
        <v>185</v>
      </c>
      <c r="D7407" s="73" t="s">
        <v>1348</v>
      </c>
      <c r="E7407" s="51" t="s">
        <v>132</v>
      </c>
      <c r="F7407" s="40" t="s">
        <v>32567</v>
      </c>
      <c r="G7407" s="41" t="s">
        <v>32568</v>
      </c>
      <c r="H7407" s="41" t="s">
        <v>4426</v>
      </c>
      <c r="I7407" s="38" t="s">
        <v>32569</v>
      </c>
      <c r="J7407" s="38" t="s">
        <v>37</v>
      </c>
      <c r="K7407" s="38"/>
    </row>
    <row r="7408" spans="1:11" x14ac:dyDescent="0.35">
      <c r="A7408" s="16" t="s">
        <v>32570</v>
      </c>
      <c r="B7408" s="72" t="s">
        <v>217</v>
      </c>
      <c r="C7408" s="70" t="s">
        <v>185</v>
      </c>
      <c r="D7408" s="73" t="s">
        <v>1348</v>
      </c>
      <c r="E7408" s="51" t="s">
        <v>136</v>
      </c>
      <c r="F7408" s="40" t="s">
        <v>32571</v>
      </c>
      <c r="G7408" s="41" t="s">
        <v>32572</v>
      </c>
      <c r="H7408" s="41" t="s">
        <v>4426</v>
      </c>
      <c r="I7408" s="38" t="s">
        <v>37</v>
      </c>
      <c r="J7408" s="38" t="s">
        <v>37</v>
      </c>
      <c r="K7408" s="38"/>
    </row>
    <row r="7409" spans="1:11" x14ac:dyDescent="0.35">
      <c r="A7409" s="16" t="s">
        <v>32573</v>
      </c>
      <c r="B7409" s="72" t="s">
        <v>217</v>
      </c>
      <c r="C7409" s="70" t="s">
        <v>185</v>
      </c>
      <c r="D7409" s="73" t="s">
        <v>1348</v>
      </c>
      <c r="E7409" s="51" t="s">
        <v>112</v>
      </c>
      <c r="F7409" s="40" t="s">
        <v>32574</v>
      </c>
      <c r="G7409" s="41" t="s">
        <v>32575</v>
      </c>
      <c r="H7409" s="41" t="s">
        <v>4426</v>
      </c>
      <c r="I7409" s="38" t="s">
        <v>32576</v>
      </c>
      <c r="J7409" s="38" t="s">
        <v>37</v>
      </c>
      <c r="K7409" s="38"/>
    </row>
    <row r="7410" spans="1:11" x14ac:dyDescent="0.35">
      <c r="A7410" s="16" t="s">
        <v>32577</v>
      </c>
      <c r="B7410" s="72" t="s">
        <v>217</v>
      </c>
      <c r="C7410" s="70" t="s">
        <v>185</v>
      </c>
      <c r="D7410" s="73" t="s">
        <v>1348</v>
      </c>
      <c r="E7410" s="51" t="s">
        <v>70</v>
      </c>
      <c r="F7410" s="40" t="s">
        <v>32578</v>
      </c>
      <c r="G7410" s="41" t="s">
        <v>32579</v>
      </c>
      <c r="H7410" s="41" t="s">
        <v>4426</v>
      </c>
      <c r="I7410" s="38" t="s">
        <v>37</v>
      </c>
      <c r="J7410" s="38" t="s">
        <v>37</v>
      </c>
      <c r="K7410" s="38"/>
    </row>
    <row r="7411" spans="1:11" x14ac:dyDescent="0.35">
      <c r="A7411" s="16" t="s">
        <v>32580</v>
      </c>
      <c r="B7411" s="72" t="s">
        <v>217</v>
      </c>
      <c r="C7411" s="70" t="s">
        <v>185</v>
      </c>
      <c r="D7411" s="73" t="s">
        <v>1348</v>
      </c>
      <c r="E7411" s="51" t="s">
        <v>308</v>
      </c>
      <c r="F7411" s="40" t="s">
        <v>32581</v>
      </c>
      <c r="G7411" s="41" t="s">
        <v>32582</v>
      </c>
      <c r="H7411" s="41" t="s">
        <v>4426</v>
      </c>
      <c r="I7411" s="38" t="s">
        <v>37</v>
      </c>
      <c r="J7411" s="38" t="s">
        <v>37</v>
      </c>
      <c r="K7411" s="38"/>
    </row>
    <row r="7412" spans="1:11" x14ac:dyDescent="0.35">
      <c r="A7412" s="16" t="s">
        <v>32583</v>
      </c>
      <c r="B7412" s="72" t="s">
        <v>217</v>
      </c>
      <c r="C7412" s="70" t="s">
        <v>185</v>
      </c>
      <c r="D7412" s="73" t="s">
        <v>1348</v>
      </c>
      <c r="E7412" s="51" t="s">
        <v>822</v>
      </c>
      <c r="F7412" s="40" t="s">
        <v>32584</v>
      </c>
      <c r="G7412" s="41" t="s">
        <v>32585</v>
      </c>
      <c r="H7412" s="41" t="s">
        <v>4426</v>
      </c>
      <c r="I7412" s="38" t="s">
        <v>32586</v>
      </c>
      <c r="J7412" s="38" t="s">
        <v>37</v>
      </c>
      <c r="K7412" s="38"/>
    </row>
    <row r="7413" spans="1:11" x14ac:dyDescent="0.35">
      <c r="A7413" s="16" t="s">
        <v>32587</v>
      </c>
      <c r="B7413" s="72" t="s">
        <v>217</v>
      </c>
      <c r="C7413" s="70" t="s">
        <v>185</v>
      </c>
      <c r="D7413" s="73" t="s">
        <v>1348</v>
      </c>
      <c r="E7413" s="51" t="s">
        <v>143</v>
      </c>
      <c r="F7413" s="40" t="s">
        <v>32588</v>
      </c>
      <c r="G7413" s="41" t="s">
        <v>32589</v>
      </c>
      <c r="H7413" s="41" t="s">
        <v>4426</v>
      </c>
      <c r="I7413" s="38" t="s">
        <v>37</v>
      </c>
      <c r="J7413" s="38" t="s">
        <v>37</v>
      </c>
      <c r="K7413" s="38"/>
    </row>
    <row r="7414" spans="1:11" x14ac:dyDescent="0.35">
      <c r="A7414" s="16" t="s">
        <v>32590</v>
      </c>
      <c r="B7414" s="72" t="s">
        <v>217</v>
      </c>
      <c r="C7414" s="70" t="s">
        <v>185</v>
      </c>
      <c r="D7414" s="73" t="s">
        <v>1348</v>
      </c>
      <c r="E7414" s="51" t="s">
        <v>159</v>
      </c>
      <c r="F7414" s="40" t="s">
        <v>32591</v>
      </c>
      <c r="G7414" s="41" t="s">
        <v>32592</v>
      </c>
      <c r="H7414" s="41" t="s">
        <v>4426</v>
      </c>
      <c r="I7414" s="38" t="s">
        <v>37</v>
      </c>
      <c r="J7414" s="38" t="s">
        <v>37</v>
      </c>
      <c r="K7414" s="38"/>
    </row>
    <row r="7415" spans="1:11" x14ac:dyDescent="0.35">
      <c r="A7415" s="16" t="s">
        <v>32593</v>
      </c>
      <c r="B7415" s="72" t="s">
        <v>217</v>
      </c>
      <c r="C7415" s="70" t="s">
        <v>185</v>
      </c>
      <c r="D7415" s="73" t="s">
        <v>1348</v>
      </c>
      <c r="E7415" s="51" t="s">
        <v>192</v>
      </c>
      <c r="F7415" s="40" t="s">
        <v>32594</v>
      </c>
      <c r="G7415" s="41" t="s">
        <v>32595</v>
      </c>
      <c r="H7415" s="41" t="s">
        <v>4426</v>
      </c>
      <c r="I7415" s="38" t="s">
        <v>37</v>
      </c>
      <c r="J7415" s="38" t="s">
        <v>37</v>
      </c>
      <c r="K7415" s="38"/>
    </row>
    <row r="7416" spans="1:11" x14ac:dyDescent="0.35">
      <c r="A7416" s="16" t="s">
        <v>32596</v>
      </c>
      <c r="B7416" s="72" t="s">
        <v>217</v>
      </c>
      <c r="C7416" s="70" t="s">
        <v>185</v>
      </c>
      <c r="D7416" s="73" t="s">
        <v>1348</v>
      </c>
      <c r="E7416" s="51" t="s">
        <v>1029</v>
      </c>
      <c r="F7416" s="40" t="s">
        <v>32597</v>
      </c>
      <c r="G7416" s="41" t="s">
        <v>32598</v>
      </c>
      <c r="H7416" s="41" t="s">
        <v>4426</v>
      </c>
      <c r="I7416" s="38" t="s">
        <v>32599</v>
      </c>
      <c r="J7416" s="38" t="s">
        <v>37</v>
      </c>
      <c r="K7416" s="38"/>
    </row>
    <row r="7417" spans="1:11" x14ac:dyDescent="0.35">
      <c r="A7417" s="16" t="s">
        <v>32600</v>
      </c>
      <c r="B7417" s="72" t="s">
        <v>217</v>
      </c>
      <c r="C7417" s="70" t="s">
        <v>185</v>
      </c>
      <c r="D7417" s="73" t="s">
        <v>1348</v>
      </c>
      <c r="E7417" s="51" t="s">
        <v>582</v>
      </c>
      <c r="F7417" s="40" t="s">
        <v>32601</v>
      </c>
      <c r="G7417" s="41" t="s">
        <v>32602</v>
      </c>
      <c r="H7417" s="41" t="s">
        <v>4426</v>
      </c>
      <c r="I7417" s="38" t="s">
        <v>37</v>
      </c>
      <c r="J7417" s="38" t="s">
        <v>37</v>
      </c>
      <c r="K7417" s="38"/>
    </row>
    <row r="7418" spans="1:11" x14ac:dyDescent="0.35">
      <c r="A7418" s="16" t="s">
        <v>32603</v>
      </c>
      <c r="B7418" s="72" t="s">
        <v>217</v>
      </c>
      <c r="C7418" s="70" t="s">
        <v>185</v>
      </c>
      <c r="D7418" s="73" t="s">
        <v>1348</v>
      </c>
      <c r="E7418" s="51" t="s">
        <v>494</v>
      </c>
      <c r="F7418" s="40" t="s">
        <v>32604</v>
      </c>
      <c r="G7418" s="41" t="s">
        <v>32605</v>
      </c>
      <c r="H7418" s="41" t="s">
        <v>4426</v>
      </c>
      <c r="I7418" s="38" t="s">
        <v>32606</v>
      </c>
      <c r="J7418" s="38" t="s">
        <v>37</v>
      </c>
      <c r="K7418" s="38"/>
    </row>
    <row r="7419" spans="1:11" x14ac:dyDescent="0.35">
      <c r="A7419" s="16" t="s">
        <v>32607</v>
      </c>
      <c r="B7419" s="72" t="s">
        <v>217</v>
      </c>
      <c r="C7419" s="70" t="s">
        <v>185</v>
      </c>
      <c r="D7419" s="73" t="s">
        <v>1348</v>
      </c>
      <c r="E7419" s="51" t="s">
        <v>268</v>
      </c>
      <c r="F7419" s="40" t="s">
        <v>32608</v>
      </c>
      <c r="G7419" s="41" t="s">
        <v>32609</v>
      </c>
      <c r="H7419" s="41" t="s">
        <v>4426</v>
      </c>
      <c r="I7419" s="38" t="s">
        <v>32610</v>
      </c>
      <c r="J7419" s="38" t="s">
        <v>37</v>
      </c>
      <c r="K7419" s="38"/>
    </row>
    <row r="7420" spans="1:11" x14ac:dyDescent="0.35">
      <c r="A7420" s="16" t="s">
        <v>32611</v>
      </c>
      <c r="B7420" s="72" t="s">
        <v>217</v>
      </c>
      <c r="C7420" s="70" t="s">
        <v>185</v>
      </c>
      <c r="D7420" s="73" t="s">
        <v>1348</v>
      </c>
      <c r="E7420" s="51" t="s">
        <v>199</v>
      </c>
      <c r="F7420" s="40" t="s">
        <v>32612</v>
      </c>
      <c r="G7420" s="41" t="s">
        <v>32613</v>
      </c>
      <c r="H7420" s="41" t="s">
        <v>4426</v>
      </c>
      <c r="I7420" s="38" t="s">
        <v>32614</v>
      </c>
      <c r="J7420" s="38" t="s">
        <v>37</v>
      </c>
      <c r="K7420" s="38"/>
    </row>
    <row r="7421" spans="1:11" x14ac:dyDescent="0.35">
      <c r="A7421" s="16" t="s">
        <v>32615</v>
      </c>
      <c r="B7421" s="72" t="s">
        <v>217</v>
      </c>
      <c r="C7421" s="70" t="s">
        <v>185</v>
      </c>
      <c r="D7421" s="73" t="s">
        <v>1348</v>
      </c>
      <c r="E7421" s="51" t="s">
        <v>798</v>
      </c>
      <c r="F7421" s="40" t="s">
        <v>32616</v>
      </c>
      <c r="G7421" s="41" t="s">
        <v>32617</v>
      </c>
      <c r="H7421" s="41" t="s">
        <v>4426</v>
      </c>
      <c r="I7421" s="38" t="s">
        <v>37</v>
      </c>
      <c r="J7421" s="38" t="s">
        <v>37</v>
      </c>
      <c r="K7421" s="38"/>
    </row>
    <row r="7422" spans="1:11" x14ac:dyDescent="0.35">
      <c r="A7422" s="16" t="s">
        <v>32618</v>
      </c>
      <c r="B7422" s="72" t="s">
        <v>217</v>
      </c>
      <c r="C7422" s="70" t="s">
        <v>185</v>
      </c>
      <c r="D7422" s="73" t="s">
        <v>1348</v>
      </c>
      <c r="E7422" s="51" t="s">
        <v>82</v>
      </c>
      <c r="F7422" s="40" t="s">
        <v>32619</v>
      </c>
      <c r="G7422" s="41" t="s">
        <v>32620</v>
      </c>
      <c r="H7422" s="41" t="s">
        <v>4426</v>
      </c>
      <c r="I7422" s="38" t="s">
        <v>32621</v>
      </c>
      <c r="J7422" s="38" t="s">
        <v>37</v>
      </c>
      <c r="K7422" s="38"/>
    </row>
    <row r="7423" spans="1:11" x14ac:dyDescent="0.35">
      <c r="A7423" s="16" t="s">
        <v>32622</v>
      </c>
      <c r="B7423" s="72" t="s">
        <v>217</v>
      </c>
      <c r="C7423" s="70" t="s">
        <v>185</v>
      </c>
      <c r="D7423" s="73" t="s">
        <v>1348</v>
      </c>
      <c r="E7423" s="51" t="s">
        <v>758</v>
      </c>
      <c r="F7423" s="40" t="s">
        <v>32623</v>
      </c>
      <c r="G7423" s="41" t="s">
        <v>32624</v>
      </c>
      <c r="H7423" s="41" t="s">
        <v>4426</v>
      </c>
      <c r="I7423" s="38" t="s">
        <v>37</v>
      </c>
      <c r="J7423" s="38" t="s">
        <v>37</v>
      </c>
      <c r="K7423" s="38"/>
    </row>
    <row r="7424" spans="1:11" x14ac:dyDescent="0.35">
      <c r="A7424" s="16" t="s">
        <v>32625</v>
      </c>
      <c r="B7424" s="72" t="s">
        <v>217</v>
      </c>
      <c r="C7424" s="70" t="s">
        <v>185</v>
      </c>
      <c r="D7424" s="73" t="s">
        <v>1348</v>
      </c>
      <c r="E7424" s="51" t="s">
        <v>86</v>
      </c>
      <c r="F7424" s="40" t="s">
        <v>32626</v>
      </c>
      <c r="G7424" s="41" t="s">
        <v>32627</v>
      </c>
      <c r="H7424" s="41" t="s">
        <v>4426</v>
      </c>
      <c r="I7424" s="38" t="s">
        <v>37</v>
      </c>
      <c r="J7424" s="38" t="s">
        <v>37</v>
      </c>
      <c r="K7424" s="38"/>
    </row>
    <row r="7425" spans="1:11" x14ac:dyDescent="0.35">
      <c r="A7425" s="16" t="s">
        <v>32628</v>
      </c>
      <c r="B7425" s="72" t="s">
        <v>217</v>
      </c>
      <c r="C7425" s="70" t="s">
        <v>185</v>
      </c>
      <c r="D7425" s="73" t="s">
        <v>1348</v>
      </c>
      <c r="E7425" s="51" t="s">
        <v>1279</v>
      </c>
      <c r="F7425" s="40" t="s">
        <v>32629</v>
      </c>
      <c r="G7425" s="41" t="s">
        <v>32630</v>
      </c>
      <c r="H7425" s="41" t="s">
        <v>4426</v>
      </c>
      <c r="I7425" s="38" t="s">
        <v>37</v>
      </c>
      <c r="J7425" s="38" t="s">
        <v>37</v>
      </c>
      <c r="K7425" s="38"/>
    </row>
    <row r="7426" spans="1:11" x14ac:dyDescent="0.35">
      <c r="A7426" s="16" t="s">
        <v>32631</v>
      </c>
      <c r="B7426" s="72" t="s">
        <v>217</v>
      </c>
      <c r="C7426" s="70" t="s">
        <v>185</v>
      </c>
      <c r="D7426" s="73" t="s">
        <v>1348</v>
      </c>
      <c r="E7426" s="51" t="s">
        <v>47</v>
      </c>
      <c r="F7426" s="40" t="s">
        <v>32632</v>
      </c>
      <c r="G7426" s="41" t="s">
        <v>32633</v>
      </c>
      <c r="H7426" s="41" t="s">
        <v>4426</v>
      </c>
      <c r="I7426" s="38" t="s">
        <v>32634</v>
      </c>
      <c r="J7426" s="38" t="s">
        <v>37</v>
      </c>
      <c r="K7426" s="38"/>
    </row>
    <row r="7427" spans="1:11" x14ac:dyDescent="0.35">
      <c r="A7427" s="16" t="s">
        <v>32635</v>
      </c>
      <c r="B7427" s="72" t="s">
        <v>217</v>
      </c>
      <c r="C7427" s="70" t="s">
        <v>185</v>
      </c>
      <c r="D7427" s="73" t="s">
        <v>1348</v>
      </c>
      <c r="E7427" s="51" t="s">
        <v>51</v>
      </c>
      <c r="F7427" s="40" t="s">
        <v>32636</v>
      </c>
      <c r="G7427" s="41" t="s">
        <v>32637</v>
      </c>
      <c r="H7427" s="41" t="s">
        <v>4426</v>
      </c>
      <c r="I7427" s="38" t="s">
        <v>32638</v>
      </c>
      <c r="J7427" s="38" t="s">
        <v>37</v>
      </c>
      <c r="K7427" s="38"/>
    </row>
    <row r="7428" spans="1:11" x14ac:dyDescent="0.35">
      <c r="A7428" s="16" t="s">
        <v>32639</v>
      </c>
      <c r="B7428" s="72" t="s">
        <v>217</v>
      </c>
      <c r="C7428" s="70" t="s">
        <v>185</v>
      </c>
      <c r="D7428" s="73" t="s">
        <v>1348</v>
      </c>
      <c r="E7428" s="51" t="s">
        <v>299</v>
      </c>
      <c r="F7428" s="40" t="s">
        <v>32640</v>
      </c>
      <c r="G7428" s="41" t="s">
        <v>32641</v>
      </c>
      <c r="H7428" s="41" t="s">
        <v>4426</v>
      </c>
      <c r="I7428" s="38" t="s">
        <v>37</v>
      </c>
      <c r="J7428" s="38" t="s">
        <v>37</v>
      </c>
      <c r="K7428" s="38"/>
    </row>
    <row r="7429" spans="1:11" x14ac:dyDescent="0.35">
      <c r="A7429" s="16" t="s">
        <v>32642</v>
      </c>
      <c r="B7429" s="72" t="s">
        <v>217</v>
      </c>
      <c r="C7429" s="70" t="s">
        <v>185</v>
      </c>
      <c r="D7429" s="73" t="s">
        <v>1348</v>
      </c>
      <c r="E7429" s="51" t="s">
        <v>319</v>
      </c>
      <c r="F7429" s="40" t="s">
        <v>32643</v>
      </c>
      <c r="G7429" s="41" t="s">
        <v>32644</v>
      </c>
      <c r="H7429" s="41" t="s">
        <v>4426</v>
      </c>
      <c r="I7429" s="38" t="s">
        <v>37</v>
      </c>
      <c r="J7429" s="38" t="s">
        <v>37</v>
      </c>
      <c r="K7429" s="38"/>
    </row>
    <row r="7430" spans="1:11" x14ac:dyDescent="0.35">
      <c r="A7430" s="16" t="s">
        <v>32645</v>
      </c>
      <c r="B7430" s="72" t="s">
        <v>217</v>
      </c>
      <c r="C7430" s="70" t="s">
        <v>185</v>
      </c>
      <c r="D7430" s="73" t="s">
        <v>1348</v>
      </c>
      <c r="E7430" s="56" t="s">
        <v>934</v>
      </c>
      <c r="F7430" s="42" t="s">
        <v>32646</v>
      </c>
      <c r="G7430" s="43" t="s">
        <v>32647</v>
      </c>
      <c r="H7430" s="43" t="s">
        <v>4426</v>
      </c>
      <c r="I7430" s="39" t="s">
        <v>37</v>
      </c>
      <c r="J7430" s="39" t="s">
        <v>37</v>
      </c>
      <c r="K7430" s="39"/>
    </row>
    <row r="7431" spans="1:11" x14ac:dyDescent="0.35">
      <c r="A7431" s="16" t="s">
        <v>32648</v>
      </c>
      <c r="B7431" s="67" t="s">
        <v>217</v>
      </c>
      <c r="C7431" s="70" t="s">
        <v>185</v>
      </c>
      <c r="D7431" s="71" t="s">
        <v>90</v>
      </c>
      <c r="E7431" s="55"/>
      <c r="F7431" s="25" t="s">
        <v>32649</v>
      </c>
      <c r="G7431" s="30" t="s">
        <v>32650</v>
      </c>
      <c r="H7431" s="30" t="s">
        <v>4426</v>
      </c>
      <c r="I7431" s="21" t="s">
        <v>37</v>
      </c>
      <c r="J7431" s="21" t="s">
        <v>37</v>
      </c>
      <c r="K7431" s="21"/>
    </row>
    <row r="7432" spans="1:11" x14ac:dyDescent="0.35">
      <c r="A7432" s="16" t="s">
        <v>32651</v>
      </c>
      <c r="B7432" s="72" t="s">
        <v>217</v>
      </c>
      <c r="C7432" s="70" t="s">
        <v>185</v>
      </c>
      <c r="D7432" s="73" t="s">
        <v>90</v>
      </c>
      <c r="E7432" s="51" t="s">
        <v>658</v>
      </c>
      <c r="F7432" s="40" t="s">
        <v>32652</v>
      </c>
      <c r="G7432" s="41" t="s">
        <v>32653</v>
      </c>
      <c r="H7432" s="41" t="s">
        <v>4426</v>
      </c>
      <c r="I7432" s="38" t="s">
        <v>37</v>
      </c>
      <c r="J7432" s="38" t="s">
        <v>37</v>
      </c>
      <c r="K7432" s="38"/>
    </row>
    <row r="7433" spans="1:11" x14ac:dyDescent="0.35">
      <c r="A7433" s="16" t="s">
        <v>32654</v>
      </c>
      <c r="B7433" s="72" t="s">
        <v>217</v>
      </c>
      <c r="C7433" s="70" t="s">
        <v>185</v>
      </c>
      <c r="D7433" s="73" t="s">
        <v>90</v>
      </c>
      <c r="E7433" s="51" t="s">
        <v>612</v>
      </c>
      <c r="F7433" s="40" t="s">
        <v>32655</v>
      </c>
      <c r="G7433" s="41" t="s">
        <v>32656</v>
      </c>
      <c r="H7433" s="41" t="s">
        <v>4426</v>
      </c>
      <c r="I7433" s="38" t="s">
        <v>37</v>
      </c>
      <c r="J7433" s="38" t="s">
        <v>37</v>
      </c>
      <c r="K7433" s="38"/>
    </row>
    <row r="7434" spans="1:11" x14ac:dyDescent="0.35">
      <c r="A7434" s="16" t="s">
        <v>32657</v>
      </c>
      <c r="B7434" s="72">
        <v>75</v>
      </c>
      <c r="C7434" s="70">
        <v>50</v>
      </c>
      <c r="D7434" s="73">
        <v>20</v>
      </c>
      <c r="E7434" s="51">
        <v>14</v>
      </c>
      <c r="F7434" s="40" t="s">
        <v>32658</v>
      </c>
      <c r="G7434" s="41" t="s">
        <v>32659</v>
      </c>
      <c r="H7434" s="41"/>
      <c r="I7434" s="38"/>
      <c r="J7434" s="38"/>
      <c r="K7434" s="38" t="s">
        <v>49336</v>
      </c>
    </row>
    <row r="7435" spans="1:11" x14ac:dyDescent="0.35">
      <c r="A7435" s="16" t="s">
        <v>32660</v>
      </c>
      <c r="B7435" s="72" t="s">
        <v>217</v>
      </c>
      <c r="C7435" s="70" t="s">
        <v>185</v>
      </c>
      <c r="D7435" s="73" t="s">
        <v>90</v>
      </c>
      <c r="E7435" s="51" t="s">
        <v>58</v>
      </c>
      <c r="F7435" s="40" t="s">
        <v>32661</v>
      </c>
      <c r="G7435" s="41" t="s">
        <v>32662</v>
      </c>
      <c r="H7435" s="41" t="s">
        <v>4426</v>
      </c>
      <c r="I7435" s="38" t="s">
        <v>37</v>
      </c>
      <c r="J7435" s="38" t="s">
        <v>37</v>
      </c>
      <c r="K7435" s="38"/>
    </row>
    <row r="7436" spans="1:11" x14ac:dyDescent="0.35">
      <c r="A7436" s="16" t="s">
        <v>32663</v>
      </c>
      <c r="B7436" s="72" t="s">
        <v>217</v>
      </c>
      <c r="C7436" s="70" t="s">
        <v>185</v>
      </c>
      <c r="D7436" s="73" t="s">
        <v>90</v>
      </c>
      <c r="E7436" s="51" t="s">
        <v>336</v>
      </c>
      <c r="F7436" s="40" t="s">
        <v>32664</v>
      </c>
      <c r="G7436" s="41" t="s">
        <v>32665</v>
      </c>
      <c r="H7436" s="41" t="s">
        <v>4426</v>
      </c>
      <c r="I7436" s="38" t="s">
        <v>37</v>
      </c>
      <c r="J7436" s="38" t="s">
        <v>37</v>
      </c>
      <c r="K7436" s="38"/>
    </row>
    <row r="7437" spans="1:11" x14ac:dyDescent="0.35">
      <c r="A7437" s="16" t="s">
        <v>32666</v>
      </c>
      <c r="B7437" s="72" t="s">
        <v>217</v>
      </c>
      <c r="C7437" s="70" t="s">
        <v>185</v>
      </c>
      <c r="D7437" s="73" t="s">
        <v>90</v>
      </c>
      <c r="E7437" s="51" t="s">
        <v>108</v>
      </c>
      <c r="F7437" s="40" t="s">
        <v>32667</v>
      </c>
      <c r="G7437" s="41" t="s">
        <v>32668</v>
      </c>
      <c r="H7437" s="41" t="s">
        <v>4426</v>
      </c>
      <c r="I7437" s="38" t="s">
        <v>37</v>
      </c>
      <c r="J7437" s="38" t="s">
        <v>37</v>
      </c>
      <c r="K7437" s="38"/>
    </row>
    <row r="7438" spans="1:11" x14ac:dyDescent="0.35">
      <c r="A7438" s="16" t="s">
        <v>32669</v>
      </c>
      <c r="B7438" s="72" t="s">
        <v>217</v>
      </c>
      <c r="C7438" s="70" t="s">
        <v>185</v>
      </c>
      <c r="D7438" s="73" t="s">
        <v>90</v>
      </c>
      <c r="E7438" s="51" t="s">
        <v>66</v>
      </c>
      <c r="F7438" s="40" t="s">
        <v>32670</v>
      </c>
      <c r="G7438" s="41" t="s">
        <v>32671</v>
      </c>
      <c r="H7438" s="41" t="s">
        <v>4426</v>
      </c>
      <c r="I7438" s="38" t="s">
        <v>32672</v>
      </c>
      <c r="J7438" s="38" t="s">
        <v>37</v>
      </c>
      <c r="K7438" s="38"/>
    </row>
    <row r="7439" spans="1:11" x14ac:dyDescent="0.35">
      <c r="A7439" s="16" t="s">
        <v>32673</v>
      </c>
      <c r="B7439" s="72" t="s">
        <v>217</v>
      </c>
      <c r="C7439" s="70" t="s">
        <v>185</v>
      </c>
      <c r="D7439" s="73" t="s">
        <v>90</v>
      </c>
      <c r="E7439" s="51" t="s">
        <v>112</v>
      </c>
      <c r="F7439" s="40" t="s">
        <v>32674</v>
      </c>
      <c r="G7439" s="41" t="s">
        <v>32675</v>
      </c>
      <c r="H7439" s="41" t="s">
        <v>4426</v>
      </c>
      <c r="I7439" s="38" t="s">
        <v>32676</v>
      </c>
      <c r="J7439" s="38" t="s">
        <v>37</v>
      </c>
      <c r="K7439" s="38"/>
    </row>
    <row r="7440" spans="1:11" x14ac:dyDescent="0.35">
      <c r="A7440" s="16" t="s">
        <v>32677</v>
      </c>
      <c r="B7440" s="72" t="s">
        <v>217</v>
      </c>
      <c r="C7440" s="70" t="s">
        <v>185</v>
      </c>
      <c r="D7440" s="73" t="s">
        <v>90</v>
      </c>
      <c r="E7440" s="51" t="s">
        <v>442</v>
      </c>
      <c r="F7440" s="40" t="s">
        <v>32678</v>
      </c>
      <c r="G7440" s="41" t="s">
        <v>32679</v>
      </c>
      <c r="H7440" s="41" t="s">
        <v>4426</v>
      </c>
      <c r="I7440" s="38" t="s">
        <v>37</v>
      </c>
      <c r="J7440" s="38" t="s">
        <v>37</v>
      </c>
      <c r="K7440" s="38"/>
    </row>
    <row r="7441" spans="1:11" x14ac:dyDescent="0.35">
      <c r="A7441" s="16" t="s">
        <v>32680</v>
      </c>
      <c r="B7441" s="72" t="s">
        <v>217</v>
      </c>
      <c r="C7441" s="70" t="s">
        <v>185</v>
      </c>
      <c r="D7441" s="73" t="s">
        <v>90</v>
      </c>
      <c r="E7441" s="51" t="s">
        <v>159</v>
      </c>
      <c r="F7441" s="40" t="s">
        <v>32681</v>
      </c>
      <c r="G7441" s="41" t="s">
        <v>32682</v>
      </c>
      <c r="H7441" s="41" t="s">
        <v>4426</v>
      </c>
      <c r="I7441" s="38" t="s">
        <v>37</v>
      </c>
      <c r="J7441" s="38" t="s">
        <v>37</v>
      </c>
      <c r="K7441" s="38"/>
    </row>
    <row r="7442" spans="1:11" x14ac:dyDescent="0.35">
      <c r="A7442" s="16" t="s">
        <v>32683</v>
      </c>
      <c r="B7442" s="72" t="s">
        <v>217</v>
      </c>
      <c r="C7442" s="70" t="s">
        <v>185</v>
      </c>
      <c r="D7442" s="73" t="s">
        <v>90</v>
      </c>
      <c r="E7442" s="51" t="s">
        <v>192</v>
      </c>
      <c r="F7442" s="40" t="s">
        <v>32684</v>
      </c>
      <c r="G7442" s="41" t="s">
        <v>32685</v>
      </c>
      <c r="H7442" s="41" t="s">
        <v>4426</v>
      </c>
      <c r="I7442" s="38" t="s">
        <v>37</v>
      </c>
      <c r="J7442" s="38" t="s">
        <v>37</v>
      </c>
      <c r="K7442" s="38"/>
    </row>
    <row r="7443" spans="1:11" x14ac:dyDescent="0.35">
      <c r="A7443" s="16" t="s">
        <v>32686</v>
      </c>
      <c r="B7443" s="72" t="s">
        <v>217</v>
      </c>
      <c r="C7443" s="70" t="s">
        <v>185</v>
      </c>
      <c r="D7443" s="73" t="s">
        <v>90</v>
      </c>
      <c r="E7443" s="51" t="s">
        <v>1029</v>
      </c>
      <c r="F7443" s="40" t="s">
        <v>32687</v>
      </c>
      <c r="G7443" s="41" t="s">
        <v>32688</v>
      </c>
      <c r="H7443" s="41" t="s">
        <v>4426</v>
      </c>
      <c r="I7443" s="38" t="s">
        <v>37</v>
      </c>
      <c r="J7443" s="38" t="s">
        <v>37</v>
      </c>
      <c r="K7443" s="38"/>
    </row>
    <row r="7444" spans="1:11" x14ac:dyDescent="0.35">
      <c r="A7444" s="16" t="s">
        <v>32689</v>
      </c>
      <c r="B7444" s="72" t="s">
        <v>217</v>
      </c>
      <c r="C7444" s="70" t="s">
        <v>185</v>
      </c>
      <c r="D7444" s="73" t="s">
        <v>90</v>
      </c>
      <c r="E7444" s="51" t="s">
        <v>196</v>
      </c>
      <c r="F7444" s="40" t="s">
        <v>32690</v>
      </c>
      <c r="G7444" s="41" t="s">
        <v>32691</v>
      </c>
      <c r="H7444" s="41" t="s">
        <v>4426</v>
      </c>
      <c r="I7444" s="38" t="s">
        <v>37</v>
      </c>
      <c r="J7444" s="38" t="s">
        <v>37</v>
      </c>
      <c r="K7444" s="38"/>
    </row>
    <row r="7445" spans="1:11" x14ac:dyDescent="0.35">
      <c r="A7445" s="16" t="s">
        <v>32692</v>
      </c>
      <c r="B7445" s="72" t="s">
        <v>217</v>
      </c>
      <c r="C7445" s="70" t="s">
        <v>185</v>
      </c>
      <c r="D7445" s="73" t="s">
        <v>90</v>
      </c>
      <c r="E7445" s="51" t="s">
        <v>638</v>
      </c>
      <c r="F7445" s="40" t="s">
        <v>32693</v>
      </c>
      <c r="G7445" s="41" t="s">
        <v>32694</v>
      </c>
      <c r="H7445" s="41" t="s">
        <v>4426</v>
      </c>
      <c r="I7445" s="38" t="s">
        <v>37</v>
      </c>
      <c r="J7445" s="38" t="s">
        <v>37</v>
      </c>
      <c r="K7445" s="38"/>
    </row>
    <row r="7446" spans="1:11" x14ac:dyDescent="0.35">
      <c r="A7446" s="16" t="s">
        <v>32695</v>
      </c>
      <c r="B7446" s="72" t="s">
        <v>217</v>
      </c>
      <c r="C7446" s="70" t="s">
        <v>185</v>
      </c>
      <c r="D7446" s="73" t="s">
        <v>90</v>
      </c>
      <c r="E7446" s="51" t="s">
        <v>558</v>
      </c>
      <c r="F7446" s="40" t="s">
        <v>32696</v>
      </c>
      <c r="G7446" s="41" t="s">
        <v>32697</v>
      </c>
      <c r="H7446" s="41" t="s">
        <v>4426</v>
      </c>
      <c r="I7446" s="38" t="s">
        <v>37</v>
      </c>
      <c r="J7446" s="38" t="s">
        <v>37</v>
      </c>
      <c r="K7446" s="38"/>
    </row>
    <row r="7447" spans="1:11" x14ac:dyDescent="0.35">
      <c r="A7447" s="16" t="s">
        <v>32698</v>
      </c>
      <c r="B7447" s="72" t="s">
        <v>217</v>
      </c>
      <c r="C7447" s="70" t="s">
        <v>185</v>
      </c>
      <c r="D7447" s="73" t="s">
        <v>90</v>
      </c>
      <c r="E7447" s="51" t="s">
        <v>777</v>
      </c>
      <c r="F7447" s="40" t="s">
        <v>32699</v>
      </c>
      <c r="G7447" s="41" t="s">
        <v>32700</v>
      </c>
      <c r="H7447" s="41" t="s">
        <v>4426</v>
      </c>
      <c r="I7447" s="38" t="s">
        <v>37</v>
      </c>
      <c r="J7447" s="38" t="s">
        <v>37</v>
      </c>
      <c r="K7447" s="38"/>
    </row>
    <row r="7448" spans="1:11" x14ac:dyDescent="0.35">
      <c r="A7448" s="16" t="s">
        <v>32701</v>
      </c>
      <c r="B7448" s="72" t="s">
        <v>217</v>
      </c>
      <c r="C7448" s="70" t="s">
        <v>185</v>
      </c>
      <c r="D7448" s="73" t="s">
        <v>90</v>
      </c>
      <c r="E7448" s="51" t="s">
        <v>74</v>
      </c>
      <c r="F7448" s="40" t="s">
        <v>32702</v>
      </c>
      <c r="G7448" s="41" t="s">
        <v>32703</v>
      </c>
      <c r="H7448" s="41" t="s">
        <v>4426</v>
      </c>
      <c r="I7448" s="38" t="s">
        <v>37</v>
      </c>
      <c r="J7448" s="38" t="s">
        <v>37</v>
      </c>
      <c r="K7448" s="38"/>
    </row>
    <row r="7449" spans="1:11" x14ac:dyDescent="0.35">
      <c r="A7449" s="16" t="s">
        <v>32704</v>
      </c>
      <c r="B7449" s="72" t="s">
        <v>217</v>
      </c>
      <c r="C7449" s="70" t="s">
        <v>185</v>
      </c>
      <c r="D7449" s="73" t="s">
        <v>90</v>
      </c>
      <c r="E7449" s="51" t="s">
        <v>878</v>
      </c>
      <c r="F7449" s="40" t="s">
        <v>32705</v>
      </c>
      <c r="G7449" s="41" t="s">
        <v>32706</v>
      </c>
      <c r="H7449" s="41" t="s">
        <v>4426</v>
      </c>
      <c r="I7449" s="38" t="s">
        <v>37</v>
      </c>
      <c r="J7449" s="38" t="s">
        <v>37</v>
      </c>
      <c r="K7449" s="38"/>
    </row>
    <row r="7450" spans="1:11" x14ac:dyDescent="0.35">
      <c r="A7450" s="16" t="s">
        <v>32707</v>
      </c>
      <c r="B7450" s="72" t="s">
        <v>217</v>
      </c>
      <c r="C7450" s="70" t="s">
        <v>185</v>
      </c>
      <c r="D7450" s="73" t="s">
        <v>90</v>
      </c>
      <c r="E7450" s="51" t="s">
        <v>151</v>
      </c>
      <c r="F7450" s="40" t="s">
        <v>32708</v>
      </c>
      <c r="G7450" s="41" t="s">
        <v>32709</v>
      </c>
      <c r="H7450" s="41" t="s">
        <v>4426</v>
      </c>
      <c r="I7450" s="38" t="s">
        <v>37</v>
      </c>
      <c r="J7450" s="38" t="s">
        <v>37</v>
      </c>
      <c r="K7450" s="38"/>
    </row>
    <row r="7451" spans="1:11" x14ac:dyDescent="0.35">
      <c r="A7451" s="16" t="s">
        <v>32710</v>
      </c>
      <c r="B7451" s="72" t="s">
        <v>217</v>
      </c>
      <c r="C7451" s="70" t="s">
        <v>185</v>
      </c>
      <c r="D7451" s="73" t="s">
        <v>90</v>
      </c>
      <c r="E7451" s="51" t="s">
        <v>758</v>
      </c>
      <c r="F7451" s="40" t="s">
        <v>32711</v>
      </c>
      <c r="G7451" s="41" t="s">
        <v>32712</v>
      </c>
      <c r="H7451" s="41" t="s">
        <v>4426</v>
      </c>
      <c r="I7451" s="38" t="s">
        <v>37</v>
      </c>
      <c r="J7451" s="38" t="s">
        <v>37</v>
      </c>
      <c r="K7451" s="38"/>
    </row>
    <row r="7452" spans="1:11" x14ac:dyDescent="0.35">
      <c r="A7452" s="16" t="s">
        <v>32713</v>
      </c>
      <c r="B7452" s="72" t="s">
        <v>217</v>
      </c>
      <c r="C7452" s="70" t="s">
        <v>185</v>
      </c>
      <c r="D7452" s="73" t="s">
        <v>90</v>
      </c>
      <c r="E7452" s="51" t="s">
        <v>930</v>
      </c>
      <c r="F7452" s="40" t="s">
        <v>32714</v>
      </c>
      <c r="G7452" s="41" t="s">
        <v>32715</v>
      </c>
      <c r="H7452" s="41" t="s">
        <v>4426</v>
      </c>
      <c r="I7452" s="38" t="s">
        <v>37</v>
      </c>
      <c r="J7452" s="38" t="s">
        <v>37</v>
      </c>
      <c r="K7452" s="38"/>
    </row>
    <row r="7453" spans="1:11" x14ac:dyDescent="0.35">
      <c r="A7453" s="16" t="s">
        <v>32716</v>
      </c>
      <c r="B7453" s="72" t="s">
        <v>217</v>
      </c>
      <c r="C7453" s="70" t="s">
        <v>185</v>
      </c>
      <c r="D7453" s="73" t="s">
        <v>90</v>
      </c>
      <c r="E7453" s="51" t="s">
        <v>166</v>
      </c>
      <c r="F7453" s="40" t="s">
        <v>32717</v>
      </c>
      <c r="G7453" s="41" t="s">
        <v>32718</v>
      </c>
      <c r="H7453" s="41" t="s">
        <v>4426</v>
      </c>
      <c r="I7453" s="38" t="s">
        <v>37</v>
      </c>
      <c r="J7453" s="38" t="s">
        <v>37</v>
      </c>
      <c r="K7453" s="38"/>
    </row>
    <row r="7454" spans="1:11" x14ac:dyDescent="0.35">
      <c r="A7454" s="16" t="s">
        <v>32719</v>
      </c>
      <c r="B7454" s="72" t="s">
        <v>217</v>
      </c>
      <c r="C7454" s="70" t="s">
        <v>185</v>
      </c>
      <c r="D7454" s="73" t="s">
        <v>90</v>
      </c>
      <c r="E7454" s="51" t="s">
        <v>1627</v>
      </c>
      <c r="F7454" s="40" t="s">
        <v>32720</v>
      </c>
      <c r="G7454" s="41" t="s">
        <v>32721</v>
      </c>
      <c r="H7454" s="41" t="s">
        <v>4426</v>
      </c>
      <c r="I7454" s="38" t="s">
        <v>37</v>
      </c>
      <c r="J7454" s="38" t="s">
        <v>37</v>
      </c>
      <c r="K7454" s="38"/>
    </row>
    <row r="7455" spans="1:11" x14ac:dyDescent="0.35">
      <c r="A7455" s="16" t="s">
        <v>32722</v>
      </c>
      <c r="B7455" s="72" t="s">
        <v>217</v>
      </c>
      <c r="C7455" s="70" t="s">
        <v>185</v>
      </c>
      <c r="D7455" s="73" t="s">
        <v>90</v>
      </c>
      <c r="E7455" s="51" t="s">
        <v>856</v>
      </c>
      <c r="F7455" s="40" t="s">
        <v>32723</v>
      </c>
      <c r="G7455" s="41" t="s">
        <v>32724</v>
      </c>
      <c r="H7455" s="41" t="s">
        <v>4426</v>
      </c>
      <c r="I7455" s="38" t="s">
        <v>32725</v>
      </c>
      <c r="J7455" s="38" t="s">
        <v>37</v>
      </c>
      <c r="K7455" s="38"/>
    </row>
    <row r="7456" spans="1:11" x14ac:dyDescent="0.35">
      <c r="A7456" s="16" t="s">
        <v>32726</v>
      </c>
      <c r="B7456" s="72" t="s">
        <v>217</v>
      </c>
      <c r="C7456" s="70" t="s">
        <v>185</v>
      </c>
      <c r="D7456" s="73" t="s">
        <v>90</v>
      </c>
      <c r="E7456" s="51" t="s">
        <v>947</v>
      </c>
      <c r="F7456" s="40" t="s">
        <v>32727</v>
      </c>
      <c r="G7456" s="41" t="s">
        <v>32728</v>
      </c>
      <c r="H7456" s="41" t="s">
        <v>4426</v>
      </c>
      <c r="I7456" s="38" t="s">
        <v>37</v>
      </c>
      <c r="J7456" s="38" t="s">
        <v>37</v>
      </c>
      <c r="K7456" s="38"/>
    </row>
    <row r="7457" spans="1:11" x14ac:dyDescent="0.35">
      <c r="A7457" s="16" t="s">
        <v>32729</v>
      </c>
      <c r="B7457" s="72" t="s">
        <v>217</v>
      </c>
      <c r="C7457" s="70" t="s">
        <v>185</v>
      </c>
      <c r="D7457" s="73" t="s">
        <v>90</v>
      </c>
      <c r="E7457" s="56" t="s">
        <v>2002</v>
      </c>
      <c r="F7457" s="42" t="s">
        <v>32730</v>
      </c>
      <c r="G7457" s="43" t="s">
        <v>32731</v>
      </c>
      <c r="H7457" s="43" t="s">
        <v>4426</v>
      </c>
      <c r="I7457" s="39" t="s">
        <v>32732</v>
      </c>
      <c r="J7457" s="39" t="s">
        <v>37</v>
      </c>
      <c r="K7457" s="39"/>
    </row>
    <row r="7458" spans="1:11" x14ac:dyDescent="0.35">
      <c r="A7458" s="16" t="s">
        <v>32733</v>
      </c>
      <c r="B7458" s="67" t="s">
        <v>217</v>
      </c>
      <c r="C7458" s="70" t="s">
        <v>185</v>
      </c>
      <c r="D7458" s="71" t="s">
        <v>822</v>
      </c>
      <c r="E7458" s="55"/>
      <c r="F7458" s="25" t="s">
        <v>32734</v>
      </c>
      <c r="G7458" s="30" t="s">
        <v>32735</v>
      </c>
      <c r="H7458" s="30" t="s">
        <v>4426</v>
      </c>
      <c r="I7458" s="21" t="s">
        <v>37</v>
      </c>
      <c r="J7458" s="21" t="s">
        <v>37</v>
      </c>
      <c r="K7458" s="21"/>
    </row>
    <row r="7459" spans="1:11" x14ac:dyDescent="0.35">
      <c r="A7459" s="16" t="s">
        <v>32736</v>
      </c>
      <c r="B7459" s="72" t="s">
        <v>217</v>
      </c>
      <c r="C7459" s="70" t="s">
        <v>185</v>
      </c>
      <c r="D7459" s="73" t="s">
        <v>822</v>
      </c>
      <c r="E7459" s="51" t="s">
        <v>1084</v>
      </c>
      <c r="F7459" s="40" t="s">
        <v>32737</v>
      </c>
      <c r="G7459" s="41" t="s">
        <v>32738</v>
      </c>
      <c r="H7459" s="41" t="s">
        <v>4426</v>
      </c>
      <c r="I7459" s="38" t="s">
        <v>32739</v>
      </c>
      <c r="J7459" s="38" t="s">
        <v>37</v>
      </c>
      <c r="K7459" s="38"/>
    </row>
    <row r="7460" spans="1:11" x14ac:dyDescent="0.35">
      <c r="A7460" s="16" t="s">
        <v>32740</v>
      </c>
      <c r="B7460" s="72" t="s">
        <v>217</v>
      </c>
      <c r="C7460" s="70" t="s">
        <v>185</v>
      </c>
      <c r="D7460" s="73" t="s">
        <v>822</v>
      </c>
      <c r="E7460" s="51" t="s">
        <v>108</v>
      </c>
      <c r="F7460" s="40" t="s">
        <v>32741</v>
      </c>
      <c r="G7460" s="41" t="s">
        <v>32742</v>
      </c>
      <c r="H7460" s="41" t="s">
        <v>4426</v>
      </c>
      <c r="I7460" s="38" t="s">
        <v>32743</v>
      </c>
      <c r="J7460" s="38" t="s">
        <v>37</v>
      </c>
      <c r="K7460" s="38"/>
    </row>
    <row r="7461" spans="1:11" x14ac:dyDescent="0.35">
      <c r="A7461" s="16" t="s">
        <v>32744</v>
      </c>
      <c r="B7461" s="72" t="s">
        <v>217</v>
      </c>
      <c r="C7461" s="70" t="s">
        <v>185</v>
      </c>
      <c r="D7461" s="73" t="s">
        <v>822</v>
      </c>
      <c r="E7461" s="51" t="s">
        <v>670</v>
      </c>
      <c r="F7461" s="40" t="s">
        <v>32745</v>
      </c>
      <c r="G7461" s="41" t="s">
        <v>32746</v>
      </c>
      <c r="H7461" s="41" t="s">
        <v>4426</v>
      </c>
      <c r="I7461" s="38" t="s">
        <v>32747</v>
      </c>
      <c r="J7461" s="38" t="s">
        <v>37</v>
      </c>
      <c r="K7461" s="38"/>
    </row>
    <row r="7462" spans="1:11" x14ac:dyDescent="0.35">
      <c r="A7462" s="16" t="s">
        <v>32748</v>
      </c>
      <c r="B7462" s="72" t="s">
        <v>217</v>
      </c>
      <c r="C7462" s="70" t="s">
        <v>185</v>
      </c>
      <c r="D7462" s="73" t="s">
        <v>822</v>
      </c>
      <c r="E7462" s="51" t="s">
        <v>132</v>
      </c>
      <c r="F7462" s="40" t="s">
        <v>32749</v>
      </c>
      <c r="G7462" s="41" t="s">
        <v>32750</v>
      </c>
      <c r="H7462" s="41" t="s">
        <v>4426</v>
      </c>
      <c r="I7462" s="38" t="s">
        <v>37</v>
      </c>
      <c r="J7462" s="38" t="s">
        <v>37</v>
      </c>
      <c r="K7462" s="38"/>
    </row>
    <row r="7463" spans="1:11" x14ac:dyDescent="0.35">
      <c r="A7463" s="16" t="s">
        <v>32751</v>
      </c>
      <c r="B7463" s="72" t="s">
        <v>217</v>
      </c>
      <c r="C7463" s="70" t="s">
        <v>185</v>
      </c>
      <c r="D7463" s="73" t="s">
        <v>822</v>
      </c>
      <c r="E7463" s="51" t="s">
        <v>822</v>
      </c>
      <c r="F7463" s="40" t="s">
        <v>32752</v>
      </c>
      <c r="G7463" s="41" t="s">
        <v>32753</v>
      </c>
      <c r="H7463" s="41" t="s">
        <v>4426</v>
      </c>
      <c r="I7463" s="38" t="s">
        <v>32754</v>
      </c>
      <c r="J7463" s="38" t="s">
        <v>37</v>
      </c>
      <c r="K7463" s="38"/>
    </row>
    <row r="7464" spans="1:11" x14ac:dyDescent="0.35">
      <c r="A7464" s="16" t="s">
        <v>32755</v>
      </c>
      <c r="B7464" s="72" t="s">
        <v>217</v>
      </c>
      <c r="C7464" s="70" t="s">
        <v>185</v>
      </c>
      <c r="D7464" s="73" t="s">
        <v>822</v>
      </c>
      <c r="E7464" s="51" t="s">
        <v>185</v>
      </c>
      <c r="F7464" s="40" t="s">
        <v>32756</v>
      </c>
      <c r="G7464" s="41" t="s">
        <v>32757</v>
      </c>
      <c r="H7464" s="41" t="s">
        <v>4426</v>
      </c>
      <c r="I7464" s="38" t="s">
        <v>32758</v>
      </c>
      <c r="J7464" s="38" t="s">
        <v>37</v>
      </c>
      <c r="K7464" s="38"/>
    </row>
    <row r="7465" spans="1:11" x14ac:dyDescent="0.35">
      <c r="A7465" s="16" t="s">
        <v>32759</v>
      </c>
      <c r="B7465" s="72" t="s">
        <v>217</v>
      </c>
      <c r="C7465" s="70" t="s">
        <v>185</v>
      </c>
      <c r="D7465" s="73" t="s">
        <v>822</v>
      </c>
      <c r="E7465" s="51" t="s">
        <v>654</v>
      </c>
      <c r="F7465" s="40" t="s">
        <v>32760</v>
      </c>
      <c r="G7465" s="41" t="s">
        <v>32761</v>
      </c>
      <c r="H7465" s="41" t="s">
        <v>4426</v>
      </c>
      <c r="I7465" s="38" t="s">
        <v>32762</v>
      </c>
      <c r="J7465" s="38" t="s">
        <v>37</v>
      </c>
      <c r="K7465" s="38"/>
    </row>
    <row r="7466" spans="1:11" x14ac:dyDescent="0.35">
      <c r="A7466" s="16" t="s">
        <v>32763</v>
      </c>
      <c r="B7466" s="72" t="s">
        <v>217</v>
      </c>
      <c r="C7466" s="70" t="s">
        <v>185</v>
      </c>
      <c r="D7466" s="73" t="s">
        <v>822</v>
      </c>
      <c r="E7466" s="51" t="s">
        <v>553</v>
      </c>
      <c r="F7466" s="40" t="s">
        <v>32764</v>
      </c>
      <c r="G7466" s="41" t="s">
        <v>32765</v>
      </c>
      <c r="H7466" s="41" t="s">
        <v>4426</v>
      </c>
      <c r="I7466" s="38" t="s">
        <v>32766</v>
      </c>
      <c r="J7466" s="38" t="s">
        <v>37</v>
      </c>
      <c r="K7466" s="38"/>
    </row>
    <row r="7467" spans="1:11" x14ac:dyDescent="0.35">
      <c r="A7467" s="16" t="s">
        <v>32767</v>
      </c>
      <c r="B7467" s="72" t="s">
        <v>217</v>
      </c>
      <c r="C7467" s="70" t="s">
        <v>185</v>
      </c>
      <c r="D7467" s="73" t="s">
        <v>822</v>
      </c>
      <c r="E7467" s="51" t="s">
        <v>151</v>
      </c>
      <c r="F7467" s="40" t="s">
        <v>32768</v>
      </c>
      <c r="G7467" s="41" t="s">
        <v>32769</v>
      </c>
      <c r="H7467" s="41" t="s">
        <v>4426</v>
      </c>
      <c r="I7467" s="38" t="s">
        <v>32770</v>
      </c>
      <c r="J7467" s="38" t="s">
        <v>37</v>
      </c>
      <c r="K7467" s="38"/>
    </row>
    <row r="7468" spans="1:11" x14ac:dyDescent="0.35">
      <c r="A7468" s="16" t="s">
        <v>32771</v>
      </c>
      <c r="B7468" s="72" t="s">
        <v>217</v>
      </c>
      <c r="C7468" s="70" t="s">
        <v>185</v>
      </c>
      <c r="D7468" s="73" t="s">
        <v>822</v>
      </c>
      <c r="E7468" s="56" t="s">
        <v>366</v>
      </c>
      <c r="F7468" s="42" t="s">
        <v>32772</v>
      </c>
      <c r="G7468" s="43" t="s">
        <v>32773</v>
      </c>
      <c r="H7468" s="43" t="s">
        <v>4426</v>
      </c>
      <c r="I7468" s="39" t="s">
        <v>32774</v>
      </c>
      <c r="J7468" s="39" t="s">
        <v>37</v>
      </c>
      <c r="K7468" s="39"/>
    </row>
    <row r="7469" spans="1:11" x14ac:dyDescent="0.35">
      <c r="A7469" s="16" t="s">
        <v>32775</v>
      </c>
      <c r="B7469" s="67" t="s">
        <v>217</v>
      </c>
      <c r="C7469" s="70" t="s">
        <v>185</v>
      </c>
      <c r="D7469" s="71" t="s">
        <v>403</v>
      </c>
      <c r="E7469" s="55"/>
      <c r="F7469" s="25" t="s">
        <v>32776</v>
      </c>
      <c r="G7469" s="30" t="s">
        <v>32777</v>
      </c>
      <c r="H7469" s="30" t="s">
        <v>4426</v>
      </c>
      <c r="I7469" s="21" t="s">
        <v>37</v>
      </c>
      <c r="J7469" s="21" t="s">
        <v>37</v>
      </c>
      <c r="K7469" s="21"/>
    </row>
    <row r="7470" spans="1:11" x14ac:dyDescent="0.35">
      <c r="A7470" s="16" t="s">
        <v>32778</v>
      </c>
      <c r="B7470" s="72" t="s">
        <v>217</v>
      </c>
      <c r="C7470" s="70" t="s">
        <v>185</v>
      </c>
      <c r="D7470" s="73" t="s">
        <v>403</v>
      </c>
      <c r="E7470" s="51" t="s">
        <v>132</v>
      </c>
      <c r="F7470" s="40" t="s">
        <v>32779</v>
      </c>
      <c r="G7470" s="41" t="s">
        <v>32780</v>
      </c>
      <c r="H7470" s="41" t="s">
        <v>4426</v>
      </c>
      <c r="I7470" s="38" t="s">
        <v>37</v>
      </c>
      <c r="J7470" s="38" t="s">
        <v>37</v>
      </c>
      <c r="K7470" s="38"/>
    </row>
    <row r="7471" spans="1:11" x14ac:dyDescent="0.35">
      <c r="A7471" s="16" t="s">
        <v>32781</v>
      </c>
      <c r="B7471" s="72" t="s">
        <v>217</v>
      </c>
      <c r="C7471" s="70" t="s">
        <v>185</v>
      </c>
      <c r="D7471" s="73" t="s">
        <v>403</v>
      </c>
      <c r="E7471" s="51" t="s">
        <v>66</v>
      </c>
      <c r="F7471" s="40" t="s">
        <v>32782</v>
      </c>
      <c r="G7471" s="41" t="s">
        <v>32783</v>
      </c>
      <c r="H7471" s="41" t="s">
        <v>4426</v>
      </c>
      <c r="I7471" s="38" t="s">
        <v>37</v>
      </c>
      <c r="J7471" s="38" t="s">
        <v>37</v>
      </c>
      <c r="K7471" s="38"/>
    </row>
    <row r="7472" spans="1:11" x14ac:dyDescent="0.35">
      <c r="A7472" s="16" t="s">
        <v>32784</v>
      </c>
      <c r="B7472" s="72" t="s">
        <v>217</v>
      </c>
      <c r="C7472" s="70" t="s">
        <v>185</v>
      </c>
      <c r="D7472" s="73" t="s">
        <v>403</v>
      </c>
      <c r="E7472" s="51" t="s">
        <v>112</v>
      </c>
      <c r="F7472" s="40" t="s">
        <v>32785</v>
      </c>
      <c r="G7472" s="41" t="s">
        <v>32786</v>
      </c>
      <c r="H7472" s="41" t="s">
        <v>4426</v>
      </c>
      <c r="I7472" s="38" t="s">
        <v>32787</v>
      </c>
      <c r="J7472" s="38" t="s">
        <v>37</v>
      </c>
      <c r="K7472" s="38"/>
    </row>
    <row r="7473" spans="1:11" x14ac:dyDescent="0.35">
      <c r="A7473" s="16" t="s">
        <v>32788</v>
      </c>
      <c r="B7473" s="72" t="s">
        <v>217</v>
      </c>
      <c r="C7473" s="70" t="s">
        <v>185</v>
      </c>
      <c r="D7473" s="73" t="s">
        <v>403</v>
      </c>
      <c r="E7473" s="51" t="s">
        <v>70</v>
      </c>
      <c r="F7473" s="40" t="s">
        <v>32789</v>
      </c>
      <c r="G7473" s="41" t="s">
        <v>32790</v>
      </c>
      <c r="H7473" s="41" t="s">
        <v>4426</v>
      </c>
      <c r="I7473" s="38" t="s">
        <v>32791</v>
      </c>
      <c r="J7473" s="38" t="s">
        <v>37</v>
      </c>
      <c r="K7473" s="38"/>
    </row>
    <row r="7474" spans="1:11" x14ac:dyDescent="0.35">
      <c r="A7474" s="16" t="s">
        <v>32792</v>
      </c>
      <c r="B7474" s="72" t="s">
        <v>217</v>
      </c>
      <c r="C7474" s="70" t="s">
        <v>185</v>
      </c>
      <c r="D7474" s="73" t="s">
        <v>403</v>
      </c>
      <c r="E7474" s="51" t="s">
        <v>1029</v>
      </c>
      <c r="F7474" s="40" t="s">
        <v>32793</v>
      </c>
      <c r="G7474" s="41" t="s">
        <v>32794</v>
      </c>
      <c r="H7474" s="41" t="s">
        <v>4426</v>
      </c>
      <c r="I7474" s="38" t="s">
        <v>32795</v>
      </c>
      <c r="J7474" s="38" t="s">
        <v>37</v>
      </c>
      <c r="K7474" s="38"/>
    </row>
    <row r="7475" spans="1:11" x14ac:dyDescent="0.35">
      <c r="A7475" s="16" t="s">
        <v>32796</v>
      </c>
      <c r="B7475" s="72" t="s">
        <v>217</v>
      </c>
      <c r="C7475" s="70" t="s">
        <v>185</v>
      </c>
      <c r="D7475" s="73" t="s">
        <v>403</v>
      </c>
      <c r="E7475" s="51" t="s">
        <v>403</v>
      </c>
      <c r="F7475" s="40" t="s">
        <v>32797</v>
      </c>
      <c r="G7475" s="41" t="s">
        <v>32798</v>
      </c>
      <c r="H7475" s="41" t="s">
        <v>4426</v>
      </c>
      <c r="I7475" s="38" t="s">
        <v>32799</v>
      </c>
      <c r="J7475" s="38" t="s">
        <v>37</v>
      </c>
      <c r="K7475" s="38"/>
    </row>
    <row r="7476" spans="1:11" x14ac:dyDescent="0.35">
      <c r="A7476" s="16" t="s">
        <v>32800</v>
      </c>
      <c r="B7476" s="72" t="s">
        <v>217</v>
      </c>
      <c r="C7476" s="70" t="s">
        <v>185</v>
      </c>
      <c r="D7476" s="73" t="s">
        <v>403</v>
      </c>
      <c r="E7476" s="56" t="s">
        <v>930</v>
      </c>
      <c r="F7476" s="42" t="s">
        <v>32801</v>
      </c>
      <c r="G7476" s="43" t="s">
        <v>32802</v>
      </c>
      <c r="H7476" s="43" t="s">
        <v>4426</v>
      </c>
      <c r="I7476" s="39" t="s">
        <v>37</v>
      </c>
      <c r="J7476" s="39" t="s">
        <v>37</v>
      </c>
      <c r="K7476" s="39"/>
    </row>
    <row r="7477" spans="1:11" x14ac:dyDescent="0.35">
      <c r="A7477" s="16" t="s">
        <v>32803</v>
      </c>
      <c r="B7477" s="67" t="s">
        <v>217</v>
      </c>
      <c r="C7477" s="70" t="s">
        <v>185</v>
      </c>
      <c r="D7477" s="71" t="s">
        <v>494</v>
      </c>
      <c r="E7477" s="55"/>
      <c r="F7477" s="25" t="s">
        <v>32804</v>
      </c>
      <c r="G7477" s="30" t="s">
        <v>32805</v>
      </c>
      <c r="H7477" s="30" t="s">
        <v>4426</v>
      </c>
      <c r="I7477" s="21" t="s">
        <v>37</v>
      </c>
      <c r="J7477" s="21" t="s">
        <v>37</v>
      </c>
      <c r="K7477" s="21"/>
    </row>
    <row r="7478" spans="1:11" x14ac:dyDescent="0.35">
      <c r="A7478" s="16" t="s">
        <v>32806</v>
      </c>
      <c r="B7478" s="72" t="s">
        <v>217</v>
      </c>
      <c r="C7478" s="70" t="s">
        <v>185</v>
      </c>
      <c r="D7478" s="73" t="s">
        <v>494</v>
      </c>
      <c r="E7478" s="51" t="s">
        <v>325</v>
      </c>
      <c r="F7478" s="40" t="s">
        <v>32807</v>
      </c>
      <c r="G7478" s="41" t="s">
        <v>32808</v>
      </c>
      <c r="H7478" s="41" t="s">
        <v>4426</v>
      </c>
      <c r="I7478" s="38" t="s">
        <v>32809</v>
      </c>
      <c r="J7478" s="38" t="s">
        <v>37</v>
      </c>
      <c r="K7478" s="38"/>
    </row>
    <row r="7479" spans="1:11" x14ac:dyDescent="0.35">
      <c r="A7479" s="16" t="s">
        <v>32810</v>
      </c>
      <c r="B7479" s="72" t="s">
        <v>217</v>
      </c>
      <c r="C7479" s="70" t="s">
        <v>185</v>
      </c>
      <c r="D7479" s="73" t="s">
        <v>494</v>
      </c>
      <c r="E7479" s="51" t="s">
        <v>328</v>
      </c>
      <c r="F7479" s="40" t="s">
        <v>32811</v>
      </c>
      <c r="G7479" s="41" t="s">
        <v>32812</v>
      </c>
      <c r="H7479" s="41" t="s">
        <v>4426</v>
      </c>
      <c r="I7479" s="38" t="s">
        <v>32813</v>
      </c>
      <c r="J7479" s="38" t="s">
        <v>37</v>
      </c>
      <c r="K7479" s="38"/>
    </row>
    <row r="7480" spans="1:11" x14ac:dyDescent="0.35">
      <c r="A7480" s="16" t="s">
        <v>32814</v>
      </c>
      <c r="B7480" s="72" t="s">
        <v>217</v>
      </c>
      <c r="C7480" s="70" t="s">
        <v>185</v>
      </c>
      <c r="D7480" s="73" t="s">
        <v>494</v>
      </c>
      <c r="E7480" s="51" t="s">
        <v>58</v>
      </c>
      <c r="F7480" s="40" t="s">
        <v>32815</v>
      </c>
      <c r="G7480" s="41" t="s">
        <v>32816</v>
      </c>
      <c r="H7480" s="41" t="s">
        <v>4426</v>
      </c>
      <c r="I7480" s="38" t="s">
        <v>37</v>
      </c>
      <c r="J7480" s="38" t="s">
        <v>37</v>
      </c>
      <c r="K7480" s="38"/>
    </row>
    <row r="7481" spans="1:11" x14ac:dyDescent="0.35">
      <c r="A7481" s="16" t="s">
        <v>32817</v>
      </c>
      <c r="B7481" s="72" t="s">
        <v>217</v>
      </c>
      <c r="C7481" s="70" t="s">
        <v>185</v>
      </c>
      <c r="D7481" s="73" t="s">
        <v>494</v>
      </c>
      <c r="E7481" s="51" t="s">
        <v>442</v>
      </c>
      <c r="F7481" s="40" t="s">
        <v>32818</v>
      </c>
      <c r="G7481" s="41" t="s">
        <v>32819</v>
      </c>
      <c r="H7481" s="41" t="s">
        <v>4426</v>
      </c>
      <c r="I7481" s="38" t="s">
        <v>32820</v>
      </c>
      <c r="J7481" s="38" t="s">
        <v>37</v>
      </c>
      <c r="K7481" s="38"/>
    </row>
    <row r="7482" spans="1:11" x14ac:dyDescent="0.35">
      <c r="A7482" s="16" t="s">
        <v>32821</v>
      </c>
      <c r="B7482" s="72" t="s">
        <v>217</v>
      </c>
      <c r="C7482" s="70" t="s">
        <v>185</v>
      </c>
      <c r="D7482" s="73" t="s">
        <v>494</v>
      </c>
      <c r="E7482" s="51" t="s">
        <v>249</v>
      </c>
      <c r="F7482" s="40" t="s">
        <v>32822</v>
      </c>
      <c r="G7482" s="41" t="s">
        <v>32823</v>
      </c>
      <c r="H7482" s="41" t="s">
        <v>4426</v>
      </c>
      <c r="I7482" s="38" t="s">
        <v>32824</v>
      </c>
      <c r="J7482" s="38" t="s">
        <v>37</v>
      </c>
      <c r="K7482" s="38"/>
    </row>
    <row r="7483" spans="1:11" x14ac:dyDescent="0.35">
      <c r="A7483" s="16" t="s">
        <v>32825</v>
      </c>
      <c r="B7483" s="72" t="s">
        <v>217</v>
      </c>
      <c r="C7483" s="70" t="s">
        <v>185</v>
      </c>
      <c r="D7483" s="73" t="s">
        <v>494</v>
      </c>
      <c r="E7483" s="51" t="s">
        <v>1591</v>
      </c>
      <c r="F7483" s="40" t="s">
        <v>32826</v>
      </c>
      <c r="G7483" s="41" t="s">
        <v>32827</v>
      </c>
      <c r="H7483" s="41" t="s">
        <v>4426</v>
      </c>
      <c r="I7483" s="38" t="s">
        <v>32828</v>
      </c>
      <c r="J7483" s="38" t="s">
        <v>37</v>
      </c>
      <c r="K7483" s="38"/>
    </row>
    <row r="7484" spans="1:11" x14ac:dyDescent="0.35">
      <c r="A7484" s="16" t="s">
        <v>32829</v>
      </c>
      <c r="B7484" s="72" t="s">
        <v>217</v>
      </c>
      <c r="C7484" s="70" t="s">
        <v>185</v>
      </c>
      <c r="D7484" s="73" t="s">
        <v>494</v>
      </c>
      <c r="E7484" s="51" t="s">
        <v>185</v>
      </c>
      <c r="F7484" s="40" t="s">
        <v>32830</v>
      </c>
      <c r="G7484" s="41" t="s">
        <v>32831</v>
      </c>
      <c r="H7484" s="41" t="s">
        <v>4426</v>
      </c>
      <c r="I7484" s="38" t="s">
        <v>32832</v>
      </c>
      <c r="J7484" s="38" t="s">
        <v>37</v>
      </c>
      <c r="K7484" s="38"/>
    </row>
    <row r="7485" spans="1:11" x14ac:dyDescent="0.35">
      <c r="A7485" s="16" t="s">
        <v>32833</v>
      </c>
      <c r="B7485" s="72" t="s">
        <v>217</v>
      </c>
      <c r="C7485" s="70" t="s">
        <v>185</v>
      </c>
      <c r="D7485" s="73" t="s">
        <v>494</v>
      </c>
      <c r="E7485" s="51" t="s">
        <v>199</v>
      </c>
      <c r="F7485" s="40" t="s">
        <v>32834</v>
      </c>
      <c r="G7485" s="41" t="s">
        <v>32835</v>
      </c>
      <c r="H7485" s="41" t="s">
        <v>4426</v>
      </c>
      <c r="I7485" s="38" t="s">
        <v>32836</v>
      </c>
      <c r="J7485" s="38" t="s">
        <v>37</v>
      </c>
      <c r="K7485" s="38"/>
    </row>
    <row r="7486" spans="1:11" x14ac:dyDescent="0.35">
      <c r="A7486" s="16" t="s">
        <v>32837</v>
      </c>
      <c r="B7486" s="72" t="s">
        <v>217</v>
      </c>
      <c r="C7486" s="70" t="s">
        <v>185</v>
      </c>
      <c r="D7486" s="73" t="s">
        <v>494</v>
      </c>
      <c r="E7486" s="51" t="s">
        <v>798</v>
      </c>
      <c r="F7486" s="40" t="s">
        <v>32838</v>
      </c>
      <c r="G7486" s="41" t="s">
        <v>32839</v>
      </c>
      <c r="H7486" s="41" t="s">
        <v>4426</v>
      </c>
      <c r="I7486" s="38" t="s">
        <v>37</v>
      </c>
      <c r="J7486" s="38" t="s">
        <v>37</v>
      </c>
      <c r="K7486" s="38"/>
    </row>
    <row r="7487" spans="1:11" x14ac:dyDescent="0.35">
      <c r="A7487" s="16" t="s">
        <v>32840</v>
      </c>
      <c r="B7487" s="72" t="s">
        <v>217</v>
      </c>
      <c r="C7487" s="70" t="s">
        <v>185</v>
      </c>
      <c r="D7487" s="73" t="s">
        <v>494</v>
      </c>
      <c r="E7487" s="51" t="s">
        <v>166</v>
      </c>
      <c r="F7487" s="40" t="s">
        <v>32841</v>
      </c>
      <c r="G7487" s="41" t="s">
        <v>32842</v>
      </c>
      <c r="H7487" s="41" t="s">
        <v>4426</v>
      </c>
      <c r="I7487" s="38" t="s">
        <v>32843</v>
      </c>
      <c r="J7487" s="38" t="s">
        <v>37</v>
      </c>
      <c r="K7487" s="38"/>
    </row>
    <row r="7488" spans="1:11" x14ac:dyDescent="0.35">
      <c r="A7488" s="16" t="s">
        <v>32844</v>
      </c>
      <c r="B7488" s="72" t="s">
        <v>217</v>
      </c>
      <c r="C7488" s="70" t="s">
        <v>185</v>
      </c>
      <c r="D7488" s="73" t="s">
        <v>494</v>
      </c>
      <c r="E7488" s="51" t="s">
        <v>413</v>
      </c>
      <c r="F7488" s="40" t="s">
        <v>32845</v>
      </c>
      <c r="G7488" s="41" t="s">
        <v>32846</v>
      </c>
      <c r="H7488" s="41" t="s">
        <v>4426</v>
      </c>
      <c r="I7488" s="38" t="s">
        <v>32847</v>
      </c>
      <c r="J7488" s="38" t="s">
        <v>37</v>
      </c>
      <c r="K7488" s="38"/>
    </row>
    <row r="7489" spans="1:11" x14ac:dyDescent="0.35">
      <c r="A7489" s="16" t="s">
        <v>32848</v>
      </c>
      <c r="B7489" s="72" t="s">
        <v>217</v>
      </c>
      <c r="C7489" s="70" t="s">
        <v>185</v>
      </c>
      <c r="D7489" s="73" t="s">
        <v>494</v>
      </c>
      <c r="E7489" s="51" t="s">
        <v>155</v>
      </c>
      <c r="F7489" s="40" t="s">
        <v>32849</v>
      </c>
      <c r="G7489" s="41" t="s">
        <v>32850</v>
      </c>
      <c r="H7489" s="41" t="s">
        <v>4426</v>
      </c>
      <c r="I7489" s="38" t="s">
        <v>37</v>
      </c>
      <c r="J7489" s="38" t="s">
        <v>37</v>
      </c>
      <c r="K7489" s="38"/>
    </row>
    <row r="7490" spans="1:11" x14ac:dyDescent="0.35">
      <c r="A7490" s="16" t="s">
        <v>32851</v>
      </c>
      <c r="B7490" s="72" t="s">
        <v>217</v>
      </c>
      <c r="C7490" s="70" t="s">
        <v>185</v>
      </c>
      <c r="D7490" s="73" t="s">
        <v>494</v>
      </c>
      <c r="E7490" s="51" t="s">
        <v>366</v>
      </c>
      <c r="F7490" s="40" t="s">
        <v>32852</v>
      </c>
      <c r="G7490" s="41" t="s">
        <v>32853</v>
      </c>
      <c r="H7490" s="41" t="s">
        <v>4426</v>
      </c>
      <c r="I7490" s="38" t="s">
        <v>32854</v>
      </c>
      <c r="J7490" s="38" t="s">
        <v>37</v>
      </c>
      <c r="K7490" s="38"/>
    </row>
    <row r="7491" spans="1:11" x14ac:dyDescent="0.35">
      <c r="A7491" s="16" t="s">
        <v>32855</v>
      </c>
      <c r="B7491" s="72" t="s">
        <v>217</v>
      </c>
      <c r="C7491" s="70" t="s">
        <v>185</v>
      </c>
      <c r="D7491" s="73" t="s">
        <v>494</v>
      </c>
      <c r="E7491" s="51" t="s">
        <v>319</v>
      </c>
      <c r="F7491" s="40" t="s">
        <v>32856</v>
      </c>
      <c r="G7491" s="41" t="s">
        <v>32857</v>
      </c>
      <c r="H7491" s="41" t="s">
        <v>4426</v>
      </c>
      <c r="I7491" s="38" t="s">
        <v>32858</v>
      </c>
      <c r="J7491" s="38" t="s">
        <v>37</v>
      </c>
      <c r="K7491" s="38"/>
    </row>
    <row r="7492" spans="1:11" x14ac:dyDescent="0.35">
      <c r="A7492" s="16" t="s">
        <v>32859</v>
      </c>
      <c r="B7492" s="72" t="s">
        <v>217</v>
      </c>
      <c r="C7492" s="70" t="s">
        <v>185</v>
      </c>
      <c r="D7492" s="73" t="s">
        <v>494</v>
      </c>
      <c r="E7492" s="51" t="s">
        <v>908</v>
      </c>
      <c r="F7492" s="40" t="s">
        <v>32860</v>
      </c>
      <c r="G7492" s="41" t="s">
        <v>32861</v>
      </c>
      <c r="H7492" s="41" t="s">
        <v>4426</v>
      </c>
      <c r="I7492" s="38" t="s">
        <v>32862</v>
      </c>
      <c r="J7492" s="38" t="s">
        <v>37</v>
      </c>
      <c r="K7492" s="38"/>
    </row>
    <row r="7493" spans="1:11" x14ac:dyDescent="0.35">
      <c r="A7493" s="16" t="s">
        <v>32863</v>
      </c>
      <c r="B7493" s="72" t="s">
        <v>217</v>
      </c>
      <c r="C7493" s="70" t="s">
        <v>185</v>
      </c>
      <c r="D7493" s="73" t="s">
        <v>494</v>
      </c>
      <c r="E7493" s="56" t="s">
        <v>234</v>
      </c>
      <c r="F7493" s="42" t="s">
        <v>32864</v>
      </c>
      <c r="G7493" s="43" t="s">
        <v>32865</v>
      </c>
      <c r="H7493" s="43" t="s">
        <v>4426</v>
      </c>
      <c r="I7493" s="39" t="s">
        <v>37</v>
      </c>
      <c r="J7493" s="39" t="s">
        <v>37</v>
      </c>
      <c r="K7493" s="39"/>
    </row>
    <row r="7494" spans="1:11" x14ac:dyDescent="0.35">
      <c r="A7494" s="16" t="s">
        <v>32866</v>
      </c>
      <c r="B7494" s="67" t="s">
        <v>217</v>
      </c>
      <c r="C7494" s="70" t="s">
        <v>185</v>
      </c>
      <c r="D7494" s="71" t="s">
        <v>268</v>
      </c>
      <c r="E7494" s="55"/>
      <c r="F7494" s="25" t="s">
        <v>32867</v>
      </c>
      <c r="G7494" s="30" t="s">
        <v>32868</v>
      </c>
      <c r="H7494" s="30" t="s">
        <v>4426</v>
      </c>
      <c r="I7494" s="21" t="s">
        <v>37</v>
      </c>
      <c r="J7494" s="21" t="s">
        <v>37</v>
      </c>
      <c r="K7494" s="21"/>
    </row>
    <row r="7495" spans="1:11" x14ac:dyDescent="0.35">
      <c r="A7495" s="16" t="s">
        <v>32869</v>
      </c>
      <c r="B7495" s="72" t="s">
        <v>217</v>
      </c>
      <c r="C7495" s="70" t="s">
        <v>185</v>
      </c>
      <c r="D7495" s="73" t="s">
        <v>268</v>
      </c>
      <c r="E7495" s="51" t="s">
        <v>58</v>
      </c>
      <c r="F7495" s="40" t="s">
        <v>32870</v>
      </c>
      <c r="G7495" s="41" t="s">
        <v>32871</v>
      </c>
      <c r="H7495" s="41" t="s">
        <v>4426</v>
      </c>
      <c r="I7495" s="38" t="s">
        <v>32872</v>
      </c>
      <c r="J7495" s="38" t="s">
        <v>37</v>
      </c>
      <c r="K7495" s="38"/>
    </row>
    <row r="7496" spans="1:11" x14ac:dyDescent="0.35">
      <c r="A7496" s="16" t="s">
        <v>32873</v>
      </c>
      <c r="B7496" s="72" t="s">
        <v>217</v>
      </c>
      <c r="C7496" s="70" t="s">
        <v>185</v>
      </c>
      <c r="D7496" s="73" t="s">
        <v>268</v>
      </c>
      <c r="E7496" s="51" t="s">
        <v>70</v>
      </c>
      <c r="F7496" s="40" t="s">
        <v>32874</v>
      </c>
      <c r="G7496" s="41" t="s">
        <v>32875</v>
      </c>
      <c r="H7496" s="41" t="s">
        <v>4426</v>
      </c>
      <c r="I7496" s="38" t="s">
        <v>32872</v>
      </c>
      <c r="J7496" s="38" t="s">
        <v>37</v>
      </c>
      <c r="K7496" s="38"/>
    </row>
    <row r="7497" spans="1:11" x14ac:dyDescent="0.35">
      <c r="A7497" s="16" t="s">
        <v>32876</v>
      </c>
      <c r="B7497" s="72" t="s">
        <v>217</v>
      </c>
      <c r="C7497" s="70" t="s">
        <v>185</v>
      </c>
      <c r="D7497" s="73" t="s">
        <v>268</v>
      </c>
      <c r="E7497" s="51" t="s">
        <v>442</v>
      </c>
      <c r="F7497" s="40" t="s">
        <v>32877</v>
      </c>
      <c r="G7497" s="41" t="s">
        <v>32878</v>
      </c>
      <c r="H7497" s="41" t="s">
        <v>4426</v>
      </c>
      <c r="I7497" s="38" t="s">
        <v>32879</v>
      </c>
      <c r="J7497" s="38" t="s">
        <v>37</v>
      </c>
      <c r="K7497" s="38"/>
    </row>
    <row r="7498" spans="1:11" x14ac:dyDescent="0.35">
      <c r="A7498" s="16" t="s">
        <v>32880</v>
      </c>
      <c r="B7498" s="72" t="s">
        <v>217</v>
      </c>
      <c r="C7498" s="70" t="s">
        <v>185</v>
      </c>
      <c r="D7498" s="73" t="s">
        <v>268</v>
      </c>
      <c r="E7498" s="51" t="s">
        <v>494</v>
      </c>
      <c r="F7498" s="40" t="s">
        <v>32881</v>
      </c>
      <c r="G7498" s="41" t="s">
        <v>32882</v>
      </c>
      <c r="H7498" s="41" t="s">
        <v>4426</v>
      </c>
      <c r="I7498" s="38" t="s">
        <v>32883</v>
      </c>
      <c r="J7498" s="38" t="s">
        <v>37</v>
      </c>
      <c r="K7498" s="38"/>
    </row>
    <row r="7499" spans="1:11" x14ac:dyDescent="0.35">
      <c r="A7499" s="16" t="s">
        <v>32884</v>
      </c>
      <c r="B7499" s="72" t="s">
        <v>217</v>
      </c>
      <c r="C7499" s="70" t="s">
        <v>185</v>
      </c>
      <c r="D7499" s="73" t="s">
        <v>268</v>
      </c>
      <c r="E7499" s="51" t="s">
        <v>147</v>
      </c>
      <c r="F7499" s="40" t="s">
        <v>32885</v>
      </c>
      <c r="G7499" s="41" t="s">
        <v>32886</v>
      </c>
      <c r="H7499" s="41" t="s">
        <v>4426</v>
      </c>
      <c r="I7499" s="38" t="s">
        <v>32887</v>
      </c>
      <c r="J7499" s="38" t="s">
        <v>37</v>
      </c>
      <c r="K7499" s="38"/>
    </row>
    <row r="7500" spans="1:11" x14ac:dyDescent="0.35">
      <c r="A7500" s="16" t="s">
        <v>32888</v>
      </c>
      <c r="B7500" s="72" t="s">
        <v>217</v>
      </c>
      <c r="C7500" s="70" t="s">
        <v>185</v>
      </c>
      <c r="D7500" s="73" t="s">
        <v>268</v>
      </c>
      <c r="E7500" s="51" t="s">
        <v>86</v>
      </c>
      <c r="F7500" s="40" t="s">
        <v>32889</v>
      </c>
      <c r="G7500" s="41" t="s">
        <v>32890</v>
      </c>
      <c r="H7500" s="41" t="s">
        <v>4426</v>
      </c>
      <c r="I7500" s="38" t="s">
        <v>32891</v>
      </c>
      <c r="J7500" s="38" t="s">
        <v>37</v>
      </c>
      <c r="K7500" s="38"/>
    </row>
    <row r="7501" spans="1:11" x14ac:dyDescent="0.35">
      <c r="A7501" s="16" t="s">
        <v>32892</v>
      </c>
      <c r="B7501" s="72" t="s">
        <v>217</v>
      </c>
      <c r="C7501" s="70" t="s">
        <v>185</v>
      </c>
      <c r="D7501" s="73" t="s">
        <v>268</v>
      </c>
      <c r="E7501" s="51" t="s">
        <v>503</v>
      </c>
      <c r="F7501" s="40" t="s">
        <v>32893</v>
      </c>
      <c r="G7501" s="41" t="s">
        <v>32894</v>
      </c>
      <c r="H7501" s="41" t="s">
        <v>4426</v>
      </c>
      <c r="I7501" s="38" t="s">
        <v>32895</v>
      </c>
      <c r="J7501" s="38" t="s">
        <v>37</v>
      </c>
      <c r="K7501" s="38"/>
    </row>
    <row r="7502" spans="1:11" x14ac:dyDescent="0.35">
      <c r="A7502" s="16" t="s">
        <v>32896</v>
      </c>
      <c r="B7502" s="72" t="s">
        <v>217</v>
      </c>
      <c r="C7502" s="70" t="s">
        <v>185</v>
      </c>
      <c r="D7502" s="73" t="s">
        <v>268</v>
      </c>
      <c r="E7502" s="51" t="s">
        <v>299</v>
      </c>
      <c r="F7502" s="40" t="s">
        <v>32897</v>
      </c>
      <c r="G7502" s="41" t="s">
        <v>32898</v>
      </c>
      <c r="H7502" s="41" t="s">
        <v>4426</v>
      </c>
      <c r="I7502" s="38" t="s">
        <v>32899</v>
      </c>
      <c r="J7502" s="38" t="s">
        <v>37</v>
      </c>
      <c r="K7502" s="38"/>
    </row>
    <row r="7503" spans="1:11" x14ac:dyDescent="0.35">
      <c r="A7503" s="16" t="s">
        <v>32900</v>
      </c>
      <c r="B7503" s="72" t="s">
        <v>217</v>
      </c>
      <c r="C7503" s="70" t="s">
        <v>185</v>
      </c>
      <c r="D7503" s="73" t="s">
        <v>268</v>
      </c>
      <c r="E7503" s="56" t="s">
        <v>856</v>
      </c>
      <c r="F7503" s="42" t="s">
        <v>32901</v>
      </c>
      <c r="G7503" s="43" t="s">
        <v>32902</v>
      </c>
      <c r="H7503" s="43" t="s">
        <v>4426</v>
      </c>
      <c r="I7503" s="39" t="s">
        <v>32872</v>
      </c>
      <c r="J7503" s="39" t="s">
        <v>37</v>
      </c>
      <c r="K7503" s="39"/>
    </row>
    <row r="7504" spans="1:11" x14ac:dyDescent="0.35">
      <c r="A7504" s="16" t="s">
        <v>32903</v>
      </c>
      <c r="B7504" s="67" t="s">
        <v>217</v>
      </c>
      <c r="C7504" s="70" t="s">
        <v>185</v>
      </c>
      <c r="D7504" s="71" t="s">
        <v>185</v>
      </c>
      <c r="E7504" s="55"/>
      <c r="F7504" s="25" t="s">
        <v>32904</v>
      </c>
      <c r="G7504" s="30" t="s">
        <v>32905</v>
      </c>
      <c r="H7504" s="30" t="s">
        <v>4426</v>
      </c>
      <c r="I7504" s="21" t="s">
        <v>37</v>
      </c>
      <c r="J7504" s="21" t="s">
        <v>37</v>
      </c>
      <c r="K7504" s="21"/>
    </row>
    <row r="7505" spans="1:11" x14ac:dyDescent="0.35">
      <c r="A7505" s="16" t="s">
        <v>32906</v>
      </c>
      <c r="B7505" s="72" t="s">
        <v>217</v>
      </c>
      <c r="C7505" s="70" t="s">
        <v>185</v>
      </c>
      <c r="D7505" s="73" t="s">
        <v>185</v>
      </c>
      <c r="E7505" s="51" t="s">
        <v>70</v>
      </c>
      <c r="F7505" s="40" t="s">
        <v>32907</v>
      </c>
      <c r="G7505" s="41" t="s">
        <v>32908</v>
      </c>
      <c r="H7505" s="41" t="s">
        <v>4426</v>
      </c>
      <c r="I7505" s="38" t="s">
        <v>37</v>
      </c>
      <c r="J7505" s="38" t="s">
        <v>37</v>
      </c>
      <c r="K7505" s="38"/>
    </row>
    <row r="7506" spans="1:11" x14ac:dyDescent="0.35">
      <c r="A7506" s="16" t="s">
        <v>32909</v>
      </c>
      <c r="B7506" s="72" t="s">
        <v>217</v>
      </c>
      <c r="C7506" s="70" t="s">
        <v>185</v>
      </c>
      <c r="D7506" s="73" t="s">
        <v>185</v>
      </c>
      <c r="E7506" s="56" t="s">
        <v>78</v>
      </c>
      <c r="F7506" s="42" t="s">
        <v>32910</v>
      </c>
      <c r="G7506" s="43" t="s">
        <v>32911</v>
      </c>
      <c r="H7506" s="43" t="s">
        <v>4426</v>
      </c>
      <c r="I7506" s="39" t="s">
        <v>37</v>
      </c>
      <c r="J7506" s="39" t="s">
        <v>37</v>
      </c>
      <c r="K7506" s="39"/>
    </row>
    <row r="7507" spans="1:11" x14ac:dyDescent="0.35">
      <c r="A7507" s="16" t="s">
        <v>32912</v>
      </c>
      <c r="B7507" s="67" t="s">
        <v>217</v>
      </c>
      <c r="C7507" s="70" t="s">
        <v>185</v>
      </c>
      <c r="D7507" s="71" t="s">
        <v>199</v>
      </c>
      <c r="E7507" s="55"/>
      <c r="F7507" s="25" t="s">
        <v>32913</v>
      </c>
      <c r="G7507" s="30" t="s">
        <v>32914</v>
      </c>
      <c r="H7507" s="30" t="s">
        <v>4426</v>
      </c>
      <c r="I7507" s="21" t="s">
        <v>37</v>
      </c>
      <c r="J7507" s="21" t="s">
        <v>37</v>
      </c>
      <c r="K7507" s="21"/>
    </row>
    <row r="7508" spans="1:11" x14ac:dyDescent="0.35">
      <c r="A7508" s="16" t="s">
        <v>32915</v>
      </c>
      <c r="B7508" s="72" t="s">
        <v>217</v>
      </c>
      <c r="C7508" s="70" t="s">
        <v>185</v>
      </c>
      <c r="D7508" s="73" t="s">
        <v>199</v>
      </c>
      <c r="E7508" s="51" t="s">
        <v>638</v>
      </c>
      <c r="F7508" s="40" t="s">
        <v>32916</v>
      </c>
      <c r="G7508" s="41" t="s">
        <v>32917</v>
      </c>
      <c r="H7508" s="41" t="s">
        <v>4426</v>
      </c>
      <c r="I7508" s="38" t="s">
        <v>32918</v>
      </c>
      <c r="J7508" s="38" t="s">
        <v>37</v>
      </c>
      <c r="K7508" s="38"/>
    </row>
    <row r="7509" spans="1:11" x14ac:dyDescent="0.35">
      <c r="A7509" s="16" t="s">
        <v>32919</v>
      </c>
      <c r="B7509" s="72" t="s">
        <v>217</v>
      </c>
      <c r="C7509" s="70" t="s">
        <v>185</v>
      </c>
      <c r="D7509" s="73" t="s">
        <v>199</v>
      </c>
      <c r="E7509" s="51" t="s">
        <v>202</v>
      </c>
      <c r="F7509" s="40" t="s">
        <v>32920</v>
      </c>
      <c r="G7509" s="41" t="s">
        <v>32921</v>
      </c>
      <c r="H7509" s="41" t="s">
        <v>4426</v>
      </c>
      <c r="I7509" s="38" t="s">
        <v>32922</v>
      </c>
      <c r="J7509" s="38" t="s">
        <v>37</v>
      </c>
      <c r="K7509" s="38"/>
    </row>
    <row r="7510" spans="1:11" x14ac:dyDescent="0.35">
      <c r="A7510" s="16" t="s">
        <v>32923</v>
      </c>
      <c r="B7510" s="72" t="s">
        <v>217</v>
      </c>
      <c r="C7510" s="70" t="s">
        <v>185</v>
      </c>
      <c r="D7510" s="73" t="s">
        <v>199</v>
      </c>
      <c r="E7510" s="51" t="s">
        <v>503</v>
      </c>
      <c r="F7510" s="40" t="s">
        <v>32924</v>
      </c>
      <c r="G7510" s="41" t="s">
        <v>32925</v>
      </c>
      <c r="H7510" s="41" t="s">
        <v>4426</v>
      </c>
      <c r="I7510" s="38" t="s">
        <v>32926</v>
      </c>
      <c r="J7510" s="38" t="s">
        <v>37</v>
      </c>
      <c r="K7510" s="38"/>
    </row>
    <row r="7511" spans="1:11" x14ac:dyDescent="0.35">
      <c r="A7511" s="16" t="s">
        <v>32927</v>
      </c>
      <c r="B7511" s="72" t="s">
        <v>217</v>
      </c>
      <c r="C7511" s="70" t="s">
        <v>185</v>
      </c>
      <c r="D7511" s="73" t="s">
        <v>199</v>
      </c>
      <c r="E7511" s="56" t="s">
        <v>908</v>
      </c>
      <c r="F7511" s="42" t="s">
        <v>32928</v>
      </c>
      <c r="G7511" s="43" t="s">
        <v>32929</v>
      </c>
      <c r="H7511" s="43" t="s">
        <v>4426</v>
      </c>
      <c r="I7511" s="39" t="s">
        <v>32930</v>
      </c>
      <c r="J7511" s="39" t="s">
        <v>37</v>
      </c>
      <c r="K7511" s="39"/>
    </row>
    <row r="7512" spans="1:11" x14ac:dyDescent="0.35">
      <c r="A7512" s="16" t="s">
        <v>32931</v>
      </c>
      <c r="B7512" s="67" t="s">
        <v>217</v>
      </c>
      <c r="C7512" s="70" t="s">
        <v>185</v>
      </c>
      <c r="D7512" s="71" t="s">
        <v>638</v>
      </c>
      <c r="E7512" s="55"/>
      <c r="F7512" s="25" t="s">
        <v>32932</v>
      </c>
      <c r="G7512" s="30" t="s">
        <v>32933</v>
      </c>
      <c r="H7512" s="30" t="s">
        <v>4426</v>
      </c>
      <c r="I7512" s="21" t="s">
        <v>37</v>
      </c>
      <c r="J7512" s="21" t="s">
        <v>37</v>
      </c>
      <c r="K7512" s="21"/>
    </row>
    <row r="7513" spans="1:11" x14ac:dyDescent="0.35">
      <c r="A7513" s="16" t="s">
        <v>32934</v>
      </c>
      <c r="B7513" s="72" t="s">
        <v>217</v>
      </c>
      <c r="C7513" s="70" t="s">
        <v>185</v>
      </c>
      <c r="D7513" s="73" t="s">
        <v>638</v>
      </c>
      <c r="E7513" s="51" t="s">
        <v>116</v>
      </c>
      <c r="F7513" s="40" t="s">
        <v>32935</v>
      </c>
      <c r="G7513" s="41" t="s">
        <v>32936</v>
      </c>
      <c r="H7513" s="41" t="s">
        <v>4426</v>
      </c>
      <c r="I7513" s="38" t="s">
        <v>32937</v>
      </c>
      <c r="J7513" s="38" t="s">
        <v>37</v>
      </c>
      <c r="K7513" s="38"/>
    </row>
    <row r="7514" spans="1:11" x14ac:dyDescent="0.35">
      <c r="A7514" s="16" t="s">
        <v>32938</v>
      </c>
      <c r="B7514" s="72" t="s">
        <v>217</v>
      </c>
      <c r="C7514" s="70" t="s">
        <v>185</v>
      </c>
      <c r="D7514" s="73" t="s">
        <v>638</v>
      </c>
      <c r="E7514" s="51" t="s">
        <v>466</v>
      </c>
      <c r="F7514" s="40" t="s">
        <v>32939</v>
      </c>
      <c r="G7514" s="41" t="s">
        <v>32940</v>
      </c>
      <c r="H7514" s="41" t="s">
        <v>4426</v>
      </c>
      <c r="I7514" s="38" t="s">
        <v>32941</v>
      </c>
      <c r="J7514" s="38" t="s">
        <v>37</v>
      </c>
      <c r="K7514" s="38"/>
    </row>
    <row r="7515" spans="1:11" x14ac:dyDescent="0.35">
      <c r="A7515" s="16" t="s">
        <v>32942</v>
      </c>
      <c r="B7515" s="72" t="s">
        <v>217</v>
      </c>
      <c r="C7515" s="70" t="s">
        <v>185</v>
      </c>
      <c r="D7515" s="73" t="s">
        <v>638</v>
      </c>
      <c r="E7515" s="51" t="s">
        <v>612</v>
      </c>
      <c r="F7515" s="40" t="s">
        <v>32943</v>
      </c>
      <c r="G7515" s="41" t="s">
        <v>32944</v>
      </c>
      <c r="H7515" s="41" t="s">
        <v>4426</v>
      </c>
      <c r="I7515" s="38" t="s">
        <v>32945</v>
      </c>
      <c r="J7515" s="38" t="s">
        <v>37</v>
      </c>
      <c r="K7515" s="38"/>
    </row>
    <row r="7516" spans="1:11" x14ac:dyDescent="0.35">
      <c r="A7516" s="16" t="s">
        <v>32946</v>
      </c>
      <c r="B7516" s="72" t="s">
        <v>217</v>
      </c>
      <c r="C7516" s="70" t="s">
        <v>185</v>
      </c>
      <c r="D7516" s="73" t="s">
        <v>638</v>
      </c>
      <c r="E7516" s="51" t="s">
        <v>1591</v>
      </c>
      <c r="F7516" s="40" t="s">
        <v>32947</v>
      </c>
      <c r="G7516" s="41" t="s">
        <v>32948</v>
      </c>
      <c r="H7516" s="41" t="s">
        <v>4426</v>
      </c>
      <c r="I7516" s="38" t="s">
        <v>32949</v>
      </c>
      <c r="J7516" s="38" t="s">
        <v>37</v>
      </c>
      <c r="K7516" s="38"/>
    </row>
    <row r="7517" spans="1:11" x14ac:dyDescent="0.35">
      <c r="A7517" s="16" t="s">
        <v>32950</v>
      </c>
      <c r="B7517" s="72" t="s">
        <v>217</v>
      </c>
      <c r="C7517" s="70" t="s">
        <v>185</v>
      </c>
      <c r="D7517" s="73" t="s">
        <v>638</v>
      </c>
      <c r="E7517" s="51" t="s">
        <v>82</v>
      </c>
      <c r="F7517" s="40" t="s">
        <v>32951</v>
      </c>
      <c r="G7517" s="41" t="s">
        <v>32952</v>
      </c>
      <c r="H7517" s="41" t="s">
        <v>4426</v>
      </c>
      <c r="I7517" s="38" t="s">
        <v>32953</v>
      </c>
      <c r="J7517" s="38" t="s">
        <v>37</v>
      </c>
      <c r="K7517" s="38"/>
    </row>
    <row r="7518" spans="1:11" x14ac:dyDescent="0.35">
      <c r="A7518" s="16" t="s">
        <v>32954</v>
      </c>
      <c r="B7518" s="72" t="s">
        <v>217</v>
      </c>
      <c r="C7518" s="70" t="s">
        <v>185</v>
      </c>
      <c r="D7518" s="73" t="s">
        <v>638</v>
      </c>
      <c r="E7518" s="51" t="s">
        <v>155</v>
      </c>
      <c r="F7518" s="40" t="s">
        <v>32955</v>
      </c>
      <c r="G7518" s="41" t="s">
        <v>32956</v>
      </c>
      <c r="H7518" s="41" t="s">
        <v>4426</v>
      </c>
      <c r="I7518" s="38" t="s">
        <v>37</v>
      </c>
      <c r="J7518" s="38" t="s">
        <v>37</v>
      </c>
      <c r="K7518" s="38"/>
    </row>
    <row r="7519" spans="1:11" x14ac:dyDescent="0.35">
      <c r="A7519" s="16" t="s">
        <v>32957</v>
      </c>
      <c r="B7519" s="72" t="s">
        <v>217</v>
      </c>
      <c r="C7519" s="70" t="s">
        <v>185</v>
      </c>
      <c r="D7519" s="73" t="s">
        <v>638</v>
      </c>
      <c r="E7519" s="51" t="s">
        <v>299</v>
      </c>
      <c r="F7519" s="40" t="s">
        <v>32958</v>
      </c>
      <c r="G7519" s="41" t="s">
        <v>32959</v>
      </c>
      <c r="H7519" s="41" t="s">
        <v>4426</v>
      </c>
      <c r="I7519" s="38" t="s">
        <v>32960</v>
      </c>
      <c r="J7519" s="38" t="s">
        <v>37</v>
      </c>
      <c r="K7519" s="38"/>
    </row>
    <row r="7520" spans="1:11" x14ac:dyDescent="0.35">
      <c r="A7520" s="16" t="s">
        <v>32961</v>
      </c>
      <c r="B7520" s="72" t="s">
        <v>217</v>
      </c>
      <c r="C7520" s="70" t="s">
        <v>185</v>
      </c>
      <c r="D7520" s="73" t="s">
        <v>638</v>
      </c>
      <c r="E7520" s="51" t="s">
        <v>908</v>
      </c>
      <c r="F7520" s="40" t="s">
        <v>32962</v>
      </c>
      <c r="G7520" s="41" t="s">
        <v>32963</v>
      </c>
      <c r="H7520" s="41" t="s">
        <v>4426</v>
      </c>
      <c r="I7520" s="38" t="s">
        <v>32964</v>
      </c>
      <c r="J7520" s="38" t="s">
        <v>37</v>
      </c>
      <c r="K7520" s="38"/>
    </row>
    <row r="7521" spans="1:11" x14ac:dyDescent="0.35">
      <c r="A7521" s="16" t="s">
        <v>32965</v>
      </c>
      <c r="B7521" s="72" t="s">
        <v>217</v>
      </c>
      <c r="C7521" s="70" t="s">
        <v>185</v>
      </c>
      <c r="D7521" s="73" t="s">
        <v>638</v>
      </c>
      <c r="E7521" s="51" t="s">
        <v>234</v>
      </c>
      <c r="F7521" s="40" t="s">
        <v>32966</v>
      </c>
      <c r="G7521" s="41" t="s">
        <v>32967</v>
      </c>
      <c r="H7521" s="41" t="s">
        <v>4426</v>
      </c>
      <c r="I7521" s="38" t="s">
        <v>32968</v>
      </c>
      <c r="J7521" s="38" t="s">
        <v>37</v>
      </c>
      <c r="K7521" s="38"/>
    </row>
    <row r="7522" spans="1:11" x14ac:dyDescent="0.35">
      <c r="A7522" s="16" t="s">
        <v>32969</v>
      </c>
      <c r="B7522" s="72" t="s">
        <v>217</v>
      </c>
      <c r="C7522" s="70" t="s">
        <v>185</v>
      </c>
      <c r="D7522" s="73" t="s">
        <v>638</v>
      </c>
      <c r="E7522" s="56" t="s">
        <v>947</v>
      </c>
      <c r="F7522" s="42" t="s">
        <v>32970</v>
      </c>
      <c r="G7522" s="43" t="s">
        <v>32971</v>
      </c>
      <c r="H7522" s="43" t="s">
        <v>4426</v>
      </c>
      <c r="I7522" s="39" t="s">
        <v>37</v>
      </c>
      <c r="J7522" s="39" t="s">
        <v>37</v>
      </c>
      <c r="K7522" s="39"/>
    </row>
    <row r="7523" spans="1:11" x14ac:dyDescent="0.35">
      <c r="A7523" s="16" t="s">
        <v>32972</v>
      </c>
      <c r="B7523" s="67" t="s">
        <v>217</v>
      </c>
      <c r="C7523" s="70" t="s">
        <v>185</v>
      </c>
      <c r="D7523" s="71" t="s">
        <v>1176</v>
      </c>
      <c r="E7523" s="55"/>
      <c r="F7523" s="25" t="s">
        <v>32973</v>
      </c>
      <c r="G7523" s="30" t="s">
        <v>32974</v>
      </c>
      <c r="H7523" s="30" t="s">
        <v>4426</v>
      </c>
      <c r="I7523" s="21" t="s">
        <v>37</v>
      </c>
      <c r="J7523" s="21" t="s">
        <v>37</v>
      </c>
      <c r="K7523" s="21"/>
    </row>
    <row r="7524" spans="1:11" x14ac:dyDescent="0.35">
      <c r="A7524" s="16" t="s">
        <v>32975</v>
      </c>
      <c r="B7524" s="72" t="s">
        <v>217</v>
      </c>
      <c r="C7524" s="70" t="s">
        <v>185</v>
      </c>
      <c r="D7524" s="73" t="s">
        <v>1176</v>
      </c>
      <c r="E7524" s="51" t="s">
        <v>658</v>
      </c>
      <c r="F7524" s="40" t="s">
        <v>32976</v>
      </c>
      <c r="G7524" s="41" t="s">
        <v>32977</v>
      </c>
      <c r="H7524" s="41" t="s">
        <v>4426</v>
      </c>
      <c r="I7524" s="38" t="s">
        <v>32978</v>
      </c>
      <c r="J7524" s="38" t="s">
        <v>37</v>
      </c>
      <c r="K7524" s="38"/>
    </row>
    <row r="7525" spans="1:11" x14ac:dyDescent="0.35">
      <c r="A7525" s="16" t="s">
        <v>32979</v>
      </c>
      <c r="B7525" s="72" t="s">
        <v>217</v>
      </c>
      <c r="C7525" s="70" t="s">
        <v>185</v>
      </c>
      <c r="D7525" s="73" t="s">
        <v>1176</v>
      </c>
      <c r="E7525" s="51" t="s">
        <v>116</v>
      </c>
      <c r="F7525" s="40" t="s">
        <v>32980</v>
      </c>
      <c r="G7525" s="41" t="s">
        <v>32981</v>
      </c>
      <c r="H7525" s="41" t="s">
        <v>4426</v>
      </c>
      <c r="I7525" s="38" t="s">
        <v>32982</v>
      </c>
      <c r="J7525" s="38" t="s">
        <v>37</v>
      </c>
      <c r="K7525" s="38"/>
    </row>
    <row r="7526" spans="1:11" x14ac:dyDescent="0.35">
      <c r="A7526" s="16" t="s">
        <v>32983</v>
      </c>
      <c r="B7526" s="72" t="s">
        <v>217</v>
      </c>
      <c r="C7526" s="70" t="s">
        <v>185</v>
      </c>
      <c r="D7526" s="73" t="s">
        <v>1176</v>
      </c>
      <c r="E7526" s="51" t="s">
        <v>592</v>
      </c>
      <c r="F7526" s="40" t="s">
        <v>32984</v>
      </c>
      <c r="G7526" s="41" t="s">
        <v>32985</v>
      </c>
      <c r="H7526" s="41" t="s">
        <v>4426</v>
      </c>
      <c r="I7526" s="38" t="s">
        <v>32986</v>
      </c>
      <c r="J7526" s="38" t="s">
        <v>37</v>
      </c>
      <c r="K7526" s="38"/>
    </row>
    <row r="7527" spans="1:11" x14ac:dyDescent="0.35">
      <c r="A7527" s="16" t="s">
        <v>32987</v>
      </c>
      <c r="B7527" s="72" t="s">
        <v>217</v>
      </c>
      <c r="C7527" s="70" t="s">
        <v>185</v>
      </c>
      <c r="D7527" s="73" t="s">
        <v>1176</v>
      </c>
      <c r="E7527" s="51" t="s">
        <v>34</v>
      </c>
      <c r="F7527" s="40" t="s">
        <v>32988</v>
      </c>
      <c r="G7527" s="41" t="s">
        <v>32989</v>
      </c>
      <c r="H7527" s="41" t="s">
        <v>4426</v>
      </c>
      <c r="I7527" s="38" t="s">
        <v>37</v>
      </c>
      <c r="J7527" s="38" t="s">
        <v>37</v>
      </c>
      <c r="K7527" s="38"/>
    </row>
    <row r="7528" spans="1:11" x14ac:dyDescent="0.35">
      <c r="A7528" s="16" t="s">
        <v>32990</v>
      </c>
      <c r="B7528" s="72" t="s">
        <v>217</v>
      </c>
      <c r="C7528" s="70" t="s">
        <v>185</v>
      </c>
      <c r="D7528" s="73" t="s">
        <v>1176</v>
      </c>
      <c r="E7528" s="51" t="s">
        <v>43</v>
      </c>
      <c r="F7528" s="40" t="s">
        <v>32991</v>
      </c>
      <c r="G7528" s="41" t="s">
        <v>32992</v>
      </c>
      <c r="H7528" s="41" t="s">
        <v>4426</v>
      </c>
      <c r="I7528" s="38" t="s">
        <v>37</v>
      </c>
      <c r="J7528" s="38" t="s">
        <v>37</v>
      </c>
      <c r="K7528" s="38"/>
    </row>
    <row r="7529" spans="1:11" x14ac:dyDescent="0.35">
      <c r="A7529" s="16" t="s">
        <v>32993</v>
      </c>
      <c r="B7529" s="72" t="s">
        <v>217</v>
      </c>
      <c r="C7529" s="70" t="s">
        <v>185</v>
      </c>
      <c r="D7529" s="73" t="s">
        <v>1176</v>
      </c>
      <c r="E7529" s="51" t="s">
        <v>612</v>
      </c>
      <c r="F7529" s="40" t="s">
        <v>32994</v>
      </c>
      <c r="G7529" s="41" t="s">
        <v>32995</v>
      </c>
      <c r="H7529" s="41" t="s">
        <v>4426</v>
      </c>
      <c r="I7529" s="38" t="s">
        <v>32996</v>
      </c>
      <c r="J7529" s="38" t="s">
        <v>37</v>
      </c>
      <c r="K7529" s="38"/>
    </row>
    <row r="7530" spans="1:11" x14ac:dyDescent="0.35">
      <c r="A7530" s="16" t="s">
        <v>32997</v>
      </c>
      <c r="B7530" s="72" t="s">
        <v>217</v>
      </c>
      <c r="C7530" s="70" t="s">
        <v>185</v>
      </c>
      <c r="D7530" s="73" t="s">
        <v>1176</v>
      </c>
      <c r="E7530" s="51" t="s">
        <v>481</v>
      </c>
      <c r="F7530" s="40" t="s">
        <v>32998</v>
      </c>
      <c r="G7530" s="41" t="s">
        <v>32999</v>
      </c>
      <c r="H7530" s="41" t="s">
        <v>4426</v>
      </c>
      <c r="I7530" s="38" t="s">
        <v>33000</v>
      </c>
      <c r="J7530" s="38" t="s">
        <v>37</v>
      </c>
      <c r="K7530" s="38"/>
    </row>
    <row r="7531" spans="1:11" x14ac:dyDescent="0.35">
      <c r="A7531" s="16" t="s">
        <v>33001</v>
      </c>
      <c r="B7531" s="72" t="s">
        <v>217</v>
      </c>
      <c r="C7531" s="70" t="s">
        <v>185</v>
      </c>
      <c r="D7531" s="73" t="s">
        <v>1176</v>
      </c>
      <c r="E7531" s="51" t="s">
        <v>62</v>
      </c>
      <c r="F7531" s="40" t="s">
        <v>33002</v>
      </c>
      <c r="G7531" s="41" t="s">
        <v>33003</v>
      </c>
      <c r="H7531" s="41" t="s">
        <v>4426</v>
      </c>
      <c r="I7531" s="38" t="s">
        <v>37</v>
      </c>
      <c r="J7531" s="38" t="s">
        <v>37</v>
      </c>
      <c r="K7531" s="38"/>
    </row>
    <row r="7532" spans="1:11" x14ac:dyDescent="0.35">
      <c r="A7532" s="16" t="s">
        <v>33004</v>
      </c>
      <c r="B7532" s="72" t="s">
        <v>217</v>
      </c>
      <c r="C7532" s="70" t="s">
        <v>185</v>
      </c>
      <c r="D7532" s="73" t="s">
        <v>1176</v>
      </c>
      <c r="E7532" s="51" t="s">
        <v>1348</v>
      </c>
      <c r="F7532" s="40" t="s">
        <v>33005</v>
      </c>
      <c r="G7532" s="41" t="s">
        <v>33006</v>
      </c>
      <c r="H7532" s="41" t="s">
        <v>4426</v>
      </c>
      <c r="I7532" s="38" t="s">
        <v>37</v>
      </c>
      <c r="J7532" s="38" t="s">
        <v>37</v>
      </c>
      <c r="K7532" s="38"/>
    </row>
    <row r="7533" spans="1:11" x14ac:dyDescent="0.35">
      <c r="A7533" s="16" t="s">
        <v>33007</v>
      </c>
      <c r="B7533" s="72" t="s">
        <v>217</v>
      </c>
      <c r="C7533" s="70" t="s">
        <v>185</v>
      </c>
      <c r="D7533" s="73" t="s">
        <v>1176</v>
      </c>
      <c r="E7533" s="51" t="s">
        <v>104</v>
      </c>
      <c r="F7533" s="40" t="s">
        <v>33008</v>
      </c>
      <c r="G7533" s="41" t="s">
        <v>33009</v>
      </c>
      <c r="H7533" s="41" t="s">
        <v>4426</v>
      </c>
      <c r="I7533" s="38" t="s">
        <v>33010</v>
      </c>
      <c r="J7533" s="38" t="s">
        <v>37</v>
      </c>
      <c r="K7533" s="38"/>
    </row>
    <row r="7534" spans="1:11" x14ac:dyDescent="0.35">
      <c r="A7534" s="16" t="s">
        <v>33011</v>
      </c>
      <c r="B7534" s="72" t="s">
        <v>217</v>
      </c>
      <c r="C7534" s="70" t="s">
        <v>185</v>
      </c>
      <c r="D7534" s="73" t="s">
        <v>1176</v>
      </c>
      <c r="E7534" s="51" t="s">
        <v>1084</v>
      </c>
      <c r="F7534" s="40" t="s">
        <v>33012</v>
      </c>
      <c r="G7534" s="41" t="s">
        <v>33013</v>
      </c>
      <c r="H7534" s="41" t="s">
        <v>4426</v>
      </c>
      <c r="I7534" s="38" t="s">
        <v>33014</v>
      </c>
      <c r="J7534" s="38" t="s">
        <v>37</v>
      </c>
      <c r="K7534" s="38"/>
    </row>
    <row r="7535" spans="1:11" x14ac:dyDescent="0.35">
      <c r="A7535" s="16" t="s">
        <v>33015</v>
      </c>
      <c r="B7535" s="72" t="s">
        <v>217</v>
      </c>
      <c r="C7535" s="70" t="s">
        <v>185</v>
      </c>
      <c r="D7535" s="73" t="s">
        <v>1176</v>
      </c>
      <c r="E7535" s="51" t="s">
        <v>108</v>
      </c>
      <c r="F7535" s="40" t="s">
        <v>33016</v>
      </c>
      <c r="G7535" s="41" t="s">
        <v>33017</v>
      </c>
      <c r="H7535" s="41" t="s">
        <v>4426</v>
      </c>
      <c r="I7535" s="38" t="s">
        <v>37</v>
      </c>
      <c r="J7535" s="38" t="s">
        <v>37</v>
      </c>
      <c r="K7535" s="38"/>
    </row>
    <row r="7536" spans="1:11" x14ac:dyDescent="0.35">
      <c r="A7536" s="16" t="s">
        <v>33018</v>
      </c>
      <c r="B7536" s="72" t="s">
        <v>217</v>
      </c>
      <c r="C7536" s="70" t="s">
        <v>185</v>
      </c>
      <c r="D7536" s="73" t="s">
        <v>1176</v>
      </c>
      <c r="E7536" s="51" t="s">
        <v>132</v>
      </c>
      <c r="F7536" s="40" t="s">
        <v>33019</v>
      </c>
      <c r="G7536" s="41" t="s">
        <v>33020</v>
      </c>
      <c r="H7536" s="41" t="s">
        <v>4426</v>
      </c>
      <c r="I7536" s="38" t="s">
        <v>33021</v>
      </c>
      <c r="J7536" s="38" t="s">
        <v>37</v>
      </c>
      <c r="K7536" s="38"/>
    </row>
    <row r="7537" spans="1:11" x14ac:dyDescent="0.35">
      <c r="A7537" s="16" t="s">
        <v>33022</v>
      </c>
      <c r="B7537" s="72">
        <v>75</v>
      </c>
      <c r="C7537" s="70">
        <v>50</v>
      </c>
      <c r="D7537" s="73">
        <v>76</v>
      </c>
      <c r="E7537" s="51">
        <v>29</v>
      </c>
      <c r="F7537" s="40" t="s">
        <v>33023</v>
      </c>
      <c r="G7537" s="41" t="s">
        <v>33024</v>
      </c>
      <c r="H7537" s="41"/>
      <c r="I7537" s="38"/>
      <c r="J7537"/>
      <c r="K7537" s="38" t="s">
        <v>49255</v>
      </c>
    </row>
    <row r="7538" spans="1:11" x14ac:dyDescent="0.35">
      <c r="A7538" s="16" t="s">
        <v>33025</v>
      </c>
      <c r="B7538" s="72" t="s">
        <v>217</v>
      </c>
      <c r="C7538" s="70" t="s">
        <v>185</v>
      </c>
      <c r="D7538" s="73" t="s">
        <v>1176</v>
      </c>
      <c r="E7538" s="51" t="s">
        <v>112</v>
      </c>
      <c r="F7538" s="40" t="s">
        <v>33026</v>
      </c>
      <c r="G7538" s="41" t="s">
        <v>33027</v>
      </c>
      <c r="H7538" s="41" t="s">
        <v>4426</v>
      </c>
      <c r="I7538" s="38" t="s">
        <v>33028</v>
      </c>
      <c r="J7538" s="38" t="s">
        <v>37</v>
      </c>
      <c r="K7538" s="38"/>
    </row>
    <row r="7539" spans="1:11" x14ac:dyDescent="0.35">
      <c r="A7539" s="16" t="s">
        <v>33029</v>
      </c>
      <c r="B7539" s="72" t="s">
        <v>217</v>
      </c>
      <c r="C7539" s="70" t="s">
        <v>185</v>
      </c>
      <c r="D7539" s="73" t="s">
        <v>1176</v>
      </c>
      <c r="E7539" s="51" t="s">
        <v>70</v>
      </c>
      <c r="F7539" s="40" t="s">
        <v>33030</v>
      </c>
      <c r="G7539" s="41" t="s">
        <v>33031</v>
      </c>
      <c r="H7539" s="41" t="s">
        <v>4426</v>
      </c>
      <c r="I7539" s="38" t="s">
        <v>33032</v>
      </c>
      <c r="J7539" s="38" t="s">
        <v>37</v>
      </c>
      <c r="K7539" s="38"/>
    </row>
    <row r="7540" spans="1:11" x14ac:dyDescent="0.35">
      <c r="A7540" s="16" t="s">
        <v>33033</v>
      </c>
      <c r="B7540" s="72" t="s">
        <v>217</v>
      </c>
      <c r="C7540" s="70" t="s">
        <v>185</v>
      </c>
      <c r="D7540" s="73" t="s">
        <v>1176</v>
      </c>
      <c r="E7540" s="51" t="s">
        <v>822</v>
      </c>
      <c r="F7540" s="40" t="s">
        <v>33034</v>
      </c>
      <c r="G7540" s="41" t="s">
        <v>33035</v>
      </c>
      <c r="H7540" s="41" t="s">
        <v>4426</v>
      </c>
      <c r="I7540" s="38" t="s">
        <v>33036</v>
      </c>
      <c r="J7540" s="38" t="s">
        <v>37</v>
      </c>
      <c r="K7540" s="38"/>
    </row>
    <row r="7541" spans="1:11" x14ac:dyDescent="0.35">
      <c r="A7541" s="16" t="s">
        <v>33037</v>
      </c>
      <c r="B7541" s="72" t="s">
        <v>217</v>
      </c>
      <c r="C7541" s="70" t="s">
        <v>185</v>
      </c>
      <c r="D7541" s="73" t="s">
        <v>1176</v>
      </c>
      <c r="E7541" s="51" t="s">
        <v>494</v>
      </c>
      <c r="F7541" s="40" t="s">
        <v>33038</v>
      </c>
      <c r="G7541" s="41" t="s">
        <v>33039</v>
      </c>
      <c r="H7541" s="41" t="s">
        <v>4426</v>
      </c>
      <c r="I7541" s="38" t="s">
        <v>33040</v>
      </c>
      <c r="J7541" s="38" t="s">
        <v>37</v>
      </c>
      <c r="K7541" s="38"/>
    </row>
    <row r="7542" spans="1:11" x14ac:dyDescent="0.35">
      <c r="A7542" s="16" t="s">
        <v>33041</v>
      </c>
      <c r="B7542" s="72" t="s">
        <v>217</v>
      </c>
      <c r="C7542" s="70" t="s">
        <v>185</v>
      </c>
      <c r="D7542" s="73" t="s">
        <v>1176</v>
      </c>
      <c r="E7542" s="51" t="s">
        <v>199</v>
      </c>
      <c r="F7542" s="40" t="s">
        <v>33042</v>
      </c>
      <c r="G7542" s="41" t="s">
        <v>33043</v>
      </c>
      <c r="H7542" s="41" t="s">
        <v>4426</v>
      </c>
      <c r="I7542" s="38" t="s">
        <v>33044</v>
      </c>
      <c r="J7542" s="38" t="s">
        <v>37</v>
      </c>
      <c r="K7542" s="38"/>
    </row>
    <row r="7543" spans="1:11" x14ac:dyDescent="0.35">
      <c r="A7543" s="16" t="s">
        <v>33045</v>
      </c>
      <c r="B7543" s="72" t="s">
        <v>217</v>
      </c>
      <c r="C7543" s="70" t="s">
        <v>185</v>
      </c>
      <c r="D7543" s="73" t="s">
        <v>1176</v>
      </c>
      <c r="E7543" s="51" t="s">
        <v>798</v>
      </c>
      <c r="F7543" s="40" t="s">
        <v>33046</v>
      </c>
      <c r="G7543" s="41" t="s">
        <v>33047</v>
      </c>
      <c r="H7543" s="41" t="s">
        <v>4426</v>
      </c>
      <c r="I7543" s="38" t="s">
        <v>37</v>
      </c>
      <c r="J7543" s="38" t="s">
        <v>37</v>
      </c>
      <c r="K7543" s="38"/>
    </row>
    <row r="7544" spans="1:11" x14ac:dyDescent="0.35">
      <c r="A7544" s="16" t="s">
        <v>33048</v>
      </c>
      <c r="B7544" s="72" t="s">
        <v>217</v>
      </c>
      <c r="C7544" s="70" t="s">
        <v>185</v>
      </c>
      <c r="D7544" s="73" t="s">
        <v>1176</v>
      </c>
      <c r="E7544" s="51" t="s">
        <v>1269</v>
      </c>
      <c r="F7544" s="40" t="s">
        <v>33049</v>
      </c>
      <c r="G7544" s="41" t="s">
        <v>33050</v>
      </c>
      <c r="H7544" s="41" t="s">
        <v>4426</v>
      </c>
      <c r="I7544" s="38" t="s">
        <v>37</v>
      </c>
      <c r="J7544" s="38" t="s">
        <v>37</v>
      </c>
      <c r="K7544" s="38"/>
    </row>
    <row r="7545" spans="1:11" x14ac:dyDescent="0.35">
      <c r="A7545" s="16" t="s">
        <v>33051</v>
      </c>
      <c r="B7545" s="72" t="s">
        <v>217</v>
      </c>
      <c r="C7545" s="70" t="s">
        <v>185</v>
      </c>
      <c r="D7545" s="73" t="s">
        <v>1176</v>
      </c>
      <c r="E7545" s="51" t="s">
        <v>558</v>
      </c>
      <c r="F7545" s="40" t="s">
        <v>33052</v>
      </c>
      <c r="G7545" s="41" t="s">
        <v>33053</v>
      </c>
      <c r="H7545" s="41" t="s">
        <v>4426</v>
      </c>
      <c r="I7545" s="38" t="s">
        <v>33054</v>
      </c>
      <c r="J7545" s="38" t="s">
        <v>37</v>
      </c>
      <c r="K7545" s="38"/>
    </row>
    <row r="7546" spans="1:11" x14ac:dyDescent="0.35">
      <c r="A7546" s="16" t="s">
        <v>33055</v>
      </c>
      <c r="B7546" s="72" t="s">
        <v>217</v>
      </c>
      <c r="C7546" s="70" t="s">
        <v>185</v>
      </c>
      <c r="D7546" s="73" t="s">
        <v>1176</v>
      </c>
      <c r="E7546" s="51" t="s">
        <v>777</v>
      </c>
      <c r="F7546" s="40" t="s">
        <v>33056</v>
      </c>
      <c r="G7546" s="41" t="s">
        <v>33057</v>
      </c>
      <c r="H7546" s="41" t="s">
        <v>4426</v>
      </c>
      <c r="I7546" s="38" t="s">
        <v>37</v>
      </c>
      <c r="J7546" s="38" t="s">
        <v>37</v>
      </c>
      <c r="K7546" s="38"/>
    </row>
    <row r="7547" spans="1:11" x14ac:dyDescent="0.35">
      <c r="A7547" s="16" t="s">
        <v>33058</v>
      </c>
      <c r="B7547" s="72" t="s">
        <v>217</v>
      </c>
      <c r="C7547" s="70" t="s">
        <v>185</v>
      </c>
      <c r="D7547" s="73" t="s">
        <v>1176</v>
      </c>
      <c r="E7547" s="51" t="s">
        <v>147</v>
      </c>
      <c r="F7547" s="40" t="s">
        <v>33059</v>
      </c>
      <c r="G7547" s="41" t="s">
        <v>33060</v>
      </c>
      <c r="H7547" s="41" t="s">
        <v>4426</v>
      </c>
      <c r="I7547" s="38" t="s">
        <v>33061</v>
      </c>
      <c r="J7547" s="38" t="s">
        <v>37</v>
      </c>
      <c r="K7547" s="38"/>
    </row>
    <row r="7548" spans="1:11" x14ac:dyDescent="0.35">
      <c r="A7548" s="16" t="s">
        <v>33062</v>
      </c>
      <c r="B7548" s="72" t="s">
        <v>217</v>
      </c>
      <c r="C7548" s="70" t="s">
        <v>185</v>
      </c>
      <c r="D7548" s="73" t="s">
        <v>1176</v>
      </c>
      <c r="E7548" s="51" t="s">
        <v>74</v>
      </c>
      <c r="F7548" s="40" t="s">
        <v>33063</v>
      </c>
      <c r="G7548" s="41" t="s">
        <v>33064</v>
      </c>
      <c r="H7548" s="41" t="s">
        <v>4426</v>
      </c>
      <c r="I7548" s="38" t="s">
        <v>33065</v>
      </c>
      <c r="J7548" s="38" t="s">
        <v>37</v>
      </c>
      <c r="K7548" s="38"/>
    </row>
    <row r="7549" spans="1:11" x14ac:dyDescent="0.35">
      <c r="A7549" s="16" t="s">
        <v>33066</v>
      </c>
      <c r="B7549" s="72" t="s">
        <v>217</v>
      </c>
      <c r="C7549" s="70" t="s">
        <v>185</v>
      </c>
      <c r="D7549" s="73" t="s">
        <v>1176</v>
      </c>
      <c r="E7549" s="51" t="s">
        <v>78</v>
      </c>
      <c r="F7549" s="40" t="s">
        <v>33067</v>
      </c>
      <c r="G7549" s="41" t="s">
        <v>33068</v>
      </c>
      <c r="H7549" s="41" t="s">
        <v>4426</v>
      </c>
      <c r="I7549" s="38" t="s">
        <v>37</v>
      </c>
      <c r="J7549" s="38" t="s">
        <v>37</v>
      </c>
      <c r="K7549" s="38"/>
    </row>
    <row r="7550" spans="1:11" x14ac:dyDescent="0.35">
      <c r="A7550" s="16" t="s">
        <v>33069</v>
      </c>
      <c r="B7550" s="72" t="s">
        <v>217</v>
      </c>
      <c r="C7550" s="70" t="s">
        <v>185</v>
      </c>
      <c r="D7550" s="73" t="s">
        <v>1176</v>
      </c>
      <c r="E7550" s="51" t="s">
        <v>82</v>
      </c>
      <c r="F7550" s="40" t="s">
        <v>33070</v>
      </c>
      <c r="G7550" s="41" t="s">
        <v>33071</v>
      </c>
      <c r="H7550" s="41" t="s">
        <v>4426</v>
      </c>
      <c r="I7550" s="38" t="s">
        <v>33072</v>
      </c>
      <c r="J7550" s="38" t="s">
        <v>37</v>
      </c>
      <c r="K7550" s="38"/>
    </row>
    <row r="7551" spans="1:11" x14ac:dyDescent="0.35">
      <c r="A7551" s="16" t="s">
        <v>33073</v>
      </c>
      <c r="B7551" s="72" t="s">
        <v>217</v>
      </c>
      <c r="C7551" s="70" t="s">
        <v>185</v>
      </c>
      <c r="D7551" s="73" t="s">
        <v>1176</v>
      </c>
      <c r="E7551" s="51" t="s">
        <v>930</v>
      </c>
      <c r="F7551" s="40" t="s">
        <v>33074</v>
      </c>
      <c r="G7551" s="41" t="s">
        <v>33075</v>
      </c>
      <c r="H7551" s="41" t="s">
        <v>4426</v>
      </c>
      <c r="I7551" s="38" t="s">
        <v>33076</v>
      </c>
      <c r="J7551" s="38" t="s">
        <v>37</v>
      </c>
      <c r="K7551" s="38"/>
    </row>
    <row r="7552" spans="1:11" x14ac:dyDescent="0.35">
      <c r="A7552" s="16" t="s">
        <v>33077</v>
      </c>
      <c r="B7552" s="72" t="s">
        <v>217</v>
      </c>
      <c r="C7552" s="70" t="s">
        <v>185</v>
      </c>
      <c r="D7552" s="73" t="s">
        <v>1176</v>
      </c>
      <c r="E7552" s="51" t="s">
        <v>503</v>
      </c>
      <c r="F7552" s="40" t="s">
        <v>33078</v>
      </c>
      <c r="G7552" s="41" t="s">
        <v>33079</v>
      </c>
      <c r="H7552" s="41" t="s">
        <v>4426</v>
      </c>
      <c r="I7552" s="38" t="s">
        <v>33080</v>
      </c>
      <c r="J7552" s="38" t="s">
        <v>37</v>
      </c>
      <c r="K7552" s="38"/>
    </row>
    <row r="7553" spans="1:11" x14ac:dyDescent="0.35">
      <c r="A7553" s="16" t="s">
        <v>33081</v>
      </c>
      <c r="B7553" s="72" t="s">
        <v>217</v>
      </c>
      <c r="C7553" s="70" t="s">
        <v>185</v>
      </c>
      <c r="D7553" s="73" t="s">
        <v>1176</v>
      </c>
      <c r="E7553" s="51" t="s">
        <v>213</v>
      </c>
      <c r="F7553" s="40" t="s">
        <v>33082</v>
      </c>
      <c r="G7553" s="41" t="s">
        <v>33083</v>
      </c>
      <c r="H7553" s="41" t="s">
        <v>4426</v>
      </c>
      <c r="I7553" s="38" t="s">
        <v>37</v>
      </c>
      <c r="J7553" s="38" t="s">
        <v>37</v>
      </c>
      <c r="K7553" s="38"/>
    </row>
    <row r="7554" spans="1:11" x14ac:dyDescent="0.35">
      <c r="A7554" s="16" t="s">
        <v>33084</v>
      </c>
      <c r="B7554" s="72" t="s">
        <v>217</v>
      </c>
      <c r="C7554" s="70" t="s">
        <v>185</v>
      </c>
      <c r="D7554" s="73" t="s">
        <v>1176</v>
      </c>
      <c r="E7554" s="51" t="s">
        <v>413</v>
      </c>
      <c r="F7554" s="40" t="s">
        <v>33085</v>
      </c>
      <c r="G7554" s="41" t="s">
        <v>33086</v>
      </c>
      <c r="H7554" s="41" t="s">
        <v>4426</v>
      </c>
      <c r="I7554" s="38" t="s">
        <v>37</v>
      </c>
      <c r="J7554" s="38" t="s">
        <v>37</v>
      </c>
      <c r="K7554" s="38"/>
    </row>
    <row r="7555" spans="1:11" x14ac:dyDescent="0.35">
      <c r="A7555" s="16" t="s">
        <v>33087</v>
      </c>
      <c r="B7555" s="72" t="s">
        <v>217</v>
      </c>
      <c r="C7555" s="70" t="s">
        <v>185</v>
      </c>
      <c r="D7555" s="73" t="s">
        <v>1176</v>
      </c>
      <c r="E7555" s="51" t="s">
        <v>985</v>
      </c>
      <c r="F7555" s="40" t="s">
        <v>33088</v>
      </c>
      <c r="G7555" s="41" t="s">
        <v>33089</v>
      </c>
      <c r="H7555" s="41" t="s">
        <v>4426</v>
      </c>
      <c r="I7555" s="38" t="s">
        <v>37</v>
      </c>
      <c r="J7555" s="38" t="s">
        <v>37</v>
      </c>
      <c r="K7555" s="38"/>
    </row>
    <row r="7556" spans="1:11" x14ac:dyDescent="0.35">
      <c r="A7556" s="16" t="s">
        <v>33090</v>
      </c>
      <c r="B7556" s="72" t="s">
        <v>217</v>
      </c>
      <c r="C7556" s="70" t="s">
        <v>185</v>
      </c>
      <c r="D7556" s="73" t="s">
        <v>1176</v>
      </c>
      <c r="E7556" s="51" t="s">
        <v>47</v>
      </c>
      <c r="F7556" s="40" t="s">
        <v>33091</v>
      </c>
      <c r="G7556" s="41" t="s">
        <v>33092</v>
      </c>
      <c r="H7556" s="41" t="s">
        <v>4426</v>
      </c>
      <c r="I7556" s="38" t="s">
        <v>33093</v>
      </c>
      <c r="J7556" s="38" t="s">
        <v>37</v>
      </c>
      <c r="K7556" s="38"/>
    </row>
    <row r="7557" spans="1:11" x14ac:dyDescent="0.35">
      <c r="A7557" s="16" t="s">
        <v>33094</v>
      </c>
      <c r="B7557" s="72" t="s">
        <v>217</v>
      </c>
      <c r="C7557" s="70" t="s">
        <v>185</v>
      </c>
      <c r="D7557" s="73" t="s">
        <v>1176</v>
      </c>
      <c r="E7557" s="51" t="s">
        <v>2044</v>
      </c>
      <c r="F7557" s="40" t="s">
        <v>33095</v>
      </c>
      <c r="G7557" s="41" t="s">
        <v>33096</v>
      </c>
      <c r="H7557" s="41" t="s">
        <v>4426</v>
      </c>
      <c r="I7557" s="38" t="s">
        <v>33097</v>
      </c>
      <c r="J7557" s="38" t="s">
        <v>37</v>
      </c>
      <c r="K7557" s="38"/>
    </row>
    <row r="7558" spans="1:11" x14ac:dyDescent="0.35">
      <c r="A7558" s="16" t="s">
        <v>33098</v>
      </c>
      <c r="B7558" s="72" t="s">
        <v>217</v>
      </c>
      <c r="C7558" s="70" t="s">
        <v>185</v>
      </c>
      <c r="D7558" s="73" t="s">
        <v>1176</v>
      </c>
      <c r="E7558" s="51" t="s">
        <v>1066</v>
      </c>
      <c r="F7558" s="40" t="s">
        <v>33099</v>
      </c>
      <c r="G7558" s="41" t="s">
        <v>33100</v>
      </c>
      <c r="H7558" s="41" t="s">
        <v>4426</v>
      </c>
      <c r="I7558" s="38" t="s">
        <v>33101</v>
      </c>
      <c r="J7558" s="38" t="s">
        <v>37</v>
      </c>
      <c r="K7558" s="38"/>
    </row>
    <row r="7559" spans="1:11" x14ac:dyDescent="0.35">
      <c r="A7559" s="16" t="s">
        <v>33102</v>
      </c>
      <c r="B7559" s="72" t="s">
        <v>217</v>
      </c>
      <c r="C7559" s="70" t="s">
        <v>185</v>
      </c>
      <c r="D7559" s="73" t="s">
        <v>1176</v>
      </c>
      <c r="E7559" s="51" t="s">
        <v>2358</v>
      </c>
      <c r="F7559" s="40" t="s">
        <v>33103</v>
      </c>
      <c r="G7559" s="41" t="s">
        <v>33104</v>
      </c>
      <c r="H7559" s="41" t="s">
        <v>4426</v>
      </c>
      <c r="I7559" s="38" t="s">
        <v>33105</v>
      </c>
      <c r="J7559" s="38" t="s">
        <v>37</v>
      </c>
      <c r="K7559" s="38"/>
    </row>
    <row r="7560" spans="1:11" x14ac:dyDescent="0.35">
      <c r="A7560" s="16" t="s">
        <v>33106</v>
      </c>
      <c r="B7560" s="72" t="s">
        <v>217</v>
      </c>
      <c r="C7560" s="70" t="s">
        <v>185</v>
      </c>
      <c r="D7560" s="73" t="s">
        <v>1176</v>
      </c>
      <c r="E7560" s="51" t="s">
        <v>173</v>
      </c>
      <c r="F7560" s="40" t="s">
        <v>33107</v>
      </c>
      <c r="G7560" s="41" t="s">
        <v>33108</v>
      </c>
      <c r="H7560" s="41" t="s">
        <v>4426</v>
      </c>
      <c r="I7560" s="38" t="s">
        <v>37</v>
      </c>
      <c r="J7560" s="38" t="s">
        <v>37</v>
      </c>
      <c r="K7560" s="38"/>
    </row>
    <row r="7561" spans="1:11" x14ac:dyDescent="0.35">
      <c r="A7561" s="16" t="s">
        <v>33109</v>
      </c>
      <c r="B7561" s="72" t="s">
        <v>217</v>
      </c>
      <c r="C7561" s="70" t="s">
        <v>185</v>
      </c>
      <c r="D7561" s="73" t="s">
        <v>1176</v>
      </c>
      <c r="E7561" s="51" t="s">
        <v>366</v>
      </c>
      <c r="F7561" s="40" t="s">
        <v>33110</v>
      </c>
      <c r="G7561" s="41" t="s">
        <v>33111</v>
      </c>
      <c r="H7561" s="41" t="s">
        <v>4426</v>
      </c>
      <c r="I7561" s="38" t="s">
        <v>33112</v>
      </c>
      <c r="J7561" s="38" t="s">
        <v>37</v>
      </c>
      <c r="K7561" s="38"/>
    </row>
    <row r="7562" spans="1:11" x14ac:dyDescent="0.35">
      <c r="A7562" s="16" t="s">
        <v>33113</v>
      </c>
      <c r="B7562" s="72" t="s">
        <v>217</v>
      </c>
      <c r="C7562" s="70" t="s">
        <v>185</v>
      </c>
      <c r="D7562" s="73" t="s">
        <v>1176</v>
      </c>
      <c r="E7562" s="51" t="s">
        <v>299</v>
      </c>
      <c r="F7562" s="40" t="s">
        <v>33114</v>
      </c>
      <c r="G7562" s="41" t="s">
        <v>33115</v>
      </c>
      <c r="H7562" s="41" t="s">
        <v>4426</v>
      </c>
      <c r="I7562" s="38" t="s">
        <v>33116</v>
      </c>
      <c r="J7562" s="38" t="s">
        <v>37</v>
      </c>
      <c r="K7562" s="38"/>
    </row>
    <row r="7563" spans="1:11" x14ac:dyDescent="0.35">
      <c r="A7563" s="16" t="s">
        <v>33117</v>
      </c>
      <c r="B7563" s="72" t="s">
        <v>217</v>
      </c>
      <c r="C7563" s="70" t="s">
        <v>185</v>
      </c>
      <c r="D7563" s="73" t="s">
        <v>1176</v>
      </c>
      <c r="E7563" s="51" t="s">
        <v>510</v>
      </c>
      <c r="F7563" s="40" t="s">
        <v>33118</v>
      </c>
      <c r="G7563" s="41" t="s">
        <v>33119</v>
      </c>
      <c r="H7563" s="41" t="s">
        <v>4426</v>
      </c>
      <c r="I7563" s="38" t="s">
        <v>37</v>
      </c>
      <c r="J7563" s="38" t="s">
        <v>37</v>
      </c>
      <c r="K7563" s="38"/>
    </row>
    <row r="7564" spans="1:11" ht="15" thickBot="1" x14ac:dyDescent="0.4">
      <c r="A7564" s="16" t="s">
        <v>33120</v>
      </c>
      <c r="B7564" s="72" t="s">
        <v>217</v>
      </c>
      <c r="C7564" s="70" t="s">
        <v>185</v>
      </c>
      <c r="D7564" s="73" t="s">
        <v>1176</v>
      </c>
      <c r="E7564" s="56" t="s">
        <v>234</v>
      </c>
      <c r="F7564" s="42" t="s">
        <v>33121</v>
      </c>
      <c r="G7564" s="43" t="s">
        <v>33122</v>
      </c>
      <c r="H7564" s="43" t="s">
        <v>4426</v>
      </c>
      <c r="I7564" s="39" t="s">
        <v>37</v>
      </c>
      <c r="J7564" s="39" t="s">
        <v>37</v>
      </c>
      <c r="K7564" s="39"/>
    </row>
    <row r="7565" spans="1:11" x14ac:dyDescent="0.35">
      <c r="A7565" s="16" t="s">
        <v>33123</v>
      </c>
      <c r="B7565" s="67" t="s">
        <v>217</v>
      </c>
      <c r="C7565" s="68" t="s">
        <v>199</v>
      </c>
      <c r="D7565" s="69"/>
      <c r="E7565" s="54"/>
      <c r="F7565" s="23" t="s">
        <v>33124</v>
      </c>
      <c r="G7565" s="28" t="s">
        <v>33125</v>
      </c>
      <c r="H7565" s="28" t="s">
        <v>4426</v>
      </c>
      <c r="I7565" s="19" t="s">
        <v>37</v>
      </c>
      <c r="J7565" s="19" t="s">
        <v>37</v>
      </c>
      <c r="K7565" s="19"/>
    </row>
    <row r="7566" spans="1:11" x14ac:dyDescent="0.35">
      <c r="A7566" s="16" t="s">
        <v>33126</v>
      </c>
      <c r="B7566" s="67" t="s">
        <v>217</v>
      </c>
      <c r="C7566" s="70" t="s">
        <v>199</v>
      </c>
      <c r="D7566" s="71" t="s">
        <v>62</v>
      </c>
      <c r="E7566" s="55"/>
      <c r="F7566" s="25" t="s">
        <v>33127</v>
      </c>
      <c r="G7566" s="30" t="s">
        <v>33128</v>
      </c>
      <c r="H7566" s="30" t="s">
        <v>4426</v>
      </c>
      <c r="I7566" s="21" t="s">
        <v>37</v>
      </c>
      <c r="J7566" s="21" t="s">
        <v>37</v>
      </c>
      <c r="K7566" s="21"/>
    </row>
    <row r="7567" spans="1:11" x14ac:dyDescent="0.35">
      <c r="A7567" s="16" t="s">
        <v>33129</v>
      </c>
      <c r="B7567" s="72" t="s">
        <v>217</v>
      </c>
      <c r="C7567" s="70" t="s">
        <v>199</v>
      </c>
      <c r="D7567" s="73" t="s">
        <v>62</v>
      </c>
      <c r="E7567" s="51" t="s">
        <v>132</v>
      </c>
      <c r="F7567" s="40" t="s">
        <v>33130</v>
      </c>
      <c r="G7567" s="41" t="s">
        <v>33131</v>
      </c>
      <c r="H7567" s="41" t="s">
        <v>4426</v>
      </c>
      <c r="I7567" s="38" t="s">
        <v>33132</v>
      </c>
      <c r="J7567" s="38" t="s">
        <v>37</v>
      </c>
      <c r="K7567" s="38"/>
    </row>
    <row r="7568" spans="1:11" x14ac:dyDescent="0.35">
      <c r="A7568" s="16" t="s">
        <v>33133</v>
      </c>
      <c r="B7568" s="72" t="s">
        <v>217</v>
      </c>
      <c r="C7568" s="70" t="s">
        <v>199</v>
      </c>
      <c r="D7568" s="73" t="s">
        <v>62</v>
      </c>
      <c r="E7568" s="51" t="s">
        <v>185</v>
      </c>
      <c r="F7568" s="40" t="s">
        <v>33134</v>
      </c>
      <c r="G7568" s="41" t="s">
        <v>33135</v>
      </c>
      <c r="H7568" s="41" t="s">
        <v>4426</v>
      </c>
      <c r="I7568" s="38" t="s">
        <v>33136</v>
      </c>
      <c r="J7568" s="38" t="s">
        <v>37</v>
      </c>
      <c r="K7568" s="38"/>
    </row>
    <row r="7569" spans="1:11" x14ac:dyDescent="0.35">
      <c r="A7569" s="16" t="s">
        <v>33137</v>
      </c>
      <c r="B7569" s="72" t="s">
        <v>217</v>
      </c>
      <c r="C7569" s="70" t="s">
        <v>199</v>
      </c>
      <c r="D7569" s="73" t="s">
        <v>62</v>
      </c>
      <c r="E7569" s="51" t="s">
        <v>758</v>
      </c>
      <c r="F7569" s="40" t="s">
        <v>33138</v>
      </c>
      <c r="G7569" s="41" t="s">
        <v>33139</v>
      </c>
      <c r="H7569" s="41" t="s">
        <v>4426</v>
      </c>
      <c r="I7569" s="38" t="s">
        <v>33140</v>
      </c>
      <c r="J7569" s="38" t="s">
        <v>37</v>
      </c>
      <c r="K7569" s="38"/>
    </row>
    <row r="7570" spans="1:11" x14ac:dyDescent="0.35">
      <c r="A7570" s="16" t="s">
        <v>33141</v>
      </c>
      <c r="B7570" s="72" t="s">
        <v>217</v>
      </c>
      <c r="C7570" s="70" t="s">
        <v>199</v>
      </c>
      <c r="D7570" s="73" t="s">
        <v>62</v>
      </c>
      <c r="E7570" s="51" t="s">
        <v>217</v>
      </c>
      <c r="F7570" s="40" t="s">
        <v>33142</v>
      </c>
      <c r="G7570" s="41" t="s">
        <v>33143</v>
      </c>
      <c r="H7570" s="41" t="s">
        <v>4426</v>
      </c>
      <c r="I7570" s="38" t="s">
        <v>33140</v>
      </c>
      <c r="J7570" s="38" t="s">
        <v>37</v>
      </c>
      <c r="K7570" s="38"/>
    </row>
    <row r="7571" spans="1:11" x14ac:dyDescent="0.35">
      <c r="A7571" s="16" t="s">
        <v>33144</v>
      </c>
      <c r="B7571" s="72" t="s">
        <v>217</v>
      </c>
      <c r="C7571" s="70" t="s">
        <v>199</v>
      </c>
      <c r="D7571" s="73" t="s">
        <v>62</v>
      </c>
      <c r="E7571" s="51" t="s">
        <v>1032</v>
      </c>
      <c r="F7571" s="40" t="s">
        <v>33145</v>
      </c>
      <c r="G7571" s="41" t="s">
        <v>33146</v>
      </c>
      <c r="H7571" s="41" t="s">
        <v>4426</v>
      </c>
      <c r="I7571" s="38" t="s">
        <v>33140</v>
      </c>
      <c r="J7571" s="38" t="s">
        <v>37</v>
      </c>
      <c r="K7571" s="38"/>
    </row>
    <row r="7572" spans="1:11" x14ac:dyDescent="0.35">
      <c r="A7572" s="16" t="s">
        <v>33147</v>
      </c>
      <c r="B7572" s="72" t="s">
        <v>217</v>
      </c>
      <c r="C7572" s="70" t="s">
        <v>199</v>
      </c>
      <c r="D7572" s="73" t="s">
        <v>62</v>
      </c>
      <c r="E7572" s="51" t="s">
        <v>173</v>
      </c>
      <c r="F7572" s="40" t="s">
        <v>33148</v>
      </c>
      <c r="G7572" s="41" t="s">
        <v>33149</v>
      </c>
      <c r="H7572" s="41" t="s">
        <v>4426</v>
      </c>
      <c r="I7572" s="38" t="s">
        <v>33150</v>
      </c>
      <c r="J7572" s="38" t="s">
        <v>37</v>
      </c>
      <c r="K7572" s="38"/>
    </row>
    <row r="7573" spans="1:11" x14ac:dyDescent="0.35">
      <c r="A7573" s="16" t="s">
        <v>33151</v>
      </c>
      <c r="B7573" s="72" t="s">
        <v>217</v>
      </c>
      <c r="C7573" s="70" t="s">
        <v>199</v>
      </c>
      <c r="D7573" s="73" t="s">
        <v>62</v>
      </c>
      <c r="E7573" s="51" t="s">
        <v>366</v>
      </c>
      <c r="F7573" s="40" t="s">
        <v>33152</v>
      </c>
      <c r="G7573" s="41" t="s">
        <v>33153</v>
      </c>
      <c r="H7573" s="41" t="s">
        <v>4426</v>
      </c>
      <c r="I7573" s="38" t="s">
        <v>33154</v>
      </c>
      <c r="J7573" s="38" t="s">
        <v>37</v>
      </c>
      <c r="K7573" s="38"/>
    </row>
    <row r="7574" spans="1:11" x14ac:dyDescent="0.35">
      <c r="A7574" s="16" t="s">
        <v>33155</v>
      </c>
      <c r="B7574" s="72" t="s">
        <v>217</v>
      </c>
      <c r="C7574" s="70" t="s">
        <v>199</v>
      </c>
      <c r="D7574" s="73" t="s">
        <v>62</v>
      </c>
      <c r="E7574" s="56" t="s">
        <v>177</v>
      </c>
      <c r="F7574" s="42" t="s">
        <v>33156</v>
      </c>
      <c r="G7574" s="43" t="s">
        <v>33157</v>
      </c>
      <c r="H7574" s="43" t="s">
        <v>4426</v>
      </c>
      <c r="I7574" s="39" t="s">
        <v>33158</v>
      </c>
      <c r="J7574" s="39" t="s">
        <v>37</v>
      </c>
      <c r="K7574" s="39"/>
    </row>
    <row r="7575" spans="1:11" x14ac:dyDescent="0.35">
      <c r="A7575" s="16" t="s">
        <v>33159</v>
      </c>
      <c r="B7575" s="67" t="s">
        <v>217</v>
      </c>
      <c r="C7575" s="70" t="s">
        <v>199</v>
      </c>
      <c r="D7575" s="71" t="s">
        <v>670</v>
      </c>
      <c r="E7575" s="55"/>
      <c r="F7575" s="25" t="s">
        <v>33160</v>
      </c>
      <c r="G7575" s="30" t="s">
        <v>33161</v>
      </c>
      <c r="H7575" s="30" t="s">
        <v>4426</v>
      </c>
      <c r="I7575" s="21" t="s">
        <v>37</v>
      </c>
      <c r="J7575" s="21" t="s">
        <v>37</v>
      </c>
      <c r="K7575" s="21"/>
    </row>
    <row r="7576" spans="1:11" x14ac:dyDescent="0.35">
      <c r="A7576" s="16" t="s">
        <v>33162</v>
      </c>
      <c r="B7576" s="72" t="s">
        <v>217</v>
      </c>
      <c r="C7576" s="70" t="s">
        <v>199</v>
      </c>
      <c r="D7576" s="73" t="s">
        <v>670</v>
      </c>
      <c r="E7576" s="51" t="s">
        <v>39</v>
      </c>
      <c r="F7576" s="40" t="s">
        <v>33163</v>
      </c>
      <c r="G7576" s="41" t="s">
        <v>33164</v>
      </c>
      <c r="H7576" s="41" t="s">
        <v>4426</v>
      </c>
      <c r="I7576" s="38" t="s">
        <v>37</v>
      </c>
      <c r="J7576" s="38" t="s">
        <v>37</v>
      </c>
      <c r="K7576" s="38"/>
    </row>
    <row r="7577" spans="1:11" x14ac:dyDescent="0.35">
      <c r="A7577" s="16" t="s">
        <v>33165</v>
      </c>
      <c r="B7577" s="72" t="s">
        <v>217</v>
      </c>
      <c r="C7577" s="70" t="s">
        <v>199</v>
      </c>
      <c r="D7577" s="73" t="s">
        <v>670</v>
      </c>
      <c r="E7577" s="51" t="s">
        <v>420</v>
      </c>
      <c r="F7577" s="40" t="s">
        <v>33166</v>
      </c>
      <c r="G7577" s="41" t="s">
        <v>33167</v>
      </c>
      <c r="H7577" s="41" t="s">
        <v>4426</v>
      </c>
      <c r="I7577" s="38" t="s">
        <v>37</v>
      </c>
      <c r="J7577" s="38" t="s">
        <v>37</v>
      </c>
      <c r="K7577" s="38"/>
    </row>
    <row r="7578" spans="1:11" x14ac:dyDescent="0.35">
      <c r="A7578" s="16" t="s">
        <v>33168</v>
      </c>
      <c r="B7578" s="72" t="s">
        <v>217</v>
      </c>
      <c r="C7578" s="70" t="s">
        <v>199</v>
      </c>
      <c r="D7578" s="73" t="s">
        <v>670</v>
      </c>
      <c r="E7578" s="51" t="s">
        <v>658</v>
      </c>
      <c r="F7578" s="40" t="s">
        <v>33169</v>
      </c>
      <c r="G7578" s="41" t="s">
        <v>33170</v>
      </c>
      <c r="H7578" s="41" t="s">
        <v>4426</v>
      </c>
      <c r="I7578" s="38" t="s">
        <v>37</v>
      </c>
      <c r="J7578" s="38" t="s">
        <v>37</v>
      </c>
      <c r="K7578" s="38"/>
    </row>
    <row r="7579" spans="1:11" x14ac:dyDescent="0.35">
      <c r="A7579" s="16" t="s">
        <v>33171</v>
      </c>
      <c r="B7579" s="72" t="s">
        <v>217</v>
      </c>
      <c r="C7579" s="70" t="s">
        <v>199</v>
      </c>
      <c r="D7579" s="73" t="s">
        <v>670</v>
      </c>
      <c r="E7579" s="51" t="s">
        <v>116</v>
      </c>
      <c r="F7579" s="40" t="s">
        <v>33172</v>
      </c>
      <c r="G7579" s="41" t="s">
        <v>33173</v>
      </c>
      <c r="H7579" s="41" t="s">
        <v>4426</v>
      </c>
      <c r="I7579" s="38" t="s">
        <v>37</v>
      </c>
      <c r="J7579" s="38" t="s">
        <v>37</v>
      </c>
      <c r="K7579" s="38"/>
    </row>
    <row r="7580" spans="1:11" x14ac:dyDescent="0.35">
      <c r="A7580" s="16" t="s">
        <v>33174</v>
      </c>
      <c r="B7580" s="72" t="s">
        <v>217</v>
      </c>
      <c r="C7580" s="70" t="s">
        <v>199</v>
      </c>
      <c r="D7580" s="73" t="s">
        <v>670</v>
      </c>
      <c r="E7580" s="51" t="s">
        <v>592</v>
      </c>
      <c r="F7580" s="40" t="s">
        <v>33175</v>
      </c>
      <c r="G7580" s="41" t="s">
        <v>33176</v>
      </c>
      <c r="H7580" s="41" t="s">
        <v>4426</v>
      </c>
      <c r="I7580" s="38" t="s">
        <v>37</v>
      </c>
      <c r="J7580" s="38" t="s">
        <v>37</v>
      </c>
      <c r="K7580" s="38"/>
    </row>
    <row r="7581" spans="1:11" x14ac:dyDescent="0.35">
      <c r="A7581" s="16" t="s">
        <v>33177</v>
      </c>
      <c r="B7581" s="72" t="s">
        <v>217</v>
      </c>
      <c r="C7581" s="70" t="s">
        <v>199</v>
      </c>
      <c r="D7581" s="73" t="s">
        <v>670</v>
      </c>
      <c r="E7581" s="51" t="s">
        <v>34</v>
      </c>
      <c r="F7581" s="40" t="s">
        <v>33178</v>
      </c>
      <c r="G7581" s="41" t="s">
        <v>33179</v>
      </c>
      <c r="H7581" s="41" t="s">
        <v>4426</v>
      </c>
      <c r="I7581" s="38" t="s">
        <v>37</v>
      </c>
      <c r="J7581" s="38" t="s">
        <v>37</v>
      </c>
      <c r="K7581" s="38"/>
    </row>
    <row r="7582" spans="1:11" x14ac:dyDescent="0.35">
      <c r="A7582" s="16" t="s">
        <v>33180</v>
      </c>
      <c r="B7582" s="72" t="s">
        <v>217</v>
      </c>
      <c r="C7582" s="70" t="s">
        <v>199</v>
      </c>
      <c r="D7582" s="73" t="s">
        <v>670</v>
      </c>
      <c r="E7582" s="51" t="s">
        <v>100</v>
      </c>
      <c r="F7582" s="40" t="s">
        <v>33181</v>
      </c>
      <c r="G7582" s="41" t="s">
        <v>33182</v>
      </c>
      <c r="H7582" s="41" t="s">
        <v>4426</v>
      </c>
      <c r="I7582" s="38" t="s">
        <v>37</v>
      </c>
      <c r="J7582" s="38" t="s">
        <v>37</v>
      </c>
      <c r="K7582" s="38"/>
    </row>
    <row r="7583" spans="1:11" x14ac:dyDescent="0.35">
      <c r="A7583" s="16" t="s">
        <v>33183</v>
      </c>
      <c r="B7583" s="72" t="s">
        <v>217</v>
      </c>
      <c r="C7583" s="70" t="s">
        <v>199</v>
      </c>
      <c r="D7583" s="73" t="s">
        <v>670</v>
      </c>
      <c r="E7583" s="51" t="s">
        <v>336</v>
      </c>
      <c r="F7583" s="40" t="s">
        <v>33184</v>
      </c>
      <c r="G7583" s="41" t="s">
        <v>33185</v>
      </c>
      <c r="H7583" s="41" t="s">
        <v>4426</v>
      </c>
      <c r="I7583" s="38" t="s">
        <v>37</v>
      </c>
      <c r="J7583" s="38" t="s">
        <v>37</v>
      </c>
      <c r="K7583" s="38"/>
    </row>
    <row r="7584" spans="1:11" x14ac:dyDescent="0.35">
      <c r="A7584" s="16" t="s">
        <v>33186</v>
      </c>
      <c r="B7584" s="72" t="s">
        <v>217</v>
      </c>
      <c r="C7584" s="70" t="s">
        <v>199</v>
      </c>
      <c r="D7584" s="73" t="s">
        <v>670</v>
      </c>
      <c r="E7584" s="51" t="s">
        <v>104</v>
      </c>
      <c r="F7584" s="40" t="s">
        <v>33187</v>
      </c>
      <c r="G7584" s="41" t="s">
        <v>33188</v>
      </c>
      <c r="H7584" s="41" t="s">
        <v>4426</v>
      </c>
      <c r="I7584" s="38" t="s">
        <v>37</v>
      </c>
      <c r="J7584" s="38" t="s">
        <v>37</v>
      </c>
      <c r="K7584" s="38"/>
    </row>
    <row r="7585" spans="1:11" x14ac:dyDescent="0.35">
      <c r="A7585" s="16" t="s">
        <v>33189</v>
      </c>
      <c r="B7585" s="72" t="s">
        <v>217</v>
      </c>
      <c r="C7585" s="70" t="s">
        <v>199</v>
      </c>
      <c r="D7585" s="73" t="s">
        <v>670</v>
      </c>
      <c r="E7585" s="51" t="s">
        <v>1084</v>
      </c>
      <c r="F7585" s="40" t="s">
        <v>33190</v>
      </c>
      <c r="G7585" s="41" t="s">
        <v>33191</v>
      </c>
      <c r="H7585" s="41" t="s">
        <v>4426</v>
      </c>
      <c r="I7585" s="38" t="s">
        <v>37</v>
      </c>
      <c r="J7585" s="38" t="s">
        <v>37</v>
      </c>
      <c r="K7585" s="38"/>
    </row>
    <row r="7586" spans="1:11" x14ac:dyDescent="0.35">
      <c r="A7586" s="16" t="s">
        <v>33192</v>
      </c>
      <c r="B7586" s="72" t="s">
        <v>217</v>
      </c>
      <c r="C7586" s="70" t="s">
        <v>199</v>
      </c>
      <c r="D7586" s="73" t="s">
        <v>670</v>
      </c>
      <c r="E7586" s="51" t="s">
        <v>108</v>
      </c>
      <c r="F7586" s="40" t="s">
        <v>33193</v>
      </c>
      <c r="G7586" s="41" t="s">
        <v>33194</v>
      </c>
      <c r="H7586" s="41" t="s">
        <v>4426</v>
      </c>
      <c r="I7586" s="38" t="s">
        <v>37</v>
      </c>
      <c r="J7586" s="38" t="s">
        <v>37</v>
      </c>
      <c r="K7586" s="38"/>
    </row>
    <row r="7587" spans="1:11" x14ac:dyDescent="0.35">
      <c r="A7587" s="16" t="s">
        <v>33195</v>
      </c>
      <c r="B7587" s="72" t="s">
        <v>217</v>
      </c>
      <c r="C7587" s="70" t="s">
        <v>199</v>
      </c>
      <c r="D7587" s="73" t="s">
        <v>670</v>
      </c>
      <c r="E7587" s="56" t="s">
        <v>319</v>
      </c>
      <c r="F7587" s="42" t="s">
        <v>33196</v>
      </c>
      <c r="G7587" s="43" t="s">
        <v>33197</v>
      </c>
      <c r="H7587" s="43" t="s">
        <v>4426</v>
      </c>
      <c r="I7587" s="39" t="s">
        <v>37</v>
      </c>
      <c r="J7587" s="39" t="s">
        <v>37</v>
      </c>
      <c r="K7587" s="39"/>
    </row>
    <row r="7588" spans="1:11" x14ac:dyDescent="0.35">
      <c r="A7588" s="16" t="s">
        <v>33198</v>
      </c>
      <c r="B7588" s="67" t="s">
        <v>217</v>
      </c>
      <c r="C7588" s="70" t="s">
        <v>199</v>
      </c>
      <c r="D7588" s="71" t="s">
        <v>249</v>
      </c>
      <c r="E7588" s="55"/>
      <c r="F7588" s="25" t="s">
        <v>33199</v>
      </c>
      <c r="G7588" s="30" t="s">
        <v>33200</v>
      </c>
      <c r="H7588" s="30" t="s">
        <v>4426</v>
      </c>
      <c r="I7588" s="21" t="s">
        <v>37</v>
      </c>
      <c r="J7588" s="21" t="s">
        <v>37</v>
      </c>
      <c r="K7588" s="21"/>
    </row>
    <row r="7589" spans="1:11" x14ac:dyDescent="0.35">
      <c r="A7589" s="16" t="s">
        <v>33201</v>
      </c>
      <c r="B7589" s="72" t="s">
        <v>217</v>
      </c>
      <c r="C7589" s="70" t="s">
        <v>199</v>
      </c>
      <c r="D7589" s="73" t="s">
        <v>249</v>
      </c>
      <c r="E7589" s="51" t="s">
        <v>43</v>
      </c>
      <c r="F7589" s="40" t="s">
        <v>33202</v>
      </c>
      <c r="G7589" s="41" t="s">
        <v>33203</v>
      </c>
      <c r="H7589" s="41" t="s">
        <v>4426</v>
      </c>
      <c r="I7589" s="38" t="s">
        <v>37</v>
      </c>
      <c r="J7589" s="38" t="s">
        <v>37</v>
      </c>
      <c r="K7589" s="38"/>
    </row>
    <row r="7590" spans="1:11" x14ac:dyDescent="0.35">
      <c r="A7590" s="16" t="s">
        <v>33204</v>
      </c>
      <c r="B7590" s="72" t="s">
        <v>217</v>
      </c>
      <c r="C7590" s="70" t="s">
        <v>199</v>
      </c>
      <c r="D7590" s="73" t="s">
        <v>249</v>
      </c>
      <c r="E7590" s="51" t="s">
        <v>249</v>
      </c>
      <c r="F7590" s="40" t="s">
        <v>33205</v>
      </c>
      <c r="G7590" s="41" t="s">
        <v>33206</v>
      </c>
      <c r="H7590" s="41" t="s">
        <v>4426</v>
      </c>
      <c r="I7590" s="38" t="s">
        <v>37</v>
      </c>
      <c r="J7590" s="38" t="s">
        <v>37</v>
      </c>
      <c r="K7590" s="38"/>
    </row>
    <row r="7591" spans="1:11" x14ac:dyDescent="0.35">
      <c r="A7591" s="16" t="s">
        <v>33207</v>
      </c>
      <c r="B7591" s="72" t="s">
        <v>217</v>
      </c>
      <c r="C7591" s="70" t="s">
        <v>199</v>
      </c>
      <c r="D7591" s="73" t="s">
        <v>249</v>
      </c>
      <c r="E7591" s="51" t="s">
        <v>82</v>
      </c>
      <c r="F7591" s="40" t="s">
        <v>33208</v>
      </c>
      <c r="G7591" s="41" t="s">
        <v>33209</v>
      </c>
      <c r="H7591" s="41" t="s">
        <v>4426</v>
      </c>
      <c r="I7591" s="38" t="s">
        <v>37</v>
      </c>
      <c r="J7591" s="38" t="s">
        <v>37</v>
      </c>
      <c r="K7591" s="38"/>
    </row>
    <row r="7592" spans="1:11" x14ac:dyDescent="0.35">
      <c r="A7592" s="16" t="s">
        <v>33210</v>
      </c>
      <c r="B7592" s="72" t="s">
        <v>217</v>
      </c>
      <c r="C7592" s="70" t="s">
        <v>199</v>
      </c>
      <c r="D7592" s="73" t="s">
        <v>249</v>
      </c>
      <c r="E7592" s="51" t="s">
        <v>47</v>
      </c>
      <c r="F7592" s="40" t="s">
        <v>33211</v>
      </c>
      <c r="G7592" s="41" t="s">
        <v>33212</v>
      </c>
      <c r="H7592" s="41" t="s">
        <v>4426</v>
      </c>
      <c r="I7592" s="38" t="s">
        <v>37</v>
      </c>
      <c r="J7592" s="38" t="s">
        <v>37</v>
      </c>
      <c r="K7592" s="38"/>
    </row>
    <row r="7593" spans="1:11" x14ac:dyDescent="0.35">
      <c r="A7593" s="16" t="s">
        <v>33213</v>
      </c>
      <c r="B7593" s="72" t="s">
        <v>217</v>
      </c>
      <c r="C7593" s="70" t="s">
        <v>199</v>
      </c>
      <c r="D7593" s="73" t="s">
        <v>249</v>
      </c>
      <c r="E7593" s="51" t="s">
        <v>908</v>
      </c>
      <c r="F7593" s="40" t="s">
        <v>33214</v>
      </c>
      <c r="G7593" s="41" t="s">
        <v>33215</v>
      </c>
      <c r="H7593" s="41" t="s">
        <v>4426</v>
      </c>
      <c r="I7593" s="38" t="s">
        <v>37</v>
      </c>
      <c r="J7593" s="38" t="s">
        <v>37</v>
      </c>
      <c r="K7593" s="38"/>
    </row>
    <row r="7594" spans="1:11" x14ac:dyDescent="0.35">
      <c r="A7594" s="16" t="s">
        <v>33216</v>
      </c>
      <c r="B7594" s="72" t="s">
        <v>217</v>
      </c>
      <c r="C7594" s="70" t="s">
        <v>199</v>
      </c>
      <c r="D7594" s="73" t="s">
        <v>249</v>
      </c>
      <c r="E7594" s="56" t="s">
        <v>234</v>
      </c>
      <c r="F7594" s="42" t="s">
        <v>33217</v>
      </c>
      <c r="G7594" s="43" t="s">
        <v>33218</v>
      </c>
      <c r="H7594" s="43" t="s">
        <v>4426</v>
      </c>
      <c r="I7594" s="39" t="s">
        <v>37</v>
      </c>
      <c r="J7594" s="39" t="s">
        <v>37</v>
      </c>
      <c r="K7594" s="39"/>
    </row>
    <row r="7595" spans="1:11" x14ac:dyDescent="0.35">
      <c r="A7595" s="16" t="s">
        <v>33219</v>
      </c>
      <c r="B7595" s="67" t="s">
        <v>217</v>
      </c>
      <c r="C7595" s="70" t="s">
        <v>199</v>
      </c>
      <c r="D7595" s="71" t="s">
        <v>638</v>
      </c>
      <c r="E7595" s="55"/>
      <c r="F7595" s="25" t="s">
        <v>33220</v>
      </c>
      <c r="G7595" s="30" t="s">
        <v>33221</v>
      </c>
      <c r="H7595" s="30" t="s">
        <v>4426</v>
      </c>
      <c r="I7595" s="21" t="s">
        <v>37</v>
      </c>
      <c r="J7595" s="21" t="s">
        <v>37</v>
      </c>
      <c r="K7595" s="21"/>
    </row>
    <row r="7596" spans="1:11" x14ac:dyDescent="0.35">
      <c r="A7596" s="16" t="s">
        <v>33222</v>
      </c>
      <c r="B7596" s="72" t="s">
        <v>217</v>
      </c>
      <c r="C7596" s="70" t="s">
        <v>199</v>
      </c>
      <c r="D7596" s="73" t="s">
        <v>638</v>
      </c>
      <c r="E7596" s="51" t="s">
        <v>420</v>
      </c>
      <c r="F7596" s="40" t="s">
        <v>33223</v>
      </c>
      <c r="G7596" s="41" t="s">
        <v>33224</v>
      </c>
      <c r="H7596" s="41" t="s">
        <v>4426</v>
      </c>
      <c r="I7596" s="38" t="s">
        <v>33225</v>
      </c>
      <c r="J7596" s="38" t="s">
        <v>37</v>
      </c>
      <c r="K7596" s="38"/>
    </row>
    <row r="7597" spans="1:11" x14ac:dyDescent="0.35">
      <c r="A7597" s="16" t="s">
        <v>33226</v>
      </c>
      <c r="B7597" s="72" t="s">
        <v>217</v>
      </c>
      <c r="C7597" s="70" t="s">
        <v>199</v>
      </c>
      <c r="D7597" s="73" t="s">
        <v>638</v>
      </c>
      <c r="E7597" s="51" t="s">
        <v>658</v>
      </c>
      <c r="F7597" s="40" t="s">
        <v>33227</v>
      </c>
      <c r="G7597" s="41" t="s">
        <v>33228</v>
      </c>
      <c r="H7597" s="41" t="s">
        <v>4426</v>
      </c>
      <c r="I7597" s="38" t="s">
        <v>33229</v>
      </c>
      <c r="J7597" s="38" t="s">
        <v>37</v>
      </c>
      <c r="K7597" s="38"/>
    </row>
    <row r="7598" spans="1:11" x14ac:dyDescent="0.35">
      <c r="A7598" s="16" t="s">
        <v>33230</v>
      </c>
      <c r="B7598" s="72" t="s">
        <v>217</v>
      </c>
      <c r="C7598" s="70" t="s">
        <v>199</v>
      </c>
      <c r="D7598" s="73" t="s">
        <v>638</v>
      </c>
      <c r="E7598" s="51" t="s">
        <v>58</v>
      </c>
      <c r="F7598" s="40" t="s">
        <v>33231</v>
      </c>
      <c r="G7598" s="41" t="s">
        <v>33232</v>
      </c>
      <c r="H7598" s="41" t="s">
        <v>4426</v>
      </c>
      <c r="I7598" s="38" t="s">
        <v>33233</v>
      </c>
      <c r="J7598" s="38" t="s">
        <v>37</v>
      </c>
      <c r="K7598" s="38"/>
    </row>
    <row r="7599" spans="1:11" x14ac:dyDescent="0.35">
      <c r="A7599" s="16" t="s">
        <v>33234</v>
      </c>
      <c r="B7599" s="72" t="s">
        <v>217</v>
      </c>
      <c r="C7599" s="70" t="s">
        <v>199</v>
      </c>
      <c r="D7599" s="73" t="s">
        <v>638</v>
      </c>
      <c r="E7599" s="51" t="s">
        <v>336</v>
      </c>
      <c r="F7599" s="40" t="s">
        <v>33235</v>
      </c>
      <c r="G7599" s="41" t="s">
        <v>33236</v>
      </c>
      <c r="H7599" s="41" t="s">
        <v>4426</v>
      </c>
      <c r="I7599" s="38" t="s">
        <v>33237</v>
      </c>
      <c r="J7599" s="38" t="s">
        <v>37</v>
      </c>
      <c r="K7599" s="38"/>
    </row>
    <row r="7600" spans="1:11" x14ac:dyDescent="0.35">
      <c r="A7600" s="16" t="s">
        <v>33238</v>
      </c>
      <c r="B7600" s="72" t="s">
        <v>217</v>
      </c>
      <c r="C7600" s="70" t="s">
        <v>199</v>
      </c>
      <c r="D7600" s="73" t="s">
        <v>638</v>
      </c>
      <c r="E7600" s="51" t="s">
        <v>670</v>
      </c>
      <c r="F7600" s="40" t="s">
        <v>33239</v>
      </c>
      <c r="G7600" s="41" t="s">
        <v>33240</v>
      </c>
      <c r="H7600" s="41" t="s">
        <v>4426</v>
      </c>
      <c r="I7600" s="38" t="s">
        <v>33241</v>
      </c>
      <c r="J7600" s="38" t="s">
        <v>37</v>
      </c>
      <c r="K7600" s="38"/>
    </row>
    <row r="7601" spans="1:11" x14ac:dyDescent="0.35">
      <c r="A7601" s="16" t="s">
        <v>33242</v>
      </c>
      <c r="B7601" s="72" t="s">
        <v>217</v>
      </c>
      <c r="C7601" s="70" t="s">
        <v>199</v>
      </c>
      <c r="D7601" s="73" t="s">
        <v>638</v>
      </c>
      <c r="E7601" s="51" t="s">
        <v>132</v>
      </c>
      <c r="F7601" s="40" t="s">
        <v>33243</v>
      </c>
      <c r="G7601" s="41" t="s">
        <v>33244</v>
      </c>
      <c r="H7601" s="41" t="s">
        <v>4426</v>
      </c>
      <c r="I7601" s="38" t="s">
        <v>37</v>
      </c>
      <c r="J7601" s="38" t="s">
        <v>37</v>
      </c>
      <c r="K7601" s="38"/>
    </row>
    <row r="7602" spans="1:11" x14ac:dyDescent="0.35">
      <c r="A7602" s="16" t="s">
        <v>33245</v>
      </c>
      <c r="B7602" s="72" t="s">
        <v>217</v>
      </c>
      <c r="C7602" s="70" t="s">
        <v>199</v>
      </c>
      <c r="D7602" s="73" t="s">
        <v>638</v>
      </c>
      <c r="E7602" s="51" t="s">
        <v>558</v>
      </c>
      <c r="F7602" s="40" t="s">
        <v>33246</v>
      </c>
      <c r="G7602" s="41" t="s">
        <v>33247</v>
      </c>
      <c r="H7602" s="41" t="s">
        <v>4426</v>
      </c>
      <c r="I7602" s="38" t="s">
        <v>37</v>
      </c>
      <c r="J7602" s="38" t="s">
        <v>37</v>
      </c>
      <c r="K7602" s="38"/>
    </row>
    <row r="7603" spans="1:11" x14ac:dyDescent="0.35">
      <c r="A7603" s="16" t="s">
        <v>33248</v>
      </c>
      <c r="B7603" s="72" t="s">
        <v>217</v>
      </c>
      <c r="C7603" s="70" t="s">
        <v>199</v>
      </c>
      <c r="D7603" s="73" t="s">
        <v>638</v>
      </c>
      <c r="E7603" s="51" t="s">
        <v>51</v>
      </c>
      <c r="F7603" s="40" t="s">
        <v>33249</v>
      </c>
      <c r="G7603" s="41" t="s">
        <v>33250</v>
      </c>
      <c r="H7603" s="41" t="s">
        <v>4426</v>
      </c>
      <c r="I7603" s="38" t="s">
        <v>33251</v>
      </c>
      <c r="J7603" s="38" t="s">
        <v>37</v>
      </c>
      <c r="K7603" s="38"/>
    </row>
    <row r="7604" spans="1:11" x14ac:dyDescent="0.35">
      <c r="A7604" s="16" t="s">
        <v>33252</v>
      </c>
      <c r="B7604" s="72" t="s">
        <v>217</v>
      </c>
      <c r="C7604" s="70" t="s">
        <v>199</v>
      </c>
      <c r="D7604" s="73" t="s">
        <v>638</v>
      </c>
      <c r="E7604" s="56" t="s">
        <v>908</v>
      </c>
      <c r="F7604" s="42" t="s">
        <v>33253</v>
      </c>
      <c r="G7604" s="43" t="s">
        <v>33254</v>
      </c>
      <c r="H7604" s="43" t="s">
        <v>4426</v>
      </c>
      <c r="I7604" s="39" t="s">
        <v>37</v>
      </c>
      <c r="J7604" s="39" t="s">
        <v>37</v>
      </c>
      <c r="K7604" s="39"/>
    </row>
    <row r="7605" spans="1:11" x14ac:dyDescent="0.35">
      <c r="A7605" s="16" t="s">
        <v>33255</v>
      </c>
      <c r="B7605" s="67" t="s">
        <v>217</v>
      </c>
      <c r="C7605" s="70" t="s">
        <v>199</v>
      </c>
      <c r="D7605" s="71" t="s">
        <v>82</v>
      </c>
      <c r="E7605" s="55"/>
      <c r="F7605" s="25" t="s">
        <v>33256</v>
      </c>
      <c r="G7605" s="30" t="s">
        <v>33257</v>
      </c>
      <c r="H7605" s="30" t="s">
        <v>4426</v>
      </c>
      <c r="I7605" s="21" t="s">
        <v>37</v>
      </c>
      <c r="J7605" s="21" t="s">
        <v>37</v>
      </c>
      <c r="K7605" s="21"/>
    </row>
    <row r="7606" spans="1:11" x14ac:dyDescent="0.35">
      <c r="A7606" s="16" t="s">
        <v>33258</v>
      </c>
      <c r="B7606" s="72" t="s">
        <v>217</v>
      </c>
      <c r="C7606" s="70" t="s">
        <v>199</v>
      </c>
      <c r="D7606" s="73" t="s">
        <v>82</v>
      </c>
      <c r="E7606" s="51" t="s">
        <v>34</v>
      </c>
      <c r="F7606" s="40" t="s">
        <v>33259</v>
      </c>
      <c r="G7606" s="41" t="s">
        <v>33260</v>
      </c>
      <c r="H7606" s="41" t="s">
        <v>4426</v>
      </c>
      <c r="I7606" s="38" t="s">
        <v>37</v>
      </c>
      <c r="J7606" s="38" t="s">
        <v>37</v>
      </c>
      <c r="K7606" s="38"/>
    </row>
    <row r="7607" spans="1:11" x14ac:dyDescent="0.35">
      <c r="A7607" s="16" t="s">
        <v>33261</v>
      </c>
      <c r="B7607" s="72" t="s">
        <v>217</v>
      </c>
      <c r="C7607" s="70" t="s">
        <v>199</v>
      </c>
      <c r="D7607" s="73" t="s">
        <v>82</v>
      </c>
      <c r="E7607" s="51" t="s">
        <v>166</v>
      </c>
      <c r="F7607" s="40" t="s">
        <v>33262</v>
      </c>
      <c r="G7607" s="41" t="s">
        <v>33263</v>
      </c>
      <c r="H7607" s="41" t="s">
        <v>4426</v>
      </c>
      <c r="I7607" s="38" t="s">
        <v>37</v>
      </c>
      <c r="J7607" s="38" t="s">
        <v>37</v>
      </c>
      <c r="K7607" s="38"/>
    </row>
    <row r="7608" spans="1:11" x14ac:dyDescent="0.35">
      <c r="A7608" s="16" t="s">
        <v>33264</v>
      </c>
      <c r="B7608" s="72" t="s">
        <v>217</v>
      </c>
      <c r="C7608" s="70" t="s">
        <v>199</v>
      </c>
      <c r="D7608" s="73" t="s">
        <v>82</v>
      </c>
      <c r="E7608" s="51" t="s">
        <v>413</v>
      </c>
      <c r="F7608" s="40" t="s">
        <v>33265</v>
      </c>
      <c r="G7608" s="41" t="s">
        <v>33266</v>
      </c>
      <c r="H7608" s="41" t="s">
        <v>4426</v>
      </c>
      <c r="I7608" s="38" t="s">
        <v>37</v>
      </c>
      <c r="J7608" s="38" t="s">
        <v>37</v>
      </c>
      <c r="K7608" s="38"/>
    </row>
    <row r="7609" spans="1:11" ht="15" thickBot="1" x14ac:dyDescent="0.4">
      <c r="A7609" s="16" t="s">
        <v>33267</v>
      </c>
      <c r="B7609" s="72" t="s">
        <v>217</v>
      </c>
      <c r="C7609" s="70" t="s">
        <v>199</v>
      </c>
      <c r="D7609" s="73" t="s">
        <v>82</v>
      </c>
      <c r="E7609" s="56" t="s">
        <v>299</v>
      </c>
      <c r="F7609" s="42" t="s">
        <v>33268</v>
      </c>
      <c r="G7609" s="43" t="s">
        <v>33269</v>
      </c>
      <c r="H7609" s="43" t="s">
        <v>4426</v>
      </c>
      <c r="I7609" s="39" t="s">
        <v>37</v>
      </c>
      <c r="J7609" s="39" t="s">
        <v>37</v>
      </c>
      <c r="K7609" s="39"/>
    </row>
    <row r="7610" spans="1:11" ht="15" thickBot="1" x14ac:dyDescent="0.4">
      <c r="A7610" s="16" t="s">
        <v>33270</v>
      </c>
      <c r="B7610" s="67" t="s">
        <v>217</v>
      </c>
      <c r="C7610" s="81" t="s">
        <v>166</v>
      </c>
      <c r="D7610" s="82"/>
      <c r="E7610" s="63"/>
      <c r="F7610" s="32" t="s">
        <v>33271</v>
      </c>
      <c r="G7610" s="33" t="s">
        <v>33272</v>
      </c>
      <c r="H7610" s="33" t="s">
        <v>4493</v>
      </c>
      <c r="I7610" s="31" t="s">
        <v>37</v>
      </c>
      <c r="J7610" s="31" t="s">
        <v>37</v>
      </c>
      <c r="K7610" s="31"/>
    </row>
    <row r="7611" spans="1:11" x14ac:dyDescent="0.35">
      <c r="A7611" s="16" t="s">
        <v>33273</v>
      </c>
      <c r="B7611" s="67" t="s">
        <v>217</v>
      </c>
      <c r="C7611" s="68" t="s">
        <v>217</v>
      </c>
      <c r="D7611" s="69"/>
      <c r="E7611" s="54"/>
      <c r="F7611" s="23" t="s">
        <v>33274</v>
      </c>
      <c r="G7611" s="28" t="s">
        <v>33275</v>
      </c>
      <c r="H7611" s="28" t="s">
        <v>33276</v>
      </c>
      <c r="I7611" s="19" t="s">
        <v>37</v>
      </c>
      <c r="J7611" s="19" t="s">
        <v>37</v>
      </c>
      <c r="K7611" s="19"/>
    </row>
    <row r="7612" spans="1:11" x14ac:dyDescent="0.35">
      <c r="A7612" s="16" t="s">
        <v>33277</v>
      </c>
      <c r="B7612" s="67" t="s">
        <v>217</v>
      </c>
      <c r="C7612" s="70" t="s">
        <v>217</v>
      </c>
      <c r="D7612" s="71" t="s">
        <v>592</v>
      </c>
      <c r="E7612" s="55"/>
      <c r="F7612" s="25" t="s">
        <v>33278</v>
      </c>
      <c r="G7612" s="30" t="s">
        <v>33279</v>
      </c>
      <c r="H7612" s="30" t="s">
        <v>4561</v>
      </c>
      <c r="I7612" s="21" t="s">
        <v>37</v>
      </c>
      <c r="J7612" s="21" t="s">
        <v>37</v>
      </c>
      <c r="K7612" s="21"/>
    </row>
    <row r="7613" spans="1:11" x14ac:dyDescent="0.35">
      <c r="A7613" s="16" t="s">
        <v>33280</v>
      </c>
      <c r="B7613" s="72" t="s">
        <v>217</v>
      </c>
      <c r="C7613" s="70" t="s">
        <v>217</v>
      </c>
      <c r="D7613" s="73" t="s">
        <v>592</v>
      </c>
      <c r="E7613" s="51" t="s">
        <v>325</v>
      </c>
      <c r="F7613" s="40" t="s">
        <v>33281</v>
      </c>
      <c r="G7613" s="41" t="s">
        <v>33282</v>
      </c>
      <c r="H7613" s="41" t="s">
        <v>4561</v>
      </c>
      <c r="I7613" s="38" t="s">
        <v>37</v>
      </c>
      <c r="J7613" s="38" t="s">
        <v>37</v>
      </c>
      <c r="K7613" s="38"/>
    </row>
    <row r="7614" spans="1:11" x14ac:dyDescent="0.35">
      <c r="A7614" s="16" t="s">
        <v>33283</v>
      </c>
      <c r="B7614" s="72" t="s">
        <v>217</v>
      </c>
      <c r="C7614" s="70" t="s">
        <v>217</v>
      </c>
      <c r="D7614" s="73" t="s">
        <v>592</v>
      </c>
      <c r="E7614" s="51" t="s">
        <v>108</v>
      </c>
      <c r="F7614" s="40" t="s">
        <v>33284</v>
      </c>
      <c r="G7614" s="41" t="s">
        <v>33285</v>
      </c>
      <c r="H7614" s="41" t="s">
        <v>4561</v>
      </c>
      <c r="I7614" s="38" t="s">
        <v>33286</v>
      </c>
      <c r="J7614" s="38" t="s">
        <v>37</v>
      </c>
      <c r="K7614" s="38"/>
    </row>
    <row r="7615" spans="1:11" x14ac:dyDescent="0.35">
      <c r="A7615" s="16" t="s">
        <v>33287</v>
      </c>
      <c r="B7615" s="72" t="s">
        <v>217</v>
      </c>
      <c r="C7615" s="70" t="s">
        <v>217</v>
      </c>
      <c r="D7615" s="73" t="s">
        <v>592</v>
      </c>
      <c r="E7615" s="51" t="s">
        <v>670</v>
      </c>
      <c r="F7615" s="40" t="s">
        <v>33288</v>
      </c>
      <c r="G7615" s="41" t="s">
        <v>33289</v>
      </c>
      <c r="H7615" s="41" t="s">
        <v>4561</v>
      </c>
      <c r="I7615" s="38" t="s">
        <v>33290</v>
      </c>
      <c r="J7615" s="38" t="s">
        <v>37</v>
      </c>
      <c r="K7615" s="38"/>
    </row>
    <row r="7616" spans="1:11" x14ac:dyDescent="0.35">
      <c r="A7616" s="16" t="s">
        <v>33291</v>
      </c>
      <c r="B7616" s="72" t="s">
        <v>217</v>
      </c>
      <c r="C7616" s="70" t="s">
        <v>217</v>
      </c>
      <c r="D7616" s="73" t="s">
        <v>592</v>
      </c>
      <c r="E7616" s="51" t="s">
        <v>132</v>
      </c>
      <c r="F7616" s="40" t="s">
        <v>33292</v>
      </c>
      <c r="G7616" s="41" t="s">
        <v>33293</v>
      </c>
      <c r="H7616" s="41" t="s">
        <v>4561</v>
      </c>
      <c r="I7616" s="38" t="s">
        <v>33294</v>
      </c>
      <c r="J7616" s="38" t="s">
        <v>37</v>
      </c>
      <c r="K7616" s="38"/>
    </row>
    <row r="7617" spans="1:11" x14ac:dyDescent="0.35">
      <c r="A7617" s="16" t="s">
        <v>33295</v>
      </c>
      <c r="B7617" s="72" t="s">
        <v>217</v>
      </c>
      <c r="C7617" s="70" t="s">
        <v>217</v>
      </c>
      <c r="D7617" s="73" t="s">
        <v>592</v>
      </c>
      <c r="E7617" s="51" t="s">
        <v>136</v>
      </c>
      <c r="F7617" s="40" t="s">
        <v>33296</v>
      </c>
      <c r="G7617" s="41" t="s">
        <v>33297</v>
      </c>
      <c r="H7617" s="41" t="s">
        <v>4561</v>
      </c>
      <c r="I7617" s="38" t="s">
        <v>33298</v>
      </c>
      <c r="J7617" s="38" t="s">
        <v>37</v>
      </c>
      <c r="K7617" s="38"/>
    </row>
    <row r="7618" spans="1:11" x14ac:dyDescent="0.35">
      <c r="A7618" s="16" t="s">
        <v>33299</v>
      </c>
      <c r="B7618" s="72" t="s">
        <v>217</v>
      </c>
      <c r="C7618" s="70" t="s">
        <v>217</v>
      </c>
      <c r="D7618" s="73" t="s">
        <v>592</v>
      </c>
      <c r="E7618" s="51" t="s">
        <v>66</v>
      </c>
      <c r="F7618" s="40" t="s">
        <v>33300</v>
      </c>
      <c r="G7618" s="41" t="s">
        <v>33301</v>
      </c>
      <c r="H7618" s="41" t="s">
        <v>4561</v>
      </c>
      <c r="I7618" s="38" t="s">
        <v>33302</v>
      </c>
      <c r="J7618" s="38" t="s">
        <v>37</v>
      </c>
      <c r="K7618" s="38"/>
    </row>
    <row r="7619" spans="1:11" x14ac:dyDescent="0.35">
      <c r="A7619" s="16" t="s">
        <v>33303</v>
      </c>
      <c r="B7619" s="72" t="s">
        <v>217</v>
      </c>
      <c r="C7619" s="70" t="s">
        <v>217</v>
      </c>
      <c r="D7619" s="73" t="s">
        <v>592</v>
      </c>
      <c r="E7619" s="51" t="s">
        <v>1269</v>
      </c>
      <c r="F7619" s="40" t="s">
        <v>33304</v>
      </c>
      <c r="G7619" s="41" t="s">
        <v>33305</v>
      </c>
      <c r="H7619" s="41" t="s">
        <v>4561</v>
      </c>
      <c r="I7619" s="38" t="s">
        <v>33306</v>
      </c>
      <c r="J7619" s="38" t="s">
        <v>37</v>
      </c>
      <c r="K7619" s="38"/>
    </row>
    <row r="7620" spans="1:11" x14ac:dyDescent="0.35">
      <c r="A7620" s="16" t="s">
        <v>33307</v>
      </c>
      <c r="B7620" s="72" t="s">
        <v>217</v>
      </c>
      <c r="C7620" s="70" t="s">
        <v>217</v>
      </c>
      <c r="D7620" s="73" t="s">
        <v>592</v>
      </c>
      <c r="E7620" s="51" t="s">
        <v>558</v>
      </c>
      <c r="F7620" s="40" t="s">
        <v>33308</v>
      </c>
      <c r="G7620" s="41" t="s">
        <v>33309</v>
      </c>
      <c r="H7620" s="41" t="s">
        <v>4561</v>
      </c>
      <c r="I7620" s="38" t="s">
        <v>33310</v>
      </c>
      <c r="J7620" s="38" t="s">
        <v>37</v>
      </c>
      <c r="K7620" s="38"/>
    </row>
    <row r="7621" spans="1:11" x14ac:dyDescent="0.35">
      <c r="A7621" s="16" t="s">
        <v>33311</v>
      </c>
      <c r="B7621" s="72" t="s">
        <v>217</v>
      </c>
      <c r="C7621" s="70" t="s">
        <v>217</v>
      </c>
      <c r="D7621" s="73" t="s">
        <v>592</v>
      </c>
      <c r="E7621" s="51" t="s">
        <v>147</v>
      </c>
      <c r="F7621" s="40" t="s">
        <v>33312</v>
      </c>
      <c r="G7621" s="41" t="s">
        <v>33313</v>
      </c>
      <c r="H7621" s="41" t="s">
        <v>4561</v>
      </c>
      <c r="I7621" s="38" t="s">
        <v>33314</v>
      </c>
      <c r="J7621" s="38" t="s">
        <v>37</v>
      </c>
      <c r="K7621" s="38"/>
    </row>
    <row r="7622" spans="1:11" x14ac:dyDescent="0.35">
      <c r="A7622" s="16" t="s">
        <v>33315</v>
      </c>
      <c r="B7622" s="72" t="s">
        <v>217</v>
      </c>
      <c r="C7622" s="70" t="s">
        <v>217</v>
      </c>
      <c r="D7622" s="73" t="s">
        <v>592</v>
      </c>
      <c r="E7622" s="51" t="s">
        <v>74</v>
      </c>
      <c r="F7622" s="40" t="s">
        <v>33316</v>
      </c>
      <c r="G7622" s="41" t="s">
        <v>33317</v>
      </c>
      <c r="H7622" s="41" t="s">
        <v>4561</v>
      </c>
      <c r="I7622" s="38" t="s">
        <v>33318</v>
      </c>
      <c r="J7622" s="38" t="s">
        <v>37</v>
      </c>
      <c r="K7622" s="38"/>
    </row>
    <row r="7623" spans="1:11" x14ac:dyDescent="0.35">
      <c r="A7623" s="16" t="s">
        <v>33319</v>
      </c>
      <c r="B7623" s="72" t="s">
        <v>217</v>
      </c>
      <c r="C7623" s="70" t="s">
        <v>217</v>
      </c>
      <c r="D7623" s="73" t="s">
        <v>592</v>
      </c>
      <c r="E7623" s="51" t="s">
        <v>878</v>
      </c>
      <c r="F7623" s="40" t="s">
        <v>33320</v>
      </c>
      <c r="G7623" s="41" t="s">
        <v>33321</v>
      </c>
      <c r="H7623" s="41" t="s">
        <v>4561</v>
      </c>
      <c r="I7623" s="38" t="s">
        <v>33322</v>
      </c>
      <c r="J7623" s="38" t="s">
        <v>37</v>
      </c>
      <c r="K7623" s="38"/>
    </row>
    <row r="7624" spans="1:11" x14ac:dyDescent="0.35">
      <c r="A7624" s="16" t="s">
        <v>33323</v>
      </c>
      <c r="B7624" s="72" t="s">
        <v>217</v>
      </c>
      <c r="C7624" s="70" t="s">
        <v>217</v>
      </c>
      <c r="D7624" s="73" t="s">
        <v>592</v>
      </c>
      <c r="E7624" s="51" t="s">
        <v>78</v>
      </c>
      <c r="F7624" s="40" t="s">
        <v>33324</v>
      </c>
      <c r="G7624" s="41" t="s">
        <v>33325</v>
      </c>
      <c r="H7624" s="41" t="s">
        <v>4561</v>
      </c>
      <c r="I7624" s="38" t="s">
        <v>33326</v>
      </c>
      <c r="J7624" s="38" t="s">
        <v>37</v>
      </c>
      <c r="K7624" s="38"/>
    </row>
    <row r="7625" spans="1:11" x14ac:dyDescent="0.35">
      <c r="A7625" s="16" t="s">
        <v>33327</v>
      </c>
      <c r="B7625" s="72" t="s">
        <v>217</v>
      </c>
      <c r="C7625" s="70" t="s">
        <v>217</v>
      </c>
      <c r="D7625" s="73" t="s">
        <v>592</v>
      </c>
      <c r="E7625" s="51" t="s">
        <v>151</v>
      </c>
      <c r="F7625" s="40" t="s">
        <v>33328</v>
      </c>
      <c r="G7625" s="41" t="s">
        <v>33329</v>
      </c>
      <c r="H7625" s="41" t="s">
        <v>4561</v>
      </c>
      <c r="I7625" s="38" t="s">
        <v>33330</v>
      </c>
      <c r="J7625" s="38" t="s">
        <v>37</v>
      </c>
      <c r="K7625" s="38"/>
    </row>
    <row r="7626" spans="1:11" x14ac:dyDescent="0.35">
      <c r="A7626" s="16" t="s">
        <v>33331</v>
      </c>
      <c r="B7626" s="72" t="s">
        <v>217</v>
      </c>
      <c r="C7626" s="70" t="s">
        <v>217</v>
      </c>
      <c r="D7626" s="73" t="s">
        <v>592</v>
      </c>
      <c r="E7626" s="51" t="s">
        <v>82</v>
      </c>
      <c r="F7626" s="40" t="s">
        <v>33332</v>
      </c>
      <c r="G7626" s="41" t="s">
        <v>33333</v>
      </c>
      <c r="H7626" s="41" t="s">
        <v>4561</v>
      </c>
      <c r="I7626" s="38" t="s">
        <v>33334</v>
      </c>
      <c r="J7626" s="38" t="s">
        <v>37</v>
      </c>
      <c r="K7626" s="38"/>
    </row>
    <row r="7627" spans="1:11" x14ac:dyDescent="0.35">
      <c r="A7627" s="16" t="s">
        <v>33335</v>
      </c>
      <c r="B7627" s="72" t="s">
        <v>217</v>
      </c>
      <c r="C7627" s="70" t="s">
        <v>217</v>
      </c>
      <c r="D7627" s="73" t="s">
        <v>592</v>
      </c>
      <c r="E7627" s="51" t="s">
        <v>758</v>
      </c>
      <c r="F7627" s="40" t="s">
        <v>33336</v>
      </c>
      <c r="G7627" s="41" t="s">
        <v>33337</v>
      </c>
      <c r="H7627" s="41" t="s">
        <v>4561</v>
      </c>
      <c r="I7627" s="38" t="s">
        <v>33338</v>
      </c>
      <c r="J7627" s="38" t="s">
        <v>37</v>
      </c>
      <c r="K7627" s="38"/>
    </row>
    <row r="7628" spans="1:11" x14ac:dyDescent="0.35">
      <c r="A7628" s="16" t="s">
        <v>33339</v>
      </c>
      <c r="B7628" s="72" t="s">
        <v>217</v>
      </c>
      <c r="C7628" s="70" t="s">
        <v>217</v>
      </c>
      <c r="D7628" s="73" t="s">
        <v>592</v>
      </c>
      <c r="E7628" s="51" t="s">
        <v>166</v>
      </c>
      <c r="F7628" s="40" t="s">
        <v>33340</v>
      </c>
      <c r="G7628" s="41" t="s">
        <v>33341</v>
      </c>
      <c r="H7628" s="41" t="s">
        <v>4561</v>
      </c>
      <c r="I7628" s="38" t="s">
        <v>37</v>
      </c>
      <c r="J7628" s="38" t="s">
        <v>37</v>
      </c>
      <c r="K7628" s="38"/>
    </row>
    <row r="7629" spans="1:11" x14ac:dyDescent="0.35">
      <c r="A7629" s="16" t="s">
        <v>33342</v>
      </c>
      <c r="B7629" s="72" t="s">
        <v>217</v>
      </c>
      <c r="C7629" s="70" t="s">
        <v>217</v>
      </c>
      <c r="D7629" s="73" t="s">
        <v>592</v>
      </c>
      <c r="E7629" s="51" t="s">
        <v>503</v>
      </c>
      <c r="F7629" s="40" t="s">
        <v>33343</v>
      </c>
      <c r="G7629" s="41" t="s">
        <v>33344</v>
      </c>
      <c r="H7629" s="41" t="s">
        <v>4561</v>
      </c>
      <c r="I7629" s="38" t="s">
        <v>37</v>
      </c>
      <c r="J7629" s="38" t="s">
        <v>37</v>
      </c>
      <c r="K7629" s="38"/>
    </row>
    <row r="7630" spans="1:11" x14ac:dyDescent="0.35">
      <c r="A7630" s="16" t="s">
        <v>33345</v>
      </c>
      <c r="B7630" s="72" t="s">
        <v>217</v>
      </c>
      <c r="C7630" s="70" t="s">
        <v>217</v>
      </c>
      <c r="D7630" s="73" t="s">
        <v>592</v>
      </c>
      <c r="E7630" s="56" t="s">
        <v>413</v>
      </c>
      <c r="F7630" s="42" t="s">
        <v>33346</v>
      </c>
      <c r="G7630" s="43" t="s">
        <v>33347</v>
      </c>
      <c r="H7630" s="43" t="s">
        <v>4561</v>
      </c>
      <c r="I7630" s="39" t="s">
        <v>33348</v>
      </c>
      <c r="J7630" s="39" t="s">
        <v>37</v>
      </c>
      <c r="K7630" s="39"/>
    </row>
    <row r="7631" spans="1:11" x14ac:dyDescent="0.35">
      <c r="A7631" s="16" t="s">
        <v>33349</v>
      </c>
      <c r="B7631" s="67" t="s">
        <v>217</v>
      </c>
      <c r="C7631" s="70" t="s">
        <v>217</v>
      </c>
      <c r="D7631" s="71" t="s">
        <v>494</v>
      </c>
      <c r="E7631" s="55"/>
      <c r="F7631" s="25" t="s">
        <v>33350</v>
      </c>
      <c r="G7631" s="30" t="s">
        <v>33351</v>
      </c>
      <c r="H7631" s="30" t="s">
        <v>4561</v>
      </c>
      <c r="I7631" s="21" t="s">
        <v>37</v>
      </c>
      <c r="J7631" s="21" t="s">
        <v>37</v>
      </c>
      <c r="K7631" s="21"/>
    </row>
    <row r="7632" spans="1:11" x14ac:dyDescent="0.35">
      <c r="A7632" s="16" t="s">
        <v>33352</v>
      </c>
      <c r="B7632" s="72" t="s">
        <v>217</v>
      </c>
      <c r="C7632" s="70" t="s">
        <v>217</v>
      </c>
      <c r="D7632" s="73" t="s">
        <v>494</v>
      </c>
      <c r="E7632" s="51" t="s">
        <v>192</v>
      </c>
      <c r="F7632" s="40" t="s">
        <v>33353</v>
      </c>
      <c r="G7632" s="41" t="s">
        <v>33354</v>
      </c>
      <c r="H7632" s="41" t="s">
        <v>4561</v>
      </c>
      <c r="I7632" s="38" t="s">
        <v>33355</v>
      </c>
      <c r="J7632" s="38" t="s">
        <v>37</v>
      </c>
      <c r="K7632" s="38"/>
    </row>
    <row r="7633" spans="1:11" x14ac:dyDescent="0.35">
      <c r="A7633" s="16" t="s">
        <v>33356</v>
      </c>
      <c r="B7633" s="72" t="s">
        <v>217</v>
      </c>
      <c r="C7633" s="70" t="s">
        <v>217</v>
      </c>
      <c r="D7633" s="73" t="s">
        <v>494</v>
      </c>
      <c r="E7633" s="51" t="s">
        <v>196</v>
      </c>
      <c r="F7633" s="40" t="s">
        <v>33357</v>
      </c>
      <c r="G7633" s="41" t="s">
        <v>33358</v>
      </c>
      <c r="H7633" s="41" t="s">
        <v>4561</v>
      </c>
      <c r="I7633" s="38" t="s">
        <v>33359</v>
      </c>
      <c r="J7633" s="38" t="s">
        <v>37</v>
      </c>
      <c r="K7633" s="38"/>
    </row>
    <row r="7634" spans="1:11" x14ac:dyDescent="0.35">
      <c r="A7634" s="16" t="s">
        <v>33360</v>
      </c>
      <c r="B7634" s="72" t="s">
        <v>217</v>
      </c>
      <c r="C7634" s="70" t="s">
        <v>217</v>
      </c>
      <c r="D7634" s="73" t="s">
        <v>494</v>
      </c>
      <c r="E7634" s="56" t="s">
        <v>403</v>
      </c>
      <c r="F7634" s="42" t="s">
        <v>33361</v>
      </c>
      <c r="G7634" s="43" t="s">
        <v>33362</v>
      </c>
      <c r="H7634" s="43" t="s">
        <v>4561</v>
      </c>
      <c r="I7634" s="39" t="s">
        <v>33363</v>
      </c>
      <c r="J7634" s="39" t="s">
        <v>37</v>
      </c>
      <c r="K7634" s="39"/>
    </row>
    <row r="7635" spans="1:11" x14ac:dyDescent="0.35">
      <c r="A7635" s="16" t="s">
        <v>33364</v>
      </c>
      <c r="B7635" s="67" t="s">
        <v>217</v>
      </c>
      <c r="C7635" s="70" t="s">
        <v>217</v>
      </c>
      <c r="D7635" s="71" t="s">
        <v>299</v>
      </c>
      <c r="E7635" s="55"/>
      <c r="F7635" s="25" t="s">
        <v>33365</v>
      </c>
      <c r="G7635" s="30" t="s">
        <v>33366</v>
      </c>
      <c r="H7635" s="30" t="s">
        <v>4561</v>
      </c>
      <c r="I7635" s="21" t="s">
        <v>37</v>
      </c>
      <c r="J7635" s="21" t="s">
        <v>37</v>
      </c>
      <c r="K7635" s="21"/>
    </row>
    <row r="7636" spans="1:11" x14ac:dyDescent="0.35">
      <c r="A7636" s="16" t="s">
        <v>33367</v>
      </c>
      <c r="B7636" s="72" t="s">
        <v>217</v>
      </c>
      <c r="C7636" s="70" t="s">
        <v>217</v>
      </c>
      <c r="D7636" s="73" t="s">
        <v>299</v>
      </c>
      <c r="E7636" s="51" t="s">
        <v>481</v>
      </c>
      <c r="F7636" s="40" t="s">
        <v>33368</v>
      </c>
      <c r="G7636" s="41" t="s">
        <v>33369</v>
      </c>
      <c r="H7636" s="41" t="s">
        <v>4561</v>
      </c>
      <c r="I7636" s="38" t="s">
        <v>37</v>
      </c>
      <c r="J7636" s="38" t="s">
        <v>37</v>
      </c>
      <c r="K7636" s="38"/>
    </row>
    <row r="7637" spans="1:11" x14ac:dyDescent="0.35">
      <c r="A7637" s="16" t="s">
        <v>33370</v>
      </c>
      <c r="B7637" s="72" t="s">
        <v>217</v>
      </c>
      <c r="C7637" s="70" t="s">
        <v>217</v>
      </c>
      <c r="D7637" s="73" t="s">
        <v>299</v>
      </c>
      <c r="E7637" s="51" t="s">
        <v>62</v>
      </c>
      <c r="F7637" s="40" t="s">
        <v>33371</v>
      </c>
      <c r="G7637" s="41" t="s">
        <v>33372</v>
      </c>
      <c r="H7637" s="41" t="s">
        <v>4561</v>
      </c>
      <c r="I7637" s="38" t="s">
        <v>37</v>
      </c>
      <c r="J7637" s="38" t="s">
        <v>37</v>
      </c>
      <c r="K7637" s="38"/>
    </row>
    <row r="7638" spans="1:11" x14ac:dyDescent="0.35">
      <c r="A7638" s="16" t="s">
        <v>33373</v>
      </c>
      <c r="B7638" s="72" t="s">
        <v>217</v>
      </c>
      <c r="C7638" s="70" t="s">
        <v>217</v>
      </c>
      <c r="D7638" s="73" t="s">
        <v>299</v>
      </c>
      <c r="E7638" s="51" t="s">
        <v>132</v>
      </c>
      <c r="F7638" s="40" t="s">
        <v>33374</v>
      </c>
      <c r="G7638" s="41" t="s">
        <v>33375</v>
      </c>
      <c r="H7638" s="41" t="s">
        <v>4561</v>
      </c>
      <c r="I7638" s="38" t="s">
        <v>37</v>
      </c>
      <c r="J7638" s="38" t="s">
        <v>37</v>
      </c>
      <c r="K7638" s="38"/>
    </row>
    <row r="7639" spans="1:11" x14ac:dyDescent="0.35">
      <c r="A7639" s="16" t="s">
        <v>33376</v>
      </c>
      <c r="B7639" s="72" t="s">
        <v>217</v>
      </c>
      <c r="C7639" s="70" t="s">
        <v>217</v>
      </c>
      <c r="D7639" s="73" t="s">
        <v>299</v>
      </c>
      <c r="E7639" s="51" t="s">
        <v>112</v>
      </c>
      <c r="F7639" s="40" t="s">
        <v>33377</v>
      </c>
      <c r="G7639" s="41" t="s">
        <v>33378</v>
      </c>
      <c r="H7639" s="41" t="s">
        <v>4561</v>
      </c>
      <c r="I7639" s="38" t="s">
        <v>37</v>
      </c>
      <c r="J7639" s="38" t="s">
        <v>37</v>
      </c>
      <c r="K7639" s="38"/>
    </row>
    <row r="7640" spans="1:11" x14ac:dyDescent="0.35">
      <c r="A7640" s="16" t="s">
        <v>33379</v>
      </c>
      <c r="B7640" s="72" t="s">
        <v>217</v>
      </c>
      <c r="C7640" s="70" t="s">
        <v>217</v>
      </c>
      <c r="D7640" s="73" t="s">
        <v>299</v>
      </c>
      <c r="E7640" s="51" t="s">
        <v>70</v>
      </c>
      <c r="F7640" s="40" t="s">
        <v>33380</v>
      </c>
      <c r="G7640" s="41" t="s">
        <v>33381</v>
      </c>
      <c r="H7640" s="41" t="s">
        <v>4561</v>
      </c>
      <c r="I7640" s="38" t="s">
        <v>37</v>
      </c>
      <c r="J7640" s="38" t="s">
        <v>37</v>
      </c>
      <c r="K7640" s="38"/>
    </row>
    <row r="7641" spans="1:11" x14ac:dyDescent="0.35">
      <c r="A7641" s="16" t="s">
        <v>33382</v>
      </c>
      <c r="B7641" s="72" t="s">
        <v>217</v>
      </c>
      <c r="C7641" s="70" t="s">
        <v>217</v>
      </c>
      <c r="D7641" s="73" t="s">
        <v>299</v>
      </c>
      <c r="E7641" s="51" t="s">
        <v>192</v>
      </c>
      <c r="F7641" s="40" t="s">
        <v>33383</v>
      </c>
      <c r="G7641" s="41" t="s">
        <v>33384</v>
      </c>
      <c r="H7641" s="41" t="s">
        <v>4561</v>
      </c>
      <c r="I7641" s="38" t="s">
        <v>37</v>
      </c>
      <c r="J7641" s="38" t="s">
        <v>37</v>
      </c>
      <c r="K7641" s="38"/>
    </row>
    <row r="7642" spans="1:11" x14ac:dyDescent="0.35">
      <c r="A7642" s="16" t="s">
        <v>33385</v>
      </c>
      <c r="B7642" s="72" t="s">
        <v>217</v>
      </c>
      <c r="C7642" s="70" t="s">
        <v>217</v>
      </c>
      <c r="D7642" s="73" t="s">
        <v>299</v>
      </c>
      <c r="E7642" s="51" t="s">
        <v>1029</v>
      </c>
      <c r="F7642" s="40" t="s">
        <v>33386</v>
      </c>
      <c r="G7642" s="41" t="s">
        <v>33387</v>
      </c>
      <c r="H7642" s="41" t="s">
        <v>4561</v>
      </c>
      <c r="I7642" s="38" t="s">
        <v>37</v>
      </c>
      <c r="J7642" s="38" t="s">
        <v>37</v>
      </c>
      <c r="K7642" s="38"/>
    </row>
    <row r="7643" spans="1:11" x14ac:dyDescent="0.35">
      <c r="A7643" s="16" t="s">
        <v>33388</v>
      </c>
      <c r="B7643" s="72" t="s">
        <v>217</v>
      </c>
      <c r="C7643" s="70" t="s">
        <v>217</v>
      </c>
      <c r="D7643" s="73" t="s">
        <v>299</v>
      </c>
      <c r="E7643" s="51" t="s">
        <v>185</v>
      </c>
      <c r="F7643" s="40" t="s">
        <v>33389</v>
      </c>
      <c r="G7643" s="41" t="s">
        <v>33390</v>
      </c>
      <c r="H7643" s="41" t="s">
        <v>4561</v>
      </c>
      <c r="I7643" s="38" t="s">
        <v>37</v>
      </c>
      <c r="J7643" s="38" t="s">
        <v>37</v>
      </c>
      <c r="K7643" s="38"/>
    </row>
    <row r="7644" spans="1:11" x14ac:dyDescent="0.35">
      <c r="A7644" s="16" t="s">
        <v>33391</v>
      </c>
      <c r="B7644" s="72" t="s">
        <v>217</v>
      </c>
      <c r="C7644" s="70" t="s">
        <v>217</v>
      </c>
      <c r="D7644" s="73" t="s">
        <v>299</v>
      </c>
      <c r="E7644" s="51" t="s">
        <v>638</v>
      </c>
      <c r="F7644" s="40" t="s">
        <v>33392</v>
      </c>
      <c r="G7644" s="41" t="s">
        <v>33393</v>
      </c>
      <c r="H7644" s="41" t="s">
        <v>4561</v>
      </c>
      <c r="I7644" s="38" t="s">
        <v>37</v>
      </c>
      <c r="J7644" s="38" t="s">
        <v>37</v>
      </c>
      <c r="K7644" s="38"/>
    </row>
    <row r="7645" spans="1:11" x14ac:dyDescent="0.35">
      <c r="A7645" s="16" t="s">
        <v>33394</v>
      </c>
      <c r="B7645" s="72" t="s">
        <v>217</v>
      </c>
      <c r="C7645" s="70" t="s">
        <v>217</v>
      </c>
      <c r="D7645" s="73" t="s">
        <v>299</v>
      </c>
      <c r="E7645" s="51" t="s">
        <v>82</v>
      </c>
      <c r="F7645" s="40" t="s">
        <v>33395</v>
      </c>
      <c r="G7645" s="41" t="s">
        <v>33396</v>
      </c>
      <c r="H7645" s="41" t="s">
        <v>4561</v>
      </c>
      <c r="I7645" s="38" t="s">
        <v>37</v>
      </c>
      <c r="J7645" s="38" t="s">
        <v>37</v>
      </c>
      <c r="K7645" s="38"/>
    </row>
    <row r="7646" spans="1:11" x14ac:dyDescent="0.35">
      <c r="A7646" s="16" t="s">
        <v>33397</v>
      </c>
      <c r="B7646" s="72" t="s">
        <v>217</v>
      </c>
      <c r="C7646" s="70" t="s">
        <v>217</v>
      </c>
      <c r="D7646" s="73" t="s">
        <v>299</v>
      </c>
      <c r="E7646" s="51" t="s">
        <v>166</v>
      </c>
      <c r="F7646" s="40" t="s">
        <v>33398</v>
      </c>
      <c r="G7646" s="41" t="s">
        <v>33399</v>
      </c>
      <c r="H7646" s="41" t="s">
        <v>4561</v>
      </c>
      <c r="I7646" s="38" t="s">
        <v>37</v>
      </c>
      <c r="J7646" s="38" t="s">
        <v>37</v>
      </c>
      <c r="K7646" s="38"/>
    </row>
    <row r="7647" spans="1:11" x14ac:dyDescent="0.35">
      <c r="A7647" s="16" t="s">
        <v>33400</v>
      </c>
      <c r="B7647" s="72" t="s">
        <v>217</v>
      </c>
      <c r="C7647" s="70" t="s">
        <v>217</v>
      </c>
      <c r="D7647" s="73" t="s">
        <v>299</v>
      </c>
      <c r="E7647" s="51" t="s">
        <v>503</v>
      </c>
      <c r="F7647" s="40" t="s">
        <v>33401</v>
      </c>
      <c r="G7647" s="41" t="s">
        <v>33402</v>
      </c>
      <c r="H7647" s="41" t="s">
        <v>4561</v>
      </c>
      <c r="I7647" s="38" t="s">
        <v>37</v>
      </c>
      <c r="J7647" s="38" t="s">
        <v>37</v>
      </c>
      <c r="K7647" s="38"/>
    </row>
    <row r="7648" spans="1:11" x14ac:dyDescent="0.35">
      <c r="A7648" s="16" t="s">
        <v>33403</v>
      </c>
      <c r="B7648" s="72" t="s">
        <v>217</v>
      </c>
      <c r="C7648" s="70" t="s">
        <v>217</v>
      </c>
      <c r="D7648" s="73" t="s">
        <v>299</v>
      </c>
      <c r="E7648" s="51" t="s">
        <v>1032</v>
      </c>
      <c r="F7648" s="40" t="s">
        <v>33404</v>
      </c>
      <c r="G7648" s="41" t="s">
        <v>33405</v>
      </c>
      <c r="H7648" s="41" t="s">
        <v>4561</v>
      </c>
      <c r="I7648" s="38" t="s">
        <v>37</v>
      </c>
      <c r="J7648" s="38" t="s">
        <v>37</v>
      </c>
      <c r="K7648" s="38"/>
    </row>
    <row r="7649" spans="1:11" x14ac:dyDescent="0.35">
      <c r="A7649" s="16" t="s">
        <v>33406</v>
      </c>
      <c r="B7649" s="72" t="s">
        <v>217</v>
      </c>
      <c r="C7649" s="70" t="s">
        <v>217</v>
      </c>
      <c r="D7649" s="73" t="s">
        <v>299</v>
      </c>
      <c r="E7649" s="51" t="s">
        <v>366</v>
      </c>
      <c r="F7649" s="40" t="s">
        <v>33407</v>
      </c>
      <c r="G7649" s="41" t="s">
        <v>33408</v>
      </c>
      <c r="H7649" s="41" t="s">
        <v>4561</v>
      </c>
      <c r="I7649" s="38" t="s">
        <v>33409</v>
      </c>
      <c r="J7649" s="38" t="s">
        <v>37</v>
      </c>
      <c r="K7649" s="38"/>
    </row>
    <row r="7650" spans="1:11" x14ac:dyDescent="0.35">
      <c r="A7650" s="16" t="s">
        <v>33410</v>
      </c>
      <c r="B7650" s="72" t="s">
        <v>217</v>
      </c>
      <c r="C7650" s="70" t="s">
        <v>217</v>
      </c>
      <c r="D7650" s="73" t="s">
        <v>299</v>
      </c>
      <c r="E7650" s="51" t="s">
        <v>177</v>
      </c>
      <c r="F7650" s="40" t="s">
        <v>33411</v>
      </c>
      <c r="G7650" s="41" t="s">
        <v>33412</v>
      </c>
      <c r="H7650" s="41" t="s">
        <v>4561</v>
      </c>
      <c r="I7650" s="38" t="s">
        <v>37</v>
      </c>
      <c r="J7650" s="38" t="s">
        <v>37</v>
      </c>
      <c r="K7650" s="38"/>
    </row>
    <row r="7651" spans="1:11" x14ac:dyDescent="0.35">
      <c r="A7651" s="16" t="s">
        <v>33413</v>
      </c>
      <c r="B7651" s="72" t="s">
        <v>217</v>
      </c>
      <c r="C7651" s="70" t="s">
        <v>217</v>
      </c>
      <c r="D7651" s="73" t="s">
        <v>299</v>
      </c>
      <c r="E7651" s="51" t="s">
        <v>299</v>
      </c>
      <c r="F7651" s="40" t="s">
        <v>33414</v>
      </c>
      <c r="G7651" s="41" t="s">
        <v>33415</v>
      </c>
      <c r="H7651" s="41" t="s">
        <v>4561</v>
      </c>
      <c r="I7651" s="38" t="s">
        <v>33416</v>
      </c>
      <c r="J7651" s="38" t="s">
        <v>37</v>
      </c>
      <c r="K7651" s="38"/>
    </row>
    <row r="7652" spans="1:11" x14ac:dyDescent="0.35">
      <c r="A7652" s="16" t="s">
        <v>33417</v>
      </c>
      <c r="B7652" s="72" t="s">
        <v>217</v>
      </c>
      <c r="C7652" s="70" t="s">
        <v>217</v>
      </c>
      <c r="D7652" s="73" t="s">
        <v>299</v>
      </c>
      <c r="E7652" s="51" t="s">
        <v>181</v>
      </c>
      <c r="F7652" s="40" t="s">
        <v>33418</v>
      </c>
      <c r="G7652" s="41" t="s">
        <v>33419</v>
      </c>
      <c r="H7652" s="41" t="s">
        <v>4561</v>
      </c>
      <c r="I7652" s="38" t="s">
        <v>37</v>
      </c>
      <c r="J7652" s="38" t="s">
        <v>37</v>
      </c>
      <c r="K7652" s="38"/>
    </row>
    <row r="7653" spans="1:11" x14ac:dyDescent="0.35">
      <c r="A7653" s="16" t="s">
        <v>33420</v>
      </c>
      <c r="B7653" s="72" t="s">
        <v>217</v>
      </c>
      <c r="C7653" s="70" t="s">
        <v>217</v>
      </c>
      <c r="D7653" s="73" t="s">
        <v>299</v>
      </c>
      <c r="E7653" s="51" t="s">
        <v>908</v>
      </c>
      <c r="F7653" s="40" t="s">
        <v>33421</v>
      </c>
      <c r="G7653" s="41" t="s">
        <v>33422</v>
      </c>
      <c r="H7653" s="41" t="s">
        <v>4561</v>
      </c>
      <c r="I7653" s="38" t="s">
        <v>37</v>
      </c>
      <c r="J7653" s="38" t="s">
        <v>37</v>
      </c>
      <c r="K7653" s="38"/>
    </row>
    <row r="7654" spans="1:11" x14ac:dyDescent="0.35">
      <c r="A7654" s="16" t="s">
        <v>33423</v>
      </c>
      <c r="B7654" s="72" t="s">
        <v>217</v>
      </c>
      <c r="C7654" s="70" t="s">
        <v>217</v>
      </c>
      <c r="D7654" s="73" t="s">
        <v>299</v>
      </c>
      <c r="E7654" s="56" t="s">
        <v>510</v>
      </c>
      <c r="F7654" s="42" t="s">
        <v>33424</v>
      </c>
      <c r="G7654" s="43" t="s">
        <v>33425</v>
      </c>
      <c r="H7654" s="43" t="s">
        <v>4561</v>
      </c>
      <c r="I7654" s="39" t="s">
        <v>37</v>
      </c>
      <c r="J7654" s="39" t="s">
        <v>37</v>
      </c>
      <c r="K7654" s="39"/>
    </row>
    <row r="7655" spans="1:11" x14ac:dyDescent="0.35">
      <c r="A7655" s="16" t="s">
        <v>33426</v>
      </c>
      <c r="B7655" s="67" t="s">
        <v>217</v>
      </c>
      <c r="C7655" s="70" t="s">
        <v>217</v>
      </c>
      <c r="D7655" s="71" t="s">
        <v>908</v>
      </c>
      <c r="E7655" s="55"/>
      <c r="F7655" s="25" t="s">
        <v>33427</v>
      </c>
      <c r="G7655" s="30" t="s">
        <v>33428</v>
      </c>
      <c r="H7655" s="30" t="s">
        <v>4561</v>
      </c>
      <c r="I7655" s="21" t="s">
        <v>37</v>
      </c>
      <c r="J7655" s="21" t="s">
        <v>37</v>
      </c>
      <c r="K7655" s="21"/>
    </row>
    <row r="7656" spans="1:11" x14ac:dyDescent="0.35">
      <c r="A7656" s="16" t="s">
        <v>33429</v>
      </c>
      <c r="B7656" s="72" t="s">
        <v>217</v>
      </c>
      <c r="C7656" s="70" t="s">
        <v>217</v>
      </c>
      <c r="D7656" s="73" t="s">
        <v>908</v>
      </c>
      <c r="E7656" s="51" t="s">
        <v>116</v>
      </c>
      <c r="F7656" s="40" t="s">
        <v>33430</v>
      </c>
      <c r="G7656" s="41" t="s">
        <v>33431</v>
      </c>
      <c r="H7656" s="41" t="s">
        <v>4561</v>
      </c>
      <c r="I7656" s="38" t="s">
        <v>33432</v>
      </c>
      <c r="J7656" s="38" t="s">
        <v>37</v>
      </c>
      <c r="K7656" s="38"/>
    </row>
    <row r="7657" spans="1:11" x14ac:dyDescent="0.35">
      <c r="A7657" s="16" t="s">
        <v>33433</v>
      </c>
      <c r="B7657" s="72" t="s">
        <v>217</v>
      </c>
      <c r="C7657" s="70" t="s">
        <v>217</v>
      </c>
      <c r="D7657" s="73" t="s">
        <v>908</v>
      </c>
      <c r="E7657" s="51" t="s">
        <v>328</v>
      </c>
      <c r="F7657" s="40" t="s">
        <v>33434</v>
      </c>
      <c r="G7657" s="41" t="s">
        <v>33435</v>
      </c>
      <c r="H7657" s="41" t="s">
        <v>4561</v>
      </c>
      <c r="I7657" s="38" t="s">
        <v>33436</v>
      </c>
      <c r="J7657" s="38" t="s">
        <v>37</v>
      </c>
      <c r="K7657" s="38"/>
    </row>
    <row r="7658" spans="1:11" x14ac:dyDescent="0.35">
      <c r="A7658" s="16" t="s">
        <v>33437</v>
      </c>
      <c r="B7658" s="72" t="s">
        <v>217</v>
      </c>
      <c r="C7658" s="70" t="s">
        <v>217</v>
      </c>
      <c r="D7658" s="73" t="s">
        <v>908</v>
      </c>
      <c r="E7658" s="51" t="s">
        <v>58</v>
      </c>
      <c r="F7658" s="40" t="s">
        <v>33438</v>
      </c>
      <c r="G7658" s="41" t="s">
        <v>33439</v>
      </c>
      <c r="H7658" s="41" t="s">
        <v>4561</v>
      </c>
      <c r="I7658" s="38" t="s">
        <v>33440</v>
      </c>
      <c r="J7658" s="38" t="s">
        <v>37</v>
      </c>
      <c r="K7658" s="38"/>
    </row>
    <row r="7659" spans="1:11" x14ac:dyDescent="0.35">
      <c r="A7659" s="16" t="s">
        <v>33441</v>
      </c>
      <c r="B7659" s="72" t="s">
        <v>217</v>
      </c>
      <c r="C7659" s="70" t="s">
        <v>217</v>
      </c>
      <c r="D7659" s="73" t="s">
        <v>908</v>
      </c>
      <c r="E7659" s="51" t="s">
        <v>892</v>
      </c>
      <c r="F7659" s="40" t="s">
        <v>33442</v>
      </c>
      <c r="G7659" s="41" t="s">
        <v>33443</v>
      </c>
      <c r="H7659" s="41" t="s">
        <v>4561</v>
      </c>
      <c r="I7659" s="38" t="s">
        <v>33444</v>
      </c>
      <c r="J7659" s="38" t="s">
        <v>37</v>
      </c>
      <c r="K7659" s="38"/>
    </row>
    <row r="7660" spans="1:11" x14ac:dyDescent="0.35">
      <c r="A7660" s="16" t="s">
        <v>33445</v>
      </c>
      <c r="B7660" s="72" t="s">
        <v>217</v>
      </c>
      <c r="C7660" s="70" t="s">
        <v>217</v>
      </c>
      <c r="D7660" s="73" t="s">
        <v>908</v>
      </c>
      <c r="E7660" s="51" t="s">
        <v>336</v>
      </c>
      <c r="F7660" s="40" t="s">
        <v>33446</v>
      </c>
      <c r="G7660" s="41" t="s">
        <v>33447</v>
      </c>
      <c r="H7660" s="41" t="s">
        <v>4561</v>
      </c>
      <c r="I7660" s="38" t="s">
        <v>33448</v>
      </c>
      <c r="J7660" s="38" t="s">
        <v>37</v>
      </c>
      <c r="K7660" s="38"/>
    </row>
    <row r="7661" spans="1:11" x14ac:dyDescent="0.35">
      <c r="A7661" s="16" t="s">
        <v>33449</v>
      </c>
      <c r="B7661" s="72" t="s">
        <v>217</v>
      </c>
      <c r="C7661" s="70" t="s">
        <v>217</v>
      </c>
      <c r="D7661" s="73" t="s">
        <v>908</v>
      </c>
      <c r="E7661" s="51" t="s">
        <v>104</v>
      </c>
      <c r="F7661" s="40" t="s">
        <v>33450</v>
      </c>
      <c r="G7661" s="41" t="s">
        <v>33451</v>
      </c>
      <c r="H7661" s="41" t="s">
        <v>4561</v>
      </c>
      <c r="I7661" s="38" t="s">
        <v>33452</v>
      </c>
      <c r="J7661" s="38" t="s">
        <v>37</v>
      </c>
      <c r="K7661" s="38"/>
    </row>
    <row r="7662" spans="1:11" x14ac:dyDescent="0.35">
      <c r="A7662" s="16" t="s">
        <v>33453</v>
      </c>
      <c r="B7662" s="72" t="s">
        <v>217</v>
      </c>
      <c r="C7662" s="70" t="s">
        <v>217</v>
      </c>
      <c r="D7662" s="73" t="s">
        <v>908</v>
      </c>
      <c r="E7662" s="51" t="s">
        <v>132</v>
      </c>
      <c r="F7662" s="40" t="s">
        <v>33454</v>
      </c>
      <c r="G7662" s="41" t="s">
        <v>33455</v>
      </c>
      <c r="H7662" s="41" t="s">
        <v>4561</v>
      </c>
      <c r="I7662" s="38" t="s">
        <v>33456</v>
      </c>
      <c r="J7662" s="38" t="s">
        <v>37</v>
      </c>
      <c r="K7662" s="38"/>
    </row>
    <row r="7663" spans="1:11" x14ac:dyDescent="0.35">
      <c r="A7663" s="16" t="s">
        <v>33457</v>
      </c>
      <c r="B7663" s="72" t="s">
        <v>217</v>
      </c>
      <c r="C7663" s="70" t="s">
        <v>217</v>
      </c>
      <c r="D7663" s="73" t="s">
        <v>908</v>
      </c>
      <c r="E7663" s="51" t="s">
        <v>143</v>
      </c>
      <c r="F7663" s="40" t="s">
        <v>33458</v>
      </c>
      <c r="G7663" s="41" t="s">
        <v>33459</v>
      </c>
      <c r="H7663" s="41" t="s">
        <v>4561</v>
      </c>
      <c r="I7663" s="38" t="s">
        <v>33460</v>
      </c>
      <c r="J7663" s="38" t="s">
        <v>37</v>
      </c>
      <c r="K7663" s="38"/>
    </row>
    <row r="7664" spans="1:11" x14ac:dyDescent="0.35">
      <c r="A7664" s="16" t="s">
        <v>33461</v>
      </c>
      <c r="B7664" s="72" t="s">
        <v>217</v>
      </c>
      <c r="C7664" s="70" t="s">
        <v>217</v>
      </c>
      <c r="D7664" s="73" t="s">
        <v>908</v>
      </c>
      <c r="E7664" s="51" t="s">
        <v>192</v>
      </c>
      <c r="F7664" s="40" t="s">
        <v>33462</v>
      </c>
      <c r="G7664" s="41" t="s">
        <v>33463</v>
      </c>
      <c r="H7664" s="41" t="s">
        <v>4561</v>
      </c>
      <c r="I7664" s="38" t="s">
        <v>37</v>
      </c>
      <c r="J7664" s="38" t="s">
        <v>37</v>
      </c>
      <c r="K7664" s="38" t="s">
        <v>49319</v>
      </c>
    </row>
    <row r="7665" spans="1:11" x14ac:dyDescent="0.35">
      <c r="A7665" s="16" t="s">
        <v>33464</v>
      </c>
      <c r="B7665" s="72" t="s">
        <v>217</v>
      </c>
      <c r="C7665" s="70" t="s">
        <v>217</v>
      </c>
      <c r="D7665" s="73" t="s">
        <v>908</v>
      </c>
      <c r="E7665" s="51" t="s">
        <v>558</v>
      </c>
      <c r="F7665" s="40" t="s">
        <v>33465</v>
      </c>
      <c r="G7665" s="41" t="s">
        <v>33466</v>
      </c>
      <c r="H7665" s="41" t="s">
        <v>4561</v>
      </c>
      <c r="I7665" s="38" t="s">
        <v>37</v>
      </c>
      <c r="J7665" s="38" t="s">
        <v>37</v>
      </c>
      <c r="K7665" s="38" t="s">
        <v>49319</v>
      </c>
    </row>
    <row r="7666" spans="1:11" x14ac:dyDescent="0.35">
      <c r="A7666" s="16" t="s">
        <v>33467</v>
      </c>
      <c r="B7666" s="72" t="s">
        <v>217</v>
      </c>
      <c r="C7666" s="70" t="s">
        <v>217</v>
      </c>
      <c r="D7666" s="73" t="s">
        <v>908</v>
      </c>
      <c r="E7666" s="51" t="s">
        <v>147</v>
      </c>
      <c r="F7666" s="40" t="s">
        <v>33468</v>
      </c>
      <c r="G7666" s="41" t="s">
        <v>33469</v>
      </c>
      <c r="H7666" s="41" t="s">
        <v>4561</v>
      </c>
      <c r="I7666" s="38" t="s">
        <v>33470</v>
      </c>
      <c r="J7666" s="38" t="s">
        <v>37</v>
      </c>
      <c r="K7666" s="38"/>
    </row>
    <row r="7667" spans="1:11" x14ac:dyDescent="0.35">
      <c r="A7667" s="16" t="s">
        <v>33471</v>
      </c>
      <c r="B7667" s="72" t="s">
        <v>217</v>
      </c>
      <c r="C7667" s="70" t="s">
        <v>217</v>
      </c>
      <c r="D7667" s="73" t="s">
        <v>908</v>
      </c>
      <c r="E7667" s="51" t="s">
        <v>166</v>
      </c>
      <c r="F7667" s="40" t="s">
        <v>33472</v>
      </c>
      <c r="G7667" s="41" t="s">
        <v>33473</v>
      </c>
      <c r="H7667" s="41" t="s">
        <v>4561</v>
      </c>
      <c r="I7667" s="38" t="s">
        <v>37</v>
      </c>
      <c r="J7667" s="38" t="s">
        <v>37</v>
      </c>
      <c r="K7667" s="38"/>
    </row>
    <row r="7668" spans="1:11" x14ac:dyDescent="0.35">
      <c r="A7668" s="16" t="s">
        <v>33474</v>
      </c>
      <c r="B7668" s="72" t="s">
        <v>217</v>
      </c>
      <c r="C7668" s="70" t="s">
        <v>217</v>
      </c>
      <c r="D7668" s="73" t="s">
        <v>908</v>
      </c>
      <c r="E7668" s="51" t="s">
        <v>213</v>
      </c>
      <c r="F7668" s="40" t="s">
        <v>33475</v>
      </c>
      <c r="G7668" s="41" t="s">
        <v>33476</v>
      </c>
      <c r="H7668" s="41" t="s">
        <v>4561</v>
      </c>
      <c r="I7668" s="38" t="s">
        <v>37</v>
      </c>
      <c r="J7668" s="38" t="s">
        <v>37</v>
      </c>
      <c r="K7668" s="38"/>
    </row>
    <row r="7669" spans="1:11" x14ac:dyDescent="0.35">
      <c r="A7669" s="16" t="s">
        <v>33477</v>
      </c>
      <c r="B7669" s="72" t="s">
        <v>217</v>
      </c>
      <c r="C7669" s="70" t="s">
        <v>217</v>
      </c>
      <c r="D7669" s="73" t="s">
        <v>908</v>
      </c>
      <c r="E7669" s="51" t="s">
        <v>1627</v>
      </c>
      <c r="F7669" s="40" t="s">
        <v>33478</v>
      </c>
      <c r="G7669" s="41" t="s">
        <v>33479</v>
      </c>
      <c r="H7669" s="41" t="s">
        <v>4561</v>
      </c>
      <c r="I7669" s="38" t="s">
        <v>37</v>
      </c>
      <c r="J7669" s="38" t="s">
        <v>37</v>
      </c>
      <c r="K7669" s="38"/>
    </row>
    <row r="7670" spans="1:11" x14ac:dyDescent="0.35">
      <c r="A7670" s="16" t="s">
        <v>33480</v>
      </c>
      <c r="B7670" s="72" t="s">
        <v>217</v>
      </c>
      <c r="C7670" s="70" t="s">
        <v>217</v>
      </c>
      <c r="D7670" s="73" t="s">
        <v>908</v>
      </c>
      <c r="E7670" s="51" t="s">
        <v>1176</v>
      </c>
      <c r="F7670" s="40" t="s">
        <v>33481</v>
      </c>
      <c r="G7670" s="41" t="s">
        <v>33482</v>
      </c>
      <c r="H7670" s="41" t="s">
        <v>4561</v>
      </c>
      <c r="I7670" s="38" t="s">
        <v>37</v>
      </c>
      <c r="J7670" s="38" t="s">
        <v>37</v>
      </c>
      <c r="K7670" s="38"/>
    </row>
    <row r="7671" spans="1:11" x14ac:dyDescent="0.35">
      <c r="A7671" s="16" t="s">
        <v>33483</v>
      </c>
      <c r="B7671" s="72" t="s">
        <v>217</v>
      </c>
      <c r="C7671" s="70" t="s">
        <v>217</v>
      </c>
      <c r="D7671" s="73" t="s">
        <v>908</v>
      </c>
      <c r="E7671" s="51" t="s">
        <v>934</v>
      </c>
      <c r="F7671" s="40" t="s">
        <v>33484</v>
      </c>
      <c r="G7671" s="41" t="s">
        <v>33485</v>
      </c>
      <c r="H7671" s="41" t="s">
        <v>4561</v>
      </c>
      <c r="I7671" s="38" t="s">
        <v>37</v>
      </c>
      <c r="J7671" s="38" t="s">
        <v>37</v>
      </c>
      <c r="K7671" s="38"/>
    </row>
    <row r="7672" spans="1:11" x14ac:dyDescent="0.35">
      <c r="A7672" s="16" t="s">
        <v>33486</v>
      </c>
      <c r="B7672" s="72" t="s">
        <v>217</v>
      </c>
      <c r="C7672" s="70" t="s">
        <v>217</v>
      </c>
      <c r="D7672" s="73" t="s">
        <v>908</v>
      </c>
      <c r="E7672" s="51" t="s">
        <v>908</v>
      </c>
      <c r="F7672" s="40" t="s">
        <v>33487</v>
      </c>
      <c r="G7672" s="41" t="s">
        <v>33488</v>
      </c>
      <c r="H7672" s="41" t="s">
        <v>4561</v>
      </c>
      <c r="I7672" s="38" t="s">
        <v>37</v>
      </c>
      <c r="J7672" s="38" t="s">
        <v>37</v>
      </c>
      <c r="K7672" s="38"/>
    </row>
    <row r="7673" spans="1:11" x14ac:dyDescent="0.35">
      <c r="A7673" s="16" t="s">
        <v>33489</v>
      </c>
      <c r="B7673" s="72" t="s">
        <v>217</v>
      </c>
      <c r="C7673" s="70" t="s">
        <v>217</v>
      </c>
      <c r="D7673" s="73" t="s">
        <v>908</v>
      </c>
      <c r="E7673" s="51" t="s">
        <v>510</v>
      </c>
      <c r="F7673" s="40" t="s">
        <v>33490</v>
      </c>
      <c r="G7673" s="41" t="s">
        <v>33491</v>
      </c>
      <c r="H7673" s="41" t="s">
        <v>4561</v>
      </c>
      <c r="I7673" s="38" t="s">
        <v>33492</v>
      </c>
      <c r="J7673" s="38" t="s">
        <v>37</v>
      </c>
      <c r="K7673" s="38"/>
    </row>
    <row r="7674" spans="1:11" x14ac:dyDescent="0.35">
      <c r="A7674" s="16" t="s">
        <v>33493</v>
      </c>
      <c r="B7674" s="72" t="s">
        <v>217</v>
      </c>
      <c r="C7674" s="70" t="s">
        <v>217</v>
      </c>
      <c r="D7674" s="73" t="s">
        <v>908</v>
      </c>
      <c r="E7674" s="51" t="s">
        <v>856</v>
      </c>
      <c r="F7674" s="40" t="s">
        <v>33494</v>
      </c>
      <c r="G7674" s="41" t="s">
        <v>33495</v>
      </c>
      <c r="H7674" s="41" t="s">
        <v>4561</v>
      </c>
      <c r="I7674" s="38" t="s">
        <v>33496</v>
      </c>
      <c r="J7674" s="38" t="s">
        <v>37</v>
      </c>
      <c r="K7674" s="38"/>
    </row>
    <row r="7675" spans="1:11" x14ac:dyDescent="0.35">
      <c r="A7675" s="16" t="s">
        <v>33497</v>
      </c>
      <c r="B7675" s="72" t="s">
        <v>217</v>
      </c>
      <c r="C7675" s="70" t="s">
        <v>217</v>
      </c>
      <c r="D7675" s="73" t="s">
        <v>908</v>
      </c>
      <c r="E7675" s="51" t="s">
        <v>234</v>
      </c>
      <c r="F7675" s="40" t="s">
        <v>33498</v>
      </c>
      <c r="G7675" s="41" t="s">
        <v>33499</v>
      </c>
      <c r="H7675" s="41" t="s">
        <v>4561</v>
      </c>
      <c r="I7675" s="38" t="s">
        <v>33500</v>
      </c>
      <c r="J7675" s="38" t="s">
        <v>37</v>
      </c>
      <c r="K7675" s="38"/>
    </row>
    <row r="7676" spans="1:11" ht="15" thickBot="1" x14ac:dyDescent="0.4">
      <c r="A7676" s="16" t="s">
        <v>33501</v>
      </c>
      <c r="B7676" s="72" t="s">
        <v>217</v>
      </c>
      <c r="C7676" s="70" t="s">
        <v>217</v>
      </c>
      <c r="D7676" s="73" t="s">
        <v>908</v>
      </c>
      <c r="E7676" s="56" t="s">
        <v>947</v>
      </c>
      <c r="F7676" s="42" t="s">
        <v>33502</v>
      </c>
      <c r="G7676" s="43" t="s">
        <v>33503</v>
      </c>
      <c r="H7676" s="43" t="s">
        <v>4561</v>
      </c>
      <c r="I7676" s="39" t="s">
        <v>33504</v>
      </c>
      <c r="J7676" s="39" t="s">
        <v>37</v>
      </c>
      <c r="K7676" s="39"/>
    </row>
    <row r="7677" spans="1:11" x14ac:dyDescent="0.35">
      <c r="A7677" s="16" t="s">
        <v>33505</v>
      </c>
      <c r="B7677" s="67" t="s">
        <v>217</v>
      </c>
      <c r="C7677" s="68" t="s">
        <v>47</v>
      </c>
      <c r="D7677" s="69"/>
      <c r="E7677" s="54"/>
      <c r="F7677" s="23" t="s">
        <v>33506</v>
      </c>
      <c r="G7677" s="28" t="s">
        <v>33507</v>
      </c>
      <c r="H7677" s="28" t="s">
        <v>33508</v>
      </c>
      <c r="I7677" s="19" t="s">
        <v>37</v>
      </c>
      <c r="J7677" s="19" t="s">
        <v>37</v>
      </c>
      <c r="K7677" s="19"/>
    </row>
    <row r="7678" spans="1:11" x14ac:dyDescent="0.35">
      <c r="A7678" s="16" t="s">
        <v>33509</v>
      </c>
      <c r="B7678" s="67" t="s">
        <v>217</v>
      </c>
      <c r="C7678" s="70" t="s">
        <v>47</v>
      </c>
      <c r="D7678" s="71" t="s">
        <v>112</v>
      </c>
      <c r="E7678" s="55"/>
      <c r="F7678" s="25" t="s">
        <v>33510</v>
      </c>
      <c r="G7678" s="30" t="s">
        <v>33511</v>
      </c>
      <c r="H7678" s="30" t="s">
        <v>4390</v>
      </c>
      <c r="I7678" s="21" t="s">
        <v>37</v>
      </c>
      <c r="J7678" s="21" t="s">
        <v>37</v>
      </c>
      <c r="K7678" s="21"/>
    </row>
    <row r="7679" spans="1:11" x14ac:dyDescent="0.35">
      <c r="A7679" s="16" t="s">
        <v>33512</v>
      </c>
      <c r="B7679" s="72" t="s">
        <v>217</v>
      </c>
      <c r="C7679" s="70" t="s">
        <v>47</v>
      </c>
      <c r="D7679" s="73" t="s">
        <v>112</v>
      </c>
      <c r="E7679" s="51" t="s">
        <v>420</v>
      </c>
      <c r="F7679" s="40" t="s">
        <v>33513</v>
      </c>
      <c r="G7679" s="41" t="s">
        <v>33514</v>
      </c>
      <c r="H7679" s="41" t="s">
        <v>4390</v>
      </c>
      <c r="I7679" s="38" t="s">
        <v>37</v>
      </c>
      <c r="J7679" s="38" t="s">
        <v>37</v>
      </c>
      <c r="K7679" s="38"/>
    </row>
    <row r="7680" spans="1:11" x14ac:dyDescent="0.35">
      <c r="A7680" s="16" t="s">
        <v>33515</v>
      </c>
      <c r="B7680" s="72" t="s">
        <v>217</v>
      </c>
      <c r="C7680" s="70" t="s">
        <v>47</v>
      </c>
      <c r="D7680" s="73" t="s">
        <v>112</v>
      </c>
      <c r="E7680" s="51" t="s">
        <v>658</v>
      </c>
      <c r="F7680" s="40" t="s">
        <v>33516</v>
      </c>
      <c r="G7680" s="41" t="s">
        <v>33517</v>
      </c>
      <c r="H7680" s="41" t="s">
        <v>4390</v>
      </c>
      <c r="I7680" s="38" t="s">
        <v>37</v>
      </c>
      <c r="J7680" s="38" t="s">
        <v>37</v>
      </c>
      <c r="K7680" s="38"/>
    </row>
    <row r="7681" spans="1:11" x14ac:dyDescent="0.35">
      <c r="A7681" s="16" t="s">
        <v>33518</v>
      </c>
      <c r="B7681" s="72" t="s">
        <v>217</v>
      </c>
      <c r="C7681" s="70" t="s">
        <v>47</v>
      </c>
      <c r="D7681" s="73" t="s">
        <v>112</v>
      </c>
      <c r="E7681" s="51" t="s">
        <v>116</v>
      </c>
      <c r="F7681" s="40" t="s">
        <v>33519</v>
      </c>
      <c r="G7681" s="41" t="s">
        <v>33520</v>
      </c>
      <c r="H7681" s="41" t="s">
        <v>4390</v>
      </c>
      <c r="I7681" s="38" t="s">
        <v>33521</v>
      </c>
      <c r="J7681" s="38" t="s">
        <v>37</v>
      </c>
      <c r="K7681" s="38"/>
    </row>
    <row r="7682" spans="1:11" x14ac:dyDescent="0.35">
      <c r="A7682" s="16" t="s">
        <v>33522</v>
      </c>
      <c r="B7682" s="72" t="s">
        <v>217</v>
      </c>
      <c r="C7682" s="70" t="s">
        <v>47</v>
      </c>
      <c r="D7682" s="73" t="s">
        <v>112</v>
      </c>
      <c r="E7682" s="51" t="s">
        <v>592</v>
      </c>
      <c r="F7682" s="40" t="s">
        <v>33523</v>
      </c>
      <c r="G7682" s="41" t="s">
        <v>33524</v>
      </c>
      <c r="H7682" s="41" t="s">
        <v>4390</v>
      </c>
      <c r="I7682" s="38" t="s">
        <v>37</v>
      </c>
      <c r="J7682" s="38" t="s">
        <v>37</v>
      </c>
      <c r="K7682" s="38"/>
    </row>
    <row r="7683" spans="1:11" x14ac:dyDescent="0.35">
      <c r="A7683" s="16" t="s">
        <v>33525</v>
      </c>
      <c r="B7683" s="72" t="s">
        <v>217</v>
      </c>
      <c r="C7683" s="70" t="s">
        <v>47</v>
      </c>
      <c r="D7683" s="73" t="s">
        <v>112</v>
      </c>
      <c r="E7683" s="51" t="s">
        <v>332</v>
      </c>
      <c r="F7683" s="40" t="s">
        <v>33526</v>
      </c>
      <c r="G7683" s="41" t="s">
        <v>33527</v>
      </c>
      <c r="H7683" s="41" t="s">
        <v>4390</v>
      </c>
      <c r="I7683" s="38" t="s">
        <v>33528</v>
      </c>
      <c r="J7683" s="38" t="s">
        <v>37</v>
      </c>
      <c r="K7683" s="38"/>
    </row>
    <row r="7684" spans="1:11" x14ac:dyDescent="0.35">
      <c r="A7684" s="16" t="s">
        <v>33529</v>
      </c>
      <c r="B7684" s="72" t="s">
        <v>217</v>
      </c>
      <c r="C7684" s="70" t="s">
        <v>47</v>
      </c>
      <c r="D7684" s="73" t="s">
        <v>112</v>
      </c>
      <c r="E7684" s="51" t="s">
        <v>58</v>
      </c>
      <c r="F7684" s="40" t="s">
        <v>33530</v>
      </c>
      <c r="G7684" s="41" t="s">
        <v>33531</v>
      </c>
      <c r="H7684" s="41" t="s">
        <v>4390</v>
      </c>
      <c r="I7684" s="38" t="s">
        <v>37</v>
      </c>
      <c r="J7684" s="38" t="s">
        <v>37</v>
      </c>
      <c r="K7684" s="38"/>
    </row>
    <row r="7685" spans="1:11" x14ac:dyDescent="0.35">
      <c r="A7685" s="16" t="s">
        <v>33532</v>
      </c>
      <c r="B7685" s="72" t="s">
        <v>217</v>
      </c>
      <c r="C7685" s="70" t="s">
        <v>47</v>
      </c>
      <c r="D7685" s="73" t="s">
        <v>112</v>
      </c>
      <c r="E7685" s="51" t="s">
        <v>90</v>
      </c>
      <c r="F7685" s="40" t="s">
        <v>33533</v>
      </c>
      <c r="G7685" s="41" t="s">
        <v>33534</v>
      </c>
      <c r="H7685" s="41" t="s">
        <v>4390</v>
      </c>
      <c r="I7685" s="38" t="s">
        <v>33535</v>
      </c>
      <c r="J7685" s="38" t="s">
        <v>37</v>
      </c>
      <c r="K7685" s="38"/>
    </row>
    <row r="7686" spans="1:11" x14ac:dyDescent="0.35">
      <c r="A7686" s="16" t="s">
        <v>33536</v>
      </c>
      <c r="B7686" s="72" t="s">
        <v>217</v>
      </c>
      <c r="C7686" s="70" t="s">
        <v>47</v>
      </c>
      <c r="D7686" s="73" t="s">
        <v>112</v>
      </c>
      <c r="E7686" s="51" t="s">
        <v>336</v>
      </c>
      <c r="F7686" s="40" t="s">
        <v>33537</v>
      </c>
      <c r="G7686" s="41" t="s">
        <v>33538</v>
      </c>
      <c r="H7686" s="41" t="s">
        <v>4390</v>
      </c>
      <c r="I7686" s="38" t="s">
        <v>33539</v>
      </c>
      <c r="J7686" s="38" t="s">
        <v>37</v>
      </c>
      <c r="K7686" s="38"/>
    </row>
    <row r="7687" spans="1:11" x14ac:dyDescent="0.35">
      <c r="A7687" s="16" t="s">
        <v>33540</v>
      </c>
      <c r="B7687" s="72" t="s">
        <v>217</v>
      </c>
      <c r="C7687" s="70" t="s">
        <v>47</v>
      </c>
      <c r="D7687" s="73" t="s">
        <v>112</v>
      </c>
      <c r="E7687" s="51" t="s">
        <v>132</v>
      </c>
      <c r="F7687" s="40" t="s">
        <v>33541</v>
      </c>
      <c r="G7687" s="41" t="s">
        <v>33542</v>
      </c>
      <c r="H7687" s="41" t="s">
        <v>4390</v>
      </c>
      <c r="I7687" s="38" t="s">
        <v>37</v>
      </c>
      <c r="J7687" s="38" t="s">
        <v>37</v>
      </c>
      <c r="K7687" s="38"/>
    </row>
    <row r="7688" spans="1:11" x14ac:dyDescent="0.35">
      <c r="A7688" s="16" t="s">
        <v>33543</v>
      </c>
      <c r="B7688" s="72" t="s">
        <v>217</v>
      </c>
      <c r="C7688" s="70" t="s">
        <v>47</v>
      </c>
      <c r="D7688" s="73" t="s">
        <v>112</v>
      </c>
      <c r="E7688" s="51" t="s">
        <v>136</v>
      </c>
      <c r="F7688" s="40" t="s">
        <v>33544</v>
      </c>
      <c r="G7688" s="41" t="s">
        <v>33545</v>
      </c>
      <c r="H7688" s="41" t="s">
        <v>4390</v>
      </c>
      <c r="I7688" s="38" t="s">
        <v>33546</v>
      </c>
      <c r="J7688" s="38" t="s">
        <v>37</v>
      </c>
      <c r="K7688" s="38"/>
    </row>
    <row r="7689" spans="1:11" x14ac:dyDescent="0.35">
      <c r="A7689" s="16" t="s">
        <v>33547</v>
      </c>
      <c r="B7689" s="72" t="s">
        <v>217</v>
      </c>
      <c r="C7689" s="70" t="s">
        <v>47</v>
      </c>
      <c r="D7689" s="73" t="s">
        <v>112</v>
      </c>
      <c r="E7689" s="51" t="s">
        <v>66</v>
      </c>
      <c r="F7689" s="40" t="s">
        <v>33548</v>
      </c>
      <c r="G7689" s="41" t="s">
        <v>33549</v>
      </c>
      <c r="H7689" s="41" t="s">
        <v>4390</v>
      </c>
      <c r="I7689" s="38" t="s">
        <v>33550</v>
      </c>
      <c r="J7689" s="38" t="s">
        <v>37</v>
      </c>
      <c r="K7689" s="38"/>
    </row>
    <row r="7690" spans="1:11" x14ac:dyDescent="0.35">
      <c r="A7690" s="16" t="s">
        <v>33551</v>
      </c>
      <c r="B7690" s="72" t="s">
        <v>217</v>
      </c>
      <c r="C7690" s="70" t="s">
        <v>47</v>
      </c>
      <c r="D7690" s="73" t="s">
        <v>112</v>
      </c>
      <c r="E7690" s="51" t="s">
        <v>112</v>
      </c>
      <c r="F7690" s="40" t="s">
        <v>33552</v>
      </c>
      <c r="G7690" s="41" t="s">
        <v>33553</v>
      </c>
      <c r="H7690" s="41" t="s">
        <v>4390</v>
      </c>
      <c r="I7690" s="38" t="s">
        <v>33554</v>
      </c>
      <c r="J7690" s="38" t="s">
        <v>37</v>
      </c>
      <c r="K7690" s="38"/>
    </row>
    <row r="7691" spans="1:11" x14ac:dyDescent="0.35">
      <c r="A7691" s="16" t="s">
        <v>33555</v>
      </c>
      <c r="B7691" s="72" t="s">
        <v>217</v>
      </c>
      <c r="C7691" s="70" t="s">
        <v>47</v>
      </c>
      <c r="D7691" s="73" t="s">
        <v>112</v>
      </c>
      <c r="E7691" s="51" t="s">
        <v>70</v>
      </c>
      <c r="F7691" s="40" t="s">
        <v>33556</v>
      </c>
      <c r="G7691" s="41" t="s">
        <v>33557</v>
      </c>
      <c r="H7691" s="41" t="s">
        <v>4390</v>
      </c>
      <c r="I7691" s="38" t="s">
        <v>33558</v>
      </c>
      <c r="J7691" s="38" t="s">
        <v>37</v>
      </c>
      <c r="K7691" s="38"/>
    </row>
    <row r="7692" spans="1:11" x14ac:dyDescent="0.35">
      <c r="A7692" s="16" t="s">
        <v>33559</v>
      </c>
      <c r="B7692" s="72" t="s">
        <v>217</v>
      </c>
      <c r="C7692" s="70" t="s">
        <v>47</v>
      </c>
      <c r="D7692" s="73" t="s">
        <v>112</v>
      </c>
      <c r="E7692" s="51" t="s">
        <v>143</v>
      </c>
      <c r="F7692" s="40" t="s">
        <v>33560</v>
      </c>
      <c r="G7692" s="41" t="s">
        <v>33561</v>
      </c>
      <c r="H7692" s="41" t="s">
        <v>4390</v>
      </c>
      <c r="I7692" s="38" t="s">
        <v>33562</v>
      </c>
      <c r="J7692" s="38" t="s">
        <v>37</v>
      </c>
      <c r="K7692" s="38"/>
    </row>
    <row r="7693" spans="1:11" x14ac:dyDescent="0.35">
      <c r="A7693" s="16" t="s">
        <v>33563</v>
      </c>
      <c r="B7693" s="72" t="s">
        <v>217</v>
      </c>
      <c r="C7693" s="70" t="s">
        <v>47</v>
      </c>
      <c r="D7693" s="73" t="s">
        <v>112</v>
      </c>
      <c r="E7693" s="51" t="s">
        <v>192</v>
      </c>
      <c r="F7693" s="40" t="s">
        <v>33564</v>
      </c>
      <c r="G7693" s="41" t="s">
        <v>33565</v>
      </c>
      <c r="H7693" s="41" t="s">
        <v>4390</v>
      </c>
      <c r="I7693" s="38" t="s">
        <v>37</v>
      </c>
      <c r="J7693" s="38" t="s">
        <v>37</v>
      </c>
      <c r="K7693" s="38"/>
    </row>
    <row r="7694" spans="1:11" x14ac:dyDescent="0.35">
      <c r="A7694" s="16" t="s">
        <v>33566</v>
      </c>
      <c r="B7694" s="72" t="s">
        <v>217</v>
      </c>
      <c r="C7694" s="70" t="s">
        <v>47</v>
      </c>
      <c r="D7694" s="73" t="s">
        <v>112</v>
      </c>
      <c r="E7694" s="51" t="s">
        <v>494</v>
      </c>
      <c r="F7694" s="40" t="s">
        <v>33567</v>
      </c>
      <c r="G7694" s="41" t="s">
        <v>33568</v>
      </c>
      <c r="H7694" s="41" t="s">
        <v>4390</v>
      </c>
      <c r="I7694" s="38" t="s">
        <v>37</v>
      </c>
      <c r="J7694" s="38" t="s">
        <v>37</v>
      </c>
      <c r="K7694" s="38"/>
    </row>
    <row r="7695" spans="1:11" x14ac:dyDescent="0.35">
      <c r="A7695" s="16" t="s">
        <v>33569</v>
      </c>
      <c r="B7695" s="72" t="s">
        <v>217</v>
      </c>
      <c r="C7695" s="70" t="s">
        <v>47</v>
      </c>
      <c r="D7695" s="73" t="s">
        <v>112</v>
      </c>
      <c r="E7695" s="51" t="s">
        <v>185</v>
      </c>
      <c r="F7695" s="40" t="s">
        <v>33570</v>
      </c>
      <c r="G7695" s="41" t="s">
        <v>33571</v>
      </c>
      <c r="H7695" s="41" t="s">
        <v>4390</v>
      </c>
      <c r="I7695" s="38" t="s">
        <v>33572</v>
      </c>
      <c r="J7695" s="38" t="s">
        <v>37</v>
      </c>
      <c r="K7695" s="38"/>
    </row>
    <row r="7696" spans="1:11" x14ac:dyDescent="0.35">
      <c r="A7696" s="16" t="s">
        <v>33573</v>
      </c>
      <c r="B7696" s="72" t="s">
        <v>217</v>
      </c>
      <c r="C7696" s="70" t="s">
        <v>47</v>
      </c>
      <c r="D7696" s="73" t="s">
        <v>112</v>
      </c>
      <c r="E7696" s="51" t="s">
        <v>638</v>
      </c>
      <c r="F7696" s="40" t="s">
        <v>33574</v>
      </c>
      <c r="G7696" s="41" t="s">
        <v>33575</v>
      </c>
      <c r="H7696" s="41" t="s">
        <v>4390</v>
      </c>
      <c r="I7696" s="38" t="s">
        <v>33576</v>
      </c>
      <c r="J7696" s="38" t="s">
        <v>37</v>
      </c>
      <c r="K7696" s="38"/>
    </row>
    <row r="7697" spans="1:11" x14ac:dyDescent="0.35">
      <c r="A7697" s="16" t="s">
        <v>33577</v>
      </c>
      <c r="B7697" s="72" t="s">
        <v>217</v>
      </c>
      <c r="C7697" s="70" t="s">
        <v>47</v>
      </c>
      <c r="D7697" s="73" t="s">
        <v>112</v>
      </c>
      <c r="E7697" s="51" t="s">
        <v>654</v>
      </c>
      <c r="F7697" s="40" t="s">
        <v>33578</v>
      </c>
      <c r="G7697" s="41" t="s">
        <v>33579</v>
      </c>
      <c r="H7697" s="41" t="s">
        <v>4390</v>
      </c>
      <c r="I7697" s="38" t="s">
        <v>37</v>
      </c>
      <c r="J7697" s="38" t="s">
        <v>37</v>
      </c>
      <c r="K7697" s="38"/>
    </row>
    <row r="7698" spans="1:11" x14ac:dyDescent="0.35">
      <c r="A7698" s="16" t="s">
        <v>33580</v>
      </c>
      <c r="B7698" s="72" t="s">
        <v>217</v>
      </c>
      <c r="C7698" s="70" t="s">
        <v>47</v>
      </c>
      <c r="D7698" s="73" t="s">
        <v>112</v>
      </c>
      <c r="E7698" s="51" t="s">
        <v>777</v>
      </c>
      <c r="F7698" s="40" t="s">
        <v>33581</v>
      </c>
      <c r="G7698" s="41" t="s">
        <v>33582</v>
      </c>
      <c r="H7698" s="41" t="s">
        <v>4390</v>
      </c>
      <c r="I7698" s="38" t="s">
        <v>33583</v>
      </c>
      <c r="J7698" s="38" t="s">
        <v>37</v>
      </c>
      <c r="K7698" s="38"/>
    </row>
    <row r="7699" spans="1:11" x14ac:dyDescent="0.35">
      <c r="A7699" s="16" t="s">
        <v>33584</v>
      </c>
      <c r="B7699" s="72" t="s">
        <v>217</v>
      </c>
      <c r="C7699" s="70" t="s">
        <v>47</v>
      </c>
      <c r="D7699" s="73" t="s">
        <v>112</v>
      </c>
      <c r="E7699" s="51" t="s">
        <v>78</v>
      </c>
      <c r="F7699" s="40" t="s">
        <v>33585</v>
      </c>
      <c r="G7699" s="41" t="s">
        <v>33586</v>
      </c>
      <c r="H7699" s="41" t="s">
        <v>4390</v>
      </c>
      <c r="I7699" s="38" t="s">
        <v>33587</v>
      </c>
      <c r="J7699" s="38" t="s">
        <v>37</v>
      </c>
      <c r="K7699" s="38"/>
    </row>
    <row r="7700" spans="1:11" x14ac:dyDescent="0.35">
      <c r="A7700" s="16" t="s">
        <v>33588</v>
      </c>
      <c r="B7700" s="72" t="s">
        <v>217</v>
      </c>
      <c r="C7700" s="70" t="s">
        <v>47</v>
      </c>
      <c r="D7700" s="73" t="s">
        <v>112</v>
      </c>
      <c r="E7700" s="51" t="s">
        <v>151</v>
      </c>
      <c r="F7700" s="40" t="s">
        <v>33589</v>
      </c>
      <c r="G7700" s="41" t="s">
        <v>33590</v>
      </c>
      <c r="H7700" s="41" t="s">
        <v>4390</v>
      </c>
      <c r="I7700" s="38" t="s">
        <v>33591</v>
      </c>
      <c r="J7700" s="38" t="s">
        <v>37</v>
      </c>
      <c r="K7700" s="38"/>
    </row>
    <row r="7701" spans="1:11" x14ac:dyDescent="0.35">
      <c r="A7701" s="16" t="s">
        <v>33592</v>
      </c>
      <c r="B7701" s="72" t="s">
        <v>217</v>
      </c>
      <c r="C7701" s="70" t="s">
        <v>47</v>
      </c>
      <c r="D7701" s="73" t="s">
        <v>112</v>
      </c>
      <c r="E7701" s="51" t="s">
        <v>82</v>
      </c>
      <c r="F7701" s="40" t="s">
        <v>33593</v>
      </c>
      <c r="G7701" s="41" t="s">
        <v>33594</v>
      </c>
      <c r="H7701" s="41" t="s">
        <v>4390</v>
      </c>
      <c r="I7701" s="38" t="s">
        <v>33595</v>
      </c>
      <c r="J7701" s="38" t="s">
        <v>37</v>
      </c>
      <c r="K7701" s="38"/>
    </row>
    <row r="7702" spans="1:11" x14ac:dyDescent="0.35">
      <c r="A7702" s="16" t="s">
        <v>33596</v>
      </c>
      <c r="B7702" s="72" t="s">
        <v>217</v>
      </c>
      <c r="C7702" s="70" t="s">
        <v>47</v>
      </c>
      <c r="D7702" s="73" t="s">
        <v>112</v>
      </c>
      <c r="E7702" s="51" t="s">
        <v>166</v>
      </c>
      <c r="F7702" s="40" t="s">
        <v>33597</v>
      </c>
      <c r="G7702" s="41" t="s">
        <v>33598</v>
      </c>
      <c r="H7702" s="41" t="s">
        <v>4390</v>
      </c>
      <c r="I7702" s="38" t="s">
        <v>33599</v>
      </c>
      <c r="J7702" s="38" t="s">
        <v>37</v>
      </c>
      <c r="K7702" s="38"/>
    </row>
    <row r="7703" spans="1:11" x14ac:dyDescent="0.35">
      <c r="A7703" s="16" t="s">
        <v>33600</v>
      </c>
      <c r="B7703" s="72" t="s">
        <v>217</v>
      </c>
      <c r="C7703" s="70" t="s">
        <v>47</v>
      </c>
      <c r="D7703" s="73" t="s">
        <v>112</v>
      </c>
      <c r="E7703" s="51" t="s">
        <v>503</v>
      </c>
      <c r="F7703" s="40" t="s">
        <v>33601</v>
      </c>
      <c r="G7703" s="41" t="s">
        <v>33602</v>
      </c>
      <c r="H7703" s="41" t="s">
        <v>4390</v>
      </c>
      <c r="I7703" s="38" t="s">
        <v>33603</v>
      </c>
      <c r="J7703" s="38" t="s">
        <v>37</v>
      </c>
      <c r="K7703" s="38"/>
    </row>
    <row r="7704" spans="1:11" x14ac:dyDescent="0.35">
      <c r="A7704" s="16" t="s">
        <v>33604</v>
      </c>
      <c r="B7704" s="72" t="s">
        <v>217</v>
      </c>
      <c r="C7704" s="70" t="s">
        <v>47</v>
      </c>
      <c r="D7704" s="73" t="s">
        <v>112</v>
      </c>
      <c r="E7704" s="51" t="s">
        <v>985</v>
      </c>
      <c r="F7704" s="40" t="s">
        <v>33605</v>
      </c>
      <c r="G7704" s="41" t="s">
        <v>33606</v>
      </c>
      <c r="H7704" s="41" t="s">
        <v>4390</v>
      </c>
      <c r="I7704" s="38" t="s">
        <v>33607</v>
      </c>
      <c r="J7704" s="38" t="s">
        <v>37</v>
      </c>
      <c r="K7704" s="38"/>
    </row>
    <row r="7705" spans="1:11" x14ac:dyDescent="0.35">
      <c r="A7705" s="16" t="s">
        <v>33608</v>
      </c>
      <c r="B7705" s="72" t="s">
        <v>217</v>
      </c>
      <c r="C7705" s="70" t="s">
        <v>47</v>
      </c>
      <c r="D7705" s="73" t="s">
        <v>112</v>
      </c>
      <c r="E7705" s="51" t="s">
        <v>47</v>
      </c>
      <c r="F7705" s="40" t="s">
        <v>33609</v>
      </c>
      <c r="G7705" s="41" t="s">
        <v>33610</v>
      </c>
      <c r="H7705" s="41" t="s">
        <v>4390</v>
      </c>
      <c r="I7705" s="38" t="s">
        <v>33611</v>
      </c>
      <c r="J7705" s="38" t="s">
        <v>37</v>
      </c>
      <c r="K7705" s="38"/>
    </row>
    <row r="7706" spans="1:11" x14ac:dyDescent="0.35">
      <c r="A7706" s="16" t="s">
        <v>33612</v>
      </c>
      <c r="B7706" s="72" t="s">
        <v>217</v>
      </c>
      <c r="C7706" s="70" t="s">
        <v>47</v>
      </c>
      <c r="D7706" s="73" t="s">
        <v>112</v>
      </c>
      <c r="E7706" s="51" t="s">
        <v>2379</v>
      </c>
      <c r="F7706" s="40" t="s">
        <v>33613</v>
      </c>
      <c r="G7706" s="41" t="s">
        <v>33614</v>
      </c>
      <c r="H7706" s="41" t="s">
        <v>4390</v>
      </c>
      <c r="I7706" s="38" t="s">
        <v>33615</v>
      </c>
      <c r="J7706" s="38" t="s">
        <v>37</v>
      </c>
      <c r="K7706" s="38"/>
    </row>
    <row r="7707" spans="1:11" x14ac:dyDescent="0.35">
      <c r="A7707" s="16" t="s">
        <v>33616</v>
      </c>
      <c r="B7707" s="72" t="s">
        <v>217</v>
      </c>
      <c r="C7707" s="70" t="s">
        <v>47</v>
      </c>
      <c r="D7707" s="73" t="s">
        <v>112</v>
      </c>
      <c r="E7707" s="51" t="s">
        <v>51</v>
      </c>
      <c r="F7707" s="40" t="s">
        <v>33617</v>
      </c>
      <c r="G7707" s="41" t="s">
        <v>33618</v>
      </c>
      <c r="H7707" s="41" t="s">
        <v>4390</v>
      </c>
      <c r="I7707" s="38" t="s">
        <v>33619</v>
      </c>
      <c r="J7707" s="38" t="s">
        <v>37</v>
      </c>
      <c r="K7707" s="38"/>
    </row>
    <row r="7708" spans="1:11" x14ac:dyDescent="0.35">
      <c r="A7708" s="16" t="s">
        <v>33620</v>
      </c>
      <c r="B7708" s="72" t="s">
        <v>217</v>
      </c>
      <c r="C7708" s="70" t="s">
        <v>47</v>
      </c>
      <c r="D7708" s="73" t="s">
        <v>112</v>
      </c>
      <c r="E7708" s="51" t="s">
        <v>908</v>
      </c>
      <c r="F7708" s="40" t="s">
        <v>33621</v>
      </c>
      <c r="G7708" s="41" t="s">
        <v>33622</v>
      </c>
      <c r="H7708" s="41" t="s">
        <v>4390</v>
      </c>
      <c r="I7708" s="38" t="s">
        <v>33623</v>
      </c>
      <c r="J7708" s="38" t="s">
        <v>37</v>
      </c>
      <c r="K7708" s="38"/>
    </row>
    <row r="7709" spans="1:11" x14ac:dyDescent="0.35">
      <c r="A7709" s="16" t="s">
        <v>33624</v>
      </c>
      <c r="B7709" s="72" t="s">
        <v>217</v>
      </c>
      <c r="C7709" s="70" t="s">
        <v>47</v>
      </c>
      <c r="D7709" s="73" t="s">
        <v>112</v>
      </c>
      <c r="E7709" s="51" t="s">
        <v>510</v>
      </c>
      <c r="F7709" s="40" t="s">
        <v>33625</v>
      </c>
      <c r="G7709" s="41" t="s">
        <v>33626</v>
      </c>
      <c r="H7709" s="41" t="s">
        <v>4390</v>
      </c>
      <c r="I7709" s="38" t="s">
        <v>33627</v>
      </c>
      <c r="J7709" s="38" t="s">
        <v>37</v>
      </c>
      <c r="K7709" s="38"/>
    </row>
    <row r="7710" spans="1:11" x14ac:dyDescent="0.35">
      <c r="A7710" s="16" t="s">
        <v>33628</v>
      </c>
      <c r="B7710" s="72" t="s">
        <v>217</v>
      </c>
      <c r="C7710" s="70" t="s">
        <v>47</v>
      </c>
      <c r="D7710" s="73" t="s">
        <v>112</v>
      </c>
      <c r="E7710" s="51" t="s">
        <v>856</v>
      </c>
      <c r="F7710" s="40" t="s">
        <v>33629</v>
      </c>
      <c r="G7710" s="41" t="s">
        <v>33630</v>
      </c>
      <c r="H7710" s="41" t="s">
        <v>4390</v>
      </c>
      <c r="I7710" s="38" t="s">
        <v>33631</v>
      </c>
      <c r="J7710" s="38" t="s">
        <v>37</v>
      </c>
      <c r="K7710" s="38"/>
    </row>
    <row r="7711" spans="1:11" x14ac:dyDescent="0.35">
      <c r="A7711" s="16" t="s">
        <v>33632</v>
      </c>
      <c r="B7711" s="72" t="s">
        <v>217</v>
      </c>
      <c r="C7711" s="70" t="s">
        <v>47</v>
      </c>
      <c r="D7711" s="73" t="s">
        <v>112</v>
      </c>
      <c r="E7711" s="51" t="s">
        <v>234</v>
      </c>
      <c r="F7711" s="40" t="s">
        <v>33633</v>
      </c>
      <c r="G7711" s="41" t="s">
        <v>33634</v>
      </c>
      <c r="H7711" s="41" t="s">
        <v>4390</v>
      </c>
      <c r="I7711" s="38" t="s">
        <v>33635</v>
      </c>
      <c r="J7711" s="38" t="s">
        <v>37</v>
      </c>
      <c r="K7711" s="38"/>
    </row>
    <row r="7712" spans="1:11" x14ac:dyDescent="0.35">
      <c r="A7712" s="16" t="s">
        <v>33636</v>
      </c>
      <c r="B7712" s="72" t="s">
        <v>217</v>
      </c>
      <c r="C7712" s="70" t="s">
        <v>47</v>
      </c>
      <c r="D7712" s="73" t="s">
        <v>112</v>
      </c>
      <c r="E7712" s="56" t="s">
        <v>947</v>
      </c>
      <c r="F7712" s="42" t="s">
        <v>33637</v>
      </c>
      <c r="G7712" s="43" t="s">
        <v>33638</v>
      </c>
      <c r="H7712" s="43" t="s">
        <v>4390</v>
      </c>
      <c r="I7712" s="39" t="s">
        <v>37</v>
      </c>
      <c r="J7712" s="39" t="s">
        <v>37</v>
      </c>
      <c r="K7712" s="39"/>
    </row>
    <row r="7713" spans="1:11" x14ac:dyDescent="0.35">
      <c r="A7713" s="16" t="s">
        <v>33639</v>
      </c>
      <c r="B7713" s="67" t="s">
        <v>217</v>
      </c>
      <c r="C7713" s="70" t="s">
        <v>47</v>
      </c>
      <c r="D7713" s="71" t="s">
        <v>308</v>
      </c>
      <c r="E7713" s="55"/>
      <c r="F7713" s="25" t="s">
        <v>33640</v>
      </c>
      <c r="G7713" s="30" t="s">
        <v>33641</v>
      </c>
      <c r="H7713" s="30" t="s">
        <v>4561</v>
      </c>
      <c r="I7713" s="21" t="s">
        <v>37</v>
      </c>
      <c r="J7713" s="21" t="s">
        <v>37</v>
      </c>
      <c r="K7713" s="21"/>
    </row>
    <row r="7714" spans="1:11" x14ac:dyDescent="0.35">
      <c r="A7714" s="16" t="s">
        <v>33642</v>
      </c>
      <c r="B7714" s="72" t="s">
        <v>217</v>
      </c>
      <c r="C7714" s="70" t="s">
        <v>47</v>
      </c>
      <c r="D7714" s="73" t="s">
        <v>308</v>
      </c>
      <c r="E7714" s="51" t="s">
        <v>132</v>
      </c>
      <c r="F7714" s="40" t="s">
        <v>33643</v>
      </c>
      <c r="G7714" s="41" t="s">
        <v>33644</v>
      </c>
      <c r="H7714" s="41" t="s">
        <v>4561</v>
      </c>
      <c r="I7714" s="38" t="s">
        <v>33645</v>
      </c>
      <c r="J7714" s="38" t="s">
        <v>37</v>
      </c>
      <c r="K7714" s="38"/>
    </row>
    <row r="7715" spans="1:11" x14ac:dyDescent="0.35">
      <c r="A7715" s="16" t="s">
        <v>33646</v>
      </c>
      <c r="B7715" s="72" t="s">
        <v>217</v>
      </c>
      <c r="C7715" s="70" t="s">
        <v>47</v>
      </c>
      <c r="D7715" s="73" t="s">
        <v>308</v>
      </c>
      <c r="E7715" s="51" t="s">
        <v>1591</v>
      </c>
      <c r="F7715" s="40" t="s">
        <v>33647</v>
      </c>
      <c r="G7715" s="41" t="s">
        <v>33648</v>
      </c>
      <c r="H7715" s="41" t="s">
        <v>4561</v>
      </c>
      <c r="I7715" s="38" t="s">
        <v>33649</v>
      </c>
      <c r="J7715" s="38" t="s">
        <v>37</v>
      </c>
      <c r="K7715" s="38"/>
    </row>
    <row r="7716" spans="1:11" x14ac:dyDescent="0.35">
      <c r="A7716" s="16" t="s">
        <v>33650</v>
      </c>
      <c r="B7716" s="72" t="s">
        <v>217</v>
      </c>
      <c r="C7716" s="70" t="s">
        <v>47</v>
      </c>
      <c r="D7716" s="73" t="s">
        <v>308</v>
      </c>
      <c r="E7716" s="56" t="s">
        <v>166</v>
      </c>
      <c r="F7716" s="42" t="s">
        <v>33651</v>
      </c>
      <c r="G7716" s="43" t="s">
        <v>33652</v>
      </c>
      <c r="H7716" s="43" t="s">
        <v>4561</v>
      </c>
      <c r="I7716" s="39" t="s">
        <v>33653</v>
      </c>
      <c r="J7716" s="39" t="s">
        <v>37</v>
      </c>
      <c r="K7716" s="39"/>
    </row>
    <row r="7717" spans="1:11" x14ac:dyDescent="0.35">
      <c r="A7717" s="16" t="s">
        <v>33654</v>
      </c>
      <c r="B7717" s="67" t="s">
        <v>217</v>
      </c>
      <c r="C7717" s="70" t="s">
        <v>47</v>
      </c>
      <c r="D7717" s="71" t="s">
        <v>1029</v>
      </c>
      <c r="E7717" s="55"/>
      <c r="F7717" s="25" t="s">
        <v>33655</v>
      </c>
      <c r="G7717" s="30" t="s">
        <v>33656</v>
      </c>
      <c r="H7717" s="30" t="s">
        <v>4561</v>
      </c>
      <c r="I7717" s="21" t="s">
        <v>37</v>
      </c>
      <c r="J7717" s="21" t="s">
        <v>37</v>
      </c>
      <c r="K7717" s="21"/>
    </row>
    <row r="7718" spans="1:11" x14ac:dyDescent="0.35">
      <c r="A7718" s="16" t="s">
        <v>33657</v>
      </c>
      <c r="B7718" s="72" t="s">
        <v>217</v>
      </c>
      <c r="C7718" s="70" t="s">
        <v>47</v>
      </c>
      <c r="D7718" s="73" t="s">
        <v>1029</v>
      </c>
      <c r="E7718" s="51" t="s">
        <v>658</v>
      </c>
      <c r="F7718" s="40" t="s">
        <v>33658</v>
      </c>
      <c r="G7718" s="41" t="s">
        <v>33659</v>
      </c>
      <c r="H7718" s="41" t="s">
        <v>4561</v>
      </c>
      <c r="I7718" s="38" t="s">
        <v>33660</v>
      </c>
      <c r="J7718" s="38" t="s">
        <v>37</v>
      </c>
      <c r="K7718" s="38"/>
    </row>
    <row r="7719" spans="1:11" x14ac:dyDescent="0.35">
      <c r="A7719" s="16" t="s">
        <v>33661</v>
      </c>
      <c r="B7719" s="72" t="s">
        <v>217</v>
      </c>
      <c r="C7719" s="70" t="s">
        <v>47</v>
      </c>
      <c r="D7719" s="73" t="s">
        <v>1029</v>
      </c>
      <c r="E7719" s="51" t="s">
        <v>325</v>
      </c>
      <c r="F7719" s="40" t="s">
        <v>33662</v>
      </c>
      <c r="G7719" s="41" t="s">
        <v>33663</v>
      </c>
      <c r="H7719" s="41" t="s">
        <v>4561</v>
      </c>
      <c r="I7719" s="38" t="s">
        <v>33664</v>
      </c>
      <c r="J7719" s="38" t="s">
        <v>37</v>
      </c>
      <c r="K7719" s="38"/>
    </row>
    <row r="7720" spans="1:11" x14ac:dyDescent="0.35">
      <c r="A7720" s="16" t="s">
        <v>33665</v>
      </c>
      <c r="B7720" s="72" t="s">
        <v>217</v>
      </c>
      <c r="C7720" s="70" t="s">
        <v>47</v>
      </c>
      <c r="D7720" s="73" t="s">
        <v>1029</v>
      </c>
      <c r="E7720" s="51" t="s">
        <v>328</v>
      </c>
      <c r="F7720" s="40" t="s">
        <v>33666</v>
      </c>
      <c r="G7720" s="41" t="s">
        <v>33667</v>
      </c>
      <c r="H7720" s="41" t="s">
        <v>4561</v>
      </c>
      <c r="I7720" s="38" t="s">
        <v>33668</v>
      </c>
      <c r="J7720" s="38" t="s">
        <v>37</v>
      </c>
      <c r="K7720" s="38"/>
    </row>
    <row r="7721" spans="1:11" x14ac:dyDescent="0.35">
      <c r="A7721" s="16" t="s">
        <v>33669</v>
      </c>
      <c r="B7721" s="72" t="s">
        <v>217</v>
      </c>
      <c r="C7721" s="70" t="s">
        <v>47</v>
      </c>
      <c r="D7721" s="73" t="s">
        <v>1029</v>
      </c>
      <c r="E7721" s="51" t="s">
        <v>481</v>
      </c>
      <c r="F7721" s="40" t="s">
        <v>33670</v>
      </c>
      <c r="G7721" s="41" t="s">
        <v>33671</v>
      </c>
      <c r="H7721" s="41" t="s">
        <v>4561</v>
      </c>
      <c r="I7721" s="38" t="s">
        <v>33672</v>
      </c>
      <c r="J7721" s="38" t="s">
        <v>37</v>
      </c>
      <c r="K7721" s="38"/>
    </row>
    <row r="7722" spans="1:11" x14ac:dyDescent="0.35">
      <c r="A7722" s="16" t="s">
        <v>33673</v>
      </c>
      <c r="B7722" s="72" t="s">
        <v>217</v>
      </c>
      <c r="C7722" s="70" t="s">
        <v>47</v>
      </c>
      <c r="D7722" s="73" t="s">
        <v>1029</v>
      </c>
      <c r="E7722" s="51" t="s">
        <v>62</v>
      </c>
      <c r="F7722" s="40" t="s">
        <v>33674</v>
      </c>
      <c r="G7722" s="41" t="s">
        <v>33675</v>
      </c>
      <c r="H7722" s="41" t="s">
        <v>4561</v>
      </c>
      <c r="I7722" s="38" t="s">
        <v>33676</v>
      </c>
      <c r="J7722" s="38" t="s">
        <v>37</v>
      </c>
      <c r="K7722" s="38"/>
    </row>
    <row r="7723" spans="1:11" x14ac:dyDescent="0.35">
      <c r="A7723" s="16" t="s">
        <v>33677</v>
      </c>
      <c r="B7723" s="72" t="s">
        <v>217</v>
      </c>
      <c r="C7723" s="70" t="s">
        <v>47</v>
      </c>
      <c r="D7723" s="73" t="s">
        <v>1029</v>
      </c>
      <c r="E7723" s="51" t="s">
        <v>336</v>
      </c>
      <c r="F7723" s="40" t="s">
        <v>33678</v>
      </c>
      <c r="G7723" s="41" t="s">
        <v>33679</v>
      </c>
      <c r="H7723" s="41" t="s">
        <v>4561</v>
      </c>
      <c r="I7723" s="38" t="s">
        <v>33680</v>
      </c>
      <c r="J7723" s="38" t="s">
        <v>37</v>
      </c>
      <c r="K7723" s="38"/>
    </row>
    <row r="7724" spans="1:11" x14ac:dyDescent="0.35">
      <c r="A7724" s="16" t="s">
        <v>33681</v>
      </c>
      <c r="B7724" s="72" t="s">
        <v>217</v>
      </c>
      <c r="C7724" s="70" t="s">
        <v>47</v>
      </c>
      <c r="D7724" s="73" t="s">
        <v>1029</v>
      </c>
      <c r="E7724" s="51" t="s">
        <v>1084</v>
      </c>
      <c r="F7724" s="40" t="s">
        <v>33682</v>
      </c>
      <c r="G7724" s="41" t="s">
        <v>33683</v>
      </c>
      <c r="H7724" s="41" t="s">
        <v>4561</v>
      </c>
      <c r="I7724" s="38" t="s">
        <v>37</v>
      </c>
      <c r="J7724" s="38" t="s">
        <v>37</v>
      </c>
      <c r="K7724" s="38"/>
    </row>
    <row r="7725" spans="1:11" x14ac:dyDescent="0.35">
      <c r="A7725" s="16" t="s">
        <v>33684</v>
      </c>
      <c r="B7725" s="72" t="s">
        <v>217</v>
      </c>
      <c r="C7725" s="70" t="s">
        <v>47</v>
      </c>
      <c r="D7725" s="73" t="s">
        <v>1029</v>
      </c>
      <c r="E7725" s="51" t="s">
        <v>136</v>
      </c>
      <c r="F7725" s="40" t="s">
        <v>33685</v>
      </c>
      <c r="G7725" s="41" t="s">
        <v>33686</v>
      </c>
      <c r="H7725" s="41" t="s">
        <v>4561</v>
      </c>
      <c r="I7725" s="38" t="s">
        <v>33687</v>
      </c>
      <c r="J7725" s="38" t="s">
        <v>37</v>
      </c>
      <c r="K7725" s="38"/>
    </row>
    <row r="7726" spans="1:11" x14ac:dyDescent="0.35">
      <c r="A7726" s="16" t="s">
        <v>33688</v>
      </c>
      <c r="B7726" s="72" t="s">
        <v>217</v>
      </c>
      <c r="C7726" s="70" t="s">
        <v>47</v>
      </c>
      <c r="D7726" s="73" t="s">
        <v>1029</v>
      </c>
      <c r="E7726" s="51" t="s">
        <v>159</v>
      </c>
      <c r="F7726" s="40" t="s">
        <v>33689</v>
      </c>
      <c r="G7726" s="41" t="s">
        <v>33690</v>
      </c>
      <c r="H7726" s="41" t="s">
        <v>4561</v>
      </c>
      <c r="I7726" s="38" t="s">
        <v>33691</v>
      </c>
      <c r="J7726" s="38" t="s">
        <v>37</v>
      </c>
      <c r="K7726" s="38"/>
    </row>
    <row r="7727" spans="1:11" x14ac:dyDescent="0.35">
      <c r="A7727" s="16" t="s">
        <v>33692</v>
      </c>
      <c r="B7727" s="72" t="s">
        <v>217</v>
      </c>
      <c r="C7727" s="70" t="s">
        <v>47</v>
      </c>
      <c r="D7727" s="73" t="s">
        <v>1029</v>
      </c>
      <c r="E7727" s="51" t="s">
        <v>192</v>
      </c>
      <c r="F7727" s="40" t="s">
        <v>33693</v>
      </c>
      <c r="G7727" s="41" t="s">
        <v>33694</v>
      </c>
      <c r="H7727" s="41" t="s">
        <v>4561</v>
      </c>
      <c r="I7727" s="38" t="s">
        <v>33695</v>
      </c>
      <c r="J7727" s="38" t="s">
        <v>37</v>
      </c>
      <c r="K7727" s="38"/>
    </row>
    <row r="7728" spans="1:11" x14ac:dyDescent="0.35">
      <c r="A7728" s="16" t="s">
        <v>33696</v>
      </c>
      <c r="B7728" s="72" t="s">
        <v>217</v>
      </c>
      <c r="C7728" s="70" t="s">
        <v>47</v>
      </c>
      <c r="D7728" s="73" t="s">
        <v>1029</v>
      </c>
      <c r="E7728" s="51" t="s">
        <v>1029</v>
      </c>
      <c r="F7728" s="40" t="s">
        <v>33697</v>
      </c>
      <c r="G7728" s="41" t="s">
        <v>33698</v>
      </c>
      <c r="H7728" s="41" t="s">
        <v>4561</v>
      </c>
      <c r="I7728" s="38" t="s">
        <v>33699</v>
      </c>
      <c r="J7728" s="38" t="s">
        <v>37</v>
      </c>
      <c r="K7728" s="38"/>
    </row>
    <row r="7729" spans="1:11" x14ac:dyDescent="0.35">
      <c r="A7729" s="16" t="s">
        <v>33700</v>
      </c>
      <c r="B7729" s="72" t="s">
        <v>217</v>
      </c>
      <c r="C7729" s="70" t="s">
        <v>47</v>
      </c>
      <c r="D7729" s="73" t="s">
        <v>1029</v>
      </c>
      <c r="E7729" s="51" t="s">
        <v>638</v>
      </c>
      <c r="F7729" s="40" t="s">
        <v>33701</v>
      </c>
      <c r="G7729" s="41" t="s">
        <v>33702</v>
      </c>
      <c r="H7729" s="41" t="s">
        <v>4561</v>
      </c>
      <c r="I7729" s="38" t="s">
        <v>33703</v>
      </c>
      <c r="J7729" s="38" t="s">
        <v>37</v>
      </c>
      <c r="K7729" s="38"/>
    </row>
    <row r="7730" spans="1:11" x14ac:dyDescent="0.35">
      <c r="A7730" s="16" t="s">
        <v>33704</v>
      </c>
      <c r="B7730" s="72" t="s">
        <v>217</v>
      </c>
      <c r="C7730" s="70" t="s">
        <v>47</v>
      </c>
      <c r="D7730" s="73" t="s">
        <v>1029</v>
      </c>
      <c r="E7730" s="51" t="s">
        <v>147</v>
      </c>
      <c r="F7730" s="40" t="s">
        <v>33705</v>
      </c>
      <c r="G7730" s="41" t="s">
        <v>33706</v>
      </c>
      <c r="H7730" s="41" t="s">
        <v>4561</v>
      </c>
      <c r="I7730" s="38" t="s">
        <v>33707</v>
      </c>
      <c r="J7730" s="38" t="s">
        <v>37</v>
      </c>
      <c r="K7730" s="38"/>
    </row>
    <row r="7731" spans="1:11" x14ac:dyDescent="0.35">
      <c r="A7731" s="16" t="s">
        <v>33708</v>
      </c>
      <c r="B7731" s="72" t="s">
        <v>217</v>
      </c>
      <c r="C7731" s="70" t="s">
        <v>47</v>
      </c>
      <c r="D7731" s="73" t="s">
        <v>1029</v>
      </c>
      <c r="E7731" s="51" t="s">
        <v>86</v>
      </c>
      <c r="F7731" s="40" t="s">
        <v>33709</v>
      </c>
      <c r="G7731" s="41" t="s">
        <v>33710</v>
      </c>
      <c r="H7731" s="41" t="s">
        <v>4561</v>
      </c>
      <c r="I7731" s="38" t="s">
        <v>33711</v>
      </c>
      <c r="J7731" s="38" t="s">
        <v>37</v>
      </c>
      <c r="K7731" s="38"/>
    </row>
    <row r="7732" spans="1:11" x14ac:dyDescent="0.35">
      <c r="A7732" s="16" t="s">
        <v>33712</v>
      </c>
      <c r="B7732" s="72" t="s">
        <v>217</v>
      </c>
      <c r="C7732" s="70" t="s">
        <v>47</v>
      </c>
      <c r="D7732" s="73" t="s">
        <v>1029</v>
      </c>
      <c r="E7732" s="51" t="s">
        <v>985</v>
      </c>
      <c r="F7732" s="40" t="s">
        <v>33713</v>
      </c>
      <c r="G7732" s="41" t="s">
        <v>33714</v>
      </c>
      <c r="H7732" s="41" t="s">
        <v>4561</v>
      </c>
      <c r="I7732" s="38" t="s">
        <v>33715</v>
      </c>
      <c r="J7732" s="38" t="s">
        <v>37</v>
      </c>
      <c r="K7732" s="38"/>
    </row>
    <row r="7733" spans="1:11" x14ac:dyDescent="0.35">
      <c r="A7733" s="16" t="s">
        <v>33716</v>
      </c>
      <c r="B7733" s="72" t="s">
        <v>217</v>
      </c>
      <c r="C7733" s="70" t="s">
        <v>47</v>
      </c>
      <c r="D7733" s="73" t="s">
        <v>1029</v>
      </c>
      <c r="E7733" s="51" t="s">
        <v>319</v>
      </c>
      <c r="F7733" s="40" t="s">
        <v>33717</v>
      </c>
      <c r="G7733" s="41" t="s">
        <v>33718</v>
      </c>
      <c r="H7733" s="41" t="s">
        <v>4561</v>
      </c>
      <c r="I7733" s="38" t="s">
        <v>33719</v>
      </c>
      <c r="J7733" s="38" t="s">
        <v>37</v>
      </c>
      <c r="K7733" s="38"/>
    </row>
    <row r="7734" spans="1:11" x14ac:dyDescent="0.35">
      <c r="A7734" s="16" t="s">
        <v>33720</v>
      </c>
      <c r="B7734" s="72" t="s">
        <v>217</v>
      </c>
      <c r="C7734" s="70" t="s">
        <v>47</v>
      </c>
      <c r="D7734" s="73" t="s">
        <v>1029</v>
      </c>
      <c r="E7734" s="51" t="s">
        <v>908</v>
      </c>
      <c r="F7734" s="40" t="s">
        <v>33721</v>
      </c>
      <c r="G7734" s="41" t="s">
        <v>33722</v>
      </c>
      <c r="H7734" s="41" t="s">
        <v>4561</v>
      </c>
      <c r="I7734" s="38" t="s">
        <v>37</v>
      </c>
      <c r="J7734" s="38" t="s">
        <v>37</v>
      </c>
      <c r="K7734" s="38"/>
    </row>
    <row r="7735" spans="1:11" x14ac:dyDescent="0.35">
      <c r="A7735" s="16" t="s">
        <v>33723</v>
      </c>
      <c r="B7735" s="72" t="s">
        <v>217</v>
      </c>
      <c r="C7735" s="70" t="s">
        <v>47</v>
      </c>
      <c r="D7735" s="73" t="s">
        <v>1029</v>
      </c>
      <c r="E7735" s="51" t="s">
        <v>510</v>
      </c>
      <c r="F7735" s="40" t="s">
        <v>33724</v>
      </c>
      <c r="G7735" s="41" t="s">
        <v>33725</v>
      </c>
      <c r="H7735" s="41" t="s">
        <v>4561</v>
      </c>
      <c r="I7735" s="38" t="s">
        <v>33726</v>
      </c>
      <c r="J7735" s="38" t="s">
        <v>37</v>
      </c>
      <c r="K7735" s="38"/>
    </row>
    <row r="7736" spans="1:11" x14ac:dyDescent="0.35">
      <c r="A7736" s="16" t="s">
        <v>33727</v>
      </c>
      <c r="B7736" s="72" t="s">
        <v>217</v>
      </c>
      <c r="C7736" s="70" t="s">
        <v>47</v>
      </c>
      <c r="D7736" s="73" t="s">
        <v>1029</v>
      </c>
      <c r="E7736" s="51" t="s">
        <v>856</v>
      </c>
      <c r="F7736" s="40" t="s">
        <v>33728</v>
      </c>
      <c r="G7736" s="41" t="s">
        <v>33729</v>
      </c>
      <c r="H7736" s="41" t="s">
        <v>4561</v>
      </c>
      <c r="I7736" s="38" t="s">
        <v>33730</v>
      </c>
      <c r="J7736" s="38" t="s">
        <v>37</v>
      </c>
      <c r="K7736" s="38"/>
    </row>
    <row r="7737" spans="1:11" x14ac:dyDescent="0.35">
      <c r="A7737" s="16" t="s">
        <v>33731</v>
      </c>
      <c r="B7737" s="72" t="s">
        <v>217</v>
      </c>
      <c r="C7737" s="70" t="s">
        <v>47</v>
      </c>
      <c r="D7737" s="73" t="s">
        <v>1029</v>
      </c>
      <c r="E7737" s="56" t="s">
        <v>947</v>
      </c>
      <c r="F7737" s="42" t="s">
        <v>33732</v>
      </c>
      <c r="G7737" s="43" t="s">
        <v>33733</v>
      </c>
      <c r="H7737" s="43" t="s">
        <v>4561</v>
      </c>
      <c r="I7737" s="39" t="s">
        <v>33734</v>
      </c>
      <c r="J7737" s="39" t="s">
        <v>37</v>
      </c>
      <c r="K7737" s="39"/>
    </row>
    <row r="7738" spans="1:11" x14ac:dyDescent="0.35">
      <c r="A7738" s="16" t="s">
        <v>33735</v>
      </c>
      <c r="B7738" s="67" t="s">
        <v>217</v>
      </c>
      <c r="C7738" s="70" t="s">
        <v>47</v>
      </c>
      <c r="D7738" s="71" t="s">
        <v>185</v>
      </c>
      <c r="E7738" s="55"/>
      <c r="F7738" s="25" t="s">
        <v>33736</v>
      </c>
      <c r="G7738" s="30" t="s">
        <v>33737</v>
      </c>
      <c r="H7738" s="30" t="s">
        <v>4561</v>
      </c>
      <c r="I7738" s="21" t="s">
        <v>37</v>
      </c>
      <c r="J7738" s="21" t="s">
        <v>37</v>
      </c>
      <c r="K7738" s="21"/>
    </row>
    <row r="7739" spans="1:11" x14ac:dyDescent="0.35">
      <c r="A7739" s="16" t="s">
        <v>33738</v>
      </c>
      <c r="B7739" s="72" t="s">
        <v>217</v>
      </c>
      <c r="C7739" s="70" t="s">
        <v>47</v>
      </c>
      <c r="D7739" s="73" t="s">
        <v>185</v>
      </c>
      <c r="E7739" s="51" t="s">
        <v>658</v>
      </c>
      <c r="F7739" s="40" t="s">
        <v>33739</v>
      </c>
      <c r="G7739" s="41" t="s">
        <v>33740</v>
      </c>
      <c r="H7739" s="41" t="s">
        <v>4561</v>
      </c>
      <c r="I7739" s="38" t="s">
        <v>37</v>
      </c>
      <c r="J7739" s="38" t="s">
        <v>37</v>
      </c>
      <c r="K7739" s="38"/>
    </row>
    <row r="7740" spans="1:11" x14ac:dyDescent="0.35">
      <c r="A7740" s="16" t="s">
        <v>33741</v>
      </c>
      <c r="B7740" s="72" t="s">
        <v>217</v>
      </c>
      <c r="C7740" s="70" t="s">
        <v>47</v>
      </c>
      <c r="D7740" s="73" t="s">
        <v>185</v>
      </c>
      <c r="E7740" s="51" t="s">
        <v>328</v>
      </c>
      <c r="F7740" s="40" t="s">
        <v>33742</v>
      </c>
      <c r="G7740" s="41" t="s">
        <v>33743</v>
      </c>
      <c r="H7740" s="41" t="s">
        <v>4561</v>
      </c>
      <c r="I7740" s="38" t="s">
        <v>37</v>
      </c>
      <c r="J7740" s="38" t="s">
        <v>37</v>
      </c>
      <c r="K7740" s="38"/>
    </row>
    <row r="7741" spans="1:11" x14ac:dyDescent="0.35">
      <c r="A7741" s="16" t="s">
        <v>33744</v>
      </c>
      <c r="B7741" s="72" t="s">
        <v>217</v>
      </c>
      <c r="C7741" s="70" t="s">
        <v>47</v>
      </c>
      <c r="D7741" s="73" t="s">
        <v>185</v>
      </c>
      <c r="E7741" s="51" t="s">
        <v>430</v>
      </c>
      <c r="F7741" s="40" t="s">
        <v>33745</v>
      </c>
      <c r="G7741" s="41" t="s">
        <v>33746</v>
      </c>
      <c r="H7741" s="41" t="s">
        <v>4561</v>
      </c>
      <c r="I7741" s="38" t="s">
        <v>37</v>
      </c>
      <c r="J7741" s="38" t="s">
        <v>37</v>
      </c>
      <c r="K7741" s="38"/>
    </row>
    <row r="7742" spans="1:11" x14ac:dyDescent="0.35">
      <c r="A7742" s="16" t="s">
        <v>33747</v>
      </c>
      <c r="B7742" s="72" t="s">
        <v>217</v>
      </c>
      <c r="C7742" s="70" t="s">
        <v>47</v>
      </c>
      <c r="D7742" s="73" t="s">
        <v>185</v>
      </c>
      <c r="E7742" s="51" t="s">
        <v>336</v>
      </c>
      <c r="F7742" s="40" t="s">
        <v>33748</v>
      </c>
      <c r="G7742" s="41" t="s">
        <v>33749</v>
      </c>
      <c r="H7742" s="41" t="s">
        <v>4561</v>
      </c>
      <c r="I7742" s="38" t="s">
        <v>37</v>
      </c>
      <c r="J7742" s="38" t="s">
        <v>37</v>
      </c>
      <c r="K7742" s="38"/>
    </row>
    <row r="7743" spans="1:11" x14ac:dyDescent="0.35">
      <c r="A7743" s="16" t="s">
        <v>33750</v>
      </c>
      <c r="B7743" s="72" t="s">
        <v>217</v>
      </c>
      <c r="C7743" s="70" t="s">
        <v>47</v>
      </c>
      <c r="D7743" s="73" t="s">
        <v>185</v>
      </c>
      <c r="E7743" s="51" t="s">
        <v>654</v>
      </c>
      <c r="F7743" s="40" t="s">
        <v>33751</v>
      </c>
      <c r="G7743" s="41" t="s">
        <v>33752</v>
      </c>
      <c r="H7743" s="41" t="s">
        <v>4561</v>
      </c>
      <c r="I7743" s="38" t="s">
        <v>37</v>
      </c>
      <c r="J7743" s="38" t="s">
        <v>37</v>
      </c>
      <c r="K7743" s="38"/>
    </row>
    <row r="7744" spans="1:11" x14ac:dyDescent="0.35">
      <c r="A7744" s="16" t="s">
        <v>33753</v>
      </c>
      <c r="B7744" s="72" t="s">
        <v>217</v>
      </c>
      <c r="C7744" s="70" t="s">
        <v>47</v>
      </c>
      <c r="D7744" s="73" t="s">
        <v>185</v>
      </c>
      <c r="E7744" s="51" t="s">
        <v>147</v>
      </c>
      <c r="F7744" s="40" t="s">
        <v>33754</v>
      </c>
      <c r="G7744" s="41" t="s">
        <v>33755</v>
      </c>
      <c r="H7744" s="41" t="s">
        <v>4561</v>
      </c>
      <c r="I7744" s="38" t="s">
        <v>37</v>
      </c>
      <c r="J7744" s="38" t="s">
        <v>37</v>
      </c>
      <c r="K7744" s="38"/>
    </row>
    <row r="7745" spans="1:11" x14ac:dyDescent="0.35">
      <c r="A7745" s="16" t="s">
        <v>33756</v>
      </c>
      <c r="B7745" s="72" t="s">
        <v>217</v>
      </c>
      <c r="C7745" s="70" t="s">
        <v>47</v>
      </c>
      <c r="D7745" s="73" t="s">
        <v>185</v>
      </c>
      <c r="E7745" s="51" t="s">
        <v>166</v>
      </c>
      <c r="F7745" s="40" t="s">
        <v>33757</v>
      </c>
      <c r="G7745" s="41" t="s">
        <v>33758</v>
      </c>
      <c r="H7745" s="41" t="s">
        <v>4561</v>
      </c>
      <c r="I7745" s="38" t="s">
        <v>37</v>
      </c>
      <c r="J7745" s="38" t="s">
        <v>37</v>
      </c>
      <c r="K7745" s="38"/>
    </row>
    <row r="7746" spans="1:11" x14ac:dyDescent="0.35">
      <c r="A7746" s="16" t="s">
        <v>33759</v>
      </c>
      <c r="B7746" s="72" t="s">
        <v>217</v>
      </c>
      <c r="C7746" s="70" t="s">
        <v>47</v>
      </c>
      <c r="D7746" s="73" t="s">
        <v>185</v>
      </c>
      <c r="E7746" s="51" t="s">
        <v>213</v>
      </c>
      <c r="F7746" s="40" t="s">
        <v>33760</v>
      </c>
      <c r="G7746" s="41" t="s">
        <v>33761</v>
      </c>
      <c r="H7746" s="41" t="s">
        <v>4561</v>
      </c>
      <c r="I7746" s="38" t="s">
        <v>37</v>
      </c>
      <c r="J7746" s="38" t="s">
        <v>37</v>
      </c>
      <c r="K7746" s="38"/>
    </row>
    <row r="7747" spans="1:11" x14ac:dyDescent="0.35">
      <c r="A7747" s="16" t="s">
        <v>33762</v>
      </c>
      <c r="B7747" s="72" t="s">
        <v>217</v>
      </c>
      <c r="C7747" s="70" t="s">
        <v>47</v>
      </c>
      <c r="D7747" s="73" t="s">
        <v>185</v>
      </c>
      <c r="E7747" s="51" t="s">
        <v>908</v>
      </c>
      <c r="F7747" s="40" t="s">
        <v>33763</v>
      </c>
      <c r="G7747" s="41" t="s">
        <v>33764</v>
      </c>
      <c r="H7747" s="41" t="s">
        <v>4561</v>
      </c>
      <c r="I7747" s="38" t="s">
        <v>37</v>
      </c>
      <c r="J7747" s="38" t="s">
        <v>37</v>
      </c>
      <c r="K7747" s="38"/>
    </row>
    <row r="7748" spans="1:11" x14ac:dyDescent="0.35">
      <c r="A7748" s="16" t="s">
        <v>33765</v>
      </c>
      <c r="B7748" s="72" t="s">
        <v>217</v>
      </c>
      <c r="C7748" s="70" t="s">
        <v>47</v>
      </c>
      <c r="D7748" s="73" t="s">
        <v>185</v>
      </c>
      <c r="E7748" s="51" t="s">
        <v>510</v>
      </c>
      <c r="F7748" s="40" t="s">
        <v>33766</v>
      </c>
      <c r="G7748" s="41" t="s">
        <v>33767</v>
      </c>
      <c r="H7748" s="41" t="s">
        <v>4561</v>
      </c>
      <c r="I7748" s="38" t="s">
        <v>33768</v>
      </c>
      <c r="J7748" s="38" t="s">
        <v>37</v>
      </c>
      <c r="K7748" s="38"/>
    </row>
    <row r="7749" spans="1:11" x14ac:dyDescent="0.35">
      <c r="A7749" s="16" t="s">
        <v>33769</v>
      </c>
      <c r="B7749" s="72" t="s">
        <v>217</v>
      </c>
      <c r="C7749" s="70" t="s">
        <v>47</v>
      </c>
      <c r="D7749" s="73" t="s">
        <v>185</v>
      </c>
      <c r="E7749" s="56" t="s">
        <v>856</v>
      </c>
      <c r="F7749" s="42" t="s">
        <v>33770</v>
      </c>
      <c r="G7749" s="43" t="s">
        <v>33771</v>
      </c>
      <c r="H7749" s="43" t="s">
        <v>4561</v>
      </c>
      <c r="I7749" s="39" t="s">
        <v>37</v>
      </c>
      <c r="J7749" s="39" t="s">
        <v>37</v>
      </c>
      <c r="K7749" s="39"/>
    </row>
    <row r="7750" spans="1:11" x14ac:dyDescent="0.35">
      <c r="A7750" s="16" t="s">
        <v>33772</v>
      </c>
      <c r="B7750" s="67" t="s">
        <v>217</v>
      </c>
      <c r="C7750" s="70" t="s">
        <v>47</v>
      </c>
      <c r="D7750" s="71" t="s">
        <v>147</v>
      </c>
      <c r="E7750" s="55"/>
      <c r="F7750" s="25" t="s">
        <v>33773</v>
      </c>
      <c r="G7750" s="30" t="s">
        <v>33774</v>
      </c>
      <c r="H7750" s="30" t="s">
        <v>4561</v>
      </c>
      <c r="I7750" s="21" t="s">
        <v>37</v>
      </c>
      <c r="J7750" s="21" t="s">
        <v>37</v>
      </c>
      <c r="K7750" s="21"/>
    </row>
    <row r="7751" spans="1:11" x14ac:dyDescent="0.35">
      <c r="A7751" s="16" t="s">
        <v>33775</v>
      </c>
      <c r="B7751" s="72" t="s">
        <v>217</v>
      </c>
      <c r="C7751" s="70" t="s">
        <v>47</v>
      </c>
      <c r="D7751" s="73" t="s">
        <v>147</v>
      </c>
      <c r="E7751" s="51" t="s">
        <v>1101</v>
      </c>
      <c r="F7751" s="40" t="s">
        <v>33776</v>
      </c>
      <c r="G7751" s="41" t="s">
        <v>33777</v>
      </c>
      <c r="H7751" s="41" t="s">
        <v>4561</v>
      </c>
      <c r="I7751" s="38" t="s">
        <v>33778</v>
      </c>
      <c r="J7751" s="38" t="s">
        <v>37</v>
      </c>
      <c r="K7751" s="38"/>
    </row>
    <row r="7752" spans="1:11" x14ac:dyDescent="0.35">
      <c r="A7752" s="16" t="s">
        <v>33779</v>
      </c>
      <c r="B7752" s="72" t="s">
        <v>217</v>
      </c>
      <c r="C7752" s="70" t="s">
        <v>47</v>
      </c>
      <c r="D7752" s="73" t="s">
        <v>147</v>
      </c>
      <c r="E7752" s="51" t="s">
        <v>325</v>
      </c>
      <c r="F7752" s="40" t="s">
        <v>33780</v>
      </c>
      <c r="G7752" s="41" t="s">
        <v>33781</v>
      </c>
      <c r="H7752" s="41" t="s">
        <v>4561</v>
      </c>
      <c r="I7752" s="38" t="s">
        <v>33782</v>
      </c>
      <c r="J7752" s="38" t="s">
        <v>37</v>
      </c>
      <c r="K7752" s="38"/>
    </row>
    <row r="7753" spans="1:11" x14ac:dyDescent="0.35">
      <c r="A7753" s="16" t="s">
        <v>33783</v>
      </c>
      <c r="B7753" s="72" t="s">
        <v>217</v>
      </c>
      <c r="C7753" s="70" t="s">
        <v>47</v>
      </c>
      <c r="D7753" s="73" t="s">
        <v>147</v>
      </c>
      <c r="E7753" s="56" t="s">
        <v>147</v>
      </c>
      <c r="F7753" s="42" t="s">
        <v>33784</v>
      </c>
      <c r="G7753" s="43" t="s">
        <v>33785</v>
      </c>
      <c r="H7753" s="43" t="s">
        <v>4561</v>
      </c>
      <c r="I7753" s="39" t="s">
        <v>33786</v>
      </c>
      <c r="J7753" s="39" t="s">
        <v>37</v>
      </c>
      <c r="K7753" s="39"/>
    </row>
    <row r="7754" spans="1:11" x14ac:dyDescent="0.35">
      <c r="A7754" s="16" t="s">
        <v>33787</v>
      </c>
      <c r="B7754" s="67">
        <v>75</v>
      </c>
      <c r="C7754" s="70" t="s">
        <v>47</v>
      </c>
      <c r="D7754" s="71">
        <v>70</v>
      </c>
      <c r="E7754" s="55"/>
      <c r="F7754" s="25" t="s">
        <v>33788</v>
      </c>
      <c r="G7754" s="30" t="s">
        <v>49271</v>
      </c>
      <c r="H7754" s="30"/>
      <c r="I7754" s="21"/>
      <c r="J7754" s="21"/>
      <c r="K7754" s="21" t="s">
        <v>49255</v>
      </c>
    </row>
    <row r="7755" spans="1:11" x14ac:dyDescent="0.35">
      <c r="A7755" s="16" t="s">
        <v>33789</v>
      </c>
      <c r="B7755" s="67">
        <v>75</v>
      </c>
      <c r="C7755" s="70">
        <v>80</v>
      </c>
      <c r="D7755" s="73">
        <v>70</v>
      </c>
      <c r="E7755" s="62">
        <v>94</v>
      </c>
      <c r="F7755" s="48" t="s">
        <v>33790</v>
      </c>
      <c r="G7755" s="49" t="s">
        <v>49272</v>
      </c>
      <c r="H7755" s="49"/>
      <c r="J7755"/>
      <c r="K7755" s="16" t="s">
        <v>49255</v>
      </c>
    </row>
    <row r="7756" spans="1:11" x14ac:dyDescent="0.35">
      <c r="A7756" s="16" t="s">
        <v>33791</v>
      </c>
      <c r="B7756" s="67" t="s">
        <v>217</v>
      </c>
      <c r="C7756" s="70" t="s">
        <v>47</v>
      </c>
      <c r="D7756" s="71" t="s">
        <v>217</v>
      </c>
      <c r="E7756" s="55"/>
      <c r="F7756" s="25" t="s">
        <v>33792</v>
      </c>
      <c r="G7756" s="30" t="s">
        <v>4582</v>
      </c>
      <c r="H7756" s="30" t="s">
        <v>10349</v>
      </c>
      <c r="I7756" s="21" t="s">
        <v>37</v>
      </c>
      <c r="J7756" s="21" t="s">
        <v>37</v>
      </c>
      <c r="K7756" s="21"/>
    </row>
    <row r="7757" spans="1:11" x14ac:dyDescent="0.35">
      <c r="A7757" s="16" t="s">
        <v>33793</v>
      </c>
      <c r="B7757" s="72" t="s">
        <v>217</v>
      </c>
      <c r="C7757" s="70" t="s">
        <v>47</v>
      </c>
      <c r="D7757" s="73" t="s">
        <v>217</v>
      </c>
      <c r="E7757" s="51" t="s">
        <v>420</v>
      </c>
      <c r="F7757" s="40" t="s">
        <v>33794</v>
      </c>
      <c r="G7757" s="41" t="s">
        <v>33795</v>
      </c>
      <c r="H7757" s="41" t="s">
        <v>10349</v>
      </c>
      <c r="I7757" s="38" t="s">
        <v>33796</v>
      </c>
      <c r="J7757" s="38" t="s">
        <v>37</v>
      </c>
      <c r="K7757" s="38"/>
    </row>
    <row r="7758" spans="1:11" x14ac:dyDescent="0.35">
      <c r="A7758" s="16" t="s">
        <v>33797</v>
      </c>
      <c r="B7758" s="72" t="s">
        <v>217</v>
      </c>
      <c r="C7758" s="70" t="s">
        <v>47</v>
      </c>
      <c r="D7758" s="73" t="s">
        <v>217</v>
      </c>
      <c r="E7758" s="51" t="s">
        <v>466</v>
      </c>
      <c r="F7758" s="40" t="s">
        <v>33798</v>
      </c>
      <c r="G7758" s="41" t="s">
        <v>33799</v>
      </c>
      <c r="H7758" s="41" t="s">
        <v>10349</v>
      </c>
      <c r="I7758" s="38" t="s">
        <v>33800</v>
      </c>
      <c r="J7758" s="38" t="s">
        <v>37</v>
      </c>
      <c r="K7758" s="38"/>
    </row>
    <row r="7759" spans="1:11" x14ac:dyDescent="0.35">
      <c r="A7759" s="16" t="s">
        <v>33801</v>
      </c>
      <c r="B7759" s="72" t="s">
        <v>217</v>
      </c>
      <c r="C7759" s="70" t="s">
        <v>47</v>
      </c>
      <c r="D7759" s="73" t="s">
        <v>217</v>
      </c>
      <c r="E7759" s="51" t="s">
        <v>136</v>
      </c>
      <c r="F7759" s="40" t="s">
        <v>33802</v>
      </c>
      <c r="G7759" s="41" t="s">
        <v>33803</v>
      </c>
      <c r="H7759" s="41" t="s">
        <v>10349</v>
      </c>
      <c r="I7759" s="38" t="s">
        <v>33804</v>
      </c>
      <c r="J7759" s="38" t="s">
        <v>37</v>
      </c>
      <c r="K7759" s="38"/>
    </row>
    <row r="7760" spans="1:11" x14ac:dyDescent="0.35">
      <c r="A7760" s="16" t="s">
        <v>33805</v>
      </c>
      <c r="B7760" s="72" t="s">
        <v>217</v>
      </c>
      <c r="C7760" s="70" t="s">
        <v>47</v>
      </c>
      <c r="D7760" s="73" t="s">
        <v>217</v>
      </c>
      <c r="E7760" s="51" t="s">
        <v>494</v>
      </c>
      <c r="F7760" s="40" t="s">
        <v>33806</v>
      </c>
      <c r="G7760" s="41" t="s">
        <v>33807</v>
      </c>
      <c r="H7760" s="41" t="s">
        <v>10349</v>
      </c>
      <c r="I7760" s="38" t="s">
        <v>33808</v>
      </c>
      <c r="J7760" s="38" t="s">
        <v>37</v>
      </c>
      <c r="K7760" s="38"/>
    </row>
    <row r="7761" spans="1:11" x14ac:dyDescent="0.35">
      <c r="A7761" s="16" t="s">
        <v>33809</v>
      </c>
      <c r="B7761" s="72" t="s">
        <v>217</v>
      </c>
      <c r="C7761" s="70" t="s">
        <v>47</v>
      </c>
      <c r="D7761" s="73" t="s">
        <v>217</v>
      </c>
      <c r="E7761" s="51" t="s">
        <v>638</v>
      </c>
      <c r="F7761" s="40" t="s">
        <v>33810</v>
      </c>
      <c r="G7761" s="41" t="s">
        <v>33811</v>
      </c>
      <c r="H7761" s="41" t="s">
        <v>10349</v>
      </c>
      <c r="I7761" s="38" t="s">
        <v>33812</v>
      </c>
      <c r="J7761" s="38" t="s">
        <v>37</v>
      </c>
      <c r="K7761" s="38"/>
    </row>
    <row r="7762" spans="1:11" ht="15" thickBot="1" x14ac:dyDescent="0.4">
      <c r="A7762" s="16" t="s">
        <v>33813</v>
      </c>
      <c r="B7762" s="72" t="s">
        <v>217</v>
      </c>
      <c r="C7762" s="70" t="s">
        <v>47</v>
      </c>
      <c r="D7762" s="73" t="s">
        <v>217</v>
      </c>
      <c r="E7762" s="56" t="s">
        <v>856</v>
      </c>
      <c r="F7762" s="42" t="s">
        <v>33814</v>
      </c>
      <c r="G7762" s="43" t="s">
        <v>33815</v>
      </c>
      <c r="H7762" s="43" t="s">
        <v>10349</v>
      </c>
      <c r="I7762" s="39" t="s">
        <v>33816</v>
      </c>
      <c r="J7762" s="39" t="s">
        <v>37</v>
      </c>
      <c r="K7762" s="39"/>
    </row>
    <row r="7763" spans="1:11" ht="15" thickBot="1" x14ac:dyDescent="0.4">
      <c r="A7763" s="16" t="s">
        <v>33817</v>
      </c>
      <c r="B7763" s="65" t="s">
        <v>47</v>
      </c>
      <c r="C7763" s="66"/>
      <c r="D7763" s="66"/>
      <c r="E7763" s="53"/>
      <c r="F7763" s="26" t="s">
        <v>33818</v>
      </c>
      <c r="G7763" s="27" t="s">
        <v>33819</v>
      </c>
      <c r="H7763" s="27" t="s">
        <v>33820</v>
      </c>
      <c r="I7763" s="18" t="s">
        <v>37</v>
      </c>
      <c r="J7763" s="18" t="s">
        <v>37</v>
      </c>
      <c r="K7763" s="18"/>
    </row>
    <row r="7764" spans="1:11" x14ac:dyDescent="0.35">
      <c r="A7764" s="16" t="s">
        <v>33821</v>
      </c>
      <c r="B7764" s="67" t="s">
        <v>47</v>
      </c>
      <c r="C7764" s="68" t="s">
        <v>199</v>
      </c>
      <c r="D7764" s="69"/>
      <c r="E7764" s="54"/>
      <c r="F7764" s="23" t="s">
        <v>33822</v>
      </c>
      <c r="G7764" s="28" t="s">
        <v>33823</v>
      </c>
      <c r="H7764" s="28" t="s">
        <v>33824</v>
      </c>
      <c r="I7764" s="19" t="s">
        <v>37</v>
      </c>
      <c r="J7764" s="19" t="s">
        <v>37</v>
      </c>
      <c r="K7764" s="19"/>
    </row>
    <row r="7765" spans="1:11" x14ac:dyDescent="0.35">
      <c r="A7765" s="16" t="s">
        <v>33825</v>
      </c>
      <c r="B7765" s="67" t="s">
        <v>47</v>
      </c>
      <c r="C7765" s="70" t="s">
        <v>199</v>
      </c>
      <c r="D7765" s="71" t="s">
        <v>112</v>
      </c>
      <c r="E7765" s="55"/>
      <c r="F7765" s="25" t="s">
        <v>33826</v>
      </c>
      <c r="G7765" s="30" t="s">
        <v>33827</v>
      </c>
      <c r="H7765" s="30" t="s">
        <v>4323</v>
      </c>
      <c r="I7765" s="21" t="s">
        <v>37</v>
      </c>
      <c r="J7765" s="21" t="s">
        <v>37</v>
      </c>
      <c r="K7765" s="21"/>
    </row>
    <row r="7766" spans="1:11" x14ac:dyDescent="0.35">
      <c r="A7766" s="16" t="s">
        <v>33828</v>
      </c>
      <c r="B7766" s="72" t="s">
        <v>47</v>
      </c>
      <c r="C7766" s="70" t="s">
        <v>199</v>
      </c>
      <c r="D7766" s="73" t="s">
        <v>112</v>
      </c>
      <c r="E7766" s="51" t="s">
        <v>90</v>
      </c>
      <c r="F7766" s="40" t="s">
        <v>33829</v>
      </c>
      <c r="G7766" s="41" t="s">
        <v>33830</v>
      </c>
      <c r="H7766" s="41" t="s">
        <v>4323</v>
      </c>
      <c r="I7766" s="38" t="s">
        <v>33831</v>
      </c>
      <c r="J7766" s="38" t="s">
        <v>37</v>
      </c>
      <c r="K7766" s="38"/>
    </row>
    <row r="7767" spans="1:11" x14ac:dyDescent="0.35">
      <c r="A7767" s="16" t="s">
        <v>33832</v>
      </c>
      <c r="B7767" s="72" t="s">
        <v>47</v>
      </c>
      <c r="C7767" s="70" t="s">
        <v>199</v>
      </c>
      <c r="D7767" s="73" t="s">
        <v>112</v>
      </c>
      <c r="E7767" s="51" t="s">
        <v>969</v>
      </c>
      <c r="F7767" s="40" t="s">
        <v>33833</v>
      </c>
      <c r="G7767" s="41" t="s">
        <v>33834</v>
      </c>
      <c r="H7767" s="41" t="s">
        <v>4323</v>
      </c>
      <c r="I7767" s="38" t="s">
        <v>33835</v>
      </c>
      <c r="J7767" s="38" t="s">
        <v>37</v>
      </c>
      <c r="K7767" s="38"/>
    </row>
    <row r="7768" spans="1:11" x14ac:dyDescent="0.35">
      <c r="A7768" s="16" t="s">
        <v>33836</v>
      </c>
      <c r="B7768" s="72" t="s">
        <v>47</v>
      </c>
      <c r="C7768" s="70" t="s">
        <v>199</v>
      </c>
      <c r="D7768" s="73" t="s">
        <v>112</v>
      </c>
      <c r="E7768" s="51" t="s">
        <v>638</v>
      </c>
      <c r="F7768" s="40" t="s">
        <v>33837</v>
      </c>
      <c r="G7768" s="41" t="s">
        <v>33838</v>
      </c>
      <c r="H7768" s="41" t="s">
        <v>4323</v>
      </c>
      <c r="I7768" s="38" t="s">
        <v>33839</v>
      </c>
      <c r="J7768" s="38" t="s">
        <v>37</v>
      </c>
      <c r="K7768" s="38"/>
    </row>
    <row r="7769" spans="1:11" x14ac:dyDescent="0.35">
      <c r="A7769" s="16" t="s">
        <v>33840</v>
      </c>
      <c r="B7769" s="72" t="s">
        <v>47</v>
      </c>
      <c r="C7769" s="70" t="s">
        <v>199</v>
      </c>
      <c r="D7769" s="73" t="s">
        <v>112</v>
      </c>
      <c r="E7769" s="51" t="s">
        <v>147</v>
      </c>
      <c r="F7769" s="40" t="s">
        <v>33841</v>
      </c>
      <c r="G7769" s="41" t="s">
        <v>33842</v>
      </c>
      <c r="H7769" s="41" t="s">
        <v>4323</v>
      </c>
      <c r="I7769" s="38" t="s">
        <v>33843</v>
      </c>
      <c r="J7769" s="38" t="s">
        <v>37</v>
      </c>
      <c r="K7769" s="38"/>
    </row>
    <row r="7770" spans="1:11" x14ac:dyDescent="0.35">
      <c r="A7770" s="16" t="s">
        <v>33844</v>
      </c>
      <c r="B7770" s="72" t="s">
        <v>47</v>
      </c>
      <c r="C7770" s="70" t="s">
        <v>199</v>
      </c>
      <c r="D7770" s="73" t="s">
        <v>112</v>
      </c>
      <c r="E7770" s="51" t="s">
        <v>74</v>
      </c>
      <c r="F7770" s="40" t="s">
        <v>33845</v>
      </c>
      <c r="G7770" s="41" t="s">
        <v>33846</v>
      </c>
      <c r="H7770" s="41" t="s">
        <v>4323</v>
      </c>
      <c r="I7770" s="38" t="s">
        <v>33847</v>
      </c>
      <c r="J7770" s="38" t="s">
        <v>37</v>
      </c>
      <c r="K7770" s="38"/>
    </row>
    <row r="7771" spans="1:11" x14ac:dyDescent="0.35">
      <c r="A7771" s="16" t="s">
        <v>33848</v>
      </c>
      <c r="B7771" s="72" t="s">
        <v>47</v>
      </c>
      <c r="C7771" s="70" t="s">
        <v>199</v>
      </c>
      <c r="D7771" s="73" t="s">
        <v>112</v>
      </c>
      <c r="E7771" s="51" t="s">
        <v>166</v>
      </c>
      <c r="F7771" s="40" t="s">
        <v>33849</v>
      </c>
      <c r="G7771" s="41" t="s">
        <v>33850</v>
      </c>
      <c r="H7771" s="41" t="s">
        <v>4323</v>
      </c>
      <c r="I7771" s="38" t="s">
        <v>33851</v>
      </c>
      <c r="J7771" s="38" t="s">
        <v>37</v>
      </c>
      <c r="K7771" s="38"/>
    </row>
    <row r="7772" spans="1:11" x14ac:dyDescent="0.35">
      <c r="A7772" s="16" t="s">
        <v>33852</v>
      </c>
      <c r="B7772" s="72" t="s">
        <v>47</v>
      </c>
      <c r="C7772" s="70" t="s">
        <v>199</v>
      </c>
      <c r="D7772" s="73" t="s">
        <v>112</v>
      </c>
      <c r="E7772" s="51" t="s">
        <v>299</v>
      </c>
      <c r="F7772" s="40" t="s">
        <v>33853</v>
      </c>
      <c r="G7772" s="41" t="s">
        <v>33854</v>
      </c>
      <c r="H7772" s="41" t="s">
        <v>4323</v>
      </c>
      <c r="I7772" s="38" t="s">
        <v>33855</v>
      </c>
      <c r="J7772" s="38" t="s">
        <v>37</v>
      </c>
      <c r="K7772" s="38"/>
    </row>
    <row r="7773" spans="1:11" x14ac:dyDescent="0.35">
      <c r="A7773" s="16" t="s">
        <v>33856</v>
      </c>
      <c r="B7773" s="72" t="s">
        <v>47</v>
      </c>
      <c r="C7773" s="70" t="s">
        <v>199</v>
      </c>
      <c r="D7773" s="73" t="s">
        <v>112</v>
      </c>
      <c r="E7773" s="56" t="s">
        <v>908</v>
      </c>
      <c r="F7773" s="42" t="s">
        <v>33857</v>
      </c>
      <c r="G7773" s="43" t="s">
        <v>33858</v>
      </c>
      <c r="H7773" s="43" t="s">
        <v>4323</v>
      </c>
      <c r="I7773" s="39" t="s">
        <v>33859</v>
      </c>
      <c r="J7773" s="39" t="s">
        <v>37</v>
      </c>
      <c r="K7773" s="39"/>
    </row>
    <row r="7774" spans="1:11" x14ac:dyDescent="0.35">
      <c r="A7774" s="16" t="s">
        <v>33860</v>
      </c>
      <c r="B7774" s="67" t="s">
        <v>47</v>
      </c>
      <c r="C7774" s="70" t="s">
        <v>199</v>
      </c>
      <c r="D7774" s="71" t="s">
        <v>403</v>
      </c>
      <c r="E7774" s="55"/>
      <c r="F7774" s="25" t="s">
        <v>33861</v>
      </c>
      <c r="G7774" s="30" t="s">
        <v>33862</v>
      </c>
      <c r="H7774" s="30" t="s">
        <v>4426</v>
      </c>
      <c r="I7774" s="21" t="s">
        <v>37</v>
      </c>
      <c r="J7774" s="21" t="s">
        <v>37</v>
      </c>
      <c r="K7774" s="21"/>
    </row>
    <row r="7775" spans="1:11" x14ac:dyDescent="0.35">
      <c r="A7775" s="16" t="s">
        <v>33863</v>
      </c>
      <c r="B7775" s="72" t="s">
        <v>47</v>
      </c>
      <c r="C7775" s="70" t="s">
        <v>199</v>
      </c>
      <c r="D7775" s="73" t="s">
        <v>403</v>
      </c>
      <c r="E7775" s="51" t="s">
        <v>58</v>
      </c>
      <c r="F7775" s="40" t="s">
        <v>33864</v>
      </c>
      <c r="G7775" s="41" t="s">
        <v>33865</v>
      </c>
      <c r="H7775" s="41" t="s">
        <v>4426</v>
      </c>
      <c r="I7775" s="38" t="s">
        <v>33866</v>
      </c>
      <c r="J7775" s="38" t="s">
        <v>37</v>
      </c>
      <c r="K7775" s="38"/>
    </row>
    <row r="7776" spans="1:11" x14ac:dyDescent="0.35">
      <c r="A7776" s="16" t="s">
        <v>33867</v>
      </c>
      <c r="B7776" s="72" t="s">
        <v>47</v>
      </c>
      <c r="C7776" s="70" t="s">
        <v>199</v>
      </c>
      <c r="D7776" s="73" t="s">
        <v>403</v>
      </c>
      <c r="E7776" s="51" t="s">
        <v>100</v>
      </c>
      <c r="F7776" s="40" t="s">
        <v>33868</v>
      </c>
      <c r="G7776" s="41" t="s">
        <v>33869</v>
      </c>
      <c r="H7776" s="41" t="s">
        <v>4426</v>
      </c>
      <c r="I7776" s="38" t="s">
        <v>33870</v>
      </c>
      <c r="J7776" s="38" t="s">
        <v>37</v>
      </c>
      <c r="K7776" s="38"/>
    </row>
    <row r="7777" spans="1:11" x14ac:dyDescent="0.35">
      <c r="A7777" s="16" t="s">
        <v>33871</v>
      </c>
      <c r="B7777" s="72" t="s">
        <v>47</v>
      </c>
      <c r="C7777" s="70" t="s">
        <v>199</v>
      </c>
      <c r="D7777" s="73" t="s">
        <v>403</v>
      </c>
      <c r="E7777" s="51" t="s">
        <v>132</v>
      </c>
      <c r="F7777" s="40" t="s">
        <v>33872</v>
      </c>
      <c r="G7777" s="41" t="s">
        <v>33873</v>
      </c>
      <c r="H7777" s="41" t="s">
        <v>4426</v>
      </c>
      <c r="I7777" s="38" t="s">
        <v>33874</v>
      </c>
      <c r="J7777" s="38" t="s">
        <v>37</v>
      </c>
      <c r="K7777" s="38"/>
    </row>
    <row r="7778" spans="1:11" x14ac:dyDescent="0.35">
      <c r="A7778" s="16" t="s">
        <v>33875</v>
      </c>
      <c r="B7778" s="72" t="s">
        <v>47</v>
      </c>
      <c r="C7778" s="70" t="s">
        <v>199</v>
      </c>
      <c r="D7778" s="73" t="s">
        <v>403</v>
      </c>
      <c r="E7778" s="51" t="s">
        <v>185</v>
      </c>
      <c r="F7778" s="40" t="s">
        <v>33876</v>
      </c>
      <c r="G7778" s="41" t="s">
        <v>33877</v>
      </c>
      <c r="H7778" s="41" t="s">
        <v>4426</v>
      </c>
      <c r="I7778" s="38" t="s">
        <v>33878</v>
      </c>
      <c r="J7778" s="38" t="s">
        <v>37</v>
      </c>
      <c r="K7778" s="38"/>
    </row>
    <row r="7779" spans="1:11" x14ac:dyDescent="0.35">
      <c r="A7779" s="16" t="s">
        <v>33879</v>
      </c>
      <c r="B7779" s="72" t="s">
        <v>47</v>
      </c>
      <c r="C7779" s="70" t="s">
        <v>199</v>
      </c>
      <c r="D7779" s="73" t="s">
        <v>403</v>
      </c>
      <c r="E7779" s="51" t="s">
        <v>654</v>
      </c>
      <c r="F7779" s="40" t="s">
        <v>33880</v>
      </c>
      <c r="G7779" s="41" t="s">
        <v>33881</v>
      </c>
      <c r="H7779" s="41" t="s">
        <v>4426</v>
      </c>
      <c r="I7779" s="38" t="s">
        <v>33882</v>
      </c>
      <c r="J7779" s="38" t="s">
        <v>37</v>
      </c>
      <c r="K7779" s="38"/>
    </row>
    <row r="7780" spans="1:11" x14ac:dyDescent="0.35">
      <c r="A7780" s="16" t="s">
        <v>33883</v>
      </c>
      <c r="B7780" s="72" t="s">
        <v>47</v>
      </c>
      <c r="C7780" s="70" t="s">
        <v>199</v>
      </c>
      <c r="D7780" s="73" t="s">
        <v>403</v>
      </c>
      <c r="E7780" s="51" t="s">
        <v>777</v>
      </c>
      <c r="F7780" s="40" t="s">
        <v>33884</v>
      </c>
      <c r="G7780" s="41" t="s">
        <v>33885</v>
      </c>
      <c r="H7780" s="41" t="s">
        <v>4426</v>
      </c>
      <c r="I7780" s="38" t="s">
        <v>33886</v>
      </c>
      <c r="J7780" s="38" t="s">
        <v>37</v>
      </c>
      <c r="K7780" s="38"/>
    </row>
    <row r="7781" spans="1:11" x14ac:dyDescent="0.35">
      <c r="A7781" s="16" t="s">
        <v>33887</v>
      </c>
      <c r="B7781" s="72" t="s">
        <v>47</v>
      </c>
      <c r="C7781" s="70" t="s">
        <v>199</v>
      </c>
      <c r="D7781" s="73" t="s">
        <v>403</v>
      </c>
      <c r="E7781" s="51" t="s">
        <v>758</v>
      </c>
      <c r="F7781" s="40" t="s">
        <v>33888</v>
      </c>
      <c r="G7781" s="41" t="s">
        <v>33889</v>
      </c>
      <c r="H7781" s="41" t="s">
        <v>4426</v>
      </c>
      <c r="I7781" s="38" t="s">
        <v>33890</v>
      </c>
      <c r="J7781" s="38" t="s">
        <v>37</v>
      </c>
      <c r="K7781" s="38"/>
    </row>
    <row r="7782" spans="1:11" x14ac:dyDescent="0.35">
      <c r="A7782" s="16" t="s">
        <v>33891</v>
      </c>
      <c r="B7782" s="72" t="s">
        <v>47</v>
      </c>
      <c r="C7782" s="70" t="s">
        <v>199</v>
      </c>
      <c r="D7782" s="73" t="s">
        <v>403</v>
      </c>
      <c r="E7782" s="51" t="s">
        <v>413</v>
      </c>
      <c r="F7782" s="40" t="s">
        <v>33892</v>
      </c>
      <c r="G7782" s="41" t="s">
        <v>33893</v>
      </c>
      <c r="H7782" s="41" t="s">
        <v>4426</v>
      </c>
      <c r="I7782" s="38" t="s">
        <v>33894</v>
      </c>
      <c r="J7782" s="38" t="s">
        <v>37</v>
      </c>
      <c r="K7782" s="38"/>
    </row>
    <row r="7783" spans="1:11" x14ac:dyDescent="0.35">
      <c r="A7783" s="16" t="s">
        <v>33895</v>
      </c>
      <c r="B7783" s="72" t="s">
        <v>47</v>
      </c>
      <c r="C7783" s="70" t="s">
        <v>199</v>
      </c>
      <c r="D7783" s="73" t="s">
        <v>403</v>
      </c>
      <c r="E7783" s="51" t="s">
        <v>155</v>
      </c>
      <c r="F7783" s="40" t="s">
        <v>33896</v>
      </c>
      <c r="G7783" s="41" t="s">
        <v>33897</v>
      </c>
      <c r="H7783" s="41" t="s">
        <v>4426</v>
      </c>
      <c r="I7783" s="38" t="s">
        <v>33898</v>
      </c>
      <c r="J7783" s="38" t="s">
        <v>37</v>
      </c>
      <c r="K7783" s="38"/>
    </row>
    <row r="7784" spans="1:11" x14ac:dyDescent="0.35">
      <c r="A7784" s="16" t="s">
        <v>33899</v>
      </c>
      <c r="B7784" s="72" t="s">
        <v>47</v>
      </c>
      <c r="C7784" s="70" t="s">
        <v>199</v>
      </c>
      <c r="D7784" s="73" t="s">
        <v>403</v>
      </c>
      <c r="E7784" s="51" t="s">
        <v>366</v>
      </c>
      <c r="F7784" s="40" t="s">
        <v>33900</v>
      </c>
      <c r="G7784" s="41" t="s">
        <v>33901</v>
      </c>
      <c r="H7784" s="41" t="s">
        <v>4426</v>
      </c>
      <c r="I7784" s="38" t="s">
        <v>33902</v>
      </c>
      <c r="J7784" s="38" t="s">
        <v>37</v>
      </c>
      <c r="K7784" s="38"/>
    </row>
    <row r="7785" spans="1:11" x14ac:dyDescent="0.35">
      <c r="A7785" s="16" t="s">
        <v>33903</v>
      </c>
      <c r="B7785" s="72" t="s">
        <v>47</v>
      </c>
      <c r="C7785" s="70" t="s">
        <v>199</v>
      </c>
      <c r="D7785" s="73" t="s">
        <v>403</v>
      </c>
      <c r="E7785" s="51" t="s">
        <v>319</v>
      </c>
      <c r="F7785" s="40" t="s">
        <v>33904</v>
      </c>
      <c r="G7785" s="41" t="s">
        <v>33905</v>
      </c>
      <c r="H7785" s="41" t="s">
        <v>4426</v>
      </c>
      <c r="I7785" s="38" t="s">
        <v>33906</v>
      </c>
      <c r="J7785" s="38" t="s">
        <v>37</v>
      </c>
      <c r="K7785" s="38"/>
    </row>
    <row r="7786" spans="1:11" x14ac:dyDescent="0.35">
      <c r="A7786" s="16" t="s">
        <v>33907</v>
      </c>
      <c r="B7786" s="72" t="s">
        <v>47</v>
      </c>
      <c r="C7786" s="70" t="s">
        <v>199</v>
      </c>
      <c r="D7786" s="73" t="s">
        <v>403</v>
      </c>
      <c r="E7786" s="51" t="s">
        <v>908</v>
      </c>
      <c r="F7786" s="40" t="s">
        <v>33908</v>
      </c>
      <c r="G7786" s="41" t="s">
        <v>33909</v>
      </c>
      <c r="H7786" s="41" t="s">
        <v>4426</v>
      </c>
      <c r="I7786" s="38" t="s">
        <v>33910</v>
      </c>
      <c r="J7786" s="38" t="s">
        <v>37</v>
      </c>
      <c r="K7786" s="38"/>
    </row>
    <row r="7787" spans="1:11" x14ac:dyDescent="0.35">
      <c r="A7787" s="16" t="s">
        <v>33911</v>
      </c>
      <c r="B7787" s="72" t="s">
        <v>47</v>
      </c>
      <c r="C7787" s="70" t="s">
        <v>199</v>
      </c>
      <c r="D7787" s="73" t="s">
        <v>403</v>
      </c>
      <c r="E7787" s="56" t="s">
        <v>856</v>
      </c>
      <c r="F7787" s="42" t="s">
        <v>33912</v>
      </c>
      <c r="G7787" s="43" t="s">
        <v>33913</v>
      </c>
      <c r="H7787" s="43" t="s">
        <v>4426</v>
      </c>
      <c r="I7787" s="39" t="s">
        <v>33914</v>
      </c>
      <c r="J7787" s="39" t="s">
        <v>37</v>
      </c>
      <c r="K7787" s="39"/>
    </row>
    <row r="7788" spans="1:11" x14ac:dyDescent="0.35">
      <c r="A7788" s="16" t="s">
        <v>33915</v>
      </c>
      <c r="B7788" s="67" t="s">
        <v>47</v>
      </c>
      <c r="C7788" s="70" t="s">
        <v>199</v>
      </c>
      <c r="D7788" s="71" t="s">
        <v>199</v>
      </c>
      <c r="E7788" s="55"/>
      <c r="F7788" s="25" t="s">
        <v>33916</v>
      </c>
      <c r="G7788" s="30" t="s">
        <v>33917</v>
      </c>
      <c r="H7788" s="30" t="s">
        <v>4426</v>
      </c>
      <c r="I7788" s="21" t="s">
        <v>37</v>
      </c>
      <c r="J7788" s="21" t="s">
        <v>37</v>
      </c>
      <c r="K7788" s="21"/>
    </row>
    <row r="7789" spans="1:11" x14ac:dyDescent="0.35">
      <c r="A7789" s="16" t="s">
        <v>33918</v>
      </c>
      <c r="B7789" s="72" t="s">
        <v>47</v>
      </c>
      <c r="C7789" s="70" t="s">
        <v>199</v>
      </c>
      <c r="D7789" s="73" t="s">
        <v>199</v>
      </c>
      <c r="E7789" s="51" t="s">
        <v>592</v>
      </c>
      <c r="F7789" s="40" t="s">
        <v>33919</v>
      </c>
      <c r="G7789" s="41" t="s">
        <v>33920</v>
      </c>
      <c r="H7789" s="41" t="s">
        <v>4426</v>
      </c>
      <c r="I7789" s="38" t="s">
        <v>33921</v>
      </c>
      <c r="J7789" s="38" t="s">
        <v>37</v>
      </c>
      <c r="K7789" s="38"/>
    </row>
    <row r="7790" spans="1:11" x14ac:dyDescent="0.35">
      <c r="A7790" s="16" t="s">
        <v>33922</v>
      </c>
      <c r="B7790" s="72" t="s">
        <v>47</v>
      </c>
      <c r="C7790" s="70" t="s">
        <v>199</v>
      </c>
      <c r="D7790" s="73" t="s">
        <v>199</v>
      </c>
      <c r="E7790" s="51" t="s">
        <v>34</v>
      </c>
      <c r="F7790" s="40" t="s">
        <v>33923</v>
      </c>
      <c r="G7790" s="41" t="s">
        <v>33924</v>
      </c>
      <c r="H7790" s="41" t="s">
        <v>4426</v>
      </c>
      <c r="I7790" s="38" t="s">
        <v>37</v>
      </c>
      <c r="J7790" s="38" t="s">
        <v>37</v>
      </c>
      <c r="K7790" s="38"/>
    </row>
    <row r="7791" spans="1:11" x14ac:dyDescent="0.35">
      <c r="A7791" s="16" t="s">
        <v>33925</v>
      </c>
      <c r="B7791" s="72" t="s">
        <v>47</v>
      </c>
      <c r="C7791" s="70" t="s">
        <v>199</v>
      </c>
      <c r="D7791" s="73" t="s">
        <v>199</v>
      </c>
      <c r="E7791" s="51" t="s">
        <v>466</v>
      </c>
      <c r="F7791" s="40" t="s">
        <v>33926</v>
      </c>
      <c r="G7791" s="41" t="s">
        <v>33927</v>
      </c>
      <c r="H7791" s="41" t="s">
        <v>4426</v>
      </c>
      <c r="I7791" s="38" t="s">
        <v>33928</v>
      </c>
      <c r="J7791" s="38" t="s">
        <v>37</v>
      </c>
      <c r="K7791" s="38"/>
    </row>
    <row r="7792" spans="1:11" x14ac:dyDescent="0.35">
      <c r="A7792" s="16" t="s">
        <v>33929</v>
      </c>
      <c r="B7792" s="72" t="s">
        <v>47</v>
      </c>
      <c r="C7792" s="70" t="s">
        <v>199</v>
      </c>
      <c r="D7792" s="73" t="s">
        <v>199</v>
      </c>
      <c r="E7792" s="51" t="s">
        <v>328</v>
      </c>
      <c r="F7792" s="40" t="s">
        <v>33930</v>
      </c>
      <c r="G7792" s="41" t="s">
        <v>33931</v>
      </c>
      <c r="H7792" s="41" t="s">
        <v>4426</v>
      </c>
      <c r="I7792" s="38" t="s">
        <v>33932</v>
      </c>
      <c r="J7792" s="38" t="s">
        <v>37</v>
      </c>
      <c r="K7792" s="38"/>
    </row>
    <row r="7793" spans="1:11" x14ac:dyDescent="0.35">
      <c r="A7793" s="16" t="s">
        <v>33933</v>
      </c>
      <c r="B7793" s="72" t="s">
        <v>47</v>
      </c>
      <c r="C7793" s="70" t="s">
        <v>199</v>
      </c>
      <c r="D7793" s="73" t="s">
        <v>199</v>
      </c>
      <c r="E7793" s="51" t="s">
        <v>332</v>
      </c>
      <c r="F7793" s="40" t="s">
        <v>33934</v>
      </c>
      <c r="G7793" s="41" t="s">
        <v>33935</v>
      </c>
      <c r="H7793" s="41" t="s">
        <v>4426</v>
      </c>
      <c r="I7793" s="38" t="s">
        <v>37</v>
      </c>
      <c r="J7793" s="38" t="s">
        <v>37</v>
      </c>
      <c r="K7793" s="38"/>
    </row>
    <row r="7794" spans="1:11" x14ac:dyDescent="0.35">
      <c r="A7794" s="16" t="s">
        <v>33936</v>
      </c>
      <c r="B7794" s="72" t="s">
        <v>47</v>
      </c>
      <c r="C7794" s="70" t="s">
        <v>199</v>
      </c>
      <c r="D7794" s="73" t="s">
        <v>199</v>
      </c>
      <c r="E7794" s="51" t="s">
        <v>58</v>
      </c>
      <c r="F7794" s="40" t="s">
        <v>33937</v>
      </c>
      <c r="G7794" s="41" t="s">
        <v>33938</v>
      </c>
      <c r="H7794" s="41" t="s">
        <v>4426</v>
      </c>
      <c r="I7794" s="38" t="s">
        <v>33939</v>
      </c>
      <c r="J7794" s="38" t="s">
        <v>37</v>
      </c>
      <c r="K7794" s="38"/>
    </row>
    <row r="7795" spans="1:11" x14ac:dyDescent="0.35">
      <c r="A7795" s="16" t="s">
        <v>33940</v>
      </c>
      <c r="B7795" s="72" t="s">
        <v>47</v>
      </c>
      <c r="C7795" s="70" t="s">
        <v>199</v>
      </c>
      <c r="D7795" s="73" t="s">
        <v>199</v>
      </c>
      <c r="E7795" s="51" t="s">
        <v>892</v>
      </c>
      <c r="F7795" s="40" t="s">
        <v>33941</v>
      </c>
      <c r="G7795" s="41" t="s">
        <v>33942</v>
      </c>
      <c r="H7795" s="41" t="s">
        <v>4426</v>
      </c>
      <c r="I7795" s="38" t="s">
        <v>33943</v>
      </c>
      <c r="J7795" s="38" t="s">
        <v>37</v>
      </c>
      <c r="K7795" s="38"/>
    </row>
    <row r="7796" spans="1:11" x14ac:dyDescent="0.35">
      <c r="A7796" s="16" t="s">
        <v>33944</v>
      </c>
      <c r="B7796" s="72" t="s">
        <v>47</v>
      </c>
      <c r="C7796" s="70" t="s">
        <v>199</v>
      </c>
      <c r="D7796" s="73" t="s">
        <v>199</v>
      </c>
      <c r="E7796" s="51" t="s">
        <v>336</v>
      </c>
      <c r="F7796" s="40" t="s">
        <v>33945</v>
      </c>
      <c r="G7796" s="41" t="s">
        <v>33946</v>
      </c>
      <c r="H7796" s="41" t="s">
        <v>4426</v>
      </c>
      <c r="I7796" s="38" t="s">
        <v>33947</v>
      </c>
      <c r="J7796" s="38" t="s">
        <v>37</v>
      </c>
      <c r="K7796" s="38"/>
    </row>
    <row r="7797" spans="1:11" x14ac:dyDescent="0.35">
      <c r="A7797" s="16" t="s">
        <v>33948</v>
      </c>
      <c r="B7797" s="72" t="s">
        <v>47</v>
      </c>
      <c r="C7797" s="70" t="s">
        <v>199</v>
      </c>
      <c r="D7797" s="73" t="s">
        <v>199</v>
      </c>
      <c r="E7797" s="51" t="s">
        <v>104</v>
      </c>
      <c r="F7797" s="40" t="s">
        <v>33949</v>
      </c>
      <c r="G7797" s="41" t="s">
        <v>33950</v>
      </c>
      <c r="H7797" s="41" t="s">
        <v>4426</v>
      </c>
      <c r="I7797" s="38" t="s">
        <v>33951</v>
      </c>
      <c r="J7797" s="38" t="s">
        <v>37</v>
      </c>
      <c r="K7797" s="38"/>
    </row>
    <row r="7798" spans="1:11" x14ac:dyDescent="0.35">
      <c r="A7798" s="16" t="s">
        <v>33952</v>
      </c>
      <c r="B7798" s="72" t="s">
        <v>47</v>
      </c>
      <c r="C7798" s="70" t="s">
        <v>199</v>
      </c>
      <c r="D7798" s="73" t="s">
        <v>199</v>
      </c>
      <c r="E7798" s="51" t="s">
        <v>136</v>
      </c>
      <c r="F7798" s="40" t="s">
        <v>33953</v>
      </c>
      <c r="G7798" s="41" t="s">
        <v>33954</v>
      </c>
      <c r="H7798" s="41" t="s">
        <v>4426</v>
      </c>
      <c r="I7798" s="38" t="s">
        <v>37</v>
      </c>
      <c r="J7798" s="38" t="s">
        <v>37</v>
      </c>
      <c r="K7798" s="38"/>
    </row>
    <row r="7799" spans="1:11" x14ac:dyDescent="0.35">
      <c r="A7799" s="16" t="s">
        <v>33955</v>
      </c>
      <c r="B7799" s="72" t="s">
        <v>47</v>
      </c>
      <c r="C7799" s="70" t="s">
        <v>199</v>
      </c>
      <c r="D7799" s="73" t="s">
        <v>199</v>
      </c>
      <c r="E7799" s="51" t="s">
        <v>112</v>
      </c>
      <c r="F7799" s="40" t="s">
        <v>33956</v>
      </c>
      <c r="G7799" s="41" t="s">
        <v>33957</v>
      </c>
      <c r="H7799" s="41" t="s">
        <v>4426</v>
      </c>
      <c r="I7799" s="38" t="s">
        <v>37</v>
      </c>
      <c r="J7799" s="38" t="s">
        <v>37</v>
      </c>
      <c r="K7799" s="38"/>
    </row>
    <row r="7800" spans="1:11" x14ac:dyDescent="0.35">
      <c r="A7800" s="16" t="s">
        <v>33958</v>
      </c>
      <c r="B7800" s="72" t="s">
        <v>47</v>
      </c>
      <c r="C7800" s="70" t="s">
        <v>199</v>
      </c>
      <c r="D7800" s="73" t="s">
        <v>199</v>
      </c>
      <c r="E7800" s="51" t="s">
        <v>308</v>
      </c>
      <c r="F7800" s="40" t="s">
        <v>33959</v>
      </c>
      <c r="G7800" s="41" t="s">
        <v>33960</v>
      </c>
      <c r="H7800" s="41" t="s">
        <v>4426</v>
      </c>
      <c r="I7800" s="38" t="s">
        <v>33961</v>
      </c>
      <c r="J7800" s="38" t="s">
        <v>37</v>
      </c>
      <c r="K7800" s="38"/>
    </row>
    <row r="7801" spans="1:11" x14ac:dyDescent="0.35">
      <c r="A7801" s="16" t="s">
        <v>33962</v>
      </c>
      <c r="B7801" s="72" t="s">
        <v>47</v>
      </c>
      <c r="C7801" s="70" t="s">
        <v>199</v>
      </c>
      <c r="D7801" s="73" t="s">
        <v>199</v>
      </c>
      <c r="E7801" s="51" t="s">
        <v>822</v>
      </c>
      <c r="F7801" s="40" t="s">
        <v>33963</v>
      </c>
      <c r="G7801" s="41" t="s">
        <v>33964</v>
      </c>
      <c r="H7801" s="41" t="s">
        <v>4426</v>
      </c>
      <c r="I7801" s="38" t="s">
        <v>33965</v>
      </c>
      <c r="J7801" s="38" t="s">
        <v>37</v>
      </c>
      <c r="K7801" s="38"/>
    </row>
    <row r="7802" spans="1:11" x14ac:dyDescent="0.35">
      <c r="A7802" s="16" t="s">
        <v>33966</v>
      </c>
      <c r="B7802" s="72" t="s">
        <v>47</v>
      </c>
      <c r="C7802" s="70" t="s">
        <v>199</v>
      </c>
      <c r="D7802" s="73" t="s">
        <v>199</v>
      </c>
      <c r="E7802" s="51" t="s">
        <v>143</v>
      </c>
      <c r="F7802" s="40" t="s">
        <v>33967</v>
      </c>
      <c r="G7802" s="41" t="s">
        <v>33968</v>
      </c>
      <c r="H7802" s="41" t="s">
        <v>4426</v>
      </c>
      <c r="I7802" s="38" t="s">
        <v>33969</v>
      </c>
      <c r="J7802" s="38" t="s">
        <v>37</v>
      </c>
      <c r="K7802" s="38"/>
    </row>
    <row r="7803" spans="1:11" x14ac:dyDescent="0.35">
      <c r="A7803" s="16" t="s">
        <v>33970</v>
      </c>
      <c r="B7803" s="72" t="s">
        <v>47</v>
      </c>
      <c r="C7803" s="70" t="s">
        <v>199</v>
      </c>
      <c r="D7803" s="73" t="s">
        <v>199</v>
      </c>
      <c r="E7803" s="51" t="s">
        <v>1269</v>
      </c>
      <c r="F7803" s="40" t="s">
        <v>33971</v>
      </c>
      <c r="G7803" s="41" t="s">
        <v>33972</v>
      </c>
      <c r="H7803" s="41" t="s">
        <v>4426</v>
      </c>
      <c r="I7803" s="38" t="s">
        <v>37</v>
      </c>
      <c r="J7803" s="38" t="s">
        <v>37</v>
      </c>
      <c r="K7803" s="38"/>
    </row>
    <row r="7804" spans="1:11" x14ac:dyDescent="0.35">
      <c r="A7804" s="16" t="s">
        <v>33973</v>
      </c>
      <c r="B7804" s="72" t="s">
        <v>47</v>
      </c>
      <c r="C7804" s="70" t="s">
        <v>199</v>
      </c>
      <c r="D7804" s="73" t="s">
        <v>199</v>
      </c>
      <c r="E7804" s="51" t="s">
        <v>558</v>
      </c>
      <c r="F7804" s="40" t="s">
        <v>33974</v>
      </c>
      <c r="G7804" s="41" t="s">
        <v>33975</v>
      </c>
      <c r="H7804" s="41" t="s">
        <v>4426</v>
      </c>
      <c r="I7804" s="38" t="s">
        <v>37</v>
      </c>
      <c r="J7804" s="38" t="s">
        <v>37</v>
      </c>
      <c r="K7804" s="38"/>
    </row>
    <row r="7805" spans="1:11" x14ac:dyDescent="0.35">
      <c r="A7805" s="16" t="s">
        <v>33976</v>
      </c>
      <c r="B7805" s="72" t="s">
        <v>47</v>
      </c>
      <c r="C7805" s="70" t="s">
        <v>199</v>
      </c>
      <c r="D7805" s="73" t="s">
        <v>199</v>
      </c>
      <c r="E7805" s="51" t="s">
        <v>147</v>
      </c>
      <c r="F7805" s="40" t="s">
        <v>33977</v>
      </c>
      <c r="G7805" s="41" t="s">
        <v>33978</v>
      </c>
      <c r="H7805" s="41" t="s">
        <v>4426</v>
      </c>
      <c r="I7805" s="38" t="s">
        <v>37</v>
      </c>
      <c r="J7805" s="38" t="s">
        <v>37</v>
      </c>
      <c r="K7805" s="38"/>
    </row>
    <row r="7806" spans="1:11" x14ac:dyDescent="0.35">
      <c r="A7806" s="16" t="s">
        <v>33979</v>
      </c>
      <c r="B7806" s="72" t="s">
        <v>47</v>
      </c>
      <c r="C7806" s="70" t="s">
        <v>199</v>
      </c>
      <c r="D7806" s="73" t="s">
        <v>199</v>
      </c>
      <c r="E7806" s="51" t="s">
        <v>878</v>
      </c>
      <c r="F7806" s="40" t="s">
        <v>33980</v>
      </c>
      <c r="G7806" s="41" t="s">
        <v>33981</v>
      </c>
      <c r="H7806" s="41" t="s">
        <v>4426</v>
      </c>
      <c r="I7806" s="38" t="s">
        <v>33982</v>
      </c>
      <c r="J7806" s="38" t="s">
        <v>37</v>
      </c>
      <c r="K7806" s="38"/>
    </row>
    <row r="7807" spans="1:11" x14ac:dyDescent="0.35">
      <c r="A7807" s="16" t="s">
        <v>33983</v>
      </c>
      <c r="B7807" s="72" t="s">
        <v>47</v>
      </c>
      <c r="C7807" s="70" t="s">
        <v>199</v>
      </c>
      <c r="D7807" s="73" t="s">
        <v>199</v>
      </c>
      <c r="E7807" s="51" t="s">
        <v>78</v>
      </c>
      <c r="F7807" s="40" t="s">
        <v>33984</v>
      </c>
      <c r="G7807" s="41" t="s">
        <v>33985</v>
      </c>
      <c r="H7807" s="41" t="s">
        <v>4426</v>
      </c>
      <c r="I7807" s="38" t="s">
        <v>37</v>
      </c>
      <c r="J7807" s="38" t="s">
        <v>37</v>
      </c>
      <c r="K7807" s="38"/>
    </row>
    <row r="7808" spans="1:11" x14ac:dyDescent="0.35">
      <c r="A7808" s="16" t="s">
        <v>33986</v>
      </c>
      <c r="B7808" s="72" t="s">
        <v>47</v>
      </c>
      <c r="C7808" s="70" t="s">
        <v>199</v>
      </c>
      <c r="D7808" s="73" t="s">
        <v>199</v>
      </c>
      <c r="E7808" s="51" t="s">
        <v>151</v>
      </c>
      <c r="F7808" s="40" t="s">
        <v>33987</v>
      </c>
      <c r="G7808" s="41" t="s">
        <v>33988</v>
      </c>
      <c r="H7808" s="41" t="s">
        <v>4426</v>
      </c>
      <c r="I7808" s="38" t="s">
        <v>33989</v>
      </c>
      <c r="J7808" s="38" t="s">
        <v>37</v>
      </c>
      <c r="K7808" s="38"/>
    </row>
    <row r="7809" spans="1:11" x14ac:dyDescent="0.35">
      <c r="A7809" s="16" t="s">
        <v>33990</v>
      </c>
      <c r="B7809" s="72" t="s">
        <v>47</v>
      </c>
      <c r="C7809" s="70" t="s">
        <v>199</v>
      </c>
      <c r="D7809" s="73" t="s">
        <v>199</v>
      </c>
      <c r="E7809" s="51" t="s">
        <v>82</v>
      </c>
      <c r="F7809" s="40" t="s">
        <v>33991</v>
      </c>
      <c r="G7809" s="41" t="s">
        <v>33992</v>
      </c>
      <c r="H7809" s="41" t="s">
        <v>4426</v>
      </c>
      <c r="I7809" s="38" t="s">
        <v>37</v>
      </c>
      <c r="J7809" s="38" t="s">
        <v>37</v>
      </c>
      <c r="K7809" s="38"/>
    </row>
    <row r="7810" spans="1:11" x14ac:dyDescent="0.35">
      <c r="A7810" s="16" t="s">
        <v>33993</v>
      </c>
      <c r="B7810" s="72" t="s">
        <v>47</v>
      </c>
      <c r="C7810" s="70" t="s">
        <v>199</v>
      </c>
      <c r="D7810" s="73" t="s">
        <v>199</v>
      </c>
      <c r="E7810" s="51" t="s">
        <v>758</v>
      </c>
      <c r="F7810" s="40" t="s">
        <v>33994</v>
      </c>
      <c r="G7810" s="41" t="s">
        <v>33995</v>
      </c>
      <c r="H7810" s="41" t="s">
        <v>4426</v>
      </c>
      <c r="I7810" s="38" t="s">
        <v>37</v>
      </c>
      <c r="J7810" s="38" t="s">
        <v>37</v>
      </c>
      <c r="K7810" s="38"/>
    </row>
    <row r="7811" spans="1:11" x14ac:dyDescent="0.35">
      <c r="A7811" s="16" t="s">
        <v>33996</v>
      </c>
      <c r="B7811" s="72" t="s">
        <v>47</v>
      </c>
      <c r="C7811" s="70" t="s">
        <v>199</v>
      </c>
      <c r="D7811" s="73" t="s">
        <v>199</v>
      </c>
      <c r="E7811" s="51" t="s">
        <v>86</v>
      </c>
      <c r="F7811" s="40" t="s">
        <v>33997</v>
      </c>
      <c r="G7811" s="41" t="s">
        <v>33998</v>
      </c>
      <c r="H7811" s="41" t="s">
        <v>4426</v>
      </c>
      <c r="I7811" s="38" t="s">
        <v>37</v>
      </c>
      <c r="J7811" s="38" t="s">
        <v>37</v>
      </c>
      <c r="K7811" s="38"/>
    </row>
    <row r="7812" spans="1:11" x14ac:dyDescent="0.35">
      <c r="A7812" s="16" t="s">
        <v>33999</v>
      </c>
      <c r="B7812" s="72" t="s">
        <v>47</v>
      </c>
      <c r="C7812" s="70" t="s">
        <v>199</v>
      </c>
      <c r="D7812" s="73" t="s">
        <v>199</v>
      </c>
      <c r="E7812" s="51" t="s">
        <v>47</v>
      </c>
      <c r="F7812" s="40" t="s">
        <v>34000</v>
      </c>
      <c r="G7812" s="41" t="s">
        <v>34001</v>
      </c>
      <c r="H7812" s="41" t="s">
        <v>4426</v>
      </c>
      <c r="I7812" s="38" t="s">
        <v>37</v>
      </c>
      <c r="J7812" s="38" t="s">
        <v>37</v>
      </c>
      <c r="K7812" s="38"/>
    </row>
    <row r="7813" spans="1:11" x14ac:dyDescent="0.35">
      <c r="A7813" s="16" t="s">
        <v>34002</v>
      </c>
      <c r="B7813" s="72" t="s">
        <v>47</v>
      </c>
      <c r="C7813" s="70" t="s">
        <v>199</v>
      </c>
      <c r="D7813" s="73" t="s">
        <v>199</v>
      </c>
      <c r="E7813" s="51" t="s">
        <v>155</v>
      </c>
      <c r="F7813" s="40" t="s">
        <v>34003</v>
      </c>
      <c r="G7813" s="41" t="s">
        <v>34004</v>
      </c>
      <c r="H7813" s="41" t="s">
        <v>4426</v>
      </c>
      <c r="I7813" s="38" t="s">
        <v>37</v>
      </c>
      <c r="J7813" s="38" t="s">
        <v>37</v>
      </c>
      <c r="K7813" s="38"/>
    </row>
    <row r="7814" spans="1:11" x14ac:dyDescent="0.35">
      <c r="A7814" s="16" t="s">
        <v>34005</v>
      </c>
      <c r="B7814" s="72" t="s">
        <v>47</v>
      </c>
      <c r="C7814" s="70" t="s">
        <v>199</v>
      </c>
      <c r="D7814" s="73" t="s">
        <v>199</v>
      </c>
      <c r="E7814" s="51" t="s">
        <v>934</v>
      </c>
      <c r="F7814" s="40" t="s">
        <v>34006</v>
      </c>
      <c r="G7814" s="41" t="s">
        <v>34007</v>
      </c>
      <c r="H7814" s="41" t="s">
        <v>4426</v>
      </c>
      <c r="I7814" s="38" t="s">
        <v>34008</v>
      </c>
      <c r="J7814" s="38" t="s">
        <v>37</v>
      </c>
      <c r="K7814" s="38"/>
    </row>
    <row r="7815" spans="1:11" x14ac:dyDescent="0.35">
      <c r="A7815" s="16" t="s">
        <v>34009</v>
      </c>
      <c r="B7815" s="72" t="s">
        <v>47</v>
      </c>
      <c r="C7815" s="70" t="s">
        <v>199</v>
      </c>
      <c r="D7815" s="73" t="s">
        <v>199</v>
      </c>
      <c r="E7815" s="51" t="s">
        <v>510</v>
      </c>
      <c r="F7815" s="40" t="s">
        <v>34010</v>
      </c>
      <c r="G7815" s="41" t="s">
        <v>34011</v>
      </c>
      <c r="H7815" s="41" t="s">
        <v>4426</v>
      </c>
      <c r="I7815" s="38" t="s">
        <v>37</v>
      </c>
      <c r="J7815" s="38" t="s">
        <v>37</v>
      </c>
      <c r="K7815" s="38"/>
    </row>
    <row r="7816" spans="1:11" x14ac:dyDescent="0.35">
      <c r="A7816" s="16" t="s">
        <v>34012</v>
      </c>
      <c r="B7816" s="72" t="s">
        <v>47</v>
      </c>
      <c r="C7816" s="70" t="s">
        <v>199</v>
      </c>
      <c r="D7816" s="73" t="s">
        <v>199</v>
      </c>
      <c r="E7816" s="51" t="s">
        <v>234</v>
      </c>
      <c r="F7816" s="40" t="s">
        <v>34013</v>
      </c>
      <c r="G7816" s="41" t="s">
        <v>34014</v>
      </c>
      <c r="H7816" s="41" t="s">
        <v>4426</v>
      </c>
      <c r="I7816" s="38" t="s">
        <v>34015</v>
      </c>
      <c r="J7816" s="38" t="s">
        <v>37</v>
      </c>
      <c r="K7816" s="38"/>
    </row>
    <row r="7817" spans="1:11" x14ac:dyDescent="0.35">
      <c r="A7817" s="16" t="s">
        <v>34016</v>
      </c>
      <c r="B7817" s="72" t="s">
        <v>47</v>
      </c>
      <c r="C7817" s="70" t="s">
        <v>199</v>
      </c>
      <c r="D7817" s="73" t="s">
        <v>199</v>
      </c>
      <c r="E7817" s="56" t="s">
        <v>947</v>
      </c>
      <c r="F7817" s="42" t="s">
        <v>34017</v>
      </c>
      <c r="G7817" s="43" t="s">
        <v>34018</v>
      </c>
      <c r="H7817" s="43" t="s">
        <v>4426</v>
      </c>
      <c r="I7817" s="39" t="s">
        <v>37</v>
      </c>
      <c r="J7817" s="39" t="s">
        <v>37</v>
      </c>
      <c r="K7817" s="39"/>
    </row>
    <row r="7818" spans="1:11" x14ac:dyDescent="0.35">
      <c r="A7818" s="16" t="s">
        <v>34019</v>
      </c>
      <c r="B7818" s="67" t="s">
        <v>47</v>
      </c>
      <c r="C7818" s="70" t="s">
        <v>199</v>
      </c>
      <c r="D7818" s="71" t="s">
        <v>166</v>
      </c>
      <c r="E7818" s="55"/>
      <c r="F7818" s="25" t="s">
        <v>34020</v>
      </c>
      <c r="G7818" s="30" t="s">
        <v>200</v>
      </c>
      <c r="H7818" s="30" t="s">
        <v>9189</v>
      </c>
      <c r="I7818" s="21" t="s">
        <v>37</v>
      </c>
      <c r="J7818" s="21" t="s">
        <v>37</v>
      </c>
      <c r="K7818" s="21"/>
    </row>
    <row r="7819" spans="1:11" x14ac:dyDescent="0.35">
      <c r="A7819" s="16" t="s">
        <v>34021</v>
      </c>
      <c r="B7819" s="72" t="s">
        <v>47</v>
      </c>
      <c r="C7819" s="70" t="s">
        <v>199</v>
      </c>
      <c r="D7819" s="73" t="s">
        <v>166</v>
      </c>
      <c r="E7819" s="51" t="s">
        <v>336</v>
      </c>
      <c r="F7819" s="40" t="s">
        <v>34022</v>
      </c>
      <c r="G7819" s="41" t="s">
        <v>34023</v>
      </c>
      <c r="H7819" s="41" t="s">
        <v>9189</v>
      </c>
      <c r="I7819" s="38" t="s">
        <v>37</v>
      </c>
      <c r="J7819" s="38" t="s">
        <v>37</v>
      </c>
      <c r="K7819" s="38"/>
    </row>
    <row r="7820" spans="1:11" x14ac:dyDescent="0.35">
      <c r="A7820" s="16" t="s">
        <v>34024</v>
      </c>
      <c r="B7820" s="72" t="s">
        <v>47</v>
      </c>
      <c r="C7820" s="70" t="s">
        <v>199</v>
      </c>
      <c r="D7820" s="73" t="s">
        <v>166</v>
      </c>
      <c r="E7820" s="51" t="s">
        <v>822</v>
      </c>
      <c r="F7820" s="40" t="s">
        <v>34025</v>
      </c>
      <c r="G7820" s="41" t="s">
        <v>34026</v>
      </c>
      <c r="H7820" s="41" t="s">
        <v>9189</v>
      </c>
      <c r="I7820" s="38" t="s">
        <v>37</v>
      </c>
      <c r="J7820" s="38" t="s">
        <v>37</v>
      </c>
      <c r="K7820" s="38"/>
    </row>
    <row r="7821" spans="1:11" x14ac:dyDescent="0.35">
      <c r="A7821" s="16" t="s">
        <v>34027</v>
      </c>
      <c r="B7821" s="72" t="s">
        <v>47</v>
      </c>
      <c r="C7821" s="70" t="s">
        <v>199</v>
      </c>
      <c r="D7821" s="73" t="s">
        <v>166</v>
      </c>
      <c r="E7821" s="51" t="s">
        <v>312</v>
      </c>
      <c r="F7821" s="40" t="s">
        <v>34028</v>
      </c>
      <c r="G7821" s="41" t="s">
        <v>34029</v>
      </c>
      <c r="H7821" s="41" t="s">
        <v>9189</v>
      </c>
      <c r="I7821" s="38" t="s">
        <v>37</v>
      </c>
      <c r="J7821" s="38" t="s">
        <v>37</v>
      </c>
      <c r="K7821" s="38"/>
    </row>
    <row r="7822" spans="1:11" x14ac:dyDescent="0.35">
      <c r="A7822" s="16" t="s">
        <v>34030</v>
      </c>
      <c r="B7822" s="72" t="s">
        <v>47</v>
      </c>
      <c r="C7822" s="70" t="s">
        <v>199</v>
      </c>
      <c r="D7822" s="73" t="s">
        <v>166</v>
      </c>
      <c r="E7822" s="51" t="s">
        <v>199</v>
      </c>
      <c r="F7822" s="40" t="s">
        <v>34031</v>
      </c>
      <c r="G7822" s="41" t="s">
        <v>34032</v>
      </c>
      <c r="H7822" s="41" t="s">
        <v>9189</v>
      </c>
      <c r="I7822" s="38" t="s">
        <v>37</v>
      </c>
      <c r="J7822" s="38" t="s">
        <v>37</v>
      </c>
      <c r="K7822" s="38"/>
    </row>
    <row r="7823" spans="1:11" x14ac:dyDescent="0.35">
      <c r="A7823" s="16" t="s">
        <v>34033</v>
      </c>
      <c r="B7823" s="72" t="s">
        <v>47</v>
      </c>
      <c r="C7823" s="70" t="s">
        <v>199</v>
      </c>
      <c r="D7823" s="73" t="s">
        <v>166</v>
      </c>
      <c r="E7823" s="51" t="s">
        <v>151</v>
      </c>
      <c r="F7823" s="40" t="s">
        <v>34034</v>
      </c>
      <c r="G7823" s="41" t="s">
        <v>34035</v>
      </c>
      <c r="H7823" s="41" t="s">
        <v>9189</v>
      </c>
      <c r="I7823" s="38" t="s">
        <v>37</v>
      </c>
      <c r="J7823" s="38" t="s">
        <v>37</v>
      </c>
      <c r="K7823" s="38"/>
    </row>
    <row r="7824" spans="1:11" x14ac:dyDescent="0.35">
      <c r="A7824" s="16" t="s">
        <v>34036</v>
      </c>
      <c r="B7824" s="72" t="s">
        <v>47</v>
      </c>
      <c r="C7824" s="70" t="s">
        <v>199</v>
      </c>
      <c r="D7824" s="73" t="s">
        <v>166</v>
      </c>
      <c r="E7824" s="51" t="s">
        <v>155</v>
      </c>
      <c r="F7824" s="40" t="s">
        <v>34037</v>
      </c>
      <c r="G7824" s="41" t="s">
        <v>34038</v>
      </c>
      <c r="H7824" s="41" t="s">
        <v>9189</v>
      </c>
      <c r="I7824" s="38" t="s">
        <v>37</v>
      </c>
      <c r="J7824" s="38" t="s">
        <v>37</v>
      </c>
      <c r="K7824" s="38"/>
    </row>
    <row r="7825" spans="1:11" x14ac:dyDescent="0.35">
      <c r="A7825" s="16" t="s">
        <v>34039</v>
      </c>
      <c r="B7825" s="72" t="s">
        <v>47</v>
      </c>
      <c r="C7825" s="70" t="s">
        <v>199</v>
      </c>
      <c r="D7825" s="73" t="s">
        <v>166</v>
      </c>
      <c r="E7825" s="51" t="s">
        <v>366</v>
      </c>
      <c r="F7825" s="40" t="s">
        <v>34040</v>
      </c>
      <c r="G7825" s="41" t="s">
        <v>34041</v>
      </c>
      <c r="H7825" s="41" t="s">
        <v>9189</v>
      </c>
      <c r="I7825" s="38" t="s">
        <v>37</v>
      </c>
      <c r="J7825" s="38" t="s">
        <v>37</v>
      </c>
      <c r="K7825" s="38"/>
    </row>
    <row r="7826" spans="1:11" x14ac:dyDescent="0.35">
      <c r="A7826" s="16" t="s">
        <v>34042</v>
      </c>
      <c r="B7826" s="72" t="s">
        <v>47</v>
      </c>
      <c r="C7826" s="70" t="s">
        <v>199</v>
      </c>
      <c r="D7826" s="73" t="s">
        <v>166</v>
      </c>
      <c r="E7826" s="51" t="s">
        <v>177</v>
      </c>
      <c r="F7826" s="40" t="s">
        <v>34043</v>
      </c>
      <c r="G7826" s="41" t="s">
        <v>34044</v>
      </c>
      <c r="H7826" s="41" t="s">
        <v>9189</v>
      </c>
      <c r="I7826" s="38" t="s">
        <v>37</v>
      </c>
      <c r="J7826" s="38" t="s">
        <v>37</v>
      </c>
      <c r="K7826" s="38"/>
    </row>
    <row r="7827" spans="1:11" x14ac:dyDescent="0.35">
      <c r="A7827" s="16" t="s">
        <v>34045</v>
      </c>
      <c r="B7827" s="72" t="s">
        <v>47</v>
      </c>
      <c r="C7827" s="70" t="s">
        <v>199</v>
      </c>
      <c r="D7827" s="73" t="s">
        <v>166</v>
      </c>
      <c r="E7827" s="51" t="s">
        <v>299</v>
      </c>
      <c r="F7827" s="40" t="s">
        <v>34046</v>
      </c>
      <c r="G7827" s="41" t="s">
        <v>34047</v>
      </c>
      <c r="H7827" s="41" t="s">
        <v>9189</v>
      </c>
      <c r="I7827" s="38" t="s">
        <v>37</v>
      </c>
      <c r="J7827" s="38" t="s">
        <v>37</v>
      </c>
      <c r="K7827" s="38"/>
    </row>
    <row r="7828" spans="1:11" x14ac:dyDescent="0.35">
      <c r="A7828" s="16" t="s">
        <v>34048</v>
      </c>
      <c r="B7828" s="72" t="s">
        <v>47</v>
      </c>
      <c r="C7828" s="70" t="s">
        <v>199</v>
      </c>
      <c r="D7828" s="73" t="s">
        <v>166</v>
      </c>
      <c r="E7828" s="56" t="s">
        <v>856</v>
      </c>
      <c r="F7828" s="42" t="s">
        <v>34049</v>
      </c>
      <c r="G7828" s="43" t="s">
        <v>34050</v>
      </c>
      <c r="H7828" s="43" t="s">
        <v>4426</v>
      </c>
      <c r="I7828" s="39" t="s">
        <v>37</v>
      </c>
      <c r="J7828" s="39" t="s">
        <v>37</v>
      </c>
      <c r="K7828" s="39"/>
    </row>
    <row r="7829" spans="1:11" x14ac:dyDescent="0.35">
      <c r="A7829" s="16" t="s">
        <v>34051</v>
      </c>
      <c r="B7829" s="67" t="s">
        <v>47</v>
      </c>
      <c r="C7829" s="70" t="s">
        <v>199</v>
      </c>
      <c r="D7829" s="71" t="s">
        <v>155</v>
      </c>
      <c r="E7829" s="55"/>
      <c r="F7829" s="25" t="s">
        <v>34052</v>
      </c>
      <c r="G7829" s="30" t="s">
        <v>34053</v>
      </c>
      <c r="H7829" s="30" t="s">
        <v>4062</v>
      </c>
      <c r="I7829" s="21" t="s">
        <v>37</v>
      </c>
      <c r="J7829" s="21" t="s">
        <v>37</v>
      </c>
      <c r="K7829" s="21"/>
    </row>
    <row r="7830" spans="1:11" x14ac:dyDescent="0.35">
      <c r="A7830" s="16" t="s">
        <v>34054</v>
      </c>
      <c r="B7830" s="72" t="s">
        <v>47</v>
      </c>
      <c r="C7830" s="70" t="s">
        <v>199</v>
      </c>
      <c r="D7830" s="73" t="s">
        <v>155</v>
      </c>
      <c r="E7830" s="51" t="s">
        <v>420</v>
      </c>
      <c r="F7830" s="40" t="s">
        <v>34055</v>
      </c>
      <c r="G7830" s="41" t="s">
        <v>34056</v>
      </c>
      <c r="H7830" s="41" t="s">
        <v>4062</v>
      </c>
      <c r="I7830" s="38" t="s">
        <v>37</v>
      </c>
      <c r="J7830" s="38" t="s">
        <v>37</v>
      </c>
      <c r="K7830" s="38"/>
    </row>
    <row r="7831" spans="1:11" x14ac:dyDescent="0.35">
      <c r="A7831" s="16" t="s">
        <v>34057</v>
      </c>
      <c r="B7831" s="72" t="s">
        <v>47</v>
      </c>
      <c r="C7831" s="70" t="s">
        <v>199</v>
      </c>
      <c r="D7831" s="73" t="s">
        <v>155</v>
      </c>
      <c r="E7831" s="51" t="s">
        <v>62</v>
      </c>
      <c r="F7831" s="40" t="s">
        <v>34058</v>
      </c>
      <c r="G7831" s="41" t="s">
        <v>34059</v>
      </c>
      <c r="H7831" s="41" t="s">
        <v>4062</v>
      </c>
      <c r="I7831" s="38" t="s">
        <v>37</v>
      </c>
      <c r="J7831" s="38" t="s">
        <v>37</v>
      </c>
      <c r="K7831" s="38"/>
    </row>
    <row r="7832" spans="1:11" x14ac:dyDescent="0.35">
      <c r="A7832" s="16" t="s">
        <v>34060</v>
      </c>
      <c r="B7832" s="72" t="s">
        <v>47</v>
      </c>
      <c r="C7832" s="70" t="s">
        <v>199</v>
      </c>
      <c r="D7832" s="73" t="s">
        <v>155</v>
      </c>
      <c r="E7832" s="51" t="s">
        <v>1348</v>
      </c>
      <c r="F7832" s="40" t="s">
        <v>34061</v>
      </c>
      <c r="G7832" s="41" t="s">
        <v>34062</v>
      </c>
      <c r="H7832" s="41" t="s">
        <v>4062</v>
      </c>
      <c r="I7832" s="38" t="s">
        <v>34063</v>
      </c>
      <c r="J7832" s="38" t="s">
        <v>37</v>
      </c>
      <c r="K7832" s="38"/>
    </row>
    <row r="7833" spans="1:11" x14ac:dyDescent="0.35">
      <c r="A7833" s="16" t="s">
        <v>34064</v>
      </c>
      <c r="B7833" s="72" t="s">
        <v>47</v>
      </c>
      <c r="C7833" s="70" t="s">
        <v>199</v>
      </c>
      <c r="D7833" s="73" t="s">
        <v>155</v>
      </c>
      <c r="E7833" s="51" t="s">
        <v>100</v>
      </c>
      <c r="F7833" s="40" t="s">
        <v>34065</v>
      </c>
      <c r="G7833" s="41" t="s">
        <v>34066</v>
      </c>
      <c r="H7833" s="41" t="s">
        <v>4062</v>
      </c>
      <c r="I7833" s="38" t="s">
        <v>34067</v>
      </c>
      <c r="J7833" s="38" t="s">
        <v>37</v>
      </c>
      <c r="K7833" s="38"/>
    </row>
    <row r="7834" spans="1:11" x14ac:dyDescent="0.35">
      <c r="A7834" s="16" t="s">
        <v>34068</v>
      </c>
      <c r="B7834" s="72" t="s">
        <v>47</v>
      </c>
      <c r="C7834" s="70" t="s">
        <v>199</v>
      </c>
      <c r="D7834" s="73" t="s">
        <v>155</v>
      </c>
      <c r="E7834" s="51" t="s">
        <v>132</v>
      </c>
      <c r="F7834" s="40" t="s">
        <v>34069</v>
      </c>
      <c r="G7834" s="41" t="s">
        <v>34070</v>
      </c>
      <c r="H7834" s="41" t="s">
        <v>4062</v>
      </c>
      <c r="I7834" s="38" t="s">
        <v>34071</v>
      </c>
      <c r="J7834" s="38" t="s">
        <v>37</v>
      </c>
      <c r="K7834" s="38"/>
    </row>
    <row r="7835" spans="1:11" x14ac:dyDescent="0.35">
      <c r="A7835" s="16" t="s">
        <v>34072</v>
      </c>
      <c r="B7835" s="72" t="s">
        <v>47</v>
      </c>
      <c r="C7835" s="70" t="s">
        <v>199</v>
      </c>
      <c r="D7835" s="73" t="s">
        <v>155</v>
      </c>
      <c r="E7835" s="51" t="s">
        <v>136</v>
      </c>
      <c r="F7835" s="40" t="s">
        <v>34073</v>
      </c>
      <c r="G7835" s="41" t="s">
        <v>34074</v>
      </c>
      <c r="H7835" s="41" t="s">
        <v>4062</v>
      </c>
      <c r="I7835" s="38" t="s">
        <v>34075</v>
      </c>
      <c r="J7835" s="38" t="s">
        <v>37</v>
      </c>
      <c r="K7835" s="38"/>
    </row>
    <row r="7836" spans="1:11" x14ac:dyDescent="0.35">
      <c r="A7836" s="16" t="s">
        <v>34076</v>
      </c>
      <c r="B7836" s="72" t="s">
        <v>47</v>
      </c>
      <c r="C7836" s="70" t="s">
        <v>199</v>
      </c>
      <c r="D7836" s="73" t="s">
        <v>155</v>
      </c>
      <c r="E7836" s="51" t="s">
        <v>192</v>
      </c>
      <c r="F7836" s="40" t="s">
        <v>34077</v>
      </c>
      <c r="G7836" s="41" t="s">
        <v>34078</v>
      </c>
      <c r="H7836" s="41" t="s">
        <v>4062</v>
      </c>
      <c r="I7836" s="38" t="s">
        <v>34079</v>
      </c>
      <c r="J7836" s="38" t="s">
        <v>37</v>
      </c>
      <c r="K7836" s="38"/>
    </row>
    <row r="7837" spans="1:11" x14ac:dyDescent="0.35">
      <c r="A7837" s="16" t="s">
        <v>34080</v>
      </c>
      <c r="B7837" s="72" t="s">
        <v>47</v>
      </c>
      <c r="C7837" s="70" t="s">
        <v>199</v>
      </c>
      <c r="D7837" s="73" t="s">
        <v>155</v>
      </c>
      <c r="E7837" s="51" t="s">
        <v>582</v>
      </c>
      <c r="F7837" s="40" t="s">
        <v>34081</v>
      </c>
      <c r="G7837" s="41" t="s">
        <v>34082</v>
      </c>
      <c r="H7837" s="41" t="s">
        <v>4062</v>
      </c>
      <c r="I7837" s="38" t="s">
        <v>37</v>
      </c>
      <c r="J7837" s="38" t="s">
        <v>37</v>
      </c>
      <c r="K7837" s="38"/>
    </row>
    <row r="7838" spans="1:11" x14ac:dyDescent="0.35">
      <c r="A7838" s="16" t="s">
        <v>34083</v>
      </c>
      <c r="B7838" s="72" t="s">
        <v>47</v>
      </c>
      <c r="C7838" s="70" t="s">
        <v>199</v>
      </c>
      <c r="D7838" s="73" t="s">
        <v>155</v>
      </c>
      <c r="E7838" s="51" t="s">
        <v>403</v>
      </c>
      <c r="F7838" s="40" t="s">
        <v>34084</v>
      </c>
      <c r="G7838" s="41" t="s">
        <v>34085</v>
      </c>
      <c r="H7838" s="41" t="s">
        <v>4062</v>
      </c>
      <c r="I7838" s="38" t="s">
        <v>34086</v>
      </c>
      <c r="J7838" s="38" t="s">
        <v>37</v>
      </c>
      <c r="K7838" s="38"/>
    </row>
    <row r="7839" spans="1:11" x14ac:dyDescent="0.35">
      <c r="A7839" s="16" t="s">
        <v>34087</v>
      </c>
      <c r="B7839" s="72" t="s">
        <v>47</v>
      </c>
      <c r="C7839" s="70" t="s">
        <v>199</v>
      </c>
      <c r="D7839" s="73" t="s">
        <v>155</v>
      </c>
      <c r="E7839" s="51" t="s">
        <v>494</v>
      </c>
      <c r="F7839" s="40" t="s">
        <v>34088</v>
      </c>
      <c r="G7839" s="41" t="s">
        <v>34089</v>
      </c>
      <c r="H7839" s="41" t="s">
        <v>4062</v>
      </c>
      <c r="I7839" s="38" t="s">
        <v>34090</v>
      </c>
      <c r="J7839" s="38" t="s">
        <v>37</v>
      </c>
      <c r="K7839" s="38"/>
    </row>
    <row r="7840" spans="1:11" x14ac:dyDescent="0.35">
      <c r="A7840" s="16" t="s">
        <v>34091</v>
      </c>
      <c r="B7840" s="72" t="s">
        <v>47</v>
      </c>
      <c r="C7840" s="70" t="s">
        <v>199</v>
      </c>
      <c r="D7840" s="73" t="s">
        <v>155</v>
      </c>
      <c r="E7840" s="51" t="s">
        <v>268</v>
      </c>
      <c r="F7840" s="40" t="s">
        <v>34092</v>
      </c>
      <c r="G7840" s="41" t="s">
        <v>34093</v>
      </c>
      <c r="H7840" s="41" t="s">
        <v>4062</v>
      </c>
      <c r="I7840" s="38" t="s">
        <v>34094</v>
      </c>
      <c r="J7840" s="38" t="s">
        <v>37</v>
      </c>
      <c r="K7840" s="38" t="s">
        <v>49319</v>
      </c>
    </row>
    <row r="7841" spans="1:11" x14ac:dyDescent="0.35">
      <c r="A7841" s="16" t="s">
        <v>34095</v>
      </c>
      <c r="B7841" s="72" t="s">
        <v>47</v>
      </c>
      <c r="C7841" s="70" t="s">
        <v>199</v>
      </c>
      <c r="D7841" s="73" t="s">
        <v>155</v>
      </c>
      <c r="E7841" s="51" t="s">
        <v>758</v>
      </c>
      <c r="F7841" s="40" t="s">
        <v>34096</v>
      </c>
      <c r="G7841" s="41" t="s">
        <v>34097</v>
      </c>
      <c r="H7841" s="41" t="s">
        <v>4062</v>
      </c>
      <c r="I7841" s="38" t="s">
        <v>34098</v>
      </c>
      <c r="J7841" s="38" t="s">
        <v>37</v>
      </c>
      <c r="K7841" s="38"/>
    </row>
    <row r="7842" spans="1:11" x14ac:dyDescent="0.35">
      <c r="A7842" s="16" t="s">
        <v>34099</v>
      </c>
      <c r="B7842" s="72" t="s">
        <v>47</v>
      </c>
      <c r="C7842" s="70" t="s">
        <v>199</v>
      </c>
      <c r="D7842" s="73" t="s">
        <v>155</v>
      </c>
      <c r="E7842" s="51" t="s">
        <v>1066</v>
      </c>
      <c r="F7842" s="40" t="s">
        <v>34100</v>
      </c>
      <c r="G7842" s="41" t="s">
        <v>34101</v>
      </c>
      <c r="H7842" s="41" t="s">
        <v>4062</v>
      </c>
      <c r="I7842" s="38" t="s">
        <v>34102</v>
      </c>
      <c r="J7842" s="38" t="s">
        <v>37</v>
      </c>
      <c r="K7842" s="38"/>
    </row>
    <row r="7843" spans="1:11" x14ac:dyDescent="0.35">
      <c r="A7843" s="16" t="s">
        <v>34103</v>
      </c>
      <c r="B7843" s="72" t="s">
        <v>47</v>
      </c>
      <c r="C7843" s="70" t="s">
        <v>199</v>
      </c>
      <c r="D7843" s="73" t="s">
        <v>155</v>
      </c>
      <c r="E7843" s="51" t="s">
        <v>173</v>
      </c>
      <c r="F7843" s="40" t="s">
        <v>34104</v>
      </c>
      <c r="G7843" s="41" t="s">
        <v>34105</v>
      </c>
      <c r="H7843" s="41" t="s">
        <v>4062</v>
      </c>
      <c r="I7843" s="38" t="s">
        <v>34106</v>
      </c>
      <c r="J7843" s="38" t="s">
        <v>37</v>
      </c>
      <c r="K7843" s="38"/>
    </row>
    <row r="7844" spans="1:11" x14ac:dyDescent="0.35">
      <c r="A7844" s="16" t="s">
        <v>34107</v>
      </c>
      <c r="B7844" s="72" t="s">
        <v>47</v>
      </c>
      <c r="C7844" s="70" t="s">
        <v>199</v>
      </c>
      <c r="D7844" s="73" t="s">
        <v>155</v>
      </c>
      <c r="E7844" s="51" t="s">
        <v>366</v>
      </c>
      <c r="F7844" s="40" t="s">
        <v>34108</v>
      </c>
      <c r="G7844" s="41" t="s">
        <v>34109</v>
      </c>
      <c r="H7844" s="41" t="s">
        <v>4062</v>
      </c>
      <c r="I7844" s="38" t="s">
        <v>34110</v>
      </c>
      <c r="J7844" s="38" t="s">
        <v>37</v>
      </c>
      <c r="K7844" s="38"/>
    </row>
    <row r="7845" spans="1:11" x14ac:dyDescent="0.35">
      <c r="A7845" s="16" t="s">
        <v>34111</v>
      </c>
      <c r="B7845" s="72" t="s">
        <v>47</v>
      </c>
      <c r="C7845" s="70" t="s">
        <v>199</v>
      </c>
      <c r="D7845" s="73" t="s">
        <v>155</v>
      </c>
      <c r="E7845" s="56" t="s">
        <v>299</v>
      </c>
      <c r="F7845" s="42" t="s">
        <v>34112</v>
      </c>
      <c r="G7845" s="43" t="s">
        <v>34113</v>
      </c>
      <c r="H7845" s="43" t="s">
        <v>4062</v>
      </c>
      <c r="I7845" s="39" t="s">
        <v>34114</v>
      </c>
      <c r="J7845" s="39" t="s">
        <v>37</v>
      </c>
      <c r="K7845" s="39"/>
    </row>
    <row r="7846" spans="1:11" x14ac:dyDescent="0.35">
      <c r="A7846" s="16" t="s">
        <v>34115</v>
      </c>
      <c r="B7846" s="67" t="s">
        <v>47</v>
      </c>
      <c r="C7846" s="70" t="s">
        <v>199</v>
      </c>
      <c r="D7846" s="71" t="s">
        <v>856</v>
      </c>
      <c r="E7846" s="55"/>
      <c r="F7846" s="25" t="s">
        <v>34116</v>
      </c>
      <c r="G7846" s="30" t="s">
        <v>34117</v>
      </c>
      <c r="H7846" s="30" t="s">
        <v>4426</v>
      </c>
      <c r="I7846" s="21" t="s">
        <v>37</v>
      </c>
      <c r="J7846" s="21" t="s">
        <v>37</v>
      </c>
      <c r="K7846" s="21"/>
    </row>
    <row r="7847" spans="1:11" x14ac:dyDescent="0.35">
      <c r="A7847" s="16" t="s">
        <v>34118</v>
      </c>
      <c r="B7847" s="72" t="s">
        <v>47</v>
      </c>
      <c r="C7847" s="70" t="s">
        <v>199</v>
      </c>
      <c r="D7847" s="73" t="s">
        <v>856</v>
      </c>
      <c r="E7847" s="51" t="s">
        <v>39</v>
      </c>
      <c r="F7847" s="40" t="s">
        <v>34119</v>
      </c>
      <c r="G7847" s="41" t="s">
        <v>34120</v>
      </c>
      <c r="H7847" s="41" t="s">
        <v>4426</v>
      </c>
      <c r="I7847" s="38" t="s">
        <v>34121</v>
      </c>
      <c r="J7847" s="38" t="s">
        <v>37</v>
      </c>
      <c r="K7847" s="38"/>
    </row>
    <row r="7848" spans="1:11" x14ac:dyDescent="0.35">
      <c r="A7848" s="16" t="s">
        <v>34122</v>
      </c>
      <c r="B7848" s="72" t="s">
        <v>47</v>
      </c>
      <c r="C7848" s="70" t="s">
        <v>199</v>
      </c>
      <c r="D7848" s="73" t="s">
        <v>856</v>
      </c>
      <c r="E7848" s="51" t="s">
        <v>308</v>
      </c>
      <c r="F7848" s="40" t="s">
        <v>34123</v>
      </c>
      <c r="G7848" s="41" t="s">
        <v>34124</v>
      </c>
      <c r="H7848" s="41" t="s">
        <v>4426</v>
      </c>
      <c r="I7848" s="38" t="s">
        <v>34125</v>
      </c>
      <c r="J7848" s="38" t="s">
        <v>37</v>
      </c>
      <c r="K7848" s="38"/>
    </row>
    <row r="7849" spans="1:11" x14ac:dyDescent="0.35">
      <c r="A7849" s="16" t="s">
        <v>34126</v>
      </c>
      <c r="B7849" s="72" t="s">
        <v>47</v>
      </c>
      <c r="C7849" s="70" t="s">
        <v>199</v>
      </c>
      <c r="D7849" s="73" t="s">
        <v>856</v>
      </c>
      <c r="E7849" s="51" t="s">
        <v>654</v>
      </c>
      <c r="F7849" s="40" t="s">
        <v>34127</v>
      </c>
      <c r="G7849" s="41" t="s">
        <v>34128</v>
      </c>
      <c r="H7849" s="41" t="s">
        <v>4426</v>
      </c>
      <c r="I7849" s="38" t="s">
        <v>34129</v>
      </c>
      <c r="J7849" s="38" t="s">
        <v>37</v>
      </c>
      <c r="K7849" s="38"/>
    </row>
    <row r="7850" spans="1:11" x14ac:dyDescent="0.35">
      <c r="A7850" s="16" t="s">
        <v>34130</v>
      </c>
      <c r="B7850" s="72" t="s">
        <v>47</v>
      </c>
      <c r="C7850" s="70" t="s">
        <v>199</v>
      </c>
      <c r="D7850" s="73" t="s">
        <v>856</v>
      </c>
      <c r="E7850" s="51" t="s">
        <v>503</v>
      </c>
      <c r="F7850" s="40" t="s">
        <v>34131</v>
      </c>
      <c r="G7850" s="41" t="s">
        <v>34132</v>
      </c>
      <c r="H7850" s="41" t="s">
        <v>4426</v>
      </c>
      <c r="I7850" s="38" t="s">
        <v>34133</v>
      </c>
      <c r="J7850" s="38" t="s">
        <v>37</v>
      </c>
      <c r="K7850" s="38"/>
    </row>
    <row r="7851" spans="1:11" x14ac:dyDescent="0.35">
      <c r="A7851" s="16" t="s">
        <v>34134</v>
      </c>
      <c r="B7851" s="72" t="s">
        <v>47</v>
      </c>
      <c r="C7851" s="70" t="s">
        <v>199</v>
      </c>
      <c r="D7851" s="73" t="s">
        <v>856</v>
      </c>
      <c r="E7851" s="51" t="s">
        <v>985</v>
      </c>
      <c r="F7851" s="40" t="s">
        <v>34135</v>
      </c>
      <c r="G7851" s="41" t="s">
        <v>34136</v>
      </c>
      <c r="H7851" s="41" t="s">
        <v>4426</v>
      </c>
      <c r="I7851" s="38" t="s">
        <v>34137</v>
      </c>
      <c r="J7851" s="38" t="s">
        <v>37</v>
      </c>
      <c r="K7851" s="38"/>
    </row>
    <row r="7852" spans="1:11" ht="15" thickBot="1" x14ac:dyDescent="0.4">
      <c r="A7852" s="16" t="s">
        <v>34138</v>
      </c>
      <c r="B7852" s="72" t="s">
        <v>47</v>
      </c>
      <c r="C7852" s="70" t="s">
        <v>199</v>
      </c>
      <c r="D7852" s="73" t="s">
        <v>856</v>
      </c>
      <c r="E7852" s="56" t="s">
        <v>856</v>
      </c>
      <c r="F7852" s="42" t="s">
        <v>34139</v>
      </c>
      <c r="G7852" s="43" t="s">
        <v>34140</v>
      </c>
      <c r="H7852" s="43" t="s">
        <v>4426</v>
      </c>
      <c r="I7852" s="39" t="s">
        <v>34141</v>
      </c>
      <c r="J7852" s="39" t="s">
        <v>37</v>
      </c>
      <c r="K7852" s="39"/>
    </row>
    <row r="7853" spans="1:11" x14ac:dyDescent="0.35">
      <c r="A7853" s="16" t="s">
        <v>34142</v>
      </c>
      <c r="B7853" s="67" t="s">
        <v>47</v>
      </c>
      <c r="C7853" s="68" t="s">
        <v>985</v>
      </c>
      <c r="D7853" s="69"/>
      <c r="E7853" s="54"/>
      <c r="F7853" s="23" t="s">
        <v>34143</v>
      </c>
      <c r="G7853" s="28" t="s">
        <v>34144</v>
      </c>
      <c r="H7853" s="28" t="s">
        <v>34145</v>
      </c>
      <c r="I7853" s="19" t="s">
        <v>37</v>
      </c>
      <c r="J7853" s="19" t="s">
        <v>37</v>
      </c>
      <c r="K7853" s="19"/>
    </row>
    <row r="7854" spans="1:11" x14ac:dyDescent="0.35">
      <c r="A7854" s="16" t="s">
        <v>34146</v>
      </c>
      <c r="B7854" s="67" t="s">
        <v>47</v>
      </c>
      <c r="C7854" s="70" t="s">
        <v>985</v>
      </c>
      <c r="D7854" s="71" t="s">
        <v>104</v>
      </c>
      <c r="E7854" s="55"/>
      <c r="F7854" s="25" t="s">
        <v>34147</v>
      </c>
      <c r="G7854" s="30" t="s">
        <v>34148</v>
      </c>
      <c r="H7854" s="30" t="s">
        <v>4426</v>
      </c>
      <c r="I7854" s="21" t="s">
        <v>37</v>
      </c>
      <c r="J7854" s="21" t="s">
        <v>37</v>
      </c>
      <c r="K7854" s="21"/>
    </row>
    <row r="7855" spans="1:11" x14ac:dyDescent="0.35">
      <c r="A7855" s="16" t="s">
        <v>34149</v>
      </c>
      <c r="B7855" s="72" t="s">
        <v>47</v>
      </c>
      <c r="C7855" s="70" t="s">
        <v>985</v>
      </c>
      <c r="D7855" s="73" t="s">
        <v>104</v>
      </c>
      <c r="E7855" s="51" t="s">
        <v>112</v>
      </c>
      <c r="F7855" s="40" t="s">
        <v>34150</v>
      </c>
      <c r="G7855" s="41" t="s">
        <v>34151</v>
      </c>
      <c r="H7855" s="41" t="s">
        <v>4426</v>
      </c>
      <c r="I7855" s="38" t="s">
        <v>34152</v>
      </c>
      <c r="J7855" s="38" t="s">
        <v>37</v>
      </c>
      <c r="K7855" s="38"/>
    </row>
    <row r="7856" spans="1:11" x14ac:dyDescent="0.35">
      <c r="A7856" s="16" t="s">
        <v>34153</v>
      </c>
      <c r="B7856" s="72" t="s">
        <v>47</v>
      </c>
      <c r="C7856" s="70" t="s">
        <v>985</v>
      </c>
      <c r="D7856" s="73" t="s">
        <v>104</v>
      </c>
      <c r="E7856" s="51" t="s">
        <v>70</v>
      </c>
      <c r="F7856" s="40" t="s">
        <v>34154</v>
      </c>
      <c r="G7856" s="41" t="s">
        <v>34155</v>
      </c>
      <c r="H7856" s="41" t="s">
        <v>4426</v>
      </c>
      <c r="I7856" s="38" t="s">
        <v>34152</v>
      </c>
      <c r="J7856" s="38" t="s">
        <v>37</v>
      </c>
      <c r="K7856" s="38"/>
    </row>
    <row r="7857" spans="1:11" x14ac:dyDescent="0.35">
      <c r="A7857" s="16" t="s">
        <v>34156</v>
      </c>
      <c r="B7857" s="72" t="s">
        <v>47</v>
      </c>
      <c r="C7857" s="70" t="s">
        <v>985</v>
      </c>
      <c r="D7857" s="73" t="s">
        <v>104</v>
      </c>
      <c r="E7857" s="51" t="s">
        <v>1029</v>
      </c>
      <c r="F7857" s="40" t="s">
        <v>34157</v>
      </c>
      <c r="G7857" s="41" t="s">
        <v>34158</v>
      </c>
      <c r="H7857" s="41" t="s">
        <v>4426</v>
      </c>
      <c r="I7857" s="38" t="s">
        <v>37</v>
      </c>
      <c r="J7857" s="38" t="s">
        <v>37</v>
      </c>
      <c r="K7857" s="38"/>
    </row>
    <row r="7858" spans="1:11" x14ac:dyDescent="0.35">
      <c r="A7858" s="16" t="s">
        <v>34159</v>
      </c>
      <c r="B7858" s="72" t="s">
        <v>47</v>
      </c>
      <c r="C7858" s="70" t="s">
        <v>985</v>
      </c>
      <c r="D7858" s="73" t="s">
        <v>104</v>
      </c>
      <c r="E7858" s="51" t="s">
        <v>166</v>
      </c>
      <c r="F7858" s="40" t="s">
        <v>34160</v>
      </c>
      <c r="G7858" s="41" t="s">
        <v>34161</v>
      </c>
      <c r="H7858" s="41" t="s">
        <v>4426</v>
      </c>
      <c r="I7858" s="38" t="s">
        <v>34152</v>
      </c>
      <c r="J7858" s="38" t="s">
        <v>37</v>
      </c>
      <c r="K7858" s="38"/>
    </row>
    <row r="7859" spans="1:11" x14ac:dyDescent="0.35">
      <c r="A7859" s="16" t="s">
        <v>34162</v>
      </c>
      <c r="B7859" s="72" t="s">
        <v>47</v>
      </c>
      <c r="C7859" s="70" t="s">
        <v>985</v>
      </c>
      <c r="D7859" s="73" t="s">
        <v>104</v>
      </c>
      <c r="E7859" s="51" t="s">
        <v>503</v>
      </c>
      <c r="F7859" s="40" t="s">
        <v>34163</v>
      </c>
      <c r="G7859" s="41" t="s">
        <v>34164</v>
      </c>
      <c r="H7859" s="41" t="s">
        <v>4426</v>
      </c>
      <c r="I7859" s="38" t="s">
        <v>34152</v>
      </c>
      <c r="J7859" s="38" t="s">
        <v>37</v>
      </c>
      <c r="K7859" s="38"/>
    </row>
    <row r="7860" spans="1:11" x14ac:dyDescent="0.35">
      <c r="A7860" s="16" t="s">
        <v>34165</v>
      </c>
      <c r="B7860" s="72" t="s">
        <v>47</v>
      </c>
      <c r="C7860" s="70" t="s">
        <v>985</v>
      </c>
      <c r="D7860" s="73" t="s">
        <v>104</v>
      </c>
      <c r="E7860" s="56" t="s">
        <v>213</v>
      </c>
      <c r="F7860" s="42" t="s">
        <v>34166</v>
      </c>
      <c r="G7860" s="43" t="s">
        <v>34167</v>
      </c>
      <c r="H7860" s="43" t="s">
        <v>4426</v>
      </c>
      <c r="I7860" s="39" t="s">
        <v>34152</v>
      </c>
      <c r="J7860" s="39" t="s">
        <v>37</v>
      </c>
      <c r="K7860" s="39"/>
    </row>
    <row r="7861" spans="1:11" x14ac:dyDescent="0.35">
      <c r="A7861" s="16" t="s">
        <v>34168</v>
      </c>
      <c r="B7861" s="67" t="s">
        <v>47</v>
      </c>
      <c r="C7861" s="70" t="s">
        <v>985</v>
      </c>
      <c r="D7861" s="71" t="s">
        <v>132</v>
      </c>
      <c r="E7861" s="55"/>
      <c r="F7861" s="25" t="s">
        <v>34169</v>
      </c>
      <c r="G7861" s="30" t="s">
        <v>34170</v>
      </c>
      <c r="H7861" s="30" t="s">
        <v>4426</v>
      </c>
      <c r="I7861" s="21" t="s">
        <v>37</v>
      </c>
      <c r="J7861" s="21" t="s">
        <v>37</v>
      </c>
      <c r="K7861" s="21"/>
    </row>
    <row r="7862" spans="1:11" x14ac:dyDescent="0.35">
      <c r="A7862" s="16" t="s">
        <v>34171</v>
      </c>
      <c r="B7862" s="72" t="s">
        <v>47</v>
      </c>
      <c r="C7862" s="70" t="s">
        <v>985</v>
      </c>
      <c r="D7862" s="73" t="s">
        <v>132</v>
      </c>
      <c r="E7862" s="51" t="s">
        <v>592</v>
      </c>
      <c r="F7862" s="40" t="s">
        <v>34172</v>
      </c>
      <c r="G7862" s="41" t="s">
        <v>34173</v>
      </c>
      <c r="H7862" s="41" t="s">
        <v>4426</v>
      </c>
      <c r="I7862" s="38" t="s">
        <v>34174</v>
      </c>
      <c r="J7862" s="38" t="s">
        <v>37</v>
      </c>
      <c r="K7862" s="38"/>
    </row>
    <row r="7863" spans="1:11" x14ac:dyDescent="0.35">
      <c r="A7863" s="16" t="s">
        <v>34175</v>
      </c>
      <c r="B7863" s="72" t="s">
        <v>47</v>
      </c>
      <c r="C7863" s="70" t="s">
        <v>985</v>
      </c>
      <c r="D7863" s="73" t="s">
        <v>132</v>
      </c>
      <c r="E7863" s="51" t="s">
        <v>1101</v>
      </c>
      <c r="F7863" s="40" t="s">
        <v>34176</v>
      </c>
      <c r="G7863" s="41" t="s">
        <v>34177</v>
      </c>
      <c r="H7863" s="41" t="s">
        <v>4426</v>
      </c>
      <c r="I7863" s="38" t="s">
        <v>34178</v>
      </c>
      <c r="J7863" s="38" t="s">
        <v>37</v>
      </c>
      <c r="K7863" s="38"/>
    </row>
    <row r="7864" spans="1:11" x14ac:dyDescent="0.35">
      <c r="A7864" s="16" t="s">
        <v>34179</v>
      </c>
      <c r="B7864" s="72" t="s">
        <v>47</v>
      </c>
      <c r="C7864" s="70" t="s">
        <v>985</v>
      </c>
      <c r="D7864" s="73" t="s">
        <v>132</v>
      </c>
      <c r="E7864" s="51" t="s">
        <v>325</v>
      </c>
      <c r="F7864" s="40" t="s">
        <v>34180</v>
      </c>
      <c r="G7864" s="41" t="s">
        <v>34181</v>
      </c>
      <c r="H7864" s="41" t="s">
        <v>4426</v>
      </c>
      <c r="I7864" s="38" t="s">
        <v>34182</v>
      </c>
      <c r="J7864" s="38" t="s">
        <v>37</v>
      </c>
      <c r="K7864" s="38"/>
    </row>
    <row r="7865" spans="1:11" x14ac:dyDescent="0.35">
      <c r="A7865" s="16" t="s">
        <v>34183</v>
      </c>
      <c r="B7865" s="72" t="s">
        <v>47</v>
      </c>
      <c r="C7865" s="70" t="s">
        <v>985</v>
      </c>
      <c r="D7865" s="73" t="s">
        <v>132</v>
      </c>
      <c r="E7865" s="51" t="s">
        <v>58</v>
      </c>
      <c r="F7865" s="40" t="s">
        <v>34184</v>
      </c>
      <c r="G7865" s="41" t="s">
        <v>34185</v>
      </c>
      <c r="H7865" s="41" t="s">
        <v>4426</v>
      </c>
      <c r="I7865" s="38" t="s">
        <v>34186</v>
      </c>
      <c r="J7865" s="38" t="s">
        <v>37</v>
      </c>
      <c r="K7865" s="38"/>
    </row>
    <row r="7866" spans="1:11" x14ac:dyDescent="0.35">
      <c r="A7866" s="16" t="s">
        <v>34187</v>
      </c>
      <c r="B7866" s="72" t="s">
        <v>47</v>
      </c>
      <c r="C7866" s="70" t="s">
        <v>985</v>
      </c>
      <c r="D7866" s="73" t="s">
        <v>132</v>
      </c>
      <c r="E7866" s="51" t="s">
        <v>132</v>
      </c>
      <c r="F7866" s="40" t="s">
        <v>34188</v>
      </c>
      <c r="G7866" s="41" t="s">
        <v>34189</v>
      </c>
      <c r="H7866" s="41" t="s">
        <v>4426</v>
      </c>
      <c r="I7866" s="38" t="s">
        <v>37</v>
      </c>
      <c r="J7866" s="38" t="s">
        <v>37</v>
      </c>
      <c r="K7866" s="38"/>
    </row>
    <row r="7867" spans="1:11" x14ac:dyDescent="0.35">
      <c r="A7867" s="16" t="s">
        <v>34190</v>
      </c>
      <c r="B7867" s="72" t="s">
        <v>47</v>
      </c>
      <c r="C7867" s="70" t="s">
        <v>985</v>
      </c>
      <c r="D7867" s="73" t="s">
        <v>132</v>
      </c>
      <c r="E7867" s="51" t="s">
        <v>70</v>
      </c>
      <c r="F7867" s="40" t="s">
        <v>34191</v>
      </c>
      <c r="G7867" s="41" t="s">
        <v>34192</v>
      </c>
      <c r="H7867" s="41" t="s">
        <v>4426</v>
      </c>
      <c r="I7867" s="38" t="s">
        <v>34193</v>
      </c>
      <c r="J7867" s="38" t="s">
        <v>37</v>
      </c>
      <c r="K7867" s="38"/>
    </row>
    <row r="7868" spans="1:11" x14ac:dyDescent="0.35">
      <c r="A7868" s="16" t="s">
        <v>34194</v>
      </c>
      <c r="B7868" s="72" t="s">
        <v>47</v>
      </c>
      <c r="C7868" s="70" t="s">
        <v>985</v>
      </c>
      <c r="D7868" s="73" t="s">
        <v>132</v>
      </c>
      <c r="E7868" s="51" t="s">
        <v>822</v>
      </c>
      <c r="F7868" s="40" t="s">
        <v>34195</v>
      </c>
      <c r="G7868" s="41" t="s">
        <v>34196</v>
      </c>
      <c r="H7868" s="41" t="s">
        <v>4426</v>
      </c>
      <c r="I7868" s="38" t="s">
        <v>34197</v>
      </c>
      <c r="J7868" s="38" t="s">
        <v>37</v>
      </c>
      <c r="K7868" s="38"/>
    </row>
    <row r="7869" spans="1:11" x14ac:dyDescent="0.35">
      <c r="A7869" s="16" t="s">
        <v>34198</v>
      </c>
      <c r="B7869" s="72" t="s">
        <v>47</v>
      </c>
      <c r="C7869" s="70" t="s">
        <v>985</v>
      </c>
      <c r="D7869" s="73" t="s">
        <v>132</v>
      </c>
      <c r="E7869" s="51" t="s">
        <v>1029</v>
      </c>
      <c r="F7869" s="40" t="s">
        <v>34199</v>
      </c>
      <c r="G7869" s="41" t="s">
        <v>34200</v>
      </c>
      <c r="H7869" s="41" t="s">
        <v>4426</v>
      </c>
      <c r="I7869" s="38" t="s">
        <v>37</v>
      </c>
      <c r="J7869" s="38" t="s">
        <v>37</v>
      </c>
      <c r="K7869" s="38"/>
    </row>
    <row r="7870" spans="1:11" x14ac:dyDescent="0.35">
      <c r="A7870" s="16" t="s">
        <v>34201</v>
      </c>
      <c r="B7870" s="72" t="s">
        <v>47</v>
      </c>
      <c r="C7870" s="70" t="s">
        <v>985</v>
      </c>
      <c r="D7870" s="73" t="s">
        <v>132</v>
      </c>
      <c r="E7870" s="51" t="s">
        <v>199</v>
      </c>
      <c r="F7870" s="40" t="s">
        <v>34202</v>
      </c>
      <c r="G7870" s="41" t="s">
        <v>34203</v>
      </c>
      <c r="H7870" s="41" t="s">
        <v>4426</v>
      </c>
      <c r="I7870" s="38" t="s">
        <v>34204</v>
      </c>
      <c r="J7870" s="38" t="s">
        <v>37</v>
      </c>
      <c r="K7870" s="38"/>
    </row>
    <row r="7871" spans="1:11" x14ac:dyDescent="0.35">
      <c r="A7871" s="16" t="s">
        <v>34205</v>
      </c>
      <c r="B7871" s="72" t="s">
        <v>47</v>
      </c>
      <c r="C7871" s="70" t="s">
        <v>985</v>
      </c>
      <c r="D7871" s="73" t="s">
        <v>132</v>
      </c>
      <c r="E7871" s="51" t="s">
        <v>798</v>
      </c>
      <c r="F7871" s="40" t="s">
        <v>34206</v>
      </c>
      <c r="G7871" s="41" t="s">
        <v>34207</v>
      </c>
      <c r="H7871" s="41" t="s">
        <v>4426</v>
      </c>
      <c r="I7871" s="38" t="s">
        <v>37</v>
      </c>
      <c r="J7871" s="38" t="s">
        <v>37</v>
      </c>
      <c r="K7871" s="38"/>
    </row>
    <row r="7872" spans="1:11" x14ac:dyDescent="0.35">
      <c r="A7872" s="16" t="s">
        <v>34208</v>
      </c>
      <c r="B7872" s="72" t="s">
        <v>47</v>
      </c>
      <c r="C7872" s="70" t="s">
        <v>985</v>
      </c>
      <c r="D7872" s="73" t="s">
        <v>132</v>
      </c>
      <c r="E7872" s="51" t="s">
        <v>202</v>
      </c>
      <c r="F7872" s="40" t="s">
        <v>34209</v>
      </c>
      <c r="G7872" s="41" t="s">
        <v>34210</v>
      </c>
      <c r="H7872" s="41" t="s">
        <v>4426</v>
      </c>
      <c r="I7872" s="38" t="s">
        <v>37</v>
      </c>
      <c r="J7872" s="38" t="s">
        <v>37</v>
      </c>
      <c r="K7872" s="38"/>
    </row>
    <row r="7873" spans="1:11" x14ac:dyDescent="0.35">
      <c r="A7873" s="16" t="s">
        <v>34211</v>
      </c>
      <c r="B7873" s="72" t="s">
        <v>47</v>
      </c>
      <c r="C7873" s="70" t="s">
        <v>985</v>
      </c>
      <c r="D7873" s="73" t="s">
        <v>132</v>
      </c>
      <c r="E7873" s="51" t="s">
        <v>654</v>
      </c>
      <c r="F7873" s="40" t="s">
        <v>34212</v>
      </c>
      <c r="G7873" s="41" t="s">
        <v>34213</v>
      </c>
      <c r="H7873" s="41" t="s">
        <v>4426</v>
      </c>
      <c r="I7873" s="38" t="s">
        <v>37</v>
      </c>
      <c r="J7873" s="38" t="s">
        <v>37</v>
      </c>
      <c r="K7873" s="38"/>
    </row>
    <row r="7874" spans="1:11" x14ac:dyDescent="0.35">
      <c r="A7874" s="16" t="s">
        <v>34214</v>
      </c>
      <c r="B7874" s="72" t="s">
        <v>47</v>
      </c>
      <c r="C7874" s="70" t="s">
        <v>985</v>
      </c>
      <c r="D7874" s="73" t="s">
        <v>132</v>
      </c>
      <c r="E7874" s="51" t="s">
        <v>213</v>
      </c>
      <c r="F7874" s="40" t="s">
        <v>34215</v>
      </c>
      <c r="G7874" s="41" t="s">
        <v>34216</v>
      </c>
      <c r="H7874" s="41" t="s">
        <v>4426</v>
      </c>
      <c r="I7874" s="38" t="s">
        <v>34217</v>
      </c>
      <c r="J7874" s="38" t="s">
        <v>37</v>
      </c>
      <c r="K7874" s="38"/>
    </row>
    <row r="7875" spans="1:11" x14ac:dyDescent="0.35">
      <c r="A7875" s="16" t="s">
        <v>34218</v>
      </c>
      <c r="B7875" s="72" t="s">
        <v>47</v>
      </c>
      <c r="C7875" s="70" t="s">
        <v>985</v>
      </c>
      <c r="D7875" s="73" t="s">
        <v>132</v>
      </c>
      <c r="E7875" s="51" t="s">
        <v>413</v>
      </c>
      <c r="F7875" s="40" t="s">
        <v>34219</v>
      </c>
      <c r="G7875" s="41" t="s">
        <v>34220</v>
      </c>
      <c r="H7875" s="41" t="s">
        <v>4426</v>
      </c>
      <c r="I7875" s="38" t="s">
        <v>34221</v>
      </c>
      <c r="J7875" s="38" t="s">
        <v>37</v>
      </c>
      <c r="K7875" s="38"/>
    </row>
    <row r="7876" spans="1:11" x14ac:dyDescent="0.35">
      <c r="A7876" s="16" t="s">
        <v>34222</v>
      </c>
      <c r="B7876" s="72" t="s">
        <v>47</v>
      </c>
      <c r="C7876" s="70" t="s">
        <v>985</v>
      </c>
      <c r="D7876" s="73" t="s">
        <v>132</v>
      </c>
      <c r="E7876" s="51" t="s">
        <v>47</v>
      </c>
      <c r="F7876" s="40" t="s">
        <v>34223</v>
      </c>
      <c r="G7876" s="41" t="s">
        <v>34224</v>
      </c>
      <c r="H7876" s="41" t="s">
        <v>4426</v>
      </c>
      <c r="I7876" s="38" t="s">
        <v>34225</v>
      </c>
      <c r="J7876" s="38" t="s">
        <v>37</v>
      </c>
      <c r="K7876" s="38"/>
    </row>
    <row r="7877" spans="1:11" x14ac:dyDescent="0.35">
      <c r="A7877" s="16" t="s">
        <v>34226</v>
      </c>
      <c r="B7877" s="72" t="s">
        <v>47</v>
      </c>
      <c r="C7877" s="70" t="s">
        <v>985</v>
      </c>
      <c r="D7877" s="73" t="s">
        <v>132</v>
      </c>
      <c r="E7877" s="56" t="s">
        <v>181</v>
      </c>
      <c r="F7877" s="42" t="s">
        <v>34227</v>
      </c>
      <c r="G7877" s="43" t="s">
        <v>34228</v>
      </c>
      <c r="H7877" s="43" t="s">
        <v>4426</v>
      </c>
      <c r="I7877" s="39" t="s">
        <v>34229</v>
      </c>
      <c r="J7877" s="39" t="s">
        <v>37</v>
      </c>
      <c r="K7877" s="39"/>
    </row>
    <row r="7878" spans="1:11" x14ac:dyDescent="0.35">
      <c r="A7878" s="16" t="s">
        <v>34230</v>
      </c>
      <c r="B7878" s="67" t="s">
        <v>47</v>
      </c>
      <c r="C7878" s="70" t="s">
        <v>985</v>
      </c>
      <c r="D7878" s="71" t="s">
        <v>136</v>
      </c>
      <c r="E7878" s="55"/>
      <c r="F7878" s="25" t="s">
        <v>34231</v>
      </c>
      <c r="G7878" s="30" t="s">
        <v>34232</v>
      </c>
      <c r="H7878" s="30" t="s">
        <v>4426</v>
      </c>
      <c r="I7878" s="21" t="s">
        <v>37</v>
      </c>
      <c r="J7878" s="21" t="s">
        <v>37</v>
      </c>
      <c r="K7878" s="21"/>
    </row>
    <row r="7879" spans="1:11" x14ac:dyDescent="0.35">
      <c r="A7879" s="16" t="s">
        <v>34233</v>
      </c>
      <c r="B7879" s="72" t="s">
        <v>47</v>
      </c>
      <c r="C7879" s="70" t="s">
        <v>985</v>
      </c>
      <c r="D7879" s="73" t="s">
        <v>136</v>
      </c>
      <c r="E7879" s="51" t="s">
        <v>466</v>
      </c>
      <c r="F7879" s="40" t="s">
        <v>34234</v>
      </c>
      <c r="G7879" s="41" t="s">
        <v>34235</v>
      </c>
      <c r="H7879" s="41" t="s">
        <v>4426</v>
      </c>
      <c r="I7879" s="38" t="s">
        <v>34236</v>
      </c>
      <c r="J7879" s="38" t="s">
        <v>37</v>
      </c>
      <c r="K7879" s="38"/>
    </row>
    <row r="7880" spans="1:11" x14ac:dyDescent="0.35">
      <c r="A7880" s="16" t="s">
        <v>34237</v>
      </c>
      <c r="B7880" s="72" t="s">
        <v>47</v>
      </c>
      <c r="C7880" s="70" t="s">
        <v>985</v>
      </c>
      <c r="D7880" s="73" t="s">
        <v>136</v>
      </c>
      <c r="E7880" s="51" t="s">
        <v>1101</v>
      </c>
      <c r="F7880" s="40" t="s">
        <v>34238</v>
      </c>
      <c r="G7880" s="41" t="s">
        <v>34239</v>
      </c>
      <c r="H7880" s="41" t="s">
        <v>4426</v>
      </c>
      <c r="I7880" s="38" t="s">
        <v>37</v>
      </c>
      <c r="J7880" s="38" t="s">
        <v>37</v>
      </c>
      <c r="K7880" s="38"/>
    </row>
    <row r="7881" spans="1:11" x14ac:dyDescent="0.35">
      <c r="A7881" s="16" t="s">
        <v>34240</v>
      </c>
      <c r="B7881" s="72" t="s">
        <v>47</v>
      </c>
      <c r="C7881" s="70" t="s">
        <v>985</v>
      </c>
      <c r="D7881" s="73" t="s">
        <v>136</v>
      </c>
      <c r="E7881" s="51" t="s">
        <v>325</v>
      </c>
      <c r="F7881" s="40" t="s">
        <v>34241</v>
      </c>
      <c r="G7881" s="41" t="s">
        <v>34242</v>
      </c>
      <c r="H7881" s="41" t="s">
        <v>4426</v>
      </c>
      <c r="I7881" s="38" t="s">
        <v>37</v>
      </c>
      <c r="J7881" s="38" t="s">
        <v>37</v>
      </c>
      <c r="K7881" s="38"/>
    </row>
    <row r="7882" spans="1:11" x14ac:dyDescent="0.35">
      <c r="A7882" s="16" t="s">
        <v>34243</v>
      </c>
      <c r="B7882" s="72" t="s">
        <v>47</v>
      </c>
      <c r="C7882" s="70" t="s">
        <v>985</v>
      </c>
      <c r="D7882" s="73" t="s">
        <v>136</v>
      </c>
      <c r="E7882" s="51" t="s">
        <v>1340</v>
      </c>
      <c r="F7882" s="40" t="s">
        <v>34244</v>
      </c>
      <c r="G7882" s="41" t="s">
        <v>34245</v>
      </c>
      <c r="H7882" s="41" t="s">
        <v>4426</v>
      </c>
      <c r="I7882" s="38" t="s">
        <v>37</v>
      </c>
      <c r="J7882" s="38" t="s">
        <v>37</v>
      </c>
      <c r="K7882" s="38"/>
    </row>
    <row r="7883" spans="1:11" x14ac:dyDescent="0.35">
      <c r="A7883" s="16" t="s">
        <v>34246</v>
      </c>
      <c r="B7883" s="72" t="s">
        <v>47</v>
      </c>
      <c r="C7883" s="70" t="s">
        <v>985</v>
      </c>
      <c r="D7883" s="73" t="s">
        <v>136</v>
      </c>
      <c r="E7883" s="51" t="s">
        <v>43</v>
      </c>
      <c r="F7883" s="40" t="s">
        <v>34247</v>
      </c>
      <c r="G7883" s="41" t="s">
        <v>34248</v>
      </c>
      <c r="H7883" s="41" t="s">
        <v>4426</v>
      </c>
      <c r="I7883" s="38" t="s">
        <v>37</v>
      </c>
      <c r="J7883" s="38" t="s">
        <v>37</v>
      </c>
      <c r="K7883" s="38"/>
    </row>
    <row r="7884" spans="1:11" x14ac:dyDescent="0.35">
      <c r="A7884" s="16" t="s">
        <v>34249</v>
      </c>
      <c r="B7884" s="72" t="s">
        <v>47</v>
      </c>
      <c r="C7884" s="70" t="s">
        <v>985</v>
      </c>
      <c r="D7884" s="73" t="s">
        <v>136</v>
      </c>
      <c r="E7884" s="51" t="s">
        <v>328</v>
      </c>
      <c r="F7884" s="40" t="s">
        <v>34250</v>
      </c>
      <c r="G7884" s="41" t="s">
        <v>34251</v>
      </c>
      <c r="H7884" s="41" t="s">
        <v>4426</v>
      </c>
      <c r="I7884" s="38" t="s">
        <v>37</v>
      </c>
      <c r="J7884" s="38" t="s">
        <v>37</v>
      </c>
      <c r="K7884" s="38"/>
    </row>
    <row r="7885" spans="1:11" x14ac:dyDescent="0.35">
      <c r="A7885" s="16" t="s">
        <v>34252</v>
      </c>
      <c r="B7885" s="72" t="s">
        <v>47</v>
      </c>
      <c r="C7885" s="70" t="s">
        <v>985</v>
      </c>
      <c r="D7885" s="73" t="s">
        <v>136</v>
      </c>
      <c r="E7885" s="51" t="s">
        <v>332</v>
      </c>
      <c r="F7885" s="40" t="s">
        <v>34253</v>
      </c>
      <c r="G7885" s="41" t="s">
        <v>34254</v>
      </c>
      <c r="H7885" s="41" t="s">
        <v>4426</v>
      </c>
      <c r="I7885" s="38" t="s">
        <v>34255</v>
      </c>
      <c r="J7885" s="38" t="s">
        <v>37</v>
      </c>
      <c r="K7885" s="38"/>
    </row>
    <row r="7886" spans="1:11" x14ac:dyDescent="0.35">
      <c r="A7886" s="16" t="s">
        <v>34256</v>
      </c>
      <c r="B7886" s="72" t="s">
        <v>47</v>
      </c>
      <c r="C7886" s="70" t="s">
        <v>985</v>
      </c>
      <c r="D7886" s="73" t="s">
        <v>136</v>
      </c>
      <c r="E7886" s="51" t="s">
        <v>430</v>
      </c>
      <c r="F7886" s="40" t="s">
        <v>34257</v>
      </c>
      <c r="G7886" s="41" t="s">
        <v>34258</v>
      </c>
      <c r="H7886" s="41" t="s">
        <v>4426</v>
      </c>
      <c r="I7886" s="38" t="s">
        <v>37</v>
      </c>
      <c r="J7886" s="38" t="s">
        <v>37</v>
      </c>
      <c r="K7886" s="38"/>
    </row>
    <row r="7887" spans="1:11" x14ac:dyDescent="0.35">
      <c r="A7887" s="16" t="s">
        <v>34259</v>
      </c>
      <c r="B7887" s="72" t="s">
        <v>47</v>
      </c>
      <c r="C7887" s="70" t="s">
        <v>985</v>
      </c>
      <c r="D7887" s="73" t="s">
        <v>136</v>
      </c>
      <c r="E7887" s="51" t="s">
        <v>481</v>
      </c>
      <c r="F7887" s="40" t="s">
        <v>34260</v>
      </c>
      <c r="G7887" s="41" t="s">
        <v>34261</v>
      </c>
      <c r="H7887" s="41" t="s">
        <v>4426</v>
      </c>
      <c r="I7887" s="38" t="s">
        <v>37</v>
      </c>
      <c r="J7887" s="38" t="s">
        <v>37</v>
      </c>
      <c r="K7887" s="38"/>
    </row>
    <row r="7888" spans="1:11" x14ac:dyDescent="0.35">
      <c r="A7888" s="16" t="s">
        <v>34262</v>
      </c>
      <c r="B7888" s="72" t="s">
        <v>47</v>
      </c>
      <c r="C7888" s="70" t="s">
        <v>985</v>
      </c>
      <c r="D7888" s="73" t="s">
        <v>136</v>
      </c>
      <c r="E7888" s="51" t="s">
        <v>100</v>
      </c>
      <c r="F7888" s="40" t="s">
        <v>34263</v>
      </c>
      <c r="G7888" s="41" t="s">
        <v>34264</v>
      </c>
      <c r="H7888" s="41" t="s">
        <v>4426</v>
      </c>
      <c r="I7888" s="38" t="s">
        <v>34265</v>
      </c>
      <c r="J7888" s="38" t="s">
        <v>37</v>
      </c>
      <c r="K7888" s="38"/>
    </row>
    <row r="7889" spans="1:11" x14ac:dyDescent="0.35">
      <c r="A7889" s="16" t="s">
        <v>34266</v>
      </c>
      <c r="B7889" s="72" t="s">
        <v>47</v>
      </c>
      <c r="C7889" s="70" t="s">
        <v>985</v>
      </c>
      <c r="D7889" s="73" t="s">
        <v>136</v>
      </c>
      <c r="E7889" s="51" t="s">
        <v>336</v>
      </c>
      <c r="F7889" s="40" t="s">
        <v>34267</v>
      </c>
      <c r="G7889" s="41" t="s">
        <v>34268</v>
      </c>
      <c r="H7889" s="41" t="s">
        <v>4426</v>
      </c>
      <c r="I7889" s="38" t="s">
        <v>37</v>
      </c>
      <c r="J7889" s="38" t="s">
        <v>37</v>
      </c>
      <c r="K7889" s="38"/>
    </row>
    <row r="7890" spans="1:11" x14ac:dyDescent="0.35">
      <c r="A7890" s="16" t="s">
        <v>34269</v>
      </c>
      <c r="B7890" s="72" t="s">
        <v>47</v>
      </c>
      <c r="C7890" s="70" t="s">
        <v>985</v>
      </c>
      <c r="D7890" s="73" t="s">
        <v>136</v>
      </c>
      <c r="E7890" s="51" t="s">
        <v>1084</v>
      </c>
      <c r="F7890" s="40" t="s">
        <v>34270</v>
      </c>
      <c r="G7890" s="41" t="s">
        <v>34271</v>
      </c>
      <c r="H7890" s="41" t="s">
        <v>4426</v>
      </c>
      <c r="I7890" s="38" t="s">
        <v>27900</v>
      </c>
      <c r="J7890" s="38" t="s">
        <v>37</v>
      </c>
      <c r="K7890" s="38"/>
    </row>
    <row r="7891" spans="1:11" x14ac:dyDescent="0.35">
      <c r="A7891" s="16" t="s">
        <v>34272</v>
      </c>
      <c r="B7891" s="72" t="s">
        <v>47</v>
      </c>
      <c r="C7891" s="70" t="s">
        <v>985</v>
      </c>
      <c r="D7891" s="73" t="s">
        <v>136</v>
      </c>
      <c r="E7891" s="51" t="s">
        <v>108</v>
      </c>
      <c r="F7891" s="40" t="s">
        <v>34273</v>
      </c>
      <c r="G7891" s="41" t="s">
        <v>34274</v>
      </c>
      <c r="H7891" s="41" t="s">
        <v>4426</v>
      </c>
      <c r="I7891" s="38" t="s">
        <v>34275</v>
      </c>
      <c r="J7891" s="38" t="s">
        <v>37</v>
      </c>
      <c r="K7891" s="38"/>
    </row>
    <row r="7892" spans="1:11" x14ac:dyDescent="0.35">
      <c r="A7892" s="16" t="s">
        <v>34276</v>
      </c>
      <c r="B7892" s="72" t="s">
        <v>47</v>
      </c>
      <c r="C7892" s="70" t="s">
        <v>985</v>
      </c>
      <c r="D7892" s="73" t="s">
        <v>136</v>
      </c>
      <c r="E7892" s="51" t="s">
        <v>670</v>
      </c>
      <c r="F7892" s="40" t="s">
        <v>34277</v>
      </c>
      <c r="G7892" s="41" t="s">
        <v>34278</v>
      </c>
      <c r="H7892" s="41" t="s">
        <v>4426</v>
      </c>
      <c r="I7892" s="38" t="s">
        <v>37</v>
      </c>
      <c r="J7892" s="38" t="s">
        <v>37</v>
      </c>
      <c r="K7892" s="38"/>
    </row>
    <row r="7893" spans="1:11" x14ac:dyDescent="0.35">
      <c r="A7893" s="16" t="s">
        <v>34279</v>
      </c>
      <c r="B7893" s="72" t="s">
        <v>47</v>
      </c>
      <c r="C7893" s="70" t="s">
        <v>985</v>
      </c>
      <c r="D7893" s="73" t="s">
        <v>136</v>
      </c>
      <c r="E7893" s="51" t="s">
        <v>132</v>
      </c>
      <c r="F7893" s="40" t="s">
        <v>34280</v>
      </c>
      <c r="G7893" s="41" t="s">
        <v>34281</v>
      </c>
      <c r="H7893" s="41" t="s">
        <v>4426</v>
      </c>
      <c r="I7893" s="38" t="s">
        <v>34282</v>
      </c>
      <c r="J7893" s="38" t="s">
        <v>37</v>
      </c>
      <c r="K7893" s="38"/>
    </row>
    <row r="7894" spans="1:11" x14ac:dyDescent="0.35">
      <c r="A7894" s="16" t="s">
        <v>34283</v>
      </c>
      <c r="B7894" s="72" t="s">
        <v>47</v>
      </c>
      <c r="C7894" s="70" t="s">
        <v>985</v>
      </c>
      <c r="D7894" s="73" t="s">
        <v>136</v>
      </c>
      <c r="E7894" s="51" t="s">
        <v>136</v>
      </c>
      <c r="F7894" s="40" t="s">
        <v>34284</v>
      </c>
      <c r="G7894" s="41" t="s">
        <v>34285</v>
      </c>
      <c r="H7894" s="41" t="s">
        <v>4426</v>
      </c>
      <c r="I7894" s="38" t="s">
        <v>34286</v>
      </c>
      <c r="J7894" s="38" t="s">
        <v>37</v>
      </c>
      <c r="K7894" s="38"/>
    </row>
    <row r="7895" spans="1:11" x14ac:dyDescent="0.35">
      <c r="A7895" s="16" t="s">
        <v>34287</v>
      </c>
      <c r="B7895" s="72" t="s">
        <v>47</v>
      </c>
      <c r="C7895" s="70" t="s">
        <v>985</v>
      </c>
      <c r="D7895" s="73" t="s">
        <v>136</v>
      </c>
      <c r="E7895" s="51" t="s">
        <v>66</v>
      </c>
      <c r="F7895" s="40" t="s">
        <v>34288</v>
      </c>
      <c r="G7895" s="41" t="s">
        <v>34289</v>
      </c>
      <c r="H7895" s="41" t="s">
        <v>4426</v>
      </c>
      <c r="I7895" s="38" t="s">
        <v>34290</v>
      </c>
      <c r="J7895" s="38" t="s">
        <v>37</v>
      </c>
      <c r="K7895" s="38"/>
    </row>
    <row r="7896" spans="1:11" x14ac:dyDescent="0.35">
      <c r="A7896" s="16" t="s">
        <v>34291</v>
      </c>
      <c r="B7896" s="72" t="s">
        <v>47</v>
      </c>
      <c r="C7896" s="70" t="s">
        <v>985</v>
      </c>
      <c r="D7896" s="73" t="s">
        <v>136</v>
      </c>
      <c r="E7896" s="51" t="s">
        <v>112</v>
      </c>
      <c r="F7896" s="40" t="s">
        <v>34292</v>
      </c>
      <c r="G7896" s="41" t="s">
        <v>34293</v>
      </c>
      <c r="H7896" s="41" t="s">
        <v>4426</v>
      </c>
      <c r="I7896" s="38" t="s">
        <v>37</v>
      </c>
      <c r="J7896" s="38" t="s">
        <v>37</v>
      </c>
      <c r="K7896" s="38"/>
    </row>
    <row r="7897" spans="1:11" x14ac:dyDescent="0.35">
      <c r="A7897" s="16" t="s">
        <v>34294</v>
      </c>
      <c r="B7897" s="72" t="s">
        <v>47</v>
      </c>
      <c r="C7897" s="70" t="s">
        <v>985</v>
      </c>
      <c r="D7897" s="73" t="s">
        <v>136</v>
      </c>
      <c r="E7897" s="51" t="s">
        <v>822</v>
      </c>
      <c r="F7897" s="40" t="s">
        <v>34295</v>
      </c>
      <c r="G7897" s="41" t="s">
        <v>34296</v>
      </c>
      <c r="H7897" s="41" t="s">
        <v>4426</v>
      </c>
      <c r="I7897" s="38" t="s">
        <v>34297</v>
      </c>
      <c r="J7897" s="38" t="s">
        <v>37</v>
      </c>
      <c r="K7897" s="38"/>
    </row>
    <row r="7898" spans="1:11" x14ac:dyDescent="0.35">
      <c r="A7898" s="16" t="s">
        <v>34298</v>
      </c>
      <c r="B7898" s="72" t="s">
        <v>47</v>
      </c>
      <c r="C7898" s="70" t="s">
        <v>985</v>
      </c>
      <c r="D7898" s="73" t="s">
        <v>136</v>
      </c>
      <c r="E7898" s="51" t="s">
        <v>403</v>
      </c>
      <c r="F7898" s="40" t="s">
        <v>34299</v>
      </c>
      <c r="G7898" s="41" t="s">
        <v>34300</v>
      </c>
      <c r="H7898" s="41" t="s">
        <v>4426</v>
      </c>
      <c r="I7898" s="38" t="s">
        <v>34301</v>
      </c>
      <c r="J7898"/>
      <c r="K7898" s="38" t="s">
        <v>49248</v>
      </c>
    </row>
    <row r="7899" spans="1:11" x14ac:dyDescent="0.35">
      <c r="A7899" s="16" t="s">
        <v>34302</v>
      </c>
      <c r="B7899" s="72" t="s">
        <v>47</v>
      </c>
      <c r="C7899" s="70" t="s">
        <v>985</v>
      </c>
      <c r="D7899" s="73" t="s">
        <v>136</v>
      </c>
      <c r="E7899" s="51" t="s">
        <v>494</v>
      </c>
      <c r="F7899" s="40" t="s">
        <v>34303</v>
      </c>
      <c r="G7899" s="41" t="s">
        <v>34304</v>
      </c>
      <c r="H7899" s="41" t="s">
        <v>4426</v>
      </c>
      <c r="I7899" s="38" t="s">
        <v>34305</v>
      </c>
      <c r="J7899" s="38" t="s">
        <v>37</v>
      </c>
      <c r="K7899" s="38"/>
    </row>
    <row r="7900" spans="1:11" x14ac:dyDescent="0.35">
      <c r="A7900" s="16" t="s">
        <v>34306</v>
      </c>
      <c r="B7900" s="72" t="s">
        <v>47</v>
      </c>
      <c r="C7900" s="70" t="s">
        <v>985</v>
      </c>
      <c r="D7900" s="73" t="s">
        <v>136</v>
      </c>
      <c r="E7900" s="51" t="s">
        <v>268</v>
      </c>
      <c r="F7900" s="40" t="s">
        <v>34307</v>
      </c>
      <c r="G7900" s="41" t="s">
        <v>34308</v>
      </c>
      <c r="H7900" s="41" t="s">
        <v>4426</v>
      </c>
      <c r="I7900" s="38" t="s">
        <v>34309</v>
      </c>
      <c r="J7900" s="38" t="s">
        <v>37</v>
      </c>
      <c r="K7900" s="38"/>
    </row>
    <row r="7901" spans="1:11" x14ac:dyDescent="0.35">
      <c r="A7901" s="16" t="s">
        <v>34310</v>
      </c>
      <c r="B7901" s="72" t="s">
        <v>47</v>
      </c>
      <c r="C7901" s="70" t="s">
        <v>985</v>
      </c>
      <c r="D7901" s="73" t="s">
        <v>136</v>
      </c>
      <c r="E7901" s="51" t="s">
        <v>2028</v>
      </c>
      <c r="F7901" s="40" t="s">
        <v>34311</v>
      </c>
      <c r="G7901" s="41" t="s">
        <v>34312</v>
      </c>
      <c r="H7901" s="41" t="s">
        <v>4426</v>
      </c>
      <c r="I7901" s="38" t="s">
        <v>34313</v>
      </c>
      <c r="J7901" s="38" t="s">
        <v>37</v>
      </c>
      <c r="K7901" s="38"/>
    </row>
    <row r="7902" spans="1:11" x14ac:dyDescent="0.35">
      <c r="A7902" s="16" t="s">
        <v>34314</v>
      </c>
      <c r="B7902" s="72" t="s">
        <v>47</v>
      </c>
      <c r="C7902" s="70" t="s">
        <v>985</v>
      </c>
      <c r="D7902" s="73" t="s">
        <v>136</v>
      </c>
      <c r="E7902" s="51" t="s">
        <v>638</v>
      </c>
      <c r="F7902" s="40" t="s">
        <v>34315</v>
      </c>
      <c r="G7902" s="41" t="s">
        <v>34316</v>
      </c>
      <c r="H7902" s="41" t="s">
        <v>4426</v>
      </c>
      <c r="I7902" s="38" t="s">
        <v>34317</v>
      </c>
      <c r="J7902" s="38" t="s">
        <v>37</v>
      </c>
      <c r="K7902" s="38"/>
    </row>
    <row r="7903" spans="1:11" x14ac:dyDescent="0.35">
      <c r="A7903" s="16" t="s">
        <v>34318</v>
      </c>
      <c r="B7903" s="72" t="s">
        <v>47</v>
      </c>
      <c r="C7903" s="70" t="s">
        <v>985</v>
      </c>
      <c r="D7903" s="73" t="s">
        <v>136</v>
      </c>
      <c r="E7903" s="51" t="s">
        <v>147</v>
      </c>
      <c r="F7903" s="40" t="s">
        <v>34319</v>
      </c>
      <c r="G7903" s="41" t="s">
        <v>34320</v>
      </c>
      <c r="H7903" s="41" t="s">
        <v>4426</v>
      </c>
      <c r="I7903" s="38" t="s">
        <v>34321</v>
      </c>
      <c r="J7903" s="38" t="s">
        <v>37</v>
      </c>
      <c r="K7903" s="38"/>
    </row>
    <row r="7904" spans="1:11" x14ac:dyDescent="0.35">
      <c r="A7904" s="16" t="s">
        <v>34322</v>
      </c>
      <c r="B7904" s="72" t="s">
        <v>47</v>
      </c>
      <c r="C7904" s="70" t="s">
        <v>985</v>
      </c>
      <c r="D7904" s="73" t="s">
        <v>136</v>
      </c>
      <c r="E7904" s="51" t="s">
        <v>82</v>
      </c>
      <c r="F7904" s="40" t="s">
        <v>34323</v>
      </c>
      <c r="G7904" s="41" t="s">
        <v>34324</v>
      </c>
      <c r="H7904" s="41" t="s">
        <v>4426</v>
      </c>
      <c r="I7904" s="38" t="s">
        <v>37</v>
      </c>
      <c r="J7904" s="38" t="s">
        <v>37</v>
      </c>
      <c r="K7904" s="38"/>
    </row>
    <row r="7905" spans="1:11" x14ac:dyDescent="0.35">
      <c r="A7905" s="16" t="s">
        <v>34325</v>
      </c>
      <c r="B7905" s="72" t="s">
        <v>47</v>
      </c>
      <c r="C7905" s="70" t="s">
        <v>985</v>
      </c>
      <c r="D7905" s="73" t="s">
        <v>136</v>
      </c>
      <c r="E7905" s="51" t="s">
        <v>166</v>
      </c>
      <c r="F7905" s="40" t="s">
        <v>34326</v>
      </c>
      <c r="G7905" s="41" t="s">
        <v>34327</v>
      </c>
      <c r="H7905" s="41" t="s">
        <v>4426</v>
      </c>
      <c r="I7905" s="38" t="s">
        <v>37</v>
      </c>
      <c r="J7905" s="38" t="s">
        <v>37</v>
      </c>
      <c r="K7905" s="38"/>
    </row>
    <row r="7906" spans="1:11" x14ac:dyDescent="0.35">
      <c r="A7906" s="16" t="s">
        <v>34328</v>
      </c>
      <c r="B7906" s="72" t="s">
        <v>47</v>
      </c>
      <c r="C7906" s="70" t="s">
        <v>985</v>
      </c>
      <c r="D7906" s="73" t="s">
        <v>136</v>
      </c>
      <c r="E7906" s="51" t="s">
        <v>1627</v>
      </c>
      <c r="F7906" s="40" t="s">
        <v>34329</v>
      </c>
      <c r="G7906" s="41" t="s">
        <v>34330</v>
      </c>
      <c r="H7906" s="41" t="s">
        <v>4426</v>
      </c>
      <c r="I7906" s="38" t="s">
        <v>37</v>
      </c>
      <c r="J7906" s="38" t="s">
        <v>37</v>
      </c>
      <c r="K7906" s="38"/>
    </row>
    <row r="7907" spans="1:11" x14ac:dyDescent="0.35">
      <c r="A7907" s="16" t="s">
        <v>34331</v>
      </c>
      <c r="B7907" s="72" t="s">
        <v>47</v>
      </c>
      <c r="C7907" s="70" t="s">
        <v>985</v>
      </c>
      <c r="D7907" s="73" t="s">
        <v>136</v>
      </c>
      <c r="E7907" s="51" t="s">
        <v>985</v>
      </c>
      <c r="F7907" s="40" t="s">
        <v>34332</v>
      </c>
      <c r="G7907" s="41" t="s">
        <v>34333</v>
      </c>
      <c r="H7907" s="41" t="s">
        <v>4426</v>
      </c>
      <c r="I7907" s="38" t="s">
        <v>37</v>
      </c>
      <c r="J7907" s="38" t="s">
        <v>37</v>
      </c>
      <c r="K7907" s="38"/>
    </row>
    <row r="7908" spans="1:11" x14ac:dyDescent="0.35">
      <c r="A7908" s="16" t="s">
        <v>34334</v>
      </c>
      <c r="B7908" s="72" t="s">
        <v>47</v>
      </c>
      <c r="C7908" s="70" t="s">
        <v>985</v>
      </c>
      <c r="D7908" s="73" t="s">
        <v>136</v>
      </c>
      <c r="E7908" s="51" t="s">
        <v>1032</v>
      </c>
      <c r="F7908" s="40" t="s">
        <v>34335</v>
      </c>
      <c r="G7908" s="41" t="s">
        <v>34336</v>
      </c>
      <c r="H7908" s="41" t="s">
        <v>4426</v>
      </c>
      <c r="I7908" s="38" t="s">
        <v>37</v>
      </c>
      <c r="J7908" s="38" t="s">
        <v>37</v>
      </c>
      <c r="K7908" s="38"/>
    </row>
    <row r="7909" spans="1:11" x14ac:dyDescent="0.35">
      <c r="A7909" s="16" t="s">
        <v>34337</v>
      </c>
      <c r="B7909" s="72" t="s">
        <v>47</v>
      </c>
      <c r="C7909" s="70" t="s">
        <v>985</v>
      </c>
      <c r="D7909" s="73" t="s">
        <v>136</v>
      </c>
      <c r="E7909" s="51" t="s">
        <v>1066</v>
      </c>
      <c r="F7909" s="40" t="s">
        <v>34338</v>
      </c>
      <c r="G7909" s="41" t="s">
        <v>34339</v>
      </c>
      <c r="H7909" s="41" t="s">
        <v>4426</v>
      </c>
      <c r="I7909" s="38" t="s">
        <v>34340</v>
      </c>
      <c r="J7909" s="38" t="s">
        <v>37</v>
      </c>
      <c r="K7909" s="38"/>
    </row>
    <row r="7910" spans="1:11" x14ac:dyDescent="0.35">
      <c r="A7910" s="16" t="s">
        <v>34341</v>
      </c>
      <c r="B7910" s="72" t="s">
        <v>47</v>
      </c>
      <c r="C7910" s="70" t="s">
        <v>985</v>
      </c>
      <c r="D7910" s="73" t="s">
        <v>136</v>
      </c>
      <c r="E7910" s="51" t="s">
        <v>155</v>
      </c>
      <c r="F7910" s="40" t="s">
        <v>34342</v>
      </c>
      <c r="G7910" s="41" t="s">
        <v>34343</v>
      </c>
      <c r="H7910" s="41" t="s">
        <v>4426</v>
      </c>
      <c r="I7910" s="38" t="s">
        <v>34344</v>
      </c>
      <c r="J7910" s="38" t="s">
        <v>37</v>
      </c>
      <c r="K7910" s="38"/>
    </row>
    <row r="7911" spans="1:11" x14ac:dyDescent="0.35">
      <c r="A7911" s="16" t="s">
        <v>34345</v>
      </c>
      <c r="B7911" s="72" t="s">
        <v>47</v>
      </c>
      <c r="C7911" s="70" t="s">
        <v>985</v>
      </c>
      <c r="D7911" s="73" t="s">
        <v>136</v>
      </c>
      <c r="E7911" s="51" t="s">
        <v>2358</v>
      </c>
      <c r="F7911" s="40" t="s">
        <v>34346</v>
      </c>
      <c r="G7911" s="41" t="s">
        <v>34347</v>
      </c>
      <c r="H7911" s="41" t="s">
        <v>4426</v>
      </c>
      <c r="I7911" s="38" t="s">
        <v>34348</v>
      </c>
      <c r="J7911" s="38" t="s">
        <v>37</v>
      </c>
      <c r="K7911" s="38"/>
    </row>
    <row r="7912" spans="1:11" x14ac:dyDescent="0.35">
      <c r="A7912" s="16" t="s">
        <v>34349</v>
      </c>
      <c r="B7912" s="72" t="s">
        <v>47</v>
      </c>
      <c r="C7912" s="70" t="s">
        <v>985</v>
      </c>
      <c r="D7912" s="73" t="s">
        <v>136</v>
      </c>
      <c r="E7912" s="51" t="s">
        <v>366</v>
      </c>
      <c r="F7912" s="40" t="s">
        <v>34350</v>
      </c>
      <c r="G7912" s="41" t="s">
        <v>34351</v>
      </c>
      <c r="H7912" s="41" t="s">
        <v>4426</v>
      </c>
      <c r="I7912" s="38" t="s">
        <v>34352</v>
      </c>
      <c r="J7912" s="38" t="s">
        <v>37</v>
      </c>
      <c r="K7912" s="38"/>
    </row>
    <row r="7913" spans="1:11" x14ac:dyDescent="0.35">
      <c r="A7913" s="16" t="s">
        <v>34353</v>
      </c>
      <c r="B7913" s="72" t="s">
        <v>47</v>
      </c>
      <c r="C7913" s="70" t="s">
        <v>985</v>
      </c>
      <c r="D7913" s="73" t="s">
        <v>136</v>
      </c>
      <c r="E7913" s="51" t="s">
        <v>908</v>
      </c>
      <c r="F7913" s="40" t="s">
        <v>34354</v>
      </c>
      <c r="G7913" s="41" t="s">
        <v>34355</v>
      </c>
      <c r="H7913" s="41" t="s">
        <v>4426</v>
      </c>
      <c r="I7913" s="38" t="s">
        <v>37</v>
      </c>
      <c r="J7913" s="38" t="s">
        <v>37</v>
      </c>
      <c r="K7913" s="38"/>
    </row>
    <row r="7914" spans="1:11" x14ac:dyDescent="0.35">
      <c r="A7914" s="16" t="s">
        <v>34356</v>
      </c>
      <c r="B7914" s="72" t="s">
        <v>47</v>
      </c>
      <c r="C7914" s="70" t="s">
        <v>985</v>
      </c>
      <c r="D7914" s="73" t="s">
        <v>136</v>
      </c>
      <c r="E7914" s="51" t="s">
        <v>510</v>
      </c>
      <c r="F7914" s="40" t="s">
        <v>34357</v>
      </c>
      <c r="G7914" s="41" t="s">
        <v>34358</v>
      </c>
      <c r="H7914" s="41" t="s">
        <v>4426</v>
      </c>
      <c r="I7914" s="38" t="s">
        <v>34359</v>
      </c>
      <c r="J7914" s="38" t="s">
        <v>37</v>
      </c>
      <c r="K7914" s="38"/>
    </row>
    <row r="7915" spans="1:11" x14ac:dyDescent="0.35">
      <c r="A7915" s="16" t="s">
        <v>34360</v>
      </c>
      <c r="B7915" s="72" t="s">
        <v>47</v>
      </c>
      <c r="C7915" s="70" t="s">
        <v>985</v>
      </c>
      <c r="D7915" s="73" t="s">
        <v>136</v>
      </c>
      <c r="E7915" s="51" t="s">
        <v>856</v>
      </c>
      <c r="F7915" s="40" t="s">
        <v>34361</v>
      </c>
      <c r="G7915" s="41" t="s">
        <v>34362</v>
      </c>
      <c r="H7915" s="41" t="s">
        <v>4426</v>
      </c>
      <c r="I7915" s="38" t="s">
        <v>34363</v>
      </c>
      <c r="J7915" s="38" t="s">
        <v>37</v>
      </c>
      <c r="K7915" s="38"/>
    </row>
    <row r="7916" spans="1:11" x14ac:dyDescent="0.35">
      <c r="A7916" s="16" t="s">
        <v>34364</v>
      </c>
      <c r="B7916" s="72" t="s">
        <v>47</v>
      </c>
      <c r="C7916" s="70" t="s">
        <v>985</v>
      </c>
      <c r="D7916" s="73" t="s">
        <v>136</v>
      </c>
      <c r="E7916" s="51" t="s">
        <v>234</v>
      </c>
      <c r="F7916" s="40" t="s">
        <v>34365</v>
      </c>
      <c r="G7916" s="41" t="s">
        <v>34366</v>
      </c>
      <c r="H7916" s="41" t="s">
        <v>4426</v>
      </c>
      <c r="I7916" s="38" t="s">
        <v>34301</v>
      </c>
      <c r="J7916" s="38" t="s">
        <v>37</v>
      </c>
      <c r="K7916" s="38"/>
    </row>
    <row r="7917" spans="1:11" x14ac:dyDescent="0.35">
      <c r="A7917" s="16" t="s">
        <v>34367</v>
      </c>
      <c r="B7917" s="72" t="s">
        <v>47</v>
      </c>
      <c r="C7917" s="70" t="s">
        <v>985</v>
      </c>
      <c r="D7917" s="73" t="s">
        <v>136</v>
      </c>
      <c r="E7917" s="56" t="s">
        <v>947</v>
      </c>
      <c r="F7917" s="42" t="s">
        <v>34368</v>
      </c>
      <c r="G7917" s="43" t="s">
        <v>34369</v>
      </c>
      <c r="H7917" s="43" t="s">
        <v>4426</v>
      </c>
      <c r="I7917" s="39" t="s">
        <v>34370</v>
      </c>
      <c r="J7917" s="39" t="s">
        <v>37</v>
      </c>
      <c r="K7917" s="39"/>
    </row>
    <row r="7918" spans="1:11" x14ac:dyDescent="0.35">
      <c r="A7918" s="16" t="s">
        <v>34371</v>
      </c>
      <c r="B7918" s="67" t="s">
        <v>47</v>
      </c>
      <c r="C7918" s="70" t="s">
        <v>985</v>
      </c>
      <c r="D7918" s="71" t="s">
        <v>403</v>
      </c>
      <c r="E7918" s="55"/>
      <c r="F7918" s="25" t="s">
        <v>34372</v>
      </c>
      <c r="G7918" s="30" t="s">
        <v>34373</v>
      </c>
      <c r="H7918" s="30" t="s">
        <v>4426</v>
      </c>
      <c r="I7918" s="21" t="s">
        <v>37</v>
      </c>
      <c r="J7918" s="21" t="s">
        <v>37</v>
      </c>
      <c r="K7918" s="21"/>
    </row>
    <row r="7919" spans="1:11" x14ac:dyDescent="0.35">
      <c r="A7919" s="16" t="s">
        <v>34374</v>
      </c>
      <c r="B7919" s="72" t="s">
        <v>47</v>
      </c>
      <c r="C7919" s="70" t="s">
        <v>985</v>
      </c>
      <c r="D7919" s="73" t="s">
        <v>403</v>
      </c>
      <c r="E7919" s="51" t="s">
        <v>308</v>
      </c>
      <c r="F7919" s="40" t="s">
        <v>34375</v>
      </c>
      <c r="G7919" s="41" t="s">
        <v>34376</v>
      </c>
      <c r="H7919" s="41" t="s">
        <v>4426</v>
      </c>
      <c r="I7919" s="38" t="s">
        <v>34377</v>
      </c>
      <c r="J7919" s="38" t="s">
        <v>37</v>
      </c>
      <c r="K7919" s="38"/>
    </row>
    <row r="7920" spans="1:11" x14ac:dyDescent="0.35">
      <c r="A7920" s="16" t="s">
        <v>34378</v>
      </c>
      <c r="B7920" s="72" t="s">
        <v>47</v>
      </c>
      <c r="C7920" s="70" t="s">
        <v>985</v>
      </c>
      <c r="D7920" s="73" t="s">
        <v>403</v>
      </c>
      <c r="E7920" s="56" t="s">
        <v>403</v>
      </c>
      <c r="F7920" s="42" t="s">
        <v>34379</v>
      </c>
      <c r="G7920" s="43" t="s">
        <v>34380</v>
      </c>
      <c r="H7920" s="43" t="s">
        <v>4426</v>
      </c>
      <c r="I7920" s="39" t="s">
        <v>34381</v>
      </c>
      <c r="J7920" s="39" t="s">
        <v>37</v>
      </c>
      <c r="K7920" s="39"/>
    </row>
    <row r="7921" spans="1:11" x14ac:dyDescent="0.35">
      <c r="A7921" s="16" t="s">
        <v>34382</v>
      </c>
      <c r="B7921" s="67" t="s">
        <v>47</v>
      </c>
      <c r="C7921" s="70" t="s">
        <v>985</v>
      </c>
      <c r="D7921" s="71" t="s">
        <v>268</v>
      </c>
      <c r="E7921" s="55"/>
      <c r="F7921" s="25" t="s">
        <v>34383</v>
      </c>
      <c r="G7921" s="30" t="s">
        <v>34384</v>
      </c>
      <c r="H7921" s="30" t="s">
        <v>4493</v>
      </c>
      <c r="I7921" s="21" t="s">
        <v>37</v>
      </c>
      <c r="J7921" s="21" t="s">
        <v>37</v>
      </c>
      <c r="K7921" s="21"/>
    </row>
    <row r="7922" spans="1:11" x14ac:dyDescent="0.35">
      <c r="A7922" s="16" t="s">
        <v>34385</v>
      </c>
      <c r="B7922" s="72" t="s">
        <v>47</v>
      </c>
      <c r="C7922" s="70" t="s">
        <v>985</v>
      </c>
      <c r="D7922" s="73" t="s">
        <v>268</v>
      </c>
      <c r="E7922" s="51" t="s">
        <v>420</v>
      </c>
      <c r="F7922" s="40" t="s">
        <v>34386</v>
      </c>
      <c r="G7922" s="41" t="s">
        <v>34387</v>
      </c>
      <c r="H7922" s="41" t="s">
        <v>4493</v>
      </c>
      <c r="I7922" s="38" t="s">
        <v>34388</v>
      </c>
      <c r="J7922" s="38" t="s">
        <v>37</v>
      </c>
      <c r="K7922" s="38"/>
    </row>
    <row r="7923" spans="1:11" x14ac:dyDescent="0.35">
      <c r="A7923" s="16" t="s">
        <v>34389</v>
      </c>
      <c r="B7923" s="72" t="s">
        <v>47</v>
      </c>
      <c r="C7923" s="70" t="s">
        <v>985</v>
      </c>
      <c r="D7923" s="73" t="s">
        <v>268</v>
      </c>
      <c r="E7923" s="51" t="s">
        <v>658</v>
      </c>
      <c r="F7923" s="40" t="s">
        <v>34390</v>
      </c>
      <c r="G7923" s="41" t="s">
        <v>34391</v>
      </c>
      <c r="H7923" s="41" t="s">
        <v>4493</v>
      </c>
      <c r="I7923" s="38" t="s">
        <v>34392</v>
      </c>
      <c r="J7923" s="38" t="s">
        <v>37</v>
      </c>
      <c r="K7923" s="38"/>
    </row>
    <row r="7924" spans="1:11" x14ac:dyDescent="0.35">
      <c r="A7924" s="16" t="s">
        <v>34393</v>
      </c>
      <c r="B7924" s="72" t="s">
        <v>47</v>
      </c>
      <c r="C7924" s="70" t="s">
        <v>985</v>
      </c>
      <c r="D7924" s="73" t="s">
        <v>268</v>
      </c>
      <c r="E7924" s="51" t="s">
        <v>116</v>
      </c>
      <c r="F7924" s="40" t="s">
        <v>34394</v>
      </c>
      <c r="G7924" s="41" t="s">
        <v>34395</v>
      </c>
      <c r="H7924" s="41" t="s">
        <v>4493</v>
      </c>
      <c r="I7924" s="38" t="s">
        <v>34396</v>
      </c>
      <c r="J7924" s="38" t="s">
        <v>37</v>
      </c>
      <c r="K7924" s="38"/>
    </row>
    <row r="7925" spans="1:11" x14ac:dyDescent="0.35">
      <c r="A7925" s="16" t="s">
        <v>34397</v>
      </c>
      <c r="B7925" s="72" t="s">
        <v>47</v>
      </c>
      <c r="C7925" s="70" t="s">
        <v>985</v>
      </c>
      <c r="D7925" s="73" t="s">
        <v>268</v>
      </c>
      <c r="E7925" s="51" t="s">
        <v>592</v>
      </c>
      <c r="F7925" s="40" t="s">
        <v>34398</v>
      </c>
      <c r="G7925" s="41" t="s">
        <v>34399</v>
      </c>
      <c r="H7925" s="41" t="s">
        <v>4493</v>
      </c>
      <c r="I7925" s="38" t="s">
        <v>34400</v>
      </c>
      <c r="J7925" s="38" t="s">
        <v>37</v>
      </c>
      <c r="K7925" s="38"/>
    </row>
    <row r="7926" spans="1:11" x14ac:dyDescent="0.35">
      <c r="A7926" s="16" t="s">
        <v>34401</v>
      </c>
      <c r="B7926" s="72" t="s">
        <v>47</v>
      </c>
      <c r="C7926" s="70" t="s">
        <v>985</v>
      </c>
      <c r="D7926" s="73" t="s">
        <v>268</v>
      </c>
      <c r="E7926" s="51" t="s">
        <v>34</v>
      </c>
      <c r="F7926" s="40" t="s">
        <v>34402</v>
      </c>
      <c r="G7926" s="41" t="s">
        <v>34403</v>
      </c>
      <c r="H7926" s="41" t="s">
        <v>4493</v>
      </c>
      <c r="I7926" s="38" t="s">
        <v>37</v>
      </c>
      <c r="J7926" s="38" t="s">
        <v>37</v>
      </c>
      <c r="K7926" s="38"/>
    </row>
    <row r="7927" spans="1:11" x14ac:dyDescent="0.35">
      <c r="A7927" s="16" t="s">
        <v>34404</v>
      </c>
      <c r="B7927" s="72" t="s">
        <v>47</v>
      </c>
      <c r="C7927" s="70" t="s">
        <v>985</v>
      </c>
      <c r="D7927" s="73" t="s">
        <v>268</v>
      </c>
      <c r="E7927" s="51" t="s">
        <v>58</v>
      </c>
      <c r="F7927" s="40" t="s">
        <v>34405</v>
      </c>
      <c r="G7927" s="41" t="s">
        <v>34406</v>
      </c>
      <c r="H7927" s="41" t="s">
        <v>4493</v>
      </c>
      <c r="I7927" s="38" t="s">
        <v>37</v>
      </c>
      <c r="J7927" s="38" t="s">
        <v>37</v>
      </c>
      <c r="K7927" s="38"/>
    </row>
    <row r="7928" spans="1:11" x14ac:dyDescent="0.35">
      <c r="A7928" s="16" t="s">
        <v>34407</v>
      </c>
      <c r="B7928" s="72" t="s">
        <v>47</v>
      </c>
      <c r="C7928" s="70" t="s">
        <v>985</v>
      </c>
      <c r="D7928" s="73" t="s">
        <v>268</v>
      </c>
      <c r="E7928" s="51" t="s">
        <v>481</v>
      </c>
      <c r="F7928" s="40" t="s">
        <v>34408</v>
      </c>
      <c r="G7928" s="41" t="s">
        <v>34409</v>
      </c>
      <c r="H7928" s="41" t="s">
        <v>4493</v>
      </c>
      <c r="I7928" s="38" t="s">
        <v>34410</v>
      </c>
      <c r="J7928" s="38" t="s">
        <v>37</v>
      </c>
      <c r="K7928" s="38"/>
    </row>
    <row r="7929" spans="1:11" x14ac:dyDescent="0.35">
      <c r="A7929" s="16" t="s">
        <v>34411</v>
      </c>
      <c r="B7929" s="72" t="s">
        <v>47</v>
      </c>
      <c r="C7929" s="70" t="s">
        <v>985</v>
      </c>
      <c r="D7929" s="73" t="s">
        <v>268</v>
      </c>
      <c r="E7929" s="51" t="s">
        <v>104</v>
      </c>
      <c r="F7929" s="40" t="s">
        <v>34412</v>
      </c>
      <c r="G7929" s="41" t="s">
        <v>34413</v>
      </c>
      <c r="H7929" s="41" t="s">
        <v>4493</v>
      </c>
      <c r="I7929" s="38" t="s">
        <v>37</v>
      </c>
      <c r="J7929" s="38" t="s">
        <v>37</v>
      </c>
      <c r="K7929" s="38"/>
    </row>
    <row r="7930" spans="1:11" x14ac:dyDescent="0.35">
      <c r="A7930" s="16" t="s">
        <v>34414</v>
      </c>
      <c r="B7930" s="72" t="s">
        <v>47</v>
      </c>
      <c r="C7930" s="70" t="s">
        <v>985</v>
      </c>
      <c r="D7930" s="73" t="s">
        <v>268</v>
      </c>
      <c r="E7930" s="51" t="s">
        <v>654</v>
      </c>
      <c r="F7930" s="40" t="s">
        <v>34415</v>
      </c>
      <c r="G7930" s="41" t="s">
        <v>34416</v>
      </c>
      <c r="H7930" s="41" t="s">
        <v>4493</v>
      </c>
      <c r="I7930" s="38" t="s">
        <v>37</v>
      </c>
      <c r="J7930" s="38" t="s">
        <v>37</v>
      </c>
      <c r="K7930" s="38"/>
    </row>
    <row r="7931" spans="1:11" x14ac:dyDescent="0.35">
      <c r="A7931" s="16" t="s">
        <v>34417</v>
      </c>
      <c r="B7931" s="72" t="s">
        <v>47</v>
      </c>
      <c r="C7931" s="70" t="s">
        <v>985</v>
      </c>
      <c r="D7931" s="73" t="s">
        <v>268</v>
      </c>
      <c r="E7931" s="51" t="s">
        <v>78</v>
      </c>
      <c r="F7931" s="40" t="s">
        <v>34418</v>
      </c>
      <c r="G7931" s="41" t="s">
        <v>34419</v>
      </c>
      <c r="H7931" s="41" t="s">
        <v>4493</v>
      </c>
      <c r="I7931" s="38" t="s">
        <v>37</v>
      </c>
      <c r="J7931" s="38" t="s">
        <v>37</v>
      </c>
      <c r="K7931" s="38"/>
    </row>
    <row r="7932" spans="1:11" x14ac:dyDescent="0.35">
      <c r="A7932" s="16" t="s">
        <v>34420</v>
      </c>
      <c r="B7932" s="72" t="s">
        <v>47</v>
      </c>
      <c r="C7932" s="70" t="s">
        <v>985</v>
      </c>
      <c r="D7932" s="73" t="s">
        <v>268</v>
      </c>
      <c r="E7932" s="51" t="s">
        <v>151</v>
      </c>
      <c r="F7932" s="40" t="s">
        <v>34421</v>
      </c>
      <c r="G7932" s="41" t="s">
        <v>34422</v>
      </c>
      <c r="H7932" s="41" t="s">
        <v>4493</v>
      </c>
      <c r="I7932" s="38" t="s">
        <v>34423</v>
      </c>
      <c r="J7932" s="38" t="s">
        <v>37</v>
      </c>
      <c r="K7932" s="38"/>
    </row>
    <row r="7933" spans="1:11" x14ac:dyDescent="0.35">
      <c r="A7933" s="16" t="s">
        <v>34424</v>
      </c>
      <c r="B7933" s="72" t="s">
        <v>47</v>
      </c>
      <c r="C7933" s="70" t="s">
        <v>985</v>
      </c>
      <c r="D7933" s="73" t="s">
        <v>268</v>
      </c>
      <c r="E7933" s="51" t="s">
        <v>1176</v>
      </c>
      <c r="F7933" s="40" t="s">
        <v>34425</v>
      </c>
      <c r="G7933" s="41" t="s">
        <v>34426</v>
      </c>
      <c r="H7933" s="41" t="s">
        <v>4493</v>
      </c>
      <c r="I7933" s="38" t="s">
        <v>37</v>
      </c>
      <c r="J7933" s="38" t="s">
        <v>37</v>
      </c>
      <c r="K7933" s="38"/>
    </row>
    <row r="7934" spans="1:11" x14ac:dyDescent="0.35">
      <c r="A7934" s="16" t="s">
        <v>34427</v>
      </c>
      <c r="B7934" s="72" t="s">
        <v>47</v>
      </c>
      <c r="C7934" s="70" t="s">
        <v>985</v>
      </c>
      <c r="D7934" s="73" t="s">
        <v>268</v>
      </c>
      <c r="E7934" s="51" t="s">
        <v>1032</v>
      </c>
      <c r="F7934" s="40" t="s">
        <v>34428</v>
      </c>
      <c r="G7934" s="41" t="s">
        <v>34429</v>
      </c>
      <c r="H7934" s="41" t="s">
        <v>4493</v>
      </c>
      <c r="I7934" s="38" t="s">
        <v>34430</v>
      </c>
      <c r="J7934" s="38" t="s">
        <v>37</v>
      </c>
      <c r="K7934" s="38"/>
    </row>
    <row r="7935" spans="1:11" x14ac:dyDescent="0.35">
      <c r="A7935" s="16" t="s">
        <v>34431</v>
      </c>
      <c r="B7935" s="72" t="s">
        <v>47</v>
      </c>
      <c r="C7935" s="70" t="s">
        <v>985</v>
      </c>
      <c r="D7935" s="73" t="s">
        <v>268</v>
      </c>
      <c r="E7935" s="51" t="s">
        <v>1013</v>
      </c>
      <c r="F7935" s="40" t="s">
        <v>34432</v>
      </c>
      <c r="G7935" s="41" t="s">
        <v>34433</v>
      </c>
      <c r="H7935" s="41" t="s">
        <v>4493</v>
      </c>
      <c r="I7935" s="38" t="s">
        <v>34434</v>
      </c>
      <c r="J7935" s="38" t="s">
        <v>37</v>
      </c>
      <c r="K7935" s="38"/>
    </row>
    <row r="7936" spans="1:11" x14ac:dyDescent="0.35">
      <c r="A7936" s="16" t="s">
        <v>34435</v>
      </c>
      <c r="B7936" s="72" t="s">
        <v>47</v>
      </c>
      <c r="C7936" s="70" t="s">
        <v>985</v>
      </c>
      <c r="D7936" s="73" t="s">
        <v>268</v>
      </c>
      <c r="E7936" s="51" t="s">
        <v>47</v>
      </c>
      <c r="F7936" s="40" t="s">
        <v>34436</v>
      </c>
      <c r="G7936" s="41" t="s">
        <v>34437</v>
      </c>
      <c r="H7936" s="41" t="s">
        <v>4493</v>
      </c>
      <c r="I7936" s="38" t="s">
        <v>34438</v>
      </c>
      <c r="J7936" s="38" t="s">
        <v>37</v>
      </c>
      <c r="K7936" s="38"/>
    </row>
    <row r="7937" spans="1:11" x14ac:dyDescent="0.35">
      <c r="A7937" s="16" t="s">
        <v>34439</v>
      </c>
      <c r="B7937" s="72" t="s">
        <v>47</v>
      </c>
      <c r="C7937" s="70" t="s">
        <v>985</v>
      </c>
      <c r="D7937" s="73" t="s">
        <v>268</v>
      </c>
      <c r="E7937" s="51" t="s">
        <v>2379</v>
      </c>
      <c r="F7937" s="40" t="s">
        <v>34440</v>
      </c>
      <c r="G7937" s="41" t="s">
        <v>34441</v>
      </c>
      <c r="H7937" s="41" t="s">
        <v>4493</v>
      </c>
      <c r="I7937" s="38" t="s">
        <v>34442</v>
      </c>
      <c r="J7937" s="38" t="s">
        <v>37</v>
      </c>
      <c r="K7937" s="38"/>
    </row>
    <row r="7938" spans="1:11" x14ac:dyDescent="0.35">
      <c r="A7938" s="16" t="s">
        <v>34443</v>
      </c>
      <c r="B7938" s="72" t="s">
        <v>47</v>
      </c>
      <c r="C7938" s="70" t="s">
        <v>985</v>
      </c>
      <c r="D7938" s="73" t="s">
        <v>268</v>
      </c>
      <c r="E7938" s="56" t="s">
        <v>51</v>
      </c>
      <c r="F7938" s="42" t="s">
        <v>34444</v>
      </c>
      <c r="G7938" s="43" t="s">
        <v>34445</v>
      </c>
      <c r="H7938" s="43" t="s">
        <v>4493</v>
      </c>
      <c r="I7938" s="39" t="s">
        <v>37</v>
      </c>
      <c r="J7938" s="39" t="s">
        <v>37</v>
      </c>
      <c r="K7938" s="39"/>
    </row>
    <row r="7939" spans="1:11" x14ac:dyDescent="0.35">
      <c r="A7939" s="16" t="s">
        <v>34446</v>
      </c>
      <c r="B7939" s="67" t="s">
        <v>47</v>
      </c>
      <c r="C7939" s="70" t="s">
        <v>985</v>
      </c>
      <c r="D7939" s="71" t="s">
        <v>1176</v>
      </c>
      <c r="E7939" s="55"/>
      <c r="F7939" s="25" t="s">
        <v>34447</v>
      </c>
      <c r="G7939" s="30" t="s">
        <v>34448</v>
      </c>
      <c r="H7939" s="30" t="s">
        <v>4426</v>
      </c>
      <c r="I7939" s="21" t="s">
        <v>37</v>
      </c>
      <c r="J7939" s="21" t="s">
        <v>37</v>
      </c>
      <c r="K7939" s="21"/>
    </row>
    <row r="7940" spans="1:11" x14ac:dyDescent="0.35">
      <c r="A7940" s="16" t="s">
        <v>34449</v>
      </c>
      <c r="B7940" s="72" t="s">
        <v>47</v>
      </c>
      <c r="C7940" s="70" t="s">
        <v>985</v>
      </c>
      <c r="D7940" s="73" t="s">
        <v>1176</v>
      </c>
      <c r="E7940" s="51" t="s">
        <v>116</v>
      </c>
      <c r="F7940" s="40" t="s">
        <v>34450</v>
      </c>
      <c r="G7940" s="41" t="s">
        <v>34451</v>
      </c>
      <c r="H7940" s="41" t="s">
        <v>4426</v>
      </c>
      <c r="I7940" s="38" t="s">
        <v>37</v>
      </c>
      <c r="J7940" s="38" t="s">
        <v>37</v>
      </c>
      <c r="K7940" s="38"/>
    </row>
    <row r="7941" spans="1:11" x14ac:dyDescent="0.35">
      <c r="A7941" s="16" t="s">
        <v>34452</v>
      </c>
      <c r="B7941" s="72" t="s">
        <v>47</v>
      </c>
      <c r="C7941" s="70" t="s">
        <v>985</v>
      </c>
      <c r="D7941" s="73" t="s">
        <v>1176</v>
      </c>
      <c r="E7941" s="51" t="s">
        <v>328</v>
      </c>
      <c r="F7941" s="40" t="s">
        <v>34453</v>
      </c>
      <c r="G7941" s="41" t="s">
        <v>34454</v>
      </c>
      <c r="H7941" s="41" t="s">
        <v>4426</v>
      </c>
      <c r="I7941" s="38" t="s">
        <v>34455</v>
      </c>
      <c r="J7941" s="38" t="s">
        <v>37</v>
      </c>
      <c r="K7941" s="38"/>
    </row>
    <row r="7942" spans="1:11" x14ac:dyDescent="0.35">
      <c r="A7942" s="16" t="s">
        <v>34456</v>
      </c>
      <c r="B7942" s="72" t="s">
        <v>47</v>
      </c>
      <c r="C7942" s="70" t="s">
        <v>985</v>
      </c>
      <c r="D7942" s="73" t="s">
        <v>1176</v>
      </c>
      <c r="E7942" s="51" t="s">
        <v>612</v>
      </c>
      <c r="F7942" s="40" t="s">
        <v>34457</v>
      </c>
      <c r="G7942" s="41" t="s">
        <v>34458</v>
      </c>
      <c r="H7942" s="41" t="s">
        <v>4426</v>
      </c>
      <c r="I7942" s="38" t="s">
        <v>34459</v>
      </c>
      <c r="J7942" s="38" t="s">
        <v>37</v>
      </c>
      <c r="K7942" s="38"/>
    </row>
    <row r="7943" spans="1:11" x14ac:dyDescent="0.35">
      <c r="A7943" s="16" t="s">
        <v>34460</v>
      </c>
      <c r="B7943" s="72" t="s">
        <v>47</v>
      </c>
      <c r="C7943" s="70" t="s">
        <v>985</v>
      </c>
      <c r="D7943" s="73" t="s">
        <v>1176</v>
      </c>
      <c r="E7943" s="51" t="s">
        <v>332</v>
      </c>
      <c r="F7943" s="40" t="s">
        <v>34461</v>
      </c>
      <c r="G7943" s="41" t="s">
        <v>34462</v>
      </c>
      <c r="H7943" s="41" t="s">
        <v>4426</v>
      </c>
      <c r="I7943" s="38" t="s">
        <v>34459</v>
      </c>
      <c r="J7943" s="38" t="s">
        <v>37</v>
      </c>
      <c r="K7943" s="38"/>
    </row>
    <row r="7944" spans="1:11" x14ac:dyDescent="0.35">
      <c r="A7944" s="16" t="s">
        <v>34463</v>
      </c>
      <c r="B7944" s="72" t="s">
        <v>47</v>
      </c>
      <c r="C7944" s="70" t="s">
        <v>985</v>
      </c>
      <c r="D7944" s="73" t="s">
        <v>1176</v>
      </c>
      <c r="E7944" s="51" t="s">
        <v>108</v>
      </c>
      <c r="F7944" s="40" t="s">
        <v>34464</v>
      </c>
      <c r="G7944" s="41" t="s">
        <v>34465</v>
      </c>
      <c r="H7944" s="41" t="s">
        <v>4426</v>
      </c>
      <c r="I7944" s="38" t="s">
        <v>37</v>
      </c>
      <c r="J7944" s="38" t="s">
        <v>37</v>
      </c>
      <c r="K7944" s="38"/>
    </row>
    <row r="7945" spans="1:11" x14ac:dyDescent="0.35">
      <c r="A7945" s="16" t="s">
        <v>34466</v>
      </c>
      <c r="B7945" s="72" t="s">
        <v>47</v>
      </c>
      <c r="C7945" s="70" t="s">
        <v>985</v>
      </c>
      <c r="D7945" s="73" t="s">
        <v>1176</v>
      </c>
      <c r="E7945" s="51" t="s">
        <v>66</v>
      </c>
      <c r="F7945" s="40" t="s">
        <v>34467</v>
      </c>
      <c r="G7945" s="41" t="s">
        <v>34468</v>
      </c>
      <c r="H7945" s="41" t="s">
        <v>4426</v>
      </c>
      <c r="I7945" s="38" t="s">
        <v>37</v>
      </c>
      <c r="J7945" s="38" t="s">
        <v>37</v>
      </c>
      <c r="K7945" s="38"/>
    </row>
    <row r="7946" spans="1:11" x14ac:dyDescent="0.35">
      <c r="A7946" s="16" t="s">
        <v>34469</v>
      </c>
      <c r="B7946" s="72" t="s">
        <v>47</v>
      </c>
      <c r="C7946" s="70" t="s">
        <v>985</v>
      </c>
      <c r="D7946" s="73" t="s">
        <v>1176</v>
      </c>
      <c r="E7946" s="51" t="s">
        <v>442</v>
      </c>
      <c r="F7946" s="40" t="s">
        <v>34470</v>
      </c>
      <c r="G7946" s="41" t="s">
        <v>34471</v>
      </c>
      <c r="H7946" s="41" t="s">
        <v>4426</v>
      </c>
      <c r="I7946" s="38" t="s">
        <v>34459</v>
      </c>
      <c r="J7946" s="38" t="s">
        <v>37</v>
      </c>
      <c r="K7946" s="38"/>
    </row>
    <row r="7947" spans="1:11" x14ac:dyDescent="0.35">
      <c r="A7947" s="16" t="s">
        <v>34472</v>
      </c>
      <c r="B7947" s="72" t="s">
        <v>47</v>
      </c>
      <c r="C7947" s="70" t="s">
        <v>985</v>
      </c>
      <c r="D7947" s="73" t="s">
        <v>1176</v>
      </c>
      <c r="E7947" s="51" t="s">
        <v>494</v>
      </c>
      <c r="F7947" s="40" t="s">
        <v>34473</v>
      </c>
      <c r="G7947" s="41" t="s">
        <v>34474</v>
      </c>
      <c r="H7947" s="41" t="s">
        <v>4426</v>
      </c>
      <c r="I7947" s="38" t="s">
        <v>34475</v>
      </c>
      <c r="J7947" s="38" t="s">
        <v>37</v>
      </c>
      <c r="K7947" s="38"/>
    </row>
    <row r="7948" spans="1:11" x14ac:dyDescent="0.35">
      <c r="A7948" s="16" t="s">
        <v>34476</v>
      </c>
      <c r="B7948" s="72" t="s">
        <v>47</v>
      </c>
      <c r="C7948" s="70" t="s">
        <v>985</v>
      </c>
      <c r="D7948" s="73" t="s">
        <v>1176</v>
      </c>
      <c r="E7948" s="51" t="s">
        <v>638</v>
      </c>
      <c r="F7948" s="40" t="s">
        <v>34477</v>
      </c>
      <c r="G7948" s="41" t="s">
        <v>34478</v>
      </c>
      <c r="H7948" s="41" t="s">
        <v>4426</v>
      </c>
      <c r="I7948" s="38" t="s">
        <v>34479</v>
      </c>
      <c r="J7948" s="38" t="s">
        <v>37</v>
      </c>
      <c r="K7948" s="38"/>
    </row>
    <row r="7949" spans="1:11" x14ac:dyDescent="0.35">
      <c r="A7949" s="16" t="s">
        <v>34480</v>
      </c>
      <c r="B7949" s="72" t="s">
        <v>47</v>
      </c>
      <c r="C7949" s="70" t="s">
        <v>985</v>
      </c>
      <c r="D7949" s="73" t="s">
        <v>1176</v>
      </c>
      <c r="E7949" s="51" t="s">
        <v>798</v>
      </c>
      <c r="F7949" s="40" t="s">
        <v>34481</v>
      </c>
      <c r="G7949" s="41" t="s">
        <v>34482</v>
      </c>
      <c r="H7949" s="41" t="s">
        <v>4426</v>
      </c>
      <c r="I7949" s="38" t="s">
        <v>34483</v>
      </c>
      <c r="J7949" s="38" t="s">
        <v>37</v>
      </c>
      <c r="K7949" s="38"/>
    </row>
    <row r="7950" spans="1:11" x14ac:dyDescent="0.35">
      <c r="A7950" s="16" t="s">
        <v>34484</v>
      </c>
      <c r="B7950" s="72" t="s">
        <v>47</v>
      </c>
      <c r="C7950" s="70" t="s">
        <v>985</v>
      </c>
      <c r="D7950" s="73" t="s">
        <v>1176</v>
      </c>
      <c r="E7950" s="51" t="s">
        <v>202</v>
      </c>
      <c r="F7950" s="40" t="s">
        <v>34485</v>
      </c>
      <c r="G7950" s="41" t="s">
        <v>34486</v>
      </c>
      <c r="H7950" s="41" t="s">
        <v>4426</v>
      </c>
      <c r="I7950" s="38" t="s">
        <v>34487</v>
      </c>
      <c r="J7950" s="38" t="s">
        <v>37</v>
      </c>
      <c r="K7950" s="38"/>
    </row>
    <row r="7951" spans="1:11" x14ac:dyDescent="0.35">
      <c r="A7951" s="16" t="s">
        <v>34488</v>
      </c>
      <c r="B7951" s="72" t="s">
        <v>47</v>
      </c>
      <c r="C7951" s="70" t="s">
        <v>985</v>
      </c>
      <c r="D7951" s="73" t="s">
        <v>1176</v>
      </c>
      <c r="E7951" s="51" t="s">
        <v>558</v>
      </c>
      <c r="F7951" s="40" t="s">
        <v>34489</v>
      </c>
      <c r="G7951" s="41" t="s">
        <v>34490</v>
      </c>
      <c r="H7951" s="41" t="s">
        <v>4426</v>
      </c>
      <c r="I7951" s="38" t="s">
        <v>34491</v>
      </c>
      <c r="J7951" s="38" t="s">
        <v>37</v>
      </c>
      <c r="K7951" s="38"/>
    </row>
    <row r="7952" spans="1:11" x14ac:dyDescent="0.35">
      <c r="A7952" s="16" t="s">
        <v>34492</v>
      </c>
      <c r="B7952" s="72" t="s">
        <v>47</v>
      </c>
      <c r="C7952" s="70" t="s">
        <v>985</v>
      </c>
      <c r="D7952" s="73" t="s">
        <v>1176</v>
      </c>
      <c r="E7952" s="51" t="s">
        <v>878</v>
      </c>
      <c r="F7952" s="40" t="s">
        <v>34493</v>
      </c>
      <c r="G7952" s="41" t="s">
        <v>34494</v>
      </c>
      <c r="H7952" s="41" t="s">
        <v>4426</v>
      </c>
      <c r="I7952" s="38" t="s">
        <v>34495</v>
      </c>
      <c r="J7952" s="38" t="s">
        <v>37</v>
      </c>
      <c r="K7952" s="38"/>
    </row>
    <row r="7953" spans="1:11" x14ac:dyDescent="0.35">
      <c r="A7953" s="16" t="s">
        <v>34496</v>
      </c>
      <c r="B7953" s="72" t="s">
        <v>47</v>
      </c>
      <c r="C7953" s="70" t="s">
        <v>985</v>
      </c>
      <c r="D7953" s="73" t="s">
        <v>1176</v>
      </c>
      <c r="E7953" s="51" t="s">
        <v>151</v>
      </c>
      <c r="F7953" s="40" t="s">
        <v>34497</v>
      </c>
      <c r="G7953" s="41" t="s">
        <v>34498</v>
      </c>
      <c r="H7953" s="41" t="s">
        <v>4426</v>
      </c>
      <c r="I7953" s="38" t="s">
        <v>34459</v>
      </c>
      <c r="J7953" s="38" t="s">
        <v>37</v>
      </c>
      <c r="K7953" s="38"/>
    </row>
    <row r="7954" spans="1:11" x14ac:dyDescent="0.35">
      <c r="A7954" s="16" t="s">
        <v>34499</v>
      </c>
      <c r="B7954" s="72" t="s">
        <v>47</v>
      </c>
      <c r="C7954" s="70" t="s">
        <v>985</v>
      </c>
      <c r="D7954" s="73" t="s">
        <v>1176</v>
      </c>
      <c r="E7954" s="51" t="s">
        <v>82</v>
      </c>
      <c r="F7954" s="40" t="s">
        <v>34500</v>
      </c>
      <c r="G7954" s="41" t="s">
        <v>34501</v>
      </c>
      <c r="H7954" s="41" t="s">
        <v>4426</v>
      </c>
      <c r="I7954" s="38" t="s">
        <v>34502</v>
      </c>
      <c r="J7954" s="38" t="s">
        <v>37</v>
      </c>
      <c r="K7954" s="38"/>
    </row>
    <row r="7955" spans="1:11" x14ac:dyDescent="0.35">
      <c r="A7955" s="16" t="s">
        <v>34503</v>
      </c>
      <c r="B7955" s="72" t="s">
        <v>47</v>
      </c>
      <c r="C7955" s="70" t="s">
        <v>985</v>
      </c>
      <c r="D7955" s="73" t="s">
        <v>1176</v>
      </c>
      <c r="E7955" s="51" t="s">
        <v>1176</v>
      </c>
      <c r="F7955" s="40" t="s">
        <v>34504</v>
      </c>
      <c r="G7955" s="41" t="s">
        <v>34505</v>
      </c>
      <c r="H7955" s="41" t="s">
        <v>4426</v>
      </c>
      <c r="I7955" s="38" t="s">
        <v>34459</v>
      </c>
      <c r="J7955" s="38" t="s">
        <v>37</v>
      </c>
      <c r="K7955" s="38"/>
    </row>
    <row r="7956" spans="1:11" x14ac:dyDescent="0.35">
      <c r="A7956" s="16" t="s">
        <v>34506</v>
      </c>
      <c r="B7956" s="72" t="s">
        <v>47</v>
      </c>
      <c r="C7956" s="70" t="s">
        <v>985</v>
      </c>
      <c r="D7956" s="73" t="s">
        <v>1176</v>
      </c>
      <c r="E7956" s="51" t="s">
        <v>155</v>
      </c>
      <c r="F7956" s="40" t="s">
        <v>34507</v>
      </c>
      <c r="G7956" s="41" t="s">
        <v>34508</v>
      </c>
      <c r="H7956" s="41" t="s">
        <v>4426</v>
      </c>
      <c r="I7956" s="38" t="s">
        <v>34459</v>
      </c>
      <c r="J7956" s="38" t="s">
        <v>37</v>
      </c>
      <c r="K7956" s="38"/>
    </row>
    <row r="7957" spans="1:11" x14ac:dyDescent="0.35">
      <c r="A7957" s="16" t="s">
        <v>34509</v>
      </c>
      <c r="B7957" s="72" t="s">
        <v>47</v>
      </c>
      <c r="C7957" s="70" t="s">
        <v>985</v>
      </c>
      <c r="D7957" s="73" t="s">
        <v>1176</v>
      </c>
      <c r="E7957" s="51" t="s">
        <v>319</v>
      </c>
      <c r="F7957" s="40" t="s">
        <v>34510</v>
      </c>
      <c r="G7957" s="41" t="s">
        <v>34511</v>
      </c>
      <c r="H7957" s="41" t="s">
        <v>4426</v>
      </c>
      <c r="I7957" s="38" t="s">
        <v>34459</v>
      </c>
      <c r="J7957" s="38" t="s">
        <v>37</v>
      </c>
      <c r="K7957" s="38"/>
    </row>
    <row r="7958" spans="1:11" x14ac:dyDescent="0.35">
      <c r="A7958" s="16" t="s">
        <v>34512</v>
      </c>
      <c r="B7958" s="72" t="s">
        <v>47</v>
      </c>
      <c r="C7958" s="70" t="s">
        <v>985</v>
      </c>
      <c r="D7958" s="73" t="s">
        <v>1176</v>
      </c>
      <c r="E7958" s="51" t="s">
        <v>908</v>
      </c>
      <c r="F7958" s="40" t="s">
        <v>34513</v>
      </c>
      <c r="G7958" s="41" t="s">
        <v>34514</v>
      </c>
      <c r="H7958" s="41" t="s">
        <v>4426</v>
      </c>
      <c r="I7958" s="38" t="s">
        <v>34515</v>
      </c>
      <c r="J7958" s="38" t="s">
        <v>37</v>
      </c>
      <c r="K7958" s="38"/>
    </row>
    <row r="7959" spans="1:11" x14ac:dyDescent="0.35">
      <c r="A7959" s="16" t="s">
        <v>34516</v>
      </c>
      <c r="B7959" s="72" t="s">
        <v>47</v>
      </c>
      <c r="C7959" s="70" t="s">
        <v>985</v>
      </c>
      <c r="D7959" s="73" t="s">
        <v>1176</v>
      </c>
      <c r="E7959" s="56" t="s">
        <v>510</v>
      </c>
      <c r="F7959" s="42" t="s">
        <v>34517</v>
      </c>
      <c r="G7959" s="43" t="s">
        <v>34518</v>
      </c>
      <c r="H7959" s="43" t="s">
        <v>4426</v>
      </c>
      <c r="I7959" s="39" t="s">
        <v>37</v>
      </c>
      <c r="J7959" s="39" t="s">
        <v>37</v>
      </c>
      <c r="K7959" s="39"/>
    </row>
    <row r="7960" spans="1:11" x14ac:dyDescent="0.35">
      <c r="A7960" s="16" t="s">
        <v>34519</v>
      </c>
      <c r="B7960" s="67" t="s">
        <v>47</v>
      </c>
      <c r="C7960" s="70" t="s">
        <v>985</v>
      </c>
      <c r="D7960" s="71" t="s">
        <v>908</v>
      </c>
      <c r="E7960" s="55"/>
      <c r="F7960" s="25" t="s">
        <v>34520</v>
      </c>
      <c r="G7960" s="30" t="s">
        <v>34521</v>
      </c>
      <c r="H7960" s="30" t="s">
        <v>4426</v>
      </c>
      <c r="I7960" s="21" t="s">
        <v>37</v>
      </c>
      <c r="J7960" s="21" t="s">
        <v>37</v>
      </c>
      <c r="K7960" s="21"/>
    </row>
    <row r="7961" spans="1:11" x14ac:dyDescent="0.35">
      <c r="A7961" s="16" t="s">
        <v>34522</v>
      </c>
      <c r="B7961" s="72" t="s">
        <v>47</v>
      </c>
      <c r="C7961" s="70" t="s">
        <v>985</v>
      </c>
      <c r="D7961" s="73" t="s">
        <v>908</v>
      </c>
      <c r="E7961" s="51" t="s">
        <v>58</v>
      </c>
      <c r="F7961" s="40" t="s">
        <v>34523</v>
      </c>
      <c r="G7961" s="41" t="s">
        <v>34524</v>
      </c>
      <c r="H7961" s="41" t="s">
        <v>4426</v>
      </c>
      <c r="I7961" s="38" t="s">
        <v>34525</v>
      </c>
      <c r="J7961" s="38" t="s">
        <v>37</v>
      </c>
      <c r="K7961" s="38"/>
    </row>
    <row r="7962" spans="1:11" x14ac:dyDescent="0.35">
      <c r="A7962" s="16" t="s">
        <v>34526</v>
      </c>
      <c r="B7962" s="72" t="s">
        <v>47</v>
      </c>
      <c r="C7962" s="70" t="s">
        <v>985</v>
      </c>
      <c r="D7962" s="73" t="s">
        <v>908</v>
      </c>
      <c r="E7962" s="51" t="s">
        <v>112</v>
      </c>
      <c r="F7962" s="40" t="s">
        <v>34527</v>
      </c>
      <c r="G7962" s="41" t="s">
        <v>34528</v>
      </c>
      <c r="H7962" s="41" t="s">
        <v>4426</v>
      </c>
      <c r="I7962" s="38" t="s">
        <v>34529</v>
      </c>
      <c r="J7962" s="38" t="s">
        <v>37</v>
      </c>
      <c r="K7962" s="38"/>
    </row>
    <row r="7963" spans="1:11" x14ac:dyDescent="0.35">
      <c r="A7963" s="16" t="s">
        <v>34530</v>
      </c>
      <c r="B7963" s="72" t="s">
        <v>47</v>
      </c>
      <c r="C7963" s="70" t="s">
        <v>985</v>
      </c>
      <c r="D7963" s="73" t="s">
        <v>908</v>
      </c>
      <c r="E7963" s="51" t="s">
        <v>159</v>
      </c>
      <c r="F7963" s="40" t="s">
        <v>34531</v>
      </c>
      <c r="G7963" s="41" t="s">
        <v>34532</v>
      </c>
      <c r="H7963" s="41" t="s">
        <v>4426</v>
      </c>
      <c r="I7963" s="38" t="s">
        <v>34533</v>
      </c>
      <c r="J7963" s="38" t="s">
        <v>37</v>
      </c>
      <c r="K7963" s="38"/>
    </row>
    <row r="7964" spans="1:11" x14ac:dyDescent="0.35">
      <c r="A7964" s="16" t="s">
        <v>34534</v>
      </c>
      <c r="B7964" s="72" t="s">
        <v>47</v>
      </c>
      <c r="C7964" s="70" t="s">
        <v>985</v>
      </c>
      <c r="D7964" s="73" t="s">
        <v>908</v>
      </c>
      <c r="E7964" s="51" t="s">
        <v>1029</v>
      </c>
      <c r="F7964" s="40" t="s">
        <v>34535</v>
      </c>
      <c r="G7964" s="41" t="s">
        <v>34536</v>
      </c>
      <c r="H7964" s="41" t="s">
        <v>4426</v>
      </c>
      <c r="I7964" s="38" t="s">
        <v>34537</v>
      </c>
      <c r="J7964" s="38" t="s">
        <v>37</v>
      </c>
      <c r="K7964" s="38"/>
    </row>
    <row r="7965" spans="1:11" x14ac:dyDescent="0.35">
      <c r="A7965" s="16" t="s">
        <v>34538</v>
      </c>
      <c r="B7965" s="72" t="s">
        <v>47</v>
      </c>
      <c r="C7965" s="70" t="s">
        <v>985</v>
      </c>
      <c r="D7965" s="73" t="s">
        <v>908</v>
      </c>
      <c r="E7965" s="51" t="s">
        <v>185</v>
      </c>
      <c r="F7965" s="40" t="s">
        <v>34539</v>
      </c>
      <c r="G7965" s="41" t="s">
        <v>34540</v>
      </c>
      <c r="H7965" s="41" t="s">
        <v>4426</v>
      </c>
      <c r="I7965" s="38" t="s">
        <v>34541</v>
      </c>
      <c r="J7965" s="38" t="s">
        <v>37</v>
      </c>
      <c r="K7965" s="38"/>
    </row>
    <row r="7966" spans="1:11" x14ac:dyDescent="0.35">
      <c r="A7966" s="16" t="s">
        <v>34542</v>
      </c>
      <c r="B7966" s="72" t="s">
        <v>47</v>
      </c>
      <c r="C7966" s="70" t="s">
        <v>985</v>
      </c>
      <c r="D7966" s="73" t="s">
        <v>908</v>
      </c>
      <c r="E7966" s="51" t="s">
        <v>147</v>
      </c>
      <c r="F7966" s="40" t="s">
        <v>34543</v>
      </c>
      <c r="G7966" s="41" t="s">
        <v>34544</v>
      </c>
      <c r="H7966" s="41" t="s">
        <v>4426</v>
      </c>
      <c r="I7966" s="38" t="s">
        <v>34545</v>
      </c>
      <c r="J7966" s="38" t="s">
        <v>37</v>
      </c>
      <c r="K7966" s="38"/>
    </row>
    <row r="7967" spans="1:11" x14ac:dyDescent="0.35">
      <c r="A7967" s="16" t="s">
        <v>34546</v>
      </c>
      <c r="B7967" s="72" t="s">
        <v>47</v>
      </c>
      <c r="C7967" s="70" t="s">
        <v>985</v>
      </c>
      <c r="D7967" s="73" t="s">
        <v>908</v>
      </c>
      <c r="E7967" s="51" t="s">
        <v>82</v>
      </c>
      <c r="F7967" s="40" t="s">
        <v>34547</v>
      </c>
      <c r="G7967" s="41" t="s">
        <v>34548</v>
      </c>
      <c r="H7967" s="41" t="s">
        <v>4426</v>
      </c>
      <c r="I7967" s="38" t="s">
        <v>34549</v>
      </c>
      <c r="J7967" s="38" t="s">
        <v>37</v>
      </c>
      <c r="K7967" s="38"/>
    </row>
    <row r="7968" spans="1:11" x14ac:dyDescent="0.35">
      <c r="A7968" s="16" t="s">
        <v>34550</v>
      </c>
      <c r="B7968" s="72" t="s">
        <v>47</v>
      </c>
      <c r="C7968" s="70" t="s">
        <v>985</v>
      </c>
      <c r="D7968" s="73" t="s">
        <v>908</v>
      </c>
      <c r="E7968" s="51" t="s">
        <v>1627</v>
      </c>
      <c r="F7968" s="40" t="s">
        <v>34551</v>
      </c>
      <c r="G7968" s="41" t="s">
        <v>34552</v>
      </c>
      <c r="H7968" s="41" t="s">
        <v>4426</v>
      </c>
      <c r="I7968" s="38" t="s">
        <v>34553</v>
      </c>
      <c r="J7968" s="38" t="s">
        <v>37</v>
      </c>
      <c r="K7968" s="38"/>
    </row>
    <row r="7969" spans="1:11" ht="15" thickBot="1" x14ac:dyDescent="0.4">
      <c r="A7969" s="16" t="s">
        <v>34554</v>
      </c>
      <c r="B7969" s="72" t="s">
        <v>47</v>
      </c>
      <c r="C7969" s="70" t="s">
        <v>985</v>
      </c>
      <c r="D7969" s="73" t="s">
        <v>908</v>
      </c>
      <c r="E7969" s="56" t="s">
        <v>1066</v>
      </c>
      <c r="F7969" s="42" t="s">
        <v>34555</v>
      </c>
      <c r="G7969" s="43" t="s">
        <v>34556</v>
      </c>
      <c r="H7969" s="43" t="s">
        <v>4426</v>
      </c>
      <c r="I7969" s="39" t="s">
        <v>34557</v>
      </c>
      <c r="J7969" s="39" t="s">
        <v>37</v>
      </c>
      <c r="K7969" s="39"/>
    </row>
    <row r="7970" spans="1:11" ht="15" thickBot="1" x14ac:dyDescent="0.4">
      <c r="A7970" s="16" t="s">
        <v>34558</v>
      </c>
      <c r="B7970" s="65">
        <v>82</v>
      </c>
      <c r="C7970" s="66"/>
      <c r="D7970" s="66"/>
      <c r="E7970" s="53"/>
      <c r="F7970" s="26" t="s">
        <v>49273</v>
      </c>
      <c r="G7970" s="27" t="s">
        <v>34559</v>
      </c>
      <c r="H7970" s="27"/>
      <c r="I7970" s="18"/>
      <c r="J7970" s="18"/>
      <c r="K7970" s="18" t="s">
        <v>49255</v>
      </c>
    </row>
    <row r="7971" spans="1:11" x14ac:dyDescent="0.35">
      <c r="A7971" s="16" t="s">
        <v>34560</v>
      </c>
      <c r="B7971" s="67">
        <v>82</v>
      </c>
      <c r="C7971" s="68">
        <v>70</v>
      </c>
      <c r="D7971" s="69"/>
      <c r="E7971" s="54"/>
      <c r="F7971" s="23" t="s">
        <v>34561</v>
      </c>
      <c r="G7971" s="28" t="s">
        <v>34562</v>
      </c>
      <c r="H7971" s="28"/>
      <c r="I7971" s="19"/>
      <c r="J7971" s="19"/>
      <c r="K7971" s="19" t="s">
        <v>49255</v>
      </c>
    </row>
    <row r="7972" spans="1:11" x14ac:dyDescent="0.35">
      <c r="A7972" s="16" t="s">
        <v>34563</v>
      </c>
      <c r="B7972" s="67">
        <v>82</v>
      </c>
      <c r="C7972" s="70">
        <v>70</v>
      </c>
      <c r="D7972" s="71" t="s">
        <v>1340</v>
      </c>
      <c r="E7972" s="55"/>
      <c r="F7972" s="25" t="s">
        <v>34564</v>
      </c>
      <c r="G7972" s="30" t="s">
        <v>34565</v>
      </c>
      <c r="H7972" s="30"/>
      <c r="I7972" s="21"/>
      <c r="J7972" s="21"/>
      <c r="K7972" s="21" t="s">
        <v>49255</v>
      </c>
    </row>
    <row r="7973" spans="1:11" x14ac:dyDescent="0.35">
      <c r="A7973" s="16" t="s">
        <v>34566</v>
      </c>
      <c r="B7973" s="72">
        <v>82</v>
      </c>
      <c r="C7973" s="70">
        <v>70</v>
      </c>
      <c r="D7973" s="73" t="s">
        <v>1340</v>
      </c>
      <c r="E7973" s="51" t="s">
        <v>1340</v>
      </c>
      <c r="F7973" s="40" t="s">
        <v>49274</v>
      </c>
      <c r="G7973" s="41" t="s">
        <v>34567</v>
      </c>
      <c r="H7973" s="41"/>
      <c r="I7973" s="38"/>
      <c r="J7973" s="38"/>
      <c r="K7973" s="38" t="s">
        <v>49255</v>
      </c>
    </row>
    <row r="7974" spans="1:11" x14ac:dyDescent="0.35">
      <c r="A7974" s="16" t="s">
        <v>34568</v>
      </c>
      <c r="B7974" s="72">
        <v>82</v>
      </c>
      <c r="C7974" s="70">
        <v>70</v>
      </c>
      <c r="D7974" s="73" t="s">
        <v>1340</v>
      </c>
      <c r="E7974" s="51">
        <v>17</v>
      </c>
      <c r="F7974" s="40" t="s">
        <v>34569</v>
      </c>
      <c r="G7974" s="41" t="s">
        <v>49275</v>
      </c>
      <c r="H7974" s="41"/>
      <c r="I7974" s="38"/>
      <c r="J7974" s="38"/>
      <c r="K7974" s="38" t="s">
        <v>49255</v>
      </c>
    </row>
    <row r="7975" spans="1:11" x14ac:dyDescent="0.35">
      <c r="A7975" s="16" t="s">
        <v>34570</v>
      </c>
      <c r="B7975" s="72">
        <v>82</v>
      </c>
      <c r="C7975" s="70">
        <v>70</v>
      </c>
      <c r="D7975" s="73" t="s">
        <v>1340</v>
      </c>
      <c r="E7975" s="51">
        <v>25</v>
      </c>
      <c r="F7975" s="40" t="s">
        <v>34571</v>
      </c>
      <c r="G7975" s="41" t="s">
        <v>34572</v>
      </c>
      <c r="H7975" s="41"/>
      <c r="I7975" s="38"/>
      <c r="J7975" s="38"/>
      <c r="K7975" s="38" t="s">
        <v>49255</v>
      </c>
    </row>
    <row r="7976" spans="1:11" x14ac:dyDescent="0.35">
      <c r="A7976" s="16" t="s">
        <v>34573</v>
      </c>
      <c r="B7976" s="72">
        <v>82</v>
      </c>
      <c r="C7976" s="70">
        <v>70</v>
      </c>
      <c r="D7976" s="73" t="s">
        <v>1340</v>
      </c>
      <c r="E7976" s="51">
        <v>26</v>
      </c>
      <c r="F7976" s="40" t="s">
        <v>34574</v>
      </c>
      <c r="G7976" s="41" t="s">
        <v>34575</v>
      </c>
      <c r="H7976" s="41"/>
      <c r="I7976" s="38"/>
      <c r="J7976" s="38"/>
      <c r="K7976" s="38" t="s">
        <v>49255</v>
      </c>
    </row>
    <row r="7977" spans="1:11" x14ac:dyDescent="0.35">
      <c r="A7977" s="16" t="s">
        <v>34576</v>
      </c>
      <c r="B7977" s="72">
        <v>82</v>
      </c>
      <c r="C7977" s="70">
        <v>70</v>
      </c>
      <c r="D7977" s="73" t="s">
        <v>1340</v>
      </c>
      <c r="E7977" s="51">
        <v>27</v>
      </c>
      <c r="F7977" s="40" t="s">
        <v>34577</v>
      </c>
      <c r="G7977" s="41" t="s">
        <v>34578</v>
      </c>
      <c r="H7977" s="41"/>
      <c r="I7977" s="38"/>
      <c r="J7977" s="38"/>
      <c r="K7977" s="38" t="s">
        <v>49255</v>
      </c>
    </row>
    <row r="7978" spans="1:11" x14ac:dyDescent="0.35">
      <c r="A7978" s="16" t="s">
        <v>34579</v>
      </c>
      <c r="B7978" s="72">
        <v>82</v>
      </c>
      <c r="C7978" s="70">
        <v>70</v>
      </c>
      <c r="D7978" s="73" t="s">
        <v>1340</v>
      </c>
      <c r="E7978" s="51">
        <v>61</v>
      </c>
      <c r="F7978" s="40" t="s">
        <v>34580</v>
      </c>
      <c r="G7978" s="41" t="s">
        <v>34581</v>
      </c>
      <c r="H7978" s="41"/>
      <c r="I7978" s="38"/>
      <c r="J7978" s="38"/>
      <c r="K7978" s="38" t="s">
        <v>49255</v>
      </c>
    </row>
    <row r="7979" spans="1:11" x14ac:dyDescent="0.35">
      <c r="A7979" s="16" t="s">
        <v>34582</v>
      </c>
      <c r="B7979" s="72">
        <v>82</v>
      </c>
      <c r="C7979" s="70">
        <v>70</v>
      </c>
      <c r="D7979" s="73" t="s">
        <v>1340</v>
      </c>
      <c r="E7979" s="51">
        <v>73</v>
      </c>
      <c r="F7979" s="40" t="s">
        <v>34583</v>
      </c>
      <c r="G7979" s="41" t="s">
        <v>49278</v>
      </c>
      <c r="H7979" s="41"/>
      <c r="I7979" s="38"/>
      <c r="J7979" s="38"/>
      <c r="K7979" s="38" t="s">
        <v>49255</v>
      </c>
    </row>
    <row r="7980" spans="1:11" x14ac:dyDescent="0.35">
      <c r="A7980" s="16" t="s">
        <v>34584</v>
      </c>
      <c r="B7980" s="72">
        <v>82</v>
      </c>
      <c r="C7980" s="70">
        <v>70</v>
      </c>
      <c r="D7980" s="73" t="s">
        <v>1340</v>
      </c>
      <c r="E7980" s="51">
        <v>79</v>
      </c>
      <c r="F7980" s="40" t="s">
        <v>34585</v>
      </c>
      <c r="G7980" s="41" t="s">
        <v>34586</v>
      </c>
      <c r="H7980" s="41"/>
      <c r="I7980" s="38"/>
      <c r="J7980" s="38"/>
      <c r="K7980" s="38" t="s">
        <v>49255</v>
      </c>
    </row>
    <row r="7981" spans="1:11" x14ac:dyDescent="0.35">
      <c r="A7981" s="16" t="s">
        <v>34587</v>
      </c>
      <c r="B7981" s="72">
        <v>82</v>
      </c>
      <c r="C7981" s="70">
        <v>70</v>
      </c>
      <c r="D7981" s="73" t="s">
        <v>1340</v>
      </c>
      <c r="E7981" s="51">
        <v>90</v>
      </c>
      <c r="F7981" s="40" t="s">
        <v>34588</v>
      </c>
      <c r="G7981" s="41" t="s">
        <v>34589</v>
      </c>
      <c r="H7981" s="41"/>
      <c r="I7981" s="38"/>
      <c r="J7981" s="38"/>
      <c r="K7981" s="38" t="s">
        <v>49255</v>
      </c>
    </row>
    <row r="7982" spans="1:11" x14ac:dyDescent="0.35">
      <c r="A7982" s="16" t="s">
        <v>34590</v>
      </c>
      <c r="B7982" s="72">
        <v>82</v>
      </c>
      <c r="C7982" s="70">
        <v>70</v>
      </c>
      <c r="D7982" s="73" t="s">
        <v>1340</v>
      </c>
      <c r="E7982" s="51">
        <v>97</v>
      </c>
      <c r="F7982" s="40" t="s">
        <v>34591</v>
      </c>
      <c r="G7982" s="41" t="s">
        <v>49276</v>
      </c>
      <c r="H7982" s="41"/>
      <c r="I7982" s="38"/>
      <c r="J7982" s="38"/>
      <c r="K7982" s="38" t="s">
        <v>49255</v>
      </c>
    </row>
    <row r="7983" spans="1:11" x14ac:dyDescent="0.35">
      <c r="A7983" s="16" t="s">
        <v>34592</v>
      </c>
      <c r="B7983" s="67">
        <v>82</v>
      </c>
      <c r="C7983" s="70">
        <v>70</v>
      </c>
      <c r="D7983" s="71">
        <v>24</v>
      </c>
      <c r="E7983" s="55"/>
      <c r="F7983" s="25" t="s">
        <v>34593</v>
      </c>
      <c r="G7983" s="30" t="s">
        <v>34594</v>
      </c>
      <c r="H7983" s="30"/>
      <c r="I7983" s="21"/>
      <c r="J7983" s="21"/>
      <c r="K7983" s="21" t="s">
        <v>49255</v>
      </c>
    </row>
    <row r="7984" spans="1:11" x14ac:dyDescent="0.35">
      <c r="A7984" s="16" t="s">
        <v>34595</v>
      </c>
      <c r="B7984" s="72">
        <v>82</v>
      </c>
      <c r="C7984" s="70">
        <v>70</v>
      </c>
      <c r="D7984" s="73">
        <v>24</v>
      </c>
      <c r="E7984" s="51">
        <v>30</v>
      </c>
      <c r="F7984" s="40" t="s">
        <v>34596</v>
      </c>
      <c r="G7984" s="41" t="s">
        <v>34597</v>
      </c>
      <c r="H7984" s="41"/>
      <c r="I7984" s="38"/>
      <c r="J7984" s="38"/>
      <c r="K7984" s="38" t="s">
        <v>49255</v>
      </c>
    </row>
    <row r="7985" spans="1:11" x14ac:dyDescent="0.35">
      <c r="A7985" s="16" t="s">
        <v>34598</v>
      </c>
      <c r="B7985" s="72">
        <v>82</v>
      </c>
      <c r="C7985" s="70">
        <v>70</v>
      </c>
      <c r="D7985" s="73">
        <v>24</v>
      </c>
      <c r="E7985" s="51">
        <v>90</v>
      </c>
      <c r="F7985" s="40" t="s">
        <v>34599</v>
      </c>
      <c r="G7985" s="41" t="s">
        <v>34600</v>
      </c>
      <c r="H7985" s="41"/>
      <c r="I7985" s="38"/>
      <c r="J7985" s="38"/>
      <c r="K7985" s="38" t="s">
        <v>49255</v>
      </c>
    </row>
    <row r="7986" spans="1:11" x14ac:dyDescent="0.35">
      <c r="A7986" s="16" t="s">
        <v>34601</v>
      </c>
      <c r="B7986" s="67">
        <v>82</v>
      </c>
      <c r="C7986" s="70">
        <v>70</v>
      </c>
      <c r="D7986" s="71">
        <v>41</v>
      </c>
      <c r="E7986" s="55"/>
      <c r="F7986" s="25" t="s">
        <v>34602</v>
      </c>
      <c r="G7986" s="30" t="s">
        <v>49277</v>
      </c>
      <c r="H7986" s="30"/>
      <c r="I7986" s="21"/>
      <c r="J7986" s="21"/>
      <c r="K7986" s="21" t="s">
        <v>49255</v>
      </c>
    </row>
    <row r="7987" spans="1:11" x14ac:dyDescent="0.35">
      <c r="A7987" s="16" t="s">
        <v>34603</v>
      </c>
      <c r="B7987" s="72">
        <v>82</v>
      </c>
      <c r="C7987" s="70">
        <v>70</v>
      </c>
      <c r="D7987" s="73">
        <v>41</v>
      </c>
      <c r="E7987" s="51" t="s">
        <v>34</v>
      </c>
      <c r="F7987" s="40" t="s">
        <v>34604</v>
      </c>
      <c r="G7987" s="41" t="s">
        <v>34605</v>
      </c>
      <c r="H7987" s="41"/>
      <c r="I7987" s="38"/>
      <c r="J7987" s="38"/>
      <c r="K7987" s="38" t="s">
        <v>49255</v>
      </c>
    </row>
    <row r="7988" spans="1:11" x14ac:dyDescent="0.35">
      <c r="A7988" s="16" t="s">
        <v>34606</v>
      </c>
      <c r="B7988" s="72">
        <v>82</v>
      </c>
      <c r="C7988" s="70">
        <v>70</v>
      </c>
      <c r="D7988" s="73">
        <v>41</v>
      </c>
      <c r="E7988" s="51">
        <v>27</v>
      </c>
      <c r="F7988" s="40" t="s">
        <v>34607</v>
      </c>
      <c r="G7988" s="41" t="s">
        <v>34608</v>
      </c>
      <c r="H7988" s="41"/>
      <c r="I7988" s="38"/>
      <c r="J7988" s="38"/>
      <c r="K7988" s="38" t="s">
        <v>49255</v>
      </c>
    </row>
    <row r="7989" spans="1:11" x14ac:dyDescent="0.35">
      <c r="A7989" s="16" t="s">
        <v>34609</v>
      </c>
      <c r="B7989" s="72">
        <v>82</v>
      </c>
      <c r="C7989" s="70">
        <v>70</v>
      </c>
      <c r="D7989" s="73">
        <v>41</v>
      </c>
      <c r="E7989" s="51">
        <v>41</v>
      </c>
      <c r="F7989" s="40" t="s">
        <v>34610</v>
      </c>
      <c r="G7989" s="41" t="s">
        <v>49279</v>
      </c>
      <c r="H7989" s="41"/>
      <c r="I7989" s="38"/>
      <c r="J7989" s="38"/>
      <c r="K7989" s="38" t="s">
        <v>49255</v>
      </c>
    </row>
    <row r="7990" spans="1:11" x14ac:dyDescent="0.35">
      <c r="A7990" s="16" t="s">
        <v>49288</v>
      </c>
      <c r="B7990" s="72">
        <v>82</v>
      </c>
      <c r="C7990" s="70">
        <v>70</v>
      </c>
      <c r="D7990" s="73">
        <v>41</v>
      </c>
      <c r="E7990" s="51" t="s">
        <v>1029</v>
      </c>
      <c r="F7990" s="40" t="s">
        <v>49289</v>
      </c>
      <c r="G7990" s="41" t="s">
        <v>49290</v>
      </c>
      <c r="H7990" s="41"/>
      <c r="I7990" s="38"/>
      <c r="J7990" s="38"/>
      <c r="K7990" s="38" t="s">
        <v>49255</v>
      </c>
    </row>
    <row r="7991" spans="1:11" x14ac:dyDescent="0.35">
      <c r="A7991" s="16" t="s">
        <v>34611</v>
      </c>
      <c r="B7991" s="72">
        <v>82</v>
      </c>
      <c r="C7991" s="70">
        <v>70</v>
      </c>
      <c r="D7991" s="73">
        <v>41</v>
      </c>
      <c r="E7991" s="51">
        <v>43</v>
      </c>
      <c r="F7991" s="40" t="s">
        <v>34612</v>
      </c>
      <c r="G7991" s="41" t="s">
        <v>49280</v>
      </c>
      <c r="H7991" s="41"/>
      <c r="I7991" s="38"/>
      <c r="J7991" s="38"/>
      <c r="K7991" s="38" t="s">
        <v>49255</v>
      </c>
    </row>
    <row r="7992" spans="1:11" x14ac:dyDescent="0.35">
      <c r="A7992" s="16" t="s">
        <v>34613</v>
      </c>
      <c r="B7992" s="72">
        <v>82</v>
      </c>
      <c r="C7992" s="70">
        <v>70</v>
      </c>
      <c r="D7992" s="73">
        <v>41</v>
      </c>
      <c r="E7992" s="51">
        <v>77</v>
      </c>
      <c r="F7992" s="40" t="s">
        <v>34614</v>
      </c>
      <c r="G7992" s="41" t="s">
        <v>49281</v>
      </c>
      <c r="H7992" s="41"/>
      <c r="I7992" s="38"/>
      <c r="J7992" s="38"/>
      <c r="K7992" s="38" t="s">
        <v>49255</v>
      </c>
    </row>
    <row r="7993" spans="1:11" x14ac:dyDescent="0.35">
      <c r="A7993" s="16" t="s">
        <v>34615</v>
      </c>
      <c r="B7993" s="72">
        <v>82</v>
      </c>
      <c r="C7993" s="70">
        <v>70</v>
      </c>
      <c r="D7993" s="73">
        <v>41</v>
      </c>
      <c r="E7993" s="51">
        <v>78</v>
      </c>
      <c r="F7993" s="40" t="s">
        <v>34616</v>
      </c>
      <c r="G7993" s="41" t="s">
        <v>49282</v>
      </c>
      <c r="H7993" s="41"/>
      <c r="I7993" s="38"/>
      <c r="J7993" s="38"/>
      <c r="K7993" s="38" t="s">
        <v>49255</v>
      </c>
    </row>
    <row r="7994" spans="1:11" x14ac:dyDescent="0.35">
      <c r="A7994" s="16" t="s">
        <v>34617</v>
      </c>
      <c r="B7994" s="67">
        <v>82</v>
      </c>
      <c r="C7994" s="70">
        <v>70</v>
      </c>
      <c r="D7994" s="71">
        <v>65</v>
      </c>
      <c r="E7994" s="55"/>
      <c r="F7994" s="25" t="s">
        <v>34618</v>
      </c>
      <c r="G7994" s="30" t="s">
        <v>34619</v>
      </c>
      <c r="H7994" s="30"/>
      <c r="I7994" s="21"/>
      <c r="J7994" s="21"/>
      <c r="K7994" s="21" t="s">
        <v>49255</v>
      </c>
    </row>
    <row r="7995" spans="1:11" x14ac:dyDescent="0.35">
      <c r="A7995" s="16" t="s">
        <v>34620</v>
      </c>
      <c r="B7995" s="72">
        <v>82</v>
      </c>
      <c r="C7995" s="70">
        <v>70</v>
      </c>
      <c r="D7995" s="73">
        <v>65</v>
      </c>
      <c r="E7995" s="51">
        <v>60</v>
      </c>
      <c r="F7995" s="40" t="s">
        <v>34621</v>
      </c>
      <c r="G7995" s="41" t="s">
        <v>34622</v>
      </c>
      <c r="H7995" s="41"/>
      <c r="I7995" s="38"/>
      <c r="J7995" s="38"/>
      <c r="K7995" s="38" t="s">
        <v>49255</v>
      </c>
    </row>
    <row r="7996" spans="1:11" x14ac:dyDescent="0.35">
      <c r="A7996" s="16" t="s">
        <v>34623</v>
      </c>
      <c r="B7996" s="72">
        <v>82</v>
      </c>
      <c r="C7996" s="70">
        <v>70</v>
      </c>
      <c r="D7996" s="73">
        <v>65</v>
      </c>
      <c r="E7996" s="51">
        <v>61</v>
      </c>
      <c r="F7996" s="40" t="s">
        <v>34624</v>
      </c>
      <c r="G7996" s="41" t="s">
        <v>34625</v>
      </c>
      <c r="H7996" s="41"/>
      <c r="I7996" s="38"/>
      <c r="J7996" s="38"/>
      <c r="K7996" s="38" t="s">
        <v>49255</v>
      </c>
    </row>
    <row r="7997" spans="1:11" x14ac:dyDescent="0.35">
      <c r="A7997" s="16" t="s">
        <v>34626</v>
      </c>
      <c r="B7997" s="67">
        <v>82</v>
      </c>
      <c r="C7997" s="70">
        <v>70</v>
      </c>
      <c r="D7997" s="71">
        <v>70</v>
      </c>
      <c r="E7997" s="55"/>
      <c r="F7997" s="25" t="s">
        <v>34627</v>
      </c>
      <c r="G7997" s="30" t="s">
        <v>34628</v>
      </c>
      <c r="H7997" s="30"/>
      <c r="I7997" s="21"/>
      <c r="J7997" s="21"/>
      <c r="K7997" s="21" t="s">
        <v>49255</v>
      </c>
    </row>
    <row r="7998" spans="1:11" x14ac:dyDescent="0.35">
      <c r="A7998" s="16" t="s">
        <v>34629</v>
      </c>
      <c r="B7998" s="72">
        <v>82</v>
      </c>
      <c r="C7998" s="70">
        <v>70</v>
      </c>
      <c r="D7998" s="73">
        <v>70</v>
      </c>
      <c r="E7998" s="51" t="s">
        <v>1101</v>
      </c>
      <c r="F7998" s="40" t="s">
        <v>34630</v>
      </c>
      <c r="G7998" s="41" t="s">
        <v>49283</v>
      </c>
      <c r="H7998" s="41"/>
      <c r="I7998" s="38"/>
      <c r="J7998" s="38"/>
      <c r="K7998" s="38" t="s">
        <v>49255</v>
      </c>
    </row>
    <row r="7999" spans="1:11" x14ac:dyDescent="0.35">
      <c r="A7999" s="16" t="s">
        <v>34631</v>
      </c>
      <c r="B7999" s="72">
        <v>82</v>
      </c>
      <c r="C7999" s="70">
        <v>70</v>
      </c>
      <c r="D7999" s="73">
        <v>90</v>
      </c>
      <c r="E7999" s="51">
        <v>22</v>
      </c>
      <c r="F7999" s="40" t="s">
        <v>34632</v>
      </c>
      <c r="G7999" s="41" t="s">
        <v>34633</v>
      </c>
      <c r="H7999" s="41"/>
      <c r="I7999" s="38"/>
      <c r="J7999" s="38"/>
      <c r="K7999" s="38" t="s">
        <v>49255</v>
      </c>
    </row>
    <row r="8000" spans="1:11" x14ac:dyDescent="0.35">
      <c r="A8000" s="16" t="s">
        <v>34634</v>
      </c>
      <c r="B8000" s="67">
        <v>82</v>
      </c>
      <c r="C8000" s="70">
        <v>70</v>
      </c>
      <c r="D8000" s="71">
        <v>90</v>
      </c>
      <c r="E8000" s="55"/>
      <c r="F8000" s="25" t="s">
        <v>34635</v>
      </c>
      <c r="G8000" s="30" t="s">
        <v>49286</v>
      </c>
      <c r="H8000" s="30"/>
      <c r="I8000" s="21"/>
      <c r="J8000" s="21"/>
      <c r="K8000" s="21" t="s">
        <v>49255</v>
      </c>
    </row>
    <row r="8001" spans="1:11" x14ac:dyDescent="0.35">
      <c r="A8001" s="16" t="s">
        <v>34636</v>
      </c>
      <c r="B8001" s="72">
        <v>82</v>
      </c>
      <c r="C8001" s="70">
        <v>70</v>
      </c>
      <c r="D8001" s="73">
        <v>90</v>
      </c>
      <c r="E8001" s="51">
        <v>25</v>
      </c>
      <c r="F8001" s="40" t="s">
        <v>34637</v>
      </c>
      <c r="G8001" s="41" t="s">
        <v>34638</v>
      </c>
      <c r="H8001" s="41"/>
      <c r="I8001" s="38"/>
      <c r="J8001" s="38"/>
      <c r="K8001" s="38" t="s">
        <v>49255</v>
      </c>
    </row>
    <row r="8002" spans="1:11" x14ac:dyDescent="0.35">
      <c r="A8002" s="16" t="s">
        <v>34639</v>
      </c>
      <c r="B8002" s="72">
        <v>82</v>
      </c>
      <c r="C8002" s="70">
        <v>70</v>
      </c>
      <c r="D8002" s="73">
        <v>90</v>
      </c>
      <c r="E8002" s="51">
        <v>26</v>
      </c>
      <c r="F8002" s="40" t="s">
        <v>34640</v>
      </c>
      <c r="G8002" s="41" t="s">
        <v>49285</v>
      </c>
      <c r="H8002" s="41"/>
      <c r="I8002" s="38"/>
      <c r="J8002" s="38"/>
      <c r="K8002" s="38" t="s">
        <v>49255</v>
      </c>
    </row>
    <row r="8003" spans="1:11" x14ac:dyDescent="0.35">
      <c r="A8003" s="16" t="s">
        <v>34641</v>
      </c>
      <c r="B8003" s="72">
        <v>82</v>
      </c>
      <c r="C8003" s="70">
        <v>70</v>
      </c>
      <c r="D8003" s="73">
        <v>90</v>
      </c>
      <c r="E8003" s="51">
        <v>58</v>
      </c>
      <c r="F8003" s="40" t="s">
        <v>34642</v>
      </c>
      <c r="G8003" s="41" t="s">
        <v>49287</v>
      </c>
      <c r="H8003" s="41"/>
      <c r="I8003" s="38"/>
      <c r="J8003" s="38"/>
      <c r="K8003" s="38" t="s">
        <v>49255</v>
      </c>
    </row>
    <row r="8004" spans="1:11" ht="15" thickBot="1" x14ac:dyDescent="0.4">
      <c r="A8004" s="16" t="s">
        <v>34643</v>
      </c>
      <c r="B8004" s="72">
        <v>82</v>
      </c>
      <c r="C8004" s="70">
        <v>70</v>
      </c>
      <c r="D8004" s="73">
        <v>90</v>
      </c>
      <c r="E8004" s="51">
        <v>59</v>
      </c>
      <c r="F8004" s="40" t="s">
        <v>34644</v>
      </c>
      <c r="G8004" s="41" t="s">
        <v>49284</v>
      </c>
      <c r="H8004" s="41"/>
      <c r="I8004" s="38"/>
      <c r="J8004" s="38"/>
      <c r="K8004" s="38" t="s">
        <v>49255</v>
      </c>
    </row>
    <row r="8005" spans="1:11" ht="15" thickBot="1" x14ac:dyDescent="0.4">
      <c r="A8005" s="16" t="s">
        <v>34645</v>
      </c>
      <c r="B8005" s="65" t="s">
        <v>155</v>
      </c>
      <c r="C8005" s="66"/>
      <c r="D8005" s="66"/>
      <c r="E8005" s="53"/>
      <c r="F8005" s="26" t="s">
        <v>34646</v>
      </c>
      <c r="G8005" s="27" t="s">
        <v>34647</v>
      </c>
      <c r="H8005" s="27" t="s">
        <v>34648</v>
      </c>
      <c r="I8005" s="18" t="s">
        <v>37</v>
      </c>
      <c r="J8005" s="18" t="s">
        <v>37</v>
      </c>
      <c r="K8005" s="18"/>
    </row>
    <row r="8006" spans="1:11" ht="15" thickBot="1" x14ac:dyDescent="0.4">
      <c r="A8006" s="16" t="s">
        <v>34649</v>
      </c>
      <c r="B8006" s="67">
        <v>85</v>
      </c>
      <c r="C8006" s="68">
        <v>30</v>
      </c>
      <c r="D8006" s="69"/>
      <c r="E8006" s="54"/>
      <c r="F8006" s="23" t="s">
        <v>34650</v>
      </c>
      <c r="G8006" s="28" t="s">
        <v>34651</v>
      </c>
      <c r="H8006" s="28"/>
      <c r="I8006" s="19"/>
      <c r="J8006" s="19"/>
      <c r="K8006" s="19" t="s">
        <v>49255</v>
      </c>
    </row>
    <row r="8007" spans="1:11" x14ac:dyDescent="0.35">
      <c r="A8007" s="16" t="s">
        <v>34652</v>
      </c>
      <c r="B8007" s="67" t="s">
        <v>155</v>
      </c>
      <c r="C8007" s="68" t="s">
        <v>185</v>
      </c>
      <c r="D8007" s="69"/>
      <c r="E8007" s="54"/>
      <c r="F8007" s="23" t="s">
        <v>34653</v>
      </c>
      <c r="G8007" s="28" t="s">
        <v>34654</v>
      </c>
      <c r="H8007" s="28" t="s">
        <v>4426</v>
      </c>
      <c r="I8007" s="19" t="s">
        <v>37</v>
      </c>
      <c r="J8007" s="19" t="s">
        <v>37</v>
      </c>
      <c r="K8007" s="19"/>
    </row>
    <row r="8008" spans="1:11" x14ac:dyDescent="0.35">
      <c r="A8008" s="16" t="s">
        <v>34655</v>
      </c>
      <c r="B8008" s="67">
        <v>85</v>
      </c>
      <c r="C8008" s="70">
        <v>50</v>
      </c>
      <c r="D8008" s="71">
        <v>25</v>
      </c>
      <c r="E8008" s="55"/>
      <c r="F8008" s="25" t="s">
        <v>49291</v>
      </c>
      <c r="G8008" s="30" t="s">
        <v>34656</v>
      </c>
      <c r="H8008" s="30"/>
      <c r="I8008" s="21"/>
      <c r="J8008" s="21"/>
      <c r="K8008" s="21" t="s">
        <v>49255</v>
      </c>
    </row>
    <row r="8009" spans="1:11" x14ac:dyDescent="0.35">
      <c r="A8009" s="16" t="s">
        <v>34657</v>
      </c>
      <c r="B8009" s="72">
        <v>85</v>
      </c>
      <c r="C8009" s="70">
        <v>50</v>
      </c>
      <c r="D8009" s="73">
        <v>25</v>
      </c>
      <c r="E8009" s="51">
        <v>90</v>
      </c>
      <c r="F8009" s="40" t="s">
        <v>34658</v>
      </c>
      <c r="G8009" s="41" t="s">
        <v>34659</v>
      </c>
      <c r="H8009" s="41"/>
      <c r="I8009" s="38"/>
      <c r="J8009" s="38"/>
      <c r="K8009" s="38" t="s">
        <v>49255</v>
      </c>
    </row>
    <row r="8010" spans="1:11" x14ac:dyDescent="0.35">
      <c r="A8010" s="16" t="s">
        <v>34661</v>
      </c>
      <c r="B8010" s="67" t="s">
        <v>155</v>
      </c>
      <c r="C8010" s="70" t="s">
        <v>185</v>
      </c>
      <c r="D8010" s="71" t="s">
        <v>132</v>
      </c>
      <c r="E8010" s="55"/>
      <c r="F8010" s="25" t="s">
        <v>34662</v>
      </c>
      <c r="G8010" s="30" t="s">
        <v>34663</v>
      </c>
      <c r="H8010" s="30" t="s">
        <v>4426</v>
      </c>
      <c r="I8010" s="21" t="s">
        <v>37</v>
      </c>
      <c r="J8010" s="21" t="s">
        <v>37</v>
      </c>
      <c r="K8010" s="21"/>
    </row>
    <row r="8011" spans="1:11" x14ac:dyDescent="0.35">
      <c r="A8011" s="16" t="s">
        <v>34664</v>
      </c>
      <c r="B8011" s="72" t="s">
        <v>155</v>
      </c>
      <c r="C8011" s="70" t="s">
        <v>185</v>
      </c>
      <c r="D8011" s="73" t="s">
        <v>132</v>
      </c>
      <c r="E8011" s="51" t="s">
        <v>325</v>
      </c>
      <c r="F8011" s="40" t="s">
        <v>34665</v>
      </c>
      <c r="G8011" s="41" t="s">
        <v>34666</v>
      </c>
      <c r="H8011" s="41" t="s">
        <v>4426</v>
      </c>
      <c r="I8011" s="38" t="s">
        <v>37</v>
      </c>
      <c r="J8011" s="38" t="s">
        <v>37</v>
      </c>
      <c r="K8011" s="38"/>
    </row>
    <row r="8012" spans="1:11" x14ac:dyDescent="0.35">
      <c r="A8012" s="16" t="s">
        <v>34660</v>
      </c>
      <c r="B8012" s="72">
        <v>85</v>
      </c>
      <c r="C8012" s="70">
        <v>50</v>
      </c>
      <c r="D8012" s="73">
        <v>27</v>
      </c>
      <c r="E8012" s="51">
        <v>11</v>
      </c>
      <c r="F8012" s="40" t="s">
        <v>34667</v>
      </c>
      <c r="G8012" s="41" t="s">
        <v>34668</v>
      </c>
      <c r="H8012" s="41"/>
      <c r="I8012" s="38"/>
      <c r="J8012"/>
      <c r="K8012" s="38" t="s">
        <v>49255</v>
      </c>
    </row>
    <row r="8013" spans="1:11" x14ac:dyDescent="0.35">
      <c r="A8013" s="16" t="s">
        <v>34669</v>
      </c>
      <c r="B8013" s="72" t="s">
        <v>155</v>
      </c>
      <c r="C8013" s="70" t="s">
        <v>185</v>
      </c>
      <c r="D8013" s="73" t="s">
        <v>132</v>
      </c>
      <c r="E8013" s="51" t="s">
        <v>58</v>
      </c>
      <c r="F8013" s="40" t="s">
        <v>34670</v>
      </c>
      <c r="G8013" s="41" t="s">
        <v>34671</v>
      </c>
      <c r="H8013" s="41" t="s">
        <v>4426</v>
      </c>
      <c r="I8013" s="38" t="s">
        <v>37</v>
      </c>
      <c r="J8013" s="38" t="s">
        <v>37</v>
      </c>
      <c r="K8013" s="38"/>
    </row>
    <row r="8014" spans="1:11" x14ac:dyDescent="0.35">
      <c r="A8014" s="16" t="s">
        <v>34672</v>
      </c>
      <c r="B8014" s="72" t="s">
        <v>155</v>
      </c>
      <c r="C8014" s="70" t="s">
        <v>185</v>
      </c>
      <c r="D8014" s="73" t="s">
        <v>132</v>
      </c>
      <c r="E8014" s="51" t="s">
        <v>1084</v>
      </c>
      <c r="F8014" s="40" t="s">
        <v>34673</v>
      </c>
      <c r="G8014" s="41" t="s">
        <v>34674</v>
      </c>
      <c r="H8014" s="41" t="s">
        <v>4426</v>
      </c>
      <c r="I8014" s="38" t="s">
        <v>37</v>
      </c>
      <c r="J8014" s="38" t="s">
        <v>37</v>
      </c>
      <c r="K8014" s="38"/>
    </row>
    <row r="8015" spans="1:11" x14ac:dyDescent="0.35">
      <c r="A8015" s="16" t="s">
        <v>34675</v>
      </c>
      <c r="B8015" s="72" t="s">
        <v>155</v>
      </c>
      <c r="C8015" s="70" t="s">
        <v>185</v>
      </c>
      <c r="D8015" s="73" t="s">
        <v>132</v>
      </c>
      <c r="E8015" s="51" t="s">
        <v>159</v>
      </c>
      <c r="F8015" s="40" t="s">
        <v>34676</v>
      </c>
      <c r="G8015" s="41" t="s">
        <v>34677</v>
      </c>
      <c r="H8015" s="41" t="s">
        <v>4493</v>
      </c>
      <c r="I8015" s="38" t="s">
        <v>37</v>
      </c>
      <c r="J8015" s="38" t="s">
        <v>37</v>
      </c>
      <c r="K8015" s="38"/>
    </row>
    <row r="8016" spans="1:11" x14ac:dyDescent="0.35">
      <c r="A8016" s="16" t="s">
        <v>34678</v>
      </c>
      <c r="B8016" s="72">
        <v>85</v>
      </c>
      <c r="C8016" s="70">
        <v>50</v>
      </c>
      <c r="D8016" s="73">
        <v>27</v>
      </c>
      <c r="E8016" s="51">
        <v>84</v>
      </c>
      <c r="F8016" s="40" t="s">
        <v>34679</v>
      </c>
      <c r="G8016" s="41" t="s">
        <v>34680</v>
      </c>
      <c r="H8016" s="41"/>
      <c r="I8016" s="38"/>
      <c r="J8016"/>
      <c r="K8016" s="38" t="s">
        <v>49255</v>
      </c>
    </row>
    <row r="8017" spans="1:11" x14ac:dyDescent="0.35">
      <c r="A8017" s="16" t="s">
        <v>34681</v>
      </c>
      <c r="B8017" s="72" t="s">
        <v>155</v>
      </c>
      <c r="C8017" s="70" t="s">
        <v>185</v>
      </c>
      <c r="D8017" s="73" t="s">
        <v>132</v>
      </c>
      <c r="E8017" s="51" t="s">
        <v>177</v>
      </c>
      <c r="F8017" s="40" t="s">
        <v>34682</v>
      </c>
      <c r="G8017" s="41" t="s">
        <v>34683</v>
      </c>
      <c r="H8017" s="41" t="s">
        <v>4426</v>
      </c>
      <c r="I8017" s="38" t="s">
        <v>37</v>
      </c>
      <c r="J8017" s="38" t="s">
        <v>37</v>
      </c>
      <c r="K8017" s="38"/>
    </row>
    <row r="8018" spans="1:11" x14ac:dyDescent="0.35">
      <c r="A8018" s="16" t="s">
        <v>34684</v>
      </c>
      <c r="B8018" s="72" t="s">
        <v>155</v>
      </c>
      <c r="C8018" s="70" t="s">
        <v>185</v>
      </c>
      <c r="D8018" s="73" t="s">
        <v>132</v>
      </c>
      <c r="E8018" s="51" t="s">
        <v>299</v>
      </c>
      <c r="F8018" s="40" t="s">
        <v>34685</v>
      </c>
      <c r="G8018" s="41" t="s">
        <v>34686</v>
      </c>
      <c r="H8018" s="41" t="s">
        <v>4426</v>
      </c>
      <c r="I8018" s="38" t="s">
        <v>37</v>
      </c>
      <c r="J8018" s="38" t="s">
        <v>37</v>
      </c>
      <c r="K8018" s="38"/>
    </row>
    <row r="8019" spans="1:11" x14ac:dyDescent="0.35">
      <c r="A8019" s="16" t="s">
        <v>34687</v>
      </c>
      <c r="B8019" s="72" t="s">
        <v>155</v>
      </c>
      <c r="C8019" s="70" t="s">
        <v>185</v>
      </c>
      <c r="D8019" s="73" t="s">
        <v>132</v>
      </c>
      <c r="E8019" s="56" t="s">
        <v>319</v>
      </c>
      <c r="F8019" s="42" t="s">
        <v>34688</v>
      </c>
      <c r="G8019" s="43" t="s">
        <v>34689</v>
      </c>
      <c r="H8019" s="41" t="s">
        <v>4426</v>
      </c>
      <c r="I8019" s="39" t="s">
        <v>37</v>
      </c>
      <c r="J8019" s="39" t="s">
        <v>37</v>
      </c>
      <c r="K8019" s="39"/>
    </row>
    <row r="8020" spans="1:11" x14ac:dyDescent="0.35">
      <c r="A8020" s="16" t="s">
        <v>34690</v>
      </c>
      <c r="B8020" s="67" t="s">
        <v>155</v>
      </c>
      <c r="C8020" s="70" t="s">
        <v>185</v>
      </c>
      <c r="D8020" s="71" t="s">
        <v>1591</v>
      </c>
      <c r="E8020" s="55"/>
      <c r="F8020" s="25" t="s">
        <v>34691</v>
      </c>
      <c r="G8020" s="30" t="s">
        <v>34692</v>
      </c>
      <c r="H8020" s="30" t="s">
        <v>4493</v>
      </c>
      <c r="I8020" s="21" t="s">
        <v>37</v>
      </c>
      <c r="J8020" s="21" t="s">
        <v>37</v>
      </c>
      <c r="K8020" s="21"/>
    </row>
    <row r="8021" spans="1:11" x14ac:dyDescent="0.35">
      <c r="A8021" s="16" t="s">
        <v>34693</v>
      </c>
      <c r="B8021" s="72" t="s">
        <v>155</v>
      </c>
      <c r="C8021" s="70" t="s">
        <v>185</v>
      </c>
      <c r="D8021" s="73" t="s">
        <v>1591</v>
      </c>
      <c r="E8021" s="51" t="s">
        <v>969</v>
      </c>
      <c r="F8021" s="40" t="s">
        <v>34694</v>
      </c>
      <c r="G8021" s="41" t="s">
        <v>34695</v>
      </c>
      <c r="H8021" s="43" t="s">
        <v>4493</v>
      </c>
      <c r="I8021" s="38" t="s">
        <v>37</v>
      </c>
      <c r="J8021" s="38" t="s">
        <v>37</v>
      </c>
      <c r="K8021" s="38"/>
    </row>
    <row r="8022" spans="1:11" ht="15" thickBot="1" x14ac:dyDescent="0.4">
      <c r="A8022" s="16" t="s">
        <v>34696</v>
      </c>
      <c r="B8022" s="72" t="s">
        <v>155</v>
      </c>
      <c r="C8022" s="70" t="s">
        <v>185</v>
      </c>
      <c r="D8022" s="73" t="s">
        <v>1591</v>
      </c>
      <c r="E8022" s="56" t="s">
        <v>1591</v>
      </c>
      <c r="F8022" s="42" t="s">
        <v>34697</v>
      </c>
      <c r="G8022" s="43" t="s">
        <v>34698</v>
      </c>
      <c r="H8022" s="43" t="s">
        <v>4426</v>
      </c>
      <c r="I8022" s="39" t="s">
        <v>37</v>
      </c>
      <c r="J8022" s="39" t="s">
        <v>37</v>
      </c>
      <c r="K8022" s="39"/>
    </row>
    <row r="8023" spans="1:11" x14ac:dyDescent="0.35">
      <c r="A8023" s="16" t="s">
        <v>34699</v>
      </c>
      <c r="B8023" s="67" t="s">
        <v>155</v>
      </c>
      <c r="C8023" s="68" t="s">
        <v>199</v>
      </c>
      <c r="D8023" s="69"/>
      <c r="E8023" s="54"/>
      <c r="F8023" s="23" t="s">
        <v>34700</v>
      </c>
      <c r="G8023" s="28" t="s">
        <v>1368</v>
      </c>
      <c r="H8023" s="28" t="s">
        <v>34648</v>
      </c>
      <c r="I8023" s="19" t="s">
        <v>37</v>
      </c>
      <c r="J8023" s="19" t="s">
        <v>37</v>
      </c>
      <c r="K8023" s="19"/>
    </row>
    <row r="8024" spans="1:11" x14ac:dyDescent="0.35">
      <c r="A8024" s="16" t="s">
        <v>34701</v>
      </c>
      <c r="B8024" s="67" t="s">
        <v>155</v>
      </c>
      <c r="C8024" s="70" t="s">
        <v>199</v>
      </c>
      <c r="D8024" s="71" t="s">
        <v>442</v>
      </c>
      <c r="E8024" s="55"/>
      <c r="F8024" s="25" t="s">
        <v>34702</v>
      </c>
      <c r="G8024" s="30" t="s">
        <v>34703</v>
      </c>
      <c r="H8024" s="30" t="s">
        <v>34648</v>
      </c>
      <c r="I8024" s="21" t="s">
        <v>37</v>
      </c>
      <c r="J8024" s="21" t="s">
        <v>37</v>
      </c>
      <c r="K8024" s="21"/>
    </row>
    <row r="8025" spans="1:11" x14ac:dyDescent="0.35">
      <c r="A8025" s="16" t="s">
        <v>34704</v>
      </c>
      <c r="B8025" s="72" t="s">
        <v>155</v>
      </c>
      <c r="C8025" s="70" t="s">
        <v>199</v>
      </c>
      <c r="D8025" s="73" t="s">
        <v>442</v>
      </c>
      <c r="E8025" s="56" t="s">
        <v>199</v>
      </c>
      <c r="F8025" s="42" t="s">
        <v>34705</v>
      </c>
      <c r="G8025" s="43" t="s">
        <v>34706</v>
      </c>
      <c r="H8025" s="43" t="s">
        <v>34648</v>
      </c>
      <c r="I8025" s="39" t="s">
        <v>37</v>
      </c>
      <c r="J8025" s="39" t="s">
        <v>37</v>
      </c>
      <c r="K8025" s="39"/>
    </row>
    <row r="8026" spans="1:11" x14ac:dyDescent="0.35">
      <c r="A8026" s="16" t="s">
        <v>34707</v>
      </c>
      <c r="B8026" s="67" t="s">
        <v>155</v>
      </c>
      <c r="C8026" s="70" t="s">
        <v>199</v>
      </c>
      <c r="D8026" s="74" t="s">
        <v>199</v>
      </c>
      <c r="E8026" s="57"/>
      <c r="F8026" s="24" t="s">
        <v>34708</v>
      </c>
      <c r="G8026" s="29" t="s">
        <v>34709</v>
      </c>
      <c r="H8026" s="29" t="s">
        <v>34648</v>
      </c>
      <c r="I8026" s="20" t="s">
        <v>37</v>
      </c>
      <c r="J8026" s="20" t="s">
        <v>37</v>
      </c>
      <c r="K8026" s="20"/>
    </row>
    <row r="8027" spans="1:11" ht="15" thickBot="1" x14ac:dyDescent="0.4">
      <c r="A8027" s="16" t="s">
        <v>34710</v>
      </c>
      <c r="B8027" s="67" t="s">
        <v>155</v>
      </c>
      <c r="C8027" s="70" t="s">
        <v>199</v>
      </c>
      <c r="D8027" s="71" t="s">
        <v>366</v>
      </c>
      <c r="E8027" s="55"/>
      <c r="F8027" s="25" t="s">
        <v>34711</v>
      </c>
      <c r="G8027" s="30" t="s">
        <v>34712</v>
      </c>
      <c r="H8027" s="30" t="s">
        <v>34648</v>
      </c>
      <c r="I8027" s="21" t="s">
        <v>37</v>
      </c>
      <c r="J8027" s="21" t="s">
        <v>37</v>
      </c>
      <c r="K8027" s="21"/>
    </row>
    <row r="8028" spans="1:11" ht="15" thickBot="1" x14ac:dyDescent="0.4">
      <c r="A8028" s="16" t="s">
        <v>34713</v>
      </c>
      <c r="B8028" s="67" t="s">
        <v>155</v>
      </c>
      <c r="C8028" s="68" t="s">
        <v>413</v>
      </c>
      <c r="D8028" s="69"/>
      <c r="E8028" s="54"/>
      <c r="F8028" s="23" t="s">
        <v>34714</v>
      </c>
      <c r="G8028" s="28" t="s">
        <v>34715</v>
      </c>
      <c r="H8028" s="28" t="s">
        <v>34648</v>
      </c>
      <c r="I8028" s="19" t="s">
        <v>37</v>
      </c>
      <c r="J8028" s="19" t="s">
        <v>37</v>
      </c>
      <c r="K8028" s="19"/>
    </row>
    <row r="8029" spans="1:11" x14ac:dyDescent="0.35">
      <c r="A8029" s="16" t="s">
        <v>34716</v>
      </c>
      <c r="B8029" s="65" t="s">
        <v>299</v>
      </c>
      <c r="C8029" s="66"/>
      <c r="D8029" s="66"/>
      <c r="E8029" s="53"/>
      <c r="F8029" s="26" t="s">
        <v>34717</v>
      </c>
      <c r="G8029" s="27" t="s">
        <v>34718</v>
      </c>
      <c r="H8029" s="27" t="s">
        <v>2902</v>
      </c>
      <c r="I8029" s="18" t="s">
        <v>37</v>
      </c>
      <c r="J8029" s="18" t="s">
        <v>37</v>
      </c>
      <c r="K8029" s="18"/>
    </row>
  </sheetData>
  <autoFilter ref="A2:K8029" xr:uid="{816224D3-03C1-4278-9806-57CAF8653E01}"/>
  <mergeCells count="3">
    <mergeCell ref="A1:F1"/>
    <mergeCell ref="I1:J1"/>
    <mergeCell ref="G1:H1"/>
  </mergeCells>
  <phoneticPr fontId="17" type="noConversion"/>
  <conditionalFormatting sqref="A1380">
    <cfRule type="expression" dxfId="3" priority="1">
      <formula>$J1380="Y"</formula>
    </cfRule>
    <cfRule type="expression" dxfId="2" priority="2">
      <formula>$I1380="Y"</formula>
    </cfRule>
    <cfRule type="expression" dxfId="1" priority="3">
      <formula>$H1380="Y"</formula>
    </cfRule>
    <cfRule type="expression" dxfId="0" priority="4">
      <formula>$G1380="Y"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BC73-7576-4328-A270-2559F4782760}">
  <dimension ref="A1:G8423"/>
  <sheetViews>
    <sheetView tabSelected="1" workbookViewId="0">
      <selection sqref="A1:F1"/>
    </sheetView>
  </sheetViews>
  <sheetFormatPr defaultRowHeight="14.5" x14ac:dyDescent="0.35"/>
  <cols>
    <col min="1" max="1" width="15" bestFit="1" customWidth="1"/>
    <col min="2" max="2" width="8.81640625" bestFit="1" customWidth="1"/>
    <col min="3" max="3" width="12.1796875" bestFit="1" customWidth="1"/>
    <col min="4" max="4" width="9.81640625" bestFit="1" customWidth="1"/>
    <col min="6" max="7" width="62.7265625" customWidth="1"/>
  </cols>
  <sheetData>
    <row r="1" spans="1:7" x14ac:dyDescent="0.35">
      <c r="A1" s="149" t="s">
        <v>49501</v>
      </c>
      <c r="B1" s="149"/>
      <c r="C1" s="149"/>
      <c r="D1" s="149"/>
      <c r="E1" s="149"/>
      <c r="F1" s="149"/>
    </row>
    <row r="2" spans="1:7" x14ac:dyDescent="0.35">
      <c r="A2" s="103" t="s">
        <v>22</v>
      </c>
      <c r="B2" s="104" t="s">
        <v>23</v>
      </c>
      <c r="C2" s="104" t="s">
        <v>24</v>
      </c>
      <c r="D2" s="104" t="s">
        <v>25</v>
      </c>
      <c r="E2" s="105" t="s">
        <v>26</v>
      </c>
      <c r="F2" s="103" t="s">
        <v>27</v>
      </c>
      <c r="G2" s="103" t="s">
        <v>28</v>
      </c>
    </row>
    <row r="3" spans="1:7" hidden="1" x14ac:dyDescent="0.35">
      <c r="A3" s="103" t="s">
        <v>6195</v>
      </c>
      <c r="B3" s="106" t="s">
        <v>58</v>
      </c>
      <c r="C3" s="107"/>
      <c r="D3" s="107"/>
      <c r="E3" s="108"/>
      <c r="F3" s="109" t="s">
        <v>6196</v>
      </c>
      <c r="G3" s="110" t="s">
        <v>6197</v>
      </c>
    </row>
    <row r="4" spans="1:7" hidden="1" x14ac:dyDescent="0.35">
      <c r="A4" s="103" t="s">
        <v>6199</v>
      </c>
      <c r="B4" s="111" t="s">
        <v>58</v>
      </c>
      <c r="C4" s="112" t="s">
        <v>70</v>
      </c>
      <c r="D4" s="113"/>
      <c r="E4" s="114"/>
      <c r="F4" s="115" t="s">
        <v>6200</v>
      </c>
      <c r="G4" s="116" t="s">
        <v>6201</v>
      </c>
    </row>
    <row r="5" spans="1:7" hidden="1" x14ac:dyDescent="0.35">
      <c r="A5" s="103" t="s">
        <v>6202</v>
      </c>
      <c r="B5" s="111" t="s">
        <v>58</v>
      </c>
      <c r="C5" s="117" t="s">
        <v>70</v>
      </c>
      <c r="D5" s="118" t="s">
        <v>592</v>
      </c>
      <c r="E5" s="119"/>
      <c r="F5" s="120" t="s">
        <v>6203</v>
      </c>
      <c r="G5" s="121" t="s">
        <v>6204</v>
      </c>
    </row>
    <row r="6" spans="1:7" hidden="1" x14ac:dyDescent="0.35">
      <c r="A6" s="103" t="s">
        <v>6206</v>
      </c>
      <c r="B6" s="122" t="s">
        <v>58</v>
      </c>
      <c r="C6" s="117" t="s">
        <v>70</v>
      </c>
      <c r="D6" s="123" t="s">
        <v>592</v>
      </c>
      <c r="E6" s="124" t="s">
        <v>658</v>
      </c>
      <c r="F6" s="125" t="s">
        <v>6207</v>
      </c>
      <c r="G6" s="126" t="s">
        <v>6208</v>
      </c>
    </row>
    <row r="7" spans="1:7" hidden="1" x14ac:dyDescent="0.35">
      <c r="A7" s="103" t="s">
        <v>6209</v>
      </c>
      <c r="B7" s="122" t="s">
        <v>58</v>
      </c>
      <c r="C7" s="117" t="s">
        <v>70</v>
      </c>
      <c r="D7" s="123" t="s">
        <v>592</v>
      </c>
      <c r="E7" s="124" t="s">
        <v>466</v>
      </c>
      <c r="F7" s="125" t="s">
        <v>6210</v>
      </c>
      <c r="G7" s="126" t="s">
        <v>6211</v>
      </c>
    </row>
    <row r="8" spans="1:7" hidden="1" x14ac:dyDescent="0.35">
      <c r="A8" s="103" t="s">
        <v>6213</v>
      </c>
      <c r="B8" s="122" t="s">
        <v>58</v>
      </c>
      <c r="C8" s="117" t="s">
        <v>70</v>
      </c>
      <c r="D8" s="123" t="s">
        <v>592</v>
      </c>
      <c r="E8" s="124" t="s">
        <v>43</v>
      </c>
      <c r="F8" s="125" t="s">
        <v>6214</v>
      </c>
      <c r="G8" s="126" t="s">
        <v>6215</v>
      </c>
    </row>
    <row r="9" spans="1:7" hidden="1" x14ac:dyDescent="0.35">
      <c r="A9" s="103" t="s">
        <v>6216</v>
      </c>
      <c r="B9" s="122" t="s">
        <v>58</v>
      </c>
      <c r="C9" s="117" t="s">
        <v>70</v>
      </c>
      <c r="D9" s="123" t="s">
        <v>592</v>
      </c>
      <c r="E9" s="124" t="s">
        <v>328</v>
      </c>
      <c r="F9" s="125" t="s">
        <v>6217</v>
      </c>
      <c r="G9" s="126" t="s">
        <v>6218</v>
      </c>
    </row>
    <row r="10" spans="1:7" hidden="1" x14ac:dyDescent="0.35">
      <c r="A10" s="103" t="s">
        <v>6220</v>
      </c>
      <c r="B10" s="122" t="s">
        <v>58</v>
      </c>
      <c r="C10" s="117" t="s">
        <v>70</v>
      </c>
      <c r="D10" s="123" t="s">
        <v>592</v>
      </c>
      <c r="E10" s="124" t="s">
        <v>612</v>
      </c>
      <c r="F10" s="125" t="s">
        <v>6221</v>
      </c>
      <c r="G10" s="126" t="s">
        <v>6222</v>
      </c>
    </row>
    <row r="11" spans="1:7" hidden="1" x14ac:dyDescent="0.35">
      <c r="A11" s="103" t="s">
        <v>6224</v>
      </c>
      <c r="B11" s="122" t="s">
        <v>58</v>
      </c>
      <c r="C11" s="117" t="s">
        <v>70</v>
      </c>
      <c r="D11" s="123" t="s">
        <v>592</v>
      </c>
      <c r="E11" s="124" t="s">
        <v>332</v>
      </c>
      <c r="F11" s="125" t="s">
        <v>6225</v>
      </c>
      <c r="G11" s="126" t="s">
        <v>6226</v>
      </c>
    </row>
    <row r="12" spans="1:7" hidden="1" x14ac:dyDescent="0.35">
      <c r="A12" s="103" t="s">
        <v>6228</v>
      </c>
      <c r="B12" s="122" t="s">
        <v>58</v>
      </c>
      <c r="C12" s="117" t="s">
        <v>70</v>
      </c>
      <c r="D12" s="123" t="s">
        <v>592</v>
      </c>
      <c r="E12" s="124" t="s">
        <v>430</v>
      </c>
      <c r="F12" s="125" t="s">
        <v>6229</v>
      </c>
      <c r="G12" s="126" t="s">
        <v>6230</v>
      </c>
    </row>
    <row r="13" spans="1:7" hidden="1" x14ac:dyDescent="0.35">
      <c r="A13" s="103" t="s">
        <v>6232</v>
      </c>
      <c r="B13" s="122" t="s">
        <v>58</v>
      </c>
      <c r="C13" s="117" t="s">
        <v>70</v>
      </c>
      <c r="D13" s="123" t="s">
        <v>592</v>
      </c>
      <c r="E13" s="124" t="s">
        <v>58</v>
      </c>
      <c r="F13" s="125" t="s">
        <v>6233</v>
      </c>
      <c r="G13" s="126" t="s">
        <v>6234</v>
      </c>
    </row>
    <row r="14" spans="1:7" hidden="1" x14ac:dyDescent="0.35">
      <c r="A14" s="103" t="s">
        <v>6236</v>
      </c>
      <c r="B14" s="122" t="s">
        <v>58</v>
      </c>
      <c r="C14" s="117" t="s">
        <v>70</v>
      </c>
      <c r="D14" s="123" t="s">
        <v>592</v>
      </c>
      <c r="E14" s="124" t="s">
        <v>481</v>
      </c>
      <c r="F14" s="125" t="s">
        <v>6237</v>
      </c>
      <c r="G14" s="126" t="s">
        <v>6238</v>
      </c>
    </row>
    <row r="15" spans="1:7" hidden="1" x14ac:dyDescent="0.35">
      <c r="A15" s="103" t="s">
        <v>6240</v>
      </c>
      <c r="B15" s="122" t="s">
        <v>58</v>
      </c>
      <c r="C15" s="117" t="s">
        <v>70</v>
      </c>
      <c r="D15" s="123" t="s">
        <v>592</v>
      </c>
      <c r="E15" s="124" t="s">
        <v>90</v>
      </c>
      <c r="F15" s="125" t="s">
        <v>6241</v>
      </c>
      <c r="G15" s="126" t="s">
        <v>6242</v>
      </c>
    </row>
    <row r="16" spans="1:7" hidden="1" x14ac:dyDescent="0.35">
      <c r="A16" s="103" t="s">
        <v>6244</v>
      </c>
      <c r="B16" s="122" t="s">
        <v>58</v>
      </c>
      <c r="C16" s="117" t="s">
        <v>70</v>
      </c>
      <c r="D16" s="123" t="s">
        <v>592</v>
      </c>
      <c r="E16" s="124" t="s">
        <v>104</v>
      </c>
      <c r="F16" s="125" t="s">
        <v>6245</v>
      </c>
      <c r="G16" s="126" t="s">
        <v>6246</v>
      </c>
    </row>
    <row r="17" spans="1:7" hidden="1" x14ac:dyDescent="0.35">
      <c r="A17" s="103" t="s">
        <v>6247</v>
      </c>
      <c r="B17" s="122" t="s">
        <v>58</v>
      </c>
      <c r="C17" s="117" t="s">
        <v>70</v>
      </c>
      <c r="D17" s="123" t="s">
        <v>592</v>
      </c>
      <c r="E17" s="124" t="s">
        <v>442</v>
      </c>
      <c r="F17" s="125" t="s">
        <v>6248</v>
      </c>
      <c r="G17" s="126" t="s">
        <v>6249</v>
      </c>
    </row>
    <row r="18" spans="1:7" hidden="1" x14ac:dyDescent="0.35">
      <c r="A18" s="103" t="s">
        <v>6251</v>
      </c>
      <c r="B18" s="122" t="s">
        <v>58</v>
      </c>
      <c r="C18" s="117" t="s">
        <v>70</v>
      </c>
      <c r="D18" s="123" t="s">
        <v>592</v>
      </c>
      <c r="E18" s="124" t="s">
        <v>249</v>
      </c>
      <c r="F18" s="125" t="s">
        <v>6252</v>
      </c>
      <c r="G18" s="126" t="s">
        <v>6252</v>
      </c>
    </row>
    <row r="19" spans="1:7" hidden="1" x14ac:dyDescent="0.35">
      <c r="A19" s="103" t="s">
        <v>6253</v>
      </c>
      <c r="B19" s="122" t="s">
        <v>58</v>
      </c>
      <c r="C19" s="117" t="s">
        <v>70</v>
      </c>
      <c r="D19" s="123" t="s">
        <v>592</v>
      </c>
      <c r="E19" s="124" t="s">
        <v>798</v>
      </c>
      <c r="F19" s="125" t="s">
        <v>6254</v>
      </c>
      <c r="G19" s="126" t="s">
        <v>6255</v>
      </c>
    </row>
    <row r="20" spans="1:7" hidden="1" x14ac:dyDescent="0.35">
      <c r="A20" s="103" t="s">
        <v>6257</v>
      </c>
      <c r="B20" s="122" t="s">
        <v>58</v>
      </c>
      <c r="C20" s="117" t="s">
        <v>70</v>
      </c>
      <c r="D20" s="123" t="s">
        <v>592</v>
      </c>
      <c r="E20" s="124" t="s">
        <v>558</v>
      </c>
      <c r="F20" s="125" t="s">
        <v>6258</v>
      </c>
      <c r="G20" s="126" t="s">
        <v>6259</v>
      </c>
    </row>
    <row r="21" spans="1:7" hidden="1" x14ac:dyDescent="0.35">
      <c r="A21" s="103" t="s">
        <v>6260</v>
      </c>
      <c r="B21" s="122" t="s">
        <v>58</v>
      </c>
      <c r="C21" s="117" t="s">
        <v>70</v>
      </c>
      <c r="D21" s="123" t="s">
        <v>592</v>
      </c>
      <c r="E21" s="124" t="s">
        <v>147</v>
      </c>
      <c r="F21" s="125" t="s">
        <v>6261</v>
      </c>
      <c r="G21" s="126" t="s">
        <v>6262</v>
      </c>
    </row>
    <row r="22" spans="1:7" hidden="1" x14ac:dyDescent="0.35">
      <c r="A22" s="103" t="s">
        <v>6263</v>
      </c>
      <c r="B22" s="122" t="s">
        <v>58</v>
      </c>
      <c r="C22" s="117" t="s">
        <v>70</v>
      </c>
      <c r="D22" s="123" t="s">
        <v>592</v>
      </c>
      <c r="E22" s="124" t="s">
        <v>151</v>
      </c>
      <c r="F22" s="125" t="s">
        <v>6264</v>
      </c>
      <c r="G22" s="126" t="s">
        <v>6265</v>
      </c>
    </row>
    <row r="23" spans="1:7" hidden="1" x14ac:dyDescent="0.35">
      <c r="A23" s="103" t="s">
        <v>6267</v>
      </c>
      <c r="B23" s="122" t="s">
        <v>58</v>
      </c>
      <c r="C23" s="117" t="s">
        <v>70</v>
      </c>
      <c r="D23" s="123" t="s">
        <v>592</v>
      </c>
      <c r="E23" s="124" t="s">
        <v>213</v>
      </c>
      <c r="F23" s="125" t="s">
        <v>6268</v>
      </c>
      <c r="G23" s="126" t="s">
        <v>6269</v>
      </c>
    </row>
    <row r="24" spans="1:7" hidden="1" x14ac:dyDescent="0.35">
      <c r="A24" s="103" t="s">
        <v>6270</v>
      </c>
      <c r="B24" s="122" t="s">
        <v>58</v>
      </c>
      <c r="C24" s="117" t="s">
        <v>70</v>
      </c>
      <c r="D24" s="123" t="s">
        <v>592</v>
      </c>
      <c r="E24" s="124" t="s">
        <v>985</v>
      </c>
      <c r="F24" s="125" t="s">
        <v>6271</v>
      </c>
      <c r="G24" s="126" t="s">
        <v>6272</v>
      </c>
    </row>
    <row r="25" spans="1:7" hidden="1" x14ac:dyDescent="0.35">
      <c r="A25" s="103" t="s">
        <v>6273</v>
      </c>
      <c r="B25" s="122" t="s">
        <v>58</v>
      </c>
      <c r="C25" s="117" t="s">
        <v>70</v>
      </c>
      <c r="D25" s="123" t="s">
        <v>592</v>
      </c>
      <c r="E25" s="124" t="s">
        <v>47</v>
      </c>
      <c r="F25" s="125" t="s">
        <v>6274</v>
      </c>
      <c r="G25" s="126" t="s">
        <v>6275</v>
      </c>
    </row>
    <row r="26" spans="1:7" hidden="1" x14ac:dyDescent="0.35">
      <c r="A26" s="103" t="s">
        <v>6277</v>
      </c>
      <c r="B26" s="122" t="s">
        <v>58</v>
      </c>
      <c r="C26" s="117" t="s">
        <v>70</v>
      </c>
      <c r="D26" s="123" t="s">
        <v>592</v>
      </c>
      <c r="E26" s="124" t="s">
        <v>2379</v>
      </c>
      <c r="F26" s="125" t="s">
        <v>6278</v>
      </c>
      <c r="G26" s="126" t="s">
        <v>6279</v>
      </c>
    </row>
    <row r="27" spans="1:7" hidden="1" x14ac:dyDescent="0.35">
      <c r="A27" s="103" t="s">
        <v>6280</v>
      </c>
      <c r="B27" s="122" t="s">
        <v>58</v>
      </c>
      <c r="C27" s="117" t="s">
        <v>70</v>
      </c>
      <c r="D27" s="123" t="s">
        <v>592</v>
      </c>
      <c r="E27" s="124" t="s">
        <v>1066</v>
      </c>
      <c r="F27" s="125" t="s">
        <v>6281</v>
      </c>
      <c r="G27" s="126" t="s">
        <v>6282</v>
      </c>
    </row>
    <row r="28" spans="1:7" hidden="1" x14ac:dyDescent="0.35">
      <c r="A28" s="103" t="s">
        <v>6283</v>
      </c>
      <c r="B28" s="122" t="s">
        <v>58</v>
      </c>
      <c r="C28" s="117" t="s">
        <v>70</v>
      </c>
      <c r="D28" s="123" t="s">
        <v>592</v>
      </c>
      <c r="E28" s="124" t="s">
        <v>155</v>
      </c>
      <c r="F28" s="125" t="s">
        <v>6284</v>
      </c>
      <c r="G28" s="126" t="s">
        <v>6285</v>
      </c>
    </row>
    <row r="29" spans="1:7" hidden="1" x14ac:dyDescent="0.35">
      <c r="A29" s="103" t="s">
        <v>6287</v>
      </c>
      <c r="B29" s="122" t="s">
        <v>58</v>
      </c>
      <c r="C29" s="117" t="s">
        <v>70</v>
      </c>
      <c r="D29" s="123" t="s">
        <v>592</v>
      </c>
      <c r="E29" s="124" t="s">
        <v>2358</v>
      </c>
      <c r="F29" s="125" t="s">
        <v>6288</v>
      </c>
      <c r="G29" s="126" t="s">
        <v>6289</v>
      </c>
    </row>
    <row r="30" spans="1:7" hidden="1" x14ac:dyDescent="0.35">
      <c r="A30" s="103" t="s">
        <v>6290</v>
      </c>
      <c r="B30" s="111" t="s">
        <v>58</v>
      </c>
      <c r="C30" s="117" t="s">
        <v>70</v>
      </c>
      <c r="D30" s="118" t="s">
        <v>612</v>
      </c>
      <c r="E30" s="119"/>
      <c r="F30" s="120" t="s">
        <v>6291</v>
      </c>
      <c r="G30" s="121" t="s">
        <v>6292</v>
      </c>
    </row>
    <row r="31" spans="1:7" hidden="1" x14ac:dyDescent="0.35">
      <c r="A31" s="103" t="s">
        <v>6293</v>
      </c>
      <c r="B31" s="122" t="s">
        <v>58</v>
      </c>
      <c r="C31" s="117" t="s">
        <v>70</v>
      </c>
      <c r="D31" s="123" t="s">
        <v>612</v>
      </c>
      <c r="E31" s="124" t="s">
        <v>1029</v>
      </c>
      <c r="F31" s="125" t="s">
        <v>6294</v>
      </c>
      <c r="G31" s="126" t="s">
        <v>6295</v>
      </c>
    </row>
    <row r="32" spans="1:7" hidden="1" x14ac:dyDescent="0.35">
      <c r="A32" s="103" t="s">
        <v>6296</v>
      </c>
      <c r="B32" s="111" t="s">
        <v>58</v>
      </c>
      <c r="C32" s="117" t="s">
        <v>70</v>
      </c>
      <c r="D32" s="118" t="s">
        <v>670</v>
      </c>
      <c r="E32" s="119"/>
      <c r="F32" s="120" t="s">
        <v>6297</v>
      </c>
      <c r="G32" s="121" t="s">
        <v>6298</v>
      </c>
    </row>
    <row r="33" spans="1:7" hidden="1" x14ac:dyDescent="0.35">
      <c r="A33" s="103" t="s">
        <v>6299</v>
      </c>
      <c r="B33" s="122" t="s">
        <v>58</v>
      </c>
      <c r="C33" s="117" t="s">
        <v>70</v>
      </c>
      <c r="D33" s="123" t="s">
        <v>670</v>
      </c>
      <c r="E33" s="124" t="s">
        <v>658</v>
      </c>
      <c r="F33" s="125" t="s">
        <v>6300</v>
      </c>
      <c r="G33" s="126" t="s">
        <v>6301</v>
      </c>
    </row>
    <row r="34" spans="1:7" hidden="1" x14ac:dyDescent="0.35">
      <c r="A34" s="103" t="s">
        <v>6303</v>
      </c>
      <c r="B34" s="122" t="s">
        <v>58</v>
      </c>
      <c r="C34" s="117" t="s">
        <v>70</v>
      </c>
      <c r="D34" s="123" t="s">
        <v>670</v>
      </c>
      <c r="E34" s="124" t="s">
        <v>1101</v>
      </c>
      <c r="F34" s="125" t="s">
        <v>6304</v>
      </c>
      <c r="G34" s="126" t="s">
        <v>6304</v>
      </c>
    </row>
    <row r="35" spans="1:7" hidden="1" x14ac:dyDescent="0.35">
      <c r="A35" s="103" t="s">
        <v>6305</v>
      </c>
      <c r="B35" s="122" t="s">
        <v>58</v>
      </c>
      <c r="C35" s="117" t="s">
        <v>70</v>
      </c>
      <c r="D35" s="123" t="s">
        <v>670</v>
      </c>
      <c r="E35" s="124" t="s">
        <v>332</v>
      </c>
      <c r="F35" s="125" t="s">
        <v>6306</v>
      </c>
      <c r="G35" s="126" t="s">
        <v>6306</v>
      </c>
    </row>
    <row r="36" spans="1:7" hidden="1" x14ac:dyDescent="0.35">
      <c r="A36" s="103" t="s">
        <v>6308</v>
      </c>
      <c r="B36" s="122" t="s">
        <v>58</v>
      </c>
      <c r="C36" s="117" t="s">
        <v>70</v>
      </c>
      <c r="D36" s="123" t="s">
        <v>670</v>
      </c>
      <c r="E36" s="124" t="s">
        <v>430</v>
      </c>
      <c r="F36" s="125" t="s">
        <v>6309</v>
      </c>
      <c r="G36" s="126" t="s">
        <v>6309</v>
      </c>
    </row>
    <row r="37" spans="1:7" hidden="1" x14ac:dyDescent="0.35">
      <c r="A37" s="103" t="s">
        <v>6311</v>
      </c>
      <c r="B37" s="122" t="s">
        <v>58</v>
      </c>
      <c r="C37" s="117" t="s">
        <v>70</v>
      </c>
      <c r="D37" s="123" t="s">
        <v>670</v>
      </c>
      <c r="E37" s="124" t="s">
        <v>58</v>
      </c>
      <c r="F37" s="125" t="s">
        <v>6312</v>
      </c>
      <c r="G37" s="126" t="s">
        <v>6313</v>
      </c>
    </row>
    <row r="38" spans="1:7" hidden="1" x14ac:dyDescent="0.35">
      <c r="A38" s="103" t="s">
        <v>6314</v>
      </c>
      <c r="B38" s="122" t="s">
        <v>58</v>
      </c>
      <c r="C38" s="117" t="s">
        <v>70</v>
      </c>
      <c r="D38" s="123" t="s">
        <v>670</v>
      </c>
      <c r="E38" s="124" t="s">
        <v>62</v>
      </c>
      <c r="F38" s="125" t="s">
        <v>6315</v>
      </c>
      <c r="G38" s="126" t="s">
        <v>6316</v>
      </c>
    </row>
    <row r="39" spans="1:7" hidden="1" x14ac:dyDescent="0.35">
      <c r="A39" s="103" t="s">
        <v>6317</v>
      </c>
      <c r="B39" s="122" t="s">
        <v>58</v>
      </c>
      <c r="C39" s="117" t="s">
        <v>70</v>
      </c>
      <c r="D39" s="123" t="s">
        <v>670</v>
      </c>
      <c r="E39" s="124" t="s">
        <v>1348</v>
      </c>
      <c r="F39" s="125" t="s">
        <v>6318</v>
      </c>
      <c r="G39" s="126" t="s">
        <v>6319</v>
      </c>
    </row>
    <row r="40" spans="1:7" hidden="1" x14ac:dyDescent="0.35">
      <c r="A40" s="103" t="s">
        <v>6321</v>
      </c>
      <c r="B40" s="122" t="s">
        <v>58</v>
      </c>
      <c r="C40" s="117" t="s">
        <v>70</v>
      </c>
      <c r="D40" s="123" t="s">
        <v>670</v>
      </c>
      <c r="E40" s="124" t="s">
        <v>670</v>
      </c>
      <c r="F40" s="125" t="s">
        <v>6322</v>
      </c>
      <c r="G40" s="126" t="s">
        <v>6322</v>
      </c>
    </row>
    <row r="41" spans="1:7" hidden="1" x14ac:dyDescent="0.35">
      <c r="A41" s="103" t="s">
        <v>6324</v>
      </c>
      <c r="B41" s="122" t="s">
        <v>58</v>
      </c>
      <c r="C41" s="117" t="s">
        <v>70</v>
      </c>
      <c r="D41" s="123" t="s">
        <v>670</v>
      </c>
      <c r="E41" s="124" t="s">
        <v>70</v>
      </c>
      <c r="F41" s="125" t="s">
        <v>6325</v>
      </c>
      <c r="G41" s="126" t="s">
        <v>6326</v>
      </c>
    </row>
    <row r="42" spans="1:7" hidden="1" x14ac:dyDescent="0.35">
      <c r="A42" s="103" t="s">
        <v>6328</v>
      </c>
      <c r="B42" s="122" t="s">
        <v>58</v>
      </c>
      <c r="C42" s="117" t="s">
        <v>70</v>
      </c>
      <c r="D42" s="123" t="s">
        <v>670</v>
      </c>
      <c r="E42" s="124" t="s">
        <v>822</v>
      </c>
      <c r="F42" s="125" t="s">
        <v>6329</v>
      </c>
      <c r="G42" s="126" t="s">
        <v>6330</v>
      </c>
    </row>
    <row r="43" spans="1:7" hidden="1" x14ac:dyDescent="0.35">
      <c r="A43" s="103" t="s">
        <v>6331</v>
      </c>
      <c r="B43" s="122" t="s">
        <v>58</v>
      </c>
      <c r="C43" s="117" t="s">
        <v>70</v>
      </c>
      <c r="D43" s="123" t="s">
        <v>670</v>
      </c>
      <c r="E43" s="124" t="s">
        <v>442</v>
      </c>
      <c r="F43" s="125" t="s">
        <v>6332</v>
      </c>
      <c r="G43" s="126" t="s">
        <v>6333</v>
      </c>
    </row>
    <row r="44" spans="1:7" hidden="1" x14ac:dyDescent="0.35">
      <c r="A44" s="103" t="s">
        <v>6334</v>
      </c>
      <c r="B44" s="122" t="s">
        <v>58</v>
      </c>
      <c r="C44" s="117" t="s">
        <v>70</v>
      </c>
      <c r="D44" s="123" t="s">
        <v>670</v>
      </c>
      <c r="E44" s="124" t="s">
        <v>249</v>
      </c>
      <c r="F44" s="125" t="s">
        <v>6335</v>
      </c>
      <c r="G44" s="126" t="s">
        <v>6336</v>
      </c>
    </row>
    <row r="45" spans="1:7" hidden="1" x14ac:dyDescent="0.35">
      <c r="A45" s="103" t="s">
        <v>6337</v>
      </c>
      <c r="B45" s="122" t="s">
        <v>58</v>
      </c>
      <c r="C45" s="117" t="s">
        <v>70</v>
      </c>
      <c r="D45" s="123" t="s">
        <v>670</v>
      </c>
      <c r="E45" s="124" t="s">
        <v>399</v>
      </c>
      <c r="F45" s="125" t="s">
        <v>6338</v>
      </c>
      <c r="G45" s="126" t="s">
        <v>6338</v>
      </c>
    </row>
    <row r="46" spans="1:7" hidden="1" x14ac:dyDescent="0.35">
      <c r="A46" s="103" t="s">
        <v>6340</v>
      </c>
      <c r="B46" s="122" t="s">
        <v>58</v>
      </c>
      <c r="C46" s="117" t="s">
        <v>70</v>
      </c>
      <c r="D46" s="123" t="s">
        <v>670</v>
      </c>
      <c r="E46" s="124" t="s">
        <v>1591</v>
      </c>
      <c r="F46" s="125" t="s">
        <v>6341</v>
      </c>
      <c r="G46" s="126" t="s">
        <v>6342</v>
      </c>
    </row>
    <row r="47" spans="1:7" hidden="1" x14ac:dyDescent="0.35">
      <c r="A47" s="103" t="s">
        <v>6344</v>
      </c>
      <c r="B47" s="122" t="s">
        <v>58</v>
      </c>
      <c r="C47" s="117" t="s">
        <v>70</v>
      </c>
      <c r="D47" s="123" t="s">
        <v>670</v>
      </c>
      <c r="E47" s="124" t="s">
        <v>1029</v>
      </c>
      <c r="F47" s="125" t="s">
        <v>6345</v>
      </c>
      <c r="G47" s="126" t="s">
        <v>6345</v>
      </c>
    </row>
    <row r="48" spans="1:7" hidden="1" x14ac:dyDescent="0.35">
      <c r="A48" s="103" t="s">
        <v>6347</v>
      </c>
      <c r="B48" s="122" t="s">
        <v>58</v>
      </c>
      <c r="C48" s="117" t="s">
        <v>70</v>
      </c>
      <c r="D48" s="123" t="s">
        <v>670</v>
      </c>
      <c r="E48" s="124" t="s">
        <v>403</v>
      </c>
      <c r="F48" s="125" t="s">
        <v>6348</v>
      </c>
      <c r="G48" s="126" t="s">
        <v>6349</v>
      </c>
    </row>
    <row r="49" spans="1:7" hidden="1" x14ac:dyDescent="0.35">
      <c r="A49" s="103" t="s">
        <v>6351</v>
      </c>
      <c r="B49" s="122" t="s">
        <v>58</v>
      </c>
      <c r="C49" s="117" t="s">
        <v>70</v>
      </c>
      <c r="D49" s="123" t="s">
        <v>670</v>
      </c>
      <c r="E49" s="124" t="s">
        <v>185</v>
      </c>
      <c r="F49" s="125" t="s">
        <v>6352</v>
      </c>
      <c r="G49" s="126" t="s">
        <v>6353</v>
      </c>
    </row>
    <row r="50" spans="1:7" hidden="1" x14ac:dyDescent="0.35">
      <c r="A50" s="103" t="s">
        <v>6354</v>
      </c>
      <c r="B50" s="122" t="s">
        <v>58</v>
      </c>
      <c r="C50" s="117" t="s">
        <v>70</v>
      </c>
      <c r="D50" s="123" t="s">
        <v>670</v>
      </c>
      <c r="E50" s="124" t="s">
        <v>558</v>
      </c>
      <c r="F50" s="125" t="s">
        <v>6355</v>
      </c>
      <c r="G50" s="126" t="s">
        <v>6356</v>
      </c>
    </row>
    <row r="51" spans="1:7" hidden="1" x14ac:dyDescent="0.35">
      <c r="A51" s="103" t="s">
        <v>6358</v>
      </c>
      <c r="B51" s="122" t="s">
        <v>58</v>
      </c>
      <c r="C51" s="117" t="s">
        <v>70</v>
      </c>
      <c r="D51" s="123" t="s">
        <v>670</v>
      </c>
      <c r="E51" s="124" t="s">
        <v>503</v>
      </c>
      <c r="F51" s="125" t="s">
        <v>6359</v>
      </c>
      <c r="G51" s="126" t="s">
        <v>6360</v>
      </c>
    </row>
    <row r="52" spans="1:7" hidden="1" x14ac:dyDescent="0.35">
      <c r="A52" s="103" t="s">
        <v>6361</v>
      </c>
      <c r="B52" s="122" t="s">
        <v>58</v>
      </c>
      <c r="C52" s="117" t="s">
        <v>70</v>
      </c>
      <c r="D52" s="123" t="s">
        <v>670</v>
      </c>
      <c r="E52" s="124" t="s">
        <v>217</v>
      </c>
      <c r="F52" s="125" t="s">
        <v>6362</v>
      </c>
      <c r="G52" s="126" t="s">
        <v>6362</v>
      </c>
    </row>
    <row r="53" spans="1:7" hidden="1" x14ac:dyDescent="0.35">
      <c r="A53" s="103" t="s">
        <v>6363</v>
      </c>
      <c r="B53" s="122" t="s">
        <v>58</v>
      </c>
      <c r="C53" s="117" t="s">
        <v>70</v>
      </c>
      <c r="D53" s="123" t="s">
        <v>670</v>
      </c>
      <c r="E53" s="124" t="s">
        <v>299</v>
      </c>
      <c r="F53" s="125" t="s">
        <v>6364</v>
      </c>
      <c r="G53" s="126" t="s">
        <v>6364</v>
      </c>
    </row>
    <row r="54" spans="1:7" hidden="1" x14ac:dyDescent="0.35">
      <c r="A54" s="103" t="s">
        <v>6365</v>
      </c>
      <c r="B54" s="122" t="s">
        <v>58</v>
      </c>
      <c r="C54" s="117" t="s">
        <v>70</v>
      </c>
      <c r="D54" s="123" t="s">
        <v>670</v>
      </c>
      <c r="E54" s="124" t="s">
        <v>856</v>
      </c>
      <c r="F54" s="125" t="s">
        <v>6366</v>
      </c>
      <c r="G54" s="126" t="s">
        <v>6367</v>
      </c>
    </row>
    <row r="55" spans="1:7" hidden="1" x14ac:dyDescent="0.35">
      <c r="A55" s="103" t="s">
        <v>6369</v>
      </c>
      <c r="B55" s="111" t="s">
        <v>58</v>
      </c>
      <c r="C55" s="112" t="s">
        <v>1269</v>
      </c>
      <c r="D55" s="113"/>
      <c r="E55" s="114"/>
      <c r="F55" s="115" t="s">
        <v>6370</v>
      </c>
      <c r="G55" s="116" t="s">
        <v>6371</v>
      </c>
    </row>
    <row r="56" spans="1:7" hidden="1" x14ac:dyDescent="0.35">
      <c r="A56" s="103" t="s">
        <v>6372</v>
      </c>
      <c r="B56" s="111" t="s">
        <v>58</v>
      </c>
      <c r="C56" s="117" t="s">
        <v>1269</v>
      </c>
      <c r="D56" s="118" t="s">
        <v>592</v>
      </c>
      <c r="E56" s="119"/>
      <c r="F56" s="120" t="s">
        <v>6373</v>
      </c>
      <c r="G56" s="121" t="s">
        <v>6374</v>
      </c>
    </row>
    <row r="57" spans="1:7" hidden="1" x14ac:dyDescent="0.35">
      <c r="A57" s="103" t="s">
        <v>6375</v>
      </c>
      <c r="B57" s="122" t="s">
        <v>58</v>
      </c>
      <c r="C57" s="117" t="s">
        <v>1269</v>
      </c>
      <c r="D57" s="123" t="s">
        <v>592</v>
      </c>
      <c r="E57" s="124" t="s">
        <v>442</v>
      </c>
      <c r="F57" s="125" t="s">
        <v>6376</v>
      </c>
      <c r="G57" s="126" t="s">
        <v>6377</v>
      </c>
    </row>
    <row r="58" spans="1:7" hidden="1" x14ac:dyDescent="0.35">
      <c r="A58" s="103" t="s">
        <v>6378</v>
      </c>
      <c r="B58" s="111" t="s">
        <v>58</v>
      </c>
      <c r="C58" s="117" t="s">
        <v>1269</v>
      </c>
      <c r="D58" s="118" t="s">
        <v>108</v>
      </c>
      <c r="E58" s="119"/>
      <c r="F58" s="120" t="s">
        <v>6379</v>
      </c>
      <c r="G58" s="121" t="s">
        <v>6380</v>
      </c>
    </row>
    <row r="59" spans="1:7" hidden="1" x14ac:dyDescent="0.35">
      <c r="A59" s="103" t="s">
        <v>6381</v>
      </c>
      <c r="B59" s="122" t="s">
        <v>58</v>
      </c>
      <c r="C59" s="117" t="s">
        <v>1269</v>
      </c>
      <c r="D59" s="123" t="s">
        <v>108</v>
      </c>
      <c r="E59" s="124" t="s">
        <v>116</v>
      </c>
      <c r="F59" s="125" t="s">
        <v>6382</v>
      </c>
      <c r="G59" s="126" t="s">
        <v>6383</v>
      </c>
    </row>
    <row r="60" spans="1:7" hidden="1" x14ac:dyDescent="0.35">
      <c r="A60" s="103" t="s">
        <v>6384</v>
      </c>
      <c r="B60" s="122" t="s">
        <v>58</v>
      </c>
      <c r="C60" s="117" t="s">
        <v>1269</v>
      </c>
      <c r="D60" s="123" t="s">
        <v>108</v>
      </c>
      <c r="E60" s="124" t="s">
        <v>592</v>
      </c>
      <c r="F60" s="125" t="s">
        <v>6385</v>
      </c>
      <c r="G60" s="126" t="s">
        <v>6386</v>
      </c>
    </row>
    <row r="61" spans="1:7" hidden="1" x14ac:dyDescent="0.35">
      <c r="A61" s="103" t="s">
        <v>6387</v>
      </c>
      <c r="B61" s="122" t="s">
        <v>58</v>
      </c>
      <c r="C61" s="117" t="s">
        <v>1269</v>
      </c>
      <c r="D61" s="123" t="s">
        <v>108</v>
      </c>
      <c r="E61" s="124" t="s">
        <v>308</v>
      </c>
      <c r="F61" s="125" t="s">
        <v>6388</v>
      </c>
      <c r="G61" s="126" t="s">
        <v>6389</v>
      </c>
    </row>
    <row r="62" spans="1:7" hidden="1" x14ac:dyDescent="0.35">
      <c r="A62" s="103" t="s">
        <v>6391</v>
      </c>
      <c r="B62" s="122" t="s">
        <v>58</v>
      </c>
      <c r="C62" s="117" t="s">
        <v>1269</v>
      </c>
      <c r="D62" s="123" t="s">
        <v>108</v>
      </c>
      <c r="E62" s="124" t="s">
        <v>822</v>
      </c>
      <c r="F62" s="125" t="s">
        <v>6392</v>
      </c>
      <c r="G62" s="126" t="s">
        <v>6393</v>
      </c>
    </row>
    <row r="63" spans="1:7" hidden="1" x14ac:dyDescent="0.35">
      <c r="A63" s="103" t="s">
        <v>6395</v>
      </c>
      <c r="B63" s="122" t="s">
        <v>58</v>
      </c>
      <c r="C63" s="117" t="s">
        <v>1269</v>
      </c>
      <c r="D63" s="123" t="s">
        <v>108</v>
      </c>
      <c r="E63" s="124" t="s">
        <v>249</v>
      </c>
      <c r="F63" s="125" t="s">
        <v>6396</v>
      </c>
      <c r="G63" s="126" t="s">
        <v>6397</v>
      </c>
    </row>
    <row r="64" spans="1:7" hidden="1" x14ac:dyDescent="0.35">
      <c r="A64" s="103" t="s">
        <v>6398</v>
      </c>
      <c r="B64" s="122" t="s">
        <v>58</v>
      </c>
      <c r="C64" s="117" t="s">
        <v>1269</v>
      </c>
      <c r="D64" s="123" t="s">
        <v>108</v>
      </c>
      <c r="E64" s="124" t="s">
        <v>399</v>
      </c>
      <c r="F64" s="125" t="s">
        <v>6399</v>
      </c>
      <c r="G64" s="126" t="s">
        <v>6400</v>
      </c>
    </row>
    <row r="65" spans="1:7" hidden="1" x14ac:dyDescent="0.35">
      <c r="A65" s="103" t="s">
        <v>6401</v>
      </c>
      <c r="B65" s="122" t="s">
        <v>58</v>
      </c>
      <c r="C65" s="117" t="s">
        <v>1269</v>
      </c>
      <c r="D65" s="123" t="s">
        <v>108</v>
      </c>
      <c r="E65" s="124" t="s">
        <v>1591</v>
      </c>
      <c r="F65" s="125" t="s">
        <v>6402</v>
      </c>
      <c r="G65" s="126" t="s">
        <v>6403</v>
      </c>
    </row>
    <row r="66" spans="1:7" hidden="1" x14ac:dyDescent="0.35">
      <c r="A66" s="103" t="s">
        <v>6404</v>
      </c>
      <c r="B66" s="122" t="s">
        <v>58</v>
      </c>
      <c r="C66" s="117" t="s">
        <v>1269</v>
      </c>
      <c r="D66" s="123" t="s">
        <v>108</v>
      </c>
      <c r="E66" s="124" t="s">
        <v>159</v>
      </c>
      <c r="F66" s="125" t="s">
        <v>6405</v>
      </c>
      <c r="G66" s="126" t="s">
        <v>6406</v>
      </c>
    </row>
    <row r="67" spans="1:7" hidden="1" x14ac:dyDescent="0.35">
      <c r="A67" s="103" t="s">
        <v>6407</v>
      </c>
      <c r="B67" s="122" t="s">
        <v>58</v>
      </c>
      <c r="C67" s="117" t="s">
        <v>1269</v>
      </c>
      <c r="D67" s="123" t="s">
        <v>108</v>
      </c>
      <c r="E67" s="124" t="s">
        <v>1269</v>
      </c>
      <c r="F67" s="125" t="s">
        <v>6408</v>
      </c>
      <c r="G67" s="126" t="s">
        <v>6409</v>
      </c>
    </row>
    <row r="68" spans="1:7" hidden="1" x14ac:dyDescent="0.35">
      <c r="A68" s="103" t="s">
        <v>6410</v>
      </c>
      <c r="B68" s="122" t="s">
        <v>58</v>
      </c>
      <c r="C68" s="117" t="s">
        <v>1269</v>
      </c>
      <c r="D68" s="123" t="s">
        <v>108</v>
      </c>
      <c r="E68" s="124" t="s">
        <v>166</v>
      </c>
      <c r="F68" s="125" t="s">
        <v>6411</v>
      </c>
      <c r="G68" s="126" t="s">
        <v>6412</v>
      </c>
    </row>
    <row r="69" spans="1:7" hidden="1" x14ac:dyDescent="0.35">
      <c r="A69" s="103" t="s">
        <v>6413</v>
      </c>
      <c r="B69" s="122" t="s">
        <v>58</v>
      </c>
      <c r="C69" s="117" t="s">
        <v>1269</v>
      </c>
      <c r="D69" s="123" t="s">
        <v>108</v>
      </c>
      <c r="E69" s="124" t="s">
        <v>1627</v>
      </c>
      <c r="F69" s="125" t="s">
        <v>6414</v>
      </c>
      <c r="G69" s="126" t="s">
        <v>6415</v>
      </c>
    </row>
    <row r="70" spans="1:7" hidden="1" x14ac:dyDescent="0.35">
      <c r="A70" s="103" t="s">
        <v>6416</v>
      </c>
      <c r="B70" s="122" t="s">
        <v>58</v>
      </c>
      <c r="C70" s="117" t="s">
        <v>1269</v>
      </c>
      <c r="D70" s="123" t="s">
        <v>108</v>
      </c>
      <c r="E70" s="124" t="s">
        <v>217</v>
      </c>
      <c r="F70" s="125" t="s">
        <v>6417</v>
      </c>
      <c r="G70" s="126" t="s">
        <v>6418</v>
      </c>
    </row>
    <row r="71" spans="1:7" hidden="1" x14ac:dyDescent="0.35">
      <c r="A71" s="103" t="s">
        <v>6419</v>
      </c>
      <c r="B71" s="111" t="s">
        <v>58</v>
      </c>
      <c r="C71" s="117" t="s">
        <v>1269</v>
      </c>
      <c r="D71" s="118" t="s">
        <v>132</v>
      </c>
      <c r="E71" s="119"/>
      <c r="F71" s="120" t="s">
        <v>6420</v>
      </c>
      <c r="G71" s="121" t="s">
        <v>6421</v>
      </c>
    </row>
    <row r="72" spans="1:7" hidden="1" x14ac:dyDescent="0.35">
      <c r="A72" s="103" t="s">
        <v>6422</v>
      </c>
      <c r="B72" s="122" t="s">
        <v>58</v>
      </c>
      <c r="C72" s="117" t="s">
        <v>1269</v>
      </c>
      <c r="D72" s="123" t="s">
        <v>132</v>
      </c>
      <c r="E72" s="124" t="s">
        <v>822</v>
      </c>
      <c r="F72" s="125" t="s">
        <v>6423</v>
      </c>
      <c r="G72" s="126" t="s">
        <v>6424</v>
      </c>
    </row>
    <row r="73" spans="1:7" hidden="1" x14ac:dyDescent="0.35">
      <c r="A73" s="103" t="s">
        <v>6425</v>
      </c>
      <c r="B73" s="122" t="s">
        <v>58</v>
      </c>
      <c r="C73" s="117" t="s">
        <v>1269</v>
      </c>
      <c r="D73" s="123" t="s">
        <v>132</v>
      </c>
      <c r="E73" s="124" t="s">
        <v>399</v>
      </c>
      <c r="F73" s="125" t="s">
        <v>6426</v>
      </c>
      <c r="G73" s="126" t="s">
        <v>6427</v>
      </c>
    </row>
    <row r="74" spans="1:7" hidden="1" x14ac:dyDescent="0.35">
      <c r="A74" s="103" t="s">
        <v>6428</v>
      </c>
      <c r="B74" s="122" t="s">
        <v>58</v>
      </c>
      <c r="C74" s="117" t="s">
        <v>1269</v>
      </c>
      <c r="D74" s="123" t="s">
        <v>132</v>
      </c>
      <c r="E74" s="124" t="s">
        <v>969</v>
      </c>
      <c r="F74" s="125" t="s">
        <v>6429</v>
      </c>
      <c r="G74" s="126" t="s">
        <v>6430</v>
      </c>
    </row>
    <row r="75" spans="1:7" hidden="1" x14ac:dyDescent="0.35">
      <c r="A75" s="103" t="s">
        <v>6431</v>
      </c>
      <c r="B75" s="122" t="s">
        <v>58</v>
      </c>
      <c r="C75" s="117" t="s">
        <v>1269</v>
      </c>
      <c r="D75" s="123" t="s">
        <v>132</v>
      </c>
      <c r="E75" s="124" t="s">
        <v>1591</v>
      </c>
      <c r="F75" s="125" t="s">
        <v>6432</v>
      </c>
      <c r="G75" s="126" t="s">
        <v>6433</v>
      </c>
    </row>
    <row r="76" spans="1:7" hidden="1" x14ac:dyDescent="0.35">
      <c r="A76" s="103" t="s">
        <v>6435</v>
      </c>
      <c r="B76" s="122" t="s">
        <v>58</v>
      </c>
      <c r="C76" s="117" t="s">
        <v>1269</v>
      </c>
      <c r="D76" s="123" t="s">
        <v>132</v>
      </c>
      <c r="E76" s="124" t="s">
        <v>196</v>
      </c>
      <c r="F76" s="125" t="s">
        <v>6436</v>
      </c>
      <c r="G76" s="126" t="s">
        <v>6437</v>
      </c>
    </row>
    <row r="77" spans="1:7" hidden="1" x14ac:dyDescent="0.35">
      <c r="A77" s="103" t="s">
        <v>6438</v>
      </c>
      <c r="B77" s="122" t="s">
        <v>58</v>
      </c>
      <c r="C77" s="117" t="s">
        <v>1269</v>
      </c>
      <c r="D77" s="123" t="s">
        <v>132</v>
      </c>
      <c r="E77" s="124" t="s">
        <v>582</v>
      </c>
      <c r="F77" s="125" t="s">
        <v>6439</v>
      </c>
      <c r="G77" s="126" t="s">
        <v>6440</v>
      </c>
    </row>
    <row r="78" spans="1:7" hidden="1" x14ac:dyDescent="0.35">
      <c r="A78" s="103" t="s">
        <v>6441</v>
      </c>
      <c r="B78" s="122" t="s">
        <v>58</v>
      </c>
      <c r="C78" s="117" t="s">
        <v>1269</v>
      </c>
      <c r="D78" s="123" t="s">
        <v>132</v>
      </c>
      <c r="E78" s="124" t="s">
        <v>494</v>
      </c>
      <c r="F78" s="125" t="s">
        <v>6442</v>
      </c>
      <c r="G78" s="126" t="s">
        <v>6443</v>
      </c>
    </row>
    <row r="79" spans="1:7" hidden="1" x14ac:dyDescent="0.35">
      <c r="A79" s="103" t="s">
        <v>6444</v>
      </c>
      <c r="B79" s="122" t="s">
        <v>58</v>
      </c>
      <c r="C79" s="117" t="s">
        <v>1269</v>
      </c>
      <c r="D79" s="123" t="s">
        <v>132</v>
      </c>
      <c r="E79" s="124" t="s">
        <v>2028</v>
      </c>
      <c r="F79" s="125" t="s">
        <v>6445</v>
      </c>
      <c r="G79" s="126" t="s">
        <v>6446</v>
      </c>
    </row>
    <row r="80" spans="1:7" hidden="1" x14ac:dyDescent="0.35">
      <c r="A80" s="103" t="s">
        <v>6447</v>
      </c>
      <c r="B80" s="122" t="s">
        <v>58</v>
      </c>
      <c r="C80" s="117" t="s">
        <v>1269</v>
      </c>
      <c r="D80" s="123" t="s">
        <v>132</v>
      </c>
      <c r="E80" s="124" t="s">
        <v>147</v>
      </c>
      <c r="F80" s="125" t="s">
        <v>6448</v>
      </c>
      <c r="G80" s="126" t="s">
        <v>6449</v>
      </c>
    </row>
    <row r="81" spans="1:7" hidden="1" x14ac:dyDescent="0.35">
      <c r="A81" s="103" t="s">
        <v>6450</v>
      </c>
      <c r="B81" s="111" t="s">
        <v>58</v>
      </c>
      <c r="C81" s="117" t="s">
        <v>1269</v>
      </c>
      <c r="D81" s="118" t="s">
        <v>112</v>
      </c>
      <c r="E81" s="119"/>
      <c r="F81" s="120" t="s">
        <v>6451</v>
      </c>
      <c r="G81" s="121" t="s">
        <v>6452</v>
      </c>
    </row>
    <row r="82" spans="1:7" hidden="1" x14ac:dyDescent="0.35">
      <c r="A82" s="103" t="s">
        <v>6453</v>
      </c>
      <c r="B82" s="111" t="s">
        <v>58</v>
      </c>
      <c r="C82" s="117" t="s">
        <v>1269</v>
      </c>
      <c r="D82" s="118" t="s">
        <v>822</v>
      </c>
      <c r="E82" s="119"/>
      <c r="F82" s="120" t="s">
        <v>6454</v>
      </c>
      <c r="G82" s="121" t="s">
        <v>6455</v>
      </c>
    </row>
    <row r="83" spans="1:7" hidden="1" x14ac:dyDescent="0.35">
      <c r="A83" s="103" t="s">
        <v>6456</v>
      </c>
      <c r="B83" s="122" t="s">
        <v>58</v>
      </c>
      <c r="C83" s="117" t="s">
        <v>1269</v>
      </c>
      <c r="D83" s="123" t="s">
        <v>822</v>
      </c>
      <c r="E83" s="124" t="s">
        <v>399</v>
      </c>
      <c r="F83" s="125" t="s">
        <v>6457</v>
      </c>
      <c r="G83" s="126" t="s">
        <v>6458</v>
      </c>
    </row>
    <row r="84" spans="1:7" hidden="1" x14ac:dyDescent="0.35">
      <c r="A84" s="103" t="s">
        <v>6459</v>
      </c>
      <c r="B84" s="122" t="s">
        <v>58</v>
      </c>
      <c r="C84" s="117" t="s">
        <v>1269</v>
      </c>
      <c r="D84" s="123" t="s">
        <v>822</v>
      </c>
      <c r="E84" s="124" t="s">
        <v>143</v>
      </c>
      <c r="F84" s="125" t="s">
        <v>6460</v>
      </c>
      <c r="G84" s="126" t="s">
        <v>6461</v>
      </c>
    </row>
    <row r="85" spans="1:7" hidden="1" x14ac:dyDescent="0.35">
      <c r="A85" s="103" t="s">
        <v>6463</v>
      </c>
      <c r="B85" s="122" t="s">
        <v>58</v>
      </c>
      <c r="C85" s="117" t="s">
        <v>1269</v>
      </c>
      <c r="D85" s="123" t="s">
        <v>822</v>
      </c>
      <c r="E85" s="124" t="s">
        <v>969</v>
      </c>
      <c r="F85" s="125" t="s">
        <v>6464</v>
      </c>
      <c r="G85" s="126" t="s">
        <v>6465</v>
      </c>
    </row>
    <row r="86" spans="1:7" hidden="1" x14ac:dyDescent="0.35">
      <c r="A86" s="103" t="s">
        <v>6467</v>
      </c>
      <c r="B86" s="122" t="s">
        <v>58</v>
      </c>
      <c r="C86" s="117" t="s">
        <v>1269</v>
      </c>
      <c r="D86" s="123" t="s">
        <v>822</v>
      </c>
      <c r="E86" s="124" t="s">
        <v>1591</v>
      </c>
      <c r="F86" s="125" t="s">
        <v>6468</v>
      </c>
      <c r="G86" s="126" t="s">
        <v>6469</v>
      </c>
    </row>
    <row r="87" spans="1:7" hidden="1" x14ac:dyDescent="0.35">
      <c r="A87" s="103" t="s">
        <v>6470</v>
      </c>
      <c r="B87" s="122" t="s">
        <v>58</v>
      </c>
      <c r="C87" s="117" t="s">
        <v>1269</v>
      </c>
      <c r="D87" s="123" t="s">
        <v>822</v>
      </c>
      <c r="E87" s="124" t="s">
        <v>192</v>
      </c>
      <c r="F87" s="125" t="s">
        <v>6471</v>
      </c>
      <c r="G87" s="126" t="s">
        <v>6472</v>
      </c>
    </row>
    <row r="88" spans="1:7" hidden="1" x14ac:dyDescent="0.35">
      <c r="A88" s="103" t="s">
        <v>6473</v>
      </c>
      <c r="B88" s="122" t="s">
        <v>58</v>
      </c>
      <c r="C88" s="117" t="s">
        <v>1269</v>
      </c>
      <c r="D88" s="123" t="s">
        <v>822</v>
      </c>
      <c r="E88" s="124" t="s">
        <v>1029</v>
      </c>
      <c r="F88" s="125" t="s">
        <v>6474</v>
      </c>
      <c r="G88" s="126" t="s">
        <v>6475</v>
      </c>
    </row>
    <row r="89" spans="1:7" hidden="1" x14ac:dyDescent="0.35">
      <c r="A89" s="103" t="s">
        <v>6476</v>
      </c>
      <c r="B89" s="122" t="s">
        <v>58</v>
      </c>
      <c r="C89" s="117" t="s">
        <v>1269</v>
      </c>
      <c r="D89" s="123" t="s">
        <v>822</v>
      </c>
      <c r="E89" s="124" t="s">
        <v>151</v>
      </c>
      <c r="F89" s="125" t="s">
        <v>6477</v>
      </c>
      <c r="G89" s="126" t="s">
        <v>6478</v>
      </c>
    </row>
    <row r="90" spans="1:7" hidden="1" x14ac:dyDescent="0.35">
      <c r="A90" s="103" t="s">
        <v>6480</v>
      </c>
      <c r="B90" s="122" t="s">
        <v>58</v>
      </c>
      <c r="C90" s="117" t="s">
        <v>1269</v>
      </c>
      <c r="D90" s="123" t="s">
        <v>822</v>
      </c>
      <c r="E90" s="124" t="s">
        <v>217</v>
      </c>
      <c r="F90" s="125" t="s">
        <v>6481</v>
      </c>
      <c r="G90" s="126" t="s">
        <v>6482</v>
      </c>
    </row>
    <row r="91" spans="1:7" hidden="1" x14ac:dyDescent="0.35">
      <c r="A91" s="103" t="s">
        <v>6483</v>
      </c>
      <c r="B91" s="122" t="s">
        <v>58</v>
      </c>
      <c r="C91" s="117" t="s">
        <v>1269</v>
      </c>
      <c r="D91" s="123" t="s">
        <v>822</v>
      </c>
      <c r="E91" s="124" t="s">
        <v>985</v>
      </c>
      <c r="F91" s="125" t="s">
        <v>6484</v>
      </c>
      <c r="G91" s="126" t="s">
        <v>6485</v>
      </c>
    </row>
    <row r="92" spans="1:7" hidden="1" x14ac:dyDescent="0.35">
      <c r="A92" s="103" t="s">
        <v>6486</v>
      </c>
      <c r="B92" s="122" t="s">
        <v>58</v>
      </c>
      <c r="C92" s="117" t="s">
        <v>1269</v>
      </c>
      <c r="D92" s="123" t="s">
        <v>822</v>
      </c>
      <c r="E92" s="124" t="s">
        <v>1013</v>
      </c>
      <c r="F92" s="125" t="s">
        <v>6487</v>
      </c>
      <c r="G92" s="126" t="s">
        <v>6488</v>
      </c>
    </row>
    <row r="93" spans="1:7" hidden="1" x14ac:dyDescent="0.35">
      <c r="A93" s="103" t="s">
        <v>6489</v>
      </c>
      <c r="B93" s="122" t="s">
        <v>58</v>
      </c>
      <c r="C93" s="117" t="s">
        <v>1269</v>
      </c>
      <c r="D93" s="123" t="s">
        <v>822</v>
      </c>
      <c r="E93" s="124" t="s">
        <v>47</v>
      </c>
      <c r="F93" s="125" t="s">
        <v>6490</v>
      </c>
      <c r="G93" s="126" t="s">
        <v>6491</v>
      </c>
    </row>
    <row r="94" spans="1:7" hidden="1" x14ac:dyDescent="0.35">
      <c r="A94" s="103" t="s">
        <v>6492</v>
      </c>
      <c r="B94" s="122" t="s">
        <v>58</v>
      </c>
      <c r="C94" s="117" t="s">
        <v>1269</v>
      </c>
      <c r="D94" s="123" t="s">
        <v>822</v>
      </c>
      <c r="E94" s="124" t="s">
        <v>155</v>
      </c>
      <c r="F94" s="125" t="s">
        <v>6493</v>
      </c>
      <c r="G94" s="126" t="s">
        <v>6494</v>
      </c>
    </row>
    <row r="95" spans="1:7" hidden="1" x14ac:dyDescent="0.35">
      <c r="A95" s="103" t="s">
        <v>6495</v>
      </c>
      <c r="B95" s="122" t="s">
        <v>58</v>
      </c>
      <c r="C95" s="117" t="s">
        <v>1269</v>
      </c>
      <c r="D95" s="123" t="s">
        <v>822</v>
      </c>
      <c r="E95" s="124" t="s">
        <v>234</v>
      </c>
      <c r="F95" s="125" t="s">
        <v>6496</v>
      </c>
      <c r="G95" s="126" t="s">
        <v>6497</v>
      </c>
    </row>
    <row r="96" spans="1:7" hidden="1" x14ac:dyDescent="0.35">
      <c r="A96" s="103" t="s">
        <v>6498</v>
      </c>
      <c r="B96" s="111" t="s">
        <v>58</v>
      </c>
      <c r="C96" s="117" t="s">
        <v>1269</v>
      </c>
      <c r="D96" s="118" t="s">
        <v>249</v>
      </c>
      <c r="E96" s="119"/>
      <c r="F96" s="120" t="s">
        <v>6499</v>
      </c>
      <c r="G96" s="121" t="s">
        <v>6500</v>
      </c>
    </row>
    <row r="97" spans="1:7" hidden="1" x14ac:dyDescent="0.35">
      <c r="A97" s="103" t="s">
        <v>6501</v>
      </c>
      <c r="B97" s="122" t="s">
        <v>58</v>
      </c>
      <c r="C97" s="117" t="s">
        <v>1269</v>
      </c>
      <c r="D97" s="123" t="s">
        <v>249</v>
      </c>
      <c r="E97" s="124" t="s">
        <v>553</v>
      </c>
      <c r="F97" s="125" t="s">
        <v>6502</v>
      </c>
      <c r="G97" s="126" t="s">
        <v>6503</v>
      </c>
    </row>
    <row r="98" spans="1:7" hidden="1" x14ac:dyDescent="0.35">
      <c r="A98" s="103" t="s">
        <v>6504</v>
      </c>
      <c r="B98" s="122" t="s">
        <v>58</v>
      </c>
      <c r="C98" s="117" t="s">
        <v>1269</v>
      </c>
      <c r="D98" s="123" t="s">
        <v>249</v>
      </c>
      <c r="E98" s="124" t="s">
        <v>1269</v>
      </c>
      <c r="F98" s="125" t="s">
        <v>6505</v>
      </c>
      <c r="G98" s="126" t="s">
        <v>6506</v>
      </c>
    </row>
    <row r="99" spans="1:7" hidden="1" x14ac:dyDescent="0.35">
      <c r="A99" s="103" t="s">
        <v>6507</v>
      </c>
      <c r="B99" s="122" t="s">
        <v>58</v>
      </c>
      <c r="C99" s="117" t="s">
        <v>1269</v>
      </c>
      <c r="D99" s="123" t="s">
        <v>249</v>
      </c>
      <c r="E99" s="124" t="s">
        <v>74</v>
      </c>
      <c r="F99" s="125" t="s">
        <v>6508</v>
      </c>
      <c r="G99" s="126" t="s">
        <v>6509</v>
      </c>
    </row>
    <row r="100" spans="1:7" hidden="1" x14ac:dyDescent="0.35">
      <c r="A100" s="103" t="s">
        <v>6510</v>
      </c>
      <c r="B100" s="122" t="s">
        <v>58</v>
      </c>
      <c r="C100" s="117" t="s">
        <v>1269</v>
      </c>
      <c r="D100" s="123" t="s">
        <v>249</v>
      </c>
      <c r="E100" s="124" t="s">
        <v>366</v>
      </c>
      <c r="F100" s="125" t="s">
        <v>6511</v>
      </c>
      <c r="G100" s="126" t="s">
        <v>6512</v>
      </c>
    </row>
    <row r="101" spans="1:7" hidden="1" x14ac:dyDescent="0.35">
      <c r="A101" s="103" t="s">
        <v>6513</v>
      </c>
      <c r="B101" s="111" t="s">
        <v>58</v>
      </c>
      <c r="C101" s="112" t="s">
        <v>503</v>
      </c>
      <c r="D101" s="113"/>
      <c r="E101" s="114"/>
      <c r="F101" s="115" t="s">
        <v>6514</v>
      </c>
      <c r="G101" s="116" t="s">
        <v>6515</v>
      </c>
    </row>
    <row r="102" spans="1:7" hidden="1" x14ac:dyDescent="0.35">
      <c r="A102" s="103" t="s">
        <v>6516</v>
      </c>
      <c r="B102" s="111" t="s">
        <v>58</v>
      </c>
      <c r="C102" s="117" t="s">
        <v>503</v>
      </c>
      <c r="D102" s="118" t="s">
        <v>299</v>
      </c>
      <c r="E102" s="119"/>
      <c r="F102" s="120" t="s">
        <v>6517</v>
      </c>
      <c r="G102" s="121" t="s">
        <v>6518</v>
      </c>
    </row>
    <row r="103" spans="1:7" hidden="1" x14ac:dyDescent="0.35">
      <c r="A103" s="103" t="s">
        <v>6519</v>
      </c>
      <c r="B103" s="122" t="s">
        <v>58</v>
      </c>
      <c r="C103" s="117" t="s">
        <v>503</v>
      </c>
      <c r="D103" s="123" t="s">
        <v>299</v>
      </c>
      <c r="E103" s="124" t="s">
        <v>299</v>
      </c>
      <c r="F103" s="125" t="s">
        <v>6520</v>
      </c>
      <c r="G103" s="126" t="s">
        <v>6521</v>
      </c>
    </row>
    <row r="104" spans="1:7" hidden="1" x14ac:dyDescent="0.35">
      <c r="A104" s="103" t="s">
        <v>6522</v>
      </c>
      <c r="B104" s="122" t="s">
        <v>58</v>
      </c>
      <c r="C104" s="117" t="s">
        <v>503</v>
      </c>
      <c r="D104" s="123" t="s">
        <v>299</v>
      </c>
      <c r="E104" s="124" t="s">
        <v>181</v>
      </c>
      <c r="F104" s="125" t="s">
        <v>6523</v>
      </c>
      <c r="G104" s="126" t="s">
        <v>6524</v>
      </c>
    </row>
    <row r="105" spans="1:7" hidden="1" x14ac:dyDescent="0.35">
      <c r="A105" s="103" t="s">
        <v>6525</v>
      </c>
      <c r="B105" s="111" t="s">
        <v>58</v>
      </c>
      <c r="C105" s="112" t="s">
        <v>934</v>
      </c>
      <c r="D105" s="113"/>
      <c r="E105" s="114"/>
      <c r="F105" s="115" t="s">
        <v>6526</v>
      </c>
      <c r="G105" s="116" t="s">
        <v>6527</v>
      </c>
    </row>
    <row r="106" spans="1:7" hidden="1" x14ac:dyDescent="0.35">
      <c r="A106" s="103" t="s">
        <v>6528</v>
      </c>
      <c r="B106" s="111" t="s">
        <v>58</v>
      </c>
      <c r="C106" s="117" t="s">
        <v>934</v>
      </c>
      <c r="D106" s="118" t="s">
        <v>112</v>
      </c>
      <c r="E106" s="119"/>
      <c r="F106" s="120" t="s">
        <v>6529</v>
      </c>
      <c r="G106" s="121" t="s">
        <v>6530</v>
      </c>
    </row>
    <row r="107" spans="1:7" hidden="1" x14ac:dyDescent="0.35">
      <c r="A107" s="103" t="s">
        <v>6531</v>
      </c>
      <c r="B107" s="122" t="s">
        <v>58</v>
      </c>
      <c r="C107" s="117" t="s">
        <v>934</v>
      </c>
      <c r="D107" s="123" t="s">
        <v>112</v>
      </c>
      <c r="E107" s="124" t="s">
        <v>136</v>
      </c>
      <c r="F107" s="125" t="s">
        <v>6532</v>
      </c>
      <c r="G107" s="126" t="s">
        <v>6533</v>
      </c>
    </row>
    <row r="108" spans="1:7" hidden="1" x14ac:dyDescent="0.35">
      <c r="A108" s="103" t="s">
        <v>6535</v>
      </c>
      <c r="B108" s="106" t="s">
        <v>90</v>
      </c>
      <c r="C108" s="107"/>
      <c r="D108" s="107"/>
      <c r="E108" s="108"/>
      <c r="F108" s="109" t="s">
        <v>6536</v>
      </c>
      <c r="G108" s="110" t="s">
        <v>6537</v>
      </c>
    </row>
    <row r="109" spans="1:7" hidden="1" x14ac:dyDescent="0.35">
      <c r="A109" s="103" t="s">
        <v>6539</v>
      </c>
      <c r="B109" s="111" t="s">
        <v>90</v>
      </c>
      <c r="C109" s="112" t="s">
        <v>66</v>
      </c>
      <c r="D109" s="113"/>
      <c r="E109" s="114"/>
      <c r="F109" s="115" t="s">
        <v>6540</v>
      </c>
      <c r="G109" s="116" t="s">
        <v>6541</v>
      </c>
    </row>
    <row r="110" spans="1:7" hidden="1" x14ac:dyDescent="0.35">
      <c r="A110" s="103" t="s">
        <v>6543</v>
      </c>
      <c r="B110" s="111" t="s">
        <v>90</v>
      </c>
      <c r="C110" s="117" t="s">
        <v>66</v>
      </c>
      <c r="D110" s="118" t="s">
        <v>116</v>
      </c>
      <c r="E110" s="119"/>
      <c r="F110" s="120" t="s">
        <v>6544</v>
      </c>
      <c r="G110" s="121" t="s">
        <v>6545</v>
      </c>
    </row>
    <row r="111" spans="1:7" hidden="1" x14ac:dyDescent="0.35">
      <c r="A111" s="103" t="s">
        <v>6546</v>
      </c>
      <c r="B111" s="122" t="s">
        <v>90</v>
      </c>
      <c r="C111" s="117" t="s">
        <v>66</v>
      </c>
      <c r="D111" s="123" t="s">
        <v>116</v>
      </c>
      <c r="E111" s="124" t="s">
        <v>592</v>
      </c>
      <c r="F111" s="125" t="s">
        <v>6547</v>
      </c>
      <c r="G111" s="126" t="s">
        <v>6548</v>
      </c>
    </row>
    <row r="112" spans="1:7" hidden="1" x14ac:dyDescent="0.35">
      <c r="A112" s="103" t="s">
        <v>6549</v>
      </c>
      <c r="B112" s="122" t="s">
        <v>90</v>
      </c>
      <c r="C112" s="117" t="s">
        <v>66</v>
      </c>
      <c r="D112" s="123" t="s">
        <v>116</v>
      </c>
      <c r="E112" s="124" t="s">
        <v>34</v>
      </c>
      <c r="F112" s="125" t="s">
        <v>6550</v>
      </c>
      <c r="G112" s="126" t="s">
        <v>6551</v>
      </c>
    </row>
    <row r="113" spans="1:7" hidden="1" x14ac:dyDescent="0.35">
      <c r="A113" s="103" t="s">
        <v>6552</v>
      </c>
      <c r="B113" s="122" t="s">
        <v>90</v>
      </c>
      <c r="C113" s="117" t="s">
        <v>66</v>
      </c>
      <c r="D113" s="123" t="s">
        <v>116</v>
      </c>
      <c r="E113" s="124" t="s">
        <v>43</v>
      </c>
      <c r="F113" s="125" t="s">
        <v>6553</v>
      </c>
      <c r="G113" s="126" t="s">
        <v>6554</v>
      </c>
    </row>
    <row r="114" spans="1:7" hidden="1" x14ac:dyDescent="0.35">
      <c r="A114" s="103" t="s">
        <v>6556</v>
      </c>
      <c r="B114" s="122" t="s">
        <v>90</v>
      </c>
      <c r="C114" s="117" t="s">
        <v>66</v>
      </c>
      <c r="D114" s="123" t="s">
        <v>116</v>
      </c>
      <c r="E114" s="124" t="s">
        <v>328</v>
      </c>
      <c r="F114" s="125" t="s">
        <v>6557</v>
      </c>
      <c r="G114" s="126" t="s">
        <v>6558</v>
      </c>
    </row>
    <row r="115" spans="1:7" hidden="1" x14ac:dyDescent="0.35">
      <c r="A115" s="103" t="s">
        <v>6560</v>
      </c>
      <c r="B115" s="122" t="s">
        <v>90</v>
      </c>
      <c r="C115" s="117" t="s">
        <v>66</v>
      </c>
      <c r="D115" s="123" t="s">
        <v>116</v>
      </c>
      <c r="E115" s="124" t="s">
        <v>612</v>
      </c>
      <c r="F115" s="125" t="s">
        <v>6561</v>
      </c>
      <c r="G115" s="126" t="s">
        <v>6562</v>
      </c>
    </row>
    <row r="116" spans="1:7" hidden="1" x14ac:dyDescent="0.35">
      <c r="A116" s="103" t="s">
        <v>6564</v>
      </c>
      <c r="B116" s="122" t="s">
        <v>90</v>
      </c>
      <c r="C116" s="117" t="s">
        <v>66</v>
      </c>
      <c r="D116" s="123" t="s">
        <v>116</v>
      </c>
      <c r="E116" s="124" t="s">
        <v>332</v>
      </c>
      <c r="F116" s="125" t="s">
        <v>6565</v>
      </c>
      <c r="G116" s="126" t="s">
        <v>6566</v>
      </c>
    </row>
    <row r="117" spans="1:7" hidden="1" x14ac:dyDescent="0.35">
      <c r="A117" s="103" t="s">
        <v>6568</v>
      </c>
      <c r="B117" s="122" t="s">
        <v>90</v>
      </c>
      <c r="C117" s="117" t="s">
        <v>66</v>
      </c>
      <c r="D117" s="123" t="s">
        <v>116</v>
      </c>
      <c r="E117" s="124" t="s">
        <v>430</v>
      </c>
      <c r="F117" s="125" t="s">
        <v>6569</v>
      </c>
      <c r="G117" s="126" t="s">
        <v>6570</v>
      </c>
    </row>
    <row r="118" spans="1:7" hidden="1" x14ac:dyDescent="0.35">
      <c r="A118" s="103" t="s">
        <v>6572</v>
      </c>
      <c r="B118" s="122" t="s">
        <v>90</v>
      </c>
      <c r="C118" s="117" t="s">
        <v>66</v>
      </c>
      <c r="D118" s="123" t="s">
        <v>116</v>
      </c>
      <c r="E118" s="124" t="s">
        <v>58</v>
      </c>
      <c r="F118" s="125" t="s">
        <v>6573</v>
      </c>
      <c r="G118" s="126" t="s">
        <v>6574</v>
      </c>
    </row>
    <row r="119" spans="1:7" hidden="1" x14ac:dyDescent="0.35">
      <c r="A119" s="103" t="s">
        <v>6576</v>
      </c>
      <c r="B119" s="122" t="s">
        <v>90</v>
      </c>
      <c r="C119" s="117" t="s">
        <v>66</v>
      </c>
      <c r="D119" s="123" t="s">
        <v>116</v>
      </c>
      <c r="E119" s="124" t="s">
        <v>481</v>
      </c>
      <c r="F119" s="125" t="s">
        <v>6577</v>
      </c>
      <c r="G119" s="126" t="s">
        <v>6578</v>
      </c>
    </row>
    <row r="120" spans="1:7" hidden="1" x14ac:dyDescent="0.35">
      <c r="A120" s="103" t="s">
        <v>6580</v>
      </c>
      <c r="B120" s="122" t="s">
        <v>90</v>
      </c>
      <c r="C120" s="117" t="s">
        <v>66</v>
      </c>
      <c r="D120" s="123" t="s">
        <v>116</v>
      </c>
      <c r="E120" s="124" t="s">
        <v>62</v>
      </c>
      <c r="F120" s="125" t="s">
        <v>6581</v>
      </c>
      <c r="G120" s="126" t="s">
        <v>6582</v>
      </c>
    </row>
    <row r="121" spans="1:7" hidden="1" x14ac:dyDescent="0.35">
      <c r="A121" s="103" t="s">
        <v>6584</v>
      </c>
      <c r="B121" s="122" t="s">
        <v>90</v>
      </c>
      <c r="C121" s="117" t="s">
        <v>66</v>
      </c>
      <c r="D121" s="123" t="s">
        <v>116</v>
      </c>
      <c r="E121" s="124" t="s">
        <v>1348</v>
      </c>
      <c r="F121" s="125" t="s">
        <v>6585</v>
      </c>
      <c r="G121" s="126" t="s">
        <v>6586</v>
      </c>
    </row>
    <row r="122" spans="1:7" hidden="1" x14ac:dyDescent="0.35">
      <c r="A122" s="103" t="s">
        <v>6587</v>
      </c>
      <c r="B122" s="122" t="s">
        <v>90</v>
      </c>
      <c r="C122" s="117" t="s">
        <v>66</v>
      </c>
      <c r="D122" s="123" t="s">
        <v>116</v>
      </c>
      <c r="E122" s="124" t="s">
        <v>136</v>
      </c>
      <c r="F122" s="125" t="s">
        <v>6588</v>
      </c>
      <c r="G122" s="126" t="s">
        <v>6589</v>
      </c>
    </row>
    <row r="123" spans="1:7" hidden="1" x14ac:dyDescent="0.35">
      <c r="A123" s="103" t="s">
        <v>6591</v>
      </c>
      <c r="B123" s="122" t="s">
        <v>90</v>
      </c>
      <c r="C123" s="117" t="s">
        <v>66</v>
      </c>
      <c r="D123" s="123" t="s">
        <v>116</v>
      </c>
      <c r="E123" s="124" t="s">
        <v>112</v>
      </c>
      <c r="F123" s="125" t="s">
        <v>6592</v>
      </c>
      <c r="G123" s="126" t="s">
        <v>6593</v>
      </c>
    </row>
    <row r="124" spans="1:7" hidden="1" x14ac:dyDescent="0.35">
      <c r="A124" s="103" t="s">
        <v>6594</v>
      </c>
      <c r="B124" s="122" t="s">
        <v>90</v>
      </c>
      <c r="C124" s="117" t="s">
        <v>66</v>
      </c>
      <c r="D124" s="123" t="s">
        <v>116</v>
      </c>
      <c r="E124" s="124" t="s">
        <v>70</v>
      </c>
      <c r="F124" s="125" t="s">
        <v>6595</v>
      </c>
      <c r="G124" s="126" t="s">
        <v>6596</v>
      </c>
    </row>
    <row r="125" spans="1:7" hidden="1" x14ac:dyDescent="0.35">
      <c r="A125" s="103" t="s">
        <v>6598</v>
      </c>
      <c r="B125" s="122" t="s">
        <v>90</v>
      </c>
      <c r="C125" s="117" t="s">
        <v>66</v>
      </c>
      <c r="D125" s="123" t="s">
        <v>116</v>
      </c>
      <c r="E125" s="124" t="s">
        <v>308</v>
      </c>
      <c r="F125" s="125" t="s">
        <v>6599</v>
      </c>
      <c r="G125" s="126" t="s">
        <v>6600</v>
      </c>
    </row>
    <row r="126" spans="1:7" hidden="1" x14ac:dyDescent="0.35">
      <c r="A126" s="103" t="s">
        <v>6602</v>
      </c>
      <c r="B126" s="122" t="s">
        <v>90</v>
      </c>
      <c r="C126" s="117" t="s">
        <v>66</v>
      </c>
      <c r="D126" s="123" t="s">
        <v>116</v>
      </c>
      <c r="E126" s="124" t="s">
        <v>822</v>
      </c>
      <c r="F126" s="125" t="s">
        <v>6603</v>
      </c>
      <c r="G126" s="126" t="s">
        <v>6604</v>
      </c>
    </row>
    <row r="127" spans="1:7" hidden="1" x14ac:dyDescent="0.35">
      <c r="A127" s="103" t="s">
        <v>6606</v>
      </c>
      <c r="B127" s="122" t="s">
        <v>90</v>
      </c>
      <c r="C127" s="117" t="s">
        <v>66</v>
      </c>
      <c r="D127" s="123" t="s">
        <v>116</v>
      </c>
      <c r="E127" s="124" t="s">
        <v>442</v>
      </c>
      <c r="F127" s="125" t="s">
        <v>6607</v>
      </c>
      <c r="G127" s="126" t="s">
        <v>6608</v>
      </c>
    </row>
    <row r="128" spans="1:7" hidden="1" x14ac:dyDescent="0.35">
      <c r="A128" s="103" t="s">
        <v>6609</v>
      </c>
      <c r="B128" s="122" t="s">
        <v>90</v>
      </c>
      <c r="C128" s="117" t="s">
        <v>66</v>
      </c>
      <c r="D128" s="123" t="s">
        <v>116</v>
      </c>
      <c r="E128" s="124" t="s">
        <v>249</v>
      </c>
      <c r="F128" s="125" t="s">
        <v>6610</v>
      </c>
      <c r="G128" s="126" t="s">
        <v>6611</v>
      </c>
    </row>
    <row r="129" spans="1:7" hidden="1" x14ac:dyDescent="0.35">
      <c r="A129" s="103" t="s">
        <v>6612</v>
      </c>
      <c r="B129" s="122" t="s">
        <v>90</v>
      </c>
      <c r="C129" s="117" t="s">
        <v>66</v>
      </c>
      <c r="D129" s="123" t="s">
        <v>116</v>
      </c>
      <c r="E129" s="124" t="s">
        <v>399</v>
      </c>
      <c r="F129" s="125" t="s">
        <v>6613</v>
      </c>
      <c r="G129" s="126" t="s">
        <v>6614</v>
      </c>
    </row>
    <row r="130" spans="1:7" hidden="1" x14ac:dyDescent="0.35">
      <c r="A130" s="103" t="s">
        <v>6616</v>
      </c>
      <c r="B130" s="122" t="s">
        <v>90</v>
      </c>
      <c r="C130" s="117" t="s">
        <v>66</v>
      </c>
      <c r="D130" s="123" t="s">
        <v>116</v>
      </c>
      <c r="E130" s="124" t="s">
        <v>312</v>
      </c>
      <c r="F130" s="125" t="s">
        <v>6617</v>
      </c>
      <c r="G130" s="126" t="s">
        <v>6618</v>
      </c>
    </row>
    <row r="131" spans="1:7" hidden="1" x14ac:dyDescent="0.35">
      <c r="A131" s="103" t="s">
        <v>6620</v>
      </c>
      <c r="B131" s="122" t="s">
        <v>90</v>
      </c>
      <c r="C131" s="117" t="s">
        <v>66</v>
      </c>
      <c r="D131" s="123" t="s">
        <v>116</v>
      </c>
      <c r="E131" s="124" t="s">
        <v>494</v>
      </c>
      <c r="F131" s="125" t="s">
        <v>6621</v>
      </c>
      <c r="G131" s="126" t="s">
        <v>6622</v>
      </c>
    </row>
    <row r="132" spans="1:7" hidden="1" x14ac:dyDescent="0.35">
      <c r="A132" s="103" t="s">
        <v>6623</v>
      </c>
      <c r="B132" s="122" t="s">
        <v>90</v>
      </c>
      <c r="C132" s="117" t="s">
        <v>66</v>
      </c>
      <c r="D132" s="123" t="s">
        <v>116</v>
      </c>
      <c r="E132" s="124" t="s">
        <v>268</v>
      </c>
      <c r="F132" s="125" t="s">
        <v>6624</v>
      </c>
      <c r="G132" s="126" t="s">
        <v>6625</v>
      </c>
    </row>
    <row r="133" spans="1:7" hidden="1" x14ac:dyDescent="0.35">
      <c r="A133" s="103" t="s">
        <v>6626</v>
      </c>
      <c r="B133" s="122" t="s">
        <v>90</v>
      </c>
      <c r="C133" s="117" t="s">
        <v>66</v>
      </c>
      <c r="D133" s="123" t="s">
        <v>116</v>
      </c>
      <c r="E133" s="124" t="s">
        <v>758</v>
      </c>
      <c r="F133" s="125" t="s">
        <v>6627</v>
      </c>
      <c r="G133" s="126" t="s">
        <v>6628</v>
      </c>
    </row>
    <row r="134" spans="1:7" hidden="1" x14ac:dyDescent="0.35">
      <c r="A134" s="103" t="s">
        <v>6629</v>
      </c>
      <c r="B134" s="122" t="s">
        <v>90</v>
      </c>
      <c r="C134" s="117" t="s">
        <v>66</v>
      </c>
      <c r="D134" s="123" t="s">
        <v>116</v>
      </c>
      <c r="E134" s="124" t="s">
        <v>213</v>
      </c>
      <c r="F134" s="125" t="s">
        <v>6630</v>
      </c>
      <c r="G134" s="126" t="s">
        <v>6631</v>
      </c>
    </row>
    <row r="135" spans="1:7" hidden="1" x14ac:dyDescent="0.35">
      <c r="A135" s="103" t="s">
        <v>6633</v>
      </c>
      <c r="B135" s="122" t="s">
        <v>90</v>
      </c>
      <c r="C135" s="117" t="s">
        <v>66</v>
      </c>
      <c r="D135" s="123" t="s">
        <v>116</v>
      </c>
      <c r="E135" s="124" t="s">
        <v>413</v>
      </c>
      <c r="F135" s="125" t="s">
        <v>6634</v>
      </c>
      <c r="G135" s="126" t="s">
        <v>6635</v>
      </c>
    </row>
    <row r="136" spans="1:7" hidden="1" x14ac:dyDescent="0.35">
      <c r="A136" s="103" t="s">
        <v>6637</v>
      </c>
      <c r="B136" s="122" t="s">
        <v>90</v>
      </c>
      <c r="C136" s="117" t="s">
        <v>66</v>
      </c>
      <c r="D136" s="123" t="s">
        <v>116</v>
      </c>
      <c r="E136" s="124" t="s">
        <v>985</v>
      </c>
      <c r="F136" s="125" t="s">
        <v>6638</v>
      </c>
      <c r="G136" s="126" t="s">
        <v>6639</v>
      </c>
    </row>
    <row r="137" spans="1:7" hidden="1" x14ac:dyDescent="0.35">
      <c r="A137" s="103" t="s">
        <v>6641</v>
      </c>
      <c r="B137" s="122" t="s">
        <v>90</v>
      </c>
      <c r="C137" s="117" t="s">
        <v>66</v>
      </c>
      <c r="D137" s="123" t="s">
        <v>116</v>
      </c>
      <c r="E137" s="124" t="s">
        <v>1013</v>
      </c>
      <c r="F137" s="125" t="s">
        <v>6642</v>
      </c>
      <c r="G137" s="126" t="s">
        <v>6643</v>
      </c>
    </row>
    <row r="138" spans="1:7" hidden="1" x14ac:dyDescent="0.35">
      <c r="A138" s="103" t="s">
        <v>6645</v>
      </c>
      <c r="B138" s="122" t="s">
        <v>90</v>
      </c>
      <c r="C138" s="117" t="s">
        <v>66</v>
      </c>
      <c r="D138" s="123" t="s">
        <v>116</v>
      </c>
      <c r="E138" s="124" t="s">
        <v>47</v>
      </c>
      <c r="F138" s="125" t="s">
        <v>6646</v>
      </c>
      <c r="G138" s="126" t="s">
        <v>6647</v>
      </c>
    </row>
    <row r="139" spans="1:7" hidden="1" x14ac:dyDescent="0.35">
      <c r="A139" s="103" t="s">
        <v>6649</v>
      </c>
      <c r="B139" s="122" t="s">
        <v>90</v>
      </c>
      <c r="C139" s="117" t="s">
        <v>66</v>
      </c>
      <c r="D139" s="123" t="s">
        <v>116</v>
      </c>
      <c r="E139" s="124" t="s">
        <v>2379</v>
      </c>
      <c r="F139" s="125" t="s">
        <v>6650</v>
      </c>
      <c r="G139" s="126" t="s">
        <v>6651</v>
      </c>
    </row>
    <row r="140" spans="1:7" hidden="1" x14ac:dyDescent="0.35">
      <c r="A140" s="103" t="s">
        <v>6653</v>
      </c>
      <c r="B140" s="122" t="s">
        <v>90</v>
      </c>
      <c r="C140" s="117" t="s">
        <v>66</v>
      </c>
      <c r="D140" s="123" t="s">
        <v>116</v>
      </c>
      <c r="E140" s="124" t="s">
        <v>51</v>
      </c>
      <c r="F140" s="125" t="s">
        <v>6654</v>
      </c>
      <c r="G140" s="126" t="s">
        <v>6655</v>
      </c>
    </row>
    <row r="141" spans="1:7" hidden="1" x14ac:dyDescent="0.35">
      <c r="A141" s="103" t="s">
        <v>6657</v>
      </c>
      <c r="B141" s="122" t="s">
        <v>90</v>
      </c>
      <c r="C141" s="117" t="s">
        <v>66</v>
      </c>
      <c r="D141" s="123" t="s">
        <v>116</v>
      </c>
      <c r="E141" s="124" t="s">
        <v>2044</v>
      </c>
      <c r="F141" s="125" t="s">
        <v>6658</v>
      </c>
      <c r="G141" s="126" t="s">
        <v>6659</v>
      </c>
    </row>
    <row r="142" spans="1:7" hidden="1" x14ac:dyDescent="0.35">
      <c r="A142" s="103" t="s">
        <v>6661</v>
      </c>
      <c r="B142" s="122" t="s">
        <v>90</v>
      </c>
      <c r="C142" s="117" t="s">
        <v>66</v>
      </c>
      <c r="D142" s="123" t="s">
        <v>116</v>
      </c>
      <c r="E142" s="124" t="s">
        <v>1066</v>
      </c>
      <c r="F142" s="125" t="s">
        <v>6662</v>
      </c>
      <c r="G142" s="126" t="s">
        <v>6663</v>
      </c>
    </row>
    <row r="143" spans="1:7" hidden="1" x14ac:dyDescent="0.35">
      <c r="A143" s="103" t="s">
        <v>6665</v>
      </c>
      <c r="B143" s="122" t="s">
        <v>90</v>
      </c>
      <c r="C143" s="117" t="s">
        <v>66</v>
      </c>
      <c r="D143" s="123" t="s">
        <v>116</v>
      </c>
      <c r="E143" s="124" t="s">
        <v>2358</v>
      </c>
      <c r="F143" s="125" t="s">
        <v>6666</v>
      </c>
      <c r="G143" s="126" t="s">
        <v>6667</v>
      </c>
    </row>
    <row r="144" spans="1:7" hidden="1" x14ac:dyDescent="0.35">
      <c r="A144" s="103" t="s">
        <v>6669</v>
      </c>
      <c r="B144" s="122" t="s">
        <v>90</v>
      </c>
      <c r="C144" s="117" t="s">
        <v>66</v>
      </c>
      <c r="D144" s="123" t="s">
        <v>116</v>
      </c>
      <c r="E144" s="124" t="s">
        <v>366</v>
      </c>
      <c r="F144" s="125" t="s">
        <v>6670</v>
      </c>
      <c r="G144" s="126" t="s">
        <v>6671</v>
      </c>
    </row>
    <row r="145" spans="1:7" hidden="1" x14ac:dyDescent="0.35">
      <c r="A145" s="103" t="s">
        <v>6673</v>
      </c>
      <c r="B145" s="122" t="s">
        <v>90</v>
      </c>
      <c r="C145" s="117" t="s">
        <v>66</v>
      </c>
      <c r="D145" s="123" t="s">
        <v>116</v>
      </c>
      <c r="E145" s="124" t="s">
        <v>319</v>
      </c>
      <c r="F145" s="125" t="s">
        <v>6674</v>
      </c>
      <c r="G145" s="126" t="s">
        <v>6675</v>
      </c>
    </row>
    <row r="146" spans="1:7" hidden="1" x14ac:dyDescent="0.35">
      <c r="A146" s="103" t="s">
        <v>6677</v>
      </c>
      <c r="B146" s="122" t="s">
        <v>90</v>
      </c>
      <c r="C146" s="117" t="s">
        <v>66</v>
      </c>
      <c r="D146" s="123" t="s">
        <v>116</v>
      </c>
      <c r="E146" s="124" t="s">
        <v>234</v>
      </c>
      <c r="F146" s="125" t="s">
        <v>6678</v>
      </c>
      <c r="G146" s="126" t="s">
        <v>6679</v>
      </c>
    </row>
    <row r="147" spans="1:7" hidden="1" x14ac:dyDescent="0.35">
      <c r="A147" s="103" t="s">
        <v>6681</v>
      </c>
      <c r="B147" s="111" t="s">
        <v>90</v>
      </c>
      <c r="C147" s="117" t="s">
        <v>66</v>
      </c>
      <c r="D147" s="118" t="s">
        <v>592</v>
      </c>
      <c r="E147" s="119"/>
      <c r="F147" s="120" t="s">
        <v>6682</v>
      </c>
      <c r="G147" s="121" t="s">
        <v>6683</v>
      </c>
    </row>
    <row r="148" spans="1:7" hidden="1" x14ac:dyDescent="0.35">
      <c r="A148" s="103" t="s">
        <v>6684</v>
      </c>
      <c r="B148" s="122" t="s">
        <v>90</v>
      </c>
      <c r="C148" s="117" t="s">
        <v>66</v>
      </c>
      <c r="D148" s="123" t="s">
        <v>592</v>
      </c>
      <c r="E148" s="124" t="s">
        <v>670</v>
      </c>
      <c r="F148" s="125" t="s">
        <v>6685</v>
      </c>
      <c r="G148" s="126" t="s">
        <v>6686</v>
      </c>
    </row>
    <row r="149" spans="1:7" hidden="1" x14ac:dyDescent="0.35">
      <c r="A149" s="103" t="s">
        <v>6688</v>
      </c>
      <c r="B149" s="122" t="s">
        <v>90</v>
      </c>
      <c r="C149" s="117" t="s">
        <v>66</v>
      </c>
      <c r="D149" s="123" t="s">
        <v>592</v>
      </c>
      <c r="E149" s="124" t="s">
        <v>132</v>
      </c>
      <c r="F149" s="125" t="s">
        <v>6689</v>
      </c>
      <c r="G149" s="126" t="s">
        <v>6690</v>
      </c>
    </row>
    <row r="150" spans="1:7" hidden="1" x14ac:dyDescent="0.35">
      <c r="A150" s="103" t="s">
        <v>6692</v>
      </c>
      <c r="B150" s="111" t="s">
        <v>90</v>
      </c>
      <c r="C150" s="117" t="s">
        <v>66</v>
      </c>
      <c r="D150" s="118" t="s">
        <v>325</v>
      </c>
      <c r="E150" s="119"/>
      <c r="F150" s="120" t="s">
        <v>6693</v>
      </c>
      <c r="G150" s="121" t="s">
        <v>6694</v>
      </c>
    </row>
    <row r="151" spans="1:7" hidden="1" x14ac:dyDescent="0.35">
      <c r="A151" s="103" t="s">
        <v>6695</v>
      </c>
      <c r="B151" s="122" t="s">
        <v>90</v>
      </c>
      <c r="C151" s="117" t="s">
        <v>66</v>
      </c>
      <c r="D151" s="123" t="s">
        <v>325</v>
      </c>
      <c r="E151" s="124" t="s">
        <v>592</v>
      </c>
      <c r="F151" s="125" t="s">
        <v>6696</v>
      </c>
      <c r="G151" s="126" t="s">
        <v>6697</v>
      </c>
    </row>
    <row r="152" spans="1:7" hidden="1" x14ac:dyDescent="0.35">
      <c r="A152" s="103" t="s">
        <v>6698</v>
      </c>
      <c r="B152" s="122" t="s">
        <v>90</v>
      </c>
      <c r="C152" s="117" t="s">
        <v>66</v>
      </c>
      <c r="D152" s="123" t="s">
        <v>325</v>
      </c>
      <c r="E152" s="124" t="s">
        <v>1101</v>
      </c>
      <c r="F152" s="125" t="s">
        <v>6699</v>
      </c>
      <c r="G152" s="126" t="s">
        <v>6700</v>
      </c>
    </row>
    <row r="153" spans="1:7" hidden="1" x14ac:dyDescent="0.35">
      <c r="A153" s="103" t="s">
        <v>6702</v>
      </c>
      <c r="B153" s="122" t="s">
        <v>90</v>
      </c>
      <c r="C153" s="117" t="s">
        <v>66</v>
      </c>
      <c r="D153" s="123" t="s">
        <v>325</v>
      </c>
      <c r="E153" s="124" t="s">
        <v>325</v>
      </c>
      <c r="F153" s="125" t="s">
        <v>6703</v>
      </c>
      <c r="G153" s="126" t="s">
        <v>6704</v>
      </c>
    </row>
    <row r="154" spans="1:7" hidden="1" x14ac:dyDescent="0.35">
      <c r="A154" s="103" t="s">
        <v>6706</v>
      </c>
      <c r="B154" s="122" t="s">
        <v>90</v>
      </c>
      <c r="C154" s="117" t="s">
        <v>66</v>
      </c>
      <c r="D154" s="123" t="s">
        <v>325</v>
      </c>
      <c r="E154" s="124" t="s">
        <v>328</v>
      </c>
      <c r="F154" s="125" t="s">
        <v>6707</v>
      </c>
      <c r="G154" s="126" t="s">
        <v>6708</v>
      </c>
    </row>
    <row r="155" spans="1:7" hidden="1" x14ac:dyDescent="0.35">
      <c r="A155" s="103" t="s">
        <v>6710</v>
      </c>
      <c r="B155" s="122" t="s">
        <v>90</v>
      </c>
      <c r="C155" s="117" t="s">
        <v>66</v>
      </c>
      <c r="D155" s="123" t="s">
        <v>325</v>
      </c>
      <c r="E155" s="124" t="s">
        <v>612</v>
      </c>
      <c r="F155" s="125" t="s">
        <v>6711</v>
      </c>
      <c r="G155" s="126" t="s">
        <v>6712</v>
      </c>
    </row>
    <row r="156" spans="1:7" hidden="1" x14ac:dyDescent="0.35">
      <c r="A156" s="103" t="s">
        <v>6714</v>
      </c>
      <c r="B156" s="122" t="s">
        <v>90</v>
      </c>
      <c r="C156" s="117" t="s">
        <v>66</v>
      </c>
      <c r="D156" s="123" t="s">
        <v>325</v>
      </c>
      <c r="E156" s="124" t="s">
        <v>58</v>
      </c>
      <c r="F156" s="125" t="s">
        <v>6715</v>
      </c>
      <c r="G156" s="126" t="s">
        <v>6716</v>
      </c>
    </row>
    <row r="157" spans="1:7" hidden="1" x14ac:dyDescent="0.35">
      <c r="A157" s="103" t="s">
        <v>6718</v>
      </c>
      <c r="B157" s="122" t="s">
        <v>90</v>
      </c>
      <c r="C157" s="117" t="s">
        <v>66</v>
      </c>
      <c r="D157" s="123" t="s">
        <v>325</v>
      </c>
      <c r="E157" s="124" t="s">
        <v>1348</v>
      </c>
      <c r="F157" s="125" t="s">
        <v>6719</v>
      </c>
      <c r="G157" s="126" t="s">
        <v>6720</v>
      </c>
    </row>
    <row r="158" spans="1:7" hidden="1" x14ac:dyDescent="0.35">
      <c r="A158" s="103" t="s">
        <v>6721</v>
      </c>
      <c r="B158" s="122" t="s">
        <v>90</v>
      </c>
      <c r="C158" s="117" t="s">
        <v>66</v>
      </c>
      <c r="D158" s="123" t="s">
        <v>325</v>
      </c>
      <c r="E158" s="124" t="s">
        <v>670</v>
      </c>
      <c r="F158" s="125" t="s">
        <v>6722</v>
      </c>
      <c r="G158" s="126" t="s">
        <v>6723</v>
      </c>
    </row>
    <row r="159" spans="1:7" hidden="1" x14ac:dyDescent="0.35">
      <c r="A159" s="103" t="s">
        <v>6724</v>
      </c>
      <c r="B159" s="122" t="s">
        <v>90</v>
      </c>
      <c r="C159" s="117" t="s">
        <v>66</v>
      </c>
      <c r="D159" s="123" t="s">
        <v>325</v>
      </c>
      <c r="E159" s="124" t="s">
        <v>132</v>
      </c>
      <c r="F159" s="125" t="s">
        <v>6725</v>
      </c>
      <c r="G159" s="126" t="s">
        <v>6726</v>
      </c>
    </row>
    <row r="160" spans="1:7" hidden="1" x14ac:dyDescent="0.35">
      <c r="A160" s="103" t="s">
        <v>6727</v>
      </c>
      <c r="B160" s="122" t="s">
        <v>90</v>
      </c>
      <c r="C160" s="117" t="s">
        <v>66</v>
      </c>
      <c r="D160" s="123" t="s">
        <v>325</v>
      </c>
      <c r="E160" s="124" t="s">
        <v>136</v>
      </c>
      <c r="F160" s="125" t="s">
        <v>6728</v>
      </c>
      <c r="G160" s="126" t="s">
        <v>6729</v>
      </c>
    </row>
    <row r="161" spans="1:7" hidden="1" x14ac:dyDescent="0.35">
      <c r="A161" s="103" t="s">
        <v>6730</v>
      </c>
      <c r="B161" s="122" t="s">
        <v>90</v>
      </c>
      <c r="C161" s="117" t="s">
        <v>66</v>
      </c>
      <c r="D161" s="123" t="s">
        <v>325</v>
      </c>
      <c r="E161" s="124" t="s">
        <v>112</v>
      </c>
      <c r="F161" s="125" t="s">
        <v>6731</v>
      </c>
      <c r="G161" s="126" t="s">
        <v>6732</v>
      </c>
    </row>
    <row r="162" spans="1:7" hidden="1" x14ac:dyDescent="0.35">
      <c r="A162" s="103" t="s">
        <v>6733</v>
      </c>
      <c r="B162" s="122" t="s">
        <v>90</v>
      </c>
      <c r="C162" s="117" t="s">
        <v>66</v>
      </c>
      <c r="D162" s="123" t="s">
        <v>325</v>
      </c>
      <c r="E162" s="124" t="s">
        <v>308</v>
      </c>
      <c r="F162" s="125" t="s">
        <v>6734</v>
      </c>
      <c r="G162" s="126" t="s">
        <v>6735</v>
      </c>
    </row>
    <row r="163" spans="1:7" hidden="1" x14ac:dyDescent="0.35">
      <c r="A163" s="103" t="s">
        <v>6736</v>
      </c>
      <c r="B163" s="122" t="s">
        <v>90</v>
      </c>
      <c r="C163" s="117" t="s">
        <v>66</v>
      </c>
      <c r="D163" s="123" t="s">
        <v>325</v>
      </c>
      <c r="E163" s="124" t="s">
        <v>399</v>
      </c>
      <c r="F163" s="125" t="s">
        <v>6737</v>
      </c>
      <c r="G163" s="126" t="s">
        <v>6738</v>
      </c>
    </row>
    <row r="164" spans="1:7" hidden="1" x14ac:dyDescent="0.35">
      <c r="A164" s="103" t="s">
        <v>6739</v>
      </c>
      <c r="B164" s="122" t="s">
        <v>90</v>
      </c>
      <c r="C164" s="117" t="s">
        <v>66</v>
      </c>
      <c r="D164" s="123" t="s">
        <v>325</v>
      </c>
      <c r="E164" s="124" t="s">
        <v>969</v>
      </c>
      <c r="F164" s="125" t="s">
        <v>6740</v>
      </c>
      <c r="G164" s="126" t="s">
        <v>6741</v>
      </c>
    </row>
    <row r="165" spans="1:7" hidden="1" x14ac:dyDescent="0.35">
      <c r="A165" s="103" t="s">
        <v>6743</v>
      </c>
      <c r="B165" s="122" t="s">
        <v>90</v>
      </c>
      <c r="C165" s="117" t="s">
        <v>66</v>
      </c>
      <c r="D165" s="123" t="s">
        <v>325</v>
      </c>
      <c r="E165" s="124" t="s">
        <v>1029</v>
      </c>
      <c r="F165" s="125" t="s">
        <v>6744</v>
      </c>
      <c r="G165" s="126" t="s">
        <v>6745</v>
      </c>
    </row>
    <row r="166" spans="1:7" hidden="1" x14ac:dyDescent="0.35">
      <c r="A166" s="103" t="s">
        <v>6747</v>
      </c>
      <c r="B166" s="122" t="s">
        <v>90</v>
      </c>
      <c r="C166" s="117" t="s">
        <v>66</v>
      </c>
      <c r="D166" s="123" t="s">
        <v>325</v>
      </c>
      <c r="E166" s="124" t="s">
        <v>403</v>
      </c>
      <c r="F166" s="125" t="s">
        <v>6748</v>
      </c>
      <c r="G166" s="126" t="s">
        <v>6749</v>
      </c>
    </row>
    <row r="167" spans="1:7" hidden="1" x14ac:dyDescent="0.35">
      <c r="A167" s="103" t="s">
        <v>6750</v>
      </c>
      <c r="B167" s="122" t="s">
        <v>90</v>
      </c>
      <c r="C167" s="117" t="s">
        <v>66</v>
      </c>
      <c r="D167" s="123" t="s">
        <v>325</v>
      </c>
      <c r="E167" s="124" t="s">
        <v>1269</v>
      </c>
      <c r="F167" s="125" t="s">
        <v>6751</v>
      </c>
      <c r="G167" s="126" t="s">
        <v>6752</v>
      </c>
    </row>
    <row r="168" spans="1:7" hidden="1" x14ac:dyDescent="0.35">
      <c r="A168" s="103" t="s">
        <v>6754</v>
      </c>
      <c r="B168" s="122" t="s">
        <v>90</v>
      </c>
      <c r="C168" s="117" t="s">
        <v>66</v>
      </c>
      <c r="D168" s="123" t="s">
        <v>325</v>
      </c>
      <c r="E168" s="124" t="s">
        <v>758</v>
      </c>
      <c r="F168" s="125" t="s">
        <v>6755</v>
      </c>
      <c r="G168" s="126" t="s">
        <v>6756</v>
      </c>
    </row>
    <row r="169" spans="1:7" hidden="1" x14ac:dyDescent="0.35">
      <c r="A169" s="103" t="s">
        <v>6758</v>
      </c>
      <c r="B169" s="122" t="s">
        <v>90</v>
      </c>
      <c r="C169" s="117" t="s">
        <v>66</v>
      </c>
      <c r="D169" s="123" t="s">
        <v>325</v>
      </c>
      <c r="E169" s="124" t="s">
        <v>166</v>
      </c>
      <c r="F169" s="125" t="s">
        <v>6759</v>
      </c>
      <c r="G169" s="126" t="s">
        <v>6760</v>
      </c>
    </row>
    <row r="170" spans="1:7" hidden="1" x14ac:dyDescent="0.35">
      <c r="A170" s="103" t="s">
        <v>6761</v>
      </c>
      <c r="B170" s="122" t="s">
        <v>90</v>
      </c>
      <c r="C170" s="117" t="s">
        <v>66</v>
      </c>
      <c r="D170" s="123" t="s">
        <v>325</v>
      </c>
      <c r="E170" s="124" t="s">
        <v>1176</v>
      </c>
      <c r="F170" s="125" t="s">
        <v>6762</v>
      </c>
      <c r="G170" s="126" t="s">
        <v>6763</v>
      </c>
    </row>
    <row r="171" spans="1:7" hidden="1" x14ac:dyDescent="0.35">
      <c r="A171" s="103" t="s">
        <v>6764</v>
      </c>
      <c r="B171" s="122" t="s">
        <v>90</v>
      </c>
      <c r="C171" s="117" t="s">
        <v>66</v>
      </c>
      <c r="D171" s="123" t="s">
        <v>325</v>
      </c>
      <c r="E171" s="124" t="s">
        <v>1032</v>
      </c>
      <c r="F171" s="125" t="s">
        <v>6765</v>
      </c>
      <c r="G171" s="126" t="s">
        <v>6766</v>
      </c>
    </row>
    <row r="172" spans="1:7" hidden="1" x14ac:dyDescent="0.35">
      <c r="A172" s="103" t="s">
        <v>6767</v>
      </c>
      <c r="B172" s="122" t="s">
        <v>90</v>
      </c>
      <c r="C172" s="117" t="s">
        <v>66</v>
      </c>
      <c r="D172" s="123" t="s">
        <v>325</v>
      </c>
      <c r="E172" s="124" t="s">
        <v>2044</v>
      </c>
      <c r="F172" s="125" t="s">
        <v>6768</v>
      </c>
      <c r="G172" s="126" t="s">
        <v>6769</v>
      </c>
    </row>
    <row r="173" spans="1:7" hidden="1" x14ac:dyDescent="0.35">
      <c r="A173" s="103" t="s">
        <v>6771</v>
      </c>
      <c r="B173" s="122" t="s">
        <v>90</v>
      </c>
      <c r="C173" s="117" t="s">
        <v>66</v>
      </c>
      <c r="D173" s="123" t="s">
        <v>325</v>
      </c>
      <c r="E173" s="124" t="s">
        <v>1066</v>
      </c>
      <c r="F173" s="125" t="s">
        <v>6772</v>
      </c>
      <c r="G173" s="126" t="s">
        <v>6773</v>
      </c>
    </row>
    <row r="174" spans="1:7" hidden="1" x14ac:dyDescent="0.35">
      <c r="A174" s="103" t="s">
        <v>6775</v>
      </c>
      <c r="B174" s="122" t="s">
        <v>90</v>
      </c>
      <c r="C174" s="117" t="s">
        <v>66</v>
      </c>
      <c r="D174" s="123" t="s">
        <v>325</v>
      </c>
      <c r="E174" s="124" t="s">
        <v>155</v>
      </c>
      <c r="F174" s="125" t="s">
        <v>6776</v>
      </c>
      <c r="G174" s="126" t="s">
        <v>6777</v>
      </c>
    </row>
    <row r="175" spans="1:7" hidden="1" x14ac:dyDescent="0.35">
      <c r="A175" s="103" t="s">
        <v>6779</v>
      </c>
      <c r="B175" s="122" t="s">
        <v>90</v>
      </c>
      <c r="C175" s="117" t="s">
        <v>66</v>
      </c>
      <c r="D175" s="123" t="s">
        <v>325</v>
      </c>
      <c r="E175" s="124" t="s">
        <v>2358</v>
      </c>
      <c r="F175" s="125" t="s">
        <v>6780</v>
      </c>
      <c r="G175" s="126" t="s">
        <v>6781</v>
      </c>
    </row>
    <row r="176" spans="1:7" hidden="1" x14ac:dyDescent="0.35">
      <c r="A176" s="103" t="s">
        <v>6782</v>
      </c>
      <c r="B176" s="122" t="s">
        <v>90</v>
      </c>
      <c r="C176" s="117" t="s">
        <v>66</v>
      </c>
      <c r="D176" s="123" t="s">
        <v>325</v>
      </c>
      <c r="E176" s="124" t="s">
        <v>319</v>
      </c>
      <c r="F176" s="125" t="s">
        <v>6783</v>
      </c>
      <c r="G176" s="126" t="s">
        <v>6784</v>
      </c>
    </row>
    <row r="177" spans="1:7" hidden="1" x14ac:dyDescent="0.35">
      <c r="A177" s="103" t="s">
        <v>6785</v>
      </c>
      <c r="B177" s="111" t="s">
        <v>90</v>
      </c>
      <c r="C177" s="117" t="s">
        <v>66</v>
      </c>
      <c r="D177" s="118" t="s">
        <v>43</v>
      </c>
      <c r="E177" s="119"/>
      <c r="F177" s="120" t="s">
        <v>6786</v>
      </c>
      <c r="G177" s="121" t="s">
        <v>6787</v>
      </c>
    </row>
    <row r="178" spans="1:7" hidden="1" x14ac:dyDescent="0.35">
      <c r="A178" s="103" t="s">
        <v>6788</v>
      </c>
      <c r="B178" s="122" t="s">
        <v>90</v>
      </c>
      <c r="C178" s="117" t="s">
        <v>66</v>
      </c>
      <c r="D178" s="123" t="s">
        <v>43</v>
      </c>
      <c r="E178" s="124" t="s">
        <v>328</v>
      </c>
      <c r="F178" s="125" t="s">
        <v>6789</v>
      </c>
      <c r="G178" s="126" t="s">
        <v>6790</v>
      </c>
    </row>
    <row r="179" spans="1:7" hidden="1" x14ac:dyDescent="0.35">
      <c r="A179" s="103" t="s">
        <v>6792</v>
      </c>
      <c r="B179" s="122" t="s">
        <v>90</v>
      </c>
      <c r="C179" s="117" t="s">
        <v>66</v>
      </c>
      <c r="D179" s="123" t="s">
        <v>43</v>
      </c>
      <c r="E179" s="124" t="s">
        <v>612</v>
      </c>
      <c r="F179" s="125" t="s">
        <v>6793</v>
      </c>
      <c r="G179" s="126" t="s">
        <v>6794</v>
      </c>
    </row>
    <row r="180" spans="1:7" hidden="1" x14ac:dyDescent="0.35">
      <c r="A180" s="103" t="s">
        <v>6796</v>
      </c>
      <c r="B180" s="122" t="s">
        <v>90</v>
      </c>
      <c r="C180" s="117" t="s">
        <v>66</v>
      </c>
      <c r="D180" s="123" t="s">
        <v>43</v>
      </c>
      <c r="E180" s="124" t="s">
        <v>332</v>
      </c>
      <c r="F180" s="125" t="s">
        <v>6797</v>
      </c>
      <c r="G180" s="126" t="s">
        <v>6798</v>
      </c>
    </row>
    <row r="181" spans="1:7" hidden="1" x14ac:dyDescent="0.35">
      <c r="A181" s="103" t="s">
        <v>6800</v>
      </c>
      <c r="B181" s="122" t="s">
        <v>90</v>
      </c>
      <c r="C181" s="117" t="s">
        <v>66</v>
      </c>
      <c r="D181" s="123" t="s">
        <v>43</v>
      </c>
      <c r="E181" s="124" t="s">
        <v>430</v>
      </c>
      <c r="F181" s="125" t="s">
        <v>6801</v>
      </c>
      <c r="G181" s="126" t="s">
        <v>6802</v>
      </c>
    </row>
    <row r="182" spans="1:7" hidden="1" x14ac:dyDescent="0.35">
      <c r="A182" s="103" t="s">
        <v>6804</v>
      </c>
      <c r="B182" s="122" t="s">
        <v>90</v>
      </c>
      <c r="C182" s="117" t="s">
        <v>66</v>
      </c>
      <c r="D182" s="123" t="s">
        <v>43</v>
      </c>
      <c r="E182" s="124" t="s">
        <v>58</v>
      </c>
      <c r="F182" s="125" t="s">
        <v>6805</v>
      </c>
      <c r="G182" s="126" t="s">
        <v>6806</v>
      </c>
    </row>
    <row r="183" spans="1:7" hidden="1" x14ac:dyDescent="0.35">
      <c r="A183" s="103" t="s">
        <v>6808</v>
      </c>
      <c r="B183" s="122" t="s">
        <v>90</v>
      </c>
      <c r="C183" s="117" t="s">
        <v>66</v>
      </c>
      <c r="D183" s="123" t="s">
        <v>43</v>
      </c>
      <c r="E183" s="124" t="s">
        <v>481</v>
      </c>
      <c r="F183" s="125" t="s">
        <v>6809</v>
      </c>
      <c r="G183" s="126" t="s">
        <v>6810</v>
      </c>
    </row>
    <row r="184" spans="1:7" x14ac:dyDescent="0.35">
      <c r="A184" s="103" t="s">
        <v>49502</v>
      </c>
      <c r="B184" s="122" t="s">
        <v>90</v>
      </c>
      <c r="C184" s="117" t="s">
        <v>66</v>
      </c>
      <c r="D184" s="123" t="s">
        <v>43</v>
      </c>
      <c r="E184" s="124" t="s">
        <v>892</v>
      </c>
      <c r="F184" s="125" t="s">
        <v>49920</v>
      </c>
      <c r="G184" s="126" t="str">
        <f>SUBSTITUTE(PROPER(Table1[[#This Row],[Title]])," ","")</f>
        <v>CrossHeadSlabs</v>
      </c>
    </row>
    <row r="185" spans="1:7" hidden="1" x14ac:dyDescent="0.35">
      <c r="A185" s="103" t="s">
        <v>6812</v>
      </c>
      <c r="B185" s="122" t="s">
        <v>90</v>
      </c>
      <c r="C185" s="117" t="s">
        <v>66</v>
      </c>
      <c r="D185" s="123" t="s">
        <v>43</v>
      </c>
      <c r="E185" s="124" t="s">
        <v>100</v>
      </c>
      <c r="F185" s="125" t="s">
        <v>6813</v>
      </c>
      <c r="G185" s="126" t="s">
        <v>6814</v>
      </c>
    </row>
    <row r="186" spans="1:7" x14ac:dyDescent="0.35">
      <c r="A186" s="103" t="s">
        <v>49503</v>
      </c>
      <c r="B186" s="122" t="s">
        <v>90</v>
      </c>
      <c r="C186" s="117" t="s">
        <v>66</v>
      </c>
      <c r="D186" s="123" t="s">
        <v>43</v>
      </c>
      <c r="E186" s="124" t="s">
        <v>399</v>
      </c>
      <c r="F186" s="125" t="s">
        <v>49921</v>
      </c>
      <c r="G186" s="126" t="e">
        <v>#N/A</v>
      </c>
    </row>
    <row r="187" spans="1:7" hidden="1" x14ac:dyDescent="0.35">
      <c r="A187" s="103" t="s">
        <v>6816</v>
      </c>
      <c r="B187" s="122" t="s">
        <v>90</v>
      </c>
      <c r="C187" s="117" t="s">
        <v>66</v>
      </c>
      <c r="D187" s="123" t="s">
        <v>43</v>
      </c>
      <c r="E187" s="124" t="s">
        <v>1013</v>
      </c>
      <c r="F187" s="125" t="s">
        <v>6817</v>
      </c>
      <c r="G187" s="126" t="s">
        <v>6818</v>
      </c>
    </row>
    <row r="188" spans="1:7" hidden="1" x14ac:dyDescent="0.35">
      <c r="A188" s="103" t="s">
        <v>6820</v>
      </c>
      <c r="B188" s="111" t="s">
        <v>90</v>
      </c>
      <c r="C188" s="117" t="s">
        <v>66</v>
      </c>
      <c r="D188" s="118" t="s">
        <v>430</v>
      </c>
      <c r="E188" s="119"/>
      <c r="F188" s="120" t="s">
        <v>6821</v>
      </c>
      <c r="G188" s="121" t="s">
        <v>6822</v>
      </c>
    </row>
    <row r="189" spans="1:7" x14ac:dyDescent="0.35">
      <c r="A189" s="103" t="s">
        <v>49504</v>
      </c>
      <c r="B189" s="122" t="s">
        <v>90</v>
      </c>
      <c r="C189" s="117" t="s">
        <v>66</v>
      </c>
      <c r="D189" s="123" t="s">
        <v>430</v>
      </c>
      <c r="E189" s="124" t="s">
        <v>116</v>
      </c>
      <c r="F189" s="125" t="s">
        <v>49922</v>
      </c>
      <c r="G189" s="126" t="e">
        <v>#N/A</v>
      </c>
    </row>
    <row r="190" spans="1:7" hidden="1" x14ac:dyDescent="0.35">
      <c r="A190" s="103" t="s">
        <v>6823</v>
      </c>
      <c r="B190" s="122" t="s">
        <v>90</v>
      </c>
      <c r="C190" s="117" t="s">
        <v>66</v>
      </c>
      <c r="D190" s="123" t="s">
        <v>430</v>
      </c>
      <c r="E190" s="124" t="s">
        <v>1101</v>
      </c>
      <c r="F190" s="125" t="s">
        <v>6824</v>
      </c>
      <c r="G190" s="126" t="s">
        <v>6825</v>
      </c>
    </row>
    <row r="191" spans="1:7" hidden="1" x14ac:dyDescent="0.35">
      <c r="A191" s="103" t="s">
        <v>6827</v>
      </c>
      <c r="B191" s="122" t="s">
        <v>90</v>
      </c>
      <c r="C191" s="117" t="s">
        <v>66</v>
      </c>
      <c r="D191" s="123" t="s">
        <v>430</v>
      </c>
      <c r="E191" s="124" t="s">
        <v>325</v>
      </c>
      <c r="F191" s="125" t="s">
        <v>6828</v>
      </c>
      <c r="G191" s="126" t="s">
        <v>6829</v>
      </c>
    </row>
    <row r="192" spans="1:7" hidden="1" x14ac:dyDescent="0.35">
      <c r="A192" s="103" t="s">
        <v>6831</v>
      </c>
      <c r="B192" s="122" t="s">
        <v>90</v>
      </c>
      <c r="C192" s="117" t="s">
        <v>66</v>
      </c>
      <c r="D192" s="123" t="s">
        <v>430</v>
      </c>
      <c r="E192" s="124" t="s">
        <v>332</v>
      </c>
      <c r="F192" s="125" t="s">
        <v>6832</v>
      </c>
      <c r="G192" s="126" t="s">
        <v>6833</v>
      </c>
    </row>
    <row r="193" spans="1:7" x14ac:dyDescent="0.35">
      <c r="A193" s="103" t="s">
        <v>49505</v>
      </c>
      <c r="B193" s="122" t="s">
        <v>90</v>
      </c>
      <c r="C193" s="117" t="s">
        <v>66</v>
      </c>
      <c r="D193" s="123" t="s">
        <v>430</v>
      </c>
      <c r="E193" s="124" t="s">
        <v>430</v>
      </c>
      <c r="F193" s="125" t="s">
        <v>49923</v>
      </c>
      <c r="G193" s="126" t="e">
        <v>#N/A</v>
      </c>
    </row>
    <row r="194" spans="1:7" hidden="1" x14ac:dyDescent="0.35">
      <c r="A194" s="103" t="s">
        <v>6834</v>
      </c>
      <c r="B194" s="122" t="s">
        <v>90</v>
      </c>
      <c r="C194" s="117" t="s">
        <v>66</v>
      </c>
      <c r="D194" s="123" t="s">
        <v>430</v>
      </c>
      <c r="E194" s="124" t="s">
        <v>58</v>
      </c>
      <c r="F194" s="125" t="s">
        <v>6835</v>
      </c>
      <c r="G194" s="126" t="s">
        <v>6836</v>
      </c>
    </row>
    <row r="195" spans="1:7" hidden="1" x14ac:dyDescent="0.35">
      <c r="A195" s="103" t="s">
        <v>6838</v>
      </c>
      <c r="B195" s="122" t="s">
        <v>90</v>
      </c>
      <c r="C195" s="117" t="s">
        <v>66</v>
      </c>
      <c r="D195" s="123" t="s">
        <v>430</v>
      </c>
      <c r="E195" s="124" t="s">
        <v>481</v>
      </c>
      <c r="F195" s="125" t="s">
        <v>6839</v>
      </c>
      <c r="G195" s="126" t="s">
        <v>6840</v>
      </c>
    </row>
    <row r="196" spans="1:7" hidden="1" x14ac:dyDescent="0.35">
      <c r="A196" s="103" t="s">
        <v>6841</v>
      </c>
      <c r="B196" s="122" t="s">
        <v>90</v>
      </c>
      <c r="C196" s="117" t="s">
        <v>66</v>
      </c>
      <c r="D196" s="123" t="s">
        <v>430</v>
      </c>
      <c r="E196" s="124" t="s">
        <v>62</v>
      </c>
      <c r="F196" s="125" t="s">
        <v>6842</v>
      </c>
      <c r="G196" s="126" t="s">
        <v>6843</v>
      </c>
    </row>
    <row r="197" spans="1:7" hidden="1" x14ac:dyDescent="0.35">
      <c r="A197" s="103" t="s">
        <v>6845</v>
      </c>
      <c r="B197" s="122" t="s">
        <v>90</v>
      </c>
      <c r="C197" s="117" t="s">
        <v>66</v>
      </c>
      <c r="D197" s="123" t="s">
        <v>430</v>
      </c>
      <c r="E197" s="124" t="s">
        <v>336</v>
      </c>
      <c r="F197" s="125" t="s">
        <v>6846</v>
      </c>
      <c r="G197" s="126" t="s">
        <v>6847</v>
      </c>
    </row>
    <row r="198" spans="1:7" hidden="1" x14ac:dyDescent="0.35">
      <c r="A198" s="103" t="s">
        <v>6849</v>
      </c>
      <c r="B198" s="122" t="s">
        <v>90</v>
      </c>
      <c r="C198" s="117" t="s">
        <v>66</v>
      </c>
      <c r="D198" s="123" t="s">
        <v>430</v>
      </c>
      <c r="E198" s="124" t="s">
        <v>1084</v>
      </c>
      <c r="F198" s="125" t="s">
        <v>6850</v>
      </c>
      <c r="G198" s="126" t="s">
        <v>6851</v>
      </c>
    </row>
    <row r="199" spans="1:7" hidden="1" x14ac:dyDescent="0.35">
      <c r="A199" s="103" t="s">
        <v>6852</v>
      </c>
      <c r="B199" s="122" t="s">
        <v>90</v>
      </c>
      <c r="C199" s="117" t="s">
        <v>66</v>
      </c>
      <c r="D199" s="123" t="s">
        <v>430</v>
      </c>
      <c r="E199" s="124" t="s">
        <v>136</v>
      </c>
      <c r="F199" s="125" t="s">
        <v>6853</v>
      </c>
      <c r="G199" s="126" t="s">
        <v>6854</v>
      </c>
    </row>
    <row r="200" spans="1:7" hidden="1" x14ac:dyDescent="0.35">
      <c r="A200" s="103" t="s">
        <v>6855</v>
      </c>
      <c r="B200" s="122" t="s">
        <v>90</v>
      </c>
      <c r="C200" s="117" t="s">
        <v>66</v>
      </c>
      <c r="D200" s="123" t="s">
        <v>430</v>
      </c>
      <c r="E200" s="124" t="s">
        <v>66</v>
      </c>
      <c r="F200" s="125" t="s">
        <v>6856</v>
      </c>
      <c r="G200" s="126" t="s">
        <v>6857</v>
      </c>
    </row>
    <row r="201" spans="1:7" hidden="1" x14ac:dyDescent="0.35">
      <c r="A201" s="103" t="s">
        <v>6858</v>
      </c>
      <c r="B201" s="122" t="s">
        <v>90</v>
      </c>
      <c r="C201" s="117" t="s">
        <v>66</v>
      </c>
      <c r="D201" s="123" t="s">
        <v>430</v>
      </c>
      <c r="E201" s="124" t="s">
        <v>112</v>
      </c>
      <c r="F201" s="125" t="s">
        <v>6859</v>
      </c>
      <c r="G201" s="126" t="s">
        <v>6860</v>
      </c>
    </row>
    <row r="202" spans="1:7" hidden="1" x14ac:dyDescent="0.35">
      <c r="A202" s="103" t="s">
        <v>6862</v>
      </c>
      <c r="B202" s="122" t="s">
        <v>90</v>
      </c>
      <c r="C202" s="117" t="s">
        <v>66</v>
      </c>
      <c r="D202" s="123" t="s">
        <v>430</v>
      </c>
      <c r="E202" s="124" t="s">
        <v>70</v>
      </c>
      <c r="F202" s="125" t="s">
        <v>6863</v>
      </c>
      <c r="G202" s="126" t="s">
        <v>6864</v>
      </c>
    </row>
    <row r="203" spans="1:7" hidden="1" x14ac:dyDescent="0.35">
      <c r="A203" s="103" t="s">
        <v>6865</v>
      </c>
      <c r="B203" s="122" t="s">
        <v>90</v>
      </c>
      <c r="C203" s="117" t="s">
        <v>66</v>
      </c>
      <c r="D203" s="123" t="s">
        <v>430</v>
      </c>
      <c r="E203" s="124" t="s">
        <v>308</v>
      </c>
      <c r="F203" s="125" t="s">
        <v>6866</v>
      </c>
      <c r="G203" s="126" t="s">
        <v>6867</v>
      </c>
    </row>
    <row r="204" spans="1:7" hidden="1" x14ac:dyDescent="0.35">
      <c r="A204" s="103" t="s">
        <v>6869</v>
      </c>
      <c r="B204" s="122" t="s">
        <v>90</v>
      </c>
      <c r="C204" s="117" t="s">
        <v>66</v>
      </c>
      <c r="D204" s="123" t="s">
        <v>430</v>
      </c>
      <c r="E204" s="124" t="s">
        <v>822</v>
      </c>
      <c r="F204" s="125" t="s">
        <v>6870</v>
      </c>
      <c r="G204" s="126" t="s">
        <v>6871</v>
      </c>
    </row>
    <row r="205" spans="1:7" hidden="1" x14ac:dyDescent="0.35">
      <c r="A205" s="103" t="s">
        <v>6873</v>
      </c>
      <c r="B205" s="122" t="s">
        <v>90</v>
      </c>
      <c r="C205" s="117" t="s">
        <v>66</v>
      </c>
      <c r="D205" s="123" t="s">
        <v>430</v>
      </c>
      <c r="E205" s="124" t="s">
        <v>442</v>
      </c>
      <c r="F205" s="125" t="s">
        <v>6874</v>
      </c>
      <c r="G205" s="126" t="s">
        <v>6875</v>
      </c>
    </row>
    <row r="206" spans="1:7" hidden="1" x14ac:dyDescent="0.35">
      <c r="A206" s="103" t="s">
        <v>6876</v>
      </c>
      <c r="B206" s="122" t="s">
        <v>90</v>
      </c>
      <c r="C206" s="117" t="s">
        <v>66</v>
      </c>
      <c r="D206" s="123" t="s">
        <v>430</v>
      </c>
      <c r="E206" s="124" t="s">
        <v>249</v>
      </c>
      <c r="F206" s="125" t="s">
        <v>6877</v>
      </c>
      <c r="G206" s="126" t="s">
        <v>6878</v>
      </c>
    </row>
    <row r="207" spans="1:7" hidden="1" x14ac:dyDescent="0.35">
      <c r="A207" s="103" t="s">
        <v>6879</v>
      </c>
      <c r="B207" s="122" t="s">
        <v>90</v>
      </c>
      <c r="C207" s="117" t="s">
        <v>66</v>
      </c>
      <c r="D207" s="123" t="s">
        <v>430</v>
      </c>
      <c r="E207" s="124" t="s">
        <v>399</v>
      </c>
      <c r="F207" s="125" t="s">
        <v>6880</v>
      </c>
      <c r="G207" s="126" t="s">
        <v>6881</v>
      </c>
    </row>
    <row r="208" spans="1:7" hidden="1" x14ac:dyDescent="0.35">
      <c r="A208" s="103" t="s">
        <v>6882</v>
      </c>
      <c r="B208" s="122" t="s">
        <v>90</v>
      </c>
      <c r="C208" s="117" t="s">
        <v>66</v>
      </c>
      <c r="D208" s="123" t="s">
        <v>430</v>
      </c>
      <c r="E208" s="124" t="s">
        <v>159</v>
      </c>
      <c r="F208" s="125" t="s">
        <v>6883</v>
      </c>
      <c r="G208" s="126" t="s">
        <v>6884</v>
      </c>
    </row>
    <row r="209" spans="1:7" x14ac:dyDescent="0.35">
      <c r="A209" s="103" t="s">
        <v>49506</v>
      </c>
      <c r="B209" s="122" t="s">
        <v>90</v>
      </c>
      <c r="C209" s="117" t="s">
        <v>66</v>
      </c>
      <c r="D209" s="123" t="s">
        <v>430</v>
      </c>
      <c r="E209" s="124" t="s">
        <v>196</v>
      </c>
      <c r="F209" s="125" t="s">
        <v>49924</v>
      </c>
      <c r="G209" s="126" t="e">
        <v>#N/A</v>
      </c>
    </row>
    <row r="210" spans="1:7" hidden="1" x14ac:dyDescent="0.35">
      <c r="A210" s="103" t="s">
        <v>6885</v>
      </c>
      <c r="B210" s="122" t="s">
        <v>90</v>
      </c>
      <c r="C210" s="117" t="s">
        <v>66</v>
      </c>
      <c r="D210" s="123" t="s">
        <v>430</v>
      </c>
      <c r="E210" s="124" t="s">
        <v>582</v>
      </c>
      <c r="F210" s="125" t="s">
        <v>6886</v>
      </c>
      <c r="G210" s="126" t="s">
        <v>6887</v>
      </c>
    </row>
    <row r="211" spans="1:7" hidden="1" x14ac:dyDescent="0.35">
      <c r="A211" s="103" t="s">
        <v>6889</v>
      </c>
      <c r="B211" s="122" t="s">
        <v>90</v>
      </c>
      <c r="C211" s="117" t="s">
        <v>66</v>
      </c>
      <c r="D211" s="123" t="s">
        <v>430</v>
      </c>
      <c r="E211" s="124" t="s">
        <v>185</v>
      </c>
      <c r="F211" s="125" t="s">
        <v>6890</v>
      </c>
      <c r="G211" s="126" t="s">
        <v>6891</v>
      </c>
    </row>
    <row r="212" spans="1:7" x14ac:dyDescent="0.35">
      <c r="A212" s="103" t="s">
        <v>49507</v>
      </c>
      <c r="B212" s="122" t="s">
        <v>90</v>
      </c>
      <c r="C212" s="117" t="s">
        <v>66</v>
      </c>
      <c r="D212" s="123" t="s">
        <v>430</v>
      </c>
      <c r="E212" s="124" t="s">
        <v>777</v>
      </c>
      <c r="F212" s="125" t="s">
        <v>49925</v>
      </c>
      <c r="G212" s="126" t="e">
        <v>#N/A</v>
      </c>
    </row>
    <row r="213" spans="1:7" hidden="1" x14ac:dyDescent="0.35">
      <c r="A213" s="103" t="s">
        <v>6893</v>
      </c>
      <c r="B213" s="122" t="s">
        <v>90</v>
      </c>
      <c r="C213" s="117" t="s">
        <v>66</v>
      </c>
      <c r="D213" s="123" t="s">
        <v>430</v>
      </c>
      <c r="E213" s="124" t="s">
        <v>82</v>
      </c>
      <c r="F213" s="125" t="s">
        <v>6894</v>
      </c>
      <c r="G213" s="126" t="s">
        <v>6895</v>
      </c>
    </row>
    <row r="214" spans="1:7" x14ac:dyDescent="0.35">
      <c r="A214" s="103" t="s">
        <v>6897</v>
      </c>
      <c r="B214" s="122" t="s">
        <v>90</v>
      </c>
      <c r="C214" s="117" t="s">
        <v>66</v>
      </c>
      <c r="D214" s="123" t="s">
        <v>430</v>
      </c>
      <c r="E214" s="124" t="s">
        <v>930</v>
      </c>
      <c r="F214" s="125" t="s">
        <v>49926</v>
      </c>
      <c r="G214" s="126" t="e">
        <v>#N/A</v>
      </c>
    </row>
    <row r="215" spans="1:7" hidden="1" x14ac:dyDescent="0.35">
      <c r="A215" s="103" t="s">
        <v>6901</v>
      </c>
      <c r="B215" s="122" t="s">
        <v>90</v>
      </c>
      <c r="C215" s="117" t="s">
        <v>66</v>
      </c>
      <c r="D215" s="123" t="s">
        <v>430</v>
      </c>
      <c r="E215" s="124" t="s">
        <v>1176</v>
      </c>
      <c r="F215" s="125" t="s">
        <v>6902</v>
      </c>
      <c r="G215" s="126" t="s">
        <v>6903</v>
      </c>
    </row>
    <row r="216" spans="1:7" hidden="1" x14ac:dyDescent="0.35">
      <c r="A216" s="103" t="s">
        <v>6905</v>
      </c>
      <c r="B216" s="122" t="s">
        <v>90</v>
      </c>
      <c r="C216" s="117" t="s">
        <v>66</v>
      </c>
      <c r="D216" s="123" t="s">
        <v>430</v>
      </c>
      <c r="E216" s="124" t="s">
        <v>1013</v>
      </c>
      <c r="F216" s="125" t="s">
        <v>6906</v>
      </c>
      <c r="G216" s="126" t="s">
        <v>6907</v>
      </c>
    </row>
    <row r="217" spans="1:7" hidden="1" x14ac:dyDescent="0.35">
      <c r="A217" s="103" t="s">
        <v>6908</v>
      </c>
      <c r="B217" s="122" t="s">
        <v>90</v>
      </c>
      <c r="C217" s="117" t="s">
        <v>66</v>
      </c>
      <c r="D217" s="123" t="s">
        <v>430</v>
      </c>
      <c r="E217" s="124" t="s">
        <v>47</v>
      </c>
      <c r="F217" s="125" t="s">
        <v>6909</v>
      </c>
      <c r="G217" s="126" t="s">
        <v>6910</v>
      </c>
    </row>
    <row r="218" spans="1:7" x14ac:dyDescent="0.35">
      <c r="A218" s="103" t="s">
        <v>49508</v>
      </c>
      <c r="B218" s="122" t="s">
        <v>90</v>
      </c>
      <c r="C218" s="117" t="s">
        <v>66</v>
      </c>
      <c r="D218" s="123" t="s">
        <v>430</v>
      </c>
      <c r="E218" s="124" t="s">
        <v>2379</v>
      </c>
      <c r="F218" s="125" t="s">
        <v>49927</v>
      </c>
      <c r="G218" s="126" t="e">
        <v>#N/A</v>
      </c>
    </row>
    <row r="219" spans="1:7" hidden="1" x14ac:dyDescent="0.35">
      <c r="A219" s="103" t="s">
        <v>6911</v>
      </c>
      <c r="B219" s="122" t="s">
        <v>90</v>
      </c>
      <c r="C219" s="117" t="s">
        <v>66</v>
      </c>
      <c r="D219" s="123" t="s">
        <v>430</v>
      </c>
      <c r="E219" s="124" t="s">
        <v>51</v>
      </c>
      <c r="F219" s="125" t="s">
        <v>6912</v>
      </c>
      <c r="G219" s="126" t="s">
        <v>6913</v>
      </c>
    </row>
    <row r="220" spans="1:7" x14ac:dyDescent="0.35">
      <c r="A220" s="103" t="s">
        <v>49509</v>
      </c>
      <c r="B220" s="122" t="s">
        <v>90</v>
      </c>
      <c r="C220" s="117" t="s">
        <v>66</v>
      </c>
      <c r="D220" s="123" t="s">
        <v>430</v>
      </c>
      <c r="E220" s="124" t="s">
        <v>2044</v>
      </c>
      <c r="F220" s="125" t="s">
        <v>49928</v>
      </c>
      <c r="G220" s="126" t="e">
        <v>#N/A</v>
      </c>
    </row>
    <row r="221" spans="1:7" hidden="1" x14ac:dyDescent="0.35">
      <c r="A221" s="103" t="s">
        <v>6915</v>
      </c>
      <c r="B221" s="122" t="s">
        <v>90</v>
      </c>
      <c r="C221" s="117" t="s">
        <v>66</v>
      </c>
      <c r="D221" s="123" t="s">
        <v>430</v>
      </c>
      <c r="E221" s="124" t="s">
        <v>1066</v>
      </c>
      <c r="F221" s="125" t="s">
        <v>6916</v>
      </c>
      <c r="G221" s="126" t="s">
        <v>6917</v>
      </c>
    </row>
    <row r="222" spans="1:7" hidden="1" x14ac:dyDescent="0.35">
      <c r="A222" s="103" t="s">
        <v>6919</v>
      </c>
      <c r="B222" s="122" t="s">
        <v>90</v>
      </c>
      <c r="C222" s="117" t="s">
        <v>66</v>
      </c>
      <c r="D222" s="123" t="s">
        <v>430</v>
      </c>
      <c r="E222" s="124" t="s">
        <v>155</v>
      </c>
      <c r="F222" s="125" t="s">
        <v>6920</v>
      </c>
      <c r="G222" s="126" t="s">
        <v>6921</v>
      </c>
    </row>
    <row r="223" spans="1:7" hidden="1" x14ac:dyDescent="0.35">
      <c r="A223" s="103" t="s">
        <v>6923</v>
      </c>
      <c r="B223" s="122" t="s">
        <v>90</v>
      </c>
      <c r="C223" s="117" t="s">
        <v>66</v>
      </c>
      <c r="D223" s="123" t="s">
        <v>430</v>
      </c>
      <c r="E223" s="124" t="s">
        <v>2358</v>
      </c>
      <c r="F223" s="125" t="s">
        <v>6924</v>
      </c>
      <c r="G223" s="126" t="s">
        <v>6925</v>
      </c>
    </row>
    <row r="224" spans="1:7" hidden="1" x14ac:dyDescent="0.35">
      <c r="A224" s="103" t="s">
        <v>6927</v>
      </c>
      <c r="B224" s="122" t="s">
        <v>90</v>
      </c>
      <c r="C224" s="117" t="s">
        <v>66</v>
      </c>
      <c r="D224" s="123" t="s">
        <v>430</v>
      </c>
      <c r="E224" s="124" t="s">
        <v>173</v>
      </c>
      <c r="F224" s="125" t="s">
        <v>6928</v>
      </c>
      <c r="G224" s="126" t="s">
        <v>6929</v>
      </c>
    </row>
    <row r="225" spans="1:7" hidden="1" x14ac:dyDescent="0.35">
      <c r="A225" s="103" t="s">
        <v>6931</v>
      </c>
      <c r="B225" s="122" t="s">
        <v>90</v>
      </c>
      <c r="C225" s="117" t="s">
        <v>66</v>
      </c>
      <c r="D225" s="123" t="s">
        <v>430</v>
      </c>
      <c r="E225" s="124" t="s">
        <v>299</v>
      </c>
      <c r="F225" s="125" t="s">
        <v>6932</v>
      </c>
      <c r="G225" s="126" t="s">
        <v>6933</v>
      </c>
    </row>
    <row r="226" spans="1:7" x14ac:dyDescent="0.35">
      <c r="A226" s="103" t="s">
        <v>49510</v>
      </c>
      <c r="B226" s="122" t="s">
        <v>90</v>
      </c>
      <c r="C226" s="117" t="s">
        <v>66</v>
      </c>
      <c r="D226" s="123" t="s">
        <v>430</v>
      </c>
      <c r="E226" s="124" t="s">
        <v>319</v>
      </c>
      <c r="F226" s="125" t="s">
        <v>49929</v>
      </c>
      <c r="G226" s="126" t="e">
        <v>#N/A</v>
      </c>
    </row>
    <row r="227" spans="1:7" x14ac:dyDescent="0.35">
      <c r="A227" s="103" t="s">
        <v>49511</v>
      </c>
      <c r="B227" s="122" t="s">
        <v>90</v>
      </c>
      <c r="C227" s="117" t="s">
        <v>66</v>
      </c>
      <c r="D227" s="123" t="s">
        <v>430</v>
      </c>
      <c r="E227" s="124" t="s">
        <v>2002</v>
      </c>
      <c r="F227" s="125" t="s">
        <v>49930</v>
      </c>
      <c r="G227" s="126" t="e">
        <v>#N/A</v>
      </c>
    </row>
    <row r="228" spans="1:7" hidden="1" x14ac:dyDescent="0.35">
      <c r="A228" s="103" t="s">
        <v>6935</v>
      </c>
      <c r="B228" s="111" t="s">
        <v>90</v>
      </c>
      <c r="C228" s="117" t="s">
        <v>66</v>
      </c>
      <c r="D228" s="118" t="s">
        <v>104</v>
      </c>
      <c r="E228" s="119"/>
      <c r="F228" s="120" t="s">
        <v>6936</v>
      </c>
      <c r="G228" s="121" t="s">
        <v>6937</v>
      </c>
    </row>
    <row r="229" spans="1:7" hidden="1" x14ac:dyDescent="0.35">
      <c r="A229" s="103" t="s">
        <v>6938</v>
      </c>
      <c r="B229" s="122" t="s">
        <v>90</v>
      </c>
      <c r="C229" s="117" t="s">
        <v>66</v>
      </c>
      <c r="D229" s="123" t="s">
        <v>104</v>
      </c>
      <c r="E229" s="124" t="s">
        <v>328</v>
      </c>
      <c r="F229" s="125" t="s">
        <v>6939</v>
      </c>
      <c r="G229" s="126" t="s">
        <v>6940</v>
      </c>
    </row>
    <row r="230" spans="1:7" hidden="1" x14ac:dyDescent="0.35">
      <c r="A230" s="103" t="s">
        <v>6942</v>
      </c>
      <c r="B230" s="122" t="s">
        <v>90</v>
      </c>
      <c r="C230" s="117" t="s">
        <v>66</v>
      </c>
      <c r="D230" s="123" t="s">
        <v>104</v>
      </c>
      <c r="E230" s="124" t="s">
        <v>612</v>
      </c>
      <c r="F230" s="125" t="s">
        <v>6943</v>
      </c>
      <c r="G230" s="126" t="s">
        <v>6944</v>
      </c>
    </row>
    <row r="231" spans="1:7" hidden="1" x14ac:dyDescent="0.35">
      <c r="A231" s="103" t="s">
        <v>6946</v>
      </c>
      <c r="B231" s="122" t="s">
        <v>90</v>
      </c>
      <c r="C231" s="117" t="s">
        <v>66</v>
      </c>
      <c r="D231" s="123" t="s">
        <v>104</v>
      </c>
      <c r="E231" s="124" t="s">
        <v>336</v>
      </c>
      <c r="F231" s="125" t="s">
        <v>6947</v>
      </c>
      <c r="G231" s="126" t="s">
        <v>6948</v>
      </c>
    </row>
    <row r="232" spans="1:7" hidden="1" x14ac:dyDescent="0.35">
      <c r="A232" s="103" t="s">
        <v>6949</v>
      </c>
      <c r="B232" s="122" t="s">
        <v>90</v>
      </c>
      <c r="C232" s="117" t="s">
        <v>66</v>
      </c>
      <c r="D232" s="123" t="s">
        <v>104</v>
      </c>
      <c r="E232" s="124" t="s">
        <v>104</v>
      </c>
      <c r="F232" s="125" t="s">
        <v>6950</v>
      </c>
      <c r="G232" s="126" t="s">
        <v>6951</v>
      </c>
    </row>
    <row r="233" spans="1:7" hidden="1" x14ac:dyDescent="0.35">
      <c r="A233" s="103" t="s">
        <v>6953</v>
      </c>
      <c r="B233" s="122" t="s">
        <v>90</v>
      </c>
      <c r="C233" s="117" t="s">
        <v>66</v>
      </c>
      <c r="D233" s="123" t="s">
        <v>104</v>
      </c>
      <c r="E233" s="124" t="s">
        <v>112</v>
      </c>
      <c r="F233" s="125" t="s">
        <v>6954</v>
      </c>
      <c r="G233" s="126" t="s">
        <v>6955</v>
      </c>
    </row>
    <row r="234" spans="1:7" hidden="1" x14ac:dyDescent="0.35">
      <c r="A234" s="103" t="s">
        <v>6957</v>
      </c>
      <c r="B234" s="122" t="s">
        <v>90</v>
      </c>
      <c r="C234" s="117" t="s">
        <v>66</v>
      </c>
      <c r="D234" s="123" t="s">
        <v>104</v>
      </c>
      <c r="E234" s="124" t="s">
        <v>399</v>
      </c>
      <c r="F234" s="125" t="s">
        <v>6958</v>
      </c>
      <c r="G234" s="126" t="s">
        <v>6959</v>
      </c>
    </row>
    <row r="235" spans="1:7" hidden="1" x14ac:dyDescent="0.35">
      <c r="A235" s="103" t="s">
        <v>6961</v>
      </c>
      <c r="B235" s="122" t="s">
        <v>90</v>
      </c>
      <c r="C235" s="117" t="s">
        <v>66</v>
      </c>
      <c r="D235" s="123" t="s">
        <v>104</v>
      </c>
      <c r="E235" s="124" t="s">
        <v>159</v>
      </c>
      <c r="F235" s="125" t="s">
        <v>6962</v>
      </c>
      <c r="G235" s="126" t="s">
        <v>6963</v>
      </c>
    </row>
    <row r="236" spans="1:7" hidden="1" x14ac:dyDescent="0.35">
      <c r="A236" s="103" t="s">
        <v>6965</v>
      </c>
      <c r="B236" s="122" t="s">
        <v>90</v>
      </c>
      <c r="C236" s="117" t="s">
        <v>66</v>
      </c>
      <c r="D236" s="123" t="s">
        <v>104</v>
      </c>
      <c r="E236" s="124" t="s">
        <v>185</v>
      </c>
      <c r="F236" s="125" t="s">
        <v>6966</v>
      </c>
      <c r="G236" s="126" t="s">
        <v>6967</v>
      </c>
    </row>
    <row r="237" spans="1:7" hidden="1" x14ac:dyDescent="0.35">
      <c r="A237" s="103" t="s">
        <v>6968</v>
      </c>
      <c r="B237" s="122" t="s">
        <v>90</v>
      </c>
      <c r="C237" s="117" t="s">
        <v>66</v>
      </c>
      <c r="D237" s="123" t="s">
        <v>104</v>
      </c>
      <c r="E237" s="124" t="s">
        <v>638</v>
      </c>
      <c r="F237" s="125" t="s">
        <v>6969</v>
      </c>
      <c r="G237" s="126" t="s">
        <v>6970</v>
      </c>
    </row>
    <row r="238" spans="1:7" hidden="1" x14ac:dyDescent="0.35">
      <c r="A238" s="103" t="s">
        <v>6972</v>
      </c>
      <c r="B238" s="122" t="s">
        <v>90</v>
      </c>
      <c r="C238" s="117" t="s">
        <v>66</v>
      </c>
      <c r="D238" s="123" t="s">
        <v>104</v>
      </c>
      <c r="E238" s="124" t="s">
        <v>82</v>
      </c>
      <c r="F238" s="125" t="s">
        <v>6973</v>
      </c>
      <c r="G238" s="126" t="s">
        <v>6974</v>
      </c>
    </row>
    <row r="239" spans="1:7" hidden="1" x14ac:dyDescent="0.35">
      <c r="A239" s="103" t="s">
        <v>6976</v>
      </c>
      <c r="B239" s="122" t="s">
        <v>90</v>
      </c>
      <c r="C239" s="117" t="s">
        <v>66</v>
      </c>
      <c r="D239" s="123" t="s">
        <v>104</v>
      </c>
      <c r="E239" s="124" t="s">
        <v>47</v>
      </c>
      <c r="F239" s="125" t="s">
        <v>6977</v>
      </c>
      <c r="G239" s="126" t="s">
        <v>6978</v>
      </c>
    </row>
    <row r="240" spans="1:7" hidden="1" x14ac:dyDescent="0.35">
      <c r="A240" s="103" t="s">
        <v>6979</v>
      </c>
      <c r="B240" s="122" t="s">
        <v>90</v>
      </c>
      <c r="C240" s="117" t="s">
        <v>66</v>
      </c>
      <c r="D240" s="123" t="s">
        <v>104</v>
      </c>
      <c r="E240" s="124" t="s">
        <v>2044</v>
      </c>
      <c r="F240" s="125" t="s">
        <v>6980</v>
      </c>
      <c r="G240" s="126" t="s">
        <v>6981</v>
      </c>
    </row>
    <row r="241" spans="1:7" hidden="1" x14ac:dyDescent="0.35">
      <c r="A241" s="103" t="s">
        <v>6983</v>
      </c>
      <c r="B241" s="122" t="s">
        <v>90</v>
      </c>
      <c r="C241" s="117" t="s">
        <v>66</v>
      </c>
      <c r="D241" s="123" t="s">
        <v>104</v>
      </c>
      <c r="E241" s="124" t="s">
        <v>1066</v>
      </c>
      <c r="F241" s="125" t="s">
        <v>6984</v>
      </c>
      <c r="G241" s="126" t="s">
        <v>6985</v>
      </c>
    </row>
    <row r="242" spans="1:7" hidden="1" x14ac:dyDescent="0.35">
      <c r="A242" s="103" t="s">
        <v>6987</v>
      </c>
      <c r="B242" s="122" t="s">
        <v>90</v>
      </c>
      <c r="C242" s="117" t="s">
        <v>66</v>
      </c>
      <c r="D242" s="123" t="s">
        <v>104</v>
      </c>
      <c r="E242" s="124" t="s">
        <v>319</v>
      </c>
      <c r="F242" s="125" t="s">
        <v>6988</v>
      </c>
      <c r="G242" s="126" t="s">
        <v>6989</v>
      </c>
    </row>
    <row r="243" spans="1:7" hidden="1" x14ac:dyDescent="0.35">
      <c r="A243" s="103" t="s">
        <v>6991</v>
      </c>
      <c r="B243" s="111" t="s">
        <v>90</v>
      </c>
      <c r="C243" s="117" t="s">
        <v>66</v>
      </c>
      <c r="D243" s="118" t="s">
        <v>66</v>
      </c>
      <c r="E243" s="119"/>
      <c r="F243" s="120" t="s">
        <v>6992</v>
      </c>
      <c r="G243" s="121" t="s">
        <v>6993</v>
      </c>
    </row>
    <row r="244" spans="1:7" hidden="1" x14ac:dyDescent="0.35">
      <c r="A244" s="103" t="s">
        <v>6994</v>
      </c>
      <c r="B244" s="122" t="s">
        <v>90</v>
      </c>
      <c r="C244" s="117" t="s">
        <v>66</v>
      </c>
      <c r="D244" s="123" t="s">
        <v>66</v>
      </c>
      <c r="E244" s="124" t="s">
        <v>104</v>
      </c>
      <c r="F244" s="125" t="s">
        <v>6995</v>
      </c>
      <c r="G244" s="126" t="s">
        <v>6996</v>
      </c>
    </row>
    <row r="245" spans="1:7" hidden="1" x14ac:dyDescent="0.35">
      <c r="A245" s="103" t="s">
        <v>6998</v>
      </c>
      <c r="B245" s="122" t="s">
        <v>90</v>
      </c>
      <c r="C245" s="117" t="s">
        <v>66</v>
      </c>
      <c r="D245" s="123" t="s">
        <v>66</v>
      </c>
      <c r="E245" s="124" t="s">
        <v>66</v>
      </c>
      <c r="F245" s="125" t="s">
        <v>6999</v>
      </c>
      <c r="G245" s="126" t="s">
        <v>7000</v>
      </c>
    </row>
    <row r="246" spans="1:7" hidden="1" x14ac:dyDescent="0.35">
      <c r="A246" s="103" t="s">
        <v>7002</v>
      </c>
      <c r="B246" s="122" t="s">
        <v>90</v>
      </c>
      <c r="C246" s="117" t="s">
        <v>66</v>
      </c>
      <c r="D246" s="123" t="s">
        <v>66</v>
      </c>
      <c r="E246" s="124" t="s">
        <v>878</v>
      </c>
      <c r="F246" s="125" t="s">
        <v>7003</v>
      </c>
      <c r="G246" s="126" t="s">
        <v>7004</v>
      </c>
    </row>
    <row r="247" spans="1:7" hidden="1" x14ac:dyDescent="0.35">
      <c r="A247" s="103" t="s">
        <v>7006</v>
      </c>
      <c r="B247" s="122" t="s">
        <v>90</v>
      </c>
      <c r="C247" s="117" t="s">
        <v>66</v>
      </c>
      <c r="D247" s="123" t="s">
        <v>66</v>
      </c>
      <c r="E247" s="124" t="s">
        <v>758</v>
      </c>
      <c r="F247" s="125" t="s">
        <v>7007</v>
      </c>
      <c r="G247" s="126" t="s">
        <v>7008</v>
      </c>
    </row>
    <row r="248" spans="1:7" hidden="1" x14ac:dyDescent="0.35">
      <c r="A248" s="103" t="s">
        <v>7009</v>
      </c>
      <c r="B248" s="122" t="s">
        <v>90</v>
      </c>
      <c r="C248" s="117" t="s">
        <v>66</v>
      </c>
      <c r="D248" s="123" t="s">
        <v>66</v>
      </c>
      <c r="E248" s="124" t="s">
        <v>1066</v>
      </c>
      <c r="F248" s="125" t="s">
        <v>7010</v>
      </c>
      <c r="G248" s="126" t="s">
        <v>7011</v>
      </c>
    </row>
    <row r="249" spans="1:7" hidden="1" x14ac:dyDescent="0.35">
      <c r="A249" s="103" t="s">
        <v>7013</v>
      </c>
      <c r="B249" s="122" t="s">
        <v>90</v>
      </c>
      <c r="C249" s="117" t="s">
        <v>66</v>
      </c>
      <c r="D249" s="123" t="s">
        <v>66</v>
      </c>
      <c r="E249" s="124" t="s">
        <v>856</v>
      </c>
      <c r="F249" s="125" t="s">
        <v>7014</v>
      </c>
      <c r="G249" s="126" t="s">
        <v>7015</v>
      </c>
    </row>
    <row r="250" spans="1:7" hidden="1" x14ac:dyDescent="0.35">
      <c r="A250" s="103" t="s">
        <v>7016</v>
      </c>
      <c r="B250" s="111" t="s">
        <v>90</v>
      </c>
      <c r="C250" s="117" t="s">
        <v>66</v>
      </c>
      <c r="D250" s="118" t="s">
        <v>112</v>
      </c>
      <c r="E250" s="119"/>
      <c r="F250" s="120" t="s">
        <v>7017</v>
      </c>
      <c r="G250" s="121" t="s">
        <v>7018</v>
      </c>
    </row>
    <row r="251" spans="1:7" hidden="1" x14ac:dyDescent="0.35">
      <c r="A251" s="103" t="s">
        <v>7019</v>
      </c>
      <c r="B251" s="122" t="s">
        <v>90</v>
      </c>
      <c r="C251" s="117" t="s">
        <v>66</v>
      </c>
      <c r="D251" s="123" t="s">
        <v>112</v>
      </c>
      <c r="E251" s="124" t="s">
        <v>328</v>
      </c>
      <c r="F251" s="125" t="s">
        <v>7020</v>
      </c>
      <c r="G251" s="126" t="s">
        <v>7021</v>
      </c>
    </row>
    <row r="252" spans="1:7" hidden="1" x14ac:dyDescent="0.35">
      <c r="A252" s="103" t="s">
        <v>7022</v>
      </c>
      <c r="B252" s="122" t="s">
        <v>90</v>
      </c>
      <c r="C252" s="117" t="s">
        <v>66</v>
      </c>
      <c r="D252" s="123" t="s">
        <v>112</v>
      </c>
      <c r="E252" s="124" t="s">
        <v>612</v>
      </c>
      <c r="F252" s="125" t="s">
        <v>7023</v>
      </c>
      <c r="G252" s="126" t="s">
        <v>7024</v>
      </c>
    </row>
    <row r="253" spans="1:7" hidden="1" x14ac:dyDescent="0.35">
      <c r="A253" s="103" t="s">
        <v>7026</v>
      </c>
      <c r="B253" s="122" t="s">
        <v>90</v>
      </c>
      <c r="C253" s="117" t="s">
        <v>66</v>
      </c>
      <c r="D253" s="123" t="s">
        <v>112</v>
      </c>
      <c r="E253" s="124" t="s">
        <v>1084</v>
      </c>
      <c r="F253" s="125" t="s">
        <v>7027</v>
      </c>
      <c r="G253" s="126" t="s">
        <v>7028</v>
      </c>
    </row>
    <row r="254" spans="1:7" hidden="1" x14ac:dyDescent="0.35">
      <c r="A254" s="103" t="s">
        <v>7029</v>
      </c>
      <c r="B254" s="122" t="s">
        <v>90</v>
      </c>
      <c r="C254" s="117" t="s">
        <v>66</v>
      </c>
      <c r="D254" s="123" t="s">
        <v>112</v>
      </c>
      <c r="E254" s="124" t="s">
        <v>70</v>
      </c>
      <c r="F254" s="125" t="s">
        <v>7030</v>
      </c>
      <c r="G254" s="126" t="s">
        <v>7031</v>
      </c>
    </row>
    <row r="255" spans="1:7" hidden="1" x14ac:dyDescent="0.35">
      <c r="A255" s="103" t="s">
        <v>7032</v>
      </c>
      <c r="B255" s="122" t="s">
        <v>90</v>
      </c>
      <c r="C255" s="117" t="s">
        <v>66</v>
      </c>
      <c r="D255" s="123" t="s">
        <v>112</v>
      </c>
      <c r="E255" s="124" t="s">
        <v>308</v>
      </c>
      <c r="F255" s="125" t="s">
        <v>7033</v>
      </c>
      <c r="G255" s="126" t="s">
        <v>7034</v>
      </c>
    </row>
    <row r="256" spans="1:7" hidden="1" x14ac:dyDescent="0.35">
      <c r="A256" s="103" t="s">
        <v>7035</v>
      </c>
      <c r="B256" s="122" t="s">
        <v>90</v>
      </c>
      <c r="C256" s="117" t="s">
        <v>66</v>
      </c>
      <c r="D256" s="123" t="s">
        <v>112</v>
      </c>
      <c r="E256" s="124" t="s">
        <v>856</v>
      </c>
      <c r="F256" s="125" t="s">
        <v>7036</v>
      </c>
      <c r="G256" s="126" t="s">
        <v>7037</v>
      </c>
    </row>
    <row r="257" spans="1:7" hidden="1" x14ac:dyDescent="0.35">
      <c r="A257" s="103" t="s">
        <v>7038</v>
      </c>
      <c r="B257" s="111" t="s">
        <v>90</v>
      </c>
      <c r="C257" s="117" t="s">
        <v>66</v>
      </c>
      <c r="D257" s="118" t="s">
        <v>70</v>
      </c>
      <c r="E257" s="119"/>
      <c r="F257" s="120" t="s">
        <v>7039</v>
      </c>
      <c r="G257" s="121" t="s">
        <v>7040</v>
      </c>
    </row>
    <row r="258" spans="1:7" x14ac:dyDescent="0.35">
      <c r="A258" s="103" t="s">
        <v>49512</v>
      </c>
      <c r="B258" s="122" t="s">
        <v>90</v>
      </c>
      <c r="C258" s="117" t="s">
        <v>66</v>
      </c>
      <c r="D258" s="123" t="s">
        <v>70</v>
      </c>
      <c r="E258" s="124" t="s">
        <v>116</v>
      </c>
      <c r="F258" s="125" t="s">
        <v>49931</v>
      </c>
      <c r="G258" s="126" t="e">
        <v>#N/A</v>
      </c>
    </row>
    <row r="259" spans="1:7" hidden="1" x14ac:dyDescent="0.35">
      <c r="A259" s="103" t="s">
        <v>7041</v>
      </c>
      <c r="B259" s="122" t="s">
        <v>90</v>
      </c>
      <c r="C259" s="117" t="s">
        <v>66</v>
      </c>
      <c r="D259" s="123" t="s">
        <v>70</v>
      </c>
      <c r="E259" s="124" t="s">
        <v>325</v>
      </c>
      <c r="F259" s="125" t="s">
        <v>7042</v>
      </c>
      <c r="G259" s="126" t="s">
        <v>7043</v>
      </c>
    </row>
    <row r="260" spans="1:7" hidden="1" x14ac:dyDescent="0.35">
      <c r="A260" s="103" t="s">
        <v>7045</v>
      </c>
      <c r="B260" s="122" t="s">
        <v>90</v>
      </c>
      <c r="C260" s="117" t="s">
        <v>66</v>
      </c>
      <c r="D260" s="123" t="s">
        <v>70</v>
      </c>
      <c r="E260" s="124" t="s">
        <v>612</v>
      </c>
      <c r="F260" s="125" t="s">
        <v>7046</v>
      </c>
      <c r="G260" s="126" t="s">
        <v>7047</v>
      </c>
    </row>
    <row r="261" spans="1:7" hidden="1" x14ac:dyDescent="0.35">
      <c r="A261" s="103" t="s">
        <v>7049</v>
      </c>
      <c r="B261" s="122" t="s">
        <v>90</v>
      </c>
      <c r="C261" s="117" t="s">
        <v>66</v>
      </c>
      <c r="D261" s="123" t="s">
        <v>70</v>
      </c>
      <c r="E261" s="124" t="s">
        <v>332</v>
      </c>
      <c r="F261" s="125" t="s">
        <v>7050</v>
      </c>
      <c r="G261" s="126" t="s">
        <v>7051</v>
      </c>
    </row>
    <row r="262" spans="1:7" hidden="1" x14ac:dyDescent="0.35">
      <c r="A262" s="103" t="s">
        <v>7053</v>
      </c>
      <c r="B262" s="122" t="s">
        <v>90</v>
      </c>
      <c r="C262" s="117" t="s">
        <v>66</v>
      </c>
      <c r="D262" s="123" t="s">
        <v>70</v>
      </c>
      <c r="E262" s="124" t="s">
        <v>312</v>
      </c>
      <c r="F262" s="125" t="s">
        <v>7054</v>
      </c>
      <c r="G262" s="126" t="s">
        <v>7055</v>
      </c>
    </row>
    <row r="263" spans="1:7" hidden="1" x14ac:dyDescent="0.35">
      <c r="A263" s="103" t="s">
        <v>7057</v>
      </c>
      <c r="B263" s="122" t="s">
        <v>90</v>
      </c>
      <c r="C263" s="117" t="s">
        <v>66</v>
      </c>
      <c r="D263" s="123" t="s">
        <v>70</v>
      </c>
      <c r="E263" s="124" t="s">
        <v>638</v>
      </c>
      <c r="F263" s="125" t="s">
        <v>7058</v>
      </c>
      <c r="G263" s="126" t="s">
        <v>7059</v>
      </c>
    </row>
    <row r="264" spans="1:7" hidden="1" x14ac:dyDescent="0.35">
      <c r="A264" s="103" t="s">
        <v>7061</v>
      </c>
      <c r="B264" s="122" t="s">
        <v>90</v>
      </c>
      <c r="C264" s="117" t="s">
        <v>66</v>
      </c>
      <c r="D264" s="123" t="s">
        <v>70</v>
      </c>
      <c r="E264" s="124" t="s">
        <v>1066</v>
      </c>
      <c r="F264" s="125" t="s">
        <v>7062</v>
      </c>
      <c r="G264" s="126" t="s">
        <v>7063</v>
      </c>
    </row>
    <row r="265" spans="1:7" hidden="1" x14ac:dyDescent="0.35">
      <c r="A265" s="103" t="s">
        <v>7065</v>
      </c>
      <c r="B265" s="122" t="s">
        <v>90</v>
      </c>
      <c r="C265" s="117" t="s">
        <v>66</v>
      </c>
      <c r="D265" s="123" t="s">
        <v>70</v>
      </c>
      <c r="E265" s="124" t="s">
        <v>155</v>
      </c>
      <c r="F265" s="125" t="s">
        <v>7066</v>
      </c>
      <c r="G265" s="126" t="s">
        <v>7067</v>
      </c>
    </row>
    <row r="266" spans="1:7" hidden="1" x14ac:dyDescent="0.35">
      <c r="A266" s="103" t="s">
        <v>7069</v>
      </c>
      <c r="B266" s="111" t="s">
        <v>90</v>
      </c>
      <c r="C266" s="117" t="s">
        <v>66</v>
      </c>
      <c r="D266" s="118" t="s">
        <v>442</v>
      </c>
      <c r="E266" s="119"/>
      <c r="F266" s="120" t="s">
        <v>7070</v>
      </c>
      <c r="G266" s="121" t="s">
        <v>7071</v>
      </c>
    </row>
    <row r="267" spans="1:7" hidden="1" x14ac:dyDescent="0.35">
      <c r="A267" s="103" t="s">
        <v>7072</v>
      </c>
      <c r="B267" s="122" t="s">
        <v>90</v>
      </c>
      <c r="C267" s="117" t="s">
        <v>66</v>
      </c>
      <c r="D267" s="123" t="s">
        <v>442</v>
      </c>
      <c r="E267" s="124" t="s">
        <v>481</v>
      </c>
      <c r="F267" s="125" t="s">
        <v>7073</v>
      </c>
      <c r="G267" s="126" t="s">
        <v>7074</v>
      </c>
    </row>
    <row r="268" spans="1:7" hidden="1" x14ac:dyDescent="0.35">
      <c r="A268" s="103" t="s">
        <v>7076</v>
      </c>
      <c r="B268" s="122" t="s">
        <v>90</v>
      </c>
      <c r="C268" s="117" t="s">
        <v>66</v>
      </c>
      <c r="D268" s="123" t="s">
        <v>442</v>
      </c>
      <c r="E268" s="124" t="s">
        <v>442</v>
      </c>
      <c r="F268" s="125" t="s">
        <v>7077</v>
      </c>
      <c r="G268" s="126" t="s">
        <v>7078</v>
      </c>
    </row>
    <row r="269" spans="1:7" hidden="1" x14ac:dyDescent="0.35">
      <c r="A269" s="103" t="s">
        <v>7080</v>
      </c>
      <c r="B269" s="122" t="s">
        <v>90</v>
      </c>
      <c r="C269" s="117" t="s">
        <v>66</v>
      </c>
      <c r="D269" s="123" t="s">
        <v>442</v>
      </c>
      <c r="E269" s="124" t="s">
        <v>249</v>
      </c>
      <c r="F269" s="125" t="s">
        <v>7081</v>
      </c>
      <c r="G269" s="126" t="s">
        <v>7082</v>
      </c>
    </row>
    <row r="270" spans="1:7" hidden="1" x14ac:dyDescent="0.35">
      <c r="A270" s="103" t="s">
        <v>7084</v>
      </c>
      <c r="B270" s="122" t="s">
        <v>90</v>
      </c>
      <c r="C270" s="117" t="s">
        <v>66</v>
      </c>
      <c r="D270" s="123" t="s">
        <v>442</v>
      </c>
      <c r="E270" s="124" t="s">
        <v>155</v>
      </c>
      <c r="F270" s="125" t="s">
        <v>7085</v>
      </c>
      <c r="G270" s="126" t="s">
        <v>7086</v>
      </c>
    </row>
    <row r="271" spans="1:7" hidden="1" x14ac:dyDescent="0.35">
      <c r="A271" s="103" t="s">
        <v>7088</v>
      </c>
      <c r="B271" s="122" t="s">
        <v>90</v>
      </c>
      <c r="C271" s="117" t="s">
        <v>66</v>
      </c>
      <c r="D271" s="123" t="s">
        <v>442</v>
      </c>
      <c r="E271" s="124" t="s">
        <v>2358</v>
      </c>
      <c r="F271" s="125" t="s">
        <v>7089</v>
      </c>
      <c r="G271" s="126" t="s">
        <v>7090</v>
      </c>
    </row>
    <row r="272" spans="1:7" x14ac:dyDescent="0.35">
      <c r="A272" s="103" t="s">
        <v>49513</v>
      </c>
      <c r="B272" s="111" t="s">
        <v>90</v>
      </c>
      <c r="C272" s="117" t="s">
        <v>66</v>
      </c>
      <c r="D272" s="118" t="s">
        <v>159</v>
      </c>
      <c r="E272" s="119"/>
      <c r="F272" s="120" t="s">
        <v>49932</v>
      </c>
      <c r="G272" s="121" t="e">
        <v>#N/A</v>
      </c>
    </row>
    <row r="273" spans="1:7" x14ac:dyDescent="0.35">
      <c r="A273" s="103" t="s">
        <v>49514</v>
      </c>
      <c r="B273" s="122" t="s">
        <v>90</v>
      </c>
      <c r="C273" s="117" t="s">
        <v>66</v>
      </c>
      <c r="D273" s="123" t="s">
        <v>159</v>
      </c>
      <c r="E273" s="124" t="s">
        <v>612</v>
      </c>
      <c r="F273" s="125" t="s">
        <v>49933</v>
      </c>
      <c r="G273" s="126" t="e">
        <v>#N/A</v>
      </c>
    </row>
    <row r="274" spans="1:7" x14ac:dyDescent="0.35">
      <c r="A274" s="103" t="s">
        <v>49515</v>
      </c>
      <c r="B274" s="122" t="s">
        <v>90</v>
      </c>
      <c r="C274" s="117" t="s">
        <v>66</v>
      </c>
      <c r="D274" s="123" t="s">
        <v>159</v>
      </c>
      <c r="E274" s="124" t="s">
        <v>112</v>
      </c>
      <c r="F274" s="125" t="s">
        <v>49934</v>
      </c>
      <c r="G274" s="126" t="e">
        <v>#N/A</v>
      </c>
    </row>
    <row r="275" spans="1:7" x14ac:dyDescent="0.35">
      <c r="A275" s="103" t="s">
        <v>49516</v>
      </c>
      <c r="B275" s="122" t="s">
        <v>90</v>
      </c>
      <c r="C275" s="117" t="s">
        <v>66</v>
      </c>
      <c r="D275" s="123" t="s">
        <v>159</v>
      </c>
      <c r="E275" s="124" t="s">
        <v>413</v>
      </c>
      <c r="F275" s="125" t="s">
        <v>49935</v>
      </c>
      <c r="G275" s="126" t="e">
        <v>#N/A</v>
      </c>
    </row>
    <row r="276" spans="1:7" x14ac:dyDescent="0.35">
      <c r="A276" s="103" t="s">
        <v>49517</v>
      </c>
      <c r="B276" s="122" t="s">
        <v>90</v>
      </c>
      <c r="C276" s="117" t="s">
        <v>66</v>
      </c>
      <c r="D276" s="123" t="s">
        <v>159</v>
      </c>
      <c r="E276" s="124" t="s">
        <v>856</v>
      </c>
      <c r="F276" s="125" t="s">
        <v>49936</v>
      </c>
      <c r="G276" s="126" t="e">
        <v>#N/A</v>
      </c>
    </row>
    <row r="277" spans="1:7" hidden="1" x14ac:dyDescent="0.35">
      <c r="A277" s="103" t="s">
        <v>7092</v>
      </c>
      <c r="B277" s="111" t="s">
        <v>90</v>
      </c>
      <c r="C277" s="117" t="s">
        <v>66</v>
      </c>
      <c r="D277" s="118" t="s">
        <v>553</v>
      </c>
      <c r="E277" s="119"/>
      <c r="F277" s="120" t="s">
        <v>7093</v>
      </c>
      <c r="G277" s="121" t="s">
        <v>7094</v>
      </c>
    </row>
    <row r="278" spans="1:7" hidden="1" x14ac:dyDescent="0.35">
      <c r="A278" s="103" t="s">
        <v>7095</v>
      </c>
      <c r="B278" s="122" t="s">
        <v>90</v>
      </c>
      <c r="C278" s="117" t="s">
        <v>66</v>
      </c>
      <c r="D278" s="123" t="s">
        <v>553</v>
      </c>
      <c r="E278" s="124" t="s">
        <v>658</v>
      </c>
      <c r="F278" s="125" t="s">
        <v>7096</v>
      </c>
      <c r="G278" s="126" t="s">
        <v>7097</v>
      </c>
    </row>
    <row r="279" spans="1:7" hidden="1" x14ac:dyDescent="0.35">
      <c r="A279" s="103" t="s">
        <v>7099</v>
      </c>
      <c r="B279" s="122" t="s">
        <v>90</v>
      </c>
      <c r="C279" s="117" t="s">
        <v>66</v>
      </c>
      <c r="D279" s="123" t="s">
        <v>553</v>
      </c>
      <c r="E279" s="124" t="s">
        <v>116</v>
      </c>
      <c r="F279" s="125" t="s">
        <v>7100</v>
      </c>
      <c r="G279" s="126" t="s">
        <v>7101</v>
      </c>
    </row>
    <row r="280" spans="1:7" hidden="1" x14ac:dyDescent="0.35">
      <c r="A280" s="103" t="s">
        <v>7102</v>
      </c>
      <c r="B280" s="122" t="s">
        <v>90</v>
      </c>
      <c r="C280" s="117" t="s">
        <v>66</v>
      </c>
      <c r="D280" s="123" t="s">
        <v>553</v>
      </c>
      <c r="E280" s="124" t="s">
        <v>328</v>
      </c>
      <c r="F280" s="125" t="s">
        <v>7103</v>
      </c>
      <c r="G280" s="126" t="s">
        <v>7104</v>
      </c>
    </row>
    <row r="281" spans="1:7" hidden="1" x14ac:dyDescent="0.35">
      <c r="A281" s="103" t="s">
        <v>7106</v>
      </c>
      <c r="B281" s="122" t="s">
        <v>90</v>
      </c>
      <c r="C281" s="117" t="s">
        <v>66</v>
      </c>
      <c r="D281" s="123" t="s">
        <v>553</v>
      </c>
      <c r="E281" s="124" t="s">
        <v>612</v>
      </c>
      <c r="F281" s="125" t="s">
        <v>7107</v>
      </c>
      <c r="G281" s="126" t="s">
        <v>7108</v>
      </c>
    </row>
    <row r="282" spans="1:7" hidden="1" x14ac:dyDescent="0.35">
      <c r="A282" s="103" t="s">
        <v>7110</v>
      </c>
      <c r="B282" s="122" t="s">
        <v>90</v>
      </c>
      <c r="C282" s="117" t="s">
        <v>66</v>
      </c>
      <c r="D282" s="123" t="s">
        <v>553</v>
      </c>
      <c r="E282" s="124" t="s">
        <v>430</v>
      </c>
      <c r="F282" s="125" t="s">
        <v>7111</v>
      </c>
      <c r="G282" s="126" t="s">
        <v>7112</v>
      </c>
    </row>
    <row r="283" spans="1:7" hidden="1" x14ac:dyDescent="0.35">
      <c r="A283" s="103" t="s">
        <v>7113</v>
      </c>
      <c r="B283" s="122" t="s">
        <v>90</v>
      </c>
      <c r="C283" s="117" t="s">
        <v>66</v>
      </c>
      <c r="D283" s="123" t="s">
        <v>553</v>
      </c>
      <c r="E283" s="124" t="s">
        <v>58</v>
      </c>
      <c r="F283" s="125" t="s">
        <v>7114</v>
      </c>
      <c r="G283" s="126" t="s">
        <v>7115</v>
      </c>
    </row>
    <row r="284" spans="1:7" hidden="1" x14ac:dyDescent="0.35">
      <c r="A284" s="103" t="s">
        <v>7117</v>
      </c>
      <c r="B284" s="122" t="s">
        <v>90</v>
      </c>
      <c r="C284" s="117" t="s">
        <v>66</v>
      </c>
      <c r="D284" s="123" t="s">
        <v>553</v>
      </c>
      <c r="E284" s="124" t="s">
        <v>481</v>
      </c>
      <c r="F284" s="125" t="s">
        <v>7118</v>
      </c>
      <c r="G284" s="126" t="s">
        <v>7119</v>
      </c>
    </row>
    <row r="285" spans="1:7" hidden="1" x14ac:dyDescent="0.35">
      <c r="A285" s="103" t="s">
        <v>7120</v>
      </c>
      <c r="B285" s="122" t="s">
        <v>90</v>
      </c>
      <c r="C285" s="117" t="s">
        <v>66</v>
      </c>
      <c r="D285" s="123" t="s">
        <v>553</v>
      </c>
      <c r="E285" s="124" t="s">
        <v>892</v>
      </c>
      <c r="F285" s="125" t="s">
        <v>7121</v>
      </c>
      <c r="G285" s="126" t="s">
        <v>7122</v>
      </c>
    </row>
    <row r="286" spans="1:7" hidden="1" x14ac:dyDescent="0.35">
      <c r="A286" s="103" t="s">
        <v>7123</v>
      </c>
      <c r="B286" s="122" t="s">
        <v>90</v>
      </c>
      <c r="C286" s="117" t="s">
        <v>66</v>
      </c>
      <c r="D286" s="123" t="s">
        <v>553</v>
      </c>
      <c r="E286" s="124" t="s">
        <v>90</v>
      </c>
      <c r="F286" s="125" t="s">
        <v>7124</v>
      </c>
      <c r="G286" s="126" t="s">
        <v>7125</v>
      </c>
    </row>
    <row r="287" spans="1:7" hidden="1" x14ac:dyDescent="0.35">
      <c r="A287" s="103" t="s">
        <v>7126</v>
      </c>
      <c r="B287" s="122" t="s">
        <v>90</v>
      </c>
      <c r="C287" s="117" t="s">
        <v>66</v>
      </c>
      <c r="D287" s="123" t="s">
        <v>553</v>
      </c>
      <c r="E287" s="124" t="s">
        <v>399</v>
      </c>
      <c r="F287" s="125" t="s">
        <v>7127</v>
      </c>
      <c r="G287" s="126" t="s">
        <v>7128</v>
      </c>
    </row>
    <row r="288" spans="1:7" x14ac:dyDescent="0.35">
      <c r="A288" s="103" t="s">
        <v>49518</v>
      </c>
      <c r="B288" s="122" t="s">
        <v>90</v>
      </c>
      <c r="C288" s="117" t="s">
        <v>66</v>
      </c>
      <c r="D288" s="123" t="s">
        <v>553</v>
      </c>
      <c r="E288" s="124" t="s">
        <v>969</v>
      </c>
      <c r="F288" s="125" t="s">
        <v>49937</v>
      </c>
      <c r="G288" s="126" t="e">
        <v>#N/A</v>
      </c>
    </row>
    <row r="289" spans="1:7" hidden="1" x14ac:dyDescent="0.35">
      <c r="A289" s="103" t="s">
        <v>7129</v>
      </c>
      <c r="B289" s="122" t="s">
        <v>90</v>
      </c>
      <c r="C289" s="117" t="s">
        <v>66</v>
      </c>
      <c r="D289" s="123" t="s">
        <v>553</v>
      </c>
      <c r="E289" s="124" t="s">
        <v>268</v>
      </c>
      <c r="F289" s="125" t="s">
        <v>7130</v>
      </c>
      <c r="G289" s="126" t="s">
        <v>7131</v>
      </c>
    </row>
    <row r="290" spans="1:7" hidden="1" x14ac:dyDescent="0.35">
      <c r="A290" s="103" t="s">
        <v>7132</v>
      </c>
      <c r="B290" s="122" t="s">
        <v>90</v>
      </c>
      <c r="C290" s="117" t="s">
        <v>66</v>
      </c>
      <c r="D290" s="123" t="s">
        <v>553</v>
      </c>
      <c r="E290" s="124" t="s">
        <v>185</v>
      </c>
      <c r="F290" s="125" t="s">
        <v>7133</v>
      </c>
      <c r="G290" s="126" t="s">
        <v>7134</v>
      </c>
    </row>
    <row r="291" spans="1:7" hidden="1" x14ac:dyDescent="0.35">
      <c r="A291" s="103" t="s">
        <v>7135</v>
      </c>
      <c r="B291" s="122" t="s">
        <v>90</v>
      </c>
      <c r="C291" s="117" t="s">
        <v>66</v>
      </c>
      <c r="D291" s="123" t="s">
        <v>553</v>
      </c>
      <c r="E291" s="124" t="s">
        <v>777</v>
      </c>
      <c r="F291" s="125" t="s">
        <v>7136</v>
      </c>
      <c r="G291" s="126" t="s">
        <v>7137</v>
      </c>
    </row>
    <row r="292" spans="1:7" hidden="1" x14ac:dyDescent="0.35">
      <c r="A292" s="103" t="s">
        <v>7138</v>
      </c>
      <c r="B292" s="122" t="s">
        <v>90</v>
      </c>
      <c r="C292" s="117" t="s">
        <v>66</v>
      </c>
      <c r="D292" s="123" t="s">
        <v>553</v>
      </c>
      <c r="E292" s="124" t="s">
        <v>147</v>
      </c>
      <c r="F292" s="125" t="s">
        <v>7139</v>
      </c>
      <c r="G292" s="126" t="s">
        <v>7140</v>
      </c>
    </row>
    <row r="293" spans="1:7" hidden="1" x14ac:dyDescent="0.35">
      <c r="A293" s="103" t="s">
        <v>7141</v>
      </c>
      <c r="B293" s="122" t="s">
        <v>90</v>
      </c>
      <c r="C293" s="117" t="s">
        <v>66</v>
      </c>
      <c r="D293" s="123" t="s">
        <v>553</v>
      </c>
      <c r="E293" s="124" t="s">
        <v>82</v>
      </c>
      <c r="F293" s="125" t="s">
        <v>7142</v>
      </c>
      <c r="G293" s="126" t="s">
        <v>7143</v>
      </c>
    </row>
    <row r="294" spans="1:7" hidden="1" x14ac:dyDescent="0.35">
      <c r="A294" s="103" t="s">
        <v>7145</v>
      </c>
      <c r="B294" s="122" t="s">
        <v>90</v>
      </c>
      <c r="C294" s="117" t="s">
        <v>66</v>
      </c>
      <c r="D294" s="123" t="s">
        <v>553</v>
      </c>
      <c r="E294" s="124" t="s">
        <v>1032</v>
      </c>
      <c r="F294" s="125" t="s">
        <v>7146</v>
      </c>
      <c r="G294" s="126" t="s">
        <v>7147</v>
      </c>
    </row>
    <row r="295" spans="1:7" hidden="1" x14ac:dyDescent="0.35">
      <c r="A295" s="103" t="s">
        <v>7149</v>
      </c>
      <c r="B295" s="122" t="s">
        <v>90</v>
      </c>
      <c r="C295" s="117" t="s">
        <v>66</v>
      </c>
      <c r="D295" s="123" t="s">
        <v>553</v>
      </c>
      <c r="E295" s="124" t="s">
        <v>51</v>
      </c>
      <c r="F295" s="125" t="s">
        <v>7150</v>
      </c>
      <c r="G295" s="126" t="s">
        <v>7151</v>
      </c>
    </row>
    <row r="296" spans="1:7" hidden="1" x14ac:dyDescent="0.35">
      <c r="A296" s="103" t="s">
        <v>7152</v>
      </c>
      <c r="B296" s="122" t="s">
        <v>90</v>
      </c>
      <c r="C296" s="117" t="s">
        <v>66</v>
      </c>
      <c r="D296" s="123" t="s">
        <v>553</v>
      </c>
      <c r="E296" s="124" t="s">
        <v>2044</v>
      </c>
      <c r="F296" s="125" t="s">
        <v>7153</v>
      </c>
      <c r="G296" s="126" t="s">
        <v>7154</v>
      </c>
    </row>
    <row r="297" spans="1:7" hidden="1" x14ac:dyDescent="0.35">
      <c r="A297" s="103" t="s">
        <v>7155</v>
      </c>
      <c r="B297" s="122" t="s">
        <v>90</v>
      </c>
      <c r="C297" s="117" t="s">
        <v>66</v>
      </c>
      <c r="D297" s="123" t="s">
        <v>553</v>
      </c>
      <c r="E297" s="124" t="s">
        <v>1066</v>
      </c>
      <c r="F297" s="125" t="s">
        <v>7156</v>
      </c>
      <c r="G297" s="126" t="s">
        <v>7157</v>
      </c>
    </row>
    <row r="298" spans="1:7" hidden="1" x14ac:dyDescent="0.35">
      <c r="A298" s="103" t="s">
        <v>7158</v>
      </c>
      <c r="B298" s="122" t="s">
        <v>90</v>
      </c>
      <c r="C298" s="117" t="s">
        <v>66</v>
      </c>
      <c r="D298" s="123" t="s">
        <v>553</v>
      </c>
      <c r="E298" s="124" t="s">
        <v>155</v>
      </c>
      <c r="F298" s="125" t="s">
        <v>7159</v>
      </c>
      <c r="G298" s="126" t="s">
        <v>7160</v>
      </c>
    </row>
    <row r="299" spans="1:7" hidden="1" x14ac:dyDescent="0.35">
      <c r="A299" s="103" t="s">
        <v>7162</v>
      </c>
      <c r="B299" s="122" t="s">
        <v>90</v>
      </c>
      <c r="C299" s="117" t="s">
        <v>66</v>
      </c>
      <c r="D299" s="123" t="s">
        <v>553</v>
      </c>
      <c r="E299" s="124" t="s">
        <v>2358</v>
      </c>
      <c r="F299" s="125" t="s">
        <v>7163</v>
      </c>
      <c r="G299" s="126" t="s">
        <v>7164</v>
      </c>
    </row>
    <row r="300" spans="1:7" hidden="1" x14ac:dyDescent="0.35">
      <c r="A300" s="103" t="s">
        <v>7166</v>
      </c>
      <c r="B300" s="122" t="s">
        <v>90</v>
      </c>
      <c r="C300" s="117" t="s">
        <v>66</v>
      </c>
      <c r="D300" s="123" t="s">
        <v>553</v>
      </c>
      <c r="E300" s="124" t="s">
        <v>173</v>
      </c>
      <c r="F300" s="125" t="s">
        <v>7167</v>
      </c>
      <c r="G300" s="126" t="s">
        <v>7168</v>
      </c>
    </row>
    <row r="301" spans="1:7" hidden="1" x14ac:dyDescent="0.35">
      <c r="A301" s="103" t="s">
        <v>7169</v>
      </c>
      <c r="B301" s="122" t="s">
        <v>90</v>
      </c>
      <c r="C301" s="117" t="s">
        <v>66</v>
      </c>
      <c r="D301" s="123" t="s">
        <v>553</v>
      </c>
      <c r="E301" s="124" t="s">
        <v>934</v>
      </c>
      <c r="F301" s="125" t="s">
        <v>7170</v>
      </c>
      <c r="G301" s="126" t="s">
        <v>7171</v>
      </c>
    </row>
    <row r="302" spans="1:7" hidden="1" x14ac:dyDescent="0.35">
      <c r="A302" s="103" t="s">
        <v>7172</v>
      </c>
      <c r="B302" s="111" t="s">
        <v>90</v>
      </c>
      <c r="C302" s="117" t="s">
        <v>66</v>
      </c>
      <c r="D302" s="118" t="s">
        <v>1269</v>
      </c>
      <c r="E302" s="119"/>
      <c r="F302" s="120" t="s">
        <v>7173</v>
      </c>
      <c r="G302" s="121" t="s">
        <v>7174</v>
      </c>
    </row>
    <row r="303" spans="1:7" hidden="1" x14ac:dyDescent="0.35">
      <c r="A303" s="103" t="s">
        <v>7175</v>
      </c>
      <c r="B303" s="122" t="s">
        <v>90</v>
      </c>
      <c r="C303" s="117" t="s">
        <v>66</v>
      </c>
      <c r="D303" s="123" t="s">
        <v>1269</v>
      </c>
      <c r="E303" s="124" t="s">
        <v>420</v>
      </c>
      <c r="F303" s="125" t="s">
        <v>7176</v>
      </c>
      <c r="G303" s="126" t="s">
        <v>7177</v>
      </c>
    </row>
    <row r="304" spans="1:7" hidden="1" x14ac:dyDescent="0.35">
      <c r="A304" s="103" t="s">
        <v>7178</v>
      </c>
      <c r="B304" s="122" t="s">
        <v>90</v>
      </c>
      <c r="C304" s="117" t="s">
        <v>66</v>
      </c>
      <c r="D304" s="123" t="s">
        <v>1269</v>
      </c>
      <c r="E304" s="124" t="s">
        <v>328</v>
      </c>
      <c r="F304" s="125" t="s">
        <v>7179</v>
      </c>
      <c r="G304" s="126" t="s">
        <v>7180</v>
      </c>
    </row>
    <row r="305" spans="1:7" hidden="1" x14ac:dyDescent="0.35">
      <c r="A305" s="103" t="s">
        <v>7181</v>
      </c>
      <c r="B305" s="122" t="s">
        <v>90</v>
      </c>
      <c r="C305" s="117" t="s">
        <v>66</v>
      </c>
      <c r="D305" s="123" t="s">
        <v>1269</v>
      </c>
      <c r="E305" s="124" t="s">
        <v>612</v>
      </c>
      <c r="F305" s="125" t="s">
        <v>7182</v>
      </c>
      <c r="G305" s="126" t="s">
        <v>7183</v>
      </c>
    </row>
    <row r="306" spans="1:7" hidden="1" x14ac:dyDescent="0.35">
      <c r="A306" s="103" t="s">
        <v>7184</v>
      </c>
      <c r="B306" s="122" t="s">
        <v>90</v>
      </c>
      <c r="C306" s="117" t="s">
        <v>66</v>
      </c>
      <c r="D306" s="123" t="s">
        <v>1269</v>
      </c>
      <c r="E306" s="124" t="s">
        <v>332</v>
      </c>
      <c r="F306" s="125" t="s">
        <v>7185</v>
      </c>
      <c r="G306" s="126" t="s">
        <v>7186</v>
      </c>
    </row>
    <row r="307" spans="1:7" hidden="1" x14ac:dyDescent="0.35">
      <c r="A307" s="103" t="s">
        <v>7187</v>
      </c>
      <c r="B307" s="122" t="s">
        <v>90</v>
      </c>
      <c r="C307" s="117" t="s">
        <v>66</v>
      </c>
      <c r="D307" s="123" t="s">
        <v>1269</v>
      </c>
      <c r="E307" s="124" t="s">
        <v>104</v>
      </c>
      <c r="F307" s="125" t="s">
        <v>7188</v>
      </c>
      <c r="G307" s="126" t="s">
        <v>7189</v>
      </c>
    </row>
    <row r="308" spans="1:7" hidden="1" x14ac:dyDescent="0.35">
      <c r="A308" s="103" t="s">
        <v>7190</v>
      </c>
      <c r="B308" s="122" t="s">
        <v>90</v>
      </c>
      <c r="C308" s="117" t="s">
        <v>66</v>
      </c>
      <c r="D308" s="123" t="s">
        <v>1269</v>
      </c>
      <c r="E308" s="124" t="s">
        <v>112</v>
      </c>
      <c r="F308" s="125" t="s">
        <v>7191</v>
      </c>
      <c r="G308" s="126" t="s">
        <v>7192</v>
      </c>
    </row>
    <row r="309" spans="1:7" hidden="1" x14ac:dyDescent="0.35">
      <c r="A309" s="103" t="s">
        <v>7193</v>
      </c>
      <c r="B309" s="122" t="s">
        <v>90</v>
      </c>
      <c r="C309" s="117" t="s">
        <v>66</v>
      </c>
      <c r="D309" s="123" t="s">
        <v>1269</v>
      </c>
      <c r="E309" s="124" t="s">
        <v>249</v>
      </c>
      <c r="F309" s="125" t="s">
        <v>7194</v>
      </c>
      <c r="G309" s="126" t="s">
        <v>7195</v>
      </c>
    </row>
    <row r="310" spans="1:7" hidden="1" x14ac:dyDescent="0.35">
      <c r="A310" s="103" t="s">
        <v>7196</v>
      </c>
      <c r="B310" s="122" t="s">
        <v>90</v>
      </c>
      <c r="C310" s="117" t="s">
        <v>66</v>
      </c>
      <c r="D310" s="123" t="s">
        <v>1269</v>
      </c>
      <c r="E310" s="124" t="s">
        <v>399</v>
      </c>
      <c r="F310" s="125" t="s">
        <v>7197</v>
      </c>
      <c r="G310" s="126" t="s">
        <v>7198</v>
      </c>
    </row>
    <row r="311" spans="1:7" hidden="1" x14ac:dyDescent="0.35">
      <c r="A311" s="103" t="s">
        <v>7199</v>
      </c>
      <c r="B311" s="122" t="s">
        <v>90</v>
      </c>
      <c r="C311" s="117" t="s">
        <v>66</v>
      </c>
      <c r="D311" s="123" t="s">
        <v>1269</v>
      </c>
      <c r="E311" s="124" t="s">
        <v>143</v>
      </c>
      <c r="F311" s="125" t="s">
        <v>7200</v>
      </c>
      <c r="G311" s="126" t="s">
        <v>7201</v>
      </c>
    </row>
    <row r="312" spans="1:7" hidden="1" x14ac:dyDescent="0.35">
      <c r="A312" s="103" t="s">
        <v>7202</v>
      </c>
      <c r="B312" s="122" t="s">
        <v>90</v>
      </c>
      <c r="C312" s="117" t="s">
        <v>66</v>
      </c>
      <c r="D312" s="123" t="s">
        <v>1269</v>
      </c>
      <c r="E312" s="124" t="s">
        <v>969</v>
      </c>
      <c r="F312" s="125" t="s">
        <v>7203</v>
      </c>
      <c r="G312" s="126" t="s">
        <v>7204</v>
      </c>
    </row>
    <row r="313" spans="1:7" hidden="1" x14ac:dyDescent="0.35">
      <c r="A313" s="103" t="s">
        <v>7205</v>
      </c>
      <c r="B313" s="122" t="s">
        <v>90</v>
      </c>
      <c r="C313" s="117" t="s">
        <v>66</v>
      </c>
      <c r="D313" s="123" t="s">
        <v>1269</v>
      </c>
      <c r="E313" s="124" t="s">
        <v>312</v>
      </c>
      <c r="F313" s="125" t="s">
        <v>7206</v>
      </c>
      <c r="G313" s="126" t="s">
        <v>7207</v>
      </c>
    </row>
    <row r="314" spans="1:7" hidden="1" x14ac:dyDescent="0.35">
      <c r="A314" s="103" t="s">
        <v>7208</v>
      </c>
      <c r="B314" s="122" t="s">
        <v>90</v>
      </c>
      <c r="C314" s="117" t="s">
        <v>66</v>
      </c>
      <c r="D314" s="123" t="s">
        <v>1269</v>
      </c>
      <c r="E314" s="124" t="s">
        <v>582</v>
      </c>
      <c r="F314" s="125" t="s">
        <v>7209</v>
      </c>
      <c r="G314" s="126" t="s">
        <v>7210</v>
      </c>
    </row>
    <row r="315" spans="1:7" hidden="1" x14ac:dyDescent="0.35">
      <c r="A315" s="103" t="s">
        <v>7211</v>
      </c>
      <c r="B315" s="122" t="s">
        <v>90</v>
      </c>
      <c r="C315" s="117" t="s">
        <v>66</v>
      </c>
      <c r="D315" s="123" t="s">
        <v>1269</v>
      </c>
      <c r="E315" s="124" t="s">
        <v>185</v>
      </c>
      <c r="F315" s="125" t="s">
        <v>7212</v>
      </c>
      <c r="G315" s="126" t="s">
        <v>7213</v>
      </c>
    </row>
    <row r="316" spans="1:7" hidden="1" x14ac:dyDescent="0.35">
      <c r="A316" s="103" t="s">
        <v>7214</v>
      </c>
      <c r="B316" s="122" t="s">
        <v>90</v>
      </c>
      <c r="C316" s="117" t="s">
        <v>66</v>
      </c>
      <c r="D316" s="123" t="s">
        <v>1269</v>
      </c>
      <c r="E316" s="124" t="s">
        <v>553</v>
      </c>
      <c r="F316" s="125" t="s">
        <v>7215</v>
      </c>
      <c r="G316" s="126" t="s">
        <v>7216</v>
      </c>
    </row>
    <row r="317" spans="1:7" hidden="1" x14ac:dyDescent="0.35">
      <c r="A317" s="103" t="s">
        <v>7217</v>
      </c>
      <c r="B317" s="122" t="s">
        <v>90</v>
      </c>
      <c r="C317" s="117" t="s">
        <v>66</v>
      </c>
      <c r="D317" s="123" t="s">
        <v>1269</v>
      </c>
      <c r="E317" s="124" t="s">
        <v>1269</v>
      </c>
      <c r="F317" s="125" t="s">
        <v>7218</v>
      </c>
      <c r="G317" s="126" t="s">
        <v>7219</v>
      </c>
    </row>
    <row r="318" spans="1:7" hidden="1" x14ac:dyDescent="0.35">
      <c r="A318" s="103" t="s">
        <v>7220</v>
      </c>
      <c r="B318" s="122" t="s">
        <v>90</v>
      </c>
      <c r="C318" s="117" t="s">
        <v>66</v>
      </c>
      <c r="D318" s="123" t="s">
        <v>1269</v>
      </c>
      <c r="E318" s="124" t="s">
        <v>758</v>
      </c>
      <c r="F318" s="125" t="s">
        <v>7221</v>
      </c>
      <c r="G318" s="126" t="s">
        <v>7222</v>
      </c>
    </row>
    <row r="319" spans="1:7" hidden="1" x14ac:dyDescent="0.35">
      <c r="A319" s="103" t="s">
        <v>7223</v>
      </c>
      <c r="B319" s="122" t="s">
        <v>90</v>
      </c>
      <c r="C319" s="117" t="s">
        <v>66</v>
      </c>
      <c r="D319" s="123" t="s">
        <v>1269</v>
      </c>
      <c r="E319" s="124" t="s">
        <v>217</v>
      </c>
      <c r="F319" s="125" t="s">
        <v>7224</v>
      </c>
      <c r="G319" s="126" t="s">
        <v>7225</v>
      </c>
    </row>
    <row r="320" spans="1:7" hidden="1" x14ac:dyDescent="0.35">
      <c r="A320" s="103" t="s">
        <v>7226</v>
      </c>
      <c r="B320" s="122" t="s">
        <v>90</v>
      </c>
      <c r="C320" s="117" t="s">
        <v>66</v>
      </c>
      <c r="D320" s="123" t="s">
        <v>1269</v>
      </c>
      <c r="E320" s="124" t="s">
        <v>1176</v>
      </c>
      <c r="F320" s="125" t="s">
        <v>7227</v>
      </c>
      <c r="G320" s="126" t="s">
        <v>7228</v>
      </c>
    </row>
    <row r="321" spans="1:7" hidden="1" x14ac:dyDescent="0.35">
      <c r="A321" s="103" t="s">
        <v>7229</v>
      </c>
      <c r="B321" s="122" t="s">
        <v>90</v>
      </c>
      <c r="C321" s="117" t="s">
        <v>66</v>
      </c>
      <c r="D321" s="123" t="s">
        <v>1269</v>
      </c>
      <c r="E321" s="124" t="s">
        <v>47</v>
      </c>
      <c r="F321" s="125" t="s">
        <v>7230</v>
      </c>
      <c r="G321" s="126" t="s">
        <v>7231</v>
      </c>
    </row>
    <row r="322" spans="1:7" hidden="1" x14ac:dyDescent="0.35">
      <c r="A322" s="103" t="s">
        <v>7232</v>
      </c>
      <c r="B322" s="122" t="s">
        <v>90</v>
      </c>
      <c r="C322" s="117" t="s">
        <v>66</v>
      </c>
      <c r="D322" s="123" t="s">
        <v>1269</v>
      </c>
      <c r="E322" s="124" t="s">
        <v>2044</v>
      </c>
      <c r="F322" s="125" t="s">
        <v>7233</v>
      </c>
      <c r="G322" s="126" t="s">
        <v>7234</v>
      </c>
    </row>
    <row r="323" spans="1:7" hidden="1" x14ac:dyDescent="0.35">
      <c r="A323" s="103" t="s">
        <v>7235</v>
      </c>
      <c r="B323" s="122" t="s">
        <v>90</v>
      </c>
      <c r="C323" s="117" t="s">
        <v>66</v>
      </c>
      <c r="D323" s="123" t="s">
        <v>1269</v>
      </c>
      <c r="E323" s="124" t="s">
        <v>155</v>
      </c>
      <c r="F323" s="125" t="s">
        <v>7236</v>
      </c>
      <c r="G323" s="126" t="s">
        <v>7237</v>
      </c>
    </row>
    <row r="324" spans="1:7" hidden="1" x14ac:dyDescent="0.35">
      <c r="A324" s="103" t="s">
        <v>7238</v>
      </c>
      <c r="B324" s="122" t="s">
        <v>90</v>
      </c>
      <c r="C324" s="117" t="s">
        <v>66</v>
      </c>
      <c r="D324" s="123" t="s">
        <v>1269</v>
      </c>
      <c r="E324" s="124" t="s">
        <v>366</v>
      </c>
      <c r="F324" s="125" t="s">
        <v>7239</v>
      </c>
      <c r="G324" s="126" t="s">
        <v>7240</v>
      </c>
    </row>
    <row r="325" spans="1:7" hidden="1" x14ac:dyDescent="0.35">
      <c r="A325" s="103" t="s">
        <v>7241</v>
      </c>
      <c r="B325" s="122" t="s">
        <v>90</v>
      </c>
      <c r="C325" s="117" t="s">
        <v>66</v>
      </c>
      <c r="D325" s="123" t="s">
        <v>1269</v>
      </c>
      <c r="E325" s="124" t="s">
        <v>856</v>
      </c>
      <c r="F325" s="125" t="s">
        <v>7242</v>
      </c>
      <c r="G325" s="126" t="s">
        <v>7243</v>
      </c>
    </row>
    <row r="326" spans="1:7" hidden="1" x14ac:dyDescent="0.35">
      <c r="A326" s="103" t="s">
        <v>7244</v>
      </c>
      <c r="B326" s="111" t="s">
        <v>90</v>
      </c>
      <c r="C326" s="117" t="s">
        <v>66</v>
      </c>
      <c r="D326" s="118" t="s">
        <v>147</v>
      </c>
      <c r="E326" s="119"/>
      <c r="F326" s="120" t="s">
        <v>7245</v>
      </c>
      <c r="G326" s="121" t="s">
        <v>7246</v>
      </c>
    </row>
    <row r="327" spans="1:7" hidden="1" x14ac:dyDescent="0.35">
      <c r="A327" s="103" t="s">
        <v>7247</v>
      </c>
      <c r="B327" s="122" t="s">
        <v>90</v>
      </c>
      <c r="C327" s="117" t="s">
        <v>66</v>
      </c>
      <c r="D327" s="123" t="s">
        <v>147</v>
      </c>
      <c r="E327" s="124" t="s">
        <v>1101</v>
      </c>
      <c r="F327" s="125" t="s">
        <v>7248</v>
      </c>
      <c r="G327" s="126" t="s">
        <v>7249</v>
      </c>
    </row>
    <row r="328" spans="1:7" hidden="1" x14ac:dyDescent="0.35">
      <c r="A328" s="103" t="s">
        <v>7251</v>
      </c>
      <c r="B328" s="122" t="s">
        <v>90</v>
      </c>
      <c r="C328" s="117" t="s">
        <v>66</v>
      </c>
      <c r="D328" s="123" t="s">
        <v>147</v>
      </c>
      <c r="E328" s="124" t="s">
        <v>62</v>
      </c>
      <c r="F328" s="125" t="s">
        <v>7252</v>
      </c>
      <c r="G328" s="126" t="s">
        <v>7253</v>
      </c>
    </row>
    <row r="329" spans="1:7" hidden="1" x14ac:dyDescent="0.35">
      <c r="A329" s="103" t="s">
        <v>7254</v>
      </c>
      <c r="B329" s="122" t="s">
        <v>90</v>
      </c>
      <c r="C329" s="117" t="s">
        <v>66</v>
      </c>
      <c r="D329" s="123" t="s">
        <v>147</v>
      </c>
      <c r="E329" s="124" t="s">
        <v>90</v>
      </c>
      <c r="F329" s="125" t="s">
        <v>7255</v>
      </c>
      <c r="G329" s="126" t="s">
        <v>7256</v>
      </c>
    </row>
    <row r="330" spans="1:7" hidden="1" x14ac:dyDescent="0.35">
      <c r="A330" s="103" t="s">
        <v>7258</v>
      </c>
      <c r="B330" s="122" t="s">
        <v>90</v>
      </c>
      <c r="C330" s="117" t="s">
        <v>66</v>
      </c>
      <c r="D330" s="123" t="s">
        <v>147</v>
      </c>
      <c r="E330" s="124" t="s">
        <v>136</v>
      </c>
      <c r="F330" s="125" t="s">
        <v>7259</v>
      </c>
      <c r="G330" s="126" t="s">
        <v>7260</v>
      </c>
    </row>
    <row r="331" spans="1:7" hidden="1" x14ac:dyDescent="0.35">
      <c r="A331" s="103" t="s">
        <v>7261</v>
      </c>
      <c r="B331" s="122" t="s">
        <v>90</v>
      </c>
      <c r="C331" s="117" t="s">
        <v>66</v>
      </c>
      <c r="D331" s="123" t="s">
        <v>147</v>
      </c>
      <c r="E331" s="124" t="s">
        <v>66</v>
      </c>
      <c r="F331" s="125" t="s">
        <v>7262</v>
      </c>
      <c r="G331" s="126" t="s">
        <v>7263</v>
      </c>
    </row>
    <row r="332" spans="1:7" hidden="1" x14ac:dyDescent="0.35">
      <c r="A332" s="103" t="s">
        <v>7264</v>
      </c>
      <c r="B332" s="122" t="s">
        <v>90</v>
      </c>
      <c r="C332" s="117" t="s">
        <v>66</v>
      </c>
      <c r="D332" s="123" t="s">
        <v>147</v>
      </c>
      <c r="E332" s="124" t="s">
        <v>112</v>
      </c>
      <c r="F332" s="125" t="s">
        <v>7265</v>
      </c>
      <c r="G332" s="126" t="s">
        <v>7266</v>
      </c>
    </row>
    <row r="333" spans="1:7" hidden="1" x14ac:dyDescent="0.35">
      <c r="A333" s="103" t="s">
        <v>7267</v>
      </c>
      <c r="B333" s="122" t="s">
        <v>90</v>
      </c>
      <c r="C333" s="117" t="s">
        <v>66</v>
      </c>
      <c r="D333" s="123" t="s">
        <v>147</v>
      </c>
      <c r="E333" s="124" t="s">
        <v>70</v>
      </c>
      <c r="F333" s="125" t="s">
        <v>7268</v>
      </c>
      <c r="G333" s="126" t="s">
        <v>7269</v>
      </c>
    </row>
    <row r="334" spans="1:7" hidden="1" x14ac:dyDescent="0.35">
      <c r="A334" s="103" t="s">
        <v>7270</v>
      </c>
      <c r="B334" s="122" t="s">
        <v>90</v>
      </c>
      <c r="C334" s="117" t="s">
        <v>66</v>
      </c>
      <c r="D334" s="123" t="s">
        <v>147</v>
      </c>
      <c r="E334" s="124" t="s">
        <v>308</v>
      </c>
      <c r="F334" s="125" t="s">
        <v>7271</v>
      </c>
      <c r="G334" s="126" t="s">
        <v>7272</v>
      </c>
    </row>
    <row r="335" spans="1:7" hidden="1" x14ac:dyDescent="0.35">
      <c r="A335" s="103" t="s">
        <v>7274</v>
      </c>
      <c r="B335" s="122" t="s">
        <v>90</v>
      </c>
      <c r="C335" s="117" t="s">
        <v>66</v>
      </c>
      <c r="D335" s="123" t="s">
        <v>147</v>
      </c>
      <c r="E335" s="124" t="s">
        <v>442</v>
      </c>
      <c r="F335" s="125" t="s">
        <v>7275</v>
      </c>
      <c r="G335" s="126" t="s">
        <v>7276</v>
      </c>
    </row>
    <row r="336" spans="1:7" hidden="1" x14ac:dyDescent="0.35">
      <c r="A336" s="103" t="s">
        <v>7278</v>
      </c>
      <c r="B336" s="122" t="s">
        <v>90</v>
      </c>
      <c r="C336" s="117" t="s">
        <v>66</v>
      </c>
      <c r="D336" s="123" t="s">
        <v>147</v>
      </c>
      <c r="E336" s="124" t="s">
        <v>399</v>
      </c>
      <c r="F336" s="125" t="s">
        <v>7279</v>
      </c>
      <c r="G336" s="126" t="s">
        <v>7280</v>
      </c>
    </row>
    <row r="337" spans="1:7" hidden="1" x14ac:dyDescent="0.35">
      <c r="A337" s="103" t="s">
        <v>7282</v>
      </c>
      <c r="B337" s="122" t="s">
        <v>90</v>
      </c>
      <c r="C337" s="117" t="s">
        <v>66</v>
      </c>
      <c r="D337" s="123" t="s">
        <v>147</v>
      </c>
      <c r="E337" s="124" t="s">
        <v>143</v>
      </c>
      <c r="F337" s="125" t="s">
        <v>7283</v>
      </c>
      <c r="G337" s="126" t="s">
        <v>7284</v>
      </c>
    </row>
    <row r="338" spans="1:7" hidden="1" x14ac:dyDescent="0.35">
      <c r="A338" s="103" t="s">
        <v>7285</v>
      </c>
      <c r="B338" s="122" t="s">
        <v>90</v>
      </c>
      <c r="C338" s="117" t="s">
        <v>66</v>
      </c>
      <c r="D338" s="123" t="s">
        <v>147</v>
      </c>
      <c r="E338" s="124" t="s">
        <v>1029</v>
      </c>
      <c r="F338" s="125" t="s">
        <v>7286</v>
      </c>
      <c r="G338" s="126" t="s">
        <v>7287</v>
      </c>
    </row>
    <row r="339" spans="1:7" hidden="1" x14ac:dyDescent="0.35">
      <c r="A339" s="103" t="s">
        <v>7288</v>
      </c>
      <c r="B339" s="122" t="s">
        <v>90</v>
      </c>
      <c r="C339" s="117" t="s">
        <v>66</v>
      </c>
      <c r="D339" s="123" t="s">
        <v>147</v>
      </c>
      <c r="E339" s="124" t="s">
        <v>558</v>
      </c>
      <c r="F339" s="125" t="s">
        <v>7289</v>
      </c>
      <c r="G339" s="126" t="s">
        <v>7290</v>
      </c>
    </row>
    <row r="340" spans="1:7" hidden="1" x14ac:dyDescent="0.35">
      <c r="A340" s="103" t="s">
        <v>7291</v>
      </c>
      <c r="B340" s="122" t="s">
        <v>90</v>
      </c>
      <c r="C340" s="117" t="s">
        <v>66</v>
      </c>
      <c r="D340" s="123" t="s">
        <v>147</v>
      </c>
      <c r="E340" s="124" t="s">
        <v>777</v>
      </c>
      <c r="F340" s="125" t="s">
        <v>7292</v>
      </c>
      <c r="G340" s="126" t="s">
        <v>7293</v>
      </c>
    </row>
    <row r="341" spans="1:7" hidden="1" x14ac:dyDescent="0.35">
      <c r="A341" s="103" t="s">
        <v>7294</v>
      </c>
      <c r="B341" s="122" t="s">
        <v>90</v>
      </c>
      <c r="C341" s="117" t="s">
        <v>66</v>
      </c>
      <c r="D341" s="123" t="s">
        <v>147</v>
      </c>
      <c r="E341" s="124" t="s">
        <v>147</v>
      </c>
      <c r="F341" s="125" t="s">
        <v>7295</v>
      </c>
      <c r="G341" s="126" t="s">
        <v>7296</v>
      </c>
    </row>
    <row r="342" spans="1:7" hidden="1" x14ac:dyDescent="0.35">
      <c r="A342" s="103" t="s">
        <v>7298</v>
      </c>
      <c r="B342" s="122" t="s">
        <v>90</v>
      </c>
      <c r="C342" s="117" t="s">
        <v>66</v>
      </c>
      <c r="D342" s="123" t="s">
        <v>147</v>
      </c>
      <c r="E342" s="124" t="s">
        <v>74</v>
      </c>
      <c r="F342" s="125" t="s">
        <v>7299</v>
      </c>
      <c r="G342" s="126" t="s">
        <v>7300</v>
      </c>
    </row>
    <row r="343" spans="1:7" hidden="1" x14ac:dyDescent="0.35">
      <c r="A343" s="103" t="s">
        <v>7301</v>
      </c>
      <c r="B343" s="122" t="s">
        <v>90</v>
      </c>
      <c r="C343" s="117" t="s">
        <v>66</v>
      </c>
      <c r="D343" s="123" t="s">
        <v>147</v>
      </c>
      <c r="E343" s="124" t="s">
        <v>878</v>
      </c>
      <c r="F343" s="125" t="s">
        <v>7302</v>
      </c>
      <c r="G343" s="126" t="s">
        <v>7303</v>
      </c>
    </row>
    <row r="344" spans="1:7" hidden="1" x14ac:dyDescent="0.35">
      <c r="A344" s="103" t="s">
        <v>7304</v>
      </c>
      <c r="B344" s="122" t="s">
        <v>90</v>
      </c>
      <c r="C344" s="117" t="s">
        <v>66</v>
      </c>
      <c r="D344" s="123" t="s">
        <v>147</v>
      </c>
      <c r="E344" s="124" t="s">
        <v>78</v>
      </c>
      <c r="F344" s="125" t="s">
        <v>7305</v>
      </c>
      <c r="G344" s="126" t="s">
        <v>7306</v>
      </c>
    </row>
    <row r="345" spans="1:7" hidden="1" x14ac:dyDescent="0.35">
      <c r="A345" s="103" t="s">
        <v>7307</v>
      </c>
      <c r="B345" s="122" t="s">
        <v>90</v>
      </c>
      <c r="C345" s="117" t="s">
        <v>66</v>
      </c>
      <c r="D345" s="123" t="s">
        <v>147</v>
      </c>
      <c r="E345" s="124" t="s">
        <v>151</v>
      </c>
      <c r="F345" s="125" t="s">
        <v>7308</v>
      </c>
      <c r="G345" s="126" t="s">
        <v>7309</v>
      </c>
    </row>
    <row r="346" spans="1:7" hidden="1" x14ac:dyDescent="0.35">
      <c r="A346" s="103" t="s">
        <v>7311</v>
      </c>
      <c r="B346" s="122" t="s">
        <v>90</v>
      </c>
      <c r="C346" s="117" t="s">
        <v>66</v>
      </c>
      <c r="D346" s="123" t="s">
        <v>147</v>
      </c>
      <c r="E346" s="124" t="s">
        <v>82</v>
      </c>
      <c r="F346" s="125" t="s">
        <v>7312</v>
      </c>
      <c r="G346" s="126" t="s">
        <v>7313</v>
      </c>
    </row>
    <row r="347" spans="1:7" hidden="1" x14ac:dyDescent="0.35">
      <c r="A347" s="103" t="s">
        <v>7315</v>
      </c>
      <c r="B347" s="122" t="s">
        <v>90</v>
      </c>
      <c r="C347" s="117" t="s">
        <v>66</v>
      </c>
      <c r="D347" s="123" t="s">
        <v>147</v>
      </c>
      <c r="E347" s="124" t="s">
        <v>217</v>
      </c>
      <c r="F347" s="125" t="s">
        <v>7316</v>
      </c>
      <c r="G347" s="126" t="s">
        <v>7317</v>
      </c>
    </row>
    <row r="348" spans="1:7" hidden="1" x14ac:dyDescent="0.35">
      <c r="A348" s="103" t="s">
        <v>7318</v>
      </c>
      <c r="B348" s="122" t="s">
        <v>90</v>
      </c>
      <c r="C348" s="117" t="s">
        <v>66</v>
      </c>
      <c r="D348" s="123" t="s">
        <v>147</v>
      </c>
      <c r="E348" s="124" t="s">
        <v>1176</v>
      </c>
      <c r="F348" s="125" t="s">
        <v>7319</v>
      </c>
      <c r="G348" s="126" t="s">
        <v>7320</v>
      </c>
    </row>
    <row r="349" spans="1:7" hidden="1" x14ac:dyDescent="0.35">
      <c r="A349" s="103" t="s">
        <v>7321</v>
      </c>
      <c r="B349" s="122" t="s">
        <v>90</v>
      </c>
      <c r="C349" s="117" t="s">
        <v>66</v>
      </c>
      <c r="D349" s="123" t="s">
        <v>147</v>
      </c>
      <c r="E349" s="124" t="s">
        <v>985</v>
      </c>
      <c r="F349" s="125" t="s">
        <v>7322</v>
      </c>
      <c r="G349" s="126" t="s">
        <v>7323</v>
      </c>
    </row>
    <row r="350" spans="1:7" hidden="1" x14ac:dyDescent="0.35">
      <c r="A350" s="103" t="s">
        <v>7325</v>
      </c>
      <c r="B350" s="122" t="s">
        <v>90</v>
      </c>
      <c r="C350" s="117" t="s">
        <v>66</v>
      </c>
      <c r="D350" s="123" t="s">
        <v>147</v>
      </c>
      <c r="E350" s="124" t="s">
        <v>2379</v>
      </c>
      <c r="F350" s="125" t="s">
        <v>7326</v>
      </c>
      <c r="G350" s="126" t="s">
        <v>7327</v>
      </c>
    </row>
    <row r="351" spans="1:7" hidden="1" x14ac:dyDescent="0.35">
      <c r="A351" s="103" t="s">
        <v>7328</v>
      </c>
      <c r="B351" s="122" t="s">
        <v>90</v>
      </c>
      <c r="C351" s="117" t="s">
        <v>66</v>
      </c>
      <c r="D351" s="123" t="s">
        <v>147</v>
      </c>
      <c r="E351" s="124" t="s">
        <v>51</v>
      </c>
      <c r="F351" s="125" t="s">
        <v>7329</v>
      </c>
      <c r="G351" s="126" t="s">
        <v>7330</v>
      </c>
    </row>
    <row r="352" spans="1:7" hidden="1" x14ac:dyDescent="0.35">
      <c r="A352" s="103" t="s">
        <v>7331</v>
      </c>
      <c r="B352" s="122" t="s">
        <v>90</v>
      </c>
      <c r="C352" s="117" t="s">
        <v>66</v>
      </c>
      <c r="D352" s="123" t="s">
        <v>147</v>
      </c>
      <c r="E352" s="124" t="s">
        <v>1066</v>
      </c>
      <c r="F352" s="125" t="s">
        <v>7332</v>
      </c>
      <c r="G352" s="126" t="s">
        <v>7333</v>
      </c>
    </row>
    <row r="353" spans="1:7" hidden="1" x14ac:dyDescent="0.35">
      <c r="A353" s="103" t="s">
        <v>7334</v>
      </c>
      <c r="B353" s="122" t="s">
        <v>90</v>
      </c>
      <c r="C353" s="117" t="s">
        <v>66</v>
      </c>
      <c r="D353" s="123" t="s">
        <v>147</v>
      </c>
      <c r="E353" s="124" t="s">
        <v>173</v>
      </c>
      <c r="F353" s="125" t="s">
        <v>7335</v>
      </c>
      <c r="G353" s="126" t="s">
        <v>7336</v>
      </c>
    </row>
    <row r="354" spans="1:7" hidden="1" x14ac:dyDescent="0.35">
      <c r="A354" s="103" t="s">
        <v>7337</v>
      </c>
      <c r="B354" s="122" t="s">
        <v>90</v>
      </c>
      <c r="C354" s="117" t="s">
        <v>66</v>
      </c>
      <c r="D354" s="123" t="s">
        <v>147</v>
      </c>
      <c r="E354" s="124" t="s">
        <v>856</v>
      </c>
      <c r="F354" s="125" t="s">
        <v>7338</v>
      </c>
      <c r="G354" s="126" t="s">
        <v>7339</v>
      </c>
    </row>
    <row r="355" spans="1:7" hidden="1" x14ac:dyDescent="0.35">
      <c r="A355" s="103" t="s">
        <v>7341</v>
      </c>
      <c r="B355" s="111" t="s">
        <v>90</v>
      </c>
      <c r="C355" s="117" t="s">
        <v>66</v>
      </c>
      <c r="D355" s="118" t="s">
        <v>78</v>
      </c>
      <c r="E355" s="119"/>
      <c r="F355" s="120" t="s">
        <v>7342</v>
      </c>
      <c r="G355" s="121" t="s">
        <v>7343</v>
      </c>
    </row>
    <row r="356" spans="1:7" hidden="1" x14ac:dyDescent="0.35">
      <c r="A356" s="103" t="s">
        <v>7344</v>
      </c>
      <c r="B356" s="122" t="s">
        <v>90</v>
      </c>
      <c r="C356" s="117" t="s">
        <v>66</v>
      </c>
      <c r="D356" s="123" t="s">
        <v>78</v>
      </c>
      <c r="E356" s="124" t="s">
        <v>185</v>
      </c>
      <c r="F356" s="125" t="s">
        <v>7345</v>
      </c>
      <c r="G356" s="126" t="s">
        <v>7346</v>
      </c>
    </row>
    <row r="357" spans="1:7" hidden="1" x14ac:dyDescent="0.35">
      <c r="A357" s="103" t="s">
        <v>7348</v>
      </c>
      <c r="B357" s="122" t="s">
        <v>90</v>
      </c>
      <c r="C357" s="117" t="s">
        <v>66</v>
      </c>
      <c r="D357" s="123" t="s">
        <v>78</v>
      </c>
      <c r="E357" s="124" t="s">
        <v>78</v>
      </c>
      <c r="F357" s="125" t="s">
        <v>7349</v>
      </c>
      <c r="G357" s="126" t="s">
        <v>7350</v>
      </c>
    </row>
    <row r="358" spans="1:7" hidden="1" x14ac:dyDescent="0.35">
      <c r="A358" s="103" t="s">
        <v>7352</v>
      </c>
      <c r="B358" s="122" t="s">
        <v>90</v>
      </c>
      <c r="C358" s="117" t="s">
        <v>66</v>
      </c>
      <c r="D358" s="123" t="s">
        <v>78</v>
      </c>
      <c r="E358" s="124" t="s">
        <v>1066</v>
      </c>
      <c r="F358" s="125" t="s">
        <v>7353</v>
      </c>
      <c r="G358" s="126" t="s">
        <v>7354</v>
      </c>
    </row>
    <row r="359" spans="1:7" hidden="1" x14ac:dyDescent="0.35">
      <c r="A359" s="103" t="s">
        <v>7356</v>
      </c>
      <c r="B359" s="122" t="s">
        <v>90</v>
      </c>
      <c r="C359" s="117" t="s">
        <v>66</v>
      </c>
      <c r="D359" s="123" t="s">
        <v>78</v>
      </c>
      <c r="E359" s="124" t="s">
        <v>155</v>
      </c>
      <c r="F359" s="125" t="s">
        <v>7357</v>
      </c>
      <c r="G359" s="126" t="s">
        <v>7358</v>
      </c>
    </row>
    <row r="360" spans="1:7" hidden="1" x14ac:dyDescent="0.35">
      <c r="A360" s="103" t="s">
        <v>7360</v>
      </c>
      <c r="B360" s="111" t="s">
        <v>90</v>
      </c>
      <c r="C360" s="117" t="s">
        <v>66</v>
      </c>
      <c r="D360" s="118" t="s">
        <v>166</v>
      </c>
      <c r="E360" s="119"/>
      <c r="F360" s="120" t="s">
        <v>7361</v>
      </c>
      <c r="G360" s="121" t="s">
        <v>7362</v>
      </c>
    </row>
    <row r="361" spans="1:7" hidden="1" x14ac:dyDescent="0.35">
      <c r="A361" s="103" t="s">
        <v>7363</v>
      </c>
      <c r="B361" s="122" t="s">
        <v>90</v>
      </c>
      <c r="C361" s="117" t="s">
        <v>66</v>
      </c>
      <c r="D361" s="123" t="s">
        <v>166</v>
      </c>
      <c r="E361" s="124" t="s">
        <v>658</v>
      </c>
      <c r="F361" s="125" t="s">
        <v>7364</v>
      </c>
      <c r="G361" s="126" t="s">
        <v>7365</v>
      </c>
    </row>
    <row r="362" spans="1:7" hidden="1" x14ac:dyDescent="0.35">
      <c r="A362" s="103" t="s">
        <v>7367</v>
      </c>
      <c r="B362" s="122" t="s">
        <v>90</v>
      </c>
      <c r="C362" s="117" t="s">
        <v>66</v>
      </c>
      <c r="D362" s="123" t="s">
        <v>166</v>
      </c>
      <c r="E362" s="124" t="s">
        <v>1340</v>
      </c>
      <c r="F362" s="125" t="s">
        <v>7368</v>
      </c>
      <c r="G362" s="126" t="s">
        <v>7369</v>
      </c>
    </row>
    <row r="363" spans="1:7" hidden="1" x14ac:dyDescent="0.35">
      <c r="A363" s="103" t="s">
        <v>7370</v>
      </c>
      <c r="B363" s="122" t="s">
        <v>90</v>
      </c>
      <c r="C363" s="117" t="s">
        <v>66</v>
      </c>
      <c r="D363" s="123" t="s">
        <v>166</v>
      </c>
      <c r="E363" s="124" t="s">
        <v>328</v>
      </c>
      <c r="F363" s="125" t="s">
        <v>7371</v>
      </c>
      <c r="G363" s="126" t="s">
        <v>7372</v>
      </c>
    </row>
    <row r="364" spans="1:7" hidden="1" x14ac:dyDescent="0.35">
      <c r="A364" s="103" t="s">
        <v>7373</v>
      </c>
      <c r="B364" s="122" t="s">
        <v>90</v>
      </c>
      <c r="C364" s="117" t="s">
        <v>66</v>
      </c>
      <c r="D364" s="123" t="s">
        <v>166</v>
      </c>
      <c r="E364" s="124" t="s">
        <v>332</v>
      </c>
      <c r="F364" s="125" t="s">
        <v>7374</v>
      </c>
      <c r="G364" s="126" t="s">
        <v>7375</v>
      </c>
    </row>
    <row r="365" spans="1:7" hidden="1" x14ac:dyDescent="0.35">
      <c r="A365" s="103" t="s">
        <v>7376</v>
      </c>
      <c r="B365" s="122" t="s">
        <v>90</v>
      </c>
      <c r="C365" s="117" t="s">
        <v>66</v>
      </c>
      <c r="D365" s="123" t="s">
        <v>166</v>
      </c>
      <c r="E365" s="124" t="s">
        <v>336</v>
      </c>
      <c r="F365" s="125" t="s">
        <v>7377</v>
      </c>
      <c r="G365" s="126" t="s">
        <v>7378</v>
      </c>
    </row>
    <row r="366" spans="1:7" hidden="1" x14ac:dyDescent="0.35">
      <c r="A366" s="103" t="s">
        <v>7379</v>
      </c>
      <c r="B366" s="122" t="s">
        <v>90</v>
      </c>
      <c r="C366" s="117" t="s">
        <v>66</v>
      </c>
      <c r="D366" s="123" t="s">
        <v>166</v>
      </c>
      <c r="E366" s="124" t="s">
        <v>70</v>
      </c>
      <c r="F366" s="125" t="s">
        <v>7380</v>
      </c>
      <c r="G366" s="126" t="s">
        <v>7381</v>
      </c>
    </row>
    <row r="367" spans="1:7" hidden="1" x14ac:dyDescent="0.35">
      <c r="A367" s="103" t="s">
        <v>7383</v>
      </c>
      <c r="B367" s="122" t="s">
        <v>90</v>
      </c>
      <c r="C367" s="117" t="s">
        <v>66</v>
      </c>
      <c r="D367" s="123" t="s">
        <v>166</v>
      </c>
      <c r="E367" s="124" t="s">
        <v>308</v>
      </c>
      <c r="F367" s="125" t="s">
        <v>7384</v>
      </c>
      <c r="G367" s="126" t="s">
        <v>7385</v>
      </c>
    </row>
    <row r="368" spans="1:7" hidden="1" x14ac:dyDescent="0.35">
      <c r="A368" s="103" t="s">
        <v>7386</v>
      </c>
      <c r="B368" s="122" t="s">
        <v>90</v>
      </c>
      <c r="C368" s="117" t="s">
        <v>66</v>
      </c>
      <c r="D368" s="123" t="s">
        <v>166</v>
      </c>
      <c r="E368" s="124" t="s">
        <v>399</v>
      </c>
      <c r="F368" s="125" t="s">
        <v>7387</v>
      </c>
      <c r="G368" s="126" t="s">
        <v>7388</v>
      </c>
    </row>
    <row r="369" spans="1:7" hidden="1" x14ac:dyDescent="0.35">
      <c r="A369" s="103" t="s">
        <v>7389</v>
      </c>
      <c r="B369" s="122" t="s">
        <v>90</v>
      </c>
      <c r="C369" s="117" t="s">
        <v>66</v>
      </c>
      <c r="D369" s="123" t="s">
        <v>166</v>
      </c>
      <c r="E369" s="124" t="s">
        <v>143</v>
      </c>
      <c r="F369" s="125" t="s">
        <v>7390</v>
      </c>
      <c r="G369" s="126" t="s">
        <v>7391</v>
      </c>
    </row>
    <row r="370" spans="1:7" hidden="1" x14ac:dyDescent="0.35">
      <c r="A370" s="103" t="s">
        <v>7392</v>
      </c>
      <c r="B370" s="122" t="s">
        <v>90</v>
      </c>
      <c r="C370" s="117" t="s">
        <v>66</v>
      </c>
      <c r="D370" s="123" t="s">
        <v>166</v>
      </c>
      <c r="E370" s="124" t="s">
        <v>192</v>
      </c>
      <c r="F370" s="125" t="s">
        <v>7393</v>
      </c>
      <c r="G370" s="126" t="s">
        <v>7394</v>
      </c>
    </row>
    <row r="371" spans="1:7" hidden="1" x14ac:dyDescent="0.35">
      <c r="A371" s="103" t="s">
        <v>7395</v>
      </c>
      <c r="B371" s="122" t="s">
        <v>90</v>
      </c>
      <c r="C371" s="117" t="s">
        <v>66</v>
      </c>
      <c r="D371" s="123" t="s">
        <v>166</v>
      </c>
      <c r="E371" s="124" t="s">
        <v>403</v>
      </c>
      <c r="F371" s="125" t="s">
        <v>7396</v>
      </c>
      <c r="G371" s="126" t="s">
        <v>7397</v>
      </c>
    </row>
    <row r="372" spans="1:7" hidden="1" x14ac:dyDescent="0.35">
      <c r="A372" s="103" t="s">
        <v>7398</v>
      </c>
      <c r="B372" s="122" t="s">
        <v>90</v>
      </c>
      <c r="C372" s="117" t="s">
        <v>66</v>
      </c>
      <c r="D372" s="123" t="s">
        <v>166</v>
      </c>
      <c r="E372" s="124" t="s">
        <v>930</v>
      </c>
      <c r="F372" s="125" t="s">
        <v>7399</v>
      </c>
      <c r="G372" s="126" t="s">
        <v>7400</v>
      </c>
    </row>
    <row r="373" spans="1:7" hidden="1" x14ac:dyDescent="0.35">
      <c r="A373" s="103" t="s">
        <v>7401</v>
      </c>
      <c r="B373" s="122" t="s">
        <v>90</v>
      </c>
      <c r="C373" s="117" t="s">
        <v>66</v>
      </c>
      <c r="D373" s="123" t="s">
        <v>166</v>
      </c>
      <c r="E373" s="124" t="s">
        <v>1279</v>
      </c>
      <c r="F373" s="125" t="s">
        <v>7402</v>
      </c>
      <c r="G373" s="126" t="s">
        <v>7403</v>
      </c>
    </row>
    <row r="374" spans="1:7" hidden="1" x14ac:dyDescent="0.35">
      <c r="A374" s="103" t="s">
        <v>7404</v>
      </c>
      <c r="B374" s="122" t="s">
        <v>90</v>
      </c>
      <c r="C374" s="117" t="s">
        <v>66</v>
      </c>
      <c r="D374" s="123" t="s">
        <v>166</v>
      </c>
      <c r="E374" s="124" t="s">
        <v>166</v>
      </c>
      <c r="F374" s="125" t="s">
        <v>7405</v>
      </c>
      <c r="G374" s="126" t="s">
        <v>7406</v>
      </c>
    </row>
    <row r="375" spans="1:7" hidden="1" x14ac:dyDescent="0.35">
      <c r="A375" s="103" t="s">
        <v>7408</v>
      </c>
      <c r="B375" s="122" t="s">
        <v>90</v>
      </c>
      <c r="C375" s="117" t="s">
        <v>66</v>
      </c>
      <c r="D375" s="123" t="s">
        <v>166</v>
      </c>
      <c r="E375" s="124" t="s">
        <v>213</v>
      </c>
      <c r="F375" s="125" t="s">
        <v>7409</v>
      </c>
      <c r="G375" s="126" t="s">
        <v>7410</v>
      </c>
    </row>
    <row r="376" spans="1:7" hidden="1" x14ac:dyDescent="0.35">
      <c r="A376" s="103" t="s">
        <v>7411</v>
      </c>
      <c r="B376" s="122" t="s">
        <v>90</v>
      </c>
      <c r="C376" s="117" t="s">
        <v>66</v>
      </c>
      <c r="D376" s="123" t="s">
        <v>166</v>
      </c>
      <c r="E376" s="124" t="s">
        <v>413</v>
      </c>
      <c r="F376" s="125" t="s">
        <v>7412</v>
      </c>
      <c r="G376" s="126" t="s">
        <v>7413</v>
      </c>
    </row>
    <row r="377" spans="1:7" hidden="1" x14ac:dyDescent="0.35">
      <c r="A377" s="103" t="s">
        <v>7414</v>
      </c>
      <c r="B377" s="122" t="s">
        <v>90</v>
      </c>
      <c r="C377" s="117" t="s">
        <v>66</v>
      </c>
      <c r="D377" s="123" t="s">
        <v>166</v>
      </c>
      <c r="E377" s="124" t="s">
        <v>155</v>
      </c>
      <c r="F377" s="125" t="s">
        <v>7415</v>
      </c>
      <c r="G377" s="126" t="s">
        <v>7416</v>
      </c>
    </row>
    <row r="378" spans="1:7" hidden="1" x14ac:dyDescent="0.35">
      <c r="A378" s="103" t="s">
        <v>7417</v>
      </c>
      <c r="B378" s="122" t="s">
        <v>90</v>
      </c>
      <c r="C378" s="117" t="s">
        <v>66</v>
      </c>
      <c r="D378" s="123" t="s">
        <v>166</v>
      </c>
      <c r="E378" s="124" t="s">
        <v>173</v>
      </c>
      <c r="F378" s="125" t="s">
        <v>7418</v>
      </c>
      <c r="G378" s="126" t="s">
        <v>7419</v>
      </c>
    </row>
    <row r="379" spans="1:7" hidden="1" x14ac:dyDescent="0.35">
      <c r="A379" s="103" t="s">
        <v>7420</v>
      </c>
      <c r="B379" s="122" t="s">
        <v>90</v>
      </c>
      <c r="C379" s="117" t="s">
        <v>66</v>
      </c>
      <c r="D379" s="123" t="s">
        <v>166</v>
      </c>
      <c r="E379" s="124" t="s">
        <v>856</v>
      </c>
      <c r="F379" s="125" t="s">
        <v>7421</v>
      </c>
      <c r="G379" s="126" t="s">
        <v>7422</v>
      </c>
    </row>
    <row r="380" spans="1:7" hidden="1" x14ac:dyDescent="0.35">
      <c r="A380" s="103" t="s">
        <v>7423</v>
      </c>
      <c r="B380" s="111" t="s">
        <v>90</v>
      </c>
      <c r="C380" s="117" t="s">
        <v>66</v>
      </c>
      <c r="D380" s="118" t="s">
        <v>503</v>
      </c>
      <c r="E380" s="119"/>
      <c r="F380" s="120" t="s">
        <v>7424</v>
      </c>
      <c r="G380" s="121" t="s">
        <v>7425</v>
      </c>
    </row>
    <row r="381" spans="1:7" hidden="1" x14ac:dyDescent="0.35">
      <c r="A381" s="103" t="s">
        <v>7426</v>
      </c>
      <c r="B381" s="122" t="s">
        <v>90</v>
      </c>
      <c r="C381" s="117" t="s">
        <v>66</v>
      </c>
      <c r="D381" s="123" t="s">
        <v>503</v>
      </c>
      <c r="E381" s="124" t="s">
        <v>325</v>
      </c>
      <c r="F381" s="125" t="s">
        <v>7427</v>
      </c>
      <c r="G381" s="126" t="s">
        <v>7428</v>
      </c>
    </row>
    <row r="382" spans="1:7" hidden="1" x14ac:dyDescent="0.35">
      <c r="A382" s="103" t="s">
        <v>7430</v>
      </c>
      <c r="B382" s="122" t="s">
        <v>90</v>
      </c>
      <c r="C382" s="117" t="s">
        <v>66</v>
      </c>
      <c r="D382" s="123" t="s">
        <v>503</v>
      </c>
      <c r="E382" s="124" t="s">
        <v>1084</v>
      </c>
      <c r="F382" s="125" t="s">
        <v>7431</v>
      </c>
      <c r="G382" s="126" t="s">
        <v>7432</v>
      </c>
    </row>
    <row r="383" spans="1:7" hidden="1" x14ac:dyDescent="0.35">
      <c r="A383" s="103" t="s">
        <v>7433</v>
      </c>
      <c r="B383" s="122" t="s">
        <v>90</v>
      </c>
      <c r="C383" s="117" t="s">
        <v>66</v>
      </c>
      <c r="D383" s="123" t="s">
        <v>503</v>
      </c>
      <c r="E383" s="124" t="s">
        <v>112</v>
      </c>
      <c r="F383" s="125" t="s">
        <v>7434</v>
      </c>
      <c r="G383" s="126" t="s">
        <v>7435</v>
      </c>
    </row>
    <row r="384" spans="1:7" hidden="1" x14ac:dyDescent="0.35">
      <c r="A384" s="103" t="s">
        <v>7436</v>
      </c>
      <c r="B384" s="122" t="s">
        <v>90</v>
      </c>
      <c r="C384" s="117" t="s">
        <v>66</v>
      </c>
      <c r="D384" s="123" t="s">
        <v>503</v>
      </c>
      <c r="E384" s="124" t="s">
        <v>70</v>
      </c>
      <c r="F384" s="125" t="s">
        <v>7437</v>
      </c>
      <c r="G384" s="126" t="s">
        <v>7438</v>
      </c>
    </row>
    <row r="385" spans="1:7" hidden="1" x14ac:dyDescent="0.35">
      <c r="A385" s="103" t="s">
        <v>7439</v>
      </c>
      <c r="B385" s="122" t="s">
        <v>90</v>
      </c>
      <c r="C385" s="117" t="s">
        <v>66</v>
      </c>
      <c r="D385" s="123" t="s">
        <v>503</v>
      </c>
      <c r="E385" s="124" t="s">
        <v>777</v>
      </c>
      <c r="F385" s="125" t="s">
        <v>7440</v>
      </c>
      <c r="G385" s="126" t="s">
        <v>7441</v>
      </c>
    </row>
    <row r="386" spans="1:7" hidden="1" x14ac:dyDescent="0.35">
      <c r="A386" s="103" t="s">
        <v>7442</v>
      </c>
      <c r="B386" s="122" t="s">
        <v>90</v>
      </c>
      <c r="C386" s="117" t="s">
        <v>66</v>
      </c>
      <c r="D386" s="123" t="s">
        <v>503</v>
      </c>
      <c r="E386" s="124" t="s">
        <v>1176</v>
      </c>
      <c r="F386" s="125" t="s">
        <v>7443</v>
      </c>
      <c r="G386" s="126" t="s">
        <v>7444</v>
      </c>
    </row>
    <row r="387" spans="1:7" hidden="1" x14ac:dyDescent="0.35">
      <c r="A387" s="103" t="s">
        <v>7445</v>
      </c>
      <c r="B387" s="122" t="s">
        <v>90</v>
      </c>
      <c r="C387" s="117" t="s">
        <v>66</v>
      </c>
      <c r="D387" s="123" t="s">
        <v>503</v>
      </c>
      <c r="E387" s="124" t="s">
        <v>985</v>
      </c>
      <c r="F387" s="125" t="s">
        <v>7446</v>
      </c>
      <c r="G387" s="126" t="s">
        <v>7447</v>
      </c>
    </row>
    <row r="388" spans="1:7" hidden="1" x14ac:dyDescent="0.35">
      <c r="A388" s="103" t="s">
        <v>7449</v>
      </c>
      <c r="B388" s="122" t="s">
        <v>90</v>
      </c>
      <c r="C388" s="117" t="s">
        <v>66</v>
      </c>
      <c r="D388" s="123" t="s">
        <v>503</v>
      </c>
      <c r="E388" s="124" t="s">
        <v>2379</v>
      </c>
      <c r="F388" s="125" t="s">
        <v>7450</v>
      </c>
      <c r="G388" s="126" t="s">
        <v>7451</v>
      </c>
    </row>
    <row r="389" spans="1:7" hidden="1" x14ac:dyDescent="0.35">
      <c r="A389" s="103" t="s">
        <v>7452</v>
      </c>
      <c r="B389" s="111" t="s">
        <v>90</v>
      </c>
      <c r="C389" s="117" t="s">
        <v>66</v>
      </c>
      <c r="D389" s="118" t="s">
        <v>1176</v>
      </c>
      <c r="E389" s="119"/>
      <c r="F389" s="120" t="s">
        <v>7453</v>
      </c>
      <c r="G389" s="121" t="s">
        <v>7454</v>
      </c>
    </row>
    <row r="390" spans="1:7" hidden="1" x14ac:dyDescent="0.35">
      <c r="A390" s="103" t="s">
        <v>7455</v>
      </c>
      <c r="B390" s="122" t="s">
        <v>90</v>
      </c>
      <c r="C390" s="117" t="s">
        <v>66</v>
      </c>
      <c r="D390" s="123" t="s">
        <v>1176</v>
      </c>
      <c r="E390" s="124" t="s">
        <v>328</v>
      </c>
      <c r="F390" s="125" t="s">
        <v>7456</v>
      </c>
      <c r="G390" s="126" t="s">
        <v>7457</v>
      </c>
    </row>
    <row r="391" spans="1:7" hidden="1" x14ac:dyDescent="0.35">
      <c r="A391" s="103" t="s">
        <v>7459</v>
      </c>
      <c r="B391" s="122" t="s">
        <v>90</v>
      </c>
      <c r="C391" s="117" t="s">
        <v>66</v>
      </c>
      <c r="D391" s="123" t="s">
        <v>1176</v>
      </c>
      <c r="E391" s="124" t="s">
        <v>58</v>
      </c>
      <c r="F391" s="125" t="s">
        <v>7460</v>
      </c>
      <c r="G391" s="126" t="s">
        <v>7461</v>
      </c>
    </row>
    <row r="392" spans="1:7" hidden="1" x14ac:dyDescent="0.35">
      <c r="A392" s="103" t="s">
        <v>7463</v>
      </c>
      <c r="B392" s="122" t="s">
        <v>90</v>
      </c>
      <c r="C392" s="117" t="s">
        <v>66</v>
      </c>
      <c r="D392" s="123" t="s">
        <v>1176</v>
      </c>
      <c r="E392" s="124" t="s">
        <v>136</v>
      </c>
      <c r="F392" s="125" t="s">
        <v>7464</v>
      </c>
      <c r="G392" s="126" t="s">
        <v>7465</v>
      </c>
    </row>
    <row r="393" spans="1:7" hidden="1" x14ac:dyDescent="0.35">
      <c r="A393" s="103" t="s">
        <v>7466</v>
      </c>
      <c r="B393" s="122" t="s">
        <v>90</v>
      </c>
      <c r="C393" s="117" t="s">
        <v>66</v>
      </c>
      <c r="D393" s="123" t="s">
        <v>1176</v>
      </c>
      <c r="E393" s="124" t="s">
        <v>185</v>
      </c>
      <c r="F393" s="125" t="s">
        <v>7467</v>
      </c>
      <c r="G393" s="126" t="s">
        <v>7468</v>
      </c>
    </row>
    <row r="394" spans="1:7" hidden="1" x14ac:dyDescent="0.35">
      <c r="A394" s="103" t="s">
        <v>7469</v>
      </c>
      <c r="B394" s="122" t="s">
        <v>90</v>
      </c>
      <c r="C394" s="117" t="s">
        <v>66</v>
      </c>
      <c r="D394" s="123" t="s">
        <v>1176</v>
      </c>
      <c r="E394" s="124" t="s">
        <v>82</v>
      </c>
      <c r="F394" s="125" t="s">
        <v>7470</v>
      </c>
      <c r="G394" s="126" t="s">
        <v>7471</v>
      </c>
    </row>
    <row r="395" spans="1:7" hidden="1" x14ac:dyDescent="0.35">
      <c r="A395" s="103" t="s">
        <v>7473</v>
      </c>
      <c r="B395" s="122" t="s">
        <v>90</v>
      </c>
      <c r="C395" s="117" t="s">
        <v>66</v>
      </c>
      <c r="D395" s="123" t="s">
        <v>1176</v>
      </c>
      <c r="E395" s="124" t="s">
        <v>213</v>
      </c>
      <c r="F395" s="125" t="s">
        <v>7474</v>
      </c>
      <c r="G395" s="126" t="s">
        <v>7475</v>
      </c>
    </row>
    <row r="396" spans="1:7" hidden="1" x14ac:dyDescent="0.35">
      <c r="A396" s="103" t="s">
        <v>7476</v>
      </c>
      <c r="B396" s="122" t="s">
        <v>90</v>
      </c>
      <c r="C396" s="117" t="s">
        <v>66</v>
      </c>
      <c r="D396" s="123" t="s">
        <v>1176</v>
      </c>
      <c r="E396" s="124" t="s">
        <v>217</v>
      </c>
      <c r="F396" s="125" t="s">
        <v>7477</v>
      </c>
      <c r="G396" s="126" t="s">
        <v>7478</v>
      </c>
    </row>
    <row r="397" spans="1:7" hidden="1" x14ac:dyDescent="0.35">
      <c r="A397" s="103" t="s">
        <v>7479</v>
      </c>
      <c r="B397" s="122" t="s">
        <v>90</v>
      </c>
      <c r="C397" s="117" t="s">
        <v>66</v>
      </c>
      <c r="D397" s="123" t="s">
        <v>1176</v>
      </c>
      <c r="E397" s="124" t="s">
        <v>1176</v>
      </c>
      <c r="F397" s="125" t="s">
        <v>7480</v>
      </c>
      <c r="G397" s="126" t="s">
        <v>7481</v>
      </c>
    </row>
    <row r="398" spans="1:7" hidden="1" x14ac:dyDescent="0.35">
      <c r="A398" s="103" t="s">
        <v>7483</v>
      </c>
      <c r="B398" s="122" t="s">
        <v>90</v>
      </c>
      <c r="C398" s="117" t="s">
        <v>66</v>
      </c>
      <c r="D398" s="123" t="s">
        <v>1176</v>
      </c>
      <c r="E398" s="124" t="s">
        <v>985</v>
      </c>
      <c r="F398" s="125" t="s">
        <v>7484</v>
      </c>
      <c r="G398" s="126" t="s">
        <v>7485</v>
      </c>
    </row>
    <row r="399" spans="1:7" hidden="1" x14ac:dyDescent="0.35">
      <c r="A399" s="103" t="s">
        <v>7487</v>
      </c>
      <c r="B399" s="122" t="s">
        <v>90</v>
      </c>
      <c r="C399" s="117" t="s">
        <v>66</v>
      </c>
      <c r="D399" s="123" t="s">
        <v>1176</v>
      </c>
      <c r="E399" s="124" t="s">
        <v>1032</v>
      </c>
      <c r="F399" s="125" t="s">
        <v>7488</v>
      </c>
      <c r="G399" s="126" t="s">
        <v>7489</v>
      </c>
    </row>
    <row r="400" spans="1:7" hidden="1" x14ac:dyDescent="0.35">
      <c r="A400" s="103" t="s">
        <v>7490</v>
      </c>
      <c r="B400" s="122" t="s">
        <v>90</v>
      </c>
      <c r="C400" s="117" t="s">
        <v>66</v>
      </c>
      <c r="D400" s="123" t="s">
        <v>1176</v>
      </c>
      <c r="E400" s="124" t="s">
        <v>2379</v>
      </c>
      <c r="F400" s="125" t="s">
        <v>7491</v>
      </c>
      <c r="G400" s="126" t="s">
        <v>7492</v>
      </c>
    </row>
    <row r="401" spans="1:7" x14ac:dyDescent="0.35">
      <c r="A401" s="103" t="s">
        <v>49519</v>
      </c>
      <c r="B401" s="122" t="s">
        <v>90</v>
      </c>
      <c r="C401" s="117" t="s">
        <v>66</v>
      </c>
      <c r="D401" s="123" t="s">
        <v>1176</v>
      </c>
      <c r="E401" s="124" t="s">
        <v>2044</v>
      </c>
      <c r="F401" s="125" t="s">
        <v>49938</v>
      </c>
      <c r="G401" s="126" t="e">
        <v>#N/A</v>
      </c>
    </row>
    <row r="402" spans="1:7" hidden="1" x14ac:dyDescent="0.35">
      <c r="A402" s="103" t="s">
        <v>7493</v>
      </c>
      <c r="B402" s="122" t="s">
        <v>90</v>
      </c>
      <c r="C402" s="117" t="s">
        <v>66</v>
      </c>
      <c r="D402" s="123" t="s">
        <v>1176</v>
      </c>
      <c r="E402" s="124" t="s">
        <v>155</v>
      </c>
      <c r="F402" s="125" t="s">
        <v>7494</v>
      </c>
      <c r="G402" s="126" t="s">
        <v>7495</v>
      </c>
    </row>
    <row r="403" spans="1:7" hidden="1" x14ac:dyDescent="0.35">
      <c r="A403" s="103" t="s">
        <v>7497</v>
      </c>
      <c r="B403" s="122" t="s">
        <v>90</v>
      </c>
      <c r="C403" s="117" t="s">
        <v>66</v>
      </c>
      <c r="D403" s="123" t="s">
        <v>1176</v>
      </c>
      <c r="E403" s="124" t="s">
        <v>2358</v>
      </c>
      <c r="F403" s="125" t="s">
        <v>7498</v>
      </c>
      <c r="G403" s="126" t="s">
        <v>7499</v>
      </c>
    </row>
    <row r="404" spans="1:7" hidden="1" x14ac:dyDescent="0.35">
      <c r="A404" s="103" t="s">
        <v>7500</v>
      </c>
      <c r="B404" s="122" t="s">
        <v>90</v>
      </c>
      <c r="C404" s="117" t="s">
        <v>66</v>
      </c>
      <c r="D404" s="123" t="s">
        <v>1176</v>
      </c>
      <c r="E404" s="124" t="s">
        <v>366</v>
      </c>
      <c r="F404" s="125" t="s">
        <v>7501</v>
      </c>
      <c r="G404" s="126" t="s">
        <v>7502</v>
      </c>
    </row>
    <row r="405" spans="1:7" hidden="1" x14ac:dyDescent="0.35">
      <c r="A405" s="103" t="s">
        <v>7503</v>
      </c>
      <c r="B405" s="122" t="s">
        <v>90</v>
      </c>
      <c r="C405" s="117" t="s">
        <v>66</v>
      </c>
      <c r="D405" s="123" t="s">
        <v>1176</v>
      </c>
      <c r="E405" s="124" t="s">
        <v>947</v>
      </c>
      <c r="F405" s="125" t="s">
        <v>7504</v>
      </c>
      <c r="G405" s="126" t="s">
        <v>7505</v>
      </c>
    </row>
    <row r="406" spans="1:7" hidden="1" x14ac:dyDescent="0.35">
      <c r="A406" s="103" t="s">
        <v>7507</v>
      </c>
      <c r="B406" s="111" t="s">
        <v>90</v>
      </c>
      <c r="C406" s="117" t="s">
        <v>66</v>
      </c>
      <c r="D406" s="118" t="s">
        <v>2379</v>
      </c>
      <c r="E406" s="119"/>
      <c r="F406" s="120" t="s">
        <v>7508</v>
      </c>
      <c r="G406" s="121" t="s">
        <v>7509</v>
      </c>
    </row>
    <row r="407" spans="1:7" hidden="1" x14ac:dyDescent="0.35">
      <c r="A407" s="103" t="s">
        <v>7510</v>
      </c>
      <c r="B407" s="122" t="s">
        <v>90</v>
      </c>
      <c r="C407" s="117" t="s">
        <v>66</v>
      </c>
      <c r="D407" s="123" t="s">
        <v>2379</v>
      </c>
      <c r="E407" s="124" t="s">
        <v>325</v>
      </c>
      <c r="F407" s="125" t="s">
        <v>7511</v>
      </c>
      <c r="G407" s="126" t="s">
        <v>7512</v>
      </c>
    </row>
    <row r="408" spans="1:7" hidden="1" x14ac:dyDescent="0.35">
      <c r="A408" s="103" t="s">
        <v>7514</v>
      </c>
      <c r="B408" s="122" t="s">
        <v>90</v>
      </c>
      <c r="C408" s="117" t="s">
        <v>66</v>
      </c>
      <c r="D408" s="123" t="s">
        <v>2379</v>
      </c>
      <c r="E408" s="124" t="s">
        <v>1340</v>
      </c>
      <c r="F408" s="125" t="s">
        <v>7515</v>
      </c>
      <c r="G408" s="126" t="s">
        <v>49247</v>
      </c>
    </row>
    <row r="409" spans="1:7" hidden="1" x14ac:dyDescent="0.35">
      <c r="A409" s="103" t="s">
        <v>7516</v>
      </c>
      <c r="B409" s="122" t="s">
        <v>90</v>
      </c>
      <c r="C409" s="117" t="s">
        <v>66</v>
      </c>
      <c r="D409" s="123" t="s">
        <v>2379</v>
      </c>
      <c r="E409" s="124" t="s">
        <v>328</v>
      </c>
      <c r="F409" s="125" t="s">
        <v>7517</v>
      </c>
      <c r="G409" s="126" t="s">
        <v>7518</v>
      </c>
    </row>
    <row r="410" spans="1:7" hidden="1" x14ac:dyDescent="0.35">
      <c r="A410" s="103" t="s">
        <v>7520</v>
      </c>
      <c r="B410" s="122" t="s">
        <v>90</v>
      </c>
      <c r="C410" s="117" t="s">
        <v>66</v>
      </c>
      <c r="D410" s="123" t="s">
        <v>2379</v>
      </c>
      <c r="E410" s="124" t="s">
        <v>553</v>
      </c>
      <c r="F410" s="125" t="s">
        <v>7521</v>
      </c>
      <c r="G410" s="126" t="s">
        <v>7522</v>
      </c>
    </row>
    <row r="411" spans="1:7" hidden="1" x14ac:dyDescent="0.35">
      <c r="A411" s="103" t="s">
        <v>7524</v>
      </c>
      <c r="B411" s="122" t="s">
        <v>90</v>
      </c>
      <c r="C411" s="117" t="s">
        <v>66</v>
      </c>
      <c r="D411" s="123" t="s">
        <v>2379</v>
      </c>
      <c r="E411" s="124" t="s">
        <v>74</v>
      </c>
      <c r="F411" s="125" t="s">
        <v>7525</v>
      </c>
      <c r="G411" s="126" t="s">
        <v>7526</v>
      </c>
    </row>
    <row r="412" spans="1:7" hidden="1" x14ac:dyDescent="0.35">
      <c r="A412" s="103" t="s">
        <v>7528</v>
      </c>
      <c r="B412" s="122" t="s">
        <v>90</v>
      </c>
      <c r="C412" s="117" t="s">
        <v>66</v>
      </c>
      <c r="D412" s="123" t="s">
        <v>2379</v>
      </c>
      <c r="E412" s="124" t="s">
        <v>78</v>
      </c>
      <c r="F412" s="125" t="s">
        <v>7529</v>
      </c>
      <c r="G412" s="126" t="s">
        <v>7530</v>
      </c>
    </row>
    <row r="413" spans="1:7" hidden="1" x14ac:dyDescent="0.35">
      <c r="A413" s="103" t="s">
        <v>7532</v>
      </c>
      <c r="B413" s="122" t="s">
        <v>90</v>
      </c>
      <c r="C413" s="117" t="s">
        <v>66</v>
      </c>
      <c r="D413" s="123" t="s">
        <v>2379</v>
      </c>
      <c r="E413" s="124" t="s">
        <v>213</v>
      </c>
      <c r="F413" s="125" t="s">
        <v>7533</v>
      </c>
      <c r="G413" s="126" t="s">
        <v>7534</v>
      </c>
    </row>
    <row r="414" spans="1:7" hidden="1" x14ac:dyDescent="0.35">
      <c r="A414" s="103" t="s">
        <v>7536</v>
      </c>
      <c r="B414" s="122" t="s">
        <v>90</v>
      </c>
      <c r="C414" s="117" t="s">
        <v>66</v>
      </c>
      <c r="D414" s="123" t="s">
        <v>2379</v>
      </c>
      <c r="E414" s="124" t="s">
        <v>47</v>
      </c>
      <c r="F414" s="125" t="s">
        <v>7537</v>
      </c>
      <c r="G414" s="126" t="s">
        <v>7538</v>
      </c>
    </row>
    <row r="415" spans="1:7" hidden="1" x14ac:dyDescent="0.35">
      <c r="A415" s="103" t="s">
        <v>7540</v>
      </c>
      <c r="B415" s="122" t="s">
        <v>90</v>
      </c>
      <c r="C415" s="117" t="s">
        <v>66</v>
      </c>
      <c r="D415" s="123" t="s">
        <v>2379</v>
      </c>
      <c r="E415" s="124" t="s">
        <v>51</v>
      </c>
      <c r="F415" s="125" t="s">
        <v>7541</v>
      </c>
      <c r="G415" s="126" t="s">
        <v>49250</v>
      </c>
    </row>
    <row r="416" spans="1:7" hidden="1" x14ac:dyDescent="0.35">
      <c r="A416" s="103" t="s">
        <v>7542</v>
      </c>
      <c r="B416" s="122" t="s">
        <v>90</v>
      </c>
      <c r="C416" s="117" t="s">
        <v>66</v>
      </c>
      <c r="D416" s="123" t="s">
        <v>2379</v>
      </c>
      <c r="E416" s="124" t="s">
        <v>1066</v>
      </c>
      <c r="F416" s="125" t="s">
        <v>7543</v>
      </c>
      <c r="G416" s="126" t="s">
        <v>7544</v>
      </c>
    </row>
    <row r="417" spans="1:7" hidden="1" x14ac:dyDescent="0.35">
      <c r="A417" s="103" t="s">
        <v>7546</v>
      </c>
      <c r="B417" s="122" t="s">
        <v>90</v>
      </c>
      <c r="C417" s="117" t="s">
        <v>66</v>
      </c>
      <c r="D417" s="123" t="s">
        <v>2379</v>
      </c>
      <c r="E417" s="124" t="s">
        <v>2358</v>
      </c>
      <c r="F417" s="125" t="s">
        <v>7547</v>
      </c>
      <c r="G417" s="126" t="s">
        <v>7548</v>
      </c>
    </row>
    <row r="418" spans="1:7" hidden="1" x14ac:dyDescent="0.35">
      <c r="A418" s="103" t="s">
        <v>7550</v>
      </c>
      <c r="B418" s="111" t="s">
        <v>90</v>
      </c>
      <c r="C418" s="117" t="s">
        <v>66</v>
      </c>
      <c r="D418" s="118" t="s">
        <v>155</v>
      </c>
      <c r="E418" s="119"/>
      <c r="F418" s="120" t="s">
        <v>7551</v>
      </c>
      <c r="G418" s="121" t="s">
        <v>7552</v>
      </c>
    </row>
    <row r="419" spans="1:7" hidden="1" x14ac:dyDescent="0.35">
      <c r="A419" s="103" t="s">
        <v>7553</v>
      </c>
      <c r="B419" s="122" t="s">
        <v>90</v>
      </c>
      <c r="C419" s="117" t="s">
        <v>66</v>
      </c>
      <c r="D419" s="123" t="s">
        <v>155</v>
      </c>
      <c r="E419" s="124" t="s">
        <v>151</v>
      </c>
      <c r="F419" s="125" t="s">
        <v>7554</v>
      </c>
      <c r="G419" s="126" t="s">
        <v>7555</v>
      </c>
    </row>
    <row r="420" spans="1:7" hidden="1" x14ac:dyDescent="0.35">
      <c r="A420" s="103" t="s">
        <v>7557</v>
      </c>
      <c r="B420" s="122" t="s">
        <v>90</v>
      </c>
      <c r="C420" s="117" t="s">
        <v>66</v>
      </c>
      <c r="D420" s="123" t="s">
        <v>155</v>
      </c>
      <c r="E420" s="124" t="s">
        <v>82</v>
      </c>
      <c r="F420" s="125" t="s">
        <v>7558</v>
      </c>
      <c r="G420" s="126" t="s">
        <v>7559</v>
      </c>
    </row>
    <row r="421" spans="1:7" hidden="1" x14ac:dyDescent="0.35">
      <c r="A421" s="103" t="s">
        <v>7561</v>
      </c>
      <c r="B421" s="111" t="s">
        <v>90</v>
      </c>
      <c r="C421" s="117" t="s">
        <v>66</v>
      </c>
      <c r="D421" s="118" t="s">
        <v>173</v>
      </c>
      <c r="E421" s="119"/>
      <c r="F421" s="120" t="s">
        <v>7562</v>
      </c>
      <c r="G421" s="121" t="s">
        <v>7563</v>
      </c>
    </row>
    <row r="422" spans="1:7" hidden="1" x14ac:dyDescent="0.35">
      <c r="A422" s="103" t="s">
        <v>7564</v>
      </c>
      <c r="B422" s="122" t="s">
        <v>90</v>
      </c>
      <c r="C422" s="117" t="s">
        <v>66</v>
      </c>
      <c r="D422" s="123" t="s">
        <v>173</v>
      </c>
      <c r="E422" s="124" t="s">
        <v>399</v>
      </c>
      <c r="F422" s="125" t="s">
        <v>7565</v>
      </c>
      <c r="G422" s="126" t="s">
        <v>7566</v>
      </c>
    </row>
    <row r="423" spans="1:7" hidden="1" x14ac:dyDescent="0.35">
      <c r="A423" s="103" t="s">
        <v>7568</v>
      </c>
      <c r="B423" s="122" t="s">
        <v>90</v>
      </c>
      <c r="C423" s="117" t="s">
        <v>66</v>
      </c>
      <c r="D423" s="123" t="s">
        <v>173</v>
      </c>
      <c r="E423" s="124" t="s">
        <v>143</v>
      </c>
      <c r="F423" s="125" t="s">
        <v>7569</v>
      </c>
      <c r="G423" s="126" t="s">
        <v>7570</v>
      </c>
    </row>
    <row r="424" spans="1:7" hidden="1" x14ac:dyDescent="0.35">
      <c r="A424" s="103" t="s">
        <v>7572</v>
      </c>
      <c r="B424" s="122" t="s">
        <v>90</v>
      </c>
      <c r="C424" s="117" t="s">
        <v>66</v>
      </c>
      <c r="D424" s="123" t="s">
        <v>173</v>
      </c>
      <c r="E424" s="124" t="s">
        <v>638</v>
      </c>
      <c r="F424" s="125" t="s">
        <v>7573</v>
      </c>
      <c r="G424" s="126" t="s">
        <v>7574</v>
      </c>
    </row>
    <row r="425" spans="1:7" hidden="1" x14ac:dyDescent="0.35">
      <c r="A425" s="103" t="s">
        <v>7576</v>
      </c>
      <c r="B425" s="122" t="s">
        <v>90</v>
      </c>
      <c r="C425" s="117" t="s">
        <v>66</v>
      </c>
      <c r="D425" s="123" t="s">
        <v>173</v>
      </c>
      <c r="E425" s="124" t="s">
        <v>173</v>
      </c>
      <c r="F425" s="125" t="s">
        <v>7577</v>
      </c>
      <c r="G425" s="126" t="s">
        <v>7578</v>
      </c>
    </row>
    <row r="426" spans="1:7" hidden="1" x14ac:dyDescent="0.35">
      <c r="A426" s="103" t="s">
        <v>7580</v>
      </c>
      <c r="B426" s="122" t="s">
        <v>90</v>
      </c>
      <c r="C426" s="117" t="s">
        <v>66</v>
      </c>
      <c r="D426" s="123" t="s">
        <v>173</v>
      </c>
      <c r="E426" s="124" t="s">
        <v>856</v>
      </c>
      <c r="F426" s="125" t="s">
        <v>7581</v>
      </c>
      <c r="G426" s="126" t="s">
        <v>7582</v>
      </c>
    </row>
    <row r="427" spans="1:7" hidden="1" x14ac:dyDescent="0.35">
      <c r="A427" s="103" t="s">
        <v>7584</v>
      </c>
      <c r="B427" s="111" t="s">
        <v>90</v>
      </c>
      <c r="C427" s="117" t="s">
        <v>66</v>
      </c>
      <c r="D427" s="118" t="s">
        <v>366</v>
      </c>
      <c r="E427" s="119"/>
      <c r="F427" s="120" t="s">
        <v>7585</v>
      </c>
      <c r="G427" s="121" t="s">
        <v>7586</v>
      </c>
    </row>
    <row r="428" spans="1:7" hidden="1" x14ac:dyDescent="0.35">
      <c r="A428" s="103" t="s">
        <v>7587</v>
      </c>
      <c r="B428" s="122" t="s">
        <v>90</v>
      </c>
      <c r="C428" s="117" t="s">
        <v>66</v>
      </c>
      <c r="D428" s="123" t="s">
        <v>366</v>
      </c>
      <c r="E428" s="124" t="s">
        <v>670</v>
      </c>
      <c r="F428" s="125" t="s">
        <v>7588</v>
      </c>
      <c r="G428" s="126" t="s">
        <v>7589</v>
      </c>
    </row>
    <row r="429" spans="1:7" hidden="1" x14ac:dyDescent="0.35">
      <c r="A429" s="103" t="s">
        <v>7591</v>
      </c>
      <c r="B429" s="122" t="s">
        <v>90</v>
      </c>
      <c r="C429" s="117" t="s">
        <v>66</v>
      </c>
      <c r="D429" s="123" t="s">
        <v>366</v>
      </c>
      <c r="E429" s="124" t="s">
        <v>132</v>
      </c>
      <c r="F429" s="125" t="s">
        <v>7592</v>
      </c>
      <c r="G429" s="126" t="s">
        <v>7593</v>
      </c>
    </row>
    <row r="430" spans="1:7" hidden="1" x14ac:dyDescent="0.35">
      <c r="A430" s="103" t="s">
        <v>7595</v>
      </c>
      <c r="B430" s="122" t="s">
        <v>90</v>
      </c>
      <c r="C430" s="117" t="s">
        <v>66</v>
      </c>
      <c r="D430" s="123" t="s">
        <v>366</v>
      </c>
      <c r="E430" s="124" t="s">
        <v>70</v>
      </c>
      <c r="F430" s="125" t="s">
        <v>7596</v>
      </c>
      <c r="G430" s="126" t="s">
        <v>7597</v>
      </c>
    </row>
    <row r="431" spans="1:7" hidden="1" x14ac:dyDescent="0.35">
      <c r="A431" s="103" t="s">
        <v>7599</v>
      </c>
      <c r="B431" s="122" t="s">
        <v>90</v>
      </c>
      <c r="C431" s="117" t="s">
        <v>66</v>
      </c>
      <c r="D431" s="123" t="s">
        <v>366</v>
      </c>
      <c r="E431" s="124" t="s">
        <v>143</v>
      </c>
      <c r="F431" s="125" t="s">
        <v>7600</v>
      </c>
      <c r="G431" s="126" t="s">
        <v>7601</v>
      </c>
    </row>
    <row r="432" spans="1:7" hidden="1" x14ac:dyDescent="0.35">
      <c r="A432" s="103" t="s">
        <v>7603</v>
      </c>
      <c r="B432" s="122" t="s">
        <v>90</v>
      </c>
      <c r="C432" s="117" t="s">
        <v>66</v>
      </c>
      <c r="D432" s="123" t="s">
        <v>366</v>
      </c>
      <c r="E432" s="124" t="s">
        <v>192</v>
      </c>
      <c r="F432" s="125" t="s">
        <v>7604</v>
      </c>
      <c r="G432" s="126" t="s">
        <v>7605</v>
      </c>
    </row>
    <row r="433" spans="1:7" hidden="1" x14ac:dyDescent="0.35">
      <c r="A433" s="103" t="s">
        <v>7606</v>
      </c>
      <c r="B433" s="122" t="s">
        <v>90</v>
      </c>
      <c r="C433" s="117" t="s">
        <v>66</v>
      </c>
      <c r="D433" s="123" t="s">
        <v>366</v>
      </c>
      <c r="E433" s="124" t="s">
        <v>1029</v>
      </c>
      <c r="F433" s="125" t="s">
        <v>7607</v>
      </c>
      <c r="G433" s="126" t="s">
        <v>7608</v>
      </c>
    </row>
    <row r="434" spans="1:7" hidden="1" x14ac:dyDescent="0.35">
      <c r="A434" s="103" t="s">
        <v>7610</v>
      </c>
      <c r="B434" s="122" t="s">
        <v>90</v>
      </c>
      <c r="C434" s="117" t="s">
        <v>66</v>
      </c>
      <c r="D434" s="123" t="s">
        <v>366</v>
      </c>
      <c r="E434" s="124" t="s">
        <v>196</v>
      </c>
      <c r="F434" s="125" t="s">
        <v>7611</v>
      </c>
      <c r="G434" s="126" t="s">
        <v>7612</v>
      </c>
    </row>
    <row r="435" spans="1:7" hidden="1" x14ac:dyDescent="0.35">
      <c r="A435" s="103" t="s">
        <v>7614</v>
      </c>
      <c r="B435" s="122" t="s">
        <v>90</v>
      </c>
      <c r="C435" s="117" t="s">
        <v>66</v>
      </c>
      <c r="D435" s="123" t="s">
        <v>366</v>
      </c>
      <c r="E435" s="124" t="s">
        <v>777</v>
      </c>
      <c r="F435" s="125" t="s">
        <v>7615</v>
      </c>
      <c r="G435" s="126" t="s">
        <v>7616</v>
      </c>
    </row>
    <row r="436" spans="1:7" hidden="1" x14ac:dyDescent="0.35">
      <c r="A436" s="103" t="s">
        <v>7618</v>
      </c>
      <c r="B436" s="122" t="s">
        <v>90</v>
      </c>
      <c r="C436" s="117" t="s">
        <v>66</v>
      </c>
      <c r="D436" s="123" t="s">
        <v>366</v>
      </c>
      <c r="E436" s="124" t="s">
        <v>166</v>
      </c>
      <c r="F436" s="125" t="s">
        <v>7619</v>
      </c>
      <c r="G436" s="126" t="s">
        <v>7620</v>
      </c>
    </row>
    <row r="437" spans="1:7" hidden="1" x14ac:dyDescent="0.35">
      <c r="A437" s="103" t="s">
        <v>7622</v>
      </c>
      <c r="B437" s="122" t="s">
        <v>90</v>
      </c>
      <c r="C437" s="117" t="s">
        <v>66</v>
      </c>
      <c r="D437" s="123" t="s">
        <v>366</v>
      </c>
      <c r="E437" s="124" t="s">
        <v>503</v>
      </c>
      <c r="F437" s="125" t="s">
        <v>7623</v>
      </c>
      <c r="G437" s="126" t="s">
        <v>7624</v>
      </c>
    </row>
    <row r="438" spans="1:7" hidden="1" x14ac:dyDescent="0.35">
      <c r="A438" s="103" t="s">
        <v>7626</v>
      </c>
      <c r="B438" s="122" t="s">
        <v>90</v>
      </c>
      <c r="C438" s="117" t="s">
        <v>66</v>
      </c>
      <c r="D438" s="123" t="s">
        <v>366</v>
      </c>
      <c r="E438" s="124" t="s">
        <v>213</v>
      </c>
      <c r="F438" s="125" t="s">
        <v>7627</v>
      </c>
      <c r="G438" s="126" t="s">
        <v>7628</v>
      </c>
    </row>
    <row r="439" spans="1:7" hidden="1" x14ac:dyDescent="0.35">
      <c r="A439" s="103" t="s">
        <v>7630</v>
      </c>
      <c r="B439" s="122" t="s">
        <v>90</v>
      </c>
      <c r="C439" s="117" t="s">
        <v>66</v>
      </c>
      <c r="D439" s="123" t="s">
        <v>366</v>
      </c>
      <c r="E439" s="124" t="s">
        <v>413</v>
      </c>
      <c r="F439" s="125" t="s">
        <v>7631</v>
      </c>
      <c r="G439" s="126" t="s">
        <v>7632</v>
      </c>
    </row>
    <row r="440" spans="1:7" hidden="1" x14ac:dyDescent="0.35">
      <c r="A440" s="103" t="s">
        <v>7634</v>
      </c>
      <c r="B440" s="122" t="s">
        <v>90</v>
      </c>
      <c r="C440" s="117" t="s">
        <v>66</v>
      </c>
      <c r="D440" s="123" t="s">
        <v>366</v>
      </c>
      <c r="E440" s="124" t="s">
        <v>1627</v>
      </c>
      <c r="F440" s="125" t="s">
        <v>7635</v>
      </c>
      <c r="G440" s="126" t="s">
        <v>7636</v>
      </c>
    </row>
    <row r="441" spans="1:7" hidden="1" x14ac:dyDescent="0.35">
      <c r="A441" s="103" t="s">
        <v>7638</v>
      </c>
      <c r="B441" s="122" t="s">
        <v>90</v>
      </c>
      <c r="C441" s="117" t="s">
        <v>66</v>
      </c>
      <c r="D441" s="123" t="s">
        <v>366</v>
      </c>
      <c r="E441" s="124" t="s">
        <v>217</v>
      </c>
      <c r="F441" s="125" t="s">
        <v>7639</v>
      </c>
      <c r="G441" s="126" t="s">
        <v>7640</v>
      </c>
    </row>
    <row r="442" spans="1:7" hidden="1" x14ac:dyDescent="0.35">
      <c r="A442" s="103" t="s">
        <v>7642</v>
      </c>
      <c r="B442" s="111" t="s">
        <v>90</v>
      </c>
      <c r="C442" s="117" t="s">
        <v>66</v>
      </c>
      <c r="D442" s="118" t="s">
        <v>234</v>
      </c>
      <c r="E442" s="119"/>
      <c r="F442" s="120" t="s">
        <v>7643</v>
      </c>
      <c r="G442" s="121" t="s">
        <v>7644</v>
      </c>
    </row>
    <row r="443" spans="1:7" hidden="1" x14ac:dyDescent="0.35">
      <c r="A443" s="103" t="s">
        <v>7645</v>
      </c>
      <c r="B443" s="122" t="s">
        <v>90</v>
      </c>
      <c r="C443" s="117" t="s">
        <v>66</v>
      </c>
      <c r="D443" s="123" t="s">
        <v>234</v>
      </c>
      <c r="E443" s="124" t="s">
        <v>1340</v>
      </c>
      <c r="F443" s="125" t="s">
        <v>7646</v>
      </c>
      <c r="G443" s="126" t="s">
        <v>7647</v>
      </c>
    </row>
    <row r="444" spans="1:7" hidden="1" x14ac:dyDescent="0.35">
      <c r="A444" s="103" t="s">
        <v>7648</v>
      </c>
      <c r="B444" s="122" t="s">
        <v>90</v>
      </c>
      <c r="C444" s="117" t="s">
        <v>66</v>
      </c>
      <c r="D444" s="123" t="s">
        <v>234</v>
      </c>
      <c r="E444" s="124" t="s">
        <v>670</v>
      </c>
      <c r="F444" s="125" t="s">
        <v>7649</v>
      </c>
      <c r="G444" s="126" t="s">
        <v>7650</v>
      </c>
    </row>
    <row r="445" spans="1:7" hidden="1" x14ac:dyDescent="0.35">
      <c r="A445" s="103" t="s">
        <v>7651</v>
      </c>
      <c r="B445" s="122" t="s">
        <v>90</v>
      </c>
      <c r="C445" s="117" t="s">
        <v>66</v>
      </c>
      <c r="D445" s="123" t="s">
        <v>234</v>
      </c>
      <c r="E445" s="124" t="s">
        <v>822</v>
      </c>
      <c r="F445" s="125" t="s">
        <v>7652</v>
      </c>
      <c r="G445" s="126" t="s">
        <v>7653</v>
      </c>
    </row>
    <row r="446" spans="1:7" hidden="1" x14ac:dyDescent="0.35">
      <c r="A446" s="103" t="s">
        <v>7654</v>
      </c>
      <c r="B446" s="122" t="s">
        <v>90</v>
      </c>
      <c r="C446" s="117" t="s">
        <v>66</v>
      </c>
      <c r="D446" s="123" t="s">
        <v>234</v>
      </c>
      <c r="E446" s="124" t="s">
        <v>2379</v>
      </c>
      <c r="F446" s="125" t="s">
        <v>7655</v>
      </c>
      <c r="G446" s="126" t="s">
        <v>7656</v>
      </c>
    </row>
    <row r="447" spans="1:7" hidden="1" x14ac:dyDescent="0.35">
      <c r="A447" s="103" t="s">
        <v>7657</v>
      </c>
      <c r="B447" s="111" t="s">
        <v>90</v>
      </c>
      <c r="C447" s="112" t="s">
        <v>70</v>
      </c>
      <c r="D447" s="113"/>
      <c r="E447" s="114"/>
      <c r="F447" s="115" t="s">
        <v>7658</v>
      </c>
      <c r="G447" s="116" t="s">
        <v>7659</v>
      </c>
    </row>
    <row r="448" spans="1:7" hidden="1" x14ac:dyDescent="0.35">
      <c r="A448" s="103" t="s">
        <v>7660</v>
      </c>
      <c r="B448" s="111" t="s">
        <v>90</v>
      </c>
      <c r="C448" s="117" t="s">
        <v>70</v>
      </c>
      <c r="D448" s="118" t="s">
        <v>420</v>
      </c>
      <c r="E448" s="119"/>
      <c r="F448" s="120" t="s">
        <v>7661</v>
      </c>
      <c r="G448" s="121" t="s">
        <v>7662</v>
      </c>
    </row>
    <row r="449" spans="1:7" hidden="1" x14ac:dyDescent="0.35">
      <c r="A449" s="103" t="s">
        <v>7663</v>
      </c>
      <c r="B449" s="122" t="s">
        <v>90</v>
      </c>
      <c r="C449" s="117" t="s">
        <v>70</v>
      </c>
      <c r="D449" s="123" t="s">
        <v>420</v>
      </c>
      <c r="E449" s="124" t="s">
        <v>328</v>
      </c>
      <c r="F449" s="125" t="s">
        <v>7664</v>
      </c>
      <c r="G449" s="126" t="s">
        <v>7665</v>
      </c>
    </row>
    <row r="450" spans="1:7" x14ac:dyDescent="0.35">
      <c r="A450" s="103" t="s">
        <v>7667</v>
      </c>
      <c r="B450" s="122" t="s">
        <v>90</v>
      </c>
      <c r="C450" s="117" t="s">
        <v>70</v>
      </c>
      <c r="D450" s="123" t="s">
        <v>420</v>
      </c>
      <c r="E450" s="124" t="s">
        <v>336</v>
      </c>
      <c r="F450" s="125" t="s">
        <v>49939</v>
      </c>
      <c r="G450" s="126" t="e">
        <v>#N/A</v>
      </c>
    </row>
    <row r="451" spans="1:7" hidden="1" x14ac:dyDescent="0.35">
      <c r="A451" s="103" t="s">
        <v>7670</v>
      </c>
      <c r="B451" s="122" t="s">
        <v>90</v>
      </c>
      <c r="C451" s="117" t="s">
        <v>70</v>
      </c>
      <c r="D451" s="123" t="s">
        <v>420</v>
      </c>
      <c r="E451" s="124" t="s">
        <v>308</v>
      </c>
      <c r="F451" s="125" t="s">
        <v>7671</v>
      </c>
      <c r="G451" s="126" t="s">
        <v>7672</v>
      </c>
    </row>
    <row r="452" spans="1:7" hidden="1" x14ac:dyDescent="0.35">
      <c r="A452" s="103" t="s">
        <v>7674</v>
      </c>
      <c r="B452" s="122" t="s">
        <v>90</v>
      </c>
      <c r="C452" s="117" t="s">
        <v>70</v>
      </c>
      <c r="D452" s="123" t="s">
        <v>420</v>
      </c>
      <c r="E452" s="124" t="s">
        <v>1591</v>
      </c>
      <c r="F452" s="125" t="s">
        <v>7675</v>
      </c>
      <c r="G452" s="126" t="s">
        <v>7676</v>
      </c>
    </row>
    <row r="453" spans="1:7" hidden="1" x14ac:dyDescent="0.35">
      <c r="A453" s="103" t="s">
        <v>7678</v>
      </c>
      <c r="B453" s="122" t="s">
        <v>90</v>
      </c>
      <c r="C453" s="117" t="s">
        <v>70</v>
      </c>
      <c r="D453" s="123" t="s">
        <v>420</v>
      </c>
      <c r="E453" s="124" t="s">
        <v>217</v>
      </c>
      <c r="F453" s="125" t="s">
        <v>7679</v>
      </c>
      <c r="G453" s="126" t="s">
        <v>7680</v>
      </c>
    </row>
    <row r="454" spans="1:7" hidden="1" x14ac:dyDescent="0.35">
      <c r="A454" s="103" t="s">
        <v>7681</v>
      </c>
      <c r="B454" s="122" t="s">
        <v>90</v>
      </c>
      <c r="C454" s="117" t="s">
        <v>70</v>
      </c>
      <c r="D454" s="123" t="s">
        <v>420</v>
      </c>
      <c r="E454" s="124" t="s">
        <v>155</v>
      </c>
      <c r="F454" s="125" t="s">
        <v>7682</v>
      </c>
      <c r="G454" s="126" t="s">
        <v>7683</v>
      </c>
    </row>
    <row r="455" spans="1:7" hidden="1" x14ac:dyDescent="0.35">
      <c r="A455" s="103" t="s">
        <v>7685</v>
      </c>
      <c r="B455" s="122" t="s">
        <v>90</v>
      </c>
      <c r="C455" s="117" t="s">
        <v>70</v>
      </c>
      <c r="D455" s="123" t="s">
        <v>420</v>
      </c>
      <c r="E455" s="124" t="s">
        <v>2358</v>
      </c>
      <c r="F455" s="125" t="s">
        <v>7686</v>
      </c>
      <c r="G455" s="126" t="s">
        <v>7687</v>
      </c>
    </row>
    <row r="456" spans="1:7" hidden="1" x14ac:dyDescent="0.35">
      <c r="A456" s="103" t="s">
        <v>7689</v>
      </c>
      <c r="B456" s="122" t="s">
        <v>90</v>
      </c>
      <c r="C456" s="117" t="s">
        <v>70</v>
      </c>
      <c r="D456" s="123" t="s">
        <v>420</v>
      </c>
      <c r="E456" s="124" t="s">
        <v>856</v>
      </c>
      <c r="F456" s="125" t="s">
        <v>7690</v>
      </c>
      <c r="G456" s="126" t="s">
        <v>7691</v>
      </c>
    </row>
    <row r="457" spans="1:7" hidden="1" x14ac:dyDescent="0.35">
      <c r="A457" s="103" t="s">
        <v>7692</v>
      </c>
      <c r="B457" s="122" t="s">
        <v>90</v>
      </c>
      <c r="C457" s="117" t="s">
        <v>70</v>
      </c>
      <c r="D457" s="123" t="s">
        <v>420</v>
      </c>
      <c r="E457" s="124" t="s">
        <v>2002</v>
      </c>
      <c r="F457" s="125" t="s">
        <v>7693</v>
      </c>
      <c r="G457" s="126" t="s">
        <v>7694</v>
      </c>
    </row>
    <row r="458" spans="1:7" hidden="1" x14ac:dyDescent="0.35">
      <c r="A458" s="103" t="s">
        <v>7695</v>
      </c>
      <c r="B458" s="111" t="s">
        <v>90</v>
      </c>
      <c r="C458" s="117" t="s">
        <v>70</v>
      </c>
      <c r="D458" s="118" t="s">
        <v>658</v>
      </c>
      <c r="E458" s="119"/>
      <c r="F458" s="120" t="s">
        <v>7696</v>
      </c>
      <c r="G458" s="121" t="s">
        <v>7697</v>
      </c>
    </row>
    <row r="459" spans="1:7" hidden="1" x14ac:dyDescent="0.35">
      <c r="A459" s="103" t="s">
        <v>7698</v>
      </c>
      <c r="B459" s="122" t="s">
        <v>90</v>
      </c>
      <c r="C459" s="117" t="s">
        <v>70</v>
      </c>
      <c r="D459" s="123" t="s">
        <v>658</v>
      </c>
      <c r="E459" s="124" t="s">
        <v>658</v>
      </c>
      <c r="F459" s="125" t="s">
        <v>7699</v>
      </c>
      <c r="G459" s="126" t="s">
        <v>7700</v>
      </c>
    </row>
    <row r="460" spans="1:7" hidden="1" x14ac:dyDescent="0.35">
      <c r="A460" s="103" t="s">
        <v>7702</v>
      </c>
      <c r="B460" s="122" t="s">
        <v>90</v>
      </c>
      <c r="C460" s="117" t="s">
        <v>70</v>
      </c>
      <c r="D460" s="123" t="s">
        <v>658</v>
      </c>
      <c r="E460" s="124" t="s">
        <v>116</v>
      </c>
      <c r="F460" s="125" t="s">
        <v>7703</v>
      </c>
      <c r="G460" s="126" t="s">
        <v>7704</v>
      </c>
    </row>
    <row r="461" spans="1:7" hidden="1" x14ac:dyDescent="0.35">
      <c r="A461" s="103" t="s">
        <v>7706</v>
      </c>
      <c r="B461" s="122" t="s">
        <v>90</v>
      </c>
      <c r="C461" s="117" t="s">
        <v>70</v>
      </c>
      <c r="D461" s="123" t="s">
        <v>658</v>
      </c>
      <c r="E461" s="124" t="s">
        <v>592</v>
      </c>
      <c r="F461" s="125" t="s">
        <v>7707</v>
      </c>
      <c r="G461" s="126" t="s">
        <v>7708</v>
      </c>
    </row>
    <row r="462" spans="1:7" hidden="1" x14ac:dyDescent="0.35">
      <c r="A462" s="103" t="s">
        <v>7710</v>
      </c>
      <c r="B462" s="122" t="s">
        <v>90</v>
      </c>
      <c r="C462" s="117" t="s">
        <v>70</v>
      </c>
      <c r="D462" s="123" t="s">
        <v>658</v>
      </c>
      <c r="E462" s="124" t="s">
        <v>466</v>
      </c>
      <c r="F462" s="125" t="s">
        <v>7711</v>
      </c>
      <c r="G462" s="126" t="s">
        <v>7712</v>
      </c>
    </row>
    <row r="463" spans="1:7" hidden="1" x14ac:dyDescent="0.35">
      <c r="A463" s="103" t="s">
        <v>7714</v>
      </c>
      <c r="B463" s="122" t="s">
        <v>90</v>
      </c>
      <c r="C463" s="117" t="s">
        <v>70</v>
      </c>
      <c r="D463" s="123" t="s">
        <v>658</v>
      </c>
      <c r="E463" s="124" t="s">
        <v>1101</v>
      </c>
      <c r="F463" s="125" t="s">
        <v>7715</v>
      </c>
      <c r="G463" s="126" t="s">
        <v>7716</v>
      </c>
    </row>
    <row r="464" spans="1:7" hidden="1" x14ac:dyDescent="0.35">
      <c r="A464" s="103" t="s">
        <v>7717</v>
      </c>
      <c r="B464" s="122" t="s">
        <v>90</v>
      </c>
      <c r="C464" s="117" t="s">
        <v>70</v>
      </c>
      <c r="D464" s="123" t="s">
        <v>658</v>
      </c>
      <c r="E464" s="124" t="s">
        <v>325</v>
      </c>
      <c r="F464" s="125" t="s">
        <v>7718</v>
      </c>
      <c r="G464" s="126" t="s">
        <v>7719</v>
      </c>
    </row>
    <row r="465" spans="1:7" hidden="1" x14ac:dyDescent="0.35">
      <c r="A465" s="103" t="s">
        <v>7721</v>
      </c>
      <c r="B465" s="122" t="s">
        <v>90</v>
      </c>
      <c r="C465" s="117" t="s">
        <v>70</v>
      </c>
      <c r="D465" s="123" t="s">
        <v>658</v>
      </c>
      <c r="E465" s="124" t="s">
        <v>1340</v>
      </c>
      <c r="F465" s="125" t="s">
        <v>7722</v>
      </c>
      <c r="G465" s="126" t="s">
        <v>7723</v>
      </c>
    </row>
    <row r="466" spans="1:7" hidden="1" x14ac:dyDescent="0.35">
      <c r="A466" s="103" t="s">
        <v>7725</v>
      </c>
      <c r="B466" s="122" t="s">
        <v>90</v>
      </c>
      <c r="C466" s="117" t="s">
        <v>70</v>
      </c>
      <c r="D466" s="123" t="s">
        <v>658</v>
      </c>
      <c r="E466" s="124" t="s">
        <v>328</v>
      </c>
      <c r="F466" s="125" t="s">
        <v>7726</v>
      </c>
      <c r="G466" s="126" t="s">
        <v>7727</v>
      </c>
    </row>
    <row r="467" spans="1:7" hidden="1" x14ac:dyDescent="0.35">
      <c r="A467" s="103" t="s">
        <v>7728</v>
      </c>
      <c r="B467" s="122" t="s">
        <v>90</v>
      </c>
      <c r="C467" s="117" t="s">
        <v>70</v>
      </c>
      <c r="D467" s="123" t="s">
        <v>658</v>
      </c>
      <c r="E467" s="124" t="s">
        <v>612</v>
      </c>
      <c r="F467" s="125" t="s">
        <v>7729</v>
      </c>
      <c r="G467" s="126" t="s">
        <v>7730</v>
      </c>
    </row>
    <row r="468" spans="1:7" hidden="1" x14ac:dyDescent="0.35">
      <c r="A468" s="103" t="s">
        <v>7732</v>
      </c>
      <c r="B468" s="122" t="s">
        <v>90</v>
      </c>
      <c r="C468" s="117" t="s">
        <v>70</v>
      </c>
      <c r="D468" s="123" t="s">
        <v>658</v>
      </c>
      <c r="E468" s="124" t="s">
        <v>332</v>
      </c>
      <c r="F468" s="125" t="s">
        <v>7733</v>
      </c>
      <c r="G468" s="126" t="s">
        <v>7734</v>
      </c>
    </row>
    <row r="469" spans="1:7" hidden="1" x14ac:dyDescent="0.35">
      <c r="A469" s="103" t="s">
        <v>7736</v>
      </c>
      <c r="B469" s="122" t="s">
        <v>90</v>
      </c>
      <c r="C469" s="117" t="s">
        <v>70</v>
      </c>
      <c r="D469" s="123" t="s">
        <v>658</v>
      </c>
      <c r="E469" s="124" t="s">
        <v>58</v>
      </c>
      <c r="F469" s="125" t="s">
        <v>7737</v>
      </c>
      <c r="G469" s="126" t="s">
        <v>7738</v>
      </c>
    </row>
    <row r="470" spans="1:7" hidden="1" x14ac:dyDescent="0.35">
      <c r="A470" s="103" t="s">
        <v>7740</v>
      </c>
      <c r="B470" s="122" t="s">
        <v>90</v>
      </c>
      <c r="C470" s="117" t="s">
        <v>70</v>
      </c>
      <c r="D470" s="123" t="s">
        <v>658</v>
      </c>
      <c r="E470" s="124" t="s">
        <v>1348</v>
      </c>
      <c r="F470" s="125" t="s">
        <v>7741</v>
      </c>
      <c r="G470" s="126" t="s">
        <v>7742</v>
      </c>
    </row>
    <row r="471" spans="1:7" hidden="1" x14ac:dyDescent="0.35">
      <c r="A471" s="103" t="s">
        <v>7744</v>
      </c>
      <c r="B471" s="122" t="s">
        <v>90</v>
      </c>
      <c r="C471" s="117" t="s">
        <v>70</v>
      </c>
      <c r="D471" s="123" t="s">
        <v>658</v>
      </c>
      <c r="E471" s="124" t="s">
        <v>100</v>
      </c>
      <c r="F471" s="125" t="s">
        <v>7745</v>
      </c>
      <c r="G471" s="126" t="s">
        <v>7746</v>
      </c>
    </row>
    <row r="472" spans="1:7" hidden="1" x14ac:dyDescent="0.35">
      <c r="A472" s="103" t="s">
        <v>7747</v>
      </c>
      <c r="B472" s="122" t="s">
        <v>90</v>
      </c>
      <c r="C472" s="117" t="s">
        <v>70</v>
      </c>
      <c r="D472" s="123" t="s">
        <v>658</v>
      </c>
      <c r="E472" s="124" t="s">
        <v>670</v>
      </c>
      <c r="F472" s="125" t="s">
        <v>7748</v>
      </c>
      <c r="G472" s="126" t="s">
        <v>7749</v>
      </c>
    </row>
    <row r="473" spans="1:7" hidden="1" x14ac:dyDescent="0.35">
      <c r="A473" s="103" t="s">
        <v>7751</v>
      </c>
      <c r="B473" s="122" t="s">
        <v>90</v>
      </c>
      <c r="C473" s="117" t="s">
        <v>70</v>
      </c>
      <c r="D473" s="123" t="s">
        <v>658</v>
      </c>
      <c r="E473" s="124" t="s">
        <v>136</v>
      </c>
      <c r="F473" s="125" t="s">
        <v>7752</v>
      </c>
      <c r="G473" s="126" t="s">
        <v>7753</v>
      </c>
    </row>
    <row r="474" spans="1:7" hidden="1" x14ac:dyDescent="0.35">
      <c r="A474" s="103" t="s">
        <v>7755</v>
      </c>
      <c r="B474" s="122" t="s">
        <v>90</v>
      </c>
      <c r="C474" s="117" t="s">
        <v>70</v>
      </c>
      <c r="D474" s="123" t="s">
        <v>658</v>
      </c>
      <c r="E474" s="124" t="s">
        <v>66</v>
      </c>
      <c r="F474" s="125" t="s">
        <v>7756</v>
      </c>
      <c r="G474" s="126" t="s">
        <v>7757</v>
      </c>
    </row>
    <row r="475" spans="1:7" hidden="1" x14ac:dyDescent="0.35">
      <c r="A475" s="103" t="s">
        <v>7758</v>
      </c>
      <c r="B475" s="122" t="s">
        <v>90</v>
      </c>
      <c r="C475" s="117" t="s">
        <v>70</v>
      </c>
      <c r="D475" s="123" t="s">
        <v>658</v>
      </c>
      <c r="E475" s="124" t="s">
        <v>249</v>
      </c>
      <c r="F475" s="125" t="s">
        <v>7759</v>
      </c>
      <c r="G475" s="126" t="s">
        <v>7760</v>
      </c>
    </row>
    <row r="476" spans="1:7" hidden="1" x14ac:dyDescent="0.35">
      <c r="A476" s="103" t="s">
        <v>7762</v>
      </c>
      <c r="B476" s="122" t="s">
        <v>90</v>
      </c>
      <c r="C476" s="117" t="s">
        <v>70</v>
      </c>
      <c r="D476" s="123" t="s">
        <v>658</v>
      </c>
      <c r="E476" s="124" t="s">
        <v>399</v>
      </c>
      <c r="F476" s="125" t="s">
        <v>7763</v>
      </c>
      <c r="G476" s="126" t="s">
        <v>7764</v>
      </c>
    </row>
    <row r="477" spans="1:7" hidden="1" x14ac:dyDescent="0.35">
      <c r="A477" s="103" t="s">
        <v>7766</v>
      </c>
      <c r="B477" s="122" t="s">
        <v>90</v>
      </c>
      <c r="C477" s="117" t="s">
        <v>70</v>
      </c>
      <c r="D477" s="123" t="s">
        <v>658</v>
      </c>
      <c r="E477" s="124" t="s">
        <v>143</v>
      </c>
      <c r="F477" s="125" t="s">
        <v>7767</v>
      </c>
      <c r="G477" s="126" t="s">
        <v>7768</v>
      </c>
    </row>
    <row r="478" spans="1:7" hidden="1" x14ac:dyDescent="0.35">
      <c r="A478" s="103" t="s">
        <v>7770</v>
      </c>
      <c r="B478" s="122" t="s">
        <v>90</v>
      </c>
      <c r="C478" s="117" t="s">
        <v>70</v>
      </c>
      <c r="D478" s="123" t="s">
        <v>658</v>
      </c>
      <c r="E478" s="124" t="s">
        <v>969</v>
      </c>
      <c r="F478" s="125" t="s">
        <v>7771</v>
      </c>
      <c r="G478" s="126" t="s">
        <v>7772</v>
      </c>
    </row>
    <row r="479" spans="1:7" hidden="1" x14ac:dyDescent="0.35">
      <c r="A479" s="103" t="s">
        <v>7774</v>
      </c>
      <c r="B479" s="122" t="s">
        <v>90</v>
      </c>
      <c r="C479" s="117" t="s">
        <v>70</v>
      </c>
      <c r="D479" s="123" t="s">
        <v>658</v>
      </c>
      <c r="E479" s="124" t="s">
        <v>185</v>
      </c>
      <c r="F479" s="125" t="s">
        <v>7775</v>
      </c>
      <c r="G479" s="126" t="s">
        <v>7776</v>
      </c>
    </row>
    <row r="480" spans="1:7" hidden="1" x14ac:dyDescent="0.35">
      <c r="A480" s="103" t="s">
        <v>7778</v>
      </c>
      <c r="B480" s="122" t="s">
        <v>90</v>
      </c>
      <c r="C480" s="117" t="s">
        <v>70</v>
      </c>
      <c r="D480" s="123" t="s">
        <v>658</v>
      </c>
      <c r="E480" s="124" t="s">
        <v>638</v>
      </c>
      <c r="F480" s="125" t="s">
        <v>7779</v>
      </c>
      <c r="G480" s="126" t="s">
        <v>7780</v>
      </c>
    </row>
    <row r="481" spans="1:7" hidden="1" x14ac:dyDescent="0.35">
      <c r="A481" s="103" t="s">
        <v>7782</v>
      </c>
      <c r="B481" s="122" t="s">
        <v>90</v>
      </c>
      <c r="C481" s="117" t="s">
        <v>70</v>
      </c>
      <c r="D481" s="123" t="s">
        <v>658</v>
      </c>
      <c r="E481" s="124" t="s">
        <v>553</v>
      </c>
      <c r="F481" s="125" t="s">
        <v>7783</v>
      </c>
      <c r="G481" s="126" t="s">
        <v>7784</v>
      </c>
    </row>
    <row r="482" spans="1:7" hidden="1" x14ac:dyDescent="0.35">
      <c r="A482" s="103" t="s">
        <v>7786</v>
      </c>
      <c r="B482" s="122" t="s">
        <v>90</v>
      </c>
      <c r="C482" s="117" t="s">
        <v>70</v>
      </c>
      <c r="D482" s="123" t="s">
        <v>658</v>
      </c>
      <c r="E482" s="124" t="s">
        <v>1269</v>
      </c>
      <c r="F482" s="125" t="s">
        <v>7787</v>
      </c>
      <c r="G482" s="126" t="s">
        <v>7788</v>
      </c>
    </row>
    <row r="483" spans="1:7" hidden="1" x14ac:dyDescent="0.35">
      <c r="A483" s="103" t="s">
        <v>7790</v>
      </c>
      <c r="B483" s="122" t="s">
        <v>90</v>
      </c>
      <c r="C483" s="117" t="s">
        <v>70</v>
      </c>
      <c r="D483" s="123" t="s">
        <v>658</v>
      </c>
      <c r="E483" s="124" t="s">
        <v>777</v>
      </c>
      <c r="F483" s="125" t="s">
        <v>7791</v>
      </c>
      <c r="G483" s="126" t="s">
        <v>7792</v>
      </c>
    </row>
    <row r="484" spans="1:7" hidden="1" x14ac:dyDescent="0.35">
      <c r="A484" s="103" t="s">
        <v>7794</v>
      </c>
      <c r="B484" s="122" t="s">
        <v>90</v>
      </c>
      <c r="C484" s="117" t="s">
        <v>70</v>
      </c>
      <c r="D484" s="123" t="s">
        <v>658</v>
      </c>
      <c r="E484" s="124" t="s">
        <v>147</v>
      </c>
      <c r="F484" s="125" t="s">
        <v>7795</v>
      </c>
      <c r="G484" s="126" t="s">
        <v>7796</v>
      </c>
    </row>
    <row r="485" spans="1:7" hidden="1" x14ac:dyDescent="0.35">
      <c r="A485" s="103" t="s">
        <v>7798</v>
      </c>
      <c r="B485" s="122" t="s">
        <v>90</v>
      </c>
      <c r="C485" s="117" t="s">
        <v>70</v>
      </c>
      <c r="D485" s="123" t="s">
        <v>658</v>
      </c>
      <c r="E485" s="124" t="s">
        <v>74</v>
      </c>
      <c r="F485" s="125" t="s">
        <v>7799</v>
      </c>
      <c r="G485" s="126" t="s">
        <v>7800</v>
      </c>
    </row>
    <row r="486" spans="1:7" hidden="1" x14ac:dyDescent="0.35">
      <c r="A486" s="103" t="s">
        <v>7802</v>
      </c>
      <c r="B486" s="122" t="s">
        <v>90</v>
      </c>
      <c r="C486" s="117" t="s">
        <v>70</v>
      </c>
      <c r="D486" s="123" t="s">
        <v>658</v>
      </c>
      <c r="E486" s="124" t="s">
        <v>878</v>
      </c>
      <c r="F486" s="125" t="s">
        <v>7803</v>
      </c>
      <c r="G486" s="126" t="s">
        <v>7804</v>
      </c>
    </row>
    <row r="487" spans="1:7" hidden="1" x14ac:dyDescent="0.35">
      <c r="A487" s="103" t="s">
        <v>7806</v>
      </c>
      <c r="B487" s="122" t="s">
        <v>90</v>
      </c>
      <c r="C487" s="117" t="s">
        <v>70</v>
      </c>
      <c r="D487" s="123" t="s">
        <v>658</v>
      </c>
      <c r="E487" s="124" t="s">
        <v>78</v>
      </c>
      <c r="F487" s="125" t="s">
        <v>7807</v>
      </c>
      <c r="G487" s="126" t="s">
        <v>7808</v>
      </c>
    </row>
    <row r="488" spans="1:7" hidden="1" x14ac:dyDescent="0.35">
      <c r="A488" s="103" t="s">
        <v>7809</v>
      </c>
      <c r="B488" s="122" t="s">
        <v>90</v>
      </c>
      <c r="C488" s="117" t="s">
        <v>70</v>
      </c>
      <c r="D488" s="123" t="s">
        <v>658</v>
      </c>
      <c r="E488" s="124" t="s">
        <v>151</v>
      </c>
      <c r="F488" s="125" t="s">
        <v>7810</v>
      </c>
      <c r="G488" s="126" t="s">
        <v>7811</v>
      </c>
    </row>
    <row r="489" spans="1:7" hidden="1" x14ac:dyDescent="0.35">
      <c r="A489" s="103" t="s">
        <v>7813</v>
      </c>
      <c r="B489" s="122" t="s">
        <v>90</v>
      </c>
      <c r="C489" s="117" t="s">
        <v>70</v>
      </c>
      <c r="D489" s="123" t="s">
        <v>658</v>
      </c>
      <c r="E489" s="124" t="s">
        <v>82</v>
      </c>
      <c r="F489" s="125" t="s">
        <v>7814</v>
      </c>
      <c r="G489" s="126" t="s">
        <v>7815</v>
      </c>
    </row>
    <row r="490" spans="1:7" hidden="1" x14ac:dyDescent="0.35">
      <c r="A490" s="103" t="s">
        <v>7817</v>
      </c>
      <c r="B490" s="122" t="s">
        <v>90</v>
      </c>
      <c r="C490" s="117" t="s">
        <v>70</v>
      </c>
      <c r="D490" s="123" t="s">
        <v>658</v>
      </c>
      <c r="E490" s="124" t="s">
        <v>758</v>
      </c>
      <c r="F490" s="125" t="s">
        <v>7818</v>
      </c>
      <c r="G490" s="126" t="s">
        <v>7819</v>
      </c>
    </row>
    <row r="491" spans="1:7" hidden="1" x14ac:dyDescent="0.35">
      <c r="A491" s="103" t="s">
        <v>7821</v>
      </c>
      <c r="B491" s="122" t="s">
        <v>90</v>
      </c>
      <c r="C491" s="117" t="s">
        <v>70</v>
      </c>
      <c r="D491" s="123" t="s">
        <v>658</v>
      </c>
      <c r="E491" s="124" t="s">
        <v>503</v>
      </c>
      <c r="F491" s="125" t="s">
        <v>7822</v>
      </c>
      <c r="G491" s="126" t="s">
        <v>7823</v>
      </c>
    </row>
    <row r="492" spans="1:7" hidden="1" x14ac:dyDescent="0.35">
      <c r="A492" s="103" t="s">
        <v>7825</v>
      </c>
      <c r="B492" s="122" t="s">
        <v>90</v>
      </c>
      <c r="C492" s="117" t="s">
        <v>70</v>
      </c>
      <c r="D492" s="123" t="s">
        <v>658</v>
      </c>
      <c r="E492" s="124" t="s">
        <v>1176</v>
      </c>
      <c r="F492" s="125" t="s">
        <v>7826</v>
      </c>
      <c r="G492" s="126" t="s">
        <v>7827</v>
      </c>
    </row>
    <row r="493" spans="1:7" hidden="1" x14ac:dyDescent="0.35">
      <c r="A493" s="103" t="s">
        <v>7828</v>
      </c>
      <c r="B493" s="122" t="s">
        <v>90</v>
      </c>
      <c r="C493" s="117" t="s">
        <v>70</v>
      </c>
      <c r="D493" s="123" t="s">
        <v>658</v>
      </c>
      <c r="E493" s="124" t="s">
        <v>47</v>
      </c>
      <c r="F493" s="125" t="s">
        <v>7829</v>
      </c>
      <c r="G493" s="126" t="s">
        <v>7830</v>
      </c>
    </row>
    <row r="494" spans="1:7" hidden="1" x14ac:dyDescent="0.35">
      <c r="A494" s="103" t="s">
        <v>7832</v>
      </c>
      <c r="B494" s="122" t="s">
        <v>90</v>
      </c>
      <c r="C494" s="117" t="s">
        <v>70</v>
      </c>
      <c r="D494" s="123" t="s">
        <v>658</v>
      </c>
      <c r="E494" s="124" t="s">
        <v>2379</v>
      </c>
      <c r="F494" s="125" t="s">
        <v>7833</v>
      </c>
      <c r="G494" s="126" t="s">
        <v>7834</v>
      </c>
    </row>
    <row r="495" spans="1:7" hidden="1" x14ac:dyDescent="0.35">
      <c r="A495" s="103" t="s">
        <v>7836</v>
      </c>
      <c r="B495" s="122" t="s">
        <v>90</v>
      </c>
      <c r="C495" s="117" t="s">
        <v>70</v>
      </c>
      <c r="D495" s="123" t="s">
        <v>658</v>
      </c>
      <c r="E495" s="124" t="s">
        <v>51</v>
      </c>
      <c r="F495" s="125" t="s">
        <v>7837</v>
      </c>
      <c r="G495" s="126" t="s">
        <v>7838</v>
      </c>
    </row>
    <row r="496" spans="1:7" hidden="1" x14ac:dyDescent="0.35">
      <c r="A496" s="103" t="s">
        <v>7839</v>
      </c>
      <c r="B496" s="122" t="s">
        <v>90</v>
      </c>
      <c r="C496" s="117" t="s">
        <v>70</v>
      </c>
      <c r="D496" s="123" t="s">
        <v>658</v>
      </c>
      <c r="E496" s="124" t="s">
        <v>1066</v>
      </c>
      <c r="F496" s="125" t="s">
        <v>7840</v>
      </c>
      <c r="G496" s="126" t="s">
        <v>7841</v>
      </c>
    </row>
    <row r="497" spans="1:7" hidden="1" x14ac:dyDescent="0.35">
      <c r="A497" s="103" t="s">
        <v>7843</v>
      </c>
      <c r="B497" s="122" t="s">
        <v>90</v>
      </c>
      <c r="C497" s="117" t="s">
        <v>70</v>
      </c>
      <c r="D497" s="123" t="s">
        <v>658</v>
      </c>
      <c r="E497" s="124" t="s">
        <v>155</v>
      </c>
      <c r="F497" s="125" t="s">
        <v>7844</v>
      </c>
      <c r="G497" s="126" t="s">
        <v>7845</v>
      </c>
    </row>
    <row r="498" spans="1:7" hidden="1" x14ac:dyDescent="0.35">
      <c r="A498" s="103" t="s">
        <v>7847</v>
      </c>
      <c r="B498" s="122" t="s">
        <v>90</v>
      </c>
      <c r="C498" s="117" t="s">
        <v>70</v>
      </c>
      <c r="D498" s="123" t="s">
        <v>658</v>
      </c>
      <c r="E498" s="124" t="s">
        <v>177</v>
      </c>
      <c r="F498" s="125" t="s">
        <v>7848</v>
      </c>
      <c r="G498" s="126" t="s">
        <v>7849</v>
      </c>
    </row>
    <row r="499" spans="1:7" hidden="1" x14ac:dyDescent="0.35">
      <c r="A499" s="103" t="s">
        <v>7851</v>
      </c>
      <c r="B499" s="122" t="s">
        <v>90</v>
      </c>
      <c r="C499" s="117" t="s">
        <v>70</v>
      </c>
      <c r="D499" s="123" t="s">
        <v>658</v>
      </c>
      <c r="E499" s="124" t="s">
        <v>908</v>
      </c>
      <c r="F499" s="125" t="s">
        <v>7852</v>
      </c>
      <c r="G499" s="126" t="s">
        <v>7853</v>
      </c>
    </row>
    <row r="500" spans="1:7" hidden="1" x14ac:dyDescent="0.35">
      <c r="A500" s="103" t="s">
        <v>7855</v>
      </c>
      <c r="B500" s="122" t="s">
        <v>90</v>
      </c>
      <c r="C500" s="117" t="s">
        <v>70</v>
      </c>
      <c r="D500" s="123" t="s">
        <v>658</v>
      </c>
      <c r="E500" s="124" t="s">
        <v>510</v>
      </c>
      <c r="F500" s="125" t="s">
        <v>7856</v>
      </c>
      <c r="G500" s="126" t="s">
        <v>7857</v>
      </c>
    </row>
    <row r="501" spans="1:7" hidden="1" x14ac:dyDescent="0.35">
      <c r="A501" s="103" t="s">
        <v>7859</v>
      </c>
      <c r="B501" s="122" t="s">
        <v>90</v>
      </c>
      <c r="C501" s="117" t="s">
        <v>70</v>
      </c>
      <c r="D501" s="123" t="s">
        <v>658</v>
      </c>
      <c r="E501" s="124" t="s">
        <v>234</v>
      </c>
      <c r="F501" s="125" t="s">
        <v>7860</v>
      </c>
      <c r="G501" s="126" t="s">
        <v>7861</v>
      </c>
    </row>
    <row r="502" spans="1:7" hidden="1" x14ac:dyDescent="0.35">
      <c r="A502" s="103" t="s">
        <v>7862</v>
      </c>
      <c r="B502" s="111" t="s">
        <v>90</v>
      </c>
      <c r="C502" s="117" t="s">
        <v>70</v>
      </c>
      <c r="D502" s="118" t="s">
        <v>116</v>
      </c>
      <c r="E502" s="119"/>
      <c r="F502" s="120" t="s">
        <v>7863</v>
      </c>
      <c r="G502" s="121" t="s">
        <v>7864</v>
      </c>
    </row>
    <row r="503" spans="1:7" x14ac:dyDescent="0.35">
      <c r="A503" s="103" t="s">
        <v>7865</v>
      </c>
      <c r="B503" s="122" t="s">
        <v>90</v>
      </c>
      <c r="C503" s="117" t="s">
        <v>70</v>
      </c>
      <c r="D503" s="123" t="s">
        <v>116</v>
      </c>
      <c r="E503" s="124" t="s">
        <v>420</v>
      </c>
      <c r="F503" s="125" t="s">
        <v>49940</v>
      </c>
      <c r="G503" s="126" t="e">
        <v>#N/A</v>
      </c>
    </row>
    <row r="504" spans="1:7" x14ac:dyDescent="0.35">
      <c r="A504" s="103" t="s">
        <v>7868</v>
      </c>
      <c r="B504" s="122" t="s">
        <v>90</v>
      </c>
      <c r="C504" s="117" t="s">
        <v>70</v>
      </c>
      <c r="D504" s="123" t="s">
        <v>116</v>
      </c>
      <c r="E504" s="124" t="s">
        <v>658</v>
      </c>
      <c r="F504" s="125" t="s">
        <v>49941</v>
      </c>
      <c r="G504" s="126" t="e">
        <v>#N/A</v>
      </c>
    </row>
    <row r="505" spans="1:7" x14ac:dyDescent="0.35">
      <c r="A505" s="103" t="s">
        <v>7872</v>
      </c>
      <c r="B505" s="122" t="s">
        <v>90</v>
      </c>
      <c r="C505" s="117" t="s">
        <v>70</v>
      </c>
      <c r="D505" s="123" t="s">
        <v>116</v>
      </c>
      <c r="E505" s="124" t="s">
        <v>116</v>
      </c>
      <c r="F505" s="125" t="s">
        <v>49942</v>
      </c>
      <c r="G505" s="126" t="e">
        <v>#N/A</v>
      </c>
    </row>
    <row r="506" spans="1:7" x14ac:dyDescent="0.35">
      <c r="A506" s="103" t="s">
        <v>7876</v>
      </c>
      <c r="B506" s="122" t="s">
        <v>90</v>
      </c>
      <c r="C506" s="117" t="s">
        <v>70</v>
      </c>
      <c r="D506" s="123" t="s">
        <v>116</v>
      </c>
      <c r="E506" s="124" t="s">
        <v>58</v>
      </c>
      <c r="F506" s="125" t="s">
        <v>49943</v>
      </c>
      <c r="G506" s="126" t="e">
        <v>#N/A</v>
      </c>
    </row>
    <row r="507" spans="1:7" x14ac:dyDescent="0.35">
      <c r="A507" s="103" t="s">
        <v>7879</v>
      </c>
      <c r="B507" s="122" t="s">
        <v>90</v>
      </c>
      <c r="C507" s="117" t="s">
        <v>70</v>
      </c>
      <c r="D507" s="123" t="s">
        <v>116</v>
      </c>
      <c r="E507" s="124" t="s">
        <v>481</v>
      </c>
      <c r="F507" s="125" t="s">
        <v>49944</v>
      </c>
      <c r="G507" s="126" t="e">
        <v>#N/A</v>
      </c>
    </row>
    <row r="508" spans="1:7" x14ac:dyDescent="0.35">
      <c r="A508" s="103" t="s">
        <v>7883</v>
      </c>
      <c r="B508" s="122" t="s">
        <v>90</v>
      </c>
      <c r="C508" s="117" t="s">
        <v>70</v>
      </c>
      <c r="D508" s="123" t="s">
        <v>116</v>
      </c>
      <c r="E508" s="124" t="s">
        <v>62</v>
      </c>
      <c r="F508" s="125" t="s">
        <v>49945</v>
      </c>
      <c r="G508" s="126" t="e">
        <v>#N/A</v>
      </c>
    </row>
    <row r="509" spans="1:7" hidden="1" x14ac:dyDescent="0.35">
      <c r="A509" s="103" t="s">
        <v>7887</v>
      </c>
      <c r="B509" s="122" t="s">
        <v>90</v>
      </c>
      <c r="C509" s="117" t="s">
        <v>70</v>
      </c>
      <c r="D509" s="123" t="s">
        <v>116</v>
      </c>
      <c r="E509" s="124" t="s">
        <v>70</v>
      </c>
      <c r="F509" s="125" t="s">
        <v>7888</v>
      </c>
      <c r="G509" s="126" t="s">
        <v>7889</v>
      </c>
    </row>
    <row r="510" spans="1:7" hidden="1" x14ac:dyDescent="0.35">
      <c r="A510" s="103" t="s">
        <v>7890</v>
      </c>
      <c r="B510" s="122" t="s">
        <v>90</v>
      </c>
      <c r="C510" s="117" t="s">
        <v>70</v>
      </c>
      <c r="D510" s="123" t="s">
        <v>116</v>
      </c>
      <c r="E510" s="124" t="s">
        <v>399</v>
      </c>
      <c r="F510" s="125" t="s">
        <v>7891</v>
      </c>
      <c r="G510" s="126" t="s">
        <v>7892</v>
      </c>
    </row>
    <row r="511" spans="1:7" hidden="1" x14ac:dyDescent="0.35">
      <c r="A511" s="103" t="s">
        <v>7894</v>
      </c>
      <c r="B511" s="122" t="s">
        <v>90</v>
      </c>
      <c r="C511" s="117" t="s">
        <v>70</v>
      </c>
      <c r="D511" s="123" t="s">
        <v>116</v>
      </c>
      <c r="E511" s="124" t="s">
        <v>969</v>
      </c>
      <c r="F511" s="125" t="s">
        <v>7895</v>
      </c>
      <c r="G511" s="126" t="s">
        <v>7896</v>
      </c>
    </row>
    <row r="512" spans="1:7" hidden="1" x14ac:dyDescent="0.35">
      <c r="A512" s="103" t="s">
        <v>7898</v>
      </c>
      <c r="B512" s="122" t="s">
        <v>90</v>
      </c>
      <c r="C512" s="117" t="s">
        <v>70</v>
      </c>
      <c r="D512" s="123" t="s">
        <v>116</v>
      </c>
      <c r="E512" s="124" t="s">
        <v>638</v>
      </c>
      <c r="F512" s="125" t="s">
        <v>7899</v>
      </c>
      <c r="G512" s="126" t="s">
        <v>7900</v>
      </c>
    </row>
    <row r="513" spans="1:7" hidden="1" x14ac:dyDescent="0.35">
      <c r="A513" s="103" t="s">
        <v>7902</v>
      </c>
      <c r="B513" s="122" t="s">
        <v>90</v>
      </c>
      <c r="C513" s="117" t="s">
        <v>70</v>
      </c>
      <c r="D513" s="123" t="s">
        <v>116</v>
      </c>
      <c r="E513" s="124" t="s">
        <v>558</v>
      </c>
      <c r="F513" s="125" t="s">
        <v>7903</v>
      </c>
      <c r="G513" s="126" t="s">
        <v>7904</v>
      </c>
    </row>
    <row r="514" spans="1:7" hidden="1" x14ac:dyDescent="0.35">
      <c r="A514" s="103" t="s">
        <v>7905</v>
      </c>
      <c r="B514" s="122" t="s">
        <v>90</v>
      </c>
      <c r="C514" s="117" t="s">
        <v>70</v>
      </c>
      <c r="D514" s="123" t="s">
        <v>116</v>
      </c>
      <c r="E514" s="124" t="s">
        <v>151</v>
      </c>
      <c r="F514" s="125" t="s">
        <v>7906</v>
      </c>
      <c r="G514" s="126" t="s">
        <v>7907</v>
      </c>
    </row>
    <row r="515" spans="1:7" hidden="1" x14ac:dyDescent="0.35">
      <c r="A515" s="103" t="s">
        <v>7909</v>
      </c>
      <c r="B515" s="122" t="s">
        <v>90</v>
      </c>
      <c r="C515" s="117" t="s">
        <v>70</v>
      </c>
      <c r="D515" s="123" t="s">
        <v>116</v>
      </c>
      <c r="E515" s="124" t="s">
        <v>1176</v>
      </c>
      <c r="F515" s="125" t="s">
        <v>7910</v>
      </c>
      <c r="G515" s="126" t="s">
        <v>7911</v>
      </c>
    </row>
    <row r="516" spans="1:7" hidden="1" x14ac:dyDescent="0.35">
      <c r="A516" s="103" t="s">
        <v>7913</v>
      </c>
      <c r="B516" s="122" t="s">
        <v>90</v>
      </c>
      <c r="C516" s="117" t="s">
        <v>70</v>
      </c>
      <c r="D516" s="123" t="s">
        <v>116</v>
      </c>
      <c r="E516" s="124" t="s">
        <v>985</v>
      </c>
      <c r="F516" s="125" t="s">
        <v>7914</v>
      </c>
      <c r="G516" s="126" t="s">
        <v>7915</v>
      </c>
    </row>
    <row r="517" spans="1:7" hidden="1" x14ac:dyDescent="0.35">
      <c r="A517" s="103" t="s">
        <v>7917</v>
      </c>
      <c r="B517" s="122" t="s">
        <v>90</v>
      </c>
      <c r="C517" s="117" t="s">
        <v>70</v>
      </c>
      <c r="D517" s="123" t="s">
        <v>116</v>
      </c>
      <c r="E517" s="124" t="s">
        <v>1032</v>
      </c>
      <c r="F517" s="125" t="s">
        <v>7918</v>
      </c>
      <c r="G517" s="126" t="s">
        <v>7919</v>
      </c>
    </row>
    <row r="518" spans="1:7" hidden="1" x14ac:dyDescent="0.35">
      <c r="A518" s="103" t="s">
        <v>7921</v>
      </c>
      <c r="B518" s="122" t="s">
        <v>90</v>
      </c>
      <c r="C518" s="117" t="s">
        <v>70</v>
      </c>
      <c r="D518" s="123" t="s">
        <v>116</v>
      </c>
      <c r="E518" s="124" t="s">
        <v>1013</v>
      </c>
      <c r="F518" s="125" t="s">
        <v>7922</v>
      </c>
      <c r="G518" s="126" t="s">
        <v>7923</v>
      </c>
    </row>
    <row r="519" spans="1:7" hidden="1" x14ac:dyDescent="0.35">
      <c r="A519" s="103" t="s">
        <v>7925</v>
      </c>
      <c r="B519" s="122" t="s">
        <v>90</v>
      </c>
      <c r="C519" s="117" t="s">
        <v>70</v>
      </c>
      <c r="D519" s="123" t="s">
        <v>116</v>
      </c>
      <c r="E519" s="124" t="s">
        <v>47</v>
      </c>
      <c r="F519" s="125" t="s">
        <v>7926</v>
      </c>
      <c r="G519" s="126" t="s">
        <v>7927</v>
      </c>
    </row>
    <row r="520" spans="1:7" hidden="1" x14ac:dyDescent="0.35">
      <c r="A520" s="103" t="s">
        <v>7929</v>
      </c>
      <c r="B520" s="122" t="s">
        <v>90</v>
      </c>
      <c r="C520" s="117" t="s">
        <v>70</v>
      </c>
      <c r="D520" s="123" t="s">
        <v>116</v>
      </c>
      <c r="E520" s="124" t="s">
        <v>1066</v>
      </c>
      <c r="F520" s="125" t="s">
        <v>7930</v>
      </c>
      <c r="G520" s="126" t="s">
        <v>7931</v>
      </c>
    </row>
    <row r="521" spans="1:7" hidden="1" x14ac:dyDescent="0.35">
      <c r="A521" s="103" t="s">
        <v>7933</v>
      </c>
      <c r="B521" s="122" t="s">
        <v>90</v>
      </c>
      <c r="C521" s="117" t="s">
        <v>70</v>
      </c>
      <c r="D521" s="123" t="s">
        <v>116</v>
      </c>
      <c r="E521" s="124" t="s">
        <v>908</v>
      </c>
      <c r="F521" s="125" t="s">
        <v>7934</v>
      </c>
      <c r="G521" s="126" t="s">
        <v>7935</v>
      </c>
    </row>
    <row r="522" spans="1:7" hidden="1" x14ac:dyDescent="0.35">
      <c r="A522" s="103" t="s">
        <v>7937</v>
      </c>
      <c r="B522" s="122" t="s">
        <v>90</v>
      </c>
      <c r="C522" s="117" t="s">
        <v>70</v>
      </c>
      <c r="D522" s="123" t="s">
        <v>116</v>
      </c>
      <c r="E522" s="124" t="s">
        <v>510</v>
      </c>
      <c r="F522" s="125" t="s">
        <v>7938</v>
      </c>
      <c r="G522" s="126" t="s">
        <v>7939</v>
      </c>
    </row>
    <row r="523" spans="1:7" hidden="1" x14ac:dyDescent="0.35">
      <c r="A523" s="103" t="s">
        <v>7940</v>
      </c>
      <c r="B523" s="122" t="s">
        <v>90</v>
      </c>
      <c r="C523" s="117" t="s">
        <v>70</v>
      </c>
      <c r="D523" s="123" t="s">
        <v>116</v>
      </c>
      <c r="E523" s="124" t="s">
        <v>856</v>
      </c>
      <c r="F523" s="125" t="s">
        <v>7941</v>
      </c>
      <c r="G523" s="126" t="s">
        <v>7942</v>
      </c>
    </row>
    <row r="524" spans="1:7" hidden="1" x14ac:dyDescent="0.35">
      <c r="A524" s="103" t="s">
        <v>7944</v>
      </c>
      <c r="B524" s="122" t="s">
        <v>90</v>
      </c>
      <c r="C524" s="117" t="s">
        <v>70</v>
      </c>
      <c r="D524" s="123" t="s">
        <v>116</v>
      </c>
      <c r="E524" s="124" t="s">
        <v>234</v>
      </c>
      <c r="F524" s="125" t="s">
        <v>7945</v>
      </c>
      <c r="G524" s="126" t="s">
        <v>7946</v>
      </c>
    </row>
    <row r="525" spans="1:7" hidden="1" x14ac:dyDescent="0.35">
      <c r="A525" s="103" t="s">
        <v>7948</v>
      </c>
      <c r="B525" s="122" t="s">
        <v>90</v>
      </c>
      <c r="C525" s="117" t="s">
        <v>70</v>
      </c>
      <c r="D525" s="123" t="s">
        <v>116</v>
      </c>
      <c r="E525" s="124" t="s">
        <v>947</v>
      </c>
      <c r="F525" s="125" t="s">
        <v>7949</v>
      </c>
      <c r="G525" s="126" t="s">
        <v>7950</v>
      </c>
    </row>
    <row r="526" spans="1:7" hidden="1" x14ac:dyDescent="0.35">
      <c r="A526" s="103" t="s">
        <v>7952</v>
      </c>
      <c r="B526" s="111" t="s">
        <v>90</v>
      </c>
      <c r="C526" s="117" t="s">
        <v>70</v>
      </c>
      <c r="D526" s="118" t="s">
        <v>592</v>
      </c>
      <c r="E526" s="119"/>
      <c r="F526" s="120" t="s">
        <v>7953</v>
      </c>
      <c r="G526" s="121" t="s">
        <v>7954</v>
      </c>
    </row>
    <row r="527" spans="1:7" hidden="1" x14ac:dyDescent="0.35">
      <c r="A527" s="103" t="s">
        <v>7955</v>
      </c>
      <c r="B527" s="122" t="s">
        <v>90</v>
      </c>
      <c r="C527" s="117" t="s">
        <v>70</v>
      </c>
      <c r="D527" s="123" t="s">
        <v>592</v>
      </c>
      <c r="E527" s="124" t="s">
        <v>420</v>
      </c>
      <c r="F527" s="125" t="s">
        <v>7956</v>
      </c>
      <c r="G527" s="126" t="s">
        <v>7957</v>
      </c>
    </row>
    <row r="528" spans="1:7" hidden="1" x14ac:dyDescent="0.35">
      <c r="A528" s="103" t="s">
        <v>7959</v>
      </c>
      <c r="B528" s="122" t="s">
        <v>90</v>
      </c>
      <c r="C528" s="117" t="s">
        <v>70</v>
      </c>
      <c r="D528" s="123" t="s">
        <v>592</v>
      </c>
      <c r="E528" s="124" t="s">
        <v>658</v>
      </c>
      <c r="F528" s="125" t="s">
        <v>7960</v>
      </c>
      <c r="G528" s="126" t="s">
        <v>7961</v>
      </c>
    </row>
    <row r="529" spans="1:7" hidden="1" x14ac:dyDescent="0.35">
      <c r="A529" s="103" t="s">
        <v>7963</v>
      </c>
      <c r="B529" s="122" t="s">
        <v>90</v>
      </c>
      <c r="C529" s="117" t="s">
        <v>70</v>
      </c>
      <c r="D529" s="123" t="s">
        <v>592</v>
      </c>
      <c r="E529" s="124" t="s">
        <v>592</v>
      </c>
      <c r="F529" s="125" t="s">
        <v>7964</v>
      </c>
      <c r="G529" s="126" t="s">
        <v>7965</v>
      </c>
    </row>
    <row r="530" spans="1:7" hidden="1" x14ac:dyDescent="0.35">
      <c r="A530" s="103" t="s">
        <v>7967</v>
      </c>
      <c r="B530" s="122" t="s">
        <v>90</v>
      </c>
      <c r="C530" s="117" t="s">
        <v>70</v>
      </c>
      <c r="D530" s="123" t="s">
        <v>592</v>
      </c>
      <c r="E530" s="124" t="s">
        <v>34</v>
      </c>
      <c r="F530" s="125" t="s">
        <v>7968</v>
      </c>
      <c r="G530" s="126" t="s">
        <v>7969</v>
      </c>
    </row>
    <row r="531" spans="1:7" hidden="1" x14ac:dyDescent="0.35">
      <c r="A531" s="103" t="s">
        <v>7970</v>
      </c>
      <c r="B531" s="122" t="s">
        <v>90</v>
      </c>
      <c r="C531" s="117" t="s">
        <v>70</v>
      </c>
      <c r="D531" s="123" t="s">
        <v>592</v>
      </c>
      <c r="E531" s="124" t="s">
        <v>466</v>
      </c>
      <c r="F531" s="125" t="s">
        <v>7971</v>
      </c>
      <c r="G531" s="126" t="s">
        <v>7972</v>
      </c>
    </row>
    <row r="532" spans="1:7" hidden="1" x14ac:dyDescent="0.35">
      <c r="A532" s="103" t="s">
        <v>7974</v>
      </c>
      <c r="B532" s="122" t="s">
        <v>90</v>
      </c>
      <c r="C532" s="117" t="s">
        <v>70</v>
      </c>
      <c r="D532" s="123" t="s">
        <v>592</v>
      </c>
      <c r="E532" s="124" t="s">
        <v>1101</v>
      </c>
      <c r="F532" s="125" t="s">
        <v>7975</v>
      </c>
      <c r="G532" s="126" t="s">
        <v>7976</v>
      </c>
    </row>
    <row r="533" spans="1:7" hidden="1" x14ac:dyDescent="0.35">
      <c r="A533" s="103" t="s">
        <v>7978</v>
      </c>
      <c r="B533" s="122" t="s">
        <v>90</v>
      </c>
      <c r="C533" s="117" t="s">
        <v>70</v>
      </c>
      <c r="D533" s="123" t="s">
        <v>592</v>
      </c>
      <c r="E533" s="124" t="s">
        <v>325</v>
      </c>
      <c r="F533" s="125" t="s">
        <v>7979</v>
      </c>
      <c r="G533" s="126" t="s">
        <v>7980</v>
      </c>
    </row>
    <row r="534" spans="1:7" hidden="1" x14ac:dyDescent="0.35">
      <c r="A534" s="103" t="s">
        <v>7982</v>
      </c>
      <c r="B534" s="122" t="s">
        <v>90</v>
      </c>
      <c r="C534" s="117" t="s">
        <v>70</v>
      </c>
      <c r="D534" s="123" t="s">
        <v>592</v>
      </c>
      <c r="E534" s="124" t="s">
        <v>1340</v>
      </c>
      <c r="F534" s="125" t="s">
        <v>7983</v>
      </c>
      <c r="G534" s="126" t="s">
        <v>7984</v>
      </c>
    </row>
    <row r="535" spans="1:7" hidden="1" x14ac:dyDescent="0.35">
      <c r="A535" s="103" t="s">
        <v>7986</v>
      </c>
      <c r="B535" s="122" t="s">
        <v>90</v>
      </c>
      <c r="C535" s="117" t="s">
        <v>70</v>
      </c>
      <c r="D535" s="123" t="s">
        <v>592</v>
      </c>
      <c r="E535" s="124" t="s">
        <v>43</v>
      </c>
      <c r="F535" s="125" t="s">
        <v>7987</v>
      </c>
      <c r="G535" s="126" t="s">
        <v>7988</v>
      </c>
    </row>
    <row r="536" spans="1:7" hidden="1" x14ac:dyDescent="0.35">
      <c r="A536" s="103" t="s">
        <v>7990</v>
      </c>
      <c r="B536" s="122" t="s">
        <v>90</v>
      </c>
      <c r="C536" s="117" t="s">
        <v>70</v>
      </c>
      <c r="D536" s="123" t="s">
        <v>592</v>
      </c>
      <c r="E536" s="124" t="s">
        <v>328</v>
      </c>
      <c r="F536" s="125" t="s">
        <v>7991</v>
      </c>
      <c r="G536" s="126" t="s">
        <v>7992</v>
      </c>
    </row>
    <row r="537" spans="1:7" hidden="1" x14ac:dyDescent="0.35">
      <c r="A537" s="103" t="s">
        <v>7994</v>
      </c>
      <c r="B537" s="122" t="s">
        <v>90</v>
      </c>
      <c r="C537" s="117" t="s">
        <v>70</v>
      </c>
      <c r="D537" s="123" t="s">
        <v>592</v>
      </c>
      <c r="E537" s="124" t="s">
        <v>332</v>
      </c>
      <c r="F537" s="125" t="s">
        <v>7995</v>
      </c>
      <c r="G537" s="126" t="s">
        <v>7996</v>
      </c>
    </row>
    <row r="538" spans="1:7" hidden="1" x14ac:dyDescent="0.35">
      <c r="A538" s="103" t="s">
        <v>7998</v>
      </c>
      <c r="B538" s="122" t="s">
        <v>90</v>
      </c>
      <c r="C538" s="117" t="s">
        <v>70</v>
      </c>
      <c r="D538" s="123" t="s">
        <v>592</v>
      </c>
      <c r="E538" s="124" t="s">
        <v>58</v>
      </c>
      <c r="F538" s="125" t="s">
        <v>7999</v>
      </c>
      <c r="G538" s="126" t="s">
        <v>8000</v>
      </c>
    </row>
    <row r="539" spans="1:7" hidden="1" x14ac:dyDescent="0.35">
      <c r="A539" s="103" t="s">
        <v>8002</v>
      </c>
      <c r="B539" s="122" t="s">
        <v>90</v>
      </c>
      <c r="C539" s="117" t="s">
        <v>70</v>
      </c>
      <c r="D539" s="123" t="s">
        <v>592</v>
      </c>
      <c r="E539" s="124" t="s">
        <v>481</v>
      </c>
      <c r="F539" s="125" t="s">
        <v>8003</v>
      </c>
      <c r="G539" s="126" t="s">
        <v>8004</v>
      </c>
    </row>
    <row r="540" spans="1:7" hidden="1" x14ac:dyDescent="0.35">
      <c r="A540" s="103" t="s">
        <v>8006</v>
      </c>
      <c r="B540" s="122" t="s">
        <v>90</v>
      </c>
      <c r="C540" s="117" t="s">
        <v>70</v>
      </c>
      <c r="D540" s="123" t="s">
        <v>592</v>
      </c>
      <c r="E540" s="124" t="s">
        <v>90</v>
      </c>
      <c r="F540" s="125" t="s">
        <v>8007</v>
      </c>
      <c r="G540" s="126" t="s">
        <v>8008</v>
      </c>
    </row>
    <row r="541" spans="1:7" hidden="1" x14ac:dyDescent="0.35">
      <c r="A541" s="103" t="s">
        <v>8009</v>
      </c>
      <c r="B541" s="122" t="s">
        <v>90</v>
      </c>
      <c r="C541" s="117" t="s">
        <v>70</v>
      </c>
      <c r="D541" s="123" t="s">
        <v>592</v>
      </c>
      <c r="E541" s="124" t="s">
        <v>108</v>
      </c>
      <c r="F541" s="125" t="s">
        <v>8010</v>
      </c>
      <c r="G541" s="126" t="s">
        <v>8011</v>
      </c>
    </row>
    <row r="542" spans="1:7" hidden="1" x14ac:dyDescent="0.35">
      <c r="A542" s="103" t="s">
        <v>8013</v>
      </c>
      <c r="B542" s="122" t="s">
        <v>90</v>
      </c>
      <c r="C542" s="117" t="s">
        <v>70</v>
      </c>
      <c r="D542" s="123" t="s">
        <v>592</v>
      </c>
      <c r="E542" s="124" t="s">
        <v>670</v>
      </c>
      <c r="F542" s="125" t="s">
        <v>8014</v>
      </c>
      <c r="G542" s="126" t="s">
        <v>8015</v>
      </c>
    </row>
    <row r="543" spans="1:7" hidden="1" x14ac:dyDescent="0.35">
      <c r="A543" s="103" t="s">
        <v>8016</v>
      </c>
      <c r="B543" s="122" t="s">
        <v>90</v>
      </c>
      <c r="C543" s="117" t="s">
        <v>70</v>
      </c>
      <c r="D543" s="123" t="s">
        <v>592</v>
      </c>
      <c r="E543" s="124" t="s">
        <v>132</v>
      </c>
      <c r="F543" s="125" t="s">
        <v>8017</v>
      </c>
      <c r="G543" s="126" t="s">
        <v>8018</v>
      </c>
    </row>
    <row r="544" spans="1:7" hidden="1" x14ac:dyDescent="0.35">
      <c r="A544" s="103" t="s">
        <v>8019</v>
      </c>
      <c r="B544" s="122" t="s">
        <v>90</v>
      </c>
      <c r="C544" s="117" t="s">
        <v>70</v>
      </c>
      <c r="D544" s="123" t="s">
        <v>592</v>
      </c>
      <c r="E544" s="124" t="s">
        <v>136</v>
      </c>
      <c r="F544" s="125" t="s">
        <v>8020</v>
      </c>
      <c r="G544" s="126" t="s">
        <v>8021</v>
      </c>
    </row>
    <row r="545" spans="1:7" hidden="1" x14ac:dyDescent="0.35">
      <c r="A545" s="103" t="s">
        <v>8022</v>
      </c>
      <c r="B545" s="122" t="s">
        <v>90</v>
      </c>
      <c r="C545" s="117" t="s">
        <v>70</v>
      </c>
      <c r="D545" s="123" t="s">
        <v>592</v>
      </c>
      <c r="E545" s="124" t="s">
        <v>66</v>
      </c>
      <c r="F545" s="125" t="s">
        <v>8023</v>
      </c>
      <c r="G545" s="126" t="s">
        <v>8024</v>
      </c>
    </row>
    <row r="546" spans="1:7" hidden="1" x14ac:dyDescent="0.35">
      <c r="A546" s="103" t="s">
        <v>8026</v>
      </c>
      <c r="B546" s="122" t="s">
        <v>90</v>
      </c>
      <c r="C546" s="117" t="s">
        <v>70</v>
      </c>
      <c r="D546" s="123" t="s">
        <v>592</v>
      </c>
      <c r="E546" s="124" t="s">
        <v>112</v>
      </c>
      <c r="F546" s="125" t="s">
        <v>8027</v>
      </c>
      <c r="G546" s="126" t="s">
        <v>8028</v>
      </c>
    </row>
    <row r="547" spans="1:7" hidden="1" x14ac:dyDescent="0.35">
      <c r="A547" s="103" t="s">
        <v>8030</v>
      </c>
      <c r="B547" s="122" t="s">
        <v>90</v>
      </c>
      <c r="C547" s="117" t="s">
        <v>70</v>
      </c>
      <c r="D547" s="123" t="s">
        <v>592</v>
      </c>
      <c r="E547" s="124" t="s">
        <v>70</v>
      </c>
      <c r="F547" s="125" t="s">
        <v>8031</v>
      </c>
      <c r="G547" s="126" t="s">
        <v>8032</v>
      </c>
    </row>
    <row r="548" spans="1:7" hidden="1" x14ac:dyDescent="0.35">
      <c r="A548" s="103" t="s">
        <v>8034</v>
      </c>
      <c r="B548" s="122" t="s">
        <v>90</v>
      </c>
      <c r="C548" s="117" t="s">
        <v>70</v>
      </c>
      <c r="D548" s="123" t="s">
        <v>592</v>
      </c>
      <c r="E548" s="124" t="s">
        <v>308</v>
      </c>
      <c r="F548" s="125" t="s">
        <v>8035</v>
      </c>
      <c r="G548" s="126" t="s">
        <v>8036</v>
      </c>
    </row>
    <row r="549" spans="1:7" hidden="1" x14ac:dyDescent="0.35">
      <c r="A549" s="103" t="s">
        <v>8038</v>
      </c>
      <c r="B549" s="122" t="s">
        <v>90</v>
      </c>
      <c r="C549" s="117" t="s">
        <v>70</v>
      </c>
      <c r="D549" s="123" t="s">
        <v>592</v>
      </c>
      <c r="E549" s="124" t="s">
        <v>249</v>
      </c>
      <c r="F549" s="125" t="s">
        <v>8039</v>
      </c>
      <c r="G549" s="126" t="s">
        <v>8040</v>
      </c>
    </row>
    <row r="550" spans="1:7" hidden="1" x14ac:dyDescent="0.35">
      <c r="A550" s="103" t="s">
        <v>8041</v>
      </c>
      <c r="B550" s="122" t="s">
        <v>90</v>
      </c>
      <c r="C550" s="117" t="s">
        <v>70</v>
      </c>
      <c r="D550" s="123" t="s">
        <v>592</v>
      </c>
      <c r="E550" s="124" t="s">
        <v>1029</v>
      </c>
      <c r="F550" s="125" t="s">
        <v>8042</v>
      </c>
      <c r="G550" s="126" t="s">
        <v>8043</v>
      </c>
    </row>
    <row r="551" spans="1:7" hidden="1" x14ac:dyDescent="0.35">
      <c r="A551" s="103" t="s">
        <v>8044</v>
      </c>
      <c r="B551" s="122" t="s">
        <v>90</v>
      </c>
      <c r="C551" s="117" t="s">
        <v>70</v>
      </c>
      <c r="D551" s="123" t="s">
        <v>592</v>
      </c>
      <c r="E551" s="124" t="s">
        <v>312</v>
      </c>
      <c r="F551" s="125" t="s">
        <v>8045</v>
      </c>
      <c r="G551" s="126" t="s">
        <v>8046</v>
      </c>
    </row>
    <row r="552" spans="1:7" hidden="1" x14ac:dyDescent="0.35">
      <c r="A552" s="103" t="s">
        <v>8048</v>
      </c>
      <c r="B552" s="122" t="s">
        <v>90</v>
      </c>
      <c r="C552" s="117" t="s">
        <v>70</v>
      </c>
      <c r="D552" s="123" t="s">
        <v>592</v>
      </c>
      <c r="E552" s="124" t="s">
        <v>403</v>
      </c>
      <c r="F552" s="125" t="s">
        <v>8049</v>
      </c>
      <c r="G552" s="126" t="s">
        <v>8050</v>
      </c>
    </row>
    <row r="553" spans="1:7" hidden="1" x14ac:dyDescent="0.35">
      <c r="A553" s="103" t="s">
        <v>8052</v>
      </c>
      <c r="B553" s="122" t="s">
        <v>90</v>
      </c>
      <c r="C553" s="117" t="s">
        <v>70</v>
      </c>
      <c r="D553" s="123" t="s">
        <v>592</v>
      </c>
      <c r="E553" s="124" t="s">
        <v>494</v>
      </c>
      <c r="F553" s="125" t="s">
        <v>8053</v>
      </c>
      <c r="G553" s="126" t="s">
        <v>8054</v>
      </c>
    </row>
    <row r="554" spans="1:7" hidden="1" x14ac:dyDescent="0.35">
      <c r="A554" s="103" t="s">
        <v>8055</v>
      </c>
      <c r="B554" s="122" t="s">
        <v>90</v>
      </c>
      <c r="C554" s="117" t="s">
        <v>70</v>
      </c>
      <c r="D554" s="123" t="s">
        <v>592</v>
      </c>
      <c r="E554" s="124" t="s">
        <v>268</v>
      </c>
      <c r="F554" s="125" t="s">
        <v>8056</v>
      </c>
      <c r="G554" s="126" t="s">
        <v>8057</v>
      </c>
    </row>
    <row r="555" spans="1:7" hidden="1" x14ac:dyDescent="0.35">
      <c r="A555" s="103" t="s">
        <v>8059</v>
      </c>
      <c r="B555" s="122" t="s">
        <v>90</v>
      </c>
      <c r="C555" s="117" t="s">
        <v>70</v>
      </c>
      <c r="D555" s="123" t="s">
        <v>592</v>
      </c>
      <c r="E555" s="124" t="s">
        <v>199</v>
      </c>
      <c r="F555" s="125" t="s">
        <v>8060</v>
      </c>
      <c r="G555" s="126" t="s">
        <v>8061</v>
      </c>
    </row>
    <row r="556" spans="1:7" hidden="1" x14ac:dyDescent="0.35">
      <c r="A556" s="103" t="s">
        <v>8063</v>
      </c>
      <c r="B556" s="122" t="s">
        <v>90</v>
      </c>
      <c r="C556" s="117" t="s">
        <v>70</v>
      </c>
      <c r="D556" s="123" t="s">
        <v>592</v>
      </c>
      <c r="E556" s="124" t="s">
        <v>638</v>
      </c>
      <c r="F556" s="125" t="s">
        <v>8064</v>
      </c>
      <c r="G556" s="126" t="s">
        <v>8065</v>
      </c>
    </row>
    <row r="557" spans="1:7" hidden="1" x14ac:dyDescent="0.35">
      <c r="A557" s="103" t="s">
        <v>8067</v>
      </c>
      <c r="B557" s="122" t="s">
        <v>90</v>
      </c>
      <c r="C557" s="117" t="s">
        <v>70</v>
      </c>
      <c r="D557" s="123" t="s">
        <v>592</v>
      </c>
      <c r="E557" s="124" t="s">
        <v>798</v>
      </c>
      <c r="F557" s="125" t="s">
        <v>8068</v>
      </c>
      <c r="G557" s="126" t="s">
        <v>8069</v>
      </c>
    </row>
    <row r="558" spans="1:7" hidden="1" x14ac:dyDescent="0.35">
      <c r="A558" s="103" t="s">
        <v>8071</v>
      </c>
      <c r="B558" s="122" t="s">
        <v>90</v>
      </c>
      <c r="C558" s="117" t="s">
        <v>70</v>
      </c>
      <c r="D558" s="123" t="s">
        <v>592</v>
      </c>
      <c r="E558" s="124" t="s">
        <v>553</v>
      </c>
      <c r="F558" s="125" t="s">
        <v>8072</v>
      </c>
      <c r="G558" s="126" t="s">
        <v>8073</v>
      </c>
    </row>
    <row r="559" spans="1:7" hidden="1" x14ac:dyDescent="0.35">
      <c r="A559" s="103" t="s">
        <v>8074</v>
      </c>
      <c r="B559" s="122" t="s">
        <v>90</v>
      </c>
      <c r="C559" s="117" t="s">
        <v>70</v>
      </c>
      <c r="D559" s="123" t="s">
        <v>592</v>
      </c>
      <c r="E559" s="124" t="s">
        <v>1269</v>
      </c>
      <c r="F559" s="125" t="s">
        <v>8075</v>
      </c>
      <c r="G559" s="126" t="s">
        <v>8076</v>
      </c>
    </row>
    <row r="560" spans="1:7" hidden="1" x14ac:dyDescent="0.35">
      <c r="A560" s="103" t="s">
        <v>8078</v>
      </c>
      <c r="B560" s="122" t="s">
        <v>90</v>
      </c>
      <c r="C560" s="117" t="s">
        <v>70</v>
      </c>
      <c r="D560" s="123" t="s">
        <v>592</v>
      </c>
      <c r="E560" s="124" t="s">
        <v>777</v>
      </c>
      <c r="F560" s="125" t="s">
        <v>8079</v>
      </c>
      <c r="G560" s="126" t="s">
        <v>8080</v>
      </c>
    </row>
    <row r="561" spans="1:7" hidden="1" x14ac:dyDescent="0.35">
      <c r="A561" s="103" t="s">
        <v>8082</v>
      </c>
      <c r="B561" s="122" t="s">
        <v>90</v>
      </c>
      <c r="C561" s="117" t="s">
        <v>70</v>
      </c>
      <c r="D561" s="123" t="s">
        <v>592</v>
      </c>
      <c r="E561" s="124" t="s">
        <v>147</v>
      </c>
      <c r="F561" s="125" t="s">
        <v>8083</v>
      </c>
      <c r="G561" s="126" t="s">
        <v>8084</v>
      </c>
    </row>
    <row r="562" spans="1:7" hidden="1" x14ac:dyDescent="0.35">
      <c r="A562" s="103" t="s">
        <v>8085</v>
      </c>
      <c r="B562" s="122" t="s">
        <v>90</v>
      </c>
      <c r="C562" s="117" t="s">
        <v>70</v>
      </c>
      <c r="D562" s="123" t="s">
        <v>592</v>
      </c>
      <c r="E562" s="124" t="s">
        <v>74</v>
      </c>
      <c r="F562" s="125" t="s">
        <v>8086</v>
      </c>
      <c r="G562" s="126" t="s">
        <v>8087</v>
      </c>
    </row>
    <row r="563" spans="1:7" hidden="1" x14ac:dyDescent="0.35">
      <c r="A563" s="103" t="s">
        <v>8088</v>
      </c>
      <c r="B563" s="122" t="s">
        <v>90</v>
      </c>
      <c r="C563" s="117" t="s">
        <v>70</v>
      </c>
      <c r="D563" s="123" t="s">
        <v>592</v>
      </c>
      <c r="E563" s="124" t="s">
        <v>878</v>
      </c>
      <c r="F563" s="125" t="s">
        <v>8089</v>
      </c>
      <c r="G563" s="126" t="s">
        <v>8090</v>
      </c>
    </row>
    <row r="564" spans="1:7" hidden="1" x14ac:dyDescent="0.35">
      <c r="A564" s="103" t="s">
        <v>8092</v>
      </c>
      <c r="B564" s="122" t="s">
        <v>90</v>
      </c>
      <c r="C564" s="117" t="s">
        <v>70</v>
      </c>
      <c r="D564" s="123" t="s">
        <v>592</v>
      </c>
      <c r="E564" s="124" t="s">
        <v>503</v>
      </c>
      <c r="F564" s="125" t="s">
        <v>8093</v>
      </c>
      <c r="G564" s="126" t="s">
        <v>8094</v>
      </c>
    </row>
    <row r="565" spans="1:7" hidden="1" x14ac:dyDescent="0.35">
      <c r="A565" s="103" t="s">
        <v>8095</v>
      </c>
      <c r="B565" s="122" t="s">
        <v>90</v>
      </c>
      <c r="C565" s="117" t="s">
        <v>70</v>
      </c>
      <c r="D565" s="123" t="s">
        <v>592</v>
      </c>
      <c r="E565" s="124" t="s">
        <v>213</v>
      </c>
      <c r="F565" s="125" t="s">
        <v>8096</v>
      </c>
      <c r="G565" s="126" t="s">
        <v>8097</v>
      </c>
    </row>
    <row r="566" spans="1:7" hidden="1" x14ac:dyDescent="0.35">
      <c r="A566" s="103" t="s">
        <v>8099</v>
      </c>
      <c r="B566" s="122" t="s">
        <v>90</v>
      </c>
      <c r="C566" s="117" t="s">
        <v>70</v>
      </c>
      <c r="D566" s="123" t="s">
        <v>592</v>
      </c>
      <c r="E566" s="124" t="s">
        <v>985</v>
      </c>
      <c r="F566" s="125" t="s">
        <v>8100</v>
      </c>
      <c r="G566" s="126" t="s">
        <v>8101</v>
      </c>
    </row>
    <row r="567" spans="1:7" hidden="1" x14ac:dyDescent="0.35">
      <c r="A567" s="103" t="s">
        <v>8102</v>
      </c>
      <c r="B567" s="122" t="s">
        <v>90</v>
      </c>
      <c r="C567" s="117" t="s">
        <v>70</v>
      </c>
      <c r="D567" s="123" t="s">
        <v>592</v>
      </c>
      <c r="E567" s="124" t="s">
        <v>1013</v>
      </c>
      <c r="F567" s="125" t="s">
        <v>8103</v>
      </c>
      <c r="G567" s="126" t="s">
        <v>8104</v>
      </c>
    </row>
    <row r="568" spans="1:7" hidden="1" x14ac:dyDescent="0.35">
      <c r="A568" s="103" t="s">
        <v>8106</v>
      </c>
      <c r="B568" s="122" t="s">
        <v>90</v>
      </c>
      <c r="C568" s="117" t="s">
        <v>70</v>
      </c>
      <c r="D568" s="123" t="s">
        <v>592</v>
      </c>
      <c r="E568" s="124" t="s">
        <v>47</v>
      </c>
      <c r="F568" s="125" t="s">
        <v>8107</v>
      </c>
      <c r="G568" s="126" t="s">
        <v>49249</v>
      </c>
    </row>
    <row r="569" spans="1:7" hidden="1" x14ac:dyDescent="0.35">
      <c r="A569" s="103" t="s">
        <v>8108</v>
      </c>
      <c r="B569" s="122" t="s">
        <v>90</v>
      </c>
      <c r="C569" s="117" t="s">
        <v>70</v>
      </c>
      <c r="D569" s="123" t="s">
        <v>592</v>
      </c>
      <c r="E569" s="124" t="s">
        <v>155</v>
      </c>
      <c r="F569" s="125" t="s">
        <v>8109</v>
      </c>
      <c r="G569" s="126" t="s">
        <v>8110</v>
      </c>
    </row>
    <row r="570" spans="1:7" hidden="1" x14ac:dyDescent="0.35">
      <c r="A570" s="103" t="s">
        <v>8112</v>
      </c>
      <c r="B570" s="122" t="s">
        <v>90</v>
      </c>
      <c r="C570" s="117" t="s">
        <v>70</v>
      </c>
      <c r="D570" s="123" t="s">
        <v>592</v>
      </c>
      <c r="E570" s="124" t="s">
        <v>2358</v>
      </c>
      <c r="F570" s="125" t="s">
        <v>8113</v>
      </c>
      <c r="G570" s="126" t="s">
        <v>8114</v>
      </c>
    </row>
    <row r="571" spans="1:7" hidden="1" x14ac:dyDescent="0.35">
      <c r="A571" s="103" t="s">
        <v>8116</v>
      </c>
      <c r="B571" s="122" t="s">
        <v>90</v>
      </c>
      <c r="C571" s="117" t="s">
        <v>70</v>
      </c>
      <c r="D571" s="123" t="s">
        <v>592</v>
      </c>
      <c r="E571" s="124" t="s">
        <v>908</v>
      </c>
      <c r="F571" s="125" t="s">
        <v>8117</v>
      </c>
      <c r="G571" s="126" t="s">
        <v>8118</v>
      </c>
    </row>
    <row r="572" spans="1:7" hidden="1" x14ac:dyDescent="0.35">
      <c r="A572" s="103" t="s">
        <v>8119</v>
      </c>
      <c r="B572" s="111" t="s">
        <v>90</v>
      </c>
      <c r="C572" s="117" t="s">
        <v>70</v>
      </c>
      <c r="D572" s="118" t="s">
        <v>612</v>
      </c>
      <c r="E572" s="119"/>
      <c r="F572" s="120" t="s">
        <v>8120</v>
      </c>
      <c r="G572" s="121" t="s">
        <v>8121</v>
      </c>
    </row>
    <row r="573" spans="1:7" hidden="1" x14ac:dyDescent="0.35">
      <c r="A573" s="103" t="s">
        <v>8122</v>
      </c>
      <c r="B573" s="122" t="s">
        <v>90</v>
      </c>
      <c r="C573" s="117" t="s">
        <v>70</v>
      </c>
      <c r="D573" s="123" t="s">
        <v>612</v>
      </c>
      <c r="E573" s="124" t="s">
        <v>328</v>
      </c>
      <c r="F573" s="125" t="s">
        <v>8123</v>
      </c>
      <c r="G573" s="126" t="s">
        <v>8124</v>
      </c>
    </row>
    <row r="574" spans="1:7" hidden="1" x14ac:dyDescent="0.35">
      <c r="A574" s="103" t="s">
        <v>8126</v>
      </c>
      <c r="B574" s="122" t="s">
        <v>90</v>
      </c>
      <c r="C574" s="117" t="s">
        <v>70</v>
      </c>
      <c r="D574" s="123" t="s">
        <v>612</v>
      </c>
      <c r="E574" s="124" t="s">
        <v>332</v>
      </c>
      <c r="F574" s="125" t="s">
        <v>8127</v>
      </c>
      <c r="G574" s="126" t="s">
        <v>8128</v>
      </c>
    </row>
    <row r="575" spans="1:7" hidden="1" x14ac:dyDescent="0.35">
      <c r="A575" s="103" t="s">
        <v>8130</v>
      </c>
      <c r="B575" s="122" t="s">
        <v>90</v>
      </c>
      <c r="C575" s="117" t="s">
        <v>70</v>
      </c>
      <c r="D575" s="123" t="s">
        <v>612</v>
      </c>
      <c r="E575" s="124" t="s">
        <v>969</v>
      </c>
      <c r="F575" s="125" t="s">
        <v>8131</v>
      </c>
      <c r="G575" s="126" t="s">
        <v>8132</v>
      </c>
    </row>
    <row r="576" spans="1:7" hidden="1" x14ac:dyDescent="0.35">
      <c r="A576" s="103" t="s">
        <v>8133</v>
      </c>
      <c r="B576" s="122" t="s">
        <v>90</v>
      </c>
      <c r="C576" s="117" t="s">
        <v>70</v>
      </c>
      <c r="D576" s="123" t="s">
        <v>612</v>
      </c>
      <c r="E576" s="124" t="s">
        <v>1591</v>
      </c>
      <c r="F576" s="125" t="s">
        <v>8134</v>
      </c>
      <c r="G576" s="126" t="s">
        <v>8135</v>
      </c>
    </row>
    <row r="577" spans="1:7" hidden="1" x14ac:dyDescent="0.35">
      <c r="A577" s="103" t="s">
        <v>8137</v>
      </c>
      <c r="B577" s="122" t="s">
        <v>90</v>
      </c>
      <c r="C577" s="117" t="s">
        <v>70</v>
      </c>
      <c r="D577" s="123" t="s">
        <v>612</v>
      </c>
      <c r="E577" s="124" t="s">
        <v>185</v>
      </c>
      <c r="F577" s="125" t="s">
        <v>8138</v>
      </c>
      <c r="G577" s="126" t="s">
        <v>8139</v>
      </c>
    </row>
    <row r="578" spans="1:7" hidden="1" x14ac:dyDescent="0.35">
      <c r="A578" s="103" t="s">
        <v>8141</v>
      </c>
      <c r="B578" s="122" t="s">
        <v>90</v>
      </c>
      <c r="C578" s="117" t="s">
        <v>70</v>
      </c>
      <c r="D578" s="123" t="s">
        <v>612</v>
      </c>
      <c r="E578" s="124" t="s">
        <v>1269</v>
      </c>
      <c r="F578" s="125" t="s">
        <v>8142</v>
      </c>
      <c r="G578" s="126" t="s">
        <v>8143</v>
      </c>
    </row>
    <row r="579" spans="1:7" hidden="1" x14ac:dyDescent="0.35">
      <c r="A579" s="103" t="s">
        <v>8145</v>
      </c>
      <c r="B579" s="122" t="s">
        <v>90</v>
      </c>
      <c r="C579" s="117" t="s">
        <v>70</v>
      </c>
      <c r="D579" s="123" t="s">
        <v>612</v>
      </c>
      <c r="E579" s="124" t="s">
        <v>558</v>
      </c>
      <c r="F579" s="125" t="s">
        <v>8146</v>
      </c>
      <c r="G579" s="126" t="s">
        <v>8147</v>
      </c>
    </row>
    <row r="580" spans="1:7" hidden="1" x14ac:dyDescent="0.35">
      <c r="A580" s="103" t="s">
        <v>8149</v>
      </c>
      <c r="B580" s="122" t="s">
        <v>90</v>
      </c>
      <c r="C580" s="117" t="s">
        <v>70</v>
      </c>
      <c r="D580" s="123" t="s">
        <v>612</v>
      </c>
      <c r="E580" s="124" t="s">
        <v>147</v>
      </c>
      <c r="F580" s="125" t="s">
        <v>8150</v>
      </c>
      <c r="G580" s="126" t="s">
        <v>8151</v>
      </c>
    </row>
    <row r="581" spans="1:7" hidden="1" x14ac:dyDescent="0.35">
      <c r="A581" s="103" t="s">
        <v>8153</v>
      </c>
      <c r="B581" s="122" t="s">
        <v>90</v>
      </c>
      <c r="C581" s="117" t="s">
        <v>70</v>
      </c>
      <c r="D581" s="123" t="s">
        <v>612</v>
      </c>
      <c r="E581" s="124" t="s">
        <v>1279</v>
      </c>
      <c r="F581" s="125" t="s">
        <v>8154</v>
      </c>
      <c r="G581" s="126" t="s">
        <v>8154</v>
      </c>
    </row>
    <row r="582" spans="1:7" hidden="1" x14ac:dyDescent="0.35">
      <c r="A582" s="103" t="s">
        <v>8155</v>
      </c>
      <c r="B582" s="122" t="s">
        <v>90</v>
      </c>
      <c r="C582" s="117" t="s">
        <v>70</v>
      </c>
      <c r="D582" s="123" t="s">
        <v>612</v>
      </c>
      <c r="E582" s="124" t="s">
        <v>47</v>
      </c>
      <c r="F582" s="125" t="s">
        <v>8156</v>
      </c>
      <c r="G582" s="126" t="s">
        <v>8157</v>
      </c>
    </row>
    <row r="583" spans="1:7" hidden="1" x14ac:dyDescent="0.35">
      <c r="A583" s="103" t="s">
        <v>8158</v>
      </c>
      <c r="B583" s="122" t="s">
        <v>90</v>
      </c>
      <c r="C583" s="117" t="s">
        <v>70</v>
      </c>
      <c r="D583" s="123" t="s">
        <v>612</v>
      </c>
      <c r="E583" s="124" t="s">
        <v>2358</v>
      </c>
      <c r="F583" s="125" t="s">
        <v>8159</v>
      </c>
      <c r="G583" s="126" t="s">
        <v>8160</v>
      </c>
    </row>
    <row r="584" spans="1:7" hidden="1" x14ac:dyDescent="0.35">
      <c r="A584" s="103" t="s">
        <v>8162</v>
      </c>
      <c r="B584" s="111" t="s">
        <v>90</v>
      </c>
      <c r="C584" s="117" t="s">
        <v>70</v>
      </c>
      <c r="D584" s="118" t="s">
        <v>481</v>
      </c>
      <c r="E584" s="119"/>
      <c r="F584" s="120" t="s">
        <v>8163</v>
      </c>
      <c r="G584" s="121" t="s">
        <v>8163</v>
      </c>
    </row>
    <row r="585" spans="1:7" hidden="1" x14ac:dyDescent="0.35">
      <c r="A585" s="103" t="s">
        <v>8164</v>
      </c>
      <c r="B585" s="122" t="s">
        <v>90</v>
      </c>
      <c r="C585" s="117" t="s">
        <v>70</v>
      </c>
      <c r="D585" s="123" t="s">
        <v>481</v>
      </c>
      <c r="E585" s="124" t="s">
        <v>612</v>
      </c>
      <c r="F585" s="125" t="s">
        <v>8165</v>
      </c>
      <c r="G585" s="126" t="s">
        <v>8166</v>
      </c>
    </row>
    <row r="586" spans="1:7" hidden="1" x14ac:dyDescent="0.35">
      <c r="A586" s="103" t="s">
        <v>8168</v>
      </c>
      <c r="B586" s="122" t="s">
        <v>90</v>
      </c>
      <c r="C586" s="117" t="s">
        <v>70</v>
      </c>
      <c r="D586" s="123" t="s">
        <v>481</v>
      </c>
      <c r="E586" s="124" t="s">
        <v>100</v>
      </c>
      <c r="F586" s="125" t="s">
        <v>8169</v>
      </c>
      <c r="G586" s="126" t="s">
        <v>8170</v>
      </c>
    </row>
    <row r="587" spans="1:7" hidden="1" x14ac:dyDescent="0.35">
      <c r="A587" s="103" t="s">
        <v>8172</v>
      </c>
      <c r="B587" s="122" t="s">
        <v>90</v>
      </c>
      <c r="C587" s="117" t="s">
        <v>70</v>
      </c>
      <c r="D587" s="123" t="s">
        <v>481</v>
      </c>
      <c r="E587" s="124" t="s">
        <v>336</v>
      </c>
      <c r="F587" s="125" t="s">
        <v>8173</v>
      </c>
      <c r="G587" s="126" t="s">
        <v>8174</v>
      </c>
    </row>
    <row r="588" spans="1:7" hidden="1" x14ac:dyDescent="0.35">
      <c r="A588" s="103" t="s">
        <v>8176</v>
      </c>
      <c r="B588" s="122" t="s">
        <v>90</v>
      </c>
      <c r="C588" s="117" t="s">
        <v>70</v>
      </c>
      <c r="D588" s="123" t="s">
        <v>481</v>
      </c>
      <c r="E588" s="124" t="s">
        <v>66</v>
      </c>
      <c r="F588" s="125" t="s">
        <v>8177</v>
      </c>
      <c r="G588" s="126" t="s">
        <v>8178</v>
      </c>
    </row>
    <row r="589" spans="1:7" hidden="1" x14ac:dyDescent="0.35">
      <c r="A589" s="103" t="s">
        <v>8180</v>
      </c>
      <c r="B589" s="122" t="s">
        <v>90</v>
      </c>
      <c r="C589" s="117" t="s">
        <v>70</v>
      </c>
      <c r="D589" s="123" t="s">
        <v>481</v>
      </c>
      <c r="E589" s="124" t="s">
        <v>112</v>
      </c>
      <c r="F589" s="125" t="s">
        <v>8181</v>
      </c>
      <c r="G589" s="126" t="s">
        <v>8182</v>
      </c>
    </row>
    <row r="590" spans="1:7" hidden="1" x14ac:dyDescent="0.35">
      <c r="A590" s="103" t="s">
        <v>8184</v>
      </c>
      <c r="B590" s="122" t="s">
        <v>90</v>
      </c>
      <c r="C590" s="117" t="s">
        <v>70</v>
      </c>
      <c r="D590" s="123" t="s">
        <v>481</v>
      </c>
      <c r="E590" s="124" t="s">
        <v>70</v>
      </c>
      <c r="F590" s="125" t="s">
        <v>8185</v>
      </c>
      <c r="G590" s="126" t="s">
        <v>8186</v>
      </c>
    </row>
    <row r="591" spans="1:7" hidden="1" x14ac:dyDescent="0.35">
      <c r="A591" s="103" t="s">
        <v>8188</v>
      </c>
      <c r="B591" s="122" t="s">
        <v>90</v>
      </c>
      <c r="C591" s="117" t="s">
        <v>70</v>
      </c>
      <c r="D591" s="123" t="s">
        <v>481</v>
      </c>
      <c r="E591" s="124" t="s">
        <v>143</v>
      </c>
      <c r="F591" s="125" t="s">
        <v>8189</v>
      </c>
      <c r="G591" s="126" t="s">
        <v>8190</v>
      </c>
    </row>
    <row r="592" spans="1:7" hidden="1" x14ac:dyDescent="0.35">
      <c r="A592" s="103" t="s">
        <v>8191</v>
      </c>
      <c r="B592" s="122" t="s">
        <v>90</v>
      </c>
      <c r="C592" s="117" t="s">
        <v>70</v>
      </c>
      <c r="D592" s="123" t="s">
        <v>481</v>
      </c>
      <c r="E592" s="124" t="s">
        <v>1591</v>
      </c>
      <c r="F592" s="125" t="s">
        <v>8192</v>
      </c>
      <c r="G592" s="126" t="s">
        <v>8193</v>
      </c>
    </row>
    <row r="593" spans="1:7" hidden="1" x14ac:dyDescent="0.35">
      <c r="A593" s="103" t="s">
        <v>8195</v>
      </c>
      <c r="B593" s="122" t="s">
        <v>90</v>
      </c>
      <c r="C593" s="117" t="s">
        <v>70</v>
      </c>
      <c r="D593" s="123" t="s">
        <v>481</v>
      </c>
      <c r="E593" s="124" t="s">
        <v>553</v>
      </c>
      <c r="F593" s="125" t="s">
        <v>8196</v>
      </c>
      <c r="G593" s="126" t="s">
        <v>8197</v>
      </c>
    </row>
    <row r="594" spans="1:7" hidden="1" x14ac:dyDescent="0.35">
      <c r="A594" s="103" t="s">
        <v>8198</v>
      </c>
      <c r="B594" s="122" t="s">
        <v>90</v>
      </c>
      <c r="C594" s="117" t="s">
        <v>70</v>
      </c>
      <c r="D594" s="123" t="s">
        <v>481</v>
      </c>
      <c r="E594" s="124" t="s">
        <v>758</v>
      </c>
      <c r="F594" s="125" t="s">
        <v>8199</v>
      </c>
      <c r="G594" s="126" t="s">
        <v>8200</v>
      </c>
    </row>
    <row r="595" spans="1:7" hidden="1" x14ac:dyDescent="0.35">
      <c r="A595" s="103" t="s">
        <v>8202</v>
      </c>
      <c r="B595" s="122" t="s">
        <v>90</v>
      </c>
      <c r="C595" s="117" t="s">
        <v>70</v>
      </c>
      <c r="D595" s="123" t="s">
        <v>481</v>
      </c>
      <c r="E595" s="124" t="s">
        <v>86</v>
      </c>
      <c r="F595" s="125" t="s">
        <v>8203</v>
      </c>
      <c r="G595" s="126" t="s">
        <v>8204</v>
      </c>
    </row>
    <row r="596" spans="1:7" hidden="1" x14ac:dyDescent="0.35">
      <c r="A596" s="103" t="s">
        <v>8206</v>
      </c>
      <c r="B596" s="122" t="s">
        <v>90</v>
      </c>
      <c r="C596" s="117" t="s">
        <v>70</v>
      </c>
      <c r="D596" s="123" t="s">
        <v>481</v>
      </c>
      <c r="E596" s="124" t="s">
        <v>930</v>
      </c>
      <c r="F596" s="125" t="s">
        <v>8207</v>
      </c>
      <c r="G596" s="126" t="s">
        <v>8208</v>
      </c>
    </row>
    <row r="597" spans="1:7" hidden="1" x14ac:dyDescent="0.35">
      <c r="A597" s="103" t="s">
        <v>8209</v>
      </c>
      <c r="B597" s="122" t="s">
        <v>90</v>
      </c>
      <c r="C597" s="117" t="s">
        <v>70</v>
      </c>
      <c r="D597" s="123" t="s">
        <v>481</v>
      </c>
      <c r="E597" s="124" t="s">
        <v>166</v>
      </c>
      <c r="F597" s="125" t="s">
        <v>8210</v>
      </c>
      <c r="G597" s="126" t="s">
        <v>8211</v>
      </c>
    </row>
    <row r="598" spans="1:7" hidden="1" x14ac:dyDescent="0.35">
      <c r="A598" s="103" t="s">
        <v>8212</v>
      </c>
      <c r="B598" s="122" t="s">
        <v>90</v>
      </c>
      <c r="C598" s="117" t="s">
        <v>70</v>
      </c>
      <c r="D598" s="123" t="s">
        <v>481</v>
      </c>
      <c r="E598" s="124" t="s">
        <v>213</v>
      </c>
      <c r="F598" s="125" t="s">
        <v>8213</v>
      </c>
      <c r="G598" s="126" t="s">
        <v>8214</v>
      </c>
    </row>
    <row r="599" spans="1:7" hidden="1" x14ac:dyDescent="0.35">
      <c r="A599" s="103" t="s">
        <v>8215</v>
      </c>
      <c r="B599" s="122" t="s">
        <v>90</v>
      </c>
      <c r="C599" s="117" t="s">
        <v>70</v>
      </c>
      <c r="D599" s="123" t="s">
        <v>481</v>
      </c>
      <c r="E599" s="124" t="s">
        <v>1176</v>
      </c>
      <c r="F599" s="125" t="s">
        <v>8216</v>
      </c>
      <c r="G599" s="126" t="s">
        <v>8217</v>
      </c>
    </row>
    <row r="600" spans="1:7" hidden="1" x14ac:dyDescent="0.35">
      <c r="A600" s="103" t="s">
        <v>8218</v>
      </c>
      <c r="B600" s="122" t="s">
        <v>90</v>
      </c>
      <c r="C600" s="117" t="s">
        <v>70</v>
      </c>
      <c r="D600" s="123" t="s">
        <v>481</v>
      </c>
      <c r="E600" s="124" t="s">
        <v>1032</v>
      </c>
      <c r="F600" s="125" t="s">
        <v>8219</v>
      </c>
      <c r="G600" s="126" t="s">
        <v>8220</v>
      </c>
    </row>
    <row r="601" spans="1:7" hidden="1" x14ac:dyDescent="0.35">
      <c r="A601" s="103" t="s">
        <v>8222</v>
      </c>
      <c r="B601" s="122" t="s">
        <v>90</v>
      </c>
      <c r="C601" s="117" t="s">
        <v>70</v>
      </c>
      <c r="D601" s="123" t="s">
        <v>481</v>
      </c>
      <c r="E601" s="124" t="s">
        <v>47</v>
      </c>
      <c r="F601" s="125" t="s">
        <v>8223</v>
      </c>
      <c r="G601" s="126" t="s">
        <v>8224</v>
      </c>
    </row>
    <row r="602" spans="1:7" hidden="1" x14ac:dyDescent="0.35">
      <c r="A602" s="103" t="s">
        <v>8226</v>
      </c>
      <c r="B602" s="122" t="s">
        <v>90</v>
      </c>
      <c r="C602" s="117" t="s">
        <v>70</v>
      </c>
      <c r="D602" s="123" t="s">
        <v>481</v>
      </c>
      <c r="E602" s="124" t="s">
        <v>51</v>
      </c>
      <c r="F602" s="125" t="s">
        <v>8227</v>
      </c>
      <c r="G602" s="126" t="s">
        <v>8228</v>
      </c>
    </row>
    <row r="603" spans="1:7" hidden="1" x14ac:dyDescent="0.35">
      <c r="A603" s="103" t="s">
        <v>8229</v>
      </c>
      <c r="B603" s="122" t="s">
        <v>90</v>
      </c>
      <c r="C603" s="117" t="s">
        <v>70</v>
      </c>
      <c r="D603" s="123" t="s">
        <v>481</v>
      </c>
      <c r="E603" s="124" t="s">
        <v>2044</v>
      </c>
      <c r="F603" s="125" t="s">
        <v>8230</v>
      </c>
      <c r="G603" s="126" t="s">
        <v>8231</v>
      </c>
    </row>
    <row r="604" spans="1:7" hidden="1" x14ac:dyDescent="0.35">
      <c r="A604" s="103" t="s">
        <v>8232</v>
      </c>
      <c r="B604" s="122" t="s">
        <v>90</v>
      </c>
      <c r="C604" s="117" t="s">
        <v>70</v>
      </c>
      <c r="D604" s="123" t="s">
        <v>481</v>
      </c>
      <c r="E604" s="124" t="s">
        <v>1066</v>
      </c>
      <c r="F604" s="125" t="s">
        <v>8233</v>
      </c>
      <c r="G604" s="126" t="s">
        <v>8234</v>
      </c>
    </row>
    <row r="605" spans="1:7" hidden="1" x14ac:dyDescent="0.35">
      <c r="A605" s="103" t="s">
        <v>8235</v>
      </c>
      <c r="B605" s="122" t="s">
        <v>90</v>
      </c>
      <c r="C605" s="117" t="s">
        <v>70</v>
      </c>
      <c r="D605" s="123" t="s">
        <v>481</v>
      </c>
      <c r="E605" s="124" t="s">
        <v>155</v>
      </c>
      <c r="F605" s="125" t="s">
        <v>8236</v>
      </c>
      <c r="G605" s="126" t="s">
        <v>8237</v>
      </c>
    </row>
    <row r="606" spans="1:7" hidden="1" x14ac:dyDescent="0.35">
      <c r="A606" s="103" t="s">
        <v>8239</v>
      </c>
      <c r="B606" s="122" t="s">
        <v>90</v>
      </c>
      <c r="C606" s="117" t="s">
        <v>70</v>
      </c>
      <c r="D606" s="123" t="s">
        <v>481</v>
      </c>
      <c r="E606" s="124" t="s">
        <v>319</v>
      </c>
      <c r="F606" s="125" t="s">
        <v>8240</v>
      </c>
      <c r="G606" s="126" t="s">
        <v>8241</v>
      </c>
    </row>
    <row r="607" spans="1:7" hidden="1" x14ac:dyDescent="0.35">
      <c r="A607" s="103" t="s">
        <v>8242</v>
      </c>
      <c r="B607" s="111" t="s">
        <v>90</v>
      </c>
      <c r="C607" s="117" t="s">
        <v>70</v>
      </c>
      <c r="D607" s="118" t="s">
        <v>249</v>
      </c>
      <c r="E607" s="119"/>
      <c r="F607" s="120" t="s">
        <v>8243</v>
      </c>
      <c r="G607" s="121" t="s">
        <v>8244</v>
      </c>
    </row>
    <row r="608" spans="1:7" hidden="1" x14ac:dyDescent="0.35">
      <c r="A608" s="103" t="s">
        <v>8245</v>
      </c>
      <c r="B608" s="122" t="s">
        <v>90</v>
      </c>
      <c r="C608" s="117" t="s">
        <v>70</v>
      </c>
      <c r="D608" s="123" t="s">
        <v>249</v>
      </c>
      <c r="E608" s="124" t="s">
        <v>336</v>
      </c>
      <c r="F608" s="125" t="s">
        <v>8246</v>
      </c>
      <c r="G608" s="126" t="s">
        <v>8247</v>
      </c>
    </row>
    <row r="609" spans="1:7" hidden="1" x14ac:dyDescent="0.35">
      <c r="A609" s="103" t="s">
        <v>8248</v>
      </c>
      <c r="B609" s="122" t="s">
        <v>90</v>
      </c>
      <c r="C609" s="117" t="s">
        <v>70</v>
      </c>
      <c r="D609" s="123" t="s">
        <v>249</v>
      </c>
      <c r="E609" s="124" t="s">
        <v>112</v>
      </c>
      <c r="F609" s="125" t="s">
        <v>8249</v>
      </c>
      <c r="G609" s="126" t="s">
        <v>8250</v>
      </c>
    </row>
    <row r="610" spans="1:7" hidden="1" x14ac:dyDescent="0.35">
      <c r="A610" s="103" t="s">
        <v>8252</v>
      </c>
      <c r="B610" s="122" t="s">
        <v>90</v>
      </c>
      <c r="C610" s="117" t="s">
        <v>70</v>
      </c>
      <c r="D610" s="123" t="s">
        <v>249</v>
      </c>
      <c r="E610" s="124" t="s">
        <v>822</v>
      </c>
      <c r="F610" s="125" t="s">
        <v>8253</v>
      </c>
      <c r="G610" s="126" t="s">
        <v>8254</v>
      </c>
    </row>
    <row r="611" spans="1:7" hidden="1" x14ac:dyDescent="0.35">
      <c r="A611" s="103" t="s">
        <v>8256</v>
      </c>
      <c r="B611" s="122" t="s">
        <v>90</v>
      </c>
      <c r="C611" s="117" t="s">
        <v>70</v>
      </c>
      <c r="D611" s="123" t="s">
        <v>249</v>
      </c>
      <c r="E611" s="124" t="s">
        <v>442</v>
      </c>
      <c r="F611" s="125" t="s">
        <v>8257</v>
      </c>
      <c r="G611" s="126" t="s">
        <v>8258</v>
      </c>
    </row>
    <row r="612" spans="1:7" hidden="1" x14ac:dyDescent="0.35">
      <c r="A612" s="103" t="s">
        <v>8260</v>
      </c>
      <c r="B612" s="122" t="s">
        <v>90</v>
      </c>
      <c r="C612" s="117" t="s">
        <v>70</v>
      </c>
      <c r="D612" s="123" t="s">
        <v>249</v>
      </c>
      <c r="E612" s="124" t="s">
        <v>249</v>
      </c>
      <c r="F612" s="125" t="s">
        <v>8261</v>
      </c>
      <c r="G612" s="126" t="s">
        <v>8261</v>
      </c>
    </row>
    <row r="613" spans="1:7" hidden="1" x14ac:dyDescent="0.35">
      <c r="A613" s="103" t="s">
        <v>8263</v>
      </c>
      <c r="B613" s="122" t="s">
        <v>90</v>
      </c>
      <c r="C613" s="117" t="s">
        <v>70</v>
      </c>
      <c r="D613" s="123" t="s">
        <v>249</v>
      </c>
      <c r="E613" s="124" t="s">
        <v>494</v>
      </c>
      <c r="F613" s="125" t="s">
        <v>8264</v>
      </c>
      <c r="G613" s="126" t="s">
        <v>8265</v>
      </c>
    </row>
    <row r="614" spans="1:7" hidden="1" x14ac:dyDescent="0.35">
      <c r="A614" s="103" t="s">
        <v>8267</v>
      </c>
      <c r="B614" s="122" t="s">
        <v>90</v>
      </c>
      <c r="C614" s="117" t="s">
        <v>70</v>
      </c>
      <c r="D614" s="123" t="s">
        <v>249</v>
      </c>
      <c r="E614" s="124" t="s">
        <v>185</v>
      </c>
      <c r="F614" s="125" t="s">
        <v>8268</v>
      </c>
      <c r="G614" s="126" t="s">
        <v>8269</v>
      </c>
    </row>
    <row r="615" spans="1:7" hidden="1" x14ac:dyDescent="0.35">
      <c r="A615" s="103" t="s">
        <v>8271</v>
      </c>
      <c r="B615" s="122" t="s">
        <v>90</v>
      </c>
      <c r="C615" s="117" t="s">
        <v>70</v>
      </c>
      <c r="D615" s="123" t="s">
        <v>249</v>
      </c>
      <c r="E615" s="124" t="s">
        <v>199</v>
      </c>
      <c r="F615" s="125" t="s">
        <v>8272</v>
      </c>
      <c r="G615" s="126" t="s">
        <v>8272</v>
      </c>
    </row>
    <row r="616" spans="1:7" hidden="1" x14ac:dyDescent="0.35">
      <c r="A616" s="103" t="s">
        <v>8274</v>
      </c>
      <c r="B616" s="122" t="s">
        <v>90</v>
      </c>
      <c r="C616" s="117" t="s">
        <v>70</v>
      </c>
      <c r="D616" s="123" t="s">
        <v>249</v>
      </c>
      <c r="E616" s="124" t="s">
        <v>638</v>
      </c>
      <c r="F616" s="125" t="s">
        <v>8275</v>
      </c>
      <c r="G616" s="126" t="s">
        <v>8275</v>
      </c>
    </row>
    <row r="617" spans="1:7" hidden="1" x14ac:dyDescent="0.35">
      <c r="A617" s="103" t="s">
        <v>8276</v>
      </c>
      <c r="B617" s="122" t="s">
        <v>90</v>
      </c>
      <c r="C617" s="117" t="s">
        <v>70</v>
      </c>
      <c r="D617" s="123" t="s">
        <v>249</v>
      </c>
      <c r="E617" s="124" t="s">
        <v>798</v>
      </c>
      <c r="F617" s="125" t="s">
        <v>8277</v>
      </c>
      <c r="G617" s="126" t="s">
        <v>8278</v>
      </c>
    </row>
    <row r="618" spans="1:7" hidden="1" x14ac:dyDescent="0.35">
      <c r="A618" s="103" t="s">
        <v>8280</v>
      </c>
      <c r="B618" s="122" t="s">
        <v>90</v>
      </c>
      <c r="C618" s="117" t="s">
        <v>70</v>
      </c>
      <c r="D618" s="123" t="s">
        <v>249</v>
      </c>
      <c r="E618" s="124" t="s">
        <v>553</v>
      </c>
      <c r="F618" s="125" t="s">
        <v>8281</v>
      </c>
      <c r="G618" s="126" t="s">
        <v>8282</v>
      </c>
    </row>
    <row r="619" spans="1:7" hidden="1" x14ac:dyDescent="0.35">
      <c r="A619" s="103" t="s">
        <v>8283</v>
      </c>
      <c r="B619" s="122" t="s">
        <v>90</v>
      </c>
      <c r="C619" s="117" t="s">
        <v>70</v>
      </c>
      <c r="D619" s="123" t="s">
        <v>249</v>
      </c>
      <c r="E619" s="124" t="s">
        <v>147</v>
      </c>
      <c r="F619" s="125" t="s">
        <v>8284</v>
      </c>
      <c r="G619" s="126" t="s">
        <v>8285</v>
      </c>
    </row>
    <row r="620" spans="1:7" hidden="1" x14ac:dyDescent="0.35">
      <c r="A620" s="103" t="s">
        <v>8287</v>
      </c>
      <c r="B620" s="122" t="s">
        <v>90</v>
      </c>
      <c r="C620" s="117" t="s">
        <v>70</v>
      </c>
      <c r="D620" s="123" t="s">
        <v>249</v>
      </c>
      <c r="E620" s="124" t="s">
        <v>878</v>
      </c>
      <c r="F620" s="125" t="s">
        <v>8288</v>
      </c>
      <c r="G620" s="126" t="s">
        <v>8289</v>
      </c>
    </row>
    <row r="621" spans="1:7" hidden="1" x14ac:dyDescent="0.35">
      <c r="A621" s="103" t="s">
        <v>8291</v>
      </c>
      <c r="B621" s="122" t="s">
        <v>90</v>
      </c>
      <c r="C621" s="117" t="s">
        <v>70</v>
      </c>
      <c r="D621" s="123" t="s">
        <v>249</v>
      </c>
      <c r="E621" s="124" t="s">
        <v>217</v>
      </c>
      <c r="F621" s="125" t="s">
        <v>8292</v>
      </c>
      <c r="G621" s="126" t="s">
        <v>8292</v>
      </c>
    </row>
    <row r="622" spans="1:7" hidden="1" x14ac:dyDescent="0.35">
      <c r="A622" s="103" t="s">
        <v>8293</v>
      </c>
      <c r="B622" s="122" t="s">
        <v>90</v>
      </c>
      <c r="C622" s="117" t="s">
        <v>70</v>
      </c>
      <c r="D622" s="123" t="s">
        <v>249</v>
      </c>
      <c r="E622" s="124" t="s">
        <v>1032</v>
      </c>
      <c r="F622" s="125" t="s">
        <v>8294</v>
      </c>
      <c r="G622" s="126" t="s">
        <v>8295</v>
      </c>
    </row>
    <row r="623" spans="1:7" hidden="1" x14ac:dyDescent="0.35">
      <c r="A623" s="103" t="s">
        <v>8296</v>
      </c>
      <c r="B623" s="122" t="s">
        <v>90</v>
      </c>
      <c r="C623" s="117" t="s">
        <v>70</v>
      </c>
      <c r="D623" s="123" t="s">
        <v>249</v>
      </c>
      <c r="E623" s="124" t="s">
        <v>2379</v>
      </c>
      <c r="F623" s="125" t="s">
        <v>8297</v>
      </c>
      <c r="G623" s="126" t="s">
        <v>8298</v>
      </c>
    </row>
    <row r="624" spans="1:7" hidden="1" x14ac:dyDescent="0.35">
      <c r="A624" s="103" t="s">
        <v>8300</v>
      </c>
      <c r="B624" s="122" t="s">
        <v>90</v>
      </c>
      <c r="C624" s="117" t="s">
        <v>70</v>
      </c>
      <c r="D624" s="123" t="s">
        <v>249</v>
      </c>
      <c r="E624" s="124" t="s">
        <v>51</v>
      </c>
      <c r="F624" s="125" t="s">
        <v>8301</v>
      </c>
      <c r="G624" s="126" t="s">
        <v>8302</v>
      </c>
    </row>
    <row r="625" spans="1:7" hidden="1" x14ac:dyDescent="0.35">
      <c r="A625" s="103" t="s">
        <v>8303</v>
      </c>
      <c r="B625" s="122" t="s">
        <v>90</v>
      </c>
      <c r="C625" s="117" t="s">
        <v>70</v>
      </c>
      <c r="D625" s="123" t="s">
        <v>249</v>
      </c>
      <c r="E625" s="124" t="s">
        <v>2358</v>
      </c>
      <c r="F625" s="125" t="s">
        <v>8304</v>
      </c>
      <c r="G625" s="126" t="s">
        <v>8305</v>
      </c>
    </row>
    <row r="626" spans="1:7" hidden="1" x14ac:dyDescent="0.35">
      <c r="A626" s="103" t="s">
        <v>8306</v>
      </c>
      <c r="B626" s="111" t="s">
        <v>90</v>
      </c>
      <c r="C626" s="117" t="s">
        <v>70</v>
      </c>
      <c r="D626" s="118" t="s">
        <v>798</v>
      </c>
      <c r="E626" s="119"/>
      <c r="F626" s="120" t="s">
        <v>8307</v>
      </c>
      <c r="G626" s="121" t="s">
        <v>8308</v>
      </c>
    </row>
    <row r="627" spans="1:7" hidden="1" x14ac:dyDescent="0.35">
      <c r="A627" s="103" t="s">
        <v>8309</v>
      </c>
      <c r="B627" s="122" t="s">
        <v>90</v>
      </c>
      <c r="C627" s="117" t="s">
        <v>70</v>
      </c>
      <c r="D627" s="123" t="s">
        <v>798</v>
      </c>
      <c r="E627" s="124" t="s">
        <v>325</v>
      </c>
      <c r="F627" s="125" t="s">
        <v>8310</v>
      </c>
      <c r="G627" s="126" t="s">
        <v>8311</v>
      </c>
    </row>
    <row r="628" spans="1:7" hidden="1" x14ac:dyDescent="0.35">
      <c r="A628" s="103" t="s">
        <v>8313</v>
      </c>
      <c r="B628" s="122" t="s">
        <v>90</v>
      </c>
      <c r="C628" s="117" t="s">
        <v>70</v>
      </c>
      <c r="D628" s="123" t="s">
        <v>798</v>
      </c>
      <c r="E628" s="124" t="s">
        <v>43</v>
      </c>
      <c r="F628" s="125" t="s">
        <v>8314</v>
      </c>
      <c r="G628" s="126" t="s">
        <v>8315</v>
      </c>
    </row>
    <row r="629" spans="1:7" hidden="1" x14ac:dyDescent="0.35">
      <c r="A629" s="103" t="s">
        <v>8317</v>
      </c>
      <c r="B629" s="122" t="s">
        <v>90</v>
      </c>
      <c r="C629" s="117" t="s">
        <v>70</v>
      </c>
      <c r="D629" s="123" t="s">
        <v>798</v>
      </c>
      <c r="E629" s="124" t="s">
        <v>328</v>
      </c>
      <c r="F629" s="125" t="s">
        <v>8318</v>
      </c>
      <c r="G629" s="126" t="s">
        <v>8319</v>
      </c>
    </row>
    <row r="630" spans="1:7" hidden="1" x14ac:dyDescent="0.35">
      <c r="A630" s="103" t="s">
        <v>8321</v>
      </c>
      <c r="B630" s="122" t="s">
        <v>90</v>
      </c>
      <c r="C630" s="117" t="s">
        <v>70</v>
      </c>
      <c r="D630" s="123" t="s">
        <v>798</v>
      </c>
      <c r="E630" s="124" t="s">
        <v>612</v>
      </c>
      <c r="F630" s="125" t="s">
        <v>8322</v>
      </c>
      <c r="G630" s="126" t="s">
        <v>8323</v>
      </c>
    </row>
    <row r="631" spans="1:7" hidden="1" x14ac:dyDescent="0.35">
      <c r="A631" s="103" t="s">
        <v>8325</v>
      </c>
      <c r="B631" s="122" t="s">
        <v>90</v>
      </c>
      <c r="C631" s="117" t="s">
        <v>70</v>
      </c>
      <c r="D631" s="123" t="s">
        <v>798</v>
      </c>
      <c r="E631" s="124" t="s">
        <v>332</v>
      </c>
      <c r="F631" s="125" t="s">
        <v>8326</v>
      </c>
      <c r="G631" s="126" t="s">
        <v>8327</v>
      </c>
    </row>
    <row r="632" spans="1:7" hidden="1" x14ac:dyDescent="0.35">
      <c r="A632" s="103" t="s">
        <v>8329</v>
      </c>
      <c r="B632" s="122" t="s">
        <v>90</v>
      </c>
      <c r="C632" s="117" t="s">
        <v>70</v>
      </c>
      <c r="D632" s="123" t="s">
        <v>798</v>
      </c>
      <c r="E632" s="124" t="s">
        <v>430</v>
      </c>
      <c r="F632" s="125" t="s">
        <v>8330</v>
      </c>
      <c r="G632" s="126" t="s">
        <v>8331</v>
      </c>
    </row>
    <row r="633" spans="1:7" hidden="1" x14ac:dyDescent="0.35">
      <c r="A633" s="103" t="s">
        <v>8333</v>
      </c>
      <c r="B633" s="122" t="s">
        <v>90</v>
      </c>
      <c r="C633" s="117" t="s">
        <v>70</v>
      </c>
      <c r="D633" s="123" t="s">
        <v>798</v>
      </c>
      <c r="E633" s="124" t="s">
        <v>58</v>
      </c>
      <c r="F633" s="125" t="s">
        <v>8334</v>
      </c>
      <c r="G633" s="126" t="s">
        <v>8335</v>
      </c>
    </row>
    <row r="634" spans="1:7" hidden="1" x14ac:dyDescent="0.35">
      <c r="A634" s="103" t="s">
        <v>8337</v>
      </c>
      <c r="B634" s="122" t="s">
        <v>90</v>
      </c>
      <c r="C634" s="117" t="s">
        <v>70</v>
      </c>
      <c r="D634" s="123" t="s">
        <v>798</v>
      </c>
      <c r="E634" s="124" t="s">
        <v>481</v>
      </c>
      <c r="F634" s="125" t="s">
        <v>8338</v>
      </c>
      <c r="G634" s="126" t="s">
        <v>8339</v>
      </c>
    </row>
    <row r="635" spans="1:7" hidden="1" x14ac:dyDescent="0.35">
      <c r="A635" s="103" t="s">
        <v>8340</v>
      </c>
      <c r="B635" s="122" t="s">
        <v>90</v>
      </c>
      <c r="C635" s="117" t="s">
        <v>70</v>
      </c>
      <c r="D635" s="123" t="s">
        <v>798</v>
      </c>
      <c r="E635" s="124" t="s">
        <v>1348</v>
      </c>
      <c r="F635" s="125" t="s">
        <v>8341</v>
      </c>
      <c r="G635" s="126" t="s">
        <v>8342</v>
      </c>
    </row>
    <row r="636" spans="1:7" hidden="1" x14ac:dyDescent="0.35">
      <c r="A636" s="103" t="s">
        <v>8344</v>
      </c>
      <c r="B636" s="122" t="s">
        <v>90</v>
      </c>
      <c r="C636" s="117" t="s">
        <v>70</v>
      </c>
      <c r="D636" s="123" t="s">
        <v>798</v>
      </c>
      <c r="E636" s="124" t="s">
        <v>670</v>
      </c>
      <c r="F636" s="125" t="s">
        <v>8345</v>
      </c>
      <c r="G636" s="126" t="s">
        <v>8346</v>
      </c>
    </row>
    <row r="637" spans="1:7" hidden="1" x14ac:dyDescent="0.35">
      <c r="A637" s="103" t="s">
        <v>8348</v>
      </c>
      <c r="B637" s="122" t="s">
        <v>90</v>
      </c>
      <c r="C637" s="117" t="s">
        <v>70</v>
      </c>
      <c r="D637" s="123" t="s">
        <v>798</v>
      </c>
      <c r="E637" s="124" t="s">
        <v>132</v>
      </c>
      <c r="F637" s="125" t="s">
        <v>8349</v>
      </c>
      <c r="G637" s="126" t="s">
        <v>8350</v>
      </c>
    </row>
    <row r="638" spans="1:7" hidden="1" x14ac:dyDescent="0.35">
      <c r="A638" s="103" t="s">
        <v>8352</v>
      </c>
      <c r="B638" s="122" t="s">
        <v>90</v>
      </c>
      <c r="C638" s="117" t="s">
        <v>70</v>
      </c>
      <c r="D638" s="123" t="s">
        <v>798</v>
      </c>
      <c r="E638" s="124" t="s">
        <v>136</v>
      </c>
      <c r="F638" s="125" t="s">
        <v>8353</v>
      </c>
      <c r="G638" s="126" t="s">
        <v>8354</v>
      </c>
    </row>
    <row r="639" spans="1:7" hidden="1" x14ac:dyDescent="0.35">
      <c r="A639" s="103" t="s">
        <v>8356</v>
      </c>
      <c r="B639" s="122" t="s">
        <v>90</v>
      </c>
      <c r="C639" s="117" t="s">
        <v>70</v>
      </c>
      <c r="D639" s="123" t="s">
        <v>798</v>
      </c>
      <c r="E639" s="124" t="s">
        <v>112</v>
      </c>
      <c r="F639" s="125" t="s">
        <v>8357</v>
      </c>
      <c r="G639" s="126" t="s">
        <v>8358</v>
      </c>
    </row>
    <row r="640" spans="1:7" hidden="1" x14ac:dyDescent="0.35">
      <c r="A640" s="103" t="s">
        <v>8360</v>
      </c>
      <c r="B640" s="122" t="s">
        <v>90</v>
      </c>
      <c r="C640" s="117" t="s">
        <v>70</v>
      </c>
      <c r="D640" s="123" t="s">
        <v>798</v>
      </c>
      <c r="E640" s="124" t="s">
        <v>70</v>
      </c>
      <c r="F640" s="125" t="s">
        <v>8361</v>
      </c>
      <c r="G640" s="126" t="s">
        <v>8362</v>
      </c>
    </row>
    <row r="641" spans="1:7" hidden="1" x14ac:dyDescent="0.35">
      <c r="A641" s="103" t="s">
        <v>8364</v>
      </c>
      <c r="B641" s="122" t="s">
        <v>90</v>
      </c>
      <c r="C641" s="117" t="s">
        <v>70</v>
      </c>
      <c r="D641" s="123" t="s">
        <v>798</v>
      </c>
      <c r="E641" s="124" t="s">
        <v>308</v>
      </c>
      <c r="F641" s="125" t="s">
        <v>8365</v>
      </c>
      <c r="G641" s="126" t="s">
        <v>8366</v>
      </c>
    </row>
    <row r="642" spans="1:7" hidden="1" x14ac:dyDescent="0.35">
      <c r="A642" s="103" t="s">
        <v>8367</v>
      </c>
      <c r="B642" s="122" t="s">
        <v>90</v>
      </c>
      <c r="C642" s="117" t="s">
        <v>70</v>
      </c>
      <c r="D642" s="123" t="s">
        <v>798</v>
      </c>
      <c r="E642" s="124" t="s">
        <v>822</v>
      </c>
      <c r="F642" s="125" t="s">
        <v>8368</v>
      </c>
      <c r="G642" s="126" t="s">
        <v>8369</v>
      </c>
    </row>
    <row r="643" spans="1:7" hidden="1" x14ac:dyDescent="0.35">
      <c r="A643" s="103" t="s">
        <v>8371</v>
      </c>
      <c r="B643" s="122" t="s">
        <v>90</v>
      </c>
      <c r="C643" s="117" t="s">
        <v>70</v>
      </c>
      <c r="D643" s="123" t="s">
        <v>798</v>
      </c>
      <c r="E643" s="124" t="s">
        <v>442</v>
      </c>
      <c r="F643" s="125" t="s">
        <v>8372</v>
      </c>
      <c r="G643" s="126" t="s">
        <v>8373</v>
      </c>
    </row>
    <row r="644" spans="1:7" hidden="1" x14ac:dyDescent="0.35">
      <c r="A644" s="103" t="s">
        <v>8375</v>
      </c>
      <c r="B644" s="122" t="s">
        <v>90</v>
      </c>
      <c r="C644" s="117" t="s">
        <v>70</v>
      </c>
      <c r="D644" s="123" t="s">
        <v>798</v>
      </c>
      <c r="E644" s="124" t="s">
        <v>1591</v>
      </c>
      <c r="F644" s="125" t="s">
        <v>8376</v>
      </c>
      <c r="G644" s="126" t="s">
        <v>8377</v>
      </c>
    </row>
    <row r="645" spans="1:7" hidden="1" x14ac:dyDescent="0.35">
      <c r="A645" s="103" t="s">
        <v>8379</v>
      </c>
      <c r="B645" s="122" t="s">
        <v>90</v>
      </c>
      <c r="C645" s="117" t="s">
        <v>70</v>
      </c>
      <c r="D645" s="123" t="s">
        <v>798</v>
      </c>
      <c r="E645" s="124" t="s">
        <v>159</v>
      </c>
      <c r="F645" s="125" t="s">
        <v>8380</v>
      </c>
      <c r="G645" s="126" t="s">
        <v>8381</v>
      </c>
    </row>
    <row r="646" spans="1:7" hidden="1" x14ac:dyDescent="0.35">
      <c r="A646" s="103" t="s">
        <v>8383</v>
      </c>
      <c r="B646" s="122" t="s">
        <v>90</v>
      </c>
      <c r="C646" s="117" t="s">
        <v>70</v>
      </c>
      <c r="D646" s="123" t="s">
        <v>798</v>
      </c>
      <c r="E646" s="124" t="s">
        <v>192</v>
      </c>
      <c r="F646" s="125" t="s">
        <v>8384</v>
      </c>
      <c r="G646" s="126" t="s">
        <v>8385</v>
      </c>
    </row>
    <row r="647" spans="1:7" hidden="1" x14ac:dyDescent="0.35">
      <c r="A647" s="103" t="s">
        <v>8387</v>
      </c>
      <c r="B647" s="122" t="s">
        <v>90</v>
      </c>
      <c r="C647" s="117" t="s">
        <v>70</v>
      </c>
      <c r="D647" s="123" t="s">
        <v>798</v>
      </c>
      <c r="E647" s="124" t="s">
        <v>1029</v>
      </c>
      <c r="F647" s="125" t="s">
        <v>8388</v>
      </c>
      <c r="G647" s="126" t="s">
        <v>8389</v>
      </c>
    </row>
    <row r="648" spans="1:7" hidden="1" x14ac:dyDescent="0.35">
      <c r="A648" s="103" t="s">
        <v>8391</v>
      </c>
      <c r="B648" s="122" t="s">
        <v>90</v>
      </c>
      <c r="C648" s="117" t="s">
        <v>70</v>
      </c>
      <c r="D648" s="123" t="s">
        <v>798</v>
      </c>
      <c r="E648" s="124" t="s">
        <v>196</v>
      </c>
      <c r="F648" s="125" t="s">
        <v>8392</v>
      </c>
      <c r="G648" s="126" t="s">
        <v>8393</v>
      </c>
    </row>
    <row r="649" spans="1:7" hidden="1" x14ac:dyDescent="0.35">
      <c r="A649" s="103" t="s">
        <v>8395</v>
      </c>
      <c r="B649" s="122" t="s">
        <v>90</v>
      </c>
      <c r="C649" s="117" t="s">
        <v>70</v>
      </c>
      <c r="D649" s="123" t="s">
        <v>798</v>
      </c>
      <c r="E649" s="124" t="s">
        <v>494</v>
      </c>
      <c r="F649" s="125" t="s">
        <v>8396</v>
      </c>
      <c r="G649" s="126" t="s">
        <v>8397</v>
      </c>
    </row>
    <row r="650" spans="1:7" hidden="1" x14ac:dyDescent="0.35">
      <c r="A650" s="103" t="s">
        <v>8399</v>
      </c>
      <c r="B650" s="122" t="s">
        <v>90</v>
      </c>
      <c r="C650" s="117" t="s">
        <v>70</v>
      </c>
      <c r="D650" s="123" t="s">
        <v>798</v>
      </c>
      <c r="E650" s="124" t="s">
        <v>185</v>
      </c>
      <c r="F650" s="125" t="s">
        <v>8400</v>
      </c>
      <c r="G650" s="126" t="s">
        <v>8401</v>
      </c>
    </row>
    <row r="651" spans="1:7" hidden="1" x14ac:dyDescent="0.35">
      <c r="A651" s="103" t="s">
        <v>8403</v>
      </c>
      <c r="B651" s="122" t="s">
        <v>90</v>
      </c>
      <c r="C651" s="117" t="s">
        <v>70</v>
      </c>
      <c r="D651" s="123" t="s">
        <v>798</v>
      </c>
      <c r="E651" s="124" t="s">
        <v>638</v>
      </c>
      <c r="F651" s="125" t="s">
        <v>8404</v>
      </c>
      <c r="G651" s="126" t="s">
        <v>8405</v>
      </c>
    </row>
    <row r="652" spans="1:7" hidden="1" x14ac:dyDescent="0.35">
      <c r="A652" s="103" t="s">
        <v>8407</v>
      </c>
      <c r="B652" s="122" t="s">
        <v>90</v>
      </c>
      <c r="C652" s="117" t="s">
        <v>70</v>
      </c>
      <c r="D652" s="123" t="s">
        <v>798</v>
      </c>
      <c r="E652" s="124" t="s">
        <v>202</v>
      </c>
      <c r="F652" s="125" t="s">
        <v>8408</v>
      </c>
      <c r="G652" s="126" t="s">
        <v>8409</v>
      </c>
    </row>
    <row r="653" spans="1:7" hidden="1" x14ac:dyDescent="0.35">
      <c r="A653" s="103" t="s">
        <v>8411</v>
      </c>
      <c r="B653" s="122" t="s">
        <v>90</v>
      </c>
      <c r="C653" s="117" t="s">
        <v>70</v>
      </c>
      <c r="D653" s="123" t="s">
        <v>798</v>
      </c>
      <c r="E653" s="124" t="s">
        <v>147</v>
      </c>
      <c r="F653" s="125" t="s">
        <v>8412</v>
      </c>
      <c r="G653" s="126" t="s">
        <v>8413</v>
      </c>
    </row>
    <row r="654" spans="1:7" hidden="1" x14ac:dyDescent="0.35">
      <c r="A654" s="103" t="s">
        <v>8415</v>
      </c>
      <c r="B654" s="122" t="s">
        <v>90</v>
      </c>
      <c r="C654" s="117" t="s">
        <v>70</v>
      </c>
      <c r="D654" s="123" t="s">
        <v>798</v>
      </c>
      <c r="E654" s="124" t="s">
        <v>74</v>
      </c>
      <c r="F654" s="125" t="s">
        <v>8416</v>
      </c>
      <c r="G654" s="126" t="s">
        <v>8417</v>
      </c>
    </row>
    <row r="655" spans="1:7" hidden="1" x14ac:dyDescent="0.35">
      <c r="A655" s="103" t="s">
        <v>8419</v>
      </c>
      <c r="B655" s="122" t="s">
        <v>90</v>
      </c>
      <c r="C655" s="117" t="s">
        <v>70</v>
      </c>
      <c r="D655" s="123" t="s">
        <v>798</v>
      </c>
      <c r="E655" s="124" t="s">
        <v>878</v>
      </c>
      <c r="F655" s="125" t="s">
        <v>8420</v>
      </c>
      <c r="G655" s="126" t="s">
        <v>8421</v>
      </c>
    </row>
    <row r="656" spans="1:7" hidden="1" x14ac:dyDescent="0.35">
      <c r="A656" s="103" t="s">
        <v>8423</v>
      </c>
      <c r="B656" s="122" t="s">
        <v>90</v>
      </c>
      <c r="C656" s="117" t="s">
        <v>70</v>
      </c>
      <c r="D656" s="123" t="s">
        <v>798</v>
      </c>
      <c r="E656" s="124" t="s">
        <v>151</v>
      </c>
      <c r="F656" s="125" t="s">
        <v>8424</v>
      </c>
      <c r="G656" s="126" t="s">
        <v>8425</v>
      </c>
    </row>
    <row r="657" spans="1:7" hidden="1" x14ac:dyDescent="0.35">
      <c r="A657" s="103" t="s">
        <v>8427</v>
      </c>
      <c r="B657" s="122" t="s">
        <v>90</v>
      </c>
      <c r="C657" s="117" t="s">
        <v>70</v>
      </c>
      <c r="D657" s="123" t="s">
        <v>798</v>
      </c>
      <c r="E657" s="124" t="s">
        <v>82</v>
      </c>
      <c r="F657" s="125" t="s">
        <v>8428</v>
      </c>
      <c r="G657" s="126" t="s">
        <v>8429</v>
      </c>
    </row>
    <row r="658" spans="1:7" hidden="1" x14ac:dyDescent="0.35">
      <c r="A658" s="103" t="s">
        <v>8431</v>
      </c>
      <c r="B658" s="122" t="s">
        <v>90</v>
      </c>
      <c r="C658" s="117" t="s">
        <v>70</v>
      </c>
      <c r="D658" s="123" t="s">
        <v>798</v>
      </c>
      <c r="E658" s="124" t="s">
        <v>758</v>
      </c>
      <c r="F658" s="125" t="s">
        <v>8432</v>
      </c>
      <c r="G658" s="126" t="s">
        <v>8433</v>
      </c>
    </row>
    <row r="659" spans="1:7" hidden="1" x14ac:dyDescent="0.35">
      <c r="A659" s="103" t="s">
        <v>8435</v>
      </c>
      <c r="B659" s="122" t="s">
        <v>90</v>
      </c>
      <c r="C659" s="117" t="s">
        <v>70</v>
      </c>
      <c r="D659" s="123" t="s">
        <v>798</v>
      </c>
      <c r="E659" s="124" t="s">
        <v>503</v>
      </c>
      <c r="F659" s="125" t="s">
        <v>8436</v>
      </c>
      <c r="G659" s="126" t="s">
        <v>8437</v>
      </c>
    </row>
    <row r="660" spans="1:7" hidden="1" x14ac:dyDescent="0.35">
      <c r="A660" s="103" t="s">
        <v>8439</v>
      </c>
      <c r="B660" s="122" t="s">
        <v>90</v>
      </c>
      <c r="C660" s="117" t="s">
        <v>70</v>
      </c>
      <c r="D660" s="123" t="s">
        <v>798</v>
      </c>
      <c r="E660" s="124" t="s">
        <v>1176</v>
      </c>
      <c r="F660" s="125" t="s">
        <v>8440</v>
      </c>
      <c r="G660" s="126" t="s">
        <v>8441</v>
      </c>
    </row>
    <row r="661" spans="1:7" hidden="1" x14ac:dyDescent="0.35">
      <c r="A661" s="103" t="s">
        <v>8443</v>
      </c>
      <c r="B661" s="122" t="s">
        <v>90</v>
      </c>
      <c r="C661" s="117" t="s">
        <v>70</v>
      </c>
      <c r="D661" s="123" t="s">
        <v>798</v>
      </c>
      <c r="E661" s="124" t="s">
        <v>1013</v>
      </c>
      <c r="F661" s="125" t="s">
        <v>8444</v>
      </c>
      <c r="G661" s="126" t="s">
        <v>8445</v>
      </c>
    </row>
    <row r="662" spans="1:7" x14ac:dyDescent="0.35">
      <c r="A662" s="103" t="s">
        <v>49520</v>
      </c>
      <c r="B662" s="122" t="s">
        <v>90</v>
      </c>
      <c r="C662" s="117" t="s">
        <v>70</v>
      </c>
      <c r="D662" s="123" t="s">
        <v>798</v>
      </c>
      <c r="E662" s="124" t="s">
        <v>2358</v>
      </c>
      <c r="F662" s="125" t="s">
        <v>49946</v>
      </c>
      <c r="G662" s="126" t="e">
        <v>#N/A</v>
      </c>
    </row>
    <row r="663" spans="1:7" hidden="1" x14ac:dyDescent="0.35">
      <c r="A663" s="103" t="s">
        <v>8446</v>
      </c>
      <c r="B663" s="122" t="s">
        <v>90</v>
      </c>
      <c r="C663" s="117" t="s">
        <v>70</v>
      </c>
      <c r="D663" s="123" t="s">
        <v>798</v>
      </c>
      <c r="E663" s="124" t="s">
        <v>366</v>
      </c>
      <c r="F663" s="125" t="s">
        <v>8447</v>
      </c>
      <c r="G663" s="126" t="s">
        <v>8448</v>
      </c>
    </row>
    <row r="664" spans="1:7" hidden="1" x14ac:dyDescent="0.35">
      <c r="A664" s="103" t="s">
        <v>8450</v>
      </c>
      <c r="B664" s="122" t="s">
        <v>90</v>
      </c>
      <c r="C664" s="117" t="s">
        <v>70</v>
      </c>
      <c r="D664" s="123" t="s">
        <v>798</v>
      </c>
      <c r="E664" s="124" t="s">
        <v>299</v>
      </c>
      <c r="F664" s="125" t="s">
        <v>8451</v>
      </c>
      <c r="G664" s="126" t="s">
        <v>8452</v>
      </c>
    </row>
    <row r="665" spans="1:7" hidden="1" x14ac:dyDescent="0.35">
      <c r="A665" s="103" t="s">
        <v>8454</v>
      </c>
      <c r="B665" s="122" t="s">
        <v>90</v>
      </c>
      <c r="C665" s="117" t="s">
        <v>70</v>
      </c>
      <c r="D665" s="123" t="s">
        <v>798</v>
      </c>
      <c r="E665" s="124" t="s">
        <v>856</v>
      </c>
      <c r="F665" s="125" t="s">
        <v>8455</v>
      </c>
      <c r="G665" s="126" t="s">
        <v>8456</v>
      </c>
    </row>
    <row r="666" spans="1:7" hidden="1" x14ac:dyDescent="0.35">
      <c r="A666" s="103" t="s">
        <v>8458</v>
      </c>
      <c r="B666" s="111" t="s">
        <v>90</v>
      </c>
      <c r="C666" s="117" t="s">
        <v>70</v>
      </c>
      <c r="D666" s="118" t="s">
        <v>553</v>
      </c>
      <c r="E666" s="119"/>
      <c r="F666" s="120" t="s">
        <v>8459</v>
      </c>
      <c r="G666" s="121" t="s">
        <v>8460</v>
      </c>
    </row>
    <row r="667" spans="1:7" hidden="1" x14ac:dyDescent="0.35">
      <c r="A667" s="103" t="s">
        <v>8461</v>
      </c>
      <c r="B667" s="122" t="s">
        <v>90</v>
      </c>
      <c r="C667" s="117" t="s">
        <v>70</v>
      </c>
      <c r="D667" s="123" t="s">
        <v>553</v>
      </c>
      <c r="E667" s="124" t="s">
        <v>328</v>
      </c>
      <c r="F667" s="125" t="s">
        <v>8462</v>
      </c>
      <c r="G667" s="126" t="s">
        <v>8463</v>
      </c>
    </row>
    <row r="668" spans="1:7" hidden="1" x14ac:dyDescent="0.35">
      <c r="A668" s="103" t="s">
        <v>8464</v>
      </c>
      <c r="B668" s="122" t="s">
        <v>90</v>
      </c>
      <c r="C668" s="117" t="s">
        <v>70</v>
      </c>
      <c r="D668" s="123" t="s">
        <v>553</v>
      </c>
      <c r="E668" s="124" t="s">
        <v>332</v>
      </c>
      <c r="F668" s="125" t="s">
        <v>8465</v>
      </c>
      <c r="G668" s="126" t="s">
        <v>8466</v>
      </c>
    </row>
    <row r="669" spans="1:7" hidden="1" x14ac:dyDescent="0.35">
      <c r="A669" s="103" t="s">
        <v>8467</v>
      </c>
      <c r="B669" s="122" t="s">
        <v>90</v>
      </c>
      <c r="C669" s="117" t="s">
        <v>70</v>
      </c>
      <c r="D669" s="123" t="s">
        <v>553</v>
      </c>
      <c r="E669" s="124" t="s">
        <v>481</v>
      </c>
      <c r="F669" s="125" t="s">
        <v>8468</v>
      </c>
      <c r="G669" s="126" t="s">
        <v>8469</v>
      </c>
    </row>
    <row r="670" spans="1:7" hidden="1" x14ac:dyDescent="0.35">
      <c r="A670" s="103" t="s">
        <v>8470</v>
      </c>
      <c r="B670" s="122" t="s">
        <v>90</v>
      </c>
      <c r="C670" s="117" t="s">
        <v>70</v>
      </c>
      <c r="D670" s="123" t="s">
        <v>553</v>
      </c>
      <c r="E670" s="124" t="s">
        <v>100</v>
      </c>
      <c r="F670" s="125" t="s">
        <v>8471</v>
      </c>
      <c r="G670" s="126" t="s">
        <v>8472</v>
      </c>
    </row>
    <row r="671" spans="1:7" hidden="1" x14ac:dyDescent="0.35">
      <c r="A671" s="103" t="s">
        <v>8473</v>
      </c>
      <c r="B671" s="122" t="s">
        <v>90</v>
      </c>
      <c r="C671" s="117" t="s">
        <v>70</v>
      </c>
      <c r="D671" s="123" t="s">
        <v>553</v>
      </c>
      <c r="E671" s="124" t="s">
        <v>403</v>
      </c>
      <c r="F671" s="125" t="s">
        <v>8474</v>
      </c>
      <c r="G671" s="126" t="s">
        <v>8475</v>
      </c>
    </row>
    <row r="672" spans="1:7" hidden="1" x14ac:dyDescent="0.35">
      <c r="A672" s="103" t="s">
        <v>8476</v>
      </c>
      <c r="B672" s="122" t="s">
        <v>90</v>
      </c>
      <c r="C672" s="117" t="s">
        <v>70</v>
      </c>
      <c r="D672" s="123" t="s">
        <v>553</v>
      </c>
      <c r="E672" s="124" t="s">
        <v>185</v>
      </c>
      <c r="F672" s="125" t="s">
        <v>8477</v>
      </c>
      <c r="G672" s="126" t="s">
        <v>8478</v>
      </c>
    </row>
    <row r="673" spans="1:7" hidden="1" x14ac:dyDescent="0.35">
      <c r="A673" s="103" t="s">
        <v>8479</v>
      </c>
      <c r="B673" s="122" t="s">
        <v>90</v>
      </c>
      <c r="C673" s="117" t="s">
        <v>70</v>
      </c>
      <c r="D673" s="123" t="s">
        <v>553</v>
      </c>
      <c r="E673" s="124" t="s">
        <v>985</v>
      </c>
      <c r="F673" s="125" t="s">
        <v>8480</v>
      </c>
      <c r="G673" s="126" t="s">
        <v>8481</v>
      </c>
    </row>
    <row r="674" spans="1:7" hidden="1" x14ac:dyDescent="0.35">
      <c r="A674" s="103" t="s">
        <v>8482</v>
      </c>
      <c r="B674" s="122" t="s">
        <v>90</v>
      </c>
      <c r="C674" s="117" t="s">
        <v>70</v>
      </c>
      <c r="D674" s="123" t="s">
        <v>553</v>
      </c>
      <c r="E674" s="124" t="s">
        <v>181</v>
      </c>
      <c r="F674" s="125" t="s">
        <v>8483</v>
      </c>
      <c r="G674" s="126" t="s">
        <v>8484</v>
      </c>
    </row>
    <row r="675" spans="1:7" hidden="1" x14ac:dyDescent="0.35">
      <c r="A675" s="103" t="s">
        <v>8485</v>
      </c>
      <c r="B675" s="111" t="s">
        <v>90</v>
      </c>
      <c r="C675" s="117" t="s">
        <v>70</v>
      </c>
      <c r="D675" s="118" t="s">
        <v>2358</v>
      </c>
      <c r="E675" s="119"/>
      <c r="F675" s="120" t="s">
        <v>8486</v>
      </c>
      <c r="G675" s="121" t="s">
        <v>8487</v>
      </c>
    </row>
    <row r="676" spans="1:7" hidden="1" x14ac:dyDescent="0.35">
      <c r="A676" s="103" t="s">
        <v>8488</v>
      </c>
      <c r="B676" s="122" t="s">
        <v>90</v>
      </c>
      <c r="C676" s="117" t="s">
        <v>70</v>
      </c>
      <c r="D676" s="123" t="s">
        <v>2358</v>
      </c>
      <c r="E676" s="124" t="s">
        <v>420</v>
      </c>
      <c r="F676" s="125" t="s">
        <v>8489</v>
      </c>
      <c r="G676" s="126" t="s">
        <v>8490</v>
      </c>
    </row>
    <row r="677" spans="1:7" hidden="1" x14ac:dyDescent="0.35">
      <c r="A677" s="103" t="s">
        <v>8491</v>
      </c>
      <c r="B677" s="122" t="s">
        <v>90</v>
      </c>
      <c r="C677" s="117" t="s">
        <v>70</v>
      </c>
      <c r="D677" s="123" t="s">
        <v>2358</v>
      </c>
      <c r="E677" s="124" t="s">
        <v>658</v>
      </c>
      <c r="F677" s="125" t="s">
        <v>8492</v>
      </c>
      <c r="G677" s="126" t="s">
        <v>8493</v>
      </c>
    </row>
    <row r="678" spans="1:7" hidden="1" x14ac:dyDescent="0.35">
      <c r="A678" s="103" t="s">
        <v>8495</v>
      </c>
      <c r="B678" s="122" t="s">
        <v>90</v>
      </c>
      <c r="C678" s="117" t="s">
        <v>70</v>
      </c>
      <c r="D678" s="123" t="s">
        <v>2358</v>
      </c>
      <c r="E678" s="124" t="s">
        <v>116</v>
      </c>
      <c r="F678" s="125" t="s">
        <v>8496</v>
      </c>
      <c r="G678" s="126" t="s">
        <v>8497</v>
      </c>
    </row>
    <row r="679" spans="1:7" hidden="1" x14ac:dyDescent="0.35">
      <c r="A679" s="103" t="s">
        <v>8498</v>
      </c>
      <c r="B679" s="122" t="s">
        <v>90</v>
      </c>
      <c r="C679" s="117" t="s">
        <v>70</v>
      </c>
      <c r="D679" s="123" t="s">
        <v>2358</v>
      </c>
      <c r="E679" s="124" t="s">
        <v>592</v>
      </c>
      <c r="F679" s="125" t="s">
        <v>8499</v>
      </c>
      <c r="G679" s="126" t="s">
        <v>8500</v>
      </c>
    </row>
    <row r="680" spans="1:7" hidden="1" x14ac:dyDescent="0.35">
      <c r="A680" s="103" t="s">
        <v>8501</v>
      </c>
      <c r="B680" s="122" t="s">
        <v>90</v>
      </c>
      <c r="C680" s="117" t="s">
        <v>70</v>
      </c>
      <c r="D680" s="123" t="s">
        <v>2358</v>
      </c>
      <c r="E680" s="124" t="s">
        <v>132</v>
      </c>
      <c r="F680" s="125" t="s">
        <v>8502</v>
      </c>
      <c r="G680" s="126" t="s">
        <v>8503</v>
      </c>
    </row>
    <row r="681" spans="1:7" hidden="1" x14ac:dyDescent="0.35">
      <c r="A681" s="103" t="s">
        <v>8505</v>
      </c>
      <c r="B681" s="122" t="s">
        <v>90</v>
      </c>
      <c r="C681" s="117" t="s">
        <v>70</v>
      </c>
      <c r="D681" s="123" t="s">
        <v>2358</v>
      </c>
      <c r="E681" s="124" t="s">
        <v>136</v>
      </c>
      <c r="F681" s="125" t="s">
        <v>8506</v>
      </c>
      <c r="G681" s="126" t="s">
        <v>8507</v>
      </c>
    </row>
    <row r="682" spans="1:7" hidden="1" x14ac:dyDescent="0.35">
      <c r="A682" s="103" t="s">
        <v>8508</v>
      </c>
      <c r="B682" s="122" t="s">
        <v>90</v>
      </c>
      <c r="C682" s="117" t="s">
        <v>70</v>
      </c>
      <c r="D682" s="123" t="s">
        <v>2358</v>
      </c>
      <c r="E682" s="124" t="s">
        <v>403</v>
      </c>
      <c r="F682" s="125" t="s">
        <v>8509</v>
      </c>
      <c r="G682" s="126" t="s">
        <v>8510</v>
      </c>
    </row>
    <row r="683" spans="1:7" hidden="1" x14ac:dyDescent="0.35">
      <c r="A683" s="103" t="s">
        <v>8511</v>
      </c>
      <c r="B683" s="122" t="s">
        <v>90</v>
      </c>
      <c r="C683" s="117" t="s">
        <v>70</v>
      </c>
      <c r="D683" s="123" t="s">
        <v>2358</v>
      </c>
      <c r="E683" s="124" t="s">
        <v>268</v>
      </c>
      <c r="F683" s="125" t="s">
        <v>8512</v>
      </c>
      <c r="G683" s="126" t="s">
        <v>8513</v>
      </c>
    </row>
    <row r="684" spans="1:7" hidden="1" x14ac:dyDescent="0.35">
      <c r="A684" s="103" t="s">
        <v>8514</v>
      </c>
      <c r="B684" s="122" t="s">
        <v>90</v>
      </c>
      <c r="C684" s="117" t="s">
        <v>70</v>
      </c>
      <c r="D684" s="123" t="s">
        <v>2358</v>
      </c>
      <c r="E684" s="124" t="s">
        <v>199</v>
      </c>
      <c r="F684" s="125" t="s">
        <v>8515</v>
      </c>
      <c r="G684" s="126" t="s">
        <v>8516</v>
      </c>
    </row>
    <row r="685" spans="1:7" hidden="1" x14ac:dyDescent="0.35">
      <c r="A685" s="103" t="s">
        <v>8517</v>
      </c>
      <c r="B685" s="122" t="s">
        <v>90</v>
      </c>
      <c r="C685" s="117" t="s">
        <v>70</v>
      </c>
      <c r="D685" s="123" t="s">
        <v>2358</v>
      </c>
      <c r="E685" s="124" t="s">
        <v>558</v>
      </c>
      <c r="F685" s="125" t="s">
        <v>8518</v>
      </c>
      <c r="G685" s="126" t="s">
        <v>8519</v>
      </c>
    </row>
    <row r="686" spans="1:7" hidden="1" x14ac:dyDescent="0.35">
      <c r="A686" s="103" t="s">
        <v>8521</v>
      </c>
      <c r="B686" s="122" t="s">
        <v>90</v>
      </c>
      <c r="C686" s="117" t="s">
        <v>70</v>
      </c>
      <c r="D686" s="123" t="s">
        <v>2358</v>
      </c>
      <c r="E686" s="124" t="s">
        <v>777</v>
      </c>
      <c r="F686" s="125" t="s">
        <v>8522</v>
      </c>
      <c r="G686" s="126" t="s">
        <v>8523</v>
      </c>
    </row>
    <row r="687" spans="1:7" hidden="1" x14ac:dyDescent="0.35">
      <c r="A687" s="103" t="s">
        <v>8524</v>
      </c>
      <c r="B687" s="122" t="s">
        <v>90</v>
      </c>
      <c r="C687" s="117" t="s">
        <v>70</v>
      </c>
      <c r="D687" s="123" t="s">
        <v>2358</v>
      </c>
      <c r="E687" s="124" t="s">
        <v>147</v>
      </c>
      <c r="F687" s="125" t="s">
        <v>8525</v>
      </c>
      <c r="G687" s="126" t="s">
        <v>8526</v>
      </c>
    </row>
    <row r="688" spans="1:7" hidden="1" x14ac:dyDescent="0.35">
      <c r="A688" s="103" t="s">
        <v>8527</v>
      </c>
      <c r="B688" s="122" t="s">
        <v>90</v>
      </c>
      <c r="C688" s="117" t="s">
        <v>70</v>
      </c>
      <c r="D688" s="123" t="s">
        <v>2358</v>
      </c>
      <c r="E688" s="124" t="s">
        <v>74</v>
      </c>
      <c r="F688" s="125" t="s">
        <v>8528</v>
      </c>
      <c r="G688" s="126" t="s">
        <v>8529</v>
      </c>
    </row>
    <row r="689" spans="1:7" hidden="1" x14ac:dyDescent="0.35">
      <c r="A689" s="103" t="s">
        <v>8530</v>
      </c>
      <c r="B689" s="122" t="s">
        <v>90</v>
      </c>
      <c r="C689" s="117" t="s">
        <v>70</v>
      </c>
      <c r="D689" s="123" t="s">
        <v>2358</v>
      </c>
      <c r="E689" s="124" t="s">
        <v>878</v>
      </c>
      <c r="F689" s="125" t="s">
        <v>8531</v>
      </c>
      <c r="G689" s="126" t="s">
        <v>8532</v>
      </c>
    </row>
    <row r="690" spans="1:7" hidden="1" x14ac:dyDescent="0.35">
      <c r="A690" s="103" t="s">
        <v>8533</v>
      </c>
      <c r="B690" s="122" t="s">
        <v>90</v>
      </c>
      <c r="C690" s="117" t="s">
        <v>70</v>
      </c>
      <c r="D690" s="123" t="s">
        <v>2358</v>
      </c>
      <c r="E690" s="124" t="s">
        <v>78</v>
      </c>
      <c r="F690" s="125" t="s">
        <v>8534</v>
      </c>
      <c r="G690" s="126" t="s">
        <v>8535</v>
      </c>
    </row>
    <row r="691" spans="1:7" hidden="1" x14ac:dyDescent="0.35">
      <c r="A691" s="103" t="s">
        <v>8536</v>
      </c>
      <c r="B691" s="122" t="s">
        <v>90</v>
      </c>
      <c r="C691" s="117" t="s">
        <v>70</v>
      </c>
      <c r="D691" s="123" t="s">
        <v>2358</v>
      </c>
      <c r="E691" s="124" t="s">
        <v>151</v>
      </c>
      <c r="F691" s="125" t="s">
        <v>8537</v>
      </c>
      <c r="G691" s="126" t="s">
        <v>8538</v>
      </c>
    </row>
    <row r="692" spans="1:7" hidden="1" x14ac:dyDescent="0.35">
      <c r="A692" s="103" t="s">
        <v>8539</v>
      </c>
      <c r="B692" s="122" t="s">
        <v>90</v>
      </c>
      <c r="C692" s="117" t="s">
        <v>70</v>
      </c>
      <c r="D692" s="123" t="s">
        <v>2358</v>
      </c>
      <c r="E692" s="124" t="s">
        <v>82</v>
      </c>
      <c r="F692" s="125" t="s">
        <v>8540</v>
      </c>
      <c r="G692" s="126" t="s">
        <v>8541</v>
      </c>
    </row>
    <row r="693" spans="1:7" hidden="1" x14ac:dyDescent="0.35">
      <c r="A693" s="103" t="s">
        <v>8542</v>
      </c>
      <c r="B693" s="122" t="s">
        <v>90</v>
      </c>
      <c r="C693" s="117" t="s">
        <v>70</v>
      </c>
      <c r="D693" s="123" t="s">
        <v>2358</v>
      </c>
      <c r="E693" s="124" t="s">
        <v>758</v>
      </c>
      <c r="F693" s="125" t="s">
        <v>8543</v>
      </c>
      <c r="G693" s="126" t="s">
        <v>8544</v>
      </c>
    </row>
    <row r="694" spans="1:7" hidden="1" x14ac:dyDescent="0.35">
      <c r="A694" s="103" t="s">
        <v>8545</v>
      </c>
      <c r="B694" s="122" t="s">
        <v>90</v>
      </c>
      <c r="C694" s="117" t="s">
        <v>70</v>
      </c>
      <c r="D694" s="123" t="s">
        <v>2358</v>
      </c>
      <c r="E694" s="124" t="s">
        <v>86</v>
      </c>
      <c r="F694" s="125" t="s">
        <v>8546</v>
      </c>
      <c r="G694" s="126" t="s">
        <v>8547</v>
      </c>
    </row>
    <row r="695" spans="1:7" hidden="1" x14ac:dyDescent="0.35">
      <c r="A695" s="103" t="s">
        <v>8548</v>
      </c>
      <c r="B695" s="122" t="s">
        <v>90</v>
      </c>
      <c r="C695" s="117" t="s">
        <v>70</v>
      </c>
      <c r="D695" s="123" t="s">
        <v>2358</v>
      </c>
      <c r="E695" s="124" t="s">
        <v>930</v>
      </c>
      <c r="F695" s="125" t="s">
        <v>8549</v>
      </c>
      <c r="G695" s="126" t="s">
        <v>8550</v>
      </c>
    </row>
    <row r="696" spans="1:7" hidden="1" x14ac:dyDescent="0.35">
      <c r="A696" s="103" t="s">
        <v>8551</v>
      </c>
      <c r="B696" s="122" t="s">
        <v>90</v>
      </c>
      <c r="C696" s="117" t="s">
        <v>70</v>
      </c>
      <c r="D696" s="123" t="s">
        <v>2358</v>
      </c>
      <c r="E696" s="124" t="s">
        <v>985</v>
      </c>
      <c r="F696" s="125" t="s">
        <v>8552</v>
      </c>
      <c r="G696" s="126" t="s">
        <v>8553</v>
      </c>
    </row>
    <row r="697" spans="1:7" hidden="1" x14ac:dyDescent="0.35">
      <c r="A697" s="103" t="s">
        <v>8554</v>
      </c>
      <c r="B697" s="122" t="s">
        <v>90</v>
      </c>
      <c r="C697" s="117" t="s">
        <v>70</v>
      </c>
      <c r="D697" s="123" t="s">
        <v>2358</v>
      </c>
      <c r="E697" s="124" t="s">
        <v>366</v>
      </c>
      <c r="F697" s="125" t="s">
        <v>8555</v>
      </c>
      <c r="G697" s="126" t="s">
        <v>8556</v>
      </c>
    </row>
    <row r="698" spans="1:7" hidden="1" x14ac:dyDescent="0.35">
      <c r="A698" s="103" t="s">
        <v>8557</v>
      </c>
      <c r="B698" s="122" t="s">
        <v>90</v>
      </c>
      <c r="C698" s="117" t="s">
        <v>70</v>
      </c>
      <c r="D698" s="123" t="s">
        <v>2358</v>
      </c>
      <c r="E698" s="124" t="s">
        <v>319</v>
      </c>
      <c r="F698" s="125" t="s">
        <v>8558</v>
      </c>
      <c r="G698" s="126" t="s">
        <v>8559</v>
      </c>
    </row>
    <row r="699" spans="1:7" hidden="1" x14ac:dyDescent="0.35">
      <c r="A699" s="103" t="s">
        <v>8560</v>
      </c>
      <c r="B699" s="122" t="s">
        <v>90</v>
      </c>
      <c r="C699" s="117" t="s">
        <v>70</v>
      </c>
      <c r="D699" s="123" t="s">
        <v>2358</v>
      </c>
      <c r="E699" s="124" t="s">
        <v>934</v>
      </c>
      <c r="F699" s="125" t="s">
        <v>8561</v>
      </c>
      <c r="G699" s="126" t="s">
        <v>8562</v>
      </c>
    </row>
    <row r="700" spans="1:7" hidden="1" x14ac:dyDescent="0.35">
      <c r="A700" s="103" t="s">
        <v>8563</v>
      </c>
      <c r="B700" s="122" t="s">
        <v>90</v>
      </c>
      <c r="C700" s="117" t="s">
        <v>70</v>
      </c>
      <c r="D700" s="123" t="s">
        <v>2358</v>
      </c>
      <c r="E700" s="124" t="s">
        <v>908</v>
      </c>
      <c r="F700" s="125" t="s">
        <v>8564</v>
      </c>
      <c r="G700" s="126" t="s">
        <v>8565</v>
      </c>
    </row>
    <row r="701" spans="1:7" hidden="1" x14ac:dyDescent="0.35">
      <c r="A701" s="103" t="s">
        <v>8566</v>
      </c>
      <c r="B701" s="111" t="s">
        <v>90</v>
      </c>
      <c r="C701" s="112" t="s">
        <v>82</v>
      </c>
      <c r="D701" s="113"/>
      <c r="E701" s="114"/>
      <c r="F701" s="115" t="s">
        <v>8567</v>
      </c>
      <c r="G701" s="116" t="s">
        <v>8568</v>
      </c>
    </row>
    <row r="702" spans="1:7" hidden="1" x14ac:dyDescent="0.35">
      <c r="A702" s="103" t="s">
        <v>8569</v>
      </c>
      <c r="B702" s="111" t="s">
        <v>90</v>
      </c>
      <c r="C702" s="117" t="s">
        <v>82</v>
      </c>
      <c r="D702" s="118" t="s">
        <v>442</v>
      </c>
      <c r="E702" s="119"/>
      <c r="F702" s="120" t="s">
        <v>8570</v>
      </c>
      <c r="G702" s="121" t="s">
        <v>8571</v>
      </c>
    </row>
    <row r="703" spans="1:7" hidden="1" x14ac:dyDescent="0.35">
      <c r="A703" s="103" t="s">
        <v>8572</v>
      </c>
      <c r="B703" s="122" t="s">
        <v>90</v>
      </c>
      <c r="C703" s="117" t="s">
        <v>82</v>
      </c>
      <c r="D703" s="123" t="s">
        <v>442</v>
      </c>
      <c r="E703" s="124" t="s">
        <v>442</v>
      </c>
      <c r="F703" s="125" t="s">
        <v>8573</v>
      </c>
      <c r="G703" s="126" t="s">
        <v>8574</v>
      </c>
    </row>
    <row r="704" spans="1:7" hidden="1" x14ac:dyDescent="0.35">
      <c r="A704" s="103" t="s">
        <v>8576</v>
      </c>
      <c r="B704" s="122" t="s">
        <v>90</v>
      </c>
      <c r="C704" s="117" t="s">
        <v>82</v>
      </c>
      <c r="D704" s="123" t="s">
        <v>442</v>
      </c>
      <c r="E704" s="124" t="s">
        <v>199</v>
      </c>
      <c r="F704" s="125" t="s">
        <v>8577</v>
      </c>
      <c r="G704" s="126" t="s">
        <v>8578</v>
      </c>
    </row>
    <row r="705" spans="1:7" hidden="1" x14ac:dyDescent="0.35">
      <c r="A705" s="103" t="s">
        <v>8580</v>
      </c>
      <c r="B705" s="122" t="s">
        <v>90</v>
      </c>
      <c r="C705" s="117" t="s">
        <v>82</v>
      </c>
      <c r="D705" s="123" t="s">
        <v>442</v>
      </c>
      <c r="E705" s="124" t="s">
        <v>213</v>
      </c>
      <c r="F705" s="125" t="s">
        <v>8581</v>
      </c>
      <c r="G705" s="126" t="s">
        <v>8582</v>
      </c>
    </row>
    <row r="706" spans="1:7" hidden="1" x14ac:dyDescent="0.35">
      <c r="A706" s="103" t="s">
        <v>8584</v>
      </c>
      <c r="B706" s="111" t="s">
        <v>90</v>
      </c>
      <c r="C706" s="117" t="s">
        <v>82</v>
      </c>
      <c r="D706" s="118" t="s">
        <v>185</v>
      </c>
      <c r="E706" s="119"/>
      <c r="F706" s="120" t="s">
        <v>8585</v>
      </c>
      <c r="G706" s="121" t="s">
        <v>8586</v>
      </c>
    </row>
    <row r="707" spans="1:7" hidden="1" x14ac:dyDescent="0.35">
      <c r="A707" s="103" t="s">
        <v>8587</v>
      </c>
      <c r="B707" s="122" t="s">
        <v>90</v>
      </c>
      <c r="C707" s="117" t="s">
        <v>82</v>
      </c>
      <c r="D707" s="123" t="s">
        <v>185</v>
      </c>
      <c r="E707" s="124" t="s">
        <v>43</v>
      </c>
      <c r="F707" s="125" t="s">
        <v>8588</v>
      </c>
      <c r="G707" s="126" t="s">
        <v>8589</v>
      </c>
    </row>
    <row r="708" spans="1:7" hidden="1" x14ac:dyDescent="0.35">
      <c r="A708" s="103" t="s">
        <v>8591</v>
      </c>
      <c r="B708" s="122" t="s">
        <v>90</v>
      </c>
      <c r="C708" s="117" t="s">
        <v>82</v>
      </c>
      <c r="D708" s="123" t="s">
        <v>185</v>
      </c>
      <c r="E708" s="124" t="s">
        <v>582</v>
      </c>
      <c r="F708" s="125" t="s">
        <v>8592</v>
      </c>
      <c r="G708" s="126" t="s">
        <v>8593</v>
      </c>
    </row>
    <row r="709" spans="1:7" hidden="1" x14ac:dyDescent="0.35">
      <c r="A709" s="103" t="s">
        <v>8595</v>
      </c>
      <c r="B709" s="122" t="s">
        <v>90</v>
      </c>
      <c r="C709" s="117" t="s">
        <v>82</v>
      </c>
      <c r="D709" s="123" t="s">
        <v>185</v>
      </c>
      <c r="E709" s="124" t="s">
        <v>403</v>
      </c>
      <c r="F709" s="125" t="s">
        <v>8596</v>
      </c>
      <c r="G709" s="126" t="s">
        <v>8597</v>
      </c>
    </row>
    <row r="710" spans="1:7" hidden="1" x14ac:dyDescent="0.35">
      <c r="A710" s="103" t="s">
        <v>8598</v>
      </c>
      <c r="B710" s="122" t="s">
        <v>90</v>
      </c>
      <c r="C710" s="117" t="s">
        <v>82</v>
      </c>
      <c r="D710" s="123" t="s">
        <v>185</v>
      </c>
      <c r="E710" s="124" t="s">
        <v>798</v>
      </c>
      <c r="F710" s="125" t="s">
        <v>8599</v>
      </c>
      <c r="G710" s="126" t="s">
        <v>8600</v>
      </c>
    </row>
    <row r="711" spans="1:7" hidden="1" x14ac:dyDescent="0.35">
      <c r="A711" s="103" t="s">
        <v>8601</v>
      </c>
      <c r="B711" s="122" t="s">
        <v>90</v>
      </c>
      <c r="C711" s="117" t="s">
        <v>82</v>
      </c>
      <c r="D711" s="123" t="s">
        <v>185</v>
      </c>
      <c r="E711" s="124" t="s">
        <v>78</v>
      </c>
      <c r="F711" s="125" t="s">
        <v>8602</v>
      </c>
      <c r="G711" s="126" t="s">
        <v>8603</v>
      </c>
    </row>
    <row r="712" spans="1:7" hidden="1" x14ac:dyDescent="0.35">
      <c r="A712" s="103" t="s">
        <v>8605</v>
      </c>
      <c r="B712" s="122" t="s">
        <v>90</v>
      </c>
      <c r="C712" s="117" t="s">
        <v>82</v>
      </c>
      <c r="D712" s="123" t="s">
        <v>185</v>
      </c>
      <c r="E712" s="124" t="s">
        <v>82</v>
      </c>
      <c r="F712" s="125" t="s">
        <v>8606</v>
      </c>
      <c r="G712" s="126" t="s">
        <v>8607</v>
      </c>
    </row>
    <row r="713" spans="1:7" hidden="1" x14ac:dyDescent="0.35">
      <c r="A713" s="103" t="s">
        <v>8608</v>
      </c>
      <c r="B713" s="122" t="s">
        <v>90</v>
      </c>
      <c r="C713" s="117" t="s">
        <v>82</v>
      </c>
      <c r="D713" s="123" t="s">
        <v>185</v>
      </c>
      <c r="E713" s="124" t="s">
        <v>985</v>
      </c>
      <c r="F713" s="125" t="s">
        <v>8609</v>
      </c>
      <c r="G713" s="126" t="s">
        <v>8610</v>
      </c>
    </row>
    <row r="714" spans="1:7" x14ac:dyDescent="0.35">
      <c r="A714" s="103" t="s">
        <v>49521</v>
      </c>
      <c r="B714" s="111" t="s">
        <v>90</v>
      </c>
      <c r="C714" s="117" t="s">
        <v>82</v>
      </c>
      <c r="D714" s="118" t="s">
        <v>654</v>
      </c>
      <c r="E714" s="119"/>
      <c r="F714" s="120" t="s">
        <v>49947</v>
      </c>
      <c r="G714" s="121" t="e">
        <v>#N/A</v>
      </c>
    </row>
    <row r="715" spans="1:7" x14ac:dyDescent="0.35">
      <c r="A715" s="103" t="s">
        <v>49522</v>
      </c>
      <c r="B715" s="122" t="s">
        <v>90</v>
      </c>
      <c r="C715" s="117" t="s">
        <v>82</v>
      </c>
      <c r="D715" s="123" t="s">
        <v>654</v>
      </c>
      <c r="E715" s="124" t="s">
        <v>878</v>
      </c>
      <c r="F715" s="125" t="s">
        <v>49948</v>
      </c>
      <c r="G715" s="126" t="e">
        <v>#N/A</v>
      </c>
    </row>
    <row r="716" spans="1:7" x14ac:dyDescent="0.35">
      <c r="A716" s="103" t="s">
        <v>49523</v>
      </c>
      <c r="B716" s="122" t="s">
        <v>90</v>
      </c>
      <c r="C716" s="117" t="s">
        <v>82</v>
      </c>
      <c r="D716" s="123" t="s">
        <v>654</v>
      </c>
      <c r="E716" s="124" t="s">
        <v>78</v>
      </c>
      <c r="F716" s="125" t="s">
        <v>49949</v>
      </c>
      <c r="G716" s="126" t="e">
        <v>#N/A</v>
      </c>
    </row>
    <row r="717" spans="1:7" x14ac:dyDescent="0.35">
      <c r="A717" s="103" t="s">
        <v>49524</v>
      </c>
      <c r="B717" s="122" t="s">
        <v>90</v>
      </c>
      <c r="C717" s="117" t="s">
        <v>82</v>
      </c>
      <c r="D717" s="123" t="s">
        <v>654</v>
      </c>
      <c r="E717" s="124" t="s">
        <v>151</v>
      </c>
      <c r="F717" s="125" t="s">
        <v>49950</v>
      </c>
      <c r="G717" s="126" t="e">
        <v>#N/A</v>
      </c>
    </row>
    <row r="718" spans="1:7" x14ac:dyDescent="0.35">
      <c r="A718" s="103" t="s">
        <v>49525</v>
      </c>
      <c r="B718" s="122" t="s">
        <v>90</v>
      </c>
      <c r="C718" s="117" t="s">
        <v>82</v>
      </c>
      <c r="D718" s="123" t="s">
        <v>654</v>
      </c>
      <c r="E718" s="124" t="s">
        <v>82</v>
      </c>
      <c r="F718" s="125" t="s">
        <v>49951</v>
      </c>
      <c r="G718" s="126" t="e">
        <v>#N/A</v>
      </c>
    </row>
    <row r="719" spans="1:7" x14ac:dyDescent="0.35">
      <c r="A719" s="103" t="s">
        <v>49526</v>
      </c>
      <c r="B719" s="122" t="s">
        <v>90</v>
      </c>
      <c r="C719" s="117" t="s">
        <v>82</v>
      </c>
      <c r="D719" s="123" t="s">
        <v>654</v>
      </c>
      <c r="E719" s="124" t="s">
        <v>758</v>
      </c>
      <c r="F719" s="125" t="s">
        <v>49952</v>
      </c>
      <c r="G719" s="126" t="e">
        <v>#N/A</v>
      </c>
    </row>
    <row r="720" spans="1:7" x14ac:dyDescent="0.35">
      <c r="A720" s="103" t="s">
        <v>49527</v>
      </c>
      <c r="B720" s="122" t="s">
        <v>90</v>
      </c>
      <c r="C720" s="117" t="s">
        <v>82</v>
      </c>
      <c r="D720" s="123" t="s">
        <v>654</v>
      </c>
      <c r="E720" s="124" t="s">
        <v>86</v>
      </c>
      <c r="F720" s="125" t="s">
        <v>49953</v>
      </c>
      <c r="G720" s="126" t="e">
        <v>#N/A</v>
      </c>
    </row>
    <row r="721" spans="1:7" hidden="1" x14ac:dyDescent="0.35">
      <c r="A721" s="103" t="s">
        <v>8612</v>
      </c>
      <c r="B721" s="111" t="s">
        <v>90</v>
      </c>
      <c r="C721" s="117" t="s">
        <v>82</v>
      </c>
      <c r="D721" s="118" t="s">
        <v>147</v>
      </c>
      <c r="E721" s="119"/>
      <c r="F721" s="120" t="s">
        <v>8613</v>
      </c>
      <c r="G721" s="121" t="s">
        <v>8614</v>
      </c>
    </row>
    <row r="722" spans="1:7" hidden="1" x14ac:dyDescent="0.35">
      <c r="A722" s="103" t="s">
        <v>8615</v>
      </c>
      <c r="B722" s="122" t="s">
        <v>90</v>
      </c>
      <c r="C722" s="117" t="s">
        <v>82</v>
      </c>
      <c r="D722" s="123" t="s">
        <v>147</v>
      </c>
      <c r="E722" s="124" t="s">
        <v>58</v>
      </c>
      <c r="F722" s="125" t="s">
        <v>8616</v>
      </c>
      <c r="G722" s="126" t="s">
        <v>8617</v>
      </c>
    </row>
    <row r="723" spans="1:7" hidden="1" x14ac:dyDescent="0.35">
      <c r="A723" s="103" t="s">
        <v>8619</v>
      </c>
      <c r="B723" s="122" t="s">
        <v>90</v>
      </c>
      <c r="C723" s="117" t="s">
        <v>82</v>
      </c>
      <c r="D723" s="123" t="s">
        <v>147</v>
      </c>
      <c r="E723" s="124" t="s">
        <v>62</v>
      </c>
      <c r="F723" s="125" t="s">
        <v>8620</v>
      </c>
      <c r="G723" s="126" t="s">
        <v>8621</v>
      </c>
    </row>
    <row r="724" spans="1:7" hidden="1" x14ac:dyDescent="0.35">
      <c r="A724" s="103" t="s">
        <v>8623</v>
      </c>
      <c r="B724" s="122" t="s">
        <v>90</v>
      </c>
      <c r="C724" s="117" t="s">
        <v>82</v>
      </c>
      <c r="D724" s="123" t="s">
        <v>147</v>
      </c>
      <c r="E724" s="124" t="s">
        <v>494</v>
      </c>
      <c r="F724" s="125" t="s">
        <v>8624</v>
      </c>
      <c r="G724" s="126" t="s">
        <v>8625</v>
      </c>
    </row>
    <row r="725" spans="1:7" hidden="1" x14ac:dyDescent="0.35">
      <c r="A725" s="103" t="s">
        <v>8627</v>
      </c>
      <c r="B725" s="122" t="s">
        <v>90</v>
      </c>
      <c r="C725" s="117" t="s">
        <v>82</v>
      </c>
      <c r="D725" s="123" t="s">
        <v>147</v>
      </c>
      <c r="E725" s="124" t="s">
        <v>268</v>
      </c>
      <c r="F725" s="125" t="s">
        <v>8628</v>
      </c>
      <c r="G725" s="126" t="s">
        <v>8629</v>
      </c>
    </row>
    <row r="726" spans="1:7" hidden="1" x14ac:dyDescent="0.35">
      <c r="A726" s="103" t="s">
        <v>8631</v>
      </c>
      <c r="B726" s="122" t="s">
        <v>90</v>
      </c>
      <c r="C726" s="117" t="s">
        <v>82</v>
      </c>
      <c r="D726" s="123" t="s">
        <v>147</v>
      </c>
      <c r="E726" s="124" t="s">
        <v>147</v>
      </c>
      <c r="F726" s="125" t="s">
        <v>8632</v>
      </c>
      <c r="G726" s="126" t="s">
        <v>8633</v>
      </c>
    </row>
    <row r="727" spans="1:7" hidden="1" x14ac:dyDescent="0.35">
      <c r="A727" s="103" t="s">
        <v>8635</v>
      </c>
      <c r="B727" s="122" t="s">
        <v>90</v>
      </c>
      <c r="C727" s="117" t="s">
        <v>82</v>
      </c>
      <c r="D727" s="123" t="s">
        <v>147</v>
      </c>
      <c r="E727" s="124" t="s">
        <v>1066</v>
      </c>
      <c r="F727" s="125" t="s">
        <v>8636</v>
      </c>
      <c r="G727" s="126" t="s">
        <v>8637</v>
      </c>
    </row>
    <row r="728" spans="1:7" hidden="1" x14ac:dyDescent="0.35">
      <c r="A728" s="103" t="s">
        <v>8639</v>
      </c>
      <c r="B728" s="122" t="s">
        <v>90</v>
      </c>
      <c r="C728" s="117" t="s">
        <v>82</v>
      </c>
      <c r="D728" s="123" t="s">
        <v>147</v>
      </c>
      <c r="E728" s="124" t="s">
        <v>366</v>
      </c>
      <c r="F728" s="125" t="s">
        <v>8640</v>
      </c>
      <c r="G728" s="126" t="s">
        <v>8641</v>
      </c>
    </row>
    <row r="729" spans="1:7" hidden="1" x14ac:dyDescent="0.35">
      <c r="A729" s="103" t="s">
        <v>8643</v>
      </c>
      <c r="B729" s="122" t="s">
        <v>90</v>
      </c>
      <c r="C729" s="117" t="s">
        <v>82</v>
      </c>
      <c r="D729" s="123" t="s">
        <v>147</v>
      </c>
      <c r="E729" s="124" t="s">
        <v>177</v>
      </c>
      <c r="F729" s="125" t="s">
        <v>8644</v>
      </c>
      <c r="G729" s="126" t="s">
        <v>8645</v>
      </c>
    </row>
    <row r="730" spans="1:7" hidden="1" x14ac:dyDescent="0.35">
      <c r="A730" s="103" t="s">
        <v>8647</v>
      </c>
      <c r="B730" s="111" t="s">
        <v>90</v>
      </c>
      <c r="C730" s="117" t="s">
        <v>82</v>
      </c>
      <c r="D730" s="118" t="s">
        <v>1032</v>
      </c>
      <c r="E730" s="119"/>
      <c r="F730" s="120" t="s">
        <v>8648</v>
      </c>
      <c r="G730" s="121" t="s">
        <v>8649</v>
      </c>
    </row>
    <row r="731" spans="1:7" hidden="1" x14ac:dyDescent="0.35">
      <c r="A731" s="103" t="s">
        <v>8650</v>
      </c>
      <c r="B731" s="122" t="s">
        <v>90</v>
      </c>
      <c r="C731" s="117" t="s">
        <v>82</v>
      </c>
      <c r="D731" s="123" t="s">
        <v>1032</v>
      </c>
      <c r="E731" s="124" t="s">
        <v>58</v>
      </c>
      <c r="F731" s="125" t="s">
        <v>8651</v>
      </c>
      <c r="G731" s="126" t="s">
        <v>8652</v>
      </c>
    </row>
    <row r="732" spans="1:7" hidden="1" x14ac:dyDescent="0.35">
      <c r="A732" s="103" t="s">
        <v>8654</v>
      </c>
      <c r="B732" s="122" t="s">
        <v>90</v>
      </c>
      <c r="C732" s="117" t="s">
        <v>82</v>
      </c>
      <c r="D732" s="123" t="s">
        <v>1032</v>
      </c>
      <c r="E732" s="124" t="s">
        <v>442</v>
      </c>
      <c r="F732" s="125" t="s">
        <v>8655</v>
      </c>
      <c r="G732" s="126" t="s">
        <v>8656</v>
      </c>
    </row>
    <row r="733" spans="1:7" hidden="1" x14ac:dyDescent="0.35">
      <c r="A733" s="103" t="s">
        <v>8658</v>
      </c>
      <c r="B733" s="122" t="s">
        <v>90</v>
      </c>
      <c r="C733" s="117" t="s">
        <v>82</v>
      </c>
      <c r="D733" s="123" t="s">
        <v>1032</v>
      </c>
      <c r="E733" s="124" t="s">
        <v>558</v>
      </c>
      <c r="F733" s="125" t="s">
        <v>8659</v>
      </c>
      <c r="G733" s="126" t="s">
        <v>49251</v>
      </c>
    </row>
    <row r="734" spans="1:7" hidden="1" x14ac:dyDescent="0.35">
      <c r="A734" s="103" t="s">
        <v>8660</v>
      </c>
      <c r="B734" s="122" t="s">
        <v>90</v>
      </c>
      <c r="C734" s="117" t="s">
        <v>82</v>
      </c>
      <c r="D734" s="123" t="s">
        <v>1032</v>
      </c>
      <c r="E734" s="124" t="s">
        <v>985</v>
      </c>
      <c r="F734" s="125" t="s">
        <v>8661</v>
      </c>
      <c r="G734" s="126" t="s">
        <v>8662</v>
      </c>
    </row>
    <row r="735" spans="1:7" hidden="1" x14ac:dyDescent="0.35">
      <c r="A735" s="103" t="s">
        <v>8664</v>
      </c>
      <c r="B735" s="122" t="s">
        <v>90</v>
      </c>
      <c r="C735" s="117" t="s">
        <v>82</v>
      </c>
      <c r="D735" s="123" t="s">
        <v>1032</v>
      </c>
      <c r="E735" s="124" t="s">
        <v>366</v>
      </c>
      <c r="F735" s="125" t="s">
        <v>8665</v>
      </c>
      <c r="G735" s="126" t="s">
        <v>8666</v>
      </c>
    </row>
    <row r="736" spans="1:7" hidden="1" x14ac:dyDescent="0.35">
      <c r="A736" s="103" t="s">
        <v>8668</v>
      </c>
      <c r="B736" s="111" t="s">
        <v>90</v>
      </c>
      <c r="C736" s="117" t="s">
        <v>82</v>
      </c>
      <c r="D736" s="118" t="s">
        <v>510</v>
      </c>
      <c r="E736" s="119"/>
      <c r="F736" s="120" t="s">
        <v>8669</v>
      </c>
      <c r="G736" s="121" t="s">
        <v>8670</v>
      </c>
    </row>
    <row r="737" spans="1:7" hidden="1" x14ac:dyDescent="0.35">
      <c r="A737" s="103" t="s">
        <v>8671</v>
      </c>
      <c r="B737" s="122" t="s">
        <v>90</v>
      </c>
      <c r="C737" s="117" t="s">
        <v>82</v>
      </c>
      <c r="D737" s="123" t="s">
        <v>510</v>
      </c>
      <c r="E737" s="124" t="s">
        <v>58</v>
      </c>
      <c r="F737" s="125" t="s">
        <v>8672</v>
      </c>
      <c r="G737" s="126" t="s">
        <v>8673</v>
      </c>
    </row>
    <row r="738" spans="1:7" hidden="1" x14ac:dyDescent="0.35">
      <c r="A738" s="103" t="s">
        <v>8675</v>
      </c>
      <c r="B738" s="122" t="s">
        <v>90</v>
      </c>
      <c r="C738" s="117" t="s">
        <v>82</v>
      </c>
      <c r="D738" s="123" t="s">
        <v>510</v>
      </c>
      <c r="E738" s="124" t="s">
        <v>62</v>
      </c>
      <c r="F738" s="125" t="s">
        <v>8676</v>
      </c>
      <c r="G738" s="126" t="s">
        <v>8677</v>
      </c>
    </row>
    <row r="739" spans="1:7" hidden="1" x14ac:dyDescent="0.35">
      <c r="A739" s="103" t="s">
        <v>8679</v>
      </c>
      <c r="B739" s="122" t="s">
        <v>90</v>
      </c>
      <c r="C739" s="117" t="s">
        <v>82</v>
      </c>
      <c r="D739" s="123" t="s">
        <v>510</v>
      </c>
      <c r="E739" s="124" t="s">
        <v>155</v>
      </c>
      <c r="F739" s="125" t="s">
        <v>8680</v>
      </c>
      <c r="G739" s="126" t="s">
        <v>8681</v>
      </c>
    </row>
    <row r="740" spans="1:7" hidden="1" x14ac:dyDescent="0.35">
      <c r="A740" s="103" t="s">
        <v>8683</v>
      </c>
      <c r="B740" s="122" t="s">
        <v>90</v>
      </c>
      <c r="C740" s="117" t="s">
        <v>82</v>
      </c>
      <c r="D740" s="123" t="s">
        <v>510</v>
      </c>
      <c r="E740" s="124" t="s">
        <v>299</v>
      </c>
      <c r="F740" s="125" t="s">
        <v>8684</v>
      </c>
      <c r="G740" s="126" t="s">
        <v>8685</v>
      </c>
    </row>
    <row r="741" spans="1:7" hidden="1" x14ac:dyDescent="0.35">
      <c r="A741" s="103" t="s">
        <v>8687</v>
      </c>
      <c r="B741" s="111" t="s">
        <v>90</v>
      </c>
      <c r="C741" s="112" t="s">
        <v>1176</v>
      </c>
      <c r="D741" s="113"/>
      <c r="E741" s="114"/>
      <c r="F741" s="115" t="s">
        <v>8688</v>
      </c>
      <c r="G741" s="116" t="s">
        <v>8689</v>
      </c>
    </row>
    <row r="742" spans="1:7" hidden="1" x14ac:dyDescent="0.35">
      <c r="A742" s="103" t="s">
        <v>8691</v>
      </c>
      <c r="B742" s="111" t="s">
        <v>90</v>
      </c>
      <c r="C742" s="117" t="s">
        <v>1176</v>
      </c>
      <c r="D742" s="118" t="s">
        <v>466</v>
      </c>
      <c r="E742" s="119"/>
      <c r="F742" s="120" t="s">
        <v>8692</v>
      </c>
      <c r="G742" s="121" t="s">
        <v>8693</v>
      </c>
    </row>
    <row r="743" spans="1:7" hidden="1" x14ac:dyDescent="0.35">
      <c r="A743" s="103" t="s">
        <v>8694</v>
      </c>
      <c r="B743" s="122" t="s">
        <v>90</v>
      </c>
      <c r="C743" s="117" t="s">
        <v>1176</v>
      </c>
      <c r="D743" s="123" t="s">
        <v>466</v>
      </c>
      <c r="E743" s="124" t="s">
        <v>116</v>
      </c>
      <c r="F743" s="125" t="s">
        <v>8695</v>
      </c>
      <c r="G743" s="126" t="s">
        <v>8696</v>
      </c>
    </row>
    <row r="744" spans="1:7" hidden="1" x14ac:dyDescent="0.35">
      <c r="A744" s="103" t="s">
        <v>8697</v>
      </c>
      <c r="B744" s="122" t="s">
        <v>90</v>
      </c>
      <c r="C744" s="117" t="s">
        <v>1176</v>
      </c>
      <c r="D744" s="123" t="s">
        <v>466</v>
      </c>
      <c r="E744" s="124" t="s">
        <v>328</v>
      </c>
      <c r="F744" s="125" t="s">
        <v>8698</v>
      </c>
      <c r="G744" s="126" t="s">
        <v>8699</v>
      </c>
    </row>
    <row r="745" spans="1:7" hidden="1" x14ac:dyDescent="0.35">
      <c r="A745" s="103" t="s">
        <v>8700</v>
      </c>
      <c r="B745" s="122" t="s">
        <v>90</v>
      </c>
      <c r="C745" s="117" t="s">
        <v>1176</v>
      </c>
      <c r="D745" s="123" t="s">
        <v>466</v>
      </c>
      <c r="E745" s="124" t="s">
        <v>612</v>
      </c>
      <c r="F745" s="125" t="s">
        <v>8701</v>
      </c>
      <c r="G745" s="126" t="s">
        <v>8702</v>
      </c>
    </row>
    <row r="746" spans="1:7" hidden="1" x14ac:dyDescent="0.35">
      <c r="A746" s="103" t="s">
        <v>8703</v>
      </c>
      <c r="B746" s="122" t="s">
        <v>90</v>
      </c>
      <c r="C746" s="117" t="s">
        <v>1176</v>
      </c>
      <c r="D746" s="123" t="s">
        <v>466</v>
      </c>
      <c r="E746" s="124" t="s">
        <v>481</v>
      </c>
      <c r="F746" s="125" t="s">
        <v>8704</v>
      </c>
      <c r="G746" s="126" t="s">
        <v>8705</v>
      </c>
    </row>
    <row r="747" spans="1:7" hidden="1" x14ac:dyDescent="0.35">
      <c r="A747" s="103" t="s">
        <v>8706</v>
      </c>
      <c r="B747" s="122" t="s">
        <v>90</v>
      </c>
      <c r="C747" s="117" t="s">
        <v>1176</v>
      </c>
      <c r="D747" s="123" t="s">
        <v>466</v>
      </c>
      <c r="E747" s="124" t="s">
        <v>399</v>
      </c>
      <c r="F747" s="125" t="s">
        <v>8707</v>
      </c>
      <c r="G747" s="126" t="s">
        <v>8708</v>
      </c>
    </row>
    <row r="748" spans="1:7" hidden="1" x14ac:dyDescent="0.35">
      <c r="A748" s="103" t="s">
        <v>8709</v>
      </c>
      <c r="B748" s="122" t="s">
        <v>90</v>
      </c>
      <c r="C748" s="117" t="s">
        <v>1176</v>
      </c>
      <c r="D748" s="123" t="s">
        <v>466</v>
      </c>
      <c r="E748" s="124" t="s">
        <v>185</v>
      </c>
      <c r="F748" s="125" t="s">
        <v>8710</v>
      </c>
      <c r="G748" s="126" t="s">
        <v>8711</v>
      </c>
    </row>
    <row r="749" spans="1:7" hidden="1" x14ac:dyDescent="0.35">
      <c r="A749" s="103" t="s">
        <v>8713</v>
      </c>
      <c r="B749" s="122" t="s">
        <v>90</v>
      </c>
      <c r="C749" s="117" t="s">
        <v>1176</v>
      </c>
      <c r="D749" s="123" t="s">
        <v>466</v>
      </c>
      <c r="E749" s="124" t="s">
        <v>638</v>
      </c>
      <c r="F749" s="125" t="s">
        <v>8714</v>
      </c>
      <c r="G749" s="126" t="s">
        <v>8715</v>
      </c>
    </row>
    <row r="750" spans="1:7" hidden="1" x14ac:dyDescent="0.35">
      <c r="A750" s="103" t="s">
        <v>8717</v>
      </c>
      <c r="B750" s="122" t="s">
        <v>90</v>
      </c>
      <c r="C750" s="117" t="s">
        <v>1176</v>
      </c>
      <c r="D750" s="123" t="s">
        <v>466</v>
      </c>
      <c r="E750" s="124" t="s">
        <v>78</v>
      </c>
      <c r="F750" s="125" t="s">
        <v>8718</v>
      </c>
      <c r="G750" s="126" t="s">
        <v>8719</v>
      </c>
    </row>
    <row r="751" spans="1:7" hidden="1" x14ac:dyDescent="0.35">
      <c r="A751" s="103" t="s">
        <v>8720</v>
      </c>
      <c r="B751" s="122" t="s">
        <v>90</v>
      </c>
      <c r="C751" s="117" t="s">
        <v>1176</v>
      </c>
      <c r="D751" s="123" t="s">
        <v>466</v>
      </c>
      <c r="E751" s="124" t="s">
        <v>47</v>
      </c>
      <c r="F751" s="125" t="s">
        <v>8721</v>
      </c>
      <c r="G751" s="126" t="s">
        <v>8722</v>
      </c>
    </row>
    <row r="752" spans="1:7" hidden="1" x14ac:dyDescent="0.35">
      <c r="A752" s="103" t="s">
        <v>8723</v>
      </c>
      <c r="B752" s="122" t="s">
        <v>90</v>
      </c>
      <c r="C752" s="117" t="s">
        <v>1176</v>
      </c>
      <c r="D752" s="123" t="s">
        <v>466</v>
      </c>
      <c r="E752" s="124" t="s">
        <v>2044</v>
      </c>
      <c r="F752" s="125" t="s">
        <v>8724</v>
      </c>
      <c r="G752" s="126" t="s">
        <v>8725</v>
      </c>
    </row>
    <row r="753" spans="1:7" hidden="1" x14ac:dyDescent="0.35">
      <c r="A753" s="103" t="s">
        <v>8726</v>
      </c>
      <c r="B753" s="122" t="s">
        <v>90</v>
      </c>
      <c r="C753" s="117" t="s">
        <v>1176</v>
      </c>
      <c r="D753" s="123" t="s">
        <v>466</v>
      </c>
      <c r="E753" s="124" t="s">
        <v>2358</v>
      </c>
      <c r="F753" s="125" t="s">
        <v>8727</v>
      </c>
      <c r="G753" s="126" t="s">
        <v>8728</v>
      </c>
    </row>
    <row r="754" spans="1:7" hidden="1" x14ac:dyDescent="0.35">
      <c r="A754" s="103" t="s">
        <v>8730</v>
      </c>
      <c r="B754" s="122" t="s">
        <v>90</v>
      </c>
      <c r="C754" s="117" t="s">
        <v>1176</v>
      </c>
      <c r="D754" s="123" t="s">
        <v>466</v>
      </c>
      <c r="E754" s="124" t="s">
        <v>173</v>
      </c>
      <c r="F754" s="125" t="s">
        <v>8731</v>
      </c>
      <c r="G754" s="126" t="s">
        <v>8732</v>
      </c>
    </row>
    <row r="755" spans="1:7" hidden="1" x14ac:dyDescent="0.35">
      <c r="A755" s="103" t="s">
        <v>8734</v>
      </c>
      <c r="B755" s="122" t="s">
        <v>90</v>
      </c>
      <c r="C755" s="117" t="s">
        <v>1176</v>
      </c>
      <c r="D755" s="123" t="s">
        <v>466</v>
      </c>
      <c r="E755" s="124" t="s">
        <v>366</v>
      </c>
      <c r="F755" s="125" t="s">
        <v>8735</v>
      </c>
      <c r="G755" s="126" t="s">
        <v>8736</v>
      </c>
    </row>
    <row r="756" spans="1:7" hidden="1" x14ac:dyDescent="0.35">
      <c r="A756" s="103" t="s">
        <v>8738</v>
      </c>
      <c r="B756" s="111" t="s">
        <v>90</v>
      </c>
      <c r="C756" s="117" t="s">
        <v>1176</v>
      </c>
      <c r="D756" s="118" t="s">
        <v>325</v>
      </c>
      <c r="E756" s="119"/>
      <c r="F756" s="120" t="s">
        <v>8739</v>
      </c>
      <c r="G756" s="121" t="s">
        <v>8740</v>
      </c>
    </row>
    <row r="757" spans="1:7" hidden="1" x14ac:dyDescent="0.35">
      <c r="A757" s="103" t="s">
        <v>8741</v>
      </c>
      <c r="B757" s="122" t="s">
        <v>90</v>
      </c>
      <c r="C757" s="117" t="s">
        <v>1176</v>
      </c>
      <c r="D757" s="123" t="s">
        <v>325</v>
      </c>
      <c r="E757" s="124" t="s">
        <v>658</v>
      </c>
      <c r="F757" s="125" t="s">
        <v>8742</v>
      </c>
      <c r="G757" s="126" t="s">
        <v>8743</v>
      </c>
    </row>
    <row r="758" spans="1:7" hidden="1" x14ac:dyDescent="0.35">
      <c r="A758" s="103" t="s">
        <v>8745</v>
      </c>
      <c r="B758" s="122" t="s">
        <v>90</v>
      </c>
      <c r="C758" s="117" t="s">
        <v>1176</v>
      </c>
      <c r="D758" s="123" t="s">
        <v>325</v>
      </c>
      <c r="E758" s="124" t="s">
        <v>116</v>
      </c>
      <c r="F758" s="125" t="s">
        <v>8746</v>
      </c>
      <c r="G758" s="126" t="s">
        <v>8747</v>
      </c>
    </row>
    <row r="759" spans="1:7" hidden="1" x14ac:dyDescent="0.35">
      <c r="A759" s="103" t="s">
        <v>8749</v>
      </c>
      <c r="B759" s="122" t="s">
        <v>90</v>
      </c>
      <c r="C759" s="117" t="s">
        <v>1176</v>
      </c>
      <c r="D759" s="123" t="s">
        <v>325</v>
      </c>
      <c r="E759" s="124" t="s">
        <v>592</v>
      </c>
      <c r="F759" s="125" t="s">
        <v>8750</v>
      </c>
      <c r="G759" s="126" t="s">
        <v>8751</v>
      </c>
    </row>
    <row r="760" spans="1:7" hidden="1" x14ac:dyDescent="0.35">
      <c r="A760" s="103" t="s">
        <v>8753</v>
      </c>
      <c r="B760" s="122" t="s">
        <v>90</v>
      </c>
      <c r="C760" s="117" t="s">
        <v>1176</v>
      </c>
      <c r="D760" s="123" t="s">
        <v>325</v>
      </c>
      <c r="E760" s="124" t="s">
        <v>1340</v>
      </c>
      <c r="F760" s="125" t="s">
        <v>8754</v>
      </c>
      <c r="G760" s="126" t="s">
        <v>8755</v>
      </c>
    </row>
    <row r="761" spans="1:7" hidden="1" x14ac:dyDescent="0.35">
      <c r="A761" s="103" t="s">
        <v>8756</v>
      </c>
      <c r="B761" s="122" t="s">
        <v>90</v>
      </c>
      <c r="C761" s="117" t="s">
        <v>1176</v>
      </c>
      <c r="D761" s="123" t="s">
        <v>325</v>
      </c>
      <c r="E761" s="124" t="s">
        <v>43</v>
      </c>
      <c r="F761" s="125" t="s">
        <v>8757</v>
      </c>
      <c r="G761" s="126" t="s">
        <v>8758</v>
      </c>
    </row>
    <row r="762" spans="1:7" hidden="1" x14ac:dyDescent="0.35">
      <c r="A762" s="103" t="s">
        <v>8760</v>
      </c>
      <c r="B762" s="122" t="s">
        <v>90</v>
      </c>
      <c r="C762" s="117" t="s">
        <v>1176</v>
      </c>
      <c r="D762" s="123" t="s">
        <v>325</v>
      </c>
      <c r="E762" s="124" t="s">
        <v>328</v>
      </c>
      <c r="F762" s="125" t="s">
        <v>8761</v>
      </c>
      <c r="G762" s="126" t="s">
        <v>8762</v>
      </c>
    </row>
    <row r="763" spans="1:7" hidden="1" x14ac:dyDescent="0.35">
      <c r="A763" s="103" t="s">
        <v>8764</v>
      </c>
      <c r="B763" s="122" t="s">
        <v>90</v>
      </c>
      <c r="C763" s="117" t="s">
        <v>1176</v>
      </c>
      <c r="D763" s="123" t="s">
        <v>325</v>
      </c>
      <c r="E763" s="124" t="s">
        <v>612</v>
      </c>
      <c r="F763" s="125" t="s">
        <v>8765</v>
      </c>
      <c r="G763" s="126" t="s">
        <v>8766</v>
      </c>
    </row>
    <row r="764" spans="1:7" hidden="1" x14ac:dyDescent="0.35">
      <c r="A764" s="103" t="s">
        <v>8768</v>
      </c>
      <c r="B764" s="122" t="s">
        <v>90</v>
      </c>
      <c r="C764" s="117" t="s">
        <v>1176</v>
      </c>
      <c r="D764" s="123" t="s">
        <v>325</v>
      </c>
      <c r="E764" s="124" t="s">
        <v>332</v>
      </c>
      <c r="F764" s="125" t="s">
        <v>8769</v>
      </c>
      <c r="G764" s="126" t="s">
        <v>8770</v>
      </c>
    </row>
    <row r="765" spans="1:7" hidden="1" x14ac:dyDescent="0.35">
      <c r="A765" s="103" t="s">
        <v>8772</v>
      </c>
      <c r="B765" s="122" t="s">
        <v>90</v>
      </c>
      <c r="C765" s="117" t="s">
        <v>1176</v>
      </c>
      <c r="D765" s="123" t="s">
        <v>325</v>
      </c>
      <c r="E765" s="124" t="s">
        <v>430</v>
      </c>
      <c r="F765" s="125" t="s">
        <v>8773</v>
      </c>
      <c r="G765" s="126" t="s">
        <v>8774</v>
      </c>
    </row>
    <row r="766" spans="1:7" hidden="1" x14ac:dyDescent="0.35">
      <c r="A766" s="103" t="s">
        <v>8776</v>
      </c>
      <c r="B766" s="122" t="s">
        <v>90</v>
      </c>
      <c r="C766" s="117" t="s">
        <v>1176</v>
      </c>
      <c r="D766" s="123" t="s">
        <v>325</v>
      </c>
      <c r="E766" s="124" t="s">
        <v>58</v>
      </c>
      <c r="F766" s="125" t="s">
        <v>8777</v>
      </c>
      <c r="G766" s="126" t="s">
        <v>8778</v>
      </c>
    </row>
    <row r="767" spans="1:7" hidden="1" x14ac:dyDescent="0.35">
      <c r="A767" s="103" t="s">
        <v>8779</v>
      </c>
      <c r="B767" s="122" t="s">
        <v>90</v>
      </c>
      <c r="C767" s="117" t="s">
        <v>1176</v>
      </c>
      <c r="D767" s="123" t="s">
        <v>325</v>
      </c>
      <c r="E767" s="124" t="s">
        <v>481</v>
      </c>
      <c r="F767" s="125" t="s">
        <v>8780</v>
      </c>
      <c r="G767" s="126" t="s">
        <v>8781</v>
      </c>
    </row>
    <row r="768" spans="1:7" hidden="1" x14ac:dyDescent="0.35">
      <c r="A768" s="103" t="s">
        <v>8782</v>
      </c>
      <c r="B768" s="122" t="s">
        <v>90</v>
      </c>
      <c r="C768" s="117" t="s">
        <v>1176</v>
      </c>
      <c r="D768" s="123" t="s">
        <v>325</v>
      </c>
      <c r="E768" s="124" t="s">
        <v>62</v>
      </c>
      <c r="F768" s="125" t="s">
        <v>8783</v>
      </c>
      <c r="G768" s="126" t="s">
        <v>8784</v>
      </c>
    </row>
    <row r="769" spans="1:7" hidden="1" x14ac:dyDescent="0.35">
      <c r="A769" s="103" t="s">
        <v>8785</v>
      </c>
      <c r="B769" s="122" t="s">
        <v>90</v>
      </c>
      <c r="C769" s="117" t="s">
        <v>1176</v>
      </c>
      <c r="D769" s="123" t="s">
        <v>325</v>
      </c>
      <c r="E769" s="124" t="s">
        <v>1348</v>
      </c>
      <c r="F769" s="125" t="s">
        <v>8786</v>
      </c>
      <c r="G769" s="126" t="s">
        <v>8787</v>
      </c>
    </row>
    <row r="770" spans="1:7" hidden="1" x14ac:dyDescent="0.35">
      <c r="A770" s="103" t="s">
        <v>8788</v>
      </c>
      <c r="B770" s="122" t="s">
        <v>90</v>
      </c>
      <c r="C770" s="117" t="s">
        <v>1176</v>
      </c>
      <c r="D770" s="123" t="s">
        <v>325</v>
      </c>
      <c r="E770" s="124" t="s">
        <v>892</v>
      </c>
      <c r="F770" s="125" t="s">
        <v>8789</v>
      </c>
      <c r="G770" s="126" t="s">
        <v>8790</v>
      </c>
    </row>
    <row r="771" spans="1:7" hidden="1" x14ac:dyDescent="0.35">
      <c r="A771" s="103" t="s">
        <v>8791</v>
      </c>
      <c r="B771" s="122" t="s">
        <v>90</v>
      </c>
      <c r="C771" s="117" t="s">
        <v>1176</v>
      </c>
      <c r="D771" s="123" t="s">
        <v>325</v>
      </c>
      <c r="E771" s="124" t="s">
        <v>399</v>
      </c>
      <c r="F771" s="125" t="s">
        <v>8792</v>
      </c>
      <c r="G771" s="126" t="s">
        <v>8793</v>
      </c>
    </row>
    <row r="772" spans="1:7" hidden="1" x14ac:dyDescent="0.35">
      <c r="A772" s="103" t="s">
        <v>8795</v>
      </c>
      <c r="B772" s="122" t="s">
        <v>90</v>
      </c>
      <c r="C772" s="117" t="s">
        <v>1176</v>
      </c>
      <c r="D772" s="123" t="s">
        <v>325</v>
      </c>
      <c r="E772" s="124" t="s">
        <v>199</v>
      </c>
      <c r="F772" s="125" t="s">
        <v>8796</v>
      </c>
      <c r="G772" s="126" t="s">
        <v>8797</v>
      </c>
    </row>
    <row r="773" spans="1:7" hidden="1" x14ac:dyDescent="0.35">
      <c r="A773" s="103" t="s">
        <v>8798</v>
      </c>
      <c r="B773" s="122" t="s">
        <v>90</v>
      </c>
      <c r="C773" s="117" t="s">
        <v>1176</v>
      </c>
      <c r="D773" s="123" t="s">
        <v>325</v>
      </c>
      <c r="E773" s="124" t="s">
        <v>638</v>
      </c>
      <c r="F773" s="125" t="s">
        <v>8799</v>
      </c>
      <c r="G773" s="126" t="s">
        <v>8800</v>
      </c>
    </row>
    <row r="774" spans="1:7" hidden="1" x14ac:dyDescent="0.35">
      <c r="A774" s="103" t="s">
        <v>8801</v>
      </c>
      <c r="B774" s="122" t="s">
        <v>90</v>
      </c>
      <c r="C774" s="117" t="s">
        <v>1176</v>
      </c>
      <c r="D774" s="123" t="s">
        <v>325</v>
      </c>
      <c r="E774" s="124" t="s">
        <v>798</v>
      </c>
      <c r="F774" s="125" t="s">
        <v>8802</v>
      </c>
      <c r="G774" s="126" t="s">
        <v>8803</v>
      </c>
    </row>
    <row r="775" spans="1:7" hidden="1" x14ac:dyDescent="0.35">
      <c r="A775" s="103" t="s">
        <v>8804</v>
      </c>
      <c r="B775" s="122" t="s">
        <v>90</v>
      </c>
      <c r="C775" s="117" t="s">
        <v>1176</v>
      </c>
      <c r="D775" s="123" t="s">
        <v>325</v>
      </c>
      <c r="E775" s="124" t="s">
        <v>147</v>
      </c>
      <c r="F775" s="125" t="s">
        <v>8805</v>
      </c>
      <c r="G775" s="126" t="s">
        <v>8806</v>
      </c>
    </row>
    <row r="776" spans="1:7" hidden="1" x14ac:dyDescent="0.35">
      <c r="A776" s="103" t="s">
        <v>8807</v>
      </c>
      <c r="B776" s="122" t="s">
        <v>90</v>
      </c>
      <c r="C776" s="117" t="s">
        <v>1176</v>
      </c>
      <c r="D776" s="123" t="s">
        <v>325</v>
      </c>
      <c r="E776" s="124" t="s">
        <v>878</v>
      </c>
      <c r="F776" s="125" t="s">
        <v>8808</v>
      </c>
      <c r="G776" s="126" t="s">
        <v>8809</v>
      </c>
    </row>
    <row r="777" spans="1:7" hidden="1" x14ac:dyDescent="0.35">
      <c r="A777" s="103" t="s">
        <v>8811</v>
      </c>
      <c r="B777" s="122" t="s">
        <v>90</v>
      </c>
      <c r="C777" s="117" t="s">
        <v>1176</v>
      </c>
      <c r="D777" s="123" t="s">
        <v>325</v>
      </c>
      <c r="E777" s="124" t="s">
        <v>78</v>
      </c>
      <c r="F777" s="125" t="s">
        <v>8812</v>
      </c>
      <c r="G777" s="126" t="s">
        <v>8813</v>
      </c>
    </row>
    <row r="778" spans="1:7" hidden="1" x14ac:dyDescent="0.35">
      <c r="A778" s="103" t="s">
        <v>8815</v>
      </c>
      <c r="B778" s="122" t="s">
        <v>90</v>
      </c>
      <c r="C778" s="117" t="s">
        <v>1176</v>
      </c>
      <c r="D778" s="123" t="s">
        <v>325</v>
      </c>
      <c r="E778" s="124" t="s">
        <v>151</v>
      </c>
      <c r="F778" s="125" t="s">
        <v>8816</v>
      </c>
      <c r="G778" s="126" t="s">
        <v>8817</v>
      </c>
    </row>
    <row r="779" spans="1:7" hidden="1" x14ac:dyDescent="0.35">
      <c r="A779" s="103" t="s">
        <v>8819</v>
      </c>
      <c r="B779" s="122" t="s">
        <v>90</v>
      </c>
      <c r="C779" s="117" t="s">
        <v>1176</v>
      </c>
      <c r="D779" s="123" t="s">
        <v>325</v>
      </c>
      <c r="E779" s="124" t="s">
        <v>82</v>
      </c>
      <c r="F779" s="125" t="s">
        <v>8820</v>
      </c>
      <c r="G779" s="126" t="s">
        <v>8821</v>
      </c>
    </row>
    <row r="780" spans="1:7" hidden="1" x14ac:dyDescent="0.35">
      <c r="A780" s="103" t="s">
        <v>8823</v>
      </c>
      <c r="B780" s="122" t="s">
        <v>90</v>
      </c>
      <c r="C780" s="117" t="s">
        <v>1176</v>
      </c>
      <c r="D780" s="123" t="s">
        <v>325</v>
      </c>
      <c r="E780" s="124" t="s">
        <v>758</v>
      </c>
      <c r="F780" s="125" t="s">
        <v>8824</v>
      </c>
      <c r="G780" s="126" t="s">
        <v>8825</v>
      </c>
    </row>
    <row r="781" spans="1:7" hidden="1" x14ac:dyDescent="0.35">
      <c r="A781" s="103" t="s">
        <v>8826</v>
      </c>
      <c r="B781" s="122" t="s">
        <v>90</v>
      </c>
      <c r="C781" s="117" t="s">
        <v>1176</v>
      </c>
      <c r="D781" s="123" t="s">
        <v>325</v>
      </c>
      <c r="E781" s="124" t="s">
        <v>86</v>
      </c>
      <c r="F781" s="125" t="s">
        <v>8827</v>
      </c>
      <c r="G781" s="126" t="s">
        <v>8828</v>
      </c>
    </row>
    <row r="782" spans="1:7" hidden="1" x14ac:dyDescent="0.35">
      <c r="A782" s="103" t="s">
        <v>8830</v>
      </c>
      <c r="B782" s="122" t="s">
        <v>90</v>
      </c>
      <c r="C782" s="117" t="s">
        <v>1176</v>
      </c>
      <c r="D782" s="123" t="s">
        <v>325</v>
      </c>
      <c r="E782" s="124" t="s">
        <v>503</v>
      </c>
      <c r="F782" s="125" t="s">
        <v>8831</v>
      </c>
      <c r="G782" s="126" t="s">
        <v>8832</v>
      </c>
    </row>
    <row r="783" spans="1:7" hidden="1" x14ac:dyDescent="0.35">
      <c r="A783" s="103" t="s">
        <v>8833</v>
      </c>
      <c r="B783" s="122" t="s">
        <v>90</v>
      </c>
      <c r="C783" s="117" t="s">
        <v>1176</v>
      </c>
      <c r="D783" s="123" t="s">
        <v>325</v>
      </c>
      <c r="E783" s="124" t="s">
        <v>1627</v>
      </c>
      <c r="F783" s="125" t="s">
        <v>8834</v>
      </c>
      <c r="G783" s="126" t="s">
        <v>8835</v>
      </c>
    </row>
    <row r="784" spans="1:7" hidden="1" x14ac:dyDescent="0.35">
      <c r="A784" s="103" t="s">
        <v>8836</v>
      </c>
      <c r="B784" s="122" t="s">
        <v>90</v>
      </c>
      <c r="C784" s="117" t="s">
        <v>1176</v>
      </c>
      <c r="D784" s="123" t="s">
        <v>325</v>
      </c>
      <c r="E784" s="124" t="s">
        <v>2379</v>
      </c>
      <c r="F784" s="125" t="s">
        <v>8837</v>
      </c>
      <c r="G784" s="126" t="s">
        <v>8838</v>
      </c>
    </row>
    <row r="785" spans="1:7" hidden="1" x14ac:dyDescent="0.35">
      <c r="A785" s="103" t="s">
        <v>8839</v>
      </c>
      <c r="B785" s="122" t="s">
        <v>90</v>
      </c>
      <c r="C785" s="117" t="s">
        <v>1176</v>
      </c>
      <c r="D785" s="123" t="s">
        <v>325</v>
      </c>
      <c r="E785" s="124" t="s">
        <v>51</v>
      </c>
      <c r="F785" s="125" t="s">
        <v>8840</v>
      </c>
      <c r="G785" s="126" t="s">
        <v>8841</v>
      </c>
    </row>
    <row r="786" spans="1:7" hidden="1" x14ac:dyDescent="0.35">
      <c r="A786" s="103" t="s">
        <v>8843</v>
      </c>
      <c r="B786" s="122" t="s">
        <v>90</v>
      </c>
      <c r="C786" s="117" t="s">
        <v>1176</v>
      </c>
      <c r="D786" s="123" t="s">
        <v>325</v>
      </c>
      <c r="E786" s="124" t="s">
        <v>2044</v>
      </c>
      <c r="F786" s="125" t="s">
        <v>8844</v>
      </c>
      <c r="G786" s="126" t="s">
        <v>8845</v>
      </c>
    </row>
    <row r="787" spans="1:7" hidden="1" x14ac:dyDescent="0.35">
      <c r="A787" s="103" t="s">
        <v>8847</v>
      </c>
      <c r="B787" s="122" t="s">
        <v>90</v>
      </c>
      <c r="C787" s="117" t="s">
        <v>1176</v>
      </c>
      <c r="D787" s="123" t="s">
        <v>325</v>
      </c>
      <c r="E787" s="124" t="s">
        <v>1066</v>
      </c>
      <c r="F787" s="125" t="s">
        <v>8848</v>
      </c>
      <c r="G787" s="126" t="s">
        <v>8849</v>
      </c>
    </row>
    <row r="788" spans="1:7" hidden="1" x14ac:dyDescent="0.35">
      <c r="A788" s="103" t="s">
        <v>8851</v>
      </c>
      <c r="B788" s="122" t="s">
        <v>90</v>
      </c>
      <c r="C788" s="117" t="s">
        <v>1176</v>
      </c>
      <c r="D788" s="123" t="s">
        <v>325</v>
      </c>
      <c r="E788" s="124" t="s">
        <v>155</v>
      </c>
      <c r="F788" s="125" t="s">
        <v>8852</v>
      </c>
      <c r="G788" s="126" t="s">
        <v>8853</v>
      </c>
    </row>
    <row r="789" spans="1:7" hidden="1" x14ac:dyDescent="0.35">
      <c r="A789" s="103" t="s">
        <v>8855</v>
      </c>
      <c r="B789" s="122" t="s">
        <v>90</v>
      </c>
      <c r="C789" s="117" t="s">
        <v>1176</v>
      </c>
      <c r="D789" s="123" t="s">
        <v>325</v>
      </c>
      <c r="E789" s="124" t="s">
        <v>2358</v>
      </c>
      <c r="F789" s="125" t="s">
        <v>8856</v>
      </c>
      <c r="G789" s="126" t="s">
        <v>8857</v>
      </c>
    </row>
    <row r="790" spans="1:7" hidden="1" x14ac:dyDescent="0.35">
      <c r="A790" s="103" t="s">
        <v>8858</v>
      </c>
      <c r="B790" s="122" t="s">
        <v>90</v>
      </c>
      <c r="C790" s="117" t="s">
        <v>1176</v>
      </c>
      <c r="D790" s="123" t="s">
        <v>325</v>
      </c>
      <c r="E790" s="124" t="s">
        <v>366</v>
      </c>
      <c r="F790" s="125" t="s">
        <v>8859</v>
      </c>
      <c r="G790" s="126" t="s">
        <v>8860</v>
      </c>
    </row>
    <row r="791" spans="1:7" hidden="1" x14ac:dyDescent="0.35">
      <c r="A791" s="103" t="s">
        <v>8861</v>
      </c>
      <c r="B791" s="111" t="s">
        <v>90</v>
      </c>
      <c r="C791" s="117" t="s">
        <v>1176</v>
      </c>
      <c r="D791" s="118" t="s">
        <v>199</v>
      </c>
      <c r="E791" s="119"/>
      <c r="F791" s="120" t="s">
        <v>8862</v>
      </c>
      <c r="G791" s="121" t="s">
        <v>8863</v>
      </c>
    </row>
    <row r="792" spans="1:7" x14ac:dyDescent="0.35">
      <c r="A792" s="103" t="s">
        <v>8864</v>
      </c>
      <c r="B792" s="122" t="s">
        <v>90</v>
      </c>
      <c r="C792" s="117" t="s">
        <v>1176</v>
      </c>
      <c r="D792" s="123" t="s">
        <v>199</v>
      </c>
      <c r="E792" s="124" t="s">
        <v>420</v>
      </c>
      <c r="F792" s="125" t="s">
        <v>49954</v>
      </c>
      <c r="G792" s="126" t="e">
        <v>#N/A</v>
      </c>
    </row>
    <row r="793" spans="1:7" hidden="1" x14ac:dyDescent="0.35">
      <c r="A793" s="103" t="s">
        <v>8868</v>
      </c>
      <c r="B793" s="122" t="s">
        <v>90</v>
      </c>
      <c r="C793" s="117" t="s">
        <v>1176</v>
      </c>
      <c r="D793" s="123" t="s">
        <v>199</v>
      </c>
      <c r="E793" s="124" t="s">
        <v>658</v>
      </c>
      <c r="F793" s="125" t="s">
        <v>8869</v>
      </c>
      <c r="G793" s="126" t="s">
        <v>8870</v>
      </c>
    </row>
    <row r="794" spans="1:7" hidden="1" x14ac:dyDescent="0.35">
      <c r="A794" s="103" t="s">
        <v>8872</v>
      </c>
      <c r="B794" s="122" t="s">
        <v>90</v>
      </c>
      <c r="C794" s="117" t="s">
        <v>1176</v>
      </c>
      <c r="D794" s="123" t="s">
        <v>199</v>
      </c>
      <c r="E794" s="124" t="s">
        <v>116</v>
      </c>
      <c r="F794" s="125" t="s">
        <v>8873</v>
      </c>
      <c r="G794" s="126" t="s">
        <v>8874</v>
      </c>
    </row>
    <row r="795" spans="1:7" hidden="1" x14ac:dyDescent="0.35">
      <c r="A795" s="103" t="s">
        <v>8876</v>
      </c>
      <c r="B795" s="122" t="s">
        <v>90</v>
      </c>
      <c r="C795" s="117" t="s">
        <v>1176</v>
      </c>
      <c r="D795" s="123" t="s">
        <v>199</v>
      </c>
      <c r="E795" s="124" t="s">
        <v>592</v>
      </c>
      <c r="F795" s="125" t="s">
        <v>8877</v>
      </c>
      <c r="G795" s="126" t="s">
        <v>8878</v>
      </c>
    </row>
    <row r="796" spans="1:7" hidden="1" x14ac:dyDescent="0.35">
      <c r="A796" s="103" t="s">
        <v>8880</v>
      </c>
      <c r="B796" s="122" t="s">
        <v>90</v>
      </c>
      <c r="C796" s="117" t="s">
        <v>1176</v>
      </c>
      <c r="D796" s="123" t="s">
        <v>199</v>
      </c>
      <c r="E796" s="124" t="s">
        <v>34</v>
      </c>
      <c r="F796" s="125" t="s">
        <v>8881</v>
      </c>
      <c r="G796" s="126" t="s">
        <v>8882</v>
      </c>
    </row>
    <row r="797" spans="1:7" x14ac:dyDescent="0.35">
      <c r="A797" s="103" t="s">
        <v>49528</v>
      </c>
      <c r="B797" s="122" t="s">
        <v>90</v>
      </c>
      <c r="C797" s="117" t="s">
        <v>1176</v>
      </c>
      <c r="D797" s="123" t="s">
        <v>199</v>
      </c>
      <c r="E797" s="124" t="s">
        <v>466</v>
      </c>
      <c r="F797" s="125" t="s">
        <v>49955</v>
      </c>
      <c r="G797" s="126" t="e">
        <v>#N/A</v>
      </c>
    </row>
    <row r="798" spans="1:7" hidden="1" x14ac:dyDescent="0.35">
      <c r="A798" s="103" t="s">
        <v>8884</v>
      </c>
      <c r="B798" s="122" t="s">
        <v>90</v>
      </c>
      <c r="C798" s="117" t="s">
        <v>1176</v>
      </c>
      <c r="D798" s="123" t="s">
        <v>199</v>
      </c>
      <c r="E798" s="124" t="s">
        <v>1101</v>
      </c>
      <c r="F798" s="125" t="s">
        <v>8885</v>
      </c>
      <c r="G798" s="126" t="s">
        <v>8886</v>
      </c>
    </row>
    <row r="799" spans="1:7" hidden="1" x14ac:dyDescent="0.35">
      <c r="A799" s="103" t="s">
        <v>8888</v>
      </c>
      <c r="B799" s="122" t="s">
        <v>90</v>
      </c>
      <c r="C799" s="117" t="s">
        <v>1176</v>
      </c>
      <c r="D799" s="123" t="s">
        <v>199</v>
      </c>
      <c r="E799" s="124" t="s">
        <v>325</v>
      </c>
      <c r="F799" s="125" t="s">
        <v>8889</v>
      </c>
      <c r="G799" s="126" t="s">
        <v>8890</v>
      </c>
    </row>
    <row r="800" spans="1:7" hidden="1" x14ac:dyDescent="0.35">
      <c r="A800" s="103" t="s">
        <v>8891</v>
      </c>
      <c r="B800" s="122" t="s">
        <v>90</v>
      </c>
      <c r="C800" s="117" t="s">
        <v>1176</v>
      </c>
      <c r="D800" s="123" t="s">
        <v>199</v>
      </c>
      <c r="E800" s="124" t="s">
        <v>1340</v>
      </c>
      <c r="F800" s="125" t="s">
        <v>8892</v>
      </c>
      <c r="G800" s="126" t="s">
        <v>8893</v>
      </c>
    </row>
    <row r="801" spans="1:7" hidden="1" x14ac:dyDescent="0.35">
      <c r="A801" s="103" t="s">
        <v>8894</v>
      </c>
      <c r="B801" s="122" t="s">
        <v>90</v>
      </c>
      <c r="C801" s="117" t="s">
        <v>1176</v>
      </c>
      <c r="D801" s="123" t="s">
        <v>199</v>
      </c>
      <c r="E801" s="124" t="s">
        <v>43</v>
      </c>
      <c r="F801" s="125" t="s">
        <v>8895</v>
      </c>
      <c r="G801" s="126" t="s">
        <v>8896</v>
      </c>
    </row>
    <row r="802" spans="1:7" hidden="1" x14ac:dyDescent="0.35">
      <c r="A802" s="103" t="s">
        <v>8897</v>
      </c>
      <c r="B802" s="122" t="s">
        <v>90</v>
      </c>
      <c r="C802" s="117" t="s">
        <v>1176</v>
      </c>
      <c r="D802" s="123" t="s">
        <v>199</v>
      </c>
      <c r="E802" s="124" t="s">
        <v>328</v>
      </c>
      <c r="F802" s="125" t="s">
        <v>8898</v>
      </c>
      <c r="G802" s="126" t="s">
        <v>8899</v>
      </c>
    </row>
    <row r="803" spans="1:7" hidden="1" x14ac:dyDescent="0.35">
      <c r="A803" s="103" t="s">
        <v>8901</v>
      </c>
      <c r="B803" s="122" t="s">
        <v>90</v>
      </c>
      <c r="C803" s="117" t="s">
        <v>1176</v>
      </c>
      <c r="D803" s="123" t="s">
        <v>199</v>
      </c>
      <c r="E803" s="124" t="s">
        <v>612</v>
      </c>
      <c r="F803" s="125" t="s">
        <v>8902</v>
      </c>
      <c r="G803" s="126" t="s">
        <v>8903</v>
      </c>
    </row>
    <row r="804" spans="1:7" hidden="1" x14ac:dyDescent="0.35">
      <c r="A804" s="103" t="s">
        <v>8905</v>
      </c>
      <c r="B804" s="122" t="s">
        <v>90</v>
      </c>
      <c r="C804" s="117" t="s">
        <v>1176</v>
      </c>
      <c r="D804" s="123" t="s">
        <v>199</v>
      </c>
      <c r="E804" s="124" t="s">
        <v>332</v>
      </c>
      <c r="F804" s="125" t="s">
        <v>8906</v>
      </c>
      <c r="G804" s="126" t="s">
        <v>8907</v>
      </c>
    </row>
    <row r="805" spans="1:7" hidden="1" x14ac:dyDescent="0.35">
      <c r="A805" s="103" t="s">
        <v>8908</v>
      </c>
      <c r="B805" s="122" t="s">
        <v>90</v>
      </c>
      <c r="C805" s="117" t="s">
        <v>1176</v>
      </c>
      <c r="D805" s="123" t="s">
        <v>199</v>
      </c>
      <c r="E805" s="124" t="s">
        <v>430</v>
      </c>
      <c r="F805" s="125" t="s">
        <v>8909</v>
      </c>
      <c r="G805" s="126" t="s">
        <v>8910</v>
      </c>
    </row>
    <row r="806" spans="1:7" hidden="1" x14ac:dyDescent="0.35">
      <c r="A806" s="103" t="s">
        <v>8912</v>
      </c>
      <c r="B806" s="122" t="s">
        <v>90</v>
      </c>
      <c r="C806" s="117" t="s">
        <v>1176</v>
      </c>
      <c r="D806" s="123" t="s">
        <v>199</v>
      </c>
      <c r="E806" s="124" t="s">
        <v>58</v>
      </c>
      <c r="F806" s="125" t="s">
        <v>8913</v>
      </c>
      <c r="G806" s="126" t="s">
        <v>8914</v>
      </c>
    </row>
    <row r="807" spans="1:7" hidden="1" x14ac:dyDescent="0.35">
      <c r="A807" s="103" t="s">
        <v>8916</v>
      </c>
      <c r="B807" s="122" t="s">
        <v>90</v>
      </c>
      <c r="C807" s="117" t="s">
        <v>1176</v>
      </c>
      <c r="D807" s="123" t="s">
        <v>199</v>
      </c>
      <c r="E807" s="124" t="s">
        <v>62</v>
      </c>
      <c r="F807" s="125" t="s">
        <v>8917</v>
      </c>
      <c r="G807" s="126" t="s">
        <v>8918</v>
      </c>
    </row>
    <row r="808" spans="1:7" hidden="1" x14ac:dyDescent="0.35">
      <c r="A808" s="103" t="s">
        <v>8919</v>
      </c>
      <c r="B808" s="122" t="s">
        <v>90</v>
      </c>
      <c r="C808" s="117" t="s">
        <v>1176</v>
      </c>
      <c r="D808" s="123" t="s">
        <v>199</v>
      </c>
      <c r="E808" s="124" t="s">
        <v>1348</v>
      </c>
      <c r="F808" s="125" t="s">
        <v>8920</v>
      </c>
      <c r="G808" s="126" t="s">
        <v>8921</v>
      </c>
    </row>
    <row r="809" spans="1:7" hidden="1" x14ac:dyDescent="0.35">
      <c r="A809" s="103" t="s">
        <v>8923</v>
      </c>
      <c r="B809" s="122" t="s">
        <v>90</v>
      </c>
      <c r="C809" s="117" t="s">
        <v>1176</v>
      </c>
      <c r="D809" s="123" t="s">
        <v>199</v>
      </c>
      <c r="E809" s="124" t="s">
        <v>892</v>
      </c>
      <c r="F809" s="125" t="s">
        <v>8924</v>
      </c>
      <c r="G809" s="126" t="s">
        <v>8925</v>
      </c>
    </row>
    <row r="810" spans="1:7" hidden="1" x14ac:dyDescent="0.35">
      <c r="A810" s="103" t="s">
        <v>8926</v>
      </c>
      <c r="B810" s="122" t="s">
        <v>90</v>
      </c>
      <c r="C810" s="117" t="s">
        <v>1176</v>
      </c>
      <c r="D810" s="123" t="s">
        <v>199</v>
      </c>
      <c r="E810" s="124" t="s">
        <v>90</v>
      </c>
      <c r="F810" s="125" t="s">
        <v>8927</v>
      </c>
      <c r="G810" s="126" t="s">
        <v>8928</v>
      </c>
    </row>
    <row r="811" spans="1:7" hidden="1" x14ac:dyDescent="0.35">
      <c r="A811" s="103" t="s">
        <v>8930</v>
      </c>
      <c r="B811" s="122" t="s">
        <v>90</v>
      </c>
      <c r="C811" s="117" t="s">
        <v>1176</v>
      </c>
      <c r="D811" s="123" t="s">
        <v>199</v>
      </c>
      <c r="E811" s="124" t="s">
        <v>100</v>
      </c>
      <c r="F811" s="125" t="s">
        <v>8931</v>
      </c>
      <c r="G811" s="126" t="s">
        <v>8932</v>
      </c>
    </row>
    <row r="812" spans="1:7" hidden="1" x14ac:dyDescent="0.35">
      <c r="A812" s="103" t="s">
        <v>8934</v>
      </c>
      <c r="B812" s="122" t="s">
        <v>90</v>
      </c>
      <c r="C812" s="117" t="s">
        <v>1176</v>
      </c>
      <c r="D812" s="123" t="s">
        <v>199</v>
      </c>
      <c r="E812" s="124" t="s">
        <v>336</v>
      </c>
      <c r="F812" s="125" t="s">
        <v>8935</v>
      </c>
      <c r="G812" s="126" t="s">
        <v>8936</v>
      </c>
    </row>
    <row r="813" spans="1:7" hidden="1" x14ac:dyDescent="0.35">
      <c r="A813" s="103" t="s">
        <v>8937</v>
      </c>
      <c r="B813" s="122" t="s">
        <v>90</v>
      </c>
      <c r="C813" s="117" t="s">
        <v>1176</v>
      </c>
      <c r="D813" s="123" t="s">
        <v>199</v>
      </c>
      <c r="E813" s="124" t="s">
        <v>104</v>
      </c>
      <c r="F813" s="125" t="s">
        <v>8938</v>
      </c>
      <c r="G813" s="126" t="s">
        <v>8939</v>
      </c>
    </row>
    <row r="814" spans="1:7" hidden="1" x14ac:dyDescent="0.35">
      <c r="A814" s="103" t="s">
        <v>8941</v>
      </c>
      <c r="B814" s="122" t="s">
        <v>90</v>
      </c>
      <c r="C814" s="117" t="s">
        <v>1176</v>
      </c>
      <c r="D814" s="123" t="s">
        <v>199</v>
      </c>
      <c r="E814" s="124" t="s">
        <v>108</v>
      </c>
      <c r="F814" s="125" t="s">
        <v>8942</v>
      </c>
      <c r="G814" s="126" t="s">
        <v>8943</v>
      </c>
    </row>
    <row r="815" spans="1:7" x14ac:dyDescent="0.35">
      <c r="A815" s="103" t="s">
        <v>49529</v>
      </c>
      <c r="B815" s="122" t="s">
        <v>90</v>
      </c>
      <c r="C815" s="117" t="s">
        <v>1176</v>
      </c>
      <c r="D815" s="123" t="s">
        <v>199</v>
      </c>
      <c r="E815" s="124" t="s">
        <v>822</v>
      </c>
      <c r="F815" s="125" t="s">
        <v>49956</v>
      </c>
      <c r="G815" s="126" t="e">
        <v>#N/A</v>
      </c>
    </row>
    <row r="816" spans="1:7" hidden="1" x14ac:dyDescent="0.35">
      <c r="A816" s="103" t="s">
        <v>8945</v>
      </c>
      <c r="B816" s="122" t="s">
        <v>90</v>
      </c>
      <c r="C816" s="117" t="s">
        <v>1176</v>
      </c>
      <c r="D816" s="123" t="s">
        <v>199</v>
      </c>
      <c r="E816" s="124" t="s">
        <v>199</v>
      </c>
      <c r="F816" s="125" t="s">
        <v>8946</v>
      </c>
      <c r="G816" s="126" t="s">
        <v>8947</v>
      </c>
    </row>
    <row r="817" spans="1:7" x14ac:dyDescent="0.35">
      <c r="A817" s="103" t="s">
        <v>8949</v>
      </c>
      <c r="B817" s="122" t="s">
        <v>90</v>
      </c>
      <c r="C817" s="117" t="s">
        <v>1176</v>
      </c>
      <c r="D817" s="123" t="s">
        <v>199</v>
      </c>
      <c r="E817" s="124" t="s">
        <v>413</v>
      </c>
      <c r="F817" s="125" t="s">
        <v>49957</v>
      </c>
      <c r="G817" s="126" t="e">
        <v>#N/A</v>
      </c>
    </row>
    <row r="818" spans="1:7" hidden="1" x14ac:dyDescent="0.35">
      <c r="A818" s="103" t="s">
        <v>8953</v>
      </c>
      <c r="B818" s="122" t="s">
        <v>90</v>
      </c>
      <c r="C818" s="117" t="s">
        <v>1176</v>
      </c>
      <c r="D818" s="123" t="s">
        <v>199</v>
      </c>
      <c r="E818" s="124" t="s">
        <v>985</v>
      </c>
      <c r="F818" s="125" t="s">
        <v>8954</v>
      </c>
      <c r="G818" s="126" t="s">
        <v>8955</v>
      </c>
    </row>
    <row r="819" spans="1:7" x14ac:dyDescent="0.35">
      <c r="A819" s="103" t="s">
        <v>49530</v>
      </c>
      <c r="B819" s="122" t="s">
        <v>90</v>
      </c>
      <c r="C819" s="117" t="s">
        <v>1176</v>
      </c>
      <c r="D819" s="123" t="s">
        <v>199</v>
      </c>
      <c r="E819" s="124" t="s">
        <v>47</v>
      </c>
      <c r="F819" s="125" t="s">
        <v>49958</v>
      </c>
      <c r="G819" s="126" t="e">
        <v>#N/A</v>
      </c>
    </row>
    <row r="820" spans="1:7" x14ac:dyDescent="0.35">
      <c r="A820" s="103" t="s">
        <v>8957</v>
      </c>
      <c r="B820" s="122" t="s">
        <v>90</v>
      </c>
      <c r="C820" s="117" t="s">
        <v>1176</v>
      </c>
      <c r="D820" s="123" t="s">
        <v>199</v>
      </c>
      <c r="E820" s="124" t="s">
        <v>2379</v>
      </c>
      <c r="F820" s="125" t="s">
        <v>49959</v>
      </c>
      <c r="G820" s="126" t="e">
        <v>#N/A</v>
      </c>
    </row>
    <row r="821" spans="1:7" x14ac:dyDescent="0.35">
      <c r="A821" s="103" t="s">
        <v>8961</v>
      </c>
      <c r="B821" s="122" t="s">
        <v>90</v>
      </c>
      <c r="C821" s="117" t="s">
        <v>1176</v>
      </c>
      <c r="D821" s="123" t="s">
        <v>199</v>
      </c>
      <c r="E821" s="124" t="s">
        <v>51</v>
      </c>
      <c r="F821" s="125" t="s">
        <v>49960</v>
      </c>
      <c r="G821" s="126" t="e">
        <v>#N/A</v>
      </c>
    </row>
    <row r="822" spans="1:7" hidden="1" x14ac:dyDescent="0.35">
      <c r="A822" s="103" t="s">
        <v>8965</v>
      </c>
      <c r="B822" s="122" t="s">
        <v>90</v>
      </c>
      <c r="C822" s="117" t="s">
        <v>1176</v>
      </c>
      <c r="D822" s="123" t="s">
        <v>199</v>
      </c>
      <c r="E822" s="124" t="s">
        <v>2044</v>
      </c>
      <c r="F822" s="125" t="s">
        <v>8966</v>
      </c>
      <c r="G822" s="126" t="s">
        <v>8967</v>
      </c>
    </row>
    <row r="823" spans="1:7" hidden="1" x14ac:dyDescent="0.35">
      <c r="A823" s="103" t="s">
        <v>8969</v>
      </c>
      <c r="B823" s="122" t="s">
        <v>90</v>
      </c>
      <c r="C823" s="117" t="s">
        <v>1176</v>
      </c>
      <c r="D823" s="123" t="s">
        <v>199</v>
      </c>
      <c r="E823" s="124" t="s">
        <v>1066</v>
      </c>
      <c r="F823" s="125" t="s">
        <v>8970</v>
      </c>
      <c r="G823" s="126" t="s">
        <v>8971</v>
      </c>
    </row>
    <row r="824" spans="1:7" hidden="1" x14ac:dyDescent="0.35">
      <c r="A824" s="103" t="s">
        <v>8973</v>
      </c>
      <c r="B824" s="122" t="s">
        <v>90</v>
      </c>
      <c r="C824" s="117" t="s">
        <v>1176</v>
      </c>
      <c r="D824" s="123" t="s">
        <v>199</v>
      </c>
      <c r="E824" s="124" t="s">
        <v>155</v>
      </c>
      <c r="F824" s="125" t="s">
        <v>8974</v>
      </c>
      <c r="G824" s="126" t="s">
        <v>8975</v>
      </c>
    </row>
    <row r="825" spans="1:7" hidden="1" x14ac:dyDescent="0.35">
      <c r="A825" s="103" t="s">
        <v>8976</v>
      </c>
      <c r="B825" s="122" t="s">
        <v>90</v>
      </c>
      <c r="C825" s="117" t="s">
        <v>1176</v>
      </c>
      <c r="D825" s="123" t="s">
        <v>199</v>
      </c>
      <c r="E825" s="124" t="s">
        <v>299</v>
      </c>
      <c r="F825" s="125" t="s">
        <v>8977</v>
      </c>
      <c r="G825" s="126" t="s">
        <v>8978</v>
      </c>
    </row>
    <row r="826" spans="1:7" hidden="1" x14ac:dyDescent="0.35">
      <c r="A826" s="103" t="s">
        <v>8979</v>
      </c>
      <c r="B826" s="122" t="s">
        <v>90</v>
      </c>
      <c r="C826" s="117" t="s">
        <v>1176</v>
      </c>
      <c r="D826" s="123" t="s">
        <v>199</v>
      </c>
      <c r="E826" s="124" t="s">
        <v>319</v>
      </c>
      <c r="F826" s="125" t="s">
        <v>8980</v>
      </c>
      <c r="G826" s="126" t="s">
        <v>8981</v>
      </c>
    </row>
    <row r="827" spans="1:7" hidden="1" x14ac:dyDescent="0.35">
      <c r="A827" s="103" t="s">
        <v>8982</v>
      </c>
      <c r="B827" s="122" t="s">
        <v>90</v>
      </c>
      <c r="C827" s="117" t="s">
        <v>1176</v>
      </c>
      <c r="D827" s="123" t="s">
        <v>199</v>
      </c>
      <c r="E827" s="124" t="s">
        <v>947</v>
      </c>
      <c r="F827" s="125" t="s">
        <v>8983</v>
      </c>
      <c r="G827" s="126" t="s">
        <v>8984</v>
      </c>
    </row>
    <row r="828" spans="1:7" hidden="1" x14ac:dyDescent="0.35">
      <c r="A828" s="103" t="s">
        <v>8986</v>
      </c>
      <c r="B828" s="111" t="s">
        <v>90</v>
      </c>
      <c r="C828" s="117" t="s">
        <v>1176</v>
      </c>
      <c r="D828" s="118" t="s">
        <v>638</v>
      </c>
      <c r="E828" s="119"/>
      <c r="F828" s="120" t="s">
        <v>8987</v>
      </c>
      <c r="G828" s="121" t="s">
        <v>8988</v>
      </c>
    </row>
    <row r="829" spans="1:7" x14ac:dyDescent="0.35">
      <c r="A829" s="103" t="s">
        <v>8989</v>
      </c>
      <c r="B829" s="122" t="s">
        <v>90</v>
      </c>
      <c r="C829" s="117" t="s">
        <v>1176</v>
      </c>
      <c r="D829" s="123" t="s">
        <v>638</v>
      </c>
      <c r="E829" s="124" t="s">
        <v>420</v>
      </c>
      <c r="F829" s="125" t="s">
        <v>49961</v>
      </c>
      <c r="G829" s="126" t="e">
        <v>#N/A</v>
      </c>
    </row>
    <row r="830" spans="1:7" hidden="1" x14ac:dyDescent="0.35">
      <c r="A830" s="103" t="s">
        <v>8992</v>
      </c>
      <c r="B830" s="122" t="s">
        <v>90</v>
      </c>
      <c r="C830" s="117" t="s">
        <v>1176</v>
      </c>
      <c r="D830" s="123" t="s">
        <v>638</v>
      </c>
      <c r="E830" s="124" t="s">
        <v>116</v>
      </c>
      <c r="F830" s="125" t="s">
        <v>8993</v>
      </c>
      <c r="G830" s="126" t="s">
        <v>8994</v>
      </c>
    </row>
    <row r="831" spans="1:7" hidden="1" x14ac:dyDescent="0.35">
      <c r="A831" s="103" t="s">
        <v>8995</v>
      </c>
      <c r="B831" s="122" t="s">
        <v>90</v>
      </c>
      <c r="C831" s="117" t="s">
        <v>1176</v>
      </c>
      <c r="D831" s="123" t="s">
        <v>638</v>
      </c>
      <c r="E831" s="124" t="s">
        <v>481</v>
      </c>
      <c r="F831" s="125" t="s">
        <v>8996</v>
      </c>
      <c r="G831" s="126" t="s">
        <v>8997</v>
      </c>
    </row>
    <row r="832" spans="1:7" hidden="1" x14ac:dyDescent="0.35">
      <c r="A832" s="103" t="s">
        <v>8999</v>
      </c>
      <c r="B832" s="122" t="s">
        <v>90</v>
      </c>
      <c r="C832" s="117" t="s">
        <v>1176</v>
      </c>
      <c r="D832" s="123" t="s">
        <v>638</v>
      </c>
      <c r="E832" s="124" t="s">
        <v>892</v>
      </c>
      <c r="F832" s="125" t="s">
        <v>9000</v>
      </c>
      <c r="G832" s="126" t="s">
        <v>9001</v>
      </c>
    </row>
    <row r="833" spans="1:7" hidden="1" x14ac:dyDescent="0.35">
      <c r="A833" s="103" t="s">
        <v>9003</v>
      </c>
      <c r="B833" s="122" t="s">
        <v>90</v>
      </c>
      <c r="C833" s="117" t="s">
        <v>1176</v>
      </c>
      <c r="D833" s="123" t="s">
        <v>638</v>
      </c>
      <c r="E833" s="124" t="s">
        <v>90</v>
      </c>
      <c r="F833" s="125" t="s">
        <v>9004</v>
      </c>
      <c r="G833" s="126" t="s">
        <v>9005</v>
      </c>
    </row>
    <row r="834" spans="1:7" x14ac:dyDescent="0.35">
      <c r="A834" s="103" t="s">
        <v>49531</v>
      </c>
      <c r="B834" s="122" t="s">
        <v>90</v>
      </c>
      <c r="C834" s="117" t="s">
        <v>1176</v>
      </c>
      <c r="D834" s="123" t="s">
        <v>638</v>
      </c>
      <c r="E834" s="124" t="s">
        <v>336</v>
      </c>
      <c r="F834" s="125" t="s">
        <v>49962</v>
      </c>
      <c r="G834" s="126" t="e">
        <v>#N/A</v>
      </c>
    </row>
    <row r="835" spans="1:7" hidden="1" x14ac:dyDescent="0.35">
      <c r="A835" s="103" t="s">
        <v>9007</v>
      </c>
      <c r="B835" s="122" t="s">
        <v>90</v>
      </c>
      <c r="C835" s="117" t="s">
        <v>1176</v>
      </c>
      <c r="D835" s="123" t="s">
        <v>638</v>
      </c>
      <c r="E835" s="124" t="s">
        <v>155</v>
      </c>
      <c r="F835" s="125" t="s">
        <v>9008</v>
      </c>
      <c r="G835" s="126" t="s">
        <v>9009</v>
      </c>
    </row>
    <row r="836" spans="1:7" hidden="1" x14ac:dyDescent="0.35">
      <c r="A836" s="103" t="s">
        <v>9011</v>
      </c>
      <c r="B836" s="122" t="s">
        <v>90</v>
      </c>
      <c r="C836" s="117" t="s">
        <v>1176</v>
      </c>
      <c r="D836" s="123" t="s">
        <v>638</v>
      </c>
      <c r="E836" s="124" t="s">
        <v>2358</v>
      </c>
      <c r="F836" s="125" t="s">
        <v>9012</v>
      </c>
      <c r="G836" s="126" t="s">
        <v>9013</v>
      </c>
    </row>
    <row r="837" spans="1:7" hidden="1" x14ac:dyDescent="0.35">
      <c r="A837" s="103" t="s">
        <v>9015</v>
      </c>
      <c r="B837" s="111" t="s">
        <v>90</v>
      </c>
      <c r="C837" s="117" t="s">
        <v>1176</v>
      </c>
      <c r="D837" s="118" t="s">
        <v>78</v>
      </c>
      <c r="E837" s="119"/>
      <c r="F837" s="120" t="s">
        <v>9016</v>
      </c>
      <c r="G837" s="121" t="s">
        <v>9017</v>
      </c>
    </row>
    <row r="838" spans="1:7" hidden="1" x14ac:dyDescent="0.35">
      <c r="A838" s="103" t="s">
        <v>9018</v>
      </c>
      <c r="B838" s="122" t="s">
        <v>90</v>
      </c>
      <c r="C838" s="117" t="s">
        <v>1176</v>
      </c>
      <c r="D838" s="123" t="s">
        <v>78</v>
      </c>
      <c r="E838" s="124" t="s">
        <v>112</v>
      </c>
      <c r="F838" s="125" t="s">
        <v>9019</v>
      </c>
      <c r="G838" s="126" t="s">
        <v>9020</v>
      </c>
    </row>
    <row r="839" spans="1:7" hidden="1" x14ac:dyDescent="0.35">
      <c r="A839" s="103" t="s">
        <v>9022</v>
      </c>
      <c r="B839" s="122" t="s">
        <v>90</v>
      </c>
      <c r="C839" s="117" t="s">
        <v>1176</v>
      </c>
      <c r="D839" s="123" t="s">
        <v>78</v>
      </c>
      <c r="E839" s="124" t="s">
        <v>822</v>
      </c>
      <c r="F839" s="125" t="s">
        <v>9023</v>
      </c>
      <c r="G839" s="126" t="s">
        <v>9024</v>
      </c>
    </row>
    <row r="840" spans="1:7" hidden="1" x14ac:dyDescent="0.35">
      <c r="A840" s="103" t="s">
        <v>9025</v>
      </c>
      <c r="B840" s="122" t="s">
        <v>90</v>
      </c>
      <c r="C840" s="117" t="s">
        <v>1176</v>
      </c>
      <c r="D840" s="123" t="s">
        <v>78</v>
      </c>
      <c r="E840" s="124" t="s">
        <v>249</v>
      </c>
      <c r="F840" s="125" t="s">
        <v>9026</v>
      </c>
      <c r="G840" s="126" t="s">
        <v>9027</v>
      </c>
    </row>
    <row r="841" spans="1:7" x14ac:dyDescent="0.35">
      <c r="A841" s="103" t="s">
        <v>9028</v>
      </c>
      <c r="B841" s="122" t="s">
        <v>90</v>
      </c>
      <c r="C841" s="117" t="s">
        <v>1176</v>
      </c>
      <c r="D841" s="123" t="s">
        <v>78</v>
      </c>
      <c r="E841" s="124" t="s">
        <v>143</v>
      </c>
      <c r="F841" s="125" t="s">
        <v>49963</v>
      </c>
      <c r="G841" s="126" t="e">
        <v>#N/A</v>
      </c>
    </row>
    <row r="842" spans="1:7" hidden="1" x14ac:dyDescent="0.35">
      <c r="A842" s="103" t="s">
        <v>9031</v>
      </c>
      <c r="B842" s="122" t="s">
        <v>90</v>
      </c>
      <c r="C842" s="117" t="s">
        <v>1176</v>
      </c>
      <c r="D842" s="123" t="s">
        <v>78</v>
      </c>
      <c r="E842" s="124" t="s">
        <v>78</v>
      </c>
      <c r="F842" s="125" t="s">
        <v>9032</v>
      </c>
      <c r="G842" s="126" t="s">
        <v>9033</v>
      </c>
    </row>
    <row r="843" spans="1:7" hidden="1" x14ac:dyDescent="0.35">
      <c r="A843" s="103" t="s">
        <v>9034</v>
      </c>
      <c r="B843" s="122" t="s">
        <v>90</v>
      </c>
      <c r="C843" s="117" t="s">
        <v>1176</v>
      </c>
      <c r="D843" s="123" t="s">
        <v>78</v>
      </c>
      <c r="E843" s="124" t="s">
        <v>82</v>
      </c>
      <c r="F843" s="125" t="s">
        <v>9035</v>
      </c>
      <c r="G843" s="126" t="s">
        <v>9036</v>
      </c>
    </row>
    <row r="844" spans="1:7" hidden="1" x14ac:dyDescent="0.35">
      <c r="A844" s="103" t="s">
        <v>9038</v>
      </c>
      <c r="B844" s="122" t="s">
        <v>90</v>
      </c>
      <c r="C844" s="117" t="s">
        <v>1176</v>
      </c>
      <c r="D844" s="123" t="s">
        <v>78</v>
      </c>
      <c r="E844" s="124" t="s">
        <v>155</v>
      </c>
      <c r="F844" s="125" t="s">
        <v>9039</v>
      </c>
      <c r="G844" s="126" t="s">
        <v>9040</v>
      </c>
    </row>
    <row r="845" spans="1:7" hidden="1" x14ac:dyDescent="0.35">
      <c r="A845" s="103" t="s">
        <v>9042</v>
      </c>
      <c r="B845" s="122" t="s">
        <v>90</v>
      </c>
      <c r="C845" s="117" t="s">
        <v>1176</v>
      </c>
      <c r="D845" s="123" t="s">
        <v>78</v>
      </c>
      <c r="E845" s="124" t="s">
        <v>319</v>
      </c>
      <c r="F845" s="125" t="s">
        <v>9043</v>
      </c>
      <c r="G845" s="126" t="s">
        <v>9044</v>
      </c>
    </row>
    <row r="846" spans="1:7" hidden="1" x14ac:dyDescent="0.35">
      <c r="A846" s="103" t="s">
        <v>9046</v>
      </c>
      <c r="B846" s="111" t="s">
        <v>90</v>
      </c>
      <c r="C846" s="117" t="s">
        <v>1176</v>
      </c>
      <c r="D846" s="118" t="s">
        <v>151</v>
      </c>
      <c r="E846" s="119"/>
      <c r="F846" s="120" t="s">
        <v>9047</v>
      </c>
      <c r="G846" s="121" t="s">
        <v>9048</v>
      </c>
    </row>
    <row r="847" spans="1:7" hidden="1" x14ac:dyDescent="0.35">
      <c r="A847" s="103" t="s">
        <v>9049</v>
      </c>
      <c r="B847" s="122" t="s">
        <v>90</v>
      </c>
      <c r="C847" s="117" t="s">
        <v>1176</v>
      </c>
      <c r="D847" s="123" t="s">
        <v>151</v>
      </c>
      <c r="E847" s="124" t="s">
        <v>420</v>
      </c>
      <c r="F847" s="125" t="s">
        <v>9050</v>
      </c>
      <c r="G847" s="126" t="s">
        <v>9051</v>
      </c>
    </row>
    <row r="848" spans="1:7" hidden="1" x14ac:dyDescent="0.35">
      <c r="A848" s="103" t="s">
        <v>9053</v>
      </c>
      <c r="B848" s="122" t="s">
        <v>90</v>
      </c>
      <c r="C848" s="117" t="s">
        <v>1176</v>
      </c>
      <c r="D848" s="123" t="s">
        <v>151</v>
      </c>
      <c r="E848" s="124" t="s">
        <v>116</v>
      </c>
      <c r="F848" s="125" t="s">
        <v>9054</v>
      </c>
      <c r="G848" s="126" t="s">
        <v>9055</v>
      </c>
    </row>
    <row r="849" spans="1:7" hidden="1" x14ac:dyDescent="0.35">
      <c r="A849" s="103" t="s">
        <v>9057</v>
      </c>
      <c r="B849" s="122" t="s">
        <v>90</v>
      </c>
      <c r="C849" s="117" t="s">
        <v>1176</v>
      </c>
      <c r="D849" s="123" t="s">
        <v>151</v>
      </c>
      <c r="E849" s="124" t="s">
        <v>592</v>
      </c>
      <c r="F849" s="125" t="s">
        <v>9058</v>
      </c>
      <c r="G849" s="126" t="s">
        <v>9059</v>
      </c>
    </row>
    <row r="850" spans="1:7" hidden="1" x14ac:dyDescent="0.35">
      <c r="A850" s="103" t="s">
        <v>9061</v>
      </c>
      <c r="B850" s="122" t="s">
        <v>90</v>
      </c>
      <c r="C850" s="117" t="s">
        <v>1176</v>
      </c>
      <c r="D850" s="123" t="s">
        <v>151</v>
      </c>
      <c r="E850" s="124" t="s">
        <v>43</v>
      </c>
      <c r="F850" s="125" t="s">
        <v>9062</v>
      </c>
      <c r="G850" s="126" t="s">
        <v>9063</v>
      </c>
    </row>
    <row r="851" spans="1:7" hidden="1" x14ac:dyDescent="0.35">
      <c r="A851" s="103" t="s">
        <v>9065</v>
      </c>
      <c r="B851" s="122" t="s">
        <v>90</v>
      </c>
      <c r="C851" s="117" t="s">
        <v>1176</v>
      </c>
      <c r="D851" s="123" t="s">
        <v>151</v>
      </c>
      <c r="E851" s="124" t="s">
        <v>328</v>
      </c>
      <c r="F851" s="125" t="s">
        <v>9066</v>
      </c>
      <c r="G851" s="126" t="s">
        <v>9067</v>
      </c>
    </row>
    <row r="852" spans="1:7" hidden="1" x14ac:dyDescent="0.35">
      <c r="A852" s="103" t="s">
        <v>9069</v>
      </c>
      <c r="B852" s="122" t="s">
        <v>90</v>
      </c>
      <c r="C852" s="117" t="s">
        <v>1176</v>
      </c>
      <c r="D852" s="123" t="s">
        <v>151</v>
      </c>
      <c r="E852" s="124" t="s">
        <v>612</v>
      </c>
      <c r="F852" s="125" t="s">
        <v>9070</v>
      </c>
      <c r="G852" s="126" t="s">
        <v>9071</v>
      </c>
    </row>
    <row r="853" spans="1:7" hidden="1" x14ac:dyDescent="0.35">
      <c r="A853" s="103" t="s">
        <v>9073</v>
      </c>
      <c r="B853" s="122" t="s">
        <v>90</v>
      </c>
      <c r="C853" s="117" t="s">
        <v>1176</v>
      </c>
      <c r="D853" s="123" t="s">
        <v>151</v>
      </c>
      <c r="E853" s="124" t="s">
        <v>332</v>
      </c>
      <c r="F853" s="125" t="s">
        <v>9074</v>
      </c>
      <c r="G853" s="126" t="s">
        <v>9075</v>
      </c>
    </row>
    <row r="854" spans="1:7" hidden="1" x14ac:dyDescent="0.35">
      <c r="A854" s="103" t="s">
        <v>9077</v>
      </c>
      <c r="B854" s="122" t="s">
        <v>90</v>
      </c>
      <c r="C854" s="117" t="s">
        <v>1176</v>
      </c>
      <c r="D854" s="123" t="s">
        <v>151</v>
      </c>
      <c r="E854" s="124" t="s">
        <v>430</v>
      </c>
      <c r="F854" s="125" t="s">
        <v>9078</v>
      </c>
      <c r="G854" s="126" t="s">
        <v>9079</v>
      </c>
    </row>
    <row r="855" spans="1:7" hidden="1" x14ac:dyDescent="0.35">
      <c r="A855" s="103" t="s">
        <v>9081</v>
      </c>
      <c r="B855" s="122" t="s">
        <v>90</v>
      </c>
      <c r="C855" s="117" t="s">
        <v>1176</v>
      </c>
      <c r="D855" s="123" t="s">
        <v>151</v>
      </c>
      <c r="E855" s="124" t="s">
        <v>58</v>
      </c>
      <c r="F855" s="125" t="s">
        <v>9082</v>
      </c>
      <c r="G855" s="126" t="s">
        <v>9083</v>
      </c>
    </row>
    <row r="856" spans="1:7" hidden="1" x14ac:dyDescent="0.35">
      <c r="A856" s="103" t="s">
        <v>9085</v>
      </c>
      <c r="B856" s="122" t="s">
        <v>90</v>
      </c>
      <c r="C856" s="117" t="s">
        <v>1176</v>
      </c>
      <c r="D856" s="123" t="s">
        <v>151</v>
      </c>
      <c r="E856" s="124" t="s">
        <v>481</v>
      </c>
      <c r="F856" s="125" t="s">
        <v>9086</v>
      </c>
      <c r="G856" s="126" t="s">
        <v>9087</v>
      </c>
    </row>
    <row r="857" spans="1:7" hidden="1" x14ac:dyDescent="0.35">
      <c r="A857" s="103" t="s">
        <v>9089</v>
      </c>
      <c r="B857" s="122" t="s">
        <v>90</v>
      </c>
      <c r="C857" s="117" t="s">
        <v>1176</v>
      </c>
      <c r="D857" s="123" t="s">
        <v>151</v>
      </c>
      <c r="E857" s="124" t="s">
        <v>62</v>
      </c>
      <c r="F857" s="125" t="s">
        <v>9090</v>
      </c>
      <c r="G857" s="126" t="s">
        <v>9091</v>
      </c>
    </row>
    <row r="858" spans="1:7" hidden="1" x14ac:dyDescent="0.35">
      <c r="A858" s="103" t="s">
        <v>9092</v>
      </c>
      <c r="B858" s="122" t="s">
        <v>90</v>
      </c>
      <c r="C858" s="117" t="s">
        <v>1176</v>
      </c>
      <c r="D858" s="123" t="s">
        <v>151</v>
      </c>
      <c r="E858" s="124" t="s">
        <v>1348</v>
      </c>
      <c r="F858" s="125" t="s">
        <v>9093</v>
      </c>
      <c r="G858" s="126" t="s">
        <v>9094</v>
      </c>
    </row>
    <row r="859" spans="1:7" hidden="1" x14ac:dyDescent="0.35">
      <c r="A859" s="103" t="s">
        <v>9095</v>
      </c>
      <c r="B859" s="122" t="s">
        <v>90</v>
      </c>
      <c r="C859" s="117" t="s">
        <v>1176</v>
      </c>
      <c r="D859" s="123" t="s">
        <v>151</v>
      </c>
      <c r="E859" s="124" t="s">
        <v>892</v>
      </c>
      <c r="F859" s="125" t="s">
        <v>9096</v>
      </c>
      <c r="G859" s="126" t="s">
        <v>9097</v>
      </c>
    </row>
    <row r="860" spans="1:7" hidden="1" x14ac:dyDescent="0.35">
      <c r="A860" s="103" t="s">
        <v>9099</v>
      </c>
      <c r="B860" s="122" t="s">
        <v>90</v>
      </c>
      <c r="C860" s="117" t="s">
        <v>1176</v>
      </c>
      <c r="D860" s="123" t="s">
        <v>151</v>
      </c>
      <c r="E860" s="124" t="s">
        <v>90</v>
      </c>
      <c r="F860" s="125" t="s">
        <v>9100</v>
      </c>
      <c r="G860" s="126" t="s">
        <v>9101</v>
      </c>
    </row>
    <row r="861" spans="1:7" hidden="1" x14ac:dyDescent="0.35">
      <c r="A861" s="103" t="s">
        <v>9103</v>
      </c>
      <c r="B861" s="122" t="s">
        <v>90</v>
      </c>
      <c r="C861" s="117" t="s">
        <v>1176</v>
      </c>
      <c r="D861" s="123" t="s">
        <v>151</v>
      </c>
      <c r="E861" s="124" t="s">
        <v>100</v>
      </c>
      <c r="F861" s="125" t="s">
        <v>9104</v>
      </c>
      <c r="G861" s="126" t="s">
        <v>9105</v>
      </c>
    </row>
    <row r="862" spans="1:7" hidden="1" x14ac:dyDescent="0.35">
      <c r="A862" s="103" t="s">
        <v>9107</v>
      </c>
      <c r="B862" s="122" t="s">
        <v>90</v>
      </c>
      <c r="C862" s="117" t="s">
        <v>1176</v>
      </c>
      <c r="D862" s="123" t="s">
        <v>151</v>
      </c>
      <c r="E862" s="124" t="s">
        <v>399</v>
      </c>
      <c r="F862" s="125" t="s">
        <v>9108</v>
      </c>
      <c r="G862" s="126" t="s">
        <v>9109</v>
      </c>
    </row>
    <row r="863" spans="1:7" hidden="1" x14ac:dyDescent="0.35">
      <c r="A863" s="103" t="s">
        <v>9111</v>
      </c>
      <c r="B863" s="122" t="s">
        <v>90</v>
      </c>
      <c r="C863" s="117" t="s">
        <v>1176</v>
      </c>
      <c r="D863" s="123" t="s">
        <v>151</v>
      </c>
      <c r="E863" s="124" t="s">
        <v>143</v>
      </c>
      <c r="F863" s="125" t="s">
        <v>9112</v>
      </c>
      <c r="G863" s="126" t="s">
        <v>9113</v>
      </c>
    </row>
    <row r="864" spans="1:7" hidden="1" x14ac:dyDescent="0.35">
      <c r="A864" s="103" t="s">
        <v>9115</v>
      </c>
      <c r="B864" s="122" t="s">
        <v>90</v>
      </c>
      <c r="C864" s="117" t="s">
        <v>1176</v>
      </c>
      <c r="D864" s="123" t="s">
        <v>151</v>
      </c>
      <c r="E864" s="124" t="s">
        <v>199</v>
      </c>
      <c r="F864" s="125" t="s">
        <v>9116</v>
      </c>
      <c r="G864" s="126" t="s">
        <v>9117</v>
      </c>
    </row>
    <row r="865" spans="1:7" hidden="1" x14ac:dyDescent="0.35">
      <c r="A865" s="103" t="s">
        <v>9118</v>
      </c>
      <c r="B865" s="122" t="s">
        <v>90</v>
      </c>
      <c r="C865" s="117" t="s">
        <v>1176</v>
      </c>
      <c r="D865" s="123" t="s">
        <v>151</v>
      </c>
      <c r="E865" s="124" t="s">
        <v>638</v>
      </c>
      <c r="F865" s="125" t="s">
        <v>9119</v>
      </c>
      <c r="G865" s="126" t="s">
        <v>9120</v>
      </c>
    </row>
    <row r="866" spans="1:7" hidden="1" x14ac:dyDescent="0.35">
      <c r="A866" s="103" t="s">
        <v>9121</v>
      </c>
      <c r="B866" s="122" t="s">
        <v>90</v>
      </c>
      <c r="C866" s="117" t="s">
        <v>1176</v>
      </c>
      <c r="D866" s="123" t="s">
        <v>151</v>
      </c>
      <c r="E866" s="124" t="s">
        <v>798</v>
      </c>
      <c r="F866" s="125" t="s">
        <v>9122</v>
      </c>
      <c r="G866" s="126" t="s">
        <v>9123</v>
      </c>
    </row>
    <row r="867" spans="1:7" hidden="1" x14ac:dyDescent="0.35">
      <c r="A867" s="103" t="s">
        <v>9124</v>
      </c>
      <c r="B867" s="122" t="s">
        <v>90</v>
      </c>
      <c r="C867" s="117" t="s">
        <v>1176</v>
      </c>
      <c r="D867" s="123" t="s">
        <v>151</v>
      </c>
      <c r="E867" s="124" t="s">
        <v>202</v>
      </c>
      <c r="F867" s="125" t="s">
        <v>9125</v>
      </c>
      <c r="G867" s="126" t="s">
        <v>9126</v>
      </c>
    </row>
    <row r="868" spans="1:7" hidden="1" x14ac:dyDescent="0.35">
      <c r="A868" s="103" t="s">
        <v>9127</v>
      </c>
      <c r="B868" s="122" t="s">
        <v>90</v>
      </c>
      <c r="C868" s="117" t="s">
        <v>1176</v>
      </c>
      <c r="D868" s="123" t="s">
        <v>151</v>
      </c>
      <c r="E868" s="124" t="s">
        <v>654</v>
      </c>
      <c r="F868" s="125" t="s">
        <v>9128</v>
      </c>
      <c r="G868" s="126" t="s">
        <v>9129</v>
      </c>
    </row>
    <row r="869" spans="1:7" hidden="1" x14ac:dyDescent="0.35">
      <c r="A869" s="103" t="s">
        <v>9130</v>
      </c>
      <c r="B869" s="122" t="s">
        <v>90</v>
      </c>
      <c r="C869" s="117" t="s">
        <v>1176</v>
      </c>
      <c r="D869" s="123" t="s">
        <v>151</v>
      </c>
      <c r="E869" s="124" t="s">
        <v>878</v>
      </c>
      <c r="F869" s="125" t="s">
        <v>9131</v>
      </c>
      <c r="G869" s="126" t="s">
        <v>9132</v>
      </c>
    </row>
    <row r="870" spans="1:7" hidden="1" x14ac:dyDescent="0.35">
      <c r="A870" s="103" t="s">
        <v>9134</v>
      </c>
      <c r="B870" s="122" t="s">
        <v>90</v>
      </c>
      <c r="C870" s="117" t="s">
        <v>1176</v>
      </c>
      <c r="D870" s="123" t="s">
        <v>151</v>
      </c>
      <c r="E870" s="124" t="s">
        <v>78</v>
      </c>
      <c r="F870" s="125" t="s">
        <v>9135</v>
      </c>
      <c r="G870" s="126" t="s">
        <v>9136</v>
      </c>
    </row>
    <row r="871" spans="1:7" hidden="1" x14ac:dyDescent="0.35">
      <c r="A871" s="103" t="s">
        <v>9138</v>
      </c>
      <c r="B871" s="122" t="s">
        <v>90</v>
      </c>
      <c r="C871" s="117" t="s">
        <v>1176</v>
      </c>
      <c r="D871" s="123" t="s">
        <v>151</v>
      </c>
      <c r="E871" s="124" t="s">
        <v>82</v>
      </c>
      <c r="F871" s="125" t="s">
        <v>9139</v>
      </c>
      <c r="G871" s="126" t="s">
        <v>9140</v>
      </c>
    </row>
    <row r="872" spans="1:7" hidden="1" x14ac:dyDescent="0.35">
      <c r="A872" s="103" t="s">
        <v>9141</v>
      </c>
      <c r="B872" s="122" t="s">
        <v>90</v>
      </c>
      <c r="C872" s="117" t="s">
        <v>1176</v>
      </c>
      <c r="D872" s="123" t="s">
        <v>151</v>
      </c>
      <c r="E872" s="124" t="s">
        <v>758</v>
      </c>
      <c r="F872" s="125" t="s">
        <v>9142</v>
      </c>
      <c r="G872" s="126" t="s">
        <v>9143</v>
      </c>
    </row>
    <row r="873" spans="1:7" hidden="1" x14ac:dyDescent="0.35">
      <c r="A873" s="103" t="s">
        <v>49252</v>
      </c>
      <c r="B873" s="122" t="s">
        <v>90</v>
      </c>
      <c r="C873" s="117" t="s">
        <v>1176</v>
      </c>
      <c r="D873" s="123" t="s">
        <v>151</v>
      </c>
      <c r="E873" s="124" t="s">
        <v>213</v>
      </c>
      <c r="F873" s="125" t="s">
        <v>9144</v>
      </c>
      <c r="G873" s="126" t="s">
        <v>49253</v>
      </c>
    </row>
    <row r="874" spans="1:7" hidden="1" x14ac:dyDescent="0.35">
      <c r="A874" s="103" t="s">
        <v>9145</v>
      </c>
      <c r="B874" s="122" t="s">
        <v>90</v>
      </c>
      <c r="C874" s="117" t="s">
        <v>1176</v>
      </c>
      <c r="D874" s="123" t="s">
        <v>151</v>
      </c>
      <c r="E874" s="124" t="s">
        <v>985</v>
      </c>
      <c r="F874" s="125" t="s">
        <v>9146</v>
      </c>
      <c r="G874" s="126" t="s">
        <v>9147</v>
      </c>
    </row>
    <row r="875" spans="1:7" hidden="1" x14ac:dyDescent="0.35">
      <c r="A875" s="103" t="s">
        <v>9149</v>
      </c>
      <c r="B875" s="122" t="s">
        <v>90</v>
      </c>
      <c r="C875" s="117" t="s">
        <v>1176</v>
      </c>
      <c r="D875" s="123" t="s">
        <v>151</v>
      </c>
      <c r="E875" s="124" t="s">
        <v>1032</v>
      </c>
      <c r="F875" s="125" t="s">
        <v>9150</v>
      </c>
      <c r="G875" s="126" t="s">
        <v>9151</v>
      </c>
    </row>
    <row r="876" spans="1:7" hidden="1" x14ac:dyDescent="0.35">
      <c r="A876" s="103" t="s">
        <v>9153</v>
      </c>
      <c r="B876" s="122" t="s">
        <v>90</v>
      </c>
      <c r="C876" s="117" t="s">
        <v>1176</v>
      </c>
      <c r="D876" s="123" t="s">
        <v>151</v>
      </c>
      <c r="E876" s="124" t="s">
        <v>47</v>
      </c>
      <c r="F876" s="125" t="s">
        <v>9154</v>
      </c>
      <c r="G876" s="126" t="s">
        <v>9155</v>
      </c>
    </row>
    <row r="877" spans="1:7" hidden="1" x14ac:dyDescent="0.35">
      <c r="A877" s="103" t="s">
        <v>9157</v>
      </c>
      <c r="B877" s="122" t="s">
        <v>90</v>
      </c>
      <c r="C877" s="117" t="s">
        <v>1176</v>
      </c>
      <c r="D877" s="123" t="s">
        <v>151</v>
      </c>
      <c r="E877" s="124" t="s">
        <v>2379</v>
      </c>
      <c r="F877" s="125" t="s">
        <v>9158</v>
      </c>
      <c r="G877" s="126" t="s">
        <v>9159</v>
      </c>
    </row>
    <row r="878" spans="1:7" hidden="1" x14ac:dyDescent="0.35">
      <c r="A878" s="103" t="s">
        <v>9161</v>
      </c>
      <c r="B878" s="122" t="s">
        <v>90</v>
      </c>
      <c r="C878" s="117" t="s">
        <v>1176</v>
      </c>
      <c r="D878" s="123" t="s">
        <v>151</v>
      </c>
      <c r="E878" s="124" t="s">
        <v>51</v>
      </c>
      <c r="F878" s="125" t="s">
        <v>9162</v>
      </c>
      <c r="G878" s="126" t="s">
        <v>9163</v>
      </c>
    </row>
    <row r="879" spans="1:7" hidden="1" x14ac:dyDescent="0.35">
      <c r="A879" s="103" t="s">
        <v>9165</v>
      </c>
      <c r="B879" s="122" t="s">
        <v>90</v>
      </c>
      <c r="C879" s="117" t="s">
        <v>1176</v>
      </c>
      <c r="D879" s="123" t="s">
        <v>151</v>
      </c>
      <c r="E879" s="124" t="s">
        <v>2044</v>
      </c>
      <c r="F879" s="125" t="s">
        <v>9166</v>
      </c>
      <c r="G879" s="126" t="s">
        <v>9167</v>
      </c>
    </row>
    <row r="880" spans="1:7" hidden="1" x14ac:dyDescent="0.35">
      <c r="A880" s="103" t="s">
        <v>9169</v>
      </c>
      <c r="B880" s="122" t="s">
        <v>90</v>
      </c>
      <c r="C880" s="117" t="s">
        <v>1176</v>
      </c>
      <c r="D880" s="123" t="s">
        <v>151</v>
      </c>
      <c r="E880" s="124" t="s">
        <v>173</v>
      </c>
      <c r="F880" s="125" t="s">
        <v>9170</v>
      </c>
      <c r="G880" s="126" t="s">
        <v>9171</v>
      </c>
    </row>
    <row r="881" spans="1:7" hidden="1" x14ac:dyDescent="0.35">
      <c r="A881" s="103" t="s">
        <v>9172</v>
      </c>
      <c r="B881" s="122" t="s">
        <v>90</v>
      </c>
      <c r="C881" s="117" t="s">
        <v>1176</v>
      </c>
      <c r="D881" s="123" t="s">
        <v>151</v>
      </c>
      <c r="E881" s="124" t="s">
        <v>366</v>
      </c>
      <c r="F881" s="125" t="s">
        <v>9173</v>
      </c>
      <c r="G881" s="126" t="s">
        <v>9174</v>
      </c>
    </row>
    <row r="882" spans="1:7" hidden="1" x14ac:dyDescent="0.35">
      <c r="A882" s="103" t="s">
        <v>9175</v>
      </c>
      <c r="B882" s="122" t="s">
        <v>90</v>
      </c>
      <c r="C882" s="117" t="s">
        <v>1176</v>
      </c>
      <c r="D882" s="123" t="s">
        <v>151</v>
      </c>
      <c r="E882" s="124" t="s">
        <v>177</v>
      </c>
      <c r="F882" s="125" t="s">
        <v>9176</v>
      </c>
      <c r="G882" s="126" t="s">
        <v>9177</v>
      </c>
    </row>
    <row r="883" spans="1:7" hidden="1" x14ac:dyDescent="0.35">
      <c r="A883" s="103" t="s">
        <v>9178</v>
      </c>
      <c r="B883" s="122" t="s">
        <v>90</v>
      </c>
      <c r="C883" s="117" t="s">
        <v>1176</v>
      </c>
      <c r="D883" s="123" t="s">
        <v>151</v>
      </c>
      <c r="E883" s="124" t="s">
        <v>510</v>
      </c>
      <c r="F883" s="125" t="s">
        <v>9179</v>
      </c>
      <c r="G883" s="126" t="s">
        <v>9180</v>
      </c>
    </row>
    <row r="884" spans="1:7" hidden="1" x14ac:dyDescent="0.35">
      <c r="A884" s="103" t="s">
        <v>9182</v>
      </c>
      <c r="B884" s="122" t="s">
        <v>90</v>
      </c>
      <c r="C884" s="117" t="s">
        <v>1176</v>
      </c>
      <c r="D884" s="123" t="s">
        <v>151</v>
      </c>
      <c r="E884" s="124" t="s">
        <v>856</v>
      </c>
      <c r="F884" s="125" t="s">
        <v>9183</v>
      </c>
      <c r="G884" s="126" t="s">
        <v>9184</v>
      </c>
    </row>
    <row r="885" spans="1:7" x14ac:dyDescent="0.35">
      <c r="A885" s="103" t="s">
        <v>49532</v>
      </c>
      <c r="B885" s="111" t="s">
        <v>90</v>
      </c>
      <c r="C885" s="117" t="s">
        <v>1176</v>
      </c>
      <c r="D885" s="118" t="s">
        <v>758</v>
      </c>
      <c r="E885" s="119"/>
      <c r="F885" s="120" t="s">
        <v>49964</v>
      </c>
      <c r="G885" s="121" t="e">
        <v>#N/A</v>
      </c>
    </row>
    <row r="886" spans="1:7" x14ac:dyDescent="0.35">
      <c r="A886" s="103" t="s">
        <v>49533</v>
      </c>
      <c r="B886" s="122" t="s">
        <v>90</v>
      </c>
      <c r="C886" s="117" t="s">
        <v>1176</v>
      </c>
      <c r="D886" s="123" t="s">
        <v>758</v>
      </c>
      <c r="E886" s="124" t="s">
        <v>82</v>
      </c>
      <c r="F886" s="125" t="s">
        <v>49965</v>
      </c>
      <c r="G886" s="126" t="e">
        <v>#N/A</v>
      </c>
    </row>
    <row r="887" spans="1:7" x14ac:dyDescent="0.35">
      <c r="A887" s="103" t="s">
        <v>49534</v>
      </c>
      <c r="B887" s="122" t="s">
        <v>90</v>
      </c>
      <c r="C887" s="117" t="s">
        <v>1176</v>
      </c>
      <c r="D887" s="123" t="s">
        <v>758</v>
      </c>
      <c r="E887" s="124" t="s">
        <v>86</v>
      </c>
      <c r="F887" s="125" t="s">
        <v>49966</v>
      </c>
      <c r="G887" s="126" t="e">
        <v>#N/A</v>
      </c>
    </row>
    <row r="888" spans="1:7" hidden="1" x14ac:dyDescent="0.35">
      <c r="A888" s="103" t="s">
        <v>9186</v>
      </c>
      <c r="B888" s="111" t="s">
        <v>90</v>
      </c>
      <c r="C888" s="117" t="s">
        <v>1176</v>
      </c>
      <c r="D888" s="118" t="s">
        <v>166</v>
      </c>
      <c r="E888" s="119"/>
      <c r="F888" s="120" t="s">
        <v>9187</v>
      </c>
      <c r="G888" s="121" t="s">
        <v>9188</v>
      </c>
    </row>
    <row r="889" spans="1:7" hidden="1" x14ac:dyDescent="0.35">
      <c r="A889" s="103" t="s">
        <v>9190</v>
      </c>
      <c r="B889" s="122" t="s">
        <v>90</v>
      </c>
      <c r="C889" s="117" t="s">
        <v>1176</v>
      </c>
      <c r="D889" s="123" t="s">
        <v>166</v>
      </c>
      <c r="E889" s="124" t="s">
        <v>1340</v>
      </c>
      <c r="F889" s="125" t="s">
        <v>9191</v>
      </c>
      <c r="G889" s="126" t="s">
        <v>9192</v>
      </c>
    </row>
    <row r="890" spans="1:7" hidden="1" x14ac:dyDescent="0.35">
      <c r="A890" s="103" t="s">
        <v>9193</v>
      </c>
      <c r="B890" s="122" t="s">
        <v>90</v>
      </c>
      <c r="C890" s="117" t="s">
        <v>1176</v>
      </c>
      <c r="D890" s="123" t="s">
        <v>166</v>
      </c>
      <c r="E890" s="124" t="s">
        <v>612</v>
      </c>
      <c r="F890" s="125" t="s">
        <v>9194</v>
      </c>
      <c r="G890" s="126" t="s">
        <v>9195</v>
      </c>
    </row>
    <row r="891" spans="1:7" hidden="1" x14ac:dyDescent="0.35">
      <c r="A891" s="103" t="s">
        <v>9197</v>
      </c>
      <c r="B891" s="122" t="s">
        <v>90</v>
      </c>
      <c r="C891" s="117" t="s">
        <v>1176</v>
      </c>
      <c r="D891" s="123" t="s">
        <v>166</v>
      </c>
      <c r="E891" s="124" t="s">
        <v>58</v>
      </c>
      <c r="F891" s="125" t="s">
        <v>9198</v>
      </c>
      <c r="G891" s="126" t="s">
        <v>9199</v>
      </c>
    </row>
    <row r="892" spans="1:7" hidden="1" x14ac:dyDescent="0.35">
      <c r="A892" s="103" t="s">
        <v>9201</v>
      </c>
      <c r="B892" s="122" t="s">
        <v>90</v>
      </c>
      <c r="C892" s="117" t="s">
        <v>1176</v>
      </c>
      <c r="D892" s="123" t="s">
        <v>166</v>
      </c>
      <c r="E892" s="124" t="s">
        <v>336</v>
      </c>
      <c r="F892" s="125" t="s">
        <v>9202</v>
      </c>
      <c r="G892" s="126" t="s">
        <v>9203</v>
      </c>
    </row>
    <row r="893" spans="1:7" hidden="1" x14ac:dyDescent="0.35">
      <c r="A893" s="103" t="s">
        <v>9205</v>
      </c>
      <c r="B893" s="122" t="s">
        <v>90</v>
      </c>
      <c r="C893" s="117" t="s">
        <v>1176</v>
      </c>
      <c r="D893" s="123" t="s">
        <v>166</v>
      </c>
      <c r="E893" s="124" t="s">
        <v>132</v>
      </c>
      <c r="F893" s="125" t="s">
        <v>9206</v>
      </c>
      <c r="G893" s="126" t="s">
        <v>9207</v>
      </c>
    </row>
    <row r="894" spans="1:7" hidden="1" x14ac:dyDescent="0.35">
      <c r="A894" s="103" t="s">
        <v>9208</v>
      </c>
      <c r="B894" s="122" t="s">
        <v>90</v>
      </c>
      <c r="C894" s="117" t="s">
        <v>1176</v>
      </c>
      <c r="D894" s="123" t="s">
        <v>166</v>
      </c>
      <c r="E894" s="124" t="s">
        <v>136</v>
      </c>
      <c r="F894" s="125" t="s">
        <v>9209</v>
      </c>
      <c r="G894" s="126" t="s">
        <v>9210</v>
      </c>
    </row>
    <row r="895" spans="1:7" hidden="1" x14ac:dyDescent="0.35">
      <c r="A895" s="103" t="s">
        <v>9211</v>
      </c>
      <c r="B895" s="122" t="s">
        <v>90</v>
      </c>
      <c r="C895" s="117" t="s">
        <v>1176</v>
      </c>
      <c r="D895" s="123" t="s">
        <v>166</v>
      </c>
      <c r="E895" s="124" t="s">
        <v>112</v>
      </c>
      <c r="F895" s="125" t="s">
        <v>9212</v>
      </c>
      <c r="G895" s="126" t="s">
        <v>9213</v>
      </c>
    </row>
    <row r="896" spans="1:7" hidden="1" x14ac:dyDescent="0.35">
      <c r="A896" s="103" t="s">
        <v>9215</v>
      </c>
      <c r="B896" s="122" t="s">
        <v>90</v>
      </c>
      <c r="C896" s="117" t="s">
        <v>1176</v>
      </c>
      <c r="D896" s="123" t="s">
        <v>166</v>
      </c>
      <c r="E896" s="124" t="s">
        <v>442</v>
      </c>
      <c r="F896" s="125" t="s">
        <v>9216</v>
      </c>
      <c r="G896" s="126" t="s">
        <v>9217</v>
      </c>
    </row>
    <row r="897" spans="1:7" hidden="1" x14ac:dyDescent="0.35">
      <c r="A897" s="103" t="s">
        <v>9219</v>
      </c>
      <c r="B897" s="122" t="s">
        <v>90</v>
      </c>
      <c r="C897" s="117" t="s">
        <v>1176</v>
      </c>
      <c r="D897" s="123" t="s">
        <v>166</v>
      </c>
      <c r="E897" s="124" t="s">
        <v>147</v>
      </c>
      <c r="F897" s="125" t="s">
        <v>9220</v>
      </c>
      <c r="G897" s="126" t="s">
        <v>9221</v>
      </c>
    </row>
    <row r="898" spans="1:7" hidden="1" x14ac:dyDescent="0.35">
      <c r="A898" s="103" t="s">
        <v>9222</v>
      </c>
      <c r="B898" s="122" t="s">
        <v>90</v>
      </c>
      <c r="C898" s="117" t="s">
        <v>1176</v>
      </c>
      <c r="D898" s="123" t="s">
        <v>166</v>
      </c>
      <c r="E898" s="124" t="s">
        <v>86</v>
      </c>
      <c r="F898" s="125" t="s">
        <v>9223</v>
      </c>
      <c r="G898" s="126" t="s">
        <v>9224</v>
      </c>
    </row>
    <row r="899" spans="1:7" hidden="1" x14ac:dyDescent="0.35">
      <c r="A899" s="103" t="s">
        <v>9225</v>
      </c>
      <c r="B899" s="122" t="s">
        <v>90</v>
      </c>
      <c r="C899" s="117" t="s">
        <v>1176</v>
      </c>
      <c r="D899" s="123" t="s">
        <v>166</v>
      </c>
      <c r="E899" s="124" t="s">
        <v>1279</v>
      </c>
      <c r="F899" s="125" t="s">
        <v>9226</v>
      </c>
      <c r="G899" s="126" t="s">
        <v>9227</v>
      </c>
    </row>
    <row r="900" spans="1:7" hidden="1" x14ac:dyDescent="0.35">
      <c r="A900" s="103" t="s">
        <v>9229</v>
      </c>
      <c r="B900" s="122" t="s">
        <v>90</v>
      </c>
      <c r="C900" s="117" t="s">
        <v>1176</v>
      </c>
      <c r="D900" s="123" t="s">
        <v>166</v>
      </c>
      <c r="E900" s="124" t="s">
        <v>166</v>
      </c>
      <c r="F900" s="125" t="s">
        <v>9230</v>
      </c>
      <c r="G900" s="126" t="s">
        <v>9231</v>
      </c>
    </row>
    <row r="901" spans="1:7" hidden="1" x14ac:dyDescent="0.35">
      <c r="A901" s="103" t="s">
        <v>9233</v>
      </c>
      <c r="B901" s="122" t="s">
        <v>90</v>
      </c>
      <c r="C901" s="117" t="s">
        <v>1176</v>
      </c>
      <c r="D901" s="123" t="s">
        <v>166</v>
      </c>
      <c r="E901" s="124" t="s">
        <v>503</v>
      </c>
      <c r="F901" s="125" t="s">
        <v>9234</v>
      </c>
      <c r="G901" s="126" t="s">
        <v>9235</v>
      </c>
    </row>
    <row r="902" spans="1:7" hidden="1" x14ac:dyDescent="0.35">
      <c r="A902" s="103" t="s">
        <v>9236</v>
      </c>
      <c r="B902" s="122" t="s">
        <v>90</v>
      </c>
      <c r="C902" s="117" t="s">
        <v>1176</v>
      </c>
      <c r="D902" s="123" t="s">
        <v>166</v>
      </c>
      <c r="E902" s="124" t="s">
        <v>47</v>
      </c>
      <c r="F902" s="125" t="s">
        <v>9237</v>
      </c>
      <c r="G902" s="126" t="s">
        <v>9238</v>
      </c>
    </row>
    <row r="903" spans="1:7" hidden="1" x14ac:dyDescent="0.35">
      <c r="A903" s="103" t="s">
        <v>9239</v>
      </c>
      <c r="B903" s="122" t="s">
        <v>90</v>
      </c>
      <c r="C903" s="117" t="s">
        <v>1176</v>
      </c>
      <c r="D903" s="123" t="s">
        <v>166</v>
      </c>
      <c r="E903" s="124" t="s">
        <v>299</v>
      </c>
      <c r="F903" s="125" t="s">
        <v>9240</v>
      </c>
      <c r="G903" s="126" t="s">
        <v>9241</v>
      </c>
    </row>
    <row r="904" spans="1:7" hidden="1" x14ac:dyDescent="0.35">
      <c r="A904" s="103" t="s">
        <v>9243</v>
      </c>
      <c r="B904" s="111" t="s">
        <v>90</v>
      </c>
      <c r="C904" s="117" t="s">
        <v>1176</v>
      </c>
      <c r="D904" s="118" t="s">
        <v>503</v>
      </c>
      <c r="E904" s="119"/>
      <c r="F904" s="120" t="s">
        <v>9244</v>
      </c>
      <c r="G904" s="121" t="s">
        <v>9245</v>
      </c>
    </row>
    <row r="905" spans="1:7" hidden="1" x14ac:dyDescent="0.35">
      <c r="A905" s="103" t="s">
        <v>9246</v>
      </c>
      <c r="B905" s="122" t="s">
        <v>90</v>
      </c>
      <c r="C905" s="117" t="s">
        <v>1176</v>
      </c>
      <c r="D905" s="123" t="s">
        <v>503</v>
      </c>
      <c r="E905" s="124" t="s">
        <v>58</v>
      </c>
      <c r="F905" s="125" t="s">
        <v>9247</v>
      </c>
      <c r="G905" s="126" t="s">
        <v>9248</v>
      </c>
    </row>
    <row r="906" spans="1:7" hidden="1" x14ac:dyDescent="0.35">
      <c r="A906" s="103" t="s">
        <v>9250</v>
      </c>
      <c r="B906" s="122" t="s">
        <v>90</v>
      </c>
      <c r="C906" s="117" t="s">
        <v>1176</v>
      </c>
      <c r="D906" s="123" t="s">
        <v>503</v>
      </c>
      <c r="E906" s="124" t="s">
        <v>62</v>
      </c>
      <c r="F906" s="125" t="s">
        <v>9251</v>
      </c>
      <c r="G906" s="126" t="s">
        <v>9252</v>
      </c>
    </row>
    <row r="907" spans="1:7" hidden="1" x14ac:dyDescent="0.35">
      <c r="A907" s="103" t="s">
        <v>9253</v>
      </c>
      <c r="B907" s="122" t="s">
        <v>90</v>
      </c>
      <c r="C907" s="117" t="s">
        <v>1176</v>
      </c>
      <c r="D907" s="123" t="s">
        <v>503</v>
      </c>
      <c r="E907" s="124" t="s">
        <v>100</v>
      </c>
      <c r="F907" s="125" t="s">
        <v>9254</v>
      </c>
      <c r="G907" s="126" t="s">
        <v>9255</v>
      </c>
    </row>
    <row r="908" spans="1:7" hidden="1" x14ac:dyDescent="0.35">
      <c r="A908" s="103" t="s">
        <v>9256</v>
      </c>
      <c r="B908" s="122" t="s">
        <v>90</v>
      </c>
      <c r="C908" s="117" t="s">
        <v>1176</v>
      </c>
      <c r="D908" s="123" t="s">
        <v>503</v>
      </c>
      <c r="E908" s="124" t="s">
        <v>104</v>
      </c>
      <c r="F908" s="125" t="s">
        <v>9257</v>
      </c>
      <c r="G908" s="126" t="s">
        <v>9258</v>
      </c>
    </row>
    <row r="909" spans="1:7" hidden="1" x14ac:dyDescent="0.35">
      <c r="A909" s="103" t="s">
        <v>9260</v>
      </c>
      <c r="B909" s="122" t="s">
        <v>90</v>
      </c>
      <c r="C909" s="117" t="s">
        <v>1176</v>
      </c>
      <c r="D909" s="123" t="s">
        <v>503</v>
      </c>
      <c r="E909" s="124" t="s">
        <v>1084</v>
      </c>
      <c r="F909" s="125" t="s">
        <v>9261</v>
      </c>
      <c r="G909" s="126" t="s">
        <v>49254</v>
      </c>
    </row>
    <row r="910" spans="1:7" hidden="1" x14ac:dyDescent="0.35">
      <c r="A910" s="103" t="s">
        <v>9262</v>
      </c>
      <c r="B910" s="122" t="s">
        <v>90</v>
      </c>
      <c r="C910" s="117" t="s">
        <v>1176</v>
      </c>
      <c r="D910" s="123" t="s">
        <v>503</v>
      </c>
      <c r="E910" s="124" t="s">
        <v>185</v>
      </c>
      <c r="F910" s="125" t="s">
        <v>9263</v>
      </c>
      <c r="G910" s="126" t="s">
        <v>9264</v>
      </c>
    </row>
    <row r="911" spans="1:7" hidden="1" x14ac:dyDescent="0.35">
      <c r="A911" s="103" t="s">
        <v>9265</v>
      </c>
      <c r="B911" s="122" t="s">
        <v>90</v>
      </c>
      <c r="C911" s="117" t="s">
        <v>1176</v>
      </c>
      <c r="D911" s="123" t="s">
        <v>503</v>
      </c>
      <c r="E911" s="124" t="s">
        <v>558</v>
      </c>
      <c r="F911" s="125" t="s">
        <v>9266</v>
      </c>
      <c r="G911" s="126" t="s">
        <v>9267</v>
      </c>
    </row>
    <row r="912" spans="1:7" hidden="1" x14ac:dyDescent="0.35">
      <c r="A912" s="103" t="s">
        <v>9268</v>
      </c>
      <c r="B912" s="122" t="s">
        <v>90</v>
      </c>
      <c r="C912" s="117" t="s">
        <v>1176</v>
      </c>
      <c r="D912" s="123" t="s">
        <v>503</v>
      </c>
      <c r="E912" s="124" t="s">
        <v>1176</v>
      </c>
      <c r="F912" s="125" t="s">
        <v>9269</v>
      </c>
      <c r="G912" s="126" t="s">
        <v>9270</v>
      </c>
    </row>
    <row r="913" spans="1:7" x14ac:dyDescent="0.35">
      <c r="A913" s="103" t="s">
        <v>9272</v>
      </c>
      <c r="B913" s="122" t="s">
        <v>90</v>
      </c>
      <c r="C913" s="117" t="s">
        <v>1176</v>
      </c>
      <c r="D913" s="123" t="s">
        <v>503</v>
      </c>
      <c r="E913" s="124" t="s">
        <v>1032</v>
      </c>
      <c r="F913" s="125" t="s">
        <v>49967</v>
      </c>
      <c r="G913" s="126" t="e">
        <v>#N/A</v>
      </c>
    </row>
    <row r="914" spans="1:7" hidden="1" x14ac:dyDescent="0.35">
      <c r="A914" s="103" t="s">
        <v>9274</v>
      </c>
      <c r="B914" s="122" t="s">
        <v>90</v>
      </c>
      <c r="C914" s="117" t="s">
        <v>1176</v>
      </c>
      <c r="D914" s="123" t="s">
        <v>503</v>
      </c>
      <c r="E914" s="124" t="s">
        <v>1013</v>
      </c>
      <c r="F914" s="125" t="s">
        <v>9275</v>
      </c>
      <c r="G914" s="126" t="s">
        <v>9276</v>
      </c>
    </row>
    <row r="915" spans="1:7" hidden="1" x14ac:dyDescent="0.35">
      <c r="A915" s="103" t="s">
        <v>9277</v>
      </c>
      <c r="B915" s="122" t="s">
        <v>90</v>
      </c>
      <c r="C915" s="117" t="s">
        <v>1176</v>
      </c>
      <c r="D915" s="123" t="s">
        <v>503</v>
      </c>
      <c r="E915" s="124" t="s">
        <v>47</v>
      </c>
      <c r="F915" s="125" t="s">
        <v>9278</v>
      </c>
      <c r="G915" s="126" t="s">
        <v>9279</v>
      </c>
    </row>
    <row r="916" spans="1:7" hidden="1" x14ac:dyDescent="0.35">
      <c r="A916" s="103" t="s">
        <v>9280</v>
      </c>
      <c r="B916" s="122" t="s">
        <v>90</v>
      </c>
      <c r="C916" s="117" t="s">
        <v>1176</v>
      </c>
      <c r="D916" s="123" t="s">
        <v>503</v>
      </c>
      <c r="E916" s="124" t="s">
        <v>2379</v>
      </c>
      <c r="F916" s="125" t="s">
        <v>9281</v>
      </c>
      <c r="G916" s="126" t="s">
        <v>9282</v>
      </c>
    </row>
    <row r="917" spans="1:7" hidden="1" x14ac:dyDescent="0.35">
      <c r="A917" s="103" t="s">
        <v>9283</v>
      </c>
      <c r="B917" s="122" t="s">
        <v>90</v>
      </c>
      <c r="C917" s="117" t="s">
        <v>1176</v>
      </c>
      <c r="D917" s="123" t="s">
        <v>503</v>
      </c>
      <c r="E917" s="124" t="s">
        <v>51</v>
      </c>
      <c r="F917" s="125" t="s">
        <v>9284</v>
      </c>
      <c r="G917" s="126" t="s">
        <v>9285</v>
      </c>
    </row>
    <row r="918" spans="1:7" hidden="1" x14ac:dyDescent="0.35">
      <c r="A918" s="103" t="s">
        <v>9286</v>
      </c>
      <c r="B918" s="122" t="s">
        <v>90</v>
      </c>
      <c r="C918" s="117" t="s">
        <v>1176</v>
      </c>
      <c r="D918" s="123" t="s">
        <v>503</v>
      </c>
      <c r="E918" s="124" t="s">
        <v>2044</v>
      </c>
      <c r="F918" s="125" t="s">
        <v>9287</v>
      </c>
      <c r="G918" s="126" t="s">
        <v>9288</v>
      </c>
    </row>
    <row r="919" spans="1:7" hidden="1" x14ac:dyDescent="0.35">
      <c r="A919" s="103" t="s">
        <v>9289</v>
      </c>
      <c r="B919" s="122" t="s">
        <v>90</v>
      </c>
      <c r="C919" s="117" t="s">
        <v>1176</v>
      </c>
      <c r="D919" s="123" t="s">
        <v>503</v>
      </c>
      <c r="E919" s="124" t="s">
        <v>1066</v>
      </c>
      <c r="F919" s="125" t="s">
        <v>9290</v>
      </c>
      <c r="G919" s="126" t="s">
        <v>9291</v>
      </c>
    </row>
    <row r="920" spans="1:7" hidden="1" x14ac:dyDescent="0.35">
      <c r="A920" s="103" t="s">
        <v>9292</v>
      </c>
      <c r="B920" s="122" t="s">
        <v>90</v>
      </c>
      <c r="C920" s="117" t="s">
        <v>1176</v>
      </c>
      <c r="D920" s="123" t="s">
        <v>503</v>
      </c>
      <c r="E920" s="124" t="s">
        <v>155</v>
      </c>
      <c r="F920" s="125" t="s">
        <v>9293</v>
      </c>
      <c r="G920" s="126" t="s">
        <v>9294</v>
      </c>
    </row>
    <row r="921" spans="1:7" hidden="1" x14ac:dyDescent="0.35">
      <c r="A921" s="103" t="s">
        <v>9296</v>
      </c>
      <c r="B921" s="122" t="s">
        <v>90</v>
      </c>
      <c r="C921" s="117" t="s">
        <v>1176</v>
      </c>
      <c r="D921" s="123" t="s">
        <v>503</v>
      </c>
      <c r="E921" s="124" t="s">
        <v>2358</v>
      </c>
      <c r="F921" s="125" t="s">
        <v>9297</v>
      </c>
      <c r="G921" s="126" t="s">
        <v>9298</v>
      </c>
    </row>
    <row r="922" spans="1:7" hidden="1" x14ac:dyDescent="0.35">
      <c r="A922" s="103" t="s">
        <v>9299</v>
      </c>
      <c r="B922" s="122" t="s">
        <v>90</v>
      </c>
      <c r="C922" s="117" t="s">
        <v>1176</v>
      </c>
      <c r="D922" s="123" t="s">
        <v>503</v>
      </c>
      <c r="E922" s="124" t="s">
        <v>173</v>
      </c>
      <c r="F922" s="125" t="s">
        <v>9300</v>
      </c>
      <c r="G922" s="126" t="s">
        <v>9301</v>
      </c>
    </row>
    <row r="923" spans="1:7" hidden="1" x14ac:dyDescent="0.35">
      <c r="A923" s="103" t="s">
        <v>9302</v>
      </c>
      <c r="B923" s="122" t="s">
        <v>90</v>
      </c>
      <c r="C923" s="117" t="s">
        <v>1176</v>
      </c>
      <c r="D923" s="123" t="s">
        <v>503</v>
      </c>
      <c r="E923" s="124" t="s">
        <v>299</v>
      </c>
      <c r="F923" s="125" t="s">
        <v>9303</v>
      </c>
      <c r="G923" s="126" t="s">
        <v>9304</v>
      </c>
    </row>
    <row r="924" spans="1:7" hidden="1" x14ac:dyDescent="0.35">
      <c r="A924" s="103" t="s">
        <v>9306</v>
      </c>
      <c r="B924" s="122" t="s">
        <v>90</v>
      </c>
      <c r="C924" s="117" t="s">
        <v>1176</v>
      </c>
      <c r="D924" s="123" t="s">
        <v>503</v>
      </c>
      <c r="E924" s="124" t="s">
        <v>181</v>
      </c>
      <c r="F924" s="125" t="s">
        <v>9307</v>
      </c>
      <c r="G924" s="126" t="s">
        <v>9308</v>
      </c>
    </row>
    <row r="925" spans="1:7" hidden="1" x14ac:dyDescent="0.35">
      <c r="A925" s="103" t="s">
        <v>9310</v>
      </c>
      <c r="B925" s="111" t="s">
        <v>90</v>
      </c>
      <c r="C925" s="117" t="s">
        <v>1176</v>
      </c>
      <c r="D925" s="118" t="s">
        <v>1032</v>
      </c>
      <c r="E925" s="119"/>
      <c r="F925" s="120" t="s">
        <v>9311</v>
      </c>
      <c r="G925" s="121" t="s">
        <v>9312</v>
      </c>
    </row>
    <row r="926" spans="1:7" hidden="1" x14ac:dyDescent="0.35">
      <c r="A926" s="103" t="s">
        <v>9313</v>
      </c>
      <c r="B926" s="122" t="s">
        <v>90</v>
      </c>
      <c r="C926" s="117" t="s">
        <v>1176</v>
      </c>
      <c r="D926" s="123" t="s">
        <v>1032</v>
      </c>
      <c r="E926" s="124" t="s">
        <v>612</v>
      </c>
      <c r="F926" s="125" t="s">
        <v>9314</v>
      </c>
      <c r="G926" s="126" t="s">
        <v>9315</v>
      </c>
    </row>
    <row r="927" spans="1:7" hidden="1" x14ac:dyDescent="0.35">
      <c r="A927" s="103" t="s">
        <v>9317</v>
      </c>
      <c r="B927" s="122" t="s">
        <v>90</v>
      </c>
      <c r="C927" s="117" t="s">
        <v>1176</v>
      </c>
      <c r="D927" s="123" t="s">
        <v>1032</v>
      </c>
      <c r="E927" s="124" t="s">
        <v>430</v>
      </c>
      <c r="F927" s="125" t="s">
        <v>9318</v>
      </c>
      <c r="G927" s="126" t="s">
        <v>9319</v>
      </c>
    </row>
    <row r="928" spans="1:7" hidden="1" x14ac:dyDescent="0.35">
      <c r="A928" s="103" t="s">
        <v>9321</v>
      </c>
      <c r="B928" s="122" t="s">
        <v>90</v>
      </c>
      <c r="C928" s="117" t="s">
        <v>1176</v>
      </c>
      <c r="D928" s="123" t="s">
        <v>1032</v>
      </c>
      <c r="E928" s="124" t="s">
        <v>481</v>
      </c>
      <c r="F928" s="125" t="s">
        <v>9322</v>
      </c>
      <c r="G928" s="126" t="s">
        <v>9323</v>
      </c>
    </row>
    <row r="929" spans="1:7" hidden="1" x14ac:dyDescent="0.35">
      <c r="A929" s="103" t="s">
        <v>9325</v>
      </c>
      <c r="B929" s="122" t="s">
        <v>90</v>
      </c>
      <c r="C929" s="117" t="s">
        <v>1176</v>
      </c>
      <c r="D929" s="123" t="s">
        <v>1032</v>
      </c>
      <c r="E929" s="124" t="s">
        <v>82</v>
      </c>
      <c r="F929" s="125" t="s">
        <v>9326</v>
      </c>
      <c r="G929" s="126" t="s">
        <v>9327</v>
      </c>
    </row>
    <row r="930" spans="1:7" hidden="1" x14ac:dyDescent="0.35">
      <c r="A930" s="103" t="s">
        <v>9329</v>
      </c>
      <c r="B930" s="111" t="s">
        <v>90</v>
      </c>
      <c r="C930" s="117" t="s">
        <v>1176</v>
      </c>
      <c r="D930" s="118" t="s">
        <v>366</v>
      </c>
      <c r="E930" s="119"/>
      <c r="F930" s="120" t="s">
        <v>9330</v>
      </c>
      <c r="G930" s="121" t="s">
        <v>9331</v>
      </c>
    </row>
    <row r="931" spans="1:7" hidden="1" x14ac:dyDescent="0.35">
      <c r="A931" s="103" t="s">
        <v>9332</v>
      </c>
      <c r="B931" s="122" t="s">
        <v>90</v>
      </c>
      <c r="C931" s="117" t="s">
        <v>1176</v>
      </c>
      <c r="D931" s="123" t="s">
        <v>366</v>
      </c>
      <c r="E931" s="124" t="s">
        <v>430</v>
      </c>
      <c r="F931" s="125" t="s">
        <v>9333</v>
      </c>
      <c r="G931" s="126" t="s">
        <v>9334</v>
      </c>
    </row>
    <row r="932" spans="1:7" hidden="1" x14ac:dyDescent="0.35">
      <c r="A932" s="103" t="s">
        <v>9336</v>
      </c>
      <c r="B932" s="122" t="s">
        <v>90</v>
      </c>
      <c r="C932" s="117" t="s">
        <v>1176</v>
      </c>
      <c r="D932" s="123" t="s">
        <v>366</v>
      </c>
      <c r="E932" s="124" t="s">
        <v>308</v>
      </c>
      <c r="F932" s="125" t="s">
        <v>9337</v>
      </c>
      <c r="G932" s="126" t="s">
        <v>9338</v>
      </c>
    </row>
    <row r="933" spans="1:7" hidden="1" x14ac:dyDescent="0.35">
      <c r="A933" s="103" t="s">
        <v>9340</v>
      </c>
      <c r="B933" s="122" t="s">
        <v>90</v>
      </c>
      <c r="C933" s="117" t="s">
        <v>1176</v>
      </c>
      <c r="D933" s="123" t="s">
        <v>366</v>
      </c>
      <c r="E933" s="124" t="s">
        <v>822</v>
      </c>
      <c r="F933" s="125" t="s">
        <v>9341</v>
      </c>
      <c r="G933" s="126" t="s">
        <v>9342</v>
      </c>
    </row>
    <row r="934" spans="1:7" hidden="1" x14ac:dyDescent="0.35">
      <c r="A934" s="103" t="s">
        <v>9344</v>
      </c>
      <c r="B934" s="122" t="s">
        <v>90</v>
      </c>
      <c r="C934" s="117" t="s">
        <v>1176</v>
      </c>
      <c r="D934" s="123" t="s">
        <v>366</v>
      </c>
      <c r="E934" s="124" t="s">
        <v>442</v>
      </c>
      <c r="F934" s="125" t="s">
        <v>9345</v>
      </c>
      <c r="G934" s="126" t="s">
        <v>9346</v>
      </c>
    </row>
    <row r="935" spans="1:7" hidden="1" x14ac:dyDescent="0.35">
      <c r="A935" s="103" t="s">
        <v>9348</v>
      </c>
      <c r="B935" s="122" t="s">
        <v>90</v>
      </c>
      <c r="C935" s="117" t="s">
        <v>1176</v>
      </c>
      <c r="D935" s="123" t="s">
        <v>366</v>
      </c>
      <c r="E935" s="124" t="s">
        <v>399</v>
      </c>
      <c r="F935" s="125" t="s">
        <v>9349</v>
      </c>
      <c r="G935" s="126" t="s">
        <v>9350</v>
      </c>
    </row>
    <row r="936" spans="1:7" hidden="1" x14ac:dyDescent="0.35">
      <c r="A936" s="103" t="s">
        <v>9351</v>
      </c>
      <c r="B936" s="122" t="s">
        <v>90</v>
      </c>
      <c r="C936" s="117" t="s">
        <v>1176</v>
      </c>
      <c r="D936" s="123" t="s">
        <v>366</v>
      </c>
      <c r="E936" s="124" t="s">
        <v>143</v>
      </c>
      <c r="F936" s="125" t="s">
        <v>9352</v>
      </c>
      <c r="G936" s="126" t="s">
        <v>9353</v>
      </c>
    </row>
    <row r="937" spans="1:7" hidden="1" x14ac:dyDescent="0.35">
      <c r="A937" s="103" t="s">
        <v>9355</v>
      </c>
      <c r="B937" s="122" t="s">
        <v>90</v>
      </c>
      <c r="C937" s="117" t="s">
        <v>1176</v>
      </c>
      <c r="D937" s="123" t="s">
        <v>366</v>
      </c>
      <c r="E937" s="124" t="s">
        <v>159</v>
      </c>
      <c r="F937" s="125" t="s">
        <v>9356</v>
      </c>
      <c r="G937" s="126" t="s">
        <v>9357</v>
      </c>
    </row>
    <row r="938" spans="1:7" hidden="1" x14ac:dyDescent="0.35">
      <c r="A938" s="103" t="s">
        <v>9359</v>
      </c>
      <c r="B938" s="122" t="s">
        <v>90</v>
      </c>
      <c r="C938" s="117" t="s">
        <v>1176</v>
      </c>
      <c r="D938" s="123" t="s">
        <v>366</v>
      </c>
      <c r="E938" s="124" t="s">
        <v>192</v>
      </c>
      <c r="F938" s="125" t="s">
        <v>9360</v>
      </c>
      <c r="G938" s="126" t="s">
        <v>9361</v>
      </c>
    </row>
    <row r="939" spans="1:7" hidden="1" x14ac:dyDescent="0.35">
      <c r="A939" s="103" t="s">
        <v>9362</v>
      </c>
      <c r="B939" s="122" t="s">
        <v>90</v>
      </c>
      <c r="C939" s="117" t="s">
        <v>1176</v>
      </c>
      <c r="D939" s="123" t="s">
        <v>366</v>
      </c>
      <c r="E939" s="124" t="s">
        <v>1029</v>
      </c>
      <c r="F939" s="125" t="s">
        <v>9363</v>
      </c>
      <c r="G939" s="126" t="s">
        <v>9364</v>
      </c>
    </row>
    <row r="940" spans="1:7" hidden="1" x14ac:dyDescent="0.35">
      <c r="A940" s="103" t="s">
        <v>9365</v>
      </c>
      <c r="B940" s="122" t="s">
        <v>90</v>
      </c>
      <c r="C940" s="117" t="s">
        <v>1176</v>
      </c>
      <c r="D940" s="123" t="s">
        <v>366</v>
      </c>
      <c r="E940" s="124" t="s">
        <v>196</v>
      </c>
      <c r="F940" s="125" t="s">
        <v>9366</v>
      </c>
      <c r="G940" s="126" t="s">
        <v>9367</v>
      </c>
    </row>
    <row r="941" spans="1:7" hidden="1" x14ac:dyDescent="0.35">
      <c r="A941" s="103" t="s">
        <v>9368</v>
      </c>
      <c r="B941" s="122" t="s">
        <v>90</v>
      </c>
      <c r="C941" s="117" t="s">
        <v>1176</v>
      </c>
      <c r="D941" s="123" t="s">
        <v>366</v>
      </c>
      <c r="E941" s="124" t="s">
        <v>312</v>
      </c>
      <c r="F941" s="125" t="s">
        <v>9369</v>
      </c>
      <c r="G941" s="126" t="s">
        <v>9370</v>
      </c>
    </row>
    <row r="942" spans="1:7" hidden="1" x14ac:dyDescent="0.35">
      <c r="A942" s="103" t="s">
        <v>9372</v>
      </c>
      <c r="B942" s="122" t="s">
        <v>90</v>
      </c>
      <c r="C942" s="117" t="s">
        <v>1176</v>
      </c>
      <c r="D942" s="123" t="s">
        <v>366</v>
      </c>
      <c r="E942" s="124" t="s">
        <v>403</v>
      </c>
      <c r="F942" s="125" t="s">
        <v>9373</v>
      </c>
      <c r="G942" s="126" t="s">
        <v>9374</v>
      </c>
    </row>
    <row r="943" spans="1:7" hidden="1" x14ac:dyDescent="0.35">
      <c r="A943" s="103" t="s">
        <v>9375</v>
      </c>
      <c r="B943" s="122" t="s">
        <v>90</v>
      </c>
      <c r="C943" s="117" t="s">
        <v>1176</v>
      </c>
      <c r="D943" s="123" t="s">
        <v>366</v>
      </c>
      <c r="E943" s="124" t="s">
        <v>494</v>
      </c>
      <c r="F943" s="125" t="s">
        <v>9376</v>
      </c>
      <c r="G943" s="126" t="s">
        <v>9377</v>
      </c>
    </row>
    <row r="944" spans="1:7" hidden="1" x14ac:dyDescent="0.35">
      <c r="A944" s="103" t="s">
        <v>9379</v>
      </c>
      <c r="B944" s="122" t="s">
        <v>90</v>
      </c>
      <c r="C944" s="117" t="s">
        <v>1176</v>
      </c>
      <c r="D944" s="123" t="s">
        <v>366</v>
      </c>
      <c r="E944" s="124" t="s">
        <v>268</v>
      </c>
      <c r="F944" s="125" t="s">
        <v>9380</v>
      </c>
      <c r="G944" s="126" t="s">
        <v>9381</v>
      </c>
    </row>
    <row r="945" spans="1:7" hidden="1" x14ac:dyDescent="0.35">
      <c r="A945" s="103" t="s">
        <v>9382</v>
      </c>
      <c r="B945" s="122" t="s">
        <v>90</v>
      </c>
      <c r="C945" s="117" t="s">
        <v>1176</v>
      </c>
      <c r="D945" s="123" t="s">
        <v>366</v>
      </c>
      <c r="E945" s="124" t="s">
        <v>2028</v>
      </c>
      <c r="F945" s="125" t="s">
        <v>9383</v>
      </c>
      <c r="G945" s="126" t="s">
        <v>9384</v>
      </c>
    </row>
    <row r="946" spans="1:7" hidden="1" x14ac:dyDescent="0.35">
      <c r="A946" s="103" t="s">
        <v>9385</v>
      </c>
      <c r="B946" s="122" t="s">
        <v>90</v>
      </c>
      <c r="C946" s="117" t="s">
        <v>1176</v>
      </c>
      <c r="D946" s="123" t="s">
        <v>366</v>
      </c>
      <c r="E946" s="124" t="s">
        <v>147</v>
      </c>
      <c r="F946" s="125" t="s">
        <v>9386</v>
      </c>
      <c r="G946" s="126" t="s">
        <v>9387</v>
      </c>
    </row>
    <row r="947" spans="1:7" hidden="1" x14ac:dyDescent="0.35">
      <c r="A947" s="103" t="s">
        <v>9388</v>
      </c>
      <c r="B947" s="122" t="s">
        <v>90</v>
      </c>
      <c r="C947" s="117" t="s">
        <v>1176</v>
      </c>
      <c r="D947" s="123" t="s">
        <v>366</v>
      </c>
      <c r="E947" s="124" t="s">
        <v>213</v>
      </c>
      <c r="F947" s="125" t="s">
        <v>9389</v>
      </c>
      <c r="G947" s="126" t="s">
        <v>9390</v>
      </c>
    </row>
    <row r="948" spans="1:7" hidden="1" x14ac:dyDescent="0.35">
      <c r="A948" s="103" t="s">
        <v>9392</v>
      </c>
      <c r="B948" s="122" t="s">
        <v>90</v>
      </c>
      <c r="C948" s="117" t="s">
        <v>1176</v>
      </c>
      <c r="D948" s="123" t="s">
        <v>366</v>
      </c>
      <c r="E948" s="124" t="s">
        <v>413</v>
      </c>
      <c r="F948" s="125" t="s">
        <v>9393</v>
      </c>
      <c r="G948" s="126" t="s">
        <v>9394</v>
      </c>
    </row>
    <row r="949" spans="1:7" hidden="1" x14ac:dyDescent="0.35">
      <c r="A949" s="103" t="s">
        <v>9396</v>
      </c>
      <c r="B949" s="122" t="s">
        <v>90</v>
      </c>
      <c r="C949" s="117" t="s">
        <v>1176</v>
      </c>
      <c r="D949" s="123" t="s">
        <v>366</v>
      </c>
      <c r="E949" s="124" t="s">
        <v>1627</v>
      </c>
      <c r="F949" s="125" t="s">
        <v>9397</v>
      </c>
      <c r="G949" s="126" t="s">
        <v>9398</v>
      </c>
    </row>
    <row r="950" spans="1:7" hidden="1" x14ac:dyDescent="0.35">
      <c r="A950" s="103" t="s">
        <v>9400</v>
      </c>
      <c r="B950" s="122" t="s">
        <v>90</v>
      </c>
      <c r="C950" s="117" t="s">
        <v>1176</v>
      </c>
      <c r="D950" s="123" t="s">
        <v>366</v>
      </c>
      <c r="E950" s="124" t="s">
        <v>1176</v>
      </c>
      <c r="F950" s="125" t="s">
        <v>9401</v>
      </c>
      <c r="G950" s="126" t="s">
        <v>9402</v>
      </c>
    </row>
    <row r="951" spans="1:7" hidden="1" x14ac:dyDescent="0.35">
      <c r="A951" s="103" t="s">
        <v>9404</v>
      </c>
      <c r="B951" s="122" t="s">
        <v>90</v>
      </c>
      <c r="C951" s="117" t="s">
        <v>1176</v>
      </c>
      <c r="D951" s="123" t="s">
        <v>366</v>
      </c>
      <c r="E951" s="124" t="s">
        <v>1013</v>
      </c>
      <c r="F951" s="125" t="s">
        <v>9405</v>
      </c>
      <c r="G951" s="126" t="s">
        <v>9406</v>
      </c>
    </row>
    <row r="952" spans="1:7" hidden="1" x14ac:dyDescent="0.35">
      <c r="A952" s="103" t="s">
        <v>9408</v>
      </c>
      <c r="B952" s="122" t="s">
        <v>90</v>
      </c>
      <c r="C952" s="117" t="s">
        <v>1176</v>
      </c>
      <c r="D952" s="123" t="s">
        <v>366</v>
      </c>
      <c r="E952" s="124" t="s">
        <v>47</v>
      </c>
      <c r="F952" s="125" t="s">
        <v>9409</v>
      </c>
      <c r="G952" s="126" t="s">
        <v>9410</v>
      </c>
    </row>
    <row r="953" spans="1:7" hidden="1" x14ac:dyDescent="0.35">
      <c r="A953" s="103" t="s">
        <v>9411</v>
      </c>
      <c r="B953" s="122" t="s">
        <v>90</v>
      </c>
      <c r="C953" s="117" t="s">
        <v>1176</v>
      </c>
      <c r="D953" s="123" t="s">
        <v>366</v>
      </c>
      <c r="E953" s="124" t="s">
        <v>2379</v>
      </c>
      <c r="F953" s="125" t="s">
        <v>9412</v>
      </c>
      <c r="G953" s="126" t="s">
        <v>9413</v>
      </c>
    </row>
    <row r="954" spans="1:7" hidden="1" x14ac:dyDescent="0.35">
      <c r="A954" s="103" t="s">
        <v>9414</v>
      </c>
      <c r="B954" s="122" t="s">
        <v>90</v>
      </c>
      <c r="C954" s="117" t="s">
        <v>1176</v>
      </c>
      <c r="D954" s="123" t="s">
        <v>366</v>
      </c>
      <c r="E954" s="124" t="s">
        <v>51</v>
      </c>
      <c r="F954" s="125" t="s">
        <v>9415</v>
      </c>
      <c r="G954" s="126" t="s">
        <v>9416</v>
      </c>
    </row>
    <row r="955" spans="1:7" hidden="1" x14ac:dyDescent="0.35">
      <c r="A955" s="103" t="s">
        <v>9418</v>
      </c>
      <c r="B955" s="122" t="s">
        <v>90</v>
      </c>
      <c r="C955" s="117" t="s">
        <v>1176</v>
      </c>
      <c r="D955" s="123" t="s">
        <v>366</v>
      </c>
      <c r="E955" s="124" t="s">
        <v>2044</v>
      </c>
      <c r="F955" s="125" t="s">
        <v>9419</v>
      </c>
      <c r="G955" s="126" t="s">
        <v>9420</v>
      </c>
    </row>
    <row r="956" spans="1:7" hidden="1" x14ac:dyDescent="0.35">
      <c r="A956" s="103" t="s">
        <v>9422</v>
      </c>
      <c r="B956" s="122" t="s">
        <v>90</v>
      </c>
      <c r="C956" s="117" t="s">
        <v>1176</v>
      </c>
      <c r="D956" s="123" t="s">
        <v>366</v>
      </c>
      <c r="E956" s="124" t="s">
        <v>1066</v>
      </c>
      <c r="F956" s="125" t="s">
        <v>9423</v>
      </c>
      <c r="G956" s="126" t="s">
        <v>9424</v>
      </c>
    </row>
    <row r="957" spans="1:7" hidden="1" x14ac:dyDescent="0.35">
      <c r="A957" s="103" t="s">
        <v>9426</v>
      </c>
      <c r="B957" s="122" t="s">
        <v>90</v>
      </c>
      <c r="C957" s="117" t="s">
        <v>1176</v>
      </c>
      <c r="D957" s="123" t="s">
        <v>366</v>
      </c>
      <c r="E957" s="124" t="s">
        <v>155</v>
      </c>
      <c r="F957" s="125" t="s">
        <v>9427</v>
      </c>
      <c r="G957" s="126" t="s">
        <v>9428</v>
      </c>
    </row>
    <row r="958" spans="1:7" hidden="1" x14ac:dyDescent="0.35">
      <c r="A958" s="103" t="s">
        <v>9430</v>
      </c>
      <c r="B958" s="122" t="s">
        <v>90</v>
      </c>
      <c r="C958" s="117" t="s">
        <v>1176</v>
      </c>
      <c r="D958" s="123" t="s">
        <v>366</v>
      </c>
      <c r="E958" s="124" t="s">
        <v>2358</v>
      </c>
      <c r="F958" s="125" t="s">
        <v>9431</v>
      </c>
      <c r="G958" s="126" t="s">
        <v>9432</v>
      </c>
    </row>
    <row r="959" spans="1:7" hidden="1" x14ac:dyDescent="0.35">
      <c r="A959" s="103" t="s">
        <v>9434</v>
      </c>
      <c r="B959" s="122" t="s">
        <v>90</v>
      </c>
      <c r="C959" s="117" t="s">
        <v>1176</v>
      </c>
      <c r="D959" s="123" t="s">
        <v>366</v>
      </c>
      <c r="E959" s="124" t="s">
        <v>173</v>
      </c>
      <c r="F959" s="125" t="s">
        <v>9435</v>
      </c>
      <c r="G959" s="126" t="s">
        <v>9436</v>
      </c>
    </row>
    <row r="960" spans="1:7" hidden="1" x14ac:dyDescent="0.35">
      <c r="A960" s="103" t="s">
        <v>9438</v>
      </c>
      <c r="B960" s="122" t="s">
        <v>90</v>
      </c>
      <c r="C960" s="117" t="s">
        <v>1176</v>
      </c>
      <c r="D960" s="123" t="s">
        <v>366</v>
      </c>
      <c r="E960" s="124" t="s">
        <v>366</v>
      </c>
      <c r="F960" s="125" t="s">
        <v>9439</v>
      </c>
      <c r="G960" s="126" t="s">
        <v>9440</v>
      </c>
    </row>
    <row r="961" spans="1:7" hidden="1" x14ac:dyDescent="0.35">
      <c r="A961" s="103" t="s">
        <v>9441</v>
      </c>
      <c r="B961" s="122" t="s">
        <v>90</v>
      </c>
      <c r="C961" s="117" t="s">
        <v>1176</v>
      </c>
      <c r="D961" s="123" t="s">
        <v>366</v>
      </c>
      <c r="E961" s="124" t="s">
        <v>177</v>
      </c>
      <c r="F961" s="125" t="s">
        <v>9442</v>
      </c>
      <c r="G961" s="126" t="s">
        <v>9443</v>
      </c>
    </row>
    <row r="962" spans="1:7" hidden="1" x14ac:dyDescent="0.35">
      <c r="A962" s="103" t="s">
        <v>9444</v>
      </c>
      <c r="B962" s="111" t="s">
        <v>90</v>
      </c>
      <c r="C962" s="117" t="s">
        <v>1176</v>
      </c>
      <c r="D962" s="118" t="s">
        <v>319</v>
      </c>
      <c r="E962" s="119"/>
      <c r="F962" s="120" t="s">
        <v>9445</v>
      </c>
      <c r="G962" s="121" t="s">
        <v>9446</v>
      </c>
    </row>
    <row r="963" spans="1:7" hidden="1" x14ac:dyDescent="0.35">
      <c r="A963" s="103" t="s">
        <v>9447</v>
      </c>
      <c r="B963" s="122" t="s">
        <v>90</v>
      </c>
      <c r="C963" s="117" t="s">
        <v>1176</v>
      </c>
      <c r="D963" s="123" t="s">
        <v>319</v>
      </c>
      <c r="E963" s="124" t="s">
        <v>82</v>
      </c>
      <c r="F963" s="125" t="s">
        <v>9448</v>
      </c>
      <c r="G963" s="126" t="s">
        <v>9449</v>
      </c>
    </row>
    <row r="964" spans="1:7" hidden="1" x14ac:dyDescent="0.35">
      <c r="A964" s="103" t="s">
        <v>9450</v>
      </c>
      <c r="B964" s="111" t="s">
        <v>90</v>
      </c>
      <c r="C964" s="112" t="s">
        <v>155</v>
      </c>
      <c r="D964" s="113"/>
      <c r="E964" s="114"/>
      <c r="F964" s="115" t="s">
        <v>9451</v>
      </c>
      <c r="G964" s="116" t="s">
        <v>9452</v>
      </c>
    </row>
    <row r="965" spans="1:7" hidden="1" x14ac:dyDescent="0.35">
      <c r="A965" s="103" t="s">
        <v>9454</v>
      </c>
      <c r="B965" s="111" t="s">
        <v>90</v>
      </c>
      <c r="C965" s="117" t="s">
        <v>155</v>
      </c>
      <c r="D965" s="118" t="s">
        <v>116</v>
      </c>
      <c r="E965" s="119"/>
      <c r="F965" s="120" t="s">
        <v>9455</v>
      </c>
      <c r="G965" s="121" t="s">
        <v>9456</v>
      </c>
    </row>
    <row r="966" spans="1:7" hidden="1" x14ac:dyDescent="0.35">
      <c r="A966" s="103" t="s">
        <v>9457</v>
      </c>
      <c r="B966" s="122" t="s">
        <v>90</v>
      </c>
      <c r="C966" s="117" t="s">
        <v>155</v>
      </c>
      <c r="D966" s="123" t="s">
        <v>116</v>
      </c>
      <c r="E966" s="124" t="s">
        <v>658</v>
      </c>
      <c r="F966" s="125" t="s">
        <v>9458</v>
      </c>
      <c r="G966" s="126" t="s">
        <v>9459</v>
      </c>
    </row>
    <row r="967" spans="1:7" hidden="1" x14ac:dyDescent="0.35">
      <c r="A967" s="103" t="s">
        <v>9460</v>
      </c>
      <c r="B967" s="122" t="s">
        <v>90</v>
      </c>
      <c r="C967" s="117" t="s">
        <v>155</v>
      </c>
      <c r="D967" s="123" t="s">
        <v>116</v>
      </c>
      <c r="E967" s="124" t="s">
        <v>328</v>
      </c>
      <c r="F967" s="125" t="s">
        <v>9461</v>
      </c>
      <c r="G967" s="126" t="s">
        <v>9462</v>
      </c>
    </row>
    <row r="968" spans="1:7" hidden="1" x14ac:dyDescent="0.35">
      <c r="A968" s="103" t="s">
        <v>9464</v>
      </c>
      <c r="B968" s="122" t="s">
        <v>90</v>
      </c>
      <c r="C968" s="117" t="s">
        <v>155</v>
      </c>
      <c r="D968" s="123" t="s">
        <v>116</v>
      </c>
      <c r="E968" s="124" t="s">
        <v>822</v>
      </c>
      <c r="F968" s="125" t="s">
        <v>9465</v>
      </c>
      <c r="G968" s="126" t="s">
        <v>9466</v>
      </c>
    </row>
    <row r="969" spans="1:7" hidden="1" x14ac:dyDescent="0.35">
      <c r="A969" s="103" t="s">
        <v>9467</v>
      </c>
      <c r="B969" s="122" t="s">
        <v>90</v>
      </c>
      <c r="C969" s="117" t="s">
        <v>155</v>
      </c>
      <c r="D969" s="123" t="s">
        <v>116</v>
      </c>
      <c r="E969" s="124" t="s">
        <v>185</v>
      </c>
      <c r="F969" s="125" t="s">
        <v>9468</v>
      </c>
      <c r="G969" s="126" t="s">
        <v>9469</v>
      </c>
    </row>
    <row r="970" spans="1:7" hidden="1" x14ac:dyDescent="0.35">
      <c r="A970" s="103" t="s">
        <v>9471</v>
      </c>
      <c r="B970" s="122" t="s">
        <v>90</v>
      </c>
      <c r="C970" s="117" t="s">
        <v>155</v>
      </c>
      <c r="D970" s="123" t="s">
        <v>116</v>
      </c>
      <c r="E970" s="124" t="s">
        <v>78</v>
      </c>
      <c r="F970" s="125" t="s">
        <v>9472</v>
      </c>
      <c r="G970" s="126" t="s">
        <v>9473</v>
      </c>
    </row>
    <row r="971" spans="1:7" hidden="1" x14ac:dyDescent="0.35">
      <c r="A971" s="103" t="s">
        <v>9475</v>
      </c>
      <c r="B971" s="122" t="s">
        <v>90</v>
      </c>
      <c r="C971" s="117" t="s">
        <v>155</v>
      </c>
      <c r="D971" s="123" t="s">
        <v>116</v>
      </c>
      <c r="E971" s="124" t="s">
        <v>1066</v>
      </c>
      <c r="F971" s="125" t="s">
        <v>9476</v>
      </c>
      <c r="G971" s="126" t="s">
        <v>9477</v>
      </c>
    </row>
    <row r="972" spans="1:7" hidden="1" x14ac:dyDescent="0.35">
      <c r="A972" s="103" t="s">
        <v>9479</v>
      </c>
      <c r="B972" s="111" t="s">
        <v>90</v>
      </c>
      <c r="C972" s="117" t="s">
        <v>155</v>
      </c>
      <c r="D972" s="118" t="s">
        <v>466</v>
      </c>
      <c r="E972" s="119"/>
      <c r="F972" s="120" t="s">
        <v>9480</v>
      </c>
      <c r="G972" s="121" t="s">
        <v>9481</v>
      </c>
    </row>
    <row r="973" spans="1:7" hidden="1" x14ac:dyDescent="0.35">
      <c r="A973" s="103" t="s">
        <v>9482</v>
      </c>
      <c r="B973" s="122" t="s">
        <v>90</v>
      </c>
      <c r="C973" s="117" t="s">
        <v>155</v>
      </c>
      <c r="D973" s="123" t="s">
        <v>466</v>
      </c>
      <c r="E973" s="124" t="s">
        <v>466</v>
      </c>
      <c r="F973" s="125" t="s">
        <v>9483</v>
      </c>
      <c r="G973" s="126" t="s">
        <v>9484</v>
      </c>
    </row>
    <row r="974" spans="1:7" hidden="1" x14ac:dyDescent="0.35">
      <c r="A974" s="103" t="s">
        <v>9486</v>
      </c>
      <c r="B974" s="122" t="s">
        <v>90</v>
      </c>
      <c r="C974" s="117" t="s">
        <v>155</v>
      </c>
      <c r="D974" s="123" t="s">
        <v>466</v>
      </c>
      <c r="E974" s="124" t="s">
        <v>328</v>
      </c>
      <c r="F974" s="125" t="s">
        <v>9487</v>
      </c>
      <c r="G974" s="126" t="s">
        <v>9488</v>
      </c>
    </row>
    <row r="975" spans="1:7" hidden="1" x14ac:dyDescent="0.35">
      <c r="A975" s="103" t="s">
        <v>9490</v>
      </c>
      <c r="B975" s="122" t="s">
        <v>90</v>
      </c>
      <c r="C975" s="117" t="s">
        <v>155</v>
      </c>
      <c r="D975" s="123" t="s">
        <v>466</v>
      </c>
      <c r="E975" s="124" t="s">
        <v>155</v>
      </c>
      <c r="F975" s="125" t="s">
        <v>9491</v>
      </c>
      <c r="G975" s="126" t="s">
        <v>9492</v>
      </c>
    </row>
    <row r="976" spans="1:7" hidden="1" x14ac:dyDescent="0.35">
      <c r="A976" s="103" t="s">
        <v>9494</v>
      </c>
      <c r="B976" s="111" t="s">
        <v>90</v>
      </c>
      <c r="C976" s="117" t="s">
        <v>155</v>
      </c>
      <c r="D976" s="118" t="s">
        <v>1101</v>
      </c>
      <c r="E976" s="119"/>
      <c r="F976" s="120" t="s">
        <v>9495</v>
      </c>
      <c r="G976" s="121" t="s">
        <v>9496</v>
      </c>
    </row>
    <row r="977" spans="1:7" hidden="1" x14ac:dyDescent="0.35">
      <c r="A977" s="103" t="s">
        <v>9497</v>
      </c>
      <c r="B977" s="122" t="s">
        <v>90</v>
      </c>
      <c r="C977" s="117" t="s">
        <v>155</v>
      </c>
      <c r="D977" s="123" t="s">
        <v>1101</v>
      </c>
      <c r="E977" s="124" t="s">
        <v>658</v>
      </c>
      <c r="F977" s="125" t="s">
        <v>9498</v>
      </c>
      <c r="G977" s="126" t="s">
        <v>9499</v>
      </c>
    </row>
    <row r="978" spans="1:7" hidden="1" x14ac:dyDescent="0.35">
      <c r="A978" s="103" t="s">
        <v>9501</v>
      </c>
      <c r="B978" s="122" t="s">
        <v>90</v>
      </c>
      <c r="C978" s="117" t="s">
        <v>155</v>
      </c>
      <c r="D978" s="123" t="s">
        <v>1101</v>
      </c>
      <c r="E978" s="124" t="s">
        <v>116</v>
      </c>
      <c r="F978" s="125" t="s">
        <v>9502</v>
      </c>
      <c r="G978" s="126" t="s">
        <v>9503</v>
      </c>
    </row>
    <row r="979" spans="1:7" hidden="1" x14ac:dyDescent="0.35">
      <c r="A979" s="103" t="s">
        <v>9505</v>
      </c>
      <c r="B979" s="122" t="s">
        <v>90</v>
      </c>
      <c r="C979" s="117" t="s">
        <v>155</v>
      </c>
      <c r="D979" s="123" t="s">
        <v>1101</v>
      </c>
      <c r="E979" s="124" t="s">
        <v>328</v>
      </c>
      <c r="F979" s="125" t="s">
        <v>9506</v>
      </c>
      <c r="G979" s="126" t="s">
        <v>9507</v>
      </c>
    </row>
    <row r="980" spans="1:7" hidden="1" x14ac:dyDescent="0.35">
      <c r="A980" s="103" t="s">
        <v>9509</v>
      </c>
      <c r="B980" s="122" t="s">
        <v>90</v>
      </c>
      <c r="C980" s="117" t="s">
        <v>155</v>
      </c>
      <c r="D980" s="123" t="s">
        <v>1101</v>
      </c>
      <c r="E980" s="124" t="s">
        <v>612</v>
      </c>
      <c r="F980" s="125" t="s">
        <v>9510</v>
      </c>
      <c r="G980" s="126" t="s">
        <v>9511</v>
      </c>
    </row>
    <row r="981" spans="1:7" hidden="1" x14ac:dyDescent="0.35">
      <c r="A981" s="103" t="s">
        <v>9513</v>
      </c>
      <c r="B981" s="122" t="s">
        <v>90</v>
      </c>
      <c r="C981" s="117" t="s">
        <v>155</v>
      </c>
      <c r="D981" s="123" t="s">
        <v>1101</v>
      </c>
      <c r="E981" s="124" t="s">
        <v>332</v>
      </c>
      <c r="F981" s="125" t="s">
        <v>9514</v>
      </c>
      <c r="G981" s="126" t="s">
        <v>9515</v>
      </c>
    </row>
    <row r="982" spans="1:7" hidden="1" x14ac:dyDescent="0.35">
      <c r="A982" s="103" t="s">
        <v>9517</v>
      </c>
      <c r="B982" s="122" t="s">
        <v>90</v>
      </c>
      <c r="C982" s="117" t="s">
        <v>155</v>
      </c>
      <c r="D982" s="123" t="s">
        <v>1101</v>
      </c>
      <c r="E982" s="124" t="s">
        <v>430</v>
      </c>
      <c r="F982" s="125" t="s">
        <v>9518</v>
      </c>
      <c r="G982" s="126" t="s">
        <v>9519</v>
      </c>
    </row>
    <row r="983" spans="1:7" hidden="1" x14ac:dyDescent="0.35">
      <c r="A983" s="103" t="s">
        <v>9521</v>
      </c>
      <c r="B983" s="122" t="s">
        <v>90</v>
      </c>
      <c r="C983" s="117" t="s">
        <v>155</v>
      </c>
      <c r="D983" s="123" t="s">
        <v>1101</v>
      </c>
      <c r="E983" s="124" t="s">
        <v>58</v>
      </c>
      <c r="F983" s="125" t="s">
        <v>9522</v>
      </c>
      <c r="G983" s="126" t="s">
        <v>9523</v>
      </c>
    </row>
    <row r="984" spans="1:7" hidden="1" x14ac:dyDescent="0.35">
      <c r="A984" s="103" t="s">
        <v>9525</v>
      </c>
      <c r="B984" s="122" t="s">
        <v>90</v>
      </c>
      <c r="C984" s="117" t="s">
        <v>155</v>
      </c>
      <c r="D984" s="123" t="s">
        <v>1101</v>
      </c>
      <c r="E984" s="124" t="s">
        <v>481</v>
      </c>
      <c r="F984" s="125" t="s">
        <v>9526</v>
      </c>
      <c r="G984" s="126" t="s">
        <v>9527</v>
      </c>
    </row>
    <row r="985" spans="1:7" hidden="1" x14ac:dyDescent="0.35">
      <c r="A985" s="103" t="s">
        <v>9529</v>
      </c>
      <c r="B985" s="122" t="s">
        <v>90</v>
      </c>
      <c r="C985" s="117" t="s">
        <v>155</v>
      </c>
      <c r="D985" s="123" t="s">
        <v>1101</v>
      </c>
      <c r="E985" s="124" t="s">
        <v>62</v>
      </c>
      <c r="F985" s="125" t="s">
        <v>9530</v>
      </c>
      <c r="G985" s="126" t="s">
        <v>9531</v>
      </c>
    </row>
    <row r="986" spans="1:7" hidden="1" x14ac:dyDescent="0.35">
      <c r="A986" s="103" t="s">
        <v>9533</v>
      </c>
      <c r="B986" s="122" t="s">
        <v>90</v>
      </c>
      <c r="C986" s="117" t="s">
        <v>155</v>
      </c>
      <c r="D986" s="123" t="s">
        <v>1101</v>
      </c>
      <c r="E986" s="124" t="s">
        <v>1348</v>
      </c>
      <c r="F986" s="125" t="s">
        <v>9534</v>
      </c>
      <c r="G986" s="126" t="s">
        <v>9535</v>
      </c>
    </row>
    <row r="987" spans="1:7" hidden="1" x14ac:dyDescent="0.35">
      <c r="A987" s="103" t="s">
        <v>9537</v>
      </c>
      <c r="B987" s="122" t="s">
        <v>90</v>
      </c>
      <c r="C987" s="117" t="s">
        <v>155</v>
      </c>
      <c r="D987" s="123" t="s">
        <v>1101</v>
      </c>
      <c r="E987" s="124" t="s">
        <v>892</v>
      </c>
      <c r="F987" s="125" t="s">
        <v>9538</v>
      </c>
      <c r="G987" s="126" t="s">
        <v>9539</v>
      </c>
    </row>
    <row r="988" spans="1:7" hidden="1" x14ac:dyDescent="0.35">
      <c r="A988" s="103" t="s">
        <v>9541</v>
      </c>
      <c r="B988" s="122" t="s">
        <v>90</v>
      </c>
      <c r="C988" s="117" t="s">
        <v>155</v>
      </c>
      <c r="D988" s="123" t="s">
        <v>1101</v>
      </c>
      <c r="E988" s="124" t="s">
        <v>90</v>
      </c>
      <c r="F988" s="125" t="s">
        <v>9542</v>
      </c>
      <c r="G988" s="126" t="s">
        <v>9543</v>
      </c>
    </row>
    <row r="989" spans="1:7" hidden="1" x14ac:dyDescent="0.35">
      <c r="A989" s="103" t="s">
        <v>9545</v>
      </c>
      <c r="B989" s="122" t="s">
        <v>90</v>
      </c>
      <c r="C989" s="117" t="s">
        <v>155</v>
      </c>
      <c r="D989" s="123" t="s">
        <v>1101</v>
      </c>
      <c r="E989" s="124" t="s">
        <v>78</v>
      </c>
      <c r="F989" s="125" t="s">
        <v>9546</v>
      </c>
      <c r="G989" s="126" t="s">
        <v>9547</v>
      </c>
    </row>
    <row r="990" spans="1:7" hidden="1" x14ac:dyDescent="0.35">
      <c r="A990" s="103" t="s">
        <v>9549</v>
      </c>
      <c r="B990" s="122" t="s">
        <v>90</v>
      </c>
      <c r="C990" s="117" t="s">
        <v>155</v>
      </c>
      <c r="D990" s="123" t="s">
        <v>1101</v>
      </c>
      <c r="E990" s="124" t="s">
        <v>82</v>
      </c>
      <c r="F990" s="125" t="s">
        <v>9550</v>
      </c>
      <c r="G990" s="126" t="s">
        <v>9551</v>
      </c>
    </row>
    <row r="991" spans="1:7" hidden="1" x14ac:dyDescent="0.35">
      <c r="A991" s="103" t="s">
        <v>9553</v>
      </c>
      <c r="B991" s="122" t="s">
        <v>90</v>
      </c>
      <c r="C991" s="117" t="s">
        <v>155</v>
      </c>
      <c r="D991" s="123" t="s">
        <v>1101</v>
      </c>
      <c r="E991" s="124" t="s">
        <v>217</v>
      </c>
      <c r="F991" s="125" t="s">
        <v>9554</v>
      </c>
      <c r="G991" s="126" t="s">
        <v>9555</v>
      </c>
    </row>
    <row r="992" spans="1:7" hidden="1" x14ac:dyDescent="0.35">
      <c r="A992" s="103" t="s">
        <v>9556</v>
      </c>
      <c r="B992" s="122" t="s">
        <v>90</v>
      </c>
      <c r="C992" s="117" t="s">
        <v>155</v>
      </c>
      <c r="D992" s="123" t="s">
        <v>1101</v>
      </c>
      <c r="E992" s="124" t="s">
        <v>1066</v>
      </c>
      <c r="F992" s="125" t="s">
        <v>9557</v>
      </c>
      <c r="G992" s="126" t="s">
        <v>9558</v>
      </c>
    </row>
    <row r="993" spans="1:7" hidden="1" x14ac:dyDescent="0.35">
      <c r="A993" s="103" t="s">
        <v>9560</v>
      </c>
      <c r="B993" s="122" t="s">
        <v>90</v>
      </c>
      <c r="C993" s="117" t="s">
        <v>155</v>
      </c>
      <c r="D993" s="123" t="s">
        <v>1101</v>
      </c>
      <c r="E993" s="124" t="s">
        <v>155</v>
      </c>
      <c r="F993" s="125" t="s">
        <v>9561</v>
      </c>
      <c r="G993" s="126" t="s">
        <v>9562</v>
      </c>
    </row>
    <row r="994" spans="1:7" hidden="1" x14ac:dyDescent="0.35">
      <c r="A994" s="103" t="s">
        <v>9564</v>
      </c>
      <c r="B994" s="122" t="s">
        <v>90</v>
      </c>
      <c r="C994" s="117" t="s">
        <v>155</v>
      </c>
      <c r="D994" s="123" t="s">
        <v>1101</v>
      </c>
      <c r="E994" s="124" t="s">
        <v>319</v>
      </c>
      <c r="F994" s="125" t="s">
        <v>9565</v>
      </c>
      <c r="G994" s="126" t="s">
        <v>9566</v>
      </c>
    </row>
    <row r="995" spans="1:7" hidden="1" x14ac:dyDescent="0.35">
      <c r="A995" s="103" t="s">
        <v>9568</v>
      </c>
      <c r="B995" s="122" t="s">
        <v>90</v>
      </c>
      <c r="C995" s="117" t="s">
        <v>155</v>
      </c>
      <c r="D995" s="123" t="s">
        <v>1101</v>
      </c>
      <c r="E995" s="124" t="s">
        <v>234</v>
      </c>
      <c r="F995" s="125" t="s">
        <v>9569</v>
      </c>
      <c r="G995" s="126" t="s">
        <v>9570</v>
      </c>
    </row>
    <row r="996" spans="1:7" hidden="1" x14ac:dyDescent="0.35">
      <c r="A996" s="103" t="s">
        <v>9572</v>
      </c>
      <c r="B996" s="111" t="s">
        <v>90</v>
      </c>
      <c r="C996" s="117" t="s">
        <v>155</v>
      </c>
      <c r="D996" s="118" t="s">
        <v>325</v>
      </c>
      <c r="E996" s="119"/>
      <c r="F996" s="120" t="s">
        <v>9573</v>
      </c>
      <c r="G996" s="121" t="s">
        <v>9574</v>
      </c>
    </row>
    <row r="997" spans="1:7" hidden="1" x14ac:dyDescent="0.35">
      <c r="A997" s="103" t="s">
        <v>9575</v>
      </c>
      <c r="B997" s="122" t="s">
        <v>90</v>
      </c>
      <c r="C997" s="117" t="s">
        <v>155</v>
      </c>
      <c r="D997" s="123" t="s">
        <v>325</v>
      </c>
      <c r="E997" s="124" t="s">
        <v>658</v>
      </c>
      <c r="F997" s="125" t="s">
        <v>9576</v>
      </c>
      <c r="G997" s="126" t="s">
        <v>9577</v>
      </c>
    </row>
    <row r="998" spans="1:7" hidden="1" x14ac:dyDescent="0.35">
      <c r="A998" s="103" t="s">
        <v>9578</v>
      </c>
      <c r="B998" s="122" t="s">
        <v>90</v>
      </c>
      <c r="C998" s="117" t="s">
        <v>155</v>
      </c>
      <c r="D998" s="123" t="s">
        <v>325</v>
      </c>
      <c r="E998" s="124" t="s">
        <v>328</v>
      </c>
      <c r="F998" s="125" t="s">
        <v>9579</v>
      </c>
      <c r="G998" s="126" t="s">
        <v>9580</v>
      </c>
    </row>
    <row r="999" spans="1:7" hidden="1" x14ac:dyDescent="0.35">
      <c r="A999" s="103" t="s">
        <v>9581</v>
      </c>
      <c r="B999" s="122" t="s">
        <v>90</v>
      </c>
      <c r="C999" s="117" t="s">
        <v>155</v>
      </c>
      <c r="D999" s="123" t="s">
        <v>325</v>
      </c>
      <c r="E999" s="124" t="s">
        <v>612</v>
      </c>
      <c r="F999" s="125" t="s">
        <v>9582</v>
      </c>
      <c r="G999" s="126" t="s">
        <v>9583</v>
      </c>
    </row>
    <row r="1000" spans="1:7" hidden="1" x14ac:dyDescent="0.35">
      <c r="A1000" s="103" t="s">
        <v>9584</v>
      </c>
      <c r="B1000" s="122" t="s">
        <v>90</v>
      </c>
      <c r="C1000" s="117" t="s">
        <v>155</v>
      </c>
      <c r="D1000" s="123" t="s">
        <v>325</v>
      </c>
      <c r="E1000" s="124" t="s">
        <v>58</v>
      </c>
      <c r="F1000" s="125" t="s">
        <v>9585</v>
      </c>
      <c r="G1000" s="126" t="s">
        <v>9586</v>
      </c>
    </row>
    <row r="1001" spans="1:7" hidden="1" x14ac:dyDescent="0.35">
      <c r="A1001" s="103" t="s">
        <v>9588</v>
      </c>
      <c r="B1001" s="122" t="s">
        <v>90</v>
      </c>
      <c r="C1001" s="117" t="s">
        <v>155</v>
      </c>
      <c r="D1001" s="123" t="s">
        <v>325</v>
      </c>
      <c r="E1001" s="124" t="s">
        <v>481</v>
      </c>
      <c r="F1001" s="125" t="s">
        <v>9589</v>
      </c>
      <c r="G1001" s="126" t="s">
        <v>9590</v>
      </c>
    </row>
    <row r="1002" spans="1:7" hidden="1" x14ac:dyDescent="0.35">
      <c r="A1002" s="103" t="s">
        <v>9591</v>
      </c>
      <c r="B1002" s="122" t="s">
        <v>90</v>
      </c>
      <c r="C1002" s="117" t="s">
        <v>155</v>
      </c>
      <c r="D1002" s="123" t="s">
        <v>325</v>
      </c>
      <c r="E1002" s="124" t="s">
        <v>62</v>
      </c>
      <c r="F1002" s="125" t="s">
        <v>9592</v>
      </c>
      <c r="G1002" s="126" t="s">
        <v>9593</v>
      </c>
    </row>
    <row r="1003" spans="1:7" hidden="1" x14ac:dyDescent="0.35">
      <c r="A1003" s="103" t="s">
        <v>9595</v>
      </c>
      <c r="B1003" s="122" t="s">
        <v>90</v>
      </c>
      <c r="C1003" s="117" t="s">
        <v>155</v>
      </c>
      <c r="D1003" s="123" t="s">
        <v>325</v>
      </c>
      <c r="E1003" s="124" t="s">
        <v>822</v>
      </c>
      <c r="F1003" s="125" t="s">
        <v>9596</v>
      </c>
      <c r="G1003" s="126" t="s">
        <v>9597</v>
      </c>
    </row>
    <row r="1004" spans="1:7" hidden="1" x14ac:dyDescent="0.35">
      <c r="A1004" s="103" t="s">
        <v>9599</v>
      </c>
      <c r="B1004" s="122" t="s">
        <v>90</v>
      </c>
      <c r="C1004" s="117" t="s">
        <v>155</v>
      </c>
      <c r="D1004" s="123" t="s">
        <v>325</v>
      </c>
      <c r="E1004" s="124" t="s">
        <v>399</v>
      </c>
      <c r="F1004" s="125" t="s">
        <v>9600</v>
      </c>
      <c r="G1004" s="126" t="s">
        <v>9601</v>
      </c>
    </row>
    <row r="1005" spans="1:7" hidden="1" x14ac:dyDescent="0.35">
      <c r="A1005" s="103" t="s">
        <v>9602</v>
      </c>
      <c r="B1005" s="122" t="s">
        <v>90</v>
      </c>
      <c r="C1005" s="117" t="s">
        <v>155</v>
      </c>
      <c r="D1005" s="123" t="s">
        <v>325</v>
      </c>
      <c r="E1005" s="124" t="s">
        <v>185</v>
      </c>
      <c r="F1005" s="125" t="s">
        <v>9603</v>
      </c>
      <c r="G1005" s="126" t="s">
        <v>9604</v>
      </c>
    </row>
    <row r="1006" spans="1:7" hidden="1" x14ac:dyDescent="0.35">
      <c r="A1006" s="103" t="s">
        <v>9605</v>
      </c>
      <c r="B1006" s="122" t="s">
        <v>90</v>
      </c>
      <c r="C1006" s="117" t="s">
        <v>155</v>
      </c>
      <c r="D1006" s="123" t="s">
        <v>325</v>
      </c>
      <c r="E1006" s="124" t="s">
        <v>78</v>
      </c>
      <c r="F1006" s="125" t="s">
        <v>9606</v>
      </c>
      <c r="G1006" s="126" t="s">
        <v>9607</v>
      </c>
    </row>
    <row r="1007" spans="1:7" hidden="1" x14ac:dyDescent="0.35">
      <c r="A1007" s="103" t="s">
        <v>9608</v>
      </c>
      <c r="B1007" s="122" t="s">
        <v>90</v>
      </c>
      <c r="C1007" s="117" t="s">
        <v>155</v>
      </c>
      <c r="D1007" s="123" t="s">
        <v>325</v>
      </c>
      <c r="E1007" s="124" t="s">
        <v>82</v>
      </c>
      <c r="F1007" s="125" t="s">
        <v>9609</v>
      </c>
      <c r="G1007" s="126" t="s">
        <v>9610</v>
      </c>
    </row>
    <row r="1008" spans="1:7" hidden="1" x14ac:dyDescent="0.35">
      <c r="A1008" s="103" t="s">
        <v>9611</v>
      </c>
      <c r="B1008" s="122" t="s">
        <v>90</v>
      </c>
      <c r="C1008" s="117" t="s">
        <v>155</v>
      </c>
      <c r="D1008" s="123" t="s">
        <v>325</v>
      </c>
      <c r="E1008" s="124" t="s">
        <v>758</v>
      </c>
      <c r="F1008" s="125" t="s">
        <v>9612</v>
      </c>
      <c r="G1008" s="126" t="s">
        <v>9613</v>
      </c>
    </row>
    <row r="1009" spans="1:7" hidden="1" x14ac:dyDescent="0.35">
      <c r="A1009" s="103" t="s">
        <v>9615</v>
      </c>
      <c r="B1009" s="122" t="s">
        <v>90</v>
      </c>
      <c r="C1009" s="117" t="s">
        <v>155</v>
      </c>
      <c r="D1009" s="123" t="s">
        <v>325</v>
      </c>
      <c r="E1009" s="124" t="s">
        <v>2379</v>
      </c>
      <c r="F1009" s="125" t="s">
        <v>9616</v>
      </c>
      <c r="G1009" s="126" t="s">
        <v>9617</v>
      </c>
    </row>
    <row r="1010" spans="1:7" hidden="1" x14ac:dyDescent="0.35">
      <c r="A1010" s="103" t="s">
        <v>9618</v>
      </c>
      <c r="B1010" s="122" t="s">
        <v>90</v>
      </c>
      <c r="C1010" s="117" t="s">
        <v>155</v>
      </c>
      <c r="D1010" s="123" t="s">
        <v>325</v>
      </c>
      <c r="E1010" s="124" t="s">
        <v>51</v>
      </c>
      <c r="F1010" s="125" t="s">
        <v>9619</v>
      </c>
      <c r="G1010" s="126" t="s">
        <v>9620</v>
      </c>
    </row>
    <row r="1011" spans="1:7" hidden="1" x14ac:dyDescent="0.35">
      <c r="A1011" s="103" t="s">
        <v>9621</v>
      </c>
      <c r="B1011" s="122" t="s">
        <v>90</v>
      </c>
      <c r="C1011" s="117" t="s">
        <v>155</v>
      </c>
      <c r="D1011" s="123" t="s">
        <v>325</v>
      </c>
      <c r="E1011" s="124" t="s">
        <v>2044</v>
      </c>
      <c r="F1011" s="125" t="s">
        <v>9622</v>
      </c>
      <c r="G1011" s="126" t="s">
        <v>9623</v>
      </c>
    </row>
    <row r="1012" spans="1:7" hidden="1" x14ac:dyDescent="0.35">
      <c r="A1012" s="103" t="s">
        <v>9624</v>
      </c>
      <c r="B1012" s="122" t="s">
        <v>90</v>
      </c>
      <c r="C1012" s="117" t="s">
        <v>155</v>
      </c>
      <c r="D1012" s="123" t="s">
        <v>325</v>
      </c>
      <c r="E1012" s="124" t="s">
        <v>1066</v>
      </c>
      <c r="F1012" s="125" t="s">
        <v>9625</v>
      </c>
      <c r="G1012" s="126" t="s">
        <v>9626</v>
      </c>
    </row>
    <row r="1013" spans="1:7" hidden="1" x14ac:dyDescent="0.35">
      <c r="A1013" s="103" t="s">
        <v>9628</v>
      </c>
      <c r="B1013" s="122" t="s">
        <v>90</v>
      </c>
      <c r="C1013" s="117" t="s">
        <v>155</v>
      </c>
      <c r="D1013" s="123" t="s">
        <v>325</v>
      </c>
      <c r="E1013" s="124" t="s">
        <v>155</v>
      </c>
      <c r="F1013" s="125" t="s">
        <v>9629</v>
      </c>
      <c r="G1013" s="126" t="s">
        <v>9630</v>
      </c>
    </row>
    <row r="1014" spans="1:7" hidden="1" x14ac:dyDescent="0.35">
      <c r="A1014" s="103" t="s">
        <v>9631</v>
      </c>
      <c r="B1014" s="122" t="s">
        <v>90</v>
      </c>
      <c r="C1014" s="117" t="s">
        <v>155</v>
      </c>
      <c r="D1014" s="123" t="s">
        <v>325</v>
      </c>
      <c r="E1014" s="124" t="s">
        <v>2358</v>
      </c>
      <c r="F1014" s="125" t="s">
        <v>9632</v>
      </c>
      <c r="G1014" s="126" t="s">
        <v>9633</v>
      </c>
    </row>
    <row r="1015" spans="1:7" x14ac:dyDescent="0.35">
      <c r="A1015" s="103" t="s">
        <v>9634</v>
      </c>
      <c r="B1015" s="122" t="s">
        <v>90</v>
      </c>
      <c r="C1015" s="117" t="s">
        <v>155</v>
      </c>
      <c r="D1015" s="123" t="s">
        <v>325</v>
      </c>
      <c r="E1015" s="124" t="s">
        <v>173</v>
      </c>
      <c r="F1015" s="125" t="s">
        <v>49968</v>
      </c>
      <c r="G1015" s="126" t="e">
        <v>#N/A</v>
      </c>
    </row>
    <row r="1016" spans="1:7" hidden="1" x14ac:dyDescent="0.35">
      <c r="A1016" s="103" t="s">
        <v>9638</v>
      </c>
      <c r="B1016" s="111" t="s">
        <v>90</v>
      </c>
      <c r="C1016" s="117" t="s">
        <v>155</v>
      </c>
      <c r="D1016" s="118" t="s">
        <v>1340</v>
      </c>
      <c r="E1016" s="119"/>
      <c r="F1016" s="120" t="s">
        <v>9639</v>
      </c>
      <c r="G1016" s="121" t="s">
        <v>9640</v>
      </c>
    </row>
    <row r="1017" spans="1:7" hidden="1" x14ac:dyDescent="0.35">
      <c r="A1017" s="103" t="s">
        <v>9641</v>
      </c>
      <c r="B1017" s="122" t="s">
        <v>90</v>
      </c>
      <c r="C1017" s="117" t="s">
        <v>155</v>
      </c>
      <c r="D1017" s="123" t="s">
        <v>1340</v>
      </c>
      <c r="E1017" s="124" t="s">
        <v>420</v>
      </c>
      <c r="F1017" s="125" t="s">
        <v>9642</v>
      </c>
      <c r="G1017" s="126" t="s">
        <v>9643</v>
      </c>
    </row>
    <row r="1018" spans="1:7" hidden="1" x14ac:dyDescent="0.35">
      <c r="A1018" s="103" t="s">
        <v>9645</v>
      </c>
      <c r="B1018" s="122" t="s">
        <v>90</v>
      </c>
      <c r="C1018" s="117" t="s">
        <v>155</v>
      </c>
      <c r="D1018" s="123" t="s">
        <v>1340</v>
      </c>
      <c r="E1018" s="124" t="s">
        <v>658</v>
      </c>
      <c r="F1018" s="125" t="s">
        <v>9646</v>
      </c>
      <c r="G1018" s="126" t="s">
        <v>9647</v>
      </c>
    </row>
    <row r="1019" spans="1:7" hidden="1" x14ac:dyDescent="0.35">
      <c r="A1019" s="103" t="s">
        <v>9649</v>
      </c>
      <c r="B1019" s="122" t="s">
        <v>90</v>
      </c>
      <c r="C1019" s="117" t="s">
        <v>155</v>
      </c>
      <c r="D1019" s="123" t="s">
        <v>1340</v>
      </c>
      <c r="E1019" s="124" t="s">
        <v>116</v>
      </c>
      <c r="F1019" s="125" t="s">
        <v>9650</v>
      </c>
      <c r="G1019" s="126" t="s">
        <v>9651</v>
      </c>
    </row>
    <row r="1020" spans="1:7" hidden="1" x14ac:dyDescent="0.35">
      <c r="A1020" s="103" t="s">
        <v>9653</v>
      </c>
      <c r="B1020" s="122" t="s">
        <v>90</v>
      </c>
      <c r="C1020" s="117" t="s">
        <v>155</v>
      </c>
      <c r="D1020" s="123" t="s">
        <v>1340</v>
      </c>
      <c r="E1020" s="124" t="s">
        <v>34</v>
      </c>
      <c r="F1020" s="125" t="s">
        <v>9654</v>
      </c>
      <c r="G1020" s="126" t="s">
        <v>9655</v>
      </c>
    </row>
    <row r="1021" spans="1:7" hidden="1" x14ac:dyDescent="0.35">
      <c r="A1021" s="103" t="s">
        <v>9657</v>
      </c>
      <c r="B1021" s="122" t="s">
        <v>90</v>
      </c>
      <c r="C1021" s="117" t="s">
        <v>155</v>
      </c>
      <c r="D1021" s="123" t="s">
        <v>1340</v>
      </c>
      <c r="E1021" s="124" t="s">
        <v>1101</v>
      </c>
      <c r="F1021" s="125" t="s">
        <v>9658</v>
      </c>
      <c r="G1021" s="126" t="s">
        <v>9659</v>
      </c>
    </row>
    <row r="1022" spans="1:7" hidden="1" x14ac:dyDescent="0.35">
      <c r="A1022" s="103" t="s">
        <v>9661</v>
      </c>
      <c r="B1022" s="122" t="s">
        <v>90</v>
      </c>
      <c r="C1022" s="117" t="s">
        <v>155</v>
      </c>
      <c r="D1022" s="123" t="s">
        <v>1340</v>
      </c>
      <c r="E1022" s="124" t="s">
        <v>1340</v>
      </c>
      <c r="F1022" s="125" t="s">
        <v>9662</v>
      </c>
      <c r="G1022" s="126" t="s">
        <v>9663</v>
      </c>
    </row>
    <row r="1023" spans="1:7" x14ac:dyDescent="0.35">
      <c r="A1023" s="103" t="s">
        <v>49535</v>
      </c>
      <c r="B1023" s="122" t="s">
        <v>90</v>
      </c>
      <c r="C1023" s="117" t="s">
        <v>155</v>
      </c>
      <c r="D1023" s="123" t="s">
        <v>1340</v>
      </c>
      <c r="E1023" s="124" t="s">
        <v>43</v>
      </c>
      <c r="F1023" s="125" t="s">
        <v>49969</v>
      </c>
      <c r="G1023" s="126" t="e">
        <v>#N/A</v>
      </c>
    </row>
    <row r="1024" spans="1:7" hidden="1" x14ac:dyDescent="0.35">
      <c r="A1024" s="103" t="s">
        <v>9665</v>
      </c>
      <c r="B1024" s="122" t="s">
        <v>90</v>
      </c>
      <c r="C1024" s="117" t="s">
        <v>155</v>
      </c>
      <c r="D1024" s="123" t="s">
        <v>1340</v>
      </c>
      <c r="E1024" s="124" t="s">
        <v>328</v>
      </c>
      <c r="F1024" s="125" t="s">
        <v>9666</v>
      </c>
      <c r="G1024" s="126" t="s">
        <v>9667</v>
      </c>
    </row>
    <row r="1025" spans="1:7" hidden="1" x14ac:dyDescent="0.35">
      <c r="A1025" s="103" t="s">
        <v>9669</v>
      </c>
      <c r="B1025" s="122" t="s">
        <v>90</v>
      </c>
      <c r="C1025" s="117" t="s">
        <v>155</v>
      </c>
      <c r="D1025" s="123" t="s">
        <v>1340</v>
      </c>
      <c r="E1025" s="124" t="s">
        <v>612</v>
      </c>
      <c r="F1025" s="125" t="s">
        <v>9670</v>
      </c>
      <c r="G1025" s="126" t="s">
        <v>9671</v>
      </c>
    </row>
    <row r="1026" spans="1:7" hidden="1" x14ac:dyDescent="0.35">
      <c r="A1026" s="103" t="s">
        <v>9673</v>
      </c>
      <c r="B1026" s="122" t="s">
        <v>90</v>
      </c>
      <c r="C1026" s="117" t="s">
        <v>155</v>
      </c>
      <c r="D1026" s="123" t="s">
        <v>1340</v>
      </c>
      <c r="E1026" s="124" t="s">
        <v>430</v>
      </c>
      <c r="F1026" s="125" t="s">
        <v>9674</v>
      </c>
      <c r="G1026" s="126" t="s">
        <v>9675</v>
      </c>
    </row>
    <row r="1027" spans="1:7" hidden="1" x14ac:dyDescent="0.35">
      <c r="A1027" s="103" t="s">
        <v>9677</v>
      </c>
      <c r="B1027" s="122" t="s">
        <v>90</v>
      </c>
      <c r="C1027" s="117" t="s">
        <v>155</v>
      </c>
      <c r="D1027" s="123" t="s">
        <v>1340</v>
      </c>
      <c r="E1027" s="124" t="s">
        <v>481</v>
      </c>
      <c r="F1027" s="125" t="s">
        <v>9678</v>
      </c>
      <c r="G1027" s="126" t="s">
        <v>9679</v>
      </c>
    </row>
    <row r="1028" spans="1:7" hidden="1" x14ac:dyDescent="0.35">
      <c r="A1028" s="103" t="s">
        <v>9681</v>
      </c>
      <c r="B1028" s="122" t="s">
        <v>90</v>
      </c>
      <c r="C1028" s="117" t="s">
        <v>155</v>
      </c>
      <c r="D1028" s="123" t="s">
        <v>1340</v>
      </c>
      <c r="E1028" s="124" t="s">
        <v>62</v>
      </c>
      <c r="F1028" s="125" t="s">
        <v>9682</v>
      </c>
      <c r="G1028" s="126" t="s">
        <v>9683</v>
      </c>
    </row>
    <row r="1029" spans="1:7" hidden="1" x14ac:dyDescent="0.35">
      <c r="A1029" s="103" t="s">
        <v>9685</v>
      </c>
      <c r="B1029" s="122" t="s">
        <v>90</v>
      </c>
      <c r="C1029" s="117" t="s">
        <v>155</v>
      </c>
      <c r="D1029" s="123" t="s">
        <v>1340</v>
      </c>
      <c r="E1029" s="124" t="s">
        <v>1348</v>
      </c>
      <c r="F1029" s="125" t="s">
        <v>9686</v>
      </c>
      <c r="G1029" s="126" t="s">
        <v>9687</v>
      </c>
    </row>
    <row r="1030" spans="1:7" hidden="1" x14ac:dyDescent="0.35">
      <c r="A1030" s="103" t="s">
        <v>9689</v>
      </c>
      <c r="B1030" s="122" t="s">
        <v>90</v>
      </c>
      <c r="C1030" s="117" t="s">
        <v>155</v>
      </c>
      <c r="D1030" s="123" t="s">
        <v>1340</v>
      </c>
      <c r="E1030" s="124" t="s">
        <v>892</v>
      </c>
      <c r="F1030" s="125" t="s">
        <v>9690</v>
      </c>
      <c r="G1030" s="126" t="s">
        <v>9691</v>
      </c>
    </row>
    <row r="1031" spans="1:7" hidden="1" x14ac:dyDescent="0.35">
      <c r="A1031" s="103" t="s">
        <v>9693</v>
      </c>
      <c r="B1031" s="122" t="s">
        <v>90</v>
      </c>
      <c r="C1031" s="117" t="s">
        <v>155</v>
      </c>
      <c r="D1031" s="123" t="s">
        <v>1340</v>
      </c>
      <c r="E1031" s="124" t="s">
        <v>90</v>
      </c>
      <c r="F1031" s="125" t="s">
        <v>9694</v>
      </c>
      <c r="G1031" s="126" t="s">
        <v>9695</v>
      </c>
    </row>
    <row r="1032" spans="1:7" hidden="1" x14ac:dyDescent="0.35">
      <c r="A1032" s="103" t="s">
        <v>9697</v>
      </c>
      <c r="B1032" s="122" t="s">
        <v>90</v>
      </c>
      <c r="C1032" s="117" t="s">
        <v>155</v>
      </c>
      <c r="D1032" s="123" t="s">
        <v>1340</v>
      </c>
      <c r="E1032" s="124" t="s">
        <v>100</v>
      </c>
      <c r="F1032" s="125" t="s">
        <v>9698</v>
      </c>
      <c r="G1032" s="126" t="s">
        <v>9699</v>
      </c>
    </row>
    <row r="1033" spans="1:7" hidden="1" x14ac:dyDescent="0.35">
      <c r="A1033" s="103" t="s">
        <v>9701</v>
      </c>
      <c r="B1033" s="122" t="s">
        <v>90</v>
      </c>
      <c r="C1033" s="117" t="s">
        <v>155</v>
      </c>
      <c r="D1033" s="123" t="s">
        <v>1340</v>
      </c>
      <c r="E1033" s="124" t="s">
        <v>336</v>
      </c>
      <c r="F1033" s="125" t="s">
        <v>9702</v>
      </c>
      <c r="G1033" s="126" t="s">
        <v>9703</v>
      </c>
    </row>
    <row r="1034" spans="1:7" hidden="1" x14ac:dyDescent="0.35">
      <c r="A1034" s="103" t="s">
        <v>9705</v>
      </c>
      <c r="B1034" s="122" t="s">
        <v>90</v>
      </c>
      <c r="C1034" s="117" t="s">
        <v>155</v>
      </c>
      <c r="D1034" s="123" t="s">
        <v>1340</v>
      </c>
      <c r="E1034" s="124" t="s">
        <v>104</v>
      </c>
      <c r="F1034" s="125" t="s">
        <v>9706</v>
      </c>
      <c r="G1034" s="126" t="s">
        <v>9707</v>
      </c>
    </row>
    <row r="1035" spans="1:7" hidden="1" x14ac:dyDescent="0.35">
      <c r="A1035" s="103" t="s">
        <v>9709</v>
      </c>
      <c r="B1035" s="122" t="s">
        <v>90</v>
      </c>
      <c r="C1035" s="117" t="s">
        <v>155</v>
      </c>
      <c r="D1035" s="123" t="s">
        <v>1340</v>
      </c>
      <c r="E1035" s="124" t="s">
        <v>1084</v>
      </c>
      <c r="F1035" s="125" t="s">
        <v>9710</v>
      </c>
      <c r="G1035" s="126" t="s">
        <v>9711</v>
      </c>
    </row>
    <row r="1036" spans="1:7" hidden="1" x14ac:dyDescent="0.35">
      <c r="A1036" s="103" t="s">
        <v>9712</v>
      </c>
      <c r="B1036" s="122" t="s">
        <v>90</v>
      </c>
      <c r="C1036" s="117" t="s">
        <v>155</v>
      </c>
      <c r="D1036" s="123" t="s">
        <v>1340</v>
      </c>
      <c r="E1036" s="124" t="s">
        <v>670</v>
      </c>
      <c r="F1036" s="125" t="s">
        <v>9713</v>
      </c>
      <c r="G1036" s="126" t="s">
        <v>9714</v>
      </c>
    </row>
    <row r="1037" spans="1:7" hidden="1" x14ac:dyDescent="0.35">
      <c r="A1037" s="103" t="s">
        <v>9716</v>
      </c>
      <c r="B1037" s="122" t="s">
        <v>90</v>
      </c>
      <c r="C1037" s="117" t="s">
        <v>155</v>
      </c>
      <c r="D1037" s="123" t="s">
        <v>1340</v>
      </c>
      <c r="E1037" s="124" t="s">
        <v>136</v>
      </c>
      <c r="F1037" s="125" t="s">
        <v>9717</v>
      </c>
      <c r="G1037" s="126" t="s">
        <v>9718</v>
      </c>
    </row>
    <row r="1038" spans="1:7" hidden="1" x14ac:dyDescent="0.35">
      <c r="A1038" s="103" t="s">
        <v>9720</v>
      </c>
      <c r="B1038" s="122" t="s">
        <v>90</v>
      </c>
      <c r="C1038" s="117" t="s">
        <v>155</v>
      </c>
      <c r="D1038" s="123" t="s">
        <v>1340</v>
      </c>
      <c r="E1038" s="124" t="s">
        <v>112</v>
      </c>
      <c r="F1038" s="125" t="s">
        <v>9721</v>
      </c>
      <c r="G1038" s="126" t="s">
        <v>9722</v>
      </c>
    </row>
    <row r="1039" spans="1:7" hidden="1" x14ac:dyDescent="0.35">
      <c r="A1039" s="103" t="s">
        <v>9724</v>
      </c>
      <c r="B1039" s="122" t="s">
        <v>90</v>
      </c>
      <c r="C1039" s="117" t="s">
        <v>155</v>
      </c>
      <c r="D1039" s="123" t="s">
        <v>1340</v>
      </c>
      <c r="E1039" s="124" t="s">
        <v>70</v>
      </c>
      <c r="F1039" s="125" t="s">
        <v>9725</v>
      </c>
      <c r="G1039" s="126" t="s">
        <v>9726</v>
      </c>
    </row>
    <row r="1040" spans="1:7" hidden="1" x14ac:dyDescent="0.35">
      <c r="A1040" s="103" t="s">
        <v>9728</v>
      </c>
      <c r="B1040" s="122" t="s">
        <v>90</v>
      </c>
      <c r="C1040" s="117" t="s">
        <v>155</v>
      </c>
      <c r="D1040" s="123" t="s">
        <v>1340</v>
      </c>
      <c r="E1040" s="124" t="s">
        <v>308</v>
      </c>
      <c r="F1040" s="125" t="s">
        <v>9729</v>
      </c>
      <c r="G1040" s="126" t="s">
        <v>9730</v>
      </c>
    </row>
    <row r="1041" spans="1:7" hidden="1" x14ac:dyDescent="0.35">
      <c r="A1041" s="103" t="s">
        <v>9732</v>
      </c>
      <c r="B1041" s="122" t="s">
        <v>90</v>
      </c>
      <c r="C1041" s="117" t="s">
        <v>155</v>
      </c>
      <c r="D1041" s="123" t="s">
        <v>1340</v>
      </c>
      <c r="E1041" s="124" t="s">
        <v>822</v>
      </c>
      <c r="F1041" s="125" t="s">
        <v>9733</v>
      </c>
      <c r="G1041" s="126" t="s">
        <v>9734</v>
      </c>
    </row>
    <row r="1042" spans="1:7" hidden="1" x14ac:dyDescent="0.35">
      <c r="A1042" s="103" t="s">
        <v>9736</v>
      </c>
      <c r="B1042" s="122" t="s">
        <v>90</v>
      </c>
      <c r="C1042" s="117" t="s">
        <v>155</v>
      </c>
      <c r="D1042" s="123" t="s">
        <v>1340</v>
      </c>
      <c r="E1042" s="124" t="s">
        <v>143</v>
      </c>
      <c r="F1042" s="125" t="s">
        <v>9737</v>
      </c>
      <c r="G1042" s="126" t="s">
        <v>9738</v>
      </c>
    </row>
    <row r="1043" spans="1:7" hidden="1" x14ac:dyDescent="0.35">
      <c r="A1043" s="103" t="s">
        <v>9739</v>
      </c>
      <c r="B1043" s="122" t="s">
        <v>90</v>
      </c>
      <c r="C1043" s="117" t="s">
        <v>155</v>
      </c>
      <c r="D1043" s="123" t="s">
        <v>1340</v>
      </c>
      <c r="E1043" s="124" t="s">
        <v>969</v>
      </c>
      <c r="F1043" s="125" t="s">
        <v>9740</v>
      </c>
      <c r="G1043" s="126" t="s">
        <v>9741</v>
      </c>
    </row>
    <row r="1044" spans="1:7" hidden="1" x14ac:dyDescent="0.35">
      <c r="A1044" s="103" t="s">
        <v>9742</v>
      </c>
      <c r="B1044" s="122" t="s">
        <v>90</v>
      </c>
      <c r="C1044" s="117" t="s">
        <v>155</v>
      </c>
      <c r="D1044" s="123" t="s">
        <v>1340</v>
      </c>
      <c r="E1044" s="124" t="s">
        <v>1591</v>
      </c>
      <c r="F1044" s="125" t="s">
        <v>9743</v>
      </c>
      <c r="G1044" s="126" t="s">
        <v>9744</v>
      </c>
    </row>
    <row r="1045" spans="1:7" x14ac:dyDescent="0.35">
      <c r="A1045" s="103" t="s">
        <v>49536</v>
      </c>
      <c r="B1045" s="122" t="s">
        <v>90</v>
      </c>
      <c r="C1045" s="117" t="s">
        <v>155</v>
      </c>
      <c r="D1045" s="123" t="s">
        <v>1340</v>
      </c>
      <c r="E1045" s="124" t="s">
        <v>159</v>
      </c>
      <c r="F1045" s="125" t="s">
        <v>49970</v>
      </c>
      <c r="G1045" s="126" t="e">
        <v>#N/A</v>
      </c>
    </row>
    <row r="1046" spans="1:7" hidden="1" x14ac:dyDescent="0.35">
      <c r="A1046" s="103" t="s">
        <v>9745</v>
      </c>
      <c r="B1046" s="122" t="s">
        <v>90</v>
      </c>
      <c r="C1046" s="117" t="s">
        <v>155</v>
      </c>
      <c r="D1046" s="123" t="s">
        <v>1340</v>
      </c>
      <c r="E1046" s="124" t="s">
        <v>1029</v>
      </c>
      <c r="F1046" s="125" t="s">
        <v>9746</v>
      </c>
      <c r="G1046" s="126" t="s">
        <v>9747</v>
      </c>
    </row>
    <row r="1047" spans="1:7" hidden="1" x14ac:dyDescent="0.35">
      <c r="A1047" s="103" t="s">
        <v>9749</v>
      </c>
      <c r="B1047" s="122" t="s">
        <v>90</v>
      </c>
      <c r="C1047" s="117" t="s">
        <v>155</v>
      </c>
      <c r="D1047" s="123" t="s">
        <v>1340</v>
      </c>
      <c r="E1047" s="124" t="s">
        <v>403</v>
      </c>
      <c r="F1047" s="125" t="s">
        <v>9750</v>
      </c>
      <c r="G1047" s="126" t="s">
        <v>9751</v>
      </c>
    </row>
    <row r="1048" spans="1:7" hidden="1" x14ac:dyDescent="0.35">
      <c r="A1048" s="103" t="s">
        <v>9752</v>
      </c>
      <c r="B1048" s="122" t="s">
        <v>90</v>
      </c>
      <c r="C1048" s="117" t="s">
        <v>155</v>
      </c>
      <c r="D1048" s="123" t="s">
        <v>1340</v>
      </c>
      <c r="E1048" s="124" t="s">
        <v>494</v>
      </c>
      <c r="F1048" s="125" t="s">
        <v>9753</v>
      </c>
      <c r="G1048" s="126" t="s">
        <v>9754</v>
      </c>
    </row>
    <row r="1049" spans="1:7" hidden="1" x14ac:dyDescent="0.35">
      <c r="A1049" s="103" t="s">
        <v>9755</v>
      </c>
      <c r="B1049" s="122" t="s">
        <v>90</v>
      </c>
      <c r="C1049" s="117" t="s">
        <v>155</v>
      </c>
      <c r="D1049" s="123" t="s">
        <v>1340</v>
      </c>
      <c r="E1049" s="124" t="s">
        <v>268</v>
      </c>
      <c r="F1049" s="125" t="s">
        <v>9756</v>
      </c>
      <c r="G1049" s="126" t="s">
        <v>9757</v>
      </c>
    </row>
    <row r="1050" spans="1:7" hidden="1" x14ac:dyDescent="0.35">
      <c r="A1050" s="103" t="s">
        <v>9759</v>
      </c>
      <c r="B1050" s="122" t="s">
        <v>90</v>
      </c>
      <c r="C1050" s="117" t="s">
        <v>155</v>
      </c>
      <c r="D1050" s="123" t="s">
        <v>1340</v>
      </c>
      <c r="E1050" s="124" t="s">
        <v>638</v>
      </c>
      <c r="F1050" s="125" t="s">
        <v>9760</v>
      </c>
      <c r="G1050" s="126" t="s">
        <v>9761</v>
      </c>
    </row>
    <row r="1051" spans="1:7" x14ac:dyDescent="0.35">
      <c r="A1051" s="103" t="s">
        <v>49537</v>
      </c>
      <c r="B1051" s="122" t="s">
        <v>90</v>
      </c>
      <c r="C1051" s="117" t="s">
        <v>155</v>
      </c>
      <c r="D1051" s="123" t="s">
        <v>1340</v>
      </c>
      <c r="E1051" s="124" t="s">
        <v>798</v>
      </c>
      <c r="F1051" s="125" t="s">
        <v>49971</v>
      </c>
      <c r="G1051" s="126" t="e">
        <v>#N/A</v>
      </c>
    </row>
    <row r="1052" spans="1:7" hidden="1" x14ac:dyDescent="0.35">
      <c r="A1052" s="103" t="s">
        <v>9763</v>
      </c>
      <c r="B1052" s="122" t="s">
        <v>90</v>
      </c>
      <c r="C1052" s="117" t="s">
        <v>155</v>
      </c>
      <c r="D1052" s="123" t="s">
        <v>1340</v>
      </c>
      <c r="E1052" s="124" t="s">
        <v>202</v>
      </c>
      <c r="F1052" s="125" t="s">
        <v>9764</v>
      </c>
      <c r="G1052" s="126" t="s">
        <v>9765</v>
      </c>
    </row>
    <row r="1053" spans="1:7" hidden="1" x14ac:dyDescent="0.35">
      <c r="A1053" s="103" t="s">
        <v>9766</v>
      </c>
      <c r="B1053" s="122" t="s">
        <v>90</v>
      </c>
      <c r="C1053" s="117" t="s">
        <v>155</v>
      </c>
      <c r="D1053" s="123" t="s">
        <v>1340</v>
      </c>
      <c r="E1053" s="124" t="s">
        <v>878</v>
      </c>
      <c r="F1053" s="125" t="s">
        <v>9767</v>
      </c>
      <c r="G1053" s="126" t="s">
        <v>9768</v>
      </c>
    </row>
    <row r="1054" spans="1:7" hidden="1" x14ac:dyDescent="0.35">
      <c r="A1054" s="103" t="s">
        <v>9770</v>
      </c>
      <c r="B1054" s="122" t="s">
        <v>90</v>
      </c>
      <c r="C1054" s="117" t="s">
        <v>155</v>
      </c>
      <c r="D1054" s="123" t="s">
        <v>1340</v>
      </c>
      <c r="E1054" s="124" t="s">
        <v>78</v>
      </c>
      <c r="F1054" s="125" t="s">
        <v>9771</v>
      </c>
      <c r="G1054" s="126" t="s">
        <v>9772</v>
      </c>
    </row>
    <row r="1055" spans="1:7" hidden="1" x14ac:dyDescent="0.35">
      <c r="A1055" s="103" t="s">
        <v>9773</v>
      </c>
      <c r="B1055" s="122" t="s">
        <v>90</v>
      </c>
      <c r="C1055" s="117" t="s">
        <v>155</v>
      </c>
      <c r="D1055" s="123" t="s">
        <v>1340</v>
      </c>
      <c r="E1055" s="124" t="s">
        <v>213</v>
      </c>
      <c r="F1055" s="125" t="s">
        <v>9774</v>
      </c>
      <c r="G1055" s="126" t="s">
        <v>9775</v>
      </c>
    </row>
    <row r="1056" spans="1:7" hidden="1" x14ac:dyDescent="0.35">
      <c r="A1056" s="103" t="s">
        <v>9777</v>
      </c>
      <c r="B1056" s="122" t="s">
        <v>90</v>
      </c>
      <c r="C1056" s="117" t="s">
        <v>155</v>
      </c>
      <c r="D1056" s="123" t="s">
        <v>1340</v>
      </c>
      <c r="E1056" s="124" t="s">
        <v>2379</v>
      </c>
      <c r="F1056" s="125" t="s">
        <v>9778</v>
      </c>
      <c r="G1056" s="126" t="s">
        <v>9779</v>
      </c>
    </row>
    <row r="1057" spans="1:7" hidden="1" x14ac:dyDescent="0.35">
      <c r="A1057" s="103" t="s">
        <v>9781</v>
      </c>
      <c r="B1057" s="122" t="s">
        <v>90</v>
      </c>
      <c r="C1057" s="117" t="s">
        <v>155</v>
      </c>
      <c r="D1057" s="123" t="s">
        <v>1340</v>
      </c>
      <c r="E1057" s="124" t="s">
        <v>51</v>
      </c>
      <c r="F1057" s="125" t="s">
        <v>9782</v>
      </c>
      <c r="G1057" s="126" t="s">
        <v>9783</v>
      </c>
    </row>
    <row r="1058" spans="1:7" hidden="1" x14ac:dyDescent="0.35">
      <c r="A1058" s="103" t="s">
        <v>9785</v>
      </c>
      <c r="B1058" s="122" t="s">
        <v>90</v>
      </c>
      <c r="C1058" s="117" t="s">
        <v>155</v>
      </c>
      <c r="D1058" s="123" t="s">
        <v>1340</v>
      </c>
      <c r="E1058" s="124" t="s">
        <v>1066</v>
      </c>
      <c r="F1058" s="125" t="s">
        <v>9786</v>
      </c>
      <c r="G1058" s="126" t="s">
        <v>9787</v>
      </c>
    </row>
    <row r="1059" spans="1:7" hidden="1" x14ac:dyDescent="0.35">
      <c r="A1059" s="103" t="s">
        <v>9789</v>
      </c>
      <c r="B1059" s="122" t="s">
        <v>90</v>
      </c>
      <c r="C1059" s="117" t="s">
        <v>155</v>
      </c>
      <c r="D1059" s="123" t="s">
        <v>1340</v>
      </c>
      <c r="E1059" s="124" t="s">
        <v>173</v>
      </c>
      <c r="F1059" s="125" t="s">
        <v>9790</v>
      </c>
      <c r="G1059" s="126" t="s">
        <v>9791</v>
      </c>
    </row>
    <row r="1060" spans="1:7" hidden="1" x14ac:dyDescent="0.35">
      <c r="A1060" s="103" t="s">
        <v>9793</v>
      </c>
      <c r="B1060" s="122" t="s">
        <v>90</v>
      </c>
      <c r="C1060" s="117" t="s">
        <v>155</v>
      </c>
      <c r="D1060" s="123" t="s">
        <v>1340</v>
      </c>
      <c r="E1060" s="124" t="s">
        <v>366</v>
      </c>
      <c r="F1060" s="125" t="s">
        <v>9794</v>
      </c>
      <c r="G1060" s="126" t="s">
        <v>9795</v>
      </c>
    </row>
    <row r="1061" spans="1:7" hidden="1" x14ac:dyDescent="0.35">
      <c r="A1061" s="103" t="s">
        <v>9797</v>
      </c>
      <c r="B1061" s="122" t="s">
        <v>90</v>
      </c>
      <c r="C1061" s="117" t="s">
        <v>155</v>
      </c>
      <c r="D1061" s="123" t="s">
        <v>1340</v>
      </c>
      <c r="E1061" s="124" t="s">
        <v>319</v>
      </c>
      <c r="F1061" s="125" t="s">
        <v>9798</v>
      </c>
      <c r="G1061" s="126" t="s">
        <v>9799</v>
      </c>
    </row>
    <row r="1062" spans="1:7" hidden="1" x14ac:dyDescent="0.35">
      <c r="A1062" s="103" t="s">
        <v>9801</v>
      </c>
      <c r="B1062" s="122" t="s">
        <v>90</v>
      </c>
      <c r="C1062" s="117" t="s">
        <v>155</v>
      </c>
      <c r="D1062" s="123" t="s">
        <v>1340</v>
      </c>
      <c r="E1062" s="124" t="s">
        <v>934</v>
      </c>
      <c r="F1062" s="125" t="s">
        <v>9802</v>
      </c>
      <c r="G1062" s="126" t="s">
        <v>9803</v>
      </c>
    </row>
    <row r="1063" spans="1:7" hidden="1" x14ac:dyDescent="0.35">
      <c r="A1063" s="103" t="s">
        <v>9805</v>
      </c>
      <c r="B1063" s="122" t="s">
        <v>90</v>
      </c>
      <c r="C1063" s="117" t="s">
        <v>155</v>
      </c>
      <c r="D1063" s="123" t="s">
        <v>1340</v>
      </c>
      <c r="E1063" s="124" t="s">
        <v>856</v>
      </c>
      <c r="F1063" s="125" t="s">
        <v>9806</v>
      </c>
      <c r="G1063" s="126" t="s">
        <v>9807</v>
      </c>
    </row>
    <row r="1064" spans="1:7" hidden="1" x14ac:dyDescent="0.35">
      <c r="A1064" s="103" t="s">
        <v>9809</v>
      </c>
      <c r="B1064" s="122" t="s">
        <v>90</v>
      </c>
      <c r="C1064" s="117" t="s">
        <v>155</v>
      </c>
      <c r="D1064" s="123" t="s">
        <v>1340</v>
      </c>
      <c r="E1064" s="124" t="s">
        <v>947</v>
      </c>
      <c r="F1064" s="125" t="s">
        <v>9810</v>
      </c>
      <c r="G1064" s="126" t="s">
        <v>9811</v>
      </c>
    </row>
    <row r="1065" spans="1:7" hidden="1" x14ac:dyDescent="0.35">
      <c r="A1065" s="103" t="s">
        <v>9813</v>
      </c>
      <c r="B1065" s="111" t="s">
        <v>90</v>
      </c>
      <c r="C1065" s="117" t="s">
        <v>155</v>
      </c>
      <c r="D1065" s="118" t="s">
        <v>43</v>
      </c>
      <c r="E1065" s="119"/>
      <c r="F1065" s="120" t="s">
        <v>9814</v>
      </c>
      <c r="G1065" s="121" t="s">
        <v>9815</v>
      </c>
    </row>
    <row r="1066" spans="1:7" hidden="1" x14ac:dyDescent="0.35">
      <c r="A1066" s="103" t="s">
        <v>9816</v>
      </c>
      <c r="B1066" s="122" t="s">
        <v>90</v>
      </c>
      <c r="C1066" s="117" t="s">
        <v>155</v>
      </c>
      <c r="D1066" s="123" t="s">
        <v>43</v>
      </c>
      <c r="E1066" s="124" t="s">
        <v>90</v>
      </c>
      <c r="F1066" s="125" t="s">
        <v>9817</v>
      </c>
      <c r="G1066" s="126" t="s">
        <v>9818</v>
      </c>
    </row>
    <row r="1067" spans="1:7" hidden="1" x14ac:dyDescent="0.35">
      <c r="A1067" s="103" t="s">
        <v>9820</v>
      </c>
      <c r="B1067" s="122" t="s">
        <v>90</v>
      </c>
      <c r="C1067" s="117" t="s">
        <v>155</v>
      </c>
      <c r="D1067" s="123" t="s">
        <v>43</v>
      </c>
      <c r="E1067" s="124" t="s">
        <v>132</v>
      </c>
      <c r="F1067" s="125" t="s">
        <v>9821</v>
      </c>
      <c r="G1067" s="126" t="s">
        <v>9822</v>
      </c>
    </row>
    <row r="1068" spans="1:7" hidden="1" x14ac:dyDescent="0.35">
      <c r="A1068" s="103" t="s">
        <v>9824</v>
      </c>
      <c r="B1068" s="122" t="s">
        <v>90</v>
      </c>
      <c r="C1068" s="117" t="s">
        <v>155</v>
      </c>
      <c r="D1068" s="123" t="s">
        <v>43</v>
      </c>
      <c r="E1068" s="124" t="s">
        <v>249</v>
      </c>
      <c r="F1068" s="125" t="s">
        <v>9825</v>
      </c>
      <c r="G1068" s="126" t="s">
        <v>9826</v>
      </c>
    </row>
    <row r="1069" spans="1:7" hidden="1" x14ac:dyDescent="0.35">
      <c r="A1069" s="103" t="s">
        <v>9828</v>
      </c>
      <c r="B1069" s="122" t="s">
        <v>90</v>
      </c>
      <c r="C1069" s="117" t="s">
        <v>155</v>
      </c>
      <c r="D1069" s="123" t="s">
        <v>43</v>
      </c>
      <c r="E1069" s="124" t="s">
        <v>82</v>
      </c>
      <c r="F1069" s="125" t="s">
        <v>9829</v>
      </c>
      <c r="G1069" s="126" t="s">
        <v>9830</v>
      </c>
    </row>
    <row r="1070" spans="1:7" hidden="1" x14ac:dyDescent="0.35">
      <c r="A1070" s="103" t="s">
        <v>9832</v>
      </c>
      <c r="B1070" s="122" t="s">
        <v>90</v>
      </c>
      <c r="C1070" s="117" t="s">
        <v>155</v>
      </c>
      <c r="D1070" s="123" t="s">
        <v>43</v>
      </c>
      <c r="E1070" s="124" t="s">
        <v>166</v>
      </c>
      <c r="F1070" s="125" t="s">
        <v>9833</v>
      </c>
      <c r="G1070" s="126" t="s">
        <v>9834</v>
      </c>
    </row>
    <row r="1071" spans="1:7" hidden="1" x14ac:dyDescent="0.35">
      <c r="A1071" s="103" t="s">
        <v>9836</v>
      </c>
      <c r="B1071" s="122" t="s">
        <v>90</v>
      </c>
      <c r="C1071" s="117" t="s">
        <v>155</v>
      </c>
      <c r="D1071" s="123" t="s">
        <v>43</v>
      </c>
      <c r="E1071" s="124" t="s">
        <v>213</v>
      </c>
      <c r="F1071" s="125" t="s">
        <v>9837</v>
      </c>
      <c r="G1071" s="126" t="s">
        <v>9838</v>
      </c>
    </row>
    <row r="1072" spans="1:7" hidden="1" x14ac:dyDescent="0.35">
      <c r="A1072" s="103" t="s">
        <v>9840</v>
      </c>
      <c r="B1072" s="122" t="s">
        <v>90</v>
      </c>
      <c r="C1072" s="117" t="s">
        <v>155</v>
      </c>
      <c r="D1072" s="123" t="s">
        <v>43</v>
      </c>
      <c r="E1072" s="124" t="s">
        <v>413</v>
      </c>
      <c r="F1072" s="125" t="s">
        <v>9841</v>
      </c>
      <c r="G1072" s="126" t="s">
        <v>9842</v>
      </c>
    </row>
    <row r="1073" spans="1:7" hidden="1" x14ac:dyDescent="0.35">
      <c r="A1073" s="103" t="s">
        <v>9844</v>
      </c>
      <c r="B1073" s="122" t="s">
        <v>90</v>
      </c>
      <c r="C1073" s="117" t="s">
        <v>155</v>
      </c>
      <c r="D1073" s="123" t="s">
        <v>43</v>
      </c>
      <c r="E1073" s="124" t="s">
        <v>1013</v>
      </c>
      <c r="F1073" s="125" t="s">
        <v>9845</v>
      </c>
      <c r="G1073" s="126" t="s">
        <v>9846</v>
      </c>
    </row>
    <row r="1074" spans="1:7" hidden="1" x14ac:dyDescent="0.35">
      <c r="A1074" s="103" t="s">
        <v>9848</v>
      </c>
      <c r="B1074" s="122" t="s">
        <v>90</v>
      </c>
      <c r="C1074" s="117" t="s">
        <v>155</v>
      </c>
      <c r="D1074" s="123" t="s">
        <v>43</v>
      </c>
      <c r="E1074" s="124" t="s">
        <v>2379</v>
      </c>
      <c r="F1074" s="125" t="s">
        <v>9849</v>
      </c>
      <c r="G1074" s="126" t="s">
        <v>9850</v>
      </c>
    </row>
    <row r="1075" spans="1:7" hidden="1" x14ac:dyDescent="0.35">
      <c r="A1075" s="103" t="s">
        <v>9852</v>
      </c>
      <c r="B1075" s="111" t="s">
        <v>90</v>
      </c>
      <c r="C1075" s="117" t="s">
        <v>155</v>
      </c>
      <c r="D1075" s="118" t="s">
        <v>328</v>
      </c>
      <c r="E1075" s="119"/>
      <c r="F1075" s="120" t="s">
        <v>9853</v>
      </c>
      <c r="G1075" s="121" t="s">
        <v>9854</v>
      </c>
    </row>
    <row r="1076" spans="1:7" hidden="1" x14ac:dyDescent="0.35">
      <c r="A1076" s="103" t="s">
        <v>9855</v>
      </c>
      <c r="B1076" s="122" t="s">
        <v>90</v>
      </c>
      <c r="C1076" s="117" t="s">
        <v>155</v>
      </c>
      <c r="D1076" s="123" t="s">
        <v>328</v>
      </c>
      <c r="E1076" s="124" t="s">
        <v>268</v>
      </c>
      <c r="F1076" s="125" t="s">
        <v>9856</v>
      </c>
      <c r="G1076" s="126" t="s">
        <v>9857</v>
      </c>
    </row>
    <row r="1077" spans="1:7" hidden="1" x14ac:dyDescent="0.35">
      <c r="A1077" s="103" t="s">
        <v>9859</v>
      </c>
      <c r="B1077" s="122" t="s">
        <v>90</v>
      </c>
      <c r="C1077" s="117" t="s">
        <v>155</v>
      </c>
      <c r="D1077" s="123" t="s">
        <v>328</v>
      </c>
      <c r="E1077" s="124" t="s">
        <v>147</v>
      </c>
      <c r="F1077" s="125" t="s">
        <v>9860</v>
      </c>
      <c r="G1077" s="126" t="s">
        <v>9861</v>
      </c>
    </row>
    <row r="1078" spans="1:7" hidden="1" x14ac:dyDescent="0.35">
      <c r="A1078" s="103" t="s">
        <v>9863</v>
      </c>
      <c r="B1078" s="122" t="s">
        <v>90</v>
      </c>
      <c r="C1078" s="117" t="s">
        <v>155</v>
      </c>
      <c r="D1078" s="123" t="s">
        <v>328</v>
      </c>
      <c r="E1078" s="124" t="s">
        <v>47</v>
      </c>
      <c r="F1078" s="125" t="s">
        <v>9864</v>
      </c>
      <c r="G1078" s="126" t="s">
        <v>9865</v>
      </c>
    </row>
    <row r="1079" spans="1:7" hidden="1" x14ac:dyDescent="0.35">
      <c r="A1079" s="103" t="s">
        <v>9867</v>
      </c>
      <c r="B1079" s="111" t="s">
        <v>90</v>
      </c>
      <c r="C1079" s="117" t="s">
        <v>155</v>
      </c>
      <c r="D1079" s="118" t="s">
        <v>612</v>
      </c>
      <c r="E1079" s="119"/>
      <c r="F1079" s="120" t="s">
        <v>9868</v>
      </c>
      <c r="G1079" s="121" t="s">
        <v>9869</v>
      </c>
    </row>
    <row r="1080" spans="1:7" hidden="1" x14ac:dyDescent="0.35">
      <c r="A1080" s="103" t="s">
        <v>9870</v>
      </c>
      <c r="B1080" s="122" t="s">
        <v>90</v>
      </c>
      <c r="C1080" s="117" t="s">
        <v>155</v>
      </c>
      <c r="D1080" s="123" t="s">
        <v>612</v>
      </c>
      <c r="E1080" s="124" t="s">
        <v>430</v>
      </c>
      <c r="F1080" s="125" t="s">
        <v>9871</v>
      </c>
      <c r="G1080" s="126" t="s">
        <v>9872</v>
      </c>
    </row>
    <row r="1081" spans="1:7" hidden="1" x14ac:dyDescent="0.35">
      <c r="A1081" s="103" t="s">
        <v>9874</v>
      </c>
      <c r="B1081" s="122" t="s">
        <v>90</v>
      </c>
      <c r="C1081" s="117" t="s">
        <v>155</v>
      </c>
      <c r="D1081" s="123" t="s">
        <v>612</v>
      </c>
      <c r="E1081" s="124" t="s">
        <v>1084</v>
      </c>
      <c r="F1081" s="125" t="s">
        <v>9875</v>
      </c>
      <c r="G1081" s="126" t="s">
        <v>9876</v>
      </c>
    </row>
    <row r="1082" spans="1:7" hidden="1" x14ac:dyDescent="0.35">
      <c r="A1082" s="103" t="s">
        <v>9878</v>
      </c>
      <c r="B1082" s="111" t="s">
        <v>90</v>
      </c>
      <c r="C1082" s="117" t="s">
        <v>155</v>
      </c>
      <c r="D1082" s="118" t="s">
        <v>332</v>
      </c>
      <c r="E1082" s="119"/>
      <c r="F1082" s="120" t="s">
        <v>9879</v>
      </c>
      <c r="G1082" s="121" t="s">
        <v>9880</v>
      </c>
    </row>
    <row r="1083" spans="1:7" hidden="1" x14ac:dyDescent="0.35">
      <c r="A1083" s="103" t="s">
        <v>9881</v>
      </c>
      <c r="B1083" s="122" t="s">
        <v>90</v>
      </c>
      <c r="C1083" s="117" t="s">
        <v>155</v>
      </c>
      <c r="D1083" s="123" t="s">
        <v>332</v>
      </c>
      <c r="E1083" s="124" t="s">
        <v>66</v>
      </c>
      <c r="F1083" s="125" t="s">
        <v>9882</v>
      </c>
      <c r="G1083" s="126" t="s">
        <v>9883</v>
      </c>
    </row>
    <row r="1084" spans="1:7" hidden="1" x14ac:dyDescent="0.35">
      <c r="A1084" s="103" t="s">
        <v>9885</v>
      </c>
      <c r="B1084" s="122" t="s">
        <v>90</v>
      </c>
      <c r="C1084" s="117" t="s">
        <v>155</v>
      </c>
      <c r="D1084" s="123" t="s">
        <v>332</v>
      </c>
      <c r="E1084" s="124" t="s">
        <v>112</v>
      </c>
      <c r="F1084" s="125" t="s">
        <v>9886</v>
      </c>
      <c r="G1084" s="126" t="s">
        <v>9887</v>
      </c>
    </row>
    <row r="1085" spans="1:7" hidden="1" x14ac:dyDescent="0.35">
      <c r="A1085" s="103" t="s">
        <v>9888</v>
      </c>
      <c r="B1085" s="122" t="s">
        <v>90</v>
      </c>
      <c r="C1085" s="117" t="s">
        <v>155</v>
      </c>
      <c r="D1085" s="123" t="s">
        <v>332</v>
      </c>
      <c r="E1085" s="124" t="s">
        <v>308</v>
      </c>
      <c r="F1085" s="125" t="s">
        <v>9889</v>
      </c>
      <c r="G1085" s="126" t="s">
        <v>9890</v>
      </c>
    </row>
    <row r="1086" spans="1:7" hidden="1" x14ac:dyDescent="0.35">
      <c r="A1086" s="103" t="s">
        <v>9892</v>
      </c>
      <c r="B1086" s="122" t="s">
        <v>90</v>
      </c>
      <c r="C1086" s="117" t="s">
        <v>155</v>
      </c>
      <c r="D1086" s="123" t="s">
        <v>332</v>
      </c>
      <c r="E1086" s="124" t="s">
        <v>249</v>
      </c>
      <c r="F1086" s="125" t="s">
        <v>9893</v>
      </c>
      <c r="G1086" s="126" t="s">
        <v>9894</v>
      </c>
    </row>
    <row r="1087" spans="1:7" hidden="1" x14ac:dyDescent="0.35">
      <c r="A1087" s="103" t="s">
        <v>9896</v>
      </c>
      <c r="B1087" s="122" t="s">
        <v>90</v>
      </c>
      <c r="C1087" s="117" t="s">
        <v>155</v>
      </c>
      <c r="D1087" s="123" t="s">
        <v>332</v>
      </c>
      <c r="E1087" s="124" t="s">
        <v>78</v>
      </c>
      <c r="F1087" s="125" t="s">
        <v>9897</v>
      </c>
      <c r="G1087" s="126" t="s">
        <v>9898</v>
      </c>
    </row>
    <row r="1088" spans="1:7" hidden="1" x14ac:dyDescent="0.35">
      <c r="A1088" s="103" t="s">
        <v>9900</v>
      </c>
      <c r="B1088" s="122" t="s">
        <v>90</v>
      </c>
      <c r="C1088" s="117" t="s">
        <v>155</v>
      </c>
      <c r="D1088" s="123" t="s">
        <v>332</v>
      </c>
      <c r="E1088" s="124" t="s">
        <v>82</v>
      </c>
      <c r="F1088" s="125" t="s">
        <v>9901</v>
      </c>
      <c r="G1088" s="126" t="s">
        <v>9902</v>
      </c>
    </row>
    <row r="1089" spans="1:7" hidden="1" x14ac:dyDescent="0.35">
      <c r="A1089" s="103" t="s">
        <v>9904</v>
      </c>
      <c r="B1089" s="111" t="s">
        <v>90</v>
      </c>
      <c r="C1089" s="117" t="s">
        <v>155</v>
      </c>
      <c r="D1089" s="118" t="s">
        <v>430</v>
      </c>
      <c r="E1089" s="119"/>
      <c r="F1089" s="120" t="s">
        <v>9905</v>
      </c>
      <c r="G1089" s="121" t="s">
        <v>9906</v>
      </c>
    </row>
    <row r="1090" spans="1:7" hidden="1" x14ac:dyDescent="0.35">
      <c r="A1090" s="103" t="s">
        <v>9907</v>
      </c>
      <c r="B1090" s="122" t="s">
        <v>90</v>
      </c>
      <c r="C1090" s="117" t="s">
        <v>155</v>
      </c>
      <c r="D1090" s="123" t="s">
        <v>430</v>
      </c>
      <c r="E1090" s="124" t="s">
        <v>430</v>
      </c>
      <c r="F1090" s="125" t="s">
        <v>9908</v>
      </c>
      <c r="G1090" s="126" t="s">
        <v>9909</v>
      </c>
    </row>
    <row r="1091" spans="1:7" hidden="1" x14ac:dyDescent="0.35">
      <c r="A1091" s="103" t="s">
        <v>9911</v>
      </c>
      <c r="B1091" s="122" t="s">
        <v>90</v>
      </c>
      <c r="C1091" s="117" t="s">
        <v>155</v>
      </c>
      <c r="D1091" s="123" t="s">
        <v>430</v>
      </c>
      <c r="E1091" s="124" t="s">
        <v>58</v>
      </c>
      <c r="F1091" s="125" t="s">
        <v>9912</v>
      </c>
      <c r="G1091" s="126" t="s">
        <v>9913</v>
      </c>
    </row>
    <row r="1092" spans="1:7" hidden="1" x14ac:dyDescent="0.35">
      <c r="A1092" s="103" t="s">
        <v>9915</v>
      </c>
      <c r="B1092" s="122" t="s">
        <v>90</v>
      </c>
      <c r="C1092" s="117" t="s">
        <v>155</v>
      </c>
      <c r="D1092" s="123" t="s">
        <v>430</v>
      </c>
      <c r="E1092" s="124" t="s">
        <v>481</v>
      </c>
      <c r="F1092" s="125" t="s">
        <v>9916</v>
      </c>
      <c r="G1092" s="126" t="s">
        <v>9917</v>
      </c>
    </row>
    <row r="1093" spans="1:7" x14ac:dyDescent="0.35">
      <c r="A1093" s="103" t="s">
        <v>49538</v>
      </c>
      <c r="B1093" s="122" t="s">
        <v>90</v>
      </c>
      <c r="C1093" s="117" t="s">
        <v>155</v>
      </c>
      <c r="D1093" s="123" t="s">
        <v>430</v>
      </c>
      <c r="E1093" s="124" t="s">
        <v>213</v>
      </c>
      <c r="F1093" s="125" t="s">
        <v>49972</v>
      </c>
      <c r="G1093" s="126" t="e">
        <v>#N/A</v>
      </c>
    </row>
    <row r="1094" spans="1:7" hidden="1" x14ac:dyDescent="0.35">
      <c r="A1094" s="103" t="s">
        <v>9919</v>
      </c>
      <c r="B1094" s="111" t="s">
        <v>90</v>
      </c>
      <c r="C1094" s="117" t="s">
        <v>155</v>
      </c>
      <c r="D1094" s="118" t="s">
        <v>481</v>
      </c>
      <c r="E1094" s="119"/>
      <c r="F1094" s="120" t="s">
        <v>9920</v>
      </c>
      <c r="G1094" s="121" t="s">
        <v>9921</v>
      </c>
    </row>
    <row r="1095" spans="1:7" hidden="1" x14ac:dyDescent="0.35">
      <c r="A1095" s="103" t="s">
        <v>9922</v>
      </c>
      <c r="B1095" s="122" t="s">
        <v>90</v>
      </c>
      <c r="C1095" s="117" t="s">
        <v>155</v>
      </c>
      <c r="D1095" s="123" t="s">
        <v>481</v>
      </c>
      <c r="E1095" s="124" t="s">
        <v>658</v>
      </c>
      <c r="F1095" s="125" t="s">
        <v>9923</v>
      </c>
      <c r="G1095" s="126" t="s">
        <v>9924</v>
      </c>
    </row>
    <row r="1096" spans="1:7" hidden="1" x14ac:dyDescent="0.35">
      <c r="A1096" s="103" t="s">
        <v>9925</v>
      </c>
      <c r="B1096" s="122" t="s">
        <v>90</v>
      </c>
      <c r="C1096" s="117" t="s">
        <v>155</v>
      </c>
      <c r="D1096" s="123" t="s">
        <v>481</v>
      </c>
      <c r="E1096" s="124" t="s">
        <v>116</v>
      </c>
      <c r="F1096" s="125" t="s">
        <v>9926</v>
      </c>
      <c r="G1096" s="126" t="s">
        <v>9927</v>
      </c>
    </row>
    <row r="1097" spans="1:7" hidden="1" x14ac:dyDescent="0.35">
      <c r="A1097" s="103" t="s">
        <v>9928</v>
      </c>
      <c r="B1097" s="122" t="s">
        <v>90</v>
      </c>
      <c r="C1097" s="117" t="s">
        <v>155</v>
      </c>
      <c r="D1097" s="123" t="s">
        <v>481</v>
      </c>
      <c r="E1097" s="124" t="s">
        <v>328</v>
      </c>
      <c r="F1097" s="125" t="s">
        <v>9929</v>
      </c>
      <c r="G1097" s="126" t="s">
        <v>9930</v>
      </c>
    </row>
    <row r="1098" spans="1:7" hidden="1" x14ac:dyDescent="0.35">
      <c r="A1098" s="103" t="s">
        <v>9931</v>
      </c>
      <c r="B1098" s="122" t="s">
        <v>90</v>
      </c>
      <c r="C1098" s="117" t="s">
        <v>155</v>
      </c>
      <c r="D1098" s="123" t="s">
        <v>481</v>
      </c>
      <c r="E1098" s="124" t="s">
        <v>612</v>
      </c>
      <c r="F1098" s="125" t="s">
        <v>9932</v>
      </c>
      <c r="G1098" s="126" t="s">
        <v>9933</v>
      </c>
    </row>
    <row r="1099" spans="1:7" hidden="1" x14ac:dyDescent="0.35">
      <c r="A1099" s="103" t="s">
        <v>9935</v>
      </c>
      <c r="B1099" s="122" t="s">
        <v>90</v>
      </c>
      <c r="C1099" s="117" t="s">
        <v>155</v>
      </c>
      <c r="D1099" s="123" t="s">
        <v>481</v>
      </c>
      <c r="E1099" s="124" t="s">
        <v>430</v>
      </c>
      <c r="F1099" s="125" t="s">
        <v>9936</v>
      </c>
      <c r="G1099" s="126" t="s">
        <v>9937</v>
      </c>
    </row>
    <row r="1100" spans="1:7" hidden="1" x14ac:dyDescent="0.35">
      <c r="A1100" s="103" t="s">
        <v>9938</v>
      </c>
      <c r="B1100" s="122" t="s">
        <v>90</v>
      </c>
      <c r="C1100" s="117" t="s">
        <v>155</v>
      </c>
      <c r="D1100" s="123" t="s">
        <v>481</v>
      </c>
      <c r="E1100" s="124" t="s">
        <v>58</v>
      </c>
      <c r="F1100" s="125" t="s">
        <v>9939</v>
      </c>
      <c r="G1100" s="126" t="s">
        <v>9940</v>
      </c>
    </row>
    <row r="1101" spans="1:7" hidden="1" x14ac:dyDescent="0.35">
      <c r="A1101" s="103" t="s">
        <v>9942</v>
      </c>
      <c r="B1101" s="122" t="s">
        <v>90</v>
      </c>
      <c r="C1101" s="117" t="s">
        <v>155</v>
      </c>
      <c r="D1101" s="123" t="s">
        <v>481</v>
      </c>
      <c r="E1101" s="124" t="s">
        <v>481</v>
      </c>
      <c r="F1101" s="125" t="s">
        <v>9943</v>
      </c>
      <c r="G1101" s="126" t="s">
        <v>9944</v>
      </c>
    </row>
    <row r="1102" spans="1:7" hidden="1" x14ac:dyDescent="0.35">
      <c r="A1102" s="103" t="s">
        <v>9945</v>
      </c>
      <c r="B1102" s="122" t="s">
        <v>90</v>
      </c>
      <c r="C1102" s="117" t="s">
        <v>155</v>
      </c>
      <c r="D1102" s="123" t="s">
        <v>481</v>
      </c>
      <c r="E1102" s="124" t="s">
        <v>62</v>
      </c>
      <c r="F1102" s="125" t="s">
        <v>9946</v>
      </c>
      <c r="G1102" s="126" t="s">
        <v>9947</v>
      </c>
    </row>
    <row r="1103" spans="1:7" hidden="1" x14ac:dyDescent="0.35">
      <c r="A1103" s="103" t="s">
        <v>9948</v>
      </c>
      <c r="B1103" s="122" t="s">
        <v>90</v>
      </c>
      <c r="C1103" s="117" t="s">
        <v>155</v>
      </c>
      <c r="D1103" s="123" t="s">
        <v>481</v>
      </c>
      <c r="E1103" s="124" t="s">
        <v>822</v>
      </c>
      <c r="F1103" s="125" t="s">
        <v>9949</v>
      </c>
      <c r="G1103" s="126" t="s">
        <v>9950</v>
      </c>
    </row>
    <row r="1104" spans="1:7" hidden="1" x14ac:dyDescent="0.35">
      <c r="A1104" s="103" t="s">
        <v>9951</v>
      </c>
      <c r="B1104" s="122" t="s">
        <v>90</v>
      </c>
      <c r="C1104" s="117" t="s">
        <v>155</v>
      </c>
      <c r="D1104" s="123" t="s">
        <v>481</v>
      </c>
      <c r="E1104" s="124" t="s">
        <v>399</v>
      </c>
      <c r="F1104" s="125" t="s">
        <v>9952</v>
      </c>
      <c r="G1104" s="126" t="s">
        <v>9953</v>
      </c>
    </row>
    <row r="1105" spans="1:7" hidden="1" x14ac:dyDescent="0.35">
      <c r="A1105" s="103" t="s">
        <v>9954</v>
      </c>
      <c r="B1105" s="122" t="s">
        <v>90</v>
      </c>
      <c r="C1105" s="117" t="s">
        <v>155</v>
      </c>
      <c r="D1105" s="123" t="s">
        <v>481</v>
      </c>
      <c r="E1105" s="124" t="s">
        <v>878</v>
      </c>
      <c r="F1105" s="125" t="s">
        <v>9955</v>
      </c>
      <c r="G1105" s="126" t="s">
        <v>9956</v>
      </c>
    </row>
    <row r="1106" spans="1:7" hidden="1" x14ac:dyDescent="0.35">
      <c r="A1106" s="103" t="s">
        <v>9957</v>
      </c>
      <c r="B1106" s="122" t="s">
        <v>90</v>
      </c>
      <c r="C1106" s="117" t="s">
        <v>155</v>
      </c>
      <c r="D1106" s="123" t="s">
        <v>481</v>
      </c>
      <c r="E1106" s="124" t="s">
        <v>2379</v>
      </c>
      <c r="F1106" s="125" t="s">
        <v>9958</v>
      </c>
      <c r="G1106" s="126" t="s">
        <v>9959</v>
      </c>
    </row>
    <row r="1107" spans="1:7" hidden="1" x14ac:dyDescent="0.35">
      <c r="A1107" s="103" t="s">
        <v>9960</v>
      </c>
      <c r="B1107" s="122" t="s">
        <v>90</v>
      </c>
      <c r="C1107" s="117" t="s">
        <v>155</v>
      </c>
      <c r="D1107" s="123" t="s">
        <v>481</v>
      </c>
      <c r="E1107" s="124" t="s">
        <v>1066</v>
      </c>
      <c r="F1107" s="125" t="s">
        <v>9961</v>
      </c>
      <c r="G1107" s="126" t="s">
        <v>9962</v>
      </c>
    </row>
    <row r="1108" spans="1:7" hidden="1" x14ac:dyDescent="0.35">
      <c r="A1108" s="103" t="s">
        <v>9963</v>
      </c>
      <c r="B1108" s="122" t="s">
        <v>90</v>
      </c>
      <c r="C1108" s="117" t="s">
        <v>155</v>
      </c>
      <c r="D1108" s="123" t="s">
        <v>481</v>
      </c>
      <c r="E1108" s="124" t="s">
        <v>155</v>
      </c>
      <c r="F1108" s="125" t="s">
        <v>9964</v>
      </c>
      <c r="G1108" s="126" t="s">
        <v>9965</v>
      </c>
    </row>
    <row r="1109" spans="1:7" hidden="1" x14ac:dyDescent="0.35">
      <c r="A1109" s="103" t="s">
        <v>9967</v>
      </c>
      <c r="B1109" s="122" t="s">
        <v>90</v>
      </c>
      <c r="C1109" s="117" t="s">
        <v>155</v>
      </c>
      <c r="D1109" s="123" t="s">
        <v>481</v>
      </c>
      <c r="E1109" s="124" t="s">
        <v>2358</v>
      </c>
      <c r="F1109" s="125" t="s">
        <v>9968</v>
      </c>
      <c r="G1109" s="126" t="s">
        <v>9969</v>
      </c>
    </row>
    <row r="1110" spans="1:7" hidden="1" x14ac:dyDescent="0.35">
      <c r="A1110" s="103" t="s">
        <v>9970</v>
      </c>
      <c r="B1110" s="122" t="s">
        <v>90</v>
      </c>
      <c r="C1110" s="117" t="s">
        <v>155</v>
      </c>
      <c r="D1110" s="123" t="s">
        <v>481</v>
      </c>
      <c r="E1110" s="124" t="s">
        <v>856</v>
      </c>
      <c r="F1110" s="125" t="s">
        <v>9971</v>
      </c>
      <c r="G1110" s="126" t="s">
        <v>9972</v>
      </c>
    </row>
    <row r="1111" spans="1:7" hidden="1" x14ac:dyDescent="0.35">
      <c r="A1111" s="103" t="s">
        <v>9974</v>
      </c>
      <c r="B1111" s="111" t="s">
        <v>90</v>
      </c>
      <c r="C1111" s="117" t="s">
        <v>155</v>
      </c>
      <c r="D1111" s="118" t="s">
        <v>1348</v>
      </c>
      <c r="E1111" s="119"/>
      <c r="F1111" s="120" t="s">
        <v>9975</v>
      </c>
      <c r="G1111" s="121" t="s">
        <v>4095</v>
      </c>
    </row>
    <row r="1112" spans="1:7" hidden="1" x14ac:dyDescent="0.35">
      <c r="A1112" s="103" t="s">
        <v>9976</v>
      </c>
      <c r="B1112" s="122" t="s">
        <v>90</v>
      </c>
      <c r="C1112" s="117" t="s">
        <v>155</v>
      </c>
      <c r="D1112" s="123" t="s">
        <v>1348</v>
      </c>
      <c r="E1112" s="124" t="s">
        <v>43</v>
      </c>
      <c r="F1112" s="125" t="s">
        <v>9977</v>
      </c>
      <c r="G1112" s="126" t="s">
        <v>9978</v>
      </c>
    </row>
    <row r="1113" spans="1:7" hidden="1" x14ac:dyDescent="0.35">
      <c r="A1113" s="103" t="s">
        <v>9979</v>
      </c>
      <c r="B1113" s="122" t="s">
        <v>90</v>
      </c>
      <c r="C1113" s="117" t="s">
        <v>155</v>
      </c>
      <c r="D1113" s="123" t="s">
        <v>1348</v>
      </c>
      <c r="E1113" s="124" t="s">
        <v>612</v>
      </c>
      <c r="F1113" s="125" t="s">
        <v>9980</v>
      </c>
      <c r="G1113" s="126" t="s">
        <v>9981</v>
      </c>
    </row>
    <row r="1114" spans="1:7" hidden="1" x14ac:dyDescent="0.35">
      <c r="A1114" s="103" t="s">
        <v>9982</v>
      </c>
      <c r="B1114" s="122" t="s">
        <v>90</v>
      </c>
      <c r="C1114" s="117" t="s">
        <v>155</v>
      </c>
      <c r="D1114" s="123" t="s">
        <v>1348</v>
      </c>
      <c r="E1114" s="124" t="s">
        <v>430</v>
      </c>
      <c r="F1114" s="125" t="s">
        <v>9983</v>
      </c>
      <c r="G1114" s="126" t="s">
        <v>9984</v>
      </c>
    </row>
    <row r="1115" spans="1:7" hidden="1" x14ac:dyDescent="0.35">
      <c r="A1115" s="103" t="s">
        <v>9985</v>
      </c>
      <c r="B1115" s="122" t="s">
        <v>90</v>
      </c>
      <c r="C1115" s="117" t="s">
        <v>155</v>
      </c>
      <c r="D1115" s="123" t="s">
        <v>1348</v>
      </c>
      <c r="E1115" s="124" t="s">
        <v>155</v>
      </c>
      <c r="F1115" s="125" t="s">
        <v>9986</v>
      </c>
      <c r="G1115" s="126" t="s">
        <v>9987</v>
      </c>
    </row>
    <row r="1116" spans="1:7" hidden="1" x14ac:dyDescent="0.35">
      <c r="A1116" s="103" t="s">
        <v>9988</v>
      </c>
      <c r="B1116" s="111" t="s">
        <v>90</v>
      </c>
      <c r="C1116" s="117" t="s">
        <v>155</v>
      </c>
      <c r="D1116" s="118" t="s">
        <v>90</v>
      </c>
      <c r="E1116" s="119"/>
      <c r="F1116" s="120" t="s">
        <v>9989</v>
      </c>
      <c r="G1116" s="121" t="s">
        <v>9990</v>
      </c>
    </row>
    <row r="1117" spans="1:7" hidden="1" x14ac:dyDescent="0.35">
      <c r="A1117" s="103" t="s">
        <v>9991</v>
      </c>
      <c r="B1117" s="122" t="s">
        <v>90</v>
      </c>
      <c r="C1117" s="117" t="s">
        <v>155</v>
      </c>
      <c r="D1117" s="123" t="s">
        <v>90</v>
      </c>
      <c r="E1117" s="124" t="s">
        <v>592</v>
      </c>
      <c r="F1117" s="125" t="s">
        <v>9992</v>
      </c>
      <c r="G1117" s="126" t="s">
        <v>9993</v>
      </c>
    </row>
    <row r="1118" spans="1:7" x14ac:dyDescent="0.35">
      <c r="A1118" s="103" t="s">
        <v>49539</v>
      </c>
      <c r="B1118" s="122" t="s">
        <v>90</v>
      </c>
      <c r="C1118" s="117" t="s">
        <v>155</v>
      </c>
      <c r="D1118" s="123" t="s">
        <v>90</v>
      </c>
      <c r="E1118" s="124" t="s">
        <v>34</v>
      </c>
      <c r="F1118" s="125" t="s">
        <v>49973</v>
      </c>
      <c r="G1118" s="126" t="e">
        <v>#N/A</v>
      </c>
    </row>
    <row r="1119" spans="1:7" hidden="1" x14ac:dyDescent="0.35">
      <c r="A1119" s="103" t="s">
        <v>9995</v>
      </c>
      <c r="B1119" s="122" t="s">
        <v>90</v>
      </c>
      <c r="C1119" s="117" t="s">
        <v>155</v>
      </c>
      <c r="D1119" s="123" t="s">
        <v>90</v>
      </c>
      <c r="E1119" s="124" t="s">
        <v>43</v>
      </c>
      <c r="F1119" s="125" t="s">
        <v>9996</v>
      </c>
      <c r="G1119" s="126" t="s">
        <v>9997</v>
      </c>
    </row>
    <row r="1120" spans="1:7" hidden="1" x14ac:dyDescent="0.35">
      <c r="A1120" s="103" t="s">
        <v>9999</v>
      </c>
      <c r="B1120" s="122" t="s">
        <v>90</v>
      </c>
      <c r="C1120" s="117" t="s">
        <v>155</v>
      </c>
      <c r="D1120" s="123" t="s">
        <v>90</v>
      </c>
      <c r="E1120" s="124" t="s">
        <v>196</v>
      </c>
      <c r="F1120" s="125" t="s">
        <v>10000</v>
      </c>
      <c r="G1120" s="126" t="s">
        <v>10001</v>
      </c>
    </row>
    <row r="1121" spans="1:7" x14ac:dyDescent="0.35">
      <c r="A1121" s="103" t="s">
        <v>49540</v>
      </c>
      <c r="B1121" s="122" t="s">
        <v>90</v>
      </c>
      <c r="C1121" s="117" t="s">
        <v>155</v>
      </c>
      <c r="D1121" s="123" t="s">
        <v>90</v>
      </c>
      <c r="E1121" s="124" t="s">
        <v>147</v>
      </c>
      <c r="F1121" s="125" t="s">
        <v>49974</v>
      </c>
      <c r="G1121" s="126" t="e">
        <v>#N/A</v>
      </c>
    </row>
    <row r="1122" spans="1:7" hidden="1" x14ac:dyDescent="0.35">
      <c r="A1122" s="103" t="s">
        <v>10002</v>
      </c>
      <c r="B1122" s="122" t="s">
        <v>90</v>
      </c>
      <c r="C1122" s="117" t="s">
        <v>155</v>
      </c>
      <c r="D1122" s="123" t="s">
        <v>90</v>
      </c>
      <c r="E1122" s="124" t="s">
        <v>51</v>
      </c>
      <c r="F1122" s="125" t="s">
        <v>10003</v>
      </c>
      <c r="G1122" s="126" t="s">
        <v>10004</v>
      </c>
    </row>
    <row r="1123" spans="1:7" hidden="1" x14ac:dyDescent="0.35">
      <c r="A1123" s="103" t="s">
        <v>10005</v>
      </c>
      <c r="B1123" s="122" t="s">
        <v>90</v>
      </c>
      <c r="C1123" s="117" t="s">
        <v>155</v>
      </c>
      <c r="D1123" s="123" t="s">
        <v>90</v>
      </c>
      <c r="E1123" s="124" t="s">
        <v>2044</v>
      </c>
      <c r="F1123" s="125" t="s">
        <v>10006</v>
      </c>
      <c r="G1123" s="126" t="s">
        <v>10007</v>
      </c>
    </row>
    <row r="1124" spans="1:7" hidden="1" x14ac:dyDescent="0.35">
      <c r="A1124" s="103" t="s">
        <v>10009</v>
      </c>
      <c r="B1124" s="122" t="s">
        <v>90</v>
      </c>
      <c r="C1124" s="117" t="s">
        <v>155</v>
      </c>
      <c r="D1124" s="123" t="s">
        <v>90</v>
      </c>
      <c r="E1124" s="124" t="s">
        <v>1066</v>
      </c>
      <c r="F1124" s="125" t="s">
        <v>10010</v>
      </c>
      <c r="G1124" s="126" t="s">
        <v>10011</v>
      </c>
    </row>
    <row r="1125" spans="1:7" hidden="1" x14ac:dyDescent="0.35">
      <c r="A1125" s="103" t="s">
        <v>10013</v>
      </c>
      <c r="B1125" s="122" t="s">
        <v>90</v>
      </c>
      <c r="C1125" s="117" t="s">
        <v>155</v>
      </c>
      <c r="D1125" s="123" t="s">
        <v>90</v>
      </c>
      <c r="E1125" s="124" t="s">
        <v>155</v>
      </c>
      <c r="F1125" s="125" t="s">
        <v>10014</v>
      </c>
      <c r="G1125" s="126" t="s">
        <v>10015</v>
      </c>
    </row>
    <row r="1126" spans="1:7" hidden="1" x14ac:dyDescent="0.35">
      <c r="A1126" s="103" t="s">
        <v>10017</v>
      </c>
      <c r="B1126" s="122" t="s">
        <v>90</v>
      </c>
      <c r="C1126" s="117" t="s">
        <v>155</v>
      </c>
      <c r="D1126" s="123" t="s">
        <v>90</v>
      </c>
      <c r="E1126" s="124" t="s">
        <v>2358</v>
      </c>
      <c r="F1126" s="125" t="s">
        <v>10018</v>
      </c>
      <c r="G1126" s="126" t="s">
        <v>10019</v>
      </c>
    </row>
    <row r="1127" spans="1:7" x14ac:dyDescent="0.35">
      <c r="A1127" s="103" t="s">
        <v>49541</v>
      </c>
      <c r="B1127" s="122" t="s">
        <v>90</v>
      </c>
      <c r="C1127" s="117" t="s">
        <v>155</v>
      </c>
      <c r="D1127" s="123" t="s">
        <v>90</v>
      </c>
      <c r="E1127" s="124" t="s">
        <v>173</v>
      </c>
      <c r="F1127" s="125" t="s">
        <v>49975</v>
      </c>
      <c r="G1127" s="126" t="e">
        <v>#N/A</v>
      </c>
    </row>
    <row r="1128" spans="1:7" hidden="1" x14ac:dyDescent="0.35">
      <c r="A1128" s="103" t="s">
        <v>10020</v>
      </c>
      <c r="B1128" s="111" t="s">
        <v>90</v>
      </c>
      <c r="C1128" s="117" t="s">
        <v>155</v>
      </c>
      <c r="D1128" s="118" t="s">
        <v>136</v>
      </c>
      <c r="E1128" s="119"/>
      <c r="F1128" s="120" t="s">
        <v>10021</v>
      </c>
      <c r="G1128" s="121" t="s">
        <v>10022</v>
      </c>
    </row>
    <row r="1129" spans="1:7" hidden="1" x14ac:dyDescent="0.35">
      <c r="A1129" s="103" t="s">
        <v>10023</v>
      </c>
      <c r="B1129" s="122" t="s">
        <v>90</v>
      </c>
      <c r="C1129" s="117" t="s">
        <v>155</v>
      </c>
      <c r="D1129" s="123" t="s">
        <v>136</v>
      </c>
      <c r="E1129" s="124" t="s">
        <v>1340</v>
      </c>
      <c r="F1129" s="125" t="s">
        <v>10024</v>
      </c>
      <c r="G1129" s="126" t="s">
        <v>10025</v>
      </c>
    </row>
    <row r="1130" spans="1:7" hidden="1" x14ac:dyDescent="0.35">
      <c r="A1130" s="103" t="s">
        <v>10026</v>
      </c>
      <c r="B1130" s="122" t="s">
        <v>90</v>
      </c>
      <c r="C1130" s="117" t="s">
        <v>155</v>
      </c>
      <c r="D1130" s="123" t="s">
        <v>136</v>
      </c>
      <c r="E1130" s="124" t="s">
        <v>58</v>
      </c>
      <c r="F1130" s="125" t="s">
        <v>10027</v>
      </c>
      <c r="G1130" s="126" t="s">
        <v>10028</v>
      </c>
    </row>
    <row r="1131" spans="1:7" hidden="1" x14ac:dyDescent="0.35">
      <c r="A1131" s="103" t="s">
        <v>10030</v>
      </c>
      <c r="B1131" s="122" t="s">
        <v>90</v>
      </c>
      <c r="C1131" s="117" t="s">
        <v>155</v>
      </c>
      <c r="D1131" s="123" t="s">
        <v>136</v>
      </c>
      <c r="E1131" s="124" t="s">
        <v>481</v>
      </c>
      <c r="F1131" s="125" t="s">
        <v>10031</v>
      </c>
      <c r="G1131" s="126" t="s">
        <v>10032</v>
      </c>
    </row>
    <row r="1132" spans="1:7" hidden="1" x14ac:dyDescent="0.35">
      <c r="A1132" s="103" t="s">
        <v>10033</v>
      </c>
      <c r="B1132" s="122" t="s">
        <v>90</v>
      </c>
      <c r="C1132" s="117" t="s">
        <v>155</v>
      </c>
      <c r="D1132" s="123" t="s">
        <v>136</v>
      </c>
      <c r="E1132" s="124" t="s">
        <v>132</v>
      </c>
      <c r="F1132" s="125" t="s">
        <v>10034</v>
      </c>
      <c r="G1132" s="126" t="s">
        <v>10035</v>
      </c>
    </row>
    <row r="1133" spans="1:7" hidden="1" x14ac:dyDescent="0.35">
      <c r="A1133" s="103" t="s">
        <v>10037</v>
      </c>
      <c r="B1133" s="122" t="s">
        <v>90</v>
      </c>
      <c r="C1133" s="117" t="s">
        <v>155</v>
      </c>
      <c r="D1133" s="123" t="s">
        <v>136</v>
      </c>
      <c r="E1133" s="124" t="s">
        <v>136</v>
      </c>
      <c r="F1133" s="125" t="s">
        <v>10038</v>
      </c>
      <c r="G1133" s="126" t="s">
        <v>10039</v>
      </c>
    </row>
    <row r="1134" spans="1:7" x14ac:dyDescent="0.35">
      <c r="A1134" s="103" t="s">
        <v>49542</v>
      </c>
      <c r="B1134" s="122" t="s">
        <v>90</v>
      </c>
      <c r="C1134" s="117" t="s">
        <v>155</v>
      </c>
      <c r="D1134" s="123" t="s">
        <v>136</v>
      </c>
      <c r="E1134" s="124" t="s">
        <v>66</v>
      </c>
      <c r="F1134" s="125" t="s">
        <v>49976</v>
      </c>
      <c r="G1134" s="126" t="e">
        <v>#N/A</v>
      </c>
    </row>
    <row r="1135" spans="1:7" hidden="1" x14ac:dyDescent="0.35">
      <c r="A1135" s="103" t="s">
        <v>10041</v>
      </c>
      <c r="B1135" s="122" t="s">
        <v>90</v>
      </c>
      <c r="C1135" s="117" t="s">
        <v>155</v>
      </c>
      <c r="D1135" s="123" t="s">
        <v>136</v>
      </c>
      <c r="E1135" s="124" t="s">
        <v>112</v>
      </c>
      <c r="F1135" s="125" t="s">
        <v>10042</v>
      </c>
      <c r="G1135" s="126" t="s">
        <v>10043</v>
      </c>
    </row>
    <row r="1136" spans="1:7" hidden="1" x14ac:dyDescent="0.35">
      <c r="A1136" s="103" t="s">
        <v>10044</v>
      </c>
      <c r="B1136" s="122" t="s">
        <v>90</v>
      </c>
      <c r="C1136" s="117" t="s">
        <v>155</v>
      </c>
      <c r="D1136" s="123" t="s">
        <v>136</v>
      </c>
      <c r="E1136" s="124" t="s">
        <v>70</v>
      </c>
      <c r="F1136" s="125" t="s">
        <v>10045</v>
      </c>
      <c r="G1136" s="126" t="s">
        <v>10046</v>
      </c>
    </row>
    <row r="1137" spans="1:7" hidden="1" x14ac:dyDescent="0.35">
      <c r="A1137" s="103" t="s">
        <v>10047</v>
      </c>
      <c r="B1137" s="122" t="s">
        <v>90</v>
      </c>
      <c r="C1137" s="117" t="s">
        <v>155</v>
      </c>
      <c r="D1137" s="123" t="s">
        <v>136</v>
      </c>
      <c r="E1137" s="124" t="s">
        <v>822</v>
      </c>
      <c r="F1137" s="125" t="s">
        <v>10048</v>
      </c>
      <c r="G1137" s="126" t="s">
        <v>10049</v>
      </c>
    </row>
    <row r="1138" spans="1:7" hidden="1" x14ac:dyDescent="0.35">
      <c r="A1138" s="103" t="s">
        <v>10051</v>
      </c>
      <c r="B1138" s="122" t="s">
        <v>90</v>
      </c>
      <c r="C1138" s="117" t="s">
        <v>155</v>
      </c>
      <c r="D1138" s="123" t="s">
        <v>136</v>
      </c>
      <c r="E1138" s="124" t="s">
        <v>442</v>
      </c>
      <c r="F1138" s="125" t="s">
        <v>10052</v>
      </c>
      <c r="G1138" s="126" t="s">
        <v>10053</v>
      </c>
    </row>
    <row r="1139" spans="1:7" hidden="1" x14ac:dyDescent="0.35">
      <c r="A1139" s="103" t="s">
        <v>10055</v>
      </c>
      <c r="B1139" s="122" t="s">
        <v>90</v>
      </c>
      <c r="C1139" s="117" t="s">
        <v>155</v>
      </c>
      <c r="D1139" s="123" t="s">
        <v>136</v>
      </c>
      <c r="E1139" s="124" t="s">
        <v>249</v>
      </c>
      <c r="F1139" s="125" t="s">
        <v>10056</v>
      </c>
      <c r="G1139" s="126" t="s">
        <v>10057</v>
      </c>
    </row>
    <row r="1140" spans="1:7" hidden="1" x14ac:dyDescent="0.35">
      <c r="A1140" s="103" t="s">
        <v>10059</v>
      </c>
      <c r="B1140" s="122" t="s">
        <v>90</v>
      </c>
      <c r="C1140" s="117" t="s">
        <v>155</v>
      </c>
      <c r="D1140" s="123" t="s">
        <v>136</v>
      </c>
      <c r="E1140" s="124" t="s">
        <v>399</v>
      </c>
      <c r="F1140" s="125" t="s">
        <v>10060</v>
      </c>
      <c r="G1140" s="126" t="s">
        <v>10061</v>
      </c>
    </row>
    <row r="1141" spans="1:7" hidden="1" x14ac:dyDescent="0.35">
      <c r="A1141" s="103" t="s">
        <v>10063</v>
      </c>
      <c r="B1141" s="122" t="s">
        <v>90</v>
      </c>
      <c r="C1141" s="117" t="s">
        <v>155</v>
      </c>
      <c r="D1141" s="123" t="s">
        <v>136</v>
      </c>
      <c r="E1141" s="124" t="s">
        <v>969</v>
      </c>
      <c r="F1141" s="125" t="s">
        <v>10064</v>
      </c>
      <c r="G1141" s="126" t="s">
        <v>10065</v>
      </c>
    </row>
    <row r="1142" spans="1:7" hidden="1" x14ac:dyDescent="0.35">
      <c r="A1142" s="103" t="s">
        <v>10067</v>
      </c>
      <c r="B1142" s="122" t="s">
        <v>90</v>
      </c>
      <c r="C1142" s="117" t="s">
        <v>155</v>
      </c>
      <c r="D1142" s="123" t="s">
        <v>136</v>
      </c>
      <c r="E1142" s="124" t="s">
        <v>582</v>
      </c>
      <c r="F1142" s="125" t="s">
        <v>10068</v>
      </c>
      <c r="G1142" s="126" t="s">
        <v>10069</v>
      </c>
    </row>
    <row r="1143" spans="1:7" hidden="1" x14ac:dyDescent="0.35">
      <c r="A1143" s="103" t="s">
        <v>10070</v>
      </c>
      <c r="B1143" s="122" t="s">
        <v>90</v>
      </c>
      <c r="C1143" s="117" t="s">
        <v>155</v>
      </c>
      <c r="D1143" s="123" t="s">
        <v>136</v>
      </c>
      <c r="E1143" s="124" t="s">
        <v>403</v>
      </c>
      <c r="F1143" s="125" t="s">
        <v>10071</v>
      </c>
      <c r="G1143" s="126" t="s">
        <v>10072</v>
      </c>
    </row>
    <row r="1144" spans="1:7" hidden="1" x14ac:dyDescent="0.35">
      <c r="A1144" s="103" t="s">
        <v>10073</v>
      </c>
      <c r="B1144" s="122" t="s">
        <v>90</v>
      </c>
      <c r="C1144" s="117" t="s">
        <v>155</v>
      </c>
      <c r="D1144" s="123" t="s">
        <v>136</v>
      </c>
      <c r="E1144" s="124" t="s">
        <v>878</v>
      </c>
      <c r="F1144" s="125" t="s">
        <v>10074</v>
      </c>
      <c r="G1144" s="126" t="s">
        <v>10075</v>
      </c>
    </row>
    <row r="1145" spans="1:7" hidden="1" x14ac:dyDescent="0.35">
      <c r="A1145" s="103" t="s">
        <v>10077</v>
      </c>
      <c r="B1145" s="122" t="s">
        <v>90</v>
      </c>
      <c r="C1145" s="117" t="s">
        <v>155</v>
      </c>
      <c r="D1145" s="123" t="s">
        <v>136</v>
      </c>
      <c r="E1145" s="124" t="s">
        <v>78</v>
      </c>
      <c r="F1145" s="125" t="s">
        <v>10078</v>
      </c>
      <c r="G1145" s="126" t="s">
        <v>10079</v>
      </c>
    </row>
    <row r="1146" spans="1:7" hidden="1" x14ac:dyDescent="0.35">
      <c r="A1146" s="103" t="s">
        <v>10081</v>
      </c>
      <c r="B1146" s="122" t="s">
        <v>90</v>
      </c>
      <c r="C1146" s="117" t="s">
        <v>155</v>
      </c>
      <c r="D1146" s="123" t="s">
        <v>136</v>
      </c>
      <c r="E1146" s="124" t="s">
        <v>151</v>
      </c>
      <c r="F1146" s="125" t="s">
        <v>10082</v>
      </c>
      <c r="G1146" s="126" t="s">
        <v>10083</v>
      </c>
    </row>
    <row r="1147" spans="1:7" hidden="1" x14ac:dyDescent="0.35">
      <c r="A1147" s="103" t="s">
        <v>10085</v>
      </c>
      <c r="B1147" s="122" t="s">
        <v>90</v>
      </c>
      <c r="C1147" s="117" t="s">
        <v>155</v>
      </c>
      <c r="D1147" s="123" t="s">
        <v>136</v>
      </c>
      <c r="E1147" s="124" t="s">
        <v>217</v>
      </c>
      <c r="F1147" s="125" t="s">
        <v>10086</v>
      </c>
      <c r="G1147" s="126" t="s">
        <v>10087</v>
      </c>
    </row>
    <row r="1148" spans="1:7" x14ac:dyDescent="0.35">
      <c r="A1148" s="103" t="s">
        <v>49543</v>
      </c>
      <c r="B1148" s="111" t="s">
        <v>90</v>
      </c>
      <c r="C1148" s="117" t="s">
        <v>155</v>
      </c>
      <c r="D1148" s="118" t="s">
        <v>112</v>
      </c>
      <c r="E1148" s="119"/>
      <c r="F1148" s="120" t="s">
        <v>49977</v>
      </c>
      <c r="G1148" s="121" t="e">
        <v>#N/A</v>
      </c>
    </row>
    <row r="1149" spans="1:7" x14ac:dyDescent="0.35">
      <c r="A1149" s="103" t="s">
        <v>49544</v>
      </c>
      <c r="B1149" s="122" t="s">
        <v>90</v>
      </c>
      <c r="C1149" s="117" t="s">
        <v>155</v>
      </c>
      <c r="D1149" s="123" t="s">
        <v>112</v>
      </c>
      <c r="E1149" s="124" t="s">
        <v>328</v>
      </c>
      <c r="F1149" s="125" t="s">
        <v>49978</v>
      </c>
      <c r="G1149" s="126" t="e">
        <v>#N/A</v>
      </c>
    </row>
    <row r="1150" spans="1:7" x14ac:dyDescent="0.35">
      <c r="A1150" s="103" t="s">
        <v>49545</v>
      </c>
      <c r="B1150" s="122" t="s">
        <v>90</v>
      </c>
      <c r="C1150" s="117" t="s">
        <v>155</v>
      </c>
      <c r="D1150" s="123" t="s">
        <v>112</v>
      </c>
      <c r="E1150" s="124" t="s">
        <v>430</v>
      </c>
      <c r="F1150" s="125" t="s">
        <v>49979</v>
      </c>
      <c r="G1150" s="126" t="e">
        <v>#N/A</v>
      </c>
    </row>
    <row r="1151" spans="1:7" x14ac:dyDescent="0.35">
      <c r="A1151" s="103" t="s">
        <v>49546</v>
      </c>
      <c r="B1151" s="122" t="s">
        <v>90</v>
      </c>
      <c r="C1151" s="117" t="s">
        <v>155</v>
      </c>
      <c r="D1151" s="123" t="s">
        <v>112</v>
      </c>
      <c r="E1151" s="124" t="s">
        <v>62</v>
      </c>
      <c r="F1151" s="125" t="s">
        <v>49980</v>
      </c>
      <c r="G1151" s="126" t="e">
        <v>#N/A</v>
      </c>
    </row>
    <row r="1152" spans="1:7" hidden="1" x14ac:dyDescent="0.35">
      <c r="A1152" s="103" t="s">
        <v>10088</v>
      </c>
      <c r="B1152" s="111" t="s">
        <v>90</v>
      </c>
      <c r="C1152" s="117" t="s">
        <v>155</v>
      </c>
      <c r="D1152" s="118" t="s">
        <v>308</v>
      </c>
      <c r="E1152" s="119"/>
      <c r="F1152" s="120" t="s">
        <v>10089</v>
      </c>
      <c r="G1152" s="121" t="s">
        <v>10090</v>
      </c>
    </row>
    <row r="1153" spans="1:7" hidden="1" x14ac:dyDescent="0.35">
      <c r="A1153" s="103" t="s">
        <v>10091</v>
      </c>
      <c r="B1153" s="122" t="s">
        <v>90</v>
      </c>
      <c r="C1153" s="117" t="s">
        <v>155</v>
      </c>
      <c r="D1153" s="123" t="s">
        <v>308</v>
      </c>
      <c r="E1153" s="124" t="s">
        <v>420</v>
      </c>
      <c r="F1153" s="125" t="s">
        <v>10092</v>
      </c>
      <c r="G1153" s="126" t="s">
        <v>10093</v>
      </c>
    </row>
    <row r="1154" spans="1:7" hidden="1" x14ac:dyDescent="0.35">
      <c r="A1154" s="103" t="s">
        <v>10094</v>
      </c>
      <c r="B1154" s="122" t="s">
        <v>90</v>
      </c>
      <c r="C1154" s="117" t="s">
        <v>155</v>
      </c>
      <c r="D1154" s="123" t="s">
        <v>308</v>
      </c>
      <c r="E1154" s="124" t="s">
        <v>658</v>
      </c>
      <c r="F1154" s="125" t="s">
        <v>10095</v>
      </c>
      <c r="G1154" s="126" t="s">
        <v>10096</v>
      </c>
    </row>
    <row r="1155" spans="1:7" hidden="1" x14ac:dyDescent="0.35">
      <c r="A1155" s="103" t="s">
        <v>10098</v>
      </c>
      <c r="B1155" s="122" t="s">
        <v>90</v>
      </c>
      <c r="C1155" s="117" t="s">
        <v>155</v>
      </c>
      <c r="D1155" s="123" t="s">
        <v>308</v>
      </c>
      <c r="E1155" s="124" t="s">
        <v>592</v>
      </c>
      <c r="F1155" s="125" t="s">
        <v>10099</v>
      </c>
      <c r="G1155" s="126" t="s">
        <v>10100</v>
      </c>
    </row>
    <row r="1156" spans="1:7" hidden="1" x14ac:dyDescent="0.35">
      <c r="A1156" s="103" t="s">
        <v>10102</v>
      </c>
      <c r="B1156" s="122" t="s">
        <v>90</v>
      </c>
      <c r="C1156" s="117" t="s">
        <v>155</v>
      </c>
      <c r="D1156" s="123" t="s">
        <v>308</v>
      </c>
      <c r="E1156" s="124" t="s">
        <v>466</v>
      </c>
      <c r="F1156" s="125" t="s">
        <v>10103</v>
      </c>
      <c r="G1156" s="126" t="s">
        <v>10104</v>
      </c>
    </row>
    <row r="1157" spans="1:7" hidden="1" x14ac:dyDescent="0.35">
      <c r="A1157" s="103" t="s">
        <v>10105</v>
      </c>
      <c r="B1157" s="122" t="s">
        <v>90</v>
      </c>
      <c r="C1157" s="117" t="s">
        <v>155</v>
      </c>
      <c r="D1157" s="123" t="s">
        <v>308</v>
      </c>
      <c r="E1157" s="124" t="s">
        <v>328</v>
      </c>
      <c r="F1157" s="125" t="s">
        <v>10106</v>
      </c>
      <c r="G1157" s="126" t="s">
        <v>10107</v>
      </c>
    </row>
    <row r="1158" spans="1:7" hidden="1" x14ac:dyDescent="0.35">
      <c r="A1158" s="103" t="s">
        <v>10109</v>
      </c>
      <c r="B1158" s="122" t="s">
        <v>90</v>
      </c>
      <c r="C1158" s="117" t="s">
        <v>155</v>
      </c>
      <c r="D1158" s="123" t="s">
        <v>308</v>
      </c>
      <c r="E1158" s="124" t="s">
        <v>612</v>
      </c>
      <c r="F1158" s="125" t="s">
        <v>10110</v>
      </c>
      <c r="G1158" s="126" t="s">
        <v>10111</v>
      </c>
    </row>
    <row r="1159" spans="1:7" hidden="1" x14ac:dyDescent="0.35">
      <c r="A1159" s="103" t="s">
        <v>10113</v>
      </c>
      <c r="B1159" s="122" t="s">
        <v>90</v>
      </c>
      <c r="C1159" s="117" t="s">
        <v>155</v>
      </c>
      <c r="D1159" s="123" t="s">
        <v>308</v>
      </c>
      <c r="E1159" s="124" t="s">
        <v>332</v>
      </c>
      <c r="F1159" s="125" t="s">
        <v>10114</v>
      </c>
      <c r="G1159" s="126" t="s">
        <v>10115</v>
      </c>
    </row>
    <row r="1160" spans="1:7" hidden="1" x14ac:dyDescent="0.35">
      <c r="A1160" s="103" t="s">
        <v>10117</v>
      </c>
      <c r="B1160" s="122" t="s">
        <v>90</v>
      </c>
      <c r="C1160" s="117" t="s">
        <v>155</v>
      </c>
      <c r="D1160" s="123" t="s">
        <v>308</v>
      </c>
      <c r="E1160" s="124" t="s">
        <v>430</v>
      </c>
      <c r="F1160" s="125" t="s">
        <v>10118</v>
      </c>
      <c r="G1160" s="126" t="s">
        <v>10119</v>
      </c>
    </row>
    <row r="1161" spans="1:7" hidden="1" x14ac:dyDescent="0.35">
      <c r="A1161" s="103" t="s">
        <v>10121</v>
      </c>
      <c r="B1161" s="122" t="s">
        <v>90</v>
      </c>
      <c r="C1161" s="117" t="s">
        <v>155</v>
      </c>
      <c r="D1161" s="123" t="s">
        <v>308</v>
      </c>
      <c r="E1161" s="124" t="s">
        <v>481</v>
      </c>
      <c r="F1161" s="125" t="s">
        <v>10122</v>
      </c>
      <c r="G1161" s="126" t="s">
        <v>10123</v>
      </c>
    </row>
    <row r="1162" spans="1:7" hidden="1" x14ac:dyDescent="0.35">
      <c r="A1162" s="103" t="s">
        <v>10124</v>
      </c>
      <c r="B1162" s="122" t="s">
        <v>90</v>
      </c>
      <c r="C1162" s="117" t="s">
        <v>155</v>
      </c>
      <c r="D1162" s="123" t="s">
        <v>308</v>
      </c>
      <c r="E1162" s="124" t="s">
        <v>336</v>
      </c>
      <c r="F1162" s="125" t="s">
        <v>10125</v>
      </c>
      <c r="G1162" s="126" t="s">
        <v>10126</v>
      </c>
    </row>
    <row r="1163" spans="1:7" hidden="1" x14ac:dyDescent="0.35">
      <c r="A1163" s="103" t="s">
        <v>10128</v>
      </c>
      <c r="B1163" s="122" t="s">
        <v>90</v>
      </c>
      <c r="C1163" s="117" t="s">
        <v>155</v>
      </c>
      <c r="D1163" s="123" t="s">
        <v>308</v>
      </c>
      <c r="E1163" s="124" t="s">
        <v>112</v>
      </c>
      <c r="F1163" s="125" t="s">
        <v>10129</v>
      </c>
      <c r="G1163" s="126" t="s">
        <v>10130</v>
      </c>
    </row>
    <row r="1164" spans="1:7" hidden="1" x14ac:dyDescent="0.35">
      <c r="A1164" s="103" t="s">
        <v>10132</v>
      </c>
      <c r="B1164" s="122" t="s">
        <v>90</v>
      </c>
      <c r="C1164" s="117" t="s">
        <v>155</v>
      </c>
      <c r="D1164" s="123" t="s">
        <v>308</v>
      </c>
      <c r="E1164" s="124" t="s">
        <v>47</v>
      </c>
      <c r="F1164" s="125" t="s">
        <v>10133</v>
      </c>
      <c r="G1164" s="126" t="s">
        <v>10134</v>
      </c>
    </row>
    <row r="1165" spans="1:7" hidden="1" x14ac:dyDescent="0.35">
      <c r="A1165" s="103" t="s">
        <v>10135</v>
      </c>
      <c r="B1165" s="122" t="s">
        <v>90</v>
      </c>
      <c r="C1165" s="117" t="s">
        <v>155</v>
      </c>
      <c r="D1165" s="123" t="s">
        <v>308</v>
      </c>
      <c r="E1165" s="124" t="s">
        <v>2379</v>
      </c>
      <c r="F1165" s="125" t="s">
        <v>10136</v>
      </c>
      <c r="G1165" s="126" t="s">
        <v>10137</v>
      </c>
    </row>
    <row r="1166" spans="1:7" hidden="1" x14ac:dyDescent="0.35">
      <c r="A1166" s="103" t="s">
        <v>10138</v>
      </c>
      <c r="B1166" s="122" t="s">
        <v>90</v>
      </c>
      <c r="C1166" s="117" t="s">
        <v>155</v>
      </c>
      <c r="D1166" s="123" t="s">
        <v>308</v>
      </c>
      <c r="E1166" s="124" t="s">
        <v>51</v>
      </c>
      <c r="F1166" s="125" t="s">
        <v>10139</v>
      </c>
      <c r="G1166" s="126" t="s">
        <v>10140</v>
      </c>
    </row>
    <row r="1167" spans="1:7" hidden="1" x14ac:dyDescent="0.35">
      <c r="A1167" s="103" t="s">
        <v>10141</v>
      </c>
      <c r="B1167" s="122" t="s">
        <v>90</v>
      </c>
      <c r="C1167" s="117" t="s">
        <v>155</v>
      </c>
      <c r="D1167" s="123" t="s">
        <v>308</v>
      </c>
      <c r="E1167" s="124" t="s">
        <v>1066</v>
      </c>
      <c r="F1167" s="125" t="s">
        <v>10142</v>
      </c>
      <c r="G1167" s="126" t="s">
        <v>10143</v>
      </c>
    </row>
    <row r="1168" spans="1:7" hidden="1" x14ac:dyDescent="0.35">
      <c r="A1168" s="103" t="s">
        <v>10145</v>
      </c>
      <c r="B1168" s="122" t="s">
        <v>90</v>
      </c>
      <c r="C1168" s="117" t="s">
        <v>155</v>
      </c>
      <c r="D1168" s="123" t="s">
        <v>308</v>
      </c>
      <c r="E1168" s="124" t="s">
        <v>155</v>
      </c>
      <c r="F1168" s="125" t="s">
        <v>10146</v>
      </c>
      <c r="G1168" s="126" t="s">
        <v>10147</v>
      </c>
    </row>
    <row r="1169" spans="1:7" hidden="1" x14ac:dyDescent="0.35">
      <c r="A1169" s="103" t="s">
        <v>10149</v>
      </c>
      <c r="B1169" s="122" t="s">
        <v>90</v>
      </c>
      <c r="C1169" s="117" t="s">
        <v>155</v>
      </c>
      <c r="D1169" s="123" t="s">
        <v>308</v>
      </c>
      <c r="E1169" s="124" t="s">
        <v>366</v>
      </c>
      <c r="F1169" s="125" t="s">
        <v>10150</v>
      </c>
      <c r="G1169" s="126" t="s">
        <v>10151</v>
      </c>
    </row>
    <row r="1170" spans="1:7" hidden="1" x14ac:dyDescent="0.35">
      <c r="A1170" s="103" t="s">
        <v>10153</v>
      </c>
      <c r="B1170" s="122" t="s">
        <v>90</v>
      </c>
      <c r="C1170" s="117" t="s">
        <v>155</v>
      </c>
      <c r="D1170" s="123" t="s">
        <v>308</v>
      </c>
      <c r="E1170" s="124" t="s">
        <v>319</v>
      </c>
      <c r="F1170" s="125" t="s">
        <v>10154</v>
      </c>
      <c r="G1170" s="126" t="s">
        <v>10155</v>
      </c>
    </row>
    <row r="1171" spans="1:7" hidden="1" x14ac:dyDescent="0.35">
      <c r="A1171" s="103" t="s">
        <v>10157</v>
      </c>
      <c r="B1171" s="122" t="s">
        <v>90</v>
      </c>
      <c r="C1171" s="117" t="s">
        <v>155</v>
      </c>
      <c r="D1171" s="123" t="s">
        <v>308</v>
      </c>
      <c r="E1171" s="124" t="s">
        <v>934</v>
      </c>
      <c r="F1171" s="125" t="s">
        <v>10158</v>
      </c>
      <c r="G1171" s="126" t="s">
        <v>10159</v>
      </c>
    </row>
    <row r="1172" spans="1:7" hidden="1" x14ac:dyDescent="0.35">
      <c r="A1172" s="103" t="s">
        <v>10161</v>
      </c>
      <c r="B1172" s="122" t="s">
        <v>90</v>
      </c>
      <c r="C1172" s="117" t="s">
        <v>155</v>
      </c>
      <c r="D1172" s="123" t="s">
        <v>308</v>
      </c>
      <c r="E1172" s="124" t="s">
        <v>908</v>
      </c>
      <c r="F1172" s="125" t="s">
        <v>10162</v>
      </c>
      <c r="G1172" s="126" t="s">
        <v>10163</v>
      </c>
    </row>
    <row r="1173" spans="1:7" hidden="1" x14ac:dyDescent="0.35">
      <c r="A1173" s="103" t="s">
        <v>10164</v>
      </c>
      <c r="B1173" s="122" t="s">
        <v>90</v>
      </c>
      <c r="C1173" s="117" t="s">
        <v>155</v>
      </c>
      <c r="D1173" s="123" t="s">
        <v>308</v>
      </c>
      <c r="E1173" s="124" t="s">
        <v>856</v>
      </c>
      <c r="F1173" s="125" t="s">
        <v>10165</v>
      </c>
      <c r="G1173" s="126" t="s">
        <v>10166</v>
      </c>
    </row>
    <row r="1174" spans="1:7" hidden="1" x14ac:dyDescent="0.35">
      <c r="A1174" s="103" t="s">
        <v>10168</v>
      </c>
      <c r="B1174" s="122" t="s">
        <v>90</v>
      </c>
      <c r="C1174" s="117" t="s">
        <v>155</v>
      </c>
      <c r="D1174" s="123" t="s">
        <v>308</v>
      </c>
      <c r="E1174" s="124" t="s">
        <v>234</v>
      </c>
      <c r="F1174" s="125" t="s">
        <v>10169</v>
      </c>
      <c r="G1174" s="126" t="s">
        <v>10170</v>
      </c>
    </row>
    <row r="1175" spans="1:7" hidden="1" x14ac:dyDescent="0.35">
      <c r="A1175" s="103" t="s">
        <v>10172</v>
      </c>
      <c r="B1175" s="122" t="s">
        <v>90</v>
      </c>
      <c r="C1175" s="117" t="s">
        <v>155</v>
      </c>
      <c r="D1175" s="123" t="s">
        <v>308</v>
      </c>
      <c r="E1175" s="124" t="s">
        <v>947</v>
      </c>
      <c r="F1175" s="125" t="s">
        <v>10173</v>
      </c>
      <c r="G1175" s="126" t="s">
        <v>10174</v>
      </c>
    </row>
    <row r="1176" spans="1:7" hidden="1" x14ac:dyDescent="0.35">
      <c r="A1176" s="103" t="s">
        <v>10175</v>
      </c>
      <c r="B1176" s="111" t="s">
        <v>90</v>
      </c>
      <c r="C1176" s="117" t="s">
        <v>155</v>
      </c>
      <c r="D1176" s="118" t="s">
        <v>442</v>
      </c>
      <c r="E1176" s="119"/>
      <c r="F1176" s="120" t="s">
        <v>10176</v>
      </c>
      <c r="G1176" s="121" t="s">
        <v>10177</v>
      </c>
    </row>
    <row r="1177" spans="1:7" hidden="1" x14ac:dyDescent="0.35">
      <c r="A1177" s="103" t="s">
        <v>10178</v>
      </c>
      <c r="B1177" s="122" t="s">
        <v>90</v>
      </c>
      <c r="C1177" s="117" t="s">
        <v>155</v>
      </c>
      <c r="D1177" s="123" t="s">
        <v>442</v>
      </c>
      <c r="E1177" s="124" t="s">
        <v>442</v>
      </c>
      <c r="F1177" s="125" t="s">
        <v>10179</v>
      </c>
      <c r="G1177" s="126" t="s">
        <v>10180</v>
      </c>
    </row>
    <row r="1178" spans="1:7" hidden="1" x14ac:dyDescent="0.35">
      <c r="A1178" s="103" t="s">
        <v>10181</v>
      </c>
      <c r="B1178" s="122" t="s">
        <v>90</v>
      </c>
      <c r="C1178" s="117" t="s">
        <v>155</v>
      </c>
      <c r="D1178" s="123" t="s">
        <v>442</v>
      </c>
      <c r="E1178" s="124" t="s">
        <v>1066</v>
      </c>
      <c r="F1178" s="125" t="s">
        <v>10182</v>
      </c>
      <c r="G1178" s="126" t="s">
        <v>10183</v>
      </c>
    </row>
    <row r="1179" spans="1:7" hidden="1" x14ac:dyDescent="0.35">
      <c r="A1179" s="103" t="s">
        <v>10184</v>
      </c>
      <c r="B1179" s="111" t="s">
        <v>90</v>
      </c>
      <c r="C1179" s="117" t="s">
        <v>155</v>
      </c>
      <c r="D1179" s="118" t="s">
        <v>403</v>
      </c>
      <c r="E1179" s="119"/>
      <c r="F1179" s="120" t="s">
        <v>10185</v>
      </c>
      <c r="G1179" s="121" t="s">
        <v>10186</v>
      </c>
    </row>
    <row r="1180" spans="1:7" hidden="1" x14ac:dyDescent="0.35">
      <c r="A1180" s="103" t="s">
        <v>10187</v>
      </c>
      <c r="B1180" s="122" t="s">
        <v>90</v>
      </c>
      <c r="C1180" s="117" t="s">
        <v>155</v>
      </c>
      <c r="D1180" s="123" t="s">
        <v>403</v>
      </c>
      <c r="E1180" s="124" t="s">
        <v>100</v>
      </c>
      <c r="F1180" s="125" t="s">
        <v>10188</v>
      </c>
      <c r="G1180" s="126" t="s">
        <v>10189</v>
      </c>
    </row>
    <row r="1181" spans="1:7" hidden="1" x14ac:dyDescent="0.35">
      <c r="A1181" s="103" t="s">
        <v>10191</v>
      </c>
      <c r="B1181" s="122" t="s">
        <v>90</v>
      </c>
      <c r="C1181" s="117" t="s">
        <v>155</v>
      </c>
      <c r="D1181" s="123" t="s">
        <v>403</v>
      </c>
      <c r="E1181" s="124" t="s">
        <v>136</v>
      </c>
      <c r="F1181" s="125" t="s">
        <v>10192</v>
      </c>
      <c r="G1181" s="126" t="s">
        <v>10193</v>
      </c>
    </row>
    <row r="1182" spans="1:7" hidden="1" x14ac:dyDescent="0.35">
      <c r="A1182" s="103" t="s">
        <v>10195</v>
      </c>
      <c r="B1182" s="122" t="s">
        <v>90</v>
      </c>
      <c r="C1182" s="117" t="s">
        <v>155</v>
      </c>
      <c r="D1182" s="123" t="s">
        <v>403</v>
      </c>
      <c r="E1182" s="124" t="s">
        <v>399</v>
      </c>
      <c r="F1182" s="125" t="s">
        <v>10196</v>
      </c>
      <c r="G1182" s="126" t="s">
        <v>10197</v>
      </c>
    </row>
    <row r="1183" spans="1:7" hidden="1" x14ac:dyDescent="0.35">
      <c r="A1183" s="103" t="s">
        <v>10198</v>
      </c>
      <c r="B1183" s="122" t="s">
        <v>90</v>
      </c>
      <c r="C1183" s="117" t="s">
        <v>155</v>
      </c>
      <c r="D1183" s="123" t="s">
        <v>403</v>
      </c>
      <c r="E1183" s="124" t="s">
        <v>638</v>
      </c>
      <c r="F1183" s="125" t="s">
        <v>10199</v>
      </c>
      <c r="G1183" s="126" t="s">
        <v>10200</v>
      </c>
    </row>
    <row r="1184" spans="1:7" hidden="1" x14ac:dyDescent="0.35">
      <c r="A1184" s="103" t="s">
        <v>10202</v>
      </c>
      <c r="B1184" s="122" t="s">
        <v>90</v>
      </c>
      <c r="C1184" s="117" t="s">
        <v>155</v>
      </c>
      <c r="D1184" s="123" t="s">
        <v>403</v>
      </c>
      <c r="E1184" s="124" t="s">
        <v>798</v>
      </c>
      <c r="F1184" s="125" t="s">
        <v>10203</v>
      </c>
      <c r="G1184" s="126" t="s">
        <v>10204</v>
      </c>
    </row>
    <row r="1185" spans="1:7" hidden="1" x14ac:dyDescent="0.35">
      <c r="A1185" s="103" t="s">
        <v>10206</v>
      </c>
      <c r="B1185" s="122" t="s">
        <v>90</v>
      </c>
      <c r="C1185" s="117" t="s">
        <v>155</v>
      </c>
      <c r="D1185" s="123" t="s">
        <v>403</v>
      </c>
      <c r="E1185" s="124" t="s">
        <v>856</v>
      </c>
      <c r="F1185" s="125" t="s">
        <v>10207</v>
      </c>
      <c r="G1185" s="126" t="s">
        <v>10208</v>
      </c>
    </row>
    <row r="1186" spans="1:7" hidden="1" x14ac:dyDescent="0.35">
      <c r="A1186" s="103" t="s">
        <v>10210</v>
      </c>
      <c r="B1186" s="122" t="s">
        <v>90</v>
      </c>
      <c r="C1186" s="117" t="s">
        <v>155</v>
      </c>
      <c r="D1186" s="123" t="s">
        <v>403</v>
      </c>
      <c r="E1186" s="124" t="s">
        <v>234</v>
      </c>
      <c r="F1186" s="125" t="s">
        <v>10211</v>
      </c>
      <c r="G1186" s="126" t="s">
        <v>10212</v>
      </c>
    </row>
    <row r="1187" spans="1:7" hidden="1" x14ac:dyDescent="0.35">
      <c r="A1187" s="103" t="s">
        <v>10214</v>
      </c>
      <c r="B1187" s="111" t="s">
        <v>90</v>
      </c>
      <c r="C1187" s="117" t="s">
        <v>155</v>
      </c>
      <c r="D1187" s="118" t="s">
        <v>494</v>
      </c>
      <c r="E1187" s="119"/>
      <c r="F1187" s="120" t="s">
        <v>10215</v>
      </c>
      <c r="G1187" s="121" t="s">
        <v>10216</v>
      </c>
    </row>
    <row r="1188" spans="1:7" hidden="1" x14ac:dyDescent="0.35">
      <c r="A1188" s="103" t="s">
        <v>10217</v>
      </c>
      <c r="B1188" s="122" t="s">
        <v>90</v>
      </c>
      <c r="C1188" s="117" t="s">
        <v>155</v>
      </c>
      <c r="D1188" s="123" t="s">
        <v>494</v>
      </c>
      <c r="E1188" s="124" t="s">
        <v>420</v>
      </c>
      <c r="F1188" s="125" t="s">
        <v>10218</v>
      </c>
      <c r="G1188" s="126" t="s">
        <v>10219</v>
      </c>
    </row>
    <row r="1189" spans="1:7" hidden="1" x14ac:dyDescent="0.35">
      <c r="A1189" s="103" t="s">
        <v>10221</v>
      </c>
      <c r="B1189" s="122" t="s">
        <v>90</v>
      </c>
      <c r="C1189" s="117" t="s">
        <v>155</v>
      </c>
      <c r="D1189" s="123" t="s">
        <v>494</v>
      </c>
      <c r="E1189" s="124" t="s">
        <v>658</v>
      </c>
      <c r="F1189" s="125" t="s">
        <v>10222</v>
      </c>
      <c r="G1189" s="126" t="s">
        <v>10223</v>
      </c>
    </row>
    <row r="1190" spans="1:7" hidden="1" x14ac:dyDescent="0.35">
      <c r="A1190" s="103" t="s">
        <v>10225</v>
      </c>
      <c r="B1190" s="122" t="s">
        <v>90</v>
      </c>
      <c r="C1190" s="117" t="s">
        <v>155</v>
      </c>
      <c r="D1190" s="123" t="s">
        <v>494</v>
      </c>
      <c r="E1190" s="124" t="s">
        <v>116</v>
      </c>
      <c r="F1190" s="125" t="s">
        <v>10226</v>
      </c>
      <c r="G1190" s="126" t="s">
        <v>10227</v>
      </c>
    </row>
    <row r="1191" spans="1:7" hidden="1" x14ac:dyDescent="0.35">
      <c r="A1191" s="103" t="s">
        <v>10229</v>
      </c>
      <c r="B1191" s="122" t="s">
        <v>90</v>
      </c>
      <c r="C1191" s="117" t="s">
        <v>155</v>
      </c>
      <c r="D1191" s="123" t="s">
        <v>494</v>
      </c>
      <c r="E1191" s="124" t="s">
        <v>592</v>
      </c>
      <c r="F1191" s="125" t="s">
        <v>10230</v>
      </c>
      <c r="G1191" s="126" t="s">
        <v>10231</v>
      </c>
    </row>
    <row r="1192" spans="1:7" hidden="1" x14ac:dyDescent="0.35">
      <c r="A1192" s="103" t="s">
        <v>10233</v>
      </c>
      <c r="B1192" s="122" t="s">
        <v>90</v>
      </c>
      <c r="C1192" s="117" t="s">
        <v>155</v>
      </c>
      <c r="D1192" s="123" t="s">
        <v>494</v>
      </c>
      <c r="E1192" s="124" t="s">
        <v>90</v>
      </c>
      <c r="F1192" s="125" t="s">
        <v>10234</v>
      </c>
      <c r="G1192" s="126" t="s">
        <v>10235</v>
      </c>
    </row>
    <row r="1193" spans="1:7" hidden="1" x14ac:dyDescent="0.35">
      <c r="A1193" s="103" t="s">
        <v>10237</v>
      </c>
      <c r="B1193" s="122" t="s">
        <v>90</v>
      </c>
      <c r="C1193" s="117" t="s">
        <v>155</v>
      </c>
      <c r="D1193" s="123" t="s">
        <v>494</v>
      </c>
      <c r="E1193" s="124" t="s">
        <v>336</v>
      </c>
      <c r="F1193" s="125" t="s">
        <v>10238</v>
      </c>
      <c r="G1193" s="126" t="s">
        <v>10239</v>
      </c>
    </row>
    <row r="1194" spans="1:7" hidden="1" x14ac:dyDescent="0.35">
      <c r="A1194" s="103" t="s">
        <v>10241</v>
      </c>
      <c r="B1194" s="122" t="s">
        <v>90</v>
      </c>
      <c r="C1194" s="117" t="s">
        <v>155</v>
      </c>
      <c r="D1194" s="123" t="s">
        <v>494</v>
      </c>
      <c r="E1194" s="124" t="s">
        <v>494</v>
      </c>
      <c r="F1194" s="125" t="s">
        <v>10242</v>
      </c>
      <c r="G1194" s="126" t="s">
        <v>10243</v>
      </c>
    </row>
    <row r="1195" spans="1:7" hidden="1" x14ac:dyDescent="0.35">
      <c r="A1195" s="103" t="s">
        <v>10245</v>
      </c>
      <c r="B1195" s="122" t="s">
        <v>90</v>
      </c>
      <c r="C1195" s="117" t="s">
        <v>155</v>
      </c>
      <c r="D1195" s="123" t="s">
        <v>494</v>
      </c>
      <c r="E1195" s="124" t="s">
        <v>2028</v>
      </c>
      <c r="F1195" s="125" t="s">
        <v>10246</v>
      </c>
      <c r="G1195" s="126" t="s">
        <v>10247</v>
      </c>
    </row>
    <row r="1196" spans="1:7" hidden="1" x14ac:dyDescent="0.35">
      <c r="A1196" s="103" t="s">
        <v>10248</v>
      </c>
      <c r="B1196" s="122" t="s">
        <v>90</v>
      </c>
      <c r="C1196" s="117" t="s">
        <v>155</v>
      </c>
      <c r="D1196" s="123" t="s">
        <v>494</v>
      </c>
      <c r="E1196" s="124" t="s">
        <v>185</v>
      </c>
      <c r="F1196" s="125" t="s">
        <v>10249</v>
      </c>
      <c r="G1196" s="126" t="s">
        <v>10250</v>
      </c>
    </row>
    <row r="1197" spans="1:7" hidden="1" x14ac:dyDescent="0.35">
      <c r="A1197" s="103" t="s">
        <v>10251</v>
      </c>
      <c r="B1197" s="122" t="s">
        <v>90</v>
      </c>
      <c r="C1197" s="117" t="s">
        <v>155</v>
      </c>
      <c r="D1197" s="123" t="s">
        <v>494</v>
      </c>
      <c r="E1197" s="124" t="s">
        <v>199</v>
      </c>
      <c r="F1197" s="125" t="s">
        <v>10252</v>
      </c>
      <c r="G1197" s="126" t="s">
        <v>10253</v>
      </c>
    </row>
    <row r="1198" spans="1:7" hidden="1" x14ac:dyDescent="0.35">
      <c r="A1198" s="103" t="s">
        <v>10255</v>
      </c>
      <c r="B1198" s="122" t="s">
        <v>90</v>
      </c>
      <c r="C1198" s="117" t="s">
        <v>155</v>
      </c>
      <c r="D1198" s="123" t="s">
        <v>494</v>
      </c>
      <c r="E1198" s="124" t="s">
        <v>798</v>
      </c>
      <c r="F1198" s="125" t="s">
        <v>10256</v>
      </c>
      <c r="G1198" s="126" t="s">
        <v>10257</v>
      </c>
    </row>
    <row r="1199" spans="1:7" hidden="1" x14ac:dyDescent="0.35">
      <c r="A1199" s="103" t="s">
        <v>10259</v>
      </c>
      <c r="B1199" s="122" t="s">
        <v>90</v>
      </c>
      <c r="C1199" s="117" t="s">
        <v>155</v>
      </c>
      <c r="D1199" s="123" t="s">
        <v>494</v>
      </c>
      <c r="E1199" s="124" t="s">
        <v>1066</v>
      </c>
      <c r="F1199" s="125" t="s">
        <v>10260</v>
      </c>
      <c r="G1199" s="126" t="s">
        <v>10261</v>
      </c>
    </row>
    <row r="1200" spans="1:7" hidden="1" x14ac:dyDescent="0.35">
      <c r="A1200" s="103" t="s">
        <v>10262</v>
      </c>
      <c r="B1200" s="122" t="s">
        <v>90</v>
      </c>
      <c r="C1200" s="117" t="s">
        <v>155</v>
      </c>
      <c r="D1200" s="123" t="s">
        <v>494</v>
      </c>
      <c r="E1200" s="124" t="s">
        <v>366</v>
      </c>
      <c r="F1200" s="125" t="s">
        <v>10263</v>
      </c>
      <c r="G1200" s="126" t="s">
        <v>10264</v>
      </c>
    </row>
    <row r="1201" spans="1:7" hidden="1" x14ac:dyDescent="0.35">
      <c r="A1201" s="103" t="s">
        <v>10265</v>
      </c>
      <c r="B1201" s="122" t="s">
        <v>90</v>
      </c>
      <c r="C1201" s="117" t="s">
        <v>155</v>
      </c>
      <c r="D1201" s="123" t="s">
        <v>494</v>
      </c>
      <c r="E1201" s="124" t="s">
        <v>299</v>
      </c>
      <c r="F1201" s="125" t="s">
        <v>10266</v>
      </c>
      <c r="G1201" s="126" t="s">
        <v>10267</v>
      </c>
    </row>
    <row r="1202" spans="1:7" hidden="1" x14ac:dyDescent="0.35">
      <c r="A1202" s="103" t="s">
        <v>10269</v>
      </c>
      <c r="B1202" s="111" t="s">
        <v>90</v>
      </c>
      <c r="C1202" s="117" t="s">
        <v>155</v>
      </c>
      <c r="D1202" s="118" t="s">
        <v>268</v>
      </c>
      <c r="E1202" s="119"/>
      <c r="F1202" s="120" t="s">
        <v>10270</v>
      </c>
      <c r="G1202" s="121" t="s">
        <v>10271</v>
      </c>
    </row>
    <row r="1203" spans="1:7" hidden="1" x14ac:dyDescent="0.35">
      <c r="A1203" s="103" t="s">
        <v>10272</v>
      </c>
      <c r="B1203" s="122" t="s">
        <v>90</v>
      </c>
      <c r="C1203" s="117" t="s">
        <v>155</v>
      </c>
      <c r="D1203" s="123" t="s">
        <v>268</v>
      </c>
      <c r="E1203" s="124" t="s">
        <v>658</v>
      </c>
      <c r="F1203" s="125" t="s">
        <v>10273</v>
      </c>
      <c r="G1203" s="126" t="s">
        <v>10274</v>
      </c>
    </row>
    <row r="1204" spans="1:7" hidden="1" x14ac:dyDescent="0.35">
      <c r="A1204" s="103" t="s">
        <v>10276</v>
      </c>
      <c r="B1204" s="122" t="s">
        <v>90</v>
      </c>
      <c r="C1204" s="117" t="s">
        <v>155</v>
      </c>
      <c r="D1204" s="123" t="s">
        <v>268</v>
      </c>
      <c r="E1204" s="124" t="s">
        <v>328</v>
      </c>
      <c r="F1204" s="125" t="s">
        <v>10277</v>
      </c>
      <c r="G1204" s="126" t="s">
        <v>10278</v>
      </c>
    </row>
    <row r="1205" spans="1:7" hidden="1" x14ac:dyDescent="0.35">
      <c r="A1205" s="103" t="s">
        <v>10280</v>
      </c>
      <c r="B1205" s="122" t="s">
        <v>90</v>
      </c>
      <c r="C1205" s="117" t="s">
        <v>155</v>
      </c>
      <c r="D1205" s="123" t="s">
        <v>268</v>
      </c>
      <c r="E1205" s="124" t="s">
        <v>332</v>
      </c>
      <c r="F1205" s="125" t="s">
        <v>10281</v>
      </c>
      <c r="G1205" s="126" t="s">
        <v>10282</v>
      </c>
    </row>
    <row r="1206" spans="1:7" hidden="1" x14ac:dyDescent="0.35">
      <c r="A1206" s="103" t="s">
        <v>10284</v>
      </c>
      <c r="B1206" s="122" t="s">
        <v>90</v>
      </c>
      <c r="C1206" s="117" t="s">
        <v>155</v>
      </c>
      <c r="D1206" s="123" t="s">
        <v>268</v>
      </c>
      <c r="E1206" s="124" t="s">
        <v>58</v>
      </c>
      <c r="F1206" s="125" t="s">
        <v>10285</v>
      </c>
      <c r="G1206" s="126" t="s">
        <v>10286</v>
      </c>
    </row>
    <row r="1207" spans="1:7" hidden="1" x14ac:dyDescent="0.35">
      <c r="A1207" s="103" t="s">
        <v>10288</v>
      </c>
      <c r="B1207" s="122" t="s">
        <v>90</v>
      </c>
      <c r="C1207" s="117" t="s">
        <v>155</v>
      </c>
      <c r="D1207" s="123" t="s">
        <v>268</v>
      </c>
      <c r="E1207" s="124" t="s">
        <v>822</v>
      </c>
      <c r="F1207" s="125" t="s">
        <v>10289</v>
      </c>
      <c r="G1207" s="126" t="s">
        <v>10290</v>
      </c>
    </row>
    <row r="1208" spans="1:7" hidden="1" x14ac:dyDescent="0.35">
      <c r="A1208" s="103" t="s">
        <v>10292</v>
      </c>
      <c r="B1208" s="122" t="s">
        <v>90</v>
      </c>
      <c r="C1208" s="117" t="s">
        <v>155</v>
      </c>
      <c r="D1208" s="123" t="s">
        <v>268</v>
      </c>
      <c r="E1208" s="124" t="s">
        <v>442</v>
      </c>
      <c r="F1208" s="125" t="s">
        <v>10293</v>
      </c>
      <c r="G1208" s="126" t="s">
        <v>10294</v>
      </c>
    </row>
    <row r="1209" spans="1:7" hidden="1" x14ac:dyDescent="0.35">
      <c r="A1209" s="103" t="s">
        <v>10296</v>
      </c>
      <c r="B1209" s="122" t="s">
        <v>90</v>
      </c>
      <c r="C1209" s="117" t="s">
        <v>155</v>
      </c>
      <c r="D1209" s="123" t="s">
        <v>268</v>
      </c>
      <c r="E1209" s="124" t="s">
        <v>196</v>
      </c>
      <c r="F1209" s="125" t="s">
        <v>10297</v>
      </c>
      <c r="G1209" s="126" t="s">
        <v>10298</v>
      </c>
    </row>
    <row r="1210" spans="1:7" hidden="1" x14ac:dyDescent="0.35">
      <c r="A1210" s="103" t="s">
        <v>10300</v>
      </c>
      <c r="B1210" s="122" t="s">
        <v>90</v>
      </c>
      <c r="C1210" s="117" t="s">
        <v>155</v>
      </c>
      <c r="D1210" s="123" t="s">
        <v>268</v>
      </c>
      <c r="E1210" s="124" t="s">
        <v>185</v>
      </c>
      <c r="F1210" s="125" t="s">
        <v>10301</v>
      </c>
      <c r="G1210" s="126" t="s">
        <v>10302</v>
      </c>
    </row>
    <row r="1211" spans="1:7" hidden="1" x14ac:dyDescent="0.35">
      <c r="A1211" s="103" t="s">
        <v>10304</v>
      </c>
      <c r="B1211" s="122" t="s">
        <v>90</v>
      </c>
      <c r="C1211" s="117" t="s">
        <v>155</v>
      </c>
      <c r="D1211" s="123" t="s">
        <v>268</v>
      </c>
      <c r="E1211" s="124" t="s">
        <v>553</v>
      </c>
      <c r="F1211" s="125" t="s">
        <v>10305</v>
      </c>
      <c r="G1211" s="126" t="s">
        <v>10306</v>
      </c>
    </row>
    <row r="1212" spans="1:7" hidden="1" x14ac:dyDescent="0.35">
      <c r="A1212" s="103" t="s">
        <v>10308</v>
      </c>
      <c r="B1212" s="122" t="s">
        <v>90</v>
      </c>
      <c r="C1212" s="117" t="s">
        <v>155</v>
      </c>
      <c r="D1212" s="123" t="s">
        <v>268</v>
      </c>
      <c r="E1212" s="124" t="s">
        <v>86</v>
      </c>
      <c r="F1212" s="125" t="s">
        <v>10309</v>
      </c>
      <c r="G1212" s="126" t="s">
        <v>10310</v>
      </c>
    </row>
    <row r="1213" spans="1:7" hidden="1" x14ac:dyDescent="0.35">
      <c r="A1213" s="103" t="s">
        <v>10312</v>
      </c>
      <c r="B1213" s="122" t="s">
        <v>90</v>
      </c>
      <c r="C1213" s="117" t="s">
        <v>155</v>
      </c>
      <c r="D1213" s="123" t="s">
        <v>268</v>
      </c>
      <c r="E1213" s="124" t="s">
        <v>1066</v>
      </c>
      <c r="F1213" s="125" t="s">
        <v>10313</v>
      </c>
      <c r="G1213" s="126" t="s">
        <v>10314</v>
      </c>
    </row>
    <row r="1214" spans="1:7" hidden="1" x14ac:dyDescent="0.35">
      <c r="A1214" s="103" t="s">
        <v>10316</v>
      </c>
      <c r="B1214" s="122" t="s">
        <v>90</v>
      </c>
      <c r="C1214" s="117" t="s">
        <v>155</v>
      </c>
      <c r="D1214" s="123" t="s">
        <v>268</v>
      </c>
      <c r="E1214" s="124" t="s">
        <v>366</v>
      </c>
      <c r="F1214" s="125" t="s">
        <v>10317</v>
      </c>
      <c r="G1214" s="126" t="s">
        <v>10318</v>
      </c>
    </row>
    <row r="1215" spans="1:7" hidden="1" x14ac:dyDescent="0.35">
      <c r="A1215" s="103" t="s">
        <v>10320</v>
      </c>
      <c r="B1215" s="111" t="s">
        <v>90</v>
      </c>
      <c r="C1215" s="117" t="s">
        <v>155</v>
      </c>
      <c r="D1215" s="118" t="s">
        <v>185</v>
      </c>
      <c r="E1215" s="119"/>
      <c r="F1215" s="120" t="s">
        <v>10321</v>
      </c>
      <c r="G1215" s="121" t="s">
        <v>10322</v>
      </c>
    </row>
    <row r="1216" spans="1:7" hidden="1" x14ac:dyDescent="0.35">
      <c r="A1216" s="103" t="s">
        <v>10324</v>
      </c>
      <c r="B1216" s="122" t="s">
        <v>90</v>
      </c>
      <c r="C1216" s="117" t="s">
        <v>155</v>
      </c>
      <c r="D1216" s="123" t="s">
        <v>185</v>
      </c>
      <c r="E1216" s="124" t="s">
        <v>420</v>
      </c>
      <c r="F1216" s="125" t="s">
        <v>10325</v>
      </c>
      <c r="G1216" s="126" t="s">
        <v>10326</v>
      </c>
    </row>
    <row r="1217" spans="1:7" hidden="1" x14ac:dyDescent="0.35">
      <c r="A1217" s="103" t="s">
        <v>10328</v>
      </c>
      <c r="B1217" s="122" t="s">
        <v>90</v>
      </c>
      <c r="C1217" s="117" t="s">
        <v>155</v>
      </c>
      <c r="D1217" s="123" t="s">
        <v>185</v>
      </c>
      <c r="E1217" s="124" t="s">
        <v>592</v>
      </c>
      <c r="F1217" s="125" t="s">
        <v>10329</v>
      </c>
      <c r="G1217" s="126" t="s">
        <v>10330</v>
      </c>
    </row>
    <row r="1218" spans="1:7" hidden="1" x14ac:dyDescent="0.35">
      <c r="A1218" s="103" t="s">
        <v>10331</v>
      </c>
      <c r="B1218" s="122" t="s">
        <v>90</v>
      </c>
      <c r="C1218" s="117" t="s">
        <v>155</v>
      </c>
      <c r="D1218" s="123" t="s">
        <v>185</v>
      </c>
      <c r="E1218" s="124" t="s">
        <v>58</v>
      </c>
      <c r="F1218" s="125" t="s">
        <v>10332</v>
      </c>
      <c r="G1218" s="126" t="s">
        <v>10333</v>
      </c>
    </row>
    <row r="1219" spans="1:7" hidden="1" x14ac:dyDescent="0.35">
      <c r="A1219" s="103" t="s">
        <v>10334</v>
      </c>
      <c r="B1219" s="122" t="s">
        <v>90</v>
      </c>
      <c r="C1219" s="117" t="s">
        <v>155</v>
      </c>
      <c r="D1219" s="123" t="s">
        <v>185</v>
      </c>
      <c r="E1219" s="124" t="s">
        <v>249</v>
      </c>
      <c r="F1219" s="125" t="s">
        <v>49981</v>
      </c>
      <c r="G1219" s="126" t="s">
        <v>49257</v>
      </c>
    </row>
    <row r="1220" spans="1:7" hidden="1" x14ac:dyDescent="0.35">
      <c r="A1220" s="103" t="s">
        <v>10336</v>
      </c>
      <c r="B1220" s="122" t="s">
        <v>90</v>
      </c>
      <c r="C1220" s="117" t="s">
        <v>155</v>
      </c>
      <c r="D1220" s="123" t="s">
        <v>185</v>
      </c>
      <c r="E1220" s="124" t="s">
        <v>185</v>
      </c>
      <c r="F1220" s="125" t="s">
        <v>10337</v>
      </c>
      <c r="G1220" s="126" t="s">
        <v>10338</v>
      </c>
    </row>
    <row r="1221" spans="1:7" x14ac:dyDescent="0.35">
      <c r="A1221" s="103" t="s">
        <v>49547</v>
      </c>
      <c r="B1221" s="122" t="s">
        <v>90</v>
      </c>
      <c r="C1221" s="117" t="s">
        <v>155</v>
      </c>
      <c r="D1221" s="123" t="s">
        <v>185</v>
      </c>
      <c r="E1221" s="124" t="s">
        <v>558</v>
      </c>
      <c r="F1221" s="125" t="s">
        <v>49982</v>
      </c>
      <c r="G1221" s="126" t="e">
        <v>#N/A</v>
      </c>
    </row>
    <row r="1222" spans="1:7" hidden="1" x14ac:dyDescent="0.35">
      <c r="A1222" s="103" t="s">
        <v>10340</v>
      </c>
      <c r="B1222" s="122" t="s">
        <v>90</v>
      </c>
      <c r="C1222" s="117" t="s">
        <v>155</v>
      </c>
      <c r="D1222" s="123" t="s">
        <v>185</v>
      </c>
      <c r="E1222" s="124" t="s">
        <v>777</v>
      </c>
      <c r="F1222" s="125" t="s">
        <v>10341</v>
      </c>
      <c r="G1222" s="126" t="s">
        <v>49258</v>
      </c>
    </row>
    <row r="1223" spans="1:7" x14ac:dyDescent="0.35">
      <c r="A1223" s="103" t="s">
        <v>49548</v>
      </c>
      <c r="B1223" s="122" t="s">
        <v>90</v>
      </c>
      <c r="C1223" s="117" t="s">
        <v>155</v>
      </c>
      <c r="D1223" s="123" t="s">
        <v>185</v>
      </c>
      <c r="E1223" s="124" t="s">
        <v>147</v>
      </c>
      <c r="F1223" s="125" t="s">
        <v>49983</v>
      </c>
      <c r="G1223" s="126" t="e">
        <v>#N/A</v>
      </c>
    </row>
    <row r="1224" spans="1:7" x14ac:dyDescent="0.35">
      <c r="A1224" s="103" t="s">
        <v>49549</v>
      </c>
      <c r="B1224" s="122" t="s">
        <v>90</v>
      </c>
      <c r="C1224" s="117" t="s">
        <v>155</v>
      </c>
      <c r="D1224" s="123" t="s">
        <v>185</v>
      </c>
      <c r="E1224" s="124" t="s">
        <v>74</v>
      </c>
      <c r="F1224" s="125" t="s">
        <v>49984</v>
      </c>
      <c r="G1224" s="126" t="e">
        <v>#N/A</v>
      </c>
    </row>
    <row r="1225" spans="1:7" hidden="1" x14ac:dyDescent="0.35">
      <c r="A1225" s="103" t="s">
        <v>10342</v>
      </c>
      <c r="B1225" s="122" t="s">
        <v>90</v>
      </c>
      <c r="C1225" s="117" t="s">
        <v>155</v>
      </c>
      <c r="D1225" s="123" t="s">
        <v>185</v>
      </c>
      <c r="E1225" s="124" t="s">
        <v>151</v>
      </c>
      <c r="F1225" s="125" t="s">
        <v>10343</v>
      </c>
      <c r="G1225" s="126" t="s">
        <v>10344</v>
      </c>
    </row>
    <row r="1226" spans="1:7" hidden="1" x14ac:dyDescent="0.35">
      <c r="A1226" s="103" t="s">
        <v>10346</v>
      </c>
      <c r="B1226" s="122" t="s">
        <v>90</v>
      </c>
      <c r="C1226" s="117" t="s">
        <v>155</v>
      </c>
      <c r="D1226" s="123" t="s">
        <v>185</v>
      </c>
      <c r="E1226" s="124" t="s">
        <v>155</v>
      </c>
      <c r="F1226" s="125" t="s">
        <v>10347</v>
      </c>
      <c r="G1226" s="126" t="s">
        <v>10348</v>
      </c>
    </row>
    <row r="1227" spans="1:7" hidden="1" x14ac:dyDescent="0.35">
      <c r="A1227" s="103" t="s">
        <v>10351</v>
      </c>
      <c r="B1227" s="122" t="s">
        <v>90</v>
      </c>
      <c r="C1227" s="117" t="s">
        <v>155</v>
      </c>
      <c r="D1227" s="123" t="s">
        <v>185</v>
      </c>
      <c r="E1227" s="124" t="s">
        <v>299</v>
      </c>
      <c r="F1227" s="125" t="s">
        <v>10352</v>
      </c>
      <c r="G1227" s="126" t="s">
        <v>10353</v>
      </c>
    </row>
    <row r="1228" spans="1:7" hidden="1" x14ac:dyDescent="0.35">
      <c r="A1228" s="103" t="s">
        <v>10355</v>
      </c>
      <c r="B1228" s="122" t="s">
        <v>90</v>
      </c>
      <c r="C1228" s="117" t="s">
        <v>155</v>
      </c>
      <c r="D1228" s="123" t="s">
        <v>185</v>
      </c>
      <c r="E1228" s="124" t="s">
        <v>934</v>
      </c>
      <c r="F1228" s="125" t="s">
        <v>10356</v>
      </c>
      <c r="G1228" s="126" t="s">
        <v>49259</v>
      </c>
    </row>
    <row r="1229" spans="1:7" hidden="1" x14ac:dyDescent="0.35">
      <c r="A1229" s="103" t="s">
        <v>10357</v>
      </c>
      <c r="B1229" s="111" t="s">
        <v>90</v>
      </c>
      <c r="C1229" s="117" t="s">
        <v>155</v>
      </c>
      <c r="D1229" s="118" t="s">
        <v>878</v>
      </c>
      <c r="E1229" s="119"/>
      <c r="F1229" s="120" t="s">
        <v>10358</v>
      </c>
      <c r="G1229" s="121" t="s">
        <v>10359</v>
      </c>
    </row>
    <row r="1230" spans="1:7" hidden="1" x14ac:dyDescent="0.35">
      <c r="A1230" s="103" t="s">
        <v>10360</v>
      </c>
      <c r="B1230" s="122" t="s">
        <v>90</v>
      </c>
      <c r="C1230" s="117" t="s">
        <v>155</v>
      </c>
      <c r="D1230" s="123" t="s">
        <v>878</v>
      </c>
      <c r="E1230" s="124" t="s">
        <v>43</v>
      </c>
      <c r="F1230" s="125" t="s">
        <v>10361</v>
      </c>
      <c r="G1230" s="126" t="s">
        <v>10362</v>
      </c>
    </row>
    <row r="1231" spans="1:7" hidden="1" x14ac:dyDescent="0.35">
      <c r="A1231" s="103" t="s">
        <v>10364</v>
      </c>
      <c r="B1231" s="122" t="s">
        <v>90</v>
      </c>
      <c r="C1231" s="117" t="s">
        <v>155</v>
      </c>
      <c r="D1231" s="123" t="s">
        <v>878</v>
      </c>
      <c r="E1231" s="124" t="s">
        <v>328</v>
      </c>
      <c r="F1231" s="125" t="s">
        <v>10365</v>
      </c>
      <c r="G1231" s="126" t="s">
        <v>10366</v>
      </c>
    </row>
    <row r="1232" spans="1:7" hidden="1" x14ac:dyDescent="0.35">
      <c r="A1232" s="103" t="s">
        <v>10367</v>
      </c>
      <c r="B1232" s="122" t="s">
        <v>90</v>
      </c>
      <c r="C1232" s="117" t="s">
        <v>155</v>
      </c>
      <c r="D1232" s="123" t="s">
        <v>878</v>
      </c>
      <c r="E1232" s="124" t="s">
        <v>612</v>
      </c>
      <c r="F1232" s="125" t="s">
        <v>10368</v>
      </c>
      <c r="G1232" s="126" t="s">
        <v>10369</v>
      </c>
    </row>
    <row r="1233" spans="1:7" hidden="1" x14ac:dyDescent="0.35">
      <c r="A1233" s="103" t="s">
        <v>10370</v>
      </c>
      <c r="B1233" s="122" t="s">
        <v>90</v>
      </c>
      <c r="C1233" s="117" t="s">
        <v>155</v>
      </c>
      <c r="D1233" s="123" t="s">
        <v>878</v>
      </c>
      <c r="E1233" s="124" t="s">
        <v>332</v>
      </c>
      <c r="F1233" s="125" t="s">
        <v>10371</v>
      </c>
      <c r="G1233" s="126" t="s">
        <v>10372</v>
      </c>
    </row>
    <row r="1234" spans="1:7" hidden="1" x14ac:dyDescent="0.35">
      <c r="A1234" s="103" t="s">
        <v>10374</v>
      </c>
      <c r="B1234" s="122" t="s">
        <v>90</v>
      </c>
      <c r="C1234" s="117" t="s">
        <v>155</v>
      </c>
      <c r="D1234" s="123" t="s">
        <v>878</v>
      </c>
      <c r="E1234" s="124" t="s">
        <v>430</v>
      </c>
      <c r="F1234" s="125" t="s">
        <v>10375</v>
      </c>
      <c r="G1234" s="126" t="s">
        <v>10376</v>
      </c>
    </row>
    <row r="1235" spans="1:7" hidden="1" x14ac:dyDescent="0.35">
      <c r="A1235" s="103" t="s">
        <v>10378</v>
      </c>
      <c r="B1235" s="122" t="s">
        <v>90</v>
      </c>
      <c r="C1235" s="117" t="s">
        <v>155</v>
      </c>
      <c r="D1235" s="123" t="s">
        <v>878</v>
      </c>
      <c r="E1235" s="124" t="s">
        <v>58</v>
      </c>
      <c r="F1235" s="125" t="s">
        <v>10379</v>
      </c>
      <c r="G1235" s="126" t="s">
        <v>10380</v>
      </c>
    </row>
    <row r="1236" spans="1:7" hidden="1" x14ac:dyDescent="0.35">
      <c r="A1236" s="103" t="s">
        <v>10382</v>
      </c>
      <c r="B1236" s="122" t="s">
        <v>90</v>
      </c>
      <c r="C1236" s="117" t="s">
        <v>155</v>
      </c>
      <c r="D1236" s="123" t="s">
        <v>878</v>
      </c>
      <c r="E1236" s="124" t="s">
        <v>481</v>
      </c>
      <c r="F1236" s="125" t="s">
        <v>10383</v>
      </c>
      <c r="G1236" s="126" t="s">
        <v>10384</v>
      </c>
    </row>
    <row r="1237" spans="1:7" hidden="1" x14ac:dyDescent="0.35">
      <c r="A1237" s="103" t="s">
        <v>10385</v>
      </c>
      <c r="B1237" s="122" t="s">
        <v>90</v>
      </c>
      <c r="C1237" s="117" t="s">
        <v>155</v>
      </c>
      <c r="D1237" s="123" t="s">
        <v>878</v>
      </c>
      <c r="E1237" s="124" t="s">
        <v>62</v>
      </c>
      <c r="F1237" s="125" t="s">
        <v>10386</v>
      </c>
      <c r="G1237" s="126" t="s">
        <v>10387</v>
      </c>
    </row>
    <row r="1238" spans="1:7" hidden="1" x14ac:dyDescent="0.35">
      <c r="A1238" s="103" t="s">
        <v>10388</v>
      </c>
      <c r="B1238" s="122" t="s">
        <v>90</v>
      </c>
      <c r="C1238" s="117" t="s">
        <v>155</v>
      </c>
      <c r="D1238" s="123" t="s">
        <v>878</v>
      </c>
      <c r="E1238" s="124" t="s">
        <v>1348</v>
      </c>
      <c r="F1238" s="125" t="s">
        <v>10389</v>
      </c>
      <c r="G1238" s="126" t="s">
        <v>10390</v>
      </c>
    </row>
    <row r="1239" spans="1:7" hidden="1" x14ac:dyDescent="0.35">
      <c r="A1239" s="103" t="s">
        <v>10392</v>
      </c>
      <c r="B1239" s="122" t="s">
        <v>90</v>
      </c>
      <c r="C1239" s="117" t="s">
        <v>155</v>
      </c>
      <c r="D1239" s="123" t="s">
        <v>878</v>
      </c>
      <c r="E1239" s="124" t="s">
        <v>892</v>
      </c>
      <c r="F1239" s="125" t="s">
        <v>10393</v>
      </c>
      <c r="G1239" s="126" t="s">
        <v>10394</v>
      </c>
    </row>
    <row r="1240" spans="1:7" hidden="1" x14ac:dyDescent="0.35">
      <c r="A1240" s="103" t="s">
        <v>10395</v>
      </c>
      <c r="B1240" s="122" t="s">
        <v>90</v>
      </c>
      <c r="C1240" s="117" t="s">
        <v>155</v>
      </c>
      <c r="D1240" s="123" t="s">
        <v>878</v>
      </c>
      <c r="E1240" s="124" t="s">
        <v>104</v>
      </c>
      <c r="F1240" s="125" t="s">
        <v>10396</v>
      </c>
      <c r="G1240" s="126" t="s">
        <v>10397</v>
      </c>
    </row>
    <row r="1241" spans="1:7" hidden="1" x14ac:dyDescent="0.35">
      <c r="A1241" s="103" t="s">
        <v>10399</v>
      </c>
      <c r="B1241" s="122" t="s">
        <v>90</v>
      </c>
      <c r="C1241" s="117" t="s">
        <v>155</v>
      </c>
      <c r="D1241" s="123" t="s">
        <v>878</v>
      </c>
      <c r="E1241" s="124" t="s">
        <v>399</v>
      </c>
      <c r="F1241" s="125" t="s">
        <v>10400</v>
      </c>
      <c r="G1241" s="126" t="s">
        <v>10401</v>
      </c>
    </row>
    <row r="1242" spans="1:7" x14ac:dyDescent="0.35">
      <c r="A1242" s="103" t="s">
        <v>10402</v>
      </c>
      <c r="B1242" s="122" t="s">
        <v>90</v>
      </c>
      <c r="C1242" s="117" t="s">
        <v>155</v>
      </c>
      <c r="D1242" s="123" t="s">
        <v>878</v>
      </c>
      <c r="E1242" s="124" t="s">
        <v>151</v>
      </c>
      <c r="F1242" s="125" t="s">
        <v>49985</v>
      </c>
      <c r="G1242" s="126" t="e">
        <v>#N/A</v>
      </c>
    </row>
    <row r="1243" spans="1:7" hidden="1" x14ac:dyDescent="0.35">
      <c r="A1243" s="103" t="s">
        <v>10406</v>
      </c>
      <c r="B1243" s="122" t="s">
        <v>90</v>
      </c>
      <c r="C1243" s="117" t="s">
        <v>155</v>
      </c>
      <c r="D1243" s="123" t="s">
        <v>878</v>
      </c>
      <c r="E1243" s="124" t="s">
        <v>82</v>
      </c>
      <c r="F1243" s="125" t="s">
        <v>10407</v>
      </c>
      <c r="G1243" s="126" t="s">
        <v>10408</v>
      </c>
    </row>
    <row r="1244" spans="1:7" hidden="1" x14ac:dyDescent="0.35">
      <c r="A1244" s="103" t="s">
        <v>10410</v>
      </c>
      <c r="B1244" s="122" t="s">
        <v>90</v>
      </c>
      <c r="C1244" s="117" t="s">
        <v>155</v>
      </c>
      <c r="D1244" s="123" t="s">
        <v>878</v>
      </c>
      <c r="E1244" s="124" t="s">
        <v>758</v>
      </c>
      <c r="F1244" s="125" t="s">
        <v>10411</v>
      </c>
      <c r="G1244" s="126" t="s">
        <v>10412</v>
      </c>
    </row>
    <row r="1245" spans="1:7" hidden="1" x14ac:dyDescent="0.35">
      <c r="A1245" s="103" t="s">
        <v>10414</v>
      </c>
      <c r="B1245" s="122" t="s">
        <v>90</v>
      </c>
      <c r="C1245" s="117" t="s">
        <v>155</v>
      </c>
      <c r="D1245" s="123" t="s">
        <v>878</v>
      </c>
      <c r="E1245" s="124" t="s">
        <v>985</v>
      </c>
      <c r="F1245" s="125" t="s">
        <v>10415</v>
      </c>
      <c r="G1245" s="126" t="s">
        <v>49260</v>
      </c>
    </row>
    <row r="1246" spans="1:7" hidden="1" x14ac:dyDescent="0.35">
      <c r="A1246" s="103" t="s">
        <v>10416</v>
      </c>
      <c r="B1246" s="122" t="s">
        <v>90</v>
      </c>
      <c r="C1246" s="117" t="s">
        <v>155</v>
      </c>
      <c r="D1246" s="123" t="s">
        <v>878</v>
      </c>
      <c r="E1246" s="124" t="s">
        <v>47</v>
      </c>
      <c r="F1246" s="125" t="s">
        <v>10417</v>
      </c>
      <c r="G1246" s="126" t="s">
        <v>10418</v>
      </c>
    </row>
    <row r="1247" spans="1:7" hidden="1" x14ac:dyDescent="0.35">
      <c r="A1247" s="103" t="s">
        <v>10419</v>
      </c>
      <c r="B1247" s="122" t="s">
        <v>90</v>
      </c>
      <c r="C1247" s="117" t="s">
        <v>155</v>
      </c>
      <c r="D1247" s="123" t="s">
        <v>878</v>
      </c>
      <c r="E1247" s="124" t="s">
        <v>366</v>
      </c>
      <c r="F1247" s="125" t="s">
        <v>10420</v>
      </c>
      <c r="G1247" s="126" t="s">
        <v>10421</v>
      </c>
    </row>
    <row r="1248" spans="1:7" hidden="1" x14ac:dyDescent="0.35">
      <c r="A1248" s="103" t="s">
        <v>10422</v>
      </c>
      <c r="B1248" s="122" t="s">
        <v>90</v>
      </c>
      <c r="C1248" s="117" t="s">
        <v>155</v>
      </c>
      <c r="D1248" s="123" t="s">
        <v>878</v>
      </c>
      <c r="E1248" s="124" t="s">
        <v>856</v>
      </c>
      <c r="F1248" s="125" t="s">
        <v>10423</v>
      </c>
      <c r="G1248" s="126" t="s">
        <v>10424</v>
      </c>
    </row>
    <row r="1249" spans="1:7" hidden="1" x14ac:dyDescent="0.35">
      <c r="A1249" s="103" t="s">
        <v>10425</v>
      </c>
      <c r="B1249" s="111" t="s">
        <v>90</v>
      </c>
      <c r="C1249" s="117" t="s">
        <v>155</v>
      </c>
      <c r="D1249" s="118" t="s">
        <v>82</v>
      </c>
      <c r="E1249" s="119"/>
      <c r="F1249" s="120" t="s">
        <v>10426</v>
      </c>
      <c r="G1249" s="121" t="s">
        <v>5917</v>
      </c>
    </row>
    <row r="1250" spans="1:7" hidden="1" x14ac:dyDescent="0.35">
      <c r="A1250" s="103" t="s">
        <v>10427</v>
      </c>
      <c r="B1250" s="122" t="s">
        <v>90</v>
      </c>
      <c r="C1250" s="117" t="s">
        <v>155</v>
      </c>
      <c r="D1250" s="123" t="s">
        <v>82</v>
      </c>
      <c r="E1250" s="124" t="s">
        <v>328</v>
      </c>
      <c r="F1250" s="125" t="s">
        <v>10428</v>
      </c>
      <c r="G1250" s="126" t="s">
        <v>10429</v>
      </c>
    </row>
    <row r="1251" spans="1:7" hidden="1" x14ac:dyDescent="0.35">
      <c r="A1251" s="103" t="s">
        <v>10431</v>
      </c>
      <c r="B1251" s="122" t="s">
        <v>90</v>
      </c>
      <c r="C1251" s="117" t="s">
        <v>155</v>
      </c>
      <c r="D1251" s="123" t="s">
        <v>82</v>
      </c>
      <c r="E1251" s="124" t="s">
        <v>332</v>
      </c>
      <c r="F1251" s="125" t="s">
        <v>10432</v>
      </c>
      <c r="G1251" s="126" t="s">
        <v>10433</v>
      </c>
    </row>
    <row r="1252" spans="1:7" hidden="1" x14ac:dyDescent="0.35">
      <c r="A1252" s="103" t="s">
        <v>10435</v>
      </c>
      <c r="B1252" s="122" t="s">
        <v>90</v>
      </c>
      <c r="C1252" s="117" t="s">
        <v>155</v>
      </c>
      <c r="D1252" s="123" t="s">
        <v>82</v>
      </c>
      <c r="E1252" s="124" t="s">
        <v>58</v>
      </c>
      <c r="F1252" s="125" t="s">
        <v>10436</v>
      </c>
      <c r="G1252" s="126" t="s">
        <v>10437</v>
      </c>
    </row>
    <row r="1253" spans="1:7" hidden="1" x14ac:dyDescent="0.35">
      <c r="A1253" s="103" t="s">
        <v>10439</v>
      </c>
      <c r="B1253" s="122" t="s">
        <v>90</v>
      </c>
      <c r="C1253" s="117" t="s">
        <v>155</v>
      </c>
      <c r="D1253" s="123" t="s">
        <v>82</v>
      </c>
      <c r="E1253" s="124" t="s">
        <v>62</v>
      </c>
      <c r="F1253" s="125" t="s">
        <v>10440</v>
      </c>
      <c r="G1253" s="126" t="s">
        <v>10441</v>
      </c>
    </row>
    <row r="1254" spans="1:7" hidden="1" x14ac:dyDescent="0.35">
      <c r="A1254" s="103" t="s">
        <v>10443</v>
      </c>
      <c r="B1254" s="122" t="s">
        <v>90</v>
      </c>
      <c r="C1254" s="117" t="s">
        <v>155</v>
      </c>
      <c r="D1254" s="123" t="s">
        <v>82</v>
      </c>
      <c r="E1254" s="124" t="s">
        <v>442</v>
      </c>
      <c r="F1254" s="125" t="s">
        <v>10444</v>
      </c>
      <c r="G1254" s="126" t="s">
        <v>10445</v>
      </c>
    </row>
    <row r="1255" spans="1:7" hidden="1" x14ac:dyDescent="0.35">
      <c r="A1255" s="103" t="s">
        <v>10447</v>
      </c>
      <c r="B1255" s="122" t="s">
        <v>90</v>
      </c>
      <c r="C1255" s="117" t="s">
        <v>155</v>
      </c>
      <c r="D1255" s="123" t="s">
        <v>82</v>
      </c>
      <c r="E1255" s="124" t="s">
        <v>82</v>
      </c>
      <c r="F1255" s="125" t="s">
        <v>10448</v>
      </c>
      <c r="G1255" s="126" t="s">
        <v>10449</v>
      </c>
    </row>
    <row r="1256" spans="1:7" hidden="1" x14ac:dyDescent="0.35">
      <c r="A1256" s="103" t="s">
        <v>10450</v>
      </c>
      <c r="B1256" s="111" t="s">
        <v>90</v>
      </c>
      <c r="C1256" s="117" t="s">
        <v>155</v>
      </c>
      <c r="D1256" s="118" t="s">
        <v>166</v>
      </c>
      <c r="E1256" s="119"/>
      <c r="F1256" s="120" t="s">
        <v>10451</v>
      </c>
      <c r="G1256" s="121" t="s">
        <v>10452</v>
      </c>
    </row>
    <row r="1257" spans="1:7" hidden="1" x14ac:dyDescent="0.35">
      <c r="A1257" s="103" t="s">
        <v>10453</v>
      </c>
      <c r="B1257" s="122" t="s">
        <v>90</v>
      </c>
      <c r="C1257" s="117" t="s">
        <v>155</v>
      </c>
      <c r="D1257" s="123" t="s">
        <v>166</v>
      </c>
      <c r="E1257" s="124" t="s">
        <v>325</v>
      </c>
      <c r="F1257" s="125" t="s">
        <v>10454</v>
      </c>
      <c r="G1257" s="126" t="s">
        <v>10455</v>
      </c>
    </row>
    <row r="1258" spans="1:7" hidden="1" x14ac:dyDescent="0.35">
      <c r="A1258" s="103" t="s">
        <v>10456</v>
      </c>
      <c r="B1258" s="122" t="s">
        <v>90</v>
      </c>
      <c r="C1258" s="117" t="s">
        <v>155</v>
      </c>
      <c r="D1258" s="123" t="s">
        <v>166</v>
      </c>
      <c r="E1258" s="124" t="s">
        <v>43</v>
      </c>
      <c r="F1258" s="125" t="s">
        <v>10457</v>
      </c>
      <c r="G1258" s="126" t="s">
        <v>10458</v>
      </c>
    </row>
    <row r="1259" spans="1:7" hidden="1" x14ac:dyDescent="0.35">
      <c r="A1259" s="103" t="s">
        <v>10459</v>
      </c>
      <c r="B1259" s="122" t="s">
        <v>90</v>
      </c>
      <c r="C1259" s="117" t="s">
        <v>155</v>
      </c>
      <c r="D1259" s="123" t="s">
        <v>166</v>
      </c>
      <c r="E1259" s="124" t="s">
        <v>612</v>
      </c>
      <c r="F1259" s="125" t="s">
        <v>10460</v>
      </c>
      <c r="G1259" s="126" t="s">
        <v>10461</v>
      </c>
    </row>
    <row r="1260" spans="1:7" hidden="1" x14ac:dyDescent="0.35">
      <c r="A1260" s="103" t="s">
        <v>10462</v>
      </c>
      <c r="B1260" s="122" t="s">
        <v>90</v>
      </c>
      <c r="C1260" s="117" t="s">
        <v>155</v>
      </c>
      <c r="D1260" s="123" t="s">
        <v>166</v>
      </c>
      <c r="E1260" s="124" t="s">
        <v>332</v>
      </c>
      <c r="F1260" s="125" t="s">
        <v>10463</v>
      </c>
      <c r="G1260" s="126" t="s">
        <v>10464</v>
      </c>
    </row>
    <row r="1261" spans="1:7" hidden="1" x14ac:dyDescent="0.35">
      <c r="A1261" s="103" t="s">
        <v>10465</v>
      </c>
      <c r="B1261" s="122" t="s">
        <v>90</v>
      </c>
      <c r="C1261" s="117" t="s">
        <v>155</v>
      </c>
      <c r="D1261" s="123" t="s">
        <v>166</v>
      </c>
      <c r="E1261" s="124" t="s">
        <v>1084</v>
      </c>
      <c r="F1261" s="125" t="s">
        <v>10466</v>
      </c>
      <c r="G1261" s="126" t="s">
        <v>10467</v>
      </c>
    </row>
    <row r="1262" spans="1:7" hidden="1" x14ac:dyDescent="0.35">
      <c r="A1262" s="103" t="s">
        <v>10469</v>
      </c>
      <c r="B1262" s="122" t="s">
        <v>90</v>
      </c>
      <c r="C1262" s="117" t="s">
        <v>155</v>
      </c>
      <c r="D1262" s="123" t="s">
        <v>166</v>
      </c>
      <c r="E1262" s="124" t="s">
        <v>112</v>
      </c>
      <c r="F1262" s="125" t="s">
        <v>10470</v>
      </c>
      <c r="G1262" s="126" t="s">
        <v>10471</v>
      </c>
    </row>
    <row r="1263" spans="1:7" hidden="1" x14ac:dyDescent="0.35">
      <c r="A1263" s="103" t="s">
        <v>10472</v>
      </c>
      <c r="B1263" s="122" t="s">
        <v>90</v>
      </c>
      <c r="C1263" s="117" t="s">
        <v>155</v>
      </c>
      <c r="D1263" s="123" t="s">
        <v>166</v>
      </c>
      <c r="E1263" s="124" t="s">
        <v>312</v>
      </c>
      <c r="F1263" s="125" t="s">
        <v>10473</v>
      </c>
      <c r="G1263" s="126" t="s">
        <v>10474</v>
      </c>
    </row>
    <row r="1264" spans="1:7" hidden="1" x14ac:dyDescent="0.35">
      <c r="A1264" s="103" t="s">
        <v>10476</v>
      </c>
      <c r="B1264" s="122" t="s">
        <v>90</v>
      </c>
      <c r="C1264" s="117" t="s">
        <v>155</v>
      </c>
      <c r="D1264" s="123" t="s">
        <v>166</v>
      </c>
      <c r="E1264" s="124" t="s">
        <v>582</v>
      </c>
      <c r="F1264" s="125" t="s">
        <v>10477</v>
      </c>
      <c r="G1264" s="126" t="s">
        <v>10478</v>
      </c>
    </row>
    <row r="1265" spans="1:7" hidden="1" x14ac:dyDescent="0.35">
      <c r="A1265" s="103" t="s">
        <v>10479</v>
      </c>
      <c r="B1265" s="122" t="s">
        <v>90</v>
      </c>
      <c r="C1265" s="117" t="s">
        <v>155</v>
      </c>
      <c r="D1265" s="123" t="s">
        <v>166</v>
      </c>
      <c r="E1265" s="124" t="s">
        <v>403</v>
      </c>
      <c r="F1265" s="125" t="s">
        <v>10480</v>
      </c>
      <c r="G1265" s="126" t="s">
        <v>10481</v>
      </c>
    </row>
    <row r="1266" spans="1:7" hidden="1" x14ac:dyDescent="0.35">
      <c r="A1266" s="103" t="s">
        <v>10482</v>
      </c>
      <c r="B1266" s="122" t="s">
        <v>90</v>
      </c>
      <c r="C1266" s="117" t="s">
        <v>155</v>
      </c>
      <c r="D1266" s="123" t="s">
        <v>166</v>
      </c>
      <c r="E1266" s="124" t="s">
        <v>494</v>
      </c>
      <c r="F1266" s="125" t="s">
        <v>10483</v>
      </c>
      <c r="G1266" s="126" t="s">
        <v>10484</v>
      </c>
    </row>
    <row r="1267" spans="1:7" hidden="1" x14ac:dyDescent="0.35">
      <c r="A1267" s="103" t="s">
        <v>10485</v>
      </c>
      <c r="B1267" s="122" t="s">
        <v>90</v>
      </c>
      <c r="C1267" s="117" t="s">
        <v>155</v>
      </c>
      <c r="D1267" s="123" t="s">
        <v>166</v>
      </c>
      <c r="E1267" s="124" t="s">
        <v>268</v>
      </c>
      <c r="F1267" s="125" t="s">
        <v>10486</v>
      </c>
      <c r="G1267" s="126" t="s">
        <v>10487</v>
      </c>
    </row>
    <row r="1268" spans="1:7" hidden="1" x14ac:dyDescent="0.35">
      <c r="A1268" s="103" t="s">
        <v>10488</v>
      </c>
      <c r="B1268" s="122" t="s">
        <v>90</v>
      </c>
      <c r="C1268" s="117" t="s">
        <v>155</v>
      </c>
      <c r="D1268" s="123" t="s">
        <v>166</v>
      </c>
      <c r="E1268" s="124" t="s">
        <v>2028</v>
      </c>
      <c r="F1268" s="125" t="s">
        <v>10489</v>
      </c>
      <c r="G1268" s="126" t="s">
        <v>10490</v>
      </c>
    </row>
    <row r="1269" spans="1:7" hidden="1" x14ac:dyDescent="0.35">
      <c r="A1269" s="103" t="s">
        <v>10491</v>
      </c>
      <c r="B1269" s="122" t="s">
        <v>90</v>
      </c>
      <c r="C1269" s="117" t="s">
        <v>155</v>
      </c>
      <c r="D1269" s="123" t="s">
        <v>166</v>
      </c>
      <c r="E1269" s="124" t="s">
        <v>185</v>
      </c>
      <c r="F1269" s="125" t="s">
        <v>10492</v>
      </c>
      <c r="G1269" s="126" t="s">
        <v>10493</v>
      </c>
    </row>
    <row r="1270" spans="1:7" hidden="1" x14ac:dyDescent="0.35">
      <c r="A1270" s="103" t="s">
        <v>10494</v>
      </c>
      <c r="B1270" s="122" t="s">
        <v>90</v>
      </c>
      <c r="C1270" s="117" t="s">
        <v>155</v>
      </c>
      <c r="D1270" s="123" t="s">
        <v>166</v>
      </c>
      <c r="E1270" s="124" t="s">
        <v>202</v>
      </c>
      <c r="F1270" s="125" t="s">
        <v>10495</v>
      </c>
      <c r="G1270" s="126" t="s">
        <v>10496</v>
      </c>
    </row>
    <row r="1271" spans="1:7" hidden="1" x14ac:dyDescent="0.35">
      <c r="A1271" s="103" t="s">
        <v>10497</v>
      </c>
      <c r="B1271" s="122" t="s">
        <v>90</v>
      </c>
      <c r="C1271" s="117" t="s">
        <v>155</v>
      </c>
      <c r="D1271" s="123" t="s">
        <v>166</v>
      </c>
      <c r="E1271" s="124" t="s">
        <v>78</v>
      </c>
      <c r="F1271" s="125" t="s">
        <v>10498</v>
      </c>
      <c r="G1271" s="126" t="s">
        <v>10499</v>
      </c>
    </row>
    <row r="1272" spans="1:7" hidden="1" x14ac:dyDescent="0.35">
      <c r="A1272" s="103" t="s">
        <v>10500</v>
      </c>
      <c r="B1272" s="122" t="s">
        <v>90</v>
      </c>
      <c r="C1272" s="117" t="s">
        <v>155</v>
      </c>
      <c r="D1272" s="123" t="s">
        <v>166</v>
      </c>
      <c r="E1272" s="124" t="s">
        <v>151</v>
      </c>
      <c r="F1272" s="125" t="s">
        <v>10501</v>
      </c>
      <c r="G1272" s="126" t="s">
        <v>10502</v>
      </c>
    </row>
    <row r="1273" spans="1:7" hidden="1" x14ac:dyDescent="0.35">
      <c r="A1273" s="103" t="s">
        <v>10504</v>
      </c>
      <c r="B1273" s="122" t="s">
        <v>90</v>
      </c>
      <c r="C1273" s="117" t="s">
        <v>155</v>
      </c>
      <c r="D1273" s="123" t="s">
        <v>166</v>
      </c>
      <c r="E1273" s="124" t="s">
        <v>82</v>
      </c>
      <c r="F1273" s="125" t="s">
        <v>10505</v>
      </c>
      <c r="G1273" s="126" t="s">
        <v>10506</v>
      </c>
    </row>
    <row r="1274" spans="1:7" hidden="1" x14ac:dyDescent="0.35">
      <c r="A1274" s="103" t="s">
        <v>10508</v>
      </c>
      <c r="B1274" s="122" t="s">
        <v>90</v>
      </c>
      <c r="C1274" s="117" t="s">
        <v>155</v>
      </c>
      <c r="D1274" s="123" t="s">
        <v>166</v>
      </c>
      <c r="E1274" s="124" t="s">
        <v>86</v>
      </c>
      <c r="F1274" s="125" t="s">
        <v>10509</v>
      </c>
      <c r="G1274" s="126" t="s">
        <v>10510</v>
      </c>
    </row>
    <row r="1275" spans="1:7" hidden="1" x14ac:dyDescent="0.35">
      <c r="A1275" s="103" t="s">
        <v>10511</v>
      </c>
      <c r="B1275" s="122" t="s">
        <v>90</v>
      </c>
      <c r="C1275" s="117" t="s">
        <v>155</v>
      </c>
      <c r="D1275" s="123" t="s">
        <v>166</v>
      </c>
      <c r="E1275" s="124" t="s">
        <v>166</v>
      </c>
      <c r="F1275" s="125" t="s">
        <v>10512</v>
      </c>
      <c r="G1275" s="126" t="s">
        <v>10513</v>
      </c>
    </row>
    <row r="1276" spans="1:7" hidden="1" x14ac:dyDescent="0.35">
      <c r="A1276" s="103" t="s">
        <v>10515</v>
      </c>
      <c r="B1276" s="122" t="s">
        <v>90</v>
      </c>
      <c r="C1276" s="117" t="s">
        <v>155</v>
      </c>
      <c r="D1276" s="123" t="s">
        <v>166</v>
      </c>
      <c r="E1276" s="124" t="s">
        <v>503</v>
      </c>
      <c r="F1276" s="125" t="s">
        <v>10516</v>
      </c>
      <c r="G1276" s="126" t="s">
        <v>10517</v>
      </c>
    </row>
    <row r="1277" spans="1:7" hidden="1" x14ac:dyDescent="0.35">
      <c r="A1277" s="103" t="s">
        <v>10518</v>
      </c>
      <c r="B1277" s="122" t="s">
        <v>90</v>
      </c>
      <c r="C1277" s="117" t="s">
        <v>155</v>
      </c>
      <c r="D1277" s="123" t="s">
        <v>166</v>
      </c>
      <c r="E1277" s="124" t="s">
        <v>1627</v>
      </c>
      <c r="F1277" s="125" t="s">
        <v>10519</v>
      </c>
      <c r="G1277" s="126" t="s">
        <v>10520</v>
      </c>
    </row>
    <row r="1278" spans="1:7" hidden="1" x14ac:dyDescent="0.35">
      <c r="A1278" s="103" t="s">
        <v>10522</v>
      </c>
      <c r="B1278" s="122" t="s">
        <v>90</v>
      </c>
      <c r="C1278" s="117" t="s">
        <v>155</v>
      </c>
      <c r="D1278" s="123" t="s">
        <v>166</v>
      </c>
      <c r="E1278" s="124" t="s">
        <v>1176</v>
      </c>
      <c r="F1278" s="125" t="s">
        <v>10523</v>
      </c>
      <c r="G1278" s="126" t="s">
        <v>10524</v>
      </c>
    </row>
    <row r="1279" spans="1:7" hidden="1" x14ac:dyDescent="0.35">
      <c r="A1279" s="103" t="s">
        <v>10526</v>
      </c>
      <c r="B1279" s="122" t="s">
        <v>90</v>
      </c>
      <c r="C1279" s="117" t="s">
        <v>155</v>
      </c>
      <c r="D1279" s="123" t="s">
        <v>166</v>
      </c>
      <c r="E1279" s="124" t="s">
        <v>47</v>
      </c>
      <c r="F1279" s="125" t="s">
        <v>10527</v>
      </c>
      <c r="G1279" s="126" t="s">
        <v>10528</v>
      </c>
    </row>
    <row r="1280" spans="1:7" hidden="1" x14ac:dyDescent="0.35">
      <c r="A1280" s="103" t="s">
        <v>10529</v>
      </c>
      <c r="B1280" s="122" t="s">
        <v>90</v>
      </c>
      <c r="C1280" s="117" t="s">
        <v>155</v>
      </c>
      <c r="D1280" s="123" t="s">
        <v>166</v>
      </c>
      <c r="E1280" s="124" t="s">
        <v>51</v>
      </c>
      <c r="F1280" s="125" t="s">
        <v>10530</v>
      </c>
      <c r="G1280" s="126" t="s">
        <v>10531</v>
      </c>
    </row>
    <row r="1281" spans="1:7" hidden="1" x14ac:dyDescent="0.35">
      <c r="A1281" s="103" t="s">
        <v>10533</v>
      </c>
      <c r="B1281" s="111" t="s">
        <v>90</v>
      </c>
      <c r="C1281" s="117" t="s">
        <v>155</v>
      </c>
      <c r="D1281" s="118" t="s">
        <v>503</v>
      </c>
      <c r="E1281" s="119"/>
      <c r="F1281" s="120" t="s">
        <v>10534</v>
      </c>
      <c r="G1281" s="121" t="s">
        <v>10535</v>
      </c>
    </row>
    <row r="1282" spans="1:7" hidden="1" x14ac:dyDescent="0.35">
      <c r="A1282" s="103" t="s">
        <v>10536</v>
      </c>
      <c r="B1282" s="122" t="s">
        <v>90</v>
      </c>
      <c r="C1282" s="117" t="s">
        <v>155</v>
      </c>
      <c r="D1282" s="123" t="s">
        <v>503</v>
      </c>
      <c r="E1282" s="124" t="s">
        <v>328</v>
      </c>
      <c r="F1282" s="125" t="s">
        <v>10537</v>
      </c>
      <c r="G1282" s="126" t="s">
        <v>10538</v>
      </c>
    </row>
    <row r="1283" spans="1:7" hidden="1" x14ac:dyDescent="0.35">
      <c r="A1283" s="103" t="s">
        <v>10539</v>
      </c>
      <c r="B1283" s="122" t="s">
        <v>90</v>
      </c>
      <c r="C1283" s="117" t="s">
        <v>155</v>
      </c>
      <c r="D1283" s="123" t="s">
        <v>503</v>
      </c>
      <c r="E1283" s="124" t="s">
        <v>612</v>
      </c>
      <c r="F1283" s="125" t="s">
        <v>10540</v>
      </c>
      <c r="G1283" s="126" t="s">
        <v>10541</v>
      </c>
    </row>
    <row r="1284" spans="1:7" hidden="1" x14ac:dyDescent="0.35">
      <c r="A1284" s="103" t="s">
        <v>10542</v>
      </c>
      <c r="B1284" s="122" t="s">
        <v>90</v>
      </c>
      <c r="C1284" s="117" t="s">
        <v>155</v>
      </c>
      <c r="D1284" s="123" t="s">
        <v>503</v>
      </c>
      <c r="E1284" s="124" t="s">
        <v>332</v>
      </c>
      <c r="F1284" s="125" t="s">
        <v>10543</v>
      </c>
      <c r="G1284" s="126" t="s">
        <v>10544</v>
      </c>
    </row>
    <row r="1285" spans="1:7" hidden="1" x14ac:dyDescent="0.35">
      <c r="A1285" s="103" t="s">
        <v>10545</v>
      </c>
      <c r="B1285" s="122" t="s">
        <v>90</v>
      </c>
      <c r="C1285" s="117" t="s">
        <v>155</v>
      </c>
      <c r="D1285" s="123" t="s">
        <v>503</v>
      </c>
      <c r="E1285" s="124" t="s">
        <v>58</v>
      </c>
      <c r="F1285" s="125" t="s">
        <v>10546</v>
      </c>
      <c r="G1285" s="126" t="s">
        <v>10547</v>
      </c>
    </row>
    <row r="1286" spans="1:7" hidden="1" x14ac:dyDescent="0.35">
      <c r="A1286" s="103" t="s">
        <v>10548</v>
      </c>
      <c r="B1286" s="122" t="s">
        <v>90</v>
      </c>
      <c r="C1286" s="117" t="s">
        <v>155</v>
      </c>
      <c r="D1286" s="123" t="s">
        <v>503</v>
      </c>
      <c r="E1286" s="124" t="s">
        <v>481</v>
      </c>
      <c r="F1286" s="125" t="s">
        <v>10549</v>
      </c>
      <c r="G1286" s="126" t="s">
        <v>10550</v>
      </c>
    </row>
    <row r="1287" spans="1:7" hidden="1" x14ac:dyDescent="0.35">
      <c r="A1287" s="103" t="s">
        <v>10551</v>
      </c>
      <c r="B1287" s="122" t="s">
        <v>90</v>
      </c>
      <c r="C1287" s="117" t="s">
        <v>155</v>
      </c>
      <c r="D1287" s="123" t="s">
        <v>503</v>
      </c>
      <c r="E1287" s="124" t="s">
        <v>1269</v>
      </c>
      <c r="F1287" s="125" t="s">
        <v>10552</v>
      </c>
      <c r="G1287" s="126" t="s">
        <v>10553</v>
      </c>
    </row>
    <row r="1288" spans="1:7" hidden="1" x14ac:dyDescent="0.35">
      <c r="A1288" s="103" t="s">
        <v>10554</v>
      </c>
      <c r="B1288" s="111" t="s">
        <v>90</v>
      </c>
      <c r="C1288" s="117" t="s">
        <v>155</v>
      </c>
      <c r="D1288" s="118" t="s">
        <v>213</v>
      </c>
      <c r="E1288" s="119"/>
      <c r="F1288" s="120" t="s">
        <v>10555</v>
      </c>
      <c r="G1288" s="121" t="s">
        <v>10556</v>
      </c>
    </row>
    <row r="1289" spans="1:7" hidden="1" x14ac:dyDescent="0.35">
      <c r="A1289" s="103" t="s">
        <v>10557</v>
      </c>
      <c r="B1289" s="122" t="s">
        <v>90</v>
      </c>
      <c r="C1289" s="117" t="s">
        <v>155</v>
      </c>
      <c r="D1289" s="123" t="s">
        <v>213</v>
      </c>
      <c r="E1289" s="124" t="s">
        <v>62</v>
      </c>
      <c r="F1289" s="125" t="s">
        <v>10558</v>
      </c>
      <c r="G1289" s="126" t="s">
        <v>10559</v>
      </c>
    </row>
    <row r="1290" spans="1:7" hidden="1" x14ac:dyDescent="0.35">
      <c r="A1290" s="103" t="s">
        <v>10560</v>
      </c>
      <c r="B1290" s="122" t="s">
        <v>90</v>
      </c>
      <c r="C1290" s="117" t="s">
        <v>155</v>
      </c>
      <c r="D1290" s="123" t="s">
        <v>213</v>
      </c>
      <c r="E1290" s="124" t="s">
        <v>1348</v>
      </c>
      <c r="F1290" s="125" t="s">
        <v>10561</v>
      </c>
      <c r="G1290" s="126" t="s">
        <v>10562</v>
      </c>
    </row>
    <row r="1291" spans="1:7" hidden="1" x14ac:dyDescent="0.35">
      <c r="A1291" s="103" t="s">
        <v>10563</v>
      </c>
      <c r="B1291" s="122" t="s">
        <v>90</v>
      </c>
      <c r="C1291" s="117" t="s">
        <v>155</v>
      </c>
      <c r="D1291" s="123" t="s">
        <v>213</v>
      </c>
      <c r="E1291" s="124" t="s">
        <v>90</v>
      </c>
      <c r="F1291" s="125" t="s">
        <v>10564</v>
      </c>
      <c r="G1291" s="126" t="s">
        <v>10565</v>
      </c>
    </row>
    <row r="1292" spans="1:7" hidden="1" x14ac:dyDescent="0.35">
      <c r="A1292" s="103" t="s">
        <v>10567</v>
      </c>
      <c r="B1292" s="122" t="s">
        <v>90</v>
      </c>
      <c r="C1292" s="117" t="s">
        <v>155</v>
      </c>
      <c r="D1292" s="123" t="s">
        <v>213</v>
      </c>
      <c r="E1292" s="124" t="s">
        <v>100</v>
      </c>
      <c r="F1292" s="125" t="s">
        <v>10568</v>
      </c>
      <c r="G1292" s="126" t="s">
        <v>10569</v>
      </c>
    </row>
    <row r="1293" spans="1:7" hidden="1" x14ac:dyDescent="0.35">
      <c r="A1293" s="103" t="s">
        <v>10571</v>
      </c>
      <c r="B1293" s="122" t="s">
        <v>90</v>
      </c>
      <c r="C1293" s="117" t="s">
        <v>155</v>
      </c>
      <c r="D1293" s="123" t="s">
        <v>213</v>
      </c>
      <c r="E1293" s="124" t="s">
        <v>336</v>
      </c>
      <c r="F1293" s="125" t="s">
        <v>10572</v>
      </c>
      <c r="G1293" s="126" t="s">
        <v>10573</v>
      </c>
    </row>
    <row r="1294" spans="1:7" hidden="1" x14ac:dyDescent="0.35">
      <c r="A1294" s="103" t="s">
        <v>10575</v>
      </c>
      <c r="B1294" s="122" t="s">
        <v>90</v>
      </c>
      <c r="C1294" s="117" t="s">
        <v>155</v>
      </c>
      <c r="D1294" s="123" t="s">
        <v>213</v>
      </c>
      <c r="E1294" s="124" t="s">
        <v>494</v>
      </c>
      <c r="F1294" s="125" t="s">
        <v>10576</v>
      </c>
      <c r="G1294" s="126" t="s">
        <v>10577</v>
      </c>
    </row>
    <row r="1295" spans="1:7" hidden="1" x14ac:dyDescent="0.35">
      <c r="A1295" s="103" t="s">
        <v>10578</v>
      </c>
      <c r="B1295" s="122" t="s">
        <v>90</v>
      </c>
      <c r="C1295" s="117" t="s">
        <v>155</v>
      </c>
      <c r="D1295" s="123" t="s">
        <v>213</v>
      </c>
      <c r="E1295" s="124" t="s">
        <v>185</v>
      </c>
      <c r="F1295" s="125" t="s">
        <v>10579</v>
      </c>
      <c r="G1295" s="126" t="s">
        <v>10580</v>
      </c>
    </row>
    <row r="1296" spans="1:7" hidden="1" x14ac:dyDescent="0.35">
      <c r="A1296" s="103" t="s">
        <v>10581</v>
      </c>
      <c r="B1296" s="122" t="s">
        <v>90</v>
      </c>
      <c r="C1296" s="117" t="s">
        <v>155</v>
      </c>
      <c r="D1296" s="123" t="s">
        <v>213</v>
      </c>
      <c r="E1296" s="124" t="s">
        <v>985</v>
      </c>
      <c r="F1296" s="125" t="s">
        <v>10582</v>
      </c>
      <c r="G1296" s="126" t="s">
        <v>10583</v>
      </c>
    </row>
    <row r="1297" spans="1:7" hidden="1" x14ac:dyDescent="0.35">
      <c r="A1297" s="103" t="s">
        <v>10584</v>
      </c>
      <c r="B1297" s="122" t="s">
        <v>90</v>
      </c>
      <c r="C1297" s="117" t="s">
        <v>155</v>
      </c>
      <c r="D1297" s="123" t="s">
        <v>213</v>
      </c>
      <c r="E1297" s="124" t="s">
        <v>47</v>
      </c>
      <c r="F1297" s="125" t="s">
        <v>10585</v>
      </c>
      <c r="G1297" s="126" t="s">
        <v>10586</v>
      </c>
    </row>
    <row r="1298" spans="1:7" hidden="1" x14ac:dyDescent="0.35">
      <c r="A1298" s="103" t="s">
        <v>10588</v>
      </c>
      <c r="B1298" s="122" t="s">
        <v>90</v>
      </c>
      <c r="C1298" s="117" t="s">
        <v>155</v>
      </c>
      <c r="D1298" s="123" t="s">
        <v>213</v>
      </c>
      <c r="E1298" s="124" t="s">
        <v>2044</v>
      </c>
      <c r="F1298" s="125" t="s">
        <v>10589</v>
      </c>
      <c r="G1298" s="126" t="s">
        <v>10590</v>
      </c>
    </row>
    <row r="1299" spans="1:7" hidden="1" x14ac:dyDescent="0.35">
      <c r="A1299" s="103" t="s">
        <v>10591</v>
      </c>
      <c r="B1299" s="122" t="s">
        <v>90</v>
      </c>
      <c r="C1299" s="117" t="s">
        <v>155</v>
      </c>
      <c r="D1299" s="123" t="s">
        <v>213</v>
      </c>
      <c r="E1299" s="124" t="s">
        <v>155</v>
      </c>
      <c r="F1299" s="125" t="s">
        <v>10592</v>
      </c>
      <c r="G1299" s="126" t="s">
        <v>10593</v>
      </c>
    </row>
    <row r="1300" spans="1:7" hidden="1" x14ac:dyDescent="0.35">
      <c r="A1300" s="103" t="s">
        <v>10595</v>
      </c>
      <c r="B1300" s="122" t="s">
        <v>90</v>
      </c>
      <c r="C1300" s="117" t="s">
        <v>155</v>
      </c>
      <c r="D1300" s="123" t="s">
        <v>213</v>
      </c>
      <c r="E1300" s="124" t="s">
        <v>366</v>
      </c>
      <c r="F1300" s="125" t="s">
        <v>10596</v>
      </c>
      <c r="G1300" s="126" t="s">
        <v>10597</v>
      </c>
    </row>
    <row r="1301" spans="1:7" hidden="1" x14ac:dyDescent="0.35">
      <c r="A1301" s="103" t="s">
        <v>10599</v>
      </c>
      <c r="B1301" s="122" t="s">
        <v>90</v>
      </c>
      <c r="C1301" s="117" t="s">
        <v>155</v>
      </c>
      <c r="D1301" s="123" t="s">
        <v>213</v>
      </c>
      <c r="E1301" s="124" t="s">
        <v>177</v>
      </c>
      <c r="F1301" s="125" t="s">
        <v>10600</v>
      </c>
      <c r="G1301" s="126" t="s">
        <v>10601</v>
      </c>
    </row>
    <row r="1302" spans="1:7" hidden="1" x14ac:dyDescent="0.35">
      <c r="A1302" s="103" t="s">
        <v>10603</v>
      </c>
      <c r="B1302" s="111" t="s">
        <v>90</v>
      </c>
      <c r="C1302" s="117" t="s">
        <v>155</v>
      </c>
      <c r="D1302" s="118" t="s">
        <v>1627</v>
      </c>
      <c r="E1302" s="119"/>
      <c r="F1302" s="120" t="s">
        <v>10604</v>
      </c>
      <c r="G1302" s="121" t="s">
        <v>10605</v>
      </c>
    </row>
    <row r="1303" spans="1:7" hidden="1" x14ac:dyDescent="0.35">
      <c r="A1303" s="103" t="s">
        <v>10606</v>
      </c>
      <c r="B1303" s="122" t="s">
        <v>90</v>
      </c>
      <c r="C1303" s="117" t="s">
        <v>155</v>
      </c>
      <c r="D1303" s="123" t="s">
        <v>1627</v>
      </c>
      <c r="E1303" s="124" t="s">
        <v>466</v>
      </c>
      <c r="F1303" s="125" t="s">
        <v>10607</v>
      </c>
      <c r="G1303" s="126" t="s">
        <v>10608</v>
      </c>
    </row>
    <row r="1304" spans="1:7" hidden="1" x14ac:dyDescent="0.35">
      <c r="A1304" s="103" t="s">
        <v>10609</v>
      </c>
      <c r="B1304" s="122" t="s">
        <v>90</v>
      </c>
      <c r="C1304" s="117" t="s">
        <v>155</v>
      </c>
      <c r="D1304" s="123" t="s">
        <v>1627</v>
      </c>
      <c r="E1304" s="124" t="s">
        <v>132</v>
      </c>
      <c r="F1304" s="125" t="s">
        <v>10610</v>
      </c>
      <c r="G1304" s="126" t="s">
        <v>10611</v>
      </c>
    </row>
    <row r="1305" spans="1:7" hidden="1" x14ac:dyDescent="0.35">
      <c r="A1305" s="103" t="s">
        <v>10613</v>
      </c>
      <c r="B1305" s="122" t="s">
        <v>90</v>
      </c>
      <c r="C1305" s="117" t="s">
        <v>155</v>
      </c>
      <c r="D1305" s="123" t="s">
        <v>1627</v>
      </c>
      <c r="E1305" s="124" t="s">
        <v>166</v>
      </c>
      <c r="F1305" s="125" t="s">
        <v>10614</v>
      </c>
      <c r="G1305" s="126" t="s">
        <v>10615</v>
      </c>
    </row>
    <row r="1306" spans="1:7" hidden="1" x14ac:dyDescent="0.35">
      <c r="A1306" s="103" t="s">
        <v>10616</v>
      </c>
      <c r="B1306" s="122" t="s">
        <v>90</v>
      </c>
      <c r="C1306" s="117" t="s">
        <v>155</v>
      </c>
      <c r="D1306" s="123" t="s">
        <v>1627</v>
      </c>
      <c r="E1306" s="124" t="s">
        <v>503</v>
      </c>
      <c r="F1306" s="125" t="s">
        <v>10617</v>
      </c>
      <c r="G1306" s="126" t="s">
        <v>10618</v>
      </c>
    </row>
    <row r="1307" spans="1:7" hidden="1" x14ac:dyDescent="0.35">
      <c r="A1307" s="103" t="s">
        <v>10619</v>
      </c>
      <c r="B1307" s="122" t="s">
        <v>90</v>
      </c>
      <c r="C1307" s="117" t="s">
        <v>155</v>
      </c>
      <c r="D1307" s="123" t="s">
        <v>1627</v>
      </c>
      <c r="E1307" s="124" t="s">
        <v>413</v>
      </c>
      <c r="F1307" s="125" t="s">
        <v>10620</v>
      </c>
      <c r="G1307" s="126" t="s">
        <v>10621</v>
      </c>
    </row>
    <row r="1308" spans="1:7" hidden="1" x14ac:dyDescent="0.35">
      <c r="A1308" s="103" t="s">
        <v>10622</v>
      </c>
      <c r="B1308" s="122" t="s">
        <v>90</v>
      </c>
      <c r="C1308" s="117" t="s">
        <v>155</v>
      </c>
      <c r="D1308" s="123" t="s">
        <v>1627</v>
      </c>
      <c r="E1308" s="124" t="s">
        <v>1627</v>
      </c>
      <c r="F1308" s="125" t="s">
        <v>10623</v>
      </c>
      <c r="G1308" s="126" t="s">
        <v>10624</v>
      </c>
    </row>
    <row r="1309" spans="1:7" hidden="1" x14ac:dyDescent="0.35">
      <c r="A1309" s="103" t="s">
        <v>10625</v>
      </c>
      <c r="B1309" s="122" t="s">
        <v>90</v>
      </c>
      <c r="C1309" s="117" t="s">
        <v>155</v>
      </c>
      <c r="D1309" s="123" t="s">
        <v>1627</v>
      </c>
      <c r="E1309" s="124" t="s">
        <v>1176</v>
      </c>
      <c r="F1309" s="125" t="s">
        <v>10626</v>
      </c>
      <c r="G1309" s="126" t="s">
        <v>10627</v>
      </c>
    </row>
    <row r="1310" spans="1:7" hidden="1" x14ac:dyDescent="0.35">
      <c r="A1310" s="103" t="s">
        <v>10628</v>
      </c>
      <c r="B1310" s="122" t="s">
        <v>90</v>
      </c>
      <c r="C1310" s="117" t="s">
        <v>155</v>
      </c>
      <c r="D1310" s="123" t="s">
        <v>1627</v>
      </c>
      <c r="E1310" s="124" t="s">
        <v>1032</v>
      </c>
      <c r="F1310" s="125" t="s">
        <v>10629</v>
      </c>
      <c r="G1310" s="126" t="s">
        <v>10630</v>
      </c>
    </row>
    <row r="1311" spans="1:7" hidden="1" x14ac:dyDescent="0.35">
      <c r="A1311" s="103" t="s">
        <v>10632</v>
      </c>
      <c r="B1311" s="122" t="s">
        <v>90</v>
      </c>
      <c r="C1311" s="117" t="s">
        <v>155</v>
      </c>
      <c r="D1311" s="123" t="s">
        <v>1627</v>
      </c>
      <c r="E1311" s="124" t="s">
        <v>1013</v>
      </c>
      <c r="F1311" s="125" t="s">
        <v>10633</v>
      </c>
      <c r="G1311" s="126" t="s">
        <v>10634</v>
      </c>
    </row>
    <row r="1312" spans="1:7" hidden="1" x14ac:dyDescent="0.35">
      <c r="A1312" s="103" t="s">
        <v>10636</v>
      </c>
      <c r="B1312" s="111" t="s">
        <v>90</v>
      </c>
      <c r="C1312" s="117" t="s">
        <v>155</v>
      </c>
      <c r="D1312" s="118" t="s">
        <v>1176</v>
      </c>
      <c r="E1312" s="119"/>
      <c r="F1312" s="120" t="s">
        <v>10637</v>
      </c>
      <c r="G1312" s="121" t="s">
        <v>10638</v>
      </c>
    </row>
    <row r="1313" spans="1:7" x14ac:dyDescent="0.35">
      <c r="A1313" s="103" t="s">
        <v>49550</v>
      </c>
      <c r="B1313" s="122" t="s">
        <v>90</v>
      </c>
      <c r="C1313" s="117" t="s">
        <v>155</v>
      </c>
      <c r="D1313" s="123" t="s">
        <v>1176</v>
      </c>
      <c r="E1313" s="124" t="s">
        <v>116</v>
      </c>
      <c r="F1313" s="125" t="s">
        <v>49986</v>
      </c>
      <c r="G1313" s="126" t="e">
        <v>#N/A</v>
      </c>
    </row>
    <row r="1314" spans="1:7" hidden="1" x14ac:dyDescent="0.35">
      <c r="A1314" s="103" t="s">
        <v>10639</v>
      </c>
      <c r="B1314" s="122" t="s">
        <v>90</v>
      </c>
      <c r="C1314" s="117" t="s">
        <v>155</v>
      </c>
      <c r="D1314" s="123" t="s">
        <v>1176</v>
      </c>
      <c r="E1314" s="124" t="s">
        <v>1340</v>
      </c>
      <c r="F1314" s="125" t="s">
        <v>10640</v>
      </c>
      <c r="G1314" s="126" t="s">
        <v>10641</v>
      </c>
    </row>
    <row r="1315" spans="1:7" hidden="1" x14ac:dyDescent="0.35">
      <c r="A1315" s="103" t="s">
        <v>10642</v>
      </c>
      <c r="B1315" s="122" t="s">
        <v>90</v>
      </c>
      <c r="C1315" s="117" t="s">
        <v>155</v>
      </c>
      <c r="D1315" s="123" t="s">
        <v>1176</v>
      </c>
      <c r="E1315" s="124" t="s">
        <v>1176</v>
      </c>
      <c r="F1315" s="125" t="s">
        <v>10643</v>
      </c>
      <c r="G1315" s="126" t="s">
        <v>10644</v>
      </c>
    </row>
    <row r="1316" spans="1:7" hidden="1" x14ac:dyDescent="0.35">
      <c r="A1316" s="103" t="s">
        <v>10645</v>
      </c>
      <c r="B1316" s="111" t="s">
        <v>90</v>
      </c>
      <c r="C1316" s="117" t="s">
        <v>155</v>
      </c>
      <c r="D1316" s="118" t="s">
        <v>1066</v>
      </c>
      <c r="E1316" s="119"/>
      <c r="F1316" s="120" t="s">
        <v>10646</v>
      </c>
      <c r="G1316" s="121" t="s">
        <v>10647</v>
      </c>
    </row>
    <row r="1317" spans="1:7" hidden="1" x14ac:dyDescent="0.35">
      <c r="A1317" s="103" t="s">
        <v>10648</v>
      </c>
      <c r="B1317" s="122" t="s">
        <v>90</v>
      </c>
      <c r="C1317" s="117" t="s">
        <v>155</v>
      </c>
      <c r="D1317" s="123" t="s">
        <v>1066</v>
      </c>
      <c r="E1317" s="124" t="s">
        <v>658</v>
      </c>
      <c r="F1317" s="125" t="s">
        <v>10649</v>
      </c>
      <c r="G1317" s="126" t="s">
        <v>10650</v>
      </c>
    </row>
    <row r="1318" spans="1:7" hidden="1" x14ac:dyDescent="0.35">
      <c r="A1318" s="103" t="s">
        <v>10651</v>
      </c>
      <c r="B1318" s="122" t="s">
        <v>90</v>
      </c>
      <c r="C1318" s="117" t="s">
        <v>155</v>
      </c>
      <c r="D1318" s="123" t="s">
        <v>1066</v>
      </c>
      <c r="E1318" s="124" t="s">
        <v>592</v>
      </c>
      <c r="F1318" s="125" t="s">
        <v>10652</v>
      </c>
      <c r="G1318" s="126" t="s">
        <v>10653</v>
      </c>
    </row>
    <row r="1319" spans="1:7" hidden="1" x14ac:dyDescent="0.35">
      <c r="A1319" s="103" t="s">
        <v>10654</v>
      </c>
      <c r="B1319" s="122" t="s">
        <v>90</v>
      </c>
      <c r="C1319" s="117" t="s">
        <v>155</v>
      </c>
      <c r="D1319" s="123" t="s">
        <v>1066</v>
      </c>
      <c r="E1319" s="124" t="s">
        <v>328</v>
      </c>
      <c r="F1319" s="125" t="s">
        <v>10655</v>
      </c>
      <c r="G1319" s="126" t="s">
        <v>10656</v>
      </c>
    </row>
    <row r="1320" spans="1:7" hidden="1" x14ac:dyDescent="0.35">
      <c r="A1320" s="103" t="s">
        <v>10658</v>
      </c>
      <c r="B1320" s="122" t="s">
        <v>90</v>
      </c>
      <c r="C1320" s="117" t="s">
        <v>155</v>
      </c>
      <c r="D1320" s="123" t="s">
        <v>1066</v>
      </c>
      <c r="E1320" s="124" t="s">
        <v>612</v>
      </c>
      <c r="F1320" s="125" t="s">
        <v>10659</v>
      </c>
      <c r="G1320" s="126" t="s">
        <v>10660</v>
      </c>
    </row>
    <row r="1321" spans="1:7" hidden="1" x14ac:dyDescent="0.35">
      <c r="A1321" s="103" t="s">
        <v>10661</v>
      </c>
      <c r="B1321" s="122" t="s">
        <v>90</v>
      </c>
      <c r="C1321" s="117" t="s">
        <v>155</v>
      </c>
      <c r="D1321" s="123" t="s">
        <v>1066</v>
      </c>
      <c r="E1321" s="124" t="s">
        <v>332</v>
      </c>
      <c r="F1321" s="125" t="s">
        <v>10662</v>
      </c>
      <c r="G1321" s="126" t="s">
        <v>10663</v>
      </c>
    </row>
    <row r="1322" spans="1:7" hidden="1" x14ac:dyDescent="0.35">
      <c r="A1322" s="103" t="s">
        <v>10665</v>
      </c>
      <c r="B1322" s="122" t="s">
        <v>90</v>
      </c>
      <c r="C1322" s="117" t="s">
        <v>155</v>
      </c>
      <c r="D1322" s="123" t="s">
        <v>1066</v>
      </c>
      <c r="E1322" s="124" t="s">
        <v>430</v>
      </c>
      <c r="F1322" s="125" t="s">
        <v>10666</v>
      </c>
      <c r="G1322" s="126" t="s">
        <v>10667</v>
      </c>
    </row>
    <row r="1323" spans="1:7" hidden="1" x14ac:dyDescent="0.35">
      <c r="A1323" s="103" t="s">
        <v>10668</v>
      </c>
      <c r="B1323" s="122" t="s">
        <v>90</v>
      </c>
      <c r="C1323" s="117" t="s">
        <v>155</v>
      </c>
      <c r="D1323" s="123" t="s">
        <v>1066</v>
      </c>
      <c r="E1323" s="124" t="s">
        <v>58</v>
      </c>
      <c r="F1323" s="125" t="s">
        <v>10669</v>
      </c>
      <c r="G1323" s="126" t="s">
        <v>10670</v>
      </c>
    </row>
    <row r="1324" spans="1:7" hidden="1" x14ac:dyDescent="0.35">
      <c r="A1324" s="103" t="s">
        <v>10672</v>
      </c>
      <c r="B1324" s="122" t="s">
        <v>90</v>
      </c>
      <c r="C1324" s="117" t="s">
        <v>155</v>
      </c>
      <c r="D1324" s="123" t="s">
        <v>1066</v>
      </c>
      <c r="E1324" s="124" t="s">
        <v>481</v>
      </c>
      <c r="F1324" s="125" t="s">
        <v>10673</v>
      </c>
      <c r="G1324" s="126" t="s">
        <v>10674</v>
      </c>
    </row>
    <row r="1325" spans="1:7" hidden="1" x14ac:dyDescent="0.35">
      <c r="A1325" s="103" t="s">
        <v>10676</v>
      </c>
      <c r="B1325" s="122" t="s">
        <v>90</v>
      </c>
      <c r="C1325" s="117" t="s">
        <v>155</v>
      </c>
      <c r="D1325" s="123" t="s">
        <v>1066</v>
      </c>
      <c r="E1325" s="124" t="s">
        <v>62</v>
      </c>
      <c r="F1325" s="125" t="s">
        <v>10677</v>
      </c>
      <c r="G1325" s="126" t="s">
        <v>10678</v>
      </c>
    </row>
    <row r="1326" spans="1:7" hidden="1" x14ac:dyDescent="0.35">
      <c r="A1326" s="103" t="s">
        <v>10680</v>
      </c>
      <c r="B1326" s="122" t="s">
        <v>90</v>
      </c>
      <c r="C1326" s="117" t="s">
        <v>155</v>
      </c>
      <c r="D1326" s="123" t="s">
        <v>1066</v>
      </c>
      <c r="E1326" s="124" t="s">
        <v>1348</v>
      </c>
      <c r="F1326" s="125" t="s">
        <v>10681</v>
      </c>
      <c r="G1326" s="126" t="s">
        <v>10682</v>
      </c>
    </row>
    <row r="1327" spans="1:7" hidden="1" x14ac:dyDescent="0.35">
      <c r="A1327" s="103" t="s">
        <v>10683</v>
      </c>
      <c r="B1327" s="122" t="s">
        <v>90</v>
      </c>
      <c r="C1327" s="117" t="s">
        <v>155</v>
      </c>
      <c r="D1327" s="123" t="s">
        <v>1066</v>
      </c>
      <c r="E1327" s="124" t="s">
        <v>892</v>
      </c>
      <c r="F1327" s="125" t="s">
        <v>10684</v>
      </c>
      <c r="G1327" s="126" t="s">
        <v>10685</v>
      </c>
    </row>
    <row r="1328" spans="1:7" hidden="1" x14ac:dyDescent="0.35">
      <c r="A1328" s="103" t="s">
        <v>10687</v>
      </c>
      <c r="B1328" s="122" t="s">
        <v>90</v>
      </c>
      <c r="C1328" s="117" t="s">
        <v>155</v>
      </c>
      <c r="D1328" s="123" t="s">
        <v>1066</v>
      </c>
      <c r="E1328" s="124" t="s">
        <v>90</v>
      </c>
      <c r="F1328" s="125" t="s">
        <v>10688</v>
      </c>
      <c r="G1328" s="126" t="s">
        <v>10689</v>
      </c>
    </row>
    <row r="1329" spans="1:7" hidden="1" x14ac:dyDescent="0.35">
      <c r="A1329" s="103" t="s">
        <v>10691</v>
      </c>
      <c r="B1329" s="122" t="s">
        <v>90</v>
      </c>
      <c r="C1329" s="117" t="s">
        <v>155</v>
      </c>
      <c r="D1329" s="123" t="s">
        <v>1066</v>
      </c>
      <c r="E1329" s="124" t="s">
        <v>100</v>
      </c>
      <c r="F1329" s="125" t="s">
        <v>10692</v>
      </c>
      <c r="G1329" s="126" t="s">
        <v>10693</v>
      </c>
    </row>
    <row r="1330" spans="1:7" hidden="1" x14ac:dyDescent="0.35">
      <c r="A1330" s="103" t="s">
        <v>10694</v>
      </c>
      <c r="B1330" s="122" t="s">
        <v>90</v>
      </c>
      <c r="C1330" s="117" t="s">
        <v>155</v>
      </c>
      <c r="D1330" s="123" t="s">
        <v>1066</v>
      </c>
      <c r="E1330" s="124" t="s">
        <v>336</v>
      </c>
      <c r="F1330" s="125" t="s">
        <v>10695</v>
      </c>
      <c r="G1330" s="126" t="s">
        <v>10696</v>
      </c>
    </row>
    <row r="1331" spans="1:7" hidden="1" x14ac:dyDescent="0.35">
      <c r="A1331" s="103" t="s">
        <v>10697</v>
      </c>
      <c r="B1331" s="122" t="s">
        <v>90</v>
      </c>
      <c r="C1331" s="117" t="s">
        <v>155</v>
      </c>
      <c r="D1331" s="123" t="s">
        <v>1066</v>
      </c>
      <c r="E1331" s="124" t="s">
        <v>136</v>
      </c>
      <c r="F1331" s="125" t="s">
        <v>10698</v>
      </c>
      <c r="G1331" s="126" t="s">
        <v>10699</v>
      </c>
    </row>
    <row r="1332" spans="1:7" hidden="1" x14ac:dyDescent="0.35">
      <c r="A1332" s="103" t="s">
        <v>10700</v>
      </c>
      <c r="B1332" s="122" t="s">
        <v>90</v>
      </c>
      <c r="C1332" s="117" t="s">
        <v>155</v>
      </c>
      <c r="D1332" s="123" t="s">
        <v>1066</v>
      </c>
      <c r="E1332" s="124" t="s">
        <v>308</v>
      </c>
      <c r="F1332" s="125" t="s">
        <v>10701</v>
      </c>
      <c r="G1332" s="126" t="s">
        <v>10702</v>
      </c>
    </row>
    <row r="1333" spans="1:7" hidden="1" x14ac:dyDescent="0.35">
      <c r="A1333" s="103" t="s">
        <v>10703</v>
      </c>
      <c r="B1333" s="122" t="s">
        <v>90</v>
      </c>
      <c r="C1333" s="117" t="s">
        <v>155</v>
      </c>
      <c r="D1333" s="123" t="s">
        <v>1066</v>
      </c>
      <c r="E1333" s="124" t="s">
        <v>822</v>
      </c>
      <c r="F1333" s="125" t="s">
        <v>10704</v>
      </c>
      <c r="G1333" s="126" t="s">
        <v>10705</v>
      </c>
    </row>
    <row r="1334" spans="1:7" hidden="1" x14ac:dyDescent="0.35">
      <c r="A1334" s="103" t="s">
        <v>10707</v>
      </c>
      <c r="B1334" s="122" t="s">
        <v>90</v>
      </c>
      <c r="C1334" s="117" t="s">
        <v>155</v>
      </c>
      <c r="D1334" s="123" t="s">
        <v>1066</v>
      </c>
      <c r="E1334" s="124" t="s">
        <v>399</v>
      </c>
      <c r="F1334" s="125" t="s">
        <v>10708</v>
      </c>
      <c r="G1334" s="126" t="s">
        <v>10709</v>
      </c>
    </row>
    <row r="1335" spans="1:7" hidden="1" x14ac:dyDescent="0.35">
      <c r="A1335" s="103" t="s">
        <v>10711</v>
      </c>
      <c r="B1335" s="122" t="s">
        <v>90</v>
      </c>
      <c r="C1335" s="117" t="s">
        <v>155</v>
      </c>
      <c r="D1335" s="123" t="s">
        <v>1066</v>
      </c>
      <c r="E1335" s="124" t="s">
        <v>403</v>
      </c>
      <c r="F1335" s="125" t="s">
        <v>10712</v>
      </c>
      <c r="G1335" s="126" t="s">
        <v>10713</v>
      </c>
    </row>
    <row r="1336" spans="1:7" hidden="1" x14ac:dyDescent="0.35">
      <c r="A1336" s="103" t="s">
        <v>10715</v>
      </c>
      <c r="B1336" s="122" t="s">
        <v>90</v>
      </c>
      <c r="C1336" s="117" t="s">
        <v>155</v>
      </c>
      <c r="D1336" s="123" t="s">
        <v>1066</v>
      </c>
      <c r="E1336" s="124" t="s">
        <v>185</v>
      </c>
      <c r="F1336" s="125" t="s">
        <v>10716</v>
      </c>
      <c r="G1336" s="126" t="s">
        <v>10717</v>
      </c>
    </row>
    <row r="1337" spans="1:7" hidden="1" x14ac:dyDescent="0.35">
      <c r="A1337" s="103" t="s">
        <v>10719</v>
      </c>
      <c r="B1337" s="122" t="s">
        <v>90</v>
      </c>
      <c r="C1337" s="117" t="s">
        <v>155</v>
      </c>
      <c r="D1337" s="123" t="s">
        <v>1066</v>
      </c>
      <c r="E1337" s="124" t="s">
        <v>1269</v>
      </c>
      <c r="F1337" s="125" t="s">
        <v>10720</v>
      </c>
      <c r="G1337" s="126" t="s">
        <v>10721</v>
      </c>
    </row>
    <row r="1338" spans="1:7" hidden="1" x14ac:dyDescent="0.35">
      <c r="A1338" s="103" t="s">
        <v>10723</v>
      </c>
      <c r="B1338" s="122" t="s">
        <v>90</v>
      </c>
      <c r="C1338" s="117" t="s">
        <v>155</v>
      </c>
      <c r="D1338" s="123" t="s">
        <v>1066</v>
      </c>
      <c r="E1338" s="124" t="s">
        <v>74</v>
      </c>
      <c r="F1338" s="125" t="s">
        <v>10724</v>
      </c>
      <c r="G1338" s="126" t="s">
        <v>10725</v>
      </c>
    </row>
    <row r="1339" spans="1:7" hidden="1" x14ac:dyDescent="0.35">
      <c r="A1339" s="103" t="s">
        <v>10727</v>
      </c>
      <c r="B1339" s="122" t="s">
        <v>90</v>
      </c>
      <c r="C1339" s="117" t="s">
        <v>155</v>
      </c>
      <c r="D1339" s="123" t="s">
        <v>1066</v>
      </c>
      <c r="E1339" s="124" t="s">
        <v>878</v>
      </c>
      <c r="F1339" s="125" t="s">
        <v>10728</v>
      </c>
      <c r="G1339" s="126" t="s">
        <v>10729</v>
      </c>
    </row>
    <row r="1340" spans="1:7" hidden="1" x14ac:dyDescent="0.35">
      <c r="A1340" s="103" t="s">
        <v>10730</v>
      </c>
      <c r="B1340" s="122" t="s">
        <v>90</v>
      </c>
      <c r="C1340" s="117" t="s">
        <v>155</v>
      </c>
      <c r="D1340" s="123" t="s">
        <v>1066</v>
      </c>
      <c r="E1340" s="124" t="s">
        <v>78</v>
      </c>
      <c r="F1340" s="125" t="s">
        <v>10731</v>
      </c>
      <c r="G1340" s="126" t="s">
        <v>10732</v>
      </c>
    </row>
    <row r="1341" spans="1:7" hidden="1" x14ac:dyDescent="0.35">
      <c r="A1341" s="103" t="s">
        <v>10733</v>
      </c>
      <c r="B1341" s="122" t="s">
        <v>90</v>
      </c>
      <c r="C1341" s="117" t="s">
        <v>155</v>
      </c>
      <c r="D1341" s="123" t="s">
        <v>1066</v>
      </c>
      <c r="E1341" s="124" t="s">
        <v>151</v>
      </c>
      <c r="F1341" s="125" t="s">
        <v>10734</v>
      </c>
      <c r="G1341" s="126" t="s">
        <v>10735</v>
      </c>
    </row>
    <row r="1342" spans="1:7" hidden="1" x14ac:dyDescent="0.35">
      <c r="A1342" s="103" t="s">
        <v>10736</v>
      </c>
      <c r="B1342" s="122" t="s">
        <v>90</v>
      </c>
      <c r="C1342" s="117" t="s">
        <v>155</v>
      </c>
      <c r="D1342" s="123" t="s">
        <v>1066</v>
      </c>
      <c r="E1342" s="124" t="s">
        <v>930</v>
      </c>
      <c r="F1342" s="125" t="s">
        <v>10737</v>
      </c>
      <c r="G1342" s="126" t="s">
        <v>10738</v>
      </c>
    </row>
    <row r="1343" spans="1:7" hidden="1" x14ac:dyDescent="0.35">
      <c r="A1343" s="103" t="s">
        <v>10739</v>
      </c>
      <c r="B1343" s="122" t="s">
        <v>90</v>
      </c>
      <c r="C1343" s="117" t="s">
        <v>155</v>
      </c>
      <c r="D1343" s="123" t="s">
        <v>1066</v>
      </c>
      <c r="E1343" s="124" t="s">
        <v>1279</v>
      </c>
      <c r="F1343" s="125" t="s">
        <v>10740</v>
      </c>
      <c r="G1343" s="126" t="s">
        <v>10741</v>
      </c>
    </row>
    <row r="1344" spans="1:7" hidden="1" x14ac:dyDescent="0.35">
      <c r="A1344" s="103" t="s">
        <v>10742</v>
      </c>
      <c r="B1344" s="122" t="s">
        <v>90</v>
      </c>
      <c r="C1344" s="117" t="s">
        <v>155</v>
      </c>
      <c r="D1344" s="123" t="s">
        <v>1066</v>
      </c>
      <c r="E1344" s="124" t="s">
        <v>166</v>
      </c>
      <c r="F1344" s="125" t="s">
        <v>10743</v>
      </c>
      <c r="G1344" s="126" t="s">
        <v>10744</v>
      </c>
    </row>
    <row r="1345" spans="1:7" hidden="1" x14ac:dyDescent="0.35">
      <c r="A1345" s="103" t="s">
        <v>10745</v>
      </c>
      <c r="B1345" s="122" t="s">
        <v>90</v>
      </c>
      <c r="C1345" s="117" t="s">
        <v>155</v>
      </c>
      <c r="D1345" s="123" t="s">
        <v>1066</v>
      </c>
      <c r="E1345" s="124" t="s">
        <v>413</v>
      </c>
      <c r="F1345" s="125" t="s">
        <v>10746</v>
      </c>
      <c r="G1345" s="126" t="s">
        <v>10747</v>
      </c>
    </row>
    <row r="1346" spans="1:7" hidden="1" x14ac:dyDescent="0.35">
      <c r="A1346" s="103" t="s">
        <v>10749</v>
      </c>
      <c r="B1346" s="122" t="s">
        <v>90</v>
      </c>
      <c r="C1346" s="117" t="s">
        <v>155</v>
      </c>
      <c r="D1346" s="123" t="s">
        <v>1066</v>
      </c>
      <c r="E1346" s="124" t="s">
        <v>1627</v>
      </c>
      <c r="F1346" s="125" t="s">
        <v>10750</v>
      </c>
      <c r="G1346" s="126" t="s">
        <v>10751</v>
      </c>
    </row>
    <row r="1347" spans="1:7" hidden="1" x14ac:dyDescent="0.35">
      <c r="A1347" s="103" t="s">
        <v>10753</v>
      </c>
      <c r="B1347" s="122" t="s">
        <v>90</v>
      </c>
      <c r="C1347" s="117" t="s">
        <v>155</v>
      </c>
      <c r="D1347" s="123" t="s">
        <v>1066</v>
      </c>
      <c r="E1347" s="124" t="s">
        <v>217</v>
      </c>
      <c r="F1347" s="125" t="s">
        <v>10754</v>
      </c>
      <c r="G1347" s="126" t="s">
        <v>10755</v>
      </c>
    </row>
    <row r="1348" spans="1:7" hidden="1" x14ac:dyDescent="0.35">
      <c r="A1348" s="103" t="s">
        <v>10757</v>
      </c>
      <c r="B1348" s="122" t="s">
        <v>90</v>
      </c>
      <c r="C1348" s="117" t="s">
        <v>155</v>
      </c>
      <c r="D1348" s="123" t="s">
        <v>1066</v>
      </c>
      <c r="E1348" s="124" t="s">
        <v>1176</v>
      </c>
      <c r="F1348" s="125" t="s">
        <v>10758</v>
      </c>
      <c r="G1348" s="126" t="s">
        <v>10759</v>
      </c>
    </row>
    <row r="1349" spans="1:7" hidden="1" x14ac:dyDescent="0.35">
      <c r="A1349" s="103" t="s">
        <v>10760</v>
      </c>
      <c r="B1349" s="122" t="s">
        <v>90</v>
      </c>
      <c r="C1349" s="117" t="s">
        <v>155</v>
      </c>
      <c r="D1349" s="123" t="s">
        <v>1066</v>
      </c>
      <c r="E1349" s="124" t="s">
        <v>985</v>
      </c>
      <c r="F1349" s="125" t="s">
        <v>10761</v>
      </c>
      <c r="G1349" s="126" t="s">
        <v>10762</v>
      </c>
    </row>
    <row r="1350" spans="1:7" hidden="1" x14ac:dyDescent="0.35">
      <c r="A1350" s="103" t="s">
        <v>10764</v>
      </c>
      <c r="B1350" s="122" t="s">
        <v>90</v>
      </c>
      <c r="C1350" s="117" t="s">
        <v>155</v>
      </c>
      <c r="D1350" s="123" t="s">
        <v>1066</v>
      </c>
      <c r="E1350" s="124" t="s">
        <v>1032</v>
      </c>
      <c r="F1350" s="125" t="s">
        <v>10765</v>
      </c>
      <c r="G1350" s="126" t="s">
        <v>10766</v>
      </c>
    </row>
    <row r="1351" spans="1:7" hidden="1" x14ac:dyDescent="0.35">
      <c r="A1351" s="103" t="s">
        <v>10768</v>
      </c>
      <c r="B1351" s="122" t="s">
        <v>90</v>
      </c>
      <c r="C1351" s="117" t="s">
        <v>155</v>
      </c>
      <c r="D1351" s="123" t="s">
        <v>1066</v>
      </c>
      <c r="E1351" s="124" t="s">
        <v>1013</v>
      </c>
      <c r="F1351" s="125" t="s">
        <v>10769</v>
      </c>
      <c r="G1351" s="126" t="s">
        <v>10770</v>
      </c>
    </row>
    <row r="1352" spans="1:7" hidden="1" x14ac:dyDescent="0.35">
      <c r="A1352" s="103" t="s">
        <v>10772</v>
      </c>
      <c r="B1352" s="122" t="s">
        <v>90</v>
      </c>
      <c r="C1352" s="117" t="s">
        <v>155</v>
      </c>
      <c r="D1352" s="123" t="s">
        <v>1066</v>
      </c>
      <c r="E1352" s="124" t="s">
        <v>47</v>
      </c>
      <c r="F1352" s="125" t="s">
        <v>10773</v>
      </c>
      <c r="G1352" s="126" t="s">
        <v>10774</v>
      </c>
    </row>
    <row r="1353" spans="1:7" hidden="1" x14ac:dyDescent="0.35">
      <c r="A1353" s="103" t="s">
        <v>10775</v>
      </c>
      <c r="B1353" s="122" t="s">
        <v>90</v>
      </c>
      <c r="C1353" s="117" t="s">
        <v>155</v>
      </c>
      <c r="D1353" s="123" t="s">
        <v>1066</v>
      </c>
      <c r="E1353" s="124" t="s">
        <v>2379</v>
      </c>
      <c r="F1353" s="125" t="s">
        <v>10776</v>
      </c>
      <c r="G1353" s="126" t="s">
        <v>10777</v>
      </c>
    </row>
    <row r="1354" spans="1:7" hidden="1" x14ac:dyDescent="0.35">
      <c r="A1354" s="103" t="s">
        <v>10779</v>
      </c>
      <c r="B1354" s="122" t="s">
        <v>90</v>
      </c>
      <c r="C1354" s="117" t="s">
        <v>155</v>
      </c>
      <c r="D1354" s="123" t="s">
        <v>1066</v>
      </c>
      <c r="E1354" s="124" t="s">
        <v>51</v>
      </c>
      <c r="F1354" s="125" t="s">
        <v>10780</v>
      </c>
      <c r="G1354" s="126" t="s">
        <v>10781</v>
      </c>
    </row>
    <row r="1355" spans="1:7" hidden="1" x14ac:dyDescent="0.35">
      <c r="A1355" s="103" t="s">
        <v>10783</v>
      </c>
      <c r="B1355" s="122" t="s">
        <v>90</v>
      </c>
      <c r="C1355" s="117" t="s">
        <v>155</v>
      </c>
      <c r="D1355" s="123" t="s">
        <v>1066</v>
      </c>
      <c r="E1355" s="124" t="s">
        <v>2044</v>
      </c>
      <c r="F1355" s="125" t="s">
        <v>10784</v>
      </c>
      <c r="G1355" s="126" t="s">
        <v>10785</v>
      </c>
    </row>
    <row r="1356" spans="1:7" hidden="1" x14ac:dyDescent="0.35">
      <c r="A1356" s="103" t="s">
        <v>10787</v>
      </c>
      <c r="B1356" s="122" t="s">
        <v>90</v>
      </c>
      <c r="C1356" s="117" t="s">
        <v>155</v>
      </c>
      <c r="D1356" s="123" t="s">
        <v>1066</v>
      </c>
      <c r="E1356" s="124" t="s">
        <v>1066</v>
      </c>
      <c r="F1356" s="125" t="s">
        <v>10788</v>
      </c>
      <c r="G1356" s="126" t="s">
        <v>10789</v>
      </c>
    </row>
    <row r="1357" spans="1:7" hidden="1" x14ac:dyDescent="0.35">
      <c r="A1357" s="103" t="s">
        <v>10791</v>
      </c>
      <c r="B1357" s="122" t="s">
        <v>90</v>
      </c>
      <c r="C1357" s="117" t="s">
        <v>155</v>
      </c>
      <c r="D1357" s="123" t="s">
        <v>1066</v>
      </c>
      <c r="E1357" s="124" t="s">
        <v>173</v>
      </c>
      <c r="F1357" s="125" t="s">
        <v>10792</v>
      </c>
      <c r="G1357" s="126" t="s">
        <v>10793</v>
      </c>
    </row>
    <row r="1358" spans="1:7" hidden="1" x14ac:dyDescent="0.35">
      <c r="A1358" s="103" t="s">
        <v>10795</v>
      </c>
      <c r="B1358" s="122" t="s">
        <v>90</v>
      </c>
      <c r="C1358" s="117" t="s">
        <v>155</v>
      </c>
      <c r="D1358" s="123" t="s">
        <v>1066</v>
      </c>
      <c r="E1358" s="124" t="s">
        <v>366</v>
      </c>
      <c r="F1358" s="125" t="s">
        <v>10796</v>
      </c>
      <c r="G1358" s="126" t="s">
        <v>10797</v>
      </c>
    </row>
    <row r="1359" spans="1:7" hidden="1" x14ac:dyDescent="0.35">
      <c r="A1359" s="103" t="s">
        <v>10799</v>
      </c>
      <c r="B1359" s="122" t="s">
        <v>90</v>
      </c>
      <c r="C1359" s="117" t="s">
        <v>155</v>
      </c>
      <c r="D1359" s="123" t="s">
        <v>1066</v>
      </c>
      <c r="E1359" s="124" t="s">
        <v>177</v>
      </c>
      <c r="F1359" s="125" t="s">
        <v>10800</v>
      </c>
      <c r="G1359" s="126" t="s">
        <v>10801</v>
      </c>
    </row>
    <row r="1360" spans="1:7" hidden="1" x14ac:dyDescent="0.35">
      <c r="A1360" s="103" t="s">
        <v>10803</v>
      </c>
      <c r="B1360" s="122" t="s">
        <v>90</v>
      </c>
      <c r="C1360" s="117" t="s">
        <v>155</v>
      </c>
      <c r="D1360" s="123" t="s">
        <v>1066</v>
      </c>
      <c r="E1360" s="124" t="s">
        <v>510</v>
      </c>
      <c r="F1360" s="125" t="s">
        <v>10804</v>
      </c>
      <c r="G1360" s="126" t="s">
        <v>10805</v>
      </c>
    </row>
    <row r="1361" spans="1:7" hidden="1" x14ac:dyDescent="0.35">
      <c r="A1361" s="103" t="s">
        <v>10807</v>
      </c>
      <c r="B1361" s="122" t="s">
        <v>90</v>
      </c>
      <c r="C1361" s="117" t="s">
        <v>155</v>
      </c>
      <c r="D1361" s="123" t="s">
        <v>1066</v>
      </c>
      <c r="E1361" s="124" t="s">
        <v>234</v>
      </c>
      <c r="F1361" s="125" t="s">
        <v>10808</v>
      </c>
      <c r="G1361" s="126" t="s">
        <v>10809</v>
      </c>
    </row>
    <row r="1362" spans="1:7" hidden="1" x14ac:dyDescent="0.35">
      <c r="A1362" s="103" t="s">
        <v>10811</v>
      </c>
      <c r="B1362" s="111" t="s">
        <v>90</v>
      </c>
      <c r="C1362" s="117" t="s">
        <v>155</v>
      </c>
      <c r="D1362" s="118" t="s">
        <v>155</v>
      </c>
      <c r="E1362" s="119"/>
      <c r="F1362" s="120" t="s">
        <v>10812</v>
      </c>
      <c r="G1362" s="121" t="s">
        <v>10813</v>
      </c>
    </row>
    <row r="1363" spans="1:7" hidden="1" x14ac:dyDescent="0.35">
      <c r="A1363" s="103" t="s">
        <v>10814</v>
      </c>
      <c r="B1363" s="122" t="s">
        <v>90</v>
      </c>
      <c r="C1363" s="117" t="s">
        <v>155</v>
      </c>
      <c r="D1363" s="123" t="s">
        <v>155</v>
      </c>
      <c r="E1363" s="124" t="s">
        <v>658</v>
      </c>
      <c r="F1363" s="125" t="s">
        <v>10815</v>
      </c>
      <c r="G1363" s="126" t="s">
        <v>10816</v>
      </c>
    </row>
    <row r="1364" spans="1:7" hidden="1" x14ac:dyDescent="0.35">
      <c r="A1364" s="103" t="s">
        <v>10818</v>
      </c>
      <c r="B1364" s="122" t="s">
        <v>90</v>
      </c>
      <c r="C1364" s="117" t="s">
        <v>155</v>
      </c>
      <c r="D1364" s="123" t="s">
        <v>155</v>
      </c>
      <c r="E1364" s="124" t="s">
        <v>466</v>
      </c>
      <c r="F1364" s="125" t="s">
        <v>10819</v>
      </c>
      <c r="G1364" s="126" t="s">
        <v>10820</v>
      </c>
    </row>
    <row r="1365" spans="1:7" hidden="1" x14ac:dyDescent="0.35">
      <c r="A1365" s="103" t="s">
        <v>10822</v>
      </c>
      <c r="B1365" s="122" t="s">
        <v>90</v>
      </c>
      <c r="C1365" s="117" t="s">
        <v>155</v>
      </c>
      <c r="D1365" s="123" t="s">
        <v>155</v>
      </c>
      <c r="E1365" s="124" t="s">
        <v>328</v>
      </c>
      <c r="F1365" s="125" t="s">
        <v>10823</v>
      </c>
      <c r="G1365" s="126" t="s">
        <v>10824</v>
      </c>
    </row>
    <row r="1366" spans="1:7" hidden="1" x14ac:dyDescent="0.35">
      <c r="A1366" s="103" t="s">
        <v>10826</v>
      </c>
      <c r="B1366" s="122" t="s">
        <v>90</v>
      </c>
      <c r="C1366" s="117" t="s">
        <v>155</v>
      </c>
      <c r="D1366" s="123" t="s">
        <v>155</v>
      </c>
      <c r="E1366" s="124" t="s">
        <v>112</v>
      </c>
      <c r="F1366" s="125" t="s">
        <v>10827</v>
      </c>
      <c r="G1366" s="126" t="s">
        <v>10828</v>
      </c>
    </row>
    <row r="1367" spans="1:7" hidden="1" x14ac:dyDescent="0.35">
      <c r="A1367" s="103" t="s">
        <v>10830</v>
      </c>
      <c r="B1367" s="122" t="s">
        <v>90</v>
      </c>
      <c r="C1367" s="117" t="s">
        <v>155</v>
      </c>
      <c r="D1367" s="123" t="s">
        <v>155</v>
      </c>
      <c r="E1367" s="124" t="s">
        <v>399</v>
      </c>
      <c r="F1367" s="125" t="s">
        <v>10831</v>
      </c>
      <c r="G1367" s="126" t="s">
        <v>10832</v>
      </c>
    </row>
    <row r="1368" spans="1:7" hidden="1" x14ac:dyDescent="0.35">
      <c r="A1368" s="103" t="s">
        <v>10834</v>
      </c>
      <c r="B1368" s="122" t="s">
        <v>90</v>
      </c>
      <c r="C1368" s="117" t="s">
        <v>155</v>
      </c>
      <c r="D1368" s="123" t="s">
        <v>155</v>
      </c>
      <c r="E1368" s="124" t="s">
        <v>147</v>
      </c>
      <c r="F1368" s="125" t="s">
        <v>10835</v>
      </c>
      <c r="G1368" s="126" t="s">
        <v>10836</v>
      </c>
    </row>
    <row r="1369" spans="1:7" hidden="1" x14ac:dyDescent="0.35">
      <c r="A1369" s="103" t="s">
        <v>10838</v>
      </c>
      <c r="B1369" s="122" t="s">
        <v>90</v>
      </c>
      <c r="C1369" s="117" t="s">
        <v>155</v>
      </c>
      <c r="D1369" s="123" t="s">
        <v>155</v>
      </c>
      <c r="E1369" s="124" t="s">
        <v>1627</v>
      </c>
      <c r="F1369" s="125" t="s">
        <v>10839</v>
      </c>
      <c r="G1369" s="126" t="s">
        <v>10840</v>
      </c>
    </row>
    <row r="1370" spans="1:7" hidden="1" x14ac:dyDescent="0.35">
      <c r="A1370" s="103" t="s">
        <v>10842</v>
      </c>
      <c r="B1370" s="122" t="s">
        <v>90</v>
      </c>
      <c r="C1370" s="117" t="s">
        <v>155</v>
      </c>
      <c r="D1370" s="123" t="s">
        <v>155</v>
      </c>
      <c r="E1370" s="124" t="s">
        <v>47</v>
      </c>
      <c r="F1370" s="125" t="s">
        <v>10843</v>
      </c>
      <c r="G1370" s="126" t="s">
        <v>10844</v>
      </c>
    </row>
    <row r="1371" spans="1:7" hidden="1" x14ac:dyDescent="0.35">
      <c r="A1371" s="103" t="s">
        <v>10846</v>
      </c>
      <c r="B1371" s="122" t="s">
        <v>90</v>
      </c>
      <c r="C1371" s="117" t="s">
        <v>155</v>
      </c>
      <c r="D1371" s="123" t="s">
        <v>155</v>
      </c>
      <c r="E1371" s="124" t="s">
        <v>1066</v>
      </c>
      <c r="F1371" s="125" t="s">
        <v>10847</v>
      </c>
      <c r="G1371" s="126" t="s">
        <v>10848</v>
      </c>
    </row>
    <row r="1372" spans="1:7" hidden="1" x14ac:dyDescent="0.35">
      <c r="A1372" s="103" t="s">
        <v>10850</v>
      </c>
      <c r="B1372" s="111" t="s">
        <v>90</v>
      </c>
      <c r="C1372" s="117" t="s">
        <v>155</v>
      </c>
      <c r="D1372" s="118" t="s">
        <v>2358</v>
      </c>
      <c r="E1372" s="119"/>
      <c r="F1372" s="120" t="s">
        <v>10851</v>
      </c>
      <c r="G1372" s="121" t="s">
        <v>10852</v>
      </c>
    </row>
    <row r="1373" spans="1:7" hidden="1" x14ac:dyDescent="0.35">
      <c r="A1373" s="103" t="s">
        <v>10853</v>
      </c>
      <c r="B1373" s="122" t="s">
        <v>90</v>
      </c>
      <c r="C1373" s="117" t="s">
        <v>155</v>
      </c>
      <c r="D1373" s="123" t="s">
        <v>2358</v>
      </c>
      <c r="E1373" s="124" t="s">
        <v>328</v>
      </c>
      <c r="F1373" s="125" t="s">
        <v>10854</v>
      </c>
      <c r="G1373" s="126" t="s">
        <v>10855</v>
      </c>
    </row>
    <row r="1374" spans="1:7" hidden="1" x14ac:dyDescent="0.35">
      <c r="A1374" s="103" t="s">
        <v>10857</v>
      </c>
      <c r="B1374" s="122" t="s">
        <v>90</v>
      </c>
      <c r="C1374" s="117" t="s">
        <v>155</v>
      </c>
      <c r="D1374" s="123" t="s">
        <v>2358</v>
      </c>
      <c r="E1374" s="124" t="s">
        <v>112</v>
      </c>
      <c r="F1374" s="125" t="s">
        <v>10858</v>
      </c>
      <c r="G1374" s="126" t="s">
        <v>10859</v>
      </c>
    </row>
    <row r="1375" spans="1:7" hidden="1" x14ac:dyDescent="0.35">
      <c r="A1375" s="103" t="s">
        <v>10861</v>
      </c>
      <c r="B1375" s="122" t="s">
        <v>90</v>
      </c>
      <c r="C1375" s="117" t="s">
        <v>155</v>
      </c>
      <c r="D1375" s="123" t="s">
        <v>2358</v>
      </c>
      <c r="E1375" s="124" t="s">
        <v>70</v>
      </c>
      <c r="F1375" s="125" t="s">
        <v>10862</v>
      </c>
      <c r="G1375" s="126" t="s">
        <v>10863</v>
      </c>
    </row>
    <row r="1376" spans="1:7" hidden="1" x14ac:dyDescent="0.35">
      <c r="A1376" s="103" t="s">
        <v>10864</v>
      </c>
      <c r="B1376" s="122" t="s">
        <v>90</v>
      </c>
      <c r="C1376" s="117" t="s">
        <v>155</v>
      </c>
      <c r="D1376" s="123" t="s">
        <v>2358</v>
      </c>
      <c r="E1376" s="124" t="s">
        <v>822</v>
      </c>
      <c r="F1376" s="125" t="s">
        <v>10865</v>
      </c>
      <c r="G1376" s="126" t="s">
        <v>10866</v>
      </c>
    </row>
    <row r="1377" spans="1:7" hidden="1" x14ac:dyDescent="0.35">
      <c r="A1377" s="103" t="s">
        <v>10867</v>
      </c>
      <c r="B1377" s="122" t="s">
        <v>90</v>
      </c>
      <c r="C1377" s="117" t="s">
        <v>155</v>
      </c>
      <c r="D1377" s="123" t="s">
        <v>2358</v>
      </c>
      <c r="E1377" s="124" t="s">
        <v>1176</v>
      </c>
      <c r="F1377" s="125" t="s">
        <v>10868</v>
      </c>
      <c r="G1377" s="126" t="s">
        <v>10869</v>
      </c>
    </row>
    <row r="1378" spans="1:7" hidden="1" x14ac:dyDescent="0.35">
      <c r="A1378" s="103" t="s">
        <v>10870</v>
      </c>
      <c r="B1378" s="122" t="s">
        <v>90</v>
      </c>
      <c r="C1378" s="117" t="s">
        <v>155</v>
      </c>
      <c r="D1378" s="123" t="s">
        <v>2358</v>
      </c>
      <c r="E1378" s="124" t="s">
        <v>1066</v>
      </c>
      <c r="F1378" s="125" t="s">
        <v>10871</v>
      </c>
      <c r="G1378" s="126" t="s">
        <v>10872</v>
      </c>
    </row>
    <row r="1379" spans="1:7" hidden="1" x14ac:dyDescent="0.35">
      <c r="A1379" s="103" t="s">
        <v>10874</v>
      </c>
      <c r="B1379" s="122" t="s">
        <v>90</v>
      </c>
      <c r="C1379" s="117" t="s">
        <v>155</v>
      </c>
      <c r="D1379" s="123" t="s">
        <v>2358</v>
      </c>
      <c r="E1379" s="124" t="s">
        <v>177</v>
      </c>
      <c r="F1379" s="125" t="s">
        <v>10875</v>
      </c>
      <c r="G1379" s="126" t="s">
        <v>10876</v>
      </c>
    </row>
    <row r="1380" spans="1:7" hidden="1" x14ac:dyDescent="0.35">
      <c r="A1380" s="103" t="s">
        <v>10877</v>
      </c>
      <c r="B1380" s="122" t="s">
        <v>90</v>
      </c>
      <c r="C1380" s="117" t="s">
        <v>155</v>
      </c>
      <c r="D1380" s="123" t="s">
        <v>2358</v>
      </c>
      <c r="E1380" s="124" t="s">
        <v>299</v>
      </c>
      <c r="F1380" s="125" t="s">
        <v>10878</v>
      </c>
      <c r="G1380" s="126" t="s">
        <v>10879</v>
      </c>
    </row>
    <row r="1381" spans="1:7" hidden="1" x14ac:dyDescent="0.35">
      <c r="A1381" s="103" t="s">
        <v>10880</v>
      </c>
      <c r="B1381" s="122" t="s">
        <v>90</v>
      </c>
      <c r="C1381" s="117" t="s">
        <v>155</v>
      </c>
      <c r="D1381" s="123" t="s">
        <v>2358</v>
      </c>
      <c r="E1381" s="124" t="s">
        <v>181</v>
      </c>
      <c r="F1381" s="125" t="s">
        <v>10881</v>
      </c>
      <c r="G1381" s="126" t="s">
        <v>10882</v>
      </c>
    </row>
    <row r="1382" spans="1:7" hidden="1" x14ac:dyDescent="0.35">
      <c r="A1382" s="103" t="s">
        <v>10883</v>
      </c>
      <c r="B1382" s="111" t="s">
        <v>90</v>
      </c>
      <c r="C1382" s="117" t="s">
        <v>155</v>
      </c>
      <c r="D1382" s="118" t="s">
        <v>366</v>
      </c>
      <c r="E1382" s="119"/>
      <c r="F1382" s="120" t="s">
        <v>10884</v>
      </c>
      <c r="G1382" s="121" t="s">
        <v>10885</v>
      </c>
    </row>
    <row r="1383" spans="1:7" hidden="1" x14ac:dyDescent="0.35">
      <c r="A1383" s="103" t="s">
        <v>10886</v>
      </c>
      <c r="B1383" s="122" t="s">
        <v>90</v>
      </c>
      <c r="C1383" s="117" t="s">
        <v>155</v>
      </c>
      <c r="D1383" s="123" t="s">
        <v>366</v>
      </c>
      <c r="E1383" s="124" t="s">
        <v>466</v>
      </c>
      <c r="F1383" s="125" t="s">
        <v>10887</v>
      </c>
      <c r="G1383" s="126" t="s">
        <v>10888</v>
      </c>
    </row>
    <row r="1384" spans="1:7" hidden="1" x14ac:dyDescent="0.35">
      <c r="A1384" s="103" t="s">
        <v>10889</v>
      </c>
      <c r="B1384" s="122" t="s">
        <v>90</v>
      </c>
      <c r="C1384" s="117" t="s">
        <v>155</v>
      </c>
      <c r="D1384" s="123" t="s">
        <v>366</v>
      </c>
      <c r="E1384" s="124" t="s">
        <v>1101</v>
      </c>
      <c r="F1384" s="125" t="s">
        <v>10890</v>
      </c>
      <c r="G1384" s="126" t="s">
        <v>10891</v>
      </c>
    </row>
    <row r="1385" spans="1:7" hidden="1" x14ac:dyDescent="0.35">
      <c r="A1385" s="103" t="s">
        <v>10892</v>
      </c>
      <c r="B1385" s="122" t="s">
        <v>90</v>
      </c>
      <c r="C1385" s="117" t="s">
        <v>155</v>
      </c>
      <c r="D1385" s="123" t="s">
        <v>366</v>
      </c>
      <c r="E1385" s="124" t="s">
        <v>62</v>
      </c>
      <c r="F1385" s="125" t="s">
        <v>10893</v>
      </c>
      <c r="G1385" s="126" t="s">
        <v>10894</v>
      </c>
    </row>
    <row r="1386" spans="1:7" hidden="1" x14ac:dyDescent="0.35">
      <c r="A1386" s="103" t="s">
        <v>10896</v>
      </c>
      <c r="B1386" s="111" t="s">
        <v>90</v>
      </c>
      <c r="C1386" s="117" t="s">
        <v>155</v>
      </c>
      <c r="D1386" s="118" t="s">
        <v>177</v>
      </c>
      <c r="E1386" s="119"/>
      <c r="F1386" s="120" t="s">
        <v>10897</v>
      </c>
      <c r="G1386" s="121" t="s">
        <v>10898</v>
      </c>
    </row>
    <row r="1387" spans="1:7" hidden="1" x14ac:dyDescent="0.35">
      <c r="A1387" s="103" t="s">
        <v>10899</v>
      </c>
      <c r="B1387" s="122" t="s">
        <v>90</v>
      </c>
      <c r="C1387" s="117" t="s">
        <v>155</v>
      </c>
      <c r="D1387" s="123" t="s">
        <v>177</v>
      </c>
      <c r="E1387" s="124" t="s">
        <v>112</v>
      </c>
      <c r="F1387" s="125" t="s">
        <v>10900</v>
      </c>
      <c r="G1387" s="126" t="s">
        <v>10901</v>
      </c>
    </row>
    <row r="1388" spans="1:7" hidden="1" x14ac:dyDescent="0.35">
      <c r="A1388" s="103" t="s">
        <v>10903</v>
      </c>
      <c r="B1388" s="122" t="s">
        <v>90</v>
      </c>
      <c r="C1388" s="117" t="s">
        <v>155</v>
      </c>
      <c r="D1388" s="123" t="s">
        <v>177</v>
      </c>
      <c r="E1388" s="124" t="s">
        <v>70</v>
      </c>
      <c r="F1388" s="125" t="s">
        <v>10904</v>
      </c>
      <c r="G1388" s="126" t="s">
        <v>10905</v>
      </c>
    </row>
    <row r="1389" spans="1:7" hidden="1" x14ac:dyDescent="0.35">
      <c r="A1389" s="103" t="s">
        <v>10907</v>
      </c>
      <c r="B1389" s="122" t="s">
        <v>90</v>
      </c>
      <c r="C1389" s="117" t="s">
        <v>155</v>
      </c>
      <c r="D1389" s="123" t="s">
        <v>177</v>
      </c>
      <c r="E1389" s="124" t="s">
        <v>1591</v>
      </c>
      <c r="F1389" s="125" t="s">
        <v>10908</v>
      </c>
      <c r="G1389" s="126" t="s">
        <v>10909</v>
      </c>
    </row>
    <row r="1390" spans="1:7" hidden="1" x14ac:dyDescent="0.35">
      <c r="A1390" s="103" t="s">
        <v>10911</v>
      </c>
      <c r="B1390" s="111" t="s">
        <v>90</v>
      </c>
      <c r="C1390" s="117" t="s">
        <v>155</v>
      </c>
      <c r="D1390" s="118" t="s">
        <v>299</v>
      </c>
      <c r="E1390" s="119"/>
      <c r="F1390" s="120" t="s">
        <v>10912</v>
      </c>
      <c r="G1390" s="121" t="s">
        <v>10913</v>
      </c>
    </row>
    <row r="1391" spans="1:7" hidden="1" x14ac:dyDescent="0.35">
      <c r="A1391" s="103" t="s">
        <v>10914</v>
      </c>
      <c r="B1391" s="122" t="s">
        <v>90</v>
      </c>
      <c r="C1391" s="117" t="s">
        <v>155</v>
      </c>
      <c r="D1391" s="123" t="s">
        <v>299</v>
      </c>
      <c r="E1391" s="124" t="s">
        <v>658</v>
      </c>
      <c r="F1391" s="125" t="s">
        <v>10915</v>
      </c>
      <c r="G1391" s="126" t="s">
        <v>10916</v>
      </c>
    </row>
    <row r="1392" spans="1:7" hidden="1" x14ac:dyDescent="0.35">
      <c r="A1392" s="103" t="s">
        <v>10918</v>
      </c>
      <c r="B1392" s="122" t="s">
        <v>90</v>
      </c>
      <c r="C1392" s="117" t="s">
        <v>155</v>
      </c>
      <c r="D1392" s="123" t="s">
        <v>299</v>
      </c>
      <c r="E1392" s="124" t="s">
        <v>116</v>
      </c>
      <c r="F1392" s="125" t="s">
        <v>10919</v>
      </c>
      <c r="G1392" s="126" t="s">
        <v>10920</v>
      </c>
    </row>
    <row r="1393" spans="1:7" hidden="1" x14ac:dyDescent="0.35">
      <c r="A1393" s="103" t="s">
        <v>10922</v>
      </c>
      <c r="B1393" s="122" t="s">
        <v>90</v>
      </c>
      <c r="C1393" s="117" t="s">
        <v>155</v>
      </c>
      <c r="D1393" s="123" t="s">
        <v>299</v>
      </c>
      <c r="E1393" s="124" t="s">
        <v>43</v>
      </c>
      <c r="F1393" s="125" t="s">
        <v>10923</v>
      </c>
      <c r="G1393" s="126" t="s">
        <v>10924</v>
      </c>
    </row>
    <row r="1394" spans="1:7" hidden="1" x14ac:dyDescent="0.35">
      <c r="A1394" s="103" t="s">
        <v>10925</v>
      </c>
      <c r="B1394" s="122" t="s">
        <v>90</v>
      </c>
      <c r="C1394" s="117" t="s">
        <v>155</v>
      </c>
      <c r="D1394" s="123" t="s">
        <v>299</v>
      </c>
      <c r="E1394" s="124" t="s">
        <v>328</v>
      </c>
      <c r="F1394" s="125" t="s">
        <v>10926</v>
      </c>
      <c r="G1394" s="126" t="s">
        <v>10927</v>
      </c>
    </row>
    <row r="1395" spans="1:7" hidden="1" x14ac:dyDescent="0.35">
      <c r="A1395" s="103" t="s">
        <v>10929</v>
      </c>
      <c r="B1395" s="122" t="s">
        <v>90</v>
      </c>
      <c r="C1395" s="117" t="s">
        <v>155</v>
      </c>
      <c r="D1395" s="123" t="s">
        <v>299</v>
      </c>
      <c r="E1395" s="124" t="s">
        <v>612</v>
      </c>
      <c r="F1395" s="125" t="s">
        <v>10930</v>
      </c>
      <c r="G1395" s="126" t="s">
        <v>10931</v>
      </c>
    </row>
    <row r="1396" spans="1:7" hidden="1" x14ac:dyDescent="0.35">
      <c r="A1396" s="103" t="s">
        <v>10933</v>
      </c>
      <c r="B1396" s="122" t="s">
        <v>90</v>
      </c>
      <c r="C1396" s="117" t="s">
        <v>155</v>
      </c>
      <c r="D1396" s="123" t="s">
        <v>299</v>
      </c>
      <c r="E1396" s="124" t="s">
        <v>332</v>
      </c>
      <c r="F1396" s="125" t="s">
        <v>10934</v>
      </c>
      <c r="G1396" s="126" t="s">
        <v>10935</v>
      </c>
    </row>
    <row r="1397" spans="1:7" hidden="1" x14ac:dyDescent="0.35">
      <c r="A1397" s="103" t="s">
        <v>10937</v>
      </c>
      <c r="B1397" s="122" t="s">
        <v>90</v>
      </c>
      <c r="C1397" s="117" t="s">
        <v>155</v>
      </c>
      <c r="D1397" s="123" t="s">
        <v>299</v>
      </c>
      <c r="E1397" s="124" t="s">
        <v>399</v>
      </c>
      <c r="F1397" s="125" t="s">
        <v>10938</v>
      </c>
      <c r="G1397" s="126" t="s">
        <v>10939</v>
      </c>
    </row>
    <row r="1398" spans="1:7" hidden="1" x14ac:dyDescent="0.35">
      <c r="A1398" s="103" t="s">
        <v>10940</v>
      </c>
      <c r="B1398" s="122" t="s">
        <v>90</v>
      </c>
      <c r="C1398" s="117" t="s">
        <v>155</v>
      </c>
      <c r="D1398" s="123" t="s">
        <v>299</v>
      </c>
      <c r="E1398" s="124" t="s">
        <v>143</v>
      </c>
      <c r="F1398" s="125" t="s">
        <v>10941</v>
      </c>
      <c r="G1398" s="126" t="s">
        <v>10942</v>
      </c>
    </row>
    <row r="1399" spans="1:7" hidden="1" x14ac:dyDescent="0.35">
      <c r="A1399" s="103" t="s">
        <v>10943</v>
      </c>
      <c r="B1399" s="122" t="s">
        <v>90</v>
      </c>
      <c r="C1399" s="117" t="s">
        <v>155</v>
      </c>
      <c r="D1399" s="123" t="s">
        <v>299</v>
      </c>
      <c r="E1399" s="124" t="s">
        <v>969</v>
      </c>
      <c r="F1399" s="125" t="s">
        <v>10944</v>
      </c>
      <c r="G1399" s="126" t="s">
        <v>10945</v>
      </c>
    </row>
    <row r="1400" spans="1:7" hidden="1" x14ac:dyDescent="0.35">
      <c r="A1400" s="103" t="s">
        <v>10946</v>
      </c>
      <c r="B1400" s="122" t="s">
        <v>90</v>
      </c>
      <c r="C1400" s="117" t="s">
        <v>155</v>
      </c>
      <c r="D1400" s="123" t="s">
        <v>299</v>
      </c>
      <c r="E1400" s="124" t="s">
        <v>2379</v>
      </c>
      <c r="F1400" s="125" t="s">
        <v>10947</v>
      </c>
      <c r="G1400" s="126" t="s">
        <v>10948</v>
      </c>
    </row>
    <row r="1401" spans="1:7" hidden="1" x14ac:dyDescent="0.35">
      <c r="A1401" s="103" t="s">
        <v>10949</v>
      </c>
      <c r="B1401" s="122" t="s">
        <v>90</v>
      </c>
      <c r="C1401" s="117" t="s">
        <v>155</v>
      </c>
      <c r="D1401" s="123" t="s">
        <v>299</v>
      </c>
      <c r="E1401" s="124" t="s">
        <v>51</v>
      </c>
      <c r="F1401" s="125" t="s">
        <v>10950</v>
      </c>
      <c r="G1401" s="126" t="s">
        <v>10951</v>
      </c>
    </row>
    <row r="1402" spans="1:7" hidden="1" x14ac:dyDescent="0.35">
      <c r="A1402" s="103" t="s">
        <v>10953</v>
      </c>
      <c r="B1402" s="122" t="s">
        <v>90</v>
      </c>
      <c r="C1402" s="117" t="s">
        <v>155</v>
      </c>
      <c r="D1402" s="123" t="s">
        <v>299</v>
      </c>
      <c r="E1402" s="124" t="s">
        <v>2044</v>
      </c>
      <c r="F1402" s="125" t="s">
        <v>10954</v>
      </c>
      <c r="G1402" s="126" t="s">
        <v>10955</v>
      </c>
    </row>
    <row r="1403" spans="1:7" hidden="1" x14ac:dyDescent="0.35">
      <c r="A1403" s="103" t="s">
        <v>10957</v>
      </c>
      <c r="B1403" s="122" t="s">
        <v>90</v>
      </c>
      <c r="C1403" s="117" t="s">
        <v>155</v>
      </c>
      <c r="D1403" s="123" t="s">
        <v>299</v>
      </c>
      <c r="E1403" s="124" t="s">
        <v>1066</v>
      </c>
      <c r="F1403" s="125" t="s">
        <v>10958</v>
      </c>
      <c r="G1403" s="126" t="s">
        <v>10959</v>
      </c>
    </row>
    <row r="1404" spans="1:7" hidden="1" x14ac:dyDescent="0.35">
      <c r="A1404" s="103" t="s">
        <v>10960</v>
      </c>
      <c r="B1404" s="122" t="s">
        <v>90</v>
      </c>
      <c r="C1404" s="117" t="s">
        <v>155</v>
      </c>
      <c r="D1404" s="123" t="s">
        <v>299</v>
      </c>
      <c r="E1404" s="124" t="s">
        <v>155</v>
      </c>
      <c r="F1404" s="125" t="s">
        <v>10961</v>
      </c>
      <c r="G1404" s="126" t="s">
        <v>10962</v>
      </c>
    </row>
    <row r="1405" spans="1:7" hidden="1" x14ac:dyDescent="0.35">
      <c r="A1405" s="103" t="s">
        <v>10963</v>
      </c>
      <c r="B1405" s="111" t="s">
        <v>90</v>
      </c>
      <c r="C1405" s="112" t="s">
        <v>934</v>
      </c>
      <c r="D1405" s="113"/>
      <c r="E1405" s="114"/>
      <c r="F1405" s="115" t="s">
        <v>10964</v>
      </c>
      <c r="G1405" s="116" t="s">
        <v>10965</v>
      </c>
    </row>
    <row r="1406" spans="1:7" hidden="1" x14ac:dyDescent="0.35">
      <c r="A1406" s="103" t="s">
        <v>10967</v>
      </c>
      <c r="B1406" s="111" t="s">
        <v>90</v>
      </c>
      <c r="C1406" s="117" t="s">
        <v>934</v>
      </c>
      <c r="D1406" s="118" t="s">
        <v>822</v>
      </c>
      <c r="E1406" s="119"/>
      <c r="F1406" s="120" t="s">
        <v>10968</v>
      </c>
      <c r="G1406" s="121" t="s">
        <v>10969</v>
      </c>
    </row>
    <row r="1407" spans="1:7" hidden="1" x14ac:dyDescent="0.35">
      <c r="A1407" s="103" t="s">
        <v>10970</v>
      </c>
      <c r="B1407" s="122" t="s">
        <v>90</v>
      </c>
      <c r="C1407" s="117" t="s">
        <v>934</v>
      </c>
      <c r="D1407" s="123" t="s">
        <v>822</v>
      </c>
      <c r="E1407" s="124" t="s">
        <v>612</v>
      </c>
      <c r="F1407" s="125" t="s">
        <v>10971</v>
      </c>
      <c r="G1407" s="126" t="s">
        <v>10972</v>
      </c>
    </row>
    <row r="1408" spans="1:7" hidden="1" x14ac:dyDescent="0.35">
      <c r="A1408" s="103" t="s">
        <v>10974</v>
      </c>
      <c r="B1408" s="122" t="s">
        <v>90</v>
      </c>
      <c r="C1408" s="117" t="s">
        <v>934</v>
      </c>
      <c r="D1408" s="123" t="s">
        <v>822</v>
      </c>
      <c r="E1408" s="124" t="s">
        <v>112</v>
      </c>
      <c r="F1408" s="125" t="s">
        <v>10975</v>
      </c>
      <c r="G1408" s="126" t="s">
        <v>10976</v>
      </c>
    </row>
    <row r="1409" spans="1:7" hidden="1" x14ac:dyDescent="0.35">
      <c r="A1409" s="103" t="s">
        <v>10978</v>
      </c>
      <c r="B1409" s="122" t="s">
        <v>90</v>
      </c>
      <c r="C1409" s="117" t="s">
        <v>934</v>
      </c>
      <c r="D1409" s="123" t="s">
        <v>822</v>
      </c>
      <c r="E1409" s="124" t="s">
        <v>70</v>
      </c>
      <c r="F1409" s="125" t="s">
        <v>10979</v>
      </c>
      <c r="G1409" s="126" t="s">
        <v>10980</v>
      </c>
    </row>
    <row r="1410" spans="1:7" hidden="1" x14ac:dyDescent="0.35">
      <c r="A1410" s="103" t="s">
        <v>10982</v>
      </c>
      <c r="B1410" s="122" t="s">
        <v>90</v>
      </c>
      <c r="C1410" s="117" t="s">
        <v>934</v>
      </c>
      <c r="D1410" s="123" t="s">
        <v>822</v>
      </c>
      <c r="E1410" s="124" t="s">
        <v>308</v>
      </c>
      <c r="F1410" s="125" t="s">
        <v>10983</v>
      </c>
      <c r="G1410" s="126" t="s">
        <v>10984</v>
      </c>
    </row>
    <row r="1411" spans="1:7" hidden="1" x14ac:dyDescent="0.35">
      <c r="A1411" s="103" t="s">
        <v>10986</v>
      </c>
      <c r="B1411" s="122" t="s">
        <v>90</v>
      </c>
      <c r="C1411" s="117" t="s">
        <v>934</v>
      </c>
      <c r="D1411" s="123" t="s">
        <v>822</v>
      </c>
      <c r="E1411" s="124" t="s">
        <v>822</v>
      </c>
      <c r="F1411" s="125" t="s">
        <v>10987</v>
      </c>
      <c r="G1411" s="126" t="s">
        <v>10988</v>
      </c>
    </row>
    <row r="1412" spans="1:7" hidden="1" x14ac:dyDescent="0.35">
      <c r="A1412" s="103" t="s">
        <v>10990</v>
      </c>
      <c r="B1412" s="122" t="s">
        <v>90</v>
      </c>
      <c r="C1412" s="117" t="s">
        <v>934</v>
      </c>
      <c r="D1412" s="123" t="s">
        <v>822</v>
      </c>
      <c r="E1412" s="124" t="s">
        <v>442</v>
      </c>
      <c r="F1412" s="125" t="s">
        <v>10991</v>
      </c>
      <c r="G1412" s="126" t="s">
        <v>10992</v>
      </c>
    </row>
    <row r="1413" spans="1:7" hidden="1" x14ac:dyDescent="0.35">
      <c r="A1413" s="103" t="s">
        <v>10994</v>
      </c>
      <c r="B1413" s="122" t="s">
        <v>90</v>
      </c>
      <c r="C1413" s="117" t="s">
        <v>934</v>
      </c>
      <c r="D1413" s="123" t="s">
        <v>822</v>
      </c>
      <c r="E1413" s="124" t="s">
        <v>638</v>
      </c>
      <c r="F1413" s="125" t="s">
        <v>10995</v>
      </c>
      <c r="G1413" s="126" t="s">
        <v>10996</v>
      </c>
    </row>
    <row r="1414" spans="1:7" hidden="1" x14ac:dyDescent="0.35">
      <c r="A1414" s="103" t="s">
        <v>10998</v>
      </c>
      <c r="B1414" s="122" t="s">
        <v>90</v>
      </c>
      <c r="C1414" s="117" t="s">
        <v>934</v>
      </c>
      <c r="D1414" s="123" t="s">
        <v>822</v>
      </c>
      <c r="E1414" s="124" t="s">
        <v>798</v>
      </c>
      <c r="F1414" s="125" t="s">
        <v>10999</v>
      </c>
      <c r="G1414" s="126" t="s">
        <v>11000</v>
      </c>
    </row>
    <row r="1415" spans="1:7" hidden="1" x14ac:dyDescent="0.35">
      <c r="A1415" s="103" t="s">
        <v>11002</v>
      </c>
      <c r="B1415" s="122" t="s">
        <v>90</v>
      </c>
      <c r="C1415" s="117" t="s">
        <v>934</v>
      </c>
      <c r="D1415" s="123" t="s">
        <v>822</v>
      </c>
      <c r="E1415" s="124" t="s">
        <v>1176</v>
      </c>
      <c r="F1415" s="125" t="s">
        <v>11003</v>
      </c>
      <c r="G1415" s="126" t="s">
        <v>11004</v>
      </c>
    </row>
    <row r="1416" spans="1:7" hidden="1" x14ac:dyDescent="0.35">
      <c r="A1416" s="103" t="s">
        <v>11006</v>
      </c>
      <c r="B1416" s="111" t="s">
        <v>90</v>
      </c>
      <c r="C1416" s="117" t="s">
        <v>934</v>
      </c>
      <c r="D1416" s="118" t="s">
        <v>143</v>
      </c>
      <c r="E1416" s="119"/>
      <c r="F1416" s="120" t="s">
        <v>11007</v>
      </c>
      <c r="G1416" s="121" t="s">
        <v>11008</v>
      </c>
    </row>
    <row r="1417" spans="1:7" hidden="1" x14ac:dyDescent="0.35">
      <c r="A1417" s="103" t="s">
        <v>11009</v>
      </c>
      <c r="B1417" s="122" t="s">
        <v>90</v>
      </c>
      <c r="C1417" s="117" t="s">
        <v>934</v>
      </c>
      <c r="D1417" s="123" t="s">
        <v>143</v>
      </c>
      <c r="E1417" s="124" t="s">
        <v>878</v>
      </c>
      <c r="F1417" s="125" t="s">
        <v>11010</v>
      </c>
      <c r="G1417" s="126" t="s">
        <v>11011</v>
      </c>
    </row>
    <row r="1418" spans="1:7" hidden="1" x14ac:dyDescent="0.35">
      <c r="A1418" s="103" t="s">
        <v>11013</v>
      </c>
      <c r="B1418" s="122" t="s">
        <v>90</v>
      </c>
      <c r="C1418" s="117" t="s">
        <v>934</v>
      </c>
      <c r="D1418" s="123" t="s">
        <v>143</v>
      </c>
      <c r="E1418" s="124" t="s">
        <v>78</v>
      </c>
      <c r="F1418" s="125" t="s">
        <v>11014</v>
      </c>
      <c r="G1418" s="126" t="s">
        <v>11015</v>
      </c>
    </row>
    <row r="1419" spans="1:7" hidden="1" x14ac:dyDescent="0.35">
      <c r="A1419" s="103" t="s">
        <v>11017</v>
      </c>
      <c r="B1419" s="122" t="s">
        <v>90</v>
      </c>
      <c r="C1419" s="117" t="s">
        <v>934</v>
      </c>
      <c r="D1419" s="123" t="s">
        <v>143</v>
      </c>
      <c r="E1419" s="124" t="s">
        <v>82</v>
      </c>
      <c r="F1419" s="125" t="s">
        <v>11018</v>
      </c>
      <c r="G1419" s="126" t="s">
        <v>11019</v>
      </c>
    </row>
    <row r="1420" spans="1:7" hidden="1" x14ac:dyDescent="0.35">
      <c r="A1420" s="103" t="s">
        <v>11021</v>
      </c>
      <c r="B1420" s="122" t="s">
        <v>90</v>
      </c>
      <c r="C1420" s="117" t="s">
        <v>934</v>
      </c>
      <c r="D1420" s="123" t="s">
        <v>143</v>
      </c>
      <c r="E1420" s="124" t="s">
        <v>758</v>
      </c>
      <c r="F1420" s="125" t="s">
        <v>11022</v>
      </c>
      <c r="G1420" s="126" t="s">
        <v>11023</v>
      </c>
    </row>
    <row r="1421" spans="1:7" hidden="1" x14ac:dyDescent="0.35">
      <c r="A1421" s="103" t="s">
        <v>11025</v>
      </c>
      <c r="B1421" s="111" t="s">
        <v>90</v>
      </c>
      <c r="C1421" s="117" t="s">
        <v>934</v>
      </c>
      <c r="D1421" s="118" t="s">
        <v>199</v>
      </c>
      <c r="E1421" s="119"/>
      <c r="F1421" s="120" t="s">
        <v>11026</v>
      </c>
      <c r="G1421" s="121" t="s">
        <v>11027</v>
      </c>
    </row>
    <row r="1422" spans="1:7" hidden="1" x14ac:dyDescent="0.35">
      <c r="A1422" s="103" t="s">
        <v>11028</v>
      </c>
      <c r="B1422" s="122" t="s">
        <v>90</v>
      </c>
      <c r="C1422" s="117" t="s">
        <v>934</v>
      </c>
      <c r="D1422" s="123" t="s">
        <v>199</v>
      </c>
      <c r="E1422" s="124" t="s">
        <v>658</v>
      </c>
      <c r="F1422" s="125" t="s">
        <v>11029</v>
      </c>
      <c r="G1422" s="126" t="s">
        <v>11030</v>
      </c>
    </row>
    <row r="1423" spans="1:7" hidden="1" x14ac:dyDescent="0.35">
      <c r="A1423" s="103" t="s">
        <v>11032</v>
      </c>
      <c r="B1423" s="122" t="s">
        <v>90</v>
      </c>
      <c r="C1423" s="117" t="s">
        <v>934</v>
      </c>
      <c r="D1423" s="123" t="s">
        <v>199</v>
      </c>
      <c r="E1423" s="124" t="s">
        <v>34</v>
      </c>
      <c r="F1423" s="125" t="s">
        <v>11033</v>
      </c>
      <c r="G1423" s="126" t="s">
        <v>11034</v>
      </c>
    </row>
    <row r="1424" spans="1:7" hidden="1" x14ac:dyDescent="0.35">
      <c r="A1424" s="103" t="s">
        <v>11036</v>
      </c>
      <c r="B1424" s="122" t="s">
        <v>90</v>
      </c>
      <c r="C1424" s="117" t="s">
        <v>934</v>
      </c>
      <c r="D1424" s="123" t="s">
        <v>199</v>
      </c>
      <c r="E1424" s="124" t="s">
        <v>136</v>
      </c>
      <c r="F1424" s="125" t="s">
        <v>11037</v>
      </c>
      <c r="G1424" s="126" t="s">
        <v>11038</v>
      </c>
    </row>
    <row r="1425" spans="1:7" hidden="1" x14ac:dyDescent="0.35">
      <c r="A1425" s="103" t="s">
        <v>11040</v>
      </c>
      <c r="B1425" s="111" t="s">
        <v>90</v>
      </c>
      <c r="C1425" s="117" t="s">
        <v>934</v>
      </c>
      <c r="D1425" s="118" t="s">
        <v>638</v>
      </c>
      <c r="E1425" s="119"/>
      <c r="F1425" s="120" t="s">
        <v>11041</v>
      </c>
      <c r="G1425" s="121" t="s">
        <v>11042</v>
      </c>
    </row>
    <row r="1426" spans="1:7" hidden="1" x14ac:dyDescent="0.35">
      <c r="A1426" s="103" t="s">
        <v>11043</v>
      </c>
      <c r="B1426" s="122" t="s">
        <v>90</v>
      </c>
      <c r="C1426" s="117" t="s">
        <v>934</v>
      </c>
      <c r="D1426" s="123" t="s">
        <v>638</v>
      </c>
      <c r="E1426" s="124" t="s">
        <v>420</v>
      </c>
      <c r="F1426" s="125" t="s">
        <v>11044</v>
      </c>
      <c r="G1426" s="126" t="s">
        <v>11045</v>
      </c>
    </row>
    <row r="1427" spans="1:7" hidden="1" x14ac:dyDescent="0.35">
      <c r="A1427" s="103" t="s">
        <v>11047</v>
      </c>
      <c r="B1427" s="122" t="s">
        <v>90</v>
      </c>
      <c r="C1427" s="117" t="s">
        <v>934</v>
      </c>
      <c r="D1427" s="123" t="s">
        <v>638</v>
      </c>
      <c r="E1427" s="124" t="s">
        <v>658</v>
      </c>
      <c r="F1427" s="125" t="s">
        <v>11048</v>
      </c>
      <c r="G1427" s="126" t="s">
        <v>11049</v>
      </c>
    </row>
    <row r="1428" spans="1:7" hidden="1" x14ac:dyDescent="0.35">
      <c r="A1428" s="103" t="s">
        <v>11051</v>
      </c>
      <c r="B1428" s="122" t="s">
        <v>90</v>
      </c>
      <c r="C1428" s="117" t="s">
        <v>934</v>
      </c>
      <c r="D1428" s="123" t="s">
        <v>638</v>
      </c>
      <c r="E1428" s="124" t="s">
        <v>34</v>
      </c>
      <c r="F1428" s="125" t="s">
        <v>11052</v>
      </c>
      <c r="G1428" s="126" t="s">
        <v>11053</v>
      </c>
    </row>
    <row r="1429" spans="1:7" hidden="1" x14ac:dyDescent="0.35">
      <c r="A1429" s="103" t="s">
        <v>49261</v>
      </c>
      <c r="B1429" s="122" t="s">
        <v>90</v>
      </c>
      <c r="C1429" s="117" t="s">
        <v>934</v>
      </c>
      <c r="D1429" s="123" t="s">
        <v>638</v>
      </c>
      <c r="E1429" s="124" t="s">
        <v>325</v>
      </c>
      <c r="F1429" s="125" t="s">
        <v>11055</v>
      </c>
      <c r="G1429" s="126" t="s">
        <v>49262</v>
      </c>
    </row>
    <row r="1430" spans="1:7" x14ac:dyDescent="0.35">
      <c r="A1430" s="103" t="s">
        <v>49551</v>
      </c>
      <c r="B1430" s="122" t="s">
        <v>90</v>
      </c>
      <c r="C1430" s="117" t="s">
        <v>934</v>
      </c>
      <c r="D1430" s="123" t="s">
        <v>638</v>
      </c>
      <c r="E1430" s="124" t="s">
        <v>1340</v>
      </c>
      <c r="F1430" s="125" t="s">
        <v>49987</v>
      </c>
      <c r="G1430" s="126" t="e">
        <v>#N/A</v>
      </c>
    </row>
    <row r="1431" spans="1:7" x14ac:dyDescent="0.35">
      <c r="A1431" s="103" t="s">
        <v>49552</v>
      </c>
      <c r="B1431" s="122" t="s">
        <v>90</v>
      </c>
      <c r="C1431" s="117" t="s">
        <v>934</v>
      </c>
      <c r="D1431" s="123" t="s">
        <v>638</v>
      </c>
      <c r="E1431" s="124" t="s">
        <v>43</v>
      </c>
      <c r="F1431" s="125" t="s">
        <v>49988</v>
      </c>
      <c r="G1431" s="126" t="e">
        <v>#N/A</v>
      </c>
    </row>
    <row r="1432" spans="1:7" hidden="1" x14ac:dyDescent="0.35">
      <c r="A1432" s="103" t="s">
        <v>11056</v>
      </c>
      <c r="B1432" s="122" t="s">
        <v>90</v>
      </c>
      <c r="C1432" s="117" t="s">
        <v>934</v>
      </c>
      <c r="D1432" s="123" t="s">
        <v>638</v>
      </c>
      <c r="E1432" s="124" t="s">
        <v>328</v>
      </c>
      <c r="F1432" s="125" t="s">
        <v>11057</v>
      </c>
      <c r="G1432" s="126" t="s">
        <v>11058</v>
      </c>
    </row>
    <row r="1433" spans="1:7" hidden="1" x14ac:dyDescent="0.35">
      <c r="A1433" s="103" t="s">
        <v>11059</v>
      </c>
      <c r="B1433" s="122" t="s">
        <v>90</v>
      </c>
      <c r="C1433" s="117" t="s">
        <v>934</v>
      </c>
      <c r="D1433" s="123" t="s">
        <v>638</v>
      </c>
      <c r="E1433" s="124" t="s">
        <v>612</v>
      </c>
      <c r="F1433" s="125" t="s">
        <v>11060</v>
      </c>
      <c r="G1433" s="126" t="s">
        <v>11061</v>
      </c>
    </row>
    <row r="1434" spans="1:7" hidden="1" x14ac:dyDescent="0.35">
      <c r="A1434" s="103" t="s">
        <v>11062</v>
      </c>
      <c r="B1434" s="122" t="s">
        <v>90</v>
      </c>
      <c r="C1434" s="117" t="s">
        <v>934</v>
      </c>
      <c r="D1434" s="123" t="s">
        <v>638</v>
      </c>
      <c r="E1434" s="124" t="s">
        <v>332</v>
      </c>
      <c r="F1434" s="125" t="s">
        <v>11063</v>
      </c>
      <c r="G1434" s="126" t="s">
        <v>11064</v>
      </c>
    </row>
    <row r="1435" spans="1:7" hidden="1" x14ac:dyDescent="0.35">
      <c r="A1435" s="103" t="s">
        <v>11066</v>
      </c>
      <c r="B1435" s="122" t="s">
        <v>90</v>
      </c>
      <c r="C1435" s="117" t="s">
        <v>934</v>
      </c>
      <c r="D1435" s="123" t="s">
        <v>638</v>
      </c>
      <c r="E1435" s="124" t="s">
        <v>430</v>
      </c>
      <c r="F1435" s="125" t="s">
        <v>11067</v>
      </c>
      <c r="G1435" s="126" t="s">
        <v>11068</v>
      </c>
    </row>
    <row r="1436" spans="1:7" hidden="1" x14ac:dyDescent="0.35">
      <c r="A1436" s="103" t="s">
        <v>11070</v>
      </c>
      <c r="B1436" s="122" t="s">
        <v>90</v>
      </c>
      <c r="C1436" s="117" t="s">
        <v>934</v>
      </c>
      <c r="D1436" s="123" t="s">
        <v>638</v>
      </c>
      <c r="E1436" s="124" t="s">
        <v>58</v>
      </c>
      <c r="F1436" s="125" t="s">
        <v>11071</v>
      </c>
      <c r="G1436" s="126" t="s">
        <v>11072</v>
      </c>
    </row>
    <row r="1437" spans="1:7" hidden="1" x14ac:dyDescent="0.35">
      <c r="A1437" s="103" t="s">
        <v>11074</v>
      </c>
      <c r="B1437" s="122" t="s">
        <v>90</v>
      </c>
      <c r="C1437" s="117" t="s">
        <v>934</v>
      </c>
      <c r="D1437" s="123" t="s">
        <v>638</v>
      </c>
      <c r="E1437" s="124" t="s">
        <v>481</v>
      </c>
      <c r="F1437" s="125" t="s">
        <v>11075</v>
      </c>
      <c r="G1437" s="126" t="s">
        <v>11076</v>
      </c>
    </row>
    <row r="1438" spans="1:7" x14ac:dyDescent="0.35">
      <c r="A1438" s="103" t="s">
        <v>49553</v>
      </c>
      <c r="B1438" s="122" t="s">
        <v>90</v>
      </c>
      <c r="C1438" s="117" t="s">
        <v>934</v>
      </c>
      <c r="D1438" s="123" t="s">
        <v>638</v>
      </c>
      <c r="E1438" s="124" t="s">
        <v>1348</v>
      </c>
      <c r="F1438" s="125" t="s">
        <v>49989</v>
      </c>
      <c r="G1438" s="126" t="e">
        <v>#N/A</v>
      </c>
    </row>
    <row r="1439" spans="1:7" hidden="1" x14ac:dyDescent="0.35">
      <c r="A1439" s="103" t="s">
        <v>11077</v>
      </c>
      <c r="B1439" s="122" t="s">
        <v>90</v>
      </c>
      <c r="C1439" s="117" t="s">
        <v>934</v>
      </c>
      <c r="D1439" s="123" t="s">
        <v>638</v>
      </c>
      <c r="E1439" s="124" t="s">
        <v>104</v>
      </c>
      <c r="F1439" s="125" t="s">
        <v>11078</v>
      </c>
      <c r="G1439" s="126" t="s">
        <v>11079</v>
      </c>
    </row>
    <row r="1440" spans="1:7" hidden="1" x14ac:dyDescent="0.35">
      <c r="A1440" s="103" t="s">
        <v>11080</v>
      </c>
      <c r="B1440" s="122" t="s">
        <v>90</v>
      </c>
      <c r="C1440" s="117" t="s">
        <v>934</v>
      </c>
      <c r="D1440" s="123" t="s">
        <v>638</v>
      </c>
      <c r="E1440" s="124" t="s">
        <v>132</v>
      </c>
      <c r="F1440" s="125" t="s">
        <v>11081</v>
      </c>
      <c r="G1440" s="126" t="s">
        <v>11082</v>
      </c>
    </row>
    <row r="1441" spans="1:7" hidden="1" x14ac:dyDescent="0.35">
      <c r="A1441" s="103" t="s">
        <v>11083</v>
      </c>
      <c r="B1441" s="122" t="s">
        <v>90</v>
      </c>
      <c r="C1441" s="117" t="s">
        <v>934</v>
      </c>
      <c r="D1441" s="123" t="s">
        <v>638</v>
      </c>
      <c r="E1441" s="124" t="s">
        <v>308</v>
      </c>
      <c r="F1441" s="125" t="s">
        <v>11084</v>
      </c>
      <c r="G1441" s="126" t="s">
        <v>11085</v>
      </c>
    </row>
    <row r="1442" spans="1:7" hidden="1" x14ac:dyDescent="0.35">
      <c r="A1442" s="103" t="s">
        <v>11086</v>
      </c>
      <c r="B1442" s="122" t="s">
        <v>90</v>
      </c>
      <c r="C1442" s="117" t="s">
        <v>934</v>
      </c>
      <c r="D1442" s="123" t="s">
        <v>638</v>
      </c>
      <c r="E1442" s="124" t="s">
        <v>822</v>
      </c>
      <c r="F1442" s="125" t="s">
        <v>11087</v>
      </c>
      <c r="G1442" s="126" t="s">
        <v>11088</v>
      </c>
    </row>
    <row r="1443" spans="1:7" hidden="1" x14ac:dyDescent="0.35">
      <c r="A1443" s="103" t="s">
        <v>11089</v>
      </c>
      <c r="B1443" s="122" t="s">
        <v>90</v>
      </c>
      <c r="C1443" s="117" t="s">
        <v>934</v>
      </c>
      <c r="D1443" s="123" t="s">
        <v>638</v>
      </c>
      <c r="E1443" s="124" t="s">
        <v>442</v>
      </c>
      <c r="F1443" s="125" t="s">
        <v>11090</v>
      </c>
      <c r="G1443" s="126" t="s">
        <v>11091</v>
      </c>
    </row>
    <row r="1444" spans="1:7" hidden="1" x14ac:dyDescent="0.35">
      <c r="A1444" s="103" t="s">
        <v>11092</v>
      </c>
      <c r="B1444" s="122" t="s">
        <v>90</v>
      </c>
      <c r="C1444" s="117" t="s">
        <v>934</v>
      </c>
      <c r="D1444" s="123" t="s">
        <v>638</v>
      </c>
      <c r="E1444" s="124" t="s">
        <v>249</v>
      </c>
      <c r="F1444" s="125" t="s">
        <v>11093</v>
      </c>
      <c r="G1444" s="126" t="s">
        <v>11094</v>
      </c>
    </row>
    <row r="1445" spans="1:7" hidden="1" x14ac:dyDescent="0.35">
      <c r="A1445" s="103" t="s">
        <v>11095</v>
      </c>
      <c r="B1445" s="122" t="s">
        <v>90</v>
      </c>
      <c r="C1445" s="117" t="s">
        <v>934</v>
      </c>
      <c r="D1445" s="123" t="s">
        <v>638</v>
      </c>
      <c r="E1445" s="124" t="s">
        <v>399</v>
      </c>
      <c r="F1445" s="125" t="s">
        <v>11096</v>
      </c>
      <c r="G1445" s="126" t="s">
        <v>11097</v>
      </c>
    </row>
    <row r="1446" spans="1:7" hidden="1" x14ac:dyDescent="0.35">
      <c r="A1446" s="103" t="s">
        <v>11098</v>
      </c>
      <c r="B1446" s="122" t="s">
        <v>90</v>
      </c>
      <c r="C1446" s="117" t="s">
        <v>934</v>
      </c>
      <c r="D1446" s="123" t="s">
        <v>638</v>
      </c>
      <c r="E1446" s="124" t="s">
        <v>1029</v>
      </c>
      <c r="F1446" s="125" t="s">
        <v>11099</v>
      </c>
      <c r="G1446" s="126" t="s">
        <v>11100</v>
      </c>
    </row>
    <row r="1447" spans="1:7" x14ac:dyDescent="0.35">
      <c r="A1447" s="103" t="s">
        <v>49554</v>
      </c>
      <c r="B1447" s="122" t="s">
        <v>90</v>
      </c>
      <c r="C1447" s="117" t="s">
        <v>934</v>
      </c>
      <c r="D1447" s="123" t="s">
        <v>638</v>
      </c>
      <c r="E1447" s="124" t="s">
        <v>268</v>
      </c>
      <c r="F1447" s="125" t="s">
        <v>12883</v>
      </c>
      <c r="G1447" s="126" t="e">
        <v>#N/A</v>
      </c>
    </row>
    <row r="1448" spans="1:7" hidden="1" x14ac:dyDescent="0.35">
      <c r="A1448" s="103" t="s">
        <v>11101</v>
      </c>
      <c r="B1448" s="122" t="s">
        <v>90</v>
      </c>
      <c r="C1448" s="117" t="s">
        <v>934</v>
      </c>
      <c r="D1448" s="123" t="s">
        <v>638</v>
      </c>
      <c r="E1448" s="124" t="s">
        <v>185</v>
      </c>
      <c r="F1448" s="125" t="s">
        <v>11102</v>
      </c>
      <c r="G1448" s="126" t="s">
        <v>11103</v>
      </c>
    </row>
    <row r="1449" spans="1:7" hidden="1" x14ac:dyDescent="0.35">
      <c r="A1449" s="103" t="s">
        <v>11105</v>
      </c>
      <c r="B1449" s="122" t="s">
        <v>90</v>
      </c>
      <c r="C1449" s="117" t="s">
        <v>934</v>
      </c>
      <c r="D1449" s="123" t="s">
        <v>638</v>
      </c>
      <c r="E1449" s="124" t="s">
        <v>553</v>
      </c>
      <c r="F1449" s="125" t="s">
        <v>11106</v>
      </c>
      <c r="G1449" s="126" t="s">
        <v>11107</v>
      </c>
    </row>
    <row r="1450" spans="1:7" hidden="1" x14ac:dyDescent="0.35">
      <c r="A1450" s="103" t="s">
        <v>11109</v>
      </c>
      <c r="B1450" s="122" t="s">
        <v>90</v>
      </c>
      <c r="C1450" s="117" t="s">
        <v>934</v>
      </c>
      <c r="D1450" s="123" t="s">
        <v>638</v>
      </c>
      <c r="E1450" s="124" t="s">
        <v>1269</v>
      </c>
      <c r="F1450" s="125" t="s">
        <v>11110</v>
      </c>
      <c r="G1450" s="126" t="s">
        <v>11111</v>
      </c>
    </row>
    <row r="1451" spans="1:7" hidden="1" x14ac:dyDescent="0.35">
      <c r="A1451" s="103" t="s">
        <v>11113</v>
      </c>
      <c r="B1451" s="122" t="s">
        <v>90</v>
      </c>
      <c r="C1451" s="117" t="s">
        <v>934</v>
      </c>
      <c r="D1451" s="123" t="s">
        <v>638</v>
      </c>
      <c r="E1451" s="124" t="s">
        <v>558</v>
      </c>
      <c r="F1451" s="125" t="s">
        <v>11114</v>
      </c>
      <c r="G1451" s="126" t="s">
        <v>11115</v>
      </c>
    </row>
    <row r="1452" spans="1:7" x14ac:dyDescent="0.35">
      <c r="A1452" s="103" t="s">
        <v>49555</v>
      </c>
      <c r="B1452" s="122" t="s">
        <v>90</v>
      </c>
      <c r="C1452" s="117" t="s">
        <v>934</v>
      </c>
      <c r="D1452" s="123" t="s">
        <v>638</v>
      </c>
      <c r="E1452" s="124" t="s">
        <v>82</v>
      </c>
      <c r="F1452" s="125" t="s">
        <v>49990</v>
      </c>
      <c r="G1452" s="126" t="e">
        <v>#N/A</v>
      </c>
    </row>
    <row r="1453" spans="1:7" hidden="1" x14ac:dyDescent="0.35">
      <c r="A1453" s="103" t="s">
        <v>11117</v>
      </c>
      <c r="B1453" s="122" t="s">
        <v>90</v>
      </c>
      <c r="C1453" s="117" t="s">
        <v>934</v>
      </c>
      <c r="D1453" s="123" t="s">
        <v>638</v>
      </c>
      <c r="E1453" s="124" t="s">
        <v>503</v>
      </c>
      <c r="F1453" s="125" t="s">
        <v>11118</v>
      </c>
      <c r="G1453" s="126" t="s">
        <v>11119</v>
      </c>
    </row>
    <row r="1454" spans="1:7" hidden="1" x14ac:dyDescent="0.35">
      <c r="A1454" s="103" t="s">
        <v>11121</v>
      </c>
      <c r="B1454" s="122" t="s">
        <v>90</v>
      </c>
      <c r="C1454" s="117" t="s">
        <v>934</v>
      </c>
      <c r="D1454" s="123" t="s">
        <v>638</v>
      </c>
      <c r="E1454" s="124" t="s">
        <v>413</v>
      </c>
      <c r="F1454" s="125" t="s">
        <v>11122</v>
      </c>
      <c r="G1454" s="126" t="s">
        <v>11123</v>
      </c>
    </row>
    <row r="1455" spans="1:7" hidden="1" x14ac:dyDescent="0.35">
      <c r="A1455" s="103" t="s">
        <v>11124</v>
      </c>
      <c r="B1455" s="122" t="s">
        <v>90</v>
      </c>
      <c r="C1455" s="117" t="s">
        <v>934</v>
      </c>
      <c r="D1455" s="123" t="s">
        <v>638</v>
      </c>
      <c r="E1455" s="124" t="s">
        <v>217</v>
      </c>
      <c r="F1455" s="125" t="s">
        <v>11125</v>
      </c>
      <c r="G1455" s="126" t="s">
        <v>11126</v>
      </c>
    </row>
    <row r="1456" spans="1:7" hidden="1" x14ac:dyDescent="0.35">
      <c r="A1456" s="103" t="s">
        <v>11128</v>
      </c>
      <c r="B1456" s="122" t="s">
        <v>90</v>
      </c>
      <c r="C1456" s="117" t="s">
        <v>934</v>
      </c>
      <c r="D1456" s="123" t="s">
        <v>638</v>
      </c>
      <c r="E1456" s="124" t="s">
        <v>173</v>
      </c>
      <c r="F1456" s="125" t="s">
        <v>11129</v>
      </c>
      <c r="G1456" s="126" t="s">
        <v>11130</v>
      </c>
    </row>
    <row r="1457" spans="1:7" hidden="1" x14ac:dyDescent="0.35">
      <c r="A1457" s="103" t="s">
        <v>11132</v>
      </c>
      <c r="B1457" s="122" t="s">
        <v>90</v>
      </c>
      <c r="C1457" s="117" t="s">
        <v>934</v>
      </c>
      <c r="D1457" s="123" t="s">
        <v>638</v>
      </c>
      <c r="E1457" s="124" t="s">
        <v>177</v>
      </c>
      <c r="F1457" s="125" t="s">
        <v>11133</v>
      </c>
      <c r="G1457" s="126" t="s">
        <v>11134</v>
      </c>
    </row>
    <row r="1458" spans="1:7" x14ac:dyDescent="0.35">
      <c r="A1458" s="103" t="s">
        <v>11136</v>
      </c>
      <c r="B1458" s="111" t="s">
        <v>90</v>
      </c>
      <c r="C1458" s="117" t="s">
        <v>934</v>
      </c>
      <c r="D1458" s="118" t="s">
        <v>503</v>
      </c>
      <c r="E1458" s="119"/>
      <c r="F1458" s="120" t="s">
        <v>49991</v>
      </c>
      <c r="G1458" s="121" t="e">
        <v>#N/A</v>
      </c>
    </row>
    <row r="1459" spans="1:7" hidden="1" x14ac:dyDescent="0.35">
      <c r="A1459" s="103" t="s">
        <v>11139</v>
      </c>
      <c r="B1459" s="122" t="s">
        <v>90</v>
      </c>
      <c r="C1459" s="117" t="s">
        <v>934</v>
      </c>
      <c r="D1459" s="123" t="s">
        <v>503</v>
      </c>
      <c r="E1459" s="124" t="s">
        <v>328</v>
      </c>
      <c r="F1459" s="125" t="s">
        <v>11140</v>
      </c>
      <c r="G1459" s="126" t="s">
        <v>11141</v>
      </c>
    </row>
    <row r="1460" spans="1:7" hidden="1" x14ac:dyDescent="0.35">
      <c r="A1460" s="103" t="s">
        <v>11143</v>
      </c>
      <c r="B1460" s="122" t="s">
        <v>90</v>
      </c>
      <c r="C1460" s="117" t="s">
        <v>934</v>
      </c>
      <c r="D1460" s="123" t="s">
        <v>503</v>
      </c>
      <c r="E1460" s="124" t="s">
        <v>58</v>
      </c>
      <c r="F1460" s="125" t="s">
        <v>11144</v>
      </c>
      <c r="G1460" s="126" t="s">
        <v>11145</v>
      </c>
    </row>
    <row r="1461" spans="1:7" hidden="1" x14ac:dyDescent="0.35">
      <c r="A1461" s="103" t="s">
        <v>11147</v>
      </c>
      <c r="B1461" s="122" t="s">
        <v>90</v>
      </c>
      <c r="C1461" s="117" t="s">
        <v>934</v>
      </c>
      <c r="D1461" s="123" t="s">
        <v>503</v>
      </c>
      <c r="E1461" s="124" t="s">
        <v>481</v>
      </c>
      <c r="F1461" s="125" t="s">
        <v>11148</v>
      </c>
      <c r="G1461" s="126" t="s">
        <v>11149</v>
      </c>
    </row>
    <row r="1462" spans="1:7" hidden="1" x14ac:dyDescent="0.35">
      <c r="A1462" s="103" t="s">
        <v>11151</v>
      </c>
      <c r="B1462" s="122" t="s">
        <v>90</v>
      </c>
      <c r="C1462" s="117" t="s">
        <v>934</v>
      </c>
      <c r="D1462" s="123" t="s">
        <v>503</v>
      </c>
      <c r="E1462" s="124" t="s">
        <v>62</v>
      </c>
      <c r="F1462" s="125" t="s">
        <v>11152</v>
      </c>
      <c r="G1462" s="126" t="s">
        <v>11153</v>
      </c>
    </row>
    <row r="1463" spans="1:7" hidden="1" x14ac:dyDescent="0.35">
      <c r="A1463" s="103" t="s">
        <v>11155</v>
      </c>
      <c r="B1463" s="122" t="s">
        <v>90</v>
      </c>
      <c r="C1463" s="117" t="s">
        <v>934</v>
      </c>
      <c r="D1463" s="123" t="s">
        <v>503</v>
      </c>
      <c r="E1463" s="124" t="s">
        <v>1348</v>
      </c>
      <c r="F1463" s="125" t="s">
        <v>11156</v>
      </c>
      <c r="G1463" s="126" t="s">
        <v>11157</v>
      </c>
    </row>
    <row r="1464" spans="1:7" hidden="1" x14ac:dyDescent="0.35">
      <c r="A1464" s="103" t="s">
        <v>11159</v>
      </c>
      <c r="B1464" s="122" t="s">
        <v>90</v>
      </c>
      <c r="C1464" s="117" t="s">
        <v>934</v>
      </c>
      <c r="D1464" s="123" t="s">
        <v>503</v>
      </c>
      <c r="E1464" s="124" t="s">
        <v>798</v>
      </c>
      <c r="F1464" s="125" t="s">
        <v>11160</v>
      </c>
      <c r="G1464" s="126" t="s">
        <v>11161</v>
      </c>
    </row>
    <row r="1465" spans="1:7" hidden="1" x14ac:dyDescent="0.35">
      <c r="A1465" s="103" t="s">
        <v>11163</v>
      </c>
      <c r="B1465" s="122" t="s">
        <v>90</v>
      </c>
      <c r="C1465" s="117" t="s">
        <v>934</v>
      </c>
      <c r="D1465" s="123" t="s">
        <v>503</v>
      </c>
      <c r="E1465" s="124" t="s">
        <v>78</v>
      </c>
      <c r="F1465" s="125" t="s">
        <v>11164</v>
      </c>
      <c r="G1465" s="126" t="s">
        <v>11165</v>
      </c>
    </row>
    <row r="1466" spans="1:7" hidden="1" x14ac:dyDescent="0.35">
      <c r="A1466" s="103" t="s">
        <v>11167</v>
      </c>
      <c r="B1466" s="122" t="s">
        <v>90</v>
      </c>
      <c r="C1466" s="117" t="s">
        <v>934</v>
      </c>
      <c r="D1466" s="123" t="s">
        <v>503</v>
      </c>
      <c r="E1466" s="124" t="s">
        <v>82</v>
      </c>
      <c r="F1466" s="125" t="s">
        <v>11168</v>
      </c>
      <c r="G1466" s="126" t="s">
        <v>11169</v>
      </c>
    </row>
    <row r="1467" spans="1:7" hidden="1" x14ac:dyDescent="0.35">
      <c r="A1467" s="103" t="s">
        <v>11171</v>
      </c>
      <c r="B1467" s="122" t="s">
        <v>90</v>
      </c>
      <c r="C1467" s="117" t="s">
        <v>934</v>
      </c>
      <c r="D1467" s="123" t="s">
        <v>503</v>
      </c>
      <c r="E1467" s="124" t="s">
        <v>217</v>
      </c>
      <c r="F1467" s="125" t="s">
        <v>11172</v>
      </c>
      <c r="G1467" s="126" t="s">
        <v>11173</v>
      </c>
    </row>
    <row r="1468" spans="1:7" hidden="1" x14ac:dyDescent="0.35">
      <c r="A1468" s="103" t="s">
        <v>11175</v>
      </c>
      <c r="B1468" s="122" t="s">
        <v>90</v>
      </c>
      <c r="C1468" s="117" t="s">
        <v>934</v>
      </c>
      <c r="D1468" s="123" t="s">
        <v>503</v>
      </c>
      <c r="E1468" s="124" t="s">
        <v>181</v>
      </c>
      <c r="F1468" s="125" t="s">
        <v>11176</v>
      </c>
      <c r="G1468" s="126" t="s">
        <v>11177</v>
      </c>
    </row>
    <row r="1469" spans="1:7" hidden="1" x14ac:dyDescent="0.35">
      <c r="A1469" s="103" t="s">
        <v>11179</v>
      </c>
      <c r="B1469" s="111" t="s">
        <v>90</v>
      </c>
      <c r="C1469" s="117" t="s">
        <v>934</v>
      </c>
      <c r="D1469" s="118" t="s">
        <v>1176</v>
      </c>
      <c r="E1469" s="119"/>
      <c r="F1469" s="120" t="s">
        <v>11180</v>
      </c>
      <c r="G1469" s="121" t="s">
        <v>11181</v>
      </c>
    </row>
    <row r="1470" spans="1:7" hidden="1" x14ac:dyDescent="0.35">
      <c r="A1470" s="103" t="s">
        <v>11182</v>
      </c>
      <c r="B1470" s="122" t="s">
        <v>90</v>
      </c>
      <c r="C1470" s="117" t="s">
        <v>934</v>
      </c>
      <c r="D1470" s="123" t="s">
        <v>1176</v>
      </c>
      <c r="E1470" s="124" t="s">
        <v>328</v>
      </c>
      <c r="F1470" s="125" t="s">
        <v>11183</v>
      </c>
      <c r="G1470" s="126" t="s">
        <v>11184</v>
      </c>
    </row>
    <row r="1471" spans="1:7" hidden="1" x14ac:dyDescent="0.35">
      <c r="A1471" s="103" t="s">
        <v>11185</v>
      </c>
      <c r="B1471" s="122" t="s">
        <v>90</v>
      </c>
      <c r="C1471" s="117" t="s">
        <v>934</v>
      </c>
      <c r="D1471" s="123" t="s">
        <v>1176</v>
      </c>
      <c r="E1471" s="124" t="s">
        <v>612</v>
      </c>
      <c r="F1471" s="125" t="s">
        <v>11186</v>
      </c>
      <c r="G1471" s="126" t="s">
        <v>11187</v>
      </c>
    </row>
    <row r="1472" spans="1:7" hidden="1" x14ac:dyDescent="0.35">
      <c r="A1472" s="103" t="s">
        <v>11188</v>
      </c>
      <c r="B1472" s="122" t="s">
        <v>90</v>
      </c>
      <c r="C1472" s="117" t="s">
        <v>934</v>
      </c>
      <c r="D1472" s="123" t="s">
        <v>1176</v>
      </c>
      <c r="E1472" s="124" t="s">
        <v>58</v>
      </c>
      <c r="F1472" s="125" t="s">
        <v>11189</v>
      </c>
      <c r="G1472" s="126" t="s">
        <v>11190</v>
      </c>
    </row>
    <row r="1473" spans="1:7" hidden="1" x14ac:dyDescent="0.35">
      <c r="A1473" s="103" t="s">
        <v>11191</v>
      </c>
      <c r="B1473" s="122" t="s">
        <v>90</v>
      </c>
      <c r="C1473" s="117" t="s">
        <v>934</v>
      </c>
      <c r="D1473" s="123" t="s">
        <v>1176</v>
      </c>
      <c r="E1473" s="124" t="s">
        <v>47</v>
      </c>
      <c r="F1473" s="125" t="s">
        <v>11192</v>
      </c>
      <c r="G1473" s="126" t="s">
        <v>11193</v>
      </c>
    </row>
    <row r="1474" spans="1:7" hidden="1" x14ac:dyDescent="0.35">
      <c r="A1474" s="103" t="s">
        <v>11194</v>
      </c>
      <c r="B1474" s="111" t="s">
        <v>90</v>
      </c>
      <c r="C1474" s="117" t="s">
        <v>934</v>
      </c>
      <c r="D1474" s="118" t="s">
        <v>1066</v>
      </c>
      <c r="E1474" s="119"/>
      <c r="F1474" s="120" t="s">
        <v>11195</v>
      </c>
      <c r="G1474" s="121" t="s">
        <v>11196</v>
      </c>
    </row>
    <row r="1475" spans="1:7" hidden="1" x14ac:dyDescent="0.35">
      <c r="A1475" s="103" t="s">
        <v>11197</v>
      </c>
      <c r="B1475" s="122" t="s">
        <v>90</v>
      </c>
      <c r="C1475" s="117" t="s">
        <v>934</v>
      </c>
      <c r="D1475" s="123" t="s">
        <v>1066</v>
      </c>
      <c r="E1475" s="124" t="s">
        <v>58</v>
      </c>
      <c r="F1475" s="125" t="s">
        <v>11198</v>
      </c>
      <c r="G1475" s="126" t="s">
        <v>11199</v>
      </c>
    </row>
    <row r="1476" spans="1:7" hidden="1" x14ac:dyDescent="0.35">
      <c r="A1476" s="103" t="s">
        <v>11201</v>
      </c>
      <c r="B1476" s="122" t="s">
        <v>90</v>
      </c>
      <c r="C1476" s="117" t="s">
        <v>934</v>
      </c>
      <c r="D1476" s="123" t="s">
        <v>1066</v>
      </c>
      <c r="E1476" s="124" t="s">
        <v>481</v>
      </c>
      <c r="F1476" s="125" t="s">
        <v>11202</v>
      </c>
      <c r="G1476" s="126" t="s">
        <v>11203</v>
      </c>
    </row>
    <row r="1477" spans="1:7" hidden="1" x14ac:dyDescent="0.35">
      <c r="A1477" s="103" t="s">
        <v>11205</v>
      </c>
      <c r="B1477" s="111" t="s">
        <v>90</v>
      </c>
      <c r="C1477" s="117" t="s">
        <v>934</v>
      </c>
      <c r="D1477" s="118" t="s">
        <v>155</v>
      </c>
      <c r="E1477" s="119"/>
      <c r="F1477" s="120" t="s">
        <v>11206</v>
      </c>
      <c r="G1477" s="121" t="s">
        <v>11207</v>
      </c>
    </row>
    <row r="1478" spans="1:7" hidden="1" x14ac:dyDescent="0.35">
      <c r="A1478" s="103" t="s">
        <v>11208</v>
      </c>
      <c r="B1478" s="122" t="s">
        <v>90</v>
      </c>
      <c r="C1478" s="117" t="s">
        <v>934</v>
      </c>
      <c r="D1478" s="123" t="s">
        <v>155</v>
      </c>
      <c r="E1478" s="124" t="s">
        <v>430</v>
      </c>
      <c r="F1478" s="125" t="s">
        <v>11209</v>
      </c>
      <c r="G1478" s="126" t="s">
        <v>11210</v>
      </c>
    </row>
    <row r="1479" spans="1:7" hidden="1" x14ac:dyDescent="0.35">
      <c r="A1479" s="103" t="s">
        <v>11212</v>
      </c>
      <c r="B1479" s="122" t="s">
        <v>90</v>
      </c>
      <c r="C1479" s="117" t="s">
        <v>934</v>
      </c>
      <c r="D1479" s="123" t="s">
        <v>155</v>
      </c>
      <c r="E1479" s="124" t="s">
        <v>481</v>
      </c>
      <c r="F1479" s="125" t="s">
        <v>11213</v>
      </c>
      <c r="G1479" s="126" t="s">
        <v>11214</v>
      </c>
    </row>
    <row r="1480" spans="1:7" hidden="1" x14ac:dyDescent="0.35">
      <c r="A1480" s="103" t="s">
        <v>11216</v>
      </c>
      <c r="B1480" s="122" t="s">
        <v>90</v>
      </c>
      <c r="C1480" s="117" t="s">
        <v>934</v>
      </c>
      <c r="D1480" s="123" t="s">
        <v>155</v>
      </c>
      <c r="E1480" s="124" t="s">
        <v>638</v>
      </c>
      <c r="F1480" s="125" t="s">
        <v>11217</v>
      </c>
      <c r="G1480" s="126" t="s">
        <v>11218</v>
      </c>
    </row>
    <row r="1481" spans="1:7" hidden="1" x14ac:dyDescent="0.35">
      <c r="A1481" s="103" t="s">
        <v>11220</v>
      </c>
      <c r="B1481" s="122" t="s">
        <v>90</v>
      </c>
      <c r="C1481" s="117" t="s">
        <v>934</v>
      </c>
      <c r="D1481" s="123" t="s">
        <v>155</v>
      </c>
      <c r="E1481" s="124" t="s">
        <v>366</v>
      </c>
      <c r="F1481" s="125" t="s">
        <v>11221</v>
      </c>
      <c r="G1481" s="126" t="s">
        <v>11222</v>
      </c>
    </row>
    <row r="1482" spans="1:7" hidden="1" x14ac:dyDescent="0.35">
      <c r="A1482" s="103" t="s">
        <v>11224</v>
      </c>
      <c r="B1482" s="122" t="s">
        <v>90</v>
      </c>
      <c r="C1482" s="117" t="s">
        <v>934</v>
      </c>
      <c r="D1482" s="123" t="s">
        <v>155</v>
      </c>
      <c r="E1482" s="124" t="s">
        <v>299</v>
      </c>
      <c r="F1482" s="125" t="s">
        <v>11225</v>
      </c>
      <c r="G1482" s="126" t="s">
        <v>11226</v>
      </c>
    </row>
    <row r="1483" spans="1:7" hidden="1" x14ac:dyDescent="0.35">
      <c r="A1483" s="103" t="s">
        <v>11228</v>
      </c>
      <c r="B1483" s="111" t="s">
        <v>90</v>
      </c>
      <c r="C1483" s="117" t="s">
        <v>934</v>
      </c>
      <c r="D1483" s="118" t="s">
        <v>299</v>
      </c>
      <c r="E1483" s="119"/>
      <c r="F1483" s="120" t="s">
        <v>11229</v>
      </c>
      <c r="G1483" s="121" t="s">
        <v>11230</v>
      </c>
    </row>
    <row r="1484" spans="1:7" hidden="1" x14ac:dyDescent="0.35">
      <c r="A1484" s="103" t="s">
        <v>11231</v>
      </c>
      <c r="B1484" s="122" t="s">
        <v>90</v>
      </c>
      <c r="C1484" s="117" t="s">
        <v>934</v>
      </c>
      <c r="D1484" s="123" t="s">
        <v>299</v>
      </c>
      <c r="E1484" s="124" t="s">
        <v>328</v>
      </c>
      <c r="F1484" s="125" t="s">
        <v>11232</v>
      </c>
      <c r="G1484" s="126" t="s">
        <v>11233</v>
      </c>
    </row>
    <row r="1485" spans="1:7" hidden="1" x14ac:dyDescent="0.35">
      <c r="A1485" s="103" t="s">
        <v>11235</v>
      </c>
      <c r="B1485" s="122" t="s">
        <v>90</v>
      </c>
      <c r="C1485" s="117" t="s">
        <v>934</v>
      </c>
      <c r="D1485" s="123" t="s">
        <v>299</v>
      </c>
      <c r="E1485" s="124" t="s">
        <v>612</v>
      </c>
      <c r="F1485" s="125" t="s">
        <v>11236</v>
      </c>
      <c r="G1485" s="126" t="s">
        <v>11237</v>
      </c>
    </row>
    <row r="1486" spans="1:7" hidden="1" x14ac:dyDescent="0.35">
      <c r="A1486" s="103" t="s">
        <v>11239</v>
      </c>
      <c r="B1486" s="122" t="s">
        <v>90</v>
      </c>
      <c r="C1486" s="117" t="s">
        <v>934</v>
      </c>
      <c r="D1486" s="123" t="s">
        <v>299</v>
      </c>
      <c r="E1486" s="124" t="s">
        <v>58</v>
      </c>
      <c r="F1486" s="125" t="s">
        <v>11240</v>
      </c>
      <c r="G1486" s="126" t="s">
        <v>11241</v>
      </c>
    </row>
    <row r="1487" spans="1:7" hidden="1" x14ac:dyDescent="0.35">
      <c r="A1487" s="103" t="s">
        <v>11243</v>
      </c>
      <c r="B1487" s="122" t="s">
        <v>90</v>
      </c>
      <c r="C1487" s="117" t="s">
        <v>934</v>
      </c>
      <c r="D1487" s="123" t="s">
        <v>299</v>
      </c>
      <c r="E1487" s="124" t="s">
        <v>185</v>
      </c>
      <c r="F1487" s="125" t="s">
        <v>11244</v>
      </c>
      <c r="G1487" s="126" t="s">
        <v>11245</v>
      </c>
    </row>
    <row r="1488" spans="1:7" hidden="1" x14ac:dyDescent="0.35">
      <c r="A1488" s="103" t="s">
        <v>11246</v>
      </c>
      <c r="B1488" s="122" t="s">
        <v>90</v>
      </c>
      <c r="C1488" s="117" t="s">
        <v>934</v>
      </c>
      <c r="D1488" s="123" t="s">
        <v>299</v>
      </c>
      <c r="E1488" s="124" t="s">
        <v>47</v>
      </c>
      <c r="F1488" s="125" t="s">
        <v>11247</v>
      </c>
      <c r="G1488" s="126" t="s">
        <v>11248</v>
      </c>
    </row>
    <row r="1489" spans="1:7" hidden="1" x14ac:dyDescent="0.35">
      <c r="A1489" s="103" t="s">
        <v>11250</v>
      </c>
      <c r="B1489" s="122" t="s">
        <v>90</v>
      </c>
      <c r="C1489" s="117" t="s">
        <v>934</v>
      </c>
      <c r="D1489" s="123" t="s">
        <v>299</v>
      </c>
      <c r="E1489" s="124" t="s">
        <v>299</v>
      </c>
      <c r="F1489" s="125" t="s">
        <v>11251</v>
      </c>
      <c r="G1489" s="126" t="s">
        <v>11252</v>
      </c>
    </row>
    <row r="1490" spans="1:7" hidden="1" x14ac:dyDescent="0.35">
      <c r="A1490" s="103" t="s">
        <v>11253</v>
      </c>
      <c r="B1490" s="111" t="s">
        <v>90</v>
      </c>
      <c r="C1490" s="117" t="s">
        <v>934</v>
      </c>
      <c r="D1490" s="118" t="s">
        <v>319</v>
      </c>
      <c r="E1490" s="119"/>
      <c r="F1490" s="120" t="s">
        <v>11254</v>
      </c>
      <c r="G1490" s="121" t="s">
        <v>11255</v>
      </c>
    </row>
    <row r="1491" spans="1:7" hidden="1" x14ac:dyDescent="0.35">
      <c r="A1491" s="103" t="s">
        <v>11256</v>
      </c>
      <c r="B1491" s="122" t="s">
        <v>90</v>
      </c>
      <c r="C1491" s="117" t="s">
        <v>934</v>
      </c>
      <c r="D1491" s="123" t="s">
        <v>319</v>
      </c>
      <c r="E1491" s="124" t="s">
        <v>43</v>
      </c>
      <c r="F1491" s="125" t="s">
        <v>11257</v>
      </c>
      <c r="G1491" s="126" t="s">
        <v>11258</v>
      </c>
    </row>
    <row r="1492" spans="1:7" hidden="1" x14ac:dyDescent="0.35">
      <c r="A1492" s="103" t="s">
        <v>11259</v>
      </c>
      <c r="B1492" s="122" t="s">
        <v>90</v>
      </c>
      <c r="C1492" s="117" t="s">
        <v>934</v>
      </c>
      <c r="D1492" s="123" t="s">
        <v>319</v>
      </c>
      <c r="E1492" s="124" t="s">
        <v>878</v>
      </c>
      <c r="F1492" s="125" t="s">
        <v>11260</v>
      </c>
      <c r="G1492" s="126" t="s">
        <v>11261</v>
      </c>
    </row>
    <row r="1493" spans="1:7" hidden="1" x14ac:dyDescent="0.35">
      <c r="A1493" s="103" t="s">
        <v>11262</v>
      </c>
      <c r="B1493" s="122" t="s">
        <v>90</v>
      </c>
      <c r="C1493" s="117" t="s">
        <v>934</v>
      </c>
      <c r="D1493" s="123" t="s">
        <v>319</v>
      </c>
      <c r="E1493" s="124" t="s">
        <v>366</v>
      </c>
      <c r="F1493" s="125" t="s">
        <v>11263</v>
      </c>
      <c r="G1493" s="126" t="s">
        <v>11264</v>
      </c>
    </row>
    <row r="1494" spans="1:7" hidden="1" x14ac:dyDescent="0.35">
      <c r="A1494" s="103" t="s">
        <v>11265</v>
      </c>
      <c r="B1494" s="122" t="s">
        <v>90</v>
      </c>
      <c r="C1494" s="117" t="s">
        <v>934</v>
      </c>
      <c r="D1494" s="123" t="s">
        <v>319</v>
      </c>
      <c r="E1494" s="124" t="s">
        <v>299</v>
      </c>
      <c r="F1494" s="125" t="s">
        <v>11266</v>
      </c>
      <c r="G1494" s="126" t="s">
        <v>11267</v>
      </c>
    </row>
    <row r="1495" spans="1:7" hidden="1" x14ac:dyDescent="0.35">
      <c r="A1495" s="103" t="s">
        <v>11268</v>
      </c>
      <c r="B1495" s="111" t="s">
        <v>90</v>
      </c>
      <c r="C1495" s="117" t="s">
        <v>934</v>
      </c>
      <c r="D1495" s="118" t="s">
        <v>510</v>
      </c>
      <c r="E1495" s="119"/>
      <c r="F1495" s="120" t="s">
        <v>11269</v>
      </c>
      <c r="G1495" s="121" t="s">
        <v>11270</v>
      </c>
    </row>
    <row r="1496" spans="1:7" hidden="1" x14ac:dyDescent="0.35">
      <c r="A1496" s="103" t="s">
        <v>11271</v>
      </c>
      <c r="B1496" s="122" t="s">
        <v>90</v>
      </c>
      <c r="C1496" s="117" t="s">
        <v>934</v>
      </c>
      <c r="D1496" s="123" t="s">
        <v>510</v>
      </c>
      <c r="E1496" s="124" t="s">
        <v>58</v>
      </c>
      <c r="F1496" s="125" t="s">
        <v>11272</v>
      </c>
      <c r="G1496" s="126" t="s">
        <v>11273</v>
      </c>
    </row>
    <row r="1497" spans="1:7" hidden="1" x14ac:dyDescent="0.35">
      <c r="A1497" s="103" t="s">
        <v>11274</v>
      </c>
      <c r="B1497" s="122" t="s">
        <v>90</v>
      </c>
      <c r="C1497" s="117" t="s">
        <v>934</v>
      </c>
      <c r="D1497" s="123" t="s">
        <v>510</v>
      </c>
      <c r="E1497" s="124" t="s">
        <v>312</v>
      </c>
      <c r="F1497" s="125" t="s">
        <v>11275</v>
      </c>
      <c r="G1497" s="126" t="s">
        <v>11276</v>
      </c>
    </row>
    <row r="1498" spans="1:7" hidden="1" x14ac:dyDescent="0.35">
      <c r="A1498" s="103" t="s">
        <v>11277</v>
      </c>
      <c r="B1498" s="122" t="s">
        <v>90</v>
      </c>
      <c r="C1498" s="117" t="s">
        <v>934</v>
      </c>
      <c r="D1498" s="123" t="s">
        <v>510</v>
      </c>
      <c r="E1498" s="124" t="s">
        <v>494</v>
      </c>
      <c r="F1498" s="125" t="s">
        <v>11278</v>
      </c>
      <c r="G1498" s="126" t="s">
        <v>11279</v>
      </c>
    </row>
    <row r="1499" spans="1:7" x14ac:dyDescent="0.35">
      <c r="A1499" s="103" t="s">
        <v>49556</v>
      </c>
      <c r="B1499" s="111" t="s">
        <v>90</v>
      </c>
      <c r="C1499" s="117" t="s">
        <v>934</v>
      </c>
      <c r="D1499" s="118" t="s">
        <v>856</v>
      </c>
      <c r="E1499" s="119"/>
      <c r="F1499" s="120" t="s">
        <v>49992</v>
      </c>
      <c r="G1499" s="121" t="e">
        <v>#N/A</v>
      </c>
    </row>
    <row r="1500" spans="1:7" x14ac:dyDescent="0.35">
      <c r="A1500" s="103" t="s">
        <v>49557</v>
      </c>
      <c r="B1500" s="122" t="s">
        <v>90</v>
      </c>
      <c r="C1500" s="117" t="s">
        <v>934</v>
      </c>
      <c r="D1500" s="123" t="s">
        <v>856</v>
      </c>
      <c r="E1500" s="124" t="s">
        <v>403</v>
      </c>
      <c r="F1500" s="125" t="s">
        <v>49993</v>
      </c>
      <c r="G1500" s="126" t="e">
        <v>#N/A</v>
      </c>
    </row>
    <row r="1501" spans="1:7" x14ac:dyDescent="0.35">
      <c r="A1501" s="103" t="s">
        <v>49558</v>
      </c>
      <c r="B1501" s="122" t="s">
        <v>90</v>
      </c>
      <c r="C1501" s="117" t="s">
        <v>934</v>
      </c>
      <c r="D1501" s="123" t="s">
        <v>856</v>
      </c>
      <c r="E1501" s="124" t="s">
        <v>268</v>
      </c>
      <c r="F1501" s="125" t="s">
        <v>49994</v>
      </c>
      <c r="G1501" s="126" t="e">
        <v>#N/A</v>
      </c>
    </row>
    <row r="1502" spans="1:7" hidden="1" x14ac:dyDescent="0.35">
      <c r="A1502" s="103" t="s">
        <v>11280</v>
      </c>
      <c r="B1502" s="111" t="s">
        <v>90</v>
      </c>
      <c r="C1502" s="112" t="s">
        <v>856</v>
      </c>
      <c r="D1502" s="113"/>
      <c r="E1502" s="114"/>
      <c r="F1502" s="115" t="s">
        <v>11281</v>
      </c>
      <c r="G1502" s="116" t="s">
        <v>11282</v>
      </c>
    </row>
    <row r="1503" spans="1:7" hidden="1" x14ac:dyDescent="0.35">
      <c r="A1503" s="103" t="s">
        <v>11284</v>
      </c>
      <c r="B1503" s="111" t="s">
        <v>90</v>
      </c>
      <c r="C1503" s="117" t="s">
        <v>856</v>
      </c>
      <c r="D1503" s="118" t="s">
        <v>503</v>
      </c>
      <c r="E1503" s="119"/>
      <c r="F1503" s="120" t="s">
        <v>49995</v>
      </c>
      <c r="G1503" s="121" t="s">
        <v>49263</v>
      </c>
    </row>
    <row r="1504" spans="1:7" hidden="1" x14ac:dyDescent="0.35">
      <c r="A1504" s="103" t="s">
        <v>11286</v>
      </c>
      <c r="B1504" s="122" t="s">
        <v>90</v>
      </c>
      <c r="C1504" s="117" t="s">
        <v>856</v>
      </c>
      <c r="D1504" s="123" t="s">
        <v>503</v>
      </c>
      <c r="E1504" s="124" t="s">
        <v>43</v>
      </c>
      <c r="F1504" s="125" t="s">
        <v>11287</v>
      </c>
      <c r="G1504" s="126" t="s">
        <v>11288</v>
      </c>
    </row>
    <row r="1505" spans="1:7" hidden="1" x14ac:dyDescent="0.35">
      <c r="A1505" s="103" t="s">
        <v>11290</v>
      </c>
      <c r="B1505" s="122" t="s">
        <v>90</v>
      </c>
      <c r="C1505" s="117" t="s">
        <v>856</v>
      </c>
      <c r="D1505" s="123" t="s">
        <v>503</v>
      </c>
      <c r="E1505" s="124" t="s">
        <v>328</v>
      </c>
      <c r="F1505" s="125" t="s">
        <v>11291</v>
      </c>
      <c r="G1505" s="126" t="s">
        <v>11292</v>
      </c>
    </row>
    <row r="1506" spans="1:7" hidden="1" x14ac:dyDescent="0.35">
      <c r="A1506" s="103" t="s">
        <v>11293</v>
      </c>
      <c r="B1506" s="122" t="s">
        <v>90</v>
      </c>
      <c r="C1506" s="117" t="s">
        <v>856</v>
      </c>
      <c r="D1506" s="123" t="s">
        <v>503</v>
      </c>
      <c r="E1506" s="124" t="s">
        <v>612</v>
      </c>
      <c r="F1506" s="125" t="s">
        <v>11294</v>
      </c>
      <c r="G1506" s="126" t="s">
        <v>11295</v>
      </c>
    </row>
    <row r="1507" spans="1:7" hidden="1" x14ac:dyDescent="0.35">
      <c r="A1507" s="103" t="s">
        <v>11297</v>
      </c>
      <c r="B1507" s="122" t="s">
        <v>90</v>
      </c>
      <c r="C1507" s="117" t="s">
        <v>856</v>
      </c>
      <c r="D1507" s="123" t="s">
        <v>503</v>
      </c>
      <c r="E1507" s="124" t="s">
        <v>332</v>
      </c>
      <c r="F1507" s="125" t="s">
        <v>11298</v>
      </c>
      <c r="G1507" s="126" t="s">
        <v>11299</v>
      </c>
    </row>
    <row r="1508" spans="1:7" hidden="1" x14ac:dyDescent="0.35">
      <c r="A1508" s="103" t="s">
        <v>11301</v>
      </c>
      <c r="B1508" s="122" t="s">
        <v>90</v>
      </c>
      <c r="C1508" s="117" t="s">
        <v>856</v>
      </c>
      <c r="D1508" s="123" t="s">
        <v>503</v>
      </c>
      <c r="E1508" s="124" t="s">
        <v>430</v>
      </c>
      <c r="F1508" s="125" t="s">
        <v>11302</v>
      </c>
      <c r="G1508" s="126" t="s">
        <v>11303</v>
      </c>
    </row>
    <row r="1509" spans="1:7" hidden="1" x14ac:dyDescent="0.35">
      <c r="A1509" s="103" t="s">
        <v>11305</v>
      </c>
      <c r="B1509" s="122" t="s">
        <v>90</v>
      </c>
      <c r="C1509" s="117" t="s">
        <v>856</v>
      </c>
      <c r="D1509" s="123" t="s">
        <v>503</v>
      </c>
      <c r="E1509" s="124" t="s">
        <v>58</v>
      </c>
      <c r="F1509" s="125" t="s">
        <v>11306</v>
      </c>
      <c r="G1509" s="126" t="s">
        <v>11307</v>
      </c>
    </row>
    <row r="1510" spans="1:7" hidden="1" x14ac:dyDescent="0.35">
      <c r="A1510" s="103" t="s">
        <v>11309</v>
      </c>
      <c r="B1510" s="122" t="s">
        <v>90</v>
      </c>
      <c r="C1510" s="117" t="s">
        <v>856</v>
      </c>
      <c r="D1510" s="123" t="s">
        <v>503</v>
      </c>
      <c r="E1510" s="124" t="s">
        <v>481</v>
      </c>
      <c r="F1510" s="125" t="s">
        <v>11310</v>
      </c>
      <c r="G1510" s="126" t="s">
        <v>11311</v>
      </c>
    </row>
    <row r="1511" spans="1:7" hidden="1" x14ac:dyDescent="0.35">
      <c r="A1511" s="103" t="s">
        <v>11313</v>
      </c>
      <c r="B1511" s="122" t="s">
        <v>90</v>
      </c>
      <c r="C1511" s="117" t="s">
        <v>856</v>
      </c>
      <c r="D1511" s="123" t="s">
        <v>503</v>
      </c>
      <c r="E1511" s="124" t="s">
        <v>62</v>
      </c>
      <c r="F1511" s="125" t="s">
        <v>11314</v>
      </c>
      <c r="G1511" s="126" t="s">
        <v>11315</v>
      </c>
    </row>
    <row r="1512" spans="1:7" x14ac:dyDescent="0.35">
      <c r="A1512" s="103" t="s">
        <v>49559</v>
      </c>
      <c r="B1512" s="122" t="s">
        <v>90</v>
      </c>
      <c r="C1512" s="117" t="s">
        <v>856</v>
      </c>
      <c r="D1512" s="123" t="s">
        <v>503</v>
      </c>
      <c r="E1512" s="124" t="s">
        <v>670</v>
      </c>
      <c r="F1512" s="125" t="s">
        <v>49996</v>
      </c>
      <c r="G1512" s="126" t="e">
        <v>#N/A</v>
      </c>
    </row>
    <row r="1513" spans="1:7" x14ac:dyDescent="0.35">
      <c r="A1513" s="103" t="s">
        <v>49560</v>
      </c>
      <c r="B1513" s="122" t="s">
        <v>90</v>
      </c>
      <c r="C1513" s="117" t="s">
        <v>856</v>
      </c>
      <c r="D1513" s="123" t="s">
        <v>503</v>
      </c>
      <c r="E1513" s="124" t="s">
        <v>132</v>
      </c>
      <c r="F1513" s="125" t="s">
        <v>49997</v>
      </c>
      <c r="G1513" s="126" t="e">
        <v>#N/A</v>
      </c>
    </row>
    <row r="1514" spans="1:7" hidden="1" x14ac:dyDescent="0.35">
      <c r="A1514" s="103" t="s">
        <v>11317</v>
      </c>
      <c r="B1514" s="122" t="s">
        <v>90</v>
      </c>
      <c r="C1514" s="117" t="s">
        <v>856</v>
      </c>
      <c r="D1514" s="123" t="s">
        <v>503</v>
      </c>
      <c r="E1514" s="124" t="s">
        <v>136</v>
      </c>
      <c r="F1514" s="125" t="s">
        <v>11318</v>
      </c>
      <c r="G1514" s="126" t="s">
        <v>11319</v>
      </c>
    </row>
    <row r="1515" spans="1:7" hidden="1" x14ac:dyDescent="0.35">
      <c r="A1515" s="103" t="s">
        <v>11321</v>
      </c>
      <c r="B1515" s="122" t="s">
        <v>90</v>
      </c>
      <c r="C1515" s="117" t="s">
        <v>856</v>
      </c>
      <c r="D1515" s="123" t="s">
        <v>503</v>
      </c>
      <c r="E1515" s="124" t="s">
        <v>112</v>
      </c>
      <c r="F1515" s="125" t="s">
        <v>11322</v>
      </c>
      <c r="G1515" s="126" t="s">
        <v>11323</v>
      </c>
    </row>
    <row r="1516" spans="1:7" hidden="1" x14ac:dyDescent="0.35">
      <c r="A1516" s="103" t="s">
        <v>11325</v>
      </c>
      <c r="B1516" s="122" t="s">
        <v>90</v>
      </c>
      <c r="C1516" s="117" t="s">
        <v>856</v>
      </c>
      <c r="D1516" s="123" t="s">
        <v>503</v>
      </c>
      <c r="E1516" s="124" t="s">
        <v>822</v>
      </c>
      <c r="F1516" s="125" t="s">
        <v>11326</v>
      </c>
      <c r="G1516" s="126" t="s">
        <v>11327</v>
      </c>
    </row>
    <row r="1517" spans="1:7" hidden="1" x14ac:dyDescent="0.35">
      <c r="A1517" s="103" t="s">
        <v>11329</v>
      </c>
      <c r="B1517" s="122" t="s">
        <v>90</v>
      </c>
      <c r="C1517" s="117" t="s">
        <v>856</v>
      </c>
      <c r="D1517" s="123" t="s">
        <v>503</v>
      </c>
      <c r="E1517" s="124" t="s">
        <v>442</v>
      </c>
      <c r="F1517" s="125" t="s">
        <v>11330</v>
      </c>
      <c r="G1517" s="126" t="s">
        <v>11331</v>
      </c>
    </row>
    <row r="1518" spans="1:7" hidden="1" x14ac:dyDescent="0.35">
      <c r="A1518" s="103" t="s">
        <v>11333</v>
      </c>
      <c r="B1518" s="122" t="s">
        <v>90</v>
      </c>
      <c r="C1518" s="117" t="s">
        <v>856</v>
      </c>
      <c r="D1518" s="123" t="s">
        <v>503</v>
      </c>
      <c r="E1518" s="124" t="s">
        <v>249</v>
      </c>
      <c r="F1518" s="125" t="s">
        <v>11334</v>
      </c>
      <c r="G1518" s="126" t="s">
        <v>11335</v>
      </c>
    </row>
    <row r="1519" spans="1:7" hidden="1" x14ac:dyDescent="0.35">
      <c r="A1519" s="103" t="s">
        <v>11337</v>
      </c>
      <c r="B1519" s="122" t="s">
        <v>90</v>
      </c>
      <c r="C1519" s="117" t="s">
        <v>856</v>
      </c>
      <c r="D1519" s="123" t="s">
        <v>503</v>
      </c>
      <c r="E1519" s="124" t="s">
        <v>399</v>
      </c>
      <c r="F1519" s="125" t="s">
        <v>11338</v>
      </c>
      <c r="G1519" s="126" t="s">
        <v>11339</v>
      </c>
    </row>
    <row r="1520" spans="1:7" hidden="1" x14ac:dyDescent="0.35">
      <c r="A1520" s="103" t="s">
        <v>11340</v>
      </c>
      <c r="B1520" s="122" t="s">
        <v>90</v>
      </c>
      <c r="C1520" s="117" t="s">
        <v>856</v>
      </c>
      <c r="D1520" s="123" t="s">
        <v>503</v>
      </c>
      <c r="E1520" s="124" t="s">
        <v>199</v>
      </c>
      <c r="F1520" s="125" t="s">
        <v>11341</v>
      </c>
      <c r="G1520" s="126" t="s">
        <v>11342</v>
      </c>
    </row>
    <row r="1521" spans="1:7" hidden="1" x14ac:dyDescent="0.35">
      <c r="A1521" s="103" t="s">
        <v>11344</v>
      </c>
      <c r="B1521" s="122" t="s">
        <v>90</v>
      </c>
      <c r="C1521" s="117" t="s">
        <v>856</v>
      </c>
      <c r="D1521" s="123" t="s">
        <v>503</v>
      </c>
      <c r="E1521" s="124" t="s">
        <v>638</v>
      </c>
      <c r="F1521" s="125" t="s">
        <v>11345</v>
      </c>
      <c r="G1521" s="126" t="s">
        <v>11346</v>
      </c>
    </row>
    <row r="1522" spans="1:7" hidden="1" x14ac:dyDescent="0.35">
      <c r="A1522" s="103" t="s">
        <v>11347</v>
      </c>
      <c r="B1522" s="122" t="s">
        <v>90</v>
      </c>
      <c r="C1522" s="117" t="s">
        <v>856</v>
      </c>
      <c r="D1522" s="123" t="s">
        <v>503</v>
      </c>
      <c r="E1522" s="124" t="s">
        <v>878</v>
      </c>
      <c r="F1522" s="125" t="s">
        <v>11348</v>
      </c>
      <c r="G1522" s="126" t="s">
        <v>11349</v>
      </c>
    </row>
    <row r="1523" spans="1:7" hidden="1" x14ac:dyDescent="0.35">
      <c r="A1523" s="103" t="s">
        <v>11350</v>
      </c>
      <c r="B1523" s="122" t="s">
        <v>90</v>
      </c>
      <c r="C1523" s="117" t="s">
        <v>856</v>
      </c>
      <c r="D1523" s="123" t="s">
        <v>503</v>
      </c>
      <c r="E1523" s="124" t="s">
        <v>151</v>
      </c>
      <c r="F1523" s="125" t="s">
        <v>11351</v>
      </c>
      <c r="G1523" s="126" t="s">
        <v>11352</v>
      </c>
    </row>
    <row r="1524" spans="1:7" hidden="1" x14ac:dyDescent="0.35">
      <c r="A1524" s="103" t="s">
        <v>11354</v>
      </c>
      <c r="B1524" s="122" t="s">
        <v>90</v>
      </c>
      <c r="C1524" s="117" t="s">
        <v>856</v>
      </c>
      <c r="D1524" s="123" t="s">
        <v>503</v>
      </c>
      <c r="E1524" s="124" t="s">
        <v>758</v>
      </c>
      <c r="F1524" s="125" t="s">
        <v>11355</v>
      </c>
      <c r="G1524" s="126" t="s">
        <v>11356</v>
      </c>
    </row>
    <row r="1525" spans="1:7" hidden="1" x14ac:dyDescent="0.35">
      <c r="A1525" s="103" t="s">
        <v>11358</v>
      </c>
      <c r="B1525" s="122" t="s">
        <v>90</v>
      </c>
      <c r="C1525" s="117" t="s">
        <v>856</v>
      </c>
      <c r="D1525" s="123" t="s">
        <v>503</v>
      </c>
      <c r="E1525" s="124" t="s">
        <v>86</v>
      </c>
      <c r="F1525" s="125" t="s">
        <v>11359</v>
      </c>
      <c r="G1525" s="126" t="s">
        <v>11360</v>
      </c>
    </row>
    <row r="1526" spans="1:7" hidden="1" x14ac:dyDescent="0.35">
      <c r="A1526" s="103" t="s">
        <v>11362</v>
      </c>
      <c r="B1526" s="122" t="s">
        <v>90</v>
      </c>
      <c r="C1526" s="117" t="s">
        <v>856</v>
      </c>
      <c r="D1526" s="123" t="s">
        <v>503</v>
      </c>
      <c r="E1526" s="124" t="s">
        <v>503</v>
      </c>
      <c r="F1526" s="125" t="s">
        <v>11363</v>
      </c>
      <c r="G1526" s="126" t="s">
        <v>11364</v>
      </c>
    </row>
    <row r="1527" spans="1:7" hidden="1" x14ac:dyDescent="0.35">
      <c r="A1527" s="103" t="s">
        <v>11365</v>
      </c>
      <c r="B1527" s="122" t="s">
        <v>90</v>
      </c>
      <c r="C1527" s="117" t="s">
        <v>856</v>
      </c>
      <c r="D1527" s="123" t="s">
        <v>503</v>
      </c>
      <c r="E1527" s="124" t="s">
        <v>413</v>
      </c>
      <c r="F1527" s="125" t="s">
        <v>49998</v>
      </c>
      <c r="G1527" s="126" t="s">
        <v>11367</v>
      </c>
    </row>
    <row r="1528" spans="1:7" hidden="1" x14ac:dyDescent="0.35">
      <c r="A1528" s="103" t="s">
        <v>11368</v>
      </c>
      <c r="B1528" s="122" t="s">
        <v>90</v>
      </c>
      <c r="C1528" s="117" t="s">
        <v>856</v>
      </c>
      <c r="D1528" s="123" t="s">
        <v>503</v>
      </c>
      <c r="E1528" s="124" t="s">
        <v>2044</v>
      </c>
      <c r="F1528" s="125" t="s">
        <v>11369</v>
      </c>
      <c r="G1528" s="126" t="s">
        <v>11370</v>
      </c>
    </row>
    <row r="1529" spans="1:7" hidden="1" x14ac:dyDescent="0.35">
      <c r="A1529" s="103" t="s">
        <v>11372</v>
      </c>
      <c r="B1529" s="122" t="s">
        <v>90</v>
      </c>
      <c r="C1529" s="117" t="s">
        <v>856</v>
      </c>
      <c r="D1529" s="123" t="s">
        <v>503</v>
      </c>
      <c r="E1529" s="124" t="s">
        <v>1066</v>
      </c>
      <c r="F1529" s="125" t="s">
        <v>11373</v>
      </c>
      <c r="G1529" s="126" t="s">
        <v>11374</v>
      </c>
    </row>
    <row r="1530" spans="1:7" hidden="1" x14ac:dyDescent="0.35">
      <c r="A1530" s="103" t="s">
        <v>11376</v>
      </c>
      <c r="B1530" s="122" t="s">
        <v>90</v>
      </c>
      <c r="C1530" s="117" t="s">
        <v>856</v>
      </c>
      <c r="D1530" s="123" t="s">
        <v>503</v>
      </c>
      <c r="E1530" s="124" t="s">
        <v>155</v>
      </c>
      <c r="F1530" s="125" t="s">
        <v>11377</v>
      </c>
      <c r="G1530" s="126" t="s">
        <v>11378</v>
      </c>
    </row>
    <row r="1531" spans="1:7" hidden="1" x14ac:dyDescent="0.35">
      <c r="A1531" s="103" t="s">
        <v>11380</v>
      </c>
      <c r="B1531" s="122" t="s">
        <v>90</v>
      </c>
      <c r="C1531" s="117" t="s">
        <v>856</v>
      </c>
      <c r="D1531" s="123" t="s">
        <v>503</v>
      </c>
      <c r="E1531" s="124" t="s">
        <v>2358</v>
      </c>
      <c r="F1531" s="125" t="s">
        <v>11381</v>
      </c>
      <c r="G1531" s="126" t="s">
        <v>11382</v>
      </c>
    </row>
    <row r="1532" spans="1:7" hidden="1" x14ac:dyDescent="0.35">
      <c r="A1532" s="103" t="s">
        <v>11384</v>
      </c>
      <c r="B1532" s="122" t="s">
        <v>90</v>
      </c>
      <c r="C1532" s="117" t="s">
        <v>856</v>
      </c>
      <c r="D1532" s="123" t="s">
        <v>503</v>
      </c>
      <c r="E1532" s="124" t="s">
        <v>173</v>
      </c>
      <c r="F1532" s="125" t="s">
        <v>11385</v>
      </c>
      <c r="G1532" s="126" t="s">
        <v>11386</v>
      </c>
    </row>
    <row r="1533" spans="1:7" hidden="1" x14ac:dyDescent="0.35">
      <c r="A1533" s="103" t="s">
        <v>11388</v>
      </c>
      <c r="B1533" s="122" t="s">
        <v>90</v>
      </c>
      <c r="C1533" s="117" t="s">
        <v>856</v>
      </c>
      <c r="D1533" s="123" t="s">
        <v>503</v>
      </c>
      <c r="E1533" s="124" t="s">
        <v>234</v>
      </c>
      <c r="F1533" s="125" t="s">
        <v>11389</v>
      </c>
      <c r="G1533" s="126" t="s">
        <v>11390</v>
      </c>
    </row>
    <row r="1534" spans="1:7" hidden="1" x14ac:dyDescent="0.35">
      <c r="A1534" s="103" t="s">
        <v>11392</v>
      </c>
      <c r="B1534" s="111" t="s">
        <v>90</v>
      </c>
      <c r="C1534" s="117" t="s">
        <v>856</v>
      </c>
      <c r="D1534" s="118" t="s">
        <v>856</v>
      </c>
      <c r="E1534" s="119"/>
      <c r="F1534" s="120" t="s">
        <v>11393</v>
      </c>
      <c r="G1534" s="121" t="s">
        <v>11394</v>
      </c>
    </row>
    <row r="1535" spans="1:7" hidden="1" x14ac:dyDescent="0.35">
      <c r="A1535" s="103" t="s">
        <v>11395</v>
      </c>
      <c r="B1535" s="122" t="s">
        <v>90</v>
      </c>
      <c r="C1535" s="117" t="s">
        <v>856</v>
      </c>
      <c r="D1535" s="123" t="s">
        <v>856</v>
      </c>
      <c r="E1535" s="124" t="s">
        <v>328</v>
      </c>
      <c r="F1535" s="125" t="s">
        <v>11396</v>
      </c>
      <c r="G1535" s="126" t="s">
        <v>11397</v>
      </c>
    </row>
    <row r="1536" spans="1:7" hidden="1" x14ac:dyDescent="0.35">
      <c r="A1536" s="103" t="s">
        <v>11399</v>
      </c>
      <c r="B1536" s="122" t="s">
        <v>90</v>
      </c>
      <c r="C1536" s="117" t="s">
        <v>856</v>
      </c>
      <c r="D1536" s="123" t="s">
        <v>856</v>
      </c>
      <c r="E1536" s="124" t="s">
        <v>612</v>
      </c>
      <c r="F1536" s="125" t="s">
        <v>11400</v>
      </c>
      <c r="G1536" s="126" t="s">
        <v>11401</v>
      </c>
    </row>
    <row r="1537" spans="1:7" hidden="1" x14ac:dyDescent="0.35">
      <c r="A1537" s="103" t="s">
        <v>11403</v>
      </c>
      <c r="B1537" s="122" t="s">
        <v>90</v>
      </c>
      <c r="C1537" s="117" t="s">
        <v>856</v>
      </c>
      <c r="D1537" s="123" t="s">
        <v>856</v>
      </c>
      <c r="E1537" s="124" t="s">
        <v>332</v>
      </c>
      <c r="F1537" s="125" t="s">
        <v>11404</v>
      </c>
      <c r="G1537" s="126" t="s">
        <v>11405</v>
      </c>
    </row>
    <row r="1538" spans="1:7" hidden="1" x14ac:dyDescent="0.35">
      <c r="A1538" s="103" t="s">
        <v>11407</v>
      </c>
      <c r="B1538" s="122" t="s">
        <v>90</v>
      </c>
      <c r="C1538" s="117" t="s">
        <v>856</v>
      </c>
      <c r="D1538" s="123" t="s">
        <v>856</v>
      </c>
      <c r="E1538" s="124" t="s">
        <v>430</v>
      </c>
      <c r="F1538" s="125" t="s">
        <v>11408</v>
      </c>
      <c r="G1538" s="126" t="s">
        <v>11409</v>
      </c>
    </row>
    <row r="1539" spans="1:7" hidden="1" x14ac:dyDescent="0.35">
      <c r="A1539" s="103" t="s">
        <v>11411</v>
      </c>
      <c r="B1539" s="122" t="s">
        <v>90</v>
      </c>
      <c r="C1539" s="117" t="s">
        <v>856</v>
      </c>
      <c r="D1539" s="123" t="s">
        <v>856</v>
      </c>
      <c r="E1539" s="124" t="s">
        <v>58</v>
      </c>
      <c r="F1539" s="125" t="s">
        <v>11412</v>
      </c>
      <c r="G1539" s="126" t="s">
        <v>11413</v>
      </c>
    </row>
    <row r="1540" spans="1:7" hidden="1" x14ac:dyDescent="0.35">
      <c r="A1540" s="103" t="s">
        <v>11415</v>
      </c>
      <c r="B1540" s="122" t="s">
        <v>90</v>
      </c>
      <c r="C1540" s="117" t="s">
        <v>856</v>
      </c>
      <c r="D1540" s="123" t="s">
        <v>856</v>
      </c>
      <c r="E1540" s="124" t="s">
        <v>481</v>
      </c>
      <c r="F1540" s="125" t="s">
        <v>11416</v>
      </c>
      <c r="G1540" s="126" t="s">
        <v>11417</v>
      </c>
    </row>
    <row r="1541" spans="1:7" hidden="1" x14ac:dyDescent="0.35">
      <c r="A1541" s="103" t="s">
        <v>11419</v>
      </c>
      <c r="B1541" s="122" t="s">
        <v>90</v>
      </c>
      <c r="C1541" s="117" t="s">
        <v>856</v>
      </c>
      <c r="D1541" s="123" t="s">
        <v>856</v>
      </c>
      <c r="E1541" s="124" t="s">
        <v>62</v>
      </c>
      <c r="F1541" s="125" t="s">
        <v>11420</v>
      </c>
      <c r="G1541" s="126" t="s">
        <v>11421</v>
      </c>
    </row>
    <row r="1542" spans="1:7" hidden="1" x14ac:dyDescent="0.35">
      <c r="A1542" s="103" t="s">
        <v>11423</v>
      </c>
      <c r="B1542" s="122" t="s">
        <v>90</v>
      </c>
      <c r="C1542" s="117" t="s">
        <v>856</v>
      </c>
      <c r="D1542" s="123" t="s">
        <v>856</v>
      </c>
      <c r="E1542" s="124" t="s">
        <v>213</v>
      </c>
      <c r="F1542" s="125" t="s">
        <v>11424</v>
      </c>
      <c r="G1542" s="126" t="s">
        <v>11425</v>
      </c>
    </row>
    <row r="1543" spans="1:7" hidden="1" x14ac:dyDescent="0.35">
      <c r="A1543" s="103" t="s">
        <v>11427</v>
      </c>
      <c r="B1543" s="111" t="s">
        <v>90</v>
      </c>
      <c r="C1543" s="117" t="s">
        <v>856</v>
      </c>
      <c r="D1543" s="118" t="s">
        <v>234</v>
      </c>
      <c r="E1543" s="119"/>
      <c r="F1543" s="120" t="s">
        <v>11428</v>
      </c>
      <c r="G1543" s="121" t="s">
        <v>11429</v>
      </c>
    </row>
    <row r="1544" spans="1:7" hidden="1" x14ac:dyDescent="0.35">
      <c r="A1544" s="103" t="s">
        <v>11430</v>
      </c>
      <c r="B1544" s="122" t="s">
        <v>90</v>
      </c>
      <c r="C1544" s="117" t="s">
        <v>856</v>
      </c>
      <c r="D1544" s="123" t="s">
        <v>234</v>
      </c>
      <c r="E1544" s="124" t="s">
        <v>658</v>
      </c>
      <c r="F1544" s="125" t="s">
        <v>11431</v>
      </c>
      <c r="G1544" s="126" t="s">
        <v>11432</v>
      </c>
    </row>
    <row r="1545" spans="1:7" hidden="1" x14ac:dyDescent="0.35">
      <c r="A1545" s="103" t="s">
        <v>11434</v>
      </c>
      <c r="B1545" s="122" t="s">
        <v>90</v>
      </c>
      <c r="C1545" s="117" t="s">
        <v>856</v>
      </c>
      <c r="D1545" s="123" t="s">
        <v>234</v>
      </c>
      <c r="E1545" s="124" t="s">
        <v>328</v>
      </c>
      <c r="F1545" s="125" t="s">
        <v>11435</v>
      </c>
      <c r="G1545" s="126" t="s">
        <v>11436</v>
      </c>
    </row>
    <row r="1546" spans="1:7" hidden="1" x14ac:dyDescent="0.35">
      <c r="A1546" s="103" t="s">
        <v>11438</v>
      </c>
      <c r="B1546" s="122" t="s">
        <v>90</v>
      </c>
      <c r="C1546" s="117" t="s">
        <v>856</v>
      </c>
      <c r="D1546" s="123" t="s">
        <v>234</v>
      </c>
      <c r="E1546" s="124" t="s">
        <v>612</v>
      </c>
      <c r="F1546" s="125" t="s">
        <v>11439</v>
      </c>
      <c r="G1546" s="126" t="s">
        <v>11440</v>
      </c>
    </row>
    <row r="1547" spans="1:7" hidden="1" x14ac:dyDescent="0.35">
      <c r="A1547" s="103" t="s">
        <v>11442</v>
      </c>
      <c r="B1547" s="122" t="s">
        <v>90</v>
      </c>
      <c r="C1547" s="117" t="s">
        <v>856</v>
      </c>
      <c r="D1547" s="123" t="s">
        <v>234</v>
      </c>
      <c r="E1547" s="124" t="s">
        <v>332</v>
      </c>
      <c r="F1547" s="125" t="s">
        <v>11443</v>
      </c>
      <c r="G1547" s="126" t="s">
        <v>11444</v>
      </c>
    </row>
    <row r="1548" spans="1:7" hidden="1" x14ac:dyDescent="0.35">
      <c r="A1548" s="103" t="s">
        <v>11446</v>
      </c>
      <c r="B1548" s="122" t="s">
        <v>90</v>
      </c>
      <c r="C1548" s="117" t="s">
        <v>856</v>
      </c>
      <c r="D1548" s="123" t="s">
        <v>234</v>
      </c>
      <c r="E1548" s="124" t="s">
        <v>430</v>
      </c>
      <c r="F1548" s="125" t="s">
        <v>11447</v>
      </c>
      <c r="G1548" s="126" t="s">
        <v>11448</v>
      </c>
    </row>
    <row r="1549" spans="1:7" hidden="1" x14ac:dyDescent="0.35">
      <c r="A1549" s="103" t="s">
        <v>11450</v>
      </c>
      <c r="B1549" s="122" t="s">
        <v>90</v>
      </c>
      <c r="C1549" s="117" t="s">
        <v>856</v>
      </c>
      <c r="D1549" s="123" t="s">
        <v>234</v>
      </c>
      <c r="E1549" s="124" t="s">
        <v>58</v>
      </c>
      <c r="F1549" s="125" t="s">
        <v>11451</v>
      </c>
      <c r="G1549" s="126" t="s">
        <v>11452</v>
      </c>
    </row>
    <row r="1550" spans="1:7" hidden="1" x14ac:dyDescent="0.35">
      <c r="A1550" s="103" t="s">
        <v>11454</v>
      </c>
      <c r="B1550" s="122" t="s">
        <v>90</v>
      </c>
      <c r="C1550" s="117" t="s">
        <v>856</v>
      </c>
      <c r="D1550" s="123" t="s">
        <v>234</v>
      </c>
      <c r="E1550" s="124" t="s">
        <v>481</v>
      </c>
      <c r="F1550" s="125" t="s">
        <v>11455</v>
      </c>
      <c r="G1550" s="126" t="s">
        <v>11456</v>
      </c>
    </row>
    <row r="1551" spans="1:7" hidden="1" x14ac:dyDescent="0.35">
      <c r="A1551" s="103" t="s">
        <v>11458</v>
      </c>
      <c r="B1551" s="122" t="s">
        <v>90</v>
      </c>
      <c r="C1551" s="117" t="s">
        <v>856</v>
      </c>
      <c r="D1551" s="123" t="s">
        <v>234</v>
      </c>
      <c r="E1551" s="124" t="s">
        <v>62</v>
      </c>
      <c r="F1551" s="125" t="s">
        <v>11459</v>
      </c>
      <c r="G1551" s="126" t="s">
        <v>11460</v>
      </c>
    </row>
    <row r="1552" spans="1:7" hidden="1" x14ac:dyDescent="0.35">
      <c r="A1552" s="103" t="s">
        <v>11462</v>
      </c>
      <c r="B1552" s="122" t="s">
        <v>90</v>
      </c>
      <c r="C1552" s="117" t="s">
        <v>856</v>
      </c>
      <c r="D1552" s="123" t="s">
        <v>234</v>
      </c>
      <c r="E1552" s="124" t="s">
        <v>1348</v>
      </c>
      <c r="F1552" s="125" t="s">
        <v>11463</v>
      </c>
      <c r="G1552" s="126" t="s">
        <v>11464</v>
      </c>
    </row>
    <row r="1553" spans="1:7" hidden="1" x14ac:dyDescent="0.35">
      <c r="A1553" s="103" t="s">
        <v>11466</v>
      </c>
      <c r="B1553" s="122" t="s">
        <v>90</v>
      </c>
      <c r="C1553" s="117" t="s">
        <v>856</v>
      </c>
      <c r="D1553" s="123" t="s">
        <v>234</v>
      </c>
      <c r="E1553" s="124" t="s">
        <v>892</v>
      </c>
      <c r="F1553" s="125" t="s">
        <v>11467</v>
      </c>
      <c r="G1553" s="126" t="s">
        <v>11468</v>
      </c>
    </row>
    <row r="1554" spans="1:7" hidden="1" x14ac:dyDescent="0.35">
      <c r="A1554" s="103" t="s">
        <v>11470</v>
      </c>
      <c r="B1554" s="122" t="s">
        <v>90</v>
      </c>
      <c r="C1554" s="117" t="s">
        <v>856</v>
      </c>
      <c r="D1554" s="123" t="s">
        <v>234</v>
      </c>
      <c r="E1554" s="124" t="s">
        <v>100</v>
      </c>
      <c r="F1554" s="125" t="s">
        <v>11471</v>
      </c>
      <c r="G1554" s="126" t="s">
        <v>11472</v>
      </c>
    </row>
    <row r="1555" spans="1:7" hidden="1" x14ac:dyDescent="0.35">
      <c r="A1555" s="103" t="s">
        <v>11474</v>
      </c>
      <c r="B1555" s="122" t="s">
        <v>90</v>
      </c>
      <c r="C1555" s="117" t="s">
        <v>856</v>
      </c>
      <c r="D1555" s="123" t="s">
        <v>234</v>
      </c>
      <c r="E1555" s="124" t="s">
        <v>132</v>
      </c>
      <c r="F1555" s="125" t="s">
        <v>11475</v>
      </c>
      <c r="G1555" s="126" t="s">
        <v>11476</v>
      </c>
    </row>
    <row r="1556" spans="1:7" x14ac:dyDescent="0.35">
      <c r="A1556" s="103" t="s">
        <v>49561</v>
      </c>
      <c r="B1556" s="122" t="s">
        <v>90</v>
      </c>
      <c r="C1556" s="117" t="s">
        <v>856</v>
      </c>
      <c r="D1556" s="123" t="s">
        <v>234</v>
      </c>
      <c r="E1556" s="124" t="s">
        <v>112</v>
      </c>
      <c r="F1556" s="125" t="s">
        <v>49999</v>
      </c>
      <c r="G1556" s="126" t="e">
        <v>#N/A</v>
      </c>
    </row>
    <row r="1557" spans="1:7" hidden="1" x14ac:dyDescent="0.35">
      <c r="A1557" s="103" t="s">
        <v>11478</v>
      </c>
      <c r="B1557" s="122" t="s">
        <v>90</v>
      </c>
      <c r="C1557" s="117" t="s">
        <v>856</v>
      </c>
      <c r="D1557" s="123" t="s">
        <v>234</v>
      </c>
      <c r="E1557" s="124" t="s">
        <v>199</v>
      </c>
      <c r="F1557" s="125" t="s">
        <v>11479</v>
      </c>
      <c r="G1557" s="126" t="s">
        <v>11480</v>
      </c>
    </row>
    <row r="1558" spans="1:7" hidden="1" x14ac:dyDescent="0.35">
      <c r="A1558" s="103" t="s">
        <v>11481</v>
      </c>
      <c r="B1558" s="122" t="s">
        <v>90</v>
      </c>
      <c r="C1558" s="117" t="s">
        <v>856</v>
      </c>
      <c r="D1558" s="123" t="s">
        <v>234</v>
      </c>
      <c r="E1558" s="124" t="s">
        <v>553</v>
      </c>
      <c r="F1558" s="125" t="s">
        <v>11482</v>
      </c>
      <c r="G1558" s="126" t="s">
        <v>11483</v>
      </c>
    </row>
    <row r="1559" spans="1:7" hidden="1" x14ac:dyDescent="0.35">
      <c r="A1559" s="103" t="s">
        <v>11485</v>
      </c>
      <c r="B1559" s="122" t="s">
        <v>90</v>
      </c>
      <c r="C1559" s="117" t="s">
        <v>856</v>
      </c>
      <c r="D1559" s="123" t="s">
        <v>234</v>
      </c>
      <c r="E1559" s="124" t="s">
        <v>1269</v>
      </c>
      <c r="F1559" s="125" t="s">
        <v>11486</v>
      </c>
      <c r="G1559" s="126" t="s">
        <v>11487</v>
      </c>
    </row>
    <row r="1560" spans="1:7" hidden="1" x14ac:dyDescent="0.35">
      <c r="A1560" s="103" t="s">
        <v>11488</v>
      </c>
      <c r="B1560" s="122" t="s">
        <v>90</v>
      </c>
      <c r="C1560" s="117" t="s">
        <v>856</v>
      </c>
      <c r="D1560" s="123" t="s">
        <v>234</v>
      </c>
      <c r="E1560" s="124" t="s">
        <v>558</v>
      </c>
      <c r="F1560" s="125" t="s">
        <v>11489</v>
      </c>
      <c r="G1560" s="126" t="s">
        <v>11490</v>
      </c>
    </row>
    <row r="1561" spans="1:7" hidden="1" x14ac:dyDescent="0.35">
      <c r="A1561" s="103" t="s">
        <v>11492</v>
      </c>
      <c r="B1561" s="122" t="s">
        <v>90</v>
      </c>
      <c r="C1561" s="117" t="s">
        <v>856</v>
      </c>
      <c r="D1561" s="123" t="s">
        <v>234</v>
      </c>
      <c r="E1561" s="124" t="s">
        <v>147</v>
      </c>
      <c r="F1561" s="125" t="s">
        <v>11493</v>
      </c>
      <c r="G1561" s="126" t="s">
        <v>11494</v>
      </c>
    </row>
    <row r="1562" spans="1:7" hidden="1" x14ac:dyDescent="0.35">
      <c r="A1562" s="103" t="s">
        <v>11496</v>
      </c>
      <c r="B1562" s="122" t="s">
        <v>90</v>
      </c>
      <c r="C1562" s="117" t="s">
        <v>856</v>
      </c>
      <c r="D1562" s="123" t="s">
        <v>234</v>
      </c>
      <c r="E1562" s="124" t="s">
        <v>878</v>
      </c>
      <c r="F1562" s="125" t="s">
        <v>11497</v>
      </c>
      <c r="G1562" s="126" t="s">
        <v>11498</v>
      </c>
    </row>
    <row r="1563" spans="1:7" hidden="1" x14ac:dyDescent="0.35">
      <c r="A1563" s="103" t="s">
        <v>11499</v>
      </c>
      <c r="B1563" s="122" t="s">
        <v>90</v>
      </c>
      <c r="C1563" s="117" t="s">
        <v>856</v>
      </c>
      <c r="D1563" s="123" t="s">
        <v>234</v>
      </c>
      <c r="E1563" s="124" t="s">
        <v>78</v>
      </c>
      <c r="F1563" s="125" t="s">
        <v>11500</v>
      </c>
      <c r="G1563" s="126" t="s">
        <v>11501</v>
      </c>
    </row>
    <row r="1564" spans="1:7" hidden="1" x14ac:dyDescent="0.35">
      <c r="A1564" s="103" t="s">
        <v>11502</v>
      </c>
      <c r="B1564" s="122" t="s">
        <v>90</v>
      </c>
      <c r="C1564" s="117" t="s">
        <v>856</v>
      </c>
      <c r="D1564" s="123" t="s">
        <v>234</v>
      </c>
      <c r="E1564" s="124" t="s">
        <v>413</v>
      </c>
      <c r="F1564" s="125" t="s">
        <v>11503</v>
      </c>
      <c r="G1564" s="126" t="s">
        <v>11504</v>
      </c>
    </row>
    <row r="1565" spans="1:7" hidden="1" x14ac:dyDescent="0.35">
      <c r="A1565" s="103" t="s">
        <v>11505</v>
      </c>
      <c r="B1565" s="122" t="s">
        <v>90</v>
      </c>
      <c r="C1565" s="117" t="s">
        <v>856</v>
      </c>
      <c r="D1565" s="123" t="s">
        <v>234</v>
      </c>
      <c r="E1565" s="124" t="s">
        <v>1627</v>
      </c>
      <c r="F1565" s="125" t="s">
        <v>11506</v>
      </c>
      <c r="G1565" s="126" t="s">
        <v>11507</v>
      </c>
    </row>
    <row r="1566" spans="1:7" hidden="1" x14ac:dyDescent="0.35">
      <c r="A1566" s="103" t="s">
        <v>11509</v>
      </c>
      <c r="B1566" s="122" t="s">
        <v>90</v>
      </c>
      <c r="C1566" s="117" t="s">
        <v>856</v>
      </c>
      <c r="D1566" s="123" t="s">
        <v>234</v>
      </c>
      <c r="E1566" s="124" t="s">
        <v>217</v>
      </c>
      <c r="F1566" s="125" t="s">
        <v>11510</v>
      </c>
      <c r="G1566" s="126" t="s">
        <v>11511</v>
      </c>
    </row>
    <row r="1567" spans="1:7" hidden="1" x14ac:dyDescent="0.35">
      <c r="A1567" s="103" t="s">
        <v>11513</v>
      </c>
      <c r="B1567" s="122" t="s">
        <v>90</v>
      </c>
      <c r="C1567" s="117" t="s">
        <v>856</v>
      </c>
      <c r="D1567" s="123" t="s">
        <v>234</v>
      </c>
      <c r="E1567" s="124" t="s">
        <v>1176</v>
      </c>
      <c r="F1567" s="125" t="s">
        <v>11514</v>
      </c>
      <c r="G1567" s="126" t="s">
        <v>11515</v>
      </c>
    </row>
    <row r="1568" spans="1:7" hidden="1" x14ac:dyDescent="0.35">
      <c r="A1568" s="103" t="s">
        <v>11517</v>
      </c>
      <c r="B1568" s="122" t="s">
        <v>90</v>
      </c>
      <c r="C1568" s="117" t="s">
        <v>856</v>
      </c>
      <c r="D1568" s="123" t="s">
        <v>234</v>
      </c>
      <c r="E1568" s="124" t="s">
        <v>985</v>
      </c>
      <c r="F1568" s="125" t="s">
        <v>11518</v>
      </c>
      <c r="G1568" s="126" t="s">
        <v>11519</v>
      </c>
    </row>
    <row r="1569" spans="1:7" hidden="1" x14ac:dyDescent="0.35">
      <c r="A1569" s="103" t="s">
        <v>11520</v>
      </c>
      <c r="B1569" s="122" t="s">
        <v>90</v>
      </c>
      <c r="C1569" s="117" t="s">
        <v>856</v>
      </c>
      <c r="D1569" s="123" t="s">
        <v>234</v>
      </c>
      <c r="E1569" s="124" t="s">
        <v>1032</v>
      </c>
      <c r="F1569" s="125" t="s">
        <v>11521</v>
      </c>
      <c r="G1569" s="126" t="s">
        <v>11522</v>
      </c>
    </row>
    <row r="1570" spans="1:7" hidden="1" x14ac:dyDescent="0.35">
      <c r="A1570" s="103" t="s">
        <v>11523</v>
      </c>
      <c r="B1570" s="122" t="s">
        <v>90</v>
      </c>
      <c r="C1570" s="117" t="s">
        <v>856</v>
      </c>
      <c r="D1570" s="123" t="s">
        <v>234</v>
      </c>
      <c r="E1570" s="124" t="s">
        <v>1013</v>
      </c>
      <c r="F1570" s="125" t="s">
        <v>11524</v>
      </c>
      <c r="G1570" s="126" t="s">
        <v>11525</v>
      </c>
    </row>
    <row r="1571" spans="1:7" hidden="1" x14ac:dyDescent="0.35">
      <c r="A1571" s="103" t="s">
        <v>11527</v>
      </c>
      <c r="B1571" s="122" t="s">
        <v>90</v>
      </c>
      <c r="C1571" s="117" t="s">
        <v>856</v>
      </c>
      <c r="D1571" s="123" t="s">
        <v>234</v>
      </c>
      <c r="E1571" s="124" t="s">
        <v>47</v>
      </c>
      <c r="F1571" s="125" t="s">
        <v>11528</v>
      </c>
      <c r="G1571" s="126" t="s">
        <v>11529</v>
      </c>
    </row>
    <row r="1572" spans="1:7" hidden="1" x14ac:dyDescent="0.35">
      <c r="A1572" s="103" t="s">
        <v>11530</v>
      </c>
      <c r="B1572" s="122" t="s">
        <v>90</v>
      </c>
      <c r="C1572" s="117" t="s">
        <v>856</v>
      </c>
      <c r="D1572" s="123" t="s">
        <v>234</v>
      </c>
      <c r="E1572" s="124" t="s">
        <v>2379</v>
      </c>
      <c r="F1572" s="125" t="s">
        <v>11531</v>
      </c>
      <c r="G1572" s="126" t="s">
        <v>11532</v>
      </c>
    </row>
    <row r="1573" spans="1:7" hidden="1" x14ac:dyDescent="0.35">
      <c r="A1573" s="103" t="s">
        <v>11534</v>
      </c>
      <c r="B1573" s="122" t="s">
        <v>90</v>
      </c>
      <c r="C1573" s="117" t="s">
        <v>856</v>
      </c>
      <c r="D1573" s="123" t="s">
        <v>234</v>
      </c>
      <c r="E1573" s="124" t="s">
        <v>51</v>
      </c>
      <c r="F1573" s="125" t="s">
        <v>11535</v>
      </c>
      <c r="G1573" s="126" t="s">
        <v>11536</v>
      </c>
    </row>
    <row r="1574" spans="1:7" hidden="1" x14ac:dyDescent="0.35">
      <c r="A1574" s="103" t="s">
        <v>11538</v>
      </c>
      <c r="B1574" s="122" t="s">
        <v>90</v>
      </c>
      <c r="C1574" s="117" t="s">
        <v>856</v>
      </c>
      <c r="D1574" s="123" t="s">
        <v>234</v>
      </c>
      <c r="E1574" s="124" t="s">
        <v>2044</v>
      </c>
      <c r="F1574" s="125" t="s">
        <v>11539</v>
      </c>
      <c r="G1574" s="126" t="s">
        <v>11540</v>
      </c>
    </row>
    <row r="1575" spans="1:7" hidden="1" x14ac:dyDescent="0.35">
      <c r="A1575" s="103" t="s">
        <v>11542</v>
      </c>
      <c r="B1575" s="122" t="s">
        <v>90</v>
      </c>
      <c r="C1575" s="117" t="s">
        <v>856</v>
      </c>
      <c r="D1575" s="123" t="s">
        <v>234</v>
      </c>
      <c r="E1575" s="124" t="s">
        <v>1066</v>
      </c>
      <c r="F1575" s="125" t="s">
        <v>11543</v>
      </c>
      <c r="G1575" s="126" t="s">
        <v>11544</v>
      </c>
    </row>
    <row r="1576" spans="1:7" hidden="1" x14ac:dyDescent="0.35">
      <c r="A1576" s="103" t="s">
        <v>11546</v>
      </c>
      <c r="B1576" s="122" t="s">
        <v>90</v>
      </c>
      <c r="C1576" s="117" t="s">
        <v>856</v>
      </c>
      <c r="D1576" s="123" t="s">
        <v>234</v>
      </c>
      <c r="E1576" s="124" t="s">
        <v>155</v>
      </c>
      <c r="F1576" s="125" t="s">
        <v>11547</v>
      </c>
      <c r="G1576" s="126" t="s">
        <v>11548</v>
      </c>
    </row>
    <row r="1577" spans="1:7" hidden="1" x14ac:dyDescent="0.35">
      <c r="A1577" s="103" t="s">
        <v>11550</v>
      </c>
      <c r="B1577" s="122" t="s">
        <v>90</v>
      </c>
      <c r="C1577" s="117" t="s">
        <v>856</v>
      </c>
      <c r="D1577" s="123" t="s">
        <v>234</v>
      </c>
      <c r="E1577" s="124" t="s">
        <v>2358</v>
      </c>
      <c r="F1577" s="125" t="s">
        <v>11551</v>
      </c>
      <c r="G1577" s="126" t="s">
        <v>11552</v>
      </c>
    </row>
    <row r="1578" spans="1:7" hidden="1" x14ac:dyDescent="0.35">
      <c r="A1578" s="103" t="s">
        <v>11554</v>
      </c>
      <c r="B1578" s="122" t="s">
        <v>90</v>
      </c>
      <c r="C1578" s="117" t="s">
        <v>856</v>
      </c>
      <c r="D1578" s="123" t="s">
        <v>234</v>
      </c>
      <c r="E1578" s="124" t="s">
        <v>173</v>
      </c>
      <c r="F1578" s="125" t="s">
        <v>11555</v>
      </c>
      <c r="G1578" s="126" t="s">
        <v>11556</v>
      </c>
    </row>
    <row r="1579" spans="1:7" hidden="1" x14ac:dyDescent="0.35">
      <c r="A1579" s="103" t="s">
        <v>11558</v>
      </c>
      <c r="B1579" s="122" t="s">
        <v>90</v>
      </c>
      <c r="C1579" s="117" t="s">
        <v>856</v>
      </c>
      <c r="D1579" s="123" t="s">
        <v>234</v>
      </c>
      <c r="E1579" s="124" t="s">
        <v>366</v>
      </c>
      <c r="F1579" s="125" t="s">
        <v>11559</v>
      </c>
      <c r="G1579" s="126" t="s">
        <v>11560</v>
      </c>
    </row>
    <row r="1580" spans="1:7" hidden="1" x14ac:dyDescent="0.35">
      <c r="A1580" s="103" t="s">
        <v>11562</v>
      </c>
      <c r="B1580" s="122" t="s">
        <v>90</v>
      </c>
      <c r="C1580" s="117" t="s">
        <v>856</v>
      </c>
      <c r="D1580" s="123" t="s">
        <v>234</v>
      </c>
      <c r="E1580" s="124" t="s">
        <v>177</v>
      </c>
      <c r="F1580" s="125" t="s">
        <v>11563</v>
      </c>
      <c r="G1580" s="126" t="s">
        <v>11564</v>
      </c>
    </row>
    <row r="1581" spans="1:7" hidden="1" x14ac:dyDescent="0.35">
      <c r="A1581" s="103" t="s">
        <v>11566</v>
      </c>
      <c r="B1581" s="106" t="s">
        <v>108</v>
      </c>
      <c r="C1581" s="107"/>
      <c r="D1581" s="107"/>
      <c r="E1581" s="108"/>
      <c r="F1581" s="109" t="s">
        <v>11567</v>
      </c>
      <c r="G1581" s="110" t="s">
        <v>11568</v>
      </c>
    </row>
    <row r="1582" spans="1:7" hidden="1" x14ac:dyDescent="0.35">
      <c r="A1582" s="103" t="s">
        <v>11570</v>
      </c>
      <c r="B1582" s="111" t="s">
        <v>108</v>
      </c>
      <c r="C1582" s="112" t="s">
        <v>112</v>
      </c>
      <c r="D1582" s="113"/>
      <c r="E1582" s="114"/>
      <c r="F1582" s="115" t="s">
        <v>11571</v>
      </c>
      <c r="G1582" s="116" t="s">
        <v>11572</v>
      </c>
    </row>
    <row r="1583" spans="1:7" hidden="1" x14ac:dyDescent="0.35">
      <c r="A1583" s="103" t="s">
        <v>11574</v>
      </c>
      <c r="B1583" s="111" t="s">
        <v>108</v>
      </c>
      <c r="C1583" s="117" t="s">
        <v>112</v>
      </c>
      <c r="D1583" s="118" t="s">
        <v>112</v>
      </c>
      <c r="E1583" s="119"/>
      <c r="F1583" s="120" t="s">
        <v>11575</v>
      </c>
      <c r="G1583" s="121" t="s">
        <v>11576</v>
      </c>
    </row>
    <row r="1584" spans="1:7" hidden="1" x14ac:dyDescent="0.35">
      <c r="A1584" s="103" t="s">
        <v>11577</v>
      </c>
      <c r="B1584" s="122" t="s">
        <v>108</v>
      </c>
      <c r="C1584" s="117" t="s">
        <v>112</v>
      </c>
      <c r="D1584" s="123" t="s">
        <v>112</v>
      </c>
      <c r="E1584" s="124" t="s">
        <v>420</v>
      </c>
      <c r="F1584" s="125" t="s">
        <v>11578</v>
      </c>
      <c r="G1584" s="126" t="s">
        <v>11579</v>
      </c>
    </row>
    <row r="1585" spans="1:7" hidden="1" x14ac:dyDescent="0.35">
      <c r="A1585" s="103" t="s">
        <v>11581</v>
      </c>
      <c r="B1585" s="122" t="s">
        <v>108</v>
      </c>
      <c r="C1585" s="117" t="s">
        <v>112</v>
      </c>
      <c r="D1585" s="123" t="s">
        <v>112</v>
      </c>
      <c r="E1585" s="124" t="s">
        <v>658</v>
      </c>
      <c r="F1585" s="125" t="s">
        <v>11582</v>
      </c>
      <c r="G1585" s="126" t="s">
        <v>11583</v>
      </c>
    </row>
    <row r="1586" spans="1:7" hidden="1" x14ac:dyDescent="0.35">
      <c r="A1586" s="103" t="s">
        <v>11584</v>
      </c>
      <c r="B1586" s="122" t="s">
        <v>108</v>
      </c>
      <c r="C1586" s="117" t="s">
        <v>112</v>
      </c>
      <c r="D1586" s="123" t="s">
        <v>112</v>
      </c>
      <c r="E1586" s="124" t="s">
        <v>116</v>
      </c>
      <c r="F1586" s="125" t="s">
        <v>11585</v>
      </c>
      <c r="G1586" s="126" t="s">
        <v>11586</v>
      </c>
    </row>
    <row r="1587" spans="1:7" hidden="1" x14ac:dyDescent="0.35">
      <c r="A1587" s="103" t="s">
        <v>11588</v>
      </c>
      <c r="B1587" s="122" t="s">
        <v>108</v>
      </c>
      <c r="C1587" s="117" t="s">
        <v>112</v>
      </c>
      <c r="D1587" s="123" t="s">
        <v>112</v>
      </c>
      <c r="E1587" s="124" t="s">
        <v>592</v>
      </c>
      <c r="F1587" s="125" t="s">
        <v>11589</v>
      </c>
      <c r="G1587" s="126" t="s">
        <v>11590</v>
      </c>
    </row>
    <row r="1588" spans="1:7" hidden="1" x14ac:dyDescent="0.35">
      <c r="A1588" s="103" t="s">
        <v>11592</v>
      </c>
      <c r="B1588" s="122" t="s">
        <v>108</v>
      </c>
      <c r="C1588" s="117" t="s">
        <v>112</v>
      </c>
      <c r="D1588" s="123" t="s">
        <v>112</v>
      </c>
      <c r="E1588" s="124" t="s">
        <v>34</v>
      </c>
      <c r="F1588" s="125" t="s">
        <v>11593</v>
      </c>
      <c r="G1588" s="126" t="s">
        <v>11594</v>
      </c>
    </row>
    <row r="1589" spans="1:7" hidden="1" x14ac:dyDescent="0.35">
      <c r="A1589" s="103" t="s">
        <v>11596</v>
      </c>
      <c r="B1589" s="122" t="s">
        <v>108</v>
      </c>
      <c r="C1589" s="117" t="s">
        <v>112</v>
      </c>
      <c r="D1589" s="123" t="s">
        <v>112</v>
      </c>
      <c r="E1589" s="124" t="s">
        <v>466</v>
      </c>
      <c r="F1589" s="125" t="s">
        <v>11597</v>
      </c>
      <c r="G1589" s="126" t="s">
        <v>11598</v>
      </c>
    </row>
    <row r="1590" spans="1:7" x14ac:dyDescent="0.35">
      <c r="A1590" s="103" t="s">
        <v>49562</v>
      </c>
      <c r="B1590" s="122" t="s">
        <v>108</v>
      </c>
      <c r="C1590" s="117" t="s">
        <v>112</v>
      </c>
      <c r="D1590" s="123" t="s">
        <v>112</v>
      </c>
      <c r="E1590" s="124" t="s">
        <v>43</v>
      </c>
      <c r="F1590" s="125" t="s">
        <v>50000</v>
      </c>
      <c r="G1590" s="126" t="e">
        <v>#N/A</v>
      </c>
    </row>
    <row r="1591" spans="1:7" hidden="1" x14ac:dyDescent="0.35">
      <c r="A1591" s="103" t="s">
        <v>11600</v>
      </c>
      <c r="B1591" s="122" t="s">
        <v>108</v>
      </c>
      <c r="C1591" s="117" t="s">
        <v>112</v>
      </c>
      <c r="D1591" s="123" t="s">
        <v>112</v>
      </c>
      <c r="E1591" s="124" t="s">
        <v>612</v>
      </c>
      <c r="F1591" s="125" t="s">
        <v>11601</v>
      </c>
      <c r="G1591" s="126" t="s">
        <v>11602</v>
      </c>
    </row>
    <row r="1592" spans="1:7" hidden="1" x14ac:dyDescent="0.35">
      <c r="A1592" s="103" t="s">
        <v>11604</v>
      </c>
      <c r="B1592" s="122" t="s">
        <v>108</v>
      </c>
      <c r="C1592" s="117" t="s">
        <v>112</v>
      </c>
      <c r="D1592" s="123" t="s">
        <v>112</v>
      </c>
      <c r="E1592" s="124" t="s">
        <v>430</v>
      </c>
      <c r="F1592" s="125" t="s">
        <v>11605</v>
      </c>
      <c r="G1592" s="126" t="s">
        <v>11606</v>
      </c>
    </row>
    <row r="1593" spans="1:7" hidden="1" x14ac:dyDescent="0.35">
      <c r="A1593" s="103" t="s">
        <v>11608</v>
      </c>
      <c r="B1593" s="122" t="s">
        <v>108</v>
      </c>
      <c r="C1593" s="117" t="s">
        <v>112</v>
      </c>
      <c r="D1593" s="123" t="s">
        <v>112</v>
      </c>
      <c r="E1593" s="124" t="s">
        <v>481</v>
      </c>
      <c r="F1593" s="125" t="s">
        <v>11609</v>
      </c>
      <c r="G1593" s="126" t="s">
        <v>11610</v>
      </c>
    </row>
    <row r="1594" spans="1:7" hidden="1" x14ac:dyDescent="0.35">
      <c r="A1594" s="103" t="s">
        <v>11612</v>
      </c>
      <c r="B1594" s="122" t="s">
        <v>108</v>
      </c>
      <c r="C1594" s="117" t="s">
        <v>112</v>
      </c>
      <c r="D1594" s="123" t="s">
        <v>112</v>
      </c>
      <c r="E1594" s="124" t="s">
        <v>1348</v>
      </c>
      <c r="F1594" s="125" t="s">
        <v>11613</v>
      </c>
      <c r="G1594" s="126" t="s">
        <v>11614</v>
      </c>
    </row>
    <row r="1595" spans="1:7" hidden="1" x14ac:dyDescent="0.35">
      <c r="A1595" s="103" t="s">
        <v>11616</v>
      </c>
      <c r="B1595" s="122" t="s">
        <v>108</v>
      </c>
      <c r="C1595" s="117" t="s">
        <v>112</v>
      </c>
      <c r="D1595" s="123" t="s">
        <v>112</v>
      </c>
      <c r="E1595" s="124" t="s">
        <v>90</v>
      </c>
      <c r="F1595" s="125" t="s">
        <v>11617</v>
      </c>
      <c r="G1595" s="126" t="s">
        <v>11618</v>
      </c>
    </row>
    <row r="1596" spans="1:7" hidden="1" x14ac:dyDescent="0.35">
      <c r="A1596" s="103" t="s">
        <v>11619</v>
      </c>
      <c r="B1596" s="122" t="s">
        <v>108</v>
      </c>
      <c r="C1596" s="117" t="s">
        <v>112</v>
      </c>
      <c r="D1596" s="123" t="s">
        <v>112</v>
      </c>
      <c r="E1596" s="124" t="s">
        <v>100</v>
      </c>
      <c r="F1596" s="125" t="s">
        <v>11620</v>
      </c>
      <c r="G1596" s="126" t="s">
        <v>11621</v>
      </c>
    </row>
    <row r="1597" spans="1:7" hidden="1" x14ac:dyDescent="0.35">
      <c r="A1597" s="103" t="s">
        <v>11623</v>
      </c>
      <c r="B1597" s="122" t="s">
        <v>108</v>
      </c>
      <c r="C1597" s="117" t="s">
        <v>112</v>
      </c>
      <c r="D1597" s="123" t="s">
        <v>112</v>
      </c>
      <c r="E1597" s="124" t="s">
        <v>336</v>
      </c>
      <c r="F1597" s="125" t="s">
        <v>11624</v>
      </c>
      <c r="G1597" s="126" t="s">
        <v>11625</v>
      </c>
    </row>
    <row r="1598" spans="1:7" hidden="1" x14ac:dyDescent="0.35">
      <c r="A1598" s="103" t="s">
        <v>11626</v>
      </c>
      <c r="B1598" s="122" t="s">
        <v>108</v>
      </c>
      <c r="C1598" s="117" t="s">
        <v>112</v>
      </c>
      <c r="D1598" s="123" t="s">
        <v>112</v>
      </c>
      <c r="E1598" s="124" t="s">
        <v>442</v>
      </c>
      <c r="F1598" s="125" t="s">
        <v>11627</v>
      </c>
      <c r="G1598" s="126" t="s">
        <v>11628</v>
      </c>
    </row>
    <row r="1599" spans="1:7" hidden="1" x14ac:dyDescent="0.35">
      <c r="A1599" s="103" t="s">
        <v>11630</v>
      </c>
      <c r="B1599" s="122" t="s">
        <v>108</v>
      </c>
      <c r="C1599" s="117" t="s">
        <v>112</v>
      </c>
      <c r="D1599" s="123" t="s">
        <v>112</v>
      </c>
      <c r="E1599" s="124" t="s">
        <v>399</v>
      </c>
      <c r="F1599" s="125" t="s">
        <v>11631</v>
      </c>
      <c r="G1599" s="126" t="s">
        <v>11632</v>
      </c>
    </row>
    <row r="1600" spans="1:7" hidden="1" x14ac:dyDescent="0.35">
      <c r="A1600" s="103" t="s">
        <v>11633</v>
      </c>
      <c r="B1600" s="122" t="s">
        <v>108</v>
      </c>
      <c r="C1600" s="117" t="s">
        <v>112</v>
      </c>
      <c r="D1600" s="123" t="s">
        <v>112</v>
      </c>
      <c r="E1600" s="124" t="s">
        <v>558</v>
      </c>
      <c r="F1600" s="125" t="s">
        <v>11634</v>
      </c>
      <c r="G1600" s="126" t="s">
        <v>11635</v>
      </c>
    </row>
    <row r="1601" spans="1:7" hidden="1" x14ac:dyDescent="0.35">
      <c r="A1601" s="103" t="s">
        <v>11637</v>
      </c>
      <c r="B1601" s="122" t="s">
        <v>108</v>
      </c>
      <c r="C1601" s="117" t="s">
        <v>112</v>
      </c>
      <c r="D1601" s="123" t="s">
        <v>112</v>
      </c>
      <c r="E1601" s="124" t="s">
        <v>78</v>
      </c>
      <c r="F1601" s="125" t="s">
        <v>11638</v>
      </c>
      <c r="G1601" s="126" t="s">
        <v>11639</v>
      </c>
    </row>
    <row r="1602" spans="1:7" hidden="1" x14ac:dyDescent="0.35">
      <c r="A1602" s="103" t="s">
        <v>11640</v>
      </c>
      <c r="B1602" s="122" t="s">
        <v>108</v>
      </c>
      <c r="C1602" s="117" t="s">
        <v>112</v>
      </c>
      <c r="D1602" s="123" t="s">
        <v>112</v>
      </c>
      <c r="E1602" s="124" t="s">
        <v>47</v>
      </c>
      <c r="F1602" s="125" t="s">
        <v>11641</v>
      </c>
      <c r="G1602" s="126" t="s">
        <v>11642</v>
      </c>
    </row>
    <row r="1603" spans="1:7" hidden="1" x14ac:dyDescent="0.35">
      <c r="A1603" s="103" t="s">
        <v>11643</v>
      </c>
      <c r="B1603" s="122" t="s">
        <v>108</v>
      </c>
      <c r="C1603" s="117" t="s">
        <v>112</v>
      </c>
      <c r="D1603" s="123" t="s">
        <v>112</v>
      </c>
      <c r="E1603" s="124" t="s">
        <v>2379</v>
      </c>
      <c r="F1603" s="125" t="s">
        <v>11644</v>
      </c>
      <c r="G1603" s="126" t="s">
        <v>11645</v>
      </c>
    </row>
    <row r="1604" spans="1:7" hidden="1" x14ac:dyDescent="0.35">
      <c r="A1604" s="103" t="s">
        <v>11647</v>
      </c>
      <c r="B1604" s="122" t="s">
        <v>108</v>
      </c>
      <c r="C1604" s="117" t="s">
        <v>112</v>
      </c>
      <c r="D1604" s="123" t="s">
        <v>112</v>
      </c>
      <c r="E1604" s="124" t="s">
        <v>51</v>
      </c>
      <c r="F1604" s="125" t="s">
        <v>11648</v>
      </c>
      <c r="G1604" s="126" t="s">
        <v>11649</v>
      </c>
    </row>
    <row r="1605" spans="1:7" hidden="1" x14ac:dyDescent="0.35">
      <c r="A1605" s="103" t="s">
        <v>11651</v>
      </c>
      <c r="B1605" s="122" t="s">
        <v>108</v>
      </c>
      <c r="C1605" s="117" t="s">
        <v>112</v>
      </c>
      <c r="D1605" s="123" t="s">
        <v>112</v>
      </c>
      <c r="E1605" s="124" t="s">
        <v>2044</v>
      </c>
      <c r="F1605" s="125" t="s">
        <v>11652</v>
      </c>
      <c r="G1605" s="126" t="s">
        <v>11653</v>
      </c>
    </row>
    <row r="1606" spans="1:7" hidden="1" x14ac:dyDescent="0.35">
      <c r="A1606" s="103" t="s">
        <v>11655</v>
      </c>
      <c r="B1606" s="122" t="s">
        <v>108</v>
      </c>
      <c r="C1606" s="117" t="s">
        <v>112</v>
      </c>
      <c r="D1606" s="123" t="s">
        <v>112</v>
      </c>
      <c r="E1606" s="124" t="s">
        <v>1066</v>
      </c>
      <c r="F1606" s="125" t="s">
        <v>11656</v>
      </c>
      <c r="G1606" s="126" t="s">
        <v>11657</v>
      </c>
    </row>
    <row r="1607" spans="1:7" hidden="1" x14ac:dyDescent="0.35">
      <c r="A1607" s="103" t="s">
        <v>11659</v>
      </c>
      <c r="B1607" s="122" t="s">
        <v>108</v>
      </c>
      <c r="C1607" s="117" t="s">
        <v>112</v>
      </c>
      <c r="D1607" s="123" t="s">
        <v>112</v>
      </c>
      <c r="E1607" s="124" t="s">
        <v>155</v>
      </c>
      <c r="F1607" s="125" t="s">
        <v>11660</v>
      </c>
      <c r="G1607" s="126" t="s">
        <v>11661</v>
      </c>
    </row>
    <row r="1608" spans="1:7" hidden="1" x14ac:dyDescent="0.35">
      <c r="A1608" s="103" t="s">
        <v>11663</v>
      </c>
      <c r="B1608" s="122" t="s">
        <v>108</v>
      </c>
      <c r="C1608" s="117" t="s">
        <v>112</v>
      </c>
      <c r="D1608" s="123" t="s">
        <v>112</v>
      </c>
      <c r="E1608" s="124" t="s">
        <v>2358</v>
      </c>
      <c r="F1608" s="125" t="s">
        <v>11664</v>
      </c>
      <c r="G1608" s="126" t="s">
        <v>11665</v>
      </c>
    </row>
    <row r="1609" spans="1:7" hidden="1" x14ac:dyDescent="0.35">
      <c r="A1609" s="103" t="s">
        <v>11666</v>
      </c>
      <c r="B1609" s="111" t="s">
        <v>108</v>
      </c>
      <c r="C1609" s="117" t="s">
        <v>112</v>
      </c>
      <c r="D1609" s="118" t="s">
        <v>399</v>
      </c>
      <c r="E1609" s="119"/>
      <c r="F1609" s="120" t="s">
        <v>11667</v>
      </c>
      <c r="G1609" s="121" t="s">
        <v>11668</v>
      </c>
    </row>
    <row r="1610" spans="1:7" hidden="1" x14ac:dyDescent="0.35">
      <c r="A1610" s="103" t="s">
        <v>11669</v>
      </c>
      <c r="B1610" s="122" t="s">
        <v>108</v>
      </c>
      <c r="C1610" s="117" t="s">
        <v>112</v>
      </c>
      <c r="D1610" s="123" t="s">
        <v>399</v>
      </c>
      <c r="E1610" s="124" t="s">
        <v>116</v>
      </c>
      <c r="F1610" s="125" t="s">
        <v>11670</v>
      </c>
      <c r="G1610" s="126" t="s">
        <v>11671</v>
      </c>
    </row>
    <row r="1611" spans="1:7" x14ac:dyDescent="0.35">
      <c r="A1611" s="103" t="s">
        <v>49563</v>
      </c>
      <c r="B1611" s="122" t="s">
        <v>108</v>
      </c>
      <c r="C1611" s="117" t="s">
        <v>112</v>
      </c>
      <c r="D1611" s="123" t="s">
        <v>399</v>
      </c>
      <c r="E1611" s="124" t="s">
        <v>325</v>
      </c>
      <c r="F1611" s="125" t="s">
        <v>50001</v>
      </c>
      <c r="G1611" s="126" t="e">
        <v>#N/A</v>
      </c>
    </row>
    <row r="1612" spans="1:7" hidden="1" x14ac:dyDescent="0.35">
      <c r="A1612" s="103" t="s">
        <v>11673</v>
      </c>
      <c r="B1612" s="122" t="s">
        <v>108</v>
      </c>
      <c r="C1612" s="117" t="s">
        <v>112</v>
      </c>
      <c r="D1612" s="123" t="s">
        <v>399</v>
      </c>
      <c r="E1612" s="124" t="s">
        <v>328</v>
      </c>
      <c r="F1612" s="125" t="s">
        <v>11674</v>
      </c>
      <c r="G1612" s="126" t="s">
        <v>11675</v>
      </c>
    </row>
    <row r="1613" spans="1:7" hidden="1" x14ac:dyDescent="0.35">
      <c r="A1613" s="103" t="s">
        <v>11677</v>
      </c>
      <c r="B1613" s="122" t="s">
        <v>108</v>
      </c>
      <c r="C1613" s="117" t="s">
        <v>112</v>
      </c>
      <c r="D1613" s="123" t="s">
        <v>399</v>
      </c>
      <c r="E1613" s="124" t="s">
        <v>112</v>
      </c>
      <c r="F1613" s="125" t="s">
        <v>11678</v>
      </c>
      <c r="G1613" s="126" t="s">
        <v>11679</v>
      </c>
    </row>
    <row r="1614" spans="1:7" hidden="1" x14ac:dyDescent="0.35">
      <c r="A1614" s="103" t="s">
        <v>11680</v>
      </c>
      <c r="B1614" s="122" t="s">
        <v>108</v>
      </c>
      <c r="C1614" s="117" t="s">
        <v>112</v>
      </c>
      <c r="D1614" s="123" t="s">
        <v>399</v>
      </c>
      <c r="E1614" s="124" t="s">
        <v>442</v>
      </c>
      <c r="F1614" s="125" t="s">
        <v>11681</v>
      </c>
      <c r="G1614" s="126" t="s">
        <v>11682</v>
      </c>
    </row>
    <row r="1615" spans="1:7" hidden="1" x14ac:dyDescent="0.35">
      <c r="A1615" s="103" t="s">
        <v>11683</v>
      </c>
      <c r="B1615" s="122" t="s">
        <v>108</v>
      </c>
      <c r="C1615" s="117" t="s">
        <v>112</v>
      </c>
      <c r="D1615" s="123" t="s">
        <v>399</v>
      </c>
      <c r="E1615" s="124" t="s">
        <v>185</v>
      </c>
      <c r="F1615" s="125" t="s">
        <v>11684</v>
      </c>
      <c r="G1615" s="126" t="s">
        <v>11685</v>
      </c>
    </row>
    <row r="1616" spans="1:7" hidden="1" x14ac:dyDescent="0.35">
      <c r="A1616" s="103" t="s">
        <v>11687</v>
      </c>
      <c r="B1616" s="122" t="s">
        <v>108</v>
      </c>
      <c r="C1616" s="117" t="s">
        <v>112</v>
      </c>
      <c r="D1616" s="123" t="s">
        <v>399</v>
      </c>
      <c r="E1616" s="124" t="s">
        <v>78</v>
      </c>
      <c r="F1616" s="125" t="s">
        <v>11688</v>
      </c>
      <c r="G1616" s="126" t="s">
        <v>11689</v>
      </c>
    </row>
    <row r="1617" spans="1:7" hidden="1" x14ac:dyDescent="0.35">
      <c r="A1617" s="103" t="s">
        <v>11690</v>
      </c>
      <c r="B1617" s="122" t="s">
        <v>108</v>
      </c>
      <c r="C1617" s="117" t="s">
        <v>112</v>
      </c>
      <c r="D1617" s="123" t="s">
        <v>399</v>
      </c>
      <c r="E1617" s="124" t="s">
        <v>1066</v>
      </c>
      <c r="F1617" s="125" t="s">
        <v>11691</v>
      </c>
      <c r="G1617" s="126" t="s">
        <v>11692</v>
      </c>
    </row>
    <row r="1618" spans="1:7" hidden="1" x14ac:dyDescent="0.35">
      <c r="A1618" s="103" t="s">
        <v>11694</v>
      </c>
      <c r="B1618" s="122" t="s">
        <v>108</v>
      </c>
      <c r="C1618" s="117" t="s">
        <v>112</v>
      </c>
      <c r="D1618" s="123" t="s">
        <v>399</v>
      </c>
      <c r="E1618" s="124" t="s">
        <v>856</v>
      </c>
      <c r="F1618" s="125" t="s">
        <v>11695</v>
      </c>
      <c r="G1618" s="126" t="s">
        <v>11696</v>
      </c>
    </row>
    <row r="1619" spans="1:7" hidden="1" x14ac:dyDescent="0.35">
      <c r="A1619" s="103" t="s">
        <v>11698</v>
      </c>
      <c r="B1619" s="111" t="s">
        <v>108</v>
      </c>
      <c r="C1619" s="117" t="s">
        <v>112</v>
      </c>
      <c r="D1619" s="118" t="s">
        <v>217</v>
      </c>
      <c r="E1619" s="119"/>
      <c r="F1619" s="120" t="s">
        <v>11699</v>
      </c>
      <c r="G1619" s="121" t="s">
        <v>11700</v>
      </c>
    </row>
    <row r="1620" spans="1:7" hidden="1" x14ac:dyDescent="0.35">
      <c r="A1620" s="103" t="s">
        <v>11701</v>
      </c>
      <c r="B1620" s="122" t="s">
        <v>108</v>
      </c>
      <c r="C1620" s="117" t="s">
        <v>112</v>
      </c>
      <c r="D1620" s="123" t="s">
        <v>217</v>
      </c>
      <c r="E1620" s="124" t="s">
        <v>658</v>
      </c>
      <c r="F1620" s="125" t="s">
        <v>11702</v>
      </c>
      <c r="G1620" s="126" t="s">
        <v>11703</v>
      </c>
    </row>
    <row r="1621" spans="1:7" hidden="1" x14ac:dyDescent="0.35">
      <c r="A1621" s="103" t="s">
        <v>11705</v>
      </c>
      <c r="B1621" s="122" t="s">
        <v>108</v>
      </c>
      <c r="C1621" s="117" t="s">
        <v>112</v>
      </c>
      <c r="D1621" s="123" t="s">
        <v>217</v>
      </c>
      <c r="E1621" s="124" t="s">
        <v>58</v>
      </c>
      <c r="F1621" s="125" t="s">
        <v>11706</v>
      </c>
      <c r="G1621" s="126" t="s">
        <v>11707</v>
      </c>
    </row>
    <row r="1622" spans="1:7" hidden="1" x14ac:dyDescent="0.35">
      <c r="A1622" s="103" t="s">
        <v>11709</v>
      </c>
      <c r="B1622" s="122" t="s">
        <v>108</v>
      </c>
      <c r="C1622" s="117" t="s">
        <v>112</v>
      </c>
      <c r="D1622" s="123" t="s">
        <v>217</v>
      </c>
      <c r="E1622" s="124" t="s">
        <v>47</v>
      </c>
      <c r="F1622" s="125" t="s">
        <v>11710</v>
      </c>
      <c r="G1622" s="126" t="s">
        <v>11711</v>
      </c>
    </row>
    <row r="1623" spans="1:7" hidden="1" x14ac:dyDescent="0.35">
      <c r="A1623" s="103" t="s">
        <v>11713</v>
      </c>
      <c r="B1623" s="111" t="s">
        <v>108</v>
      </c>
      <c r="C1623" s="117" t="s">
        <v>112</v>
      </c>
      <c r="D1623" s="118" t="s">
        <v>155</v>
      </c>
      <c r="E1623" s="119"/>
      <c r="F1623" s="120" t="s">
        <v>11714</v>
      </c>
      <c r="G1623" s="121" t="s">
        <v>11715</v>
      </c>
    </row>
    <row r="1624" spans="1:7" hidden="1" x14ac:dyDescent="0.35">
      <c r="A1624" s="103" t="s">
        <v>11716</v>
      </c>
      <c r="B1624" s="122" t="s">
        <v>108</v>
      </c>
      <c r="C1624" s="117" t="s">
        <v>112</v>
      </c>
      <c r="D1624" s="123" t="s">
        <v>155</v>
      </c>
      <c r="E1624" s="124" t="s">
        <v>658</v>
      </c>
      <c r="F1624" s="125" t="s">
        <v>11717</v>
      </c>
      <c r="G1624" s="126" t="s">
        <v>11718</v>
      </c>
    </row>
    <row r="1625" spans="1:7" hidden="1" x14ac:dyDescent="0.35">
      <c r="A1625" s="103" t="s">
        <v>11719</v>
      </c>
      <c r="B1625" s="122" t="s">
        <v>108</v>
      </c>
      <c r="C1625" s="117" t="s">
        <v>112</v>
      </c>
      <c r="D1625" s="123" t="s">
        <v>155</v>
      </c>
      <c r="E1625" s="124" t="s">
        <v>116</v>
      </c>
      <c r="F1625" s="125" t="s">
        <v>11720</v>
      </c>
      <c r="G1625" s="126" t="s">
        <v>11721</v>
      </c>
    </row>
    <row r="1626" spans="1:7" hidden="1" x14ac:dyDescent="0.35">
      <c r="A1626" s="103" t="s">
        <v>11723</v>
      </c>
      <c r="B1626" s="122" t="s">
        <v>108</v>
      </c>
      <c r="C1626" s="117" t="s">
        <v>112</v>
      </c>
      <c r="D1626" s="123" t="s">
        <v>155</v>
      </c>
      <c r="E1626" s="124" t="s">
        <v>328</v>
      </c>
      <c r="F1626" s="125" t="s">
        <v>11724</v>
      </c>
      <c r="G1626" s="126" t="s">
        <v>11725</v>
      </c>
    </row>
    <row r="1627" spans="1:7" hidden="1" x14ac:dyDescent="0.35">
      <c r="A1627" s="103" t="s">
        <v>11726</v>
      </c>
      <c r="B1627" s="122" t="s">
        <v>108</v>
      </c>
      <c r="C1627" s="117" t="s">
        <v>112</v>
      </c>
      <c r="D1627" s="123" t="s">
        <v>155</v>
      </c>
      <c r="E1627" s="124" t="s">
        <v>481</v>
      </c>
      <c r="F1627" s="125" t="s">
        <v>11727</v>
      </c>
      <c r="G1627" s="126" t="s">
        <v>11728</v>
      </c>
    </row>
    <row r="1628" spans="1:7" hidden="1" x14ac:dyDescent="0.35">
      <c r="A1628" s="103" t="s">
        <v>11730</v>
      </c>
      <c r="B1628" s="122" t="s">
        <v>108</v>
      </c>
      <c r="C1628" s="117" t="s">
        <v>112</v>
      </c>
      <c r="D1628" s="123" t="s">
        <v>155</v>
      </c>
      <c r="E1628" s="124" t="s">
        <v>336</v>
      </c>
      <c r="F1628" s="125" t="s">
        <v>11731</v>
      </c>
      <c r="G1628" s="126" t="s">
        <v>11732</v>
      </c>
    </row>
    <row r="1629" spans="1:7" hidden="1" x14ac:dyDescent="0.35">
      <c r="A1629" s="103" t="s">
        <v>11734</v>
      </c>
      <c r="B1629" s="122" t="s">
        <v>108</v>
      </c>
      <c r="C1629" s="117" t="s">
        <v>112</v>
      </c>
      <c r="D1629" s="123" t="s">
        <v>155</v>
      </c>
      <c r="E1629" s="124" t="s">
        <v>104</v>
      </c>
      <c r="F1629" s="125" t="s">
        <v>11735</v>
      </c>
      <c r="G1629" s="126" t="s">
        <v>11736</v>
      </c>
    </row>
    <row r="1630" spans="1:7" hidden="1" x14ac:dyDescent="0.35">
      <c r="A1630" s="103" t="s">
        <v>11738</v>
      </c>
      <c r="B1630" s="122" t="s">
        <v>108</v>
      </c>
      <c r="C1630" s="117" t="s">
        <v>112</v>
      </c>
      <c r="D1630" s="123" t="s">
        <v>155</v>
      </c>
      <c r="E1630" s="124" t="s">
        <v>399</v>
      </c>
      <c r="F1630" s="125" t="s">
        <v>11739</v>
      </c>
      <c r="G1630" s="126" t="s">
        <v>11740</v>
      </c>
    </row>
    <row r="1631" spans="1:7" hidden="1" x14ac:dyDescent="0.35">
      <c r="A1631" s="103" t="s">
        <v>11742</v>
      </c>
      <c r="B1631" s="122" t="s">
        <v>108</v>
      </c>
      <c r="C1631" s="117" t="s">
        <v>112</v>
      </c>
      <c r="D1631" s="123" t="s">
        <v>155</v>
      </c>
      <c r="E1631" s="124" t="s">
        <v>268</v>
      </c>
      <c r="F1631" s="125" t="s">
        <v>11743</v>
      </c>
      <c r="G1631" s="126" t="s">
        <v>11744</v>
      </c>
    </row>
    <row r="1632" spans="1:7" hidden="1" x14ac:dyDescent="0.35">
      <c r="A1632" s="103" t="s">
        <v>11746</v>
      </c>
      <c r="B1632" s="122" t="s">
        <v>108</v>
      </c>
      <c r="C1632" s="117" t="s">
        <v>112</v>
      </c>
      <c r="D1632" s="123" t="s">
        <v>155</v>
      </c>
      <c r="E1632" s="124" t="s">
        <v>151</v>
      </c>
      <c r="F1632" s="125" t="s">
        <v>11747</v>
      </c>
      <c r="G1632" s="126" t="s">
        <v>11748</v>
      </c>
    </row>
    <row r="1633" spans="1:7" hidden="1" x14ac:dyDescent="0.35">
      <c r="A1633" s="103" t="s">
        <v>11750</v>
      </c>
      <c r="B1633" s="122" t="s">
        <v>108</v>
      </c>
      <c r="C1633" s="117" t="s">
        <v>112</v>
      </c>
      <c r="D1633" s="123" t="s">
        <v>155</v>
      </c>
      <c r="E1633" s="124" t="s">
        <v>82</v>
      </c>
      <c r="F1633" s="125" t="s">
        <v>11751</v>
      </c>
      <c r="G1633" s="126" t="s">
        <v>11752</v>
      </c>
    </row>
    <row r="1634" spans="1:7" hidden="1" x14ac:dyDescent="0.35">
      <c r="A1634" s="103" t="s">
        <v>11754</v>
      </c>
      <c r="B1634" s="122" t="s">
        <v>108</v>
      </c>
      <c r="C1634" s="117" t="s">
        <v>112</v>
      </c>
      <c r="D1634" s="123" t="s">
        <v>155</v>
      </c>
      <c r="E1634" s="124" t="s">
        <v>413</v>
      </c>
      <c r="F1634" s="125" t="s">
        <v>11755</v>
      </c>
      <c r="G1634" s="126" t="s">
        <v>11756</v>
      </c>
    </row>
    <row r="1635" spans="1:7" hidden="1" x14ac:dyDescent="0.35">
      <c r="A1635" s="103" t="s">
        <v>11757</v>
      </c>
      <c r="B1635" s="122" t="s">
        <v>108</v>
      </c>
      <c r="C1635" s="117" t="s">
        <v>112</v>
      </c>
      <c r="D1635" s="123" t="s">
        <v>155</v>
      </c>
      <c r="E1635" s="124" t="s">
        <v>1013</v>
      </c>
      <c r="F1635" s="125" t="s">
        <v>11758</v>
      </c>
      <c r="G1635" s="126" t="s">
        <v>11759</v>
      </c>
    </row>
    <row r="1636" spans="1:7" hidden="1" x14ac:dyDescent="0.35">
      <c r="A1636" s="103" t="s">
        <v>11760</v>
      </c>
      <c r="B1636" s="122" t="s">
        <v>108</v>
      </c>
      <c r="C1636" s="117" t="s">
        <v>112</v>
      </c>
      <c r="D1636" s="123" t="s">
        <v>155</v>
      </c>
      <c r="E1636" s="124" t="s">
        <v>2044</v>
      </c>
      <c r="F1636" s="125" t="s">
        <v>11761</v>
      </c>
      <c r="G1636" s="126" t="s">
        <v>11762</v>
      </c>
    </row>
    <row r="1637" spans="1:7" hidden="1" x14ac:dyDescent="0.35">
      <c r="A1637" s="103" t="s">
        <v>11764</v>
      </c>
      <c r="B1637" s="122" t="s">
        <v>108</v>
      </c>
      <c r="C1637" s="117" t="s">
        <v>112</v>
      </c>
      <c r="D1637" s="123" t="s">
        <v>155</v>
      </c>
      <c r="E1637" s="124" t="s">
        <v>1066</v>
      </c>
      <c r="F1637" s="125" t="s">
        <v>11765</v>
      </c>
      <c r="G1637" s="126" t="s">
        <v>11766</v>
      </c>
    </row>
    <row r="1638" spans="1:7" hidden="1" x14ac:dyDescent="0.35">
      <c r="A1638" s="103" t="s">
        <v>11767</v>
      </c>
      <c r="B1638" s="122" t="s">
        <v>108</v>
      </c>
      <c r="C1638" s="117" t="s">
        <v>112</v>
      </c>
      <c r="D1638" s="123" t="s">
        <v>155</v>
      </c>
      <c r="E1638" s="124" t="s">
        <v>155</v>
      </c>
      <c r="F1638" s="125" t="s">
        <v>11768</v>
      </c>
      <c r="G1638" s="126" t="s">
        <v>11769</v>
      </c>
    </row>
    <row r="1639" spans="1:7" hidden="1" x14ac:dyDescent="0.35">
      <c r="A1639" s="103" t="s">
        <v>11770</v>
      </c>
      <c r="B1639" s="122" t="s">
        <v>108</v>
      </c>
      <c r="C1639" s="117" t="s">
        <v>112</v>
      </c>
      <c r="D1639" s="123" t="s">
        <v>155</v>
      </c>
      <c r="E1639" s="124" t="s">
        <v>2358</v>
      </c>
      <c r="F1639" s="125" t="s">
        <v>11771</v>
      </c>
      <c r="G1639" s="126" t="s">
        <v>11772</v>
      </c>
    </row>
    <row r="1640" spans="1:7" hidden="1" x14ac:dyDescent="0.35">
      <c r="A1640" s="103" t="s">
        <v>11774</v>
      </c>
      <c r="B1640" s="122" t="s">
        <v>108</v>
      </c>
      <c r="C1640" s="117" t="s">
        <v>112</v>
      </c>
      <c r="D1640" s="123" t="s">
        <v>155</v>
      </c>
      <c r="E1640" s="124" t="s">
        <v>299</v>
      </c>
      <c r="F1640" s="125" t="s">
        <v>11775</v>
      </c>
      <c r="G1640" s="126" t="s">
        <v>11776</v>
      </c>
    </row>
    <row r="1641" spans="1:7" hidden="1" x14ac:dyDescent="0.35">
      <c r="A1641" s="103" t="s">
        <v>11778</v>
      </c>
      <c r="B1641" s="111" t="s">
        <v>108</v>
      </c>
      <c r="C1641" s="117" t="s">
        <v>112</v>
      </c>
      <c r="D1641" s="118" t="s">
        <v>2358</v>
      </c>
      <c r="E1641" s="119"/>
      <c r="F1641" s="120" t="s">
        <v>11779</v>
      </c>
      <c r="G1641" s="121" t="s">
        <v>11780</v>
      </c>
    </row>
    <row r="1642" spans="1:7" hidden="1" x14ac:dyDescent="0.35">
      <c r="A1642" s="103" t="s">
        <v>11781</v>
      </c>
      <c r="B1642" s="122" t="s">
        <v>108</v>
      </c>
      <c r="C1642" s="117" t="s">
        <v>112</v>
      </c>
      <c r="D1642" s="123" t="s">
        <v>2358</v>
      </c>
      <c r="E1642" s="124" t="s">
        <v>116</v>
      </c>
      <c r="F1642" s="125" t="s">
        <v>11782</v>
      </c>
      <c r="G1642" s="126" t="s">
        <v>11783</v>
      </c>
    </row>
    <row r="1643" spans="1:7" hidden="1" x14ac:dyDescent="0.35">
      <c r="A1643" s="103" t="s">
        <v>11785</v>
      </c>
      <c r="B1643" s="122" t="s">
        <v>108</v>
      </c>
      <c r="C1643" s="117" t="s">
        <v>112</v>
      </c>
      <c r="D1643" s="123" t="s">
        <v>2358</v>
      </c>
      <c r="E1643" s="124" t="s">
        <v>592</v>
      </c>
      <c r="F1643" s="125" t="s">
        <v>11786</v>
      </c>
      <c r="G1643" s="126" t="s">
        <v>11787</v>
      </c>
    </row>
    <row r="1644" spans="1:7" hidden="1" x14ac:dyDescent="0.35">
      <c r="A1644" s="103" t="s">
        <v>11789</v>
      </c>
      <c r="B1644" s="122" t="s">
        <v>108</v>
      </c>
      <c r="C1644" s="117" t="s">
        <v>112</v>
      </c>
      <c r="D1644" s="123" t="s">
        <v>2358</v>
      </c>
      <c r="E1644" s="124" t="s">
        <v>328</v>
      </c>
      <c r="F1644" s="125" t="s">
        <v>11790</v>
      </c>
      <c r="G1644" s="126" t="s">
        <v>11791</v>
      </c>
    </row>
    <row r="1645" spans="1:7" hidden="1" x14ac:dyDescent="0.35">
      <c r="A1645" s="103" t="s">
        <v>11793</v>
      </c>
      <c r="B1645" s="122" t="s">
        <v>108</v>
      </c>
      <c r="C1645" s="117" t="s">
        <v>112</v>
      </c>
      <c r="D1645" s="123" t="s">
        <v>2358</v>
      </c>
      <c r="E1645" s="124" t="s">
        <v>612</v>
      </c>
      <c r="F1645" s="125" t="s">
        <v>11794</v>
      </c>
      <c r="G1645" s="126" t="s">
        <v>11795</v>
      </c>
    </row>
    <row r="1646" spans="1:7" hidden="1" x14ac:dyDescent="0.35">
      <c r="A1646" s="103" t="s">
        <v>11797</v>
      </c>
      <c r="B1646" s="122" t="s">
        <v>108</v>
      </c>
      <c r="C1646" s="117" t="s">
        <v>112</v>
      </c>
      <c r="D1646" s="123" t="s">
        <v>2358</v>
      </c>
      <c r="E1646" s="124" t="s">
        <v>58</v>
      </c>
      <c r="F1646" s="125" t="s">
        <v>11798</v>
      </c>
      <c r="G1646" s="126" t="s">
        <v>11799</v>
      </c>
    </row>
    <row r="1647" spans="1:7" hidden="1" x14ac:dyDescent="0.35">
      <c r="A1647" s="103" t="s">
        <v>11801</v>
      </c>
      <c r="B1647" s="122" t="s">
        <v>108</v>
      </c>
      <c r="C1647" s="117" t="s">
        <v>112</v>
      </c>
      <c r="D1647" s="123" t="s">
        <v>2358</v>
      </c>
      <c r="E1647" s="124" t="s">
        <v>481</v>
      </c>
      <c r="F1647" s="125" t="s">
        <v>11802</v>
      </c>
      <c r="G1647" s="126" t="s">
        <v>11803</v>
      </c>
    </row>
    <row r="1648" spans="1:7" x14ac:dyDescent="0.35">
      <c r="A1648" s="103" t="s">
        <v>49564</v>
      </c>
      <c r="B1648" s="122" t="s">
        <v>108</v>
      </c>
      <c r="C1648" s="117" t="s">
        <v>112</v>
      </c>
      <c r="D1648" s="123" t="s">
        <v>2358</v>
      </c>
      <c r="E1648" s="124" t="s">
        <v>185</v>
      </c>
      <c r="F1648" s="125" t="s">
        <v>50002</v>
      </c>
      <c r="G1648" s="126" t="e">
        <v>#N/A</v>
      </c>
    </row>
    <row r="1649" spans="1:7" hidden="1" x14ac:dyDescent="0.35">
      <c r="A1649" s="103" t="s">
        <v>11804</v>
      </c>
      <c r="B1649" s="122" t="s">
        <v>108</v>
      </c>
      <c r="C1649" s="117" t="s">
        <v>112</v>
      </c>
      <c r="D1649" s="123" t="s">
        <v>2358</v>
      </c>
      <c r="E1649" s="124" t="s">
        <v>147</v>
      </c>
      <c r="F1649" s="125" t="s">
        <v>11805</v>
      </c>
      <c r="G1649" s="126" t="s">
        <v>11806</v>
      </c>
    </row>
    <row r="1650" spans="1:7" hidden="1" x14ac:dyDescent="0.35">
      <c r="A1650" s="103" t="s">
        <v>11808</v>
      </c>
      <c r="B1650" s="122" t="s">
        <v>108</v>
      </c>
      <c r="C1650" s="117" t="s">
        <v>112</v>
      </c>
      <c r="D1650" s="123" t="s">
        <v>2358</v>
      </c>
      <c r="E1650" s="124" t="s">
        <v>213</v>
      </c>
      <c r="F1650" s="125" t="s">
        <v>11809</v>
      </c>
      <c r="G1650" s="126" t="s">
        <v>11810</v>
      </c>
    </row>
    <row r="1651" spans="1:7" hidden="1" x14ac:dyDescent="0.35">
      <c r="A1651" s="103" t="s">
        <v>11812</v>
      </c>
      <c r="B1651" s="122" t="s">
        <v>108</v>
      </c>
      <c r="C1651" s="117" t="s">
        <v>112</v>
      </c>
      <c r="D1651" s="123" t="s">
        <v>2358</v>
      </c>
      <c r="E1651" s="124" t="s">
        <v>413</v>
      </c>
      <c r="F1651" s="125" t="s">
        <v>11813</v>
      </c>
      <c r="G1651" s="126" t="s">
        <v>11814</v>
      </c>
    </row>
    <row r="1652" spans="1:7" hidden="1" x14ac:dyDescent="0.35">
      <c r="A1652" s="103" t="s">
        <v>11815</v>
      </c>
      <c r="B1652" s="122" t="s">
        <v>108</v>
      </c>
      <c r="C1652" s="117" t="s">
        <v>112</v>
      </c>
      <c r="D1652" s="123" t="s">
        <v>2358</v>
      </c>
      <c r="E1652" s="124" t="s">
        <v>1627</v>
      </c>
      <c r="F1652" s="125" t="s">
        <v>11816</v>
      </c>
      <c r="G1652" s="126" t="s">
        <v>11817</v>
      </c>
    </row>
    <row r="1653" spans="1:7" hidden="1" x14ac:dyDescent="0.35">
      <c r="A1653" s="103" t="s">
        <v>11818</v>
      </c>
      <c r="B1653" s="122" t="s">
        <v>108</v>
      </c>
      <c r="C1653" s="117" t="s">
        <v>112</v>
      </c>
      <c r="D1653" s="123" t="s">
        <v>2358</v>
      </c>
      <c r="E1653" s="124" t="s">
        <v>217</v>
      </c>
      <c r="F1653" s="125" t="s">
        <v>11819</v>
      </c>
      <c r="G1653" s="126" t="s">
        <v>11820</v>
      </c>
    </row>
    <row r="1654" spans="1:7" hidden="1" x14ac:dyDescent="0.35">
      <c r="A1654" s="103" t="s">
        <v>11822</v>
      </c>
      <c r="B1654" s="122" t="s">
        <v>108</v>
      </c>
      <c r="C1654" s="117" t="s">
        <v>112</v>
      </c>
      <c r="D1654" s="123" t="s">
        <v>2358</v>
      </c>
      <c r="E1654" s="124" t="s">
        <v>2044</v>
      </c>
      <c r="F1654" s="125" t="s">
        <v>11823</v>
      </c>
      <c r="G1654" s="126" t="s">
        <v>11824</v>
      </c>
    </row>
    <row r="1655" spans="1:7" hidden="1" x14ac:dyDescent="0.35">
      <c r="A1655" s="103" t="s">
        <v>11826</v>
      </c>
      <c r="B1655" s="122" t="s">
        <v>108</v>
      </c>
      <c r="C1655" s="117" t="s">
        <v>112</v>
      </c>
      <c r="D1655" s="123" t="s">
        <v>2358</v>
      </c>
      <c r="E1655" s="124" t="s">
        <v>366</v>
      </c>
      <c r="F1655" s="125" t="s">
        <v>11827</v>
      </c>
      <c r="G1655" s="126" t="s">
        <v>11828</v>
      </c>
    </row>
    <row r="1656" spans="1:7" hidden="1" x14ac:dyDescent="0.35">
      <c r="A1656" s="103" t="s">
        <v>11830</v>
      </c>
      <c r="B1656" s="122" t="s">
        <v>108</v>
      </c>
      <c r="C1656" s="117" t="s">
        <v>112</v>
      </c>
      <c r="D1656" s="123" t="s">
        <v>2358</v>
      </c>
      <c r="E1656" s="124" t="s">
        <v>299</v>
      </c>
      <c r="F1656" s="125" t="s">
        <v>11831</v>
      </c>
      <c r="G1656" s="126" t="s">
        <v>11832</v>
      </c>
    </row>
    <row r="1657" spans="1:7" hidden="1" x14ac:dyDescent="0.35">
      <c r="A1657" s="103" t="s">
        <v>11833</v>
      </c>
      <c r="B1657" s="122" t="s">
        <v>108</v>
      </c>
      <c r="C1657" s="117" t="s">
        <v>112</v>
      </c>
      <c r="D1657" s="123" t="s">
        <v>2358</v>
      </c>
      <c r="E1657" s="124" t="s">
        <v>181</v>
      </c>
      <c r="F1657" s="125" t="s">
        <v>11834</v>
      </c>
      <c r="G1657" s="126" t="s">
        <v>11835</v>
      </c>
    </row>
    <row r="1658" spans="1:7" hidden="1" x14ac:dyDescent="0.35">
      <c r="A1658" s="103" t="s">
        <v>11837</v>
      </c>
      <c r="B1658" s="111" t="s">
        <v>108</v>
      </c>
      <c r="C1658" s="117" t="s">
        <v>112</v>
      </c>
      <c r="D1658" s="118" t="s">
        <v>299</v>
      </c>
      <c r="E1658" s="119"/>
      <c r="F1658" s="120" t="s">
        <v>11838</v>
      </c>
      <c r="G1658" s="121" t="s">
        <v>11839</v>
      </c>
    </row>
    <row r="1659" spans="1:7" hidden="1" x14ac:dyDescent="0.35">
      <c r="A1659" s="103" t="s">
        <v>11840</v>
      </c>
      <c r="B1659" s="122" t="s">
        <v>108</v>
      </c>
      <c r="C1659" s="117" t="s">
        <v>112</v>
      </c>
      <c r="D1659" s="123" t="s">
        <v>299</v>
      </c>
      <c r="E1659" s="124" t="s">
        <v>658</v>
      </c>
      <c r="F1659" s="125" t="s">
        <v>11841</v>
      </c>
      <c r="G1659" s="126" t="s">
        <v>11842</v>
      </c>
    </row>
    <row r="1660" spans="1:7" hidden="1" x14ac:dyDescent="0.35">
      <c r="A1660" s="103" t="s">
        <v>11843</v>
      </c>
      <c r="B1660" s="122" t="s">
        <v>108</v>
      </c>
      <c r="C1660" s="117" t="s">
        <v>112</v>
      </c>
      <c r="D1660" s="123" t="s">
        <v>299</v>
      </c>
      <c r="E1660" s="124" t="s">
        <v>592</v>
      </c>
      <c r="F1660" s="125" t="s">
        <v>11844</v>
      </c>
      <c r="G1660" s="126" t="s">
        <v>11845</v>
      </c>
    </row>
    <row r="1661" spans="1:7" hidden="1" x14ac:dyDescent="0.35">
      <c r="A1661" s="103" t="s">
        <v>11846</v>
      </c>
      <c r="B1661" s="122" t="s">
        <v>108</v>
      </c>
      <c r="C1661" s="117" t="s">
        <v>112</v>
      </c>
      <c r="D1661" s="123" t="s">
        <v>299</v>
      </c>
      <c r="E1661" s="124" t="s">
        <v>1340</v>
      </c>
      <c r="F1661" s="125" t="s">
        <v>11847</v>
      </c>
      <c r="G1661" s="126" t="s">
        <v>11848</v>
      </c>
    </row>
    <row r="1662" spans="1:7" hidden="1" x14ac:dyDescent="0.35">
      <c r="A1662" s="103" t="s">
        <v>11849</v>
      </c>
      <c r="B1662" s="122" t="s">
        <v>108</v>
      </c>
      <c r="C1662" s="117" t="s">
        <v>112</v>
      </c>
      <c r="D1662" s="123" t="s">
        <v>299</v>
      </c>
      <c r="E1662" s="124" t="s">
        <v>43</v>
      </c>
      <c r="F1662" s="125" t="s">
        <v>11850</v>
      </c>
      <c r="G1662" s="126" t="s">
        <v>11851</v>
      </c>
    </row>
    <row r="1663" spans="1:7" hidden="1" x14ac:dyDescent="0.35">
      <c r="A1663" s="103" t="s">
        <v>11853</v>
      </c>
      <c r="B1663" s="122" t="s">
        <v>108</v>
      </c>
      <c r="C1663" s="117" t="s">
        <v>112</v>
      </c>
      <c r="D1663" s="123" t="s">
        <v>299</v>
      </c>
      <c r="E1663" s="124" t="s">
        <v>328</v>
      </c>
      <c r="F1663" s="125" t="s">
        <v>11854</v>
      </c>
      <c r="G1663" s="126" t="s">
        <v>11855</v>
      </c>
    </row>
    <row r="1664" spans="1:7" hidden="1" x14ac:dyDescent="0.35">
      <c r="A1664" s="103" t="s">
        <v>11857</v>
      </c>
      <c r="B1664" s="122" t="s">
        <v>108</v>
      </c>
      <c r="C1664" s="117" t="s">
        <v>112</v>
      </c>
      <c r="D1664" s="123" t="s">
        <v>299</v>
      </c>
      <c r="E1664" s="124" t="s">
        <v>612</v>
      </c>
      <c r="F1664" s="125" t="s">
        <v>11858</v>
      </c>
      <c r="G1664" s="126" t="s">
        <v>11859</v>
      </c>
    </row>
    <row r="1665" spans="1:7" hidden="1" x14ac:dyDescent="0.35">
      <c r="A1665" s="103" t="s">
        <v>11861</v>
      </c>
      <c r="B1665" s="122" t="s">
        <v>108</v>
      </c>
      <c r="C1665" s="117" t="s">
        <v>112</v>
      </c>
      <c r="D1665" s="123" t="s">
        <v>299</v>
      </c>
      <c r="E1665" s="124" t="s">
        <v>332</v>
      </c>
      <c r="F1665" s="125" t="s">
        <v>11862</v>
      </c>
      <c r="G1665" s="126" t="s">
        <v>11863</v>
      </c>
    </row>
    <row r="1666" spans="1:7" hidden="1" x14ac:dyDescent="0.35">
      <c r="A1666" s="103" t="s">
        <v>11865</v>
      </c>
      <c r="B1666" s="122" t="s">
        <v>108</v>
      </c>
      <c r="C1666" s="117" t="s">
        <v>112</v>
      </c>
      <c r="D1666" s="123" t="s">
        <v>299</v>
      </c>
      <c r="E1666" s="124" t="s">
        <v>430</v>
      </c>
      <c r="F1666" s="125" t="s">
        <v>11866</v>
      </c>
      <c r="G1666" s="126" t="s">
        <v>11867</v>
      </c>
    </row>
    <row r="1667" spans="1:7" hidden="1" x14ac:dyDescent="0.35">
      <c r="A1667" s="103" t="s">
        <v>11869</v>
      </c>
      <c r="B1667" s="122" t="s">
        <v>108</v>
      </c>
      <c r="C1667" s="117" t="s">
        <v>112</v>
      </c>
      <c r="D1667" s="123" t="s">
        <v>299</v>
      </c>
      <c r="E1667" s="124" t="s">
        <v>58</v>
      </c>
      <c r="F1667" s="125" t="s">
        <v>11870</v>
      </c>
      <c r="G1667" s="126" t="s">
        <v>11871</v>
      </c>
    </row>
    <row r="1668" spans="1:7" hidden="1" x14ac:dyDescent="0.35">
      <c r="A1668" s="103" t="s">
        <v>11873</v>
      </c>
      <c r="B1668" s="122" t="s">
        <v>108</v>
      </c>
      <c r="C1668" s="117" t="s">
        <v>112</v>
      </c>
      <c r="D1668" s="123" t="s">
        <v>299</v>
      </c>
      <c r="E1668" s="124" t="s">
        <v>481</v>
      </c>
      <c r="F1668" s="125" t="s">
        <v>11874</v>
      </c>
      <c r="G1668" s="126" t="s">
        <v>11875</v>
      </c>
    </row>
    <row r="1669" spans="1:7" hidden="1" x14ac:dyDescent="0.35">
      <c r="A1669" s="103" t="s">
        <v>11877</v>
      </c>
      <c r="B1669" s="122" t="s">
        <v>108</v>
      </c>
      <c r="C1669" s="117" t="s">
        <v>112</v>
      </c>
      <c r="D1669" s="123" t="s">
        <v>299</v>
      </c>
      <c r="E1669" s="124" t="s">
        <v>62</v>
      </c>
      <c r="F1669" s="125" t="s">
        <v>11878</v>
      </c>
      <c r="G1669" s="126" t="s">
        <v>11879</v>
      </c>
    </row>
    <row r="1670" spans="1:7" hidden="1" x14ac:dyDescent="0.35">
      <c r="A1670" s="103" t="s">
        <v>11881</v>
      </c>
      <c r="B1670" s="122" t="s">
        <v>108</v>
      </c>
      <c r="C1670" s="117" t="s">
        <v>112</v>
      </c>
      <c r="D1670" s="123" t="s">
        <v>299</v>
      </c>
      <c r="E1670" s="124" t="s">
        <v>1348</v>
      </c>
      <c r="F1670" s="125" t="s">
        <v>11882</v>
      </c>
      <c r="G1670" s="126" t="s">
        <v>11883</v>
      </c>
    </row>
    <row r="1671" spans="1:7" hidden="1" x14ac:dyDescent="0.35">
      <c r="A1671" s="103" t="s">
        <v>11885</v>
      </c>
      <c r="B1671" s="122" t="s">
        <v>108</v>
      </c>
      <c r="C1671" s="117" t="s">
        <v>112</v>
      </c>
      <c r="D1671" s="123" t="s">
        <v>299</v>
      </c>
      <c r="E1671" s="124" t="s">
        <v>892</v>
      </c>
      <c r="F1671" s="125" t="s">
        <v>11886</v>
      </c>
      <c r="G1671" s="126" t="s">
        <v>11887</v>
      </c>
    </row>
    <row r="1672" spans="1:7" x14ac:dyDescent="0.35">
      <c r="A1672" s="103" t="s">
        <v>49565</v>
      </c>
      <c r="B1672" s="122" t="s">
        <v>108</v>
      </c>
      <c r="C1672" s="117" t="s">
        <v>112</v>
      </c>
      <c r="D1672" s="123" t="s">
        <v>299</v>
      </c>
      <c r="E1672" s="124" t="s">
        <v>90</v>
      </c>
      <c r="F1672" s="125" t="s">
        <v>50003</v>
      </c>
      <c r="G1672" s="126" t="e">
        <v>#N/A</v>
      </c>
    </row>
    <row r="1673" spans="1:7" hidden="1" x14ac:dyDescent="0.35">
      <c r="A1673" s="103" t="s">
        <v>11888</v>
      </c>
      <c r="B1673" s="122" t="s">
        <v>108</v>
      </c>
      <c r="C1673" s="117" t="s">
        <v>112</v>
      </c>
      <c r="D1673" s="123" t="s">
        <v>299</v>
      </c>
      <c r="E1673" s="124" t="s">
        <v>308</v>
      </c>
      <c r="F1673" s="125" t="s">
        <v>11889</v>
      </c>
      <c r="G1673" s="126" t="s">
        <v>11890</v>
      </c>
    </row>
    <row r="1674" spans="1:7" hidden="1" x14ac:dyDescent="0.35">
      <c r="A1674" s="103" t="s">
        <v>11891</v>
      </c>
      <c r="B1674" s="122" t="s">
        <v>108</v>
      </c>
      <c r="C1674" s="117" t="s">
        <v>112</v>
      </c>
      <c r="D1674" s="123" t="s">
        <v>299</v>
      </c>
      <c r="E1674" s="124" t="s">
        <v>822</v>
      </c>
      <c r="F1674" s="125" t="s">
        <v>11892</v>
      </c>
      <c r="G1674" s="126" t="s">
        <v>11893</v>
      </c>
    </row>
    <row r="1675" spans="1:7" hidden="1" x14ac:dyDescent="0.35">
      <c r="A1675" s="103" t="s">
        <v>11895</v>
      </c>
      <c r="B1675" s="122" t="s">
        <v>108</v>
      </c>
      <c r="C1675" s="117" t="s">
        <v>112</v>
      </c>
      <c r="D1675" s="123" t="s">
        <v>299</v>
      </c>
      <c r="E1675" s="124" t="s">
        <v>442</v>
      </c>
      <c r="F1675" s="125" t="s">
        <v>11896</v>
      </c>
      <c r="G1675" s="126" t="s">
        <v>11897</v>
      </c>
    </row>
    <row r="1676" spans="1:7" hidden="1" x14ac:dyDescent="0.35">
      <c r="A1676" s="103" t="s">
        <v>11898</v>
      </c>
      <c r="B1676" s="122" t="s">
        <v>108</v>
      </c>
      <c r="C1676" s="117" t="s">
        <v>112</v>
      </c>
      <c r="D1676" s="123" t="s">
        <v>299</v>
      </c>
      <c r="E1676" s="124" t="s">
        <v>249</v>
      </c>
      <c r="F1676" s="125" t="s">
        <v>11899</v>
      </c>
      <c r="G1676" s="126" t="s">
        <v>11900</v>
      </c>
    </row>
    <row r="1677" spans="1:7" hidden="1" x14ac:dyDescent="0.35">
      <c r="A1677" s="103" t="s">
        <v>11901</v>
      </c>
      <c r="B1677" s="122" t="s">
        <v>108</v>
      </c>
      <c r="C1677" s="117" t="s">
        <v>112</v>
      </c>
      <c r="D1677" s="123" t="s">
        <v>299</v>
      </c>
      <c r="E1677" s="124" t="s">
        <v>399</v>
      </c>
      <c r="F1677" s="125" t="s">
        <v>11902</v>
      </c>
      <c r="G1677" s="126" t="s">
        <v>11903</v>
      </c>
    </row>
    <row r="1678" spans="1:7" hidden="1" x14ac:dyDescent="0.35">
      <c r="A1678" s="103" t="s">
        <v>11905</v>
      </c>
      <c r="B1678" s="122" t="s">
        <v>108</v>
      </c>
      <c r="C1678" s="117" t="s">
        <v>112</v>
      </c>
      <c r="D1678" s="123" t="s">
        <v>299</v>
      </c>
      <c r="E1678" s="124" t="s">
        <v>143</v>
      </c>
      <c r="F1678" s="125" t="s">
        <v>11906</v>
      </c>
      <c r="G1678" s="126" t="s">
        <v>11907</v>
      </c>
    </row>
    <row r="1679" spans="1:7" hidden="1" x14ac:dyDescent="0.35">
      <c r="A1679" s="103" t="s">
        <v>11908</v>
      </c>
      <c r="B1679" s="122" t="s">
        <v>108</v>
      </c>
      <c r="C1679" s="117" t="s">
        <v>112</v>
      </c>
      <c r="D1679" s="123" t="s">
        <v>299</v>
      </c>
      <c r="E1679" s="124" t="s">
        <v>185</v>
      </c>
      <c r="F1679" s="125" t="s">
        <v>11909</v>
      </c>
      <c r="G1679" s="126" t="s">
        <v>11910</v>
      </c>
    </row>
    <row r="1680" spans="1:7" hidden="1" x14ac:dyDescent="0.35">
      <c r="A1680" s="103" t="s">
        <v>11912</v>
      </c>
      <c r="B1680" s="122" t="s">
        <v>108</v>
      </c>
      <c r="C1680" s="117" t="s">
        <v>112</v>
      </c>
      <c r="D1680" s="123" t="s">
        <v>299</v>
      </c>
      <c r="E1680" s="124" t="s">
        <v>638</v>
      </c>
      <c r="F1680" s="125" t="s">
        <v>11913</v>
      </c>
      <c r="G1680" s="126" t="s">
        <v>11914</v>
      </c>
    </row>
    <row r="1681" spans="1:7" hidden="1" x14ac:dyDescent="0.35">
      <c r="A1681" s="103" t="s">
        <v>11916</v>
      </c>
      <c r="B1681" s="122" t="s">
        <v>108</v>
      </c>
      <c r="C1681" s="117" t="s">
        <v>112</v>
      </c>
      <c r="D1681" s="123" t="s">
        <v>299</v>
      </c>
      <c r="E1681" s="124" t="s">
        <v>878</v>
      </c>
      <c r="F1681" s="125" t="s">
        <v>11917</v>
      </c>
      <c r="G1681" s="126" t="s">
        <v>11918</v>
      </c>
    </row>
    <row r="1682" spans="1:7" hidden="1" x14ac:dyDescent="0.35">
      <c r="A1682" s="103" t="s">
        <v>11919</v>
      </c>
      <c r="B1682" s="122" t="s">
        <v>108</v>
      </c>
      <c r="C1682" s="117" t="s">
        <v>112</v>
      </c>
      <c r="D1682" s="123" t="s">
        <v>299</v>
      </c>
      <c r="E1682" s="124" t="s">
        <v>78</v>
      </c>
      <c r="F1682" s="125" t="s">
        <v>11920</v>
      </c>
      <c r="G1682" s="126" t="s">
        <v>11921</v>
      </c>
    </row>
    <row r="1683" spans="1:7" hidden="1" x14ac:dyDescent="0.35">
      <c r="A1683" s="103" t="s">
        <v>11923</v>
      </c>
      <c r="B1683" s="122" t="s">
        <v>108</v>
      </c>
      <c r="C1683" s="117" t="s">
        <v>112</v>
      </c>
      <c r="D1683" s="123" t="s">
        <v>299</v>
      </c>
      <c r="E1683" s="124" t="s">
        <v>166</v>
      </c>
      <c r="F1683" s="125" t="s">
        <v>11924</v>
      </c>
      <c r="G1683" s="126" t="s">
        <v>11925</v>
      </c>
    </row>
    <row r="1684" spans="1:7" hidden="1" x14ac:dyDescent="0.35">
      <c r="A1684" s="103" t="s">
        <v>11927</v>
      </c>
      <c r="B1684" s="122" t="s">
        <v>108</v>
      </c>
      <c r="C1684" s="117" t="s">
        <v>112</v>
      </c>
      <c r="D1684" s="123" t="s">
        <v>299</v>
      </c>
      <c r="E1684" s="124" t="s">
        <v>47</v>
      </c>
      <c r="F1684" s="125" t="s">
        <v>11928</v>
      </c>
      <c r="G1684" s="126" t="s">
        <v>11929</v>
      </c>
    </row>
    <row r="1685" spans="1:7" hidden="1" x14ac:dyDescent="0.35">
      <c r="A1685" s="103" t="s">
        <v>11930</v>
      </c>
      <c r="B1685" s="122" t="s">
        <v>108</v>
      </c>
      <c r="C1685" s="117" t="s">
        <v>112</v>
      </c>
      <c r="D1685" s="123" t="s">
        <v>299</v>
      </c>
      <c r="E1685" s="124" t="s">
        <v>2379</v>
      </c>
      <c r="F1685" s="125" t="s">
        <v>11931</v>
      </c>
      <c r="G1685" s="126" t="s">
        <v>11932</v>
      </c>
    </row>
    <row r="1686" spans="1:7" hidden="1" x14ac:dyDescent="0.35">
      <c r="A1686" s="103" t="s">
        <v>11933</v>
      </c>
      <c r="B1686" s="122" t="s">
        <v>108</v>
      </c>
      <c r="C1686" s="117" t="s">
        <v>112</v>
      </c>
      <c r="D1686" s="123" t="s">
        <v>299</v>
      </c>
      <c r="E1686" s="124" t="s">
        <v>51</v>
      </c>
      <c r="F1686" s="125" t="s">
        <v>11934</v>
      </c>
      <c r="G1686" s="126" t="s">
        <v>11935</v>
      </c>
    </row>
    <row r="1687" spans="1:7" hidden="1" x14ac:dyDescent="0.35">
      <c r="A1687" s="103" t="s">
        <v>11936</v>
      </c>
      <c r="B1687" s="122" t="s">
        <v>108</v>
      </c>
      <c r="C1687" s="117" t="s">
        <v>112</v>
      </c>
      <c r="D1687" s="123" t="s">
        <v>299</v>
      </c>
      <c r="E1687" s="124" t="s">
        <v>2044</v>
      </c>
      <c r="F1687" s="125" t="s">
        <v>11937</v>
      </c>
      <c r="G1687" s="126" t="s">
        <v>11938</v>
      </c>
    </row>
    <row r="1688" spans="1:7" hidden="1" x14ac:dyDescent="0.35">
      <c r="A1688" s="103" t="s">
        <v>11940</v>
      </c>
      <c r="B1688" s="122" t="s">
        <v>108</v>
      </c>
      <c r="C1688" s="117" t="s">
        <v>112</v>
      </c>
      <c r="D1688" s="123" t="s">
        <v>299</v>
      </c>
      <c r="E1688" s="124" t="s">
        <v>1066</v>
      </c>
      <c r="F1688" s="125" t="s">
        <v>11941</v>
      </c>
      <c r="G1688" s="126" t="s">
        <v>11942</v>
      </c>
    </row>
    <row r="1689" spans="1:7" hidden="1" x14ac:dyDescent="0.35">
      <c r="A1689" s="103" t="s">
        <v>11943</v>
      </c>
      <c r="B1689" s="122" t="s">
        <v>108</v>
      </c>
      <c r="C1689" s="117" t="s">
        <v>112</v>
      </c>
      <c r="D1689" s="123" t="s">
        <v>299</v>
      </c>
      <c r="E1689" s="124" t="s">
        <v>155</v>
      </c>
      <c r="F1689" s="125" t="s">
        <v>11944</v>
      </c>
      <c r="G1689" s="126" t="s">
        <v>11945</v>
      </c>
    </row>
    <row r="1690" spans="1:7" hidden="1" x14ac:dyDescent="0.35">
      <c r="A1690" s="103" t="s">
        <v>11947</v>
      </c>
      <c r="B1690" s="122" t="s">
        <v>108</v>
      </c>
      <c r="C1690" s="117" t="s">
        <v>112</v>
      </c>
      <c r="D1690" s="123" t="s">
        <v>299</v>
      </c>
      <c r="E1690" s="124" t="s">
        <v>2358</v>
      </c>
      <c r="F1690" s="125" t="s">
        <v>11948</v>
      </c>
      <c r="G1690" s="126" t="s">
        <v>11949</v>
      </c>
    </row>
    <row r="1691" spans="1:7" hidden="1" x14ac:dyDescent="0.35">
      <c r="A1691" s="103" t="s">
        <v>11950</v>
      </c>
      <c r="B1691" s="122" t="s">
        <v>108</v>
      </c>
      <c r="C1691" s="117" t="s">
        <v>112</v>
      </c>
      <c r="D1691" s="123" t="s">
        <v>299</v>
      </c>
      <c r="E1691" s="124" t="s">
        <v>366</v>
      </c>
      <c r="F1691" s="125" t="s">
        <v>11951</v>
      </c>
      <c r="G1691" s="126" t="s">
        <v>11952</v>
      </c>
    </row>
    <row r="1692" spans="1:7" hidden="1" x14ac:dyDescent="0.35">
      <c r="A1692" s="103" t="s">
        <v>11954</v>
      </c>
      <c r="B1692" s="122" t="s">
        <v>108</v>
      </c>
      <c r="C1692" s="117" t="s">
        <v>112</v>
      </c>
      <c r="D1692" s="123" t="s">
        <v>299</v>
      </c>
      <c r="E1692" s="124" t="s">
        <v>177</v>
      </c>
      <c r="F1692" s="125" t="s">
        <v>11955</v>
      </c>
      <c r="G1692" s="126" t="s">
        <v>11956</v>
      </c>
    </row>
    <row r="1693" spans="1:7" hidden="1" x14ac:dyDescent="0.35">
      <c r="A1693" s="103" t="s">
        <v>11957</v>
      </c>
      <c r="B1693" s="111" t="s">
        <v>108</v>
      </c>
      <c r="C1693" s="112" t="s">
        <v>70</v>
      </c>
      <c r="D1693" s="113"/>
      <c r="E1693" s="114"/>
      <c r="F1693" s="115" t="s">
        <v>11958</v>
      </c>
      <c r="G1693" s="116" t="s">
        <v>11959</v>
      </c>
    </row>
    <row r="1694" spans="1:7" hidden="1" x14ac:dyDescent="0.35">
      <c r="A1694" s="103" t="s">
        <v>11960</v>
      </c>
      <c r="B1694" s="111" t="s">
        <v>108</v>
      </c>
      <c r="C1694" s="117" t="s">
        <v>70</v>
      </c>
      <c r="D1694" s="118" t="s">
        <v>136</v>
      </c>
      <c r="E1694" s="119"/>
      <c r="F1694" s="120" t="s">
        <v>11961</v>
      </c>
      <c r="G1694" s="121" t="s">
        <v>11962</v>
      </c>
    </row>
    <row r="1695" spans="1:7" hidden="1" x14ac:dyDescent="0.35">
      <c r="A1695" s="103" t="s">
        <v>11963</v>
      </c>
      <c r="B1695" s="122" t="s">
        <v>108</v>
      </c>
      <c r="C1695" s="117" t="s">
        <v>70</v>
      </c>
      <c r="D1695" s="123" t="s">
        <v>136</v>
      </c>
      <c r="E1695" s="124" t="s">
        <v>638</v>
      </c>
      <c r="F1695" s="125" t="s">
        <v>11964</v>
      </c>
      <c r="G1695" s="126" t="s">
        <v>11965</v>
      </c>
    </row>
    <row r="1696" spans="1:7" hidden="1" x14ac:dyDescent="0.35">
      <c r="A1696" s="103" t="s">
        <v>11966</v>
      </c>
      <c r="B1696" s="122" t="s">
        <v>108</v>
      </c>
      <c r="C1696" s="117" t="s">
        <v>70</v>
      </c>
      <c r="D1696" s="123" t="s">
        <v>136</v>
      </c>
      <c r="E1696" s="124" t="s">
        <v>82</v>
      </c>
      <c r="F1696" s="125" t="s">
        <v>11967</v>
      </c>
      <c r="G1696" s="126" t="s">
        <v>11968</v>
      </c>
    </row>
    <row r="1697" spans="1:7" hidden="1" x14ac:dyDescent="0.35">
      <c r="A1697" s="103" t="s">
        <v>11970</v>
      </c>
      <c r="B1697" s="122" t="s">
        <v>108</v>
      </c>
      <c r="C1697" s="117" t="s">
        <v>70</v>
      </c>
      <c r="D1697" s="123" t="s">
        <v>136</v>
      </c>
      <c r="E1697" s="124" t="s">
        <v>758</v>
      </c>
      <c r="F1697" s="125" t="s">
        <v>11971</v>
      </c>
      <c r="G1697" s="126" t="s">
        <v>11972</v>
      </c>
    </row>
    <row r="1698" spans="1:7" hidden="1" x14ac:dyDescent="0.35">
      <c r="A1698" s="103" t="s">
        <v>11974</v>
      </c>
      <c r="B1698" s="122" t="s">
        <v>108</v>
      </c>
      <c r="C1698" s="117" t="s">
        <v>70</v>
      </c>
      <c r="D1698" s="123" t="s">
        <v>136</v>
      </c>
      <c r="E1698" s="124" t="s">
        <v>86</v>
      </c>
      <c r="F1698" s="125" t="s">
        <v>11975</v>
      </c>
      <c r="G1698" s="126" t="s">
        <v>11976</v>
      </c>
    </row>
    <row r="1699" spans="1:7" hidden="1" x14ac:dyDescent="0.35">
      <c r="A1699" s="103" t="s">
        <v>11977</v>
      </c>
      <c r="B1699" s="122" t="s">
        <v>108</v>
      </c>
      <c r="C1699" s="117" t="s">
        <v>70</v>
      </c>
      <c r="D1699" s="123" t="s">
        <v>136</v>
      </c>
      <c r="E1699" s="124" t="s">
        <v>934</v>
      </c>
      <c r="F1699" s="125" t="s">
        <v>11978</v>
      </c>
      <c r="G1699" s="126" t="s">
        <v>11979</v>
      </c>
    </row>
    <row r="1700" spans="1:7" hidden="1" x14ac:dyDescent="0.35">
      <c r="A1700" s="103" t="s">
        <v>11981</v>
      </c>
      <c r="B1700" s="122" t="s">
        <v>108</v>
      </c>
      <c r="C1700" s="117" t="s">
        <v>70</v>
      </c>
      <c r="D1700" s="123" t="s">
        <v>136</v>
      </c>
      <c r="E1700" s="124" t="s">
        <v>908</v>
      </c>
      <c r="F1700" s="125" t="s">
        <v>11982</v>
      </c>
      <c r="G1700" s="126" t="s">
        <v>11983</v>
      </c>
    </row>
    <row r="1701" spans="1:7" hidden="1" x14ac:dyDescent="0.35">
      <c r="A1701" s="103" t="s">
        <v>11984</v>
      </c>
      <c r="B1701" s="111" t="s">
        <v>108</v>
      </c>
      <c r="C1701" s="117" t="s">
        <v>70</v>
      </c>
      <c r="D1701" s="118" t="s">
        <v>268</v>
      </c>
      <c r="E1701" s="119"/>
      <c r="F1701" s="120" t="s">
        <v>11985</v>
      </c>
      <c r="G1701" s="121" t="s">
        <v>11986</v>
      </c>
    </row>
    <row r="1702" spans="1:7" hidden="1" x14ac:dyDescent="0.35">
      <c r="A1702" s="103" t="s">
        <v>11987</v>
      </c>
      <c r="B1702" s="122" t="s">
        <v>108</v>
      </c>
      <c r="C1702" s="117" t="s">
        <v>70</v>
      </c>
      <c r="D1702" s="123" t="s">
        <v>268</v>
      </c>
      <c r="E1702" s="124" t="s">
        <v>612</v>
      </c>
      <c r="F1702" s="125" t="s">
        <v>11988</v>
      </c>
      <c r="G1702" s="126" t="s">
        <v>11989</v>
      </c>
    </row>
    <row r="1703" spans="1:7" hidden="1" x14ac:dyDescent="0.35">
      <c r="A1703" s="103" t="s">
        <v>11991</v>
      </c>
      <c r="B1703" s="122" t="s">
        <v>108</v>
      </c>
      <c r="C1703" s="117" t="s">
        <v>70</v>
      </c>
      <c r="D1703" s="123" t="s">
        <v>268</v>
      </c>
      <c r="E1703" s="124" t="s">
        <v>132</v>
      </c>
      <c r="F1703" s="125" t="s">
        <v>11992</v>
      </c>
      <c r="G1703" s="126" t="s">
        <v>11993</v>
      </c>
    </row>
    <row r="1704" spans="1:7" hidden="1" x14ac:dyDescent="0.35">
      <c r="A1704" s="103" t="s">
        <v>11995</v>
      </c>
      <c r="B1704" s="122" t="s">
        <v>108</v>
      </c>
      <c r="C1704" s="117" t="s">
        <v>70</v>
      </c>
      <c r="D1704" s="123" t="s">
        <v>268</v>
      </c>
      <c r="E1704" s="124" t="s">
        <v>136</v>
      </c>
      <c r="F1704" s="125" t="s">
        <v>11996</v>
      </c>
      <c r="G1704" s="126" t="s">
        <v>11997</v>
      </c>
    </row>
    <row r="1705" spans="1:7" hidden="1" x14ac:dyDescent="0.35">
      <c r="A1705" s="103" t="s">
        <v>11999</v>
      </c>
      <c r="B1705" s="122" t="s">
        <v>108</v>
      </c>
      <c r="C1705" s="117" t="s">
        <v>70</v>
      </c>
      <c r="D1705" s="123" t="s">
        <v>268</v>
      </c>
      <c r="E1705" s="124" t="s">
        <v>442</v>
      </c>
      <c r="F1705" s="125" t="s">
        <v>12000</v>
      </c>
      <c r="G1705" s="126" t="s">
        <v>12001</v>
      </c>
    </row>
    <row r="1706" spans="1:7" hidden="1" x14ac:dyDescent="0.35">
      <c r="A1706" s="103" t="s">
        <v>12003</v>
      </c>
      <c r="B1706" s="122" t="s">
        <v>108</v>
      </c>
      <c r="C1706" s="117" t="s">
        <v>70</v>
      </c>
      <c r="D1706" s="123" t="s">
        <v>268</v>
      </c>
      <c r="E1706" s="124" t="s">
        <v>268</v>
      </c>
      <c r="F1706" s="125" t="s">
        <v>12004</v>
      </c>
      <c r="G1706" s="126" t="s">
        <v>12005</v>
      </c>
    </row>
    <row r="1707" spans="1:7" hidden="1" x14ac:dyDescent="0.35">
      <c r="A1707" s="103" t="s">
        <v>12007</v>
      </c>
      <c r="B1707" s="122" t="s">
        <v>108</v>
      </c>
      <c r="C1707" s="117" t="s">
        <v>70</v>
      </c>
      <c r="D1707" s="123" t="s">
        <v>268</v>
      </c>
      <c r="E1707" s="124" t="s">
        <v>74</v>
      </c>
      <c r="F1707" s="125" t="s">
        <v>12008</v>
      </c>
      <c r="G1707" s="126" t="s">
        <v>12009</v>
      </c>
    </row>
    <row r="1708" spans="1:7" hidden="1" x14ac:dyDescent="0.35">
      <c r="A1708" s="103" t="s">
        <v>12011</v>
      </c>
      <c r="B1708" s="122" t="s">
        <v>108</v>
      </c>
      <c r="C1708" s="117" t="s">
        <v>70</v>
      </c>
      <c r="D1708" s="123" t="s">
        <v>268</v>
      </c>
      <c r="E1708" s="124" t="s">
        <v>758</v>
      </c>
      <c r="F1708" s="125" t="s">
        <v>12012</v>
      </c>
      <c r="G1708" s="126" t="s">
        <v>12013</v>
      </c>
    </row>
    <row r="1709" spans="1:7" hidden="1" x14ac:dyDescent="0.35">
      <c r="A1709" s="103" t="s">
        <v>12014</v>
      </c>
      <c r="B1709" s="122" t="s">
        <v>108</v>
      </c>
      <c r="C1709" s="117" t="s">
        <v>70</v>
      </c>
      <c r="D1709" s="123" t="s">
        <v>268</v>
      </c>
      <c r="E1709" s="124" t="s">
        <v>503</v>
      </c>
      <c r="F1709" s="125" t="s">
        <v>12015</v>
      </c>
      <c r="G1709" s="126" t="s">
        <v>12016</v>
      </c>
    </row>
    <row r="1710" spans="1:7" hidden="1" x14ac:dyDescent="0.35">
      <c r="A1710" s="103" t="s">
        <v>12017</v>
      </c>
      <c r="B1710" s="122" t="s">
        <v>108</v>
      </c>
      <c r="C1710" s="117" t="s">
        <v>70</v>
      </c>
      <c r="D1710" s="123" t="s">
        <v>268</v>
      </c>
      <c r="E1710" s="124" t="s">
        <v>1176</v>
      </c>
      <c r="F1710" s="125" t="s">
        <v>12018</v>
      </c>
      <c r="G1710" s="126" t="s">
        <v>12019</v>
      </c>
    </row>
    <row r="1711" spans="1:7" hidden="1" x14ac:dyDescent="0.35">
      <c r="A1711" s="103" t="s">
        <v>12020</v>
      </c>
      <c r="B1711" s="122" t="s">
        <v>108</v>
      </c>
      <c r="C1711" s="117" t="s">
        <v>70</v>
      </c>
      <c r="D1711" s="123" t="s">
        <v>268</v>
      </c>
      <c r="E1711" s="124" t="s">
        <v>908</v>
      </c>
      <c r="F1711" s="125" t="s">
        <v>12021</v>
      </c>
      <c r="G1711" s="126" t="s">
        <v>12022</v>
      </c>
    </row>
    <row r="1712" spans="1:7" hidden="1" x14ac:dyDescent="0.35">
      <c r="A1712" s="103" t="s">
        <v>12024</v>
      </c>
      <c r="B1712" s="111" t="s">
        <v>108</v>
      </c>
      <c r="C1712" s="112" t="s">
        <v>1269</v>
      </c>
      <c r="D1712" s="113"/>
      <c r="E1712" s="114"/>
      <c r="F1712" s="115" t="s">
        <v>12025</v>
      </c>
      <c r="G1712" s="116" t="s">
        <v>12026</v>
      </c>
    </row>
    <row r="1713" spans="1:7" hidden="1" x14ac:dyDescent="0.35">
      <c r="A1713" s="103" t="s">
        <v>12027</v>
      </c>
      <c r="B1713" s="111" t="s">
        <v>108</v>
      </c>
      <c r="C1713" s="117" t="s">
        <v>1269</v>
      </c>
      <c r="D1713" s="118" t="s">
        <v>466</v>
      </c>
      <c r="E1713" s="119"/>
      <c r="F1713" s="120" t="s">
        <v>12028</v>
      </c>
      <c r="G1713" s="121" t="s">
        <v>12029</v>
      </c>
    </row>
    <row r="1714" spans="1:7" hidden="1" x14ac:dyDescent="0.35">
      <c r="A1714" s="103" t="s">
        <v>12030</v>
      </c>
      <c r="B1714" s="122" t="s">
        <v>108</v>
      </c>
      <c r="C1714" s="117" t="s">
        <v>1269</v>
      </c>
      <c r="D1714" s="123" t="s">
        <v>466</v>
      </c>
      <c r="E1714" s="124" t="s">
        <v>658</v>
      </c>
      <c r="F1714" s="125" t="s">
        <v>12031</v>
      </c>
      <c r="G1714" s="126" t="s">
        <v>12032</v>
      </c>
    </row>
    <row r="1715" spans="1:7" hidden="1" x14ac:dyDescent="0.35">
      <c r="A1715" s="103" t="s">
        <v>12034</v>
      </c>
      <c r="B1715" s="122" t="s">
        <v>108</v>
      </c>
      <c r="C1715" s="117" t="s">
        <v>1269</v>
      </c>
      <c r="D1715" s="123" t="s">
        <v>466</v>
      </c>
      <c r="E1715" s="124" t="s">
        <v>58</v>
      </c>
      <c r="F1715" s="125" t="s">
        <v>12035</v>
      </c>
      <c r="G1715" s="126" t="s">
        <v>12036</v>
      </c>
    </row>
    <row r="1716" spans="1:7" hidden="1" x14ac:dyDescent="0.35">
      <c r="A1716" s="103" t="s">
        <v>12038</v>
      </c>
      <c r="B1716" s="122" t="s">
        <v>108</v>
      </c>
      <c r="C1716" s="117" t="s">
        <v>1269</v>
      </c>
      <c r="D1716" s="123" t="s">
        <v>466</v>
      </c>
      <c r="E1716" s="124" t="s">
        <v>136</v>
      </c>
      <c r="F1716" s="125" t="s">
        <v>12039</v>
      </c>
      <c r="G1716" s="126" t="s">
        <v>12040</v>
      </c>
    </row>
    <row r="1717" spans="1:7" hidden="1" x14ac:dyDescent="0.35">
      <c r="A1717" s="103" t="s">
        <v>12042</v>
      </c>
      <c r="B1717" s="122" t="s">
        <v>108</v>
      </c>
      <c r="C1717" s="117" t="s">
        <v>1269</v>
      </c>
      <c r="D1717" s="123" t="s">
        <v>466</v>
      </c>
      <c r="E1717" s="124" t="s">
        <v>112</v>
      </c>
      <c r="F1717" s="125" t="s">
        <v>12043</v>
      </c>
      <c r="G1717" s="126" t="s">
        <v>12044</v>
      </c>
    </row>
    <row r="1718" spans="1:7" hidden="1" x14ac:dyDescent="0.35">
      <c r="A1718" s="103" t="s">
        <v>12046</v>
      </c>
      <c r="B1718" s="122" t="s">
        <v>108</v>
      </c>
      <c r="C1718" s="117" t="s">
        <v>1269</v>
      </c>
      <c r="D1718" s="123" t="s">
        <v>466</v>
      </c>
      <c r="E1718" s="124" t="s">
        <v>70</v>
      </c>
      <c r="F1718" s="125" t="s">
        <v>12047</v>
      </c>
      <c r="G1718" s="126" t="s">
        <v>12048</v>
      </c>
    </row>
    <row r="1719" spans="1:7" hidden="1" x14ac:dyDescent="0.35">
      <c r="A1719" s="103" t="s">
        <v>12050</v>
      </c>
      <c r="B1719" s="122" t="s">
        <v>108</v>
      </c>
      <c r="C1719" s="117" t="s">
        <v>1269</v>
      </c>
      <c r="D1719" s="123" t="s">
        <v>466</v>
      </c>
      <c r="E1719" s="124" t="s">
        <v>308</v>
      </c>
      <c r="F1719" s="125" t="s">
        <v>12051</v>
      </c>
      <c r="G1719" s="126" t="s">
        <v>12052</v>
      </c>
    </row>
    <row r="1720" spans="1:7" hidden="1" x14ac:dyDescent="0.35">
      <c r="A1720" s="103" t="s">
        <v>12053</v>
      </c>
      <c r="B1720" s="122" t="s">
        <v>108</v>
      </c>
      <c r="C1720" s="117" t="s">
        <v>1269</v>
      </c>
      <c r="D1720" s="123" t="s">
        <v>466</v>
      </c>
      <c r="E1720" s="124" t="s">
        <v>442</v>
      </c>
      <c r="F1720" s="125" t="s">
        <v>12054</v>
      </c>
      <c r="G1720" s="126" t="s">
        <v>12055</v>
      </c>
    </row>
    <row r="1721" spans="1:7" hidden="1" x14ac:dyDescent="0.35">
      <c r="A1721" s="103" t="s">
        <v>12057</v>
      </c>
      <c r="B1721" s="122" t="s">
        <v>108</v>
      </c>
      <c r="C1721" s="117" t="s">
        <v>1269</v>
      </c>
      <c r="D1721" s="123" t="s">
        <v>466</v>
      </c>
      <c r="E1721" s="124" t="s">
        <v>143</v>
      </c>
      <c r="F1721" s="125" t="s">
        <v>12058</v>
      </c>
      <c r="G1721" s="126" t="s">
        <v>12059</v>
      </c>
    </row>
    <row r="1722" spans="1:7" hidden="1" x14ac:dyDescent="0.35">
      <c r="A1722" s="103" t="s">
        <v>12061</v>
      </c>
      <c r="B1722" s="122" t="s">
        <v>108</v>
      </c>
      <c r="C1722" s="117" t="s">
        <v>1269</v>
      </c>
      <c r="D1722" s="123" t="s">
        <v>466</v>
      </c>
      <c r="E1722" s="124" t="s">
        <v>494</v>
      </c>
      <c r="F1722" s="125" t="s">
        <v>12062</v>
      </c>
      <c r="G1722" s="126" t="s">
        <v>12063</v>
      </c>
    </row>
    <row r="1723" spans="1:7" hidden="1" x14ac:dyDescent="0.35">
      <c r="A1723" s="103" t="s">
        <v>12065</v>
      </c>
      <c r="B1723" s="122" t="s">
        <v>108</v>
      </c>
      <c r="C1723" s="117" t="s">
        <v>1269</v>
      </c>
      <c r="D1723" s="123" t="s">
        <v>466</v>
      </c>
      <c r="E1723" s="124" t="s">
        <v>185</v>
      </c>
      <c r="F1723" s="125" t="s">
        <v>12066</v>
      </c>
      <c r="G1723" s="126" t="s">
        <v>12067</v>
      </c>
    </row>
    <row r="1724" spans="1:7" hidden="1" x14ac:dyDescent="0.35">
      <c r="A1724" s="103" t="s">
        <v>12069</v>
      </c>
      <c r="B1724" s="122" t="s">
        <v>108</v>
      </c>
      <c r="C1724" s="117" t="s">
        <v>1269</v>
      </c>
      <c r="D1724" s="123" t="s">
        <v>466</v>
      </c>
      <c r="E1724" s="124" t="s">
        <v>638</v>
      </c>
      <c r="F1724" s="125" t="s">
        <v>12070</v>
      </c>
      <c r="G1724" s="126" t="s">
        <v>12071</v>
      </c>
    </row>
    <row r="1725" spans="1:7" hidden="1" x14ac:dyDescent="0.35">
      <c r="A1725" s="103" t="s">
        <v>12072</v>
      </c>
      <c r="B1725" s="122" t="s">
        <v>108</v>
      </c>
      <c r="C1725" s="117" t="s">
        <v>1269</v>
      </c>
      <c r="D1725" s="123" t="s">
        <v>466</v>
      </c>
      <c r="E1725" s="124" t="s">
        <v>798</v>
      </c>
      <c r="F1725" s="125" t="s">
        <v>12073</v>
      </c>
      <c r="G1725" s="126" t="s">
        <v>12074</v>
      </c>
    </row>
    <row r="1726" spans="1:7" x14ac:dyDescent="0.35">
      <c r="A1726" s="103" t="s">
        <v>12076</v>
      </c>
      <c r="B1726" s="122" t="s">
        <v>108</v>
      </c>
      <c r="C1726" s="117" t="s">
        <v>1269</v>
      </c>
      <c r="D1726" s="123" t="s">
        <v>466</v>
      </c>
      <c r="E1726" s="124" t="s">
        <v>202</v>
      </c>
      <c r="F1726" s="125" t="s">
        <v>50004</v>
      </c>
      <c r="G1726" s="126" t="e">
        <v>#N/A</v>
      </c>
    </row>
    <row r="1727" spans="1:7" hidden="1" x14ac:dyDescent="0.35">
      <c r="A1727" s="103" t="s">
        <v>12080</v>
      </c>
      <c r="B1727" s="122" t="s">
        <v>108</v>
      </c>
      <c r="C1727" s="117" t="s">
        <v>1269</v>
      </c>
      <c r="D1727" s="123" t="s">
        <v>466</v>
      </c>
      <c r="E1727" s="124" t="s">
        <v>654</v>
      </c>
      <c r="F1727" s="125" t="s">
        <v>12081</v>
      </c>
      <c r="G1727" s="126" t="s">
        <v>12082</v>
      </c>
    </row>
    <row r="1728" spans="1:7" hidden="1" x14ac:dyDescent="0.35">
      <c r="A1728" s="103" t="s">
        <v>12084</v>
      </c>
      <c r="B1728" s="122" t="s">
        <v>108</v>
      </c>
      <c r="C1728" s="117" t="s">
        <v>1269</v>
      </c>
      <c r="D1728" s="123" t="s">
        <v>466</v>
      </c>
      <c r="E1728" s="124" t="s">
        <v>553</v>
      </c>
      <c r="F1728" s="125" t="s">
        <v>12085</v>
      </c>
      <c r="G1728" s="126" t="s">
        <v>12086</v>
      </c>
    </row>
    <row r="1729" spans="1:7" hidden="1" x14ac:dyDescent="0.35">
      <c r="A1729" s="103" t="s">
        <v>12088</v>
      </c>
      <c r="B1729" s="122" t="s">
        <v>108</v>
      </c>
      <c r="C1729" s="117" t="s">
        <v>1269</v>
      </c>
      <c r="D1729" s="123" t="s">
        <v>466</v>
      </c>
      <c r="E1729" s="124" t="s">
        <v>1269</v>
      </c>
      <c r="F1729" s="125" t="s">
        <v>12089</v>
      </c>
      <c r="G1729" s="126" t="s">
        <v>12090</v>
      </c>
    </row>
    <row r="1730" spans="1:7" hidden="1" x14ac:dyDescent="0.35">
      <c r="A1730" s="103" t="s">
        <v>12092</v>
      </c>
      <c r="B1730" s="122" t="s">
        <v>108</v>
      </c>
      <c r="C1730" s="117" t="s">
        <v>1269</v>
      </c>
      <c r="D1730" s="123" t="s">
        <v>466</v>
      </c>
      <c r="E1730" s="124" t="s">
        <v>166</v>
      </c>
      <c r="F1730" s="125" t="s">
        <v>12093</v>
      </c>
      <c r="G1730" s="126" t="s">
        <v>12094</v>
      </c>
    </row>
    <row r="1731" spans="1:7" hidden="1" x14ac:dyDescent="0.35">
      <c r="A1731" s="103" t="s">
        <v>12095</v>
      </c>
      <c r="B1731" s="122" t="s">
        <v>108</v>
      </c>
      <c r="C1731" s="117" t="s">
        <v>1269</v>
      </c>
      <c r="D1731" s="123" t="s">
        <v>466</v>
      </c>
      <c r="E1731" s="124" t="s">
        <v>503</v>
      </c>
      <c r="F1731" s="125" t="s">
        <v>12096</v>
      </c>
      <c r="G1731" s="126" t="s">
        <v>12097</v>
      </c>
    </row>
    <row r="1732" spans="1:7" hidden="1" x14ac:dyDescent="0.35">
      <c r="A1732" s="103" t="s">
        <v>12099</v>
      </c>
      <c r="B1732" s="122" t="s">
        <v>108</v>
      </c>
      <c r="C1732" s="117" t="s">
        <v>1269</v>
      </c>
      <c r="D1732" s="123" t="s">
        <v>466</v>
      </c>
      <c r="E1732" s="124" t="s">
        <v>1176</v>
      </c>
      <c r="F1732" s="125" t="s">
        <v>12100</v>
      </c>
      <c r="G1732" s="126" t="s">
        <v>12101</v>
      </c>
    </row>
    <row r="1733" spans="1:7" x14ac:dyDescent="0.35">
      <c r="A1733" s="103" t="s">
        <v>49566</v>
      </c>
      <c r="B1733" s="122" t="s">
        <v>108</v>
      </c>
      <c r="C1733" s="117" t="s">
        <v>1269</v>
      </c>
      <c r="D1733" s="123" t="s">
        <v>466</v>
      </c>
      <c r="E1733" s="124" t="s">
        <v>155</v>
      </c>
      <c r="F1733" s="125" t="s">
        <v>50005</v>
      </c>
      <c r="G1733" s="126" t="e">
        <v>#N/A</v>
      </c>
    </row>
    <row r="1734" spans="1:7" hidden="1" x14ac:dyDescent="0.35">
      <c r="A1734" s="103" t="s">
        <v>12103</v>
      </c>
      <c r="B1734" s="122" t="s">
        <v>108</v>
      </c>
      <c r="C1734" s="117" t="s">
        <v>1269</v>
      </c>
      <c r="D1734" s="123" t="s">
        <v>466</v>
      </c>
      <c r="E1734" s="124" t="s">
        <v>908</v>
      </c>
      <c r="F1734" s="125" t="s">
        <v>12104</v>
      </c>
      <c r="G1734" s="126" t="s">
        <v>12105</v>
      </c>
    </row>
    <row r="1735" spans="1:7" hidden="1" x14ac:dyDescent="0.35">
      <c r="A1735" s="103" t="s">
        <v>12107</v>
      </c>
      <c r="B1735" s="122" t="s">
        <v>108</v>
      </c>
      <c r="C1735" s="117" t="s">
        <v>1269</v>
      </c>
      <c r="D1735" s="123" t="s">
        <v>466</v>
      </c>
      <c r="E1735" s="124" t="s">
        <v>234</v>
      </c>
      <c r="F1735" s="125" t="s">
        <v>12108</v>
      </c>
      <c r="G1735" s="126" t="s">
        <v>12109</v>
      </c>
    </row>
    <row r="1736" spans="1:7" hidden="1" x14ac:dyDescent="0.35">
      <c r="A1736" s="103" t="s">
        <v>12111</v>
      </c>
      <c r="B1736" s="111" t="s">
        <v>108</v>
      </c>
      <c r="C1736" s="117" t="s">
        <v>1269</v>
      </c>
      <c r="D1736" s="118" t="s">
        <v>325</v>
      </c>
      <c r="E1736" s="119"/>
      <c r="F1736" s="120" t="s">
        <v>12112</v>
      </c>
      <c r="G1736" s="121" t="s">
        <v>12113</v>
      </c>
    </row>
    <row r="1737" spans="1:7" hidden="1" x14ac:dyDescent="0.35">
      <c r="A1737" s="103" t="s">
        <v>12114</v>
      </c>
      <c r="B1737" s="122" t="s">
        <v>108</v>
      </c>
      <c r="C1737" s="117" t="s">
        <v>1269</v>
      </c>
      <c r="D1737" s="123" t="s">
        <v>325</v>
      </c>
      <c r="E1737" s="124" t="s">
        <v>325</v>
      </c>
      <c r="F1737" s="125" t="s">
        <v>12115</v>
      </c>
      <c r="G1737" s="126" t="s">
        <v>12116</v>
      </c>
    </row>
    <row r="1738" spans="1:7" hidden="1" x14ac:dyDescent="0.35">
      <c r="A1738" s="103" t="s">
        <v>12118</v>
      </c>
      <c r="B1738" s="122" t="s">
        <v>108</v>
      </c>
      <c r="C1738" s="117" t="s">
        <v>1269</v>
      </c>
      <c r="D1738" s="123" t="s">
        <v>325</v>
      </c>
      <c r="E1738" s="124" t="s">
        <v>558</v>
      </c>
      <c r="F1738" s="125" t="s">
        <v>12119</v>
      </c>
      <c r="G1738" s="126" t="s">
        <v>12120</v>
      </c>
    </row>
    <row r="1739" spans="1:7" hidden="1" x14ac:dyDescent="0.35">
      <c r="A1739" s="103" t="s">
        <v>12122</v>
      </c>
      <c r="B1739" s="122" t="s">
        <v>108</v>
      </c>
      <c r="C1739" s="117" t="s">
        <v>1269</v>
      </c>
      <c r="D1739" s="123" t="s">
        <v>325</v>
      </c>
      <c r="E1739" s="124" t="s">
        <v>503</v>
      </c>
      <c r="F1739" s="125" t="s">
        <v>12123</v>
      </c>
      <c r="G1739" s="126" t="s">
        <v>12124</v>
      </c>
    </row>
    <row r="1740" spans="1:7" hidden="1" x14ac:dyDescent="0.35">
      <c r="A1740" s="103" t="s">
        <v>12126</v>
      </c>
      <c r="B1740" s="122" t="s">
        <v>108</v>
      </c>
      <c r="C1740" s="117" t="s">
        <v>1269</v>
      </c>
      <c r="D1740" s="123" t="s">
        <v>325</v>
      </c>
      <c r="E1740" s="124" t="s">
        <v>217</v>
      </c>
      <c r="F1740" s="125" t="s">
        <v>12127</v>
      </c>
      <c r="G1740" s="126" t="s">
        <v>12128</v>
      </c>
    </row>
    <row r="1741" spans="1:7" hidden="1" x14ac:dyDescent="0.35">
      <c r="A1741" s="103" t="s">
        <v>12130</v>
      </c>
      <c r="B1741" s="111" t="s">
        <v>108</v>
      </c>
      <c r="C1741" s="117" t="s">
        <v>1269</v>
      </c>
      <c r="D1741" s="118" t="s">
        <v>43</v>
      </c>
      <c r="E1741" s="119"/>
      <c r="F1741" s="120" t="s">
        <v>12131</v>
      </c>
      <c r="G1741" s="121" t="s">
        <v>12132</v>
      </c>
    </row>
    <row r="1742" spans="1:7" hidden="1" x14ac:dyDescent="0.35">
      <c r="A1742" s="103" t="s">
        <v>12133</v>
      </c>
      <c r="B1742" s="122" t="s">
        <v>108</v>
      </c>
      <c r="C1742" s="117" t="s">
        <v>1269</v>
      </c>
      <c r="D1742" s="123" t="s">
        <v>43</v>
      </c>
      <c r="E1742" s="124" t="s">
        <v>592</v>
      </c>
      <c r="F1742" s="125" t="s">
        <v>12134</v>
      </c>
      <c r="G1742" s="126" t="s">
        <v>12135</v>
      </c>
    </row>
    <row r="1743" spans="1:7" hidden="1" x14ac:dyDescent="0.35">
      <c r="A1743" s="103" t="s">
        <v>12136</v>
      </c>
      <c r="B1743" s="122" t="s">
        <v>108</v>
      </c>
      <c r="C1743" s="117" t="s">
        <v>1269</v>
      </c>
      <c r="D1743" s="123" t="s">
        <v>43</v>
      </c>
      <c r="E1743" s="124" t="s">
        <v>325</v>
      </c>
      <c r="F1743" s="125" t="s">
        <v>12137</v>
      </c>
      <c r="G1743" s="126" t="s">
        <v>12138</v>
      </c>
    </row>
    <row r="1744" spans="1:7" hidden="1" x14ac:dyDescent="0.35">
      <c r="A1744" s="103" t="s">
        <v>12139</v>
      </c>
      <c r="B1744" s="122" t="s">
        <v>108</v>
      </c>
      <c r="C1744" s="117" t="s">
        <v>1269</v>
      </c>
      <c r="D1744" s="123" t="s">
        <v>43</v>
      </c>
      <c r="E1744" s="124" t="s">
        <v>1340</v>
      </c>
      <c r="F1744" s="125" t="s">
        <v>12140</v>
      </c>
      <c r="G1744" s="126" t="s">
        <v>12141</v>
      </c>
    </row>
    <row r="1745" spans="1:7" hidden="1" x14ac:dyDescent="0.35">
      <c r="A1745" s="103" t="s">
        <v>12143</v>
      </c>
      <c r="B1745" s="122" t="s">
        <v>108</v>
      </c>
      <c r="C1745" s="117" t="s">
        <v>1269</v>
      </c>
      <c r="D1745" s="123" t="s">
        <v>43</v>
      </c>
      <c r="E1745" s="124" t="s">
        <v>612</v>
      </c>
      <c r="F1745" s="125" t="s">
        <v>12144</v>
      </c>
      <c r="G1745" s="126" t="s">
        <v>12145</v>
      </c>
    </row>
    <row r="1746" spans="1:7" hidden="1" x14ac:dyDescent="0.35">
      <c r="A1746" s="103" t="s">
        <v>12146</v>
      </c>
      <c r="B1746" s="122" t="s">
        <v>108</v>
      </c>
      <c r="C1746" s="117" t="s">
        <v>1269</v>
      </c>
      <c r="D1746" s="123" t="s">
        <v>43</v>
      </c>
      <c r="E1746" s="124" t="s">
        <v>143</v>
      </c>
      <c r="F1746" s="125" t="s">
        <v>12147</v>
      </c>
      <c r="G1746" s="126" t="s">
        <v>12148</v>
      </c>
    </row>
    <row r="1747" spans="1:7" hidden="1" x14ac:dyDescent="0.35">
      <c r="A1747" s="103" t="s">
        <v>12149</v>
      </c>
      <c r="B1747" s="122" t="s">
        <v>108</v>
      </c>
      <c r="C1747" s="117" t="s">
        <v>1269</v>
      </c>
      <c r="D1747" s="123" t="s">
        <v>43</v>
      </c>
      <c r="E1747" s="124" t="s">
        <v>582</v>
      </c>
      <c r="F1747" s="125" t="s">
        <v>12150</v>
      </c>
      <c r="G1747" s="126" t="s">
        <v>12151</v>
      </c>
    </row>
    <row r="1748" spans="1:7" hidden="1" x14ac:dyDescent="0.35">
      <c r="A1748" s="103" t="s">
        <v>12152</v>
      </c>
      <c r="B1748" s="122" t="s">
        <v>108</v>
      </c>
      <c r="C1748" s="117" t="s">
        <v>1269</v>
      </c>
      <c r="D1748" s="123" t="s">
        <v>43</v>
      </c>
      <c r="E1748" s="124" t="s">
        <v>494</v>
      </c>
      <c r="F1748" s="125" t="s">
        <v>12153</v>
      </c>
      <c r="G1748" s="126" t="s">
        <v>12154</v>
      </c>
    </row>
    <row r="1749" spans="1:7" hidden="1" x14ac:dyDescent="0.35">
      <c r="A1749" s="103" t="s">
        <v>12155</v>
      </c>
      <c r="B1749" s="122" t="s">
        <v>108</v>
      </c>
      <c r="C1749" s="117" t="s">
        <v>1269</v>
      </c>
      <c r="D1749" s="123" t="s">
        <v>43</v>
      </c>
      <c r="E1749" s="124" t="s">
        <v>878</v>
      </c>
      <c r="F1749" s="125" t="s">
        <v>12156</v>
      </c>
      <c r="G1749" s="126" t="s">
        <v>12157</v>
      </c>
    </row>
    <row r="1750" spans="1:7" hidden="1" x14ac:dyDescent="0.35">
      <c r="A1750" s="103" t="s">
        <v>12158</v>
      </c>
      <c r="B1750" s="122" t="s">
        <v>108</v>
      </c>
      <c r="C1750" s="117" t="s">
        <v>1269</v>
      </c>
      <c r="D1750" s="123" t="s">
        <v>43</v>
      </c>
      <c r="E1750" s="124" t="s">
        <v>151</v>
      </c>
      <c r="F1750" s="125" t="s">
        <v>12159</v>
      </c>
      <c r="G1750" s="126" t="s">
        <v>12160</v>
      </c>
    </row>
    <row r="1751" spans="1:7" hidden="1" x14ac:dyDescent="0.35">
      <c r="A1751" s="103" t="s">
        <v>12161</v>
      </c>
      <c r="B1751" s="122" t="s">
        <v>108</v>
      </c>
      <c r="C1751" s="117" t="s">
        <v>1269</v>
      </c>
      <c r="D1751" s="123" t="s">
        <v>43</v>
      </c>
      <c r="E1751" s="124" t="s">
        <v>758</v>
      </c>
      <c r="F1751" s="125" t="s">
        <v>12162</v>
      </c>
      <c r="G1751" s="126" t="s">
        <v>12163</v>
      </c>
    </row>
    <row r="1752" spans="1:7" hidden="1" x14ac:dyDescent="0.35">
      <c r="A1752" s="103" t="s">
        <v>12164</v>
      </c>
      <c r="B1752" s="122" t="s">
        <v>108</v>
      </c>
      <c r="C1752" s="117" t="s">
        <v>1269</v>
      </c>
      <c r="D1752" s="123" t="s">
        <v>43</v>
      </c>
      <c r="E1752" s="124" t="s">
        <v>930</v>
      </c>
      <c r="F1752" s="125" t="s">
        <v>12165</v>
      </c>
      <c r="G1752" s="126" t="s">
        <v>12166</v>
      </c>
    </row>
    <row r="1753" spans="1:7" hidden="1" x14ac:dyDescent="0.35">
      <c r="A1753" s="103" t="s">
        <v>12167</v>
      </c>
      <c r="B1753" s="122" t="s">
        <v>108</v>
      </c>
      <c r="C1753" s="117" t="s">
        <v>1269</v>
      </c>
      <c r="D1753" s="123" t="s">
        <v>43</v>
      </c>
      <c r="E1753" s="124" t="s">
        <v>908</v>
      </c>
      <c r="F1753" s="125" t="s">
        <v>12168</v>
      </c>
      <c r="G1753" s="126" t="s">
        <v>12169</v>
      </c>
    </row>
    <row r="1754" spans="1:7" hidden="1" x14ac:dyDescent="0.35">
      <c r="A1754" s="103" t="s">
        <v>12171</v>
      </c>
      <c r="B1754" s="111" t="s">
        <v>108</v>
      </c>
      <c r="C1754" s="117" t="s">
        <v>1269</v>
      </c>
      <c r="D1754" s="118" t="s">
        <v>100</v>
      </c>
      <c r="E1754" s="119"/>
      <c r="F1754" s="120" t="s">
        <v>12172</v>
      </c>
      <c r="G1754" s="121" t="s">
        <v>12173</v>
      </c>
    </row>
    <row r="1755" spans="1:7" hidden="1" x14ac:dyDescent="0.35">
      <c r="A1755" s="103" t="s">
        <v>12174</v>
      </c>
      <c r="B1755" s="122" t="s">
        <v>108</v>
      </c>
      <c r="C1755" s="117" t="s">
        <v>1269</v>
      </c>
      <c r="D1755" s="123" t="s">
        <v>100</v>
      </c>
      <c r="E1755" s="124" t="s">
        <v>658</v>
      </c>
      <c r="F1755" s="125" t="s">
        <v>12175</v>
      </c>
      <c r="G1755" s="126" t="s">
        <v>12176</v>
      </c>
    </row>
    <row r="1756" spans="1:7" hidden="1" x14ac:dyDescent="0.35">
      <c r="A1756" s="103" t="s">
        <v>12177</v>
      </c>
      <c r="B1756" s="122" t="s">
        <v>108</v>
      </c>
      <c r="C1756" s="117" t="s">
        <v>1269</v>
      </c>
      <c r="D1756" s="123" t="s">
        <v>100</v>
      </c>
      <c r="E1756" s="124" t="s">
        <v>466</v>
      </c>
      <c r="F1756" s="125" t="s">
        <v>12178</v>
      </c>
      <c r="G1756" s="126" t="s">
        <v>12179</v>
      </c>
    </row>
    <row r="1757" spans="1:7" hidden="1" x14ac:dyDescent="0.35">
      <c r="A1757" s="103" t="s">
        <v>12181</v>
      </c>
      <c r="B1757" s="122" t="s">
        <v>108</v>
      </c>
      <c r="C1757" s="117" t="s">
        <v>1269</v>
      </c>
      <c r="D1757" s="123" t="s">
        <v>100</v>
      </c>
      <c r="E1757" s="124" t="s">
        <v>325</v>
      </c>
      <c r="F1757" s="125" t="s">
        <v>12182</v>
      </c>
      <c r="G1757" s="126" t="s">
        <v>12183</v>
      </c>
    </row>
    <row r="1758" spans="1:7" hidden="1" x14ac:dyDescent="0.35">
      <c r="A1758" s="103" t="s">
        <v>12185</v>
      </c>
      <c r="B1758" s="122" t="s">
        <v>108</v>
      </c>
      <c r="C1758" s="117" t="s">
        <v>1269</v>
      </c>
      <c r="D1758" s="123" t="s">
        <v>100</v>
      </c>
      <c r="E1758" s="124" t="s">
        <v>328</v>
      </c>
      <c r="F1758" s="125" t="s">
        <v>12186</v>
      </c>
      <c r="G1758" s="126" t="s">
        <v>12187</v>
      </c>
    </row>
    <row r="1759" spans="1:7" hidden="1" x14ac:dyDescent="0.35">
      <c r="A1759" s="103" t="s">
        <v>12188</v>
      </c>
      <c r="B1759" s="122" t="s">
        <v>108</v>
      </c>
      <c r="C1759" s="117" t="s">
        <v>1269</v>
      </c>
      <c r="D1759" s="123" t="s">
        <v>100</v>
      </c>
      <c r="E1759" s="124" t="s">
        <v>612</v>
      </c>
      <c r="F1759" s="125" t="s">
        <v>12189</v>
      </c>
      <c r="G1759" s="126" t="s">
        <v>12190</v>
      </c>
    </row>
    <row r="1760" spans="1:7" hidden="1" x14ac:dyDescent="0.35">
      <c r="A1760" s="103" t="s">
        <v>12191</v>
      </c>
      <c r="B1760" s="122" t="s">
        <v>108</v>
      </c>
      <c r="C1760" s="117" t="s">
        <v>1269</v>
      </c>
      <c r="D1760" s="123" t="s">
        <v>100</v>
      </c>
      <c r="E1760" s="124" t="s">
        <v>332</v>
      </c>
      <c r="F1760" s="125" t="s">
        <v>12192</v>
      </c>
      <c r="G1760" s="126" t="s">
        <v>12193</v>
      </c>
    </row>
    <row r="1761" spans="1:7" hidden="1" x14ac:dyDescent="0.35">
      <c r="A1761" s="103" t="s">
        <v>12194</v>
      </c>
      <c r="B1761" s="122" t="s">
        <v>108</v>
      </c>
      <c r="C1761" s="117" t="s">
        <v>1269</v>
      </c>
      <c r="D1761" s="123" t="s">
        <v>100</v>
      </c>
      <c r="E1761" s="124" t="s">
        <v>430</v>
      </c>
      <c r="F1761" s="125" t="s">
        <v>12195</v>
      </c>
      <c r="G1761" s="126" t="s">
        <v>12196</v>
      </c>
    </row>
    <row r="1762" spans="1:7" hidden="1" x14ac:dyDescent="0.35">
      <c r="A1762" s="103" t="s">
        <v>12197</v>
      </c>
      <c r="B1762" s="122" t="s">
        <v>108</v>
      </c>
      <c r="C1762" s="117" t="s">
        <v>1269</v>
      </c>
      <c r="D1762" s="123" t="s">
        <v>100</v>
      </c>
      <c r="E1762" s="124" t="s">
        <v>481</v>
      </c>
      <c r="F1762" s="125" t="s">
        <v>12198</v>
      </c>
      <c r="G1762" s="126" t="s">
        <v>12199</v>
      </c>
    </row>
    <row r="1763" spans="1:7" hidden="1" x14ac:dyDescent="0.35">
      <c r="A1763" s="103" t="s">
        <v>12200</v>
      </c>
      <c r="B1763" s="122" t="s">
        <v>108</v>
      </c>
      <c r="C1763" s="117" t="s">
        <v>1269</v>
      </c>
      <c r="D1763" s="123" t="s">
        <v>100</v>
      </c>
      <c r="E1763" s="124" t="s">
        <v>1348</v>
      </c>
      <c r="F1763" s="125" t="s">
        <v>12201</v>
      </c>
      <c r="G1763" s="126" t="s">
        <v>12202</v>
      </c>
    </row>
    <row r="1764" spans="1:7" hidden="1" x14ac:dyDescent="0.35">
      <c r="A1764" s="103" t="s">
        <v>12204</v>
      </c>
      <c r="B1764" s="122" t="s">
        <v>108</v>
      </c>
      <c r="C1764" s="117" t="s">
        <v>1269</v>
      </c>
      <c r="D1764" s="123" t="s">
        <v>100</v>
      </c>
      <c r="E1764" s="124" t="s">
        <v>132</v>
      </c>
      <c r="F1764" s="125" t="s">
        <v>12205</v>
      </c>
      <c r="G1764" s="126" t="s">
        <v>12206</v>
      </c>
    </row>
    <row r="1765" spans="1:7" hidden="1" x14ac:dyDescent="0.35">
      <c r="A1765" s="103" t="s">
        <v>12208</v>
      </c>
      <c r="B1765" s="122" t="s">
        <v>108</v>
      </c>
      <c r="C1765" s="117" t="s">
        <v>1269</v>
      </c>
      <c r="D1765" s="123" t="s">
        <v>100</v>
      </c>
      <c r="E1765" s="124" t="s">
        <v>822</v>
      </c>
      <c r="F1765" s="125" t="s">
        <v>12209</v>
      </c>
      <c r="G1765" s="126" t="s">
        <v>12210</v>
      </c>
    </row>
    <row r="1766" spans="1:7" hidden="1" x14ac:dyDescent="0.35">
      <c r="A1766" s="103" t="s">
        <v>12212</v>
      </c>
      <c r="B1766" s="122" t="s">
        <v>108</v>
      </c>
      <c r="C1766" s="117" t="s">
        <v>1269</v>
      </c>
      <c r="D1766" s="123" t="s">
        <v>100</v>
      </c>
      <c r="E1766" s="124" t="s">
        <v>442</v>
      </c>
      <c r="F1766" s="125" t="s">
        <v>12213</v>
      </c>
      <c r="G1766" s="126" t="s">
        <v>12214</v>
      </c>
    </row>
    <row r="1767" spans="1:7" hidden="1" x14ac:dyDescent="0.35">
      <c r="A1767" s="103" t="s">
        <v>12215</v>
      </c>
      <c r="B1767" s="122" t="s">
        <v>108</v>
      </c>
      <c r="C1767" s="117" t="s">
        <v>1269</v>
      </c>
      <c r="D1767" s="123" t="s">
        <v>100</v>
      </c>
      <c r="E1767" s="124" t="s">
        <v>249</v>
      </c>
      <c r="F1767" s="125" t="s">
        <v>12216</v>
      </c>
      <c r="G1767" s="126" t="s">
        <v>12217</v>
      </c>
    </row>
    <row r="1768" spans="1:7" hidden="1" x14ac:dyDescent="0.35">
      <c r="A1768" s="103" t="s">
        <v>12219</v>
      </c>
      <c r="B1768" s="122" t="s">
        <v>108</v>
      </c>
      <c r="C1768" s="117" t="s">
        <v>1269</v>
      </c>
      <c r="D1768" s="123" t="s">
        <v>100</v>
      </c>
      <c r="E1768" s="124" t="s">
        <v>399</v>
      </c>
      <c r="F1768" s="125" t="s">
        <v>12220</v>
      </c>
      <c r="G1768" s="126" t="s">
        <v>12221</v>
      </c>
    </row>
    <row r="1769" spans="1:7" hidden="1" x14ac:dyDescent="0.35">
      <c r="A1769" s="103" t="s">
        <v>12222</v>
      </c>
      <c r="B1769" s="122" t="s">
        <v>108</v>
      </c>
      <c r="C1769" s="117" t="s">
        <v>1269</v>
      </c>
      <c r="D1769" s="123" t="s">
        <v>100</v>
      </c>
      <c r="E1769" s="124" t="s">
        <v>1029</v>
      </c>
      <c r="F1769" s="125" t="s">
        <v>12223</v>
      </c>
      <c r="G1769" s="126" t="s">
        <v>12224</v>
      </c>
    </row>
    <row r="1770" spans="1:7" hidden="1" x14ac:dyDescent="0.35">
      <c r="A1770" s="103" t="s">
        <v>12226</v>
      </c>
      <c r="B1770" s="122" t="s">
        <v>108</v>
      </c>
      <c r="C1770" s="117" t="s">
        <v>1269</v>
      </c>
      <c r="D1770" s="123" t="s">
        <v>100</v>
      </c>
      <c r="E1770" s="124" t="s">
        <v>196</v>
      </c>
      <c r="F1770" s="125" t="s">
        <v>12227</v>
      </c>
      <c r="G1770" s="126" t="s">
        <v>12228</v>
      </c>
    </row>
    <row r="1771" spans="1:7" hidden="1" x14ac:dyDescent="0.35">
      <c r="A1771" s="103" t="s">
        <v>12230</v>
      </c>
      <c r="B1771" s="122" t="s">
        <v>108</v>
      </c>
      <c r="C1771" s="117" t="s">
        <v>1269</v>
      </c>
      <c r="D1771" s="123" t="s">
        <v>100</v>
      </c>
      <c r="E1771" s="124" t="s">
        <v>312</v>
      </c>
      <c r="F1771" s="125" t="s">
        <v>12231</v>
      </c>
      <c r="G1771" s="126" t="s">
        <v>12232</v>
      </c>
    </row>
    <row r="1772" spans="1:7" hidden="1" x14ac:dyDescent="0.35">
      <c r="A1772" s="103" t="s">
        <v>12234</v>
      </c>
      <c r="B1772" s="122" t="s">
        <v>108</v>
      </c>
      <c r="C1772" s="117" t="s">
        <v>1269</v>
      </c>
      <c r="D1772" s="123" t="s">
        <v>100</v>
      </c>
      <c r="E1772" s="124" t="s">
        <v>268</v>
      </c>
      <c r="F1772" s="125" t="s">
        <v>12235</v>
      </c>
      <c r="G1772" s="126" t="s">
        <v>12236</v>
      </c>
    </row>
    <row r="1773" spans="1:7" hidden="1" x14ac:dyDescent="0.35">
      <c r="A1773" s="103" t="s">
        <v>12238</v>
      </c>
      <c r="B1773" s="122" t="s">
        <v>108</v>
      </c>
      <c r="C1773" s="117" t="s">
        <v>1269</v>
      </c>
      <c r="D1773" s="123" t="s">
        <v>100</v>
      </c>
      <c r="E1773" s="124" t="s">
        <v>185</v>
      </c>
      <c r="F1773" s="125" t="s">
        <v>12239</v>
      </c>
      <c r="G1773" s="126" t="s">
        <v>12240</v>
      </c>
    </row>
    <row r="1774" spans="1:7" hidden="1" x14ac:dyDescent="0.35">
      <c r="A1774" s="103" t="s">
        <v>12242</v>
      </c>
      <c r="B1774" s="122" t="s">
        <v>108</v>
      </c>
      <c r="C1774" s="117" t="s">
        <v>1269</v>
      </c>
      <c r="D1774" s="123" t="s">
        <v>100</v>
      </c>
      <c r="E1774" s="124" t="s">
        <v>74</v>
      </c>
      <c r="F1774" s="125" t="s">
        <v>12243</v>
      </c>
      <c r="G1774" s="126" t="s">
        <v>12244</v>
      </c>
    </row>
    <row r="1775" spans="1:7" hidden="1" x14ac:dyDescent="0.35">
      <c r="A1775" s="103" t="s">
        <v>12246</v>
      </c>
      <c r="B1775" s="122" t="s">
        <v>108</v>
      </c>
      <c r="C1775" s="117" t="s">
        <v>1269</v>
      </c>
      <c r="D1775" s="123" t="s">
        <v>100</v>
      </c>
      <c r="E1775" s="124" t="s">
        <v>78</v>
      </c>
      <c r="F1775" s="125" t="s">
        <v>12247</v>
      </c>
      <c r="G1775" s="126" t="s">
        <v>12248</v>
      </c>
    </row>
    <row r="1776" spans="1:7" hidden="1" x14ac:dyDescent="0.35">
      <c r="A1776" s="103" t="s">
        <v>12249</v>
      </c>
      <c r="B1776" s="122" t="s">
        <v>108</v>
      </c>
      <c r="C1776" s="117" t="s">
        <v>1269</v>
      </c>
      <c r="D1776" s="123" t="s">
        <v>100</v>
      </c>
      <c r="E1776" s="124" t="s">
        <v>151</v>
      </c>
      <c r="F1776" s="125" t="s">
        <v>12250</v>
      </c>
      <c r="G1776" s="126" t="s">
        <v>12251</v>
      </c>
    </row>
    <row r="1777" spans="1:7" hidden="1" x14ac:dyDescent="0.35">
      <c r="A1777" s="103" t="s">
        <v>12252</v>
      </c>
      <c r="B1777" s="122" t="s">
        <v>108</v>
      </c>
      <c r="C1777" s="117" t="s">
        <v>1269</v>
      </c>
      <c r="D1777" s="123" t="s">
        <v>100</v>
      </c>
      <c r="E1777" s="124" t="s">
        <v>82</v>
      </c>
      <c r="F1777" s="125" t="s">
        <v>12253</v>
      </c>
      <c r="G1777" s="126" t="s">
        <v>12254</v>
      </c>
    </row>
    <row r="1778" spans="1:7" hidden="1" x14ac:dyDescent="0.35">
      <c r="A1778" s="103" t="s">
        <v>12255</v>
      </c>
      <c r="B1778" s="122" t="s">
        <v>108</v>
      </c>
      <c r="C1778" s="117" t="s">
        <v>1269</v>
      </c>
      <c r="D1778" s="123" t="s">
        <v>100</v>
      </c>
      <c r="E1778" s="124" t="s">
        <v>758</v>
      </c>
      <c r="F1778" s="125" t="s">
        <v>12256</v>
      </c>
      <c r="G1778" s="126" t="s">
        <v>12257</v>
      </c>
    </row>
    <row r="1779" spans="1:7" hidden="1" x14ac:dyDescent="0.35">
      <c r="A1779" s="103" t="s">
        <v>12259</v>
      </c>
      <c r="B1779" s="122" t="s">
        <v>108</v>
      </c>
      <c r="C1779" s="117" t="s">
        <v>1269</v>
      </c>
      <c r="D1779" s="123" t="s">
        <v>100</v>
      </c>
      <c r="E1779" s="124" t="s">
        <v>86</v>
      </c>
      <c r="F1779" s="125" t="s">
        <v>12260</v>
      </c>
      <c r="G1779" s="126" t="s">
        <v>12261</v>
      </c>
    </row>
    <row r="1780" spans="1:7" hidden="1" x14ac:dyDescent="0.35">
      <c r="A1780" s="103" t="s">
        <v>12262</v>
      </c>
      <c r="B1780" s="122" t="s">
        <v>108</v>
      </c>
      <c r="C1780" s="117" t="s">
        <v>1269</v>
      </c>
      <c r="D1780" s="123" t="s">
        <v>100</v>
      </c>
      <c r="E1780" s="124" t="s">
        <v>930</v>
      </c>
      <c r="F1780" s="125" t="s">
        <v>12263</v>
      </c>
      <c r="G1780" s="126" t="s">
        <v>12264</v>
      </c>
    </row>
    <row r="1781" spans="1:7" hidden="1" x14ac:dyDescent="0.35">
      <c r="A1781" s="103" t="s">
        <v>12266</v>
      </c>
      <c r="B1781" s="122" t="s">
        <v>108</v>
      </c>
      <c r="C1781" s="117" t="s">
        <v>1269</v>
      </c>
      <c r="D1781" s="123" t="s">
        <v>100</v>
      </c>
      <c r="E1781" s="124" t="s">
        <v>213</v>
      </c>
      <c r="F1781" s="125" t="s">
        <v>12267</v>
      </c>
      <c r="G1781" s="126" t="s">
        <v>12268</v>
      </c>
    </row>
    <row r="1782" spans="1:7" hidden="1" x14ac:dyDescent="0.35">
      <c r="A1782" s="103" t="s">
        <v>12270</v>
      </c>
      <c r="B1782" s="122" t="s">
        <v>108</v>
      </c>
      <c r="C1782" s="117" t="s">
        <v>1269</v>
      </c>
      <c r="D1782" s="123" t="s">
        <v>100</v>
      </c>
      <c r="E1782" s="124" t="s">
        <v>47</v>
      </c>
      <c r="F1782" s="125" t="s">
        <v>12271</v>
      </c>
      <c r="G1782" s="126" t="s">
        <v>12272</v>
      </c>
    </row>
    <row r="1783" spans="1:7" hidden="1" x14ac:dyDescent="0.35">
      <c r="A1783" s="103" t="s">
        <v>12273</v>
      </c>
      <c r="B1783" s="122" t="s">
        <v>108</v>
      </c>
      <c r="C1783" s="117" t="s">
        <v>1269</v>
      </c>
      <c r="D1783" s="123" t="s">
        <v>100</v>
      </c>
      <c r="E1783" s="124" t="s">
        <v>2002</v>
      </c>
      <c r="F1783" s="125" t="s">
        <v>12274</v>
      </c>
      <c r="G1783" s="126" t="s">
        <v>12275</v>
      </c>
    </row>
    <row r="1784" spans="1:7" hidden="1" x14ac:dyDescent="0.35">
      <c r="A1784" s="103" t="s">
        <v>12276</v>
      </c>
      <c r="B1784" s="111" t="s">
        <v>108</v>
      </c>
      <c r="C1784" s="117" t="s">
        <v>1269</v>
      </c>
      <c r="D1784" s="118" t="s">
        <v>199</v>
      </c>
      <c r="E1784" s="119"/>
      <c r="F1784" s="120" t="s">
        <v>12277</v>
      </c>
      <c r="G1784" s="121" t="s">
        <v>12278</v>
      </c>
    </row>
    <row r="1785" spans="1:7" hidden="1" x14ac:dyDescent="0.35">
      <c r="A1785" s="103" t="s">
        <v>12279</v>
      </c>
      <c r="B1785" s="122" t="s">
        <v>108</v>
      </c>
      <c r="C1785" s="117" t="s">
        <v>1269</v>
      </c>
      <c r="D1785" s="123" t="s">
        <v>199</v>
      </c>
      <c r="E1785" s="124" t="s">
        <v>658</v>
      </c>
      <c r="F1785" s="125" t="s">
        <v>12280</v>
      </c>
      <c r="G1785" s="126" t="s">
        <v>12281</v>
      </c>
    </row>
    <row r="1786" spans="1:7" x14ac:dyDescent="0.35">
      <c r="A1786" s="103" t="s">
        <v>49567</v>
      </c>
      <c r="B1786" s="122" t="s">
        <v>108</v>
      </c>
      <c r="C1786" s="117" t="s">
        <v>1269</v>
      </c>
      <c r="D1786" s="123" t="s">
        <v>199</v>
      </c>
      <c r="E1786" s="124" t="s">
        <v>592</v>
      </c>
      <c r="F1786" s="125" t="s">
        <v>50006</v>
      </c>
      <c r="G1786" s="126" t="e">
        <v>#N/A</v>
      </c>
    </row>
    <row r="1787" spans="1:7" hidden="1" x14ac:dyDescent="0.35">
      <c r="A1787" s="103" t="s">
        <v>12283</v>
      </c>
      <c r="B1787" s="122" t="s">
        <v>108</v>
      </c>
      <c r="C1787" s="117" t="s">
        <v>1269</v>
      </c>
      <c r="D1787" s="123" t="s">
        <v>199</v>
      </c>
      <c r="E1787" s="124" t="s">
        <v>43</v>
      </c>
      <c r="F1787" s="125" t="s">
        <v>12284</v>
      </c>
      <c r="G1787" s="126" t="s">
        <v>12285</v>
      </c>
    </row>
    <row r="1788" spans="1:7" hidden="1" x14ac:dyDescent="0.35">
      <c r="A1788" s="103" t="s">
        <v>12286</v>
      </c>
      <c r="B1788" s="122" t="s">
        <v>108</v>
      </c>
      <c r="C1788" s="117" t="s">
        <v>1269</v>
      </c>
      <c r="D1788" s="123" t="s">
        <v>199</v>
      </c>
      <c r="E1788" s="124" t="s">
        <v>332</v>
      </c>
      <c r="F1788" s="125" t="s">
        <v>12287</v>
      </c>
      <c r="G1788" s="126" t="s">
        <v>12288</v>
      </c>
    </row>
    <row r="1789" spans="1:7" hidden="1" x14ac:dyDescent="0.35">
      <c r="A1789" s="103" t="s">
        <v>12289</v>
      </c>
      <c r="B1789" s="122" t="s">
        <v>108</v>
      </c>
      <c r="C1789" s="117" t="s">
        <v>1269</v>
      </c>
      <c r="D1789" s="123" t="s">
        <v>199</v>
      </c>
      <c r="E1789" s="124" t="s">
        <v>430</v>
      </c>
      <c r="F1789" s="125" t="s">
        <v>12290</v>
      </c>
      <c r="G1789" s="126" t="s">
        <v>12291</v>
      </c>
    </row>
    <row r="1790" spans="1:7" hidden="1" x14ac:dyDescent="0.35">
      <c r="A1790" s="103" t="s">
        <v>12292</v>
      </c>
      <c r="B1790" s="122" t="s">
        <v>108</v>
      </c>
      <c r="C1790" s="117" t="s">
        <v>1269</v>
      </c>
      <c r="D1790" s="123" t="s">
        <v>199</v>
      </c>
      <c r="E1790" s="124" t="s">
        <v>481</v>
      </c>
      <c r="F1790" s="125" t="s">
        <v>12293</v>
      </c>
      <c r="G1790" s="126" t="s">
        <v>12294</v>
      </c>
    </row>
    <row r="1791" spans="1:7" x14ac:dyDescent="0.35">
      <c r="A1791" s="103" t="s">
        <v>49568</v>
      </c>
      <c r="B1791" s="122" t="s">
        <v>108</v>
      </c>
      <c r="C1791" s="117" t="s">
        <v>1269</v>
      </c>
      <c r="D1791" s="123" t="s">
        <v>199</v>
      </c>
      <c r="E1791" s="124" t="s">
        <v>670</v>
      </c>
      <c r="F1791" s="125" t="s">
        <v>50007</v>
      </c>
      <c r="G1791" s="126" t="e">
        <v>#N/A</v>
      </c>
    </row>
    <row r="1792" spans="1:7" hidden="1" x14ac:dyDescent="0.35">
      <c r="A1792" s="103" t="s">
        <v>12295</v>
      </c>
      <c r="B1792" s="122" t="s">
        <v>108</v>
      </c>
      <c r="C1792" s="117" t="s">
        <v>1269</v>
      </c>
      <c r="D1792" s="123" t="s">
        <v>199</v>
      </c>
      <c r="E1792" s="124" t="s">
        <v>132</v>
      </c>
      <c r="F1792" s="125" t="s">
        <v>12296</v>
      </c>
      <c r="G1792" s="126" t="s">
        <v>12297</v>
      </c>
    </row>
    <row r="1793" spans="1:7" x14ac:dyDescent="0.35">
      <c r="A1793" s="103" t="s">
        <v>49569</v>
      </c>
      <c r="B1793" s="122" t="s">
        <v>108</v>
      </c>
      <c r="C1793" s="117" t="s">
        <v>1269</v>
      </c>
      <c r="D1793" s="123" t="s">
        <v>199</v>
      </c>
      <c r="E1793" s="124" t="s">
        <v>136</v>
      </c>
      <c r="F1793" s="125" t="s">
        <v>50008</v>
      </c>
      <c r="G1793" s="126" t="e">
        <v>#N/A</v>
      </c>
    </row>
    <row r="1794" spans="1:7" hidden="1" x14ac:dyDescent="0.35">
      <c r="A1794" s="103" t="s">
        <v>12298</v>
      </c>
      <c r="B1794" s="122" t="s">
        <v>108</v>
      </c>
      <c r="C1794" s="117" t="s">
        <v>1269</v>
      </c>
      <c r="D1794" s="123" t="s">
        <v>199</v>
      </c>
      <c r="E1794" s="124" t="s">
        <v>66</v>
      </c>
      <c r="F1794" s="125" t="s">
        <v>12299</v>
      </c>
      <c r="G1794" s="126" t="s">
        <v>12300</v>
      </c>
    </row>
    <row r="1795" spans="1:7" hidden="1" x14ac:dyDescent="0.35">
      <c r="A1795" s="103" t="s">
        <v>12301</v>
      </c>
      <c r="B1795" s="122" t="s">
        <v>108</v>
      </c>
      <c r="C1795" s="117" t="s">
        <v>1269</v>
      </c>
      <c r="D1795" s="123" t="s">
        <v>199</v>
      </c>
      <c r="E1795" s="124" t="s">
        <v>112</v>
      </c>
      <c r="F1795" s="125" t="s">
        <v>12302</v>
      </c>
      <c r="G1795" s="126" t="s">
        <v>12303</v>
      </c>
    </row>
    <row r="1796" spans="1:7" hidden="1" x14ac:dyDescent="0.35">
      <c r="A1796" s="103" t="s">
        <v>12305</v>
      </c>
      <c r="B1796" s="122" t="s">
        <v>108</v>
      </c>
      <c r="C1796" s="117" t="s">
        <v>1269</v>
      </c>
      <c r="D1796" s="123" t="s">
        <v>199</v>
      </c>
      <c r="E1796" s="124" t="s">
        <v>70</v>
      </c>
      <c r="F1796" s="125" t="s">
        <v>12306</v>
      </c>
      <c r="G1796" s="126" t="s">
        <v>12307</v>
      </c>
    </row>
    <row r="1797" spans="1:7" hidden="1" x14ac:dyDescent="0.35">
      <c r="A1797" s="103" t="s">
        <v>12308</v>
      </c>
      <c r="B1797" s="122" t="s">
        <v>108</v>
      </c>
      <c r="C1797" s="117" t="s">
        <v>1269</v>
      </c>
      <c r="D1797" s="123" t="s">
        <v>199</v>
      </c>
      <c r="E1797" s="124" t="s">
        <v>308</v>
      </c>
      <c r="F1797" s="125" t="s">
        <v>12309</v>
      </c>
      <c r="G1797" s="126" t="s">
        <v>12310</v>
      </c>
    </row>
    <row r="1798" spans="1:7" hidden="1" x14ac:dyDescent="0.35">
      <c r="A1798" s="103" t="s">
        <v>12311</v>
      </c>
      <c r="B1798" s="122" t="s">
        <v>108</v>
      </c>
      <c r="C1798" s="117" t="s">
        <v>1269</v>
      </c>
      <c r="D1798" s="123" t="s">
        <v>199</v>
      </c>
      <c r="E1798" s="124" t="s">
        <v>822</v>
      </c>
      <c r="F1798" s="125" t="s">
        <v>12312</v>
      </c>
      <c r="G1798" s="126" t="s">
        <v>12313</v>
      </c>
    </row>
    <row r="1799" spans="1:7" hidden="1" x14ac:dyDescent="0.35">
      <c r="A1799" s="103" t="s">
        <v>12315</v>
      </c>
      <c r="B1799" s="122" t="s">
        <v>108</v>
      </c>
      <c r="C1799" s="117" t="s">
        <v>1269</v>
      </c>
      <c r="D1799" s="123" t="s">
        <v>199</v>
      </c>
      <c r="E1799" s="124" t="s">
        <v>249</v>
      </c>
      <c r="F1799" s="125" t="s">
        <v>12316</v>
      </c>
      <c r="G1799" s="126" t="s">
        <v>12317</v>
      </c>
    </row>
    <row r="1800" spans="1:7" hidden="1" x14ac:dyDescent="0.35">
      <c r="A1800" s="103" t="s">
        <v>12319</v>
      </c>
      <c r="B1800" s="122" t="s">
        <v>108</v>
      </c>
      <c r="C1800" s="117" t="s">
        <v>1269</v>
      </c>
      <c r="D1800" s="123" t="s">
        <v>199</v>
      </c>
      <c r="E1800" s="124" t="s">
        <v>399</v>
      </c>
      <c r="F1800" s="125" t="s">
        <v>12320</v>
      </c>
      <c r="G1800" s="126" t="s">
        <v>12321</v>
      </c>
    </row>
    <row r="1801" spans="1:7" hidden="1" x14ac:dyDescent="0.35">
      <c r="A1801" s="103" t="s">
        <v>12323</v>
      </c>
      <c r="B1801" s="122" t="s">
        <v>108</v>
      </c>
      <c r="C1801" s="117" t="s">
        <v>1269</v>
      </c>
      <c r="D1801" s="123" t="s">
        <v>199</v>
      </c>
      <c r="E1801" s="124" t="s">
        <v>969</v>
      </c>
      <c r="F1801" s="125" t="s">
        <v>12324</v>
      </c>
      <c r="G1801" s="126" t="s">
        <v>12325</v>
      </c>
    </row>
    <row r="1802" spans="1:7" hidden="1" x14ac:dyDescent="0.35">
      <c r="A1802" s="103" t="s">
        <v>12326</v>
      </c>
      <c r="B1802" s="122" t="s">
        <v>108</v>
      </c>
      <c r="C1802" s="117" t="s">
        <v>1269</v>
      </c>
      <c r="D1802" s="123" t="s">
        <v>199</v>
      </c>
      <c r="E1802" s="124" t="s">
        <v>1029</v>
      </c>
      <c r="F1802" s="125" t="s">
        <v>12327</v>
      </c>
      <c r="G1802" s="126" t="s">
        <v>12328</v>
      </c>
    </row>
    <row r="1803" spans="1:7" hidden="1" x14ac:dyDescent="0.35">
      <c r="A1803" s="103" t="s">
        <v>12329</v>
      </c>
      <c r="B1803" s="122" t="s">
        <v>108</v>
      </c>
      <c r="C1803" s="117" t="s">
        <v>1269</v>
      </c>
      <c r="D1803" s="123" t="s">
        <v>199</v>
      </c>
      <c r="E1803" s="124" t="s">
        <v>199</v>
      </c>
      <c r="F1803" s="125" t="s">
        <v>12330</v>
      </c>
      <c r="G1803" s="126" t="s">
        <v>12331</v>
      </c>
    </row>
    <row r="1804" spans="1:7" hidden="1" x14ac:dyDescent="0.35">
      <c r="A1804" s="103" t="s">
        <v>12333</v>
      </c>
      <c r="B1804" s="122" t="s">
        <v>108</v>
      </c>
      <c r="C1804" s="117" t="s">
        <v>1269</v>
      </c>
      <c r="D1804" s="123" t="s">
        <v>199</v>
      </c>
      <c r="E1804" s="124" t="s">
        <v>638</v>
      </c>
      <c r="F1804" s="125" t="s">
        <v>12334</v>
      </c>
      <c r="G1804" s="126" t="s">
        <v>12335</v>
      </c>
    </row>
    <row r="1805" spans="1:7" hidden="1" x14ac:dyDescent="0.35">
      <c r="A1805" s="103" t="s">
        <v>12336</v>
      </c>
      <c r="B1805" s="122" t="s">
        <v>108</v>
      </c>
      <c r="C1805" s="117" t="s">
        <v>1269</v>
      </c>
      <c r="D1805" s="123" t="s">
        <v>199</v>
      </c>
      <c r="E1805" s="124" t="s">
        <v>202</v>
      </c>
      <c r="F1805" s="125" t="s">
        <v>12337</v>
      </c>
      <c r="G1805" s="126" t="s">
        <v>12338</v>
      </c>
    </row>
    <row r="1806" spans="1:7" hidden="1" x14ac:dyDescent="0.35">
      <c r="A1806" s="103" t="s">
        <v>12339</v>
      </c>
      <c r="B1806" s="122" t="s">
        <v>108</v>
      </c>
      <c r="C1806" s="117" t="s">
        <v>1269</v>
      </c>
      <c r="D1806" s="123" t="s">
        <v>199</v>
      </c>
      <c r="E1806" s="124" t="s">
        <v>147</v>
      </c>
      <c r="F1806" s="125" t="s">
        <v>12340</v>
      </c>
      <c r="G1806" s="126" t="s">
        <v>12341</v>
      </c>
    </row>
    <row r="1807" spans="1:7" hidden="1" x14ac:dyDescent="0.35">
      <c r="A1807" s="103" t="s">
        <v>12343</v>
      </c>
      <c r="B1807" s="122" t="s">
        <v>108</v>
      </c>
      <c r="C1807" s="117" t="s">
        <v>1269</v>
      </c>
      <c r="D1807" s="123" t="s">
        <v>199</v>
      </c>
      <c r="E1807" s="124" t="s">
        <v>74</v>
      </c>
      <c r="F1807" s="125" t="s">
        <v>12344</v>
      </c>
      <c r="G1807" s="126" t="s">
        <v>12345</v>
      </c>
    </row>
    <row r="1808" spans="1:7" hidden="1" x14ac:dyDescent="0.35">
      <c r="A1808" s="103" t="s">
        <v>12347</v>
      </c>
      <c r="B1808" s="122" t="s">
        <v>108</v>
      </c>
      <c r="C1808" s="117" t="s">
        <v>1269</v>
      </c>
      <c r="D1808" s="123" t="s">
        <v>199</v>
      </c>
      <c r="E1808" s="124" t="s">
        <v>758</v>
      </c>
      <c r="F1808" s="125" t="s">
        <v>12348</v>
      </c>
      <c r="G1808" s="126" t="s">
        <v>12349</v>
      </c>
    </row>
    <row r="1809" spans="1:7" hidden="1" x14ac:dyDescent="0.35">
      <c r="A1809" s="103" t="s">
        <v>12351</v>
      </c>
      <c r="B1809" s="122" t="s">
        <v>108</v>
      </c>
      <c r="C1809" s="117" t="s">
        <v>1269</v>
      </c>
      <c r="D1809" s="123" t="s">
        <v>199</v>
      </c>
      <c r="E1809" s="124" t="s">
        <v>86</v>
      </c>
      <c r="F1809" s="125" t="s">
        <v>12352</v>
      </c>
      <c r="G1809" s="126" t="s">
        <v>12353</v>
      </c>
    </row>
    <row r="1810" spans="1:7" hidden="1" x14ac:dyDescent="0.35">
      <c r="A1810" s="103" t="s">
        <v>12354</v>
      </c>
      <c r="B1810" s="122" t="s">
        <v>108</v>
      </c>
      <c r="C1810" s="117" t="s">
        <v>1269</v>
      </c>
      <c r="D1810" s="123" t="s">
        <v>199</v>
      </c>
      <c r="E1810" s="124" t="s">
        <v>930</v>
      </c>
      <c r="F1810" s="125" t="s">
        <v>12355</v>
      </c>
      <c r="G1810" s="126" t="s">
        <v>12356</v>
      </c>
    </row>
    <row r="1811" spans="1:7" hidden="1" x14ac:dyDescent="0.35">
      <c r="A1811" s="103" t="s">
        <v>12357</v>
      </c>
      <c r="B1811" s="122" t="s">
        <v>108</v>
      </c>
      <c r="C1811" s="117" t="s">
        <v>1269</v>
      </c>
      <c r="D1811" s="123" t="s">
        <v>199</v>
      </c>
      <c r="E1811" s="124" t="s">
        <v>166</v>
      </c>
      <c r="F1811" s="125" t="s">
        <v>12358</v>
      </c>
      <c r="G1811" s="126" t="s">
        <v>12359</v>
      </c>
    </row>
    <row r="1812" spans="1:7" hidden="1" x14ac:dyDescent="0.35">
      <c r="A1812" s="103" t="s">
        <v>12360</v>
      </c>
      <c r="B1812" s="122" t="s">
        <v>108</v>
      </c>
      <c r="C1812" s="117" t="s">
        <v>1269</v>
      </c>
      <c r="D1812" s="123" t="s">
        <v>199</v>
      </c>
      <c r="E1812" s="124" t="s">
        <v>1627</v>
      </c>
      <c r="F1812" s="125" t="s">
        <v>12361</v>
      </c>
      <c r="G1812" s="126" t="s">
        <v>12362</v>
      </c>
    </row>
    <row r="1813" spans="1:7" hidden="1" x14ac:dyDescent="0.35">
      <c r="A1813" s="103" t="s">
        <v>12363</v>
      </c>
      <c r="B1813" s="122" t="s">
        <v>108</v>
      </c>
      <c r="C1813" s="117" t="s">
        <v>1269</v>
      </c>
      <c r="D1813" s="123" t="s">
        <v>199</v>
      </c>
      <c r="E1813" s="124" t="s">
        <v>985</v>
      </c>
      <c r="F1813" s="125" t="s">
        <v>12364</v>
      </c>
      <c r="G1813" s="126" t="s">
        <v>12365</v>
      </c>
    </row>
    <row r="1814" spans="1:7" hidden="1" x14ac:dyDescent="0.35">
      <c r="A1814" s="103" t="s">
        <v>12366</v>
      </c>
      <c r="B1814" s="122" t="s">
        <v>108</v>
      </c>
      <c r="C1814" s="117" t="s">
        <v>1269</v>
      </c>
      <c r="D1814" s="123" t="s">
        <v>199</v>
      </c>
      <c r="E1814" s="124" t="s">
        <v>1013</v>
      </c>
      <c r="F1814" s="125" t="s">
        <v>12367</v>
      </c>
      <c r="G1814" s="126" t="s">
        <v>12368</v>
      </c>
    </row>
    <row r="1815" spans="1:7" hidden="1" x14ac:dyDescent="0.35">
      <c r="A1815" s="103" t="s">
        <v>12370</v>
      </c>
      <c r="B1815" s="122" t="s">
        <v>108</v>
      </c>
      <c r="C1815" s="117" t="s">
        <v>1269</v>
      </c>
      <c r="D1815" s="123" t="s">
        <v>199</v>
      </c>
      <c r="E1815" s="124" t="s">
        <v>366</v>
      </c>
      <c r="F1815" s="125" t="s">
        <v>12371</v>
      </c>
      <c r="G1815" s="126" t="s">
        <v>12372</v>
      </c>
    </row>
    <row r="1816" spans="1:7" hidden="1" x14ac:dyDescent="0.35">
      <c r="A1816" s="103" t="s">
        <v>12373</v>
      </c>
      <c r="B1816" s="122" t="s">
        <v>108</v>
      </c>
      <c r="C1816" s="117" t="s">
        <v>1269</v>
      </c>
      <c r="D1816" s="123" t="s">
        <v>199</v>
      </c>
      <c r="E1816" s="124" t="s">
        <v>510</v>
      </c>
      <c r="F1816" s="125" t="s">
        <v>12374</v>
      </c>
      <c r="G1816" s="126" t="s">
        <v>12375</v>
      </c>
    </row>
    <row r="1817" spans="1:7" hidden="1" x14ac:dyDescent="0.35">
      <c r="A1817" s="103" t="s">
        <v>12376</v>
      </c>
      <c r="B1817" s="111" t="s">
        <v>108</v>
      </c>
      <c r="C1817" s="117" t="s">
        <v>1269</v>
      </c>
      <c r="D1817" s="118" t="s">
        <v>798</v>
      </c>
      <c r="E1817" s="119"/>
      <c r="F1817" s="120" t="s">
        <v>12377</v>
      </c>
      <c r="G1817" s="121" t="s">
        <v>12378</v>
      </c>
    </row>
    <row r="1818" spans="1:7" hidden="1" x14ac:dyDescent="0.35">
      <c r="A1818" s="103" t="s">
        <v>12379</v>
      </c>
      <c r="B1818" s="122" t="s">
        <v>108</v>
      </c>
      <c r="C1818" s="117" t="s">
        <v>1269</v>
      </c>
      <c r="D1818" s="123" t="s">
        <v>798</v>
      </c>
      <c r="E1818" s="124" t="s">
        <v>112</v>
      </c>
      <c r="F1818" s="125" t="s">
        <v>12380</v>
      </c>
      <c r="G1818" s="126" t="s">
        <v>12381</v>
      </c>
    </row>
    <row r="1819" spans="1:7" hidden="1" x14ac:dyDescent="0.35">
      <c r="A1819" s="103" t="s">
        <v>12382</v>
      </c>
      <c r="B1819" s="122" t="s">
        <v>108</v>
      </c>
      <c r="C1819" s="117" t="s">
        <v>1269</v>
      </c>
      <c r="D1819" s="123" t="s">
        <v>798</v>
      </c>
      <c r="E1819" s="124" t="s">
        <v>185</v>
      </c>
      <c r="F1819" s="125" t="s">
        <v>12383</v>
      </c>
      <c r="G1819" s="126" t="s">
        <v>12384</v>
      </c>
    </row>
    <row r="1820" spans="1:7" hidden="1" x14ac:dyDescent="0.35">
      <c r="A1820" s="103" t="s">
        <v>12385</v>
      </c>
      <c r="B1820" s="122" t="s">
        <v>108</v>
      </c>
      <c r="C1820" s="117" t="s">
        <v>1269</v>
      </c>
      <c r="D1820" s="123" t="s">
        <v>798</v>
      </c>
      <c r="E1820" s="124" t="s">
        <v>878</v>
      </c>
      <c r="F1820" s="125" t="s">
        <v>12386</v>
      </c>
      <c r="G1820" s="126" t="s">
        <v>12387</v>
      </c>
    </row>
    <row r="1821" spans="1:7" hidden="1" x14ac:dyDescent="0.35">
      <c r="A1821" s="103" t="s">
        <v>12388</v>
      </c>
      <c r="B1821" s="122" t="s">
        <v>108</v>
      </c>
      <c r="C1821" s="117" t="s">
        <v>1269</v>
      </c>
      <c r="D1821" s="123" t="s">
        <v>798</v>
      </c>
      <c r="E1821" s="124" t="s">
        <v>78</v>
      </c>
      <c r="F1821" s="125" t="s">
        <v>12389</v>
      </c>
      <c r="G1821" s="126" t="s">
        <v>12390</v>
      </c>
    </row>
    <row r="1822" spans="1:7" hidden="1" x14ac:dyDescent="0.35">
      <c r="A1822" s="103" t="s">
        <v>12391</v>
      </c>
      <c r="B1822" s="122" t="s">
        <v>108</v>
      </c>
      <c r="C1822" s="117" t="s">
        <v>1269</v>
      </c>
      <c r="D1822" s="123" t="s">
        <v>798</v>
      </c>
      <c r="E1822" s="124" t="s">
        <v>82</v>
      </c>
      <c r="F1822" s="125" t="s">
        <v>12392</v>
      </c>
      <c r="G1822" s="126" t="s">
        <v>12393</v>
      </c>
    </row>
    <row r="1823" spans="1:7" x14ac:dyDescent="0.35">
      <c r="A1823" s="103" t="s">
        <v>12394</v>
      </c>
      <c r="B1823" s="111" t="s">
        <v>108</v>
      </c>
      <c r="C1823" s="117" t="s">
        <v>1269</v>
      </c>
      <c r="D1823" s="118" t="s">
        <v>553</v>
      </c>
      <c r="E1823" s="119"/>
      <c r="F1823" s="120" t="s">
        <v>50009</v>
      </c>
      <c r="G1823" s="121" t="e">
        <v>#N/A</v>
      </c>
    </row>
    <row r="1824" spans="1:7" hidden="1" x14ac:dyDescent="0.35">
      <c r="A1824" s="103" t="s">
        <v>12397</v>
      </c>
      <c r="B1824" s="122" t="s">
        <v>108</v>
      </c>
      <c r="C1824" s="117" t="s">
        <v>1269</v>
      </c>
      <c r="D1824" s="123" t="s">
        <v>553</v>
      </c>
      <c r="E1824" s="124" t="s">
        <v>1101</v>
      </c>
      <c r="F1824" s="125" t="s">
        <v>12398</v>
      </c>
      <c r="G1824" s="126" t="s">
        <v>12399</v>
      </c>
    </row>
    <row r="1825" spans="1:7" hidden="1" x14ac:dyDescent="0.35">
      <c r="A1825" s="103" t="s">
        <v>12401</v>
      </c>
      <c r="B1825" s="122" t="s">
        <v>108</v>
      </c>
      <c r="C1825" s="117" t="s">
        <v>1269</v>
      </c>
      <c r="D1825" s="123" t="s">
        <v>553</v>
      </c>
      <c r="E1825" s="124" t="s">
        <v>430</v>
      </c>
      <c r="F1825" s="125" t="s">
        <v>12402</v>
      </c>
      <c r="G1825" s="126" t="s">
        <v>12403</v>
      </c>
    </row>
    <row r="1826" spans="1:7" hidden="1" x14ac:dyDescent="0.35">
      <c r="A1826" s="103" t="s">
        <v>12405</v>
      </c>
      <c r="B1826" s="122" t="s">
        <v>108</v>
      </c>
      <c r="C1826" s="117" t="s">
        <v>1269</v>
      </c>
      <c r="D1826" s="123" t="s">
        <v>553</v>
      </c>
      <c r="E1826" s="124" t="s">
        <v>58</v>
      </c>
      <c r="F1826" s="125" t="s">
        <v>12406</v>
      </c>
      <c r="G1826" s="126" t="s">
        <v>12407</v>
      </c>
    </row>
    <row r="1827" spans="1:7" hidden="1" x14ac:dyDescent="0.35">
      <c r="A1827" s="103" t="s">
        <v>12409</v>
      </c>
      <c r="B1827" s="122" t="s">
        <v>108</v>
      </c>
      <c r="C1827" s="117" t="s">
        <v>1269</v>
      </c>
      <c r="D1827" s="123" t="s">
        <v>553</v>
      </c>
      <c r="E1827" s="124" t="s">
        <v>481</v>
      </c>
      <c r="F1827" s="125" t="s">
        <v>12410</v>
      </c>
      <c r="G1827" s="126" t="s">
        <v>12411</v>
      </c>
    </row>
    <row r="1828" spans="1:7" hidden="1" x14ac:dyDescent="0.35">
      <c r="A1828" s="103" t="s">
        <v>12412</v>
      </c>
      <c r="B1828" s="122" t="s">
        <v>108</v>
      </c>
      <c r="C1828" s="117" t="s">
        <v>1269</v>
      </c>
      <c r="D1828" s="123" t="s">
        <v>553</v>
      </c>
      <c r="E1828" s="124" t="s">
        <v>132</v>
      </c>
      <c r="F1828" s="125" t="s">
        <v>12413</v>
      </c>
      <c r="G1828" s="126" t="s">
        <v>12414</v>
      </c>
    </row>
    <row r="1829" spans="1:7" hidden="1" x14ac:dyDescent="0.35">
      <c r="A1829" s="103" t="s">
        <v>12416</v>
      </c>
      <c r="B1829" s="122" t="s">
        <v>108</v>
      </c>
      <c r="C1829" s="117" t="s">
        <v>1269</v>
      </c>
      <c r="D1829" s="123" t="s">
        <v>553</v>
      </c>
      <c r="E1829" s="124" t="s">
        <v>136</v>
      </c>
      <c r="F1829" s="125" t="s">
        <v>12417</v>
      </c>
      <c r="G1829" s="126" t="s">
        <v>12418</v>
      </c>
    </row>
    <row r="1830" spans="1:7" hidden="1" x14ac:dyDescent="0.35">
      <c r="A1830" s="103" t="s">
        <v>12419</v>
      </c>
      <c r="B1830" s="122" t="s">
        <v>108</v>
      </c>
      <c r="C1830" s="117" t="s">
        <v>1269</v>
      </c>
      <c r="D1830" s="123" t="s">
        <v>553</v>
      </c>
      <c r="E1830" s="124" t="s">
        <v>66</v>
      </c>
      <c r="F1830" s="125" t="s">
        <v>12420</v>
      </c>
      <c r="G1830" s="126" t="s">
        <v>12421</v>
      </c>
    </row>
    <row r="1831" spans="1:7" hidden="1" x14ac:dyDescent="0.35">
      <c r="A1831" s="103" t="s">
        <v>12422</v>
      </c>
      <c r="B1831" s="122" t="s">
        <v>108</v>
      </c>
      <c r="C1831" s="117" t="s">
        <v>1269</v>
      </c>
      <c r="D1831" s="123" t="s">
        <v>553</v>
      </c>
      <c r="E1831" s="124" t="s">
        <v>442</v>
      </c>
      <c r="F1831" s="125" t="s">
        <v>12423</v>
      </c>
      <c r="G1831" s="126" t="s">
        <v>12424</v>
      </c>
    </row>
    <row r="1832" spans="1:7" hidden="1" x14ac:dyDescent="0.35">
      <c r="A1832" s="103" t="s">
        <v>12426</v>
      </c>
      <c r="B1832" s="122" t="s">
        <v>108</v>
      </c>
      <c r="C1832" s="117" t="s">
        <v>1269</v>
      </c>
      <c r="D1832" s="123" t="s">
        <v>553</v>
      </c>
      <c r="E1832" s="124" t="s">
        <v>143</v>
      </c>
      <c r="F1832" s="125" t="s">
        <v>12427</v>
      </c>
      <c r="G1832" s="126" t="s">
        <v>12428</v>
      </c>
    </row>
    <row r="1833" spans="1:7" x14ac:dyDescent="0.35">
      <c r="A1833" s="103" t="s">
        <v>12429</v>
      </c>
      <c r="B1833" s="122" t="s">
        <v>108</v>
      </c>
      <c r="C1833" s="117" t="s">
        <v>1269</v>
      </c>
      <c r="D1833" s="123" t="s">
        <v>553</v>
      </c>
      <c r="E1833" s="124" t="s">
        <v>638</v>
      </c>
      <c r="F1833" s="125" t="s">
        <v>50010</v>
      </c>
      <c r="G1833" s="126" t="e">
        <v>#N/A</v>
      </c>
    </row>
    <row r="1834" spans="1:7" hidden="1" x14ac:dyDescent="0.35">
      <c r="A1834" s="103" t="s">
        <v>12433</v>
      </c>
      <c r="B1834" s="122" t="s">
        <v>108</v>
      </c>
      <c r="C1834" s="117" t="s">
        <v>1269</v>
      </c>
      <c r="D1834" s="123" t="s">
        <v>553</v>
      </c>
      <c r="E1834" s="124" t="s">
        <v>553</v>
      </c>
      <c r="F1834" s="125" t="s">
        <v>12434</v>
      </c>
      <c r="G1834" s="126" t="s">
        <v>12435</v>
      </c>
    </row>
    <row r="1835" spans="1:7" hidden="1" x14ac:dyDescent="0.35">
      <c r="A1835" s="103" t="s">
        <v>12437</v>
      </c>
      <c r="B1835" s="122" t="s">
        <v>108</v>
      </c>
      <c r="C1835" s="117" t="s">
        <v>1269</v>
      </c>
      <c r="D1835" s="123" t="s">
        <v>553</v>
      </c>
      <c r="E1835" s="124" t="s">
        <v>74</v>
      </c>
      <c r="F1835" s="125" t="s">
        <v>12438</v>
      </c>
      <c r="G1835" s="126" t="s">
        <v>12439</v>
      </c>
    </row>
    <row r="1836" spans="1:7" hidden="1" x14ac:dyDescent="0.35">
      <c r="A1836" s="103" t="s">
        <v>12441</v>
      </c>
      <c r="B1836" s="122" t="s">
        <v>108</v>
      </c>
      <c r="C1836" s="117" t="s">
        <v>1269</v>
      </c>
      <c r="D1836" s="123" t="s">
        <v>553</v>
      </c>
      <c r="E1836" s="124" t="s">
        <v>151</v>
      </c>
      <c r="F1836" s="125" t="s">
        <v>12442</v>
      </c>
      <c r="G1836" s="126" t="s">
        <v>12443</v>
      </c>
    </row>
    <row r="1837" spans="1:7" hidden="1" x14ac:dyDescent="0.35">
      <c r="A1837" s="103" t="s">
        <v>12445</v>
      </c>
      <c r="B1837" s="122" t="s">
        <v>108</v>
      </c>
      <c r="C1837" s="117" t="s">
        <v>1269</v>
      </c>
      <c r="D1837" s="123" t="s">
        <v>553</v>
      </c>
      <c r="E1837" s="124" t="s">
        <v>155</v>
      </c>
      <c r="F1837" s="125" t="s">
        <v>12446</v>
      </c>
      <c r="G1837" s="126" t="s">
        <v>12447</v>
      </c>
    </row>
    <row r="1838" spans="1:7" hidden="1" x14ac:dyDescent="0.35">
      <c r="A1838" s="103" t="s">
        <v>12449</v>
      </c>
      <c r="B1838" s="122" t="s">
        <v>108</v>
      </c>
      <c r="C1838" s="117" t="s">
        <v>1269</v>
      </c>
      <c r="D1838" s="123" t="s">
        <v>553</v>
      </c>
      <c r="E1838" s="124" t="s">
        <v>510</v>
      </c>
      <c r="F1838" s="125" t="s">
        <v>12450</v>
      </c>
      <c r="G1838" s="126" t="s">
        <v>12451</v>
      </c>
    </row>
    <row r="1839" spans="1:7" hidden="1" x14ac:dyDescent="0.35">
      <c r="A1839" s="103" t="s">
        <v>12457</v>
      </c>
      <c r="B1839" s="122" t="s">
        <v>108</v>
      </c>
      <c r="C1839" s="117" t="s">
        <v>1269</v>
      </c>
      <c r="D1839" s="123" t="s">
        <v>553</v>
      </c>
      <c r="E1839" s="124" t="s">
        <v>234</v>
      </c>
      <c r="F1839" s="125" t="s">
        <v>12458</v>
      </c>
      <c r="G1839" s="126" t="s">
        <v>12459</v>
      </c>
    </row>
    <row r="1840" spans="1:7" hidden="1" x14ac:dyDescent="0.35">
      <c r="A1840" s="103" t="s">
        <v>12461</v>
      </c>
      <c r="B1840" s="111" t="s">
        <v>108</v>
      </c>
      <c r="C1840" s="117" t="s">
        <v>1269</v>
      </c>
      <c r="D1840" s="118" t="s">
        <v>74</v>
      </c>
      <c r="E1840" s="119"/>
      <c r="F1840" s="120" t="s">
        <v>12462</v>
      </c>
      <c r="G1840" s="121" t="s">
        <v>12463</v>
      </c>
    </row>
    <row r="1841" spans="1:7" hidden="1" x14ac:dyDescent="0.35">
      <c r="A1841" s="103" t="s">
        <v>12464</v>
      </c>
      <c r="B1841" s="122" t="s">
        <v>108</v>
      </c>
      <c r="C1841" s="117" t="s">
        <v>1269</v>
      </c>
      <c r="D1841" s="123" t="s">
        <v>74</v>
      </c>
      <c r="E1841" s="124" t="s">
        <v>58</v>
      </c>
      <c r="F1841" s="125" t="s">
        <v>12465</v>
      </c>
      <c r="G1841" s="126" t="s">
        <v>12466</v>
      </c>
    </row>
    <row r="1842" spans="1:7" hidden="1" x14ac:dyDescent="0.35">
      <c r="A1842" s="103" t="s">
        <v>12467</v>
      </c>
      <c r="B1842" s="122" t="s">
        <v>108</v>
      </c>
      <c r="C1842" s="117" t="s">
        <v>1269</v>
      </c>
      <c r="D1842" s="123" t="s">
        <v>74</v>
      </c>
      <c r="E1842" s="124" t="s">
        <v>66</v>
      </c>
      <c r="F1842" s="125" t="s">
        <v>12468</v>
      </c>
      <c r="G1842" s="126" t="s">
        <v>12469</v>
      </c>
    </row>
    <row r="1843" spans="1:7" hidden="1" x14ac:dyDescent="0.35">
      <c r="A1843" s="103" t="s">
        <v>12470</v>
      </c>
      <c r="B1843" s="122" t="s">
        <v>108</v>
      </c>
      <c r="C1843" s="117" t="s">
        <v>1269</v>
      </c>
      <c r="D1843" s="123" t="s">
        <v>74</v>
      </c>
      <c r="E1843" s="124" t="s">
        <v>143</v>
      </c>
      <c r="F1843" s="125" t="s">
        <v>12471</v>
      </c>
      <c r="G1843" s="126" t="s">
        <v>12472</v>
      </c>
    </row>
    <row r="1844" spans="1:7" hidden="1" x14ac:dyDescent="0.35">
      <c r="A1844" s="103" t="s">
        <v>12473</v>
      </c>
      <c r="B1844" s="122" t="s">
        <v>108</v>
      </c>
      <c r="C1844" s="117" t="s">
        <v>1269</v>
      </c>
      <c r="D1844" s="123" t="s">
        <v>74</v>
      </c>
      <c r="E1844" s="124" t="s">
        <v>312</v>
      </c>
      <c r="F1844" s="125" t="s">
        <v>12474</v>
      </c>
      <c r="G1844" s="126" t="s">
        <v>12475</v>
      </c>
    </row>
    <row r="1845" spans="1:7" hidden="1" x14ac:dyDescent="0.35">
      <c r="A1845" s="103" t="s">
        <v>12476</v>
      </c>
      <c r="B1845" s="122" t="s">
        <v>108</v>
      </c>
      <c r="C1845" s="117" t="s">
        <v>1269</v>
      </c>
      <c r="D1845" s="123" t="s">
        <v>74</v>
      </c>
      <c r="E1845" s="124" t="s">
        <v>777</v>
      </c>
      <c r="F1845" s="125" t="s">
        <v>12477</v>
      </c>
      <c r="G1845" s="126" t="s">
        <v>12478</v>
      </c>
    </row>
    <row r="1846" spans="1:7" hidden="1" x14ac:dyDescent="0.35">
      <c r="A1846" s="103" t="s">
        <v>12480</v>
      </c>
      <c r="B1846" s="122" t="s">
        <v>108</v>
      </c>
      <c r="C1846" s="117" t="s">
        <v>1269</v>
      </c>
      <c r="D1846" s="123" t="s">
        <v>74</v>
      </c>
      <c r="E1846" s="124" t="s">
        <v>147</v>
      </c>
      <c r="F1846" s="125" t="s">
        <v>12481</v>
      </c>
      <c r="G1846" s="126" t="s">
        <v>12482</v>
      </c>
    </row>
    <row r="1847" spans="1:7" hidden="1" x14ac:dyDescent="0.35">
      <c r="A1847" s="103" t="s">
        <v>12483</v>
      </c>
      <c r="B1847" s="122" t="s">
        <v>108</v>
      </c>
      <c r="C1847" s="117" t="s">
        <v>1269</v>
      </c>
      <c r="D1847" s="123" t="s">
        <v>74</v>
      </c>
      <c r="E1847" s="124" t="s">
        <v>1013</v>
      </c>
      <c r="F1847" s="125" t="s">
        <v>12484</v>
      </c>
      <c r="G1847" s="126" t="s">
        <v>12485</v>
      </c>
    </row>
    <row r="1848" spans="1:7" hidden="1" x14ac:dyDescent="0.35">
      <c r="A1848" s="103" t="s">
        <v>12486</v>
      </c>
      <c r="B1848" s="122" t="s">
        <v>108</v>
      </c>
      <c r="C1848" s="117" t="s">
        <v>1269</v>
      </c>
      <c r="D1848" s="123" t="s">
        <v>74</v>
      </c>
      <c r="E1848" s="124" t="s">
        <v>47</v>
      </c>
      <c r="F1848" s="125" t="s">
        <v>12487</v>
      </c>
      <c r="G1848" s="126" t="s">
        <v>12488</v>
      </c>
    </row>
    <row r="1849" spans="1:7" hidden="1" x14ac:dyDescent="0.35">
      <c r="A1849" s="103" t="s">
        <v>12489</v>
      </c>
      <c r="B1849" s="122" t="s">
        <v>108</v>
      </c>
      <c r="C1849" s="117" t="s">
        <v>1269</v>
      </c>
      <c r="D1849" s="123" t="s">
        <v>74</v>
      </c>
      <c r="E1849" s="124" t="s">
        <v>510</v>
      </c>
      <c r="F1849" s="125" t="s">
        <v>12490</v>
      </c>
      <c r="G1849" s="126" t="s">
        <v>12491</v>
      </c>
    </row>
    <row r="1850" spans="1:7" hidden="1" x14ac:dyDescent="0.35">
      <c r="A1850" s="103" t="s">
        <v>12492</v>
      </c>
      <c r="B1850" s="122" t="s">
        <v>108</v>
      </c>
      <c r="C1850" s="117" t="s">
        <v>1269</v>
      </c>
      <c r="D1850" s="123" t="s">
        <v>74</v>
      </c>
      <c r="E1850" s="124" t="s">
        <v>234</v>
      </c>
      <c r="F1850" s="125" t="s">
        <v>12493</v>
      </c>
      <c r="G1850" s="126" t="s">
        <v>12494</v>
      </c>
    </row>
    <row r="1851" spans="1:7" hidden="1" x14ac:dyDescent="0.35">
      <c r="A1851" s="103" t="s">
        <v>12495</v>
      </c>
      <c r="B1851" s="122" t="s">
        <v>108</v>
      </c>
      <c r="C1851" s="117" t="s">
        <v>1269</v>
      </c>
      <c r="D1851" s="123" t="s">
        <v>74</v>
      </c>
      <c r="E1851" s="124" t="s">
        <v>947</v>
      </c>
      <c r="F1851" s="125" t="s">
        <v>12496</v>
      </c>
      <c r="G1851" s="126" t="s">
        <v>12497</v>
      </c>
    </row>
    <row r="1852" spans="1:7" hidden="1" x14ac:dyDescent="0.35">
      <c r="A1852" s="103" t="s">
        <v>12498</v>
      </c>
      <c r="B1852" s="111" t="s">
        <v>108</v>
      </c>
      <c r="C1852" s="117" t="s">
        <v>1269</v>
      </c>
      <c r="D1852" s="118" t="s">
        <v>82</v>
      </c>
      <c r="E1852" s="119"/>
      <c r="F1852" s="120" t="s">
        <v>12499</v>
      </c>
      <c r="G1852" s="121" t="s">
        <v>12500</v>
      </c>
    </row>
    <row r="1853" spans="1:7" hidden="1" x14ac:dyDescent="0.35">
      <c r="A1853" s="103" t="s">
        <v>12501</v>
      </c>
      <c r="B1853" s="122" t="s">
        <v>108</v>
      </c>
      <c r="C1853" s="117" t="s">
        <v>1269</v>
      </c>
      <c r="D1853" s="123" t="s">
        <v>82</v>
      </c>
      <c r="E1853" s="124" t="s">
        <v>58</v>
      </c>
      <c r="F1853" s="125" t="s">
        <v>12502</v>
      </c>
      <c r="G1853" s="126" t="s">
        <v>12503</v>
      </c>
    </row>
    <row r="1854" spans="1:7" x14ac:dyDescent="0.35">
      <c r="A1854" s="103" t="s">
        <v>12504</v>
      </c>
      <c r="B1854" s="122" t="s">
        <v>108</v>
      </c>
      <c r="C1854" s="117" t="s">
        <v>1269</v>
      </c>
      <c r="D1854" s="123" t="s">
        <v>82</v>
      </c>
      <c r="E1854" s="124" t="s">
        <v>136</v>
      </c>
      <c r="F1854" s="125" t="s">
        <v>50011</v>
      </c>
      <c r="G1854" s="126" t="e">
        <v>#N/A</v>
      </c>
    </row>
    <row r="1855" spans="1:7" hidden="1" x14ac:dyDescent="0.35">
      <c r="A1855" s="103" t="s">
        <v>12507</v>
      </c>
      <c r="B1855" s="122" t="s">
        <v>108</v>
      </c>
      <c r="C1855" s="117" t="s">
        <v>1269</v>
      </c>
      <c r="D1855" s="123" t="s">
        <v>82</v>
      </c>
      <c r="E1855" s="124" t="s">
        <v>143</v>
      </c>
      <c r="F1855" s="125" t="s">
        <v>12508</v>
      </c>
      <c r="G1855" s="126" t="s">
        <v>12509</v>
      </c>
    </row>
    <row r="1856" spans="1:7" hidden="1" x14ac:dyDescent="0.35">
      <c r="A1856" s="103" t="s">
        <v>12510</v>
      </c>
      <c r="B1856" s="122" t="s">
        <v>108</v>
      </c>
      <c r="C1856" s="117" t="s">
        <v>1269</v>
      </c>
      <c r="D1856" s="123" t="s">
        <v>82</v>
      </c>
      <c r="E1856" s="124" t="s">
        <v>1029</v>
      </c>
      <c r="F1856" s="125" t="s">
        <v>12511</v>
      </c>
      <c r="G1856" s="126" t="s">
        <v>12512</v>
      </c>
    </row>
    <row r="1857" spans="1:7" hidden="1" x14ac:dyDescent="0.35">
      <c r="A1857" s="103" t="s">
        <v>12513</v>
      </c>
      <c r="B1857" s="122" t="s">
        <v>108</v>
      </c>
      <c r="C1857" s="117" t="s">
        <v>1269</v>
      </c>
      <c r="D1857" s="123" t="s">
        <v>82</v>
      </c>
      <c r="E1857" s="124" t="s">
        <v>494</v>
      </c>
      <c r="F1857" s="125" t="s">
        <v>12514</v>
      </c>
      <c r="G1857" s="126" t="s">
        <v>12515</v>
      </c>
    </row>
    <row r="1858" spans="1:7" hidden="1" x14ac:dyDescent="0.35">
      <c r="A1858" s="103" t="s">
        <v>12516</v>
      </c>
      <c r="B1858" s="122" t="s">
        <v>108</v>
      </c>
      <c r="C1858" s="117" t="s">
        <v>1269</v>
      </c>
      <c r="D1858" s="123" t="s">
        <v>82</v>
      </c>
      <c r="E1858" s="124" t="s">
        <v>147</v>
      </c>
      <c r="F1858" s="125" t="s">
        <v>12517</v>
      </c>
      <c r="G1858" s="126" t="s">
        <v>12518</v>
      </c>
    </row>
    <row r="1859" spans="1:7" hidden="1" x14ac:dyDescent="0.35">
      <c r="A1859" s="103" t="s">
        <v>12520</v>
      </c>
      <c r="B1859" s="122" t="s">
        <v>108</v>
      </c>
      <c r="C1859" s="117" t="s">
        <v>1269</v>
      </c>
      <c r="D1859" s="123" t="s">
        <v>82</v>
      </c>
      <c r="E1859" s="124" t="s">
        <v>878</v>
      </c>
      <c r="F1859" s="125" t="s">
        <v>12521</v>
      </c>
      <c r="G1859" s="126" t="s">
        <v>12522</v>
      </c>
    </row>
    <row r="1860" spans="1:7" hidden="1" x14ac:dyDescent="0.35">
      <c r="A1860" s="103" t="s">
        <v>12523</v>
      </c>
      <c r="B1860" s="122" t="s">
        <v>108</v>
      </c>
      <c r="C1860" s="117" t="s">
        <v>1269</v>
      </c>
      <c r="D1860" s="123" t="s">
        <v>82</v>
      </c>
      <c r="E1860" s="124" t="s">
        <v>78</v>
      </c>
      <c r="F1860" s="125" t="s">
        <v>12524</v>
      </c>
      <c r="G1860" s="126" t="s">
        <v>12525</v>
      </c>
    </row>
    <row r="1861" spans="1:7" hidden="1" x14ac:dyDescent="0.35">
      <c r="A1861" s="103" t="s">
        <v>12526</v>
      </c>
      <c r="B1861" s="122" t="s">
        <v>108</v>
      </c>
      <c r="C1861" s="117" t="s">
        <v>1269</v>
      </c>
      <c r="D1861" s="123" t="s">
        <v>82</v>
      </c>
      <c r="E1861" s="124" t="s">
        <v>82</v>
      </c>
      <c r="F1861" s="125" t="s">
        <v>12527</v>
      </c>
      <c r="G1861" s="126" t="s">
        <v>12528</v>
      </c>
    </row>
    <row r="1862" spans="1:7" hidden="1" x14ac:dyDescent="0.35">
      <c r="A1862" s="103" t="s">
        <v>12529</v>
      </c>
      <c r="B1862" s="122" t="s">
        <v>108</v>
      </c>
      <c r="C1862" s="117" t="s">
        <v>1269</v>
      </c>
      <c r="D1862" s="123" t="s">
        <v>82</v>
      </c>
      <c r="E1862" s="124" t="s">
        <v>758</v>
      </c>
      <c r="F1862" s="125" t="s">
        <v>12530</v>
      </c>
      <c r="G1862" s="126" t="s">
        <v>12531</v>
      </c>
    </row>
    <row r="1863" spans="1:7" hidden="1" x14ac:dyDescent="0.35">
      <c r="A1863" s="103" t="s">
        <v>12532</v>
      </c>
      <c r="B1863" s="122" t="s">
        <v>108</v>
      </c>
      <c r="C1863" s="117" t="s">
        <v>1269</v>
      </c>
      <c r="D1863" s="123" t="s">
        <v>82</v>
      </c>
      <c r="E1863" s="124" t="s">
        <v>86</v>
      </c>
      <c r="F1863" s="125" t="s">
        <v>12533</v>
      </c>
      <c r="G1863" s="126" t="s">
        <v>12534</v>
      </c>
    </row>
    <row r="1864" spans="1:7" hidden="1" x14ac:dyDescent="0.35">
      <c r="A1864" s="103" t="s">
        <v>12535</v>
      </c>
      <c r="B1864" s="122" t="s">
        <v>108</v>
      </c>
      <c r="C1864" s="117" t="s">
        <v>1269</v>
      </c>
      <c r="D1864" s="123" t="s">
        <v>82</v>
      </c>
      <c r="E1864" s="124" t="s">
        <v>166</v>
      </c>
      <c r="F1864" s="125" t="s">
        <v>12536</v>
      </c>
      <c r="G1864" s="126" t="s">
        <v>12537</v>
      </c>
    </row>
    <row r="1865" spans="1:7" hidden="1" x14ac:dyDescent="0.35">
      <c r="A1865" s="103" t="s">
        <v>12538</v>
      </c>
      <c r="B1865" s="122" t="s">
        <v>108</v>
      </c>
      <c r="C1865" s="117" t="s">
        <v>1269</v>
      </c>
      <c r="D1865" s="123" t="s">
        <v>82</v>
      </c>
      <c r="E1865" s="124" t="s">
        <v>213</v>
      </c>
      <c r="F1865" s="125" t="s">
        <v>12539</v>
      </c>
      <c r="G1865" s="126" t="s">
        <v>12540</v>
      </c>
    </row>
    <row r="1866" spans="1:7" hidden="1" x14ac:dyDescent="0.35">
      <c r="A1866" s="103" t="s">
        <v>12542</v>
      </c>
      <c r="B1866" s="122" t="s">
        <v>108</v>
      </c>
      <c r="C1866" s="117" t="s">
        <v>1269</v>
      </c>
      <c r="D1866" s="123" t="s">
        <v>82</v>
      </c>
      <c r="E1866" s="124" t="s">
        <v>319</v>
      </c>
      <c r="F1866" s="125" t="s">
        <v>12543</v>
      </c>
      <c r="G1866" s="126" t="s">
        <v>12544</v>
      </c>
    </row>
    <row r="1867" spans="1:7" hidden="1" x14ac:dyDescent="0.35">
      <c r="A1867" s="103" t="s">
        <v>12545</v>
      </c>
      <c r="B1867" s="111" t="s">
        <v>108</v>
      </c>
      <c r="C1867" s="117" t="s">
        <v>1269</v>
      </c>
      <c r="D1867" s="118" t="s">
        <v>155</v>
      </c>
      <c r="E1867" s="119"/>
      <c r="F1867" s="120" t="s">
        <v>12546</v>
      </c>
      <c r="G1867" s="121" t="s">
        <v>12547</v>
      </c>
    </row>
    <row r="1868" spans="1:7" hidden="1" x14ac:dyDescent="0.35">
      <c r="A1868" s="103" t="s">
        <v>12548</v>
      </c>
      <c r="B1868" s="122" t="s">
        <v>108</v>
      </c>
      <c r="C1868" s="117" t="s">
        <v>1269</v>
      </c>
      <c r="D1868" s="123" t="s">
        <v>155</v>
      </c>
      <c r="E1868" s="124" t="s">
        <v>43</v>
      </c>
      <c r="F1868" s="125" t="s">
        <v>12549</v>
      </c>
      <c r="G1868" s="126" t="s">
        <v>12550</v>
      </c>
    </row>
    <row r="1869" spans="1:7" hidden="1" x14ac:dyDescent="0.35">
      <c r="A1869" s="103" t="s">
        <v>12551</v>
      </c>
      <c r="B1869" s="122" t="s">
        <v>108</v>
      </c>
      <c r="C1869" s="117" t="s">
        <v>1269</v>
      </c>
      <c r="D1869" s="123" t="s">
        <v>155</v>
      </c>
      <c r="E1869" s="124" t="s">
        <v>878</v>
      </c>
      <c r="F1869" s="125" t="s">
        <v>12552</v>
      </c>
      <c r="G1869" s="126" t="s">
        <v>12553</v>
      </c>
    </row>
    <row r="1870" spans="1:7" hidden="1" x14ac:dyDescent="0.35">
      <c r="A1870" s="103" t="s">
        <v>12554</v>
      </c>
      <c r="B1870" s="122" t="s">
        <v>108</v>
      </c>
      <c r="C1870" s="117" t="s">
        <v>1269</v>
      </c>
      <c r="D1870" s="123" t="s">
        <v>155</v>
      </c>
      <c r="E1870" s="124" t="s">
        <v>151</v>
      </c>
      <c r="F1870" s="125" t="s">
        <v>12555</v>
      </c>
      <c r="G1870" s="126" t="s">
        <v>12556</v>
      </c>
    </row>
    <row r="1871" spans="1:7" hidden="1" x14ac:dyDescent="0.35">
      <c r="A1871" s="103" t="s">
        <v>12557</v>
      </c>
      <c r="B1871" s="122" t="s">
        <v>108</v>
      </c>
      <c r="C1871" s="117" t="s">
        <v>1269</v>
      </c>
      <c r="D1871" s="123" t="s">
        <v>155</v>
      </c>
      <c r="E1871" s="124" t="s">
        <v>758</v>
      </c>
      <c r="F1871" s="125" t="s">
        <v>12558</v>
      </c>
      <c r="G1871" s="126" t="s">
        <v>12559</v>
      </c>
    </row>
    <row r="1872" spans="1:7" hidden="1" x14ac:dyDescent="0.35">
      <c r="A1872" s="103" t="s">
        <v>12560</v>
      </c>
      <c r="B1872" s="122" t="s">
        <v>108</v>
      </c>
      <c r="C1872" s="117" t="s">
        <v>1269</v>
      </c>
      <c r="D1872" s="123" t="s">
        <v>155</v>
      </c>
      <c r="E1872" s="124" t="s">
        <v>930</v>
      </c>
      <c r="F1872" s="125" t="s">
        <v>12561</v>
      </c>
      <c r="G1872" s="126" t="s">
        <v>12562</v>
      </c>
    </row>
    <row r="1873" spans="1:7" hidden="1" x14ac:dyDescent="0.35">
      <c r="A1873" s="103" t="s">
        <v>12563</v>
      </c>
      <c r="B1873" s="122" t="s">
        <v>108</v>
      </c>
      <c r="C1873" s="117" t="s">
        <v>1269</v>
      </c>
      <c r="D1873" s="123" t="s">
        <v>155</v>
      </c>
      <c r="E1873" s="124" t="s">
        <v>166</v>
      </c>
      <c r="F1873" s="125" t="s">
        <v>12564</v>
      </c>
      <c r="G1873" s="126" t="s">
        <v>12565</v>
      </c>
    </row>
    <row r="1874" spans="1:7" hidden="1" x14ac:dyDescent="0.35">
      <c r="A1874" s="103" t="s">
        <v>12566</v>
      </c>
      <c r="B1874" s="111" t="s">
        <v>108</v>
      </c>
      <c r="C1874" s="117" t="s">
        <v>1269</v>
      </c>
      <c r="D1874" s="118" t="s">
        <v>299</v>
      </c>
      <c r="E1874" s="119"/>
      <c r="F1874" s="120" t="s">
        <v>12567</v>
      </c>
      <c r="G1874" s="121" t="s">
        <v>12568</v>
      </c>
    </row>
    <row r="1875" spans="1:7" hidden="1" x14ac:dyDescent="0.35">
      <c r="A1875" s="103" t="s">
        <v>12569</v>
      </c>
      <c r="B1875" s="122" t="s">
        <v>108</v>
      </c>
      <c r="C1875" s="117" t="s">
        <v>1269</v>
      </c>
      <c r="D1875" s="123" t="s">
        <v>299</v>
      </c>
      <c r="E1875" s="124" t="s">
        <v>116</v>
      </c>
      <c r="F1875" s="125" t="s">
        <v>12570</v>
      </c>
      <c r="G1875" s="126" t="s">
        <v>12571</v>
      </c>
    </row>
    <row r="1876" spans="1:7" hidden="1" x14ac:dyDescent="0.35">
      <c r="A1876" s="103" t="s">
        <v>12572</v>
      </c>
      <c r="B1876" s="122" t="s">
        <v>108</v>
      </c>
      <c r="C1876" s="117" t="s">
        <v>1269</v>
      </c>
      <c r="D1876" s="123" t="s">
        <v>299</v>
      </c>
      <c r="E1876" s="124" t="s">
        <v>58</v>
      </c>
      <c r="F1876" s="125" t="s">
        <v>12573</v>
      </c>
      <c r="G1876" s="126" t="s">
        <v>12574</v>
      </c>
    </row>
    <row r="1877" spans="1:7" hidden="1" x14ac:dyDescent="0.35">
      <c r="A1877" s="103" t="s">
        <v>12575</v>
      </c>
      <c r="B1877" s="122" t="s">
        <v>108</v>
      </c>
      <c r="C1877" s="117" t="s">
        <v>1269</v>
      </c>
      <c r="D1877" s="123" t="s">
        <v>299</v>
      </c>
      <c r="E1877" s="124" t="s">
        <v>66</v>
      </c>
      <c r="F1877" s="125" t="s">
        <v>12576</v>
      </c>
      <c r="G1877" s="126" t="s">
        <v>12577</v>
      </c>
    </row>
    <row r="1878" spans="1:7" hidden="1" x14ac:dyDescent="0.35">
      <c r="A1878" s="103" t="s">
        <v>12579</v>
      </c>
      <c r="B1878" s="122" t="s">
        <v>108</v>
      </c>
      <c r="C1878" s="117" t="s">
        <v>1269</v>
      </c>
      <c r="D1878" s="123" t="s">
        <v>299</v>
      </c>
      <c r="E1878" s="124" t="s">
        <v>442</v>
      </c>
      <c r="F1878" s="125" t="s">
        <v>12580</v>
      </c>
      <c r="G1878" s="126" t="s">
        <v>12581</v>
      </c>
    </row>
    <row r="1879" spans="1:7" hidden="1" x14ac:dyDescent="0.35">
      <c r="A1879" s="103" t="s">
        <v>12582</v>
      </c>
      <c r="B1879" s="122" t="s">
        <v>108</v>
      </c>
      <c r="C1879" s="117" t="s">
        <v>1269</v>
      </c>
      <c r="D1879" s="123" t="s">
        <v>299</v>
      </c>
      <c r="E1879" s="124" t="s">
        <v>78</v>
      </c>
      <c r="F1879" s="125" t="s">
        <v>12583</v>
      </c>
      <c r="G1879" s="126" t="s">
        <v>12584</v>
      </c>
    </row>
    <row r="1880" spans="1:7" hidden="1" x14ac:dyDescent="0.35">
      <c r="A1880" s="103" t="s">
        <v>12585</v>
      </c>
      <c r="B1880" s="122" t="s">
        <v>108</v>
      </c>
      <c r="C1880" s="117" t="s">
        <v>1269</v>
      </c>
      <c r="D1880" s="123" t="s">
        <v>299</v>
      </c>
      <c r="E1880" s="124" t="s">
        <v>86</v>
      </c>
      <c r="F1880" s="125" t="s">
        <v>12586</v>
      </c>
      <c r="G1880" s="126" t="s">
        <v>12587</v>
      </c>
    </row>
    <row r="1881" spans="1:7" hidden="1" x14ac:dyDescent="0.35">
      <c r="A1881" s="103" t="s">
        <v>12588</v>
      </c>
      <c r="B1881" s="122" t="s">
        <v>108</v>
      </c>
      <c r="C1881" s="117" t="s">
        <v>1269</v>
      </c>
      <c r="D1881" s="123" t="s">
        <v>299</v>
      </c>
      <c r="E1881" s="124" t="s">
        <v>1279</v>
      </c>
      <c r="F1881" s="125" t="s">
        <v>12589</v>
      </c>
      <c r="G1881" s="126" t="s">
        <v>12590</v>
      </c>
    </row>
    <row r="1882" spans="1:7" hidden="1" x14ac:dyDescent="0.35">
      <c r="A1882" s="103" t="s">
        <v>12591</v>
      </c>
      <c r="B1882" s="122" t="s">
        <v>108</v>
      </c>
      <c r="C1882" s="117" t="s">
        <v>1269</v>
      </c>
      <c r="D1882" s="123" t="s">
        <v>299</v>
      </c>
      <c r="E1882" s="124" t="s">
        <v>503</v>
      </c>
      <c r="F1882" s="125" t="s">
        <v>12592</v>
      </c>
      <c r="G1882" s="126" t="s">
        <v>12593</v>
      </c>
    </row>
    <row r="1883" spans="1:7" hidden="1" x14ac:dyDescent="0.35">
      <c r="A1883" s="103" t="s">
        <v>12594</v>
      </c>
      <c r="B1883" s="122" t="s">
        <v>108</v>
      </c>
      <c r="C1883" s="117" t="s">
        <v>1269</v>
      </c>
      <c r="D1883" s="123" t="s">
        <v>299</v>
      </c>
      <c r="E1883" s="124" t="s">
        <v>217</v>
      </c>
      <c r="F1883" s="125" t="s">
        <v>12595</v>
      </c>
      <c r="G1883" s="126" t="s">
        <v>12595</v>
      </c>
    </row>
    <row r="1884" spans="1:7" hidden="1" x14ac:dyDescent="0.35">
      <c r="A1884" s="103" t="s">
        <v>12596</v>
      </c>
      <c r="B1884" s="122" t="s">
        <v>108</v>
      </c>
      <c r="C1884" s="117" t="s">
        <v>1269</v>
      </c>
      <c r="D1884" s="123" t="s">
        <v>299</v>
      </c>
      <c r="E1884" s="124" t="s">
        <v>2379</v>
      </c>
      <c r="F1884" s="125" t="s">
        <v>12597</v>
      </c>
      <c r="G1884" s="126" t="s">
        <v>12598</v>
      </c>
    </row>
    <row r="1885" spans="1:7" hidden="1" x14ac:dyDescent="0.35">
      <c r="A1885" s="103" t="s">
        <v>12599</v>
      </c>
      <c r="B1885" s="122" t="s">
        <v>108</v>
      </c>
      <c r="C1885" s="117" t="s">
        <v>1269</v>
      </c>
      <c r="D1885" s="123" t="s">
        <v>299</v>
      </c>
      <c r="E1885" s="124" t="s">
        <v>1066</v>
      </c>
      <c r="F1885" s="125" t="s">
        <v>12600</v>
      </c>
      <c r="G1885" s="126" t="s">
        <v>12601</v>
      </c>
    </row>
    <row r="1886" spans="1:7" hidden="1" x14ac:dyDescent="0.35">
      <c r="A1886" s="103" t="s">
        <v>12603</v>
      </c>
      <c r="B1886" s="122" t="s">
        <v>108</v>
      </c>
      <c r="C1886" s="117" t="s">
        <v>1269</v>
      </c>
      <c r="D1886" s="123" t="s">
        <v>299</v>
      </c>
      <c r="E1886" s="124" t="s">
        <v>155</v>
      </c>
      <c r="F1886" s="125" t="s">
        <v>12604</v>
      </c>
      <c r="G1886" s="126" t="s">
        <v>12605</v>
      </c>
    </row>
    <row r="1887" spans="1:7" hidden="1" x14ac:dyDescent="0.35">
      <c r="A1887" s="103" t="s">
        <v>12607</v>
      </c>
      <c r="B1887" s="111" t="s">
        <v>108</v>
      </c>
      <c r="C1887" s="112" t="s">
        <v>503</v>
      </c>
      <c r="D1887" s="113"/>
      <c r="E1887" s="114"/>
      <c r="F1887" s="115" t="s">
        <v>12608</v>
      </c>
      <c r="G1887" s="116" t="s">
        <v>12609</v>
      </c>
    </row>
    <row r="1888" spans="1:7" hidden="1" x14ac:dyDescent="0.35">
      <c r="A1888" s="103" t="s">
        <v>12610</v>
      </c>
      <c r="B1888" s="111" t="s">
        <v>108</v>
      </c>
      <c r="C1888" s="117" t="s">
        <v>503</v>
      </c>
      <c r="D1888" s="118" t="s">
        <v>328</v>
      </c>
      <c r="E1888" s="119"/>
      <c r="F1888" s="120" t="s">
        <v>12611</v>
      </c>
      <c r="G1888" s="121" t="s">
        <v>12612</v>
      </c>
    </row>
    <row r="1889" spans="1:7" hidden="1" x14ac:dyDescent="0.35">
      <c r="A1889" s="103" t="s">
        <v>12613</v>
      </c>
      <c r="B1889" s="122" t="s">
        <v>108</v>
      </c>
      <c r="C1889" s="117" t="s">
        <v>503</v>
      </c>
      <c r="D1889" s="123" t="s">
        <v>328</v>
      </c>
      <c r="E1889" s="124" t="s">
        <v>90</v>
      </c>
      <c r="F1889" s="125" t="s">
        <v>12614</v>
      </c>
      <c r="G1889" s="126" t="s">
        <v>12615</v>
      </c>
    </row>
    <row r="1890" spans="1:7" hidden="1" x14ac:dyDescent="0.35">
      <c r="A1890" s="103" t="s">
        <v>12617</v>
      </c>
      <c r="B1890" s="122" t="s">
        <v>108</v>
      </c>
      <c r="C1890" s="117" t="s">
        <v>503</v>
      </c>
      <c r="D1890" s="123" t="s">
        <v>328</v>
      </c>
      <c r="E1890" s="124" t="s">
        <v>108</v>
      </c>
      <c r="F1890" s="125" t="s">
        <v>12618</v>
      </c>
      <c r="G1890" s="126" t="s">
        <v>12619</v>
      </c>
    </row>
    <row r="1891" spans="1:7" hidden="1" x14ac:dyDescent="0.35">
      <c r="A1891" s="103" t="s">
        <v>12621</v>
      </c>
      <c r="B1891" s="122" t="s">
        <v>108</v>
      </c>
      <c r="C1891" s="117" t="s">
        <v>503</v>
      </c>
      <c r="D1891" s="123" t="s">
        <v>328</v>
      </c>
      <c r="E1891" s="124" t="s">
        <v>132</v>
      </c>
      <c r="F1891" s="125" t="s">
        <v>12622</v>
      </c>
      <c r="G1891" s="126" t="s">
        <v>12623</v>
      </c>
    </row>
    <row r="1892" spans="1:7" hidden="1" x14ac:dyDescent="0.35">
      <c r="A1892" s="103" t="s">
        <v>12625</v>
      </c>
      <c r="B1892" s="122" t="s">
        <v>108</v>
      </c>
      <c r="C1892" s="117" t="s">
        <v>503</v>
      </c>
      <c r="D1892" s="123" t="s">
        <v>328</v>
      </c>
      <c r="E1892" s="124" t="s">
        <v>66</v>
      </c>
      <c r="F1892" s="125" t="s">
        <v>12626</v>
      </c>
      <c r="G1892" s="126" t="s">
        <v>12627</v>
      </c>
    </row>
    <row r="1893" spans="1:7" hidden="1" x14ac:dyDescent="0.35">
      <c r="A1893" s="103" t="s">
        <v>12629</v>
      </c>
      <c r="B1893" s="122" t="s">
        <v>108</v>
      </c>
      <c r="C1893" s="117" t="s">
        <v>503</v>
      </c>
      <c r="D1893" s="123" t="s">
        <v>328</v>
      </c>
      <c r="E1893" s="124" t="s">
        <v>70</v>
      </c>
      <c r="F1893" s="125" t="s">
        <v>12630</v>
      </c>
      <c r="G1893" s="126" t="s">
        <v>12631</v>
      </c>
    </row>
    <row r="1894" spans="1:7" hidden="1" x14ac:dyDescent="0.35">
      <c r="A1894" s="103" t="s">
        <v>12633</v>
      </c>
      <c r="B1894" s="122" t="s">
        <v>108</v>
      </c>
      <c r="C1894" s="117" t="s">
        <v>503</v>
      </c>
      <c r="D1894" s="123" t="s">
        <v>328</v>
      </c>
      <c r="E1894" s="124" t="s">
        <v>822</v>
      </c>
      <c r="F1894" s="125" t="s">
        <v>12634</v>
      </c>
      <c r="G1894" s="126" t="s">
        <v>12635</v>
      </c>
    </row>
    <row r="1895" spans="1:7" hidden="1" x14ac:dyDescent="0.35">
      <c r="A1895" s="103" t="s">
        <v>12636</v>
      </c>
      <c r="B1895" s="111" t="s">
        <v>108</v>
      </c>
      <c r="C1895" s="117" t="s">
        <v>503</v>
      </c>
      <c r="D1895" s="118" t="s">
        <v>430</v>
      </c>
      <c r="E1895" s="119"/>
      <c r="F1895" s="120" t="s">
        <v>12637</v>
      </c>
      <c r="G1895" s="121" t="s">
        <v>12638</v>
      </c>
    </row>
    <row r="1896" spans="1:7" hidden="1" x14ac:dyDescent="0.35">
      <c r="A1896" s="103" t="s">
        <v>12639</v>
      </c>
      <c r="B1896" s="122" t="s">
        <v>108</v>
      </c>
      <c r="C1896" s="117" t="s">
        <v>503</v>
      </c>
      <c r="D1896" s="123" t="s">
        <v>430</v>
      </c>
      <c r="E1896" s="124" t="s">
        <v>420</v>
      </c>
      <c r="F1896" s="125" t="s">
        <v>12640</v>
      </c>
      <c r="G1896" s="126" t="s">
        <v>12641</v>
      </c>
    </row>
    <row r="1897" spans="1:7" hidden="1" x14ac:dyDescent="0.35">
      <c r="A1897" s="103" t="s">
        <v>12643</v>
      </c>
      <c r="B1897" s="122" t="s">
        <v>108</v>
      </c>
      <c r="C1897" s="117" t="s">
        <v>503</v>
      </c>
      <c r="D1897" s="123" t="s">
        <v>430</v>
      </c>
      <c r="E1897" s="124" t="s">
        <v>658</v>
      </c>
      <c r="F1897" s="125" t="s">
        <v>12644</v>
      </c>
      <c r="G1897" s="126" t="s">
        <v>12645</v>
      </c>
    </row>
    <row r="1898" spans="1:7" hidden="1" x14ac:dyDescent="0.35">
      <c r="A1898" s="103" t="s">
        <v>12647</v>
      </c>
      <c r="B1898" s="122" t="s">
        <v>108</v>
      </c>
      <c r="C1898" s="117" t="s">
        <v>503</v>
      </c>
      <c r="D1898" s="123" t="s">
        <v>430</v>
      </c>
      <c r="E1898" s="124" t="s">
        <v>116</v>
      </c>
      <c r="F1898" s="125" t="s">
        <v>12648</v>
      </c>
      <c r="G1898" s="126" t="s">
        <v>12649</v>
      </c>
    </row>
    <row r="1899" spans="1:7" hidden="1" x14ac:dyDescent="0.35">
      <c r="A1899" s="103" t="s">
        <v>12650</v>
      </c>
      <c r="B1899" s="122" t="s">
        <v>108</v>
      </c>
      <c r="C1899" s="117" t="s">
        <v>503</v>
      </c>
      <c r="D1899" s="123" t="s">
        <v>430</v>
      </c>
      <c r="E1899" s="124" t="s">
        <v>592</v>
      </c>
      <c r="F1899" s="125" t="s">
        <v>12651</v>
      </c>
      <c r="G1899" s="126" t="s">
        <v>12652</v>
      </c>
    </row>
    <row r="1900" spans="1:7" hidden="1" x14ac:dyDescent="0.35">
      <c r="A1900" s="103" t="s">
        <v>12654</v>
      </c>
      <c r="B1900" s="122" t="s">
        <v>108</v>
      </c>
      <c r="C1900" s="117" t="s">
        <v>503</v>
      </c>
      <c r="D1900" s="123" t="s">
        <v>430</v>
      </c>
      <c r="E1900" s="124" t="s">
        <v>34</v>
      </c>
      <c r="F1900" s="125" t="s">
        <v>12655</v>
      </c>
      <c r="G1900" s="126" t="s">
        <v>12656</v>
      </c>
    </row>
    <row r="1901" spans="1:7" hidden="1" x14ac:dyDescent="0.35">
      <c r="A1901" s="103" t="s">
        <v>12658</v>
      </c>
      <c r="B1901" s="122" t="s">
        <v>108</v>
      </c>
      <c r="C1901" s="117" t="s">
        <v>503</v>
      </c>
      <c r="D1901" s="123" t="s">
        <v>430</v>
      </c>
      <c r="E1901" s="124" t="s">
        <v>1101</v>
      </c>
      <c r="F1901" s="125" t="s">
        <v>12659</v>
      </c>
      <c r="G1901" s="126" t="s">
        <v>12660</v>
      </c>
    </row>
    <row r="1902" spans="1:7" hidden="1" x14ac:dyDescent="0.35">
      <c r="A1902" s="103" t="s">
        <v>12661</v>
      </c>
      <c r="B1902" s="122" t="s">
        <v>108</v>
      </c>
      <c r="C1902" s="117" t="s">
        <v>503</v>
      </c>
      <c r="D1902" s="123" t="s">
        <v>430</v>
      </c>
      <c r="E1902" s="124" t="s">
        <v>1340</v>
      </c>
      <c r="F1902" s="125" t="s">
        <v>12662</v>
      </c>
      <c r="G1902" s="126" t="s">
        <v>12663</v>
      </c>
    </row>
    <row r="1903" spans="1:7" hidden="1" x14ac:dyDescent="0.35">
      <c r="A1903" s="103" t="s">
        <v>12664</v>
      </c>
      <c r="B1903" s="122" t="s">
        <v>108</v>
      </c>
      <c r="C1903" s="117" t="s">
        <v>503</v>
      </c>
      <c r="D1903" s="123" t="s">
        <v>430</v>
      </c>
      <c r="E1903" s="124" t="s">
        <v>43</v>
      </c>
      <c r="F1903" s="125" t="s">
        <v>12665</v>
      </c>
      <c r="G1903" s="126" t="s">
        <v>12666</v>
      </c>
    </row>
    <row r="1904" spans="1:7" hidden="1" x14ac:dyDescent="0.35">
      <c r="A1904" s="103" t="s">
        <v>12668</v>
      </c>
      <c r="B1904" s="122" t="s">
        <v>108</v>
      </c>
      <c r="C1904" s="117" t="s">
        <v>503</v>
      </c>
      <c r="D1904" s="123" t="s">
        <v>430</v>
      </c>
      <c r="E1904" s="124" t="s">
        <v>328</v>
      </c>
      <c r="F1904" s="125" t="s">
        <v>12669</v>
      </c>
      <c r="G1904" s="126" t="s">
        <v>12670</v>
      </c>
    </row>
    <row r="1905" spans="1:7" hidden="1" x14ac:dyDescent="0.35">
      <c r="A1905" s="103" t="s">
        <v>12671</v>
      </c>
      <c r="B1905" s="122" t="s">
        <v>108</v>
      </c>
      <c r="C1905" s="117" t="s">
        <v>503</v>
      </c>
      <c r="D1905" s="123" t="s">
        <v>430</v>
      </c>
      <c r="E1905" s="124" t="s">
        <v>612</v>
      </c>
      <c r="F1905" s="125" t="s">
        <v>12672</v>
      </c>
      <c r="G1905" s="126" t="s">
        <v>12673</v>
      </c>
    </row>
    <row r="1906" spans="1:7" hidden="1" x14ac:dyDescent="0.35">
      <c r="A1906" s="103" t="s">
        <v>12674</v>
      </c>
      <c r="B1906" s="122" t="s">
        <v>108</v>
      </c>
      <c r="C1906" s="117" t="s">
        <v>503</v>
      </c>
      <c r="D1906" s="123" t="s">
        <v>430</v>
      </c>
      <c r="E1906" s="124" t="s">
        <v>430</v>
      </c>
      <c r="F1906" s="125" t="s">
        <v>12675</v>
      </c>
      <c r="G1906" s="126" t="s">
        <v>12676</v>
      </c>
    </row>
    <row r="1907" spans="1:7" hidden="1" x14ac:dyDescent="0.35">
      <c r="A1907" s="103" t="s">
        <v>12677</v>
      </c>
      <c r="B1907" s="122" t="s">
        <v>108</v>
      </c>
      <c r="C1907" s="117" t="s">
        <v>503</v>
      </c>
      <c r="D1907" s="123" t="s">
        <v>430</v>
      </c>
      <c r="E1907" s="124" t="s">
        <v>58</v>
      </c>
      <c r="F1907" s="125" t="s">
        <v>12678</v>
      </c>
      <c r="G1907" s="126" t="s">
        <v>12679</v>
      </c>
    </row>
    <row r="1908" spans="1:7" hidden="1" x14ac:dyDescent="0.35">
      <c r="A1908" s="103" t="s">
        <v>12681</v>
      </c>
      <c r="B1908" s="122" t="s">
        <v>108</v>
      </c>
      <c r="C1908" s="117" t="s">
        <v>503</v>
      </c>
      <c r="D1908" s="123" t="s">
        <v>430</v>
      </c>
      <c r="E1908" s="124" t="s">
        <v>481</v>
      </c>
      <c r="F1908" s="125" t="s">
        <v>12682</v>
      </c>
      <c r="G1908" s="126" t="s">
        <v>12683</v>
      </c>
    </row>
    <row r="1909" spans="1:7" hidden="1" x14ac:dyDescent="0.35">
      <c r="A1909" s="103" t="s">
        <v>12684</v>
      </c>
      <c r="B1909" s="122" t="s">
        <v>108</v>
      </c>
      <c r="C1909" s="117" t="s">
        <v>503</v>
      </c>
      <c r="D1909" s="123" t="s">
        <v>430</v>
      </c>
      <c r="E1909" s="124" t="s">
        <v>62</v>
      </c>
      <c r="F1909" s="125" t="s">
        <v>12685</v>
      </c>
      <c r="G1909" s="126" t="s">
        <v>12686</v>
      </c>
    </row>
    <row r="1910" spans="1:7" hidden="1" x14ac:dyDescent="0.35">
      <c r="A1910" s="103" t="s">
        <v>12687</v>
      </c>
      <c r="B1910" s="122" t="s">
        <v>108</v>
      </c>
      <c r="C1910" s="117" t="s">
        <v>503</v>
      </c>
      <c r="D1910" s="123" t="s">
        <v>430</v>
      </c>
      <c r="E1910" s="124" t="s">
        <v>1348</v>
      </c>
      <c r="F1910" s="125" t="s">
        <v>12688</v>
      </c>
      <c r="G1910" s="126" t="s">
        <v>12689</v>
      </c>
    </row>
    <row r="1911" spans="1:7" hidden="1" x14ac:dyDescent="0.35">
      <c r="A1911" s="103" t="s">
        <v>12691</v>
      </c>
      <c r="B1911" s="122" t="s">
        <v>108</v>
      </c>
      <c r="C1911" s="117" t="s">
        <v>503</v>
      </c>
      <c r="D1911" s="123" t="s">
        <v>430</v>
      </c>
      <c r="E1911" s="124" t="s">
        <v>892</v>
      </c>
      <c r="F1911" s="125" t="s">
        <v>12692</v>
      </c>
      <c r="G1911" s="126" t="s">
        <v>12693</v>
      </c>
    </row>
    <row r="1912" spans="1:7" hidden="1" x14ac:dyDescent="0.35">
      <c r="A1912" s="103" t="s">
        <v>12695</v>
      </c>
      <c r="B1912" s="122" t="s">
        <v>108</v>
      </c>
      <c r="C1912" s="117" t="s">
        <v>503</v>
      </c>
      <c r="D1912" s="123" t="s">
        <v>430</v>
      </c>
      <c r="E1912" s="124" t="s">
        <v>90</v>
      </c>
      <c r="F1912" s="125" t="s">
        <v>12696</v>
      </c>
      <c r="G1912" s="126" t="s">
        <v>12697</v>
      </c>
    </row>
    <row r="1913" spans="1:7" hidden="1" x14ac:dyDescent="0.35">
      <c r="A1913" s="103" t="s">
        <v>12699</v>
      </c>
      <c r="B1913" s="122" t="s">
        <v>108</v>
      </c>
      <c r="C1913" s="117" t="s">
        <v>503</v>
      </c>
      <c r="D1913" s="123" t="s">
        <v>430</v>
      </c>
      <c r="E1913" s="124" t="s">
        <v>100</v>
      </c>
      <c r="F1913" s="125" t="s">
        <v>12700</v>
      </c>
      <c r="G1913" s="126" t="s">
        <v>12701</v>
      </c>
    </row>
    <row r="1914" spans="1:7" hidden="1" x14ac:dyDescent="0.35">
      <c r="A1914" s="103" t="s">
        <v>12702</v>
      </c>
      <c r="B1914" s="122" t="s">
        <v>108</v>
      </c>
      <c r="C1914" s="117" t="s">
        <v>503</v>
      </c>
      <c r="D1914" s="123" t="s">
        <v>430</v>
      </c>
      <c r="E1914" s="124" t="s">
        <v>336</v>
      </c>
      <c r="F1914" s="125" t="s">
        <v>12703</v>
      </c>
      <c r="G1914" s="126" t="s">
        <v>12704</v>
      </c>
    </row>
    <row r="1915" spans="1:7" hidden="1" x14ac:dyDescent="0.35">
      <c r="A1915" s="103" t="s">
        <v>12706</v>
      </c>
      <c r="B1915" s="122" t="s">
        <v>108</v>
      </c>
      <c r="C1915" s="117" t="s">
        <v>503</v>
      </c>
      <c r="D1915" s="123" t="s">
        <v>430</v>
      </c>
      <c r="E1915" s="124" t="s">
        <v>66</v>
      </c>
      <c r="F1915" s="125" t="s">
        <v>12707</v>
      </c>
      <c r="G1915" s="126" t="s">
        <v>12708</v>
      </c>
    </row>
    <row r="1916" spans="1:7" hidden="1" x14ac:dyDescent="0.35">
      <c r="A1916" s="103" t="s">
        <v>12709</v>
      </c>
      <c r="B1916" s="122" t="s">
        <v>108</v>
      </c>
      <c r="C1916" s="117" t="s">
        <v>503</v>
      </c>
      <c r="D1916" s="123" t="s">
        <v>430</v>
      </c>
      <c r="E1916" s="124" t="s">
        <v>70</v>
      </c>
      <c r="F1916" s="125" t="s">
        <v>12710</v>
      </c>
      <c r="G1916" s="126" t="s">
        <v>12711</v>
      </c>
    </row>
    <row r="1917" spans="1:7" x14ac:dyDescent="0.35">
      <c r="A1917" s="103" t="s">
        <v>49570</v>
      </c>
      <c r="B1917" s="122" t="s">
        <v>108</v>
      </c>
      <c r="C1917" s="117" t="s">
        <v>503</v>
      </c>
      <c r="D1917" s="123" t="s">
        <v>430</v>
      </c>
      <c r="E1917" s="124" t="s">
        <v>308</v>
      </c>
      <c r="F1917" s="125" t="s">
        <v>50012</v>
      </c>
      <c r="G1917" s="126" t="e">
        <v>#N/A</v>
      </c>
    </row>
    <row r="1918" spans="1:7" hidden="1" x14ac:dyDescent="0.35">
      <c r="A1918" s="103" t="s">
        <v>12712</v>
      </c>
      <c r="B1918" s="122" t="s">
        <v>108</v>
      </c>
      <c r="C1918" s="117" t="s">
        <v>503</v>
      </c>
      <c r="D1918" s="123" t="s">
        <v>430</v>
      </c>
      <c r="E1918" s="124" t="s">
        <v>822</v>
      </c>
      <c r="F1918" s="125" t="s">
        <v>12713</v>
      </c>
      <c r="G1918" s="126" t="s">
        <v>12714</v>
      </c>
    </row>
    <row r="1919" spans="1:7" hidden="1" x14ac:dyDescent="0.35">
      <c r="A1919" s="103" t="s">
        <v>12715</v>
      </c>
      <c r="B1919" s="122" t="s">
        <v>108</v>
      </c>
      <c r="C1919" s="117" t="s">
        <v>503</v>
      </c>
      <c r="D1919" s="123" t="s">
        <v>430</v>
      </c>
      <c r="E1919" s="124" t="s">
        <v>249</v>
      </c>
      <c r="F1919" s="125" t="s">
        <v>12716</v>
      </c>
      <c r="G1919" s="126" t="s">
        <v>12717</v>
      </c>
    </row>
    <row r="1920" spans="1:7" hidden="1" x14ac:dyDescent="0.35">
      <c r="A1920" s="103" t="s">
        <v>12719</v>
      </c>
      <c r="B1920" s="122" t="s">
        <v>108</v>
      </c>
      <c r="C1920" s="117" t="s">
        <v>503</v>
      </c>
      <c r="D1920" s="123" t="s">
        <v>430</v>
      </c>
      <c r="E1920" s="124" t="s">
        <v>399</v>
      </c>
      <c r="F1920" s="125" t="s">
        <v>12720</v>
      </c>
      <c r="G1920" s="126" t="s">
        <v>12721</v>
      </c>
    </row>
    <row r="1921" spans="1:7" x14ac:dyDescent="0.35">
      <c r="A1921" s="103" t="s">
        <v>49571</v>
      </c>
      <c r="B1921" s="122" t="s">
        <v>108</v>
      </c>
      <c r="C1921" s="117" t="s">
        <v>503</v>
      </c>
      <c r="D1921" s="123" t="s">
        <v>430</v>
      </c>
      <c r="E1921" s="124" t="s">
        <v>969</v>
      </c>
      <c r="F1921" s="125" t="s">
        <v>50013</v>
      </c>
      <c r="G1921" s="126" t="e">
        <v>#N/A</v>
      </c>
    </row>
    <row r="1922" spans="1:7" x14ac:dyDescent="0.35">
      <c r="A1922" s="103" t="s">
        <v>49572</v>
      </c>
      <c r="B1922" s="122" t="s">
        <v>108</v>
      </c>
      <c r="C1922" s="117" t="s">
        <v>503</v>
      </c>
      <c r="D1922" s="123" t="s">
        <v>430</v>
      </c>
      <c r="E1922" s="124" t="s">
        <v>403</v>
      </c>
      <c r="F1922" s="125" t="s">
        <v>50014</v>
      </c>
      <c r="G1922" s="126" t="e">
        <v>#N/A</v>
      </c>
    </row>
    <row r="1923" spans="1:7" hidden="1" x14ac:dyDescent="0.35">
      <c r="A1923" s="103" t="s">
        <v>12723</v>
      </c>
      <c r="B1923" s="122" t="s">
        <v>108</v>
      </c>
      <c r="C1923" s="117" t="s">
        <v>503</v>
      </c>
      <c r="D1923" s="123" t="s">
        <v>430</v>
      </c>
      <c r="E1923" s="124" t="s">
        <v>638</v>
      </c>
      <c r="F1923" s="125" t="s">
        <v>12724</v>
      </c>
      <c r="G1923" s="126" t="s">
        <v>12725</v>
      </c>
    </row>
    <row r="1924" spans="1:7" hidden="1" x14ac:dyDescent="0.35">
      <c r="A1924" s="103" t="s">
        <v>12726</v>
      </c>
      <c r="B1924" s="122" t="s">
        <v>108</v>
      </c>
      <c r="C1924" s="117" t="s">
        <v>503</v>
      </c>
      <c r="D1924" s="123" t="s">
        <v>430</v>
      </c>
      <c r="E1924" s="124" t="s">
        <v>553</v>
      </c>
      <c r="F1924" s="125" t="s">
        <v>12727</v>
      </c>
      <c r="G1924" s="126" t="s">
        <v>12728</v>
      </c>
    </row>
    <row r="1925" spans="1:7" hidden="1" x14ac:dyDescent="0.35">
      <c r="A1925" s="103" t="s">
        <v>12730</v>
      </c>
      <c r="B1925" s="122" t="s">
        <v>108</v>
      </c>
      <c r="C1925" s="117" t="s">
        <v>503</v>
      </c>
      <c r="D1925" s="123" t="s">
        <v>430</v>
      </c>
      <c r="E1925" s="124" t="s">
        <v>1269</v>
      </c>
      <c r="F1925" s="125" t="s">
        <v>12731</v>
      </c>
      <c r="G1925" s="126" t="s">
        <v>12732</v>
      </c>
    </row>
    <row r="1926" spans="1:7" hidden="1" x14ac:dyDescent="0.35">
      <c r="A1926" s="103" t="s">
        <v>12733</v>
      </c>
      <c r="B1926" s="122" t="s">
        <v>108</v>
      </c>
      <c r="C1926" s="117" t="s">
        <v>503</v>
      </c>
      <c r="D1926" s="123" t="s">
        <v>430</v>
      </c>
      <c r="E1926" s="124" t="s">
        <v>878</v>
      </c>
      <c r="F1926" s="125" t="s">
        <v>12734</v>
      </c>
      <c r="G1926" s="126" t="s">
        <v>12735</v>
      </c>
    </row>
    <row r="1927" spans="1:7" hidden="1" x14ac:dyDescent="0.35">
      <c r="A1927" s="103" t="s">
        <v>12737</v>
      </c>
      <c r="B1927" s="122" t="s">
        <v>108</v>
      </c>
      <c r="C1927" s="117" t="s">
        <v>503</v>
      </c>
      <c r="D1927" s="123" t="s">
        <v>430</v>
      </c>
      <c r="E1927" s="124" t="s">
        <v>78</v>
      </c>
      <c r="F1927" s="125" t="s">
        <v>12738</v>
      </c>
      <c r="G1927" s="126" t="s">
        <v>12739</v>
      </c>
    </row>
    <row r="1928" spans="1:7" hidden="1" x14ac:dyDescent="0.35">
      <c r="A1928" s="103" t="s">
        <v>12740</v>
      </c>
      <c r="B1928" s="122" t="s">
        <v>108</v>
      </c>
      <c r="C1928" s="117" t="s">
        <v>503</v>
      </c>
      <c r="D1928" s="123" t="s">
        <v>430</v>
      </c>
      <c r="E1928" s="124" t="s">
        <v>82</v>
      </c>
      <c r="F1928" s="125" t="s">
        <v>12741</v>
      </c>
      <c r="G1928" s="126" t="s">
        <v>12742</v>
      </c>
    </row>
    <row r="1929" spans="1:7" hidden="1" x14ac:dyDescent="0.35">
      <c r="A1929" s="103" t="s">
        <v>12744</v>
      </c>
      <c r="B1929" s="122" t="s">
        <v>108</v>
      </c>
      <c r="C1929" s="117" t="s">
        <v>503</v>
      </c>
      <c r="D1929" s="123" t="s">
        <v>430</v>
      </c>
      <c r="E1929" s="124" t="s">
        <v>503</v>
      </c>
      <c r="F1929" s="125" t="s">
        <v>12745</v>
      </c>
      <c r="G1929" s="126" t="s">
        <v>12746</v>
      </c>
    </row>
    <row r="1930" spans="1:7" hidden="1" x14ac:dyDescent="0.35">
      <c r="A1930" s="103" t="s">
        <v>12747</v>
      </c>
      <c r="B1930" s="122" t="s">
        <v>108</v>
      </c>
      <c r="C1930" s="117" t="s">
        <v>503</v>
      </c>
      <c r="D1930" s="123" t="s">
        <v>430</v>
      </c>
      <c r="E1930" s="124" t="s">
        <v>1627</v>
      </c>
      <c r="F1930" s="125" t="s">
        <v>12748</v>
      </c>
      <c r="G1930" s="126" t="s">
        <v>12749</v>
      </c>
    </row>
    <row r="1931" spans="1:7" hidden="1" x14ac:dyDescent="0.35">
      <c r="A1931" s="103" t="s">
        <v>12750</v>
      </c>
      <c r="B1931" s="122" t="s">
        <v>108</v>
      </c>
      <c r="C1931" s="117" t="s">
        <v>503</v>
      </c>
      <c r="D1931" s="123" t="s">
        <v>430</v>
      </c>
      <c r="E1931" s="124" t="s">
        <v>217</v>
      </c>
      <c r="F1931" s="125" t="s">
        <v>12751</v>
      </c>
      <c r="G1931" s="126" t="s">
        <v>12752</v>
      </c>
    </row>
    <row r="1932" spans="1:7" hidden="1" x14ac:dyDescent="0.35">
      <c r="A1932" s="103" t="s">
        <v>12753</v>
      </c>
      <c r="B1932" s="122" t="s">
        <v>108</v>
      </c>
      <c r="C1932" s="117" t="s">
        <v>503</v>
      </c>
      <c r="D1932" s="123" t="s">
        <v>430</v>
      </c>
      <c r="E1932" s="124" t="s">
        <v>985</v>
      </c>
      <c r="F1932" s="125" t="s">
        <v>12754</v>
      </c>
      <c r="G1932" s="126" t="s">
        <v>12755</v>
      </c>
    </row>
    <row r="1933" spans="1:7" hidden="1" x14ac:dyDescent="0.35">
      <c r="A1933" s="103" t="s">
        <v>12757</v>
      </c>
      <c r="B1933" s="122" t="s">
        <v>108</v>
      </c>
      <c r="C1933" s="117" t="s">
        <v>503</v>
      </c>
      <c r="D1933" s="123" t="s">
        <v>430</v>
      </c>
      <c r="E1933" s="124" t="s">
        <v>2379</v>
      </c>
      <c r="F1933" s="125" t="s">
        <v>12758</v>
      </c>
      <c r="G1933" s="126" t="s">
        <v>12759</v>
      </c>
    </row>
    <row r="1934" spans="1:7" hidden="1" x14ac:dyDescent="0.35">
      <c r="A1934" s="103" t="s">
        <v>12760</v>
      </c>
      <c r="B1934" s="122" t="s">
        <v>108</v>
      </c>
      <c r="C1934" s="117" t="s">
        <v>503</v>
      </c>
      <c r="D1934" s="123" t="s">
        <v>430</v>
      </c>
      <c r="E1934" s="124" t="s">
        <v>51</v>
      </c>
      <c r="F1934" s="125" t="s">
        <v>12761</v>
      </c>
      <c r="G1934" s="126" t="s">
        <v>12762</v>
      </c>
    </row>
    <row r="1935" spans="1:7" hidden="1" x14ac:dyDescent="0.35">
      <c r="A1935" s="103" t="s">
        <v>12764</v>
      </c>
      <c r="B1935" s="122" t="s">
        <v>108</v>
      </c>
      <c r="C1935" s="117" t="s">
        <v>503</v>
      </c>
      <c r="D1935" s="123" t="s">
        <v>430</v>
      </c>
      <c r="E1935" s="124" t="s">
        <v>1066</v>
      </c>
      <c r="F1935" s="125" t="s">
        <v>12765</v>
      </c>
      <c r="G1935" s="126" t="s">
        <v>12766</v>
      </c>
    </row>
    <row r="1936" spans="1:7" hidden="1" x14ac:dyDescent="0.35">
      <c r="A1936" s="103" t="s">
        <v>12767</v>
      </c>
      <c r="B1936" s="122" t="s">
        <v>108</v>
      </c>
      <c r="C1936" s="117" t="s">
        <v>503</v>
      </c>
      <c r="D1936" s="123" t="s">
        <v>430</v>
      </c>
      <c r="E1936" s="124" t="s">
        <v>2358</v>
      </c>
      <c r="F1936" s="125" t="s">
        <v>12768</v>
      </c>
      <c r="G1936" s="126" t="s">
        <v>12769</v>
      </c>
    </row>
    <row r="1937" spans="1:7" hidden="1" x14ac:dyDescent="0.35">
      <c r="A1937" s="103" t="s">
        <v>12770</v>
      </c>
      <c r="B1937" s="122" t="s">
        <v>108</v>
      </c>
      <c r="C1937" s="117" t="s">
        <v>503</v>
      </c>
      <c r="D1937" s="123" t="s">
        <v>430</v>
      </c>
      <c r="E1937" s="124" t="s">
        <v>173</v>
      </c>
      <c r="F1937" s="125" t="s">
        <v>12771</v>
      </c>
      <c r="G1937" s="126" t="s">
        <v>12772</v>
      </c>
    </row>
    <row r="1938" spans="1:7" hidden="1" x14ac:dyDescent="0.35">
      <c r="A1938" s="103" t="s">
        <v>12774</v>
      </c>
      <c r="B1938" s="122" t="s">
        <v>108</v>
      </c>
      <c r="C1938" s="117" t="s">
        <v>503</v>
      </c>
      <c r="D1938" s="123" t="s">
        <v>430</v>
      </c>
      <c r="E1938" s="124" t="s">
        <v>366</v>
      </c>
      <c r="F1938" s="125" t="s">
        <v>12775</v>
      </c>
      <c r="G1938" s="126" t="s">
        <v>12776</v>
      </c>
    </row>
    <row r="1939" spans="1:7" hidden="1" x14ac:dyDescent="0.35">
      <c r="A1939" s="103" t="s">
        <v>12778</v>
      </c>
      <c r="B1939" s="122" t="s">
        <v>108</v>
      </c>
      <c r="C1939" s="117" t="s">
        <v>503</v>
      </c>
      <c r="D1939" s="123" t="s">
        <v>430</v>
      </c>
      <c r="E1939" s="124" t="s">
        <v>299</v>
      </c>
      <c r="F1939" s="125" t="s">
        <v>12779</v>
      </c>
      <c r="G1939" s="126" t="s">
        <v>12780</v>
      </c>
    </row>
    <row r="1940" spans="1:7" hidden="1" x14ac:dyDescent="0.35">
      <c r="A1940" s="103" t="s">
        <v>12781</v>
      </c>
      <c r="B1940" s="122" t="s">
        <v>108</v>
      </c>
      <c r="C1940" s="117" t="s">
        <v>503</v>
      </c>
      <c r="D1940" s="123" t="s">
        <v>430</v>
      </c>
      <c r="E1940" s="124" t="s">
        <v>856</v>
      </c>
      <c r="F1940" s="125" t="s">
        <v>12782</v>
      </c>
      <c r="G1940" s="126" t="s">
        <v>12783</v>
      </c>
    </row>
    <row r="1941" spans="1:7" hidden="1" x14ac:dyDescent="0.35">
      <c r="A1941" s="103" t="s">
        <v>12785</v>
      </c>
      <c r="B1941" s="122" t="s">
        <v>108</v>
      </c>
      <c r="C1941" s="117" t="s">
        <v>503</v>
      </c>
      <c r="D1941" s="123" t="s">
        <v>430</v>
      </c>
      <c r="E1941" s="124" t="s">
        <v>234</v>
      </c>
      <c r="F1941" s="125" t="s">
        <v>12786</v>
      </c>
      <c r="G1941" s="126" t="s">
        <v>12787</v>
      </c>
    </row>
    <row r="1942" spans="1:7" hidden="1" x14ac:dyDescent="0.35">
      <c r="A1942" s="103" t="s">
        <v>12788</v>
      </c>
      <c r="B1942" s="122" t="s">
        <v>108</v>
      </c>
      <c r="C1942" s="117" t="s">
        <v>503</v>
      </c>
      <c r="D1942" s="123" t="s">
        <v>430</v>
      </c>
      <c r="E1942" s="124" t="s">
        <v>947</v>
      </c>
      <c r="F1942" s="125" t="s">
        <v>12789</v>
      </c>
      <c r="G1942" s="126" t="s">
        <v>12790</v>
      </c>
    </row>
    <row r="1943" spans="1:7" hidden="1" x14ac:dyDescent="0.35">
      <c r="A1943" s="103" t="s">
        <v>12792</v>
      </c>
      <c r="B1943" s="122" t="s">
        <v>108</v>
      </c>
      <c r="C1943" s="117" t="s">
        <v>503</v>
      </c>
      <c r="D1943" s="123" t="s">
        <v>430</v>
      </c>
      <c r="E1943" s="124" t="s">
        <v>2002</v>
      </c>
      <c r="F1943" s="125" t="s">
        <v>12793</v>
      </c>
      <c r="G1943" s="126" t="s">
        <v>12794</v>
      </c>
    </row>
    <row r="1944" spans="1:7" x14ac:dyDescent="0.35">
      <c r="A1944" s="103" t="s">
        <v>12795</v>
      </c>
      <c r="B1944" s="111" t="s">
        <v>108</v>
      </c>
      <c r="C1944" s="117" t="s">
        <v>503</v>
      </c>
      <c r="D1944" s="118" t="s">
        <v>1348</v>
      </c>
      <c r="E1944" s="119"/>
      <c r="F1944" s="120" t="s">
        <v>50015</v>
      </c>
      <c r="G1944" s="121" t="e">
        <v>#N/A</v>
      </c>
    </row>
    <row r="1945" spans="1:7" x14ac:dyDescent="0.35">
      <c r="A1945" s="103" t="s">
        <v>49573</v>
      </c>
      <c r="B1945" s="122" t="s">
        <v>108</v>
      </c>
      <c r="C1945" s="117" t="s">
        <v>503</v>
      </c>
      <c r="D1945" s="123" t="s">
        <v>1348</v>
      </c>
      <c r="E1945" s="124" t="s">
        <v>58</v>
      </c>
      <c r="F1945" s="125" t="s">
        <v>50016</v>
      </c>
      <c r="G1945" s="126" t="e">
        <v>#N/A</v>
      </c>
    </row>
    <row r="1946" spans="1:7" x14ac:dyDescent="0.35">
      <c r="A1946" s="103" t="s">
        <v>12798</v>
      </c>
      <c r="B1946" s="122" t="s">
        <v>108</v>
      </c>
      <c r="C1946" s="117" t="s">
        <v>503</v>
      </c>
      <c r="D1946" s="123" t="s">
        <v>1348</v>
      </c>
      <c r="E1946" s="124" t="s">
        <v>66</v>
      </c>
      <c r="F1946" s="125" t="s">
        <v>50017</v>
      </c>
      <c r="G1946" s="126" t="e">
        <v>#N/A</v>
      </c>
    </row>
    <row r="1947" spans="1:7" x14ac:dyDescent="0.35">
      <c r="A1947" s="103" t="s">
        <v>12801</v>
      </c>
      <c r="B1947" s="122" t="s">
        <v>108</v>
      </c>
      <c r="C1947" s="117" t="s">
        <v>503</v>
      </c>
      <c r="D1947" s="123" t="s">
        <v>1348</v>
      </c>
      <c r="E1947" s="124" t="s">
        <v>582</v>
      </c>
      <c r="F1947" s="125" t="s">
        <v>50018</v>
      </c>
      <c r="G1947" s="126" t="e">
        <v>#N/A</v>
      </c>
    </row>
    <row r="1948" spans="1:7" x14ac:dyDescent="0.35">
      <c r="A1948" s="103" t="s">
        <v>12804</v>
      </c>
      <c r="B1948" s="122" t="s">
        <v>108</v>
      </c>
      <c r="C1948" s="117" t="s">
        <v>503</v>
      </c>
      <c r="D1948" s="123" t="s">
        <v>1348</v>
      </c>
      <c r="E1948" s="124" t="s">
        <v>638</v>
      </c>
      <c r="F1948" s="125" t="s">
        <v>50019</v>
      </c>
      <c r="G1948" s="126" t="e">
        <v>#N/A</v>
      </c>
    </row>
    <row r="1949" spans="1:7" x14ac:dyDescent="0.35">
      <c r="A1949" s="103" t="s">
        <v>12807</v>
      </c>
      <c r="B1949" s="122" t="s">
        <v>108</v>
      </c>
      <c r="C1949" s="117" t="s">
        <v>503</v>
      </c>
      <c r="D1949" s="123" t="s">
        <v>1348</v>
      </c>
      <c r="E1949" s="124" t="s">
        <v>299</v>
      </c>
      <c r="F1949" s="125" t="s">
        <v>50020</v>
      </c>
      <c r="G1949" s="126" t="e">
        <v>#N/A</v>
      </c>
    </row>
    <row r="1950" spans="1:7" hidden="1" x14ac:dyDescent="0.35">
      <c r="A1950" s="103" t="s">
        <v>12811</v>
      </c>
      <c r="B1950" s="111" t="s">
        <v>108</v>
      </c>
      <c r="C1950" s="117" t="s">
        <v>503</v>
      </c>
      <c r="D1950" s="118" t="s">
        <v>336</v>
      </c>
      <c r="E1950" s="119"/>
      <c r="F1950" s="120" t="s">
        <v>12812</v>
      </c>
      <c r="G1950" s="121" t="s">
        <v>12813</v>
      </c>
    </row>
    <row r="1951" spans="1:7" hidden="1" x14ac:dyDescent="0.35">
      <c r="A1951" s="103" t="s">
        <v>12814</v>
      </c>
      <c r="B1951" s="122" t="s">
        <v>108</v>
      </c>
      <c r="C1951" s="117" t="s">
        <v>503</v>
      </c>
      <c r="D1951" s="123" t="s">
        <v>336</v>
      </c>
      <c r="E1951" s="124" t="s">
        <v>58</v>
      </c>
      <c r="F1951" s="125" t="s">
        <v>12815</v>
      </c>
      <c r="G1951" s="126" t="s">
        <v>12816</v>
      </c>
    </row>
    <row r="1952" spans="1:7" hidden="1" x14ac:dyDescent="0.35">
      <c r="A1952" s="103" t="s">
        <v>12818</v>
      </c>
      <c r="B1952" s="122" t="s">
        <v>108</v>
      </c>
      <c r="C1952" s="117" t="s">
        <v>503</v>
      </c>
      <c r="D1952" s="123" t="s">
        <v>336</v>
      </c>
      <c r="E1952" s="124" t="s">
        <v>638</v>
      </c>
      <c r="F1952" s="125" t="s">
        <v>12819</v>
      </c>
      <c r="G1952" s="126" t="s">
        <v>12820</v>
      </c>
    </row>
    <row r="1953" spans="1:7" hidden="1" x14ac:dyDescent="0.35">
      <c r="A1953" s="103" t="s">
        <v>12822</v>
      </c>
      <c r="B1953" s="122" t="s">
        <v>108</v>
      </c>
      <c r="C1953" s="117" t="s">
        <v>503</v>
      </c>
      <c r="D1953" s="123" t="s">
        <v>336</v>
      </c>
      <c r="E1953" s="124" t="s">
        <v>151</v>
      </c>
      <c r="F1953" s="125" t="s">
        <v>12823</v>
      </c>
      <c r="G1953" s="126" t="s">
        <v>12824</v>
      </c>
    </row>
    <row r="1954" spans="1:7" hidden="1" x14ac:dyDescent="0.35">
      <c r="A1954" s="103" t="s">
        <v>12826</v>
      </c>
      <c r="B1954" s="122" t="s">
        <v>108</v>
      </c>
      <c r="C1954" s="117" t="s">
        <v>503</v>
      </c>
      <c r="D1954" s="123" t="s">
        <v>336</v>
      </c>
      <c r="E1954" s="124" t="s">
        <v>1066</v>
      </c>
      <c r="F1954" s="125" t="s">
        <v>50021</v>
      </c>
      <c r="G1954" s="126" t="s">
        <v>12828</v>
      </c>
    </row>
    <row r="1955" spans="1:7" hidden="1" x14ac:dyDescent="0.35">
      <c r="A1955" s="103" t="s">
        <v>12829</v>
      </c>
      <c r="B1955" s="122" t="s">
        <v>108</v>
      </c>
      <c r="C1955" s="117" t="s">
        <v>503</v>
      </c>
      <c r="D1955" s="123" t="s">
        <v>336</v>
      </c>
      <c r="E1955" s="124" t="s">
        <v>299</v>
      </c>
      <c r="F1955" s="125" t="s">
        <v>12830</v>
      </c>
      <c r="G1955" s="126" t="s">
        <v>12831</v>
      </c>
    </row>
    <row r="1956" spans="1:7" hidden="1" x14ac:dyDescent="0.35">
      <c r="A1956" s="103" t="s">
        <v>12833</v>
      </c>
      <c r="B1956" s="122" t="s">
        <v>108</v>
      </c>
      <c r="C1956" s="117" t="s">
        <v>503</v>
      </c>
      <c r="D1956" s="123" t="s">
        <v>336</v>
      </c>
      <c r="E1956" s="124" t="s">
        <v>856</v>
      </c>
      <c r="F1956" s="125" t="s">
        <v>12834</v>
      </c>
      <c r="G1956" s="126" t="s">
        <v>12835</v>
      </c>
    </row>
    <row r="1957" spans="1:7" hidden="1" x14ac:dyDescent="0.35">
      <c r="A1957" s="103" t="s">
        <v>12837</v>
      </c>
      <c r="B1957" s="111" t="s">
        <v>108</v>
      </c>
      <c r="C1957" s="117" t="s">
        <v>503</v>
      </c>
      <c r="D1957" s="118" t="s">
        <v>66</v>
      </c>
      <c r="E1957" s="119"/>
      <c r="F1957" s="120" t="s">
        <v>12838</v>
      </c>
      <c r="G1957" s="121" t="s">
        <v>12839</v>
      </c>
    </row>
    <row r="1958" spans="1:7" hidden="1" x14ac:dyDescent="0.35">
      <c r="A1958" s="103" t="s">
        <v>12840</v>
      </c>
      <c r="B1958" s="122" t="s">
        <v>108</v>
      </c>
      <c r="C1958" s="117" t="s">
        <v>503</v>
      </c>
      <c r="D1958" s="123" t="s">
        <v>66</v>
      </c>
      <c r="E1958" s="124" t="s">
        <v>592</v>
      </c>
      <c r="F1958" s="125" t="s">
        <v>12841</v>
      </c>
      <c r="G1958" s="126" t="s">
        <v>12842</v>
      </c>
    </row>
    <row r="1959" spans="1:7" hidden="1" x14ac:dyDescent="0.35">
      <c r="A1959" s="103" t="s">
        <v>12844</v>
      </c>
      <c r="B1959" s="122" t="s">
        <v>108</v>
      </c>
      <c r="C1959" s="117" t="s">
        <v>503</v>
      </c>
      <c r="D1959" s="123" t="s">
        <v>66</v>
      </c>
      <c r="E1959" s="124" t="s">
        <v>328</v>
      </c>
      <c r="F1959" s="125" t="s">
        <v>12845</v>
      </c>
      <c r="G1959" s="126" t="s">
        <v>12846</v>
      </c>
    </row>
    <row r="1960" spans="1:7" hidden="1" x14ac:dyDescent="0.35">
      <c r="A1960" s="103" t="s">
        <v>12848</v>
      </c>
      <c r="B1960" s="122" t="s">
        <v>108</v>
      </c>
      <c r="C1960" s="117" t="s">
        <v>503</v>
      </c>
      <c r="D1960" s="123" t="s">
        <v>66</v>
      </c>
      <c r="E1960" s="124" t="s">
        <v>430</v>
      </c>
      <c r="F1960" s="125" t="s">
        <v>12849</v>
      </c>
      <c r="G1960" s="126" t="s">
        <v>12850</v>
      </c>
    </row>
    <row r="1961" spans="1:7" hidden="1" x14ac:dyDescent="0.35">
      <c r="A1961" s="103" t="s">
        <v>12852</v>
      </c>
      <c r="B1961" s="122" t="s">
        <v>108</v>
      </c>
      <c r="C1961" s="117" t="s">
        <v>503</v>
      </c>
      <c r="D1961" s="123" t="s">
        <v>66</v>
      </c>
      <c r="E1961" s="124" t="s">
        <v>58</v>
      </c>
      <c r="F1961" s="125" t="s">
        <v>12853</v>
      </c>
      <c r="G1961" s="126" t="s">
        <v>12854</v>
      </c>
    </row>
    <row r="1962" spans="1:7" hidden="1" x14ac:dyDescent="0.35">
      <c r="A1962" s="103" t="s">
        <v>12856</v>
      </c>
      <c r="B1962" s="122" t="s">
        <v>108</v>
      </c>
      <c r="C1962" s="117" t="s">
        <v>503</v>
      </c>
      <c r="D1962" s="123" t="s">
        <v>66</v>
      </c>
      <c r="E1962" s="124" t="s">
        <v>481</v>
      </c>
      <c r="F1962" s="125" t="s">
        <v>12857</v>
      </c>
      <c r="G1962" s="126" t="s">
        <v>12858</v>
      </c>
    </row>
    <row r="1963" spans="1:7" hidden="1" x14ac:dyDescent="0.35">
      <c r="A1963" s="103" t="s">
        <v>12860</v>
      </c>
      <c r="B1963" s="122" t="s">
        <v>108</v>
      </c>
      <c r="C1963" s="117" t="s">
        <v>503</v>
      </c>
      <c r="D1963" s="123" t="s">
        <v>66</v>
      </c>
      <c r="E1963" s="124" t="s">
        <v>62</v>
      </c>
      <c r="F1963" s="125" t="s">
        <v>12861</v>
      </c>
      <c r="G1963" s="126" t="s">
        <v>12862</v>
      </c>
    </row>
    <row r="1964" spans="1:7" hidden="1" x14ac:dyDescent="0.35">
      <c r="A1964" s="103" t="s">
        <v>12864</v>
      </c>
      <c r="B1964" s="122" t="s">
        <v>108</v>
      </c>
      <c r="C1964" s="117" t="s">
        <v>503</v>
      </c>
      <c r="D1964" s="123" t="s">
        <v>66</v>
      </c>
      <c r="E1964" s="124" t="s">
        <v>892</v>
      </c>
      <c r="F1964" s="125" t="s">
        <v>12865</v>
      </c>
      <c r="G1964" s="126" t="s">
        <v>12866</v>
      </c>
    </row>
    <row r="1965" spans="1:7" hidden="1" x14ac:dyDescent="0.35">
      <c r="A1965" s="103" t="s">
        <v>12867</v>
      </c>
      <c r="B1965" s="122" t="s">
        <v>108</v>
      </c>
      <c r="C1965" s="117" t="s">
        <v>503</v>
      </c>
      <c r="D1965" s="123" t="s">
        <v>66</v>
      </c>
      <c r="E1965" s="124" t="s">
        <v>1084</v>
      </c>
      <c r="F1965" s="125" t="s">
        <v>12868</v>
      </c>
      <c r="G1965" s="126" t="s">
        <v>12869</v>
      </c>
    </row>
    <row r="1966" spans="1:7" hidden="1" x14ac:dyDescent="0.35">
      <c r="A1966" s="103" t="s">
        <v>12871</v>
      </c>
      <c r="B1966" s="122" t="s">
        <v>108</v>
      </c>
      <c r="C1966" s="117" t="s">
        <v>503</v>
      </c>
      <c r="D1966" s="123" t="s">
        <v>66</v>
      </c>
      <c r="E1966" s="124" t="s">
        <v>136</v>
      </c>
      <c r="F1966" s="125" t="s">
        <v>12872</v>
      </c>
      <c r="G1966" s="126" t="s">
        <v>12873</v>
      </c>
    </row>
    <row r="1967" spans="1:7" hidden="1" x14ac:dyDescent="0.35">
      <c r="A1967" s="103" t="s">
        <v>12875</v>
      </c>
      <c r="B1967" s="122" t="s">
        <v>108</v>
      </c>
      <c r="C1967" s="117" t="s">
        <v>503</v>
      </c>
      <c r="D1967" s="123" t="s">
        <v>66</v>
      </c>
      <c r="E1967" s="124" t="s">
        <v>442</v>
      </c>
      <c r="F1967" s="125" t="s">
        <v>12876</v>
      </c>
      <c r="G1967" s="126" t="s">
        <v>12877</v>
      </c>
    </row>
    <row r="1968" spans="1:7" hidden="1" x14ac:dyDescent="0.35">
      <c r="A1968" s="103" t="s">
        <v>12878</v>
      </c>
      <c r="B1968" s="122" t="s">
        <v>108</v>
      </c>
      <c r="C1968" s="117" t="s">
        <v>503</v>
      </c>
      <c r="D1968" s="123" t="s">
        <v>66</v>
      </c>
      <c r="E1968" s="124" t="s">
        <v>143</v>
      </c>
      <c r="F1968" s="125" t="s">
        <v>12879</v>
      </c>
      <c r="G1968" s="126" t="s">
        <v>12880</v>
      </c>
    </row>
    <row r="1969" spans="1:7" hidden="1" x14ac:dyDescent="0.35">
      <c r="A1969" s="103" t="s">
        <v>12885</v>
      </c>
      <c r="B1969" s="122" t="s">
        <v>108</v>
      </c>
      <c r="C1969" s="117" t="s">
        <v>503</v>
      </c>
      <c r="D1969" s="123" t="s">
        <v>66</v>
      </c>
      <c r="E1969" s="124" t="s">
        <v>638</v>
      </c>
      <c r="F1969" s="125" t="s">
        <v>12886</v>
      </c>
      <c r="G1969" s="126" t="s">
        <v>12887</v>
      </c>
    </row>
    <row r="1970" spans="1:7" hidden="1" x14ac:dyDescent="0.35">
      <c r="A1970" s="103" t="s">
        <v>12889</v>
      </c>
      <c r="B1970" s="122" t="s">
        <v>108</v>
      </c>
      <c r="C1970" s="117" t="s">
        <v>503</v>
      </c>
      <c r="D1970" s="123" t="s">
        <v>66</v>
      </c>
      <c r="E1970" s="124" t="s">
        <v>553</v>
      </c>
      <c r="F1970" s="125" t="s">
        <v>12890</v>
      </c>
      <c r="G1970" s="126" t="s">
        <v>12891</v>
      </c>
    </row>
    <row r="1971" spans="1:7" hidden="1" x14ac:dyDescent="0.35">
      <c r="A1971" s="103" t="s">
        <v>12893</v>
      </c>
      <c r="B1971" s="122" t="s">
        <v>108</v>
      </c>
      <c r="C1971" s="117" t="s">
        <v>503</v>
      </c>
      <c r="D1971" s="123" t="s">
        <v>66</v>
      </c>
      <c r="E1971" s="124" t="s">
        <v>147</v>
      </c>
      <c r="F1971" s="125" t="s">
        <v>12894</v>
      </c>
      <c r="G1971" s="126" t="s">
        <v>12895</v>
      </c>
    </row>
    <row r="1972" spans="1:7" hidden="1" x14ac:dyDescent="0.35">
      <c r="A1972" s="103" t="s">
        <v>12897</v>
      </c>
      <c r="B1972" s="122" t="s">
        <v>108</v>
      </c>
      <c r="C1972" s="117" t="s">
        <v>503</v>
      </c>
      <c r="D1972" s="123" t="s">
        <v>66</v>
      </c>
      <c r="E1972" s="124" t="s">
        <v>878</v>
      </c>
      <c r="F1972" s="125" t="s">
        <v>12898</v>
      </c>
      <c r="G1972" s="126" t="s">
        <v>12899</v>
      </c>
    </row>
    <row r="1973" spans="1:7" hidden="1" x14ac:dyDescent="0.35">
      <c r="A1973" s="103" t="s">
        <v>12901</v>
      </c>
      <c r="B1973" s="122" t="s">
        <v>108</v>
      </c>
      <c r="C1973" s="117" t="s">
        <v>503</v>
      </c>
      <c r="D1973" s="123" t="s">
        <v>66</v>
      </c>
      <c r="E1973" s="124" t="s">
        <v>151</v>
      </c>
      <c r="F1973" s="125" t="s">
        <v>12902</v>
      </c>
      <c r="G1973" s="126" t="s">
        <v>12903</v>
      </c>
    </row>
    <row r="1974" spans="1:7" hidden="1" x14ac:dyDescent="0.35">
      <c r="A1974" s="103" t="s">
        <v>12905</v>
      </c>
      <c r="B1974" s="122" t="s">
        <v>108</v>
      </c>
      <c r="C1974" s="117" t="s">
        <v>503</v>
      </c>
      <c r="D1974" s="123" t="s">
        <v>66</v>
      </c>
      <c r="E1974" s="124" t="s">
        <v>213</v>
      </c>
      <c r="F1974" s="125" t="s">
        <v>12906</v>
      </c>
      <c r="G1974" s="126" t="s">
        <v>12907</v>
      </c>
    </row>
    <row r="1975" spans="1:7" hidden="1" x14ac:dyDescent="0.35">
      <c r="A1975" s="103" t="s">
        <v>12909</v>
      </c>
      <c r="B1975" s="122" t="s">
        <v>108</v>
      </c>
      <c r="C1975" s="117" t="s">
        <v>503</v>
      </c>
      <c r="D1975" s="123" t="s">
        <v>66</v>
      </c>
      <c r="E1975" s="124" t="s">
        <v>1176</v>
      </c>
      <c r="F1975" s="125" t="s">
        <v>12910</v>
      </c>
      <c r="G1975" s="126" t="s">
        <v>12911</v>
      </c>
    </row>
    <row r="1976" spans="1:7" hidden="1" x14ac:dyDescent="0.35">
      <c r="A1976" s="103" t="s">
        <v>12913</v>
      </c>
      <c r="B1976" s="122" t="s">
        <v>108</v>
      </c>
      <c r="C1976" s="117" t="s">
        <v>503</v>
      </c>
      <c r="D1976" s="123" t="s">
        <v>66</v>
      </c>
      <c r="E1976" s="124" t="s">
        <v>1066</v>
      </c>
      <c r="F1976" s="125" t="s">
        <v>12914</v>
      </c>
      <c r="G1976" s="126" t="s">
        <v>12915</v>
      </c>
    </row>
    <row r="1977" spans="1:7" hidden="1" x14ac:dyDescent="0.35">
      <c r="A1977" s="103" t="s">
        <v>12916</v>
      </c>
      <c r="B1977" s="122" t="s">
        <v>108</v>
      </c>
      <c r="C1977" s="117" t="s">
        <v>503</v>
      </c>
      <c r="D1977" s="123" t="s">
        <v>66</v>
      </c>
      <c r="E1977" s="124" t="s">
        <v>2358</v>
      </c>
      <c r="F1977" s="125" t="s">
        <v>12917</v>
      </c>
      <c r="G1977" s="126" t="s">
        <v>12918</v>
      </c>
    </row>
    <row r="1978" spans="1:7" hidden="1" x14ac:dyDescent="0.35">
      <c r="A1978" s="103" t="s">
        <v>12920</v>
      </c>
      <c r="B1978" s="122" t="s">
        <v>108</v>
      </c>
      <c r="C1978" s="117" t="s">
        <v>503</v>
      </c>
      <c r="D1978" s="123" t="s">
        <v>66</v>
      </c>
      <c r="E1978" s="124" t="s">
        <v>366</v>
      </c>
      <c r="F1978" s="125" t="s">
        <v>12921</v>
      </c>
      <c r="G1978" s="126" t="s">
        <v>12922</v>
      </c>
    </row>
    <row r="1979" spans="1:7" hidden="1" x14ac:dyDescent="0.35">
      <c r="A1979" s="103" t="s">
        <v>12924</v>
      </c>
      <c r="B1979" s="111" t="s">
        <v>108</v>
      </c>
      <c r="C1979" s="117" t="s">
        <v>503</v>
      </c>
      <c r="D1979" s="118" t="s">
        <v>822</v>
      </c>
      <c r="E1979" s="119"/>
      <c r="F1979" s="120" t="s">
        <v>12925</v>
      </c>
      <c r="G1979" s="121" t="s">
        <v>12926</v>
      </c>
    </row>
    <row r="1980" spans="1:7" hidden="1" x14ac:dyDescent="0.35">
      <c r="A1980" s="103" t="s">
        <v>12927</v>
      </c>
      <c r="B1980" s="122" t="s">
        <v>108</v>
      </c>
      <c r="C1980" s="117" t="s">
        <v>503</v>
      </c>
      <c r="D1980" s="123" t="s">
        <v>822</v>
      </c>
      <c r="E1980" s="124" t="s">
        <v>658</v>
      </c>
      <c r="F1980" s="125" t="s">
        <v>12928</v>
      </c>
      <c r="G1980" s="126" t="s">
        <v>12929</v>
      </c>
    </row>
    <row r="1981" spans="1:7" hidden="1" x14ac:dyDescent="0.35">
      <c r="A1981" s="103" t="s">
        <v>12931</v>
      </c>
      <c r="B1981" s="122" t="s">
        <v>108</v>
      </c>
      <c r="C1981" s="117" t="s">
        <v>503</v>
      </c>
      <c r="D1981" s="123" t="s">
        <v>822</v>
      </c>
      <c r="E1981" s="124" t="s">
        <v>116</v>
      </c>
      <c r="F1981" s="125" t="s">
        <v>12932</v>
      </c>
      <c r="G1981" s="126" t="s">
        <v>12933</v>
      </c>
    </row>
    <row r="1982" spans="1:7" hidden="1" x14ac:dyDescent="0.35">
      <c r="A1982" s="103" t="s">
        <v>12934</v>
      </c>
      <c r="B1982" s="122" t="s">
        <v>108</v>
      </c>
      <c r="C1982" s="117" t="s">
        <v>503</v>
      </c>
      <c r="D1982" s="123" t="s">
        <v>822</v>
      </c>
      <c r="E1982" s="124" t="s">
        <v>430</v>
      </c>
      <c r="F1982" s="125" t="s">
        <v>12935</v>
      </c>
      <c r="G1982" s="126" t="s">
        <v>12936</v>
      </c>
    </row>
    <row r="1983" spans="1:7" hidden="1" x14ac:dyDescent="0.35">
      <c r="A1983" s="103" t="s">
        <v>12938</v>
      </c>
      <c r="B1983" s="122" t="s">
        <v>108</v>
      </c>
      <c r="C1983" s="117" t="s">
        <v>503</v>
      </c>
      <c r="D1983" s="123" t="s">
        <v>822</v>
      </c>
      <c r="E1983" s="124" t="s">
        <v>481</v>
      </c>
      <c r="F1983" s="125" t="s">
        <v>12939</v>
      </c>
      <c r="G1983" s="126" t="s">
        <v>12940</v>
      </c>
    </row>
    <row r="1984" spans="1:7" hidden="1" x14ac:dyDescent="0.35">
      <c r="A1984" s="103" t="s">
        <v>12941</v>
      </c>
      <c r="B1984" s="122" t="s">
        <v>108</v>
      </c>
      <c r="C1984" s="117" t="s">
        <v>503</v>
      </c>
      <c r="D1984" s="123" t="s">
        <v>822</v>
      </c>
      <c r="E1984" s="124" t="s">
        <v>90</v>
      </c>
      <c r="F1984" s="125" t="s">
        <v>12942</v>
      </c>
      <c r="G1984" s="126" t="s">
        <v>12943</v>
      </c>
    </row>
    <row r="1985" spans="1:7" hidden="1" x14ac:dyDescent="0.35">
      <c r="A1985" s="103" t="s">
        <v>12944</v>
      </c>
      <c r="B1985" s="122" t="s">
        <v>108</v>
      </c>
      <c r="C1985" s="117" t="s">
        <v>503</v>
      </c>
      <c r="D1985" s="123" t="s">
        <v>822</v>
      </c>
      <c r="E1985" s="124" t="s">
        <v>132</v>
      </c>
      <c r="F1985" s="125" t="s">
        <v>12945</v>
      </c>
      <c r="G1985" s="126" t="s">
        <v>12946</v>
      </c>
    </row>
    <row r="1986" spans="1:7" x14ac:dyDescent="0.35">
      <c r="A1986" s="103" t="s">
        <v>49574</v>
      </c>
      <c r="B1986" s="122" t="s">
        <v>108</v>
      </c>
      <c r="C1986" s="117" t="s">
        <v>503</v>
      </c>
      <c r="D1986" s="123" t="s">
        <v>822</v>
      </c>
      <c r="E1986" s="124" t="s">
        <v>136</v>
      </c>
      <c r="F1986" s="125" t="s">
        <v>50022</v>
      </c>
      <c r="G1986" s="126" t="e">
        <v>#N/A</v>
      </c>
    </row>
    <row r="1987" spans="1:7" hidden="1" x14ac:dyDescent="0.35">
      <c r="A1987" s="103" t="s">
        <v>12947</v>
      </c>
      <c r="B1987" s="122" t="s">
        <v>108</v>
      </c>
      <c r="C1987" s="117" t="s">
        <v>503</v>
      </c>
      <c r="D1987" s="123" t="s">
        <v>822</v>
      </c>
      <c r="E1987" s="124" t="s">
        <v>822</v>
      </c>
      <c r="F1987" s="125" t="s">
        <v>12948</v>
      </c>
      <c r="G1987" s="126" t="s">
        <v>12949</v>
      </c>
    </row>
    <row r="1988" spans="1:7" hidden="1" x14ac:dyDescent="0.35">
      <c r="A1988" s="103" t="s">
        <v>12951</v>
      </c>
      <c r="B1988" s="122" t="s">
        <v>108</v>
      </c>
      <c r="C1988" s="117" t="s">
        <v>503</v>
      </c>
      <c r="D1988" s="123" t="s">
        <v>822</v>
      </c>
      <c r="E1988" s="124" t="s">
        <v>442</v>
      </c>
      <c r="F1988" s="125" t="s">
        <v>12952</v>
      </c>
      <c r="G1988" s="126" t="s">
        <v>12953</v>
      </c>
    </row>
    <row r="1989" spans="1:7" hidden="1" x14ac:dyDescent="0.35">
      <c r="A1989" s="103" t="s">
        <v>12955</v>
      </c>
      <c r="B1989" s="122" t="s">
        <v>108</v>
      </c>
      <c r="C1989" s="117" t="s">
        <v>503</v>
      </c>
      <c r="D1989" s="123" t="s">
        <v>822</v>
      </c>
      <c r="E1989" s="124" t="s">
        <v>249</v>
      </c>
      <c r="F1989" s="125" t="s">
        <v>12956</v>
      </c>
      <c r="G1989" s="126" t="s">
        <v>12957</v>
      </c>
    </row>
    <row r="1990" spans="1:7" x14ac:dyDescent="0.35">
      <c r="A1990" s="103" t="s">
        <v>12959</v>
      </c>
      <c r="B1990" s="122" t="s">
        <v>108</v>
      </c>
      <c r="C1990" s="117" t="s">
        <v>503</v>
      </c>
      <c r="D1990" s="123" t="s">
        <v>822</v>
      </c>
      <c r="E1990" s="124" t="s">
        <v>399</v>
      </c>
      <c r="F1990" s="125" t="s">
        <v>50023</v>
      </c>
      <c r="G1990" s="126" t="e">
        <v>#N/A</v>
      </c>
    </row>
    <row r="1991" spans="1:7" hidden="1" x14ac:dyDescent="0.35">
      <c r="A1991" s="103" t="s">
        <v>12962</v>
      </c>
      <c r="B1991" s="122" t="s">
        <v>108</v>
      </c>
      <c r="C1991" s="117" t="s">
        <v>503</v>
      </c>
      <c r="D1991" s="123" t="s">
        <v>822</v>
      </c>
      <c r="E1991" s="124" t="s">
        <v>143</v>
      </c>
      <c r="F1991" s="125" t="s">
        <v>12963</v>
      </c>
      <c r="G1991" s="126" t="s">
        <v>12964</v>
      </c>
    </row>
    <row r="1992" spans="1:7" x14ac:dyDescent="0.35">
      <c r="A1992" s="103" t="s">
        <v>49575</v>
      </c>
      <c r="B1992" s="122" t="s">
        <v>108</v>
      </c>
      <c r="C1992" s="117" t="s">
        <v>503</v>
      </c>
      <c r="D1992" s="123" t="s">
        <v>822</v>
      </c>
      <c r="E1992" s="124" t="s">
        <v>969</v>
      </c>
      <c r="F1992" s="125" t="s">
        <v>50024</v>
      </c>
      <c r="G1992" s="126" t="e">
        <v>#N/A</v>
      </c>
    </row>
    <row r="1993" spans="1:7" x14ac:dyDescent="0.35">
      <c r="A1993" s="103" t="s">
        <v>49576</v>
      </c>
      <c r="B1993" s="122" t="s">
        <v>108</v>
      </c>
      <c r="C1993" s="117" t="s">
        <v>503</v>
      </c>
      <c r="D1993" s="123" t="s">
        <v>822</v>
      </c>
      <c r="E1993" s="124" t="s">
        <v>1591</v>
      </c>
      <c r="F1993" s="125" t="s">
        <v>50025</v>
      </c>
      <c r="G1993" s="126" t="e">
        <v>#N/A</v>
      </c>
    </row>
    <row r="1994" spans="1:7" x14ac:dyDescent="0.35">
      <c r="A1994" s="103" t="s">
        <v>49577</v>
      </c>
      <c r="B1994" s="122" t="s">
        <v>108</v>
      </c>
      <c r="C1994" s="117" t="s">
        <v>503</v>
      </c>
      <c r="D1994" s="123" t="s">
        <v>822</v>
      </c>
      <c r="E1994" s="124" t="s">
        <v>159</v>
      </c>
      <c r="F1994" s="125" t="s">
        <v>50026</v>
      </c>
      <c r="G1994" s="126" t="e">
        <v>#N/A</v>
      </c>
    </row>
    <row r="1995" spans="1:7" hidden="1" x14ac:dyDescent="0.35">
      <c r="A1995" s="103" t="s">
        <v>12966</v>
      </c>
      <c r="B1995" s="122" t="s">
        <v>108</v>
      </c>
      <c r="C1995" s="117" t="s">
        <v>503</v>
      </c>
      <c r="D1995" s="123" t="s">
        <v>822</v>
      </c>
      <c r="E1995" s="124" t="s">
        <v>1029</v>
      </c>
      <c r="F1995" s="125" t="s">
        <v>12967</v>
      </c>
      <c r="G1995" s="126" t="s">
        <v>12968</v>
      </c>
    </row>
    <row r="1996" spans="1:7" hidden="1" x14ac:dyDescent="0.35">
      <c r="A1996" s="103" t="s">
        <v>12970</v>
      </c>
      <c r="B1996" s="122" t="s">
        <v>108</v>
      </c>
      <c r="C1996" s="117" t="s">
        <v>503</v>
      </c>
      <c r="D1996" s="123" t="s">
        <v>822</v>
      </c>
      <c r="E1996" s="124" t="s">
        <v>403</v>
      </c>
      <c r="F1996" s="125" t="s">
        <v>12971</v>
      </c>
      <c r="G1996" s="126" t="s">
        <v>12972</v>
      </c>
    </row>
    <row r="1997" spans="1:7" hidden="1" x14ac:dyDescent="0.35">
      <c r="A1997" s="103" t="s">
        <v>12974</v>
      </c>
      <c r="B1997" s="122" t="s">
        <v>108</v>
      </c>
      <c r="C1997" s="117" t="s">
        <v>503</v>
      </c>
      <c r="D1997" s="123" t="s">
        <v>822</v>
      </c>
      <c r="E1997" s="124" t="s">
        <v>494</v>
      </c>
      <c r="F1997" s="125" t="s">
        <v>12975</v>
      </c>
      <c r="G1997" s="126" t="s">
        <v>12976</v>
      </c>
    </row>
    <row r="1998" spans="1:7" hidden="1" x14ac:dyDescent="0.35">
      <c r="A1998" s="103" t="s">
        <v>12978</v>
      </c>
      <c r="B1998" s="122" t="s">
        <v>108</v>
      </c>
      <c r="C1998" s="117" t="s">
        <v>503</v>
      </c>
      <c r="D1998" s="123" t="s">
        <v>822</v>
      </c>
      <c r="E1998" s="124" t="s">
        <v>82</v>
      </c>
      <c r="F1998" s="125" t="s">
        <v>12979</v>
      </c>
      <c r="G1998" s="126" t="s">
        <v>12980</v>
      </c>
    </row>
    <row r="1999" spans="1:7" hidden="1" x14ac:dyDescent="0.35">
      <c r="A1999" s="103" t="s">
        <v>12982</v>
      </c>
      <c r="B1999" s="122" t="s">
        <v>108</v>
      </c>
      <c r="C1999" s="117" t="s">
        <v>503</v>
      </c>
      <c r="D1999" s="123" t="s">
        <v>822</v>
      </c>
      <c r="E1999" s="124" t="s">
        <v>86</v>
      </c>
      <c r="F1999" s="125" t="s">
        <v>12983</v>
      </c>
      <c r="G1999" s="126" t="s">
        <v>12984</v>
      </c>
    </row>
    <row r="2000" spans="1:7" hidden="1" x14ac:dyDescent="0.35">
      <c r="A2000" s="103" t="s">
        <v>12985</v>
      </c>
      <c r="B2000" s="122" t="s">
        <v>108</v>
      </c>
      <c r="C2000" s="117" t="s">
        <v>503</v>
      </c>
      <c r="D2000" s="123" t="s">
        <v>822</v>
      </c>
      <c r="E2000" s="124" t="s">
        <v>1066</v>
      </c>
      <c r="F2000" s="125" t="s">
        <v>12986</v>
      </c>
      <c r="G2000" s="126" t="s">
        <v>12987</v>
      </c>
    </row>
    <row r="2001" spans="1:7" hidden="1" x14ac:dyDescent="0.35">
      <c r="A2001" s="103" t="s">
        <v>12988</v>
      </c>
      <c r="B2001" s="122" t="s">
        <v>108</v>
      </c>
      <c r="C2001" s="117" t="s">
        <v>503</v>
      </c>
      <c r="D2001" s="123" t="s">
        <v>822</v>
      </c>
      <c r="E2001" s="124" t="s">
        <v>366</v>
      </c>
      <c r="F2001" s="125" t="s">
        <v>12989</v>
      </c>
      <c r="G2001" s="126" t="s">
        <v>12990</v>
      </c>
    </row>
    <row r="2002" spans="1:7" hidden="1" x14ac:dyDescent="0.35">
      <c r="A2002" s="103" t="s">
        <v>12992</v>
      </c>
      <c r="B2002" s="122" t="s">
        <v>108</v>
      </c>
      <c r="C2002" s="117" t="s">
        <v>503</v>
      </c>
      <c r="D2002" s="123" t="s">
        <v>822</v>
      </c>
      <c r="E2002" s="124" t="s">
        <v>299</v>
      </c>
      <c r="F2002" s="125" t="s">
        <v>12993</v>
      </c>
      <c r="G2002" s="126" t="s">
        <v>12994</v>
      </c>
    </row>
    <row r="2003" spans="1:7" hidden="1" x14ac:dyDescent="0.35">
      <c r="A2003" s="103" t="s">
        <v>12995</v>
      </c>
      <c r="B2003" s="122" t="s">
        <v>108</v>
      </c>
      <c r="C2003" s="117" t="s">
        <v>503</v>
      </c>
      <c r="D2003" s="123" t="s">
        <v>822</v>
      </c>
      <c r="E2003" s="124" t="s">
        <v>319</v>
      </c>
      <c r="F2003" s="125" t="s">
        <v>12996</v>
      </c>
      <c r="G2003" s="126" t="s">
        <v>12997</v>
      </c>
    </row>
    <row r="2004" spans="1:7" hidden="1" x14ac:dyDescent="0.35">
      <c r="A2004" s="103" t="s">
        <v>12999</v>
      </c>
      <c r="B2004" s="122" t="s">
        <v>108</v>
      </c>
      <c r="C2004" s="117" t="s">
        <v>503</v>
      </c>
      <c r="D2004" s="123" t="s">
        <v>822</v>
      </c>
      <c r="E2004" s="124" t="s">
        <v>234</v>
      </c>
      <c r="F2004" s="125" t="s">
        <v>13000</v>
      </c>
      <c r="G2004" s="126" t="s">
        <v>13001</v>
      </c>
    </row>
    <row r="2005" spans="1:7" hidden="1" x14ac:dyDescent="0.35">
      <c r="A2005" s="103" t="s">
        <v>13003</v>
      </c>
      <c r="B2005" s="111" t="s">
        <v>108</v>
      </c>
      <c r="C2005" s="117" t="s">
        <v>503</v>
      </c>
      <c r="D2005" s="118" t="s">
        <v>249</v>
      </c>
      <c r="E2005" s="119"/>
      <c r="F2005" s="120" t="s">
        <v>13004</v>
      </c>
      <c r="G2005" s="121" t="s">
        <v>13005</v>
      </c>
    </row>
    <row r="2006" spans="1:7" hidden="1" x14ac:dyDescent="0.35">
      <c r="A2006" s="103" t="s">
        <v>13006</v>
      </c>
      <c r="B2006" s="122" t="s">
        <v>108</v>
      </c>
      <c r="C2006" s="117" t="s">
        <v>503</v>
      </c>
      <c r="D2006" s="123" t="s">
        <v>249</v>
      </c>
      <c r="E2006" s="124" t="s">
        <v>466</v>
      </c>
      <c r="F2006" s="125" t="s">
        <v>13007</v>
      </c>
      <c r="G2006" s="126" t="s">
        <v>13008</v>
      </c>
    </row>
    <row r="2007" spans="1:7" hidden="1" x14ac:dyDescent="0.35">
      <c r="A2007" s="103" t="s">
        <v>13010</v>
      </c>
      <c r="B2007" s="122" t="s">
        <v>108</v>
      </c>
      <c r="C2007" s="117" t="s">
        <v>503</v>
      </c>
      <c r="D2007" s="123" t="s">
        <v>249</v>
      </c>
      <c r="E2007" s="124" t="s">
        <v>328</v>
      </c>
      <c r="F2007" s="125" t="s">
        <v>13011</v>
      </c>
      <c r="G2007" s="126" t="s">
        <v>13012</v>
      </c>
    </row>
    <row r="2008" spans="1:7" hidden="1" x14ac:dyDescent="0.35">
      <c r="A2008" s="103" t="s">
        <v>13014</v>
      </c>
      <c r="B2008" s="122" t="s">
        <v>108</v>
      </c>
      <c r="C2008" s="117" t="s">
        <v>503</v>
      </c>
      <c r="D2008" s="123" t="s">
        <v>249</v>
      </c>
      <c r="E2008" s="124" t="s">
        <v>612</v>
      </c>
      <c r="F2008" s="125" t="s">
        <v>13015</v>
      </c>
      <c r="G2008" s="126" t="s">
        <v>13016</v>
      </c>
    </row>
    <row r="2009" spans="1:7" hidden="1" x14ac:dyDescent="0.35">
      <c r="A2009" s="103" t="s">
        <v>13018</v>
      </c>
      <c r="B2009" s="122" t="s">
        <v>108</v>
      </c>
      <c r="C2009" s="117" t="s">
        <v>503</v>
      </c>
      <c r="D2009" s="123" t="s">
        <v>249</v>
      </c>
      <c r="E2009" s="124" t="s">
        <v>332</v>
      </c>
      <c r="F2009" s="125" t="s">
        <v>13019</v>
      </c>
      <c r="G2009" s="126" t="s">
        <v>13020</v>
      </c>
    </row>
    <row r="2010" spans="1:7" hidden="1" x14ac:dyDescent="0.35">
      <c r="A2010" s="103" t="s">
        <v>13022</v>
      </c>
      <c r="B2010" s="122" t="s">
        <v>108</v>
      </c>
      <c r="C2010" s="117" t="s">
        <v>503</v>
      </c>
      <c r="D2010" s="123" t="s">
        <v>249</v>
      </c>
      <c r="E2010" s="124" t="s">
        <v>58</v>
      </c>
      <c r="F2010" s="125" t="s">
        <v>13023</v>
      </c>
      <c r="G2010" s="126" t="s">
        <v>13024</v>
      </c>
    </row>
    <row r="2011" spans="1:7" hidden="1" x14ac:dyDescent="0.35">
      <c r="A2011" s="103" t="s">
        <v>13026</v>
      </c>
      <c r="B2011" s="122" t="s">
        <v>108</v>
      </c>
      <c r="C2011" s="117" t="s">
        <v>503</v>
      </c>
      <c r="D2011" s="123" t="s">
        <v>249</v>
      </c>
      <c r="E2011" s="124" t="s">
        <v>100</v>
      </c>
      <c r="F2011" s="125" t="s">
        <v>13027</v>
      </c>
      <c r="G2011" s="126" t="s">
        <v>13028</v>
      </c>
    </row>
    <row r="2012" spans="1:7" hidden="1" x14ac:dyDescent="0.35">
      <c r="A2012" s="103" t="s">
        <v>13030</v>
      </c>
      <c r="B2012" s="122" t="s">
        <v>108</v>
      </c>
      <c r="C2012" s="117" t="s">
        <v>503</v>
      </c>
      <c r="D2012" s="123" t="s">
        <v>249</v>
      </c>
      <c r="E2012" s="124" t="s">
        <v>66</v>
      </c>
      <c r="F2012" s="125" t="s">
        <v>13031</v>
      </c>
      <c r="G2012" s="126" t="s">
        <v>13032</v>
      </c>
    </row>
    <row r="2013" spans="1:7" hidden="1" x14ac:dyDescent="0.35">
      <c r="A2013" s="103" t="s">
        <v>13034</v>
      </c>
      <c r="B2013" s="122" t="s">
        <v>108</v>
      </c>
      <c r="C2013" s="117" t="s">
        <v>503</v>
      </c>
      <c r="D2013" s="123" t="s">
        <v>249</v>
      </c>
      <c r="E2013" s="124" t="s">
        <v>112</v>
      </c>
      <c r="F2013" s="125" t="s">
        <v>13035</v>
      </c>
      <c r="G2013" s="126" t="s">
        <v>13036</v>
      </c>
    </row>
    <row r="2014" spans="1:7" hidden="1" x14ac:dyDescent="0.35">
      <c r="A2014" s="103" t="s">
        <v>13038</v>
      </c>
      <c r="B2014" s="122" t="s">
        <v>108</v>
      </c>
      <c r="C2014" s="117" t="s">
        <v>503</v>
      </c>
      <c r="D2014" s="123" t="s">
        <v>249</v>
      </c>
      <c r="E2014" s="124" t="s">
        <v>308</v>
      </c>
      <c r="F2014" s="125" t="s">
        <v>13039</v>
      </c>
      <c r="G2014" s="126" t="s">
        <v>13040</v>
      </c>
    </row>
    <row r="2015" spans="1:7" hidden="1" x14ac:dyDescent="0.35">
      <c r="A2015" s="103" t="s">
        <v>13041</v>
      </c>
      <c r="B2015" s="122" t="s">
        <v>108</v>
      </c>
      <c r="C2015" s="117" t="s">
        <v>503</v>
      </c>
      <c r="D2015" s="123" t="s">
        <v>249</v>
      </c>
      <c r="E2015" s="124" t="s">
        <v>822</v>
      </c>
      <c r="F2015" s="125" t="s">
        <v>13042</v>
      </c>
      <c r="G2015" s="126" t="s">
        <v>13043</v>
      </c>
    </row>
    <row r="2016" spans="1:7" hidden="1" x14ac:dyDescent="0.35">
      <c r="A2016" s="103" t="s">
        <v>13045</v>
      </c>
      <c r="B2016" s="122" t="s">
        <v>108</v>
      </c>
      <c r="C2016" s="117" t="s">
        <v>503</v>
      </c>
      <c r="D2016" s="123" t="s">
        <v>249</v>
      </c>
      <c r="E2016" s="124" t="s">
        <v>143</v>
      </c>
      <c r="F2016" s="125" t="s">
        <v>13046</v>
      </c>
      <c r="G2016" s="126" t="s">
        <v>13047</v>
      </c>
    </row>
    <row r="2017" spans="1:7" hidden="1" x14ac:dyDescent="0.35">
      <c r="A2017" s="103" t="s">
        <v>13048</v>
      </c>
      <c r="B2017" s="122" t="s">
        <v>108</v>
      </c>
      <c r="C2017" s="117" t="s">
        <v>503</v>
      </c>
      <c r="D2017" s="123" t="s">
        <v>249</v>
      </c>
      <c r="E2017" s="124" t="s">
        <v>1029</v>
      </c>
      <c r="F2017" s="125" t="s">
        <v>13049</v>
      </c>
      <c r="G2017" s="126" t="s">
        <v>13050</v>
      </c>
    </row>
    <row r="2018" spans="1:7" x14ac:dyDescent="0.35">
      <c r="A2018" s="103" t="s">
        <v>49578</v>
      </c>
      <c r="B2018" s="122" t="s">
        <v>108</v>
      </c>
      <c r="C2018" s="117" t="s">
        <v>503</v>
      </c>
      <c r="D2018" s="123" t="s">
        <v>249</v>
      </c>
      <c r="E2018" s="124" t="s">
        <v>494</v>
      </c>
      <c r="F2018" s="125" t="s">
        <v>50027</v>
      </c>
      <c r="G2018" s="126" t="e">
        <v>#N/A</v>
      </c>
    </row>
    <row r="2019" spans="1:7" hidden="1" x14ac:dyDescent="0.35">
      <c r="A2019" s="103" t="s">
        <v>13052</v>
      </c>
      <c r="B2019" s="122" t="s">
        <v>108</v>
      </c>
      <c r="C2019" s="117" t="s">
        <v>503</v>
      </c>
      <c r="D2019" s="123" t="s">
        <v>249</v>
      </c>
      <c r="E2019" s="124" t="s">
        <v>638</v>
      </c>
      <c r="F2019" s="125" t="s">
        <v>13053</v>
      </c>
      <c r="G2019" s="126" t="s">
        <v>13054</v>
      </c>
    </row>
    <row r="2020" spans="1:7" hidden="1" x14ac:dyDescent="0.35">
      <c r="A2020" s="103" t="s">
        <v>13056</v>
      </c>
      <c r="B2020" s="122" t="s">
        <v>108</v>
      </c>
      <c r="C2020" s="117" t="s">
        <v>503</v>
      </c>
      <c r="D2020" s="123" t="s">
        <v>249</v>
      </c>
      <c r="E2020" s="124" t="s">
        <v>74</v>
      </c>
      <c r="F2020" s="125" t="s">
        <v>13057</v>
      </c>
      <c r="G2020" s="126" t="s">
        <v>13058</v>
      </c>
    </row>
    <row r="2021" spans="1:7" hidden="1" x14ac:dyDescent="0.35">
      <c r="A2021" s="103" t="s">
        <v>13060</v>
      </c>
      <c r="B2021" s="122" t="s">
        <v>108</v>
      </c>
      <c r="C2021" s="117" t="s">
        <v>503</v>
      </c>
      <c r="D2021" s="123" t="s">
        <v>249</v>
      </c>
      <c r="E2021" s="124" t="s">
        <v>78</v>
      </c>
      <c r="F2021" s="125" t="s">
        <v>13061</v>
      </c>
      <c r="G2021" s="126" t="s">
        <v>13062</v>
      </c>
    </row>
    <row r="2022" spans="1:7" hidden="1" x14ac:dyDescent="0.35">
      <c r="A2022" s="103" t="s">
        <v>13064</v>
      </c>
      <c r="B2022" s="122" t="s">
        <v>108</v>
      </c>
      <c r="C2022" s="117" t="s">
        <v>503</v>
      </c>
      <c r="D2022" s="123" t="s">
        <v>249</v>
      </c>
      <c r="E2022" s="124" t="s">
        <v>82</v>
      </c>
      <c r="F2022" s="125" t="s">
        <v>13065</v>
      </c>
      <c r="G2022" s="126" t="s">
        <v>13066</v>
      </c>
    </row>
    <row r="2023" spans="1:7" hidden="1" x14ac:dyDescent="0.35">
      <c r="A2023" s="103" t="s">
        <v>13067</v>
      </c>
      <c r="B2023" s="122" t="s">
        <v>108</v>
      </c>
      <c r="C2023" s="117" t="s">
        <v>503</v>
      </c>
      <c r="D2023" s="123" t="s">
        <v>249</v>
      </c>
      <c r="E2023" s="124" t="s">
        <v>86</v>
      </c>
      <c r="F2023" s="125" t="s">
        <v>13068</v>
      </c>
      <c r="G2023" s="126" t="s">
        <v>13069</v>
      </c>
    </row>
    <row r="2024" spans="1:7" hidden="1" x14ac:dyDescent="0.35">
      <c r="A2024" s="103" t="s">
        <v>13071</v>
      </c>
      <c r="B2024" s="122" t="s">
        <v>108</v>
      </c>
      <c r="C2024" s="117" t="s">
        <v>503</v>
      </c>
      <c r="D2024" s="123" t="s">
        <v>249</v>
      </c>
      <c r="E2024" s="124" t="s">
        <v>985</v>
      </c>
      <c r="F2024" s="125" t="s">
        <v>13072</v>
      </c>
      <c r="G2024" s="126" t="s">
        <v>13073</v>
      </c>
    </row>
    <row r="2025" spans="1:7" hidden="1" x14ac:dyDescent="0.35">
      <c r="A2025" s="103" t="s">
        <v>13075</v>
      </c>
      <c r="B2025" s="122" t="s">
        <v>108</v>
      </c>
      <c r="C2025" s="117" t="s">
        <v>503</v>
      </c>
      <c r="D2025" s="123" t="s">
        <v>249</v>
      </c>
      <c r="E2025" s="124" t="s">
        <v>47</v>
      </c>
      <c r="F2025" s="125" t="s">
        <v>13076</v>
      </c>
      <c r="G2025" s="126" t="s">
        <v>13077</v>
      </c>
    </row>
    <row r="2026" spans="1:7" hidden="1" x14ac:dyDescent="0.35">
      <c r="A2026" s="103" t="s">
        <v>13079</v>
      </c>
      <c r="B2026" s="122" t="s">
        <v>108</v>
      </c>
      <c r="C2026" s="117" t="s">
        <v>503</v>
      </c>
      <c r="D2026" s="123" t="s">
        <v>249</v>
      </c>
      <c r="E2026" s="124" t="s">
        <v>2379</v>
      </c>
      <c r="F2026" s="125" t="s">
        <v>13080</v>
      </c>
      <c r="G2026" s="126" t="s">
        <v>13081</v>
      </c>
    </row>
    <row r="2027" spans="1:7" hidden="1" x14ac:dyDescent="0.35">
      <c r="A2027" s="103" t="s">
        <v>13082</v>
      </c>
      <c r="B2027" s="122" t="s">
        <v>108</v>
      </c>
      <c r="C2027" s="117" t="s">
        <v>503</v>
      </c>
      <c r="D2027" s="123" t="s">
        <v>249</v>
      </c>
      <c r="E2027" s="124" t="s">
        <v>1066</v>
      </c>
      <c r="F2027" s="125" t="s">
        <v>13083</v>
      </c>
      <c r="G2027" s="126" t="s">
        <v>13084</v>
      </c>
    </row>
    <row r="2028" spans="1:7" hidden="1" x14ac:dyDescent="0.35">
      <c r="A2028" s="103" t="s">
        <v>13086</v>
      </c>
      <c r="B2028" s="122" t="s">
        <v>108</v>
      </c>
      <c r="C2028" s="117" t="s">
        <v>503</v>
      </c>
      <c r="D2028" s="123" t="s">
        <v>249</v>
      </c>
      <c r="E2028" s="124" t="s">
        <v>366</v>
      </c>
      <c r="F2028" s="125" t="s">
        <v>13087</v>
      </c>
      <c r="G2028" s="126" t="s">
        <v>13088</v>
      </c>
    </row>
    <row r="2029" spans="1:7" hidden="1" x14ac:dyDescent="0.35">
      <c r="A2029" s="103" t="s">
        <v>13090</v>
      </c>
      <c r="B2029" s="122" t="s">
        <v>108</v>
      </c>
      <c r="C2029" s="117" t="s">
        <v>503</v>
      </c>
      <c r="D2029" s="123" t="s">
        <v>249</v>
      </c>
      <c r="E2029" s="124" t="s">
        <v>908</v>
      </c>
      <c r="F2029" s="125" t="s">
        <v>13091</v>
      </c>
      <c r="G2029" s="126" t="s">
        <v>13092</v>
      </c>
    </row>
    <row r="2030" spans="1:7" hidden="1" x14ac:dyDescent="0.35">
      <c r="A2030" s="103" t="s">
        <v>13094</v>
      </c>
      <c r="B2030" s="122" t="s">
        <v>108</v>
      </c>
      <c r="C2030" s="117" t="s">
        <v>503</v>
      </c>
      <c r="D2030" s="123" t="s">
        <v>249</v>
      </c>
      <c r="E2030" s="124" t="s">
        <v>2002</v>
      </c>
      <c r="F2030" s="125" t="s">
        <v>13095</v>
      </c>
      <c r="G2030" s="126" t="s">
        <v>13096</v>
      </c>
    </row>
    <row r="2031" spans="1:7" hidden="1" x14ac:dyDescent="0.35">
      <c r="A2031" s="103" t="s">
        <v>13097</v>
      </c>
      <c r="B2031" s="111" t="s">
        <v>108</v>
      </c>
      <c r="C2031" s="117" t="s">
        <v>503</v>
      </c>
      <c r="D2031" s="118" t="s">
        <v>1029</v>
      </c>
      <c r="E2031" s="119"/>
      <c r="F2031" s="120" t="s">
        <v>13098</v>
      </c>
      <c r="G2031" s="121" t="s">
        <v>13099</v>
      </c>
    </row>
    <row r="2032" spans="1:7" hidden="1" x14ac:dyDescent="0.35">
      <c r="A2032" s="103" t="s">
        <v>13100</v>
      </c>
      <c r="B2032" s="122" t="s">
        <v>108</v>
      </c>
      <c r="C2032" s="117" t="s">
        <v>503</v>
      </c>
      <c r="D2032" s="123" t="s">
        <v>1029</v>
      </c>
      <c r="E2032" s="124" t="s">
        <v>325</v>
      </c>
      <c r="F2032" s="125" t="s">
        <v>13101</v>
      </c>
      <c r="G2032" s="126" t="s">
        <v>13102</v>
      </c>
    </row>
    <row r="2033" spans="1:7" hidden="1" x14ac:dyDescent="0.35">
      <c r="A2033" s="103" t="s">
        <v>13104</v>
      </c>
      <c r="B2033" s="122" t="s">
        <v>108</v>
      </c>
      <c r="C2033" s="117" t="s">
        <v>503</v>
      </c>
      <c r="D2033" s="123" t="s">
        <v>1029</v>
      </c>
      <c r="E2033" s="124" t="s">
        <v>43</v>
      </c>
      <c r="F2033" s="125" t="s">
        <v>13105</v>
      </c>
      <c r="G2033" s="126" t="s">
        <v>13106</v>
      </c>
    </row>
    <row r="2034" spans="1:7" hidden="1" x14ac:dyDescent="0.35">
      <c r="A2034" s="103" t="s">
        <v>13108</v>
      </c>
      <c r="B2034" s="122" t="s">
        <v>108</v>
      </c>
      <c r="C2034" s="117" t="s">
        <v>503</v>
      </c>
      <c r="D2034" s="123" t="s">
        <v>1029</v>
      </c>
      <c r="E2034" s="124" t="s">
        <v>612</v>
      </c>
      <c r="F2034" s="125" t="s">
        <v>13109</v>
      </c>
      <c r="G2034" s="126" t="s">
        <v>13110</v>
      </c>
    </row>
    <row r="2035" spans="1:7" hidden="1" x14ac:dyDescent="0.35">
      <c r="A2035" s="103" t="s">
        <v>13111</v>
      </c>
      <c r="B2035" s="122" t="s">
        <v>108</v>
      </c>
      <c r="C2035" s="117" t="s">
        <v>503</v>
      </c>
      <c r="D2035" s="123" t="s">
        <v>1029</v>
      </c>
      <c r="E2035" s="124" t="s">
        <v>638</v>
      </c>
      <c r="F2035" s="125" t="s">
        <v>13112</v>
      </c>
      <c r="G2035" s="126" t="s">
        <v>13113</v>
      </c>
    </row>
    <row r="2036" spans="1:7" hidden="1" x14ac:dyDescent="0.35">
      <c r="A2036" s="103" t="s">
        <v>13114</v>
      </c>
      <c r="B2036" s="122" t="s">
        <v>108</v>
      </c>
      <c r="C2036" s="117" t="s">
        <v>503</v>
      </c>
      <c r="D2036" s="123" t="s">
        <v>1029</v>
      </c>
      <c r="E2036" s="124" t="s">
        <v>202</v>
      </c>
      <c r="F2036" s="125" t="s">
        <v>13115</v>
      </c>
      <c r="G2036" s="126" t="s">
        <v>13116</v>
      </c>
    </row>
    <row r="2037" spans="1:7" hidden="1" x14ac:dyDescent="0.35">
      <c r="A2037" s="103" t="s">
        <v>13117</v>
      </c>
      <c r="B2037" s="122" t="s">
        <v>108</v>
      </c>
      <c r="C2037" s="117" t="s">
        <v>503</v>
      </c>
      <c r="D2037" s="123" t="s">
        <v>1029</v>
      </c>
      <c r="E2037" s="124" t="s">
        <v>777</v>
      </c>
      <c r="F2037" s="125" t="s">
        <v>13118</v>
      </c>
      <c r="G2037" s="126" t="s">
        <v>13119</v>
      </c>
    </row>
    <row r="2038" spans="1:7" hidden="1" x14ac:dyDescent="0.35">
      <c r="A2038" s="103" t="s">
        <v>13120</v>
      </c>
      <c r="B2038" s="122" t="s">
        <v>108</v>
      </c>
      <c r="C2038" s="117" t="s">
        <v>503</v>
      </c>
      <c r="D2038" s="123" t="s">
        <v>1029</v>
      </c>
      <c r="E2038" s="124" t="s">
        <v>78</v>
      </c>
      <c r="F2038" s="125" t="s">
        <v>13121</v>
      </c>
      <c r="G2038" s="126" t="s">
        <v>13122</v>
      </c>
    </row>
    <row r="2039" spans="1:7" hidden="1" x14ac:dyDescent="0.35">
      <c r="A2039" s="103" t="s">
        <v>13123</v>
      </c>
      <c r="B2039" s="122" t="s">
        <v>108</v>
      </c>
      <c r="C2039" s="117" t="s">
        <v>503</v>
      </c>
      <c r="D2039" s="123" t="s">
        <v>1029</v>
      </c>
      <c r="E2039" s="124" t="s">
        <v>166</v>
      </c>
      <c r="F2039" s="125" t="s">
        <v>13124</v>
      </c>
      <c r="G2039" s="126" t="s">
        <v>13125</v>
      </c>
    </row>
    <row r="2040" spans="1:7" hidden="1" x14ac:dyDescent="0.35">
      <c r="A2040" s="103" t="s">
        <v>13127</v>
      </c>
      <c r="B2040" s="122" t="s">
        <v>108</v>
      </c>
      <c r="C2040" s="117" t="s">
        <v>503</v>
      </c>
      <c r="D2040" s="123" t="s">
        <v>1029</v>
      </c>
      <c r="E2040" s="124" t="s">
        <v>503</v>
      </c>
      <c r="F2040" s="125" t="s">
        <v>13128</v>
      </c>
      <c r="G2040" s="126" t="s">
        <v>13129</v>
      </c>
    </row>
    <row r="2041" spans="1:7" hidden="1" x14ac:dyDescent="0.35">
      <c r="A2041" s="103" t="s">
        <v>13131</v>
      </c>
      <c r="B2041" s="122" t="s">
        <v>108</v>
      </c>
      <c r="C2041" s="117" t="s">
        <v>503</v>
      </c>
      <c r="D2041" s="123" t="s">
        <v>1029</v>
      </c>
      <c r="E2041" s="124" t="s">
        <v>213</v>
      </c>
      <c r="F2041" s="125" t="s">
        <v>13132</v>
      </c>
      <c r="G2041" s="126" t="s">
        <v>13133</v>
      </c>
    </row>
    <row r="2042" spans="1:7" hidden="1" x14ac:dyDescent="0.35">
      <c r="A2042" s="103" t="s">
        <v>13134</v>
      </c>
      <c r="B2042" s="122" t="s">
        <v>108</v>
      </c>
      <c r="C2042" s="117" t="s">
        <v>503</v>
      </c>
      <c r="D2042" s="123" t="s">
        <v>1029</v>
      </c>
      <c r="E2042" s="124" t="s">
        <v>413</v>
      </c>
      <c r="F2042" s="125" t="s">
        <v>13135</v>
      </c>
      <c r="G2042" s="126" t="s">
        <v>13136</v>
      </c>
    </row>
    <row r="2043" spans="1:7" hidden="1" x14ac:dyDescent="0.35">
      <c r="A2043" s="103" t="s">
        <v>13137</v>
      </c>
      <c r="B2043" s="122" t="s">
        <v>108</v>
      </c>
      <c r="C2043" s="117" t="s">
        <v>503</v>
      </c>
      <c r="D2043" s="123" t="s">
        <v>1029</v>
      </c>
      <c r="E2043" s="124" t="s">
        <v>155</v>
      </c>
      <c r="F2043" s="125" t="s">
        <v>13138</v>
      </c>
      <c r="G2043" s="126" t="s">
        <v>13139</v>
      </c>
    </row>
    <row r="2044" spans="1:7" hidden="1" x14ac:dyDescent="0.35">
      <c r="A2044" s="103" t="s">
        <v>13141</v>
      </c>
      <c r="B2044" s="122" t="s">
        <v>108</v>
      </c>
      <c r="C2044" s="117" t="s">
        <v>503</v>
      </c>
      <c r="D2044" s="123" t="s">
        <v>1029</v>
      </c>
      <c r="E2044" s="124" t="s">
        <v>908</v>
      </c>
      <c r="F2044" s="125" t="s">
        <v>13142</v>
      </c>
      <c r="G2044" s="126" t="s">
        <v>13143</v>
      </c>
    </row>
    <row r="2045" spans="1:7" hidden="1" x14ac:dyDescent="0.35">
      <c r="A2045" s="103" t="s">
        <v>13144</v>
      </c>
      <c r="B2045" s="111" t="s">
        <v>108</v>
      </c>
      <c r="C2045" s="117" t="s">
        <v>503</v>
      </c>
      <c r="D2045" s="118" t="s">
        <v>196</v>
      </c>
      <c r="E2045" s="119"/>
      <c r="F2045" s="120" t="s">
        <v>13145</v>
      </c>
      <c r="G2045" s="121" t="s">
        <v>13146</v>
      </c>
    </row>
    <row r="2046" spans="1:7" hidden="1" x14ac:dyDescent="0.35">
      <c r="A2046" s="103" t="s">
        <v>13147</v>
      </c>
      <c r="B2046" s="122" t="s">
        <v>108</v>
      </c>
      <c r="C2046" s="117" t="s">
        <v>503</v>
      </c>
      <c r="D2046" s="123" t="s">
        <v>196</v>
      </c>
      <c r="E2046" s="124" t="s">
        <v>822</v>
      </c>
      <c r="F2046" s="125" t="s">
        <v>13148</v>
      </c>
      <c r="G2046" s="126" t="s">
        <v>13149</v>
      </c>
    </row>
    <row r="2047" spans="1:7" hidden="1" x14ac:dyDescent="0.35">
      <c r="A2047" s="103" t="s">
        <v>13150</v>
      </c>
      <c r="B2047" s="122" t="s">
        <v>108</v>
      </c>
      <c r="C2047" s="117" t="s">
        <v>503</v>
      </c>
      <c r="D2047" s="123" t="s">
        <v>196</v>
      </c>
      <c r="E2047" s="124" t="s">
        <v>442</v>
      </c>
      <c r="F2047" s="125" t="s">
        <v>13151</v>
      </c>
      <c r="G2047" s="126" t="s">
        <v>13152</v>
      </c>
    </row>
    <row r="2048" spans="1:7" hidden="1" x14ac:dyDescent="0.35">
      <c r="A2048" s="103" t="s">
        <v>13153</v>
      </c>
      <c r="B2048" s="122" t="s">
        <v>108</v>
      </c>
      <c r="C2048" s="117" t="s">
        <v>503</v>
      </c>
      <c r="D2048" s="123" t="s">
        <v>196</v>
      </c>
      <c r="E2048" s="124" t="s">
        <v>878</v>
      </c>
      <c r="F2048" s="125" t="s">
        <v>13154</v>
      </c>
      <c r="G2048" s="126" t="s">
        <v>13155</v>
      </c>
    </row>
    <row r="2049" spans="1:7" hidden="1" x14ac:dyDescent="0.35">
      <c r="A2049" s="103" t="s">
        <v>13157</v>
      </c>
      <c r="B2049" s="111" t="s">
        <v>108</v>
      </c>
      <c r="C2049" s="117" t="s">
        <v>503</v>
      </c>
      <c r="D2049" s="118" t="s">
        <v>312</v>
      </c>
      <c r="E2049" s="119"/>
      <c r="F2049" s="120" t="s">
        <v>13158</v>
      </c>
      <c r="G2049" s="121" t="s">
        <v>13159</v>
      </c>
    </row>
    <row r="2050" spans="1:7" hidden="1" x14ac:dyDescent="0.35">
      <c r="A2050" s="103" t="s">
        <v>13160</v>
      </c>
      <c r="B2050" s="122" t="s">
        <v>108</v>
      </c>
      <c r="C2050" s="117" t="s">
        <v>503</v>
      </c>
      <c r="D2050" s="123" t="s">
        <v>312</v>
      </c>
      <c r="E2050" s="124" t="s">
        <v>466</v>
      </c>
      <c r="F2050" s="125" t="s">
        <v>13161</v>
      </c>
      <c r="G2050" s="126" t="s">
        <v>13162</v>
      </c>
    </row>
    <row r="2051" spans="1:7" hidden="1" x14ac:dyDescent="0.35">
      <c r="A2051" s="103" t="s">
        <v>13164</v>
      </c>
      <c r="B2051" s="122" t="s">
        <v>108</v>
      </c>
      <c r="C2051" s="117" t="s">
        <v>503</v>
      </c>
      <c r="D2051" s="123" t="s">
        <v>312</v>
      </c>
      <c r="E2051" s="124" t="s">
        <v>325</v>
      </c>
      <c r="F2051" s="125" t="s">
        <v>13165</v>
      </c>
      <c r="G2051" s="126" t="s">
        <v>13166</v>
      </c>
    </row>
    <row r="2052" spans="1:7" hidden="1" x14ac:dyDescent="0.35">
      <c r="A2052" s="103" t="s">
        <v>13168</v>
      </c>
      <c r="B2052" s="122" t="s">
        <v>108</v>
      </c>
      <c r="C2052" s="117" t="s">
        <v>503</v>
      </c>
      <c r="D2052" s="123" t="s">
        <v>312</v>
      </c>
      <c r="E2052" s="124" t="s">
        <v>58</v>
      </c>
      <c r="F2052" s="125" t="s">
        <v>13169</v>
      </c>
      <c r="G2052" s="126" t="s">
        <v>13170</v>
      </c>
    </row>
    <row r="2053" spans="1:7" hidden="1" x14ac:dyDescent="0.35">
      <c r="A2053" s="103" t="s">
        <v>13172</v>
      </c>
      <c r="B2053" s="122" t="s">
        <v>108</v>
      </c>
      <c r="C2053" s="117" t="s">
        <v>503</v>
      </c>
      <c r="D2053" s="123" t="s">
        <v>312</v>
      </c>
      <c r="E2053" s="124" t="s">
        <v>136</v>
      </c>
      <c r="F2053" s="125" t="s">
        <v>13173</v>
      </c>
      <c r="G2053" s="126" t="s">
        <v>13174</v>
      </c>
    </row>
    <row r="2054" spans="1:7" hidden="1" x14ac:dyDescent="0.35">
      <c r="A2054" s="103" t="s">
        <v>13176</v>
      </c>
      <c r="B2054" s="122" t="s">
        <v>108</v>
      </c>
      <c r="C2054" s="117" t="s">
        <v>503</v>
      </c>
      <c r="D2054" s="123" t="s">
        <v>312</v>
      </c>
      <c r="E2054" s="124" t="s">
        <v>798</v>
      </c>
      <c r="F2054" s="125" t="s">
        <v>13177</v>
      </c>
      <c r="G2054" s="126" t="s">
        <v>13178</v>
      </c>
    </row>
    <row r="2055" spans="1:7" hidden="1" x14ac:dyDescent="0.35">
      <c r="A2055" s="103" t="s">
        <v>13180</v>
      </c>
      <c r="B2055" s="122" t="s">
        <v>108</v>
      </c>
      <c r="C2055" s="117" t="s">
        <v>503</v>
      </c>
      <c r="D2055" s="123" t="s">
        <v>312</v>
      </c>
      <c r="E2055" s="124" t="s">
        <v>151</v>
      </c>
      <c r="F2055" s="125" t="s">
        <v>13181</v>
      </c>
      <c r="G2055" s="126" t="s">
        <v>13182</v>
      </c>
    </row>
    <row r="2056" spans="1:7" hidden="1" x14ac:dyDescent="0.35">
      <c r="A2056" s="103" t="s">
        <v>13184</v>
      </c>
      <c r="B2056" s="122" t="s">
        <v>108</v>
      </c>
      <c r="C2056" s="117" t="s">
        <v>503</v>
      </c>
      <c r="D2056" s="123" t="s">
        <v>312</v>
      </c>
      <c r="E2056" s="124" t="s">
        <v>985</v>
      </c>
      <c r="F2056" s="125" t="s">
        <v>13185</v>
      </c>
      <c r="G2056" s="126" t="s">
        <v>13186</v>
      </c>
    </row>
    <row r="2057" spans="1:7" hidden="1" x14ac:dyDescent="0.35">
      <c r="A2057" s="103" t="s">
        <v>13187</v>
      </c>
      <c r="B2057" s="111" t="s">
        <v>108</v>
      </c>
      <c r="C2057" s="117" t="s">
        <v>503</v>
      </c>
      <c r="D2057" s="118" t="s">
        <v>185</v>
      </c>
      <c r="E2057" s="119"/>
      <c r="F2057" s="120" t="s">
        <v>13188</v>
      </c>
      <c r="G2057" s="121" t="s">
        <v>13189</v>
      </c>
    </row>
    <row r="2058" spans="1:7" hidden="1" x14ac:dyDescent="0.35">
      <c r="A2058" s="103" t="s">
        <v>13190</v>
      </c>
      <c r="B2058" s="122" t="s">
        <v>108</v>
      </c>
      <c r="C2058" s="117" t="s">
        <v>503</v>
      </c>
      <c r="D2058" s="123" t="s">
        <v>185</v>
      </c>
      <c r="E2058" s="124" t="s">
        <v>658</v>
      </c>
      <c r="F2058" s="125" t="s">
        <v>13191</v>
      </c>
      <c r="G2058" s="126" t="s">
        <v>13192</v>
      </c>
    </row>
    <row r="2059" spans="1:7" hidden="1" x14ac:dyDescent="0.35">
      <c r="A2059" s="103" t="s">
        <v>13194</v>
      </c>
      <c r="B2059" s="122" t="s">
        <v>108</v>
      </c>
      <c r="C2059" s="117" t="s">
        <v>503</v>
      </c>
      <c r="D2059" s="123" t="s">
        <v>185</v>
      </c>
      <c r="E2059" s="124" t="s">
        <v>116</v>
      </c>
      <c r="F2059" s="125" t="s">
        <v>13195</v>
      </c>
      <c r="G2059" s="126" t="s">
        <v>13196</v>
      </c>
    </row>
    <row r="2060" spans="1:7" hidden="1" x14ac:dyDescent="0.35">
      <c r="A2060" s="103" t="s">
        <v>13198</v>
      </c>
      <c r="B2060" s="122" t="s">
        <v>108</v>
      </c>
      <c r="C2060" s="117" t="s">
        <v>503</v>
      </c>
      <c r="D2060" s="123" t="s">
        <v>185</v>
      </c>
      <c r="E2060" s="124" t="s">
        <v>592</v>
      </c>
      <c r="F2060" s="125" t="s">
        <v>13199</v>
      </c>
      <c r="G2060" s="126" t="s">
        <v>13200</v>
      </c>
    </row>
    <row r="2061" spans="1:7" x14ac:dyDescent="0.35">
      <c r="A2061" s="103" t="s">
        <v>49579</v>
      </c>
      <c r="B2061" s="122" t="s">
        <v>108</v>
      </c>
      <c r="C2061" s="117" t="s">
        <v>503</v>
      </c>
      <c r="D2061" s="123" t="s">
        <v>185</v>
      </c>
      <c r="E2061" s="124" t="s">
        <v>328</v>
      </c>
      <c r="F2061" s="125" t="s">
        <v>50028</v>
      </c>
      <c r="G2061" s="126" t="e">
        <v>#N/A</v>
      </c>
    </row>
    <row r="2062" spans="1:7" hidden="1" x14ac:dyDescent="0.35">
      <c r="A2062" s="103" t="s">
        <v>13202</v>
      </c>
      <c r="B2062" s="122" t="s">
        <v>108</v>
      </c>
      <c r="C2062" s="117" t="s">
        <v>503</v>
      </c>
      <c r="D2062" s="123" t="s">
        <v>185</v>
      </c>
      <c r="E2062" s="124" t="s">
        <v>612</v>
      </c>
      <c r="F2062" s="125" t="s">
        <v>13203</v>
      </c>
      <c r="G2062" s="126" t="s">
        <v>13204</v>
      </c>
    </row>
    <row r="2063" spans="1:7" hidden="1" x14ac:dyDescent="0.35">
      <c r="A2063" s="103" t="s">
        <v>13206</v>
      </c>
      <c r="B2063" s="122" t="s">
        <v>108</v>
      </c>
      <c r="C2063" s="117" t="s">
        <v>503</v>
      </c>
      <c r="D2063" s="123" t="s">
        <v>185</v>
      </c>
      <c r="E2063" s="124" t="s">
        <v>332</v>
      </c>
      <c r="F2063" s="125" t="s">
        <v>13207</v>
      </c>
      <c r="G2063" s="126" t="s">
        <v>13208</v>
      </c>
    </row>
    <row r="2064" spans="1:7" hidden="1" x14ac:dyDescent="0.35">
      <c r="A2064" s="103" t="s">
        <v>13210</v>
      </c>
      <c r="B2064" s="122" t="s">
        <v>108</v>
      </c>
      <c r="C2064" s="117" t="s">
        <v>503</v>
      </c>
      <c r="D2064" s="123" t="s">
        <v>185</v>
      </c>
      <c r="E2064" s="124" t="s">
        <v>430</v>
      </c>
      <c r="F2064" s="125" t="s">
        <v>13211</v>
      </c>
      <c r="G2064" s="126" t="s">
        <v>13212</v>
      </c>
    </row>
    <row r="2065" spans="1:7" hidden="1" x14ac:dyDescent="0.35">
      <c r="A2065" s="103" t="s">
        <v>13214</v>
      </c>
      <c r="B2065" s="122" t="s">
        <v>108</v>
      </c>
      <c r="C2065" s="117" t="s">
        <v>503</v>
      </c>
      <c r="D2065" s="123" t="s">
        <v>185</v>
      </c>
      <c r="E2065" s="124" t="s">
        <v>58</v>
      </c>
      <c r="F2065" s="125" t="s">
        <v>13215</v>
      </c>
      <c r="G2065" s="126" t="s">
        <v>13216</v>
      </c>
    </row>
    <row r="2066" spans="1:7" hidden="1" x14ac:dyDescent="0.35">
      <c r="A2066" s="103" t="s">
        <v>13218</v>
      </c>
      <c r="B2066" s="122" t="s">
        <v>108</v>
      </c>
      <c r="C2066" s="117" t="s">
        <v>503</v>
      </c>
      <c r="D2066" s="123" t="s">
        <v>185</v>
      </c>
      <c r="E2066" s="124" t="s">
        <v>481</v>
      </c>
      <c r="F2066" s="125" t="s">
        <v>13219</v>
      </c>
      <c r="G2066" s="126" t="s">
        <v>13220</v>
      </c>
    </row>
    <row r="2067" spans="1:7" hidden="1" x14ac:dyDescent="0.35">
      <c r="A2067" s="103" t="s">
        <v>13222</v>
      </c>
      <c r="B2067" s="122" t="s">
        <v>108</v>
      </c>
      <c r="C2067" s="117" t="s">
        <v>503</v>
      </c>
      <c r="D2067" s="123" t="s">
        <v>185</v>
      </c>
      <c r="E2067" s="124" t="s">
        <v>62</v>
      </c>
      <c r="F2067" s="125" t="s">
        <v>13223</v>
      </c>
      <c r="G2067" s="126" t="s">
        <v>13224</v>
      </c>
    </row>
    <row r="2068" spans="1:7" hidden="1" x14ac:dyDescent="0.35">
      <c r="A2068" s="103" t="s">
        <v>13226</v>
      </c>
      <c r="B2068" s="122" t="s">
        <v>108</v>
      </c>
      <c r="C2068" s="117" t="s">
        <v>503</v>
      </c>
      <c r="D2068" s="123" t="s">
        <v>185</v>
      </c>
      <c r="E2068" s="124" t="s">
        <v>1348</v>
      </c>
      <c r="F2068" s="125" t="s">
        <v>13227</v>
      </c>
      <c r="G2068" s="126" t="s">
        <v>13228</v>
      </c>
    </row>
    <row r="2069" spans="1:7" hidden="1" x14ac:dyDescent="0.35">
      <c r="A2069" s="103" t="s">
        <v>13230</v>
      </c>
      <c r="B2069" s="122" t="s">
        <v>108</v>
      </c>
      <c r="C2069" s="117" t="s">
        <v>503</v>
      </c>
      <c r="D2069" s="123" t="s">
        <v>185</v>
      </c>
      <c r="E2069" s="124" t="s">
        <v>892</v>
      </c>
      <c r="F2069" s="125" t="s">
        <v>13231</v>
      </c>
      <c r="G2069" s="126" t="s">
        <v>13232</v>
      </c>
    </row>
    <row r="2070" spans="1:7" hidden="1" x14ac:dyDescent="0.35">
      <c r="A2070" s="103" t="s">
        <v>13234</v>
      </c>
      <c r="B2070" s="122" t="s">
        <v>108</v>
      </c>
      <c r="C2070" s="117" t="s">
        <v>503</v>
      </c>
      <c r="D2070" s="123" t="s">
        <v>185</v>
      </c>
      <c r="E2070" s="124" t="s">
        <v>90</v>
      </c>
      <c r="F2070" s="125" t="s">
        <v>13235</v>
      </c>
      <c r="G2070" s="126" t="s">
        <v>13236</v>
      </c>
    </row>
    <row r="2071" spans="1:7" hidden="1" x14ac:dyDescent="0.35">
      <c r="A2071" s="103" t="s">
        <v>13238</v>
      </c>
      <c r="B2071" s="122" t="s">
        <v>108</v>
      </c>
      <c r="C2071" s="117" t="s">
        <v>503</v>
      </c>
      <c r="D2071" s="123" t="s">
        <v>185</v>
      </c>
      <c r="E2071" s="124" t="s">
        <v>100</v>
      </c>
      <c r="F2071" s="125" t="s">
        <v>13239</v>
      </c>
      <c r="G2071" s="126" t="s">
        <v>13240</v>
      </c>
    </row>
    <row r="2072" spans="1:7" hidden="1" x14ac:dyDescent="0.35">
      <c r="A2072" s="103" t="s">
        <v>13242</v>
      </c>
      <c r="B2072" s="122" t="s">
        <v>108</v>
      </c>
      <c r="C2072" s="117" t="s">
        <v>503</v>
      </c>
      <c r="D2072" s="123" t="s">
        <v>185</v>
      </c>
      <c r="E2072" s="124" t="s">
        <v>336</v>
      </c>
      <c r="F2072" s="125" t="s">
        <v>13243</v>
      </c>
      <c r="G2072" s="126" t="s">
        <v>13244</v>
      </c>
    </row>
    <row r="2073" spans="1:7" hidden="1" x14ac:dyDescent="0.35">
      <c r="A2073" s="103" t="s">
        <v>13245</v>
      </c>
      <c r="B2073" s="122" t="s">
        <v>108</v>
      </c>
      <c r="C2073" s="117" t="s">
        <v>503</v>
      </c>
      <c r="D2073" s="123" t="s">
        <v>185</v>
      </c>
      <c r="E2073" s="124" t="s">
        <v>104</v>
      </c>
      <c r="F2073" s="125" t="s">
        <v>13246</v>
      </c>
      <c r="G2073" s="126" t="s">
        <v>13247</v>
      </c>
    </row>
    <row r="2074" spans="1:7" hidden="1" x14ac:dyDescent="0.35">
      <c r="A2074" s="103" t="s">
        <v>13248</v>
      </c>
      <c r="B2074" s="122" t="s">
        <v>108</v>
      </c>
      <c r="C2074" s="117" t="s">
        <v>503</v>
      </c>
      <c r="D2074" s="123" t="s">
        <v>185</v>
      </c>
      <c r="E2074" s="124" t="s">
        <v>1084</v>
      </c>
      <c r="F2074" s="125" t="s">
        <v>13249</v>
      </c>
      <c r="G2074" s="126" t="s">
        <v>13250</v>
      </c>
    </row>
    <row r="2075" spans="1:7" hidden="1" x14ac:dyDescent="0.35">
      <c r="A2075" s="103" t="s">
        <v>13251</v>
      </c>
      <c r="B2075" s="122" t="s">
        <v>108</v>
      </c>
      <c r="C2075" s="117" t="s">
        <v>503</v>
      </c>
      <c r="D2075" s="123" t="s">
        <v>185</v>
      </c>
      <c r="E2075" s="124" t="s">
        <v>1591</v>
      </c>
      <c r="F2075" s="125" t="s">
        <v>13252</v>
      </c>
      <c r="G2075" s="126" t="s">
        <v>13253</v>
      </c>
    </row>
    <row r="2076" spans="1:7" hidden="1" x14ac:dyDescent="0.35">
      <c r="A2076" s="103" t="s">
        <v>13254</v>
      </c>
      <c r="B2076" s="122" t="s">
        <v>108</v>
      </c>
      <c r="C2076" s="117" t="s">
        <v>503</v>
      </c>
      <c r="D2076" s="123" t="s">
        <v>185</v>
      </c>
      <c r="E2076" s="124" t="s">
        <v>199</v>
      </c>
      <c r="F2076" s="125" t="s">
        <v>13255</v>
      </c>
      <c r="G2076" s="126" t="s">
        <v>13256</v>
      </c>
    </row>
    <row r="2077" spans="1:7" hidden="1" x14ac:dyDescent="0.35">
      <c r="A2077" s="103" t="s">
        <v>13257</v>
      </c>
      <c r="B2077" s="122" t="s">
        <v>108</v>
      </c>
      <c r="C2077" s="117" t="s">
        <v>503</v>
      </c>
      <c r="D2077" s="123" t="s">
        <v>185</v>
      </c>
      <c r="E2077" s="124" t="s">
        <v>638</v>
      </c>
      <c r="F2077" s="125" t="s">
        <v>13258</v>
      </c>
      <c r="G2077" s="126" t="s">
        <v>13259</v>
      </c>
    </row>
    <row r="2078" spans="1:7" x14ac:dyDescent="0.35">
      <c r="A2078" s="103" t="s">
        <v>49580</v>
      </c>
      <c r="B2078" s="122" t="s">
        <v>108</v>
      </c>
      <c r="C2078" s="117" t="s">
        <v>503</v>
      </c>
      <c r="D2078" s="123" t="s">
        <v>185</v>
      </c>
      <c r="E2078" s="124" t="s">
        <v>798</v>
      </c>
      <c r="F2078" s="125" t="s">
        <v>50029</v>
      </c>
      <c r="G2078" s="126" t="e">
        <v>#N/A</v>
      </c>
    </row>
    <row r="2079" spans="1:7" hidden="1" x14ac:dyDescent="0.35">
      <c r="A2079" s="103" t="s">
        <v>13260</v>
      </c>
      <c r="B2079" s="122" t="s">
        <v>108</v>
      </c>
      <c r="C2079" s="117" t="s">
        <v>503</v>
      </c>
      <c r="D2079" s="123" t="s">
        <v>185</v>
      </c>
      <c r="E2079" s="124" t="s">
        <v>147</v>
      </c>
      <c r="F2079" s="125" t="s">
        <v>13261</v>
      </c>
      <c r="G2079" s="126" t="s">
        <v>13262</v>
      </c>
    </row>
    <row r="2080" spans="1:7" hidden="1" x14ac:dyDescent="0.35">
      <c r="A2080" s="103" t="s">
        <v>13263</v>
      </c>
      <c r="B2080" s="122" t="s">
        <v>108</v>
      </c>
      <c r="C2080" s="117" t="s">
        <v>503</v>
      </c>
      <c r="D2080" s="123" t="s">
        <v>185</v>
      </c>
      <c r="E2080" s="124" t="s">
        <v>74</v>
      </c>
      <c r="F2080" s="125" t="s">
        <v>13264</v>
      </c>
      <c r="G2080" s="126" t="s">
        <v>13265</v>
      </c>
    </row>
    <row r="2081" spans="1:7" hidden="1" x14ac:dyDescent="0.35">
      <c r="A2081" s="103" t="s">
        <v>13266</v>
      </c>
      <c r="B2081" s="122" t="s">
        <v>108</v>
      </c>
      <c r="C2081" s="117" t="s">
        <v>503</v>
      </c>
      <c r="D2081" s="123" t="s">
        <v>185</v>
      </c>
      <c r="E2081" s="124" t="s">
        <v>1013</v>
      </c>
      <c r="F2081" s="125" t="s">
        <v>13267</v>
      </c>
      <c r="G2081" s="126" t="s">
        <v>13268</v>
      </c>
    </row>
    <row r="2082" spans="1:7" hidden="1" x14ac:dyDescent="0.35">
      <c r="A2082" s="103" t="s">
        <v>13269</v>
      </c>
      <c r="B2082" s="122" t="s">
        <v>108</v>
      </c>
      <c r="C2082" s="117" t="s">
        <v>503</v>
      </c>
      <c r="D2082" s="123" t="s">
        <v>185</v>
      </c>
      <c r="E2082" s="124" t="s">
        <v>47</v>
      </c>
      <c r="F2082" s="125" t="s">
        <v>13270</v>
      </c>
      <c r="G2082" s="126" t="s">
        <v>13271</v>
      </c>
    </row>
    <row r="2083" spans="1:7" hidden="1" x14ac:dyDescent="0.35">
      <c r="A2083" s="103" t="s">
        <v>13273</v>
      </c>
      <c r="B2083" s="122" t="s">
        <v>108</v>
      </c>
      <c r="C2083" s="117" t="s">
        <v>503</v>
      </c>
      <c r="D2083" s="123" t="s">
        <v>185</v>
      </c>
      <c r="E2083" s="124" t="s">
        <v>2379</v>
      </c>
      <c r="F2083" s="125" t="s">
        <v>13274</v>
      </c>
      <c r="G2083" s="126" t="s">
        <v>13275</v>
      </c>
    </row>
    <row r="2084" spans="1:7" hidden="1" x14ac:dyDescent="0.35">
      <c r="A2084" s="103" t="s">
        <v>13277</v>
      </c>
      <c r="B2084" s="122" t="s">
        <v>108</v>
      </c>
      <c r="C2084" s="117" t="s">
        <v>503</v>
      </c>
      <c r="D2084" s="123" t="s">
        <v>185</v>
      </c>
      <c r="E2084" s="124" t="s">
        <v>51</v>
      </c>
      <c r="F2084" s="125" t="s">
        <v>13278</v>
      </c>
      <c r="G2084" s="126" t="s">
        <v>13279</v>
      </c>
    </row>
    <row r="2085" spans="1:7" hidden="1" x14ac:dyDescent="0.35">
      <c r="A2085" s="103" t="s">
        <v>13281</v>
      </c>
      <c r="B2085" s="122" t="s">
        <v>108</v>
      </c>
      <c r="C2085" s="117" t="s">
        <v>503</v>
      </c>
      <c r="D2085" s="123" t="s">
        <v>185</v>
      </c>
      <c r="E2085" s="124" t="s">
        <v>2044</v>
      </c>
      <c r="F2085" s="125" t="s">
        <v>13282</v>
      </c>
      <c r="G2085" s="126" t="s">
        <v>13283</v>
      </c>
    </row>
    <row r="2086" spans="1:7" hidden="1" x14ac:dyDescent="0.35">
      <c r="A2086" s="103" t="s">
        <v>13285</v>
      </c>
      <c r="B2086" s="122" t="s">
        <v>108</v>
      </c>
      <c r="C2086" s="117" t="s">
        <v>503</v>
      </c>
      <c r="D2086" s="123" t="s">
        <v>185</v>
      </c>
      <c r="E2086" s="124" t="s">
        <v>1066</v>
      </c>
      <c r="F2086" s="125" t="s">
        <v>13286</v>
      </c>
      <c r="G2086" s="126" t="s">
        <v>13287</v>
      </c>
    </row>
    <row r="2087" spans="1:7" hidden="1" x14ac:dyDescent="0.35">
      <c r="A2087" s="103" t="s">
        <v>13289</v>
      </c>
      <c r="B2087" s="122" t="s">
        <v>108</v>
      </c>
      <c r="C2087" s="117" t="s">
        <v>503</v>
      </c>
      <c r="D2087" s="123" t="s">
        <v>185</v>
      </c>
      <c r="E2087" s="124" t="s">
        <v>155</v>
      </c>
      <c r="F2087" s="125" t="s">
        <v>13290</v>
      </c>
      <c r="G2087" s="126" t="s">
        <v>13291</v>
      </c>
    </row>
    <row r="2088" spans="1:7" hidden="1" x14ac:dyDescent="0.35">
      <c r="A2088" s="103" t="s">
        <v>13292</v>
      </c>
      <c r="B2088" s="122" t="s">
        <v>108</v>
      </c>
      <c r="C2088" s="117" t="s">
        <v>503</v>
      </c>
      <c r="D2088" s="123" t="s">
        <v>185</v>
      </c>
      <c r="E2088" s="124" t="s">
        <v>173</v>
      </c>
      <c r="F2088" s="125" t="s">
        <v>13293</v>
      </c>
      <c r="G2088" s="126" t="s">
        <v>13294</v>
      </c>
    </row>
    <row r="2089" spans="1:7" hidden="1" x14ac:dyDescent="0.35">
      <c r="A2089" s="103" t="s">
        <v>13295</v>
      </c>
      <c r="B2089" s="122" t="s">
        <v>108</v>
      </c>
      <c r="C2089" s="117" t="s">
        <v>503</v>
      </c>
      <c r="D2089" s="123" t="s">
        <v>185</v>
      </c>
      <c r="E2089" s="124" t="s">
        <v>934</v>
      </c>
      <c r="F2089" s="125" t="s">
        <v>13296</v>
      </c>
      <c r="G2089" s="126" t="s">
        <v>13297</v>
      </c>
    </row>
    <row r="2090" spans="1:7" hidden="1" x14ac:dyDescent="0.35">
      <c r="A2090" s="103" t="s">
        <v>13298</v>
      </c>
      <c r="B2090" s="122" t="s">
        <v>108</v>
      </c>
      <c r="C2090" s="117" t="s">
        <v>503</v>
      </c>
      <c r="D2090" s="123" t="s">
        <v>185</v>
      </c>
      <c r="E2090" s="124" t="s">
        <v>908</v>
      </c>
      <c r="F2090" s="125" t="s">
        <v>13299</v>
      </c>
      <c r="G2090" s="126" t="s">
        <v>13300</v>
      </c>
    </row>
    <row r="2091" spans="1:7" hidden="1" x14ac:dyDescent="0.35">
      <c r="A2091" s="103" t="s">
        <v>13301</v>
      </c>
      <c r="B2091" s="122" t="s">
        <v>108</v>
      </c>
      <c r="C2091" s="117" t="s">
        <v>503</v>
      </c>
      <c r="D2091" s="123" t="s">
        <v>185</v>
      </c>
      <c r="E2091" s="124" t="s">
        <v>510</v>
      </c>
      <c r="F2091" s="125" t="s">
        <v>13302</v>
      </c>
      <c r="G2091" s="126" t="s">
        <v>13303</v>
      </c>
    </row>
    <row r="2092" spans="1:7" hidden="1" x14ac:dyDescent="0.35">
      <c r="A2092" s="103" t="s">
        <v>13305</v>
      </c>
      <c r="B2092" s="122" t="s">
        <v>108</v>
      </c>
      <c r="C2092" s="117" t="s">
        <v>503</v>
      </c>
      <c r="D2092" s="123" t="s">
        <v>185</v>
      </c>
      <c r="E2092" s="124" t="s">
        <v>856</v>
      </c>
      <c r="F2092" s="125" t="s">
        <v>13306</v>
      </c>
      <c r="G2092" s="126" t="s">
        <v>13307</v>
      </c>
    </row>
    <row r="2093" spans="1:7" hidden="1" x14ac:dyDescent="0.35">
      <c r="A2093" s="103" t="s">
        <v>13309</v>
      </c>
      <c r="B2093" s="122" t="s">
        <v>108</v>
      </c>
      <c r="C2093" s="117" t="s">
        <v>503</v>
      </c>
      <c r="D2093" s="123" t="s">
        <v>185</v>
      </c>
      <c r="E2093" s="124" t="s">
        <v>234</v>
      </c>
      <c r="F2093" s="125" t="s">
        <v>13310</v>
      </c>
      <c r="G2093" s="126" t="s">
        <v>13311</v>
      </c>
    </row>
    <row r="2094" spans="1:7" hidden="1" x14ac:dyDescent="0.35">
      <c r="A2094" s="103" t="s">
        <v>13313</v>
      </c>
      <c r="B2094" s="122" t="s">
        <v>108</v>
      </c>
      <c r="C2094" s="117" t="s">
        <v>503</v>
      </c>
      <c r="D2094" s="123" t="s">
        <v>185</v>
      </c>
      <c r="E2094" s="124" t="s">
        <v>947</v>
      </c>
      <c r="F2094" s="125" t="s">
        <v>13314</v>
      </c>
      <c r="G2094" s="126" t="s">
        <v>13315</v>
      </c>
    </row>
    <row r="2095" spans="1:7" hidden="1" x14ac:dyDescent="0.35">
      <c r="A2095" s="103" t="s">
        <v>13317</v>
      </c>
      <c r="B2095" s="111" t="s">
        <v>108</v>
      </c>
      <c r="C2095" s="117" t="s">
        <v>503</v>
      </c>
      <c r="D2095" s="118" t="s">
        <v>199</v>
      </c>
      <c r="E2095" s="119"/>
      <c r="F2095" s="120" t="s">
        <v>13318</v>
      </c>
      <c r="G2095" s="121" t="s">
        <v>13319</v>
      </c>
    </row>
    <row r="2096" spans="1:7" hidden="1" x14ac:dyDescent="0.35">
      <c r="A2096" s="103" t="s">
        <v>13320</v>
      </c>
      <c r="B2096" s="122" t="s">
        <v>108</v>
      </c>
      <c r="C2096" s="117" t="s">
        <v>503</v>
      </c>
      <c r="D2096" s="123" t="s">
        <v>199</v>
      </c>
      <c r="E2096" s="124" t="s">
        <v>420</v>
      </c>
      <c r="F2096" s="125" t="s">
        <v>13321</v>
      </c>
      <c r="G2096" s="126" t="s">
        <v>13322</v>
      </c>
    </row>
    <row r="2097" spans="1:7" hidden="1" x14ac:dyDescent="0.35">
      <c r="A2097" s="103" t="s">
        <v>13324</v>
      </c>
      <c r="B2097" s="122" t="s">
        <v>108</v>
      </c>
      <c r="C2097" s="117" t="s">
        <v>503</v>
      </c>
      <c r="D2097" s="123" t="s">
        <v>199</v>
      </c>
      <c r="E2097" s="124" t="s">
        <v>658</v>
      </c>
      <c r="F2097" s="125" t="s">
        <v>13325</v>
      </c>
      <c r="G2097" s="126" t="s">
        <v>13326</v>
      </c>
    </row>
    <row r="2098" spans="1:7" hidden="1" x14ac:dyDescent="0.35">
      <c r="A2098" s="103" t="s">
        <v>13328</v>
      </c>
      <c r="B2098" s="122" t="s">
        <v>108</v>
      </c>
      <c r="C2098" s="117" t="s">
        <v>503</v>
      </c>
      <c r="D2098" s="123" t="s">
        <v>199</v>
      </c>
      <c r="E2098" s="124" t="s">
        <v>116</v>
      </c>
      <c r="F2098" s="125" t="s">
        <v>13329</v>
      </c>
      <c r="G2098" s="126" t="s">
        <v>13330</v>
      </c>
    </row>
    <row r="2099" spans="1:7" hidden="1" x14ac:dyDescent="0.35">
      <c r="A2099" s="103" t="s">
        <v>13332</v>
      </c>
      <c r="B2099" s="122" t="s">
        <v>108</v>
      </c>
      <c r="C2099" s="117" t="s">
        <v>503</v>
      </c>
      <c r="D2099" s="123" t="s">
        <v>199</v>
      </c>
      <c r="E2099" s="124" t="s">
        <v>592</v>
      </c>
      <c r="F2099" s="125" t="s">
        <v>13333</v>
      </c>
      <c r="G2099" s="126" t="s">
        <v>13334</v>
      </c>
    </row>
    <row r="2100" spans="1:7" hidden="1" x14ac:dyDescent="0.35">
      <c r="A2100" s="103" t="s">
        <v>13336</v>
      </c>
      <c r="B2100" s="122" t="s">
        <v>108</v>
      </c>
      <c r="C2100" s="117" t="s">
        <v>503</v>
      </c>
      <c r="D2100" s="123" t="s">
        <v>199</v>
      </c>
      <c r="E2100" s="124" t="s">
        <v>34</v>
      </c>
      <c r="F2100" s="125" t="s">
        <v>13337</v>
      </c>
      <c r="G2100" s="126" t="s">
        <v>13338</v>
      </c>
    </row>
    <row r="2101" spans="1:7" hidden="1" x14ac:dyDescent="0.35">
      <c r="A2101" s="103" t="s">
        <v>13340</v>
      </c>
      <c r="B2101" s="122" t="s">
        <v>108</v>
      </c>
      <c r="C2101" s="117" t="s">
        <v>503</v>
      </c>
      <c r="D2101" s="123" t="s">
        <v>199</v>
      </c>
      <c r="E2101" s="124" t="s">
        <v>466</v>
      </c>
      <c r="F2101" s="125" t="s">
        <v>13341</v>
      </c>
      <c r="G2101" s="126" t="s">
        <v>13342</v>
      </c>
    </row>
    <row r="2102" spans="1:7" hidden="1" x14ac:dyDescent="0.35">
      <c r="A2102" s="103" t="s">
        <v>13344</v>
      </c>
      <c r="B2102" s="122" t="s">
        <v>108</v>
      </c>
      <c r="C2102" s="117" t="s">
        <v>503</v>
      </c>
      <c r="D2102" s="123" t="s">
        <v>199</v>
      </c>
      <c r="E2102" s="124" t="s">
        <v>43</v>
      </c>
      <c r="F2102" s="125" t="s">
        <v>13345</v>
      </c>
      <c r="G2102" s="126" t="s">
        <v>13346</v>
      </c>
    </row>
    <row r="2103" spans="1:7" hidden="1" x14ac:dyDescent="0.35">
      <c r="A2103" s="103" t="s">
        <v>13347</v>
      </c>
      <c r="B2103" s="122" t="s">
        <v>108</v>
      </c>
      <c r="C2103" s="117" t="s">
        <v>503</v>
      </c>
      <c r="D2103" s="123" t="s">
        <v>199</v>
      </c>
      <c r="E2103" s="124" t="s">
        <v>328</v>
      </c>
      <c r="F2103" s="125" t="s">
        <v>13348</v>
      </c>
      <c r="G2103" s="126" t="s">
        <v>13349</v>
      </c>
    </row>
    <row r="2104" spans="1:7" hidden="1" x14ac:dyDescent="0.35">
      <c r="A2104" s="103" t="s">
        <v>13351</v>
      </c>
      <c r="B2104" s="122" t="s">
        <v>108</v>
      </c>
      <c r="C2104" s="117" t="s">
        <v>503</v>
      </c>
      <c r="D2104" s="123" t="s">
        <v>199</v>
      </c>
      <c r="E2104" s="124" t="s">
        <v>612</v>
      </c>
      <c r="F2104" s="125" t="s">
        <v>13352</v>
      </c>
      <c r="G2104" s="126" t="s">
        <v>13353</v>
      </c>
    </row>
    <row r="2105" spans="1:7" x14ac:dyDescent="0.35">
      <c r="A2105" s="103" t="s">
        <v>49581</v>
      </c>
      <c r="B2105" s="122" t="s">
        <v>108</v>
      </c>
      <c r="C2105" s="117" t="s">
        <v>503</v>
      </c>
      <c r="D2105" s="123" t="s">
        <v>199</v>
      </c>
      <c r="E2105" s="124" t="s">
        <v>332</v>
      </c>
      <c r="F2105" s="125" t="s">
        <v>50030</v>
      </c>
      <c r="G2105" s="126" t="e">
        <v>#N/A</v>
      </c>
    </row>
    <row r="2106" spans="1:7" hidden="1" x14ac:dyDescent="0.35">
      <c r="A2106" s="103" t="s">
        <v>13354</v>
      </c>
      <c r="B2106" s="122" t="s">
        <v>108</v>
      </c>
      <c r="C2106" s="117" t="s">
        <v>503</v>
      </c>
      <c r="D2106" s="123" t="s">
        <v>199</v>
      </c>
      <c r="E2106" s="124" t="s">
        <v>430</v>
      </c>
      <c r="F2106" s="125" t="s">
        <v>13355</v>
      </c>
      <c r="G2106" s="126" t="s">
        <v>13356</v>
      </c>
    </row>
    <row r="2107" spans="1:7" hidden="1" x14ac:dyDescent="0.35">
      <c r="A2107" s="103" t="s">
        <v>13358</v>
      </c>
      <c r="B2107" s="122" t="s">
        <v>108</v>
      </c>
      <c r="C2107" s="117" t="s">
        <v>503</v>
      </c>
      <c r="D2107" s="123" t="s">
        <v>199</v>
      </c>
      <c r="E2107" s="124" t="s">
        <v>58</v>
      </c>
      <c r="F2107" s="125" t="s">
        <v>13359</v>
      </c>
      <c r="G2107" s="126" t="s">
        <v>13360</v>
      </c>
    </row>
    <row r="2108" spans="1:7" hidden="1" x14ac:dyDescent="0.35">
      <c r="A2108" s="103" t="s">
        <v>13362</v>
      </c>
      <c r="B2108" s="122" t="s">
        <v>108</v>
      </c>
      <c r="C2108" s="117" t="s">
        <v>503</v>
      </c>
      <c r="D2108" s="123" t="s">
        <v>199</v>
      </c>
      <c r="E2108" s="124" t="s">
        <v>481</v>
      </c>
      <c r="F2108" s="125" t="s">
        <v>13363</v>
      </c>
      <c r="G2108" s="126" t="s">
        <v>13364</v>
      </c>
    </row>
    <row r="2109" spans="1:7" hidden="1" x14ac:dyDescent="0.35">
      <c r="A2109" s="103" t="s">
        <v>13366</v>
      </c>
      <c r="B2109" s="122" t="s">
        <v>108</v>
      </c>
      <c r="C2109" s="117" t="s">
        <v>503</v>
      </c>
      <c r="D2109" s="123" t="s">
        <v>199</v>
      </c>
      <c r="E2109" s="124" t="s">
        <v>62</v>
      </c>
      <c r="F2109" s="125" t="s">
        <v>13367</v>
      </c>
      <c r="G2109" s="126" t="s">
        <v>13368</v>
      </c>
    </row>
    <row r="2110" spans="1:7" hidden="1" x14ac:dyDescent="0.35">
      <c r="A2110" s="103" t="s">
        <v>13370</v>
      </c>
      <c r="B2110" s="122" t="s">
        <v>108</v>
      </c>
      <c r="C2110" s="117" t="s">
        <v>503</v>
      </c>
      <c r="D2110" s="123" t="s">
        <v>199</v>
      </c>
      <c r="E2110" s="124" t="s">
        <v>822</v>
      </c>
      <c r="F2110" s="125" t="s">
        <v>13371</v>
      </c>
      <c r="G2110" s="126" t="s">
        <v>13372</v>
      </c>
    </row>
    <row r="2111" spans="1:7" hidden="1" x14ac:dyDescent="0.35">
      <c r="A2111" s="103" t="s">
        <v>13374</v>
      </c>
      <c r="B2111" s="122" t="s">
        <v>108</v>
      </c>
      <c r="C2111" s="117" t="s">
        <v>503</v>
      </c>
      <c r="D2111" s="123" t="s">
        <v>199</v>
      </c>
      <c r="E2111" s="124" t="s">
        <v>442</v>
      </c>
      <c r="F2111" s="125" t="s">
        <v>13375</v>
      </c>
      <c r="G2111" s="126" t="s">
        <v>13376</v>
      </c>
    </row>
    <row r="2112" spans="1:7" hidden="1" x14ac:dyDescent="0.35">
      <c r="A2112" s="103" t="s">
        <v>13377</v>
      </c>
      <c r="B2112" s="122" t="s">
        <v>108</v>
      </c>
      <c r="C2112" s="117" t="s">
        <v>503</v>
      </c>
      <c r="D2112" s="123" t="s">
        <v>199</v>
      </c>
      <c r="E2112" s="124" t="s">
        <v>969</v>
      </c>
      <c r="F2112" s="125" t="s">
        <v>13378</v>
      </c>
      <c r="G2112" s="126" t="s">
        <v>13379</v>
      </c>
    </row>
    <row r="2113" spans="1:7" x14ac:dyDescent="0.35">
      <c r="A2113" s="103" t="s">
        <v>13380</v>
      </c>
      <c r="B2113" s="122" t="s">
        <v>108</v>
      </c>
      <c r="C2113" s="117" t="s">
        <v>503</v>
      </c>
      <c r="D2113" s="123" t="s">
        <v>199</v>
      </c>
      <c r="E2113" s="124" t="s">
        <v>403</v>
      </c>
      <c r="F2113" s="125" t="s">
        <v>50031</v>
      </c>
      <c r="G2113" s="126" t="e">
        <v>#N/A</v>
      </c>
    </row>
    <row r="2114" spans="1:7" hidden="1" x14ac:dyDescent="0.35">
      <c r="A2114" s="103" t="s">
        <v>13384</v>
      </c>
      <c r="B2114" s="122" t="s">
        <v>108</v>
      </c>
      <c r="C2114" s="117" t="s">
        <v>503</v>
      </c>
      <c r="D2114" s="123" t="s">
        <v>199</v>
      </c>
      <c r="E2114" s="124" t="s">
        <v>494</v>
      </c>
      <c r="F2114" s="125" t="s">
        <v>13385</v>
      </c>
      <c r="G2114" s="126" t="s">
        <v>13386</v>
      </c>
    </row>
    <row r="2115" spans="1:7" x14ac:dyDescent="0.35">
      <c r="A2115" s="103" t="s">
        <v>49582</v>
      </c>
      <c r="B2115" s="122" t="s">
        <v>108</v>
      </c>
      <c r="C2115" s="117" t="s">
        <v>503</v>
      </c>
      <c r="D2115" s="123" t="s">
        <v>199</v>
      </c>
      <c r="E2115" s="124" t="s">
        <v>268</v>
      </c>
      <c r="F2115" s="125" t="s">
        <v>50032</v>
      </c>
      <c r="G2115" s="126" t="e">
        <v>#N/A</v>
      </c>
    </row>
    <row r="2116" spans="1:7" hidden="1" x14ac:dyDescent="0.35">
      <c r="A2116" s="103" t="s">
        <v>13388</v>
      </c>
      <c r="B2116" s="122" t="s">
        <v>108</v>
      </c>
      <c r="C2116" s="117" t="s">
        <v>503</v>
      </c>
      <c r="D2116" s="123" t="s">
        <v>199</v>
      </c>
      <c r="E2116" s="124" t="s">
        <v>638</v>
      </c>
      <c r="F2116" s="125" t="s">
        <v>13389</v>
      </c>
      <c r="G2116" s="126" t="s">
        <v>13390</v>
      </c>
    </row>
    <row r="2117" spans="1:7" hidden="1" x14ac:dyDescent="0.35">
      <c r="A2117" s="103" t="s">
        <v>13391</v>
      </c>
      <c r="B2117" s="122" t="s">
        <v>108</v>
      </c>
      <c r="C2117" s="117" t="s">
        <v>503</v>
      </c>
      <c r="D2117" s="123" t="s">
        <v>199</v>
      </c>
      <c r="E2117" s="124" t="s">
        <v>1066</v>
      </c>
      <c r="F2117" s="125" t="s">
        <v>13392</v>
      </c>
      <c r="G2117" s="126" t="s">
        <v>13393</v>
      </c>
    </row>
    <row r="2118" spans="1:7" hidden="1" x14ac:dyDescent="0.35">
      <c r="A2118" s="103" t="s">
        <v>13395</v>
      </c>
      <c r="B2118" s="122" t="s">
        <v>108</v>
      </c>
      <c r="C2118" s="117" t="s">
        <v>503</v>
      </c>
      <c r="D2118" s="123" t="s">
        <v>199</v>
      </c>
      <c r="E2118" s="124" t="s">
        <v>155</v>
      </c>
      <c r="F2118" s="125" t="s">
        <v>13396</v>
      </c>
      <c r="G2118" s="126" t="s">
        <v>13397</v>
      </c>
    </row>
    <row r="2119" spans="1:7" hidden="1" x14ac:dyDescent="0.35">
      <c r="A2119" s="103" t="s">
        <v>13399</v>
      </c>
      <c r="B2119" s="122" t="s">
        <v>108</v>
      </c>
      <c r="C2119" s="117" t="s">
        <v>503</v>
      </c>
      <c r="D2119" s="123" t="s">
        <v>199</v>
      </c>
      <c r="E2119" s="124" t="s">
        <v>2358</v>
      </c>
      <c r="F2119" s="125" t="s">
        <v>13400</v>
      </c>
      <c r="G2119" s="126" t="s">
        <v>13401</v>
      </c>
    </row>
    <row r="2120" spans="1:7" hidden="1" x14ac:dyDescent="0.35">
      <c r="A2120" s="103" t="s">
        <v>13403</v>
      </c>
      <c r="B2120" s="122" t="s">
        <v>108</v>
      </c>
      <c r="C2120" s="117" t="s">
        <v>503</v>
      </c>
      <c r="D2120" s="123" t="s">
        <v>199</v>
      </c>
      <c r="E2120" s="124" t="s">
        <v>173</v>
      </c>
      <c r="F2120" s="125" t="s">
        <v>13404</v>
      </c>
      <c r="G2120" s="126" t="s">
        <v>13405</v>
      </c>
    </row>
    <row r="2121" spans="1:7" hidden="1" x14ac:dyDescent="0.35">
      <c r="A2121" s="103" t="s">
        <v>13407</v>
      </c>
      <c r="B2121" s="122" t="s">
        <v>108</v>
      </c>
      <c r="C2121" s="117" t="s">
        <v>503</v>
      </c>
      <c r="D2121" s="123" t="s">
        <v>199</v>
      </c>
      <c r="E2121" s="124" t="s">
        <v>366</v>
      </c>
      <c r="F2121" s="125" t="s">
        <v>13408</v>
      </c>
      <c r="G2121" s="126" t="s">
        <v>13409</v>
      </c>
    </row>
    <row r="2122" spans="1:7" hidden="1" x14ac:dyDescent="0.35">
      <c r="A2122" s="103" t="s">
        <v>13411</v>
      </c>
      <c r="B2122" s="122" t="s">
        <v>108</v>
      </c>
      <c r="C2122" s="117" t="s">
        <v>503</v>
      </c>
      <c r="D2122" s="123" t="s">
        <v>199</v>
      </c>
      <c r="E2122" s="124" t="s">
        <v>177</v>
      </c>
      <c r="F2122" s="125" t="s">
        <v>13412</v>
      </c>
      <c r="G2122" s="126" t="s">
        <v>13413</v>
      </c>
    </row>
    <row r="2123" spans="1:7" hidden="1" x14ac:dyDescent="0.35">
      <c r="A2123" s="103" t="s">
        <v>13415</v>
      </c>
      <c r="B2123" s="122" t="s">
        <v>108</v>
      </c>
      <c r="C2123" s="117" t="s">
        <v>503</v>
      </c>
      <c r="D2123" s="123" t="s">
        <v>199</v>
      </c>
      <c r="E2123" s="124" t="s">
        <v>908</v>
      </c>
      <c r="F2123" s="125" t="s">
        <v>13416</v>
      </c>
      <c r="G2123" s="126" t="s">
        <v>13417</v>
      </c>
    </row>
    <row r="2124" spans="1:7" hidden="1" x14ac:dyDescent="0.35">
      <c r="A2124" s="103" t="s">
        <v>13419</v>
      </c>
      <c r="B2124" s="122" t="s">
        <v>108</v>
      </c>
      <c r="C2124" s="117" t="s">
        <v>503</v>
      </c>
      <c r="D2124" s="123" t="s">
        <v>199</v>
      </c>
      <c r="E2124" s="124" t="s">
        <v>856</v>
      </c>
      <c r="F2124" s="125" t="s">
        <v>13420</v>
      </c>
      <c r="G2124" s="126" t="s">
        <v>13421</v>
      </c>
    </row>
    <row r="2125" spans="1:7" hidden="1" x14ac:dyDescent="0.35">
      <c r="A2125" s="103" t="s">
        <v>13423</v>
      </c>
      <c r="B2125" s="122" t="s">
        <v>108</v>
      </c>
      <c r="C2125" s="117" t="s">
        <v>503</v>
      </c>
      <c r="D2125" s="123" t="s">
        <v>199</v>
      </c>
      <c r="E2125" s="124" t="s">
        <v>234</v>
      </c>
      <c r="F2125" s="125" t="s">
        <v>13424</v>
      </c>
      <c r="G2125" s="126" t="s">
        <v>13425</v>
      </c>
    </row>
    <row r="2126" spans="1:7" hidden="1" x14ac:dyDescent="0.35">
      <c r="A2126" s="103" t="s">
        <v>13427</v>
      </c>
      <c r="B2126" s="122" t="s">
        <v>108</v>
      </c>
      <c r="C2126" s="117" t="s">
        <v>503</v>
      </c>
      <c r="D2126" s="123" t="s">
        <v>199</v>
      </c>
      <c r="E2126" s="124" t="s">
        <v>947</v>
      </c>
      <c r="F2126" s="125" t="s">
        <v>13428</v>
      </c>
      <c r="G2126" s="126" t="s">
        <v>13429</v>
      </c>
    </row>
    <row r="2127" spans="1:7" hidden="1" x14ac:dyDescent="0.35">
      <c r="A2127" s="103" t="s">
        <v>13431</v>
      </c>
      <c r="B2127" s="122" t="s">
        <v>108</v>
      </c>
      <c r="C2127" s="117" t="s">
        <v>503</v>
      </c>
      <c r="D2127" s="123" t="s">
        <v>199</v>
      </c>
      <c r="E2127" s="124" t="s">
        <v>2002</v>
      </c>
      <c r="F2127" s="125" t="s">
        <v>13432</v>
      </c>
      <c r="G2127" s="126" t="s">
        <v>13433</v>
      </c>
    </row>
    <row r="2128" spans="1:7" hidden="1" x14ac:dyDescent="0.35">
      <c r="A2128" s="103" t="s">
        <v>13435</v>
      </c>
      <c r="B2128" s="111" t="s">
        <v>108</v>
      </c>
      <c r="C2128" s="117" t="s">
        <v>503</v>
      </c>
      <c r="D2128" s="118" t="s">
        <v>638</v>
      </c>
      <c r="E2128" s="119"/>
      <c r="F2128" s="120" t="s">
        <v>13436</v>
      </c>
      <c r="G2128" s="121" t="s">
        <v>13437</v>
      </c>
    </row>
    <row r="2129" spans="1:7" x14ac:dyDescent="0.35">
      <c r="A2129" s="103" t="s">
        <v>13438</v>
      </c>
      <c r="B2129" s="122" t="s">
        <v>108</v>
      </c>
      <c r="C2129" s="117" t="s">
        <v>503</v>
      </c>
      <c r="D2129" s="123" t="s">
        <v>638</v>
      </c>
      <c r="E2129" s="124" t="s">
        <v>332</v>
      </c>
      <c r="F2129" s="125" t="s">
        <v>50033</v>
      </c>
      <c r="G2129" s="126" t="e">
        <v>#N/A</v>
      </c>
    </row>
    <row r="2130" spans="1:7" hidden="1" x14ac:dyDescent="0.35">
      <c r="A2130" s="103" t="s">
        <v>13442</v>
      </c>
      <c r="B2130" s="122" t="s">
        <v>108</v>
      </c>
      <c r="C2130" s="117" t="s">
        <v>503</v>
      </c>
      <c r="D2130" s="123" t="s">
        <v>638</v>
      </c>
      <c r="E2130" s="124" t="s">
        <v>58</v>
      </c>
      <c r="F2130" s="125" t="s">
        <v>13443</v>
      </c>
      <c r="G2130" s="126" t="s">
        <v>13444</v>
      </c>
    </row>
    <row r="2131" spans="1:7" hidden="1" x14ac:dyDescent="0.35">
      <c r="A2131" s="103" t="s">
        <v>13446</v>
      </c>
      <c r="B2131" s="122" t="s">
        <v>108</v>
      </c>
      <c r="C2131" s="117" t="s">
        <v>503</v>
      </c>
      <c r="D2131" s="123" t="s">
        <v>638</v>
      </c>
      <c r="E2131" s="124" t="s">
        <v>62</v>
      </c>
      <c r="F2131" s="125" t="s">
        <v>13447</v>
      </c>
      <c r="G2131" s="126" t="s">
        <v>13448</v>
      </c>
    </row>
    <row r="2132" spans="1:7" hidden="1" x14ac:dyDescent="0.35">
      <c r="A2132" s="103" t="s">
        <v>13450</v>
      </c>
      <c r="B2132" s="122" t="s">
        <v>108</v>
      </c>
      <c r="C2132" s="117" t="s">
        <v>503</v>
      </c>
      <c r="D2132" s="123" t="s">
        <v>638</v>
      </c>
      <c r="E2132" s="124" t="s">
        <v>336</v>
      </c>
      <c r="F2132" s="125" t="s">
        <v>13451</v>
      </c>
      <c r="G2132" s="126" t="s">
        <v>13452</v>
      </c>
    </row>
    <row r="2133" spans="1:7" hidden="1" x14ac:dyDescent="0.35">
      <c r="A2133" s="103" t="s">
        <v>13454</v>
      </c>
      <c r="B2133" s="122" t="s">
        <v>108</v>
      </c>
      <c r="C2133" s="117" t="s">
        <v>503</v>
      </c>
      <c r="D2133" s="123" t="s">
        <v>638</v>
      </c>
      <c r="E2133" s="124" t="s">
        <v>308</v>
      </c>
      <c r="F2133" s="125" t="s">
        <v>13455</v>
      </c>
      <c r="G2133" s="126" t="s">
        <v>13456</v>
      </c>
    </row>
    <row r="2134" spans="1:7" hidden="1" x14ac:dyDescent="0.35">
      <c r="A2134" s="103" t="s">
        <v>13458</v>
      </c>
      <c r="B2134" s="122" t="s">
        <v>108</v>
      </c>
      <c r="C2134" s="117" t="s">
        <v>503</v>
      </c>
      <c r="D2134" s="123" t="s">
        <v>638</v>
      </c>
      <c r="E2134" s="124" t="s">
        <v>185</v>
      </c>
      <c r="F2134" s="125" t="s">
        <v>13459</v>
      </c>
      <c r="G2134" s="126" t="s">
        <v>13460</v>
      </c>
    </row>
    <row r="2135" spans="1:7" x14ac:dyDescent="0.35">
      <c r="A2135" s="103" t="s">
        <v>49583</v>
      </c>
      <c r="B2135" s="122" t="s">
        <v>108</v>
      </c>
      <c r="C2135" s="117" t="s">
        <v>503</v>
      </c>
      <c r="D2135" s="123" t="s">
        <v>638</v>
      </c>
      <c r="E2135" s="124" t="s">
        <v>798</v>
      </c>
      <c r="F2135" s="125" t="s">
        <v>50034</v>
      </c>
      <c r="G2135" s="126" t="e">
        <v>#N/A</v>
      </c>
    </row>
    <row r="2136" spans="1:7" hidden="1" x14ac:dyDescent="0.35">
      <c r="A2136" s="103" t="s">
        <v>13462</v>
      </c>
      <c r="B2136" s="111" t="s">
        <v>108</v>
      </c>
      <c r="C2136" s="117" t="s">
        <v>503</v>
      </c>
      <c r="D2136" s="118" t="s">
        <v>798</v>
      </c>
      <c r="E2136" s="119"/>
      <c r="F2136" s="120" t="s">
        <v>13463</v>
      </c>
      <c r="G2136" s="121" t="s">
        <v>13464</v>
      </c>
    </row>
    <row r="2137" spans="1:7" x14ac:dyDescent="0.35">
      <c r="A2137" s="103" t="s">
        <v>13465</v>
      </c>
      <c r="B2137" s="122" t="s">
        <v>108</v>
      </c>
      <c r="C2137" s="117" t="s">
        <v>503</v>
      </c>
      <c r="D2137" s="123" t="s">
        <v>798</v>
      </c>
      <c r="E2137" s="124" t="s">
        <v>181</v>
      </c>
      <c r="F2137" s="125" t="s">
        <v>50035</v>
      </c>
      <c r="G2137" s="126" t="e">
        <v>#N/A</v>
      </c>
    </row>
    <row r="2138" spans="1:7" x14ac:dyDescent="0.35">
      <c r="A2138" s="103" t="s">
        <v>13468</v>
      </c>
      <c r="B2138" s="122" t="s">
        <v>108</v>
      </c>
      <c r="C2138" s="117" t="s">
        <v>503</v>
      </c>
      <c r="D2138" s="123" t="s">
        <v>798</v>
      </c>
      <c r="E2138" s="124" t="s">
        <v>319</v>
      </c>
      <c r="F2138" s="125" t="s">
        <v>50036</v>
      </c>
      <c r="G2138" s="126" t="e">
        <v>#N/A</v>
      </c>
    </row>
    <row r="2139" spans="1:7" x14ac:dyDescent="0.35">
      <c r="A2139" s="103" t="s">
        <v>13471</v>
      </c>
      <c r="B2139" s="122" t="s">
        <v>108</v>
      </c>
      <c r="C2139" s="117" t="s">
        <v>503</v>
      </c>
      <c r="D2139" s="123" t="s">
        <v>798</v>
      </c>
      <c r="E2139" s="124" t="s">
        <v>934</v>
      </c>
      <c r="F2139" s="125" t="s">
        <v>50037</v>
      </c>
      <c r="G2139" s="126" t="e">
        <v>#N/A</v>
      </c>
    </row>
    <row r="2140" spans="1:7" hidden="1" x14ac:dyDescent="0.35">
      <c r="A2140" s="103" t="s">
        <v>13474</v>
      </c>
      <c r="B2140" s="111" t="s">
        <v>108</v>
      </c>
      <c r="C2140" s="117" t="s">
        <v>503</v>
      </c>
      <c r="D2140" s="118" t="s">
        <v>1269</v>
      </c>
      <c r="E2140" s="119"/>
      <c r="F2140" s="120" t="s">
        <v>13475</v>
      </c>
      <c r="G2140" s="121" t="s">
        <v>13476</v>
      </c>
    </row>
    <row r="2141" spans="1:7" hidden="1" x14ac:dyDescent="0.35">
      <c r="A2141" s="103" t="s">
        <v>13477</v>
      </c>
      <c r="B2141" s="122" t="s">
        <v>108</v>
      </c>
      <c r="C2141" s="117" t="s">
        <v>503</v>
      </c>
      <c r="D2141" s="123" t="s">
        <v>1269</v>
      </c>
      <c r="E2141" s="124" t="s">
        <v>466</v>
      </c>
      <c r="F2141" s="125" t="s">
        <v>13478</v>
      </c>
      <c r="G2141" s="126" t="s">
        <v>13479</v>
      </c>
    </row>
    <row r="2142" spans="1:7" hidden="1" x14ac:dyDescent="0.35">
      <c r="A2142" s="103" t="s">
        <v>13480</v>
      </c>
      <c r="B2142" s="122" t="s">
        <v>108</v>
      </c>
      <c r="C2142" s="117" t="s">
        <v>503</v>
      </c>
      <c r="D2142" s="123" t="s">
        <v>1269</v>
      </c>
      <c r="E2142" s="124" t="s">
        <v>328</v>
      </c>
      <c r="F2142" s="125" t="s">
        <v>13481</v>
      </c>
      <c r="G2142" s="126" t="s">
        <v>13482</v>
      </c>
    </row>
    <row r="2143" spans="1:7" hidden="1" x14ac:dyDescent="0.35">
      <c r="A2143" s="103" t="s">
        <v>13484</v>
      </c>
      <c r="B2143" s="122" t="s">
        <v>108</v>
      </c>
      <c r="C2143" s="117" t="s">
        <v>503</v>
      </c>
      <c r="D2143" s="123" t="s">
        <v>1269</v>
      </c>
      <c r="E2143" s="124" t="s">
        <v>612</v>
      </c>
      <c r="F2143" s="125" t="s">
        <v>13485</v>
      </c>
      <c r="G2143" s="126" t="s">
        <v>13486</v>
      </c>
    </row>
    <row r="2144" spans="1:7" hidden="1" x14ac:dyDescent="0.35">
      <c r="A2144" s="103" t="s">
        <v>13488</v>
      </c>
      <c r="B2144" s="122" t="s">
        <v>108</v>
      </c>
      <c r="C2144" s="117" t="s">
        <v>503</v>
      </c>
      <c r="D2144" s="123" t="s">
        <v>1269</v>
      </c>
      <c r="E2144" s="124" t="s">
        <v>332</v>
      </c>
      <c r="F2144" s="125" t="s">
        <v>13489</v>
      </c>
      <c r="G2144" s="126" t="s">
        <v>13490</v>
      </c>
    </row>
    <row r="2145" spans="1:7" hidden="1" x14ac:dyDescent="0.35">
      <c r="A2145" s="103" t="s">
        <v>13491</v>
      </c>
      <c r="B2145" s="122" t="s">
        <v>108</v>
      </c>
      <c r="C2145" s="117" t="s">
        <v>503</v>
      </c>
      <c r="D2145" s="123" t="s">
        <v>1269</v>
      </c>
      <c r="E2145" s="124" t="s">
        <v>430</v>
      </c>
      <c r="F2145" s="125" t="s">
        <v>13492</v>
      </c>
      <c r="G2145" s="126" t="s">
        <v>13493</v>
      </c>
    </row>
    <row r="2146" spans="1:7" hidden="1" x14ac:dyDescent="0.35">
      <c r="A2146" s="103" t="s">
        <v>13494</v>
      </c>
      <c r="B2146" s="122" t="s">
        <v>108</v>
      </c>
      <c r="C2146" s="117" t="s">
        <v>503</v>
      </c>
      <c r="D2146" s="123" t="s">
        <v>1269</v>
      </c>
      <c r="E2146" s="124" t="s">
        <v>58</v>
      </c>
      <c r="F2146" s="125" t="s">
        <v>13495</v>
      </c>
      <c r="G2146" s="126" t="s">
        <v>13496</v>
      </c>
    </row>
    <row r="2147" spans="1:7" hidden="1" x14ac:dyDescent="0.35">
      <c r="A2147" s="103" t="s">
        <v>13498</v>
      </c>
      <c r="B2147" s="122" t="s">
        <v>108</v>
      </c>
      <c r="C2147" s="117" t="s">
        <v>503</v>
      </c>
      <c r="D2147" s="123" t="s">
        <v>1269</v>
      </c>
      <c r="E2147" s="124" t="s">
        <v>481</v>
      </c>
      <c r="F2147" s="125" t="s">
        <v>13499</v>
      </c>
      <c r="G2147" s="126" t="s">
        <v>13500</v>
      </c>
    </row>
    <row r="2148" spans="1:7" hidden="1" x14ac:dyDescent="0.35">
      <c r="A2148" s="103" t="s">
        <v>13502</v>
      </c>
      <c r="B2148" s="122" t="s">
        <v>108</v>
      </c>
      <c r="C2148" s="117" t="s">
        <v>503</v>
      </c>
      <c r="D2148" s="123" t="s">
        <v>1269</v>
      </c>
      <c r="E2148" s="124" t="s">
        <v>62</v>
      </c>
      <c r="F2148" s="125" t="s">
        <v>13503</v>
      </c>
      <c r="G2148" s="126" t="s">
        <v>13504</v>
      </c>
    </row>
    <row r="2149" spans="1:7" hidden="1" x14ac:dyDescent="0.35">
      <c r="A2149" s="103" t="s">
        <v>13506</v>
      </c>
      <c r="B2149" s="122" t="s">
        <v>108</v>
      </c>
      <c r="C2149" s="117" t="s">
        <v>503</v>
      </c>
      <c r="D2149" s="123" t="s">
        <v>1269</v>
      </c>
      <c r="E2149" s="124" t="s">
        <v>1348</v>
      </c>
      <c r="F2149" s="125" t="s">
        <v>13507</v>
      </c>
      <c r="G2149" s="126" t="s">
        <v>13508</v>
      </c>
    </row>
    <row r="2150" spans="1:7" hidden="1" x14ac:dyDescent="0.35">
      <c r="A2150" s="103" t="s">
        <v>13510</v>
      </c>
      <c r="B2150" s="122" t="s">
        <v>108</v>
      </c>
      <c r="C2150" s="117" t="s">
        <v>503</v>
      </c>
      <c r="D2150" s="123" t="s">
        <v>1269</v>
      </c>
      <c r="E2150" s="124" t="s">
        <v>892</v>
      </c>
      <c r="F2150" s="125" t="s">
        <v>13511</v>
      </c>
      <c r="G2150" s="126" t="s">
        <v>13512</v>
      </c>
    </row>
    <row r="2151" spans="1:7" hidden="1" x14ac:dyDescent="0.35">
      <c r="A2151" s="103" t="s">
        <v>13513</v>
      </c>
      <c r="B2151" s="122" t="s">
        <v>108</v>
      </c>
      <c r="C2151" s="117" t="s">
        <v>503</v>
      </c>
      <c r="D2151" s="123" t="s">
        <v>1269</v>
      </c>
      <c r="E2151" s="124" t="s">
        <v>336</v>
      </c>
      <c r="F2151" s="125" t="s">
        <v>13514</v>
      </c>
      <c r="G2151" s="126" t="s">
        <v>13515</v>
      </c>
    </row>
    <row r="2152" spans="1:7" hidden="1" x14ac:dyDescent="0.35">
      <c r="A2152" s="103" t="s">
        <v>13516</v>
      </c>
      <c r="B2152" s="122" t="s">
        <v>108</v>
      </c>
      <c r="C2152" s="117" t="s">
        <v>503</v>
      </c>
      <c r="D2152" s="123" t="s">
        <v>1269</v>
      </c>
      <c r="E2152" s="124" t="s">
        <v>1084</v>
      </c>
      <c r="F2152" s="125" t="s">
        <v>13517</v>
      </c>
      <c r="G2152" s="126" t="s">
        <v>13518</v>
      </c>
    </row>
    <row r="2153" spans="1:7" hidden="1" x14ac:dyDescent="0.35">
      <c r="A2153" s="103" t="s">
        <v>13519</v>
      </c>
      <c r="B2153" s="122" t="s">
        <v>108</v>
      </c>
      <c r="C2153" s="117" t="s">
        <v>503</v>
      </c>
      <c r="D2153" s="123" t="s">
        <v>1269</v>
      </c>
      <c r="E2153" s="124" t="s">
        <v>112</v>
      </c>
      <c r="F2153" s="125" t="s">
        <v>13520</v>
      </c>
      <c r="G2153" s="126" t="s">
        <v>13521</v>
      </c>
    </row>
    <row r="2154" spans="1:7" hidden="1" x14ac:dyDescent="0.35">
      <c r="A2154" s="103" t="s">
        <v>13522</v>
      </c>
      <c r="B2154" s="122" t="s">
        <v>108</v>
      </c>
      <c r="C2154" s="117" t="s">
        <v>503</v>
      </c>
      <c r="D2154" s="123" t="s">
        <v>1269</v>
      </c>
      <c r="E2154" s="124" t="s">
        <v>822</v>
      </c>
      <c r="F2154" s="125" t="s">
        <v>13523</v>
      </c>
      <c r="G2154" s="126" t="s">
        <v>13524</v>
      </c>
    </row>
    <row r="2155" spans="1:7" hidden="1" x14ac:dyDescent="0.35">
      <c r="A2155" s="103" t="s">
        <v>13525</v>
      </c>
      <c r="B2155" s="122" t="s">
        <v>108</v>
      </c>
      <c r="C2155" s="117" t="s">
        <v>503</v>
      </c>
      <c r="D2155" s="123" t="s">
        <v>1269</v>
      </c>
      <c r="E2155" s="124" t="s">
        <v>442</v>
      </c>
      <c r="F2155" s="125" t="s">
        <v>13526</v>
      </c>
      <c r="G2155" s="126" t="s">
        <v>13527</v>
      </c>
    </row>
    <row r="2156" spans="1:7" hidden="1" x14ac:dyDescent="0.35">
      <c r="A2156" s="103" t="s">
        <v>13528</v>
      </c>
      <c r="B2156" s="122" t="s">
        <v>108</v>
      </c>
      <c r="C2156" s="117" t="s">
        <v>503</v>
      </c>
      <c r="D2156" s="123" t="s">
        <v>1269</v>
      </c>
      <c r="E2156" s="124" t="s">
        <v>249</v>
      </c>
      <c r="F2156" s="125" t="s">
        <v>13529</v>
      </c>
      <c r="G2156" s="126" t="s">
        <v>13530</v>
      </c>
    </row>
    <row r="2157" spans="1:7" hidden="1" x14ac:dyDescent="0.35">
      <c r="A2157" s="103" t="s">
        <v>13532</v>
      </c>
      <c r="B2157" s="122" t="s">
        <v>108</v>
      </c>
      <c r="C2157" s="117" t="s">
        <v>503</v>
      </c>
      <c r="D2157" s="123" t="s">
        <v>1269</v>
      </c>
      <c r="E2157" s="124" t="s">
        <v>143</v>
      </c>
      <c r="F2157" s="125" t="s">
        <v>13533</v>
      </c>
      <c r="G2157" s="126" t="s">
        <v>13534</v>
      </c>
    </row>
    <row r="2158" spans="1:7" hidden="1" x14ac:dyDescent="0.35">
      <c r="A2158" s="103" t="s">
        <v>13536</v>
      </c>
      <c r="B2158" s="122" t="s">
        <v>108</v>
      </c>
      <c r="C2158" s="117" t="s">
        <v>503</v>
      </c>
      <c r="D2158" s="123" t="s">
        <v>1269</v>
      </c>
      <c r="E2158" s="124" t="s">
        <v>969</v>
      </c>
      <c r="F2158" s="125" t="s">
        <v>13537</v>
      </c>
      <c r="G2158" s="126" t="s">
        <v>13538</v>
      </c>
    </row>
    <row r="2159" spans="1:7" hidden="1" x14ac:dyDescent="0.35">
      <c r="A2159" s="103" t="s">
        <v>13540</v>
      </c>
      <c r="B2159" s="122" t="s">
        <v>108</v>
      </c>
      <c r="C2159" s="117" t="s">
        <v>503</v>
      </c>
      <c r="D2159" s="123" t="s">
        <v>1269</v>
      </c>
      <c r="E2159" s="124" t="s">
        <v>1591</v>
      </c>
      <c r="F2159" s="125" t="s">
        <v>13541</v>
      </c>
      <c r="G2159" s="126" t="s">
        <v>13542</v>
      </c>
    </row>
    <row r="2160" spans="1:7" hidden="1" x14ac:dyDescent="0.35">
      <c r="A2160" s="103" t="s">
        <v>13544</v>
      </c>
      <c r="B2160" s="122" t="s">
        <v>108</v>
      </c>
      <c r="C2160" s="117" t="s">
        <v>503</v>
      </c>
      <c r="D2160" s="123" t="s">
        <v>1269</v>
      </c>
      <c r="E2160" s="124" t="s">
        <v>159</v>
      </c>
      <c r="F2160" s="125" t="s">
        <v>13545</v>
      </c>
      <c r="G2160" s="126" t="s">
        <v>13546</v>
      </c>
    </row>
    <row r="2161" spans="1:7" hidden="1" x14ac:dyDescent="0.35">
      <c r="A2161" s="103" t="s">
        <v>13548</v>
      </c>
      <c r="B2161" s="122" t="s">
        <v>108</v>
      </c>
      <c r="C2161" s="117" t="s">
        <v>503</v>
      </c>
      <c r="D2161" s="123" t="s">
        <v>1269</v>
      </c>
      <c r="E2161" s="124" t="s">
        <v>312</v>
      </c>
      <c r="F2161" s="125" t="s">
        <v>13549</v>
      </c>
      <c r="G2161" s="126" t="s">
        <v>13550</v>
      </c>
    </row>
    <row r="2162" spans="1:7" hidden="1" x14ac:dyDescent="0.35">
      <c r="A2162" s="103" t="s">
        <v>13552</v>
      </c>
      <c r="B2162" s="122" t="s">
        <v>108</v>
      </c>
      <c r="C2162" s="117" t="s">
        <v>503</v>
      </c>
      <c r="D2162" s="123" t="s">
        <v>1269</v>
      </c>
      <c r="E2162" s="124" t="s">
        <v>147</v>
      </c>
      <c r="F2162" s="125" t="s">
        <v>13553</v>
      </c>
      <c r="G2162" s="126" t="s">
        <v>13554</v>
      </c>
    </row>
    <row r="2163" spans="1:7" hidden="1" x14ac:dyDescent="0.35">
      <c r="A2163" s="103" t="s">
        <v>13556</v>
      </c>
      <c r="B2163" s="122" t="s">
        <v>108</v>
      </c>
      <c r="C2163" s="117" t="s">
        <v>503</v>
      </c>
      <c r="D2163" s="123" t="s">
        <v>1269</v>
      </c>
      <c r="E2163" s="124" t="s">
        <v>74</v>
      </c>
      <c r="F2163" s="125" t="s">
        <v>13557</v>
      </c>
      <c r="G2163" s="126" t="s">
        <v>13558</v>
      </c>
    </row>
    <row r="2164" spans="1:7" hidden="1" x14ac:dyDescent="0.35">
      <c r="A2164" s="103" t="s">
        <v>13559</v>
      </c>
      <c r="B2164" s="122" t="s">
        <v>108</v>
      </c>
      <c r="C2164" s="117" t="s">
        <v>503</v>
      </c>
      <c r="D2164" s="123" t="s">
        <v>1269</v>
      </c>
      <c r="E2164" s="124" t="s">
        <v>878</v>
      </c>
      <c r="F2164" s="125" t="s">
        <v>13560</v>
      </c>
      <c r="G2164" s="126" t="s">
        <v>13561</v>
      </c>
    </row>
    <row r="2165" spans="1:7" x14ac:dyDescent="0.35">
      <c r="A2165" s="103" t="s">
        <v>13563</v>
      </c>
      <c r="B2165" s="122" t="s">
        <v>108</v>
      </c>
      <c r="C2165" s="117" t="s">
        <v>503</v>
      </c>
      <c r="D2165" s="123" t="s">
        <v>1269</v>
      </c>
      <c r="E2165" s="124" t="s">
        <v>78</v>
      </c>
      <c r="F2165" s="125" t="s">
        <v>50038</v>
      </c>
      <c r="G2165" s="126" t="e">
        <v>#N/A</v>
      </c>
    </row>
    <row r="2166" spans="1:7" hidden="1" x14ac:dyDescent="0.35">
      <c r="A2166" s="103" t="s">
        <v>13567</v>
      </c>
      <c r="B2166" s="122" t="s">
        <v>108</v>
      </c>
      <c r="C2166" s="117" t="s">
        <v>503</v>
      </c>
      <c r="D2166" s="123" t="s">
        <v>1269</v>
      </c>
      <c r="E2166" s="124" t="s">
        <v>151</v>
      </c>
      <c r="F2166" s="125" t="s">
        <v>13568</v>
      </c>
      <c r="G2166" s="126" t="s">
        <v>13569</v>
      </c>
    </row>
    <row r="2167" spans="1:7" hidden="1" x14ac:dyDescent="0.35">
      <c r="A2167" s="103" t="s">
        <v>13571</v>
      </c>
      <c r="B2167" s="122" t="s">
        <v>108</v>
      </c>
      <c r="C2167" s="117" t="s">
        <v>503</v>
      </c>
      <c r="D2167" s="123" t="s">
        <v>1269</v>
      </c>
      <c r="E2167" s="124" t="s">
        <v>82</v>
      </c>
      <c r="F2167" s="125" t="s">
        <v>13572</v>
      </c>
      <c r="G2167" s="126" t="s">
        <v>13573</v>
      </c>
    </row>
    <row r="2168" spans="1:7" hidden="1" x14ac:dyDescent="0.35">
      <c r="A2168" s="103" t="s">
        <v>13575</v>
      </c>
      <c r="B2168" s="122" t="s">
        <v>108</v>
      </c>
      <c r="C2168" s="117" t="s">
        <v>503</v>
      </c>
      <c r="D2168" s="123" t="s">
        <v>1269</v>
      </c>
      <c r="E2168" s="124" t="s">
        <v>413</v>
      </c>
      <c r="F2168" s="125" t="s">
        <v>13576</v>
      </c>
      <c r="G2168" s="126" t="s">
        <v>13577</v>
      </c>
    </row>
    <row r="2169" spans="1:7" hidden="1" x14ac:dyDescent="0.35">
      <c r="A2169" s="103" t="s">
        <v>13578</v>
      </c>
      <c r="B2169" s="122" t="s">
        <v>108</v>
      </c>
      <c r="C2169" s="117" t="s">
        <v>503</v>
      </c>
      <c r="D2169" s="123" t="s">
        <v>1269</v>
      </c>
      <c r="E2169" s="124" t="s">
        <v>47</v>
      </c>
      <c r="F2169" s="125" t="s">
        <v>13579</v>
      </c>
      <c r="G2169" s="126" t="s">
        <v>13580</v>
      </c>
    </row>
    <row r="2170" spans="1:7" hidden="1" x14ac:dyDescent="0.35">
      <c r="A2170" s="103" t="s">
        <v>13582</v>
      </c>
      <c r="B2170" s="122" t="s">
        <v>108</v>
      </c>
      <c r="C2170" s="117" t="s">
        <v>503</v>
      </c>
      <c r="D2170" s="123" t="s">
        <v>1269</v>
      </c>
      <c r="E2170" s="124" t="s">
        <v>2379</v>
      </c>
      <c r="F2170" s="125" t="s">
        <v>13583</v>
      </c>
      <c r="G2170" s="126" t="s">
        <v>13584</v>
      </c>
    </row>
    <row r="2171" spans="1:7" hidden="1" x14ac:dyDescent="0.35">
      <c r="A2171" s="103" t="s">
        <v>13586</v>
      </c>
      <c r="B2171" s="122" t="s">
        <v>108</v>
      </c>
      <c r="C2171" s="117" t="s">
        <v>503</v>
      </c>
      <c r="D2171" s="123" t="s">
        <v>1269</v>
      </c>
      <c r="E2171" s="124" t="s">
        <v>51</v>
      </c>
      <c r="F2171" s="125" t="s">
        <v>13587</v>
      </c>
      <c r="G2171" s="126" t="s">
        <v>13588</v>
      </c>
    </row>
    <row r="2172" spans="1:7" hidden="1" x14ac:dyDescent="0.35">
      <c r="A2172" s="103" t="s">
        <v>13590</v>
      </c>
      <c r="B2172" s="122" t="s">
        <v>108</v>
      </c>
      <c r="C2172" s="117" t="s">
        <v>503</v>
      </c>
      <c r="D2172" s="123" t="s">
        <v>1269</v>
      </c>
      <c r="E2172" s="124" t="s">
        <v>2044</v>
      </c>
      <c r="F2172" s="125" t="s">
        <v>13591</v>
      </c>
      <c r="G2172" s="126" t="s">
        <v>13592</v>
      </c>
    </row>
    <row r="2173" spans="1:7" hidden="1" x14ac:dyDescent="0.35">
      <c r="A2173" s="103" t="s">
        <v>13594</v>
      </c>
      <c r="B2173" s="122" t="s">
        <v>108</v>
      </c>
      <c r="C2173" s="117" t="s">
        <v>503</v>
      </c>
      <c r="D2173" s="123" t="s">
        <v>1269</v>
      </c>
      <c r="E2173" s="124" t="s">
        <v>173</v>
      </c>
      <c r="F2173" s="125" t="s">
        <v>13595</v>
      </c>
      <c r="G2173" s="126" t="s">
        <v>13596</v>
      </c>
    </row>
    <row r="2174" spans="1:7" hidden="1" x14ac:dyDescent="0.35">
      <c r="A2174" s="103" t="s">
        <v>13597</v>
      </c>
      <c r="B2174" s="122" t="s">
        <v>108</v>
      </c>
      <c r="C2174" s="117" t="s">
        <v>503</v>
      </c>
      <c r="D2174" s="123" t="s">
        <v>1269</v>
      </c>
      <c r="E2174" s="124" t="s">
        <v>366</v>
      </c>
      <c r="F2174" s="125" t="s">
        <v>13598</v>
      </c>
      <c r="G2174" s="126" t="s">
        <v>13599</v>
      </c>
    </row>
    <row r="2175" spans="1:7" hidden="1" x14ac:dyDescent="0.35">
      <c r="A2175" s="103" t="s">
        <v>13600</v>
      </c>
      <c r="B2175" s="122" t="s">
        <v>108</v>
      </c>
      <c r="C2175" s="117" t="s">
        <v>503</v>
      </c>
      <c r="D2175" s="123" t="s">
        <v>1269</v>
      </c>
      <c r="E2175" s="124" t="s">
        <v>299</v>
      </c>
      <c r="F2175" s="125" t="s">
        <v>13601</v>
      </c>
      <c r="G2175" s="126" t="s">
        <v>13602</v>
      </c>
    </row>
    <row r="2176" spans="1:7" hidden="1" x14ac:dyDescent="0.35">
      <c r="A2176" s="103" t="s">
        <v>13603</v>
      </c>
      <c r="B2176" s="122" t="s">
        <v>108</v>
      </c>
      <c r="C2176" s="117" t="s">
        <v>503</v>
      </c>
      <c r="D2176" s="123" t="s">
        <v>1269</v>
      </c>
      <c r="E2176" s="124" t="s">
        <v>234</v>
      </c>
      <c r="F2176" s="125" t="s">
        <v>13604</v>
      </c>
      <c r="G2176" s="126" t="s">
        <v>13605</v>
      </c>
    </row>
    <row r="2177" spans="1:7" hidden="1" x14ac:dyDescent="0.35">
      <c r="A2177" s="103" t="s">
        <v>13606</v>
      </c>
      <c r="B2177" s="122" t="s">
        <v>108</v>
      </c>
      <c r="C2177" s="117" t="s">
        <v>503</v>
      </c>
      <c r="D2177" s="123" t="s">
        <v>1269</v>
      </c>
      <c r="E2177" s="124" t="s">
        <v>947</v>
      </c>
      <c r="F2177" s="125" t="s">
        <v>13607</v>
      </c>
      <c r="G2177" s="126" t="s">
        <v>13608</v>
      </c>
    </row>
    <row r="2178" spans="1:7" hidden="1" x14ac:dyDescent="0.35">
      <c r="A2178" s="103" t="s">
        <v>13610</v>
      </c>
      <c r="B2178" s="111" t="s">
        <v>108</v>
      </c>
      <c r="C2178" s="117" t="s">
        <v>503</v>
      </c>
      <c r="D2178" s="118" t="s">
        <v>78</v>
      </c>
      <c r="E2178" s="119"/>
      <c r="F2178" s="120" t="s">
        <v>13611</v>
      </c>
      <c r="G2178" s="121" t="s">
        <v>13612</v>
      </c>
    </row>
    <row r="2179" spans="1:7" hidden="1" x14ac:dyDescent="0.35">
      <c r="A2179" s="103" t="s">
        <v>13613</v>
      </c>
      <c r="B2179" s="122" t="s">
        <v>108</v>
      </c>
      <c r="C2179" s="117" t="s">
        <v>503</v>
      </c>
      <c r="D2179" s="123" t="s">
        <v>78</v>
      </c>
      <c r="E2179" s="124" t="s">
        <v>58</v>
      </c>
      <c r="F2179" s="125" t="s">
        <v>13614</v>
      </c>
      <c r="G2179" s="126" t="s">
        <v>13615</v>
      </c>
    </row>
    <row r="2180" spans="1:7" hidden="1" x14ac:dyDescent="0.35">
      <c r="A2180" s="103" t="s">
        <v>13617</v>
      </c>
      <c r="B2180" s="122" t="s">
        <v>108</v>
      </c>
      <c r="C2180" s="117" t="s">
        <v>503</v>
      </c>
      <c r="D2180" s="123" t="s">
        <v>78</v>
      </c>
      <c r="E2180" s="124" t="s">
        <v>1348</v>
      </c>
      <c r="F2180" s="125" t="s">
        <v>13618</v>
      </c>
      <c r="G2180" s="126" t="s">
        <v>13619</v>
      </c>
    </row>
    <row r="2181" spans="1:7" hidden="1" x14ac:dyDescent="0.35">
      <c r="A2181" s="103" t="s">
        <v>13621</v>
      </c>
      <c r="B2181" s="122" t="s">
        <v>108</v>
      </c>
      <c r="C2181" s="117" t="s">
        <v>503</v>
      </c>
      <c r="D2181" s="123" t="s">
        <v>78</v>
      </c>
      <c r="E2181" s="124" t="s">
        <v>1084</v>
      </c>
      <c r="F2181" s="125" t="s">
        <v>13622</v>
      </c>
      <c r="G2181" s="126" t="s">
        <v>13623</v>
      </c>
    </row>
    <row r="2182" spans="1:7" hidden="1" x14ac:dyDescent="0.35">
      <c r="A2182" s="103" t="s">
        <v>13625</v>
      </c>
      <c r="B2182" s="122" t="s">
        <v>108</v>
      </c>
      <c r="C2182" s="117" t="s">
        <v>503</v>
      </c>
      <c r="D2182" s="123" t="s">
        <v>78</v>
      </c>
      <c r="E2182" s="124" t="s">
        <v>670</v>
      </c>
      <c r="F2182" s="125" t="s">
        <v>13626</v>
      </c>
      <c r="G2182" s="126" t="s">
        <v>13627</v>
      </c>
    </row>
    <row r="2183" spans="1:7" hidden="1" x14ac:dyDescent="0.35">
      <c r="A2183" s="103" t="s">
        <v>13629</v>
      </c>
      <c r="B2183" s="122" t="s">
        <v>108</v>
      </c>
      <c r="C2183" s="117" t="s">
        <v>503</v>
      </c>
      <c r="D2183" s="123" t="s">
        <v>78</v>
      </c>
      <c r="E2183" s="124" t="s">
        <v>132</v>
      </c>
      <c r="F2183" s="125" t="s">
        <v>13630</v>
      </c>
      <c r="G2183" s="126" t="s">
        <v>13631</v>
      </c>
    </row>
    <row r="2184" spans="1:7" hidden="1" x14ac:dyDescent="0.35">
      <c r="A2184" s="103" t="s">
        <v>13633</v>
      </c>
      <c r="B2184" s="122" t="s">
        <v>108</v>
      </c>
      <c r="C2184" s="117" t="s">
        <v>503</v>
      </c>
      <c r="D2184" s="123" t="s">
        <v>78</v>
      </c>
      <c r="E2184" s="124" t="s">
        <v>66</v>
      </c>
      <c r="F2184" s="125" t="s">
        <v>13634</v>
      </c>
      <c r="G2184" s="126" t="s">
        <v>13635</v>
      </c>
    </row>
    <row r="2185" spans="1:7" hidden="1" x14ac:dyDescent="0.35">
      <c r="A2185" s="103" t="s">
        <v>13637</v>
      </c>
      <c r="B2185" s="122" t="s">
        <v>108</v>
      </c>
      <c r="C2185" s="117" t="s">
        <v>503</v>
      </c>
      <c r="D2185" s="123" t="s">
        <v>78</v>
      </c>
      <c r="E2185" s="124" t="s">
        <v>308</v>
      </c>
      <c r="F2185" s="125" t="s">
        <v>13638</v>
      </c>
      <c r="G2185" s="126" t="s">
        <v>13639</v>
      </c>
    </row>
    <row r="2186" spans="1:7" hidden="1" x14ac:dyDescent="0.35">
      <c r="A2186" s="103" t="s">
        <v>13640</v>
      </c>
      <c r="B2186" s="122" t="s">
        <v>108</v>
      </c>
      <c r="C2186" s="117" t="s">
        <v>503</v>
      </c>
      <c r="D2186" s="123" t="s">
        <v>78</v>
      </c>
      <c r="E2186" s="124" t="s">
        <v>822</v>
      </c>
      <c r="F2186" s="125" t="s">
        <v>13641</v>
      </c>
      <c r="G2186" s="126" t="s">
        <v>13642</v>
      </c>
    </row>
    <row r="2187" spans="1:7" hidden="1" x14ac:dyDescent="0.35">
      <c r="A2187" s="103" t="s">
        <v>13643</v>
      </c>
      <c r="B2187" s="122" t="s">
        <v>108</v>
      </c>
      <c r="C2187" s="117" t="s">
        <v>503</v>
      </c>
      <c r="D2187" s="123" t="s">
        <v>78</v>
      </c>
      <c r="E2187" s="124" t="s">
        <v>442</v>
      </c>
      <c r="F2187" s="125" t="s">
        <v>13644</v>
      </c>
      <c r="G2187" s="126" t="s">
        <v>13645</v>
      </c>
    </row>
    <row r="2188" spans="1:7" hidden="1" x14ac:dyDescent="0.35">
      <c r="A2188" s="103" t="s">
        <v>13647</v>
      </c>
      <c r="B2188" s="122" t="s">
        <v>108</v>
      </c>
      <c r="C2188" s="117" t="s">
        <v>503</v>
      </c>
      <c r="D2188" s="123" t="s">
        <v>78</v>
      </c>
      <c r="E2188" s="124" t="s">
        <v>249</v>
      </c>
      <c r="F2188" s="125" t="s">
        <v>13648</v>
      </c>
      <c r="G2188" s="126" t="s">
        <v>13649</v>
      </c>
    </row>
    <row r="2189" spans="1:7" hidden="1" x14ac:dyDescent="0.35">
      <c r="A2189" s="103" t="s">
        <v>13650</v>
      </c>
      <c r="B2189" s="122" t="s">
        <v>108</v>
      </c>
      <c r="C2189" s="117" t="s">
        <v>503</v>
      </c>
      <c r="D2189" s="123" t="s">
        <v>78</v>
      </c>
      <c r="E2189" s="124" t="s">
        <v>969</v>
      </c>
      <c r="F2189" s="125" t="s">
        <v>13651</v>
      </c>
      <c r="G2189" s="126" t="s">
        <v>13652</v>
      </c>
    </row>
    <row r="2190" spans="1:7" hidden="1" x14ac:dyDescent="0.35">
      <c r="A2190" s="103" t="s">
        <v>13653</v>
      </c>
      <c r="B2190" s="122" t="s">
        <v>108</v>
      </c>
      <c r="C2190" s="117" t="s">
        <v>503</v>
      </c>
      <c r="D2190" s="123" t="s">
        <v>78</v>
      </c>
      <c r="E2190" s="124" t="s">
        <v>638</v>
      </c>
      <c r="F2190" s="125" t="s">
        <v>13654</v>
      </c>
      <c r="G2190" s="126" t="s">
        <v>13655</v>
      </c>
    </row>
    <row r="2191" spans="1:7" hidden="1" x14ac:dyDescent="0.35">
      <c r="A2191" s="103" t="s">
        <v>13656</v>
      </c>
      <c r="B2191" s="122" t="s">
        <v>108</v>
      </c>
      <c r="C2191" s="117" t="s">
        <v>503</v>
      </c>
      <c r="D2191" s="123" t="s">
        <v>78</v>
      </c>
      <c r="E2191" s="124" t="s">
        <v>777</v>
      </c>
      <c r="F2191" s="125" t="s">
        <v>13657</v>
      </c>
      <c r="G2191" s="126" t="s">
        <v>13658</v>
      </c>
    </row>
    <row r="2192" spans="1:7" hidden="1" x14ac:dyDescent="0.35">
      <c r="A2192" s="103" t="s">
        <v>13660</v>
      </c>
      <c r="B2192" s="122" t="s">
        <v>108</v>
      </c>
      <c r="C2192" s="117" t="s">
        <v>503</v>
      </c>
      <c r="D2192" s="123" t="s">
        <v>78</v>
      </c>
      <c r="E2192" s="124" t="s">
        <v>147</v>
      </c>
      <c r="F2192" s="125" t="s">
        <v>13661</v>
      </c>
      <c r="G2192" s="126" t="s">
        <v>13662</v>
      </c>
    </row>
    <row r="2193" spans="1:7" hidden="1" x14ac:dyDescent="0.35">
      <c r="A2193" s="103" t="s">
        <v>13664</v>
      </c>
      <c r="B2193" s="122" t="s">
        <v>108</v>
      </c>
      <c r="C2193" s="117" t="s">
        <v>503</v>
      </c>
      <c r="D2193" s="123" t="s">
        <v>78</v>
      </c>
      <c r="E2193" s="124" t="s">
        <v>74</v>
      </c>
      <c r="F2193" s="125" t="s">
        <v>13665</v>
      </c>
      <c r="G2193" s="126" t="s">
        <v>13666</v>
      </c>
    </row>
    <row r="2194" spans="1:7" hidden="1" x14ac:dyDescent="0.35">
      <c r="A2194" s="103" t="s">
        <v>13668</v>
      </c>
      <c r="B2194" s="122" t="s">
        <v>108</v>
      </c>
      <c r="C2194" s="117" t="s">
        <v>503</v>
      </c>
      <c r="D2194" s="123" t="s">
        <v>78</v>
      </c>
      <c r="E2194" s="124" t="s">
        <v>78</v>
      </c>
      <c r="F2194" s="125" t="s">
        <v>13669</v>
      </c>
      <c r="G2194" s="126" t="s">
        <v>13670</v>
      </c>
    </row>
    <row r="2195" spans="1:7" hidden="1" x14ac:dyDescent="0.35">
      <c r="A2195" s="103" t="s">
        <v>13672</v>
      </c>
      <c r="B2195" s="122" t="s">
        <v>108</v>
      </c>
      <c r="C2195" s="117" t="s">
        <v>503</v>
      </c>
      <c r="D2195" s="123" t="s">
        <v>78</v>
      </c>
      <c r="E2195" s="124" t="s">
        <v>151</v>
      </c>
      <c r="F2195" s="125" t="s">
        <v>13673</v>
      </c>
      <c r="G2195" s="126" t="s">
        <v>13674</v>
      </c>
    </row>
    <row r="2196" spans="1:7" hidden="1" x14ac:dyDescent="0.35">
      <c r="A2196" s="103" t="s">
        <v>13676</v>
      </c>
      <c r="B2196" s="122" t="s">
        <v>108</v>
      </c>
      <c r="C2196" s="117" t="s">
        <v>503</v>
      </c>
      <c r="D2196" s="123" t="s">
        <v>78</v>
      </c>
      <c r="E2196" s="124" t="s">
        <v>82</v>
      </c>
      <c r="F2196" s="125" t="s">
        <v>13677</v>
      </c>
      <c r="G2196" s="126" t="s">
        <v>13678</v>
      </c>
    </row>
    <row r="2197" spans="1:7" hidden="1" x14ac:dyDescent="0.35">
      <c r="A2197" s="103" t="s">
        <v>13679</v>
      </c>
      <c r="B2197" s="122" t="s">
        <v>108</v>
      </c>
      <c r="C2197" s="117" t="s">
        <v>503</v>
      </c>
      <c r="D2197" s="123" t="s">
        <v>78</v>
      </c>
      <c r="E2197" s="124" t="s">
        <v>758</v>
      </c>
      <c r="F2197" s="125" t="s">
        <v>13680</v>
      </c>
      <c r="G2197" s="126" t="s">
        <v>13681</v>
      </c>
    </row>
    <row r="2198" spans="1:7" hidden="1" x14ac:dyDescent="0.35">
      <c r="A2198" s="103" t="s">
        <v>13683</v>
      </c>
      <c r="B2198" s="122" t="s">
        <v>108</v>
      </c>
      <c r="C2198" s="117" t="s">
        <v>503</v>
      </c>
      <c r="D2198" s="123" t="s">
        <v>78</v>
      </c>
      <c r="E2198" s="124" t="s">
        <v>86</v>
      </c>
      <c r="F2198" s="125" t="s">
        <v>13684</v>
      </c>
      <c r="G2198" s="126" t="s">
        <v>13685</v>
      </c>
    </row>
    <row r="2199" spans="1:7" hidden="1" x14ac:dyDescent="0.35">
      <c r="A2199" s="103" t="s">
        <v>13687</v>
      </c>
      <c r="B2199" s="122" t="s">
        <v>108</v>
      </c>
      <c r="C2199" s="117" t="s">
        <v>503</v>
      </c>
      <c r="D2199" s="123" t="s">
        <v>78</v>
      </c>
      <c r="E2199" s="124" t="s">
        <v>930</v>
      </c>
      <c r="F2199" s="125" t="s">
        <v>13688</v>
      </c>
      <c r="G2199" s="126" t="s">
        <v>13689</v>
      </c>
    </row>
    <row r="2200" spans="1:7" hidden="1" x14ac:dyDescent="0.35">
      <c r="A2200" s="103" t="s">
        <v>13691</v>
      </c>
      <c r="B2200" s="122" t="s">
        <v>108</v>
      </c>
      <c r="C2200" s="117" t="s">
        <v>503</v>
      </c>
      <c r="D2200" s="123" t="s">
        <v>78</v>
      </c>
      <c r="E2200" s="124" t="s">
        <v>1279</v>
      </c>
      <c r="F2200" s="125" t="s">
        <v>13692</v>
      </c>
      <c r="G2200" s="126" t="s">
        <v>13693</v>
      </c>
    </row>
    <row r="2201" spans="1:7" hidden="1" x14ac:dyDescent="0.35">
      <c r="A2201" s="103" t="s">
        <v>13694</v>
      </c>
      <c r="B2201" s="122" t="s">
        <v>108</v>
      </c>
      <c r="C2201" s="117" t="s">
        <v>503</v>
      </c>
      <c r="D2201" s="123" t="s">
        <v>78</v>
      </c>
      <c r="E2201" s="124" t="s">
        <v>213</v>
      </c>
      <c r="F2201" s="125" t="s">
        <v>13695</v>
      </c>
      <c r="G2201" s="126" t="s">
        <v>13696</v>
      </c>
    </row>
    <row r="2202" spans="1:7" hidden="1" x14ac:dyDescent="0.35">
      <c r="A2202" s="103" t="s">
        <v>13698</v>
      </c>
      <c r="B2202" s="122" t="s">
        <v>108</v>
      </c>
      <c r="C2202" s="117" t="s">
        <v>503</v>
      </c>
      <c r="D2202" s="123" t="s">
        <v>78</v>
      </c>
      <c r="E2202" s="124" t="s">
        <v>2379</v>
      </c>
      <c r="F2202" s="125" t="s">
        <v>13699</v>
      </c>
      <c r="G2202" s="126" t="s">
        <v>13700</v>
      </c>
    </row>
    <row r="2203" spans="1:7" hidden="1" x14ac:dyDescent="0.35">
      <c r="A2203" s="103" t="s">
        <v>13701</v>
      </c>
      <c r="B2203" s="122" t="s">
        <v>108</v>
      </c>
      <c r="C2203" s="117" t="s">
        <v>503</v>
      </c>
      <c r="D2203" s="123" t="s">
        <v>78</v>
      </c>
      <c r="E2203" s="124" t="s">
        <v>319</v>
      </c>
      <c r="F2203" s="125" t="s">
        <v>13702</v>
      </c>
      <c r="G2203" s="126" t="s">
        <v>13703</v>
      </c>
    </row>
    <row r="2204" spans="1:7" hidden="1" x14ac:dyDescent="0.35">
      <c r="A2204" s="103" t="s">
        <v>13705</v>
      </c>
      <c r="B2204" s="122" t="s">
        <v>108</v>
      </c>
      <c r="C2204" s="117" t="s">
        <v>503</v>
      </c>
      <c r="D2204" s="123" t="s">
        <v>78</v>
      </c>
      <c r="E2204" s="124" t="s">
        <v>934</v>
      </c>
      <c r="F2204" s="125" t="s">
        <v>13706</v>
      </c>
      <c r="G2204" s="126" t="s">
        <v>13707</v>
      </c>
    </row>
    <row r="2205" spans="1:7" x14ac:dyDescent="0.35">
      <c r="A2205" s="103" t="s">
        <v>49584</v>
      </c>
      <c r="B2205" s="111" t="s">
        <v>108</v>
      </c>
      <c r="C2205" s="117" t="s">
        <v>503</v>
      </c>
      <c r="D2205" s="118" t="s">
        <v>166</v>
      </c>
      <c r="E2205" s="119"/>
      <c r="F2205" s="120" t="s">
        <v>50039</v>
      </c>
      <c r="G2205" s="121" t="e">
        <v>#N/A</v>
      </c>
    </row>
    <row r="2206" spans="1:7" x14ac:dyDescent="0.35">
      <c r="A2206" s="103" t="s">
        <v>49585</v>
      </c>
      <c r="B2206" s="122" t="s">
        <v>108</v>
      </c>
      <c r="C2206" s="117" t="s">
        <v>503</v>
      </c>
      <c r="D2206" s="123" t="s">
        <v>166</v>
      </c>
      <c r="E2206" s="124" t="s">
        <v>1032</v>
      </c>
      <c r="F2206" s="125" t="s">
        <v>50040</v>
      </c>
      <c r="G2206" s="126" t="e">
        <v>#N/A</v>
      </c>
    </row>
    <row r="2207" spans="1:7" hidden="1" x14ac:dyDescent="0.35">
      <c r="A2207" s="103" t="s">
        <v>13709</v>
      </c>
      <c r="B2207" s="111" t="s">
        <v>108</v>
      </c>
      <c r="C2207" s="117" t="s">
        <v>503</v>
      </c>
      <c r="D2207" s="118" t="s">
        <v>47</v>
      </c>
      <c r="E2207" s="119"/>
      <c r="F2207" s="120" t="s">
        <v>13710</v>
      </c>
      <c r="G2207" s="121" t="s">
        <v>13711</v>
      </c>
    </row>
    <row r="2208" spans="1:7" hidden="1" x14ac:dyDescent="0.35">
      <c r="A2208" s="103" t="s">
        <v>13712</v>
      </c>
      <c r="B2208" s="122" t="s">
        <v>108</v>
      </c>
      <c r="C2208" s="117" t="s">
        <v>503</v>
      </c>
      <c r="D2208" s="123" t="s">
        <v>47</v>
      </c>
      <c r="E2208" s="124" t="s">
        <v>104</v>
      </c>
      <c r="F2208" s="125" t="s">
        <v>13713</v>
      </c>
      <c r="G2208" s="126" t="s">
        <v>13714</v>
      </c>
    </row>
    <row r="2209" spans="1:7" hidden="1" x14ac:dyDescent="0.35">
      <c r="A2209" s="103" t="s">
        <v>13716</v>
      </c>
      <c r="B2209" s="122" t="s">
        <v>108</v>
      </c>
      <c r="C2209" s="117" t="s">
        <v>503</v>
      </c>
      <c r="D2209" s="123" t="s">
        <v>47</v>
      </c>
      <c r="E2209" s="124" t="s">
        <v>1084</v>
      </c>
      <c r="F2209" s="125" t="s">
        <v>13717</v>
      </c>
      <c r="G2209" s="126" t="s">
        <v>13718</v>
      </c>
    </row>
    <row r="2210" spans="1:7" hidden="1" x14ac:dyDescent="0.35">
      <c r="A2210" s="103" t="s">
        <v>13720</v>
      </c>
      <c r="B2210" s="122" t="s">
        <v>108</v>
      </c>
      <c r="C2210" s="117" t="s">
        <v>503</v>
      </c>
      <c r="D2210" s="123" t="s">
        <v>47</v>
      </c>
      <c r="E2210" s="124" t="s">
        <v>70</v>
      </c>
      <c r="F2210" s="125" t="s">
        <v>13721</v>
      </c>
      <c r="G2210" s="126" t="s">
        <v>13722</v>
      </c>
    </row>
    <row r="2211" spans="1:7" hidden="1" x14ac:dyDescent="0.35">
      <c r="A2211" s="103" t="s">
        <v>13724</v>
      </c>
      <c r="B2211" s="122" t="s">
        <v>108</v>
      </c>
      <c r="C2211" s="117" t="s">
        <v>503</v>
      </c>
      <c r="D2211" s="123" t="s">
        <v>47</v>
      </c>
      <c r="E2211" s="124" t="s">
        <v>510</v>
      </c>
      <c r="F2211" s="125" t="s">
        <v>13725</v>
      </c>
      <c r="G2211" s="126" t="s">
        <v>13726</v>
      </c>
    </row>
    <row r="2212" spans="1:7" hidden="1" x14ac:dyDescent="0.35">
      <c r="A2212" s="103" t="s">
        <v>13728</v>
      </c>
      <c r="B2212" s="111" t="s">
        <v>108</v>
      </c>
      <c r="C2212" s="117" t="s">
        <v>503</v>
      </c>
      <c r="D2212" s="118" t="s">
        <v>908</v>
      </c>
      <c r="E2212" s="119"/>
      <c r="F2212" s="120" t="s">
        <v>13729</v>
      </c>
      <c r="G2212" s="121" t="s">
        <v>13730</v>
      </c>
    </row>
    <row r="2213" spans="1:7" hidden="1" x14ac:dyDescent="0.35">
      <c r="A2213" s="103" t="s">
        <v>13731</v>
      </c>
      <c r="B2213" s="122" t="s">
        <v>108</v>
      </c>
      <c r="C2213" s="117" t="s">
        <v>503</v>
      </c>
      <c r="D2213" s="123" t="s">
        <v>908</v>
      </c>
      <c r="E2213" s="124" t="s">
        <v>466</v>
      </c>
      <c r="F2213" s="125" t="s">
        <v>13732</v>
      </c>
      <c r="G2213" s="126" t="s">
        <v>13733</v>
      </c>
    </row>
    <row r="2214" spans="1:7" hidden="1" x14ac:dyDescent="0.35">
      <c r="A2214" s="103" t="s">
        <v>13735</v>
      </c>
      <c r="B2214" s="122" t="s">
        <v>108</v>
      </c>
      <c r="C2214" s="117" t="s">
        <v>503</v>
      </c>
      <c r="D2214" s="123" t="s">
        <v>908</v>
      </c>
      <c r="E2214" s="124" t="s">
        <v>336</v>
      </c>
      <c r="F2214" s="125" t="s">
        <v>13736</v>
      </c>
      <c r="G2214" s="126" t="s">
        <v>13737</v>
      </c>
    </row>
    <row r="2215" spans="1:7" hidden="1" x14ac:dyDescent="0.35">
      <c r="A2215" s="103" t="s">
        <v>13739</v>
      </c>
      <c r="B2215" s="122" t="s">
        <v>108</v>
      </c>
      <c r="C2215" s="117" t="s">
        <v>503</v>
      </c>
      <c r="D2215" s="123" t="s">
        <v>908</v>
      </c>
      <c r="E2215" s="124" t="s">
        <v>104</v>
      </c>
      <c r="F2215" s="125" t="s">
        <v>13740</v>
      </c>
      <c r="G2215" s="126" t="s">
        <v>13741</v>
      </c>
    </row>
    <row r="2216" spans="1:7" hidden="1" x14ac:dyDescent="0.35">
      <c r="A2216" s="103" t="s">
        <v>13742</v>
      </c>
      <c r="B2216" s="122" t="s">
        <v>108</v>
      </c>
      <c r="C2216" s="117" t="s">
        <v>503</v>
      </c>
      <c r="D2216" s="123" t="s">
        <v>908</v>
      </c>
      <c r="E2216" s="124" t="s">
        <v>132</v>
      </c>
      <c r="F2216" s="125" t="s">
        <v>13743</v>
      </c>
      <c r="G2216" s="126" t="s">
        <v>13744</v>
      </c>
    </row>
    <row r="2217" spans="1:7" hidden="1" x14ac:dyDescent="0.35">
      <c r="A2217" s="103" t="s">
        <v>13745</v>
      </c>
      <c r="B2217" s="122" t="s">
        <v>108</v>
      </c>
      <c r="C2217" s="117" t="s">
        <v>503</v>
      </c>
      <c r="D2217" s="123" t="s">
        <v>908</v>
      </c>
      <c r="E2217" s="124" t="s">
        <v>66</v>
      </c>
      <c r="F2217" s="125" t="s">
        <v>13746</v>
      </c>
      <c r="G2217" s="126" t="s">
        <v>13747</v>
      </c>
    </row>
    <row r="2218" spans="1:7" hidden="1" x14ac:dyDescent="0.35">
      <c r="A2218" s="103" t="s">
        <v>13749</v>
      </c>
      <c r="B2218" s="122" t="s">
        <v>108</v>
      </c>
      <c r="C2218" s="117" t="s">
        <v>503</v>
      </c>
      <c r="D2218" s="123" t="s">
        <v>908</v>
      </c>
      <c r="E2218" s="124" t="s">
        <v>143</v>
      </c>
      <c r="F2218" s="125" t="s">
        <v>13750</v>
      </c>
      <c r="G2218" s="126" t="s">
        <v>13751</v>
      </c>
    </row>
    <row r="2219" spans="1:7" hidden="1" x14ac:dyDescent="0.35">
      <c r="A2219" s="103" t="s">
        <v>13753</v>
      </c>
      <c r="B2219" s="122" t="s">
        <v>108</v>
      </c>
      <c r="C2219" s="117" t="s">
        <v>503</v>
      </c>
      <c r="D2219" s="123" t="s">
        <v>908</v>
      </c>
      <c r="E2219" s="124" t="s">
        <v>403</v>
      </c>
      <c r="F2219" s="125" t="s">
        <v>13754</v>
      </c>
      <c r="G2219" s="126" t="s">
        <v>13755</v>
      </c>
    </row>
    <row r="2220" spans="1:7" hidden="1" x14ac:dyDescent="0.35">
      <c r="A2220" s="103" t="s">
        <v>13757</v>
      </c>
      <c r="B2220" s="122" t="s">
        <v>108</v>
      </c>
      <c r="C2220" s="117" t="s">
        <v>503</v>
      </c>
      <c r="D2220" s="123" t="s">
        <v>908</v>
      </c>
      <c r="E2220" s="124" t="s">
        <v>199</v>
      </c>
      <c r="F2220" s="125" t="s">
        <v>13758</v>
      </c>
      <c r="G2220" s="126" t="s">
        <v>13759</v>
      </c>
    </row>
    <row r="2221" spans="1:7" hidden="1" x14ac:dyDescent="0.35">
      <c r="A2221" s="103" t="s">
        <v>13761</v>
      </c>
      <c r="B2221" s="122" t="s">
        <v>108</v>
      </c>
      <c r="C2221" s="117" t="s">
        <v>503</v>
      </c>
      <c r="D2221" s="123" t="s">
        <v>908</v>
      </c>
      <c r="E2221" s="124" t="s">
        <v>638</v>
      </c>
      <c r="F2221" s="125" t="s">
        <v>13762</v>
      </c>
      <c r="G2221" s="126" t="s">
        <v>13763</v>
      </c>
    </row>
    <row r="2222" spans="1:7" hidden="1" x14ac:dyDescent="0.35">
      <c r="A2222" s="103" t="s">
        <v>13765</v>
      </c>
      <c r="B2222" s="122" t="s">
        <v>108</v>
      </c>
      <c r="C2222" s="117" t="s">
        <v>503</v>
      </c>
      <c r="D2222" s="123" t="s">
        <v>908</v>
      </c>
      <c r="E2222" s="124" t="s">
        <v>908</v>
      </c>
      <c r="F2222" s="125" t="s">
        <v>13766</v>
      </c>
      <c r="G2222" s="126" t="s">
        <v>13767</v>
      </c>
    </row>
    <row r="2223" spans="1:7" hidden="1" x14ac:dyDescent="0.35">
      <c r="A2223" s="103" t="s">
        <v>13769</v>
      </c>
      <c r="B2223" s="122" t="s">
        <v>108</v>
      </c>
      <c r="C2223" s="117" t="s">
        <v>503</v>
      </c>
      <c r="D2223" s="123" t="s">
        <v>908</v>
      </c>
      <c r="E2223" s="124" t="s">
        <v>510</v>
      </c>
      <c r="F2223" s="125" t="s">
        <v>13770</v>
      </c>
      <c r="G2223" s="126" t="s">
        <v>13771</v>
      </c>
    </row>
    <row r="2224" spans="1:7" hidden="1" x14ac:dyDescent="0.35">
      <c r="A2224" s="103" t="s">
        <v>13773</v>
      </c>
      <c r="B2224" s="122" t="s">
        <v>108</v>
      </c>
      <c r="C2224" s="117" t="s">
        <v>503</v>
      </c>
      <c r="D2224" s="123" t="s">
        <v>908</v>
      </c>
      <c r="E2224" s="124" t="s">
        <v>947</v>
      </c>
      <c r="F2224" s="125" t="s">
        <v>13774</v>
      </c>
      <c r="G2224" s="126" t="s">
        <v>13775</v>
      </c>
    </row>
    <row r="2225" spans="1:7" hidden="1" x14ac:dyDescent="0.35">
      <c r="A2225" s="103" t="s">
        <v>13777</v>
      </c>
      <c r="B2225" s="111" t="s">
        <v>108</v>
      </c>
      <c r="C2225" s="117" t="s">
        <v>503</v>
      </c>
      <c r="D2225" s="118" t="s">
        <v>234</v>
      </c>
      <c r="E2225" s="119"/>
      <c r="F2225" s="120" t="s">
        <v>13778</v>
      </c>
      <c r="G2225" s="121" t="s">
        <v>13779</v>
      </c>
    </row>
    <row r="2226" spans="1:7" hidden="1" x14ac:dyDescent="0.35">
      <c r="A2226" s="103" t="s">
        <v>13780</v>
      </c>
      <c r="B2226" s="122" t="s">
        <v>108</v>
      </c>
      <c r="C2226" s="117" t="s">
        <v>503</v>
      </c>
      <c r="D2226" s="123" t="s">
        <v>234</v>
      </c>
      <c r="E2226" s="124" t="s">
        <v>34</v>
      </c>
      <c r="F2226" s="125" t="s">
        <v>13781</v>
      </c>
      <c r="G2226" s="126" t="s">
        <v>13782</v>
      </c>
    </row>
    <row r="2227" spans="1:7" hidden="1" x14ac:dyDescent="0.35">
      <c r="A2227" s="103" t="s">
        <v>13783</v>
      </c>
      <c r="B2227" s="122" t="s">
        <v>108</v>
      </c>
      <c r="C2227" s="117" t="s">
        <v>503</v>
      </c>
      <c r="D2227" s="123" t="s">
        <v>234</v>
      </c>
      <c r="E2227" s="124" t="s">
        <v>1101</v>
      </c>
      <c r="F2227" s="125" t="s">
        <v>13784</v>
      </c>
      <c r="G2227" s="126" t="s">
        <v>13785</v>
      </c>
    </row>
    <row r="2228" spans="1:7" hidden="1" x14ac:dyDescent="0.35">
      <c r="A2228" s="103" t="s">
        <v>13787</v>
      </c>
      <c r="B2228" s="122" t="s">
        <v>108</v>
      </c>
      <c r="C2228" s="117" t="s">
        <v>503</v>
      </c>
      <c r="D2228" s="123" t="s">
        <v>234</v>
      </c>
      <c r="E2228" s="124" t="s">
        <v>325</v>
      </c>
      <c r="F2228" s="125" t="s">
        <v>13788</v>
      </c>
      <c r="G2228" s="126" t="s">
        <v>13789</v>
      </c>
    </row>
    <row r="2229" spans="1:7" hidden="1" x14ac:dyDescent="0.35">
      <c r="A2229" s="103" t="s">
        <v>13791</v>
      </c>
      <c r="B2229" s="122" t="s">
        <v>108</v>
      </c>
      <c r="C2229" s="117" t="s">
        <v>503</v>
      </c>
      <c r="D2229" s="123" t="s">
        <v>234</v>
      </c>
      <c r="E2229" s="124" t="s">
        <v>612</v>
      </c>
      <c r="F2229" s="125" t="s">
        <v>13792</v>
      </c>
      <c r="G2229" s="126" t="s">
        <v>13793</v>
      </c>
    </row>
    <row r="2230" spans="1:7" hidden="1" x14ac:dyDescent="0.35">
      <c r="A2230" s="103" t="s">
        <v>13795</v>
      </c>
      <c r="B2230" s="122" t="s">
        <v>108</v>
      </c>
      <c r="C2230" s="117" t="s">
        <v>503</v>
      </c>
      <c r="D2230" s="123" t="s">
        <v>234</v>
      </c>
      <c r="E2230" s="124" t="s">
        <v>481</v>
      </c>
      <c r="F2230" s="125" t="s">
        <v>13796</v>
      </c>
      <c r="G2230" s="126" t="s">
        <v>13797</v>
      </c>
    </row>
    <row r="2231" spans="1:7" hidden="1" x14ac:dyDescent="0.35">
      <c r="A2231" s="103" t="s">
        <v>13799</v>
      </c>
      <c r="B2231" s="122" t="s">
        <v>108</v>
      </c>
      <c r="C2231" s="117" t="s">
        <v>503</v>
      </c>
      <c r="D2231" s="123" t="s">
        <v>234</v>
      </c>
      <c r="E2231" s="124" t="s">
        <v>62</v>
      </c>
      <c r="F2231" s="125" t="s">
        <v>13800</v>
      </c>
      <c r="G2231" s="126" t="s">
        <v>13801</v>
      </c>
    </row>
    <row r="2232" spans="1:7" hidden="1" x14ac:dyDescent="0.35">
      <c r="A2232" s="103" t="s">
        <v>13803</v>
      </c>
      <c r="B2232" s="122" t="s">
        <v>108</v>
      </c>
      <c r="C2232" s="117" t="s">
        <v>503</v>
      </c>
      <c r="D2232" s="123" t="s">
        <v>234</v>
      </c>
      <c r="E2232" s="124" t="s">
        <v>336</v>
      </c>
      <c r="F2232" s="125" t="s">
        <v>13804</v>
      </c>
      <c r="G2232" s="126" t="s">
        <v>13805</v>
      </c>
    </row>
    <row r="2233" spans="1:7" x14ac:dyDescent="0.35">
      <c r="A2233" s="103" t="s">
        <v>49586</v>
      </c>
      <c r="B2233" s="122" t="s">
        <v>108</v>
      </c>
      <c r="C2233" s="117" t="s">
        <v>503</v>
      </c>
      <c r="D2233" s="123" t="s">
        <v>234</v>
      </c>
      <c r="E2233" s="124" t="s">
        <v>104</v>
      </c>
      <c r="F2233" s="125" t="s">
        <v>50041</v>
      </c>
      <c r="G2233" s="126" t="e">
        <v>#N/A</v>
      </c>
    </row>
    <row r="2234" spans="1:7" hidden="1" x14ac:dyDescent="0.35">
      <c r="A2234" s="103" t="s">
        <v>13807</v>
      </c>
      <c r="B2234" s="122" t="s">
        <v>108</v>
      </c>
      <c r="C2234" s="117" t="s">
        <v>503</v>
      </c>
      <c r="D2234" s="123" t="s">
        <v>234</v>
      </c>
      <c r="E2234" s="124" t="s">
        <v>112</v>
      </c>
      <c r="F2234" s="125" t="s">
        <v>13808</v>
      </c>
      <c r="G2234" s="126" t="s">
        <v>13809</v>
      </c>
    </row>
    <row r="2235" spans="1:7" hidden="1" x14ac:dyDescent="0.35">
      <c r="A2235" s="103" t="s">
        <v>13810</v>
      </c>
      <c r="B2235" s="122" t="s">
        <v>108</v>
      </c>
      <c r="C2235" s="117" t="s">
        <v>503</v>
      </c>
      <c r="D2235" s="123" t="s">
        <v>234</v>
      </c>
      <c r="E2235" s="124" t="s">
        <v>822</v>
      </c>
      <c r="F2235" s="125" t="s">
        <v>13811</v>
      </c>
      <c r="G2235" s="126" t="s">
        <v>13812</v>
      </c>
    </row>
    <row r="2236" spans="1:7" hidden="1" x14ac:dyDescent="0.35">
      <c r="A2236" s="103" t="s">
        <v>13814</v>
      </c>
      <c r="B2236" s="122" t="s">
        <v>108</v>
      </c>
      <c r="C2236" s="117" t="s">
        <v>503</v>
      </c>
      <c r="D2236" s="123" t="s">
        <v>234</v>
      </c>
      <c r="E2236" s="124" t="s">
        <v>442</v>
      </c>
      <c r="F2236" s="125" t="s">
        <v>13815</v>
      </c>
      <c r="G2236" s="126" t="s">
        <v>13816</v>
      </c>
    </row>
    <row r="2237" spans="1:7" hidden="1" x14ac:dyDescent="0.35">
      <c r="A2237" s="103" t="s">
        <v>13818</v>
      </c>
      <c r="B2237" s="122" t="s">
        <v>108</v>
      </c>
      <c r="C2237" s="117" t="s">
        <v>503</v>
      </c>
      <c r="D2237" s="123" t="s">
        <v>234</v>
      </c>
      <c r="E2237" s="124" t="s">
        <v>249</v>
      </c>
      <c r="F2237" s="125" t="s">
        <v>13819</v>
      </c>
      <c r="G2237" s="126" t="s">
        <v>13820</v>
      </c>
    </row>
    <row r="2238" spans="1:7" hidden="1" x14ac:dyDescent="0.35">
      <c r="A2238" s="103" t="s">
        <v>13822</v>
      </c>
      <c r="B2238" s="122" t="s">
        <v>108</v>
      </c>
      <c r="C2238" s="117" t="s">
        <v>503</v>
      </c>
      <c r="D2238" s="123" t="s">
        <v>234</v>
      </c>
      <c r="E2238" s="124" t="s">
        <v>399</v>
      </c>
      <c r="F2238" s="125" t="s">
        <v>13823</v>
      </c>
      <c r="G2238" s="126" t="s">
        <v>13824</v>
      </c>
    </row>
    <row r="2239" spans="1:7" hidden="1" x14ac:dyDescent="0.35">
      <c r="A2239" s="103" t="s">
        <v>13826</v>
      </c>
      <c r="B2239" s="122" t="s">
        <v>108</v>
      </c>
      <c r="C2239" s="117" t="s">
        <v>503</v>
      </c>
      <c r="D2239" s="123" t="s">
        <v>234</v>
      </c>
      <c r="E2239" s="124" t="s">
        <v>143</v>
      </c>
      <c r="F2239" s="125" t="s">
        <v>13827</v>
      </c>
      <c r="G2239" s="126" t="s">
        <v>13828</v>
      </c>
    </row>
    <row r="2240" spans="1:7" hidden="1" x14ac:dyDescent="0.35">
      <c r="A2240" s="103" t="s">
        <v>13830</v>
      </c>
      <c r="B2240" s="122" t="s">
        <v>108</v>
      </c>
      <c r="C2240" s="117" t="s">
        <v>503</v>
      </c>
      <c r="D2240" s="123" t="s">
        <v>234</v>
      </c>
      <c r="E2240" s="124" t="s">
        <v>969</v>
      </c>
      <c r="F2240" s="125" t="s">
        <v>13831</v>
      </c>
      <c r="G2240" s="126" t="s">
        <v>13832</v>
      </c>
    </row>
    <row r="2241" spans="1:7" hidden="1" x14ac:dyDescent="0.35">
      <c r="A2241" s="103" t="s">
        <v>13833</v>
      </c>
      <c r="B2241" s="122" t="s">
        <v>108</v>
      </c>
      <c r="C2241" s="117" t="s">
        <v>503</v>
      </c>
      <c r="D2241" s="123" t="s">
        <v>234</v>
      </c>
      <c r="E2241" s="124" t="s">
        <v>1029</v>
      </c>
      <c r="F2241" s="125" t="s">
        <v>13834</v>
      </c>
      <c r="G2241" s="126" t="s">
        <v>13835</v>
      </c>
    </row>
    <row r="2242" spans="1:7" hidden="1" x14ac:dyDescent="0.35">
      <c r="A2242" s="103" t="s">
        <v>13837</v>
      </c>
      <c r="B2242" s="122" t="s">
        <v>108</v>
      </c>
      <c r="C2242" s="117" t="s">
        <v>503</v>
      </c>
      <c r="D2242" s="123" t="s">
        <v>234</v>
      </c>
      <c r="E2242" s="124" t="s">
        <v>196</v>
      </c>
      <c r="F2242" s="125" t="s">
        <v>13838</v>
      </c>
      <c r="G2242" s="126" t="s">
        <v>13839</v>
      </c>
    </row>
    <row r="2243" spans="1:7" hidden="1" x14ac:dyDescent="0.35">
      <c r="A2243" s="103" t="s">
        <v>13841</v>
      </c>
      <c r="B2243" s="122" t="s">
        <v>108</v>
      </c>
      <c r="C2243" s="117" t="s">
        <v>503</v>
      </c>
      <c r="D2243" s="123" t="s">
        <v>234</v>
      </c>
      <c r="E2243" s="124" t="s">
        <v>312</v>
      </c>
      <c r="F2243" s="125" t="s">
        <v>13842</v>
      </c>
      <c r="G2243" s="126" t="s">
        <v>13843</v>
      </c>
    </row>
    <row r="2244" spans="1:7" hidden="1" x14ac:dyDescent="0.35">
      <c r="A2244" s="103" t="s">
        <v>13844</v>
      </c>
      <c r="B2244" s="122" t="s">
        <v>108</v>
      </c>
      <c r="C2244" s="117" t="s">
        <v>503</v>
      </c>
      <c r="D2244" s="123" t="s">
        <v>234</v>
      </c>
      <c r="E2244" s="124" t="s">
        <v>403</v>
      </c>
      <c r="F2244" s="125" t="s">
        <v>13845</v>
      </c>
      <c r="G2244" s="126" t="s">
        <v>13846</v>
      </c>
    </row>
    <row r="2245" spans="1:7" x14ac:dyDescent="0.35">
      <c r="A2245" s="103" t="s">
        <v>49587</v>
      </c>
      <c r="B2245" s="122" t="s">
        <v>108</v>
      </c>
      <c r="C2245" s="117" t="s">
        <v>503</v>
      </c>
      <c r="D2245" s="123" t="s">
        <v>234</v>
      </c>
      <c r="E2245" s="124" t="s">
        <v>494</v>
      </c>
      <c r="F2245" s="125" t="s">
        <v>50042</v>
      </c>
      <c r="G2245" s="126" t="e">
        <v>#N/A</v>
      </c>
    </row>
    <row r="2246" spans="1:7" hidden="1" x14ac:dyDescent="0.35">
      <c r="A2246" s="103" t="s">
        <v>13848</v>
      </c>
      <c r="B2246" s="122" t="s">
        <v>108</v>
      </c>
      <c r="C2246" s="117" t="s">
        <v>503</v>
      </c>
      <c r="D2246" s="123" t="s">
        <v>234</v>
      </c>
      <c r="E2246" s="124" t="s">
        <v>185</v>
      </c>
      <c r="F2246" s="125" t="s">
        <v>13849</v>
      </c>
      <c r="G2246" s="126" t="s">
        <v>13850</v>
      </c>
    </row>
    <row r="2247" spans="1:7" hidden="1" x14ac:dyDescent="0.35">
      <c r="A2247" s="103" t="s">
        <v>13852</v>
      </c>
      <c r="B2247" s="122" t="s">
        <v>108</v>
      </c>
      <c r="C2247" s="117" t="s">
        <v>503</v>
      </c>
      <c r="D2247" s="123" t="s">
        <v>234</v>
      </c>
      <c r="E2247" s="124" t="s">
        <v>638</v>
      </c>
      <c r="F2247" s="125" t="s">
        <v>13853</v>
      </c>
      <c r="G2247" s="126" t="s">
        <v>13854</v>
      </c>
    </row>
    <row r="2248" spans="1:7" x14ac:dyDescent="0.35">
      <c r="A2248" s="103" t="s">
        <v>13856</v>
      </c>
      <c r="B2248" s="122" t="s">
        <v>108</v>
      </c>
      <c r="C2248" s="117" t="s">
        <v>503</v>
      </c>
      <c r="D2248" s="123" t="s">
        <v>234</v>
      </c>
      <c r="E2248" s="124" t="s">
        <v>798</v>
      </c>
      <c r="F2248" s="125" t="s">
        <v>50043</v>
      </c>
      <c r="G2248" s="126" t="e">
        <v>#N/A</v>
      </c>
    </row>
    <row r="2249" spans="1:7" hidden="1" x14ac:dyDescent="0.35">
      <c r="A2249" s="103" t="s">
        <v>13860</v>
      </c>
      <c r="B2249" s="122" t="s">
        <v>108</v>
      </c>
      <c r="C2249" s="117" t="s">
        <v>503</v>
      </c>
      <c r="D2249" s="123" t="s">
        <v>234</v>
      </c>
      <c r="E2249" s="124" t="s">
        <v>202</v>
      </c>
      <c r="F2249" s="125" t="s">
        <v>13861</v>
      </c>
      <c r="G2249" s="126" t="s">
        <v>13862</v>
      </c>
    </row>
    <row r="2250" spans="1:7" hidden="1" x14ac:dyDescent="0.35">
      <c r="A2250" s="103" t="s">
        <v>13864</v>
      </c>
      <c r="B2250" s="122" t="s">
        <v>108</v>
      </c>
      <c r="C2250" s="117" t="s">
        <v>503</v>
      </c>
      <c r="D2250" s="123" t="s">
        <v>234</v>
      </c>
      <c r="E2250" s="124" t="s">
        <v>654</v>
      </c>
      <c r="F2250" s="125" t="s">
        <v>13865</v>
      </c>
      <c r="G2250" s="126" t="s">
        <v>13866</v>
      </c>
    </row>
    <row r="2251" spans="1:7" hidden="1" x14ac:dyDescent="0.35">
      <c r="A2251" s="103" t="s">
        <v>13868</v>
      </c>
      <c r="B2251" s="122" t="s">
        <v>108</v>
      </c>
      <c r="C2251" s="117" t="s">
        <v>503</v>
      </c>
      <c r="D2251" s="123" t="s">
        <v>234</v>
      </c>
      <c r="E2251" s="124" t="s">
        <v>553</v>
      </c>
      <c r="F2251" s="125" t="s">
        <v>13869</v>
      </c>
      <c r="G2251" s="126" t="s">
        <v>13870</v>
      </c>
    </row>
    <row r="2252" spans="1:7" x14ac:dyDescent="0.35">
      <c r="A2252" s="103" t="s">
        <v>13871</v>
      </c>
      <c r="B2252" s="122" t="s">
        <v>108</v>
      </c>
      <c r="C2252" s="117" t="s">
        <v>503</v>
      </c>
      <c r="D2252" s="123" t="s">
        <v>234</v>
      </c>
      <c r="E2252" s="124" t="s">
        <v>558</v>
      </c>
      <c r="F2252" s="125" t="s">
        <v>50044</v>
      </c>
      <c r="G2252" s="126" t="e">
        <v>#N/A</v>
      </c>
    </row>
    <row r="2253" spans="1:7" hidden="1" x14ac:dyDescent="0.35">
      <c r="A2253" s="103" t="s">
        <v>13875</v>
      </c>
      <c r="B2253" s="122" t="s">
        <v>108</v>
      </c>
      <c r="C2253" s="117" t="s">
        <v>503</v>
      </c>
      <c r="D2253" s="123" t="s">
        <v>234</v>
      </c>
      <c r="E2253" s="124" t="s">
        <v>147</v>
      </c>
      <c r="F2253" s="125" t="s">
        <v>13876</v>
      </c>
      <c r="G2253" s="126" t="s">
        <v>13877</v>
      </c>
    </row>
    <row r="2254" spans="1:7" hidden="1" x14ac:dyDescent="0.35">
      <c r="A2254" s="103" t="s">
        <v>13879</v>
      </c>
      <c r="B2254" s="122" t="s">
        <v>108</v>
      </c>
      <c r="C2254" s="117" t="s">
        <v>503</v>
      </c>
      <c r="D2254" s="123" t="s">
        <v>234</v>
      </c>
      <c r="E2254" s="124" t="s">
        <v>82</v>
      </c>
      <c r="F2254" s="125" t="s">
        <v>13880</v>
      </c>
      <c r="G2254" s="126" t="s">
        <v>13881</v>
      </c>
    </row>
    <row r="2255" spans="1:7" hidden="1" x14ac:dyDescent="0.35">
      <c r="A2255" s="103" t="s">
        <v>13882</v>
      </c>
      <c r="B2255" s="122" t="s">
        <v>108</v>
      </c>
      <c r="C2255" s="117" t="s">
        <v>503</v>
      </c>
      <c r="D2255" s="123" t="s">
        <v>234</v>
      </c>
      <c r="E2255" s="124" t="s">
        <v>985</v>
      </c>
      <c r="F2255" s="125" t="s">
        <v>13883</v>
      </c>
      <c r="G2255" s="126" t="s">
        <v>13884</v>
      </c>
    </row>
    <row r="2256" spans="1:7" hidden="1" x14ac:dyDescent="0.35">
      <c r="A2256" s="103" t="s">
        <v>13886</v>
      </c>
      <c r="B2256" s="122" t="s">
        <v>108</v>
      </c>
      <c r="C2256" s="117" t="s">
        <v>503</v>
      </c>
      <c r="D2256" s="123" t="s">
        <v>234</v>
      </c>
      <c r="E2256" s="124" t="s">
        <v>1032</v>
      </c>
      <c r="F2256" s="125" t="s">
        <v>13887</v>
      </c>
      <c r="G2256" s="126" t="s">
        <v>13888</v>
      </c>
    </row>
    <row r="2257" spans="1:7" hidden="1" x14ac:dyDescent="0.35">
      <c r="A2257" s="103" t="s">
        <v>13890</v>
      </c>
      <c r="B2257" s="122" t="s">
        <v>108</v>
      </c>
      <c r="C2257" s="117" t="s">
        <v>503</v>
      </c>
      <c r="D2257" s="123" t="s">
        <v>234</v>
      </c>
      <c r="E2257" s="124" t="s">
        <v>1013</v>
      </c>
      <c r="F2257" s="125" t="s">
        <v>13891</v>
      </c>
      <c r="G2257" s="126" t="s">
        <v>13892</v>
      </c>
    </row>
    <row r="2258" spans="1:7" hidden="1" x14ac:dyDescent="0.35">
      <c r="A2258" s="103" t="s">
        <v>13893</v>
      </c>
      <c r="B2258" s="122" t="s">
        <v>108</v>
      </c>
      <c r="C2258" s="117" t="s">
        <v>503</v>
      </c>
      <c r="D2258" s="123" t="s">
        <v>234</v>
      </c>
      <c r="E2258" s="124" t="s">
        <v>2044</v>
      </c>
      <c r="F2258" s="125" t="s">
        <v>13894</v>
      </c>
      <c r="G2258" s="126" t="s">
        <v>13895</v>
      </c>
    </row>
    <row r="2259" spans="1:7" hidden="1" x14ac:dyDescent="0.35">
      <c r="A2259" s="103" t="s">
        <v>13896</v>
      </c>
      <c r="B2259" s="122" t="s">
        <v>108</v>
      </c>
      <c r="C2259" s="117" t="s">
        <v>503</v>
      </c>
      <c r="D2259" s="123" t="s">
        <v>234</v>
      </c>
      <c r="E2259" s="124" t="s">
        <v>1066</v>
      </c>
      <c r="F2259" s="125" t="s">
        <v>13897</v>
      </c>
      <c r="G2259" s="126" t="s">
        <v>13898</v>
      </c>
    </row>
    <row r="2260" spans="1:7" hidden="1" x14ac:dyDescent="0.35">
      <c r="A2260" s="103" t="s">
        <v>13900</v>
      </c>
      <c r="B2260" s="122" t="s">
        <v>108</v>
      </c>
      <c r="C2260" s="117" t="s">
        <v>503</v>
      </c>
      <c r="D2260" s="123" t="s">
        <v>234</v>
      </c>
      <c r="E2260" s="124" t="s">
        <v>155</v>
      </c>
      <c r="F2260" s="125" t="s">
        <v>13901</v>
      </c>
      <c r="G2260" s="126" t="s">
        <v>13902</v>
      </c>
    </row>
    <row r="2261" spans="1:7" hidden="1" x14ac:dyDescent="0.35">
      <c r="A2261" s="103" t="s">
        <v>13904</v>
      </c>
      <c r="B2261" s="122" t="s">
        <v>108</v>
      </c>
      <c r="C2261" s="117" t="s">
        <v>503</v>
      </c>
      <c r="D2261" s="123" t="s">
        <v>234</v>
      </c>
      <c r="E2261" s="124" t="s">
        <v>2358</v>
      </c>
      <c r="F2261" s="125" t="s">
        <v>13905</v>
      </c>
      <c r="G2261" s="126" t="s">
        <v>13906</v>
      </c>
    </row>
    <row r="2262" spans="1:7" hidden="1" x14ac:dyDescent="0.35">
      <c r="A2262" s="103" t="s">
        <v>13908</v>
      </c>
      <c r="B2262" s="122" t="s">
        <v>108</v>
      </c>
      <c r="C2262" s="117" t="s">
        <v>503</v>
      </c>
      <c r="D2262" s="123" t="s">
        <v>234</v>
      </c>
      <c r="E2262" s="124" t="s">
        <v>173</v>
      </c>
      <c r="F2262" s="125" t="s">
        <v>13909</v>
      </c>
      <c r="G2262" s="126" t="s">
        <v>13910</v>
      </c>
    </row>
    <row r="2263" spans="1:7" hidden="1" x14ac:dyDescent="0.35">
      <c r="A2263" s="103" t="s">
        <v>13912</v>
      </c>
      <c r="B2263" s="122" t="s">
        <v>108</v>
      </c>
      <c r="C2263" s="117" t="s">
        <v>503</v>
      </c>
      <c r="D2263" s="123" t="s">
        <v>234</v>
      </c>
      <c r="E2263" s="124" t="s">
        <v>366</v>
      </c>
      <c r="F2263" s="125" t="s">
        <v>13913</v>
      </c>
      <c r="G2263" s="126" t="s">
        <v>13914</v>
      </c>
    </row>
    <row r="2264" spans="1:7" hidden="1" x14ac:dyDescent="0.35">
      <c r="A2264" s="103" t="s">
        <v>13916</v>
      </c>
      <c r="B2264" s="122" t="s">
        <v>108</v>
      </c>
      <c r="C2264" s="117" t="s">
        <v>503</v>
      </c>
      <c r="D2264" s="123" t="s">
        <v>234</v>
      </c>
      <c r="E2264" s="124" t="s">
        <v>177</v>
      </c>
      <c r="F2264" s="125" t="s">
        <v>13917</v>
      </c>
      <c r="G2264" s="126" t="s">
        <v>13918</v>
      </c>
    </row>
    <row r="2265" spans="1:7" hidden="1" x14ac:dyDescent="0.35">
      <c r="A2265" s="103" t="s">
        <v>13920</v>
      </c>
      <c r="B2265" s="122" t="s">
        <v>108</v>
      </c>
      <c r="C2265" s="117" t="s">
        <v>503</v>
      </c>
      <c r="D2265" s="123" t="s">
        <v>234</v>
      </c>
      <c r="E2265" s="124" t="s">
        <v>299</v>
      </c>
      <c r="F2265" s="125" t="s">
        <v>13921</v>
      </c>
      <c r="G2265" s="126" t="s">
        <v>13922</v>
      </c>
    </row>
    <row r="2266" spans="1:7" hidden="1" x14ac:dyDescent="0.35">
      <c r="A2266" s="103" t="s">
        <v>13923</v>
      </c>
      <c r="B2266" s="122" t="s">
        <v>108</v>
      </c>
      <c r="C2266" s="117" t="s">
        <v>503</v>
      </c>
      <c r="D2266" s="123" t="s">
        <v>234</v>
      </c>
      <c r="E2266" s="124" t="s">
        <v>181</v>
      </c>
      <c r="F2266" s="125" t="s">
        <v>13924</v>
      </c>
      <c r="G2266" s="126" t="s">
        <v>13925</v>
      </c>
    </row>
    <row r="2267" spans="1:7" hidden="1" x14ac:dyDescent="0.35">
      <c r="A2267" s="103" t="s">
        <v>13927</v>
      </c>
      <c r="B2267" s="122" t="s">
        <v>108</v>
      </c>
      <c r="C2267" s="117" t="s">
        <v>503</v>
      </c>
      <c r="D2267" s="123" t="s">
        <v>234</v>
      </c>
      <c r="E2267" s="124" t="s">
        <v>319</v>
      </c>
      <c r="F2267" s="125" t="s">
        <v>13928</v>
      </c>
      <c r="G2267" s="126" t="s">
        <v>13929</v>
      </c>
    </row>
    <row r="2268" spans="1:7" hidden="1" x14ac:dyDescent="0.35">
      <c r="A2268" s="103" t="s">
        <v>13930</v>
      </c>
      <c r="B2268" s="122" t="s">
        <v>108</v>
      </c>
      <c r="C2268" s="117" t="s">
        <v>503</v>
      </c>
      <c r="D2268" s="123" t="s">
        <v>234</v>
      </c>
      <c r="E2268" s="124" t="s">
        <v>934</v>
      </c>
      <c r="F2268" s="125" t="s">
        <v>13931</v>
      </c>
      <c r="G2268" s="126" t="s">
        <v>13932</v>
      </c>
    </row>
    <row r="2269" spans="1:7" hidden="1" x14ac:dyDescent="0.35">
      <c r="A2269" s="103" t="s">
        <v>13934</v>
      </c>
      <c r="B2269" s="122" t="s">
        <v>108</v>
      </c>
      <c r="C2269" s="117" t="s">
        <v>503</v>
      </c>
      <c r="D2269" s="123" t="s">
        <v>234</v>
      </c>
      <c r="E2269" s="124" t="s">
        <v>908</v>
      </c>
      <c r="F2269" s="125" t="s">
        <v>13935</v>
      </c>
      <c r="G2269" s="126" t="s">
        <v>13936</v>
      </c>
    </row>
    <row r="2270" spans="1:7" hidden="1" x14ac:dyDescent="0.35">
      <c r="A2270" s="103" t="s">
        <v>13938</v>
      </c>
      <c r="B2270" s="122" t="s">
        <v>108</v>
      </c>
      <c r="C2270" s="117" t="s">
        <v>503</v>
      </c>
      <c r="D2270" s="123" t="s">
        <v>234</v>
      </c>
      <c r="E2270" s="124" t="s">
        <v>510</v>
      </c>
      <c r="F2270" s="125" t="s">
        <v>13939</v>
      </c>
      <c r="G2270" s="126" t="s">
        <v>13940</v>
      </c>
    </row>
    <row r="2271" spans="1:7" hidden="1" x14ac:dyDescent="0.35">
      <c r="A2271" s="103" t="s">
        <v>13942</v>
      </c>
      <c r="B2271" s="122" t="s">
        <v>108</v>
      </c>
      <c r="C2271" s="117" t="s">
        <v>503</v>
      </c>
      <c r="D2271" s="123" t="s">
        <v>234</v>
      </c>
      <c r="E2271" s="124" t="s">
        <v>856</v>
      </c>
      <c r="F2271" s="125" t="s">
        <v>13943</v>
      </c>
      <c r="G2271" s="126" t="s">
        <v>13944</v>
      </c>
    </row>
    <row r="2272" spans="1:7" hidden="1" x14ac:dyDescent="0.35">
      <c r="A2272" s="103" t="s">
        <v>13945</v>
      </c>
      <c r="B2272" s="122" t="s">
        <v>108</v>
      </c>
      <c r="C2272" s="117" t="s">
        <v>503</v>
      </c>
      <c r="D2272" s="123" t="s">
        <v>234</v>
      </c>
      <c r="E2272" s="124" t="s">
        <v>234</v>
      </c>
      <c r="F2272" s="125" t="s">
        <v>13946</v>
      </c>
      <c r="G2272" s="126" t="s">
        <v>13947</v>
      </c>
    </row>
    <row r="2273" spans="1:7" hidden="1" x14ac:dyDescent="0.35">
      <c r="A2273" s="103" t="s">
        <v>13949</v>
      </c>
      <c r="B2273" s="122" t="s">
        <v>108</v>
      </c>
      <c r="C2273" s="117" t="s">
        <v>503</v>
      </c>
      <c r="D2273" s="123" t="s">
        <v>234</v>
      </c>
      <c r="E2273" s="124" t="s">
        <v>947</v>
      </c>
      <c r="F2273" s="125" t="s">
        <v>13950</v>
      </c>
      <c r="G2273" s="126" t="s">
        <v>13951</v>
      </c>
    </row>
    <row r="2274" spans="1:7" hidden="1" x14ac:dyDescent="0.35">
      <c r="A2274" s="103" t="s">
        <v>13953</v>
      </c>
      <c r="B2274" s="111" t="s">
        <v>108</v>
      </c>
      <c r="C2274" s="112" t="s">
        <v>47</v>
      </c>
      <c r="D2274" s="113"/>
      <c r="E2274" s="114"/>
      <c r="F2274" s="115" t="s">
        <v>13954</v>
      </c>
      <c r="G2274" s="116" t="s">
        <v>13955</v>
      </c>
    </row>
    <row r="2275" spans="1:7" hidden="1" x14ac:dyDescent="0.35">
      <c r="A2275" s="103" t="s">
        <v>13956</v>
      </c>
      <c r="B2275" s="111" t="s">
        <v>108</v>
      </c>
      <c r="C2275" s="117" t="s">
        <v>47</v>
      </c>
      <c r="D2275" s="118" t="s">
        <v>1013</v>
      </c>
      <c r="E2275" s="119"/>
      <c r="F2275" s="120" t="s">
        <v>13957</v>
      </c>
      <c r="G2275" s="121" t="s">
        <v>13958</v>
      </c>
    </row>
    <row r="2276" spans="1:7" hidden="1" x14ac:dyDescent="0.35">
      <c r="A2276" s="103" t="s">
        <v>13959</v>
      </c>
      <c r="B2276" s="122" t="s">
        <v>108</v>
      </c>
      <c r="C2276" s="117" t="s">
        <v>47</v>
      </c>
      <c r="D2276" s="123" t="s">
        <v>1013</v>
      </c>
      <c r="E2276" s="124" t="s">
        <v>420</v>
      </c>
      <c r="F2276" s="125" t="s">
        <v>13960</v>
      </c>
      <c r="G2276" s="126" t="s">
        <v>13961</v>
      </c>
    </row>
    <row r="2277" spans="1:7" hidden="1" x14ac:dyDescent="0.35">
      <c r="A2277" s="103" t="s">
        <v>13963</v>
      </c>
      <c r="B2277" s="122" t="s">
        <v>108</v>
      </c>
      <c r="C2277" s="117" t="s">
        <v>47</v>
      </c>
      <c r="D2277" s="123" t="s">
        <v>1013</v>
      </c>
      <c r="E2277" s="124" t="s">
        <v>116</v>
      </c>
      <c r="F2277" s="125" t="s">
        <v>13964</v>
      </c>
      <c r="G2277" s="126" t="s">
        <v>13965</v>
      </c>
    </row>
    <row r="2278" spans="1:7" hidden="1" x14ac:dyDescent="0.35">
      <c r="A2278" s="103" t="s">
        <v>13967</v>
      </c>
      <c r="B2278" s="122" t="s">
        <v>108</v>
      </c>
      <c r="C2278" s="117" t="s">
        <v>47</v>
      </c>
      <c r="D2278" s="123" t="s">
        <v>1013</v>
      </c>
      <c r="E2278" s="124" t="s">
        <v>430</v>
      </c>
      <c r="F2278" s="125" t="s">
        <v>13968</v>
      </c>
      <c r="G2278" s="126" t="s">
        <v>13969</v>
      </c>
    </row>
    <row r="2279" spans="1:7" hidden="1" x14ac:dyDescent="0.35">
      <c r="A2279" s="103" t="s">
        <v>13970</v>
      </c>
      <c r="B2279" s="122" t="s">
        <v>108</v>
      </c>
      <c r="C2279" s="117" t="s">
        <v>47</v>
      </c>
      <c r="D2279" s="123" t="s">
        <v>1013</v>
      </c>
      <c r="E2279" s="124" t="s">
        <v>58</v>
      </c>
      <c r="F2279" s="125" t="s">
        <v>13971</v>
      </c>
      <c r="G2279" s="126" t="s">
        <v>13972</v>
      </c>
    </row>
    <row r="2280" spans="1:7" hidden="1" x14ac:dyDescent="0.35">
      <c r="A2280" s="103" t="s">
        <v>13973</v>
      </c>
      <c r="B2280" s="122" t="s">
        <v>108</v>
      </c>
      <c r="C2280" s="117" t="s">
        <v>47</v>
      </c>
      <c r="D2280" s="123" t="s">
        <v>1013</v>
      </c>
      <c r="E2280" s="124" t="s">
        <v>143</v>
      </c>
      <c r="F2280" s="125" t="s">
        <v>13974</v>
      </c>
      <c r="G2280" s="126" t="s">
        <v>13975</v>
      </c>
    </row>
    <row r="2281" spans="1:7" hidden="1" x14ac:dyDescent="0.35">
      <c r="A2281" s="103" t="s">
        <v>13977</v>
      </c>
      <c r="B2281" s="122" t="s">
        <v>108</v>
      </c>
      <c r="C2281" s="117" t="s">
        <v>47</v>
      </c>
      <c r="D2281" s="123" t="s">
        <v>1013</v>
      </c>
      <c r="E2281" s="124" t="s">
        <v>969</v>
      </c>
      <c r="F2281" s="125" t="s">
        <v>13978</v>
      </c>
      <c r="G2281" s="126" t="s">
        <v>13979</v>
      </c>
    </row>
    <row r="2282" spans="1:7" hidden="1" x14ac:dyDescent="0.35">
      <c r="A2282" s="103" t="s">
        <v>13981</v>
      </c>
      <c r="B2282" s="122" t="s">
        <v>108</v>
      </c>
      <c r="C2282" s="117" t="s">
        <v>47</v>
      </c>
      <c r="D2282" s="123" t="s">
        <v>1013</v>
      </c>
      <c r="E2282" s="124" t="s">
        <v>1591</v>
      </c>
      <c r="F2282" s="125" t="s">
        <v>13982</v>
      </c>
      <c r="G2282" s="126" t="s">
        <v>13983</v>
      </c>
    </row>
    <row r="2283" spans="1:7" hidden="1" x14ac:dyDescent="0.35">
      <c r="A2283" s="103" t="s">
        <v>13984</v>
      </c>
      <c r="B2283" s="122" t="s">
        <v>108</v>
      </c>
      <c r="C2283" s="117" t="s">
        <v>47</v>
      </c>
      <c r="D2283" s="123" t="s">
        <v>1013</v>
      </c>
      <c r="E2283" s="124" t="s">
        <v>2358</v>
      </c>
      <c r="F2283" s="125" t="s">
        <v>13985</v>
      </c>
      <c r="G2283" s="126" t="s">
        <v>13986</v>
      </c>
    </row>
    <row r="2284" spans="1:7" hidden="1" x14ac:dyDescent="0.35">
      <c r="A2284" s="103" t="s">
        <v>13988</v>
      </c>
      <c r="B2284" s="122" t="s">
        <v>108</v>
      </c>
      <c r="C2284" s="117" t="s">
        <v>47</v>
      </c>
      <c r="D2284" s="123" t="s">
        <v>1013</v>
      </c>
      <c r="E2284" s="124" t="s">
        <v>908</v>
      </c>
      <c r="F2284" s="125" t="s">
        <v>13989</v>
      </c>
      <c r="G2284" s="126" t="s">
        <v>13990</v>
      </c>
    </row>
    <row r="2285" spans="1:7" hidden="1" x14ac:dyDescent="0.35">
      <c r="A2285" s="103" t="s">
        <v>13992</v>
      </c>
      <c r="B2285" s="122" t="s">
        <v>108</v>
      </c>
      <c r="C2285" s="117" t="s">
        <v>47</v>
      </c>
      <c r="D2285" s="123" t="s">
        <v>1013</v>
      </c>
      <c r="E2285" s="124" t="s">
        <v>510</v>
      </c>
      <c r="F2285" s="125" t="s">
        <v>13993</v>
      </c>
      <c r="G2285" s="126" t="s">
        <v>13994</v>
      </c>
    </row>
    <row r="2286" spans="1:7" hidden="1" x14ac:dyDescent="0.35">
      <c r="A2286" s="103" t="s">
        <v>13995</v>
      </c>
      <c r="B2286" s="122" t="s">
        <v>108</v>
      </c>
      <c r="C2286" s="117" t="s">
        <v>47</v>
      </c>
      <c r="D2286" s="123" t="s">
        <v>1013</v>
      </c>
      <c r="E2286" s="124" t="s">
        <v>856</v>
      </c>
      <c r="F2286" s="125" t="s">
        <v>13996</v>
      </c>
      <c r="G2286" s="126" t="s">
        <v>13997</v>
      </c>
    </row>
    <row r="2287" spans="1:7" hidden="1" x14ac:dyDescent="0.35">
      <c r="A2287" s="103" t="s">
        <v>13998</v>
      </c>
      <c r="B2287" s="111" t="s">
        <v>108</v>
      </c>
      <c r="C2287" s="117" t="s">
        <v>47</v>
      </c>
      <c r="D2287" s="118" t="s">
        <v>47</v>
      </c>
      <c r="E2287" s="119"/>
      <c r="F2287" s="120" t="s">
        <v>13999</v>
      </c>
      <c r="G2287" s="121" t="s">
        <v>14000</v>
      </c>
    </row>
    <row r="2288" spans="1:7" hidden="1" x14ac:dyDescent="0.35">
      <c r="A2288" s="103" t="s">
        <v>14001</v>
      </c>
      <c r="B2288" s="122" t="s">
        <v>108</v>
      </c>
      <c r="C2288" s="117" t="s">
        <v>47</v>
      </c>
      <c r="D2288" s="123" t="s">
        <v>47</v>
      </c>
      <c r="E2288" s="124" t="s">
        <v>430</v>
      </c>
      <c r="F2288" s="125" t="s">
        <v>14002</v>
      </c>
      <c r="G2288" s="126" t="s">
        <v>14003</v>
      </c>
    </row>
    <row r="2289" spans="1:7" x14ac:dyDescent="0.35">
      <c r="A2289" s="103" t="s">
        <v>14005</v>
      </c>
      <c r="B2289" s="122" t="s">
        <v>108</v>
      </c>
      <c r="C2289" s="117" t="s">
        <v>47</v>
      </c>
      <c r="D2289" s="123" t="s">
        <v>47</v>
      </c>
      <c r="E2289" s="124" t="s">
        <v>112</v>
      </c>
      <c r="F2289" s="125" t="s">
        <v>50045</v>
      </c>
      <c r="G2289" s="126" t="e">
        <v>#N/A</v>
      </c>
    </row>
    <row r="2290" spans="1:7" hidden="1" x14ac:dyDescent="0.35">
      <c r="A2290" s="103" t="s">
        <v>14009</v>
      </c>
      <c r="B2290" s="122" t="s">
        <v>108</v>
      </c>
      <c r="C2290" s="117" t="s">
        <v>47</v>
      </c>
      <c r="D2290" s="123" t="s">
        <v>47</v>
      </c>
      <c r="E2290" s="124" t="s">
        <v>1029</v>
      </c>
      <c r="F2290" s="125" t="s">
        <v>14010</v>
      </c>
      <c r="G2290" s="126" t="s">
        <v>14011</v>
      </c>
    </row>
    <row r="2291" spans="1:7" hidden="1" x14ac:dyDescent="0.35">
      <c r="A2291" s="103" t="s">
        <v>14013</v>
      </c>
      <c r="B2291" s="122" t="s">
        <v>108</v>
      </c>
      <c r="C2291" s="117" t="s">
        <v>47</v>
      </c>
      <c r="D2291" s="123" t="s">
        <v>47</v>
      </c>
      <c r="E2291" s="124" t="s">
        <v>196</v>
      </c>
      <c r="F2291" s="125" t="s">
        <v>14014</v>
      </c>
      <c r="G2291" s="126" t="s">
        <v>14015</v>
      </c>
    </row>
    <row r="2292" spans="1:7" hidden="1" x14ac:dyDescent="0.35">
      <c r="A2292" s="103" t="s">
        <v>14017</v>
      </c>
      <c r="B2292" s="122" t="s">
        <v>108</v>
      </c>
      <c r="C2292" s="117" t="s">
        <v>47</v>
      </c>
      <c r="D2292" s="123" t="s">
        <v>47</v>
      </c>
      <c r="E2292" s="124" t="s">
        <v>312</v>
      </c>
      <c r="F2292" s="125" t="s">
        <v>14018</v>
      </c>
      <c r="G2292" s="126" t="s">
        <v>14019</v>
      </c>
    </row>
    <row r="2293" spans="1:7" hidden="1" x14ac:dyDescent="0.35">
      <c r="A2293" s="103" t="s">
        <v>14021</v>
      </c>
      <c r="B2293" s="122" t="s">
        <v>108</v>
      </c>
      <c r="C2293" s="117" t="s">
        <v>47</v>
      </c>
      <c r="D2293" s="123" t="s">
        <v>47</v>
      </c>
      <c r="E2293" s="124" t="s">
        <v>199</v>
      </c>
      <c r="F2293" s="125" t="s">
        <v>14022</v>
      </c>
      <c r="G2293" s="126" t="s">
        <v>14023</v>
      </c>
    </row>
    <row r="2294" spans="1:7" hidden="1" x14ac:dyDescent="0.35">
      <c r="A2294" s="103" t="s">
        <v>14025</v>
      </c>
      <c r="B2294" s="122" t="s">
        <v>108</v>
      </c>
      <c r="C2294" s="117" t="s">
        <v>47</v>
      </c>
      <c r="D2294" s="123" t="s">
        <v>47</v>
      </c>
      <c r="E2294" s="124" t="s">
        <v>1013</v>
      </c>
      <c r="F2294" s="125" t="s">
        <v>14026</v>
      </c>
      <c r="G2294" s="126" t="s">
        <v>14027</v>
      </c>
    </row>
    <row r="2295" spans="1:7" hidden="1" x14ac:dyDescent="0.35">
      <c r="A2295" s="103" t="s">
        <v>14029</v>
      </c>
      <c r="B2295" s="122" t="s">
        <v>108</v>
      </c>
      <c r="C2295" s="117" t="s">
        <v>47</v>
      </c>
      <c r="D2295" s="123" t="s">
        <v>47</v>
      </c>
      <c r="E2295" s="124" t="s">
        <v>51</v>
      </c>
      <c r="F2295" s="125" t="s">
        <v>14030</v>
      </c>
      <c r="G2295" s="126" t="s">
        <v>14031</v>
      </c>
    </row>
    <row r="2296" spans="1:7" hidden="1" x14ac:dyDescent="0.35">
      <c r="A2296" s="103" t="s">
        <v>14033</v>
      </c>
      <c r="B2296" s="122" t="s">
        <v>108</v>
      </c>
      <c r="C2296" s="117" t="s">
        <v>47</v>
      </c>
      <c r="D2296" s="123" t="s">
        <v>47</v>
      </c>
      <c r="E2296" s="124" t="s">
        <v>856</v>
      </c>
      <c r="F2296" s="125" t="s">
        <v>14034</v>
      </c>
      <c r="G2296" s="126" t="s">
        <v>14035</v>
      </c>
    </row>
    <row r="2297" spans="1:7" hidden="1" x14ac:dyDescent="0.35">
      <c r="A2297" s="103" t="s">
        <v>14037</v>
      </c>
      <c r="B2297" s="111" t="s">
        <v>108</v>
      </c>
      <c r="C2297" s="117" t="s">
        <v>47</v>
      </c>
      <c r="D2297" s="118" t="s">
        <v>2379</v>
      </c>
      <c r="E2297" s="119"/>
      <c r="F2297" s="120" t="s">
        <v>14038</v>
      </c>
      <c r="G2297" s="121" t="s">
        <v>14039</v>
      </c>
    </row>
    <row r="2298" spans="1:7" hidden="1" x14ac:dyDescent="0.35">
      <c r="A2298" s="103" t="s">
        <v>14040</v>
      </c>
      <c r="B2298" s="122" t="s">
        <v>108</v>
      </c>
      <c r="C2298" s="117" t="s">
        <v>47</v>
      </c>
      <c r="D2298" s="123" t="s">
        <v>2379</v>
      </c>
      <c r="E2298" s="124" t="s">
        <v>612</v>
      </c>
      <c r="F2298" s="125" t="s">
        <v>14041</v>
      </c>
      <c r="G2298" s="126" t="s">
        <v>14042</v>
      </c>
    </row>
    <row r="2299" spans="1:7" hidden="1" x14ac:dyDescent="0.35">
      <c r="A2299" s="103" t="s">
        <v>14044</v>
      </c>
      <c r="B2299" s="122" t="s">
        <v>108</v>
      </c>
      <c r="C2299" s="117" t="s">
        <v>47</v>
      </c>
      <c r="D2299" s="123" t="s">
        <v>2379</v>
      </c>
      <c r="E2299" s="124" t="s">
        <v>66</v>
      </c>
      <c r="F2299" s="125" t="s">
        <v>14045</v>
      </c>
      <c r="G2299" s="126" t="s">
        <v>14046</v>
      </c>
    </row>
    <row r="2300" spans="1:7" hidden="1" x14ac:dyDescent="0.35">
      <c r="A2300" s="103" t="s">
        <v>14048</v>
      </c>
      <c r="B2300" s="122" t="s">
        <v>108</v>
      </c>
      <c r="C2300" s="117" t="s">
        <v>47</v>
      </c>
      <c r="D2300" s="123" t="s">
        <v>2379</v>
      </c>
      <c r="E2300" s="124" t="s">
        <v>442</v>
      </c>
      <c r="F2300" s="125" t="s">
        <v>14049</v>
      </c>
      <c r="G2300" s="126" t="s">
        <v>14050</v>
      </c>
    </row>
    <row r="2301" spans="1:7" hidden="1" x14ac:dyDescent="0.35">
      <c r="A2301" s="103" t="s">
        <v>14051</v>
      </c>
      <c r="B2301" s="122" t="s">
        <v>108</v>
      </c>
      <c r="C2301" s="117" t="s">
        <v>47</v>
      </c>
      <c r="D2301" s="123" t="s">
        <v>2379</v>
      </c>
      <c r="E2301" s="124" t="s">
        <v>1029</v>
      </c>
      <c r="F2301" s="125" t="s">
        <v>14052</v>
      </c>
      <c r="G2301" s="126" t="s">
        <v>14053</v>
      </c>
    </row>
    <row r="2302" spans="1:7" hidden="1" x14ac:dyDescent="0.35">
      <c r="A2302" s="103" t="s">
        <v>14054</v>
      </c>
      <c r="B2302" s="122" t="s">
        <v>108</v>
      </c>
      <c r="C2302" s="117" t="s">
        <v>47</v>
      </c>
      <c r="D2302" s="123" t="s">
        <v>2379</v>
      </c>
      <c r="E2302" s="124" t="s">
        <v>196</v>
      </c>
      <c r="F2302" s="125" t="s">
        <v>14055</v>
      </c>
      <c r="G2302" s="126" t="s">
        <v>14056</v>
      </c>
    </row>
    <row r="2303" spans="1:7" hidden="1" x14ac:dyDescent="0.35">
      <c r="A2303" s="103" t="s">
        <v>14058</v>
      </c>
      <c r="B2303" s="122" t="s">
        <v>108</v>
      </c>
      <c r="C2303" s="117" t="s">
        <v>47</v>
      </c>
      <c r="D2303" s="123" t="s">
        <v>2379</v>
      </c>
      <c r="E2303" s="124" t="s">
        <v>312</v>
      </c>
      <c r="F2303" s="125" t="s">
        <v>14059</v>
      </c>
      <c r="G2303" s="126" t="s">
        <v>14060</v>
      </c>
    </row>
    <row r="2304" spans="1:7" hidden="1" x14ac:dyDescent="0.35">
      <c r="A2304" s="103" t="s">
        <v>14062</v>
      </c>
      <c r="B2304" s="122" t="s">
        <v>108</v>
      </c>
      <c r="C2304" s="117" t="s">
        <v>47</v>
      </c>
      <c r="D2304" s="123" t="s">
        <v>2379</v>
      </c>
      <c r="E2304" s="124" t="s">
        <v>582</v>
      </c>
      <c r="F2304" s="125" t="s">
        <v>14063</v>
      </c>
      <c r="G2304" s="126" t="s">
        <v>14064</v>
      </c>
    </row>
    <row r="2305" spans="1:7" hidden="1" x14ac:dyDescent="0.35">
      <c r="A2305" s="103" t="s">
        <v>14066</v>
      </c>
      <c r="B2305" s="122" t="s">
        <v>108</v>
      </c>
      <c r="C2305" s="117" t="s">
        <v>47</v>
      </c>
      <c r="D2305" s="123" t="s">
        <v>2379</v>
      </c>
      <c r="E2305" s="124" t="s">
        <v>199</v>
      </c>
      <c r="F2305" s="125" t="s">
        <v>14067</v>
      </c>
      <c r="G2305" s="126" t="s">
        <v>14068</v>
      </c>
    </row>
    <row r="2306" spans="1:7" hidden="1" x14ac:dyDescent="0.35">
      <c r="A2306" s="103" t="s">
        <v>14070</v>
      </c>
      <c r="B2306" s="111" t="s">
        <v>108</v>
      </c>
      <c r="C2306" s="112" t="s">
        <v>934</v>
      </c>
      <c r="D2306" s="113"/>
      <c r="E2306" s="114"/>
      <c r="F2306" s="115" t="s">
        <v>14071</v>
      </c>
      <c r="G2306" s="116" t="s">
        <v>14072</v>
      </c>
    </row>
    <row r="2307" spans="1:7" hidden="1" x14ac:dyDescent="0.35">
      <c r="A2307" s="103" t="s">
        <v>14074</v>
      </c>
      <c r="B2307" s="111" t="s">
        <v>108</v>
      </c>
      <c r="C2307" s="117" t="s">
        <v>934</v>
      </c>
      <c r="D2307" s="118" t="s">
        <v>582</v>
      </c>
      <c r="E2307" s="119"/>
      <c r="F2307" s="120" t="s">
        <v>14075</v>
      </c>
      <c r="G2307" s="121" t="s">
        <v>14076</v>
      </c>
    </row>
    <row r="2308" spans="1:7" hidden="1" x14ac:dyDescent="0.35">
      <c r="A2308" s="103" t="s">
        <v>14077</v>
      </c>
      <c r="B2308" s="122" t="s">
        <v>108</v>
      </c>
      <c r="C2308" s="117" t="s">
        <v>934</v>
      </c>
      <c r="D2308" s="123" t="s">
        <v>582</v>
      </c>
      <c r="E2308" s="124" t="s">
        <v>34</v>
      </c>
      <c r="F2308" s="125" t="s">
        <v>14078</v>
      </c>
      <c r="G2308" s="126" t="s">
        <v>14079</v>
      </c>
    </row>
    <row r="2309" spans="1:7" hidden="1" x14ac:dyDescent="0.35">
      <c r="A2309" s="103" t="s">
        <v>14080</v>
      </c>
      <c r="B2309" s="122" t="s">
        <v>108</v>
      </c>
      <c r="C2309" s="117" t="s">
        <v>934</v>
      </c>
      <c r="D2309" s="123" t="s">
        <v>582</v>
      </c>
      <c r="E2309" s="124" t="s">
        <v>1348</v>
      </c>
      <c r="F2309" s="125" t="s">
        <v>14081</v>
      </c>
      <c r="G2309" s="126" t="s">
        <v>14082</v>
      </c>
    </row>
    <row r="2310" spans="1:7" hidden="1" x14ac:dyDescent="0.35">
      <c r="A2310" s="103" t="s">
        <v>14084</v>
      </c>
      <c r="B2310" s="122" t="s">
        <v>108</v>
      </c>
      <c r="C2310" s="117" t="s">
        <v>934</v>
      </c>
      <c r="D2310" s="123" t="s">
        <v>582</v>
      </c>
      <c r="E2310" s="124" t="s">
        <v>100</v>
      </c>
      <c r="F2310" s="125" t="s">
        <v>14085</v>
      </c>
      <c r="G2310" s="126" t="s">
        <v>14086</v>
      </c>
    </row>
    <row r="2311" spans="1:7" hidden="1" x14ac:dyDescent="0.35">
      <c r="A2311" s="103" t="s">
        <v>14088</v>
      </c>
      <c r="B2311" s="122" t="s">
        <v>108</v>
      </c>
      <c r="C2311" s="117" t="s">
        <v>934</v>
      </c>
      <c r="D2311" s="123" t="s">
        <v>582</v>
      </c>
      <c r="E2311" s="124" t="s">
        <v>1084</v>
      </c>
      <c r="F2311" s="125" t="s">
        <v>14089</v>
      </c>
      <c r="G2311" s="126" t="s">
        <v>14090</v>
      </c>
    </row>
    <row r="2312" spans="1:7" hidden="1" x14ac:dyDescent="0.35">
      <c r="A2312" s="103" t="s">
        <v>14092</v>
      </c>
      <c r="B2312" s="122" t="s">
        <v>108</v>
      </c>
      <c r="C2312" s="117" t="s">
        <v>934</v>
      </c>
      <c r="D2312" s="123" t="s">
        <v>582</v>
      </c>
      <c r="E2312" s="124" t="s">
        <v>670</v>
      </c>
      <c r="F2312" s="125" t="s">
        <v>14093</v>
      </c>
      <c r="G2312" s="126" t="s">
        <v>14094</v>
      </c>
    </row>
    <row r="2313" spans="1:7" hidden="1" x14ac:dyDescent="0.35">
      <c r="A2313" s="103" t="s">
        <v>14095</v>
      </c>
      <c r="B2313" s="122" t="s">
        <v>108</v>
      </c>
      <c r="C2313" s="117" t="s">
        <v>934</v>
      </c>
      <c r="D2313" s="123" t="s">
        <v>582</v>
      </c>
      <c r="E2313" s="124" t="s">
        <v>553</v>
      </c>
      <c r="F2313" s="125" t="s">
        <v>14096</v>
      </c>
      <c r="G2313" s="126" t="s">
        <v>14097</v>
      </c>
    </row>
    <row r="2314" spans="1:7" hidden="1" x14ac:dyDescent="0.35">
      <c r="A2314" s="103" t="s">
        <v>14099</v>
      </c>
      <c r="B2314" s="122" t="s">
        <v>108</v>
      </c>
      <c r="C2314" s="117" t="s">
        <v>934</v>
      </c>
      <c r="D2314" s="123" t="s">
        <v>582</v>
      </c>
      <c r="E2314" s="124" t="s">
        <v>147</v>
      </c>
      <c r="F2314" s="125" t="s">
        <v>14100</v>
      </c>
      <c r="G2314" s="126" t="s">
        <v>14101</v>
      </c>
    </row>
    <row r="2315" spans="1:7" hidden="1" x14ac:dyDescent="0.35">
      <c r="A2315" s="103" t="s">
        <v>14102</v>
      </c>
      <c r="B2315" s="122" t="s">
        <v>108</v>
      </c>
      <c r="C2315" s="117" t="s">
        <v>934</v>
      </c>
      <c r="D2315" s="123" t="s">
        <v>582</v>
      </c>
      <c r="E2315" s="124" t="s">
        <v>878</v>
      </c>
      <c r="F2315" s="125" t="s">
        <v>14103</v>
      </c>
      <c r="G2315" s="126" t="s">
        <v>14104</v>
      </c>
    </row>
    <row r="2316" spans="1:7" hidden="1" x14ac:dyDescent="0.35">
      <c r="A2316" s="103" t="s">
        <v>14106</v>
      </c>
      <c r="B2316" s="122" t="s">
        <v>108</v>
      </c>
      <c r="C2316" s="117" t="s">
        <v>934</v>
      </c>
      <c r="D2316" s="123" t="s">
        <v>582</v>
      </c>
      <c r="E2316" s="124" t="s">
        <v>299</v>
      </c>
      <c r="F2316" s="125" t="s">
        <v>14107</v>
      </c>
      <c r="G2316" s="126" t="s">
        <v>14108</v>
      </c>
    </row>
    <row r="2317" spans="1:7" hidden="1" x14ac:dyDescent="0.35">
      <c r="A2317" s="103" t="s">
        <v>14109</v>
      </c>
      <c r="B2317" s="111" t="s">
        <v>108</v>
      </c>
      <c r="C2317" s="117" t="s">
        <v>934</v>
      </c>
      <c r="D2317" s="118" t="s">
        <v>494</v>
      </c>
      <c r="E2317" s="119"/>
      <c r="F2317" s="120" t="s">
        <v>14110</v>
      </c>
      <c r="G2317" s="121" t="s">
        <v>14111</v>
      </c>
    </row>
    <row r="2318" spans="1:7" hidden="1" x14ac:dyDescent="0.35">
      <c r="A2318" s="103" t="s">
        <v>14112</v>
      </c>
      <c r="B2318" s="122" t="s">
        <v>108</v>
      </c>
      <c r="C2318" s="117" t="s">
        <v>934</v>
      </c>
      <c r="D2318" s="123" t="s">
        <v>494</v>
      </c>
      <c r="E2318" s="124" t="s">
        <v>132</v>
      </c>
      <c r="F2318" s="125" t="s">
        <v>14113</v>
      </c>
      <c r="G2318" s="126" t="s">
        <v>14114</v>
      </c>
    </row>
    <row r="2319" spans="1:7" hidden="1" x14ac:dyDescent="0.35">
      <c r="A2319" s="103" t="s">
        <v>14116</v>
      </c>
      <c r="B2319" s="122" t="s">
        <v>108</v>
      </c>
      <c r="C2319" s="117" t="s">
        <v>934</v>
      </c>
      <c r="D2319" s="123" t="s">
        <v>494</v>
      </c>
      <c r="E2319" s="124" t="s">
        <v>638</v>
      </c>
      <c r="F2319" s="125" t="s">
        <v>14117</v>
      </c>
      <c r="G2319" s="126" t="s">
        <v>14118</v>
      </c>
    </row>
    <row r="2320" spans="1:7" hidden="1" x14ac:dyDescent="0.35">
      <c r="A2320" s="103" t="s">
        <v>14120</v>
      </c>
      <c r="B2320" s="111" t="s">
        <v>108</v>
      </c>
      <c r="C2320" s="117" t="s">
        <v>934</v>
      </c>
      <c r="D2320" s="118" t="s">
        <v>185</v>
      </c>
      <c r="E2320" s="119"/>
      <c r="F2320" s="120" t="s">
        <v>14121</v>
      </c>
      <c r="G2320" s="121" t="s">
        <v>14122</v>
      </c>
    </row>
    <row r="2321" spans="1:7" hidden="1" x14ac:dyDescent="0.35">
      <c r="A2321" s="103" t="s">
        <v>14123</v>
      </c>
      <c r="B2321" s="122" t="s">
        <v>108</v>
      </c>
      <c r="C2321" s="117" t="s">
        <v>934</v>
      </c>
      <c r="D2321" s="123" t="s">
        <v>185</v>
      </c>
      <c r="E2321" s="124" t="s">
        <v>43</v>
      </c>
      <c r="F2321" s="125" t="s">
        <v>14124</v>
      </c>
      <c r="G2321" s="126" t="s">
        <v>14125</v>
      </c>
    </row>
    <row r="2322" spans="1:7" hidden="1" x14ac:dyDescent="0.35">
      <c r="A2322" s="103" t="s">
        <v>14126</v>
      </c>
      <c r="B2322" s="122" t="s">
        <v>108</v>
      </c>
      <c r="C2322" s="117" t="s">
        <v>934</v>
      </c>
      <c r="D2322" s="123" t="s">
        <v>185</v>
      </c>
      <c r="E2322" s="124" t="s">
        <v>328</v>
      </c>
      <c r="F2322" s="125" t="s">
        <v>14127</v>
      </c>
      <c r="G2322" s="126" t="s">
        <v>14128</v>
      </c>
    </row>
    <row r="2323" spans="1:7" hidden="1" x14ac:dyDescent="0.35">
      <c r="A2323" s="103" t="s">
        <v>14129</v>
      </c>
      <c r="B2323" s="122" t="s">
        <v>108</v>
      </c>
      <c r="C2323" s="117" t="s">
        <v>934</v>
      </c>
      <c r="D2323" s="123" t="s">
        <v>185</v>
      </c>
      <c r="E2323" s="124" t="s">
        <v>332</v>
      </c>
      <c r="F2323" s="125" t="s">
        <v>14130</v>
      </c>
      <c r="G2323" s="126" t="s">
        <v>14131</v>
      </c>
    </row>
    <row r="2324" spans="1:7" hidden="1" x14ac:dyDescent="0.35">
      <c r="A2324" s="103" t="s">
        <v>14133</v>
      </c>
      <c r="B2324" s="122" t="s">
        <v>108</v>
      </c>
      <c r="C2324" s="117" t="s">
        <v>934</v>
      </c>
      <c r="D2324" s="123" t="s">
        <v>185</v>
      </c>
      <c r="E2324" s="124" t="s">
        <v>430</v>
      </c>
      <c r="F2324" s="125" t="s">
        <v>14134</v>
      </c>
      <c r="G2324" s="126" t="s">
        <v>14135</v>
      </c>
    </row>
    <row r="2325" spans="1:7" hidden="1" x14ac:dyDescent="0.35">
      <c r="A2325" s="103" t="s">
        <v>14137</v>
      </c>
      <c r="B2325" s="122" t="s">
        <v>108</v>
      </c>
      <c r="C2325" s="117" t="s">
        <v>934</v>
      </c>
      <c r="D2325" s="123" t="s">
        <v>185</v>
      </c>
      <c r="E2325" s="124" t="s">
        <v>481</v>
      </c>
      <c r="F2325" s="125" t="s">
        <v>14138</v>
      </c>
      <c r="G2325" s="126" t="s">
        <v>14139</v>
      </c>
    </row>
    <row r="2326" spans="1:7" hidden="1" x14ac:dyDescent="0.35">
      <c r="A2326" s="103" t="s">
        <v>14141</v>
      </c>
      <c r="B2326" s="122" t="s">
        <v>108</v>
      </c>
      <c r="C2326" s="117" t="s">
        <v>934</v>
      </c>
      <c r="D2326" s="123" t="s">
        <v>185</v>
      </c>
      <c r="E2326" s="124" t="s">
        <v>62</v>
      </c>
      <c r="F2326" s="125" t="s">
        <v>14142</v>
      </c>
      <c r="G2326" s="126" t="s">
        <v>14143</v>
      </c>
    </row>
    <row r="2327" spans="1:7" hidden="1" x14ac:dyDescent="0.35">
      <c r="A2327" s="103" t="s">
        <v>14145</v>
      </c>
      <c r="B2327" s="122" t="s">
        <v>108</v>
      </c>
      <c r="C2327" s="117" t="s">
        <v>934</v>
      </c>
      <c r="D2327" s="123" t="s">
        <v>185</v>
      </c>
      <c r="E2327" s="124" t="s">
        <v>892</v>
      </c>
      <c r="F2327" s="125" t="s">
        <v>14146</v>
      </c>
      <c r="G2327" s="126" t="s">
        <v>14147</v>
      </c>
    </row>
    <row r="2328" spans="1:7" hidden="1" x14ac:dyDescent="0.35">
      <c r="A2328" s="103" t="s">
        <v>14149</v>
      </c>
      <c r="B2328" s="122" t="s">
        <v>108</v>
      </c>
      <c r="C2328" s="117" t="s">
        <v>934</v>
      </c>
      <c r="D2328" s="123" t="s">
        <v>185</v>
      </c>
      <c r="E2328" s="124" t="s">
        <v>90</v>
      </c>
      <c r="F2328" s="125" t="s">
        <v>14150</v>
      </c>
      <c r="G2328" s="126" t="s">
        <v>14151</v>
      </c>
    </row>
    <row r="2329" spans="1:7" hidden="1" x14ac:dyDescent="0.35">
      <c r="A2329" s="103" t="s">
        <v>14153</v>
      </c>
      <c r="B2329" s="122" t="s">
        <v>108</v>
      </c>
      <c r="C2329" s="117" t="s">
        <v>934</v>
      </c>
      <c r="D2329" s="123" t="s">
        <v>185</v>
      </c>
      <c r="E2329" s="124" t="s">
        <v>336</v>
      </c>
      <c r="F2329" s="125" t="s">
        <v>14154</v>
      </c>
      <c r="G2329" s="126" t="s">
        <v>14155</v>
      </c>
    </row>
    <row r="2330" spans="1:7" hidden="1" x14ac:dyDescent="0.35">
      <c r="A2330" s="103" t="s">
        <v>14157</v>
      </c>
      <c r="B2330" s="122" t="s">
        <v>108</v>
      </c>
      <c r="C2330" s="117" t="s">
        <v>934</v>
      </c>
      <c r="D2330" s="123" t="s">
        <v>185</v>
      </c>
      <c r="E2330" s="124" t="s">
        <v>104</v>
      </c>
      <c r="F2330" s="125" t="s">
        <v>14158</v>
      </c>
      <c r="G2330" s="126" t="s">
        <v>14159</v>
      </c>
    </row>
    <row r="2331" spans="1:7" hidden="1" x14ac:dyDescent="0.35">
      <c r="A2331" s="103" t="s">
        <v>14161</v>
      </c>
      <c r="B2331" s="122" t="s">
        <v>108</v>
      </c>
      <c r="C2331" s="117" t="s">
        <v>934</v>
      </c>
      <c r="D2331" s="123" t="s">
        <v>185</v>
      </c>
      <c r="E2331" s="124" t="s">
        <v>442</v>
      </c>
      <c r="F2331" s="125" t="s">
        <v>14162</v>
      </c>
      <c r="G2331" s="126" t="s">
        <v>14163</v>
      </c>
    </row>
    <row r="2332" spans="1:7" hidden="1" x14ac:dyDescent="0.35">
      <c r="A2332" s="103" t="s">
        <v>14165</v>
      </c>
      <c r="B2332" s="122" t="s">
        <v>108</v>
      </c>
      <c r="C2332" s="117" t="s">
        <v>934</v>
      </c>
      <c r="D2332" s="123" t="s">
        <v>185</v>
      </c>
      <c r="E2332" s="124" t="s">
        <v>654</v>
      </c>
      <c r="F2332" s="125" t="s">
        <v>14166</v>
      </c>
      <c r="G2332" s="126" t="s">
        <v>14167</v>
      </c>
    </row>
    <row r="2333" spans="1:7" hidden="1" x14ac:dyDescent="0.35">
      <c r="A2333" s="103" t="s">
        <v>14169</v>
      </c>
      <c r="B2333" s="122" t="s">
        <v>108</v>
      </c>
      <c r="C2333" s="117" t="s">
        <v>934</v>
      </c>
      <c r="D2333" s="123" t="s">
        <v>185</v>
      </c>
      <c r="E2333" s="124" t="s">
        <v>553</v>
      </c>
      <c r="F2333" s="125" t="s">
        <v>14170</v>
      </c>
      <c r="G2333" s="126" t="s">
        <v>14171</v>
      </c>
    </row>
    <row r="2334" spans="1:7" hidden="1" x14ac:dyDescent="0.35">
      <c r="A2334" s="103" t="s">
        <v>14173</v>
      </c>
      <c r="B2334" s="122" t="s">
        <v>108</v>
      </c>
      <c r="C2334" s="117" t="s">
        <v>934</v>
      </c>
      <c r="D2334" s="123" t="s">
        <v>185</v>
      </c>
      <c r="E2334" s="124" t="s">
        <v>1176</v>
      </c>
      <c r="F2334" s="125" t="s">
        <v>14174</v>
      </c>
      <c r="G2334" s="126" t="s">
        <v>14175</v>
      </c>
    </row>
    <row r="2335" spans="1:7" hidden="1" x14ac:dyDescent="0.35">
      <c r="A2335" s="103" t="s">
        <v>14177</v>
      </c>
      <c r="B2335" s="122" t="s">
        <v>108</v>
      </c>
      <c r="C2335" s="117" t="s">
        <v>934</v>
      </c>
      <c r="D2335" s="123" t="s">
        <v>185</v>
      </c>
      <c r="E2335" s="124" t="s">
        <v>985</v>
      </c>
      <c r="F2335" s="125" t="s">
        <v>14178</v>
      </c>
      <c r="G2335" s="126" t="s">
        <v>14179</v>
      </c>
    </row>
    <row r="2336" spans="1:7" hidden="1" x14ac:dyDescent="0.35">
      <c r="A2336" s="103" t="s">
        <v>14181</v>
      </c>
      <c r="B2336" s="111" t="s">
        <v>108</v>
      </c>
      <c r="C2336" s="117" t="s">
        <v>934</v>
      </c>
      <c r="D2336" s="118" t="s">
        <v>199</v>
      </c>
      <c r="E2336" s="119"/>
      <c r="F2336" s="120" t="s">
        <v>14182</v>
      </c>
      <c r="G2336" s="121" t="s">
        <v>14183</v>
      </c>
    </row>
    <row r="2337" spans="1:7" hidden="1" x14ac:dyDescent="0.35">
      <c r="A2337" s="103" t="s">
        <v>14184</v>
      </c>
      <c r="B2337" s="122" t="s">
        <v>108</v>
      </c>
      <c r="C2337" s="117" t="s">
        <v>934</v>
      </c>
      <c r="D2337" s="123" t="s">
        <v>199</v>
      </c>
      <c r="E2337" s="124" t="s">
        <v>249</v>
      </c>
      <c r="F2337" s="125" t="s">
        <v>14185</v>
      </c>
      <c r="G2337" s="126" t="s">
        <v>14186</v>
      </c>
    </row>
    <row r="2338" spans="1:7" hidden="1" x14ac:dyDescent="0.35">
      <c r="A2338" s="103" t="s">
        <v>14188</v>
      </c>
      <c r="B2338" s="122" t="s">
        <v>108</v>
      </c>
      <c r="C2338" s="117" t="s">
        <v>934</v>
      </c>
      <c r="D2338" s="123" t="s">
        <v>199</v>
      </c>
      <c r="E2338" s="124" t="s">
        <v>399</v>
      </c>
      <c r="F2338" s="125" t="s">
        <v>14189</v>
      </c>
      <c r="G2338" s="126" t="s">
        <v>14190</v>
      </c>
    </row>
    <row r="2339" spans="1:7" hidden="1" x14ac:dyDescent="0.35">
      <c r="A2339" s="103" t="s">
        <v>14192</v>
      </c>
      <c r="B2339" s="122" t="s">
        <v>108</v>
      </c>
      <c r="C2339" s="117" t="s">
        <v>934</v>
      </c>
      <c r="D2339" s="123" t="s">
        <v>199</v>
      </c>
      <c r="E2339" s="124" t="s">
        <v>143</v>
      </c>
      <c r="F2339" s="125" t="s">
        <v>14193</v>
      </c>
      <c r="G2339" s="126" t="s">
        <v>14194</v>
      </c>
    </row>
    <row r="2340" spans="1:7" hidden="1" x14ac:dyDescent="0.35">
      <c r="A2340" s="103" t="s">
        <v>14196</v>
      </c>
      <c r="B2340" s="122" t="s">
        <v>108</v>
      </c>
      <c r="C2340" s="117" t="s">
        <v>934</v>
      </c>
      <c r="D2340" s="123" t="s">
        <v>199</v>
      </c>
      <c r="E2340" s="124" t="s">
        <v>969</v>
      </c>
      <c r="F2340" s="125" t="s">
        <v>14197</v>
      </c>
      <c r="G2340" s="126" t="s">
        <v>14198</v>
      </c>
    </row>
    <row r="2341" spans="1:7" hidden="1" x14ac:dyDescent="0.35">
      <c r="A2341" s="103" t="s">
        <v>14200</v>
      </c>
      <c r="B2341" s="122" t="s">
        <v>108</v>
      </c>
      <c r="C2341" s="117" t="s">
        <v>934</v>
      </c>
      <c r="D2341" s="123" t="s">
        <v>199</v>
      </c>
      <c r="E2341" s="124" t="s">
        <v>1591</v>
      </c>
      <c r="F2341" s="125" t="s">
        <v>14201</v>
      </c>
      <c r="G2341" s="126" t="s">
        <v>14202</v>
      </c>
    </row>
    <row r="2342" spans="1:7" hidden="1" x14ac:dyDescent="0.35">
      <c r="A2342" s="103" t="s">
        <v>14203</v>
      </c>
      <c r="B2342" s="122" t="s">
        <v>108</v>
      </c>
      <c r="C2342" s="117" t="s">
        <v>934</v>
      </c>
      <c r="D2342" s="123" t="s">
        <v>199</v>
      </c>
      <c r="E2342" s="124" t="s">
        <v>159</v>
      </c>
      <c r="F2342" s="125" t="s">
        <v>14204</v>
      </c>
      <c r="G2342" s="126" t="s">
        <v>14205</v>
      </c>
    </row>
    <row r="2343" spans="1:7" hidden="1" x14ac:dyDescent="0.35">
      <c r="A2343" s="103" t="s">
        <v>14207</v>
      </c>
      <c r="B2343" s="122" t="s">
        <v>108</v>
      </c>
      <c r="C2343" s="117" t="s">
        <v>934</v>
      </c>
      <c r="D2343" s="123" t="s">
        <v>199</v>
      </c>
      <c r="E2343" s="124" t="s">
        <v>192</v>
      </c>
      <c r="F2343" s="125" t="s">
        <v>14208</v>
      </c>
      <c r="G2343" s="126" t="s">
        <v>14209</v>
      </c>
    </row>
    <row r="2344" spans="1:7" hidden="1" x14ac:dyDescent="0.35">
      <c r="A2344" s="103" t="s">
        <v>14211</v>
      </c>
      <c r="B2344" s="122" t="s">
        <v>108</v>
      </c>
      <c r="C2344" s="117" t="s">
        <v>934</v>
      </c>
      <c r="D2344" s="123" t="s">
        <v>199</v>
      </c>
      <c r="E2344" s="124" t="s">
        <v>1029</v>
      </c>
      <c r="F2344" s="125" t="s">
        <v>14212</v>
      </c>
      <c r="G2344" s="126" t="s">
        <v>14213</v>
      </c>
    </row>
    <row r="2345" spans="1:7" hidden="1" x14ac:dyDescent="0.35">
      <c r="A2345" s="103" t="s">
        <v>14215</v>
      </c>
      <c r="B2345" s="122" t="s">
        <v>108</v>
      </c>
      <c r="C2345" s="117" t="s">
        <v>934</v>
      </c>
      <c r="D2345" s="123" t="s">
        <v>199</v>
      </c>
      <c r="E2345" s="124" t="s">
        <v>553</v>
      </c>
      <c r="F2345" s="125" t="s">
        <v>14216</v>
      </c>
      <c r="G2345" s="126" t="s">
        <v>14217</v>
      </c>
    </row>
    <row r="2346" spans="1:7" hidden="1" x14ac:dyDescent="0.35">
      <c r="A2346" s="103" t="s">
        <v>14218</v>
      </c>
      <c r="B2346" s="122" t="s">
        <v>108</v>
      </c>
      <c r="C2346" s="117" t="s">
        <v>934</v>
      </c>
      <c r="D2346" s="123" t="s">
        <v>199</v>
      </c>
      <c r="E2346" s="124" t="s">
        <v>1269</v>
      </c>
      <c r="F2346" s="125" t="s">
        <v>14219</v>
      </c>
      <c r="G2346" s="126" t="s">
        <v>14220</v>
      </c>
    </row>
    <row r="2347" spans="1:7" hidden="1" x14ac:dyDescent="0.35">
      <c r="A2347" s="103" t="s">
        <v>14221</v>
      </c>
      <c r="B2347" s="122" t="s">
        <v>108</v>
      </c>
      <c r="C2347" s="117" t="s">
        <v>934</v>
      </c>
      <c r="D2347" s="123" t="s">
        <v>199</v>
      </c>
      <c r="E2347" s="124" t="s">
        <v>558</v>
      </c>
      <c r="F2347" s="125" t="s">
        <v>14222</v>
      </c>
      <c r="G2347" s="126" t="s">
        <v>14223</v>
      </c>
    </row>
    <row r="2348" spans="1:7" hidden="1" x14ac:dyDescent="0.35">
      <c r="A2348" s="103" t="s">
        <v>14224</v>
      </c>
      <c r="B2348" s="111" t="s">
        <v>108</v>
      </c>
      <c r="C2348" s="117" t="s">
        <v>934</v>
      </c>
      <c r="D2348" s="118" t="s">
        <v>638</v>
      </c>
      <c r="E2348" s="119"/>
      <c r="F2348" s="120" t="s">
        <v>14225</v>
      </c>
      <c r="G2348" s="121" t="s">
        <v>14226</v>
      </c>
    </row>
    <row r="2349" spans="1:7" hidden="1" x14ac:dyDescent="0.35">
      <c r="A2349" s="103" t="s">
        <v>14227</v>
      </c>
      <c r="B2349" s="122" t="s">
        <v>108</v>
      </c>
      <c r="C2349" s="117" t="s">
        <v>934</v>
      </c>
      <c r="D2349" s="123" t="s">
        <v>638</v>
      </c>
      <c r="E2349" s="124" t="s">
        <v>328</v>
      </c>
      <c r="F2349" s="125" t="s">
        <v>14228</v>
      </c>
      <c r="G2349" s="126" t="s">
        <v>14229</v>
      </c>
    </row>
    <row r="2350" spans="1:7" hidden="1" x14ac:dyDescent="0.35">
      <c r="A2350" s="103" t="s">
        <v>14230</v>
      </c>
      <c r="B2350" s="122" t="s">
        <v>108</v>
      </c>
      <c r="C2350" s="117" t="s">
        <v>934</v>
      </c>
      <c r="D2350" s="123" t="s">
        <v>638</v>
      </c>
      <c r="E2350" s="124" t="s">
        <v>612</v>
      </c>
      <c r="F2350" s="125" t="s">
        <v>14231</v>
      </c>
      <c r="G2350" s="126" t="s">
        <v>14232</v>
      </c>
    </row>
    <row r="2351" spans="1:7" hidden="1" x14ac:dyDescent="0.35">
      <c r="A2351" s="103" t="s">
        <v>14234</v>
      </c>
      <c r="B2351" s="122" t="s">
        <v>108</v>
      </c>
      <c r="C2351" s="117" t="s">
        <v>934</v>
      </c>
      <c r="D2351" s="123" t="s">
        <v>638</v>
      </c>
      <c r="E2351" s="124" t="s">
        <v>332</v>
      </c>
      <c r="F2351" s="125" t="s">
        <v>14235</v>
      </c>
      <c r="G2351" s="126" t="s">
        <v>14236</v>
      </c>
    </row>
    <row r="2352" spans="1:7" hidden="1" x14ac:dyDescent="0.35">
      <c r="A2352" s="103" t="s">
        <v>14238</v>
      </c>
      <c r="B2352" s="122" t="s">
        <v>108</v>
      </c>
      <c r="C2352" s="117" t="s">
        <v>934</v>
      </c>
      <c r="D2352" s="123" t="s">
        <v>638</v>
      </c>
      <c r="E2352" s="124" t="s">
        <v>430</v>
      </c>
      <c r="F2352" s="125" t="s">
        <v>14239</v>
      </c>
      <c r="G2352" s="126" t="s">
        <v>14240</v>
      </c>
    </row>
    <row r="2353" spans="1:7" hidden="1" x14ac:dyDescent="0.35">
      <c r="A2353" s="103" t="s">
        <v>14242</v>
      </c>
      <c r="B2353" s="122" t="s">
        <v>108</v>
      </c>
      <c r="C2353" s="117" t="s">
        <v>934</v>
      </c>
      <c r="D2353" s="123" t="s">
        <v>638</v>
      </c>
      <c r="E2353" s="124" t="s">
        <v>58</v>
      </c>
      <c r="F2353" s="125" t="s">
        <v>14243</v>
      </c>
      <c r="G2353" s="126" t="s">
        <v>14244</v>
      </c>
    </row>
    <row r="2354" spans="1:7" hidden="1" x14ac:dyDescent="0.35">
      <c r="A2354" s="103" t="s">
        <v>14246</v>
      </c>
      <c r="B2354" s="122" t="s">
        <v>108</v>
      </c>
      <c r="C2354" s="117" t="s">
        <v>934</v>
      </c>
      <c r="D2354" s="123" t="s">
        <v>638</v>
      </c>
      <c r="E2354" s="124" t="s">
        <v>136</v>
      </c>
      <c r="F2354" s="125" t="s">
        <v>14247</v>
      </c>
      <c r="G2354" s="126" t="s">
        <v>14248</v>
      </c>
    </row>
    <row r="2355" spans="1:7" hidden="1" x14ac:dyDescent="0.35">
      <c r="A2355" s="103" t="s">
        <v>14250</v>
      </c>
      <c r="B2355" s="122" t="s">
        <v>108</v>
      </c>
      <c r="C2355" s="117" t="s">
        <v>934</v>
      </c>
      <c r="D2355" s="123" t="s">
        <v>638</v>
      </c>
      <c r="E2355" s="124" t="s">
        <v>822</v>
      </c>
      <c r="F2355" s="125" t="s">
        <v>14251</v>
      </c>
      <c r="G2355" s="126" t="s">
        <v>14252</v>
      </c>
    </row>
    <row r="2356" spans="1:7" hidden="1" x14ac:dyDescent="0.35">
      <c r="A2356" s="103" t="s">
        <v>14254</v>
      </c>
      <c r="B2356" s="122" t="s">
        <v>108</v>
      </c>
      <c r="C2356" s="117" t="s">
        <v>934</v>
      </c>
      <c r="D2356" s="123" t="s">
        <v>638</v>
      </c>
      <c r="E2356" s="124" t="s">
        <v>442</v>
      </c>
      <c r="F2356" s="125" t="s">
        <v>14255</v>
      </c>
      <c r="G2356" s="126" t="s">
        <v>14256</v>
      </c>
    </row>
    <row r="2357" spans="1:7" hidden="1" x14ac:dyDescent="0.35">
      <c r="A2357" s="103" t="s">
        <v>14258</v>
      </c>
      <c r="B2357" s="122" t="s">
        <v>108</v>
      </c>
      <c r="C2357" s="117" t="s">
        <v>934</v>
      </c>
      <c r="D2357" s="123" t="s">
        <v>638</v>
      </c>
      <c r="E2357" s="124" t="s">
        <v>249</v>
      </c>
      <c r="F2357" s="125" t="s">
        <v>14259</v>
      </c>
      <c r="G2357" s="126" t="s">
        <v>14260</v>
      </c>
    </row>
    <row r="2358" spans="1:7" hidden="1" x14ac:dyDescent="0.35">
      <c r="A2358" s="103" t="s">
        <v>14262</v>
      </c>
      <c r="B2358" s="122" t="s">
        <v>108</v>
      </c>
      <c r="C2358" s="117" t="s">
        <v>934</v>
      </c>
      <c r="D2358" s="123" t="s">
        <v>638</v>
      </c>
      <c r="E2358" s="124" t="s">
        <v>399</v>
      </c>
      <c r="F2358" s="125" t="s">
        <v>14263</v>
      </c>
      <c r="G2358" s="126" t="s">
        <v>14264</v>
      </c>
    </row>
    <row r="2359" spans="1:7" hidden="1" x14ac:dyDescent="0.35">
      <c r="A2359" s="103" t="s">
        <v>14266</v>
      </c>
      <c r="B2359" s="122" t="s">
        <v>108</v>
      </c>
      <c r="C2359" s="117" t="s">
        <v>934</v>
      </c>
      <c r="D2359" s="123" t="s">
        <v>638</v>
      </c>
      <c r="E2359" s="124" t="s">
        <v>143</v>
      </c>
      <c r="F2359" s="125" t="s">
        <v>14267</v>
      </c>
      <c r="G2359" s="126" t="s">
        <v>14268</v>
      </c>
    </row>
    <row r="2360" spans="1:7" hidden="1" x14ac:dyDescent="0.35">
      <c r="A2360" s="103" t="s">
        <v>14270</v>
      </c>
      <c r="B2360" s="122" t="s">
        <v>108</v>
      </c>
      <c r="C2360" s="117" t="s">
        <v>934</v>
      </c>
      <c r="D2360" s="123" t="s">
        <v>638</v>
      </c>
      <c r="E2360" s="124" t="s">
        <v>553</v>
      </c>
      <c r="F2360" s="125" t="s">
        <v>14271</v>
      </c>
      <c r="G2360" s="126" t="s">
        <v>14272</v>
      </c>
    </row>
    <row r="2361" spans="1:7" hidden="1" x14ac:dyDescent="0.35">
      <c r="A2361" s="103" t="s">
        <v>14274</v>
      </c>
      <c r="B2361" s="122" t="s">
        <v>108</v>
      </c>
      <c r="C2361" s="117" t="s">
        <v>934</v>
      </c>
      <c r="D2361" s="123" t="s">
        <v>638</v>
      </c>
      <c r="E2361" s="124" t="s">
        <v>1176</v>
      </c>
      <c r="F2361" s="125" t="s">
        <v>14275</v>
      </c>
      <c r="G2361" s="126" t="s">
        <v>14276</v>
      </c>
    </row>
    <row r="2362" spans="1:7" hidden="1" x14ac:dyDescent="0.35">
      <c r="A2362" s="103" t="s">
        <v>14278</v>
      </c>
      <c r="B2362" s="111" t="s">
        <v>108</v>
      </c>
      <c r="C2362" s="117" t="s">
        <v>934</v>
      </c>
      <c r="D2362" s="118" t="s">
        <v>202</v>
      </c>
      <c r="E2362" s="119"/>
      <c r="F2362" s="120" t="s">
        <v>14279</v>
      </c>
      <c r="G2362" s="121" t="s">
        <v>14280</v>
      </c>
    </row>
    <row r="2363" spans="1:7" hidden="1" x14ac:dyDescent="0.35">
      <c r="A2363" s="103" t="s">
        <v>14281</v>
      </c>
      <c r="B2363" s="122" t="s">
        <v>108</v>
      </c>
      <c r="C2363" s="117" t="s">
        <v>934</v>
      </c>
      <c r="D2363" s="123" t="s">
        <v>202</v>
      </c>
      <c r="E2363" s="124" t="s">
        <v>658</v>
      </c>
      <c r="F2363" s="125" t="s">
        <v>14282</v>
      </c>
      <c r="G2363" s="126" t="s">
        <v>14283</v>
      </c>
    </row>
    <row r="2364" spans="1:7" hidden="1" x14ac:dyDescent="0.35">
      <c r="A2364" s="103" t="s">
        <v>14285</v>
      </c>
      <c r="B2364" s="122" t="s">
        <v>108</v>
      </c>
      <c r="C2364" s="117" t="s">
        <v>934</v>
      </c>
      <c r="D2364" s="123" t="s">
        <v>202</v>
      </c>
      <c r="E2364" s="124" t="s">
        <v>116</v>
      </c>
      <c r="F2364" s="125" t="s">
        <v>14286</v>
      </c>
      <c r="G2364" s="126" t="s">
        <v>14287</v>
      </c>
    </row>
    <row r="2365" spans="1:7" hidden="1" x14ac:dyDescent="0.35">
      <c r="A2365" s="103" t="s">
        <v>14289</v>
      </c>
      <c r="B2365" s="122" t="s">
        <v>108</v>
      </c>
      <c r="C2365" s="117" t="s">
        <v>934</v>
      </c>
      <c r="D2365" s="123" t="s">
        <v>202</v>
      </c>
      <c r="E2365" s="124" t="s">
        <v>328</v>
      </c>
      <c r="F2365" s="125" t="s">
        <v>14290</v>
      </c>
      <c r="G2365" s="126" t="s">
        <v>14291</v>
      </c>
    </row>
    <row r="2366" spans="1:7" hidden="1" x14ac:dyDescent="0.35">
      <c r="A2366" s="103" t="s">
        <v>14292</v>
      </c>
      <c r="B2366" s="122" t="s">
        <v>108</v>
      </c>
      <c r="C2366" s="117" t="s">
        <v>934</v>
      </c>
      <c r="D2366" s="123" t="s">
        <v>202</v>
      </c>
      <c r="E2366" s="124" t="s">
        <v>612</v>
      </c>
      <c r="F2366" s="125" t="s">
        <v>14293</v>
      </c>
      <c r="G2366" s="126" t="s">
        <v>14294</v>
      </c>
    </row>
    <row r="2367" spans="1:7" hidden="1" x14ac:dyDescent="0.35">
      <c r="A2367" s="103" t="s">
        <v>14295</v>
      </c>
      <c r="B2367" s="122" t="s">
        <v>108</v>
      </c>
      <c r="C2367" s="117" t="s">
        <v>934</v>
      </c>
      <c r="D2367" s="123" t="s">
        <v>202</v>
      </c>
      <c r="E2367" s="124" t="s">
        <v>58</v>
      </c>
      <c r="F2367" s="125" t="s">
        <v>14296</v>
      </c>
      <c r="G2367" s="126" t="s">
        <v>14297</v>
      </c>
    </row>
    <row r="2368" spans="1:7" hidden="1" x14ac:dyDescent="0.35">
      <c r="A2368" s="103" t="s">
        <v>14298</v>
      </c>
      <c r="B2368" s="122" t="s">
        <v>108</v>
      </c>
      <c r="C2368" s="117" t="s">
        <v>934</v>
      </c>
      <c r="D2368" s="123" t="s">
        <v>202</v>
      </c>
      <c r="E2368" s="124" t="s">
        <v>481</v>
      </c>
      <c r="F2368" s="125" t="s">
        <v>14299</v>
      </c>
      <c r="G2368" s="126" t="s">
        <v>14300</v>
      </c>
    </row>
    <row r="2369" spans="1:7" hidden="1" x14ac:dyDescent="0.35">
      <c r="A2369" s="103" t="s">
        <v>14301</v>
      </c>
      <c r="B2369" s="122" t="s">
        <v>108</v>
      </c>
      <c r="C2369" s="117" t="s">
        <v>934</v>
      </c>
      <c r="D2369" s="123" t="s">
        <v>202</v>
      </c>
      <c r="E2369" s="124" t="s">
        <v>403</v>
      </c>
      <c r="F2369" s="125" t="s">
        <v>14302</v>
      </c>
      <c r="G2369" s="126" t="s">
        <v>14303</v>
      </c>
    </row>
    <row r="2370" spans="1:7" hidden="1" x14ac:dyDescent="0.35">
      <c r="A2370" s="103" t="s">
        <v>14304</v>
      </c>
      <c r="B2370" s="122" t="s">
        <v>108</v>
      </c>
      <c r="C2370" s="117" t="s">
        <v>934</v>
      </c>
      <c r="D2370" s="123" t="s">
        <v>202</v>
      </c>
      <c r="E2370" s="124" t="s">
        <v>494</v>
      </c>
      <c r="F2370" s="125" t="s">
        <v>14305</v>
      </c>
      <c r="G2370" s="126" t="s">
        <v>14306</v>
      </c>
    </row>
    <row r="2371" spans="1:7" hidden="1" x14ac:dyDescent="0.35">
      <c r="A2371" s="103" t="s">
        <v>14307</v>
      </c>
      <c r="B2371" s="122" t="s">
        <v>108</v>
      </c>
      <c r="C2371" s="117" t="s">
        <v>934</v>
      </c>
      <c r="D2371" s="123" t="s">
        <v>202</v>
      </c>
      <c r="E2371" s="124" t="s">
        <v>1066</v>
      </c>
      <c r="F2371" s="125" t="s">
        <v>14308</v>
      </c>
      <c r="G2371" s="126" t="s">
        <v>14309</v>
      </c>
    </row>
    <row r="2372" spans="1:7" hidden="1" x14ac:dyDescent="0.35">
      <c r="A2372" s="103" t="s">
        <v>14310</v>
      </c>
      <c r="B2372" s="122" t="s">
        <v>108</v>
      </c>
      <c r="C2372" s="117" t="s">
        <v>934</v>
      </c>
      <c r="D2372" s="123" t="s">
        <v>202</v>
      </c>
      <c r="E2372" s="124" t="s">
        <v>155</v>
      </c>
      <c r="F2372" s="125" t="s">
        <v>14311</v>
      </c>
      <c r="G2372" s="126" t="s">
        <v>14312</v>
      </c>
    </row>
    <row r="2373" spans="1:7" hidden="1" x14ac:dyDescent="0.35">
      <c r="A2373" s="103" t="s">
        <v>14313</v>
      </c>
      <c r="B2373" s="122" t="s">
        <v>108</v>
      </c>
      <c r="C2373" s="117" t="s">
        <v>934</v>
      </c>
      <c r="D2373" s="123" t="s">
        <v>202</v>
      </c>
      <c r="E2373" s="124" t="s">
        <v>947</v>
      </c>
      <c r="F2373" s="125" t="s">
        <v>14314</v>
      </c>
      <c r="G2373" s="126" t="s">
        <v>14315</v>
      </c>
    </row>
    <row r="2374" spans="1:7" hidden="1" x14ac:dyDescent="0.35">
      <c r="A2374" s="103" t="s">
        <v>14316</v>
      </c>
      <c r="B2374" s="122" t="s">
        <v>108</v>
      </c>
      <c r="C2374" s="117" t="s">
        <v>934</v>
      </c>
      <c r="D2374" s="123" t="s">
        <v>202</v>
      </c>
      <c r="E2374" s="124" t="s">
        <v>2002</v>
      </c>
      <c r="F2374" s="125" t="s">
        <v>14317</v>
      </c>
      <c r="G2374" s="126" t="s">
        <v>14318</v>
      </c>
    </row>
    <row r="2375" spans="1:7" hidden="1" x14ac:dyDescent="0.35">
      <c r="A2375" s="103" t="s">
        <v>14319</v>
      </c>
      <c r="B2375" s="111" t="s">
        <v>108</v>
      </c>
      <c r="C2375" s="117" t="s">
        <v>934</v>
      </c>
      <c r="D2375" s="118" t="s">
        <v>654</v>
      </c>
      <c r="E2375" s="119"/>
      <c r="F2375" s="120" t="s">
        <v>14320</v>
      </c>
      <c r="G2375" s="121" t="s">
        <v>14321</v>
      </c>
    </row>
    <row r="2376" spans="1:7" hidden="1" x14ac:dyDescent="0.35">
      <c r="A2376" s="103" t="s">
        <v>14322</v>
      </c>
      <c r="B2376" s="122" t="s">
        <v>108</v>
      </c>
      <c r="C2376" s="117" t="s">
        <v>934</v>
      </c>
      <c r="D2376" s="123" t="s">
        <v>654</v>
      </c>
      <c r="E2376" s="124" t="s">
        <v>116</v>
      </c>
      <c r="F2376" s="125" t="s">
        <v>14323</v>
      </c>
      <c r="G2376" s="126" t="s">
        <v>14324</v>
      </c>
    </row>
    <row r="2377" spans="1:7" hidden="1" x14ac:dyDescent="0.35">
      <c r="A2377" s="103" t="s">
        <v>14325</v>
      </c>
      <c r="B2377" s="122" t="s">
        <v>108</v>
      </c>
      <c r="C2377" s="117" t="s">
        <v>934</v>
      </c>
      <c r="D2377" s="123" t="s">
        <v>654</v>
      </c>
      <c r="E2377" s="124" t="s">
        <v>1066</v>
      </c>
      <c r="F2377" s="125" t="s">
        <v>14326</v>
      </c>
      <c r="G2377" s="126" t="s">
        <v>14327</v>
      </c>
    </row>
    <row r="2378" spans="1:7" hidden="1" x14ac:dyDescent="0.35">
      <c r="A2378" s="103" t="s">
        <v>14329</v>
      </c>
      <c r="B2378" s="111" t="s">
        <v>108</v>
      </c>
      <c r="C2378" s="117" t="s">
        <v>934</v>
      </c>
      <c r="D2378" s="118" t="s">
        <v>147</v>
      </c>
      <c r="E2378" s="119"/>
      <c r="F2378" s="120" t="s">
        <v>14330</v>
      </c>
      <c r="G2378" s="121" t="s">
        <v>14331</v>
      </c>
    </row>
    <row r="2379" spans="1:7" hidden="1" x14ac:dyDescent="0.35">
      <c r="A2379" s="103" t="s">
        <v>14332</v>
      </c>
      <c r="B2379" s="122" t="s">
        <v>108</v>
      </c>
      <c r="C2379" s="117" t="s">
        <v>934</v>
      </c>
      <c r="D2379" s="123" t="s">
        <v>147</v>
      </c>
      <c r="E2379" s="124" t="s">
        <v>658</v>
      </c>
      <c r="F2379" s="125" t="s">
        <v>14333</v>
      </c>
      <c r="G2379" s="126" t="s">
        <v>14334</v>
      </c>
    </row>
    <row r="2380" spans="1:7" hidden="1" x14ac:dyDescent="0.35">
      <c r="A2380" s="103" t="s">
        <v>14335</v>
      </c>
      <c r="B2380" s="122" t="s">
        <v>108</v>
      </c>
      <c r="C2380" s="117" t="s">
        <v>934</v>
      </c>
      <c r="D2380" s="123" t="s">
        <v>147</v>
      </c>
      <c r="E2380" s="124" t="s">
        <v>325</v>
      </c>
      <c r="F2380" s="125" t="s">
        <v>14336</v>
      </c>
      <c r="G2380" s="126" t="s">
        <v>14337</v>
      </c>
    </row>
    <row r="2381" spans="1:7" hidden="1" x14ac:dyDescent="0.35">
      <c r="A2381" s="103" t="s">
        <v>14338</v>
      </c>
      <c r="B2381" s="122" t="s">
        <v>108</v>
      </c>
      <c r="C2381" s="117" t="s">
        <v>934</v>
      </c>
      <c r="D2381" s="123" t="s">
        <v>147</v>
      </c>
      <c r="E2381" s="124" t="s">
        <v>1340</v>
      </c>
      <c r="F2381" s="125" t="s">
        <v>14339</v>
      </c>
      <c r="G2381" s="126" t="s">
        <v>14340</v>
      </c>
    </row>
    <row r="2382" spans="1:7" hidden="1" x14ac:dyDescent="0.35">
      <c r="A2382" s="103" t="s">
        <v>14342</v>
      </c>
      <c r="B2382" s="122" t="s">
        <v>108</v>
      </c>
      <c r="C2382" s="117" t="s">
        <v>934</v>
      </c>
      <c r="D2382" s="123" t="s">
        <v>147</v>
      </c>
      <c r="E2382" s="124" t="s">
        <v>43</v>
      </c>
      <c r="F2382" s="125" t="s">
        <v>14343</v>
      </c>
      <c r="G2382" s="126" t="s">
        <v>14344</v>
      </c>
    </row>
    <row r="2383" spans="1:7" hidden="1" x14ac:dyDescent="0.35">
      <c r="A2383" s="103" t="s">
        <v>14346</v>
      </c>
      <c r="B2383" s="122" t="s">
        <v>108</v>
      </c>
      <c r="C2383" s="117" t="s">
        <v>934</v>
      </c>
      <c r="D2383" s="123" t="s">
        <v>147</v>
      </c>
      <c r="E2383" s="124" t="s">
        <v>328</v>
      </c>
      <c r="F2383" s="125" t="s">
        <v>14347</v>
      </c>
      <c r="G2383" s="126" t="s">
        <v>14348</v>
      </c>
    </row>
    <row r="2384" spans="1:7" hidden="1" x14ac:dyDescent="0.35">
      <c r="A2384" s="103" t="s">
        <v>14350</v>
      </c>
      <c r="B2384" s="122" t="s">
        <v>108</v>
      </c>
      <c r="C2384" s="117" t="s">
        <v>934</v>
      </c>
      <c r="D2384" s="123" t="s">
        <v>147</v>
      </c>
      <c r="E2384" s="124" t="s">
        <v>612</v>
      </c>
      <c r="F2384" s="125" t="s">
        <v>14351</v>
      </c>
      <c r="G2384" s="126" t="s">
        <v>14352</v>
      </c>
    </row>
    <row r="2385" spans="1:7" hidden="1" x14ac:dyDescent="0.35">
      <c r="A2385" s="103" t="s">
        <v>14354</v>
      </c>
      <c r="B2385" s="122" t="s">
        <v>108</v>
      </c>
      <c r="C2385" s="117" t="s">
        <v>934</v>
      </c>
      <c r="D2385" s="123" t="s">
        <v>147</v>
      </c>
      <c r="E2385" s="124" t="s">
        <v>332</v>
      </c>
      <c r="F2385" s="125" t="s">
        <v>14355</v>
      </c>
      <c r="G2385" s="126" t="s">
        <v>14356</v>
      </c>
    </row>
    <row r="2386" spans="1:7" hidden="1" x14ac:dyDescent="0.35">
      <c r="A2386" s="103" t="s">
        <v>14358</v>
      </c>
      <c r="B2386" s="122" t="s">
        <v>108</v>
      </c>
      <c r="C2386" s="117" t="s">
        <v>934</v>
      </c>
      <c r="D2386" s="123" t="s">
        <v>147</v>
      </c>
      <c r="E2386" s="124" t="s">
        <v>430</v>
      </c>
      <c r="F2386" s="125" t="s">
        <v>14359</v>
      </c>
      <c r="G2386" s="126" t="s">
        <v>14360</v>
      </c>
    </row>
    <row r="2387" spans="1:7" hidden="1" x14ac:dyDescent="0.35">
      <c r="A2387" s="103" t="s">
        <v>14362</v>
      </c>
      <c r="B2387" s="122" t="s">
        <v>108</v>
      </c>
      <c r="C2387" s="117" t="s">
        <v>934</v>
      </c>
      <c r="D2387" s="123" t="s">
        <v>147</v>
      </c>
      <c r="E2387" s="124" t="s">
        <v>58</v>
      </c>
      <c r="F2387" s="125" t="s">
        <v>14363</v>
      </c>
      <c r="G2387" s="126" t="s">
        <v>14364</v>
      </c>
    </row>
    <row r="2388" spans="1:7" hidden="1" x14ac:dyDescent="0.35">
      <c r="A2388" s="103" t="s">
        <v>14366</v>
      </c>
      <c r="B2388" s="122" t="s">
        <v>108</v>
      </c>
      <c r="C2388" s="117" t="s">
        <v>934</v>
      </c>
      <c r="D2388" s="123" t="s">
        <v>147</v>
      </c>
      <c r="E2388" s="124" t="s">
        <v>481</v>
      </c>
      <c r="F2388" s="125" t="s">
        <v>14367</v>
      </c>
      <c r="G2388" s="126" t="s">
        <v>14368</v>
      </c>
    </row>
    <row r="2389" spans="1:7" hidden="1" x14ac:dyDescent="0.35">
      <c r="A2389" s="103" t="s">
        <v>14370</v>
      </c>
      <c r="B2389" s="122" t="s">
        <v>108</v>
      </c>
      <c r="C2389" s="117" t="s">
        <v>934</v>
      </c>
      <c r="D2389" s="123" t="s">
        <v>147</v>
      </c>
      <c r="E2389" s="124" t="s">
        <v>62</v>
      </c>
      <c r="F2389" s="125" t="s">
        <v>14371</v>
      </c>
      <c r="G2389" s="126" t="s">
        <v>14372</v>
      </c>
    </row>
    <row r="2390" spans="1:7" hidden="1" x14ac:dyDescent="0.35">
      <c r="A2390" s="103" t="s">
        <v>14374</v>
      </c>
      <c r="B2390" s="122" t="s">
        <v>108</v>
      </c>
      <c r="C2390" s="117" t="s">
        <v>934</v>
      </c>
      <c r="D2390" s="123" t="s">
        <v>147</v>
      </c>
      <c r="E2390" s="124" t="s">
        <v>892</v>
      </c>
      <c r="F2390" s="125" t="s">
        <v>14375</v>
      </c>
      <c r="G2390" s="126" t="s">
        <v>14376</v>
      </c>
    </row>
    <row r="2391" spans="1:7" hidden="1" x14ac:dyDescent="0.35">
      <c r="A2391" s="103" t="s">
        <v>14377</v>
      </c>
      <c r="B2391" s="122" t="s">
        <v>108</v>
      </c>
      <c r="C2391" s="117" t="s">
        <v>934</v>
      </c>
      <c r="D2391" s="123" t="s">
        <v>147</v>
      </c>
      <c r="E2391" s="124" t="s">
        <v>90</v>
      </c>
      <c r="F2391" s="125" t="s">
        <v>14378</v>
      </c>
      <c r="G2391" s="126" t="s">
        <v>14379</v>
      </c>
    </row>
    <row r="2392" spans="1:7" hidden="1" x14ac:dyDescent="0.35">
      <c r="A2392" s="103" t="s">
        <v>14381</v>
      </c>
      <c r="B2392" s="122" t="s">
        <v>108</v>
      </c>
      <c r="C2392" s="117" t="s">
        <v>934</v>
      </c>
      <c r="D2392" s="123" t="s">
        <v>147</v>
      </c>
      <c r="E2392" s="124" t="s">
        <v>336</v>
      </c>
      <c r="F2392" s="125" t="s">
        <v>14382</v>
      </c>
      <c r="G2392" s="126" t="s">
        <v>14383</v>
      </c>
    </row>
    <row r="2393" spans="1:7" hidden="1" x14ac:dyDescent="0.35">
      <c r="A2393" s="103" t="s">
        <v>14385</v>
      </c>
      <c r="B2393" s="122" t="s">
        <v>108</v>
      </c>
      <c r="C2393" s="117" t="s">
        <v>934</v>
      </c>
      <c r="D2393" s="123" t="s">
        <v>147</v>
      </c>
      <c r="E2393" s="124" t="s">
        <v>104</v>
      </c>
      <c r="F2393" s="125" t="s">
        <v>14386</v>
      </c>
      <c r="G2393" s="126" t="s">
        <v>14387</v>
      </c>
    </row>
    <row r="2394" spans="1:7" hidden="1" x14ac:dyDescent="0.35">
      <c r="A2394" s="103" t="s">
        <v>14389</v>
      </c>
      <c r="B2394" s="122" t="s">
        <v>108</v>
      </c>
      <c r="C2394" s="117" t="s">
        <v>934</v>
      </c>
      <c r="D2394" s="123" t="s">
        <v>147</v>
      </c>
      <c r="E2394" s="124" t="s">
        <v>670</v>
      </c>
      <c r="F2394" s="125" t="s">
        <v>14390</v>
      </c>
      <c r="G2394" s="126" t="s">
        <v>14391</v>
      </c>
    </row>
    <row r="2395" spans="1:7" x14ac:dyDescent="0.35">
      <c r="A2395" s="103" t="s">
        <v>49588</v>
      </c>
      <c r="B2395" s="122" t="s">
        <v>108</v>
      </c>
      <c r="C2395" s="117" t="s">
        <v>934</v>
      </c>
      <c r="D2395" s="123" t="s">
        <v>147</v>
      </c>
      <c r="E2395" s="124" t="s">
        <v>132</v>
      </c>
      <c r="F2395" s="125" t="s">
        <v>50046</v>
      </c>
      <c r="G2395" s="126" t="e">
        <v>#N/A</v>
      </c>
    </row>
    <row r="2396" spans="1:7" x14ac:dyDescent="0.35">
      <c r="A2396" s="103" t="s">
        <v>49589</v>
      </c>
      <c r="B2396" s="122" t="s">
        <v>108</v>
      </c>
      <c r="C2396" s="117" t="s">
        <v>934</v>
      </c>
      <c r="D2396" s="123" t="s">
        <v>147</v>
      </c>
      <c r="E2396" s="124" t="s">
        <v>136</v>
      </c>
      <c r="F2396" s="125" t="s">
        <v>50047</v>
      </c>
      <c r="G2396" s="126" t="e">
        <v>#N/A</v>
      </c>
    </row>
    <row r="2397" spans="1:7" hidden="1" x14ac:dyDescent="0.35">
      <c r="A2397" s="103" t="s">
        <v>14392</v>
      </c>
      <c r="B2397" s="122" t="s">
        <v>108</v>
      </c>
      <c r="C2397" s="117" t="s">
        <v>934</v>
      </c>
      <c r="D2397" s="123" t="s">
        <v>147</v>
      </c>
      <c r="E2397" s="124" t="s">
        <v>822</v>
      </c>
      <c r="F2397" s="125" t="s">
        <v>14393</v>
      </c>
      <c r="G2397" s="126" t="s">
        <v>14394</v>
      </c>
    </row>
    <row r="2398" spans="1:7" hidden="1" x14ac:dyDescent="0.35">
      <c r="A2398" s="103" t="s">
        <v>14395</v>
      </c>
      <c r="B2398" s="122" t="s">
        <v>108</v>
      </c>
      <c r="C2398" s="117" t="s">
        <v>934</v>
      </c>
      <c r="D2398" s="123" t="s">
        <v>147</v>
      </c>
      <c r="E2398" s="124" t="s">
        <v>638</v>
      </c>
      <c r="F2398" s="125" t="s">
        <v>14396</v>
      </c>
      <c r="G2398" s="126" t="s">
        <v>14397</v>
      </c>
    </row>
    <row r="2399" spans="1:7" hidden="1" x14ac:dyDescent="0.35">
      <c r="A2399" s="103" t="s">
        <v>14398</v>
      </c>
      <c r="B2399" s="122" t="s">
        <v>108</v>
      </c>
      <c r="C2399" s="117" t="s">
        <v>934</v>
      </c>
      <c r="D2399" s="123" t="s">
        <v>147</v>
      </c>
      <c r="E2399" s="124" t="s">
        <v>798</v>
      </c>
      <c r="F2399" s="125" t="s">
        <v>14399</v>
      </c>
      <c r="G2399" s="126" t="s">
        <v>14400</v>
      </c>
    </row>
    <row r="2400" spans="1:7" hidden="1" x14ac:dyDescent="0.35">
      <c r="A2400" s="103" t="s">
        <v>14401</v>
      </c>
      <c r="B2400" s="122" t="s">
        <v>108</v>
      </c>
      <c r="C2400" s="117" t="s">
        <v>934</v>
      </c>
      <c r="D2400" s="123" t="s">
        <v>147</v>
      </c>
      <c r="E2400" s="124" t="s">
        <v>202</v>
      </c>
      <c r="F2400" s="125" t="s">
        <v>14402</v>
      </c>
      <c r="G2400" s="126" t="s">
        <v>14403</v>
      </c>
    </row>
    <row r="2401" spans="1:7" hidden="1" x14ac:dyDescent="0.35">
      <c r="A2401" s="103" t="s">
        <v>14405</v>
      </c>
      <c r="B2401" s="122" t="s">
        <v>108</v>
      </c>
      <c r="C2401" s="117" t="s">
        <v>934</v>
      </c>
      <c r="D2401" s="123" t="s">
        <v>147</v>
      </c>
      <c r="E2401" s="124" t="s">
        <v>654</v>
      </c>
      <c r="F2401" s="125" t="s">
        <v>14406</v>
      </c>
      <c r="G2401" s="126" t="s">
        <v>14407</v>
      </c>
    </row>
    <row r="2402" spans="1:7" hidden="1" x14ac:dyDescent="0.35">
      <c r="A2402" s="103" t="s">
        <v>14409</v>
      </c>
      <c r="B2402" s="122" t="s">
        <v>108</v>
      </c>
      <c r="C2402" s="117" t="s">
        <v>934</v>
      </c>
      <c r="D2402" s="123" t="s">
        <v>147</v>
      </c>
      <c r="E2402" s="124" t="s">
        <v>1269</v>
      </c>
      <c r="F2402" s="125" t="s">
        <v>14410</v>
      </c>
      <c r="G2402" s="126" t="s">
        <v>14411</v>
      </c>
    </row>
    <row r="2403" spans="1:7" hidden="1" x14ac:dyDescent="0.35">
      <c r="A2403" s="103" t="s">
        <v>14413</v>
      </c>
      <c r="B2403" s="122" t="s">
        <v>108</v>
      </c>
      <c r="C2403" s="117" t="s">
        <v>934</v>
      </c>
      <c r="D2403" s="123" t="s">
        <v>147</v>
      </c>
      <c r="E2403" s="124" t="s">
        <v>558</v>
      </c>
      <c r="F2403" s="125" t="s">
        <v>14414</v>
      </c>
      <c r="G2403" s="126" t="s">
        <v>14415</v>
      </c>
    </row>
    <row r="2404" spans="1:7" hidden="1" x14ac:dyDescent="0.35">
      <c r="A2404" s="103" t="s">
        <v>14417</v>
      </c>
      <c r="B2404" s="122" t="s">
        <v>108</v>
      </c>
      <c r="C2404" s="117" t="s">
        <v>934</v>
      </c>
      <c r="D2404" s="123" t="s">
        <v>147</v>
      </c>
      <c r="E2404" s="124" t="s">
        <v>777</v>
      </c>
      <c r="F2404" s="125" t="s">
        <v>14418</v>
      </c>
      <c r="G2404" s="126" t="s">
        <v>14419</v>
      </c>
    </row>
    <row r="2405" spans="1:7" hidden="1" x14ac:dyDescent="0.35">
      <c r="A2405" s="103" t="s">
        <v>14421</v>
      </c>
      <c r="B2405" s="122" t="s">
        <v>108</v>
      </c>
      <c r="C2405" s="117" t="s">
        <v>934</v>
      </c>
      <c r="D2405" s="123" t="s">
        <v>147</v>
      </c>
      <c r="E2405" s="124" t="s">
        <v>74</v>
      </c>
      <c r="F2405" s="125" t="s">
        <v>14422</v>
      </c>
      <c r="G2405" s="126" t="s">
        <v>14423</v>
      </c>
    </row>
    <row r="2406" spans="1:7" hidden="1" x14ac:dyDescent="0.35">
      <c r="A2406" s="103" t="s">
        <v>14425</v>
      </c>
      <c r="B2406" s="122" t="s">
        <v>108</v>
      </c>
      <c r="C2406" s="117" t="s">
        <v>934</v>
      </c>
      <c r="D2406" s="123" t="s">
        <v>147</v>
      </c>
      <c r="E2406" s="124" t="s">
        <v>78</v>
      </c>
      <c r="F2406" s="125" t="s">
        <v>14426</v>
      </c>
      <c r="G2406" s="126" t="s">
        <v>14427</v>
      </c>
    </row>
    <row r="2407" spans="1:7" hidden="1" x14ac:dyDescent="0.35">
      <c r="A2407" s="103" t="s">
        <v>14429</v>
      </c>
      <c r="B2407" s="122" t="s">
        <v>108</v>
      </c>
      <c r="C2407" s="117" t="s">
        <v>934</v>
      </c>
      <c r="D2407" s="123" t="s">
        <v>147</v>
      </c>
      <c r="E2407" s="124" t="s">
        <v>82</v>
      </c>
      <c r="F2407" s="125" t="s">
        <v>14430</v>
      </c>
      <c r="G2407" s="126" t="s">
        <v>14431</v>
      </c>
    </row>
    <row r="2408" spans="1:7" hidden="1" x14ac:dyDescent="0.35">
      <c r="A2408" s="103" t="s">
        <v>14432</v>
      </c>
      <c r="B2408" s="122" t="s">
        <v>108</v>
      </c>
      <c r="C2408" s="117" t="s">
        <v>934</v>
      </c>
      <c r="D2408" s="123" t="s">
        <v>147</v>
      </c>
      <c r="E2408" s="124" t="s">
        <v>1032</v>
      </c>
      <c r="F2408" s="125" t="s">
        <v>14433</v>
      </c>
      <c r="G2408" s="126" t="s">
        <v>14434</v>
      </c>
    </row>
    <row r="2409" spans="1:7" hidden="1" x14ac:dyDescent="0.35">
      <c r="A2409" s="103" t="s">
        <v>14436</v>
      </c>
      <c r="B2409" s="122" t="s">
        <v>108</v>
      </c>
      <c r="C2409" s="117" t="s">
        <v>934</v>
      </c>
      <c r="D2409" s="123" t="s">
        <v>147</v>
      </c>
      <c r="E2409" s="124" t="s">
        <v>47</v>
      </c>
      <c r="F2409" s="125" t="s">
        <v>14437</v>
      </c>
      <c r="G2409" s="126" t="s">
        <v>14438</v>
      </c>
    </row>
    <row r="2410" spans="1:7" hidden="1" x14ac:dyDescent="0.35">
      <c r="A2410" s="103" t="s">
        <v>14439</v>
      </c>
      <c r="B2410" s="111" t="s">
        <v>108</v>
      </c>
      <c r="C2410" s="117" t="s">
        <v>934</v>
      </c>
      <c r="D2410" s="118" t="s">
        <v>166</v>
      </c>
      <c r="E2410" s="119"/>
      <c r="F2410" s="120" t="s">
        <v>14440</v>
      </c>
      <c r="G2410" s="121" t="s">
        <v>14441</v>
      </c>
    </row>
    <row r="2411" spans="1:7" hidden="1" x14ac:dyDescent="0.35">
      <c r="A2411" s="103" t="s">
        <v>14442</v>
      </c>
      <c r="B2411" s="122" t="s">
        <v>108</v>
      </c>
      <c r="C2411" s="117" t="s">
        <v>934</v>
      </c>
      <c r="D2411" s="123" t="s">
        <v>166</v>
      </c>
      <c r="E2411" s="124" t="s">
        <v>328</v>
      </c>
      <c r="F2411" s="125" t="s">
        <v>14443</v>
      </c>
      <c r="G2411" s="126" t="s">
        <v>14444</v>
      </c>
    </row>
    <row r="2412" spans="1:7" hidden="1" x14ac:dyDescent="0.35">
      <c r="A2412" s="103" t="s">
        <v>14446</v>
      </c>
      <c r="B2412" s="122" t="s">
        <v>108</v>
      </c>
      <c r="C2412" s="117" t="s">
        <v>934</v>
      </c>
      <c r="D2412" s="123" t="s">
        <v>166</v>
      </c>
      <c r="E2412" s="124" t="s">
        <v>166</v>
      </c>
      <c r="F2412" s="125" t="s">
        <v>14447</v>
      </c>
      <c r="G2412" s="126" t="s">
        <v>14448</v>
      </c>
    </row>
    <row r="2413" spans="1:7" hidden="1" x14ac:dyDescent="0.35">
      <c r="A2413" s="103" t="s">
        <v>14450</v>
      </c>
      <c r="B2413" s="111" t="s">
        <v>108</v>
      </c>
      <c r="C2413" s="117" t="s">
        <v>934</v>
      </c>
      <c r="D2413" s="118" t="s">
        <v>213</v>
      </c>
      <c r="E2413" s="119"/>
      <c r="F2413" s="120" t="s">
        <v>14451</v>
      </c>
      <c r="G2413" s="121" t="s">
        <v>14452</v>
      </c>
    </row>
    <row r="2414" spans="1:7" hidden="1" x14ac:dyDescent="0.35">
      <c r="A2414" s="103" t="s">
        <v>14453</v>
      </c>
      <c r="B2414" s="122" t="s">
        <v>108</v>
      </c>
      <c r="C2414" s="117" t="s">
        <v>934</v>
      </c>
      <c r="D2414" s="123" t="s">
        <v>213</v>
      </c>
      <c r="E2414" s="124" t="s">
        <v>325</v>
      </c>
      <c r="F2414" s="125" t="s">
        <v>14454</v>
      </c>
      <c r="G2414" s="126" t="s">
        <v>14455</v>
      </c>
    </row>
    <row r="2415" spans="1:7" hidden="1" x14ac:dyDescent="0.35">
      <c r="A2415" s="103" t="s">
        <v>14457</v>
      </c>
      <c r="B2415" s="122" t="s">
        <v>108</v>
      </c>
      <c r="C2415" s="117" t="s">
        <v>934</v>
      </c>
      <c r="D2415" s="123" t="s">
        <v>213</v>
      </c>
      <c r="E2415" s="124" t="s">
        <v>328</v>
      </c>
      <c r="F2415" s="125" t="s">
        <v>14458</v>
      </c>
      <c r="G2415" s="126" t="s">
        <v>14459</v>
      </c>
    </row>
    <row r="2416" spans="1:7" hidden="1" x14ac:dyDescent="0.35">
      <c r="A2416" s="103" t="s">
        <v>14461</v>
      </c>
      <c r="B2416" s="122" t="s">
        <v>108</v>
      </c>
      <c r="C2416" s="117" t="s">
        <v>934</v>
      </c>
      <c r="D2416" s="123" t="s">
        <v>213</v>
      </c>
      <c r="E2416" s="124" t="s">
        <v>612</v>
      </c>
      <c r="F2416" s="125" t="s">
        <v>14462</v>
      </c>
      <c r="G2416" s="126" t="s">
        <v>14463</v>
      </c>
    </row>
    <row r="2417" spans="1:7" hidden="1" x14ac:dyDescent="0.35">
      <c r="A2417" s="103" t="s">
        <v>14465</v>
      </c>
      <c r="B2417" s="122" t="s">
        <v>108</v>
      </c>
      <c r="C2417" s="117" t="s">
        <v>934</v>
      </c>
      <c r="D2417" s="123" t="s">
        <v>213</v>
      </c>
      <c r="E2417" s="124" t="s">
        <v>332</v>
      </c>
      <c r="F2417" s="125" t="s">
        <v>14466</v>
      </c>
      <c r="G2417" s="126" t="s">
        <v>14467</v>
      </c>
    </row>
    <row r="2418" spans="1:7" hidden="1" x14ac:dyDescent="0.35">
      <c r="A2418" s="103" t="s">
        <v>14469</v>
      </c>
      <c r="B2418" s="122" t="s">
        <v>108</v>
      </c>
      <c r="C2418" s="117" t="s">
        <v>934</v>
      </c>
      <c r="D2418" s="123" t="s">
        <v>213</v>
      </c>
      <c r="E2418" s="124" t="s">
        <v>430</v>
      </c>
      <c r="F2418" s="125" t="s">
        <v>14470</v>
      </c>
      <c r="G2418" s="126" t="s">
        <v>14471</v>
      </c>
    </row>
    <row r="2419" spans="1:7" hidden="1" x14ac:dyDescent="0.35">
      <c r="A2419" s="103" t="s">
        <v>14473</v>
      </c>
      <c r="B2419" s="122" t="s">
        <v>108</v>
      </c>
      <c r="C2419" s="117" t="s">
        <v>934</v>
      </c>
      <c r="D2419" s="123" t="s">
        <v>213</v>
      </c>
      <c r="E2419" s="124" t="s">
        <v>58</v>
      </c>
      <c r="F2419" s="125" t="s">
        <v>14474</v>
      </c>
      <c r="G2419" s="126" t="s">
        <v>14475</v>
      </c>
    </row>
    <row r="2420" spans="1:7" hidden="1" x14ac:dyDescent="0.35">
      <c r="A2420" s="103" t="s">
        <v>14477</v>
      </c>
      <c r="B2420" s="122" t="s">
        <v>108</v>
      </c>
      <c r="C2420" s="117" t="s">
        <v>934</v>
      </c>
      <c r="D2420" s="123" t="s">
        <v>213</v>
      </c>
      <c r="E2420" s="124" t="s">
        <v>481</v>
      </c>
      <c r="F2420" s="125" t="s">
        <v>14478</v>
      </c>
      <c r="G2420" s="126" t="s">
        <v>14479</v>
      </c>
    </row>
    <row r="2421" spans="1:7" hidden="1" x14ac:dyDescent="0.35">
      <c r="A2421" s="103" t="s">
        <v>14481</v>
      </c>
      <c r="B2421" s="122" t="s">
        <v>108</v>
      </c>
      <c r="C2421" s="117" t="s">
        <v>934</v>
      </c>
      <c r="D2421" s="123" t="s">
        <v>213</v>
      </c>
      <c r="E2421" s="124" t="s">
        <v>62</v>
      </c>
      <c r="F2421" s="125" t="s">
        <v>14482</v>
      </c>
      <c r="G2421" s="126" t="s">
        <v>14483</v>
      </c>
    </row>
    <row r="2422" spans="1:7" hidden="1" x14ac:dyDescent="0.35">
      <c r="A2422" s="103" t="s">
        <v>14485</v>
      </c>
      <c r="B2422" s="122" t="s">
        <v>108</v>
      </c>
      <c r="C2422" s="117" t="s">
        <v>934</v>
      </c>
      <c r="D2422" s="123" t="s">
        <v>213</v>
      </c>
      <c r="E2422" s="124" t="s">
        <v>1348</v>
      </c>
      <c r="F2422" s="125" t="s">
        <v>14486</v>
      </c>
      <c r="G2422" s="126" t="s">
        <v>14487</v>
      </c>
    </row>
    <row r="2423" spans="1:7" hidden="1" x14ac:dyDescent="0.35">
      <c r="A2423" s="103" t="s">
        <v>14489</v>
      </c>
      <c r="B2423" s="122" t="s">
        <v>108</v>
      </c>
      <c r="C2423" s="117" t="s">
        <v>934</v>
      </c>
      <c r="D2423" s="123" t="s">
        <v>213</v>
      </c>
      <c r="E2423" s="124" t="s">
        <v>892</v>
      </c>
      <c r="F2423" s="125" t="s">
        <v>14490</v>
      </c>
      <c r="G2423" s="126" t="s">
        <v>14491</v>
      </c>
    </row>
    <row r="2424" spans="1:7" hidden="1" x14ac:dyDescent="0.35">
      <c r="A2424" s="103" t="s">
        <v>14493</v>
      </c>
      <c r="B2424" s="122" t="s">
        <v>108</v>
      </c>
      <c r="C2424" s="117" t="s">
        <v>934</v>
      </c>
      <c r="D2424" s="123" t="s">
        <v>213</v>
      </c>
      <c r="E2424" s="124" t="s">
        <v>90</v>
      </c>
      <c r="F2424" s="125" t="s">
        <v>14494</v>
      </c>
      <c r="G2424" s="126" t="s">
        <v>14495</v>
      </c>
    </row>
    <row r="2425" spans="1:7" hidden="1" x14ac:dyDescent="0.35">
      <c r="A2425" s="103" t="s">
        <v>14497</v>
      </c>
      <c r="B2425" s="122" t="s">
        <v>108</v>
      </c>
      <c r="C2425" s="117" t="s">
        <v>934</v>
      </c>
      <c r="D2425" s="123" t="s">
        <v>213</v>
      </c>
      <c r="E2425" s="124" t="s">
        <v>100</v>
      </c>
      <c r="F2425" s="125" t="s">
        <v>14498</v>
      </c>
      <c r="G2425" s="126" t="s">
        <v>14499</v>
      </c>
    </row>
    <row r="2426" spans="1:7" x14ac:dyDescent="0.35">
      <c r="A2426" s="103" t="s">
        <v>49590</v>
      </c>
      <c r="B2426" s="122" t="s">
        <v>108</v>
      </c>
      <c r="C2426" s="117" t="s">
        <v>934</v>
      </c>
      <c r="D2426" s="123" t="s">
        <v>213</v>
      </c>
      <c r="E2426" s="124" t="s">
        <v>1084</v>
      </c>
      <c r="F2426" s="125" t="s">
        <v>50048</v>
      </c>
      <c r="G2426" s="126" t="e">
        <v>#N/A</v>
      </c>
    </row>
    <row r="2427" spans="1:7" hidden="1" x14ac:dyDescent="0.35">
      <c r="A2427" s="103" t="s">
        <v>14501</v>
      </c>
      <c r="B2427" s="122" t="s">
        <v>108</v>
      </c>
      <c r="C2427" s="117" t="s">
        <v>934</v>
      </c>
      <c r="D2427" s="123" t="s">
        <v>213</v>
      </c>
      <c r="E2427" s="124" t="s">
        <v>112</v>
      </c>
      <c r="F2427" s="125" t="s">
        <v>14502</v>
      </c>
      <c r="G2427" s="126" t="s">
        <v>14503</v>
      </c>
    </row>
    <row r="2428" spans="1:7" hidden="1" x14ac:dyDescent="0.35">
      <c r="A2428" s="103" t="s">
        <v>14505</v>
      </c>
      <c r="B2428" s="122" t="s">
        <v>108</v>
      </c>
      <c r="C2428" s="117" t="s">
        <v>934</v>
      </c>
      <c r="D2428" s="123" t="s">
        <v>213</v>
      </c>
      <c r="E2428" s="124" t="s">
        <v>70</v>
      </c>
      <c r="F2428" s="125" t="s">
        <v>14506</v>
      </c>
      <c r="G2428" s="126" t="s">
        <v>14507</v>
      </c>
    </row>
    <row r="2429" spans="1:7" hidden="1" x14ac:dyDescent="0.35">
      <c r="A2429" s="103" t="s">
        <v>14509</v>
      </c>
      <c r="B2429" s="122" t="s">
        <v>108</v>
      </c>
      <c r="C2429" s="117" t="s">
        <v>934</v>
      </c>
      <c r="D2429" s="123" t="s">
        <v>213</v>
      </c>
      <c r="E2429" s="124" t="s">
        <v>399</v>
      </c>
      <c r="F2429" s="125" t="s">
        <v>14510</v>
      </c>
      <c r="G2429" s="126" t="s">
        <v>14511</v>
      </c>
    </row>
    <row r="2430" spans="1:7" hidden="1" x14ac:dyDescent="0.35">
      <c r="A2430" s="103" t="s">
        <v>14512</v>
      </c>
      <c r="B2430" s="122" t="s">
        <v>108</v>
      </c>
      <c r="C2430" s="117" t="s">
        <v>934</v>
      </c>
      <c r="D2430" s="123" t="s">
        <v>213</v>
      </c>
      <c r="E2430" s="124" t="s">
        <v>143</v>
      </c>
      <c r="F2430" s="125" t="s">
        <v>14513</v>
      </c>
      <c r="G2430" s="126" t="s">
        <v>14514</v>
      </c>
    </row>
    <row r="2431" spans="1:7" x14ac:dyDescent="0.35">
      <c r="A2431" s="103" t="s">
        <v>49591</v>
      </c>
      <c r="B2431" s="122" t="s">
        <v>108</v>
      </c>
      <c r="C2431" s="117" t="s">
        <v>934</v>
      </c>
      <c r="D2431" s="123" t="s">
        <v>213</v>
      </c>
      <c r="E2431" s="124" t="s">
        <v>185</v>
      </c>
      <c r="F2431" s="125" t="s">
        <v>50049</v>
      </c>
      <c r="G2431" s="126" t="e">
        <v>#N/A</v>
      </c>
    </row>
    <row r="2432" spans="1:7" hidden="1" x14ac:dyDescent="0.35">
      <c r="A2432" s="103" t="s">
        <v>14515</v>
      </c>
      <c r="B2432" s="122" t="s">
        <v>108</v>
      </c>
      <c r="C2432" s="117" t="s">
        <v>934</v>
      </c>
      <c r="D2432" s="123" t="s">
        <v>213</v>
      </c>
      <c r="E2432" s="124" t="s">
        <v>638</v>
      </c>
      <c r="F2432" s="125" t="s">
        <v>14516</v>
      </c>
      <c r="G2432" s="126" t="s">
        <v>14517</v>
      </c>
    </row>
    <row r="2433" spans="1:7" hidden="1" x14ac:dyDescent="0.35">
      <c r="A2433" s="103" t="s">
        <v>14519</v>
      </c>
      <c r="B2433" s="122" t="s">
        <v>108</v>
      </c>
      <c r="C2433" s="117" t="s">
        <v>934</v>
      </c>
      <c r="D2433" s="123" t="s">
        <v>213</v>
      </c>
      <c r="E2433" s="124" t="s">
        <v>553</v>
      </c>
      <c r="F2433" s="125" t="s">
        <v>14520</v>
      </c>
      <c r="G2433" s="126" t="s">
        <v>14521</v>
      </c>
    </row>
    <row r="2434" spans="1:7" hidden="1" x14ac:dyDescent="0.35">
      <c r="A2434" s="103" t="s">
        <v>14523</v>
      </c>
      <c r="B2434" s="122" t="s">
        <v>108</v>
      </c>
      <c r="C2434" s="117" t="s">
        <v>934</v>
      </c>
      <c r="D2434" s="123" t="s">
        <v>213</v>
      </c>
      <c r="E2434" s="124" t="s">
        <v>1269</v>
      </c>
      <c r="F2434" s="125" t="s">
        <v>14524</v>
      </c>
      <c r="G2434" s="126" t="s">
        <v>14525</v>
      </c>
    </row>
    <row r="2435" spans="1:7" hidden="1" x14ac:dyDescent="0.35">
      <c r="A2435" s="103" t="s">
        <v>14527</v>
      </c>
      <c r="B2435" s="122" t="s">
        <v>108</v>
      </c>
      <c r="C2435" s="117" t="s">
        <v>934</v>
      </c>
      <c r="D2435" s="123" t="s">
        <v>213</v>
      </c>
      <c r="E2435" s="124" t="s">
        <v>213</v>
      </c>
      <c r="F2435" s="125" t="s">
        <v>14528</v>
      </c>
      <c r="G2435" s="126" t="s">
        <v>14529</v>
      </c>
    </row>
    <row r="2436" spans="1:7" hidden="1" x14ac:dyDescent="0.35">
      <c r="A2436" s="103" t="s">
        <v>14531</v>
      </c>
      <c r="B2436" s="122" t="s">
        <v>108</v>
      </c>
      <c r="C2436" s="117" t="s">
        <v>934</v>
      </c>
      <c r="D2436" s="123" t="s">
        <v>213</v>
      </c>
      <c r="E2436" s="124" t="s">
        <v>413</v>
      </c>
      <c r="F2436" s="125" t="s">
        <v>14532</v>
      </c>
      <c r="G2436" s="126" t="s">
        <v>14533</v>
      </c>
    </row>
    <row r="2437" spans="1:7" hidden="1" x14ac:dyDescent="0.35">
      <c r="A2437" s="103" t="s">
        <v>14535</v>
      </c>
      <c r="B2437" s="122" t="s">
        <v>108</v>
      </c>
      <c r="C2437" s="117" t="s">
        <v>934</v>
      </c>
      <c r="D2437" s="123" t="s">
        <v>213</v>
      </c>
      <c r="E2437" s="124" t="s">
        <v>1013</v>
      </c>
      <c r="F2437" s="125" t="s">
        <v>14536</v>
      </c>
      <c r="G2437" s="126" t="s">
        <v>14537</v>
      </c>
    </row>
    <row r="2438" spans="1:7" hidden="1" x14ac:dyDescent="0.35">
      <c r="A2438" s="103" t="s">
        <v>14539</v>
      </c>
      <c r="B2438" s="122" t="s">
        <v>108</v>
      </c>
      <c r="C2438" s="117" t="s">
        <v>934</v>
      </c>
      <c r="D2438" s="123" t="s">
        <v>213</v>
      </c>
      <c r="E2438" s="124" t="s">
        <v>856</v>
      </c>
      <c r="F2438" s="125" t="s">
        <v>14540</v>
      </c>
      <c r="G2438" s="126" t="s">
        <v>14541</v>
      </c>
    </row>
    <row r="2439" spans="1:7" hidden="1" x14ac:dyDescent="0.35">
      <c r="A2439" s="103" t="s">
        <v>14543</v>
      </c>
      <c r="B2439" s="122" t="s">
        <v>108</v>
      </c>
      <c r="C2439" s="117" t="s">
        <v>934</v>
      </c>
      <c r="D2439" s="123" t="s">
        <v>213</v>
      </c>
      <c r="E2439" s="124" t="s">
        <v>234</v>
      </c>
      <c r="F2439" s="125" t="s">
        <v>14544</v>
      </c>
      <c r="G2439" s="126" t="s">
        <v>14545</v>
      </c>
    </row>
    <row r="2440" spans="1:7" hidden="1" x14ac:dyDescent="0.35">
      <c r="A2440" s="103" t="s">
        <v>14547</v>
      </c>
      <c r="B2440" s="122" t="s">
        <v>108</v>
      </c>
      <c r="C2440" s="117" t="s">
        <v>934</v>
      </c>
      <c r="D2440" s="123" t="s">
        <v>213</v>
      </c>
      <c r="E2440" s="124" t="s">
        <v>947</v>
      </c>
      <c r="F2440" s="125" t="s">
        <v>14548</v>
      </c>
      <c r="G2440" s="126" t="s">
        <v>14549</v>
      </c>
    </row>
    <row r="2441" spans="1:7" hidden="1" x14ac:dyDescent="0.35">
      <c r="A2441" s="103" t="s">
        <v>14551</v>
      </c>
      <c r="B2441" s="111" t="s">
        <v>108</v>
      </c>
      <c r="C2441" s="112" t="s">
        <v>856</v>
      </c>
      <c r="D2441" s="113"/>
      <c r="E2441" s="114"/>
      <c r="F2441" s="115" t="s">
        <v>14552</v>
      </c>
      <c r="G2441" s="116" t="s">
        <v>14553</v>
      </c>
    </row>
    <row r="2442" spans="1:7" hidden="1" x14ac:dyDescent="0.35">
      <c r="A2442" s="103" t="s">
        <v>14555</v>
      </c>
      <c r="B2442" s="111" t="s">
        <v>108</v>
      </c>
      <c r="C2442" s="117" t="s">
        <v>856</v>
      </c>
      <c r="D2442" s="118" t="s">
        <v>112</v>
      </c>
      <c r="E2442" s="119"/>
      <c r="F2442" s="120" t="s">
        <v>14556</v>
      </c>
      <c r="G2442" s="121" t="s">
        <v>14557</v>
      </c>
    </row>
    <row r="2443" spans="1:7" hidden="1" x14ac:dyDescent="0.35">
      <c r="A2443" s="103" t="s">
        <v>14558</v>
      </c>
      <c r="B2443" s="122" t="s">
        <v>108</v>
      </c>
      <c r="C2443" s="117" t="s">
        <v>856</v>
      </c>
      <c r="D2443" s="123" t="s">
        <v>112</v>
      </c>
      <c r="E2443" s="124" t="s">
        <v>116</v>
      </c>
      <c r="F2443" s="125" t="s">
        <v>14559</v>
      </c>
      <c r="G2443" s="126" t="s">
        <v>14560</v>
      </c>
    </row>
    <row r="2444" spans="1:7" hidden="1" x14ac:dyDescent="0.35">
      <c r="A2444" s="103" t="s">
        <v>14561</v>
      </c>
      <c r="B2444" s="122" t="s">
        <v>108</v>
      </c>
      <c r="C2444" s="117" t="s">
        <v>856</v>
      </c>
      <c r="D2444" s="123" t="s">
        <v>112</v>
      </c>
      <c r="E2444" s="124" t="s">
        <v>70</v>
      </c>
      <c r="F2444" s="125" t="s">
        <v>14562</v>
      </c>
      <c r="G2444" s="126" t="s">
        <v>14563</v>
      </c>
    </row>
    <row r="2445" spans="1:7" hidden="1" x14ac:dyDescent="0.35">
      <c r="A2445" s="103" t="s">
        <v>14565</v>
      </c>
      <c r="B2445" s="111" t="s">
        <v>108</v>
      </c>
      <c r="C2445" s="117" t="s">
        <v>856</v>
      </c>
      <c r="D2445" s="118" t="s">
        <v>249</v>
      </c>
      <c r="E2445" s="119"/>
      <c r="F2445" s="120" t="s">
        <v>14566</v>
      </c>
      <c r="G2445" s="121" t="s">
        <v>14567</v>
      </c>
    </row>
    <row r="2446" spans="1:7" hidden="1" x14ac:dyDescent="0.35">
      <c r="A2446" s="103" t="s">
        <v>14569</v>
      </c>
      <c r="B2446" s="122" t="s">
        <v>108</v>
      </c>
      <c r="C2446" s="117" t="s">
        <v>856</v>
      </c>
      <c r="D2446" s="123" t="s">
        <v>249</v>
      </c>
      <c r="E2446" s="124" t="s">
        <v>116</v>
      </c>
      <c r="F2446" s="125" t="s">
        <v>14570</v>
      </c>
      <c r="G2446" s="126" t="s">
        <v>14571</v>
      </c>
    </row>
    <row r="2447" spans="1:7" hidden="1" x14ac:dyDescent="0.35">
      <c r="A2447" s="103" t="s">
        <v>14573</v>
      </c>
      <c r="B2447" s="122" t="s">
        <v>108</v>
      </c>
      <c r="C2447" s="117" t="s">
        <v>856</v>
      </c>
      <c r="D2447" s="123" t="s">
        <v>249</v>
      </c>
      <c r="E2447" s="124" t="s">
        <v>328</v>
      </c>
      <c r="F2447" s="125" t="s">
        <v>14574</v>
      </c>
      <c r="G2447" s="126" t="s">
        <v>14575</v>
      </c>
    </row>
    <row r="2448" spans="1:7" hidden="1" x14ac:dyDescent="0.35">
      <c r="A2448" s="103" t="s">
        <v>14577</v>
      </c>
      <c r="B2448" s="122" t="s">
        <v>108</v>
      </c>
      <c r="C2448" s="117" t="s">
        <v>856</v>
      </c>
      <c r="D2448" s="123" t="s">
        <v>249</v>
      </c>
      <c r="E2448" s="124" t="s">
        <v>143</v>
      </c>
      <c r="F2448" s="125" t="s">
        <v>14578</v>
      </c>
      <c r="G2448" s="126" t="s">
        <v>14579</v>
      </c>
    </row>
    <row r="2449" spans="1:7" hidden="1" x14ac:dyDescent="0.35">
      <c r="A2449" s="103" t="s">
        <v>14581</v>
      </c>
      <c r="B2449" s="122" t="s">
        <v>108</v>
      </c>
      <c r="C2449" s="117" t="s">
        <v>856</v>
      </c>
      <c r="D2449" s="123" t="s">
        <v>249</v>
      </c>
      <c r="E2449" s="124" t="s">
        <v>798</v>
      </c>
      <c r="F2449" s="125" t="s">
        <v>14582</v>
      </c>
      <c r="G2449" s="126" t="s">
        <v>14583</v>
      </c>
    </row>
    <row r="2450" spans="1:7" hidden="1" x14ac:dyDescent="0.35">
      <c r="A2450" s="103" t="s">
        <v>14585</v>
      </c>
      <c r="B2450" s="122" t="s">
        <v>108</v>
      </c>
      <c r="C2450" s="117" t="s">
        <v>856</v>
      </c>
      <c r="D2450" s="123" t="s">
        <v>249</v>
      </c>
      <c r="E2450" s="124" t="s">
        <v>503</v>
      </c>
      <c r="F2450" s="125" t="s">
        <v>14586</v>
      </c>
      <c r="G2450" s="126" t="s">
        <v>14587</v>
      </c>
    </row>
    <row r="2451" spans="1:7" hidden="1" x14ac:dyDescent="0.35">
      <c r="A2451" s="103" t="s">
        <v>14589</v>
      </c>
      <c r="B2451" s="122" t="s">
        <v>108</v>
      </c>
      <c r="C2451" s="117" t="s">
        <v>856</v>
      </c>
      <c r="D2451" s="123" t="s">
        <v>249</v>
      </c>
      <c r="E2451" s="124" t="s">
        <v>1176</v>
      </c>
      <c r="F2451" s="125" t="s">
        <v>14590</v>
      </c>
      <c r="G2451" s="126" t="s">
        <v>14591</v>
      </c>
    </row>
    <row r="2452" spans="1:7" hidden="1" x14ac:dyDescent="0.35">
      <c r="A2452" s="103" t="s">
        <v>14592</v>
      </c>
      <c r="B2452" s="122" t="s">
        <v>108</v>
      </c>
      <c r="C2452" s="117" t="s">
        <v>856</v>
      </c>
      <c r="D2452" s="123" t="s">
        <v>249</v>
      </c>
      <c r="E2452" s="124" t="s">
        <v>856</v>
      </c>
      <c r="F2452" s="125" t="s">
        <v>14593</v>
      </c>
      <c r="G2452" s="126" t="s">
        <v>14594</v>
      </c>
    </row>
    <row r="2453" spans="1:7" hidden="1" x14ac:dyDescent="0.35">
      <c r="A2453" s="103" t="s">
        <v>14595</v>
      </c>
      <c r="B2453" s="106" t="s">
        <v>112</v>
      </c>
      <c r="C2453" s="107"/>
      <c r="D2453" s="107"/>
      <c r="E2453" s="108"/>
      <c r="F2453" s="109" t="s">
        <v>14596</v>
      </c>
      <c r="G2453" s="110" t="s">
        <v>4119</v>
      </c>
    </row>
    <row r="2454" spans="1:7" hidden="1" x14ac:dyDescent="0.35">
      <c r="A2454" s="103" t="s">
        <v>14598</v>
      </c>
      <c r="B2454" s="111" t="s">
        <v>112</v>
      </c>
      <c r="C2454" s="112" t="s">
        <v>70</v>
      </c>
      <c r="D2454" s="113"/>
      <c r="E2454" s="114"/>
      <c r="F2454" s="115" t="s">
        <v>14599</v>
      </c>
      <c r="G2454" s="116" t="s">
        <v>14600</v>
      </c>
    </row>
    <row r="2455" spans="1:7" hidden="1" x14ac:dyDescent="0.35">
      <c r="A2455" s="103" t="s">
        <v>14601</v>
      </c>
      <c r="B2455" s="111" t="s">
        <v>112</v>
      </c>
      <c r="C2455" s="117" t="s">
        <v>70</v>
      </c>
      <c r="D2455" s="118" t="s">
        <v>930</v>
      </c>
      <c r="E2455" s="119"/>
      <c r="F2455" s="120" t="s">
        <v>14602</v>
      </c>
      <c r="G2455" s="121" t="s">
        <v>14603</v>
      </c>
    </row>
    <row r="2456" spans="1:7" hidden="1" x14ac:dyDescent="0.35">
      <c r="A2456" s="103" t="s">
        <v>14604</v>
      </c>
      <c r="B2456" s="122" t="s">
        <v>112</v>
      </c>
      <c r="C2456" s="117" t="s">
        <v>70</v>
      </c>
      <c r="D2456" s="123" t="s">
        <v>930</v>
      </c>
      <c r="E2456" s="124" t="s">
        <v>1029</v>
      </c>
      <c r="F2456" s="125" t="s">
        <v>14605</v>
      </c>
      <c r="G2456" s="126" t="s">
        <v>14606</v>
      </c>
    </row>
    <row r="2457" spans="1:7" hidden="1" x14ac:dyDescent="0.35">
      <c r="A2457" s="103" t="s">
        <v>14608</v>
      </c>
      <c r="B2457" s="122" t="s">
        <v>112</v>
      </c>
      <c r="C2457" s="117" t="s">
        <v>70</v>
      </c>
      <c r="D2457" s="123" t="s">
        <v>930</v>
      </c>
      <c r="E2457" s="124" t="s">
        <v>494</v>
      </c>
      <c r="F2457" s="125" t="s">
        <v>14609</v>
      </c>
      <c r="G2457" s="126" t="s">
        <v>14610</v>
      </c>
    </row>
    <row r="2458" spans="1:7" hidden="1" x14ac:dyDescent="0.35">
      <c r="A2458" s="103" t="s">
        <v>14612</v>
      </c>
      <c r="B2458" s="122" t="s">
        <v>112</v>
      </c>
      <c r="C2458" s="117" t="s">
        <v>70</v>
      </c>
      <c r="D2458" s="123" t="s">
        <v>930</v>
      </c>
      <c r="E2458" s="124" t="s">
        <v>199</v>
      </c>
      <c r="F2458" s="125" t="s">
        <v>14613</v>
      </c>
      <c r="G2458" s="126" t="s">
        <v>14614</v>
      </c>
    </row>
    <row r="2459" spans="1:7" hidden="1" x14ac:dyDescent="0.35">
      <c r="A2459" s="103" t="s">
        <v>14616</v>
      </c>
      <c r="B2459" s="122" t="s">
        <v>112</v>
      </c>
      <c r="C2459" s="117" t="s">
        <v>70</v>
      </c>
      <c r="D2459" s="123" t="s">
        <v>930</v>
      </c>
      <c r="E2459" s="124" t="s">
        <v>553</v>
      </c>
      <c r="F2459" s="125" t="s">
        <v>14617</v>
      </c>
      <c r="G2459" s="126" t="s">
        <v>14618</v>
      </c>
    </row>
    <row r="2460" spans="1:7" hidden="1" x14ac:dyDescent="0.35">
      <c r="A2460" s="103" t="s">
        <v>14620</v>
      </c>
      <c r="B2460" s="122" t="s">
        <v>112</v>
      </c>
      <c r="C2460" s="117" t="s">
        <v>70</v>
      </c>
      <c r="D2460" s="123" t="s">
        <v>930</v>
      </c>
      <c r="E2460" s="124" t="s">
        <v>1627</v>
      </c>
      <c r="F2460" s="125" t="s">
        <v>14621</v>
      </c>
      <c r="G2460" s="126" t="s">
        <v>14622</v>
      </c>
    </row>
    <row r="2461" spans="1:7" hidden="1" x14ac:dyDescent="0.35">
      <c r="A2461" s="103" t="s">
        <v>14624</v>
      </c>
      <c r="B2461" s="111" t="s">
        <v>112</v>
      </c>
      <c r="C2461" s="117" t="s">
        <v>70</v>
      </c>
      <c r="D2461" s="118" t="s">
        <v>1176</v>
      </c>
      <c r="E2461" s="119"/>
      <c r="F2461" s="120" t="s">
        <v>14625</v>
      </c>
      <c r="G2461" s="121" t="s">
        <v>14626</v>
      </c>
    </row>
    <row r="2462" spans="1:7" hidden="1" x14ac:dyDescent="0.35">
      <c r="A2462" s="103" t="s">
        <v>14627</v>
      </c>
      <c r="B2462" s="122" t="s">
        <v>112</v>
      </c>
      <c r="C2462" s="117" t="s">
        <v>70</v>
      </c>
      <c r="D2462" s="123" t="s">
        <v>1176</v>
      </c>
      <c r="E2462" s="124" t="s">
        <v>658</v>
      </c>
      <c r="F2462" s="125" t="s">
        <v>14628</v>
      </c>
      <c r="G2462" s="126" t="s">
        <v>14629</v>
      </c>
    </row>
    <row r="2463" spans="1:7" hidden="1" x14ac:dyDescent="0.35">
      <c r="A2463" s="103" t="s">
        <v>14631</v>
      </c>
      <c r="B2463" s="122" t="s">
        <v>112</v>
      </c>
      <c r="C2463" s="117" t="s">
        <v>70</v>
      </c>
      <c r="D2463" s="123" t="s">
        <v>1176</v>
      </c>
      <c r="E2463" s="124" t="s">
        <v>1340</v>
      </c>
      <c r="F2463" s="125" t="s">
        <v>14632</v>
      </c>
      <c r="G2463" s="126" t="s">
        <v>14633</v>
      </c>
    </row>
    <row r="2464" spans="1:7" hidden="1" x14ac:dyDescent="0.35">
      <c r="A2464" s="103" t="s">
        <v>14635</v>
      </c>
      <c r="B2464" s="122" t="s">
        <v>112</v>
      </c>
      <c r="C2464" s="117" t="s">
        <v>70</v>
      </c>
      <c r="D2464" s="123" t="s">
        <v>1176</v>
      </c>
      <c r="E2464" s="124" t="s">
        <v>430</v>
      </c>
      <c r="F2464" s="125" t="s">
        <v>14636</v>
      </c>
      <c r="G2464" s="126" t="s">
        <v>14637</v>
      </c>
    </row>
    <row r="2465" spans="1:7" hidden="1" x14ac:dyDescent="0.35">
      <c r="A2465" s="103" t="s">
        <v>14639</v>
      </c>
      <c r="B2465" s="122" t="s">
        <v>112</v>
      </c>
      <c r="C2465" s="117" t="s">
        <v>70</v>
      </c>
      <c r="D2465" s="123" t="s">
        <v>1176</v>
      </c>
      <c r="E2465" s="124" t="s">
        <v>58</v>
      </c>
      <c r="F2465" s="125" t="s">
        <v>14640</v>
      </c>
      <c r="G2465" s="126" t="s">
        <v>14641</v>
      </c>
    </row>
    <row r="2466" spans="1:7" hidden="1" x14ac:dyDescent="0.35">
      <c r="A2466" s="103" t="s">
        <v>14643</v>
      </c>
      <c r="B2466" s="122" t="s">
        <v>112</v>
      </c>
      <c r="C2466" s="117" t="s">
        <v>70</v>
      </c>
      <c r="D2466" s="123" t="s">
        <v>1176</v>
      </c>
      <c r="E2466" s="124" t="s">
        <v>481</v>
      </c>
      <c r="F2466" s="125" t="s">
        <v>14644</v>
      </c>
      <c r="G2466" s="126" t="s">
        <v>14645</v>
      </c>
    </row>
    <row r="2467" spans="1:7" hidden="1" x14ac:dyDescent="0.35">
      <c r="A2467" s="103" t="s">
        <v>14647</v>
      </c>
      <c r="B2467" s="122" t="s">
        <v>112</v>
      </c>
      <c r="C2467" s="117" t="s">
        <v>70</v>
      </c>
      <c r="D2467" s="123" t="s">
        <v>1176</v>
      </c>
      <c r="E2467" s="124" t="s">
        <v>670</v>
      </c>
      <c r="F2467" s="125" t="s">
        <v>14648</v>
      </c>
      <c r="G2467" s="126" t="s">
        <v>14649</v>
      </c>
    </row>
    <row r="2468" spans="1:7" hidden="1" x14ac:dyDescent="0.35">
      <c r="A2468" s="103" t="s">
        <v>14651</v>
      </c>
      <c r="B2468" s="122" t="s">
        <v>112</v>
      </c>
      <c r="C2468" s="117" t="s">
        <v>70</v>
      </c>
      <c r="D2468" s="123" t="s">
        <v>1176</v>
      </c>
      <c r="E2468" s="124" t="s">
        <v>132</v>
      </c>
      <c r="F2468" s="125" t="s">
        <v>14652</v>
      </c>
      <c r="G2468" s="126" t="s">
        <v>14653</v>
      </c>
    </row>
    <row r="2469" spans="1:7" hidden="1" x14ac:dyDescent="0.35">
      <c r="A2469" s="103" t="s">
        <v>14654</v>
      </c>
      <c r="B2469" s="122" t="s">
        <v>112</v>
      </c>
      <c r="C2469" s="117" t="s">
        <v>70</v>
      </c>
      <c r="D2469" s="123" t="s">
        <v>1176</v>
      </c>
      <c r="E2469" s="124" t="s">
        <v>822</v>
      </c>
      <c r="F2469" s="125" t="s">
        <v>14655</v>
      </c>
      <c r="G2469" s="126" t="s">
        <v>14656</v>
      </c>
    </row>
    <row r="2470" spans="1:7" hidden="1" x14ac:dyDescent="0.35">
      <c r="A2470" s="103" t="s">
        <v>14658</v>
      </c>
      <c r="B2470" s="122" t="s">
        <v>112</v>
      </c>
      <c r="C2470" s="117" t="s">
        <v>70</v>
      </c>
      <c r="D2470" s="123" t="s">
        <v>1176</v>
      </c>
      <c r="E2470" s="124" t="s">
        <v>442</v>
      </c>
      <c r="F2470" s="125" t="s">
        <v>14659</v>
      </c>
      <c r="G2470" s="126" t="s">
        <v>14660</v>
      </c>
    </row>
    <row r="2471" spans="1:7" hidden="1" x14ac:dyDescent="0.35">
      <c r="A2471" s="103" t="s">
        <v>14661</v>
      </c>
      <c r="B2471" s="122" t="s">
        <v>112</v>
      </c>
      <c r="C2471" s="117" t="s">
        <v>70</v>
      </c>
      <c r="D2471" s="123" t="s">
        <v>1176</v>
      </c>
      <c r="E2471" s="124" t="s">
        <v>969</v>
      </c>
      <c r="F2471" s="125" t="s">
        <v>14662</v>
      </c>
      <c r="G2471" s="126" t="s">
        <v>14663</v>
      </c>
    </row>
    <row r="2472" spans="1:7" hidden="1" x14ac:dyDescent="0.35">
      <c r="A2472" s="103" t="s">
        <v>14665</v>
      </c>
      <c r="B2472" s="122" t="s">
        <v>112</v>
      </c>
      <c r="C2472" s="117" t="s">
        <v>70</v>
      </c>
      <c r="D2472" s="123" t="s">
        <v>1176</v>
      </c>
      <c r="E2472" s="124" t="s">
        <v>1591</v>
      </c>
      <c r="F2472" s="125" t="s">
        <v>14666</v>
      </c>
      <c r="G2472" s="126" t="s">
        <v>14667</v>
      </c>
    </row>
    <row r="2473" spans="1:7" hidden="1" x14ac:dyDescent="0.35">
      <c r="A2473" s="103" t="s">
        <v>14669</v>
      </c>
      <c r="B2473" s="122" t="s">
        <v>112</v>
      </c>
      <c r="C2473" s="117" t="s">
        <v>70</v>
      </c>
      <c r="D2473" s="123" t="s">
        <v>1176</v>
      </c>
      <c r="E2473" s="124" t="s">
        <v>159</v>
      </c>
      <c r="F2473" s="125" t="s">
        <v>14670</v>
      </c>
      <c r="G2473" s="126" t="s">
        <v>14671</v>
      </c>
    </row>
    <row r="2474" spans="1:7" hidden="1" x14ac:dyDescent="0.35">
      <c r="A2474" s="103" t="s">
        <v>14673</v>
      </c>
      <c r="B2474" s="122" t="s">
        <v>112</v>
      </c>
      <c r="C2474" s="117" t="s">
        <v>70</v>
      </c>
      <c r="D2474" s="123" t="s">
        <v>1176</v>
      </c>
      <c r="E2474" s="124" t="s">
        <v>192</v>
      </c>
      <c r="F2474" s="125" t="s">
        <v>14674</v>
      </c>
      <c r="G2474" s="126" t="s">
        <v>14675</v>
      </c>
    </row>
    <row r="2475" spans="1:7" x14ac:dyDescent="0.35">
      <c r="A2475" s="103" t="s">
        <v>49592</v>
      </c>
      <c r="B2475" s="122" t="s">
        <v>112</v>
      </c>
      <c r="C2475" s="117" t="s">
        <v>70</v>
      </c>
      <c r="D2475" s="123" t="s">
        <v>1176</v>
      </c>
      <c r="E2475" s="124" t="s">
        <v>494</v>
      </c>
      <c r="F2475" s="125" t="s">
        <v>50050</v>
      </c>
      <c r="G2475" s="126" t="e">
        <v>#N/A</v>
      </c>
    </row>
    <row r="2476" spans="1:7" hidden="1" x14ac:dyDescent="0.35">
      <c r="A2476" s="103" t="s">
        <v>14677</v>
      </c>
      <c r="B2476" s="122" t="s">
        <v>112</v>
      </c>
      <c r="C2476" s="117" t="s">
        <v>70</v>
      </c>
      <c r="D2476" s="123" t="s">
        <v>1176</v>
      </c>
      <c r="E2476" s="124" t="s">
        <v>638</v>
      </c>
      <c r="F2476" s="125" t="s">
        <v>14678</v>
      </c>
      <c r="G2476" s="126" t="s">
        <v>14679</v>
      </c>
    </row>
    <row r="2477" spans="1:7" hidden="1" x14ac:dyDescent="0.35">
      <c r="A2477" s="103" t="s">
        <v>14680</v>
      </c>
      <c r="B2477" s="122" t="s">
        <v>112</v>
      </c>
      <c r="C2477" s="117" t="s">
        <v>70</v>
      </c>
      <c r="D2477" s="123" t="s">
        <v>1176</v>
      </c>
      <c r="E2477" s="124" t="s">
        <v>558</v>
      </c>
      <c r="F2477" s="125" t="s">
        <v>14681</v>
      </c>
      <c r="G2477" s="126" t="s">
        <v>14682</v>
      </c>
    </row>
    <row r="2478" spans="1:7" hidden="1" x14ac:dyDescent="0.35">
      <c r="A2478" s="103" t="s">
        <v>14684</v>
      </c>
      <c r="B2478" s="122" t="s">
        <v>112</v>
      </c>
      <c r="C2478" s="117" t="s">
        <v>70</v>
      </c>
      <c r="D2478" s="123" t="s">
        <v>1176</v>
      </c>
      <c r="E2478" s="124" t="s">
        <v>878</v>
      </c>
      <c r="F2478" s="125" t="s">
        <v>14685</v>
      </c>
      <c r="G2478" s="126" t="s">
        <v>14686</v>
      </c>
    </row>
    <row r="2479" spans="1:7" hidden="1" x14ac:dyDescent="0.35">
      <c r="A2479" s="103" t="s">
        <v>14688</v>
      </c>
      <c r="B2479" s="122" t="s">
        <v>112</v>
      </c>
      <c r="C2479" s="117" t="s">
        <v>70</v>
      </c>
      <c r="D2479" s="123" t="s">
        <v>1176</v>
      </c>
      <c r="E2479" s="124" t="s">
        <v>78</v>
      </c>
      <c r="F2479" s="125" t="s">
        <v>14689</v>
      </c>
      <c r="G2479" s="126" t="s">
        <v>14690</v>
      </c>
    </row>
    <row r="2480" spans="1:7" hidden="1" x14ac:dyDescent="0.35">
      <c r="A2480" s="103" t="s">
        <v>14692</v>
      </c>
      <c r="B2480" s="122" t="s">
        <v>112</v>
      </c>
      <c r="C2480" s="117" t="s">
        <v>70</v>
      </c>
      <c r="D2480" s="123" t="s">
        <v>1176</v>
      </c>
      <c r="E2480" s="124" t="s">
        <v>82</v>
      </c>
      <c r="F2480" s="125" t="s">
        <v>14693</v>
      </c>
      <c r="G2480" s="126" t="s">
        <v>14694</v>
      </c>
    </row>
    <row r="2481" spans="1:7" hidden="1" x14ac:dyDescent="0.35">
      <c r="A2481" s="103" t="s">
        <v>14696</v>
      </c>
      <c r="B2481" s="122" t="s">
        <v>112</v>
      </c>
      <c r="C2481" s="117" t="s">
        <v>70</v>
      </c>
      <c r="D2481" s="123" t="s">
        <v>1176</v>
      </c>
      <c r="E2481" s="124" t="s">
        <v>758</v>
      </c>
      <c r="F2481" s="125" t="s">
        <v>14697</v>
      </c>
      <c r="G2481" s="126" t="s">
        <v>14698</v>
      </c>
    </row>
    <row r="2482" spans="1:7" hidden="1" x14ac:dyDescent="0.35">
      <c r="A2482" s="103" t="s">
        <v>14700</v>
      </c>
      <c r="B2482" s="122" t="s">
        <v>112</v>
      </c>
      <c r="C2482" s="117" t="s">
        <v>70</v>
      </c>
      <c r="D2482" s="123" t="s">
        <v>1176</v>
      </c>
      <c r="E2482" s="124" t="s">
        <v>985</v>
      </c>
      <c r="F2482" s="125" t="s">
        <v>14701</v>
      </c>
      <c r="G2482" s="126" t="s">
        <v>14702</v>
      </c>
    </row>
    <row r="2483" spans="1:7" hidden="1" x14ac:dyDescent="0.35">
      <c r="A2483" s="103" t="s">
        <v>14704</v>
      </c>
      <c r="B2483" s="122" t="s">
        <v>112</v>
      </c>
      <c r="C2483" s="117" t="s">
        <v>70</v>
      </c>
      <c r="D2483" s="123" t="s">
        <v>1176</v>
      </c>
      <c r="E2483" s="124" t="s">
        <v>1032</v>
      </c>
      <c r="F2483" s="125" t="s">
        <v>14705</v>
      </c>
      <c r="G2483" s="126" t="s">
        <v>14706</v>
      </c>
    </row>
    <row r="2484" spans="1:7" hidden="1" x14ac:dyDescent="0.35">
      <c r="A2484" s="103" t="s">
        <v>14708</v>
      </c>
      <c r="B2484" s="122" t="s">
        <v>112</v>
      </c>
      <c r="C2484" s="117" t="s">
        <v>70</v>
      </c>
      <c r="D2484" s="123" t="s">
        <v>1176</v>
      </c>
      <c r="E2484" s="124" t="s">
        <v>1013</v>
      </c>
      <c r="F2484" s="125" t="s">
        <v>14709</v>
      </c>
      <c r="G2484" s="126" t="s">
        <v>14710</v>
      </c>
    </row>
    <row r="2485" spans="1:7" hidden="1" x14ac:dyDescent="0.35">
      <c r="A2485" s="103" t="s">
        <v>14711</v>
      </c>
      <c r="B2485" s="122" t="s">
        <v>112</v>
      </c>
      <c r="C2485" s="117" t="s">
        <v>70</v>
      </c>
      <c r="D2485" s="123" t="s">
        <v>1176</v>
      </c>
      <c r="E2485" s="124" t="s">
        <v>1066</v>
      </c>
      <c r="F2485" s="125" t="s">
        <v>14712</v>
      </c>
      <c r="G2485" s="126" t="s">
        <v>14713</v>
      </c>
    </row>
    <row r="2486" spans="1:7" hidden="1" x14ac:dyDescent="0.35">
      <c r="A2486" s="103" t="s">
        <v>14715</v>
      </c>
      <c r="B2486" s="122" t="s">
        <v>112</v>
      </c>
      <c r="C2486" s="117" t="s">
        <v>70</v>
      </c>
      <c r="D2486" s="123" t="s">
        <v>1176</v>
      </c>
      <c r="E2486" s="124" t="s">
        <v>155</v>
      </c>
      <c r="F2486" s="125" t="s">
        <v>14716</v>
      </c>
      <c r="G2486" s="126" t="s">
        <v>14717</v>
      </c>
    </row>
    <row r="2487" spans="1:7" hidden="1" x14ac:dyDescent="0.35">
      <c r="A2487" s="103" t="s">
        <v>14719</v>
      </c>
      <c r="B2487" s="122" t="s">
        <v>112</v>
      </c>
      <c r="C2487" s="117" t="s">
        <v>70</v>
      </c>
      <c r="D2487" s="123" t="s">
        <v>1176</v>
      </c>
      <c r="E2487" s="124" t="s">
        <v>856</v>
      </c>
      <c r="F2487" s="125" t="s">
        <v>14720</v>
      </c>
      <c r="G2487" s="126" t="s">
        <v>14721</v>
      </c>
    </row>
    <row r="2488" spans="1:7" hidden="1" x14ac:dyDescent="0.35">
      <c r="A2488" s="103" t="s">
        <v>14723</v>
      </c>
      <c r="B2488" s="111" t="s">
        <v>112</v>
      </c>
      <c r="C2488" s="112" t="s">
        <v>399</v>
      </c>
      <c r="D2488" s="113"/>
      <c r="E2488" s="114"/>
      <c r="F2488" s="115" t="s">
        <v>14724</v>
      </c>
      <c r="G2488" s="116" t="s">
        <v>14725</v>
      </c>
    </row>
    <row r="2489" spans="1:7" hidden="1" x14ac:dyDescent="0.35">
      <c r="A2489" s="103" t="s">
        <v>14726</v>
      </c>
      <c r="B2489" s="111" t="s">
        <v>112</v>
      </c>
      <c r="C2489" s="117" t="s">
        <v>399</v>
      </c>
      <c r="D2489" s="118" t="s">
        <v>325</v>
      </c>
      <c r="E2489" s="119"/>
      <c r="F2489" s="120" t="s">
        <v>14727</v>
      </c>
      <c r="G2489" s="121" t="s">
        <v>14728</v>
      </c>
    </row>
    <row r="2490" spans="1:7" hidden="1" x14ac:dyDescent="0.35">
      <c r="A2490" s="103" t="s">
        <v>14729</v>
      </c>
      <c r="B2490" s="122" t="s">
        <v>112</v>
      </c>
      <c r="C2490" s="117" t="s">
        <v>399</v>
      </c>
      <c r="D2490" s="123" t="s">
        <v>325</v>
      </c>
      <c r="E2490" s="124" t="s">
        <v>466</v>
      </c>
      <c r="F2490" s="125" t="s">
        <v>14730</v>
      </c>
      <c r="G2490" s="126" t="s">
        <v>14731</v>
      </c>
    </row>
    <row r="2491" spans="1:7" hidden="1" x14ac:dyDescent="0.35">
      <c r="A2491" s="103" t="s">
        <v>14732</v>
      </c>
      <c r="B2491" s="122" t="s">
        <v>112</v>
      </c>
      <c r="C2491" s="117" t="s">
        <v>399</v>
      </c>
      <c r="D2491" s="123" t="s">
        <v>325</v>
      </c>
      <c r="E2491" s="124" t="s">
        <v>328</v>
      </c>
      <c r="F2491" s="125" t="s">
        <v>14733</v>
      </c>
      <c r="G2491" s="126" t="s">
        <v>14734</v>
      </c>
    </row>
    <row r="2492" spans="1:7" hidden="1" x14ac:dyDescent="0.35">
      <c r="A2492" s="103" t="s">
        <v>14735</v>
      </c>
      <c r="B2492" s="122" t="s">
        <v>112</v>
      </c>
      <c r="C2492" s="117" t="s">
        <v>399</v>
      </c>
      <c r="D2492" s="123" t="s">
        <v>325</v>
      </c>
      <c r="E2492" s="124" t="s">
        <v>612</v>
      </c>
      <c r="F2492" s="125" t="s">
        <v>14736</v>
      </c>
      <c r="G2492" s="126" t="s">
        <v>14737</v>
      </c>
    </row>
    <row r="2493" spans="1:7" hidden="1" x14ac:dyDescent="0.35">
      <c r="A2493" s="103" t="s">
        <v>14738</v>
      </c>
      <c r="B2493" s="122" t="s">
        <v>112</v>
      </c>
      <c r="C2493" s="117" t="s">
        <v>399</v>
      </c>
      <c r="D2493" s="123" t="s">
        <v>325</v>
      </c>
      <c r="E2493" s="124" t="s">
        <v>332</v>
      </c>
      <c r="F2493" s="125" t="s">
        <v>14739</v>
      </c>
      <c r="G2493" s="126" t="s">
        <v>14740</v>
      </c>
    </row>
    <row r="2494" spans="1:7" hidden="1" x14ac:dyDescent="0.35">
      <c r="A2494" s="103" t="s">
        <v>14741</v>
      </c>
      <c r="B2494" s="122" t="s">
        <v>112</v>
      </c>
      <c r="C2494" s="117" t="s">
        <v>399</v>
      </c>
      <c r="D2494" s="123" t="s">
        <v>325</v>
      </c>
      <c r="E2494" s="124" t="s">
        <v>58</v>
      </c>
      <c r="F2494" s="125" t="s">
        <v>14742</v>
      </c>
      <c r="G2494" s="126" t="s">
        <v>14743</v>
      </c>
    </row>
    <row r="2495" spans="1:7" hidden="1" x14ac:dyDescent="0.35">
      <c r="A2495" s="103" t="s">
        <v>14744</v>
      </c>
      <c r="B2495" s="122" t="s">
        <v>112</v>
      </c>
      <c r="C2495" s="117" t="s">
        <v>399</v>
      </c>
      <c r="D2495" s="123" t="s">
        <v>325</v>
      </c>
      <c r="E2495" s="124" t="s">
        <v>481</v>
      </c>
      <c r="F2495" s="125" t="s">
        <v>14745</v>
      </c>
      <c r="G2495" s="126" t="s">
        <v>14746</v>
      </c>
    </row>
    <row r="2496" spans="1:7" hidden="1" x14ac:dyDescent="0.35">
      <c r="A2496" s="103" t="s">
        <v>14747</v>
      </c>
      <c r="B2496" s="122" t="s">
        <v>112</v>
      </c>
      <c r="C2496" s="117" t="s">
        <v>399</v>
      </c>
      <c r="D2496" s="123" t="s">
        <v>325</v>
      </c>
      <c r="E2496" s="124" t="s">
        <v>1348</v>
      </c>
      <c r="F2496" s="125" t="s">
        <v>14748</v>
      </c>
      <c r="G2496" s="126" t="s">
        <v>14749</v>
      </c>
    </row>
    <row r="2497" spans="1:7" hidden="1" x14ac:dyDescent="0.35">
      <c r="A2497" s="103" t="s">
        <v>14750</v>
      </c>
      <c r="B2497" s="122" t="s">
        <v>112</v>
      </c>
      <c r="C2497" s="117" t="s">
        <v>399</v>
      </c>
      <c r="D2497" s="123" t="s">
        <v>325</v>
      </c>
      <c r="E2497" s="124" t="s">
        <v>892</v>
      </c>
      <c r="F2497" s="125" t="s">
        <v>14751</v>
      </c>
      <c r="G2497" s="126" t="s">
        <v>14752</v>
      </c>
    </row>
    <row r="2498" spans="1:7" hidden="1" x14ac:dyDescent="0.35">
      <c r="A2498" s="103" t="s">
        <v>14753</v>
      </c>
      <c r="B2498" s="122" t="s">
        <v>112</v>
      </c>
      <c r="C2498" s="117" t="s">
        <v>399</v>
      </c>
      <c r="D2498" s="123" t="s">
        <v>325</v>
      </c>
      <c r="E2498" s="124" t="s">
        <v>90</v>
      </c>
      <c r="F2498" s="125" t="s">
        <v>14754</v>
      </c>
      <c r="G2498" s="126" t="s">
        <v>14755</v>
      </c>
    </row>
    <row r="2499" spans="1:7" hidden="1" x14ac:dyDescent="0.35">
      <c r="A2499" s="103" t="s">
        <v>14756</v>
      </c>
      <c r="B2499" s="122" t="s">
        <v>112</v>
      </c>
      <c r="C2499" s="117" t="s">
        <v>399</v>
      </c>
      <c r="D2499" s="123" t="s">
        <v>325</v>
      </c>
      <c r="E2499" s="124" t="s">
        <v>100</v>
      </c>
      <c r="F2499" s="125" t="s">
        <v>14757</v>
      </c>
      <c r="G2499" s="126" t="s">
        <v>14758</v>
      </c>
    </row>
    <row r="2500" spans="1:7" hidden="1" x14ac:dyDescent="0.35">
      <c r="A2500" s="103" t="s">
        <v>14759</v>
      </c>
      <c r="B2500" s="122" t="s">
        <v>112</v>
      </c>
      <c r="C2500" s="117" t="s">
        <v>399</v>
      </c>
      <c r="D2500" s="123" t="s">
        <v>325</v>
      </c>
      <c r="E2500" s="124" t="s">
        <v>336</v>
      </c>
      <c r="F2500" s="125" t="s">
        <v>14760</v>
      </c>
      <c r="G2500" s="126" t="s">
        <v>14761</v>
      </c>
    </row>
    <row r="2501" spans="1:7" hidden="1" x14ac:dyDescent="0.35">
      <c r="A2501" s="103" t="s">
        <v>14762</v>
      </c>
      <c r="B2501" s="122" t="s">
        <v>112</v>
      </c>
      <c r="C2501" s="117" t="s">
        <v>399</v>
      </c>
      <c r="D2501" s="123" t="s">
        <v>325</v>
      </c>
      <c r="E2501" s="124" t="s">
        <v>104</v>
      </c>
      <c r="F2501" s="125" t="s">
        <v>14763</v>
      </c>
      <c r="G2501" s="126" t="s">
        <v>14764</v>
      </c>
    </row>
    <row r="2502" spans="1:7" hidden="1" x14ac:dyDescent="0.35">
      <c r="A2502" s="103" t="s">
        <v>14766</v>
      </c>
      <c r="B2502" s="122" t="s">
        <v>112</v>
      </c>
      <c r="C2502" s="117" t="s">
        <v>399</v>
      </c>
      <c r="D2502" s="123" t="s">
        <v>325</v>
      </c>
      <c r="E2502" s="124" t="s">
        <v>1084</v>
      </c>
      <c r="F2502" s="125" t="s">
        <v>14767</v>
      </c>
      <c r="G2502" s="126" t="s">
        <v>14768</v>
      </c>
    </row>
    <row r="2503" spans="1:7" hidden="1" x14ac:dyDescent="0.35">
      <c r="A2503" s="103" t="s">
        <v>14770</v>
      </c>
      <c r="B2503" s="122" t="s">
        <v>112</v>
      </c>
      <c r="C2503" s="117" t="s">
        <v>399</v>
      </c>
      <c r="D2503" s="123" t="s">
        <v>325</v>
      </c>
      <c r="E2503" s="124" t="s">
        <v>108</v>
      </c>
      <c r="F2503" s="125" t="s">
        <v>14771</v>
      </c>
      <c r="G2503" s="126" t="s">
        <v>14772</v>
      </c>
    </row>
    <row r="2504" spans="1:7" hidden="1" x14ac:dyDescent="0.35">
      <c r="A2504" s="103" t="s">
        <v>14773</v>
      </c>
      <c r="B2504" s="122" t="s">
        <v>112</v>
      </c>
      <c r="C2504" s="117" t="s">
        <v>399</v>
      </c>
      <c r="D2504" s="123" t="s">
        <v>325</v>
      </c>
      <c r="E2504" s="124" t="s">
        <v>670</v>
      </c>
      <c r="F2504" s="125" t="s">
        <v>14774</v>
      </c>
      <c r="G2504" s="126" t="s">
        <v>14775</v>
      </c>
    </row>
    <row r="2505" spans="1:7" hidden="1" x14ac:dyDescent="0.35">
      <c r="A2505" s="103" t="s">
        <v>14777</v>
      </c>
      <c r="B2505" s="122" t="s">
        <v>112</v>
      </c>
      <c r="C2505" s="117" t="s">
        <v>399</v>
      </c>
      <c r="D2505" s="123" t="s">
        <v>325</v>
      </c>
      <c r="E2505" s="124" t="s">
        <v>132</v>
      </c>
      <c r="F2505" s="125" t="s">
        <v>14778</v>
      </c>
      <c r="G2505" s="126" t="s">
        <v>14779</v>
      </c>
    </row>
    <row r="2506" spans="1:7" hidden="1" x14ac:dyDescent="0.35">
      <c r="A2506" s="103" t="s">
        <v>14780</v>
      </c>
      <c r="B2506" s="122" t="s">
        <v>112</v>
      </c>
      <c r="C2506" s="117" t="s">
        <v>399</v>
      </c>
      <c r="D2506" s="123" t="s">
        <v>325</v>
      </c>
      <c r="E2506" s="124" t="s">
        <v>136</v>
      </c>
      <c r="F2506" s="125" t="s">
        <v>14781</v>
      </c>
      <c r="G2506" s="126" t="s">
        <v>14782</v>
      </c>
    </row>
    <row r="2507" spans="1:7" hidden="1" x14ac:dyDescent="0.35">
      <c r="A2507" s="103" t="s">
        <v>14784</v>
      </c>
      <c r="B2507" s="122" t="s">
        <v>112</v>
      </c>
      <c r="C2507" s="117" t="s">
        <v>399</v>
      </c>
      <c r="D2507" s="123" t="s">
        <v>325</v>
      </c>
      <c r="E2507" s="124" t="s">
        <v>66</v>
      </c>
      <c r="F2507" s="125" t="s">
        <v>14785</v>
      </c>
      <c r="G2507" s="126" t="s">
        <v>14786</v>
      </c>
    </row>
    <row r="2508" spans="1:7" hidden="1" x14ac:dyDescent="0.35">
      <c r="A2508" s="103" t="s">
        <v>14788</v>
      </c>
      <c r="B2508" s="122" t="s">
        <v>112</v>
      </c>
      <c r="C2508" s="117" t="s">
        <v>399</v>
      </c>
      <c r="D2508" s="123" t="s">
        <v>325</v>
      </c>
      <c r="E2508" s="124" t="s">
        <v>112</v>
      </c>
      <c r="F2508" s="125" t="s">
        <v>14789</v>
      </c>
      <c r="G2508" s="126" t="s">
        <v>14790</v>
      </c>
    </row>
    <row r="2509" spans="1:7" hidden="1" x14ac:dyDescent="0.35">
      <c r="A2509" s="103" t="s">
        <v>14792</v>
      </c>
      <c r="B2509" s="122" t="s">
        <v>112</v>
      </c>
      <c r="C2509" s="117" t="s">
        <v>399</v>
      </c>
      <c r="D2509" s="123" t="s">
        <v>325</v>
      </c>
      <c r="E2509" s="124" t="s">
        <v>70</v>
      </c>
      <c r="F2509" s="125" t="s">
        <v>14793</v>
      </c>
      <c r="G2509" s="126" t="s">
        <v>14794</v>
      </c>
    </row>
    <row r="2510" spans="1:7" hidden="1" x14ac:dyDescent="0.35">
      <c r="A2510" s="103" t="s">
        <v>14796</v>
      </c>
      <c r="B2510" s="122" t="s">
        <v>112</v>
      </c>
      <c r="C2510" s="117" t="s">
        <v>399</v>
      </c>
      <c r="D2510" s="123" t="s">
        <v>325</v>
      </c>
      <c r="E2510" s="124" t="s">
        <v>308</v>
      </c>
      <c r="F2510" s="125" t="s">
        <v>14797</v>
      </c>
      <c r="G2510" s="126" t="s">
        <v>14798</v>
      </c>
    </row>
    <row r="2511" spans="1:7" hidden="1" x14ac:dyDescent="0.35">
      <c r="A2511" s="103" t="s">
        <v>14799</v>
      </c>
      <c r="B2511" s="122" t="s">
        <v>112</v>
      </c>
      <c r="C2511" s="117" t="s">
        <v>399</v>
      </c>
      <c r="D2511" s="123" t="s">
        <v>325</v>
      </c>
      <c r="E2511" s="124" t="s">
        <v>822</v>
      </c>
      <c r="F2511" s="125" t="s">
        <v>14800</v>
      </c>
      <c r="G2511" s="126" t="s">
        <v>14801</v>
      </c>
    </row>
    <row r="2512" spans="1:7" hidden="1" x14ac:dyDescent="0.35">
      <c r="A2512" s="103" t="s">
        <v>14802</v>
      </c>
      <c r="B2512" s="122" t="s">
        <v>112</v>
      </c>
      <c r="C2512" s="117" t="s">
        <v>399</v>
      </c>
      <c r="D2512" s="123" t="s">
        <v>325</v>
      </c>
      <c r="E2512" s="124" t="s">
        <v>442</v>
      </c>
      <c r="F2512" s="125" t="s">
        <v>14803</v>
      </c>
      <c r="G2512" s="126" t="s">
        <v>14804</v>
      </c>
    </row>
    <row r="2513" spans="1:7" hidden="1" x14ac:dyDescent="0.35">
      <c r="A2513" s="103" t="s">
        <v>14806</v>
      </c>
      <c r="B2513" s="122" t="s">
        <v>112</v>
      </c>
      <c r="C2513" s="117" t="s">
        <v>399</v>
      </c>
      <c r="D2513" s="123" t="s">
        <v>325</v>
      </c>
      <c r="E2513" s="124" t="s">
        <v>249</v>
      </c>
      <c r="F2513" s="125" t="s">
        <v>14807</v>
      </c>
      <c r="G2513" s="126" t="s">
        <v>14808</v>
      </c>
    </row>
    <row r="2514" spans="1:7" hidden="1" x14ac:dyDescent="0.35">
      <c r="A2514" s="103" t="s">
        <v>14810</v>
      </c>
      <c r="B2514" s="122" t="s">
        <v>112</v>
      </c>
      <c r="C2514" s="117" t="s">
        <v>399</v>
      </c>
      <c r="D2514" s="123" t="s">
        <v>325</v>
      </c>
      <c r="E2514" s="124" t="s">
        <v>399</v>
      </c>
      <c r="F2514" s="125" t="s">
        <v>14811</v>
      </c>
      <c r="G2514" s="126" t="s">
        <v>14812</v>
      </c>
    </row>
    <row r="2515" spans="1:7" hidden="1" x14ac:dyDescent="0.35">
      <c r="A2515" s="103" t="s">
        <v>14813</v>
      </c>
      <c r="B2515" s="122" t="s">
        <v>112</v>
      </c>
      <c r="C2515" s="117" t="s">
        <v>399</v>
      </c>
      <c r="D2515" s="123" t="s">
        <v>325</v>
      </c>
      <c r="E2515" s="124" t="s">
        <v>1029</v>
      </c>
      <c r="F2515" s="125" t="s">
        <v>14814</v>
      </c>
      <c r="G2515" s="126" t="s">
        <v>14815</v>
      </c>
    </row>
    <row r="2516" spans="1:7" hidden="1" x14ac:dyDescent="0.35">
      <c r="A2516" s="103" t="s">
        <v>14816</v>
      </c>
      <c r="B2516" s="122" t="s">
        <v>112</v>
      </c>
      <c r="C2516" s="117" t="s">
        <v>399</v>
      </c>
      <c r="D2516" s="123" t="s">
        <v>325</v>
      </c>
      <c r="E2516" s="124" t="s">
        <v>196</v>
      </c>
      <c r="F2516" s="125" t="s">
        <v>14817</v>
      </c>
      <c r="G2516" s="126" t="s">
        <v>14818</v>
      </c>
    </row>
    <row r="2517" spans="1:7" hidden="1" x14ac:dyDescent="0.35">
      <c r="A2517" s="103" t="s">
        <v>14819</v>
      </c>
      <c r="B2517" s="122" t="s">
        <v>112</v>
      </c>
      <c r="C2517" s="117" t="s">
        <v>399</v>
      </c>
      <c r="D2517" s="123" t="s">
        <v>325</v>
      </c>
      <c r="E2517" s="124" t="s">
        <v>312</v>
      </c>
      <c r="F2517" s="125" t="s">
        <v>14820</v>
      </c>
      <c r="G2517" s="126" t="s">
        <v>14821</v>
      </c>
    </row>
    <row r="2518" spans="1:7" hidden="1" x14ac:dyDescent="0.35">
      <c r="A2518" s="103" t="s">
        <v>14822</v>
      </c>
      <c r="B2518" s="122" t="s">
        <v>112</v>
      </c>
      <c r="C2518" s="117" t="s">
        <v>399</v>
      </c>
      <c r="D2518" s="123" t="s">
        <v>325</v>
      </c>
      <c r="E2518" s="124" t="s">
        <v>582</v>
      </c>
      <c r="F2518" s="125" t="s">
        <v>14823</v>
      </c>
      <c r="G2518" s="126" t="s">
        <v>14824</v>
      </c>
    </row>
    <row r="2519" spans="1:7" hidden="1" x14ac:dyDescent="0.35">
      <c r="A2519" s="103" t="s">
        <v>14825</v>
      </c>
      <c r="B2519" s="122" t="s">
        <v>112</v>
      </c>
      <c r="C2519" s="117" t="s">
        <v>399</v>
      </c>
      <c r="D2519" s="123" t="s">
        <v>325</v>
      </c>
      <c r="E2519" s="124" t="s">
        <v>403</v>
      </c>
      <c r="F2519" s="125" t="s">
        <v>14826</v>
      </c>
      <c r="G2519" s="126" t="s">
        <v>14827</v>
      </c>
    </row>
    <row r="2520" spans="1:7" hidden="1" x14ac:dyDescent="0.35">
      <c r="A2520" s="103" t="s">
        <v>14828</v>
      </c>
      <c r="B2520" s="122" t="s">
        <v>112</v>
      </c>
      <c r="C2520" s="117" t="s">
        <v>399</v>
      </c>
      <c r="D2520" s="123" t="s">
        <v>325</v>
      </c>
      <c r="E2520" s="124" t="s">
        <v>268</v>
      </c>
      <c r="F2520" s="125" t="s">
        <v>14829</v>
      </c>
      <c r="G2520" s="126" t="s">
        <v>14830</v>
      </c>
    </row>
    <row r="2521" spans="1:7" hidden="1" x14ac:dyDescent="0.35">
      <c r="A2521" s="103" t="s">
        <v>14831</v>
      </c>
      <c r="B2521" s="122" t="s">
        <v>112</v>
      </c>
      <c r="C2521" s="117" t="s">
        <v>399</v>
      </c>
      <c r="D2521" s="123" t="s">
        <v>325</v>
      </c>
      <c r="E2521" s="124" t="s">
        <v>199</v>
      </c>
      <c r="F2521" s="125" t="s">
        <v>14832</v>
      </c>
      <c r="G2521" s="126" t="s">
        <v>14833</v>
      </c>
    </row>
    <row r="2522" spans="1:7" hidden="1" x14ac:dyDescent="0.35">
      <c r="A2522" s="103" t="s">
        <v>14834</v>
      </c>
      <c r="B2522" s="122" t="s">
        <v>112</v>
      </c>
      <c r="C2522" s="117" t="s">
        <v>399</v>
      </c>
      <c r="D2522" s="123" t="s">
        <v>325</v>
      </c>
      <c r="E2522" s="124" t="s">
        <v>638</v>
      </c>
      <c r="F2522" s="125" t="s">
        <v>14835</v>
      </c>
      <c r="G2522" s="126" t="s">
        <v>14836</v>
      </c>
    </row>
    <row r="2523" spans="1:7" hidden="1" x14ac:dyDescent="0.35">
      <c r="A2523" s="103" t="s">
        <v>14837</v>
      </c>
      <c r="B2523" s="122" t="s">
        <v>112</v>
      </c>
      <c r="C2523" s="117" t="s">
        <v>399</v>
      </c>
      <c r="D2523" s="123" t="s">
        <v>325</v>
      </c>
      <c r="E2523" s="124" t="s">
        <v>798</v>
      </c>
      <c r="F2523" s="125" t="s">
        <v>14838</v>
      </c>
      <c r="G2523" s="126" t="s">
        <v>14839</v>
      </c>
    </row>
    <row r="2524" spans="1:7" hidden="1" x14ac:dyDescent="0.35">
      <c r="A2524" s="103" t="s">
        <v>14840</v>
      </c>
      <c r="B2524" s="122" t="s">
        <v>112</v>
      </c>
      <c r="C2524" s="117" t="s">
        <v>399</v>
      </c>
      <c r="D2524" s="123" t="s">
        <v>325</v>
      </c>
      <c r="E2524" s="124" t="s">
        <v>202</v>
      </c>
      <c r="F2524" s="125" t="s">
        <v>14841</v>
      </c>
      <c r="G2524" s="126" t="s">
        <v>14842</v>
      </c>
    </row>
    <row r="2525" spans="1:7" hidden="1" x14ac:dyDescent="0.35">
      <c r="A2525" s="103" t="s">
        <v>14844</v>
      </c>
      <c r="B2525" s="122" t="s">
        <v>112</v>
      </c>
      <c r="C2525" s="117" t="s">
        <v>399</v>
      </c>
      <c r="D2525" s="123" t="s">
        <v>325</v>
      </c>
      <c r="E2525" s="124" t="s">
        <v>553</v>
      </c>
      <c r="F2525" s="125" t="s">
        <v>14845</v>
      </c>
      <c r="G2525" s="126" t="s">
        <v>14846</v>
      </c>
    </row>
    <row r="2526" spans="1:7" hidden="1" x14ac:dyDescent="0.35">
      <c r="A2526" s="103" t="s">
        <v>14847</v>
      </c>
      <c r="B2526" s="122" t="s">
        <v>112</v>
      </c>
      <c r="C2526" s="117" t="s">
        <v>399</v>
      </c>
      <c r="D2526" s="123" t="s">
        <v>325</v>
      </c>
      <c r="E2526" s="124" t="s">
        <v>147</v>
      </c>
      <c r="F2526" s="125" t="s">
        <v>14848</v>
      </c>
      <c r="G2526" s="126" t="s">
        <v>14849</v>
      </c>
    </row>
    <row r="2527" spans="1:7" hidden="1" x14ac:dyDescent="0.35">
      <c r="A2527" s="103" t="s">
        <v>14850</v>
      </c>
      <c r="B2527" s="122" t="s">
        <v>112</v>
      </c>
      <c r="C2527" s="117" t="s">
        <v>399</v>
      </c>
      <c r="D2527" s="123" t="s">
        <v>325</v>
      </c>
      <c r="E2527" s="124" t="s">
        <v>74</v>
      </c>
      <c r="F2527" s="125" t="s">
        <v>14851</v>
      </c>
      <c r="G2527" s="126" t="s">
        <v>14852</v>
      </c>
    </row>
    <row r="2528" spans="1:7" hidden="1" x14ac:dyDescent="0.35">
      <c r="A2528" s="103" t="s">
        <v>14854</v>
      </c>
      <c r="B2528" s="122" t="s">
        <v>112</v>
      </c>
      <c r="C2528" s="117" t="s">
        <v>399</v>
      </c>
      <c r="D2528" s="123" t="s">
        <v>325</v>
      </c>
      <c r="E2528" s="124" t="s">
        <v>878</v>
      </c>
      <c r="F2528" s="125" t="s">
        <v>14855</v>
      </c>
      <c r="G2528" s="126" t="s">
        <v>14856</v>
      </c>
    </row>
    <row r="2529" spans="1:7" hidden="1" x14ac:dyDescent="0.35">
      <c r="A2529" s="103" t="s">
        <v>14858</v>
      </c>
      <c r="B2529" s="122" t="s">
        <v>112</v>
      </c>
      <c r="C2529" s="117" t="s">
        <v>399</v>
      </c>
      <c r="D2529" s="123" t="s">
        <v>325</v>
      </c>
      <c r="E2529" s="124" t="s">
        <v>78</v>
      </c>
      <c r="F2529" s="125" t="s">
        <v>14859</v>
      </c>
      <c r="G2529" s="126" t="s">
        <v>14860</v>
      </c>
    </row>
    <row r="2530" spans="1:7" hidden="1" x14ac:dyDescent="0.35">
      <c r="A2530" s="103" t="s">
        <v>14862</v>
      </c>
      <c r="B2530" s="122" t="s">
        <v>112</v>
      </c>
      <c r="C2530" s="117" t="s">
        <v>399</v>
      </c>
      <c r="D2530" s="123" t="s">
        <v>325</v>
      </c>
      <c r="E2530" s="124" t="s">
        <v>930</v>
      </c>
      <c r="F2530" s="125" t="s">
        <v>14863</v>
      </c>
      <c r="G2530" s="126" t="s">
        <v>14864</v>
      </c>
    </row>
    <row r="2531" spans="1:7" hidden="1" x14ac:dyDescent="0.35">
      <c r="A2531" s="103" t="s">
        <v>14865</v>
      </c>
      <c r="B2531" s="122" t="s">
        <v>112</v>
      </c>
      <c r="C2531" s="117" t="s">
        <v>399</v>
      </c>
      <c r="D2531" s="123" t="s">
        <v>325</v>
      </c>
      <c r="E2531" s="124" t="s">
        <v>503</v>
      </c>
      <c r="F2531" s="125" t="s">
        <v>14866</v>
      </c>
      <c r="G2531" s="126" t="s">
        <v>14867</v>
      </c>
    </row>
    <row r="2532" spans="1:7" hidden="1" x14ac:dyDescent="0.35">
      <c r="A2532" s="103" t="s">
        <v>14868</v>
      </c>
      <c r="B2532" s="122" t="s">
        <v>112</v>
      </c>
      <c r="C2532" s="117" t="s">
        <v>399</v>
      </c>
      <c r="D2532" s="123" t="s">
        <v>325</v>
      </c>
      <c r="E2532" s="124" t="s">
        <v>413</v>
      </c>
      <c r="F2532" s="125" t="s">
        <v>14869</v>
      </c>
      <c r="G2532" s="126" t="s">
        <v>14870</v>
      </c>
    </row>
    <row r="2533" spans="1:7" hidden="1" x14ac:dyDescent="0.35">
      <c r="A2533" s="103" t="s">
        <v>14871</v>
      </c>
      <c r="B2533" s="122" t="s">
        <v>112</v>
      </c>
      <c r="C2533" s="117" t="s">
        <v>399</v>
      </c>
      <c r="D2533" s="123" t="s">
        <v>325</v>
      </c>
      <c r="E2533" s="124" t="s">
        <v>217</v>
      </c>
      <c r="F2533" s="125" t="s">
        <v>14872</v>
      </c>
      <c r="G2533" s="126" t="s">
        <v>14873</v>
      </c>
    </row>
    <row r="2534" spans="1:7" hidden="1" x14ac:dyDescent="0.35">
      <c r="A2534" s="103" t="s">
        <v>14874</v>
      </c>
      <c r="B2534" s="122" t="s">
        <v>112</v>
      </c>
      <c r="C2534" s="117" t="s">
        <v>399</v>
      </c>
      <c r="D2534" s="123" t="s">
        <v>325</v>
      </c>
      <c r="E2534" s="124" t="s">
        <v>1176</v>
      </c>
      <c r="F2534" s="125" t="s">
        <v>14875</v>
      </c>
      <c r="G2534" s="126" t="s">
        <v>14876</v>
      </c>
    </row>
    <row r="2535" spans="1:7" hidden="1" x14ac:dyDescent="0.35">
      <c r="A2535" s="103" t="s">
        <v>14877</v>
      </c>
      <c r="B2535" s="122" t="s">
        <v>112</v>
      </c>
      <c r="C2535" s="117" t="s">
        <v>399</v>
      </c>
      <c r="D2535" s="123" t="s">
        <v>325</v>
      </c>
      <c r="E2535" s="124" t="s">
        <v>985</v>
      </c>
      <c r="F2535" s="125" t="s">
        <v>14878</v>
      </c>
      <c r="G2535" s="126" t="s">
        <v>14879</v>
      </c>
    </row>
    <row r="2536" spans="1:7" hidden="1" x14ac:dyDescent="0.35">
      <c r="A2536" s="103" t="s">
        <v>14881</v>
      </c>
      <c r="B2536" s="122" t="s">
        <v>112</v>
      </c>
      <c r="C2536" s="117" t="s">
        <v>399</v>
      </c>
      <c r="D2536" s="123" t="s">
        <v>325</v>
      </c>
      <c r="E2536" s="124" t="s">
        <v>47</v>
      </c>
      <c r="F2536" s="125" t="s">
        <v>14882</v>
      </c>
      <c r="G2536" s="126" t="s">
        <v>14883</v>
      </c>
    </row>
    <row r="2537" spans="1:7" hidden="1" x14ac:dyDescent="0.35">
      <c r="A2537" s="103" t="s">
        <v>14884</v>
      </c>
      <c r="B2537" s="122" t="s">
        <v>112</v>
      </c>
      <c r="C2537" s="117" t="s">
        <v>399</v>
      </c>
      <c r="D2537" s="123" t="s">
        <v>325</v>
      </c>
      <c r="E2537" s="124" t="s">
        <v>1066</v>
      </c>
      <c r="F2537" s="125" t="s">
        <v>14885</v>
      </c>
      <c r="G2537" s="126" t="s">
        <v>14886</v>
      </c>
    </row>
    <row r="2538" spans="1:7" hidden="1" x14ac:dyDescent="0.35">
      <c r="A2538" s="103" t="s">
        <v>14887</v>
      </c>
      <c r="B2538" s="122" t="s">
        <v>112</v>
      </c>
      <c r="C2538" s="117" t="s">
        <v>399</v>
      </c>
      <c r="D2538" s="123" t="s">
        <v>325</v>
      </c>
      <c r="E2538" s="124" t="s">
        <v>173</v>
      </c>
      <c r="F2538" s="125" t="s">
        <v>14888</v>
      </c>
      <c r="G2538" s="126" t="s">
        <v>14889</v>
      </c>
    </row>
    <row r="2539" spans="1:7" hidden="1" x14ac:dyDescent="0.35">
      <c r="A2539" s="103" t="s">
        <v>14891</v>
      </c>
      <c r="B2539" s="122" t="s">
        <v>112</v>
      </c>
      <c r="C2539" s="117" t="s">
        <v>399</v>
      </c>
      <c r="D2539" s="123" t="s">
        <v>325</v>
      </c>
      <c r="E2539" s="124" t="s">
        <v>366</v>
      </c>
      <c r="F2539" s="125" t="s">
        <v>14892</v>
      </c>
      <c r="G2539" s="126" t="s">
        <v>14893</v>
      </c>
    </row>
    <row r="2540" spans="1:7" hidden="1" x14ac:dyDescent="0.35">
      <c r="A2540" s="103" t="s">
        <v>14894</v>
      </c>
      <c r="B2540" s="122" t="s">
        <v>112</v>
      </c>
      <c r="C2540" s="117" t="s">
        <v>399</v>
      </c>
      <c r="D2540" s="123" t="s">
        <v>325</v>
      </c>
      <c r="E2540" s="124" t="s">
        <v>181</v>
      </c>
      <c r="F2540" s="125" t="s">
        <v>14895</v>
      </c>
      <c r="G2540" s="126" t="s">
        <v>14896</v>
      </c>
    </row>
    <row r="2541" spans="1:7" hidden="1" x14ac:dyDescent="0.35">
      <c r="A2541" s="103" t="s">
        <v>14897</v>
      </c>
      <c r="B2541" s="122" t="s">
        <v>112</v>
      </c>
      <c r="C2541" s="117" t="s">
        <v>399</v>
      </c>
      <c r="D2541" s="123" t="s">
        <v>325</v>
      </c>
      <c r="E2541" s="124" t="s">
        <v>908</v>
      </c>
      <c r="F2541" s="125" t="s">
        <v>14898</v>
      </c>
      <c r="G2541" s="126" t="s">
        <v>14899</v>
      </c>
    </row>
    <row r="2542" spans="1:7" hidden="1" x14ac:dyDescent="0.35">
      <c r="A2542" s="103" t="s">
        <v>14900</v>
      </c>
      <c r="B2542" s="122" t="s">
        <v>112</v>
      </c>
      <c r="C2542" s="117" t="s">
        <v>399</v>
      </c>
      <c r="D2542" s="123" t="s">
        <v>325</v>
      </c>
      <c r="E2542" s="124" t="s">
        <v>510</v>
      </c>
      <c r="F2542" s="125" t="s">
        <v>14901</v>
      </c>
      <c r="G2542" s="126" t="s">
        <v>14902</v>
      </c>
    </row>
    <row r="2543" spans="1:7" hidden="1" x14ac:dyDescent="0.35">
      <c r="A2543" s="103" t="s">
        <v>14904</v>
      </c>
      <c r="B2543" s="122" t="s">
        <v>112</v>
      </c>
      <c r="C2543" s="117" t="s">
        <v>399</v>
      </c>
      <c r="D2543" s="123" t="s">
        <v>325</v>
      </c>
      <c r="E2543" s="124" t="s">
        <v>856</v>
      </c>
      <c r="F2543" s="125" t="s">
        <v>14905</v>
      </c>
      <c r="G2543" s="126" t="s">
        <v>14906</v>
      </c>
    </row>
    <row r="2544" spans="1:7" hidden="1" x14ac:dyDescent="0.35">
      <c r="A2544" s="103" t="s">
        <v>14907</v>
      </c>
      <c r="B2544" s="122" t="s">
        <v>112</v>
      </c>
      <c r="C2544" s="117" t="s">
        <v>399</v>
      </c>
      <c r="D2544" s="123" t="s">
        <v>325</v>
      </c>
      <c r="E2544" s="124" t="s">
        <v>234</v>
      </c>
      <c r="F2544" s="125" t="s">
        <v>14908</v>
      </c>
      <c r="G2544" s="126" t="s">
        <v>14909</v>
      </c>
    </row>
    <row r="2545" spans="1:7" hidden="1" x14ac:dyDescent="0.35">
      <c r="A2545" s="103" t="s">
        <v>14911</v>
      </c>
      <c r="B2545" s="122" t="s">
        <v>112</v>
      </c>
      <c r="C2545" s="117" t="s">
        <v>399</v>
      </c>
      <c r="D2545" s="123" t="s">
        <v>325</v>
      </c>
      <c r="E2545" s="124" t="s">
        <v>947</v>
      </c>
      <c r="F2545" s="125" t="s">
        <v>14912</v>
      </c>
      <c r="G2545" s="126" t="s">
        <v>14913</v>
      </c>
    </row>
    <row r="2546" spans="1:7" hidden="1" x14ac:dyDescent="0.35">
      <c r="A2546" s="103" t="s">
        <v>14915</v>
      </c>
      <c r="B2546" s="111" t="s">
        <v>112</v>
      </c>
      <c r="C2546" s="117" t="s">
        <v>399</v>
      </c>
      <c r="D2546" s="118" t="s">
        <v>822</v>
      </c>
      <c r="E2546" s="119"/>
      <c r="F2546" s="120" t="s">
        <v>14916</v>
      </c>
      <c r="G2546" s="121" t="s">
        <v>14917</v>
      </c>
    </row>
    <row r="2547" spans="1:7" hidden="1" x14ac:dyDescent="0.35">
      <c r="A2547" s="103" t="s">
        <v>14918</v>
      </c>
      <c r="B2547" s="122" t="s">
        <v>112</v>
      </c>
      <c r="C2547" s="117" t="s">
        <v>399</v>
      </c>
      <c r="D2547" s="123" t="s">
        <v>822</v>
      </c>
      <c r="E2547" s="124" t="s">
        <v>90</v>
      </c>
      <c r="F2547" s="125" t="s">
        <v>14919</v>
      </c>
      <c r="G2547" s="126" t="s">
        <v>14920</v>
      </c>
    </row>
    <row r="2548" spans="1:7" hidden="1" x14ac:dyDescent="0.35">
      <c r="A2548" s="103" t="s">
        <v>14922</v>
      </c>
      <c r="B2548" s="122" t="s">
        <v>112</v>
      </c>
      <c r="C2548" s="117" t="s">
        <v>399</v>
      </c>
      <c r="D2548" s="123" t="s">
        <v>822</v>
      </c>
      <c r="E2548" s="124" t="s">
        <v>100</v>
      </c>
      <c r="F2548" s="125" t="s">
        <v>14923</v>
      </c>
      <c r="G2548" s="126" t="s">
        <v>14924</v>
      </c>
    </row>
    <row r="2549" spans="1:7" hidden="1" x14ac:dyDescent="0.35">
      <c r="A2549" s="103" t="s">
        <v>14925</v>
      </c>
      <c r="B2549" s="122" t="s">
        <v>112</v>
      </c>
      <c r="C2549" s="117" t="s">
        <v>399</v>
      </c>
      <c r="D2549" s="123" t="s">
        <v>822</v>
      </c>
      <c r="E2549" s="124" t="s">
        <v>336</v>
      </c>
      <c r="F2549" s="125" t="s">
        <v>14926</v>
      </c>
      <c r="G2549" s="126" t="s">
        <v>14927</v>
      </c>
    </row>
    <row r="2550" spans="1:7" hidden="1" x14ac:dyDescent="0.35">
      <c r="A2550" s="103" t="s">
        <v>14929</v>
      </c>
      <c r="B2550" s="122" t="s">
        <v>112</v>
      </c>
      <c r="C2550" s="117" t="s">
        <v>399</v>
      </c>
      <c r="D2550" s="123" t="s">
        <v>822</v>
      </c>
      <c r="E2550" s="124" t="s">
        <v>1084</v>
      </c>
      <c r="F2550" s="125" t="s">
        <v>14930</v>
      </c>
      <c r="G2550" s="126" t="s">
        <v>14931</v>
      </c>
    </row>
    <row r="2551" spans="1:7" hidden="1" x14ac:dyDescent="0.35">
      <c r="A2551" s="103" t="s">
        <v>14933</v>
      </c>
      <c r="B2551" s="122" t="s">
        <v>112</v>
      </c>
      <c r="C2551" s="117" t="s">
        <v>399</v>
      </c>
      <c r="D2551" s="123" t="s">
        <v>822</v>
      </c>
      <c r="E2551" s="124" t="s">
        <v>132</v>
      </c>
      <c r="F2551" s="125" t="s">
        <v>14934</v>
      </c>
      <c r="G2551" s="126" t="s">
        <v>14935</v>
      </c>
    </row>
    <row r="2552" spans="1:7" hidden="1" x14ac:dyDescent="0.35">
      <c r="A2552" s="103" t="s">
        <v>14937</v>
      </c>
      <c r="B2552" s="122" t="s">
        <v>112</v>
      </c>
      <c r="C2552" s="117" t="s">
        <v>399</v>
      </c>
      <c r="D2552" s="123" t="s">
        <v>822</v>
      </c>
      <c r="E2552" s="124" t="s">
        <v>66</v>
      </c>
      <c r="F2552" s="125" t="s">
        <v>14938</v>
      </c>
      <c r="G2552" s="126" t="s">
        <v>14939</v>
      </c>
    </row>
    <row r="2553" spans="1:7" hidden="1" x14ac:dyDescent="0.35">
      <c r="A2553" s="103" t="s">
        <v>14940</v>
      </c>
      <c r="B2553" s="122" t="s">
        <v>112</v>
      </c>
      <c r="C2553" s="117" t="s">
        <v>399</v>
      </c>
      <c r="D2553" s="123" t="s">
        <v>822</v>
      </c>
      <c r="E2553" s="124" t="s">
        <v>70</v>
      </c>
      <c r="F2553" s="125" t="s">
        <v>14941</v>
      </c>
      <c r="G2553" s="126" t="s">
        <v>14942</v>
      </c>
    </row>
    <row r="2554" spans="1:7" hidden="1" x14ac:dyDescent="0.35">
      <c r="A2554" s="103" t="s">
        <v>14943</v>
      </c>
      <c r="B2554" s="122" t="s">
        <v>112</v>
      </c>
      <c r="C2554" s="117" t="s">
        <v>399</v>
      </c>
      <c r="D2554" s="123" t="s">
        <v>822</v>
      </c>
      <c r="E2554" s="124" t="s">
        <v>582</v>
      </c>
      <c r="F2554" s="125" t="s">
        <v>14944</v>
      </c>
      <c r="G2554" s="126" t="s">
        <v>14945</v>
      </c>
    </row>
    <row r="2555" spans="1:7" hidden="1" x14ac:dyDescent="0.35">
      <c r="A2555" s="103" t="s">
        <v>14947</v>
      </c>
      <c r="B2555" s="122" t="s">
        <v>112</v>
      </c>
      <c r="C2555" s="117" t="s">
        <v>399</v>
      </c>
      <c r="D2555" s="123" t="s">
        <v>822</v>
      </c>
      <c r="E2555" s="124" t="s">
        <v>638</v>
      </c>
      <c r="F2555" s="125" t="s">
        <v>14948</v>
      </c>
      <c r="G2555" s="126" t="s">
        <v>14949</v>
      </c>
    </row>
    <row r="2556" spans="1:7" hidden="1" x14ac:dyDescent="0.35">
      <c r="A2556" s="103" t="s">
        <v>14951</v>
      </c>
      <c r="B2556" s="122" t="s">
        <v>112</v>
      </c>
      <c r="C2556" s="117" t="s">
        <v>399</v>
      </c>
      <c r="D2556" s="123" t="s">
        <v>822</v>
      </c>
      <c r="E2556" s="124" t="s">
        <v>930</v>
      </c>
      <c r="F2556" s="125" t="s">
        <v>14952</v>
      </c>
      <c r="G2556" s="126" t="s">
        <v>14953</v>
      </c>
    </row>
    <row r="2557" spans="1:7" hidden="1" x14ac:dyDescent="0.35">
      <c r="A2557" s="103" t="s">
        <v>14955</v>
      </c>
      <c r="B2557" s="122" t="s">
        <v>112</v>
      </c>
      <c r="C2557" s="117" t="s">
        <v>399</v>
      </c>
      <c r="D2557" s="123" t="s">
        <v>822</v>
      </c>
      <c r="E2557" s="124" t="s">
        <v>213</v>
      </c>
      <c r="F2557" s="125" t="s">
        <v>14956</v>
      </c>
      <c r="G2557" s="126" t="s">
        <v>14957</v>
      </c>
    </row>
    <row r="2558" spans="1:7" hidden="1" x14ac:dyDescent="0.35">
      <c r="A2558" s="103" t="s">
        <v>14958</v>
      </c>
      <c r="B2558" s="122" t="s">
        <v>112</v>
      </c>
      <c r="C2558" s="117" t="s">
        <v>399</v>
      </c>
      <c r="D2558" s="123" t="s">
        <v>822</v>
      </c>
      <c r="E2558" s="124" t="s">
        <v>1176</v>
      </c>
      <c r="F2558" s="125" t="s">
        <v>14959</v>
      </c>
      <c r="G2558" s="126" t="s">
        <v>14960</v>
      </c>
    </row>
    <row r="2559" spans="1:7" hidden="1" x14ac:dyDescent="0.35">
      <c r="A2559" s="103" t="s">
        <v>14962</v>
      </c>
      <c r="B2559" s="111" t="s">
        <v>112</v>
      </c>
      <c r="C2559" s="117" t="s">
        <v>399</v>
      </c>
      <c r="D2559" s="118" t="s">
        <v>399</v>
      </c>
      <c r="E2559" s="119"/>
      <c r="F2559" s="120" t="s">
        <v>14963</v>
      </c>
      <c r="G2559" s="121" t="s">
        <v>14964</v>
      </c>
    </row>
    <row r="2560" spans="1:7" hidden="1" x14ac:dyDescent="0.35">
      <c r="A2560" s="103" t="s">
        <v>14965</v>
      </c>
      <c r="B2560" s="122" t="s">
        <v>112</v>
      </c>
      <c r="C2560" s="117" t="s">
        <v>399</v>
      </c>
      <c r="D2560" s="123" t="s">
        <v>399</v>
      </c>
      <c r="E2560" s="124" t="s">
        <v>592</v>
      </c>
      <c r="F2560" s="125" t="s">
        <v>14966</v>
      </c>
      <c r="G2560" s="126" t="s">
        <v>14967</v>
      </c>
    </row>
    <row r="2561" spans="1:7" hidden="1" x14ac:dyDescent="0.35">
      <c r="A2561" s="103" t="s">
        <v>14969</v>
      </c>
      <c r="B2561" s="122" t="s">
        <v>112</v>
      </c>
      <c r="C2561" s="117" t="s">
        <v>399</v>
      </c>
      <c r="D2561" s="123" t="s">
        <v>399</v>
      </c>
      <c r="E2561" s="124" t="s">
        <v>466</v>
      </c>
      <c r="F2561" s="125" t="s">
        <v>14970</v>
      </c>
      <c r="G2561" s="126" t="s">
        <v>14971</v>
      </c>
    </row>
    <row r="2562" spans="1:7" hidden="1" x14ac:dyDescent="0.35">
      <c r="A2562" s="103" t="s">
        <v>14972</v>
      </c>
      <c r="B2562" s="122" t="s">
        <v>112</v>
      </c>
      <c r="C2562" s="117" t="s">
        <v>399</v>
      </c>
      <c r="D2562" s="123" t="s">
        <v>399</v>
      </c>
      <c r="E2562" s="124" t="s">
        <v>1101</v>
      </c>
      <c r="F2562" s="125" t="s">
        <v>14973</v>
      </c>
      <c r="G2562" s="126" t="s">
        <v>14974</v>
      </c>
    </row>
    <row r="2563" spans="1:7" hidden="1" x14ac:dyDescent="0.35">
      <c r="A2563" s="103" t="s">
        <v>14975</v>
      </c>
      <c r="B2563" s="122" t="s">
        <v>112</v>
      </c>
      <c r="C2563" s="117" t="s">
        <v>399</v>
      </c>
      <c r="D2563" s="123" t="s">
        <v>399</v>
      </c>
      <c r="E2563" s="124" t="s">
        <v>325</v>
      </c>
      <c r="F2563" s="125" t="s">
        <v>14976</v>
      </c>
      <c r="G2563" s="126" t="s">
        <v>14977</v>
      </c>
    </row>
    <row r="2564" spans="1:7" hidden="1" x14ac:dyDescent="0.35">
      <c r="A2564" s="103" t="s">
        <v>14979</v>
      </c>
      <c r="B2564" s="122" t="s">
        <v>112</v>
      </c>
      <c r="C2564" s="117" t="s">
        <v>399</v>
      </c>
      <c r="D2564" s="123" t="s">
        <v>399</v>
      </c>
      <c r="E2564" s="124" t="s">
        <v>1340</v>
      </c>
      <c r="F2564" s="125" t="s">
        <v>14980</v>
      </c>
      <c r="G2564" s="126" t="s">
        <v>14981</v>
      </c>
    </row>
    <row r="2565" spans="1:7" hidden="1" x14ac:dyDescent="0.35">
      <c r="A2565" s="103" t="s">
        <v>14983</v>
      </c>
      <c r="B2565" s="122" t="s">
        <v>112</v>
      </c>
      <c r="C2565" s="117" t="s">
        <v>399</v>
      </c>
      <c r="D2565" s="123" t="s">
        <v>399</v>
      </c>
      <c r="E2565" s="124" t="s">
        <v>43</v>
      </c>
      <c r="F2565" s="125" t="s">
        <v>14984</v>
      </c>
      <c r="G2565" s="126" t="s">
        <v>14985</v>
      </c>
    </row>
    <row r="2566" spans="1:7" hidden="1" x14ac:dyDescent="0.35">
      <c r="A2566" s="103" t="s">
        <v>14986</v>
      </c>
      <c r="B2566" s="122" t="s">
        <v>112</v>
      </c>
      <c r="C2566" s="117" t="s">
        <v>399</v>
      </c>
      <c r="D2566" s="123" t="s">
        <v>399</v>
      </c>
      <c r="E2566" s="124" t="s">
        <v>328</v>
      </c>
      <c r="F2566" s="125" t="s">
        <v>14987</v>
      </c>
      <c r="G2566" s="126" t="s">
        <v>14988</v>
      </c>
    </row>
    <row r="2567" spans="1:7" hidden="1" x14ac:dyDescent="0.35">
      <c r="A2567" s="103" t="s">
        <v>14990</v>
      </c>
      <c r="B2567" s="122" t="s">
        <v>112</v>
      </c>
      <c r="C2567" s="117" t="s">
        <v>399</v>
      </c>
      <c r="D2567" s="123" t="s">
        <v>399</v>
      </c>
      <c r="E2567" s="124" t="s">
        <v>430</v>
      </c>
      <c r="F2567" s="125" t="s">
        <v>14991</v>
      </c>
      <c r="G2567" s="126" t="s">
        <v>14992</v>
      </c>
    </row>
    <row r="2568" spans="1:7" hidden="1" x14ac:dyDescent="0.35">
      <c r="A2568" s="103" t="s">
        <v>14993</v>
      </c>
      <c r="B2568" s="122" t="s">
        <v>112</v>
      </c>
      <c r="C2568" s="117" t="s">
        <v>399</v>
      </c>
      <c r="D2568" s="123" t="s">
        <v>399</v>
      </c>
      <c r="E2568" s="124" t="s">
        <v>58</v>
      </c>
      <c r="F2568" s="125" t="s">
        <v>14994</v>
      </c>
      <c r="G2568" s="126" t="s">
        <v>14995</v>
      </c>
    </row>
    <row r="2569" spans="1:7" hidden="1" x14ac:dyDescent="0.35">
      <c r="A2569" s="103" t="s">
        <v>14996</v>
      </c>
      <c r="B2569" s="122" t="s">
        <v>112</v>
      </c>
      <c r="C2569" s="117" t="s">
        <v>399</v>
      </c>
      <c r="D2569" s="123" t="s">
        <v>399</v>
      </c>
      <c r="E2569" s="124" t="s">
        <v>481</v>
      </c>
      <c r="F2569" s="125" t="s">
        <v>14997</v>
      </c>
      <c r="G2569" s="126" t="s">
        <v>14998</v>
      </c>
    </row>
    <row r="2570" spans="1:7" hidden="1" x14ac:dyDescent="0.35">
      <c r="A2570" s="103" t="s">
        <v>14999</v>
      </c>
      <c r="B2570" s="122" t="s">
        <v>112</v>
      </c>
      <c r="C2570" s="117" t="s">
        <v>399</v>
      </c>
      <c r="D2570" s="123" t="s">
        <v>399</v>
      </c>
      <c r="E2570" s="124" t="s">
        <v>62</v>
      </c>
      <c r="F2570" s="125" t="s">
        <v>15000</v>
      </c>
      <c r="G2570" s="126" t="s">
        <v>15001</v>
      </c>
    </row>
    <row r="2571" spans="1:7" hidden="1" x14ac:dyDescent="0.35">
      <c r="A2571" s="103" t="s">
        <v>15002</v>
      </c>
      <c r="B2571" s="122" t="s">
        <v>112</v>
      </c>
      <c r="C2571" s="117" t="s">
        <v>399</v>
      </c>
      <c r="D2571" s="123" t="s">
        <v>399</v>
      </c>
      <c r="E2571" s="124" t="s">
        <v>100</v>
      </c>
      <c r="F2571" s="125" t="s">
        <v>15003</v>
      </c>
      <c r="G2571" s="126" t="s">
        <v>15004</v>
      </c>
    </row>
    <row r="2572" spans="1:7" hidden="1" x14ac:dyDescent="0.35">
      <c r="A2572" s="103" t="s">
        <v>15005</v>
      </c>
      <c r="B2572" s="122" t="s">
        <v>112</v>
      </c>
      <c r="C2572" s="117" t="s">
        <v>399</v>
      </c>
      <c r="D2572" s="123" t="s">
        <v>399</v>
      </c>
      <c r="E2572" s="124" t="s">
        <v>336</v>
      </c>
      <c r="F2572" s="125" t="s">
        <v>15006</v>
      </c>
      <c r="G2572" s="126" t="s">
        <v>15007</v>
      </c>
    </row>
    <row r="2573" spans="1:7" hidden="1" x14ac:dyDescent="0.35">
      <c r="A2573" s="103" t="s">
        <v>15009</v>
      </c>
      <c r="B2573" s="122" t="s">
        <v>112</v>
      </c>
      <c r="C2573" s="117" t="s">
        <v>399</v>
      </c>
      <c r="D2573" s="123" t="s">
        <v>399</v>
      </c>
      <c r="E2573" s="124" t="s">
        <v>104</v>
      </c>
      <c r="F2573" s="125" t="s">
        <v>15010</v>
      </c>
      <c r="G2573" s="126" t="s">
        <v>15011</v>
      </c>
    </row>
    <row r="2574" spans="1:7" hidden="1" x14ac:dyDescent="0.35">
      <c r="A2574" s="103" t="s">
        <v>15013</v>
      </c>
      <c r="B2574" s="122" t="s">
        <v>112</v>
      </c>
      <c r="C2574" s="117" t="s">
        <v>399</v>
      </c>
      <c r="D2574" s="123" t="s">
        <v>399</v>
      </c>
      <c r="E2574" s="124" t="s">
        <v>1084</v>
      </c>
      <c r="F2574" s="125" t="s">
        <v>15014</v>
      </c>
      <c r="G2574" s="126" t="s">
        <v>15015</v>
      </c>
    </row>
    <row r="2575" spans="1:7" hidden="1" x14ac:dyDescent="0.35">
      <c r="A2575" s="103" t="s">
        <v>15017</v>
      </c>
      <c r="B2575" s="122" t="s">
        <v>112</v>
      </c>
      <c r="C2575" s="117" t="s">
        <v>399</v>
      </c>
      <c r="D2575" s="123" t="s">
        <v>399</v>
      </c>
      <c r="E2575" s="124" t="s">
        <v>136</v>
      </c>
      <c r="F2575" s="125" t="s">
        <v>15018</v>
      </c>
      <c r="G2575" s="126" t="s">
        <v>15019</v>
      </c>
    </row>
    <row r="2576" spans="1:7" hidden="1" x14ac:dyDescent="0.35">
      <c r="A2576" s="103" t="s">
        <v>15021</v>
      </c>
      <c r="B2576" s="122" t="s">
        <v>112</v>
      </c>
      <c r="C2576" s="117" t="s">
        <v>399</v>
      </c>
      <c r="D2576" s="123" t="s">
        <v>399</v>
      </c>
      <c r="E2576" s="124" t="s">
        <v>66</v>
      </c>
      <c r="F2576" s="125" t="s">
        <v>15022</v>
      </c>
      <c r="G2576" s="126" t="s">
        <v>15023</v>
      </c>
    </row>
    <row r="2577" spans="1:7" hidden="1" x14ac:dyDescent="0.35">
      <c r="A2577" s="103" t="s">
        <v>15025</v>
      </c>
      <c r="B2577" s="122" t="s">
        <v>112</v>
      </c>
      <c r="C2577" s="117" t="s">
        <v>399</v>
      </c>
      <c r="D2577" s="123" t="s">
        <v>399</v>
      </c>
      <c r="E2577" s="124" t="s">
        <v>112</v>
      </c>
      <c r="F2577" s="125" t="s">
        <v>15026</v>
      </c>
      <c r="G2577" s="126" t="s">
        <v>15027</v>
      </c>
    </row>
    <row r="2578" spans="1:7" hidden="1" x14ac:dyDescent="0.35">
      <c r="A2578" s="103" t="s">
        <v>15028</v>
      </c>
      <c r="B2578" s="122" t="s">
        <v>112</v>
      </c>
      <c r="C2578" s="117" t="s">
        <v>399</v>
      </c>
      <c r="D2578" s="123" t="s">
        <v>399</v>
      </c>
      <c r="E2578" s="124" t="s">
        <v>70</v>
      </c>
      <c r="F2578" s="125" t="s">
        <v>15029</v>
      </c>
      <c r="G2578" s="126" t="s">
        <v>15030</v>
      </c>
    </row>
    <row r="2579" spans="1:7" hidden="1" x14ac:dyDescent="0.35">
      <c r="A2579" s="103" t="s">
        <v>15031</v>
      </c>
      <c r="B2579" s="122" t="s">
        <v>112</v>
      </c>
      <c r="C2579" s="117" t="s">
        <v>399</v>
      </c>
      <c r="D2579" s="123" t="s">
        <v>399</v>
      </c>
      <c r="E2579" s="124" t="s">
        <v>308</v>
      </c>
      <c r="F2579" s="125" t="s">
        <v>15032</v>
      </c>
      <c r="G2579" s="126" t="s">
        <v>15033</v>
      </c>
    </row>
    <row r="2580" spans="1:7" hidden="1" x14ac:dyDescent="0.35">
      <c r="A2580" s="103" t="s">
        <v>15035</v>
      </c>
      <c r="B2580" s="122" t="s">
        <v>112</v>
      </c>
      <c r="C2580" s="117" t="s">
        <v>399</v>
      </c>
      <c r="D2580" s="123" t="s">
        <v>399</v>
      </c>
      <c r="E2580" s="124" t="s">
        <v>442</v>
      </c>
      <c r="F2580" s="125" t="s">
        <v>15036</v>
      </c>
      <c r="G2580" s="126" t="s">
        <v>15037</v>
      </c>
    </row>
    <row r="2581" spans="1:7" hidden="1" x14ac:dyDescent="0.35">
      <c r="A2581" s="103" t="s">
        <v>15039</v>
      </c>
      <c r="B2581" s="122" t="s">
        <v>112</v>
      </c>
      <c r="C2581" s="117" t="s">
        <v>399</v>
      </c>
      <c r="D2581" s="123" t="s">
        <v>399</v>
      </c>
      <c r="E2581" s="124" t="s">
        <v>143</v>
      </c>
      <c r="F2581" s="125" t="s">
        <v>15040</v>
      </c>
      <c r="G2581" s="126" t="s">
        <v>15041</v>
      </c>
    </row>
    <row r="2582" spans="1:7" hidden="1" x14ac:dyDescent="0.35">
      <c r="A2582" s="103" t="s">
        <v>15042</v>
      </c>
      <c r="B2582" s="122" t="s">
        <v>112</v>
      </c>
      <c r="C2582" s="117" t="s">
        <v>399</v>
      </c>
      <c r="D2582" s="123" t="s">
        <v>399</v>
      </c>
      <c r="E2582" s="124" t="s">
        <v>403</v>
      </c>
      <c r="F2582" s="125" t="s">
        <v>15043</v>
      </c>
      <c r="G2582" s="126" t="s">
        <v>15044</v>
      </c>
    </row>
    <row r="2583" spans="1:7" hidden="1" x14ac:dyDescent="0.35">
      <c r="A2583" s="103" t="s">
        <v>15045</v>
      </c>
      <c r="B2583" s="122" t="s">
        <v>112</v>
      </c>
      <c r="C2583" s="117" t="s">
        <v>399</v>
      </c>
      <c r="D2583" s="123" t="s">
        <v>399</v>
      </c>
      <c r="E2583" s="124" t="s">
        <v>147</v>
      </c>
      <c r="F2583" s="125" t="s">
        <v>15046</v>
      </c>
      <c r="G2583" s="126" t="s">
        <v>15047</v>
      </c>
    </row>
    <row r="2584" spans="1:7" hidden="1" x14ac:dyDescent="0.35">
      <c r="A2584" s="103" t="s">
        <v>15048</v>
      </c>
      <c r="B2584" s="122" t="s">
        <v>112</v>
      </c>
      <c r="C2584" s="117" t="s">
        <v>399</v>
      </c>
      <c r="D2584" s="123" t="s">
        <v>399</v>
      </c>
      <c r="E2584" s="124" t="s">
        <v>78</v>
      </c>
      <c r="F2584" s="125" t="s">
        <v>15049</v>
      </c>
      <c r="G2584" s="126" t="s">
        <v>15050</v>
      </c>
    </row>
    <row r="2585" spans="1:7" hidden="1" x14ac:dyDescent="0.35">
      <c r="A2585" s="103" t="s">
        <v>15051</v>
      </c>
      <c r="B2585" s="122" t="s">
        <v>112</v>
      </c>
      <c r="C2585" s="117" t="s">
        <v>399</v>
      </c>
      <c r="D2585" s="123" t="s">
        <v>399</v>
      </c>
      <c r="E2585" s="124" t="s">
        <v>758</v>
      </c>
      <c r="F2585" s="125" t="s">
        <v>15052</v>
      </c>
      <c r="G2585" s="126" t="s">
        <v>15053</v>
      </c>
    </row>
    <row r="2586" spans="1:7" hidden="1" x14ac:dyDescent="0.35">
      <c r="A2586" s="103" t="s">
        <v>15054</v>
      </c>
      <c r="B2586" s="122" t="s">
        <v>112</v>
      </c>
      <c r="C2586" s="117" t="s">
        <v>399</v>
      </c>
      <c r="D2586" s="123" t="s">
        <v>399</v>
      </c>
      <c r="E2586" s="124" t="s">
        <v>86</v>
      </c>
      <c r="F2586" s="125" t="s">
        <v>15055</v>
      </c>
      <c r="G2586" s="126" t="s">
        <v>15056</v>
      </c>
    </row>
    <row r="2587" spans="1:7" hidden="1" x14ac:dyDescent="0.35">
      <c r="A2587" s="103" t="s">
        <v>15058</v>
      </c>
      <c r="B2587" s="122" t="s">
        <v>112</v>
      </c>
      <c r="C2587" s="117" t="s">
        <v>399</v>
      </c>
      <c r="D2587" s="123" t="s">
        <v>399</v>
      </c>
      <c r="E2587" s="124" t="s">
        <v>503</v>
      </c>
      <c r="F2587" s="125" t="s">
        <v>15059</v>
      </c>
      <c r="G2587" s="126" t="s">
        <v>15060</v>
      </c>
    </row>
    <row r="2588" spans="1:7" hidden="1" x14ac:dyDescent="0.35">
      <c r="A2588" s="103" t="s">
        <v>15061</v>
      </c>
      <c r="B2588" s="122" t="s">
        <v>112</v>
      </c>
      <c r="C2588" s="117" t="s">
        <v>399</v>
      </c>
      <c r="D2588" s="123" t="s">
        <v>399</v>
      </c>
      <c r="E2588" s="124" t="s">
        <v>217</v>
      </c>
      <c r="F2588" s="125" t="s">
        <v>15062</v>
      </c>
      <c r="G2588" s="126" t="s">
        <v>15063</v>
      </c>
    </row>
    <row r="2589" spans="1:7" hidden="1" x14ac:dyDescent="0.35">
      <c r="A2589" s="103" t="s">
        <v>15065</v>
      </c>
      <c r="B2589" s="122" t="s">
        <v>112</v>
      </c>
      <c r="C2589" s="117" t="s">
        <v>399</v>
      </c>
      <c r="D2589" s="123" t="s">
        <v>399</v>
      </c>
      <c r="E2589" s="124" t="s">
        <v>1013</v>
      </c>
      <c r="F2589" s="125" t="s">
        <v>15066</v>
      </c>
      <c r="G2589" s="126" t="s">
        <v>15067</v>
      </c>
    </row>
    <row r="2590" spans="1:7" hidden="1" x14ac:dyDescent="0.35">
      <c r="A2590" s="103" t="s">
        <v>15069</v>
      </c>
      <c r="B2590" s="122" t="s">
        <v>112</v>
      </c>
      <c r="C2590" s="117" t="s">
        <v>399</v>
      </c>
      <c r="D2590" s="123" t="s">
        <v>399</v>
      </c>
      <c r="E2590" s="124" t="s">
        <v>47</v>
      </c>
      <c r="F2590" s="125" t="s">
        <v>15070</v>
      </c>
      <c r="G2590" s="126" t="s">
        <v>15071</v>
      </c>
    </row>
    <row r="2591" spans="1:7" hidden="1" x14ac:dyDescent="0.35">
      <c r="A2591" s="103" t="s">
        <v>15073</v>
      </c>
      <c r="B2591" s="122" t="s">
        <v>112</v>
      </c>
      <c r="C2591" s="117" t="s">
        <v>399</v>
      </c>
      <c r="D2591" s="123" t="s">
        <v>399</v>
      </c>
      <c r="E2591" s="124" t="s">
        <v>1066</v>
      </c>
      <c r="F2591" s="125" t="s">
        <v>15074</v>
      </c>
      <c r="G2591" s="126" t="s">
        <v>15075</v>
      </c>
    </row>
    <row r="2592" spans="1:7" hidden="1" x14ac:dyDescent="0.35">
      <c r="A2592" s="103" t="s">
        <v>15076</v>
      </c>
      <c r="B2592" s="122" t="s">
        <v>112</v>
      </c>
      <c r="C2592" s="117" t="s">
        <v>399</v>
      </c>
      <c r="D2592" s="123" t="s">
        <v>399</v>
      </c>
      <c r="E2592" s="124" t="s">
        <v>2358</v>
      </c>
      <c r="F2592" s="125" t="s">
        <v>15077</v>
      </c>
      <c r="G2592" s="126" t="s">
        <v>15078</v>
      </c>
    </row>
    <row r="2593" spans="1:7" hidden="1" x14ac:dyDescent="0.35">
      <c r="A2593" s="103" t="s">
        <v>15079</v>
      </c>
      <c r="B2593" s="122" t="s">
        <v>112</v>
      </c>
      <c r="C2593" s="117" t="s">
        <v>399</v>
      </c>
      <c r="D2593" s="123" t="s">
        <v>399</v>
      </c>
      <c r="E2593" s="124" t="s">
        <v>366</v>
      </c>
      <c r="F2593" s="125" t="s">
        <v>15080</v>
      </c>
      <c r="G2593" s="126" t="s">
        <v>15081</v>
      </c>
    </row>
    <row r="2594" spans="1:7" hidden="1" x14ac:dyDescent="0.35">
      <c r="A2594" s="103" t="s">
        <v>15082</v>
      </c>
      <c r="B2594" s="122" t="s">
        <v>112</v>
      </c>
      <c r="C2594" s="117" t="s">
        <v>399</v>
      </c>
      <c r="D2594" s="123" t="s">
        <v>399</v>
      </c>
      <c r="E2594" s="124" t="s">
        <v>856</v>
      </c>
      <c r="F2594" s="125" t="s">
        <v>15083</v>
      </c>
      <c r="G2594" s="126" t="s">
        <v>15084</v>
      </c>
    </row>
    <row r="2595" spans="1:7" hidden="1" x14ac:dyDescent="0.35">
      <c r="A2595" s="103" t="s">
        <v>15086</v>
      </c>
      <c r="B2595" s="111" t="s">
        <v>112</v>
      </c>
      <c r="C2595" s="117" t="s">
        <v>399</v>
      </c>
      <c r="D2595" s="118" t="s">
        <v>777</v>
      </c>
      <c r="E2595" s="119"/>
      <c r="F2595" s="120" t="s">
        <v>15087</v>
      </c>
      <c r="G2595" s="121" t="s">
        <v>15088</v>
      </c>
    </row>
    <row r="2596" spans="1:7" hidden="1" x14ac:dyDescent="0.35">
      <c r="A2596" s="103" t="s">
        <v>15089</v>
      </c>
      <c r="B2596" s="122" t="s">
        <v>112</v>
      </c>
      <c r="C2596" s="117" t="s">
        <v>399</v>
      </c>
      <c r="D2596" s="123" t="s">
        <v>777</v>
      </c>
      <c r="E2596" s="124" t="s">
        <v>58</v>
      </c>
      <c r="F2596" s="125" t="s">
        <v>15090</v>
      </c>
      <c r="G2596" s="126" t="s">
        <v>15091</v>
      </c>
    </row>
    <row r="2597" spans="1:7" hidden="1" x14ac:dyDescent="0.35">
      <c r="A2597" s="103" t="s">
        <v>15093</v>
      </c>
      <c r="B2597" s="122" t="s">
        <v>112</v>
      </c>
      <c r="C2597" s="117" t="s">
        <v>399</v>
      </c>
      <c r="D2597" s="123" t="s">
        <v>777</v>
      </c>
      <c r="E2597" s="124" t="s">
        <v>336</v>
      </c>
      <c r="F2597" s="125" t="s">
        <v>15094</v>
      </c>
      <c r="G2597" s="126" t="s">
        <v>15095</v>
      </c>
    </row>
    <row r="2598" spans="1:7" hidden="1" x14ac:dyDescent="0.35">
      <c r="A2598" s="103" t="s">
        <v>15097</v>
      </c>
      <c r="B2598" s="122" t="s">
        <v>112</v>
      </c>
      <c r="C2598" s="117" t="s">
        <v>399</v>
      </c>
      <c r="D2598" s="123" t="s">
        <v>777</v>
      </c>
      <c r="E2598" s="124" t="s">
        <v>104</v>
      </c>
      <c r="F2598" s="125" t="s">
        <v>15098</v>
      </c>
      <c r="G2598" s="126" t="s">
        <v>15099</v>
      </c>
    </row>
    <row r="2599" spans="1:7" hidden="1" x14ac:dyDescent="0.35">
      <c r="A2599" s="103" t="s">
        <v>15100</v>
      </c>
      <c r="B2599" s="122" t="s">
        <v>112</v>
      </c>
      <c r="C2599" s="117" t="s">
        <v>399</v>
      </c>
      <c r="D2599" s="123" t="s">
        <v>777</v>
      </c>
      <c r="E2599" s="124" t="s">
        <v>1084</v>
      </c>
      <c r="F2599" s="125" t="s">
        <v>15101</v>
      </c>
      <c r="G2599" s="126" t="s">
        <v>15102</v>
      </c>
    </row>
    <row r="2600" spans="1:7" hidden="1" x14ac:dyDescent="0.35">
      <c r="A2600" s="103" t="s">
        <v>15104</v>
      </c>
      <c r="B2600" s="122" t="s">
        <v>112</v>
      </c>
      <c r="C2600" s="117" t="s">
        <v>399</v>
      </c>
      <c r="D2600" s="123" t="s">
        <v>777</v>
      </c>
      <c r="E2600" s="124" t="s">
        <v>108</v>
      </c>
      <c r="F2600" s="125" t="s">
        <v>15105</v>
      </c>
      <c r="G2600" s="126" t="s">
        <v>15106</v>
      </c>
    </row>
    <row r="2601" spans="1:7" hidden="1" x14ac:dyDescent="0.35">
      <c r="A2601" s="103" t="s">
        <v>15108</v>
      </c>
      <c r="B2601" s="122" t="s">
        <v>112</v>
      </c>
      <c r="C2601" s="117" t="s">
        <v>399</v>
      </c>
      <c r="D2601" s="123" t="s">
        <v>777</v>
      </c>
      <c r="E2601" s="124" t="s">
        <v>132</v>
      </c>
      <c r="F2601" s="125" t="s">
        <v>15109</v>
      </c>
      <c r="G2601" s="126" t="s">
        <v>15110</v>
      </c>
    </row>
    <row r="2602" spans="1:7" hidden="1" x14ac:dyDescent="0.35">
      <c r="A2602" s="103" t="s">
        <v>15112</v>
      </c>
      <c r="B2602" s="122" t="s">
        <v>112</v>
      </c>
      <c r="C2602" s="117" t="s">
        <v>399</v>
      </c>
      <c r="D2602" s="123" t="s">
        <v>777</v>
      </c>
      <c r="E2602" s="124" t="s">
        <v>66</v>
      </c>
      <c r="F2602" s="125" t="s">
        <v>15113</v>
      </c>
      <c r="G2602" s="126" t="s">
        <v>15114</v>
      </c>
    </row>
    <row r="2603" spans="1:7" hidden="1" x14ac:dyDescent="0.35">
      <c r="A2603" s="103" t="s">
        <v>15115</v>
      </c>
      <c r="B2603" s="122" t="s">
        <v>112</v>
      </c>
      <c r="C2603" s="117" t="s">
        <v>399</v>
      </c>
      <c r="D2603" s="123" t="s">
        <v>777</v>
      </c>
      <c r="E2603" s="124" t="s">
        <v>70</v>
      </c>
      <c r="F2603" s="125" t="s">
        <v>15116</v>
      </c>
      <c r="G2603" s="126" t="s">
        <v>15117</v>
      </c>
    </row>
    <row r="2604" spans="1:7" hidden="1" x14ac:dyDescent="0.35">
      <c r="A2604" s="103" t="s">
        <v>15118</v>
      </c>
      <c r="B2604" s="122" t="s">
        <v>112</v>
      </c>
      <c r="C2604" s="117" t="s">
        <v>399</v>
      </c>
      <c r="D2604" s="123" t="s">
        <v>777</v>
      </c>
      <c r="E2604" s="124" t="s">
        <v>308</v>
      </c>
      <c r="F2604" s="125" t="s">
        <v>15119</v>
      </c>
      <c r="G2604" s="126" t="s">
        <v>15120</v>
      </c>
    </row>
    <row r="2605" spans="1:7" hidden="1" x14ac:dyDescent="0.35">
      <c r="A2605" s="103" t="s">
        <v>15122</v>
      </c>
      <c r="B2605" s="122" t="s">
        <v>112</v>
      </c>
      <c r="C2605" s="117" t="s">
        <v>399</v>
      </c>
      <c r="D2605" s="123" t="s">
        <v>777</v>
      </c>
      <c r="E2605" s="124" t="s">
        <v>822</v>
      </c>
      <c r="F2605" s="125" t="s">
        <v>15123</v>
      </c>
      <c r="G2605" s="126" t="s">
        <v>15124</v>
      </c>
    </row>
    <row r="2606" spans="1:7" hidden="1" x14ac:dyDescent="0.35">
      <c r="A2606" s="103" t="s">
        <v>15126</v>
      </c>
      <c r="B2606" s="122" t="s">
        <v>112</v>
      </c>
      <c r="C2606" s="117" t="s">
        <v>399</v>
      </c>
      <c r="D2606" s="123" t="s">
        <v>777</v>
      </c>
      <c r="E2606" s="124" t="s">
        <v>442</v>
      </c>
      <c r="F2606" s="125" t="s">
        <v>15127</v>
      </c>
      <c r="G2606" s="126" t="s">
        <v>15128</v>
      </c>
    </row>
    <row r="2607" spans="1:7" hidden="1" x14ac:dyDescent="0.35">
      <c r="A2607" s="103" t="s">
        <v>15130</v>
      </c>
      <c r="B2607" s="122" t="s">
        <v>112</v>
      </c>
      <c r="C2607" s="117" t="s">
        <v>399</v>
      </c>
      <c r="D2607" s="123" t="s">
        <v>777</v>
      </c>
      <c r="E2607" s="124" t="s">
        <v>249</v>
      </c>
      <c r="F2607" s="125" t="s">
        <v>15131</v>
      </c>
      <c r="G2607" s="126" t="s">
        <v>15132</v>
      </c>
    </row>
    <row r="2608" spans="1:7" hidden="1" x14ac:dyDescent="0.35">
      <c r="A2608" s="103" t="s">
        <v>15134</v>
      </c>
      <c r="B2608" s="122" t="s">
        <v>112</v>
      </c>
      <c r="C2608" s="117" t="s">
        <v>399</v>
      </c>
      <c r="D2608" s="123" t="s">
        <v>777</v>
      </c>
      <c r="E2608" s="124" t="s">
        <v>399</v>
      </c>
      <c r="F2608" s="125" t="s">
        <v>15135</v>
      </c>
      <c r="G2608" s="126" t="s">
        <v>15136</v>
      </c>
    </row>
    <row r="2609" spans="1:7" hidden="1" x14ac:dyDescent="0.35">
      <c r="A2609" s="103" t="s">
        <v>15138</v>
      </c>
      <c r="B2609" s="122" t="s">
        <v>112</v>
      </c>
      <c r="C2609" s="117" t="s">
        <v>399</v>
      </c>
      <c r="D2609" s="123" t="s">
        <v>777</v>
      </c>
      <c r="E2609" s="124" t="s">
        <v>969</v>
      </c>
      <c r="F2609" s="125" t="s">
        <v>15139</v>
      </c>
      <c r="G2609" s="126" t="s">
        <v>15140</v>
      </c>
    </row>
    <row r="2610" spans="1:7" hidden="1" x14ac:dyDescent="0.35">
      <c r="A2610" s="103" t="s">
        <v>15142</v>
      </c>
      <c r="B2610" s="122" t="s">
        <v>112</v>
      </c>
      <c r="C2610" s="117" t="s">
        <v>399</v>
      </c>
      <c r="D2610" s="123" t="s">
        <v>777</v>
      </c>
      <c r="E2610" s="124" t="s">
        <v>582</v>
      </c>
      <c r="F2610" s="125" t="s">
        <v>15143</v>
      </c>
      <c r="G2610" s="126" t="s">
        <v>15144</v>
      </c>
    </row>
    <row r="2611" spans="1:7" hidden="1" x14ac:dyDescent="0.35">
      <c r="A2611" s="103" t="s">
        <v>15146</v>
      </c>
      <c r="B2611" s="122" t="s">
        <v>112</v>
      </c>
      <c r="C2611" s="117" t="s">
        <v>399</v>
      </c>
      <c r="D2611" s="123" t="s">
        <v>777</v>
      </c>
      <c r="E2611" s="124" t="s">
        <v>185</v>
      </c>
      <c r="F2611" s="125" t="s">
        <v>15147</v>
      </c>
      <c r="G2611" s="126" t="s">
        <v>15148</v>
      </c>
    </row>
    <row r="2612" spans="1:7" hidden="1" x14ac:dyDescent="0.35">
      <c r="A2612" s="103" t="s">
        <v>15149</v>
      </c>
      <c r="B2612" s="122" t="s">
        <v>112</v>
      </c>
      <c r="C2612" s="117" t="s">
        <v>399</v>
      </c>
      <c r="D2612" s="123" t="s">
        <v>777</v>
      </c>
      <c r="E2612" s="124" t="s">
        <v>798</v>
      </c>
      <c r="F2612" s="125" t="s">
        <v>15150</v>
      </c>
      <c r="G2612" s="126" t="s">
        <v>15151</v>
      </c>
    </row>
    <row r="2613" spans="1:7" hidden="1" x14ac:dyDescent="0.35">
      <c r="A2613" s="103" t="s">
        <v>15152</v>
      </c>
      <c r="B2613" s="122" t="s">
        <v>112</v>
      </c>
      <c r="C2613" s="117" t="s">
        <v>399</v>
      </c>
      <c r="D2613" s="123" t="s">
        <v>777</v>
      </c>
      <c r="E2613" s="124" t="s">
        <v>878</v>
      </c>
      <c r="F2613" s="125" t="s">
        <v>15153</v>
      </c>
      <c r="G2613" s="126" t="s">
        <v>15154</v>
      </c>
    </row>
    <row r="2614" spans="1:7" hidden="1" x14ac:dyDescent="0.35">
      <c r="A2614" s="103" t="s">
        <v>15155</v>
      </c>
      <c r="B2614" s="122" t="s">
        <v>112</v>
      </c>
      <c r="C2614" s="117" t="s">
        <v>399</v>
      </c>
      <c r="D2614" s="123" t="s">
        <v>777</v>
      </c>
      <c r="E2614" s="124" t="s">
        <v>151</v>
      </c>
      <c r="F2614" s="125" t="s">
        <v>15156</v>
      </c>
      <c r="G2614" s="126" t="s">
        <v>15157</v>
      </c>
    </row>
    <row r="2615" spans="1:7" hidden="1" x14ac:dyDescent="0.35">
      <c r="A2615" s="103" t="s">
        <v>15159</v>
      </c>
      <c r="B2615" s="122" t="s">
        <v>112</v>
      </c>
      <c r="C2615" s="117" t="s">
        <v>399</v>
      </c>
      <c r="D2615" s="123" t="s">
        <v>777</v>
      </c>
      <c r="E2615" s="124" t="s">
        <v>1176</v>
      </c>
      <c r="F2615" s="125" t="s">
        <v>15160</v>
      </c>
      <c r="G2615" s="126" t="s">
        <v>15161</v>
      </c>
    </row>
    <row r="2616" spans="1:7" hidden="1" x14ac:dyDescent="0.35">
      <c r="A2616" s="103" t="s">
        <v>15163</v>
      </c>
      <c r="B2616" s="122" t="s">
        <v>112</v>
      </c>
      <c r="C2616" s="117" t="s">
        <v>399</v>
      </c>
      <c r="D2616" s="123" t="s">
        <v>777</v>
      </c>
      <c r="E2616" s="124" t="s">
        <v>1032</v>
      </c>
      <c r="F2616" s="125" t="s">
        <v>15164</v>
      </c>
      <c r="G2616" s="126" t="s">
        <v>15165</v>
      </c>
    </row>
    <row r="2617" spans="1:7" x14ac:dyDescent="0.35">
      <c r="A2617" s="103" t="s">
        <v>49593</v>
      </c>
      <c r="B2617" s="122" t="s">
        <v>112</v>
      </c>
      <c r="C2617" s="117" t="s">
        <v>399</v>
      </c>
      <c r="D2617" s="123" t="s">
        <v>777</v>
      </c>
      <c r="E2617" s="124" t="s">
        <v>181</v>
      </c>
      <c r="F2617" s="125" t="s">
        <v>50051</v>
      </c>
      <c r="G2617" s="126" t="e">
        <v>#N/A</v>
      </c>
    </row>
    <row r="2618" spans="1:7" hidden="1" x14ac:dyDescent="0.35">
      <c r="A2618" s="103" t="s">
        <v>15166</v>
      </c>
      <c r="B2618" s="122" t="s">
        <v>112</v>
      </c>
      <c r="C2618" s="117" t="s">
        <v>399</v>
      </c>
      <c r="D2618" s="123" t="s">
        <v>777</v>
      </c>
      <c r="E2618" s="124" t="s">
        <v>319</v>
      </c>
      <c r="F2618" s="125" t="s">
        <v>15167</v>
      </c>
      <c r="G2618" s="126" t="s">
        <v>15168</v>
      </c>
    </row>
    <row r="2619" spans="1:7" hidden="1" x14ac:dyDescent="0.35">
      <c r="A2619" s="103" t="s">
        <v>15170</v>
      </c>
      <c r="B2619" s="122" t="s">
        <v>112</v>
      </c>
      <c r="C2619" s="117" t="s">
        <v>399</v>
      </c>
      <c r="D2619" s="123" t="s">
        <v>777</v>
      </c>
      <c r="E2619" s="124" t="s">
        <v>908</v>
      </c>
      <c r="F2619" s="125" t="s">
        <v>15171</v>
      </c>
      <c r="G2619" s="126" t="s">
        <v>15172</v>
      </c>
    </row>
    <row r="2620" spans="1:7" hidden="1" x14ac:dyDescent="0.35">
      <c r="A2620" s="103" t="s">
        <v>15174</v>
      </c>
      <c r="B2620" s="122" t="s">
        <v>112</v>
      </c>
      <c r="C2620" s="117" t="s">
        <v>399</v>
      </c>
      <c r="D2620" s="123" t="s">
        <v>777</v>
      </c>
      <c r="E2620" s="124" t="s">
        <v>510</v>
      </c>
      <c r="F2620" s="125" t="s">
        <v>15175</v>
      </c>
      <c r="G2620" s="126" t="s">
        <v>15176</v>
      </c>
    </row>
    <row r="2621" spans="1:7" hidden="1" x14ac:dyDescent="0.35">
      <c r="A2621" s="103" t="s">
        <v>15178</v>
      </c>
      <c r="B2621" s="122" t="s">
        <v>112</v>
      </c>
      <c r="C2621" s="117" t="s">
        <v>399</v>
      </c>
      <c r="D2621" s="123" t="s">
        <v>777</v>
      </c>
      <c r="E2621" s="124" t="s">
        <v>856</v>
      </c>
      <c r="F2621" s="125" t="s">
        <v>15179</v>
      </c>
      <c r="G2621" s="126" t="s">
        <v>15180</v>
      </c>
    </row>
    <row r="2622" spans="1:7" hidden="1" x14ac:dyDescent="0.35">
      <c r="A2622" s="103" t="s">
        <v>15182</v>
      </c>
      <c r="B2622" s="122" t="s">
        <v>112</v>
      </c>
      <c r="C2622" s="117" t="s">
        <v>399</v>
      </c>
      <c r="D2622" s="123" t="s">
        <v>777</v>
      </c>
      <c r="E2622" s="124" t="s">
        <v>234</v>
      </c>
      <c r="F2622" s="125" t="s">
        <v>15183</v>
      </c>
      <c r="G2622" s="126" t="s">
        <v>15184</v>
      </c>
    </row>
    <row r="2623" spans="1:7" hidden="1" x14ac:dyDescent="0.35">
      <c r="A2623" s="103" t="s">
        <v>15186</v>
      </c>
      <c r="B2623" s="122" t="s">
        <v>112</v>
      </c>
      <c r="C2623" s="117" t="s">
        <v>399</v>
      </c>
      <c r="D2623" s="123" t="s">
        <v>777</v>
      </c>
      <c r="E2623" s="124" t="s">
        <v>947</v>
      </c>
      <c r="F2623" s="125" t="s">
        <v>15187</v>
      </c>
      <c r="G2623" s="126" t="s">
        <v>15188</v>
      </c>
    </row>
    <row r="2624" spans="1:7" hidden="1" x14ac:dyDescent="0.35">
      <c r="A2624" s="103" t="s">
        <v>15190</v>
      </c>
      <c r="B2624" s="111" t="s">
        <v>112</v>
      </c>
      <c r="C2624" s="112" t="s">
        <v>777</v>
      </c>
      <c r="D2624" s="113"/>
      <c r="E2624" s="114"/>
      <c r="F2624" s="115" t="s">
        <v>15191</v>
      </c>
      <c r="G2624" s="116" t="s">
        <v>15192</v>
      </c>
    </row>
    <row r="2625" spans="1:7" hidden="1" x14ac:dyDescent="0.35">
      <c r="A2625" s="103" t="s">
        <v>15193</v>
      </c>
      <c r="B2625" s="111" t="s">
        <v>112</v>
      </c>
      <c r="C2625" s="117" t="s">
        <v>777</v>
      </c>
      <c r="D2625" s="118" t="s">
        <v>420</v>
      </c>
      <c r="E2625" s="119"/>
      <c r="F2625" s="120" t="s">
        <v>15194</v>
      </c>
      <c r="G2625" s="121" t="s">
        <v>15195</v>
      </c>
    </row>
    <row r="2626" spans="1:7" hidden="1" x14ac:dyDescent="0.35">
      <c r="A2626" s="103" t="s">
        <v>15196</v>
      </c>
      <c r="B2626" s="122" t="s">
        <v>112</v>
      </c>
      <c r="C2626" s="117" t="s">
        <v>777</v>
      </c>
      <c r="D2626" s="123" t="s">
        <v>420</v>
      </c>
      <c r="E2626" s="124" t="s">
        <v>328</v>
      </c>
      <c r="F2626" s="125" t="s">
        <v>15197</v>
      </c>
      <c r="G2626" s="126" t="s">
        <v>15198</v>
      </c>
    </row>
    <row r="2627" spans="1:7" hidden="1" x14ac:dyDescent="0.35">
      <c r="A2627" s="103" t="s">
        <v>15199</v>
      </c>
      <c r="B2627" s="122" t="s">
        <v>112</v>
      </c>
      <c r="C2627" s="117" t="s">
        <v>777</v>
      </c>
      <c r="D2627" s="123" t="s">
        <v>420</v>
      </c>
      <c r="E2627" s="124" t="s">
        <v>104</v>
      </c>
      <c r="F2627" s="125" t="s">
        <v>15200</v>
      </c>
      <c r="G2627" s="126" t="s">
        <v>15201</v>
      </c>
    </row>
    <row r="2628" spans="1:7" hidden="1" x14ac:dyDescent="0.35">
      <c r="A2628" s="103" t="s">
        <v>15202</v>
      </c>
      <c r="B2628" s="122" t="s">
        <v>112</v>
      </c>
      <c r="C2628" s="117" t="s">
        <v>777</v>
      </c>
      <c r="D2628" s="123" t="s">
        <v>420</v>
      </c>
      <c r="E2628" s="124" t="s">
        <v>132</v>
      </c>
      <c r="F2628" s="125" t="s">
        <v>15203</v>
      </c>
      <c r="G2628" s="126" t="s">
        <v>15204</v>
      </c>
    </row>
    <row r="2629" spans="1:7" hidden="1" x14ac:dyDescent="0.35">
      <c r="A2629" s="103" t="s">
        <v>15205</v>
      </c>
      <c r="B2629" s="122" t="s">
        <v>112</v>
      </c>
      <c r="C2629" s="117" t="s">
        <v>777</v>
      </c>
      <c r="D2629" s="123" t="s">
        <v>420</v>
      </c>
      <c r="E2629" s="124" t="s">
        <v>299</v>
      </c>
      <c r="F2629" s="125" t="s">
        <v>15206</v>
      </c>
      <c r="G2629" s="126" t="s">
        <v>15207</v>
      </c>
    </row>
    <row r="2630" spans="1:7" hidden="1" x14ac:dyDescent="0.35">
      <c r="A2630" s="103" t="s">
        <v>15208</v>
      </c>
      <c r="B2630" s="122" t="s">
        <v>112</v>
      </c>
      <c r="C2630" s="117" t="s">
        <v>777</v>
      </c>
      <c r="D2630" s="123" t="s">
        <v>420</v>
      </c>
      <c r="E2630" s="124" t="s">
        <v>856</v>
      </c>
      <c r="F2630" s="125" t="s">
        <v>15209</v>
      </c>
      <c r="G2630" s="126" t="s">
        <v>15210</v>
      </c>
    </row>
    <row r="2631" spans="1:7" hidden="1" x14ac:dyDescent="0.35">
      <c r="A2631" s="103" t="s">
        <v>15211</v>
      </c>
      <c r="B2631" s="111" t="s">
        <v>112</v>
      </c>
      <c r="C2631" s="117" t="s">
        <v>777</v>
      </c>
      <c r="D2631" s="118" t="s">
        <v>1101</v>
      </c>
      <c r="E2631" s="119"/>
      <c r="F2631" s="120" t="s">
        <v>15212</v>
      </c>
      <c r="G2631" s="121" t="s">
        <v>15213</v>
      </c>
    </row>
    <row r="2632" spans="1:7" hidden="1" x14ac:dyDescent="0.35">
      <c r="A2632" s="103" t="s">
        <v>15214</v>
      </c>
      <c r="B2632" s="122" t="s">
        <v>112</v>
      </c>
      <c r="C2632" s="117" t="s">
        <v>777</v>
      </c>
      <c r="D2632" s="123" t="s">
        <v>1101</v>
      </c>
      <c r="E2632" s="124" t="s">
        <v>658</v>
      </c>
      <c r="F2632" s="125" t="s">
        <v>15215</v>
      </c>
      <c r="G2632" s="126" t="s">
        <v>15216</v>
      </c>
    </row>
    <row r="2633" spans="1:7" hidden="1" x14ac:dyDescent="0.35">
      <c r="A2633" s="103" t="s">
        <v>15217</v>
      </c>
      <c r="B2633" s="122" t="s">
        <v>112</v>
      </c>
      <c r="C2633" s="117" t="s">
        <v>777</v>
      </c>
      <c r="D2633" s="123" t="s">
        <v>1101</v>
      </c>
      <c r="E2633" s="124" t="s">
        <v>116</v>
      </c>
      <c r="F2633" s="125" t="s">
        <v>15218</v>
      </c>
      <c r="G2633" s="126" t="s">
        <v>15219</v>
      </c>
    </row>
    <row r="2634" spans="1:7" x14ac:dyDescent="0.35">
      <c r="A2634" s="103" t="s">
        <v>15221</v>
      </c>
      <c r="B2634" s="122" t="s">
        <v>112</v>
      </c>
      <c r="C2634" s="117" t="s">
        <v>777</v>
      </c>
      <c r="D2634" s="123" t="s">
        <v>1101</v>
      </c>
      <c r="E2634" s="124" t="s">
        <v>34</v>
      </c>
      <c r="F2634" s="125" t="s">
        <v>50052</v>
      </c>
      <c r="G2634" s="126" t="e">
        <v>#N/A</v>
      </c>
    </row>
    <row r="2635" spans="1:7" hidden="1" x14ac:dyDescent="0.35">
      <c r="A2635" s="103" t="s">
        <v>15225</v>
      </c>
      <c r="B2635" s="122" t="s">
        <v>112</v>
      </c>
      <c r="C2635" s="117" t="s">
        <v>777</v>
      </c>
      <c r="D2635" s="123" t="s">
        <v>1101</v>
      </c>
      <c r="E2635" s="124" t="s">
        <v>1101</v>
      </c>
      <c r="F2635" s="125" t="s">
        <v>15226</v>
      </c>
      <c r="G2635" s="126" t="s">
        <v>15227</v>
      </c>
    </row>
    <row r="2636" spans="1:7" x14ac:dyDescent="0.35">
      <c r="A2636" s="103" t="s">
        <v>49594</v>
      </c>
      <c r="B2636" s="122" t="s">
        <v>112</v>
      </c>
      <c r="C2636" s="117" t="s">
        <v>777</v>
      </c>
      <c r="D2636" s="123" t="s">
        <v>1101</v>
      </c>
      <c r="E2636" s="124" t="s">
        <v>1340</v>
      </c>
      <c r="F2636" s="125" t="s">
        <v>50053</v>
      </c>
      <c r="G2636" s="126" t="e">
        <v>#N/A</v>
      </c>
    </row>
    <row r="2637" spans="1:7" hidden="1" x14ac:dyDescent="0.35">
      <c r="A2637" s="103" t="s">
        <v>15228</v>
      </c>
      <c r="B2637" s="122" t="s">
        <v>112</v>
      </c>
      <c r="C2637" s="117" t="s">
        <v>777</v>
      </c>
      <c r="D2637" s="123" t="s">
        <v>1101</v>
      </c>
      <c r="E2637" s="124" t="s">
        <v>670</v>
      </c>
      <c r="F2637" s="125" t="s">
        <v>15229</v>
      </c>
      <c r="G2637" s="126" t="s">
        <v>15230</v>
      </c>
    </row>
    <row r="2638" spans="1:7" hidden="1" x14ac:dyDescent="0.35">
      <c r="A2638" s="103" t="s">
        <v>15232</v>
      </c>
      <c r="B2638" s="122" t="s">
        <v>112</v>
      </c>
      <c r="C2638" s="117" t="s">
        <v>777</v>
      </c>
      <c r="D2638" s="123" t="s">
        <v>1101</v>
      </c>
      <c r="E2638" s="124" t="s">
        <v>132</v>
      </c>
      <c r="F2638" s="125" t="s">
        <v>15233</v>
      </c>
      <c r="G2638" s="126" t="s">
        <v>15234</v>
      </c>
    </row>
    <row r="2639" spans="1:7" hidden="1" x14ac:dyDescent="0.35">
      <c r="A2639" s="103" t="s">
        <v>15236</v>
      </c>
      <c r="B2639" s="122" t="s">
        <v>112</v>
      </c>
      <c r="C2639" s="117" t="s">
        <v>777</v>
      </c>
      <c r="D2639" s="123" t="s">
        <v>1101</v>
      </c>
      <c r="E2639" s="124" t="s">
        <v>70</v>
      </c>
      <c r="F2639" s="125" t="s">
        <v>15237</v>
      </c>
      <c r="G2639" s="126" t="s">
        <v>15238</v>
      </c>
    </row>
    <row r="2640" spans="1:7" hidden="1" x14ac:dyDescent="0.35">
      <c r="A2640" s="103" t="s">
        <v>15239</v>
      </c>
      <c r="B2640" s="122" t="s">
        <v>112</v>
      </c>
      <c r="C2640" s="117" t="s">
        <v>777</v>
      </c>
      <c r="D2640" s="123" t="s">
        <v>1101</v>
      </c>
      <c r="E2640" s="124" t="s">
        <v>147</v>
      </c>
      <c r="F2640" s="125" t="s">
        <v>15240</v>
      </c>
      <c r="G2640" s="126" t="s">
        <v>15241</v>
      </c>
    </row>
    <row r="2641" spans="1:7" hidden="1" x14ac:dyDescent="0.35">
      <c r="A2641" s="103" t="s">
        <v>15243</v>
      </c>
      <c r="B2641" s="122" t="s">
        <v>112</v>
      </c>
      <c r="C2641" s="117" t="s">
        <v>777</v>
      </c>
      <c r="D2641" s="123" t="s">
        <v>1101</v>
      </c>
      <c r="E2641" s="124" t="s">
        <v>151</v>
      </c>
      <c r="F2641" s="125" t="s">
        <v>15244</v>
      </c>
      <c r="G2641" s="126" t="s">
        <v>15245</v>
      </c>
    </row>
    <row r="2642" spans="1:7" hidden="1" x14ac:dyDescent="0.35">
      <c r="A2642" s="103" t="s">
        <v>15247</v>
      </c>
      <c r="B2642" s="122" t="s">
        <v>112</v>
      </c>
      <c r="C2642" s="117" t="s">
        <v>777</v>
      </c>
      <c r="D2642" s="123" t="s">
        <v>1101</v>
      </c>
      <c r="E2642" s="124" t="s">
        <v>758</v>
      </c>
      <c r="F2642" s="125" t="s">
        <v>15248</v>
      </c>
      <c r="G2642" s="126" t="s">
        <v>15249</v>
      </c>
    </row>
    <row r="2643" spans="1:7" hidden="1" x14ac:dyDescent="0.35">
      <c r="A2643" s="103" t="s">
        <v>15251</v>
      </c>
      <c r="B2643" s="122" t="s">
        <v>112</v>
      </c>
      <c r="C2643" s="117" t="s">
        <v>777</v>
      </c>
      <c r="D2643" s="123" t="s">
        <v>1101</v>
      </c>
      <c r="E2643" s="124" t="s">
        <v>930</v>
      </c>
      <c r="F2643" s="125" t="s">
        <v>15252</v>
      </c>
      <c r="G2643" s="126" t="s">
        <v>15253</v>
      </c>
    </row>
    <row r="2644" spans="1:7" hidden="1" x14ac:dyDescent="0.35">
      <c r="A2644" s="103" t="s">
        <v>15254</v>
      </c>
      <c r="B2644" s="122" t="s">
        <v>112</v>
      </c>
      <c r="C2644" s="117" t="s">
        <v>777</v>
      </c>
      <c r="D2644" s="123" t="s">
        <v>1101</v>
      </c>
      <c r="E2644" s="124" t="s">
        <v>166</v>
      </c>
      <c r="F2644" s="125" t="s">
        <v>15255</v>
      </c>
      <c r="G2644" s="126" t="s">
        <v>15256</v>
      </c>
    </row>
    <row r="2645" spans="1:7" hidden="1" x14ac:dyDescent="0.35">
      <c r="A2645" s="103" t="s">
        <v>15257</v>
      </c>
      <c r="B2645" s="122" t="s">
        <v>112</v>
      </c>
      <c r="C2645" s="117" t="s">
        <v>777</v>
      </c>
      <c r="D2645" s="123" t="s">
        <v>1101</v>
      </c>
      <c r="E2645" s="124" t="s">
        <v>213</v>
      </c>
      <c r="F2645" s="125" t="s">
        <v>15258</v>
      </c>
      <c r="G2645" s="126" t="s">
        <v>15259</v>
      </c>
    </row>
    <row r="2646" spans="1:7" hidden="1" x14ac:dyDescent="0.35">
      <c r="A2646" s="103" t="s">
        <v>15261</v>
      </c>
      <c r="B2646" s="122" t="s">
        <v>112</v>
      </c>
      <c r="C2646" s="117" t="s">
        <v>777</v>
      </c>
      <c r="D2646" s="123" t="s">
        <v>1101</v>
      </c>
      <c r="E2646" s="124" t="s">
        <v>413</v>
      </c>
      <c r="F2646" s="125" t="s">
        <v>15262</v>
      </c>
      <c r="G2646" s="126" t="s">
        <v>15263</v>
      </c>
    </row>
    <row r="2647" spans="1:7" hidden="1" x14ac:dyDescent="0.35">
      <c r="A2647" s="103" t="s">
        <v>15265</v>
      </c>
      <c r="B2647" s="122" t="s">
        <v>112</v>
      </c>
      <c r="C2647" s="117" t="s">
        <v>777</v>
      </c>
      <c r="D2647" s="123" t="s">
        <v>1101</v>
      </c>
      <c r="E2647" s="124" t="s">
        <v>2358</v>
      </c>
      <c r="F2647" s="125" t="s">
        <v>15266</v>
      </c>
      <c r="G2647" s="126" t="s">
        <v>15267</v>
      </c>
    </row>
    <row r="2648" spans="1:7" hidden="1" x14ac:dyDescent="0.35">
      <c r="A2648" s="103" t="s">
        <v>15268</v>
      </c>
      <c r="B2648" s="122" t="s">
        <v>112</v>
      </c>
      <c r="C2648" s="117" t="s">
        <v>777</v>
      </c>
      <c r="D2648" s="123" t="s">
        <v>1101</v>
      </c>
      <c r="E2648" s="124" t="s">
        <v>908</v>
      </c>
      <c r="F2648" s="125" t="s">
        <v>15269</v>
      </c>
      <c r="G2648" s="126" t="s">
        <v>15270</v>
      </c>
    </row>
    <row r="2649" spans="1:7" hidden="1" x14ac:dyDescent="0.35">
      <c r="A2649" s="103" t="s">
        <v>15272</v>
      </c>
      <c r="B2649" s="122" t="s">
        <v>112</v>
      </c>
      <c r="C2649" s="117" t="s">
        <v>777</v>
      </c>
      <c r="D2649" s="123" t="s">
        <v>1101</v>
      </c>
      <c r="E2649" s="124" t="s">
        <v>510</v>
      </c>
      <c r="F2649" s="125" t="s">
        <v>15273</v>
      </c>
      <c r="G2649" s="126" t="s">
        <v>15274</v>
      </c>
    </row>
    <row r="2650" spans="1:7" hidden="1" x14ac:dyDescent="0.35">
      <c r="A2650" s="103" t="s">
        <v>15276</v>
      </c>
      <c r="B2650" s="122" t="s">
        <v>112</v>
      </c>
      <c r="C2650" s="117" t="s">
        <v>777</v>
      </c>
      <c r="D2650" s="123" t="s">
        <v>1101</v>
      </c>
      <c r="E2650" s="124" t="s">
        <v>856</v>
      </c>
      <c r="F2650" s="125" t="s">
        <v>15277</v>
      </c>
      <c r="G2650" s="126" t="s">
        <v>15278</v>
      </c>
    </row>
    <row r="2651" spans="1:7" hidden="1" x14ac:dyDescent="0.35">
      <c r="A2651" s="103" t="s">
        <v>15280</v>
      </c>
      <c r="B2651" s="111" t="s">
        <v>112</v>
      </c>
      <c r="C2651" s="117" t="s">
        <v>777</v>
      </c>
      <c r="D2651" s="118" t="s">
        <v>1340</v>
      </c>
      <c r="E2651" s="119"/>
      <c r="F2651" s="120" t="s">
        <v>15281</v>
      </c>
      <c r="G2651" s="121" t="s">
        <v>15282</v>
      </c>
    </row>
    <row r="2652" spans="1:7" hidden="1" x14ac:dyDescent="0.35">
      <c r="A2652" s="103" t="s">
        <v>15283</v>
      </c>
      <c r="B2652" s="122" t="s">
        <v>112</v>
      </c>
      <c r="C2652" s="117" t="s">
        <v>777</v>
      </c>
      <c r="D2652" s="123" t="s">
        <v>1340</v>
      </c>
      <c r="E2652" s="124" t="s">
        <v>420</v>
      </c>
      <c r="F2652" s="125" t="s">
        <v>15284</v>
      </c>
      <c r="G2652" s="126" t="s">
        <v>15285</v>
      </c>
    </row>
    <row r="2653" spans="1:7" hidden="1" x14ac:dyDescent="0.35">
      <c r="A2653" s="103" t="s">
        <v>15287</v>
      </c>
      <c r="B2653" s="122" t="s">
        <v>112</v>
      </c>
      <c r="C2653" s="117" t="s">
        <v>777</v>
      </c>
      <c r="D2653" s="123" t="s">
        <v>1340</v>
      </c>
      <c r="E2653" s="124" t="s">
        <v>658</v>
      </c>
      <c r="F2653" s="125" t="s">
        <v>15288</v>
      </c>
      <c r="G2653" s="126" t="s">
        <v>15289</v>
      </c>
    </row>
    <row r="2654" spans="1:7" hidden="1" x14ac:dyDescent="0.35">
      <c r="A2654" s="103" t="s">
        <v>15291</v>
      </c>
      <c r="B2654" s="122" t="s">
        <v>112</v>
      </c>
      <c r="C2654" s="117" t="s">
        <v>777</v>
      </c>
      <c r="D2654" s="123" t="s">
        <v>1340</v>
      </c>
      <c r="E2654" s="124" t="s">
        <v>116</v>
      </c>
      <c r="F2654" s="125" t="s">
        <v>15292</v>
      </c>
      <c r="G2654" s="126" t="s">
        <v>15293</v>
      </c>
    </row>
    <row r="2655" spans="1:7" hidden="1" x14ac:dyDescent="0.35">
      <c r="A2655" s="103" t="s">
        <v>15295</v>
      </c>
      <c r="B2655" s="122" t="s">
        <v>112</v>
      </c>
      <c r="C2655" s="117" t="s">
        <v>777</v>
      </c>
      <c r="D2655" s="123" t="s">
        <v>1340</v>
      </c>
      <c r="E2655" s="124" t="s">
        <v>592</v>
      </c>
      <c r="F2655" s="125" t="s">
        <v>15296</v>
      </c>
      <c r="G2655" s="126" t="s">
        <v>15297</v>
      </c>
    </row>
    <row r="2656" spans="1:7" hidden="1" x14ac:dyDescent="0.35">
      <c r="A2656" s="103" t="s">
        <v>15299</v>
      </c>
      <c r="B2656" s="122" t="s">
        <v>112</v>
      </c>
      <c r="C2656" s="117" t="s">
        <v>777</v>
      </c>
      <c r="D2656" s="123" t="s">
        <v>1340</v>
      </c>
      <c r="E2656" s="124" t="s">
        <v>34</v>
      </c>
      <c r="F2656" s="125" t="s">
        <v>15300</v>
      </c>
      <c r="G2656" s="126" t="s">
        <v>15301</v>
      </c>
    </row>
    <row r="2657" spans="1:7" hidden="1" x14ac:dyDescent="0.35">
      <c r="A2657" s="103" t="s">
        <v>15303</v>
      </c>
      <c r="B2657" s="122" t="s">
        <v>112</v>
      </c>
      <c r="C2657" s="117" t="s">
        <v>777</v>
      </c>
      <c r="D2657" s="123" t="s">
        <v>1340</v>
      </c>
      <c r="E2657" s="124" t="s">
        <v>328</v>
      </c>
      <c r="F2657" s="125" t="s">
        <v>15304</v>
      </c>
      <c r="G2657" s="126" t="s">
        <v>15305</v>
      </c>
    </row>
    <row r="2658" spans="1:7" hidden="1" x14ac:dyDescent="0.35">
      <c r="A2658" s="103" t="s">
        <v>15307</v>
      </c>
      <c r="B2658" s="122" t="s">
        <v>112</v>
      </c>
      <c r="C2658" s="117" t="s">
        <v>777</v>
      </c>
      <c r="D2658" s="123" t="s">
        <v>1340</v>
      </c>
      <c r="E2658" s="124" t="s">
        <v>612</v>
      </c>
      <c r="F2658" s="125" t="s">
        <v>15308</v>
      </c>
      <c r="G2658" s="126" t="s">
        <v>15309</v>
      </c>
    </row>
    <row r="2659" spans="1:7" hidden="1" x14ac:dyDescent="0.35">
      <c r="A2659" s="103" t="s">
        <v>15311</v>
      </c>
      <c r="B2659" s="122" t="s">
        <v>112</v>
      </c>
      <c r="C2659" s="117" t="s">
        <v>777</v>
      </c>
      <c r="D2659" s="123" t="s">
        <v>1340</v>
      </c>
      <c r="E2659" s="124" t="s">
        <v>332</v>
      </c>
      <c r="F2659" s="125" t="s">
        <v>15312</v>
      </c>
      <c r="G2659" s="126" t="s">
        <v>15313</v>
      </c>
    </row>
    <row r="2660" spans="1:7" hidden="1" x14ac:dyDescent="0.35">
      <c r="A2660" s="103" t="s">
        <v>15315</v>
      </c>
      <c r="B2660" s="122" t="s">
        <v>112</v>
      </c>
      <c r="C2660" s="117" t="s">
        <v>777</v>
      </c>
      <c r="D2660" s="123" t="s">
        <v>1340</v>
      </c>
      <c r="E2660" s="124" t="s">
        <v>430</v>
      </c>
      <c r="F2660" s="125" t="s">
        <v>15316</v>
      </c>
      <c r="G2660" s="126" t="s">
        <v>15317</v>
      </c>
    </row>
    <row r="2661" spans="1:7" hidden="1" x14ac:dyDescent="0.35">
      <c r="A2661" s="103" t="s">
        <v>15319</v>
      </c>
      <c r="B2661" s="122" t="s">
        <v>112</v>
      </c>
      <c r="C2661" s="117" t="s">
        <v>777</v>
      </c>
      <c r="D2661" s="123" t="s">
        <v>1340</v>
      </c>
      <c r="E2661" s="124" t="s">
        <v>58</v>
      </c>
      <c r="F2661" s="125" t="s">
        <v>15320</v>
      </c>
      <c r="G2661" s="126" t="s">
        <v>15321</v>
      </c>
    </row>
    <row r="2662" spans="1:7" x14ac:dyDescent="0.35">
      <c r="A2662" s="103" t="s">
        <v>49595</v>
      </c>
      <c r="B2662" s="122" t="s">
        <v>112</v>
      </c>
      <c r="C2662" s="117" t="s">
        <v>777</v>
      </c>
      <c r="D2662" s="123" t="s">
        <v>1340</v>
      </c>
      <c r="E2662" s="124" t="s">
        <v>1348</v>
      </c>
      <c r="F2662" s="125" t="s">
        <v>50054</v>
      </c>
      <c r="G2662" s="126" t="e">
        <v>#N/A</v>
      </c>
    </row>
    <row r="2663" spans="1:7" hidden="1" x14ac:dyDescent="0.35">
      <c r="A2663" s="103" t="s">
        <v>15322</v>
      </c>
      <c r="B2663" s="122" t="s">
        <v>112</v>
      </c>
      <c r="C2663" s="117" t="s">
        <v>777</v>
      </c>
      <c r="D2663" s="123" t="s">
        <v>1340</v>
      </c>
      <c r="E2663" s="124" t="s">
        <v>822</v>
      </c>
      <c r="F2663" s="125" t="s">
        <v>15323</v>
      </c>
      <c r="G2663" s="126" t="s">
        <v>15324</v>
      </c>
    </row>
    <row r="2664" spans="1:7" hidden="1" x14ac:dyDescent="0.35">
      <c r="A2664" s="103" t="s">
        <v>15326</v>
      </c>
      <c r="B2664" s="122" t="s">
        <v>112</v>
      </c>
      <c r="C2664" s="117" t="s">
        <v>777</v>
      </c>
      <c r="D2664" s="123" t="s">
        <v>1340</v>
      </c>
      <c r="E2664" s="124" t="s">
        <v>878</v>
      </c>
      <c r="F2664" s="125" t="s">
        <v>15327</v>
      </c>
      <c r="G2664" s="126" t="s">
        <v>15328</v>
      </c>
    </row>
    <row r="2665" spans="1:7" hidden="1" x14ac:dyDescent="0.35">
      <c r="A2665" s="103" t="s">
        <v>15329</v>
      </c>
      <c r="B2665" s="122" t="s">
        <v>112</v>
      </c>
      <c r="C2665" s="117" t="s">
        <v>777</v>
      </c>
      <c r="D2665" s="123" t="s">
        <v>1340</v>
      </c>
      <c r="E2665" s="124" t="s">
        <v>78</v>
      </c>
      <c r="F2665" s="125" t="s">
        <v>15330</v>
      </c>
      <c r="G2665" s="126" t="s">
        <v>15331</v>
      </c>
    </row>
    <row r="2666" spans="1:7" hidden="1" x14ac:dyDescent="0.35">
      <c r="A2666" s="103" t="s">
        <v>15332</v>
      </c>
      <c r="B2666" s="122" t="s">
        <v>112</v>
      </c>
      <c r="C2666" s="117" t="s">
        <v>777</v>
      </c>
      <c r="D2666" s="123" t="s">
        <v>1340</v>
      </c>
      <c r="E2666" s="124" t="s">
        <v>51</v>
      </c>
      <c r="F2666" s="125" t="s">
        <v>15333</v>
      </c>
      <c r="G2666" s="126" t="s">
        <v>15334</v>
      </c>
    </row>
    <row r="2667" spans="1:7" hidden="1" x14ac:dyDescent="0.35">
      <c r="A2667" s="103" t="s">
        <v>15336</v>
      </c>
      <c r="B2667" s="122" t="s">
        <v>112</v>
      </c>
      <c r="C2667" s="117" t="s">
        <v>777</v>
      </c>
      <c r="D2667" s="123" t="s">
        <v>1340</v>
      </c>
      <c r="E2667" s="124" t="s">
        <v>2044</v>
      </c>
      <c r="F2667" s="125" t="s">
        <v>15337</v>
      </c>
      <c r="G2667" s="126" t="s">
        <v>15338</v>
      </c>
    </row>
    <row r="2668" spans="1:7" hidden="1" x14ac:dyDescent="0.35">
      <c r="A2668" s="103" t="s">
        <v>15340</v>
      </c>
      <c r="B2668" s="122" t="s">
        <v>112</v>
      </c>
      <c r="C2668" s="117" t="s">
        <v>777</v>
      </c>
      <c r="D2668" s="123" t="s">
        <v>1340</v>
      </c>
      <c r="E2668" s="124" t="s">
        <v>1066</v>
      </c>
      <c r="F2668" s="125" t="s">
        <v>15341</v>
      </c>
      <c r="G2668" s="126" t="s">
        <v>15342</v>
      </c>
    </row>
    <row r="2669" spans="1:7" hidden="1" x14ac:dyDescent="0.35">
      <c r="A2669" s="103" t="s">
        <v>15344</v>
      </c>
      <c r="B2669" s="122" t="s">
        <v>112</v>
      </c>
      <c r="C2669" s="117" t="s">
        <v>777</v>
      </c>
      <c r="D2669" s="123" t="s">
        <v>1340</v>
      </c>
      <c r="E2669" s="124" t="s">
        <v>155</v>
      </c>
      <c r="F2669" s="125" t="s">
        <v>15345</v>
      </c>
      <c r="G2669" s="126" t="s">
        <v>15346</v>
      </c>
    </row>
    <row r="2670" spans="1:7" hidden="1" x14ac:dyDescent="0.35">
      <c r="A2670" s="103" t="s">
        <v>15348</v>
      </c>
      <c r="B2670" s="122" t="s">
        <v>112</v>
      </c>
      <c r="C2670" s="117" t="s">
        <v>777</v>
      </c>
      <c r="D2670" s="123" t="s">
        <v>1340</v>
      </c>
      <c r="E2670" s="124" t="s">
        <v>2358</v>
      </c>
      <c r="F2670" s="125" t="s">
        <v>15349</v>
      </c>
      <c r="G2670" s="126" t="s">
        <v>15350</v>
      </c>
    </row>
    <row r="2671" spans="1:7" hidden="1" x14ac:dyDescent="0.35">
      <c r="A2671" s="103" t="s">
        <v>15351</v>
      </c>
      <c r="B2671" s="122" t="s">
        <v>112</v>
      </c>
      <c r="C2671" s="117" t="s">
        <v>777</v>
      </c>
      <c r="D2671" s="123" t="s">
        <v>1340</v>
      </c>
      <c r="E2671" s="124" t="s">
        <v>299</v>
      </c>
      <c r="F2671" s="125" t="s">
        <v>15352</v>
      </c>
      <c r="G2671" s="126" t="s">
        <v>15353</v>
      </c>
    </row>
    <row r="2672" spans="1:7" hidden="1" x14ac:dyDescent="0.35">
      <c r="A2672" s="103" t="s">
        <v>15355</v>
      </c>
      <c r="B2672" s="122" t="s">
        <v>112</v>
      </c>
      <c r="C2672" s="117" t="s">
        <v>777</v>
      </c>
      <c r="D2672" s="123" t="s">
        <v>1340</v>
      </c>
      <c r="E2672" s="124" t="s">
        <v>181</v>
      </c>
      <c r="F2672" s="125" t="s">
        <v>15356</v>
      </c>
      <c r="G2672" s="126" t="s">
        <v>15357</v>
      </c>
    </row>
    <row r="2673" spans="1:7" hidden="1" x14ac:dyDescent="0.35">
      <c r="A2673" s="103" t="s">
        <v>15359</v>
      </c>
      <c r="B2673" s="122" t="s">
        <v>112</v>
      </c>
      <c r="C2673" s="117" t="s">
        <v>777</v>
      </c>
      <c r="D2673" s="123" t="s">
        <v>1340</v>
      </c>
      <c r="E2673" s="124" t="s">
        <v>319</v>
      </c>
      <c r="F2673" s="125" t="s">
        <v>15360</v>
      </c>
      <c r="G2673" s="126" t="s">
        <v>15361</v>
      </c>
    </row>
    <row r="2674" spans="1:7" hidden="1" x14ac:dyDescent="0.35">
      <c r="A2674" s="103" t="s">
        <v>15363</v>
      </c>
      <c r="B2674" s="122" t="s">
        <v>112</v>
      </c>
      <c r="C2674" s="117" t="s">
        <v>777</v>
      </c>
      <c r="D2674" s="123" t="s">
        <v>1340</v>
      </c>
      <c r="E2674" s="124" t="s">
        <v>934</v>
      </c>
      <c r="F2674" s="125" t="s">
        <v>15364</v>
      </c>
      <c r="G2674" s="126" t="s">
        <v>15365</v>
      </c>
    </row>
    <row r="2675" spans="1:7" hidden="1" x14ac:dyDescent="0.35">
      <c r="A2675" s="103" t="s">
        <v>15366</v>
      </c>
      <c r="B2675" s="111" t="s">
        <v>112</v>
      </c>
      <c r="C2675" s="117" t="s">
        <v>777</v>
      </c>
      <c r="D2675" s="118" t="s">
        <v>612</v>
      </c>
      <c r="E2675" s="119"/>
      <c r="F2675" s="120" t="s">
        <v>15367</v>
      </c>
      <c r="G2675" s="121" t="s">
        <v>15368</v>
      </c>
    </row>
    <row r="2676" spans="1:7" hidden="1" x14ac:dyDescent="0.35">
      <c r="A2676" s="103" t="s">
        <v>15369</v>
      </c>
      <c r="B2676" s="122" t="s">
        <v>112</v>
      </c>
      <c r="C2676" s="117" t="s">
        <v>777</v>
      </c>
      <c r="D2676" s="123" t="s">
        <v>612</v>
      </c>
      <c r="E2676" s="124" t="s">
        <v>466</v>
      </c>
      <c r="F2676" s="125" t="s">
        <v>15370</v>
      </c>
      <c r="G2676" s="126" t="s">
        <v>15371</v>
      </c>
    </row>
    <row r="2677" spans="1:7" hidden="1" x14ac:dyDescent="0.35">
      <c r="A2677" s="103" t="s">
        <v>15372</v>
      </c>
      <c r="B2677" s="122" t="s">
        <v>112</v>
      </c>
      <c r="C2677" s="117" t="s">
        <v>777</v>
      </c>
      <c r="D2677" s="123" t="s">
        <v>612</v>
      </c>
      <c r="E2677" s="124" t="s">
        <v>1101</v>
      </c>
      <c r="F2677" s="125" t="s">
        <v>15373</v>
      </c>
      <c r="G2677" s="126" t="s">
        <v>15374</v>
      </c>
    </row>
    <row r="2678" spans="1:7" hidden="1" x14ac:dyDescent="0.35">
      <c r="A2678" s="103" t="s">
        <v>15375</v>
      </c>
      <c r="B2678" s="122" t="s">
        <v>112</v>
      </c>
      <c r="C2678" s="117" t="s">
        <v>777</v>
      </c>
      <c r="D2678" s="123" t="s">
        <v>612</v>
      </c>
      <c r="E2678" s="124" t="s">
        <v>43</v>
      </c>
      <c r="F2678" s="125" t="s">
        <v>15376</v>
      </c>
      <c r="G2678" s="126" t="s">
        <v>15377</v>
      </c>
    </row>
    <row r="2679" spans="1:7" hidden="1" x14ac:dyDescent="0.35">
      <c r="A2679" s="103" t="s">
        <v>15378</v>
      </c>
      <c r="B2679" s="122" t="s">
        <v>112</v>
      </c>
      <c r="C2679" s="117" t="s">
        <v>777</v>
      </c>
      <c r="D2679" s="123" t="s">
        <v>612</v>
      </c>
      <c r="E2679" s="124" t="s">
        <v>336</v>
      </c>
      <c r="F2679" s="125" t="s">
        <v>15379</v>
      </c>
      <c r="G2679" s="126" t="s">
        <v>15380</v>
      </c>
    </row>
    <row r="2680" spans="1:7" hidden="1" x14ac:dyDescent="0.35">
      <c r="A2680" s="103" t="s">
        <v>15381</v>
      </c>
      <c r="B2680" s="122" t="s">
        <v>112</v>
      </c>
      <c r="C2680" s="117" t="s">
        <v>777</v>
      </c>
      <c r="D2680" s="123" t="s">
        <v>612</v>
      </c>
      <c r="E2680" s="124" t="s">
        <v>104</v>
      </c>
      <c r="F2680" s="125" t="s">
        <v>15382</v>
      </c>
      <c r="G2680" s="126" t="s">
        <v>15383</v>
      </c>
    </row>
    <row r="2681" spans="1:7" hidden="1" x14ac:dyDescent="0.35">
      <c r="A2681" s="103" t="s">
        <v>15384</v>
      </c>
      <c r="B2681" s="122" t="s">
        <v>112</v>
      </c>
      <c r="C2681" s="117" t="s">
        <v>777</v>
      </c>
      <c r="D2681" s="123" t="s">
        <v>612</v>
      </c>
      <c r="E2681" s="124" t="s">
        <v>822</v>
      </c>
      <c r="F2681" s="125" t="s">
        <v>15385</v>
      </c>
      <c r="G2681" s="126" t="s">
        <v>15386</v>
      </c>
    </row>
    <row r="2682" spans="1:7" hidden="1" x14ac:dyDescent="0.35">
      <c r="A2682" s="103" t="s">
        <v>15387</v>
      </c>
      <c r="B2682" s="122" t="s">
        <v>112</v>
      </c>
      <c r="C2682" s="117" t="s">
        <v>777</v>
      </c>
      <c r="D2682" s="123" t="s">
        <v>612</v>
      </c>
      <c r="E2682" s="124" t="s">
        <v>494</v>
      </c>
      <c r="F2682" s="125" t="s">
        <v>15388</v>
      </c>
      <c r="G2682" s="126" t="s">
        <v>15389</v>
      </c>
    </row>
    <row r="2683" spans="1:7" hidden="1" x14ac:dyDescent="0.35">
      <c r="A2683" s="103" t="s">
        <v>15390</v>
      </c>
      <c r="B2683" s="122" t="s">
        <v>112</v>
      </c>
      <c r="C2683" s="117" t="s">
        <v>777</v>
      </c>
      <c r="D2683" s="123" t="s">
        <v>612</v>
      </c>
      <c r="E2683" s="124" t="s">
        <v>268</v>
      </c>
      <c r="F2683" s="125" t="s">
        <v>15391</v>
      </c>
      <c r="G2683" s="126" t="s">
        <v>15392</v>
      </c>
    </row>
    <row r="2684" spans="1:7" hidden="1" x14ac:dyDescent="0.35">
      <c r="A2684" s="103" t="s">
        <v>15393</v>
      </c>
      <c r="B2684" s="111" t="s">
        <v>112</v>
      </c>
      <c r="C2684" s="117" t="s">
        <v>777</v>
      </c>
      <c r="D2684" s="118" t="s">
        <v>58</v>
      </c>
      <c r="E2684" s="119"/>
      <c r="F2684" s="120" t="s">
        <v>15394</v>
      </c>
      <c r="G2684" s="121" t="s">
        <v>15395</v>
      </c>
    </row>
    <row r="2685" spans="1:7" hidden="1" x14ac:dyDescent="0.35">
      <c r="A2685" s="103" t="s">
        <v>15396</v>
      </c>
      <c r="B2685" s="122" t="s">
        <v>112</v>
      </c>
      <c r="C2685" s="117" t="s">
        <v>777</v>
      </c>
      <c r="D2685" s="123" t="s">
        <v>58</v>
      </c>
      <c r="E2685" s="124" t="s">
        <v>308</v>
      </c>
      <c r="F2685" s="125" t="s">
        <v>15397</v>
      </c>
      <c r="G2685" s="126" t="s">
        <v>15398</v>
      </c>
    </row>
    <row r="2686" spans="1:7" hidden="1" x14ac:dyDescent="0.35">
      <c r="A2686" s="103" t="s">
        <v>15399</v>
      </c>
      <c r="B2686" s="122" t="s">
        <v>112</v>
      </c>
      <c r="C2686" s="117" t="s">
        <v>777</v>
      </c>
      <c r="D2686" s="123" t="s">
        <v>58</v>
      </c>
      <c r="E2686" s="124" t="s">
        <v>399</v>
      </c>
      <c r="F2686" s="125" t="s">
        <v>15400</v>
      </c>
      <c r="G2686" s="126" t="s">
        <v>15401</v>
      </c>
    </row>
    <row r="2687" spans="1:7" x14ac:dyDescent="0.35">
      <c r="A2687" s="103" t="s">
        <v>49596</v>
      </c>
      <c r="B2687" s="122" t="s">
        <v>112</v>
      </c>
      <c r="C2687" s="117" t="s">
        <v>777</v>
      </c>
      <c r="D2687" s="123" t="s">
        <v>58</v>
      </c>
      <c r="E2687" s="124" t="s">
        <v>878</v>
      </c>
      <c r="F2687" s="125" t="s">
        <v>50055</v>
      </c>
      <c r="G2687" s="126" t="e">
        <v>#N/A</v>
      </c>
    </row>
    <row r="2688" spans="1:7" hidden="1" x14ac:dyDescent="0.35">
      <c r="A2688" s="103" t="s">
        <v>15406</v>
      </c>
      <c r="B2688" s="111" t="s">
        <v>112</v>
      </c>
      <c r="C2688" s="117" t="s">
        <v>777</v>
      </c>
      <c r="D2688" s="118" t="s">
        <v>104</v>
      </c>
      <c r="E2688" s="119"/>
      <c r="F2688" s="120" t="s">
        <v>15407</v>
      </c>
      <c r="G2688" s="121" t="s">
        <v>15408</v>
      </c>
    </row>
    <row r="2689" spans="1:7" hidden="1" x14ac:dyDescent="0.35">
      <c r="A2689" s="103" t="s">
        <v>15409</v>
      </c>
      <c r="B2689" s="122" t="s">
        <v>112</v>
      </c>
      <c r="C2689" s="117" t="s">
        <v>777</v>
      </c>
      <c r="D2689" s="123" t="s">
        <v>104</v>
      </c>
      <c r="E2689" s="124" t="s">
        <v>658</v>
      </c>
      <c r="F2689" s="125" t="s">
        <v>15410</v>
      </c>
      <c r="G2689" s="126" t="s">
        <v>15411</v>
      </c>
    </row>
    <row r="2690" spans="1:7" hidden="1" x14ac:dyDescent="0.35">
      <c r="A2690" s="103" t="s">
        <v>15413</v>
      </c>
      <c r="B2690" s="122" t="s">
        <v>112</v>
      </c>
      <c r="C2690" s="117" t="s">
        <v>777</v>
      </c>
      <c r="D2690" s="123" t="s">
        <v>104</v>
      </c>
      <c r="E2690" s="124" t="s">
        <v>116</v>
      </c>
      <c r="F2690" s="125" t="s">
        <v>15414</v>
      </c>
      <c r="G2690" s="126" t="s">
        <v>15415</v>
      </c>
    </row>
    <row r="2691" spans="1:7" hidden="1" x14ac:dyDescent="0.35">
      <c r="A2691" s="103" t="s">
        <v>15416</v>
      </c>
      <c r="B2691" s="122" t="s">
        <v>112</v>
      </c>
      <c r="C2691" s="117" t="s">
        <v>777</v>
      </c>
      <c r="D2691" s="123" t="s">
        <v>104</v>
      </c>
      <c r="E2691" s="124" t="s">
        <v>328</v>
      </c>
      <c r="F2691" s="125" t="s">
        <v>15417</v>
      </c>
      <c r="G2691" s="126" t="s">
        <v>15418</v>
      </c>
    </row>
    <row r="2692" spans="1:7" hidden="1" x14ac:dyDescent="0.35">
      <c r="A2692" s="103" t="s">
        <v>15420</v>
      </c>
      <c r="B2692" s="122" t="s">
        <v>112</v>
      </c>
      <c r="C2692" s="117" t="s">
        <v>777</v>
      </c>
      <c r="D2692" s="123" t="s">
        <v>104</v>
      </c>
      <c r="E2692" s="124" t="s">
        <v>58</v>
      </c>
      <c r="F2692" s="125" t="s">
        <v>15421</v>
      </c>
      <c r="G2692" s="126" t="s">
        <v>15422</v>
      </c>
    </row>
    <row r="2693" spans="1:7" hidden="1" x14ac:dyDescent="0.35">
      <c r="A2693" s="103" t="s">
        <v>15424</v>
      </c>
      <c r="B2693" s="122" t="s">
        <v>112</v>
      </c>
      <c r="C2693" s="117" t="s">
        <v>777</v>
      </c>
      <c r="D2693" s="123" t="s">
        <v>104</v>
      </c>
      <c r="E2693" s="124" t="s">
        <v>481</v>
      </c>
      <c r="F2693" s="125" t="s">
        <v>15425</v>
      </c>
      <c r="G2693" s="126" t="s">
        <v>15426</v>
      </c>
    </row>
    <row r="2694" spans="1:7" hidden="1" x14ac:dyDescent="0.35">
      <c r="A2694" s="103" t="s">
        <v>15428</v>
      </c>
      <c r="B2694" s="122" t="s">
        <v>112</v>
      </c>
      <c r="C2694" s="117" t="s">
        <v>777</v>
      </c>
      <c r="D2694" s="123" t="s">
        <v>104</v>
      </c>
      <c r="E2694" s="124" t="s">
        <v>308</v>
      </c>
      <c r="F2694" s="125" t="s">
        <v>15429</v>
      </c>
      <c r="G2694" s="126" t="s">
        <v>15430</v>
      </c>
    </row>
    <row r="2695" spans="1:7" hidden="1" x14ac:dyDescent="0.35">
      <c r="A2695" s="103" t="s">
        <v>15432</v>
      </c>
      <c r="B2695" s="122" t="s">
        <v>112</v>
      </c>
      <c r="C2695" s="117" t="s">
        <v>777</v>
      </c>
      <c r="D2695" s="123" t="s">
        <v>104</v>
      </c>
      <c r="E2695" s="124" t="s">
        <v>442</v>
      </c>
      <c r="F2695" s="125" t="s">
        <v>15433</v>
      </c>
      <c r="G2695" s="126" t="s">
        <v>15434</v>
      </c>
    </row>
    <row r="2696" spans="1:7" hidden="1" x14ac:dyDescent="0.35">
      <c r="A2696" s="103" t="s">
        <v>15436</v>
      </c>
      <c r="B2696" s="122" t="s">
        <v>112</v>
      </c>
      <c r="C2696" s="117" t="s">
        <v>777</v>
      </c>
      <c r="D2696" s="123" t="s">
        <v>104</v>
      </c>
      <c r="E2696" s="124" t="s">
        <v>494</v>
      </c>
      <c r="F2696" s="125" t="s">
        <v>15437</v>
      </c>
      <c r="G2696" s="126" t="s">
        <v>15438</v>
      </c>
    </row>
    <row r="2697" spans="1:7" hidden="1" x14ac:dyDescent="0.35">
      <c r="A2697" s="103" t="s">
        <v>15439</v>
      </c>
      <c r="B2697" s="122" t="s">
        <v>112</v>
      </c>
      <c r="C2697" s="117" t="s">
        <v>777</v>
      </c>
      <c r="D2697" s="123" t="s">
        <v>104</v>
      </c>
      <c r="E2697" s="124" t="s">
        <v>185</v>
      </c>
      <c r="F2697" s="125" t="s">
        <v>15440</v>
      </c>
      <c r="G2697" s="126" t="s">
        <v>15441</v>
      </c>
    </row>
    <row r="2698" spans="1:7" hidden="1" x14ac:dyDescent="0.35">
      <c r="A2698" s="103" t="s">
        <v>15443</v>
      </c>
      <c r="B2698" s="122" t="s">
        <v>112</v>
      </c>
      <c r="C2698" s="117" t="s">
        <v>777</v>
      </c>
      <c r="D2698" s="123" t="s">
        <v>104</v>
      </c>
      <c r="E2698" s="124" t="s">
        <v>798</v>
      </c>
      <c r="F2698" s="125" t="s">
        <v>15444</v>
      </c>
      <c r="G2698" s="126" t="s">
        <v>15445</v>
      </c>
    </row>
    <row r="2699" spans="1:7" hidden="1" x14ac:dyDescent="0.35">
      <c r="A2699" s="103" t="s">
        <v>15447</v>
      </c>
      <c r="B2699" s="122" t="s">
        <v>112</v>
      </c>
      <c r="C2699" s="117" t="s">
        <v>777</v>
      </c>
      <c r="D2699" s="123" t="s">
        <v>104</v>
      </c>
      <c r="E2699" s="124" t="s">
        <v>1066</v>
      </c>
      <c r="F2699" s="125" t="s">
        <v>15448</v>
      </c>
      <c r="G2699" s="126" t="s">
        <v>15449</v>
      </c>
    </row>
    <row r="2700" spans="1:7" hidden="1" x14ac:dyDescent="0.35">
      <c r="A2700" s="103" t="s">
        <v>15450</v>
      </c>
      <c r="B2700" s="122" t="s">
        <v>112</v>
      </c>
      <c r="C2700" s="117" t="s">
        <v>777</v>
      </c>
      <c r="D2700" s="123" t="s">
        <v>104</v>
      </c>
      <c r="E2700" s="124" t="s">
        <v>155</v>
      </c>
      <c r="F2700" s="125" t="s">
        <v>15451</v>
      </c>
      <c r="G2700" s="126" t="s">
        <v>15452</v>
      </c>
    </row>
    <row r="2701" spans="1:7" hidden="1" x14ac:dyDescent="0.35">
      <c r="A2701" s="103" t="s">
        <v>15453</v>
      </c>
      <c r="B2701" s="122" t="s">
        <v>112</v>
      </c>
      <c r="C2701" s="117" t="s">
        <v>777</v>
      </c>
      <c r="D2701" s="123" t="s">
        <v>104</v>
      </c>
      <c r="E2701" s="124" t="s">
        <v>181</v>
      </c>
      <c r="F2701" s="125" t="s">
        <v>15454</v>
      </c>
      <c r="G2701" s="126" t="s">
        <v>15455</v>
      </c>
    </row>
    <row r="2702" spans="1:7" hidden="1" x14ac:dyDescent="0.35">
      <c r="A2702" s="103" t="s">
        <v>15456</v>
      </c>
      <c r="B2702" s="122" t="s">
        <v>112</v>
      </c>
      <c r="C2702" s="117" t="s">
        <v>777</v>
      </c>
      <c r="D2702" s="123" t="s">
        <v>104</v>
      </c>
      <c r="E2702" s="124" t="s">
        <v>319</v>
      </c>
      <c r="F2702" s="125" t="s">
        <v>15457</v>
      </c>
      <c r="G2702" s="126" t="s">
        <v>15458</v>
      </c>
    </row>
    <row r="2703" spans="1:7" hidden="1" x14ac:dyDescent="0.35">
      <c r="A2703" s="103" t="s">
        <v>15460</v>
      </c>
      <c r="B2703" s="122" t="s">
        <v>112</v>
      </c>
      <c r="C2703" s="117" t="s">
        <v>777</v>
      </c>
      <c r="D2703" s="123" t="s">
        <v>104</v>
      </c>
      <c r="E2703" s="124" t="s">
        <v>856</v>
      </c>
      <c r="F2703" s="125" t="s">
        <v>15461</v>
      </c>
      <c r="G2703" s="126" t="s">
        <v>15462</v>
      </c>
    </row>
    <row r="2704" spans="1:7" hidden="1" x14ac:dyDescent="0.35">
      <c r="A2704" s="103" t="s">
        <v>15464</v>
      </c>
      <c r="B2704" s="122" t="s">
        <v>112</v>
      </c>
      <c r="C2704" s="117" t="s">
        <v>777</v>
      </c>
      <c r="D2704" s="123" t="s">
        <v>104</v>
      </c>
      <c r="E2704" s="124" t="s">
        <v>234</v>
      </c>
      <c r="F2704" s="125" t="s">
        <v>15465</v>
      </c>
      <c r="G2704" s="126" t="s">
        <v>15466</v>
      </c>
    </row>
    <row r="2705" spans="1:7" hidden="1" x14ac:dyDescent="0.35">
      <c r="A2705" s="103" t="s">
        <v>15468</v>
      </c>
      <c r="B2705" s="122" t="s">
        <v>112</v>
      </c>
      <c r="C2705" s="117" t="s">
        <v>777</v>
      </c>
      <c r="D2705" s="123" t="s">
        <v>104</v>
      </c>
      <c r="E2705" s="124" t="s">
        <v>947</v>
      </c>
      <c r="F2705" s="125" t="s">
        <v>15469</v>
      </c>
      <c r="G2705" s="126" t="s">
        <v>15470</v>
      </c>
    </row>
    <row r="2706" spans="1:7" hidden="1" x14ac:dyDescent="0.35">
      <c r="A2706" s="103" t="s">
        <v>15472</v>
      </c>
      <c r="B2706" s="111" t="s">
        <v>112</v>
      </c>
      <c r="C2706" s="117" t="s">
        <v>777</v>
      </c>
      <c r="D2706" s="118" t="s">
        <v>1084</v>
      </c>
      <c r="E2706" s="119"/>
      <c r="F2706" s="120" t="s">
        <v>15473</v>
      </c>
      <c r="G2706" s="121" t="s">
        <v>15474</v>
      </c>
    </row>
    <row r="2707" spans="1:7" hidden="1" x14ac:dyDescent="0.35">
      <c r="A2707" s="103" t="s">
        <v>15475</v>
      </c>
      <c r="B2707" s="122" t="s">
        <v>112</v>
      </c>
      <c r="C2707" s="117" t="s">
        <v>777</v>
      </c>
      <c r="D2707" s="123" t="s">
        <v>1084</v>
      </c>
      <c r="E2707" s="124" t="s">
        <v>658</v>
      </c>
      <c r="F2707" s="125" t="s">
        <v>15476</v>
      </c>
      <c r="G2707" s="126" t="s">
        <v>15477</v>
      </c>
    </row>
    <row r="2708" spans="1:7" hidden="1" x14ac:dyDescent="0.35">
      <c r="A2708" s="103" t="s">
        <v>15478</v>
      </c>
      <c r="B2708" s="122" t="s">
        <v>112</v>
      </c>
      <c r="C2708" s="117" t="s">
        <v>777</v>
      </c>
      <c r="D2708" s="123" t="s">
        <v>1084</v>
      </c>
      <c r="E2708" s="124" t="s">
        <v>592</v>
      </c>
      <c r="F2708" s="125" t="s">
        <v>15479</v>
      </c>
      <c r="G2708" s="126" t="s">
        <v>15480</v>
      </c>
    </row>
    <row r="2709" spans="1:7" hidden="1" x14ac:dyDescent="0.35">
      <c r="A2709" s="103" t="s">
        <v>15482</v>
      </c>
      <c r="B2709" s="122" t="s">
        <v>112</v>
      </c>
      <c r="C2709" s="117" t="s">
        <v>777</v>
      </c>
      <c r="D2709" s="123" t="s">
        <v>1084</v>
      </c>
      <c r="E2709" s="124" t="s">
        <v>34</v>
      </c>
      <c r="F2709" s="125" t="s">
        <v>15483</v>
      </c>
      <c r="G2709" s="126" t="s">
        <v>15484</v>
      </c>
    </row>
    <row r="2710" spans="1:7" hidden="1" x14ac:dyDescent="0.35">
      <c r="A2710" s="103" t="s">
        <v>15485</v>
      </c>
      <c r="B2710" s="122" t="s">
        <v>112</v>
      </c>
      <c r="C2710" s="117" t="s">
        <v>777</v>
      </c>
      <c r="D2710" s="123" t="s">
        <v>1084</v>
      </c>
      <c r="E2710" s="124" t="s">
        <v>328</v>
      </c>
      <c r="F2710" s="125" t="s">
        <v>15486</v>
      </c>
      <c r="G2710" s="126" t="s">
        <v>15487</v>
      </c>
    </row>
    <row r="2711" spans="1:7" hidden="1" x14ac:dyDescent="0.35">
      <c r="A2711" s="103" t="s">
        <v>15488</v>
      </c>
      <c r="B2711" s="122" t="s">
        <v>112</v>
      </c>
      <c r="C2711" s="117" t="s">
        <v>777</v>
      </c>
      <c r="D2711" s="123" t="s">
        <v>1084</v>
      </c>
      <c r="E2711" s="124" t="s">
        <v>430</v>
      </c>
      <c r="F2711" s="125" t="s">
        <v>15489</v>
      </c>
      <c r="G2711" s="126" t="s">
        <v>15490</v>
      </c>
    </row>
    <row r="2712" spans="1:7" hidden="1" x14ac:dyDescent="0.35">
      <c r="A2712" s="103" t="s">
        <v>15492</v>
      </c>
      <c r="B2712" s="122" t="s">
        <v>112</v>
      </c>
      <c r="C2712" s="117" t="s">
        <v>777</v>
      </c>
      <c r="D2712" s="123" t="s">
        <v>1084</v>
      </c>
      <c r="E2712" s="124" t="s">
        <v>58</v>
      </c>
      <c r="F2712" s="125" t="s">
        <v>15493</v>
      </c>
      <c r="G2712" s="126" t="s">
        <v>15494</v>
      </c>
    </row>
    <row r="2713" spans="1:7" hidden="1" x14ac:dyDescent="0.35">
      <c r="A2713" s="103" t="s">
        <v>15495</v>
      </c>
      <c r="B2713" s="122" t="s">
        <v>112</v>
      </c>
      <c r="C2713" s="117" t="s">
        <v>777</v>
      </c>
      <c r="D2713" s="123" t="s">
        <v>1084</v>
      </c>
      <c r="E2713" s="124" t="s">
        <v>481</v>
      </c>
      <c r="F2713" s="125" t="s">
        <v>15496</v>
      </c>
      <c r="G2713" s="126" t="s">
        <v>15497</v>
      </c>
    </row>
    <row r="2714" spans="1:7" hidden="1" x14ac:dyDescent="0.35">
      <c r="A2714" s="103" t="s">
        <v>15502</v>
      </c>
      <c r="B2714" s="122" t="s">
        <v>112</v>
      </c>
      <c r="C2714" s="117" t="s">
        <v>777</v>
      </c>
      <c r="D2714" s="123" t="s">
        <v>1084</v>
      </c>
      <c r="E2714" s="124" t="s">
        <v>112</v>
      </c>
      <c r="F2714" s="125" t="s">
        <v>15503</v>
      </c>
      <c r="G2714" s="126" t="s">
        <v>15504</v>
      </c>
    </row>
    <row r="2715" spans="1:7" hidden="1" x14ac:dyDescent="0.35">
      <c r="A2715" s="103" t="s">
        <v>15506</v>
      </c>
      <c r="B2715" s="122" t="s">
        <v>112</v>
      </c>
      <c r="C2715" s="117" t="s">
        <v>777</v>
      </c>
      <c r="D2715" s="123" t="s">
        <v>1084</v>
      </c>
      <c r="E2715" s="124" t="s">
        <v>442</v>
      </c>
      <c r="F2715" s="125" t="s">
        <v>15507</v>
      </c>
      <c r="G2715" s="126" t="s">
        <v>15508</v>
      </c>
    </row>
    <row r="2716" spans="1:7" hidden="1" x14ac:dyDescent="0.35">
      <c r="A2716" s="103" t="s">
        <v>15510</v>
      </c>
      <c r="B2716" s="122" t="s">
        <v>112</v>
      </c>
      <c r="C2716" s="117" t="s">
        <v>777</v>
      </c>
      <c r="D2716" s="123" t="s">
        <v>1084</v>
      </c>
      <c r="E2716" s="124" t="s">
        <v>143</v>
      </c>
      <c r="F2716" s="125" t="s">
        <v>15511</v>
      </c>
      <c r="G2716" s="126" t="s">
        <v>15512</v>
      </c>
    </row>
    <row r="2717" spans="1:7" hidden="1" x14ac:dyDescent="0.35">
      <c r="A2717" s="103" t="s">
        <v>15514</v>
      </c>
      <c r="B2717" s="122" t="s">
        <v>112</v>
      </c>
      <c r="C2717" s="117" t="s">
        <v>777</v>
      </c>
      <c r="D2717" s="123" t="s">
        <v>1084</v>
      </c>
      <c r="E2717" s="124" t="s">
        <v>969</v>
      </c>
      <c r="F2717" s="125" t="s">
        <v>15515</v>
      </c>
      <c r="G2717" s="126" t="s">
        <v>15516</v>
      </c>
    </row>
    <row r="2718" spans="1:7" x14ac:dyDescent="0.35">
      <c r="A2718" s="103" t="s">
        <v>49597</v>
      </c>
      <c r="B2718" s="122" t="s">
        <v>112</v>
      </c>
      <c r="C2718" s="117" t="s">
        <v>777</v>
      </c>
      <c r="D2718" s="123" t="s">
        <v>1084</v>
      </c>
      <c r="E2718" s="124" t="s">
        <v>1029</v>
      </c>
      <c r="F2718" s="125" t="s">
        <v>50056</v>
      </c>
      <c r="G2718" s="126" t="e">
        <v>#N/A</v>
      </c>
    </row>
    <row r="2719" spans="1:7" hidden="1" x14ac:dyDescent="0.35">
      <c r="A2719" s="103" t="s">
        <v>15518</v>
      </c>
      <c r="B2719" s="122" t="s">
        <v>112</v>
      </c>
      <c r="C2719" s="117" t="s">
        <v>777</v>
      </c>
      <c r="D2719" s="123" t="s">
        <v>1084</v>
      </c>
      <c r="E2719" s="124" t="s">
        <v>268</v>
      </c>
      <c r="F2719" s="125" t="s">
        <v>15519</v>
      </c>
      <c r="G2719" s="126" t="s">
        <v>15520</v>
      </c>
    </row>
    <row r="2720" spans="1:7" hidden="1" x14ac:dyDescent="0.35">
      <c r="A2720" s="103" t="s">
        <v>15521</v>
      </c>
      <c r="B2720" s="122" t="s">
        <v>112</v>
      </c>
      <c r="C2720" s="117" t="s">
        <v>777</v>
      </c>
      <c r="D2720" s="123" t="s">
        <v>1084</v>
      </c>
      <c r="E2720" s="124" t="s">
        <v>2028</v>
      </c>
      <c r="F2720" s="125" t="s">
        <v>15522</v>
      </c>
      <c r="G2720" s="126" t="s">
        <v>15523</v>
      </c>
    </row>
    <row r="2721" spans="1:7" hidden="1" x14ac:dyDescent="0.35">
      <c r="A2721" s="103" t="s">
        <v>15524</v>
      </c>
      <c r="B2721" s="122" t="s">
        <v>112</v>
      </c>
      <c r="C2721" s="117" t="s">
        <v>777</v>
      </c>
      <c r="D2721" s="123" t="s">
        <v>1084</v>
      </c>
      <c r="E2721" s="124" t="s">
        <v>185</v>
      </c>
      <c r="F2721" s="125" t="s">
        <v>15525</v>
      </c>
      <c r="G2721" s="126" t="s">
        <v>15526</v>
      </c>
    </row>
    <row r="2722" spans="1:7" hidden="1" x14ac:dyDescent="0.35">
      <c r="A2722" s="103" t="s">
        <v>15528</v>
      </c>
      <c r="B2722" s="122" t="s">
        <v>112</v>
      </c>
      <c r="C2722" s="117" t="s">
        <v>777</v>
      </c>
      <c r="D2722" s="123" t="s">
        <v>1084</v>
      </c>
      <c r="E2722" s="124" t="s">
        <v>638</v>
      </c>
      <c r="F2722" s="125" t="s">
        <v>15529</v>
      </c>
      <c r="G2722" s="126" t="s">
        <v>15530</v>
      </c>
    </row>
    <row r="2723" spans="1:7" hidden="1" x14ac:dyDescent="0.35">
      <c r="A2723" s="103" t="s">
        <v>15532</v>
      </c>
      <c r="B2723" s="122" t="s">
        <v>112</v>
      </c>
      <c r="C2723" s="117" t="s">
        <v>777</v>
      </c>
      <c r="D2723" s="123" t="s">
        <v>1084</v>
      </c>
      <c r="E2723" s="124" t="s">
        <v>151</v>
      </c>
      <c r="F2723" s="125" t="s">
        <v>15533</v>
      </c>
      <c r="G2723" s="126" t="s">
        <v>15534</v>
      </c>
    </row>
    <row r="2724" spans="1:7" hidden="1" x14ac:dyDescent="0.35">
      <c r="A2724" s="103" t="s">
        <v>15535</v>
      </c>
      <c r="B2724" s="122" t="s">
        <v>112</v>
      </c>
      <c r="C2724" s="117" t="s">
        <v>777</v>
      </c>
      <c r="D2724" s="123" t="s">
        <v>1084</v>
      </c>
      <c r="E2724" s="124" t="s">
        <v>166</v>
      </c>
      <c r="F2724" s="125" t="s">
        <v>15536</v>
      </c>
      <c r="G2724" s="126" t="s">
        <v>15537</v>
      </c>
    </row>
    <row r="2725" spans="1:7" hidden="1" x14ac:dyDescent="0.35">
      <c r="A2725" s="103" t="s">
        <v>15538</v>
      </c>
      <c r="B2725" s="122" t="s">
        <v>112</v>
      </c>
      <c r="C2725" s="117" t="s">
        <v>777</v>
      </c>
      <c r="D2725" s="123" t="s">
        <v>1084</v>
      </c>
      <c r="E2725" s="124" t="s">
        <v>217</v>
      </c>
      <c r="F2725" s="125" t="s">
        <v>15539</v>
      </c>
      <c r="G2725" s="126" t="s">
        <v>15540</v>
      </c>
    </row>
    <row r="2726" spans="1:7" hidden="1" x14ac:dyDescent="0.35">
      <c r="A2726" s="103" t="s">
        <v>15542</v>
      </c>
      <c r="B2726" s="122" t="s">
        <v>112</v>
      </c>
      <c r="C2726" s="117" t="s">
        <v>777</v>
      </c>
      <c r="D2726" s="123" t="s">
        <v>1084</v>
      </c>
      <c r="E2726" s="124" t="s">
        <v>47</v>
      </c>
      <c r="F2726" s="125" t="s">
        <v>15543</v>
      </c>
      <c r="G2726" s="126" t="s">
        <v>15544</v>
      </c>
    </row>
    <row r="2727" spans="1:7" hidden="1" x14ac:dyDescent="0.35">
      <c r="A2727" s="103" t="s">
        <v>15546</v>
      </c>
      <c r="B2727" s="122" t="s">
        <v>112</v>
      </c>
      <c r="C2727" s="117" t="s">
        <v>777</v>
      </c>
      <c r="D2727" s="123" t="s">
        <v>1084</v>
      </c>
      <c r="E2727" s="124" t="s">
        <v>2379</v>
      </c>
      <c r="F2727" s="125" t="s">
        <v>15547</v>
      </c>
      <c r="G2727" s="126" t="s">
        <v>15548</v>
      </c>
    </row>
    <row r="2728" spans="1:7" hidden="1" x14ac:dyDescent="0.35">
      <c r="A2728" s="103" t="s">
        <v>15550</v>
      </c>
      <c r="B2728" s="122" t="s">
        <v>112</v>
      </c>
      <c r="C2728" s="117" t="s">
        <v>777</v>
      </c>
      <c r="D2728" s="123" t="s">
        <v>1084</v>
      </c>
      <c r="E2728" s="124" t="s">
        <v>2044</v>
      </c>
      <c r="F2728" s="125" t="s">
        <v>15551</v>
      </c>
      <c r="G2728" s="126" t="s">
        <v>15552</v>
      </c>
    </row>
    <row r="2729" spans="1:7" hidden="1" x14ac:dyDescent="0.35">
      <c r="A2729" s="103" t="s">
        <v>15553</v>
      </c>
      <c r="B2729" s="122" t="s">
        <v>112</v>
      </c>
      <c r="C2729" s="117" t="s">
        <v>777</v>
      </c>
      <c r="D2729" s="123" t="s">
        <v>1084</v>
      </c>
      <c r="E2729" s="124" t="s">
        <v>1066</v>
      </c>
      <c r="F2729" s="125" t="s">
        <v>15554</v>
      </c>
      <c r="G2729" s="126" t="s">
        <v>15555</v>
      </c>
    </row>
    <row r="2730" spans="1:7" hidden="1" x14ac:dyDescent="0.35">
      <c r="A2730" s="103" t="s">
        <v>15556</v>
      </c>
      <c r="B2730" s="122" t="s">
        <v>112</v>
      </c>
      <c r="C2730" s="117" t="s">
        <v>777</v>
      </c>
      <c r="D2730" s="123" t="s">
        <v>1084</v>
      </c>
      <c r="E2730" s="124" t="s">
        <v>155</v>
      </c>
      <c r="F2730" s="125" t="s">
        <v>15557</v>
      </c>
      <c r="G2730" s="126" t="s">
        <v>15558</v>
      </c>
    </row>
    <row r="2731" spans="1:7" hidden="1" x14ac:dyDescent="0.35">
      <c r="A2731" s="103" t="s">
        <v>15559</v>
      </c>
      <c r="B2731" s="122" t="s">
        <v>112</v>
      </c>
      <c r="C2731" s="117" t="s">
        <v>777</v>
      </c>
      <c r="D2731" s="123" t="s">
        <v>1084</v>
      </c>
      <c r="E2731" s="124" t="s">
        <v>2358</v>
      </c>
      <c r="F2731" s="125" t="s">
        <v>15560</v>
      </c>
      <c r="G2731" s="126" t="s">
        <v>15561</v>
      </c>
    </row>
    <row r="2732" spans="1:7" hidden="1" x14ac:dyDescent="0.35">
      <c r="A2732" s="103" t="s">
        <v>15562</v>
      </c>
      <c r="B2732" s="122" t="s">
        <v>112</v>
      </c>
      <c r="C2732" s="117" t="s">
        <v>777</v>
      </c>
      <c r="D2732" s="123" t="s">
        <v>1084</v>
      </c>
      <c r="E2732" s="124" t="s">
        <v>319</v>
      </c>
      <c r="F2732" s="125" t="s">
        <v>15563</v>
      </c>
      <c r="G2732" s="126" t="s">
        <v>15564</v>
      </c>
    </row>
    <row r="2733" spans="1:7" hidden="1" x14ac:dyDescent="0.35">
      <c r="A2733" s="103" t="s">
        <v>15566</v>
      </c>
      <c r="B2733" s="122" t="s">
        <v>112</v>
      </c>
      <c r="C2733" s="117" t="s">
        <v>777</v>
      </c>
      <c r="D2733" s="123" t="s">
        <v>1084</v>
      </c>
      <c r="E2733" s="124" t="s">
        <v>934</v>
      </c>
      <c r="F2733" s="125" t="s">
        <v>15567</v>
      </c>
      <c r="G2733" s="126" t="s">
        <v>15568</v>
      </c>
    </row>
    <row r="2734" spans="1:7" hidden="1" x14ac:dyDescent="0.35">
      <c r="A2734" s="103" t="s">
        <v>15570</v>
      </c>
      <c r="B2734" s="122" t="s">
        <v>112</v>
      </c>
      <c r="C2734" s="117" t="s">
        <v>777</v>
      </c>
      <c r="D2734" s="123" t="s">
        <v>1084</v>
      </c>
      <c r="E2734" s="124" t="s">
        <v>510</v>
      </c>
      <c r="F2734" s="125" t="s">
        <v>15571</v>
      </c>
      <c r="G2734" s="126" t="s">
        <v>15572</v>
      </c>
    </row>
    <row r="2735" spans="1:7" hidden="1" x14ac:dyDescent="0.35">
      <c r="A2735" s="103" t="s">
        <v>15573</v>
      </c>
      <c r="B2735" s="122" t="s">
        <v>112</v>
      </c>
      <c r="C2735" s="117" t="s">
        <v>777</v>
      </c>
      <c r="D2735" s="123" t="s">
        <v>1084</v>
      </c>
      <c r="E2735" s="124" t="s">
        <v>234</v>
      </c>
      <c r="F2735" s="125" t="s">
        <v>15574</v>
      </c>
      <c r="G2735" s="126" t="s">
        <v>15575</v>
      </c>
    </row>
    <row r="2736" spans="1:7" hidden="1" x14ac:dyDescent="0.35">
      <c r="A2736" s="103" t="s">
        <v>15577</v>
      </c>
      <c r="B2736" s="111" t="s">
        <v>112</v>
      </c>
      <c r="C2736" s="117" t="s">
        <v>777</v>
      </c>
      <c r="D2736" s="118" t="s">
        <v>136</v>
      </c>
      <c r="E2736" s="119"/>
      <c r="F2736" s="120" t="s">
        <v>15578</v>
      </c>
      <c r="G2736" s="121" t="s">
        <v>15579</v>
      </c>
    </row>
    <row r="2737" spans="1:7" hidden="1" x14ac:dyDescent="0.35">
      <c r="A2737" s="103" t="s">
        <v>15580</v>
      </c>
      <c r="B2737" s="122" t="s">
        <v>112</v>
      </c>
      <c r="C2737" s="117" t="s">
        <v>777</v>
      </c>
      <c r="D2737" s="123" t="s">
        <v>136</v>
      </c>
      <c r="E2737" s="124" t="s">
        <v>670</v>
      </c>
      <c r="F2737" s="125" t="s">
        <v>15581</v>
      </c>
      <c r="G2737" s="126" t="s">
        <v>15582</v>
      </c>
    </row>
    <row r="2738" spans="1:7" hidden="1" x14ac:dyDescent="0.35">
      <c r="A2738" s="103" t="s">
        <v>15583</v>
      </c>
      <c r="B2738" s="122" t="s">
        <v>112</v>
      </c>
      <c r="C2738" s="117" t="s">
        <v>777</v>
      </c>
      <c r="D2738" s="123" t="s">
        <v>136</v>
      </c>
      <c r="E2738" s="124" t="s">
        <v>132</v>
      </c>
      <c r="F2738" s="125" t="s">
        <v>15584</v>
      </c>
      <c r="G2738" s="126" t="s">
        <v>15585</v>
      </c>
    </row>
    <row r="2739" spans="1:7" hidden="1" x14ac:dyDescent="0.35">
      <c r="A2739" s="103" t="s">
        <v>15586</v>
      </c>
      <c r="B2739" s="122" t="s">
        <v>112</v>
      </c>
      <c r="C2739" s="117" t="s">
        <v>777</v>
      </c>
      <c r="D2739" s="123" t="s">
        <v>136</v>
      </c>
      <c r="E2739" s="124" t="s">
        <v>136</v>
      </c>
      <c r="F2739" s="125" t="s">
        <v>15587</v>
      </c>
      <c r="G2739" s="126" t="s">
        <v>15588</v>
      </c>
    </row>
    <row r="2740" spans="1:7" hidden="1" x14ac:dyDescent="0.35">
      <c r="A2740" s="103" t="s">
        <v>15589</v>
      </c>
      <c r="B2740" s="122" t="s">
        <v>112</v>
      </c>
      <c r="C2740" s="117" t="s">
        <v>777</v>
      </c>
      <c r="D2740" s="123" t="s">
        <v>136</v>
      </c>
      <c r="E2740" s="124" t="s">
        <v>1032</v>
      </c>
      <c r="F2740" s="125" t="s">
        <v>15590</v>
      </c>
      <c r="G2740" s="126" t="s">
        <v>15591</v>
      </c>
    </row>
    <row r="2741" spans="1:7" hidden="1" x14ac:dyDescent="0.35">
      <c r="A2741" s="103" t="s">
        <v>15592</v>
      </c>
      <c r="B2741" s="111" t="s">
        <v>112</v>
      </c>
      <c r="C2741" s="117" t="s">
        <v>777</v>
      </c>
      <c r="D2741" s="118" t="s">
        <v>66</v>
      </c>
      <c r="E2741" s="119"/>
      <c r="F2741" s="120" t="s">
        <v>15593</v>
      </c>
      <c r="G2741" s="121" t="s">
        <v>15594</v>
      </c>
    </row>
    <row r="2742" spans="1:7" hidden="1" x14ac:dyDescent="0.35">
      <c r="A2742" s="103" t="s">
        <v>15595</v>
      </c>
      <c r="B2742" s="122" t="s">
        <v>112</v>
      </c>
      <c r="C2742" s="117" t="s">
        <v>777</v>
      </c>
      <c r="D2742" s="123" t="s">
        <v>66</v>
      </c>
      <c r="E2742" s="124" t="s">
        <v>658</v>
      </c>
      <c r="F2742" s="125" t="s">
        <v>15596</v>
      </c>
      <c r="G2742" s="126" t="s">
        <v>15597</v>
      </c>
    </row>
    <row r="2743" spans="1:7" hidden="1" x14ac:dyDescent="0.35">
      <c r="A2743" s="103" t="s">
        <v>15599</v>
      </c>
      <c r="B2743" s="122" t="s">
        <v>112</v>
      </c>
      <c r="C2743" s="117" t="s">
        <v>777</v>
      </c>
      <c r="D2743" s="123" t="s">
        <v>66</v>
      </c>
      <c r="E2743" s="124" t="s">
        <v>58</v>
      </c>
      <c r="F2743" s="125" t="s">
        <v>15600</v>
      </c>
      <c r="G2743" s="126" t="s">
        <v>15601</v>
      </c>
    </row>
    <row r="2744" spans="1:7" hidden="1" x14ac:dyDescent="0.35">
      <c r="A2744" s="103" t="s">
        <v>15603</v>
      </c>
      <c r="B2744" s="122" t="s">
        <v>112</v>
      </c>
      <c r="C2744" s="117" t="s">
        <v>777</v>
      </c>
      <c r="D2744" s="123" t="s">
        <v>66</v>
      </c>
      <c r="E2744" s="124" t="s">
        <v>112</v>
      </c>
      <c r="F2744" s="125" t="s">
        <v>15604</v>
      </c>
      <c r="G2744" s="126" t="s">
        <v>15605</v>
      </c>
    </row>
    <row r="2745" spans="1:7" hidden="1" x14ac:dyDescent="0.35">
      <c r="A2745" s="103" t="s">
        <v>15607</v>
      </c>
      <c r="B2745" s="122" t="s">
        <v>112</v>
      </c>
      <c r="C2745" s="117" t="s">
        <v>777</v>
      </c>
      <c r="D2745" s="123" t="s">
        <v>66</v>
      </c>
      <c r="E2745" s="124" t="s">
        <v>878</v>
      </c>
      <c r="F2745" s="125" t="s">
        <v>15608</v>
      </c>
      <c r="G2745" s="126" t="s">
        <v>15609</v>
      </c>
    </row>
    <row r="2746" spans="1:7" hidden="1" x14ac:dyDescent="0.35">
      <c r="A2746" s="103" t="s">
        <v>15611</v>
      </c>
      <c r="B2746" s="122" t="s">
        <v>112</v>
      </c>
      <c r="C2746" s="117" t="s">
        <v>777</v>
      </c>
      <c r="D2746" s="123" t="s">
        <v>66</v>
      </c>
      <c r="E2746" s="124" t="s">
        <v>151</v>
      </c>
      <c r="F2746" s="125" t="s">
        <v>15612</v>
      </c>
      <c r="G2746" s="126" t="s">
        <v>15613</v>
      </c>
    </row>
    <row r="2747" spans="1:7" hidden="1" x14ac:dyDescent="0.35">
      <c r="A2747" s="103" t="s">
        <v>15615</v>
      </c>
      <c r="B2747" s="122" t="s">
        <v>112</v>
      </c>
      <c r="C2747" s="117" t="s">
        <v>777</v>
      </c>
      <c r="D2747" s="123" t="s">
        <v>66</v>
      </c>
      <c r="E2747" s="124" t="s">
        <v>503</v>
      </c>
      <c r="F2747" s="125" t="s">
        <v>15616</v>
      </c>
      <c r="G2747" s="126" t="s">
        <v>15617</v>
      </c>
    </row>
    <row r="2748" spans="1:7" hidden="1" x14ac:dyDescent="0.35">
      <c r="A2748" s="103" t="s">
        <v>15619</v>
      </c>
      <c r="B2748" s="122" t="s">
        <v>112</v>
      </c>
      <c r="C2748" s="117" t="s">
        <v>777</v>
      </c>
      <c r="D2748" s="123" t="s">
        <v>66</v>
      </c>
      <c r="E2748" s="124" t="s">
        <v>213</v>
      </c>
      <c r="F2748" s="125" t="s">
        <v>15620</v>
      </c>
      <c r="G2748" s="126" t="s">
        <v>15621</v>
      </c>
    </row>
    <row r="2749" spans="1:7" hidden="1" x14ac:dyDescent="0.35">
      <c r="A2749" s="103" t="s">
        <v>15623</v>
      </c>
      <c r="B2749" s="122" t="s">
        <v>112</v>
      </c>
      <c r="C2749" s="117" t="s">
        <v>777</v>
      </c>
      <c r="D2749" s="123" t="s">
        <v>66</v>
      </c>
      <c r="E2749" s="124" t="s">
        <v>413</v>
      </c>
      <c r="F2749" s="125" t="s">
        <v>15624</v>
      </c>
      <c r="G2749" s="126" t="s">
        <v>15625</v>
      </c>
    </row>
    <row r="2750" spans="1:7" hidden="1" x14ac:dyDescent="0.35">
      <c r="A2750" s="103" t="s">
        <v>15627</v>
      </c>
      <c r="B2750" s="122" t="s">
        <v>112</v>
      </c>
      <c r="C2750" s="117" t="s">
        <v>777</v>
      </c>
      <c r="D2750" s="123" t="s">
        <v>66</v>
      </c>
      <c r="E2750" s="124" t="s">
        <v>1627</v>
      </c>
      <c r="F2750" s="125" t="s">
        <v>15628</v>
      </c>
      <c r="G2750" s="126" t="s">
        <v>15629</v>
      </c>
    </row>
    <row r="2751" spans="1:7" hidden="1" x14ac:dyDescent="0.35">
      <c r="A2751" s="103" t="s">
        <v>15631</v>
      </c>
      <c r="B2751" s="122" t="s">
        <v>112</v>
      </c>
      <c r="C2751" s="117" t="s">
        <v>777</v>
      </c>
      <c r="D2751" s="123" t="s">
        <v>66</v>
      </c>
      <c r="E2751" s="124" t="s">
        <v>217</v>
      </c>
      <c r="F2751" s="125" t="s">
        <v>15632</v>
      </c>
      <c r="G2751" s="126" t="s">
        <v>15633</v>
      </c>
    </row>
    <row r="2752" spans="1:7" hidden="1" x14ac:dyDescent="0.35">
      <c r="A2752" s="103" t="s">
        <v>15635</v>
      </c>
      <c r="B2752" s="122" t="s">
        <v>112</v>
      </c>
      <c r="C2752" s="117" t="s">
        <v>777</v>
      </c>
      <c r="D2752" s="123" t="s">
        <v>66</v>
      </c>
      <c r="E2752" s="124" t="s">
        <v>985</v>
      </c>
      <c r="F2752" s="125" t="s">
        <v>15636</v>
      </c>
      <c r="G2752" s="126" t="s">
        <v>15637</v>
      </c>
    </row>
    <row r="2753" spans="1:7" hidden="1" x14ac:dyDescent="0.35">
      <c r="A2753" s="103" t="s">
        <v>15639</v>
      </c>
      <c r="B2753" s="122" t="s">
        <v>112</v>
      </c>
      <c r="C2753" s="117" t="s">
        <v>777</v>
      </c>
      <c r="D2753" s="123" t="s">
        <v>66</v>
      </c>
      <c r="E2753" s="124" t="s">
        <v>51</v>
      </c>
      <c r="F2753" s="125" t="s">
        <v>15640</v>
      </c>
      <c r="G2753" s="126" t="s">
        <v>15641</v>
      </c>
    </row>
    <row r="2754" spans="1:7" hidden="1" x14ac:dyDescent="0.35">
      <c r="A2754" s="103" t="s">
        <v>15643</v>
      </c>
      <c r="B2754" s="111" t="s">
        <v>112</v>
      </c>
      <c r="C2754" s="117" t="s">
        <v>777</v>
      </c>
      <c r="D2754" s="118" t="s">
        <v>822</v>
      </c>
      <c r="E2754" s="119"/>
      <c r="F2754" s="120" t="s">
        <v>15644</v>
      </c>
      <c r="G2754" s="121" t="s">
        <v>15645</v>
      </c>
    </row>
    <row r="2755" spans="1:7" hidden="1" x14ac:dyDescent="0.35">
      <c r="A2755" s="103" t="s">
        <v>15646</v>
      </c>
      <c r="B2755" s="122" t="s">
        <v>112</v>
      </c>
      <c r="C2755" s="117" t="s">
        <v>777</v>
      </c>
      <c r="D2755" s="123" t="s">
        <v>822</v>
      </c>
      <c r="E2755" s="124" t="s">
        <v>658</v>
      </c>
      <c r="F2755" s="125" t="s">
        <v>15647</v>
      </c>
      <c r="G2755" s="126" t="s">
        <v>15648</v>
      </c>
    </row>
    <row r="2756" spans="1:7" hidden="1" x14ac:dyDescent="0.35">
      <c r="A2756" s="103" t="s">
        <v>15650</v>
      </c>
      <c r="B2756" s="122" t="s">
        <v>112</v>
      </c>
      <c r="C2756" s="117" t="s">
        <v>777</v>
      </c>
      <c r="D2756" s="123" t="s">
        <v>822</v>
      </c>
      <c r="E2756" s="124" t="s">
        <v>116</v>
      </c>
      <c r="F2756" s="125" t="s">
        <v>15651</v>
      </c>
      <c r="G2756" s="126" t="s">
        <v>15652</v>
      </c>
    </row>
    <row r="2757" spans="1:7" hidden="1" x14ac:dyDescent="0.35">
      <c r="A2757" s="103" t="s">
        <v>15654</v>
      </c>
      <c r="B2757" s="122" t="s">
        <v>112</v>
      </c>
      <c r="C2757" s="117" t="s">
        <v>777</v>
      </c>
      <c r="D2757" s="123" t="s">
        <v>822</v>
      </c>
      <c r="E2757" s="124" t="s">
        <v>328</v>
      </c>
      <c r="F2757" s="125" t="s">
        <v>15655</v>
      </c>
      <c r="G2757" s="126" t="s">
        <v>15656</v>
      </c>
    </row>
    <row r="2758" spans="1:7" hidden="1" x14ac:dyDescent="0.35">
      <c r="A2758" s="103" t="s">
        <v>15658</v>
      </c>
      <c r="B2758" s="122" t="s">
        <v>112</v>
      </c>
      <c r="C2758" s="117" t="s">
        <v>777</v>
      </c>
      <c r="D2758" s="123" t="s">
        <v>822</v>
      </c>
      <c r="E2758" s="124" t="s">
        <v>612</v>
      </c>
      <c r="F2758" s="125" t="s">
        <v>15659</v>
      </c>
      <c r="G2758" s="126" t="s">
        <v>15660</v>
      </c>
    </row>
    <row r="2759" spans="1:7" hidden="1" x14ac:dyDescent="0.35">
      <c r="A2759" s="103" t="s">
        <v>15662</v>
      </c>
      <c r="B2759" s="122" t="s">
        <v>112</v>
      </c>
      <c r="C2759" s="117" t="s">
        <v>777</v>
      </c>
      <c r="D2759" s="123" t="s">
        <v>822</v>
      </c>
      <c r="E2759" s="124" t="s">
        <v>332</v>
      </c>
      <c r="F2759" s="125" t="s">
        <v>15663</v>
      </c>
      <c r="G2759" s="126" t="s">
        <v>15664</v>
      </c>
    </row>
    <row r="2760" spans="1:7" hidden="1" x14ac:dyDescent="0.35">
      <c r="A2760" s="103" t="s">
        <v>15666</v>
      </c>
      <c r="B2760" s="122" t="s">
        <v>112</v>
      </c>
      <c r="C2760" s="117" t="s">
        <v>777</v>
      </c>
      <c r="D2760" s="123" t="s">
        <v>822</v>
      </c>
      <c r="E2760" s="124" t="s">
        <v>430</v>
      </c>
      <c r="F2760" s="125" t="s">
        <v>15667</v>
      </c>
      <c r="G2760" s="126" t="s">
        <v>15668</v>
      </c>
    </row>
    <row r="2761" spans="1:7" hidden="1" x14ac:dyDescent="0.35">
      <c r="A2761" s="103" t="s">
        <v>15670</v>
      </c>
      <c r="B2761" s="122" t="s">
        <v>112</v>
      </c>
      <c r="C2761" s="117" t="s">
        <v>777</v>
      </c>
      <c r="D2761" s="123" t="s">
        <v>822</v>
      </c>
      <c r="E2761" s="124" t="s">
        <v>58</v>
      </c>
      <c r="F2761" s="125" t="s">
        <v>15671</v>
      </c>
      <c r="G2761" s="126" t="s">
        <v>15672</v>
      </c>
    </row>
    <row r="2762" spans="1:7" hidden="1" x14ac:dyDescent="0.35">
      <c r="A2762" s="103" t="s">
        <v>15674</v>
      </c>
      <c r="B2762" s="122" t="s">
        <v>112</v>
      </c>
      <c r="C2762" s="117" t="s">
        <v>777</v>
      </c>
      <c r="D2762" s="123" t="s">
        <v>822</v>
      </c>
      <c r="E2762" s="124" t="s">
        <v>481</v>
      </c>
      <c r="F2762" s="125" t="s">
        <v>15675</v>
      </c>
      <c r="G2762" s="126" t="s">
        <v>15676</v>
      </c>
    </row>
    <row r="2763" spans="1:7" hidden="1" x14ac:dyDescent="0.35">
      <c r="A2763" s="103" t="s">
        <v>15678</v>
      </c>
      <c r="B2763" s="122" t="s">
        <v>112</v>
      </c>
      <c r="C2763" s="117" t="s">
        <v>777</v>
      </c>
      <c r="D2763" s="123" t="s">
        <v>822</v>
      </c>
      <c r="E2763" s="124" t="s">
        <v>822</v>
      </c>
      <c r="F2763" s="125" t="s">
        <v>15679</v>
      </c>
      <c r="G2763" s="126" t="s">
        <v>15680</v>
      </c>
    </row>
    <row r="2764" spans="1:7" hidden="1" x14ac:dyDescent="0.35">
      <c r="A2764" s="103" t="s">
        <v>15682</v>
      </c>
      <c r="B2764" s="122" t="s">
        <v>112</v>
      </c>
      <c r="C2764" s="117" t="s">
        <v>777</v>
      </c>
      <c r="D2764" s="123" t="s">
        <v>822</v>
      </c>
      <c r="E2764" s="124" t="s">
        <v>442</v>
      </c>
      <c r="F2764" s="125" t="s">
        <v>15683</v>
      </c>
      <c r="G2764" s="126" t="s">
        <v>15684</v>
      </c>
    </row>
    <row r="2765" spans="1:7" hidden="1" x14ac:dyDescent="0.35">
      <c r="A2765" s="103" t="s">
        <v>15686</v>
      </c>
      <c r="B2765" s="122" t="s">
        <v>112</v>
      </c>
      <c r="C2765" s="117" t="s">
        <v>777</v>
      </c>
      <c r="D2765" s="123" t="s">
        <v>822</v>
      </c>
      <c r="E2765" s="124" t="s">
        <v>249</v>
      </c>
      <c r="F2765" s="125" t="s">
        <v>15687</v>
      </c>
      <c r="G2765" s="126" t="s">
        <v>15688</v>
      </c>
    </row>
    <row r="2766" spans="1:7" hidden="1" x14ac:dyDescent="0.35">
      <c r="A2766" s="103" t="s">
        <v>15690</v>
      </c>
      <c r="B2766" s="122" t="s">
        <v>112</v>
      </c>
      <c r="C2766" s="117" t="s">
        <v>777</v>
      </c>
      <c r="D2766" s="123" t="s">
        <v>822</v>
      </c>
      <c r="E2766" s="124" t="s">
        <v>399</v>
      </c>
      <c r="F2766" s="125" t="s">
        <v>15691</v>
      </c>
      <c r="G2766" s="126" t="s">
        <v>49264</v>
      </c>
    </row>
    <row r="2767" spans="1:7" hidden="1" x14ac:dyDescent="0.35">
      <c r="A2767" s="103" t="s">
        <v>15693</v>
      </c>
      <c r="B2767" s="122" t="s">
        <v>112</v>
      </c>
      <c r="C2767" s="117" t="s">
        <v>777</v>
      </c>
      <c r="D2767" s="123" t="s">
        <v>822</v>
      </c>
      <c r="E2767" s="124" t="s">
        <v>143</v>
      </c>
      <c r="F2767" s="125" t="s">
        <v>15694</v>
      </c>
      <c r="G2767" s="126" t="s">
        <v>15695</v>
      </c>
    </row>
    <row r="2768" spans="1:7" hidden="1" x14ac:dyDescent="0.35">
      <c r="A2768" s="103" t="s">
        <v>15697</v>
      </c>
      <c r="B2768" s="122" t="s">
        <v>112</v>
      </c>
      <c r="C2768" s="117" t="s">
        <v>777</v>
      </c>
      <c r="D2768" s="123" t="s">
        <v>822</v>
      </c>
      <c r="E2768" s="124" t="s">
        <v>969</v>
      </c>
      <c r="F2768" s="125" t="s">
        <v>15698</v>
      </c>
      <c r="G2768" s="126" t="s">
        <v>49265</v>
      </c>
    </row>
    <row r="2769" spans="1:7" hidden="1" x14ac:dyDescent="0.35">
      <c r="A2769" s="103" t="s">
        <v>15700</v>
      </c>
      <c r="B2769" s="122" t="s">
        <v>112</v>
      </c>
      <c r="C2769" s="117" t="s">
        <v>777</v>
      </c>
      <c r="D2769" s="123" t="s">
        <v>822</v>
      </c>
      <c r="E2769" s="124" t="s">
        <v>1591</v>
      </c>
      <c r="F2769" s="125" t="s">
        <v>15701</v>
      </c>
      <c r="G2769" s="126" t="s">
        <v>49266</v>
      </c>
    </row>
    <row r="2770" spans="1:7" hidden="1" x14ac:dyDescent="0.35">
      <c r="A2770" s="103" t="s">
        <v>15703</v>
      </c>
      <c r="B2770" s="122" t="s">
        <v>112</v>
      </c>
      <c r="C2770" s="117" t="s">
        <v>777</v>
      </c>
      <c r="D2770" s="123" t="s">
        <v>822</v>
      </c>
      <c r="E2770" s="124" t="s">
        <v>638</v>
      </c>
      <c r="F2770" s="125" t="s">
        <v>15704</v>
      </c>
      <c r="G2770" s="126" t="s">
        <v>15705</v>
      </c>
    </row>
    <row r="2771" spans="1:7" hidden="1" x14ac:dyDescent="0.35">
      <c r="A2771" s="103" t="s">
        <v>15707</v>
      </c>
      <c r="B2771" s="122" t="s">
        <v>112</v>
      </c>
      <c r="C2771" s="117" t="s">
        <v>777</v>
      </c>
      <c r="D2771" s="123" t="s">
        <v>822</v>
      </c>
      <c r="E2771" s="124" t="s">
        <v>878</v>
      </c>
      <c r="F2771" s="125" t="s">
        <v>15708</v>
      </c>
      <c r="G2771" s="126" t="s">
        <v>15709</v>
      </c>
    </row>
    <row r="2772" spans="1:7" hidden="1" x14ac:dyDescent="0.35">
      <c r="A2772" s="103" t="s">
        <v>15711</v>
      </c>
      <c r="B2772" s="122" t="s">
        <v>112</v>
      </c>
      <c r="C2772" s="117" t="s">
        <v>777</v>
      </c>
      <c r="D2772" s="123" t="s">
        <v>822</v>
      </c>
      <c r="E2772" s="124" t="s">
        <v>78</v>
      </c>
      <c r="F2772" s="125" t="s">
        <v>15712</v>
      </c>
      <c r="G2772" s="126" t="s">
        <v>15713</v>
      </c>
    </row>
    <row r="2773" spans="1:7" hidden="1" x14ac:dyDescent="0.35">
      <c r="A2773" s="103" t="s">
        <v>15715</v>
      </c>
      <c r="B2773" s="122" t="s">
        <v>112</v>
      </c>
      <c r="C2773" s="117" t="s">
        <v>777</v>
      </c>
      <c r="D2773" s="123" t="s">
        <v>822</v>
      </c>
      <c r="E2773" s="124" t="s">
        <v>1032</v>
      </c>
      <c r="F2773" s="125" t="s">
        <v>15716</v>
      </c>
      <c r="G2773" s="126" t="s">
        <v>15717</v>
      </c>
    </row>
    <row r="2774" spans="1:7" hidden="1" x14ac:dyDescent="0.35">
      <c r="A2774" s="103" t="s">
        <v>15719</v>
      </c>
      <c r="B2774" s="122" t="s">
        <v>112</v>
      </c>
      <c r="C2774" s="117" t="s">
        <v>777</v>
      </c>
      <c r="D2774" s="123" t="s">
        <v>822</v>
      </c>
      <c r="E2774" s="124" t="s">
        <v>51</v>
      </c>
      <c r="F2774" s="125" t="s">
        <v>15720</v>
      </c>
      <c r="G2774" s="126" t="s">
        <v>15721</v>
      </c>
    </row>
    <row r="2775" spans="1:7" hidden="1" x14ac:dyDescent="0.35">
      <c r="A2775" s="103" t="s">
        <v>15723</v>
      </c>
      <c r="B2775" s="122" t="s">
        <v>112</v>
      </c>
      <c r="C2775" s="117" t="s">
        <v>777</v>
      </c>
      <c r="D2775" s="123" t="s">
        <v>822</v>
      </c>
      <c r="E2775" s="124" t="s">
        <v>1066</v>
      </c>
      <c r="F2775" s="125" t="s">
        <v>15724</v>
      </c>
      <c r="G2775" s="126" t="s">
        <v>15725</v>
      </c>
    </row>
    <row r="2776" spans="1:7" x14ac:dyDescent="0.35">
      <c r="A2776" s="103" t="s">
        <v>15727</v>
      </c>
      <c r="B2776" s="122" t="s">
        <v>112</v>
      </c>
      <c r="C2776" s="117" t="s">
        <v>777</v>
      </c>
      <c r="D2776" s="123" t="s">
        <v>822</v>
      </c>
      <c r="E2776" s="124" t="s">
        <v>510</v>
      </c>
      <c r="F2776" s="125" t="s">
        <v>50057</v>
      </c>
      <c r="G2776" s="126" t="e">
        <v>#N/A</v>
      </c>
    </row>
    <row r="2777" spans="1:7" hidden="1" x14ac:dyDescent="0.35">
      <c r="A2777" s="103" t="s">
        <v>15730</v>
      </c>
      <c r="B2777" s="122" t="s">
        <v>112</v>
      </c>
      <c r="C2777" s="117" t="s">
        <v>777</v>
      </c>
      <c r="D2777" s="123" t="s">
        <v>822</v>
      </c>
      <c r="E2777" s="124" t="s">
        <v>947</v>
      </c>
      <c r="F2777" s="125" t="s">
        <v>15731</v>
      </c>
      <c r="G2777" s="126" t="s">
        <v>15732</v>
      </c>
    </row>
    <row r="2778" spans="1:7" hidden="1" x14ac:dyDescent="0.35">
      <c r="A2778" s="103" t="s">
        <v>15734</v>
      </c>
      <c r="B2778" s="122" t="s">
        <v>112</v>
      </c>
      <c r="C2778" s="117" t="s">
        <v>777</v>
      </c>
      <c r="D2778" s="123" t="s">
        <v>822</v>
      </c>
      <c r="E2778" s="124" t="s">
        <v>2002</v>
      </c>
      <c r="F2778" s="125" t="s">
        <v>15735</v>
      </c>
      <c r="G2778" s="126" t="s">
        <v>15736</v>
      </c>
    </row>
    <row r="2779" spans="1:7" hidden="1" x14ac:dyDescent="0.35">
      <c r="A2779" s="103" t="s">
        <v>15738</v>
      </c>
      <c r="B2779" s="111" t="s">
        <v>112</v>
      </c>
      <c r="C2779" s="117" t="s">
        <v>777</v>
      </c>
      <c r="D2779" s="118" t="s">
        <v>442</v>
      </c>
      <c r="E2779" s="119"/>
      <c r="F2779" s="120" t="s">
        <v>15739</v>
      </c>
      <c r="G2779" s="121" t="s">
        <v>15740</v>
      </c>
    </row>
    <row r="2780" spans="1:7" hidden="1" x14ac:dyDescent="0.35">
      <c r="A2780" s="103" t="s">
        <v>15741</v>
      </c>
      <c r="B2780" s="122" t="s">
        <v>112</v>
      </c>
      <c r="C2780" s="117" t="s">
        <v>777</v>
      </c>
      <c r="D2780" s="123" t="s">
        <v>442</v>
      </c>
      <c r="E2780" s="124" t="s">
        <v>420</v>
      </c>
      <c r="F2780" s="125" t="s">
        <v>15742</v>
      </c>
      <c r="G2780" s="126" t="s">
        <v>15743</v>
      </c>
    </row>
    <row r="2781" spans="1:7" hidden="1" x14ac:dyDescent="0.35">
      <c r="A2781" s="103" t="s">
        <v>15745</v>
      </c>
      <c r="B2781" s="122" t="s">
        <v>112</v>
      </c>
      <c r="C2781" s="117" t="s">
        <v>777</v>
      </c>
      <c r="D2781" s="123" t="s">
        <v>442</v>
      </c>
      <c r="E2781" s="124" t="s">
        <v>658</v>
      </c>
      <c r="F2781" s="125" t="s">
        <v>15746</v>
      </c>
      <c r="G2781" s="126" t="s">
        <v>15747</v>
      </c>
    </row>
    <row r="2782" spans="1:7" hidden="1" x14ac:dyDescent="0.35">
      <c r="A2782" s="103" t="s">
        <v>15749</v>
      </c>
      <c r="B2782" s="122" t="s">
        <v>112</v>
      </c>
      <c r="C2782" s="117" t="s">
        <v>777</v>
      </c>
      <c r="D2782" s="123" t="s">
        <v>442</v>
      </c>
      <c r="E2782" s="124" t="s">
        <v>116</v>
      </c>
      <c r="F2782" s="125" t="s">
        <v>15750</v>
      </c>
      <c r="G2782" s="126" t="s">
        <v>15751</v>
      </c>
    </row>
    <row r="2783" spans="1:7" hidden="1" x14ac:dyDescent="0.35">
      <c r="A2783" s="103" t="s">
        <v>15753</v>
      </c>
      <c r="B2783" s="122" t="s">
        <v>112</v>
      </c>
      <c r="C2783" s="117" t="s">
        <v>777</v>
      </c>
      <c r="D2783" s="123" t="s">
        <v>442</v>
      </c>
      <c r="E2783" s="124" t="s">
        <v>328</v>
      </c>
      <c r="F2783" s="125" t="s">
        <v>15754</v>
      </c>
      <c r="G2783" s="126" t="s">
        <v>15755</v>
      </c>
    </row>
    <row r="2784" spans="1:7" hidden="1" x14ac:dyDescent="0.35">
      <c r="A2784" s="103" t="s">
        <v>15757</v>
      </c>
      <c r="B2784" s="122" t="s">
        <v>112</v>
      </c>
      <c r="C2784" s="117" t="s">
        <v>777</v>
      </c>
      <c r="D2784" s="123" t="s">
        <v>442</v>
      </c>
      <c r="E2784" s="124" t="s">
        <v>612</v>
      </c>
      <c r="F2784" s="125" t="s">
        <v>15758</v>
      </c>
      <c r="G2784" s="126" t="s">
        <v>15759</v>
      </c>
    </row>
    <row r="2785" spans="1:7" hidden="1" x14ac:dyDescent="0.35">
      <c r="A2785" s="103" t="s">
        <v>15761</v>
      </c>
      <c r="B2785" s="122" t="s">
        <v>112</v>
      </c>
      <c r="C2785" s="117" t="s">
        <v>777</v>
      </c>
      <c r="D2785" s="123" t="s">
        <v>442</v>
      </c>
      <c r="E2785" s="124" t="s">
        <v>332</v>
      </c>
      <c r="F2785" s="125" t="s">
        <v>15762</v>
      </c>
      <c r="G2785" s="126" t="s">
        <v>15763</v>
      </c>
    </row>
    <row r="2786" spans="1:7" hidden="1" x14ac:dyDescent="0.35">
      <c r="A2786" s="103" t="s">
        <v>15765</v>
      </c>
      <c r="B2786" s="122" t="s">
        <v>112</v>
      </c>
      <c r="C2786" s="117" t="s">
        <v>777</v>
      </c>
      <c r="D2786" s="123" t="s">
        <v>442</v>
      </c>
      <c r="E2786" s="124" t="s">
        <v>430</v>
      </c>
      <c r="F2786" s="125" t="s">
        <v>15766</v>
      </c>
      <c r="G2786" s="126" t="s">
        <v>15767</v>
      </c>
    </row>
    <row r="2787" spans="1:7" hidden="1" x14ac:dyDescent="0.35">
      <c r="A2787" s="103" t="s">
        <v>15769</v>
      </c>
      <c r="B2787" s="122" t="s">
        <v>112</v>
      </c>
      <c r="C2787" s="117" t="s">
        <v>777</v>
      </c>
      <c r="D2787" s="123" t="s">
        <v>442</v>
      </c>
      <c r="E2787" s="124" t="s">
        <v>58</v>
      </c>
      <c r="F2787" s="125" t="s">
        <v>15770</v>
      </c>
      <c r="G2787" s="126" t="s">
        <v>15771</v>
      </c>
    </row>
    <row r="2788" spans="1:7" hidden="1" x14ac:dyDescent="0.35">
      <c r="A2788" s="103" t="s">
        <v>15773</v>
      </c>
      <c r="B2788" s="122" t="s">
        <v>112</v>
      </c>
      <c r="C2788" s="117" t="s">
        <v>777</v>
      </c>
      <c r="D2788" s="123" t="s">
        <v>442</v>
      </c>
      <c r="E2788" s="124" t="s">
        <v>481</v>
      </c>
      <c r="F2788" s="125" t="s">
        <v>15774</v>
      </c>
      <c r="G2788" s="126" t="s">
        <v>15775</v>
      </c>
    </row>
    <row r="2789" spans="1:7" hidden="1" x14ac:dyDescent="0.35">
      <c r="A2789" s="103" t="s">
        <v>15777</v>
      </c>
      <c r="B2789" s="122" t="s">
        <v>112</v>
      </c>
      <c r="C2789" s="117" t="s">
        <v>777</v>
      </c>
      <c r="D2789" s="123" t="s">
        <v>442</v>
      </c>
      <c r="E2789" s="124" t="s">
        <v>62</v>
      </c>
      <c r="F2789" s="125" t="s">
        <v>15778</v>
      </c>
      <c r="G2789" s="126" t="s">
        <v>15779</v>
      </c>
    </row>
    <row r="2790" spans="1:7" hidden="1" x14ac:dyDescent="0.35">
      <c r="A2790" s="103" t="s">
        <v>15781</v>
      </c>
      <c r="B2790" s="122" t="s">
        <v>112</v>
      </c>
      <c r="C2790" s="117" t="s">
        <v>777</v>
      </c>
      <c r="D2790" s="123" t="s">
        <v>442</v>
      </c>
      <c r="E2790" s="124" t="s">
        <v>1348</v>
      </c>
      <c r="F2790" s="125" t="s">
        <v>15782</v>
      </c>
      <c r="G2790" s="126" t="s">
        <v>15783</v>
      </c>
    </row>
    <row r="2791" spans="1:7" hidden="1" x14ac:dyDescent="0.35">
      <c r="A2791" s="103" t="s">
        <v>15785</v>
      </c>
      <c r="B2791" s="122" t="s">
        <v>112</v>
      </c>
      <c r="C2791" s="117" t="s">
        <v>777</v>
      </c>
      <c r="D2791" s="123" t="s">
        <v>442</v>
      </c>
      <c r="E2791" s="124" t="s">
        <v>892</v>
      </c>
      <c r="F2791" s="125" t="s">
        <v>15786</v>
      </c>
      <c r="G2791" s="126" t="s">
        <v>15787</v>
      </c>
    </row>
    <row r="2792" spans="1:7" hidden="1" x14ac:dyDescent="0.35">
      <c r="A2792" s="103" t="s">
        <v>15788</v>
      </c>
      <c r="B2792" s="122" t="s">
        <v>112</v>
      </c>
      <c r="C2792" s="117" t="s">
        <v>777</v>
      </c>
      <c r="D2792" s="123" t="s">
        <v>442</v>
      </c>
      <c r="E2792" s="124" t="s">
        <v>90</v>
      </c>
      <c r="F2792" s="125" t="s">
        <v>15789</v>
      </c>
      <c r="G2792" s="126" t="s">
        <v>15790</v>
      </c>
    </row>
    <row r="2793" spans="1:7" hidden="1" x14ac:dyDescent="0.35">
      <c r="A2793" s="103" t="s">
        <v>15792</v>
      </c>
      <c r="B2793" s="122" t="s">
        <v>112</v>
      </c>
      <c r="C2793" s="117" t="s">
        <v>777</v>
      </c>
      <c r="D2793" s="123" t="s">
        <v>442</v>
      </c>
      <c r="E2793" s="124" t="s">
        <v>336</v>
      </c>
      <c r="F2793" s="125" t="s">
        <v>15793</v>
      </c>
      <c r="G2793" s="126" t="s">
        <v>15794</v>
      </c>
    </row>
    <row r="2794" spans="1:7" x14ac:dyDescent="0.35">
      <c r="A2794" s="103" t="s">
        <v>49598</v>
      </c>
      <c r="B2794" s="122" t="s">
        <v>112</v>
      </c>
      <c r="C2794" s="117" t="s">
        <v>777</v>
      </c>
      <c r="D2794" s="123" t="s">
        <v>442</v>
      </c>
      <c r="E2794" s="124" t="s">
        <v>670</v>
      </c>
      <c r="F2794" s="125" t="s">
        <v>50058</v>
      </c>
      <c r="G2794" s="126" t="e">
        <v>#N/A</v>
      </c>
    </row>
    <row r="2795" spans="1:7" x14ac:dyDescent="0.35">
      <c r="A2795" s="103" t="s">
        <v>49599</v>
      </c>
      <c r="B2795" s="122" t="s">
        <v>112</v>
      </c>
      <c r="C2795" s="117" t="s">
        <v>777</v>
      </c>
      <c r="D2795" s="123" t="s">
        <v>442</v>
      </c>
      <c r="E2795" s="124" t="s">
        <v>136</v>
      </c>
      <c r="F2795" s="125" t="s">
        <v>50059</v>
      </c>
      <c r="G2795" s="126" t="e">
        <v>#N/A</v>
      </c>
    </row>
    <row r="2796" spans="1:7" hidden="1" x14ac:dyDescent="0.35">
      <c r="A2796" s="103" t="s">
        <v>15795</v>
      </c>
      <c r="B2796" s="122" t="s">
        <v>112</v>
      </c>
      <c r="C2796" s="117" t="s">
        <v>777</v>
      </c>
      <c r="D2796" s="123" t="s">
        <v>442</v>
      </c>
      <c r="E2796" s="124" t="s">
        <v>112</v>
      </c>
      <c r="F2796" s="125" t="s">
        <v>15796</v>
      </c>
      <c r="G2796" s="126" t="s">
        <v>15797</v>
      </c>
    </row>
    <row r="2797" spans="1:7" hidden="1" x14ac:dyDescent="0.35">
      <c r="A2797" s="103" t="s">
        <v>15798</v>
      </c>
      <c r="B2797" s="122" t="s">
        <v>112</v>
      </c>
      <c r="C2797" s="117" t="s">
        <v>777</v>
      </c>
      <c r="D2797" s="123" t="s">
        <v>442</v>
      </c>
      <c r="E2797" s="124" t="s">
        <v>442</v>
      </c>
      <c r="F2797" s="125" t="s">
        <v>15799</v>
      </c>
      <c r="G2797" s="126" t="s">
        <v>15800</v>
      </c>
    </row>
    <row r="2798" spans="1:7" hidden="1" x14ac:dyDescent="0.35">
      <c r="A2798" s="103" t="s">
        <v>15801</v>
      </c>
      <c r="B2798" s="122" t="s">
        <v>112</v>
      </c>
      <c r="C2798" s="117" t="s">
        <v>777</v>
      </c>
      <c r="D2798" s="123" t="s">
        <v>442</v>
      </c>
      <c r="E2798" s="124" t="s">
        <v>249</v>
      </c>
      <c r="F2798" s="125" t="s">
        <v>15802</v>
      </c>
      <c r="G2798" s="126" t="s">
        <v>15803</v>
      </c>
    </row>
    <row r="2799" spans="1:7" hidden="1" x14ac:dyDescent="0.35">
      <c r="A2799" s="103" t="s">
        <v>15805</v>
      </c>
      <c r="B2799" s="122" t="s">
        <v>112</v>
      </c>
      <c r="C2799" s="117" t="s">
        <v>777</v>
      </c>
      <c r="D2799" s="123" t="s">
        <v>442</v>
      </c>
      <c r="E2799" s="124" t="s">
        <v>399</v>
      </c>
      <c r="F2799" s="125" t="s">
        <v>15806</v>
      </c>
      <c r="G2799" s="126" t="s">
        <v>15807</v>
      </c>
    </row>
    <row r="2800" spans="1:7" hidden="1" x14ac:dyDescent="0.35">
      <c r="A2800" s="103" t="s">
        <v>15809</v>
      </c>
      <c r="B2800" s="122" t="s">
        <v>112</v>
      </c>
      <c r="C2800" s="117" t="s">
        <v>777</v>
      </c>
      <c r="D2800" s="123" t="s">
        <v>442</v>
      </c>
      <c r="E2800" s="124" t="s">
        <v>143</v>
      </c>
      <c r="F2800" s="125" t="s">
        <v>15810</v>
      </c>
      <c r="G2800" s="126" t="s">
        <v>15811</v>
      </c>
    </row>
    <row r="2801" spans="1:7" hidden="1" x14ac:dyDescent="0.35">
      <c r="A2801" s="103" t="s">
        <v>15813</v>
      </c>
      <c r="B2801" s="122" t="s">
        <v>112</v>
      </c>
      <c r="C2801" s="117" t="s">
        <v>777</v>
      </c>
      <c r="D2801" s="123" t="s">
        <v>442</v>
      </c>
      <c r="E2801" s="124" t="s">
        <v>969</v>
      </c>
      <c r="F2801" s="125" t="s">
        <v>15814</v>
      </c>
      <c r="G2801" s="126" t="s">
        <v>15815</v>
      </c>
    </row>
    <row r="2802" spans="1:7" hidden="1" x14ac:dyDescent="0.35">
      <c r="A2802" s="103" t="s">
        <v>15817</v>
      </c>
      <c r="B2802" s="122" t="s">
        <v>112</v>
      </c>
      <c r="C2802" s="117" t="s">
        <v>777</v>
      </c>
      <c r="D2802" s="123" t="s">
        <v>442</v>
      </c>
      <c r="E2802" s="124" t="s">
        <v>1591</v>
      </c>
      <c r="F2802" s="125" t="s">
        <v>15818</v>
      </c>
      <c r="G2802" s="126" t="s">
        <v>15819</v>
      </c>
    </row>
    <row r="2803" spans="1:7" hidden="1" x14ac:dyDescent="0.35">
      <c r="A2803" s="103" t="s">
        <v>15821</v>
      </c>
      <c r="B2803" s="122" t="s">
        <v>112</v>
      </c>
      <c r="C2803" s="117" t="s">
        <v>777</v>
      </c>
      <c r="D2803" s="123" t="s">
        <v>442</v>
      </c>
      <c r="E2803" s="124" t="s">
        <v>159</v>
      </c>
      <c r="F2803" s="125" t="s">
        <v>15822</v>
      </c>
      <c r="G2803" s="126" t="s">
        <v>15823</v>
      </c>
    </row>
    <row r="2804" spans="1:7" hidden="1" x14ac:dyDescent="0.35">
      <c r="A2804" s="103" t="s">
        <v>15825</v>
      </c>
      <c r="B2804" s="122" t="s">
        <v>112</v>
      </c>
      <c r="C2804" s="117" t="s">
        <v>777</v>
      </c>
      <c r="D2804" s="123" t="s">
        <v>442</v>
      </c>
      <c r="E2804" s="124" t="s">
        <v>192</v>
      </c>
      <c r="F2804" s="125" t="s">
        <v>15826</v>
      </c>
      <c r="G2804" s="126" t="s">
        <v>15827</v>
      </c>
    </row>
    <row r="2805" spans="1:7" hidden="1" x14ac:dyDescent="0.35">
      <c r="A2805" s="103" t="s">
        <v>15829</v>
      </c>
      <c r="B2805" s="122" t="s">
        <v>112</v>
      </c>
      <c r="C2805" s="117" t="s">
        <v>777</v>
      </c>
      <c r="D2805" s="123" t="s">
        <v>442</v>
      </c>
      <c r="E2805" s="124" t="s">
        <v>151</v>
      </c>
      <c r="F2805" s="125" t="s">
        <v>15830</v>
      </c>
      <c r="G2805" s="126" t="s">
        <v>15831</v>
      </c>
    </row>
    <row r="2806" spans="1:7" hidden="1" x14ac:dyDescent="0.35">
      <c r="A2806" s="103" t="s">
        <v>15832</v>
      </c>
      <c r="B2806" s="122" t="s">
        <v>112</v>
      </c>
      <c r="C2806" s="117" t="s">
        <v>777</v>
      </c>
      <c r="D2806" s="123" t="s">
        <v>442</v>
      </c>
      <c r="E2806" s="124" t="s">
        <v>82</v>
      </c>
      <c r="F2806" s="125" t="s">
        <v>15833</v>
      </c>
      <c r="G2806" s="126" t="s">
        <v>15834</v>
      </c>
    </row>
    <row r="2807" spans="1:7" hidden="1" x14ac:dyDescent="0.35">
      <c r="A2807" s="103" t="s">
        <v>15836</v>
      </c>
      <c r="B2807" s="122" t="s">
        <v>112</v>
      </c>
      <c r="C2807" s="117" t="s">
        <v>777</v>
      </c>
      <c r="D2807" s="123" t="s">
        <v>442</v>
      </c>
      <c r="E2807" s="124" t="s">
        <v>1032</v>
      </c>
      <c r="F2807" s="125" t="s">
        <v>15837</v>
      </c>
      <c r="G2807" s="126" t="s">
        <v>15838</v>
      </c>
    </row>
    <row r="2808" spans="1:7" hidden="1" x14ac:dyDescent="0.35">
      <c r="A2808" s="103" t="s">
        <v>15840</v>
      </c>
      <c r="B2808" s="122" t="s">
        <v>112</v>
      </c>
      <c r="C2808" s="117" t="s">
        <v>777</v>
      </c>
      <c r="D2808" s="123" t="s">
        <v>442</v>
      </c>
      <c r="E2808" s="124" t="s">
        <v>47</v>
      </c>
      <c r="F2808" s="125" t="s">
        <v>15841</v>
      </c>
      <c r="G2808" s="126" t="s">
        <v>15842</v>
      </c>
    </row>
    <row r="2809" spans="1:7" hidden="1" x14ac:dyDescent="0.35">
      <c r="A2809" s="103" t="s">
        <v>15844</v>
      </c>
      <c r="B2809" s="122" t="s">
        <v>112</v>
      </c>
      <c r="C2809" s="117" t="s">
        <v>777</v>
      </c>
      <c r="D2809" s="123" t="s">
        <v>442</v>
      </c>
      <c r="E2809" s="124" t="s">
        <v>366</v>
      </c>
      <c r="F2809" s="125" t="s">
        <v>15845</v>
      </c>
      <c r="G2809" s="126" t="s">
        <v>15846</v>
      </c>
    </row>
    <row r="2810" spans="1:7" hidden="1" x14ac:dyDescent="0.35">
      <c r="A2810" s="103" t="s">
        <v>15848</v>
      </c>
      <c r="B2810" s="122" t="s">
        <v>112</v>
      </c>
      <c r="C2810" s="117" t="s">
        <v>777</v>
      </c>
      <c r="D2810" s="123" t="s">
        <v>442</v>
      </c>
      <c r="E2810" s="124" t="s">
        <v>299</v>
      </c>
      <c r="F2810" s="125" t="s">
        <v>15849</v>
      </c>
      <c r="G2810" s="126" t="s">
        <v>15850</v>
      </c>
    </row>
    <row r="2811" spans="1:7" x14ac:dyDescent="0.35">
      <c r="A2811" s="103" t="s">
        <v>49600</v>
      </c>
      <c r="B2811" s="122" t="s">
        <v>112</v>
      </c>
      <c r="C2811" s="117" t="s">
        <v>777</v>
      </c>
      <c r="D2811" s="123" t="s">
        <v>442</v>
      </c>
      <c r="E2811" s="124" t="s">
        <v>319</v>
      </c>
      <c r="F2811" s="125" t="s">
        <v>15404</v>
      </c>
      <c r="G2811" s="126" t="e">
        <v>#N/A</v>
      </c>
    </row>
    <row r="2812" spans="1:7" hidden="1" x14ac:dyDescent="0.35">
      <c r="A2812" s="103" t="s">
        <v>15852</v>
      </c>
      <c r="B2812" s="122" t="s">
        <v>112</v>
      </c>
      <c r="C2812" s="117" t="s">
        <v>777</v>
      </c>
      <c r="D2812" s="123" t="s">
        <v>442</v>
      </c>
      <c r="E2812" s="124" t="s">
        <v>947</v>
      </c>
      <c r="F2812" s="125" t="s">
        <v>15853</v>
      </c>
      <c r="G2812" s="126" t="s">
        <v>15854</v>
      </c>
    </row>
    <row r="2813" spans="1:7" hidden="1" x14ac:dyDescent="0.35">
      <c r="A2813" s="103" t="s">
        <v>15856</v>
      </c>
      <c r="B2813" s="111" t="s">
        <v>112</v>
      </c>
      <c r="C2813" s="117" t="s">
        <v>777</v>
      </c>
      <c r="D2813" s="118" t="s">
        <v>399</v>
      </c>
      <c r="E2813" s="119"/>
      <c r="F2813" s="120" t="s">
        <v>15857</v>
      </c>
      <c r="G2813" s="121" t="s">
        <v>15858</v>
      </c>
    </row>
    <row r="2814" spans="1:7" hidden="1" x14ac:dyDescent="0.35">
      <c r="A2814" s="103" t="s">
        <v>15859</v>
      </c>
      <c r="B2814" s="122" t="s">
        <v>112</v>
      </c>
      <c r="C2814" s="117" t="s">
        <v>777</v>
      </c>
      <c r="D2814" s="123" t="s">
        <v>399</v>
      </c>
      <c r="E2814" s="124" t="s">
        <v>420</v>
      </c>
      <c r="F2814" s="125" t="s">
        <v>15860</v>
      </c>
      <c r="G2814" s="126" t="s">
        <v>15861</v>
      </c>
    </row>
    <row r="2815" spans="1:7" hidden="1" x14ac:dyDescent="0.35">
      <c r="A2815" s="103" t="s">
        <v>15863</v>
      </c>
      <c r="B2815" s="122" t="s">
        <v>112</v>
      </c>
      <c r="C2815" s="117" t="s">
        <v>777</v>
      </c>
      <c r="D2815" s="123" t="s">
        <v>399</v>
      </c>
      <c r="E2815" s="124" t="s">
        <v>658</v>
      </c>
      <c r="F2815" s="125" t="s">
        <v>15864</v>
      </c>
      <c r="G2815" s="126" t="s">
        <v>15865</v>
      </c>
    </row>
    <row r="2816" spans="1:7" hidden="1" x14ac:dyDescent="0.35">
      <c r="A2816" s="103" t="s">
        <v>15867</v>
      </c>
      <c r="B2816" s="122" t="s">
        <v>112</v>
      </c>
      <c r="C2816" s="117" t="s">
        <v>777</v>
      </c>
      <c r="D2816" s="123" t="s">
        <v>399</v>
      </c>
      <c r="E2816" s="124" t="s">
        <v>1101</v>
      </c>
      <c r="F2816" s="125" t="s">
        <v>15868</v>
      </c>
      <c r="G2816" s="126" t="s">
        <v>15869</v>
      </c>
    </row>
    <row r="2817" spans="1:7" hidden="1" x14ac:dyDescent="0.35">
      <c r="A2817" s="103" t="s">
        <v>15870</v>
      </c>
      <c r="B2817" s="122" t="s">
        <v>112</v>
      </c>
      <c r="C2817" s="117" t="s">
        <v>777</v>
      </c>
      <c r="D2817" s="123" t="s">
        <v>399</v>
      </c>
      <c r="E2817" s="124" t="s">
        <v>328</v>
      </c>
      <c r="F2817" s="125" t="s">
        <v>15871</v>
      </c>
      <c r="G2817" s="126" t="s">
        <v>15872</v>
      </c>
    </row>
    <row r="2818" spans="1:7" hidden="1" x14ac:dyDescent="0.35">
      <c r="A2818" s="103" t="s">
        <v>15874</v>
      </c>
      <c r="B2818" s="122" t="s">
        <v>112</v>
      </c>
      <c r="C2818" s="117" t="s">
        <v>777</v>
      </c>
      <c r="D2818" s="123" t="s">
        <v>399</v>
      </c>
      <c r="E2818" s="124" t="s">
        <v>112</v>
      </c>
      <c r="F2818" s="125" t="s">
        <v>15875</v>
      </c>
      <c r="G2818" s="126" t="s">
        <v>15876</v>
      </c>
    </row>
    <row r="2819" spans="1:7" hidden="1" x14ac:dyDescent="0.35">
      <c r="A2819" s="103" t="s">
        <v>15878</v>
      </c>
      <c r="B2819" s="122" t="s">
        <v>112</v>
      </c>
      <c r="C2819" s="117" t="s">
        <v>777</v>
      </c>
      <c r="D2819" s="123" t="s">
        <v>399</v>
      </c>
      <c r="E2819" s="124" t="s">
        <v>185</v>
      </c>
      <c r="F2819" s="125" t="s">
        <v>15879</v>
      </c>
      <c r="G2819" s="126" t="s">
        <v>15880</v>
      </c>
    </row>
    <row r="2820" spans="1:7" hidden="1" x14ac:dyDescent="0.35">
      <c r="A2820" s="103" t="s">
        <v>15881</v>
      </c>
      <c r="B2820" s="122" t="s">
        <v>112</v>
      </c>
      <c r="C2820" s="117" t="s">
        <v>777</v>
      </c>
      <c r="D2820" s="123" t="s">
        <v>399</v>
      </c>
      <c r="E2820" s="124" t="s">
        <v>1627</v>
      </c>
      <c r="F2820" s="125" t="s">
        <v>15882</v>
      </c>
      <c r="G2820" s="126" t="s">
        <v>15883</v>
      </c>
    </row>
    <row r="2821" spans="1:7" hidden="1" x14ac:dyDescent="0.35">
      <c r="A2821" s="103" t="s">
        <v>15885</v>
      </c>
      <c r="B2821" s="122" t="s">
        <v>112</v>
      </c>
      <c r="C2821" s="117" t="s">
        <v>777</v>
      </c>
      <c r="D2821" s="123" t="s">
        <v>399</v>
      </c>
      <c r="E2821" s="124" t="s">
        <v>1176</v>
      </c>
      <c r="F2821" s="125" t="s">
        <v>15886</v>
      </c>
      <c r="G2821" s="126" t="s">
        <v>15887</v>
      </c>
    </row>
    <row r="2822" spans="1:7" hidden="1" x14ac:dyDescent="0.35">
      <c r="A2822" s="103" t="s">
        <v>15889</v>
      </c>
      <c r="B2822" s="122" t="s">
        <v>112</v>
      </c>
      <c r="C2822" s="117" t="s">
        <v>777</v>
      </c>
      <c r="D2822" s="123" t="s">
        <v>399</v>
      </c>
      <c r="E2822" s="124" t="s">
        <v>1032</v>
      </c>
      <c r="F2822" s="125" t="s">
        <v>15890</v>
      </c>
      <c r="G2822" s="126" t="s">
        <v>15891</v>
      </c>
    </row>
    <row r="2823" spans="1:7" hidden="1" x14ac:dyDescent="0.35">
      <c r="A2823" s="103" t="s">
        <v>15893</v>
      </c>
      <c r="B2823" s="122" t="s">
        <v>112</v>
      </c>
      <c r="C2823" s="117" t="s">
        <v>777</v>
      </c>
      <c r="D2823" s="123" t="s">
        <v>399</v>
      </c>
      <c r="E2823" s="124" t="s">
        <v>47</v>
      </c>
      <c r="F2823" s="125" t="s">
        <v>15894</v>
      </c>
      <c r="G2823" s="126" t="s">
        <v>15895</v>
      </c>
    </row>
    <row r="2824" spans="1:7" hidden="1" x14ac:dyDescent="0.35">
      <c r="A2824" s="103" t="s">
        <v>15897</v>
      </c>
      <c r="B2824" s="122" t="s">
        <v>112</v>
      </c>
      <c r="C2824" s="117" t="s">
        <v>777</v>
      </c>
      <c r="D2824" s="123" t="s">
        <v>399</v>
      </c>
      <c r="E2824" s="124" t="s">
        <v>856</v>
      </c>
      <c r="F2824" s="125" t="s">
        <v>15898</v>
      </c>
      <c r="G2824" s="126" t="s">
        <v>15899</v>
      </c>
    </row>
    <row r="2825" spans="1:7" hidden="1" x14ac:dyDescent="0.35">
      <c r="A2825" s="103" t="s">
        <v>15901</v>
      </c>
      <c r="B2825" s="111" t="s">
        <v>112</v>
      </c>
      <c r="C2825" s="117" t="s">
        <v>777</v>
      </c>
      <c r="D2825" s="118" t="s">
        <v>403</v>
      </c>
      <c r="E2825" s="119"/>
      <c r="F2825" s="120" t="s">
        <v>15902</v>
      </c>
      <c r="G2825" s="121" t="s">
        <v>15903</v>
      </c>
    </row>
    <row r="2826" spans="1:7" hidden="1" x14ac:dyDescent="0.35">
      <c r="A2826" s="103" t="s">
        <v>15904</v>
      </c>
      <c r="B2826" s="122" t="s">
        <v>112</v>
      </c>
      <c r="C2826" s="117" t="s">
        <v>777</v>
      </c>
      <c r="D2826" s="123" t="s">
        <v>403</v>
      </c>
      <c r="E2826" s="124" t="s">
        <v>403</v>
      </c>
      <c r="F2826" s="125" t="s">
        <v>15905</v>
      </c>
      <c r="G2826" s="126" t="s">
        <v>15906</v>
      </c>
    </row>
    <row r="2827" spans="1:7" hidden="1" x14ac:dyDescent="0.35">
      <c r="A2827" s="103" t="s">
        <v>15908</v>
      </c>
      <c r="B2827" s="122" t="s">
        <v>112</v>
      </c>
      <c r="C2827" s="117" t="s">
        <v>777</v>
      </c>
      <c r="D2827" s="123" t="s">
        <v>403</v>
      </c>
      <c r="E2827" s="124" t="s">
        <v>494</v>
      </c>
      <c r="F2827" s="125" t="s">
        <v>15909</v>
      </c>
      <c r="G2827" s="126" t="s">
        <v>15910</v>
      </c>
    </row>
    <row r="2828" spans="1:7" hidden="1" x14ac:dyDescent="0.35">
      <c r="A2828" s="103" t="s">
        <v>15911</v>
      </c>
      <c r="B2828" s="122" t="s">
        <v>112</v>
      </c>
      <c r="C2828" s="117" t="s">
        <v>777</v>
      </c>
      <c r="D2828" s="123" t="s">
        <v>403</v>
      </c>
      <c r="E2828" s="124" t="s">
        <v>268</v>
      </c>
      <c r="F2828" s="125" t="s">
        <v>15912</v>
      </c>
      <c r="G2828" s="126" t="s">
        <v>15913</v>
      </c>
    </row>
    <row r="2829" spans="1:7" hidden="1" x14ac:dyDescent="0.35">
      <c r="A2829" s="103" t="s">
        <v>15914</v>
      </c>
      <c r="B2829" s="122" t="s">
        <v>112</v>
      </c>
      <c r="C2829" s="117" t="s">
        <v>777</v>
      </c>
      <c r="D2829" s="123" t="s">
        <v>403</v>
      </c>
      <c r="E2829" s="124" t="s">
        <v>2028</v>
      </c>
      <c r="F2829" s="125" t="s">
        <v>15915</v>
      </c>
      <c r="G2829" s="126" t="s">
        <v>15916</v>
      </c>
    </row>
    <row r="2830" spans="1:7" hidden="1" x14ac:dyDescent="0.35">
      <c r="A2830" s="103" t="s">
        <v>15917</v>
      </c>
      <c r="B2830" s="122" t="s">
        <v>112</v>
      </c>
      <c r="C2830" s="117" t="s">
        <v>777</v>
      </c>
      <c r="D2830" s="123" t="s">
        <v>403</v>
      </c>
      <c r="E2830" s="124" t="s">
        <v>78</v>
      </c>
      <c r="F2830" s="125" t="s">
        <v>15918</v>
      </c>
      <c r="G2830" s="126" t="s">
        <v>15919</v>
      </c>
    </row>
    <row r="2831" spans="1:7" hidden="1" x14ac:dyDescent="0.35">
      <c r="A2831" s="103" t="s">
        <v>15920</v>
      </c>
      <c r="B2831" s="111" t="s">
        <v>112</v>
      </c>
      <c r="C2831" s="117" t="s">
        <v>777</v>
      </c>
      <c r="D2831" s="118" t="s">
        <v>268</v>
      </c>
      <c r="E2831" s="119"/>
      <c r="F2831" s="120" t="s">
        <v>15921</v>
      </c>
      <c r="G2831" s="121" t="s">
        <v>15922</v>
      </c>
    </row>
    <row r="2832" spans="1:7" hidden="1" x14ac:dyDescent="0.35">
      <c r="A2832" s="103" t="s">
        <v>15923</v>
      </c>
      <c r="B2832" s="122" t="s">
        <v>112</v>
      </c>
      <c r="C2832" s="117" t="s">
        <v>777</v>
      </c>
      <c r="D2832" s="123" t="s">
        <v>268</v>
      </c>
      <c r="E2832" s="124" t="s">
        <v>658</v>
      </c>
      <c r="F2832" s="125" t="s">
        <v>15924</v>
      </c>
      <c r="G2832" s="126" t="s">
        <v>15925</v>
      </c>
    </row>
    <row r="2833" spans="1:7" hidden="1" x14ac:dyDescent="0.35">
      <c r="A2833" s="103" t="s">
        <v>15927</v>
      </c>
      <c r="B2833" s="122" t="s">
        <v>112</v>
      </c>
      <c r="C2833" s="117" t="s">
        <v>777</v>
      </c>
      <c r="D2833" s="123" t="s">
        <v>268</v>
      </c>
      <c r="E2833" s="124" t="s">
        <v>116</v>
      </c>
      <c r="F2833" s="125" t="s">
        <v>15928</v>
      </c>
      <c r="G2833" s="126" t="s">
        <v>15929</v>
      </c>
    </row>
    <row r="2834" spans="1:7" hidden="1" x14ac:dyDescent="0.35">
      <c r="A2834" s="103" t="s">
        <v>15931</v>
      </c>
      <c r="B2834" s="122" t="s">
        <v>112</v>
      </c>
      <c r="C2834" s="117" t="s">
        <v>777</v>
      </c>
      <c r="D2834" s="123" t="s">
        <v>268</v>
      </c>
      <c r="E2834" s="124" t="s">
        <v>592</v>
      </c>
      <c r="F2834" s="125" t="s">
        <v>15932</v>
      </c>
      <c r="G2834" s="126" t="s">
        <v>15933</v>
      </c>
    </row>
    <row r="2835" spans="1:7" hidden="1" x14ac:dyDescent="0.35">
      <c r="A2835" s="103" t="s">
        <v>15935</v>
      </c>
      <c r="B2835" s="122" t="s">
        <v>112</v>
      </c>
      <c r="C2835" s="117" t="s">
        <v>777</v>
      </c>
      <c r="D2835" s="123" t="s">
        <v>268</v>
      </c>
      <c r="E2835" s="124" t="s">
        <v>328</v>
      </c>
      <c r="F2835" s="125" t="s">
        <v>15936</v>
      </c>
      <c r="G2835" s="126" t="s">
        <v>15937</v>
      </c>
    </row>
    <row r="2836" spans="1:7" hidden="1" x14ac:dyDescent="0.35">
      <c r="A2836" s="103" t="s">
        <v>15939</v>
      </c>
      <c r="B2836" s="122" t="s">
        <v>112</v>
      </c>
      <c r="C2836" s="117" t="s">
        <v>777</v>
      </c>
      <c r="D2836" s="123" t="s">
        <v>268</v>
      </c>
      <c r="E2836" s="124" t="s">
        <v>612</v>
      </c>
      <c r="F2836" s="125" t="s">
        <v>15940</v>
      </c>
      <c r="G2836" s="126" t="s">
        <v>15941</v>
      </c>
    </row>
    <row r="2837" spans="1:7" hidden="1" x14ac:dyDescent="0.35">
      <c r="A2837" s="103" t="s">
        <v>15943</v>
      </c>
      <c r="B2837" s="122" t="s">
        <v>112</v>
      </c>
      <c r="C2837" s="117" t="s">
        <v>777</v>
      </c>
      <c r="D2837" s="123" t="s">
        <v>268</v>
      </c>
      <c r="E2837" s="124" t="s">
        <v>332</v>
      </c>
      <c r="F2837" s="125" t="s">
        <v>15944</v>
      </c>
      <c r="G2837" s="126" t="s">
        <v>15945</v>
      </c>
    </row>
    <row r="2838" spans="1:7" hidden="1" x14ac:dyDescent="0.35">
      <c r="A2838" s="103" t="s">
        <v>15947</v>
      </c>
      <c r="B2838" s="122" t="s">
        <v>112</v>
      </c>
      <c r="C2838" s="117" t="s">
        <v>777</v>
      </c>
      <c r="D2838" s="123" t="s">
        <v>268</v>
      </c>
      <c r="E2838" s="124" t="s">
        <v>442</v>
      </c>
      <c r="F2838" s="125" t="s">
        <v>15948</v>
      </c>
      <c r="G2838" s="126" t="s">
        <v>15949</v>
      </c>
    </row>
    <row r="2839" spans="1:7" hidden="1" x14ac:dyDescent="0.35">
      <c r="A2839" s="103" t="s">
        <v>15951</v>
      </c>
      <c r="B2839" s="122" t="s">
        <v>112</v>
      </c>
      <c r="C2839" s="117" t="s">
        <v>777</v>
      </c>
      <c r="D2839" s="123" t="s">
        <v>268</v>
      </c>
      <c r="E2839" s="124" t="s">
        <v>638</v>
      </c>
      <c r="F2839" s="125" t="s">
        <v>15952</v>
      </c>
      <c r="G2839" s="126" t="s">
        <v>15953</v>
      </c>
    </row>
    <row r="2840" spans="1:7" hidden="1" x14ac:dyDescent="0.35">
      <c r="A2840" s="103" t="s">
        <v>15954</v>
      </c>
      <c r="B2840" s="122" t="s">
        <v>112</v>
      </c>
      <c r="C2840" s="117" t="s">
        <v>777</v>
      </c>
      <c r="D2840" s="123" t="s">
        <v>268</v>
      </c>
      <c r="E2840" s="124" t="s">
        <v>82</v>
      </c>
      <c r="F2840" s="125" t="s">
        <v>15955</v>
      </c>
      <c r="G2840" s="126" t="s">
        <v>15956</v>
      </c>
    </row>
    <row r="2841" spans="1:7" hidden="1" x14ac:dyDescent="0.35">
      <c r="A2841" s="103" t="s">
        <v>15958</v>
      </c>
      <c r="B2841" s="122" t="s">
        <v>112</v>
      </c>
      <c r="C2841" s="117" t="s">
        <v>777</v>
      </c>
      <c r="D2841" s="123" t="s">
        <v>268</v>
      </c>
      <c r="E2841" s="124" t="s">
        <v>985</v>
      </c>
      <c r="F2841" s="125" t="s">
        <v>15959</v>
      </c>
      <c r="G2841" s="126" t="s">
        <v>15960</v>
      </c>
    </row>
    <row r="2842" spans="1:7" hidden="1" x14ac:dyDescent="0.35">
      <c r="A2842" s="103" t="s">
        <v>15962</v>
      </c>
      <c r="B2842" s="122" t="s">
        <v>112</v>
      </c>
      <c r="C2842" s="117" t="s">
        <v>777</v>
      </c>
      <c r="D2842" s="123" t="s">
        <v>268</v>
      </c>
      <c r="E2842" s="124" t="s">
        <v>1032</v>
      </c>
      <c r="F2842" s="125" t="s">
        <v>15963</v>
      </c>
      <c r="G2842" s="126" t="s">
        <v>15964</v>
      </c>
    </row>
    <row r="2843" spans="1:7" hidden="1" x14ac:dyDescent="0.35">
      <c r="A2843" s="103" t="s">
        <v>15966</v>
      </c>
      <c r="B2843" s="122" t="s">
        <v>112</v>
      </c>
      <c r="C2843" s="117" t="s">
        <v>777</v>
      </c>
      <c r="D2843" s="123" t="s">
        <v>268</v>
      </c>
      <c r="E2843" s="124" t="s">
        <v>2044</v>
      </c>
      <c r="F2843" s="125" t="s">
        <v>15967</v>
      </c>
      <c r="G2843" s="126" t="s">
        <v>15968</v>
      </c>
    </row>
    <row r="2844" spans="1:7" hidden="1" x14ac:dyDescent="0.35">
      <c r="A2844" s="103" t="s">
        <v>15970</v>
      </c>
      <c r="B2844" s="122" t="s">
        <v>112</v>
      </c>
      <c r="C2844" s="117" t="s">
        <v>777</v>
      </c>
      <c r="D2844" s="123" t="s">
        <v>268</v>
      </c>
      <c r="E2844" s="124" t="s">
        <v>1066</v>
      </c>
      <c r="F2844" s="125" t="s">
        <v>15971</v>
      </c>
      <c r="G2844" s="126" t="s">
        <v>15972</v>
      </c>
    </row>
    <row r="2845" spans="1:7" hidden="1" x14ac:dyDescent="0.35">
      <c r="A2845" s="103" t="s">
        <v>15974</v>
      </c>
      <c r="B2845" s="122" t="s">
        <v>112</v>
      </c>
      <c r="C2845" s="117" t="s">
        <v>777</v>
      </c>
      <c r="D2845" s="123" t="s">
        <v>268</v>
      </c>
      <c r="E2845" s="124" t="s">
        <v>155</v>
      </c>
      <c r="F2845" s="125" t="s">
        <v>15975</v>
      </c>
      <c r="G2845" s="126" t="s">
        <v>15976</v>
      </c>
    </row>
    <row r="2846" spans="1:7" hidden="1" x14ac:dyDescent="0.35">
      <c r="A2846" s="103" t="s">
        <v>15978</v>
      </c>
      <c r="B2846" s="122" t="s">
        <v>112</v>
      </c>
      <c r="C2846" s="117" t="s">
        <v>777</v>
      </c>
      <c r="D2846" s="123" t="s">
        <v>268</v>
      </c>
      <c r="E2846" s="124" t="s">
        <v>856</v>
      </c>
      <c r="F2846" s="125" t="s">
        <v>15979</v>
      </c>
      <c r="G2846" s="126" t="s">
        <v>15980</v>
      </c>
    </row>
    <row r="2847" spans="1:7" hidden="1" x14ac:dyDescent="0.35">
      <c r="A2847" s="103" t="s">
        <v>15982</v>
      </c>
      <c r="B2847" s="122" t="s">
        <v>112</v>
      </c>
      <c r="C2847" s="117" t="s">
        <v>777</v>
      </c>
      <c r="D2847" s="123" t="s">
        <v>268</v>
      </c>
      <c r="E2847" s="124" t="s">
        <v>234</v>
      </c>
      <c r="F2847" s="125" t="s">
        <v>15983</v>
      </c>
      <c r="G2847" s="126" t="s">
        <v>15984</v>
      </c>
    </row>
    <row r="2848" spans="1:7" hidden="1" x14ac:dyDescent="0.35">
      <c r="A2848" s="103" t="s">
        <v>15986</v>
      </c>
      <c r="B2848" s="122" t="s">
        <v>112</v>
      </c>
      <c r="C2848" s="117" t="s">
        <v>777</v>
      </c>
      <c r="D2848" s="123" t="s">
        <v>268</v>
      </c>
      <c r="E2848" s="124" t="s">
        <v>947</v>
      </c>
      <c r="F2848" s="125" t="s">
        <v>15987</v>
      </c>
      <c r="G2848" s="126" t="s">
        <v>15988</v>
      </c>
    </row>
    <row r="2849" spans="1:7" hidden="1" x14ac:dyDescent="0.35">
      <c r="A2849" s="103" t="s">
        <v>15990</v>
      </c>
      <c r="B2849" s="111" t="s">
        <v>112</v>
      </c>
      <c r="C2849" s="117" t="s">
        <v>777</v>
      </c>
      <c r="D2849" s="118" t="s">
        <v>1269</v>
      </c>
      <c r="E2849" s="119"/>
      <c r="F2849" s="120" t="s">
        <v>15991</v>
      </c>
      <c r="G2849" s="121" t="s">
        <v>15992</v>
      </c>
    </row>
    <row r="2850" spans="1:7" hidden="1" x14ac:dyDescent="0.35">
      <c r="A2850" s="103" t="s">
        <v>15993</v>
      </c>
      <c r="B2850" s="122" t="s">
        <v>112</v>
      </c>
      <c r="C2850" s="117" t="s">
        <v>777</v>
      </c>
      <c r="D2850" s="123" t="s">
        <v>1269</v>
      </c>
      <c r="E2850" s="124" t="s">
        <v>592</v>
      </c>
      <c r="F2850" s="125" t="s">
        <v>15994</v>
      </c>
      <c r="G2850" s="126" t="s">
        <v>15995</v>
      </c>
    </row>
    <row r="2851" spans="1:7" hidden="1" x14ac:dyDescent="0.35">
      <c r="A2851" s="103" t="s">
        <v>15997</v>
      </c>
      <c r="B2851" s="122" t="s">
        <v>112</v>
      </c>
      <c r="C2851" s="117" t="s">
        <v>777</v>
      </c>
      <c r="D2851" s="123" t="s">
        <v>1269</v>
      </c>
      <c r="E2851" s="124" t="s">
        <v>1101</v>
      </c>
      <c r="F2851" s="125" t="s">
        <v>15998</v>
      </c>
      <c r="G2851" s="126" t="s">
        <v>15999</v>
      </c>
    </row>
    <row r="2852" spans="1:7" hidden="1" x14ac:dyDescent="0.35">
      <c r="A2852" s="103" t="s">
        <v>16001</v>
      </c>
      <c r="B2852" s="122" t="s">
        <v>112</v>
      </c>
      <c r="C2852" s="117" t="s">
        <v>777</v>
      </c>
      <c r="D2852" s="123" t="s">
        <v>1269</v>
      </c>
      <c r="E2852" s="124" t="s">
        <v>325</v>
      </c>
      <c r="F2852" s="125" t="s">
        <v>16002</v>
      </c>
      <c r="G2852" s="126" t="s">
        <v>16003</v>
      </c>
    </row>
    <row r="2853" spans="1:7" hidden="1" x14ac:dyDescent="0.35">
      <c r="A2853" s="103" t="s">
        <v>16005</v>
      </c>
      <c r="B2853" s="122" t="s">
        <v>112</v>
      </c>
      <c r="C2853" s="117" t="s">
        <v>777</v>
      </c>
      <c r="D2853" s="123" t="s">
        <v>1269</v>
      </c>
      <c r="E2853" s="124" t="s">
        <v>136</v>
      </c>
      <c r="F2853" s="125" t="s">
        <v>16006</v>
      </c>
      <c r="G2853" s="126" t="s">
        <v>16007</v>
      </c>
    </row>
    <row r="2854" spans="1:7" hidden="1" x14ac:dyDescent="0.35">
      <c r="A2854" s="103" t="s">
        <v>16008</v>
      </c>
      <c r="B2854" s="122" t="s">
        <v>112</v>
      </c>
      <c r="C2854" s="117" t="s">
        <v>777</v>
      </c>
      <c r="D2854" s="123" t="s">
        <v>1269</v>
      </c>
      <c r="E2854" s="124" t="s">
        <v>66</v>
      </c>
      <c r="F2854" s="125" t="s">
        <v>16009</v>
      </c>
      <c r="G2854" s="126" t="s">
        <v>16010</v>
      </c>
    </row>
    <row r="2855" spans="1:7" x14ac:dyDescent="0.35">
      <c r="A2855" s="103" t="s">
        <v>49601</v>
      </c>
      <c r="B2855" s="122" t="s">
        <v>112</v>
      </c>
      <c r="C2855" s="117" t="s">
        <v>777</v>
      </c>
      <c r="D2855" s="123" t="s">
        <v>1269</v>
      </c>
      <c r="E2855" s="124" t="s">
        <v>70</v>
      </c>
      <c r="F2855" s="125" t="s">
        <v>50060</v>
      </c>
      <c r="G2855" s="126" t="e">
        <v>#N/A</v>
      </c>
    </row>
    <row r="2856" spans="1:7" hidden="1" x14ac:dyDescent="0.35">
      <c r="A2856" s="103" t="s">
        <v>16011</v>
      </c>
      <c r="B2856" s="122" t="s">
        <v>112</v>
      </c>
      <c r="C2856" s="117" t="s">
        <v>777</v>
      </c>
      <c r="D2856" s="123" t="s">
        <v>1269</v>
      </c>
      <c r="E2856" s="124" t="s">
        <v>159</v>
      </c>
      <c r="F2856" s="125" t="s">
        <v>16012</v>
      </c>
      <c r="G2856" s="126" t="s">
        <v>16013</v>
      </c>
    </row>
    <row r="2857" spans="1:7" hidden="1" x14ac:dyDescent="0.35">
      <c r="A2857" s="103" t="s">
        <v>16015</v>
      </c>
      <c r="B2857" s="122" t="s">
        <v>112</v>
      </c>
      <c r="C2857" s="117" t="s">
        <v>777</v>
      </c>
      <c r="D2857" s="123" t="s">
        <v>1269</v>
      </c>
      <c r="E2857" s="124" t="s">
        <v>192</v>
      </c>
      <c r="F2857" s="125" t="s">
        <v>16016</v>
      </c>
      <c r="G2857" s="126" t="s">
        <v>16017</v>
      </c>
    </row>
    <row r="2858" spans="1:7" hidden="1" x14ac:dyDescent="0.35">
      <c r="A2858" s="103" t="s">
        <v>16019</v>
      </c>
      <c r="B2858" s="122" t="s">
        <v>112</v>
      </c>
      <c r="C2858" s="117" t="s">
        <v>777</v>
      </c>
      <c r="D2858" s="123" t="s">
        <v>1269</v>
      </c>
      <c r="E2858" s="124" t="s">
        <v>558</v>
      </c>
      <c r="F2858" s="125" t="s">
        <v>16020</v>
      </c>
      <c r="G2858" s="126" t="s">
        <v>16021</v>
      </c>
    </row>
    <row r="2859" spans="1:7" hidden="1" x14ac:dyDescent="0.35">
      <c r="A2859" s="103" t="s">
        <v>16023</v>
      </c>
      <c r="B2859" s="122" t="s">
        <v>112</v>
      </c>
      <c r="C2859" s="117" t="s">
        <v>777</v>
      </c>
      <c r="D2859" s="123" t="s">
        <v>1269</v>
      </c>
      <c r="E2859" s="124" t="s">
        <v>1176</v>
      </c>
      <c r="F2859" s="125" t="s">
        <v>16024</v>
      </c>
      <c r="G2859" s="126" t="s">
        <v>16025</v>
      </c>
    </row>
    <row r="2860" spans="1:7" hidden="1" x14ac:dyDescent="0.35">
      <c r="A2860" s="103" t="s">
        <v>16026</v>
      </c>
      <c r="B2860" s="122" t="s">
        <v>112</v>
      </c>
      <c r="C2860" s="117" t="s">
        <v>777</v>
      </c>
      <c r="D2860" s="123" t="s">
        <v>1269</v>
      </c>
      <c r="E2860" s="124" t="s">
        <v>985</v>
      </c>
      <c r="F2860" s="125" t="s">
        <v>16027</v>
      </c>
      <c r="G2860" s="126" t="s">
        <v>16028</v>
      </c>
    </row>
    <row r="2861" spans="1:7" hidden="1" x14ac:dyDescent="0.35">
      <c r="A2861" s="103" t="s">
        <v>16030</v>
      </c>
      <c r="B2861" s="111" t="s">
        <v>112</v>
      </c>
      <c r="C2861" s="117" t="s">
        <v>777</v>
      </c>
      <c r="D2861" s="118" t="s">
        <v>558</v>
      </c>
      <c r="E2861" s="119"/>
      <c r="F2861" s="120" t="s">
        <v>16031</v>
      </c>
      <c r="G2861" s="121" t="s">
        <v>16032</v>
      </c>
    </row>
    <row r="2862" spans="1:7" hidden="1" x14ac:dyDescent="0.35">
      <c r="A2862" s="103" t="s">
        <v>16033</v>
      </c>
      <c r="B2862" s="122" t="s">
        <v>112</v>
      </c>
      <c r="C2862" s="117" t="s">
        <v>777</v>
      </c>
      <c r="D2862" s="123" t="s">
        <v>558</v>
      </c>
      <c r="E2862" s="124" t="s">
        <v>185</v>
      </c>
      <c r="F2862" s="125" t="s">
        <v>16034</v>
      </c>
      <c r="G2862" s="126" t="s">
        <v>16035</v>
      </c>
    </row>
    <row r="2863" spans="1:7" hidden="1" x14ac:dyDescent="0.35">
      <c r="A2863" s="103" t="s">
        <v>16037</v>
      </c>
      <c r="B2863" s="122" t="s">
        <v>112</v>
      </c>
      <c r="C2863" s="117" t="s">
        <v>777</v>
      </c>
      <c r="D2863" s="123" t="s">
        <v>558</v>
      </c>
      <c r="E2863" s="124" t="s">
        <v>366</v>
      </c>
      <c r="F2863" s="125" t="s">
        <v>16038</v>
      </c>
      <c r="G2863" s="126" t="s">
        <v>16039</v>
      </c>
    </row>
    <row r="2864" spans="1:7" x14ac:dyDescent="0.35">
      <c r="A2864" s="103" t="s">
        <v>16041</v>
      </c>
      <c r="B2864" s="111" t="s">
        <v>112</v>
      </c>
      <c r="C2864" s="117" t="s">
        <v>777</v>
      </c>
      <c r="D2864" s="118" t="s">
        <v>777</v>
      </c>
      <c r="E2864" s="119"/>
      <c r="F2864" s="120" t="s">
        <v>50061</v>
      </c>
      <c r="G2864" s="121" t="e">
        <v>#N/A</v>
      </c>
    </row>
    <row r="2865" spans="1:7" hidden="1" x14ac:dyDescent="0.35">
      <c r="A2865" s="103" t="s">
        <v>16044</v>
      </c>
      <c r="B2865" s="122" t="s">
        <v>112</v>
      </c>
      <c r="C2865" s="117" t="s">
        <v>777</v>
      </c>
      <c r="D2865" s="123" t="s">
        <v>777</v>
      </c>
      <c r="E2865" s="124" t="s">
        <v>328</v>
      </c>
      <c r="F2865" s="125" t="s">
        <v>16045</v>
      </c>
      <c r="G2865" s="126" t="s">
        <v>16046</v>
      </c>
    </row>
    <row r="2866" spans="1:7" x14ac:dyDescent="0.35">
      <c r="A2866" s="103" t="s">
        <v>49602</v>
      </c>
      <c r="B2866" s="122" t="s">
        <v>112</v>
      </c>
      <c r="C2866" s="117" t="s">
        <v>777</v>
      </c>
      <c r="D2866" s="123" t="s">
        <v>777</v>
      </c>
      <c r="E2866" s="124" t="s">
        <v>58</v>
      </c>
      <c r="F2866" s="125" t="s">
        <v>50062</v>
      </c>
      <c r="G2866" s="126" t="e">
        <v>#N/A</v>
      </c>
    </row>
    <row r="2867" spans="1:7" hidden="1" x14ac:dyDescent="0.35">
      <c r="A2867" s="103" t="s">
        <v>16048</v>
      </c>
      <c r="B2867" s="122" t="s">
        <v>112</v>
      </c>
      <c r="C2867" s="117" t="s">
        <v>777</v>
      </c>
      <c r="D2867" s="123" t="s">
        <v>777</v>
      </c>
      <c r="E2867" s="124" t="s">
        <v>969</v>
      </c>
      <c r="F2867" s="125" t="s">
        <v>16049</v>
      </c>
      <c r="G2867" s="126" t="s">
        <v>16050</v>
      </c>
    </row>
    <row r="2868" spans="1:7" hidden="1" x14ac:dyDescent="0.35">
      <c r="A2868" s="103" t="s">
        <v>16052</v>
      </c>
      <c r="B2868" s="122" t="s">
        <v>112</v>
      </c>
      <c r="C2868" s="117" t="s">
        <v>777</v>
      </c>
      <c r="D2868" s="123" t="s">
        <v>777</v>
      </c>
      <c r="E2868" s="124" t="s">
        <v>1591</v>
      </c>
      <c r="F2868" s="125" t="s">
        <v>16053</v>
      </c>
      <c r="G2868" s="126" t="s">
        <v>16054</v>
      </c>
    </row>
    <row r="2869" spans="1:7" hidden="1" x14ac:dyDescent="0.35">
      <c r="A2869" s="103" t="s">
        <v>16056</v>
      </c>
      <c r="B2869" s="122" t="s">
        <v>112</v>
      </c>
      <c r="C2869" s="117" t="s">
        <v>777</v>
      </c>
      <c r="D2869" s="123" t="s">
        <v>777</v>
      </c>
      <c r="E2869" s="124" t="s">
        <v>213</v>
      </c>
      <c r="F2869" s="125" t="s">
        <v>16057</v>
      </c>
      <c r="G2869" s="126" t="s">
        <v>16058</v>
      </c>
    </row>
    <row r="2870" spans="1:7" hidden="1" x14ac:dyDescent="0.35">
      <c r="A2870" s="103" t="s">
        <v>16060</v>
      </c>
      <c r="B2870" s="122" t="s">
        <v>112</v>
      </c>
      <c r="C2870" s="117" t="s">
        <v>777</v>
      </c>
      <c r="D2870" s="123" t="s">
        <v>777</v>
      </c>
      <c r="E2870" s="124" t="s">
        <v>1013</v>
      </c>
      <c r="F2870" s="125" t="s">
        <v>16061</v>
      </c>
      <c r="G2870" s="126" t="s">
        <v>16062</v>
      </c>
    </row>
    <row r="2871" spans="1:7" hidden="1" x14ac:dyDescent="0.35">
      <c r="A2871" s="103" t="s">
        <v>16064</v>
      </c>
      <c r="B2871" s="111" t="s">
        <v>112</v>
      </c>
      <c r="C2871" s="117" t="s">
        <v>777</v>
      </c>
      <c r="D2871" s="118" t="s">
        <v>147</v>
      </c>
      <c r="E2871" s="119"/>
      <c r="F2871" s="120" t="s">
        <v>16065</v>
      </c>
      <c r="G2871" s="121" t="s">
        <v>16066</v>
      </c>
    </row>
    <row r="2872" spans="1:7" hidden="1" x14ac:dyDescent="0.35">
      <c r="A2872" s="103" t="s">
        <v>16067</v>
      </c>
      <c r="B2872" s="122" t="s">
        <v>112</v>
      </c>
      <c r="C2872" s="117" t="s">
        <v>777</v>
      </c>
      <c r="D2872" s="123" t="s">
        <v>147</v>
      </c>
      <c r="E2872" s="124" t="s">
        <v>116</v>
      </c>
      <c r="F2872" s="125" t="s">
        <v>16068</v>
      </c>
      <c r="G2872" s="126" t="s">
        <v>16069</v>
      </c>
    </row>
    <row r="2873" spans="1:7" hidden="1" x14ac:dyDescent="0.35">
      <c r="A2873" s="103" t="s">
        <v>16071</v>
      </c>
      <c r="B2873" s="122" t="s">
        <v>112</v>
      </c>
      <c r="C2873" s="117" t="s">
        <v>777</v>
      </c>
      <c r="D2873" s="123" t="s">
        <v>147</v>
      </c>
      <c r="E2873" s="124" t="s">
        <v>58</v>
      </c>
      <c r="F2873" s="125" t="s">
        <v>16072</v>
      </c>
      <c r="G2873" s="126" t="s">
        <v>16073</v>
      </c>
    </row>
    <row r="2874" spans="1:7" hidden="1" x14ac:dyDescent="0.35">
      <c r="A2874" s="103" t="s">
        <v>16075</v>
      </c>
      <c r="B2874" s="122" t="s">
        <v>112</v>
      </c>
      <c r="C2874" s="117" t="s">
        <v>777</v>
      </c>
      <c r="D2874" s="123" t="s">
        <v>147</v>
      </c>
      <c r="E2874" s="124" t="s">
        <v>553</v>
      </c>
      <c r="F2874" s="125" t="s">
        <v>16076</v>
      </c>
      <c r="G2874" s="126" t="s">
        <v>16077</v>
      </c>
    </row>
    <row r="2875" spans="1:7" hidden="1" x14ac:dyDescent="0.35">
      <c r="A2875" s="103" t="s">
        <v>16079</v>
      </c>
      <c r="B2875" s="122" t="s">
        <v>112</v>
      </c>
      <c r="C2875" s="117" t="s">
        <v>777</v>
      </c>
      <c r="D2875" s="123" t="s">
        <v>147</v>
      </c>
      <c r="E2875" s="124" t="s">
        <v>47</v>
      </c>
      <c r="F2875" s="125" t="s">
        <v>16080</v>
      </c>
      <c r="G2875" s="126" t="s">
        <v>16081</v>
      </c>
    </row>
    <row r="2876" spans="1:7" hidden="1" x14ac:dyDescent="0.35">
      <c r="A2876" s="103" t="s">
        <v>16082</v>
      </c>
      <c r="B2876" s="122" t="s">
        <v>112</v>
      </c>
      <c r="C2876" s="117" t="s">
        <v>777</v>
      </c>
      <c r="D2876" s="123" t="s">
        <v>147</v>
      </c>
      <c r="E2876" s="124" t="s">
        <v>173</v>
      </c>
      <c r="F2876" s="125" t="s">
        <v>16083</v>
      </c>
      <c r="G2876" s="126" t="s">
        <v>16084</v>
      </c>
    </row>
    <row r="2877" spans="1:7" hidden="1" x14ac:dyDescent="0.35">
      <c r="A2877" s="103" t="s">
        <v>16086</v>
      </c>
      <c r="B2877" s="111" t="s">
        <v>112</v>
      </c>
      <c r="C2877" s="117" t="s">
        <v>777</v>
      </c>
      <c r="D2877" s="118" t="s">
        <v>74</v>
      </c>
      <c r="E2877" s="119"/>
      <c r="F2877" s="120" t="s">
        <v>16087</v>
      </c>
      <c r="G2877" s="121" t="s">
        <v>16088</v>
      </c>
    </row>
    <row r="2878" spans="1:7" hidden="1" x14ac:dyDescent="0.35">
      <c r="A2878" s="103" t="s">
        <v>16089</v>
      </c>
      <c r="B2878" s="122" t="s">
        <v>112</v>
      </c>
      <c r="C2878" s="117" t="s">
        <v>777</v>
      </c>
      <c r="D2878" s="123" t="s">
        <v>74</v>
      </c>
      <c r="E2878" s="124" t="s">
        <v>308</v>
      </c>
      <c r="F2878" s="125" t="s">
        <v>16090</v>
      </c>
      <c r="G2878" s="126" t="s">
        <v>16091</v>
      </c>
    </row>
    <row r="2879" spans="1:7" hidden="1" x14ac:dyDescent="0.35">
      <c r="A2879" s="103" t="s">
        <v>16093</v>
      </c>
      <c r="B2879" s="122" t="s">
        <v>112</v>
      </c>
      <c r="C2879" s="117" t="s">
        <v>777</v>
      </c>
      <c r="D2879" s="123" t="s">
        <v>74</v>
      </c>
      <c r="E2879" s="124" t="s">
        <v>822</v>
      </c>
      <c r="F2879" s="125" t="s">
        <v>16094</v>
      </c>
      <c r="G2879" s="126" t="s">
        <v>16095</v>
      </c>
    </row>
    <row r="2880" spans="1:7" hidden="1" x14ac:dyDescent="0.35">
      <c r="A2880" s="103" t="s">
        <v>16097</v>
      </c>
      <c r="B2880" s="122" t="s">
        <v>112</v>
      </c>
      <c r="C2880" s="117" t="s">
        <v>777</v>
      </c>
      <c r="D2880" s="123" t="s">
        <v>74</v>
      </c>
      <c r="E2880" s="124" t="s">
        <v>442</v>
      </c>
      <c r="F2880" s="125" t="s">
        <v>16098</v>
      </c>
      <c r="G2880" s="126" t="s">
        <v>16099</v>
      </c>
    </row>
    <row r="2881" spans="1:7" hidden="1" x14ac:dyDescent="0.35">
      <c r="A2881" s="103" t="s">
        <v>16101</v>
      </c>
      <c r="B2881" s="122" t="s">
        <v>112</v>
      </c>
      <c r="C2881" s="117" t="s">
        <v>777</v>
      </c>
      <c r="D2881" s="123" t="s">
        <v>74</v>
      </c>
      <c r="E2881" s="124" t="s">
        <v>249</v>
      </c>
      <c r="F2881" s="125" t="s">
        <v>16102</v>
      </c>
      <c r="G2881" s="126" t="s">
        <v>16103</v>
      </c>
    </row>
    <row r="2882" spans="1:7" hidden="1" x14ac:dyDescent="0.35">
      <c r="A2882" s="103" t="s">
        <v>16105</v>
      </c>
      <c r="B2882" s="122" t="s">
        <v>112</v>
      </c>
      <c r="C2882" s="117" t="s">
        <v>777</v>
      </c>
      <c r="D2882" s="123" t="s">
        <v>74</v>
      </c>
      <c r="E2882" s="124" t="s">
        <v>399</v>
      </c>
      <c r="F2882" s="125" t="s">
        <v>16106</v>
      </c>
      <c r="G2882" s="126" t="s">
        <v>16107</v>
      </c>
    </row>
    <row r="2883" spans="1:7" hidden="1" x14ac:dyDescent="0.35">
      <c r="A2883" s="103" t="s">
        <v>16109</v>
      </c>
      <c r="B2883" s="122" t="s">
        <v>112</v>
      </c>
      <c r="C2883" s="117" t="s">
        <v>777</v>
      </c>
      <c r="D2883" s="123" t="s">
        <v>74</v>
      </c>
      <c r="E2883" s="124" t="s">
        <v>1269</v>
      </c>
      <c r="F2883" s="125" t="s">
        <v>16110</v>
      </c>
      <c r="G2883" s="126" t="s">
        <v>16111</v>
      </c>
    </row>
    <row r="2884" spans="1:7" hidden="1" x14ac:dyDescent="0.35">
      <c r="A2884" s="103" t="s">
        <v>16113</v>
      </c>
      <c r="B2884" s="111" t="s">
        <v>112</v>
      </c>
      <c r="C2884" s="117" t="s">
        <v>777</v>
      </c>
      <c r="D2884" s="118" t="s">
        <v>213</v>
      </c>
      <c r="E2884" s="119"/>
      <c r="F2884" s="120" t="s">
        <v>16114</v>
      </c>
      <c r="G2884" s="121" t="s">
        <v>16115</v>
      </c>
    </row>
    <row r="2885" spans="1:7" hidden="1" x14ac:dyDescent="0.35">
      <c r="A2885" s="103" t="s">
        <v>16116</v>
      </c>
      <c r="B2885" s="122" t="s">
        <v>112</v>
      </c>
      <c r="C2885" s="117" t="s">
        <v>777</v>
      </c>
      <c r="D2885" s="123" t="s">
        <v>213</v>
      </c>
      <c r="E2885" s="124" t="s">
        <v>62</v>
      </c>
      <c r="F2885" s="125" t="s">
        <v>16117</v>
      </c>
      <c r="G2885" s="126" t="s">
        <v>16118</v>
      </c>
    </row>
    <row r="2886" spans="1:7" hidden="1" x14ac:dyDescent="0.35">
      <c r="A2886" s="103" t="s">
        <v>16119</v>
      </c>
      <c r="B2886" s="122" t="s">
        <v>112</v>
      </c>
      <c r="C2886" s="117" t="s">
        <v>777</v>
      </c>
      <c r="D2886" s="123" t="s">
        <v>213</v>
      </c>
      <c r="E2886" s="124" t="s">
        <v>100</v>
      </c>
      <c r="F2886" s="125" t="s">
        <v>16120</v>
      </c>
      <c r="G2886" s="126" t="s">
        <v>16121</v>
      </c>
    </row>
    <row r="2887" spans="1:7" hidden="1" x14ac:dyDescent="0.35">
      <c r="A2887" s="103" t="s">
        <v>16123</v>
      </c>
      <c r="B2887" s="122" t="s">
        <v>112</v>
      </c>
      <c r="C2887" s="117" t="s">
        <v>777</v>
      </c>
      <c r="D2887" s="123" t="s">
        <v>213</v>
      </c>
      <c r="E2887" s="124" t="s">
        <v>1084</v>
      </c>
      <c r="F2887" s="125" t="s">
        <v>16124</v>
      </c>
      <c r="G2887" s="126" t="s">
        <v>16125</v>
      </c>
    </row>
    <row r="2888" spans="1:7" hidden="1" x14ac:dyDescent="0.35">
      <c r="A2888" s="103" t="s">
        <v>16126</v>
      </c>
      <c r="B2888" s="122" t="s">
        <v>112</v>
      </c>
      <c r="C2888" s="117" t="s">
        <v>777</v>
      </c>
      <c r="D2888" s="123" t="s">
        <v>213</v>
      </c>
      <c r="E2888" s="124" t="s">
        <v>108</v>
      </c>
      <c r="F2888" s="125" t="s">
        <v>16127</v>
      </c>
      <c r="G2888" s="126" t="s">
        <v>16128</v>
      </c>
    </row>
    <row r="2889" spans="1:7" hidden="1" x14ac:dyDescent="0.35">
      <c r="A2889" s="103" t="s">
        <v>16130</v>
      </c>
      <c r="B2889" s="122" t="s">
        <v>112</v>
      </c>
      <c r="C2889" s="117" t="s">
        <v>777</v>
      </c>
      <c r="D2889" s="123" t="s">
        <v>213</v>
      </c>
      <c r="E2889" s="124" t="s">
        <v>112</v>
      </c>
      <c r="F2889" s="125" t="s">
        <v>16131</v>
      </c>
      <c r="G2889" s="126" t="s">
        <v>16132</v>
      </c>
    </row>
    <row r="2890" spans="1:7" hidden="1" x14ac:dyDescent="0.35">
      <c r="A2890" s="103" t="s">
        <v>16134</v>
      </c>
      <c r="B2890" s="122" t="s">
        <v>112</v>
      </c>
      <c r="C2890" s="117" t="s">
        <v>777</v>
      </c>
      <c r="D2890" s="123" t="s">
        <v>213</v>
      </c>
      <c r="E2890" s="124" t="s">
        <v>70</v>
      </c>
      <c r="F2890" s="125" t="s">
        <v>16135</v>
      </c>
      <c r="G2890" s="126" t="s">
        <v>16136</v>
      </c>
    </row>
    <row r="2891" spans="1:7" hidden="1" x14ac:dyDescent="0.35">
      <c r="A2891" s="103" t="s">
        <v>16138</v>
      </c>
      <c r="B2891" s="122" t="s">
        <v>112</v>
      </c>
      <c r="C2891" s="117" t="s">
        <v>777</v>
      </c>
      <c r="D2891" s="123" t="s">
        <v>213</v>
      </c>
      <c r="E2891" s="124" t="s">
        <v>822</v>
      </c>
      <c r="F2891" s="125" t="s">
        <v>16139</v>
      </c>
      <c r="G2891" s="126" t="s">
        <v>16140</v>
      </c>
    </row>
    <row r="2892" spans="1:7" hidden="1" x14ac:dyDescent="0.35">
      <c r="A2892" s="103" t="s">
        <v>16142</v>
      </c>
      <c r="B2892" s="122" t="s">
        <v>112</v>
      </c>
      <c r="C2892" s="117" t="s">
        <v>777</v>
      </c>
      <c r="D2892" s="123" t="s">
        <v>213</v>
      </c>
      <c r="E2892" s="124" t="s">
        <v>442</v>
      </c>
      <c r="F2892" s="125" t="s">
        <v>16143</v>
      </c>
      <c r="G2892" s="126" t="s">
        <v>16144</v>
      </c>
    </row>
    <row r="2893" spans="1:7" hidden="1" x14ac:dyDescent="0.35">
      <c r="A2893" s="103" t="s">
        <v>16146</v>
      </c>
      <c r="B2893" s="122" t="s">
        <v>112</v>
      </c>
      <c r="C2893" s="117" t="s">
        <v>777</v>
      </c>
      <c r="D2893" s="123" t="s">
        <v>213</v>
      </c>
      <c r="E2893" s="124" t="s">
        <v>1029</v>
      </c>
      <c r="F2893" s="125" t="s">
        <v>16147</v>
      </c>
      <c r="G2893" s="126" t="s">
        <v>16148</v>
      </c>
    </row>
    <row r="2894" spans="1:7" hidden="1" x14ac:dyDescent="0.35">
      <c r="A2894" s="103" t="s">
        <v>16149</v>
      </c>
      <c r="B2894" s="122" t="s">
        <v>112</v>
      </c>
      <c r="C2894" s="117" t="s">
        <v>777</v>
      </c>
      <c r="D2894" s="123" t="s">
        <v>213</v>
      </c>
      <c r="E2894" s="124" t="s">
        <v>403</v>
      </c>
      <c r="F2894" s="125" t="s">
        <v>16150</v>
      </c>
      <c r="G2894" s="126" t="s">
        <v>16151</v>
      </c>
    </row>
    <row r="2895" spans="1:7" hidden="1" x14ac:dyDescent="0.35">
      <c r="A2895" s="103" t="s">
        <v>16152</v>
      </c>
      <c r="B2895" s="122" t="s">
        <v>112</v>
      </c>
      <c r="C2895" s="117" t="s">
        <v>777</v>
      </c>
      <c r="D2895" s="123" t="s">
        <v>213</v>
      </c>
      <c r="E2895" s="124" t="s">
        <v>268</v>
      </c>
      <c r="F2895" s="125" t="s">
        <v>16153</v>
      </c>
      <c r="G2895" s="126" t="s">
        <v>16154</v>
      </c>
    </row>
    <row r="2896" spans="1:7" hidden="1" x14ac:dyDescent="0.35">
      <c r="A2896" s="103" t="s">
        <v>16155</v>
      </c>
      <c r="B2896" s="122" t="s">
        <v>112</v>
      </c>
      <c r="C2896" s="117" t="s">
        <v>777</v>
      </c>
      <c r="D2896" s="123" t="s">
        <v>213</v>
      </c>
      <c r="E2896" s="124" t="s">
        <v>1269</v>
      </c>
      <c r="F2896" s="125" t="s">
        <v>16156</v>
      </c>
      <c r="G2896" s="126" t="s">
        <v>16157</v>
      </c>
    </row>
    <row r="2897" spans="1:7" hidden="1" x14ac:dyDescent="0.35">
      <c r="A2897" s="103" t="s">
        <v>16158</v>
      </c>
      <c r="B2897" s="122" t="s">
        <v>112</v>
      </c>
      <c r="C2897" s="117" t="s">
        <v>777</v>
      </c>
      <c r="D2897" s="123" t="s">
        <v>213</v>
      </c>
      <c r="E2897" s="124" t="s">
        <v>985</v>
      </c>
      <c r="F2897" s="125" t="s">
        <v>16159</v>
      </c>
      <c r="G2897" s="126" t="s">
        <v>16160</v>
      </c>
    </row>
    <row r="2898" spans="1:7" hidden="1" x14ac:dyDescent="0.35">
      <c r="A2898" s="103" t="s">
        <v>16161</v>
      </c>
      <c r="B2898" s="122" t="s">
        <v>112</v>
      </c>
      <c r="C2898" s="117" t="s">
        <v>777</v>
      </c>
      <c r="D2898" s="123" t="s">
        <v>213</v>
      </c>
      <c r="E2898" s="124" t="s">
        <v>908</v>
      </c>
      <c r="F2898" s="125" t="s">
        <v>16162</v>
      </c>
      <c r="G2898" s="126" t="s">
        <v>16163</v>
      </c>
    </row>
    <row r="2899" spans="1:7" hidden="1" x14ac:dyDescent="0.35">
      <c r="A2899" s="103" t="s">
        <v>16165</v>
      </c>
      <c r="B2899" s="111" t="s">
        <v>112</v>
      </c>
      <c r="C2899" s="117" t="s">
        <v>777</v>
      </c>
      <c r="D2899" s="118" t="s">
        <v>1066</v>
      </c>
      <c r="E2899" s="119"/>
      <c r="F2899" s="120" t="s">
        <v>16166</v>
      </c>
      <c r="G2899" s="121" t="s">
        <v>16167</v>
      </c>
    </row>
    <row r="2900" spans="1:7" hidden="1" x14ac:dyDescent="0.35">
      <c r="A2900" s="103" t="s">
        <v>16168</v>
      </c>
      <c r="B2900" s="122" t="s">
        <v>112</v>
      </c>
      <c r="C2900" s="117" t="s">
        <v>777</v>
      </c>
      <c r="D2900" s="123" t="s">
        <v>1066</v>
      </c>
      <c r="E2900" s="124" t="s">
        <v>112</v>
      </c>
      <c r="F2900" s="125" t="s">
        <v>16169</v>
      </c>
      <c r="G2900" s="126" t="s">
        <v>16170</v>
      </c>
    </row>
    <row r="2901" spans="1:7" hidden="1" x14ac:dyDescent="0.35">
      <c r="A2901" s="103" t="s">
        <v>16172</v>
      </c>
      <c r="B2901" s="122" t="s">
        <v>112</v>
      </c>
      <c r="C2901" s="117" t="s">
        <v>777</v>
      </c>
      <c r="D2901" s="123" t="s">
        <v>1066</v>
      </c>
      <c r="E2901" s="124" t="s">
        <v>213</v>
      </c>
      <c r="F2901" s="125" t="s">
        <v>16173</v>
      </c>
      <c r="G2901" s="126" t="s">
        <v>16174</v>
      </c>
    </row>
    <row r="2902" spans="1:7" hidden="1" x14ac:dyDescent="0.35">
      <c r="A2902" s="103" t="s">
        <v>16176</v>
      </c>
      <c r="B2902" s="122" t="s">
        <v>112</v>
      </c>
      <c r="C2902" s="117" t="s">
        <v>777</v>
      </c>
      <c r="D2902" s="123" t="s">
        <v>1066</v>
      </c>
      <c r="E2902" s="124" t="s">
        <v>413</v>
      </c>
      <c r="F2902" s="125" t="s">
        <v>16177</v>
      </c>
      <c r="G2902" s="126" t="s">
        <v>16178</v>
      </c>
    </row>
    <row r="2903" spans="1:7" hidden="1" x14ac:dyDescent="0.35">
      <c r="A2903" s="103" t="s">
        <v>16180</v>
      </c>
      <c r="B2903" s="111" t="s">
        <v>112</v>
      </c>
      <c r="C2903" s="117" t="s">
        <v>777</v>
      </c>
      <c r="D2903" s="118" t="s">
        <v>908</v>
      </c>
      <c r="E2903" s="119"/>
      <c r="F2903" s="120" t="s">
        <v>16181</v>
      </c>
      <c r="G2903" s="121" t="s">
        <v>16182</v>
      </c>
    </row>
    <row r="2904" spans="1:7" hidden="1" x14ac:dyDescent="0.35">
      <c r="A2904" s="103" t="s">
        <v>16183</v>
      </c>
      <c r="B2904" s="122" t="s">
        <v>112</v>
      </c>
      <c r="C2904" s="117" t="s">
        <v>777</v>
      </c>
      <c r="D2904" s="123" t="s">
        <v>908</v>
      </c>
      <c r="E2904" s="124" t="s">
        <v>592</v>
      </c>
      <c r="F2904" s="125" t="s">
        <v>16184</v>
      </c>
      <c r="G2904" s="126" t="s">
        <v>16185</v>
      </c>
    </row>
    <row r="2905" spans="1:7" hidden="1" x14ac:dyDescent="0.35">
      <c r="A2905" s="103" t="s">
        <v>16186</v>
      </c>
      <c r="B2905" s="122" t="s">
        <v>112</v>
      </c>
      <c r="C2905" s="117" t="s">
        <v>777</v>
      </c>
      <c r="D2905" s="123" t="s">
        <v>908</v>
      </c>
      <c r="E2905" s="124" t="s">
        <v>466</v>
      </c>
      <c r="F2905" s="125" t="s">
        <v>16187</v>
      </c>
      <c r="G2905" s="126" t="s">
        <v>16188</v>
      </c>
    </row>
    <row r="2906" spans="1:7" hidden="1" x14ac:dyDescent="0.35">
      <c r="A2906" s="103" t="s">
        <v>16190</v>
      </c>
      <c r="B2906" s="122" t="s">
        <v>112</v>
      </c>
      <c r="C2906" s="117" t="s">
        <v>777</v>
      </c>
      <c r="D2906" s="123" t="s">
        <v>908</v>
      </c>
      <c r="E2906" s="124" t="s">
        <v>670</v>
      </c>
      <c r="F2906" s="125" t="s">
        <v>16191</v>
      </c>
      <c r="G2906" s="126" t="s">
        <v>16192</v>
      </c>
    </row>
    <row r="2907" spans="1:7" hidden="1" x14ac:dyDescent="0.35">
      <c r="A2907" s="103" t="s">
        <v>16194</v>
      </c>
      <c r="B2907" s="122" t="s">
        <v>112</v>
      </c>
      <c r="C2907" s="117" t="s">
        <v>777</v>
      </c>
      <c r="D2907" s="123" t="s">
        <v>908</v>
      </c>
      <c r="E2907" s="124" t="s">
        <v>70</v>
      </c>
      <c r="F2907" s="125" t="s">
        <v>16195</v>
      </c>
      <c r="G2907" s="126" t="s">
        <v>16196</v>
      </c>
    </row>
    <row r="2908" spans="1:7" hidden="1" x14ac:dyDescent="0.35">
      <c r="A2908" s="103" t="s">
        <v>16198</v>
      </c>
      <c r="B2908" s="122" t="s">
        <v>112</v>
      </c>
      <c r="C2908" s="117" t="s">
        <v>777</v>
      </c>
      <c r="D2908" s="123" t="s">
        <v>908</v>
      </c>
      <c r="E2908" s="124" t="s">
        <v>308</v>
      </c>
      <c r="F2908" s="125" t="s">
        <v>16199</v>
      </c>
      <c r="G2908" s="126" t="s">
        <v>16200</v>
      </c>
    </row>
    <row r="2909" spans="1:7" hidden="1" x14ac:dyDescent="0.35">
      <c r="A2909" s="103" t="s">
        <v>16202</v>
      </c>
      <c r="B2909" s="122" t="s">
        <v>112</v>
      </c>
      <c r="C2909" s="117" t="s">
        <v>777</v>
      </c>
      <c r="D2909" s="123" t="s">
        <v>908</v>
      </c>
      <c r="E2909" s="124" t="s">
        <v>1032</v>
      </c>
      <c r="F2909" s="125" t="s">
        <v>16203</v>
      </c>
      <c r="G2909" s="126" t="s">
        <v>16204</v>
      </c>
    </row>
    <row r="2910" spans="1:7" hidden="1" x14ac:dyDescent="0.35">
      <c r="A2910" s="103" t="s">
        <v>16206</v>
      </c>
      <c r="B2910" s="122" t="s">
        <v>112</v>
      </c>
      <c r="C2910" s="117" t="s">
        <v>777</v>
      </c>
      <c r="D2910" s="123" t="s">
        <v>908</v>
      </c>
      <c r="E2910" s="124" t="s">
        <v>299</v>
      </c>
      <c r="F2910" s="125" t="s">
        <v>16207</v>
      </c>
      <c r="G2910" s="126" t="s">
        <v>16208</v>
      </c>
    </row>
    <row r="2911" spans="1:7" hidden="1" x14ac:dyDescent="0.35">
      <c r="A2911" s="103" t="s">
        <v>16210</v>
      </c>
      <c r="B2911" s="111" t="s">
        <v>112</v>
      </c>
      <c r="C2911" s="117" t="s">
        <v>777</v>
      </c>
      <c r="D2911" s="118" t="s">
        <v>510</v>
      </c>
      <c r="E2911" s="119"/>
      <c r="F2911" s="120" t="s">
        <v>16211</v>
      </c>
      <c r="G2911" s="121" t="s">
        <v>16212</v>
      </c>
    </row>
    <row r="2912" spans="1:7" hidden="1" x14ac:dyDescent="0.35">
      <c r="A2912" s="103" t="s">
        <v>16213</v>
      </c>
      <c r="B2912" s="122" t="s">
        <v>112</v>
      </c>
      <c r="C2912" s="117" t="s">
        <v>777</v>
      </c>
      <c r="D2912" s="123" t="s">
        <v>510</v>
      </c>
      <c r="E2912" s="124" t="s">
        <v>112</v>
      </c>
      <c r="F2912" s="125" t="s">
        <v>16214</v>
      </c>
      <c r="G2912" s="126" t="s">
        <v>16215</v>
      </c>
    </row>
    <row r="2913" spans="1:7" hidden="1" x14ac:dyDescent="0.35">
      <c r="A2913" s="103" t="s">
        <v>16216</v>
      </c>
      <c r="B2913" s="122" t="s">
        <v>112</v>
      </c>
      <c r="C2913" s="117" t="s">
        <v>777</v>
      </c>
      <c r="D2913" s="123" t="s">
        <v>510</v>
      </c>
      <c r="E2913" s="124" t="s">
        <v>638</v>
      </c>
      <c r="F2913" s="125" t="s">
        <v>16217</v>
      </c>
      <c r="G2913" s="126" t="s">
        <v>16218</v>
      </c>
    </row>
    <row r="2914" spans="1:7" hidden="1" x14ac:dyDescent="0.35">
      <c r="A2914" s="103" t="s">
        <v>16219</v>
      </c>
      <c r="B2914" s="122" t="s">
        <v>112</v>
      </c>
      <c r="C2914" s="117" t="s">
        <v>777</v>
      </c>
      <c r="D2914" s="123" t="s">
        <v>510</v>
      </c>
      <c r="E2914" s="124" t="s">
        <v>166</v>
      </c>
      <c r="F2914" s="125" t="s">
        <v>16220</v>
      </c>
      <c r="G2914" s="126" t="s">
        <v>16221</v>
      </c>
    </row>
    <row r="2915" spans="1:7" hidden="1" x14ac:dyDescent="0.35">
      <c r="A2915" s="103" t="s">
        <v>16222</v>
      </c>
      <c r="B2915" s="111" t="s">
        <v>112</v>
      </c>
      <c r="C2915" s="117" t="s">
        <v>777</v>
      </c>
      <c r="D2915" s="118" t="s">
        <v>856</v>
      </c>
      <c r="E2915" s="119"/>
      <c r="F2915" s="120" t="s">
        <v>16223</v>
      </c>
      <c r="G2915" s="121" t="s">
        <v>16224</v>
      </c>
    </row>
    <row r="2916" spans="1:7" hidden="1" x14ac:dyDescent="0.35">
      <c r="A2916" s="103" t="s">
        <v>16225</v>
      </c>
      <c r="B2916" s="122" t="s">
        <v>112</v>
      </c>
      <c r="C2916" s="117" t="s">
        <v>777</v>
      </c>
      <c r="D2916" s="123" t="s">
        <v>856</v>
      </c>
      <c r="E2916" s="124" t="s">
        <v>328</v>
      </c>
      <c r="F2916" s="125" t="s">
        <v>16226</v>
      </c>
      <c r="G2916" s="126" t="s">
        <v>16227</v>
      </c>
    </row>
    <row r="2917" spans="1:7" hidden="1" x14ac:dyDescent="0.35">
      <c r="A2917" s="103" t="s">
        <v>16228</v>
      </c>
      <c r="B2917" s="122" t="s">
        <v>112</v>
      </c>
      <c r="C2917" s="117" t="s">
        <v>777</v>
      </c>
      <c r="D2917" s="123" t="s">
        <v>856</v>
      </c>
      <c r="E2917" s="124" t="s">
        <v>822</v>
      </c>
      <c r="F2917" s="125" t="s">
        <v>16229</v>
      </c>
      <c r="G2917" s="126" t="s">
        <v>16230</v>
      </c>
    </row>
    <row r="2918" spans="1:7" hidden="1" x14ac:dyDescent="0.35">
      <c r="A2918" s="103" t="s">
        <v>16231</v>
      </c>
      <c r="B2918" s="122" t="s">
        <v>112</v>
      </c>
      <c r="C2918" s="117" t="s">
        <v>777</v>
      </c>
      <c r="D2918" s="123" t="s">
        <v>856</v>
      </c>
      <c r="E2918" s="124" t="s">
        <v>249</v>
      </c>
      <c r="F2918" s="125" t="s">
        <v>16232</v>
      </c>
      <c r="G2918" s="126" t="s">
        <v>16233</v>
      </c>
    </row>
    <row r="2919" spans="1:7" hidden="1" x14ac:dyDescent="0.35">
      <c r="A2919" s="103" t="s">
        <v>16234</v>
      </c>
      <c r="B2919" s="122" t="s">
        <v>112</v>
      </c>
      <c r="C2919" s="117" t="s">
        <v>777</v>
      </c>
      <c r="D2919" s="123" t="s">
        <v>856</v>
      </c>
      <c r="E2919" s="124" t="s">
        <v>319</v>
      </c>
      <c r="F2919" s="125" t="s">
        <v>16235</v>
      </c>
      <c r="G2919" s="126" t="s">
        <v>16236</v>
      </c>
    </row>
    <row r="2920" spans="1:7" hidden="1" x14ac:dyDescent="0.35">
      <c r="A2920" s="103" t="s">
        <v>16238</v>
      </c>
      <c r="B2920" s="122" t="s">
        <v>112</v>
      </c>
      <c r="C2920" s="117" t="s">
        <v>777</v>
      </c>
      <c r="D2920" s="123" t="s">
        <v>856</v>
      </c>
      <c r="E2920" s="124" t="s">
        <v>934</v>
      </c>
      <c r="F2920" s="125" t="s">
        <v>16239</v>
      </c>
      <c r="G2920" s="126" t="s">
        <v>16240</v>
      </c>
    </row>
    <row r="2921" spans="1:7" hidden="1" x14ac:dyDescent="0.35">
      <c r="A2921" s="103" t="s">
        <v>16242</v>
      </c>
      <c r="B2921" s="122" t="s">
        <v>112</v>
      </c>
      <c r="C2921" s="117" t="s">
        <v>777</v>
      </c>
      <c r="D2921" s="123" t="s">
        <v>856</v>
      </c>
      <c r="E2921" s="124" t="s">
        <v>856</v>
      </c>
      <c r="F2921" s="125" t="s">
        <v>16243</v>
      </c>
      <c r="G2921" s="126" t="s">
        <v>16244</v>
      </c>
    </row>
    <row r="2922" spans="1:7" hidden="1" x14ac:dyDescent="0.35">
      <c r="A2922" s="103" t="s">
        <v>16245</v>
      </c>
      <c r="B2922" s="111" t="s">
        <v>112</v>
      </c>
      <c r="C2922" s="117" t="s">
        <v>777</v>
      </c>
      <c r="D2922" s="118" t="s">
        <v>234</v>
      </c>
      <c r="E2922" s="119"/>
      <c r="F2922" s="120" t="s">
        <v>16246</v>
      </c>
      <c r="G2922" s="121" t="s">
        <v>16247</v>
      </c>
    </row>
    <row r="2923" spans="1:7" hidden="1" x14ac:dyDescent="0.35">
      <c r="A2923" s="103" t="s">
        <v>16248</v>
      </c>
      <c r="B2923" s="122" t="s">
        <v>112</v>
      </c>
      <c r="C2923" s="117" t="s">
        <v>777</v>
      </c>
      <c r="D2923" s="123" t="s">
        <v>234</v>
      </c>
      <c r="E2923" s="124" t="s">
        <v>481</v>
      </c>
      <c r="F2923" s="125" t="s">
        <v>16249</v>
      </c>
      <c r="G2923" s="126" t="s">
        <v>16250</v>
      </c>
    </row>
    <row r="2924" spans="1:7" hidden="1" x14ac:dyDescent="0.35">
      <c r="A2924" s="103" t="s">
        <v>16252</v>
      </c>
      <c r="B2924" s="122" t="s">
        <v>112</v>
      </c>
      <c r="C2924" s="117" t="s">
        <v>777</v>
      </c>
      <c r="D2924" s="123" t="s">
        <v>234</v>
      </c>
      <c r="E2924" s="124" t="s">
        <v>47</v>
      </c>
      <c r="F2924" s="125" t="s">
        <v>16253</v>
      </c>
      <c r="G2924" s="126" t="s">
        <v>16254</v>
      </c>
    </row>
    <row r="2925" spans="1:7" hidden="1" x14ac:dyDescent="0.35">
      <c r="A2925" s="103" t="s">
        <v>16256</v>
      </c>
      <c r="B2925" s="122" t="s">
        <v>112</v>
      </c>
      <c r="C2925" s="117" t="s">
        <v>777</v>
      </c>
      <c r="D2925" s="123" t="s">
        <v>234</v>
      </c>
      <c r="E2925" s="124" t="s">
        <v>299</v>
      </c>
      <c r="F2925" s="125" t="s">
        <v>16257</v>
      </c>
      <c r="G2925" s="126" t="s">
        <v>16258</v>
      </c>
    </row>
    <row r="2926" spans="1:7" hidden="1" x14ac:dyDescent="0.35">
      <c r="A2926" s="103" t="s">
        <v>16260</v>
      </c>
      <c r="B2926" s="122" t="s">
        <v>112</v>
      </c>
      <c r="C2926" s="117" t="s">
        <v>777</v>
      </c>
      <c r="D2926" s="123" t="s">
        <v>234</v>
      </c>
      <c r="E2926" s="124" t="s">
        <v>908</v>
      </c>
      <c r="F2926" s="125" t="s">
        <v>16261</v>
      </c>
      <c r="G2926" s="126" t="s">
        <v>16262</v>
      </c>
    </row>
    <row r="2927" spans="1:7" hidden="1" x14ac:dyDescent="0.35">
      <c r="A2927" s="103" t="s">
        <v>16264</v>
      </c>
      <c r="B2927" s="111" t="s">
        <v>112</v>
      </c>
      <c r="C2927" s="117" t="s">
        <v>777</v>
      </c>
      <c r="D2927" s="118" t="s">
        <v>947</v>
      </c>
      <c r="E2927" s="119"/>
      <c r="F2927" s="120" t="s">
        <v>16265</v>
      </c>
      <c r="G2927" s="121" t="s">
        <v>16266</v>
      </c>
    </row>
    <row r="2928" spans="1:7" hidden="1" x14ac:dyDescent="0.35">
      <c r="A2928" s="103" t="s">
        <v>16267</v>
      </c>
      <c r="B2928" s="122" t="s">
        <v>112</v>
      </c>
      <c r="C2928" s="117" t="s">
        <v>777</v>
      </c>
      <c r="D2928" s="123" t="s">
        <v>947</v>
      </c>
      <c r="E2928" s="124" t="s">
        <v>658</v>
      </c>
      <c r="F2928" s="125" t="s">
        <v>16268</v>
      </c>
      <c r="G2928" s="126" t="s">
        <v>16269</v>
      </c>
    </row>
    <row r="2929" spans="1:7" hidden="1" x14ac:dyDescent="0.35">
      <c r="A2929" s="103" t="s">
        <v>16271</v>
      </c>
      <c r="B2929" s="122" t="s">
        <v>112</v>
      </c>
      <c r="C2929" s="117" t="s">
        <v>777</v>
      </c>
      <c r="D2929" s="123" t="s">
        <v>947</v>
      </c>
      <c r="E2929" s="124" t="s">
        <v>116</v>
      </c>
      <c r="F2929" s="125" t="s">
        <v>16272</v>
      </c>
      <c r="G2929" s="126" t="s">
        <v>16273</v>
      </c>
    </row>
    <row r="2930" spans="1:7" hidden="1" x14ac:dyDescent="0.35">
      <c r="A2930" s="103" t="s">
        <v>16275</v>
      </c>
      <c r="B2930" s="122" t="s">
        <v>112</v>
      </c>
      <c r="C2930" s="117" t="s">
        <v>777</v>
      </c>
      <c r="D2930" s="123" t="s">
        <v>947</v>
      </c>
      <c r="E2930" s="124" t="s">
        <v>332</v>
      </c>
      <c r="F2930" s="125" t="s">
        <v>16276</v>
      </c>
      <c r="G2930" s="126" t="s">
        <v>16277</v>
      </c>
    </row>
    <row r="2931" spans="1:7" hidden="1" x14ac:dyDescent="0.35">
      <c r="A2931" s="103" t="s">
        <v>16278</v>
      </c>
      <c r="B2931" s="122" t="s">
        <v>112</v>
      </c>
      <c r="C2931" s="117" t="s">
        <v>777</v>
      </c>
      <c r="D2931" s="123" t="s">
        <v>947</v>
      </c>
      <c r="E2931" s="124" t="s">
        <v>58</v>
      </c>
      <c r="F2931" s="125" t="s">
        <v>16279</v>
      </c>
      <c r="G2931" s="126" t="s">
        <v>16280</v>
      </c>
    </row>
    <row r="2932" spans="1:7" hidden="1" x14ac:dyDescent="0.35">
      <c r="A2932" s="103" t="s">
        <v>16282</v>
      </c>
      <c r="B2932" s="122" t="s">
        <v>112</v>
      </c>
      <c r="C2932" s="117" t="s">
        <v>777</v>
      </c>
      <c r="D2932" s="123" t="s">
        <v>947</v>
      </c>
      <c r="E2932" s="124" t="s">
        <v>442</v>
      </c>
      <c r="F2932" s="125" t="s">
        <v>16283</v>
      </c>
      <c r="G2932" s="126" t="s">
        <v>16284</v>
      </c>
    </row>
    <row r="2933" spans="1:7" hidden="1" x14ac:dyDescent="0.35">
      <c r="A2933" s="103" t="s">
        <v>16285</v>
      </c>
      <c r="B2933" s="122" t="s">
        <v>112</v>
      </c>
      <c r="C2933" s="117" t="s">
        <v>777</v>
      </c>
      <c r="D2933" s="123" t="s">
        <v>947</v>
      </c>
      <c r="E2933" s="124" t="s">
        <v>213</v>
      </c>
      <c r="F2933" s="125" t="s">
        <v>16286</v>
      </c>
      <c r="G2933" s="126" t="s">
        <v>16287</v>
      </c>
    </row>
    <row r="2934" spans="1:7" hidden="1" x14ac:dyDescent="0.35">
      <c r="A2934" s="103" t="s">
        <v>16289</v>
      </c>
      <c r="B2934" s="122" t="s">
        <v>112</v>
      </c>
      <c r="C2934" s="117" t="s">
        <v>777</v>
      </c>
      <c r="D2934" s="123" t="s">
        <v>947</v>
      </c>
      <c r="E2934" s="124" t="s">
        <v>2044</v>
      </c>
      <c r="F2934" s="125" t="s">
        <v>16290</v>
      </c>
      <c r="G2934" s="126" t="s">
        <v>16291</v>
      </c>
    </row>
    <row r="2935" spans="1:7" hidden="1" x14ac:dyDescent="0.35">
      <c r="A2935" s="103" t="s">
        <v>16293</v>
      </c>
      <c r="B2935" s="122" t="s">
        <v>112</v>
      </c>
      <c r="C2935" s="117" t="s">
        <v>777</v>
      </c>
      <c r="D2935" s="123" t="s">
        <v>947</v>
      </c>
      <c r="E2935" s="124" t="s">
        <v>1066</v>
      </c>
      <c r="F2935" s="125" t="s">
        <v>16294</v>
      </c>
      <c r="G2935" s="126" t="s">
        <v>16295</v>
      </c>
    </row>
    <row r="2936" spans="1:7" hidden="1" x14ac:dyDescent="0.35">
      <c r="A2936" s="103" t="s">
        <v>16297</v>
      </c>
      <c r="B2936" s="122" t="s">
        <v>112</v>
      </c>
      <c r="C2936" s="117" t="s">
        <v>777</v>
      </c>
      <c r="D2936" s="123" t="s">
        <v>947</v>
      </c>
      <c r="E2936" s="124" t="s">
        <v>319</v>
      </c>
      <c r="F2936" s="125" t="s">
        <v>16298</v>
      </c>
      <c r="G2936" s="126" t="s">
        <v>16299</v>
      </c>
    </row>
    <row r="2937" spans="1:7" hidden="1" x14ac:dyDescent="0.35">
      <c r="A2937" s="103" t="s">
        <v>16301</v>
      </c>
      <c r="B2937" s="122" t="s">
        <v>112</v>
      </c>
      <c r="C2937" s="117" t="s">
        <v>777</v>
      </c>
      <c r="D2937" s="123" t="s">
        <v>947</v>
      </c>
      <c r="E2937" s="124" t="s">
        <v>934</v>
      </c>
      <c r="F2937" s="125" t="s">
        <v>16302</v>
      </c>
      <c r="G2937" s="126" t="s">
        <v>16303</v>
      </c>
    </row>
    <row r="2938" spans="1:7" hidden="1" x14ac:dyDescent="0.35">
      <c r="A2938" s="103" t="s">
        <v>16305</v>
      </c>
      <c r="B2938" s="122" t="s">
        <v>112</v>
      </c>
      <c r="C2938" s="117" t="s">
        <v>777</v>
      </c>
      <c r="D2938" s="123" t="s">
        <v>947</v>
      </c>
      <c r="E2938" s="124" t="s">
        <v>856</v>
      </c>
      <c r="F2938" s="125" t="s">
        <v>16306</v>
      </c>
      <c r="G2938" s="126" t="s">
        <v>16307</v>
      </c>
    </row>
    <row r="2939" spans="1:7" hidden="1" x14ac:dyDescent="0.35">
      <c r="A2939" s="103" t="s">
        <v>16309</v>
      </c>
      <c r="B2939" s="122" t="s">
        <v>112</v>
      </c>
      <c r="C2939" s="117" t="s">
        <v>777</v>
      </c>
      <c r="D2939" s="123" t="s">
        <v>947</v>
      </c>
      <c r="E2939" s="124" t="s">
        <v>234</v>
      </c>
      <c r="F2939" s="125" t="s">
        <v>16310</v>
      </c>
      <c r="G2939" s="126" t="s">
        <v>16311</v>
      </c>
    </row>
    <row r="2940" spans="1:7" hidden="1" x14ac:dyDescent="0.35">
      <c r="A2940" s="103" t="s">
        <v>16313</v>
      </c>
      <c r="B2940" s="111" t="s">
        <v>112</v>
      </c>
      <c r="C2940" s="117" t="s">
        <v>777</v>
      </c>
      <c r="D2940" s="118" t="s">
        <v>2002</v>
      </c>
      <c r="E2940" s="119"/>
      <c r="F2940" s="120" t="s">
        <v>16314</v>
      </c>
      <c r="G2940" s="121" t="s">
        <v>16315</v>
      </c>
    </row>
    <row r="2941" spans="1:7" hidden="1" x14ac:dyDescent="0.35">
      <c r="A2941" s="103" t="s">
        <v>16316</v>
      </c>
      <c r="B2941" s="122" t="s">
        <v>112</v>
      </c>
      <c r="C2941" s="117" t="s">
        <v>777</v>
      </c>
      <c r="D2941" s="123" t="s">
        <v>2002</v>
      </c>
      <c r="E2941" s="124" t="s">
        <v>658</v>
      </c>
      <c r="F2941" s="125" t="s">
        <v>16317</v>
      </c>
      <c r="G2941" s="126" t="s">
        <v>16318</v>
      </c>
    </row>
    <row r="2942" spans="1:7" hidden="1" x14ac:dyDescent="0.35">
      <c r="A2942" s="103" t="s">
        <v>16320</v>
      </c>
      <c r="B2942" s="122" t="s">
        <v>112</v>
      </c>
      <c r="C2942" s="117" t="s">
        <v>777</v>
      </c>
      <c r="D2942" s="123" t="s">
        <v>2002</v>
      </c>
      <c r="E2942" s="124" t="s">
        <v>58</v>
      </c>
      <c r="F2942" s="125" t="s">
        <v>16321</v>
      </c>
      <c r="G2942" s="126" t="s">
        <v>16322</v>
      </c>
    </row>
    <row r="2943" spans="1:7" hidden="1" x14ac:dyDescent="0.35">
      <c r="A2943" s="103" t="s">
        <v>16324</v>
      </c>
      <c r="B2943" s="122" t="s">
        <v>112</v>
      </c>
      <c r="C2943" s="117" t="s">
        <v>777</v>
      </c>
      <c r="D2943" s="123" t="s">
        <v>2002</v>
      </c>
      <c r="E2943" s="124" t="s">
        <v>2044</v>
      </c>
      <c r="F2943" s="125" t="s">
        <v>16325</v>
      </c>
      <c r="G2943" s="126" t="s">
        <v>16326</v>
      </c>
    </row>
    <row r="2944" spans="1:7" hidden="1" x14ac:dyDescent="0.35">
      <c r="A2944" s="103" t="s">
        <v>16328</v>
      </c>
      <c r="B2944" s="122" t="s">
        <v>112</v>
      </c>
      <c r="C2944" s="117" t="s">
        <v>777</v>
      </c>
      <c r="D2944" s="123" t="s">
        <v>2002</v>
      </c>
      <c r="E2944" s="124" t="s">
        <v>319</v>
      </c>
      <c r="F2944" s="125" t="s">
        <v>16329</v>
      </c>
      <c r="G2944" s="126" t="s">
        <v>16330</v>
      </c>
    </row>
    <row r="2945" spans="1:7" hidden="1" x14ac:dyDescent="0.35">
      <c r="A2945" s="103" t="s">
        <v>16332</v>
      </c>
      <c r="B2945" s="122" t="s">
        <v>112</v>
      </c>
      <c r="C2945" s="117" t="s">
        <v>777</v>
      </c>
      <c r="D2945" s="123" t="s">
        <v>2002</v>
      </c>
      <c r="E2945" s="124" t="s">
        <v>856</v>
      </c>
      <c r="F2945" s="125" t="s">
        <v>16333</v>
      </c>
      <c r="G2945" s="126" t="s">
        <v>16334</v>
      </c>
    </row>
    <row r="2946" spans="1:7" hidden="1" x14ac:dyDescent="0.35">
      <c r="A2946" s="103" t="s">
        <v>16336</v>
      </c>
      <c r="B2946" s="106" t="s">
        <v>249</v>
      </c>
      <c r="C2946" s="107"/>
      <c r="D2946" s="107"/>
      <c r="E2946" s="108"/>
      <c r="F2946" s="109" t="s">
        <v>16337</v>
      </c>
      <c r="G2946" s="110" t="s">
        <v>16338</v>
      </c>
    </row>
    <row r="2947" spans="1:7" hidden="1" x14ac:dyDescent="0.35">
      <c r="A2947" s="103" t="s">
        <v>16340</v>
      </c>
      <c r="B2947" s="111" t="s">
        <v>249</v>
      </c>
      <c r="C2947" s="112" t="s">
        <v>70</v>
      </c>
      <c r="D2947" s="113"/>
      <c r="E2947" s="114"/>
      <c r="F2947" s="115" t="s">
        <v>16341</v>
      </c>
      <c r="G2947" s="116" t="s">
        <v>16342</v>
      </c>
    </row>
    <row r="2948" spans="1:7" hidden="1" x14ac:dyDescent="0.35">
      <c r="A2948" s="103" t="s">
        <v>16344</v>
      </c>
      <c r="B2948" s="111" t="s">
        <v>249</v>
      </c>
      <c r="C2948" s="117" t="s">
        <v>70</v>
      </c>
      <c r="D2948" s="118" t="s">
        <v>34</v>
      </c>
      <c r="E2948" s="119"/>
      <c r="F2948" s="120" t="s">
        <v>16345</v>
      </c>
      <c r="G2948" s="121" t="s">
        <v>16346</v>
      </c>
    </row>
    <row r="2949" spans="1:7" hidden="1" x14ac:dyDescent="0.35">
      <c r="A2949" s="103" t="s">
        <v>16347</v>
      </c>
      <c r="B2949" s="122" t="s">
        <v>249</v>
      </c>
      <c r="C2949" s="117" t="s">
        <v>70</v>
      </c>
      <c r="D2949" s="123" t="s">
        <v>34</v>
      </c>
      <c r="E2949" s="124" t="s">
        <v>116</v>
      </c>
      <c r="F2949" s="125" t="s">
        <v>16348</v>
      </c>
      <c r="G2949" s="126" t="s">
        <v>16349</v>
      </c>
    </row>
    <row r="2950" spans="1:7" hidden="1" x14ac:dyDescent="0.35">
      <c r="A2950" s="103" t="s">
        <v>16351</v>
      </c>
      <c r="B2950" s="122" t="s">
        <v>249</v>
      </c>
      <c r="C2950" s="117" t="s">
        <v>70</v>
      </c>
      <c r="D2950" s="123" t="s">
        <v>34</v>
      </c>
      <c r="E2950" s="124" t="s">
        <v>592</v>
      </c>
      <c r="F2950" s="125" t="s">
        <v>16352</v>
      </c>
      <c r="G2950" s="126" t="s">
        <v>16353</v>
      </c>
    </row>
    <row r="2951" spans="1:7" hidden="1" x14ac:dyDescent="0.35">
      <c r="A2951" s="103" t="s">
        <v>16355</v>
      </c>
      <c r="B2951" s="122" t="s">
        <v>249</v>
      </c>
      <c r="C2951" s="117" t="s">
        <v>70</v>
      </c>
      <c r="D2951" s="123" t="s">
        <v>34</v>
      </c>
      <c r="E2951" s="124" t="s">
        <v>34</v>
      </c>
      <c r="F2951" s="125" t="s">
        <v>16356</v>
      </c>
      <c r="G2951" s="126" t="s">
        <v>16357</v>
      </c>
    </row>
    <row r="2952" spans="1:7" hidden="1" x14ac:dyDescent="0.35">
      <c r="A2952" s="103" t="s">
        <v>16359</v>
      </c>
      <c r="B2952" s="122" t="s">
        <v>249</v>
      </c>
      <c r="C2952" s="117" t="s">
        <v>70</v>
      </c>
      <c r="D2952" s="123" t="s">
        <v>34</v>
      </c>
      <c r="E2952" s="124" t="s">
        <v>1101</v>
      </c>
      <c r="F2952" s="125" t="s">
        <v>16360</v>
      </c>
      <c r="G2952" s="126" t="s">
        <v>16361</v>
      </c>
    </row>
    <row r="2953" spans="1:7" hidden="1" x14ac:dyDescent="0.35">
      <c r="A2953" s="103" t="s">
        <v>16363</v>
      </c>
      <c r="B2953" s="122" t="s">
        <v>249</v>
      </c>
      <c r="C2953" s="117" t="s">
        <v>70</v>
      </c>
      <c r="D2953" s="123" t="s">
        <v>34</v>
      </c>
      <c r="E2953" s="124" t="s">
        <v>325</v>
      </c>
      <c r="F2953" s="125" t="s">
        <v>16364</v>
      </c>
      <c r="G2953" s="126" t="s">
        <v>16365</v>
      </c>
    </row>
    <row r="2954" spans="1:7" hidden="1" x14ac:dyDescent="0.35">
      <c r="A2954" s="103" t="s">
        <v>16367</v>
      </c>
      <c r="B2954" s="122" t="s">
        <v>249</v>
      </c>
      <c r="C2954" s="117" t="s">
        <v>70</v>
      </c>
      <c r="D2954" s="123" t="s">
        <v>34</v>
      </c>
      <c r="E2954" s="124" t="s">
        <v>43</v>
      </c>
      <c r="F2954" s="125" t="s">
        <v>16368</v>
      </c>
      <c r="G2954" s="126" t="s">
        <v>16369</v>
      </c>
    </row>
    <row r="2955" spans="1:7" hidden="1" x14ac:dyDescent="0.35">
      <c r="A2955" s="103" t="s">
        <v>16371</v>
      </c>
      <c r="B2955" s="122" t="s">
        <v>249</v>
      </c>
      <c r="C2955" s="117" t="s">
        <v>70</v>
      </c>
      <c r="D2955" s="123" t="s">
        <v>34</v>
      </c>
      <c r="E2955" s="124" t="s">
        <v>892</v>
      </c>
      <c r="F2955" s="125" t="s">
        <v>16372</v>
      </c>
      <c r="G2955" s="126" t="s">
        <v>16373</v>
      </c>
    </row>
    <row r="2956" spans="1:7" hidden="1" x14ac:dyDescent="0.35">
      <c r="A2956" s="103" t="s">
        <v>16375</v>
      </c>
      <c r="B2956" s="122" t="s">
        <v>249</v>
      </c>
      <c r="C2956" s="117" t="s">
        <v>70</v>
      </c>
      <c r="D2956" s="123" t="s">
        <v>34</v>
      </c>
      <c r="E2956" s="124" t="s">
        <v>399</v>
      </c>
      <c r="F2956" s="125" t="s">
        <v>16376</v>
      </c>
      <c r="G2956" s="126" t="s">
        <v>16377</v>
      </c>
    </row>
    <row r="2957" spans="1:7" hidden="1" x14ac:dyDescent="0.35">
      <c r="A2957" s="103" t="s">
        <v>16379</v>
      </c>
      <c r="B2957" s="122" t="s">
        <v>249</v>
      </c>
      <c r="C2957" s="117" t="s">
        <v>70</v>
      </c>
      <c r="D2957" s="123" t="s">
        <v>34</v>
      </c>
      <c r="E2957" s="124" t="s">
        <v>143</v>
      </c>
      <c r="F2957" s="125" t="s">
        <v>16380</v>
      </c>
      <c r="G2957" s="126" t="s">
        <v>16381</v>
      </c>
    </row>
    <row r="2958" spans="1:7" x14ac:dyDescent="0.35">
      <c r="A2958" s="103" t="s">
        <v>16383</v>
      </c>
      <c r="B2958" s="122" t="s">
        <v>249</v>
      </c>
      <c r="C2958" s="117" t="s">
        <v>70</v>
      </c>
      <c r="D2958" s="123" t="s">
        <v>34</v>
      </c>
      <c r="E2958" s="124" t="s">
        <v>969</v>
      </c>
      <c r="F2958" s="125" t="s">
        <v>50063</v>
      </c>
      <c r="G2958" s="126" t="e">
        <v>#N/A</v>
      </c>
    </row>
    <row r="2959" spans="1:7" x14ac:dyDescent="0.35">
      <c r="A2959" s="103" t="s">
        <v>16387</v>
      </c>
      <c r="B2959" s="122" t="s">
        <v>249</v>
      </c>
      <c r="C2959" s="117" t="s">
        <v>70</v>
      </c>
      <c r="D2959" s="123" t="s">
        <v>34</v>
      </c>
      <c r="E2959" s="124" t="s">
        <v>1591</v>
      </c>
      <c r="F2959" s="125" t="s">
        <v>50064</v>
      </c>
      <c r="G2959" s="126" t="e">
        <v>#N/A</v>
      </c>
    </row>
    <row r="2960" spans="1:7" x14ac:dyDescent="0.35">
      <c r="A2960" s="103" t="s">
        <v>16391</v>
      </c>
      <c r="B2960" s="122" t="s">
        <v>249</v>
      </c>
      <c r="C2960" s="117" t="s">
        <v>70</v>
      </c>
      <c r="D2960" s="123" t="s">
        <v>34</v>
      </c>
      <c r="E2960" s="124" t="s">
        <v>159</v>
      </c>
      <c r="F2960" s="125" t="s">
        <v>50065</v>
      </c>
      <c r="G2960" s="126" t="e">
        <v>#N/A</v>
      </c>
    </row>
    <row r="2961" spans="1:7" hidden="1" x14ac:dyDescent="0.35">
      <c r="A2961" s="103" t="s">
        <v>16395</v>
      </c>
      <c r="B2961" s="122" t="s">
        <v>249</v>
      </c>
      <c r="C2961" s="117" t="s">
        <v>70</v>
      </c>
      <c r="D2961" s="123" t="s">
        <v>34</v>
      </c>
      <c r="E2961" s="124" t="s">
        <v>1029</v>
      </c>
      <c r="F2961" s="125" t="s">
        <v>16396</v>
      </c>
      <c r="G2961" s="126" t="s">
        <v>16397</v>
      </c>
    </row>
    <row r="2962" spans="1:7" hidden="1" x14ac:dyDescent="0.35">
      <c r="A2962" s="103" t="s">
        <v>16399</v>
      </c>
      <c r="B2962" s="122" t="s">
        <v>249</v>
      </c>
      <c r="C2962" s="117" t="s">
        <v>70</v>
      </c>
      <c r="D2962" s="123" t="s">
        <v>34</v>
      </c>
      <c r="E2962" s="124" t="s">
        <v>185</v>
      </c>
      <c r="F2962" s="125" t="s">
        <v>16400</v>
      </c>
      <c r="G2962" s="126" t="s">
        <v>16401</v>
      </c>
    </row>
    <row r="2963" spans="1:7" hidden="1" x14ac:dyDescent="0.35">
      <c r="A2963" s="103" t="s">
        <v>16403</v>
      </c>
      <c r="B2963" s="122" t="s">
        <v>249</v>
      </c>
      <c r="C2963" s="117" t="s">
        <v>70</v>
      </c>
      <c r="D2963" s="123" t="s">
        <v>34</v>
      </c>
      <c r="E2963" s="124" t="s">
        <v>147</v>
      </c>
      <c r="F2963" s="125" t="s">
        <v>16404</v>
      </c>
      <c r="G2963" s="126" t="s">
        <v>16405</v>
      </c>
    </row>
    <row r="2964" spans="1:7" hidden="1" x14ac:dyDescent="0.35">
      <c r="A2964" s="103" t="s">
        <v>16406</v>
      </c>
      <c r="B2964" s="122" t="s">
        <v>249</v>
      </c>
      <c r="C2964" s="117" t="s">
        <v>70</v>
      </c>
      <c r="D2964" s="123" t="s">
        <v>34</v>
      </c>
      <c r="E2964" s="124" t="s">
        <v>151</v>
      </c>
      <c r="F2964" s="125" t="s">
        <v>16407</v>
      </c>
      <c r="G2964" s="126" t="s">
        <v>16408</v>
      </c>
    </row>
    <row r="2965" spans="1:7" hidden="1" x14ac:dyDescent="0.35">
      <c r="A2965" s="103" t="s">
        <v>16410</v>
      </c>
      <c r="B2965" s="122" t="s">
        <v>249</v>
      </c>
      <c r="C2965" s="117" t="s">
        <v>70</v>
      </c>
      <c r="D2965" s="123" t="s">
        <v>34</v>
      </c>
      <c r="E2965" s="124" t="s">
        <v>82</v>
      </c>
      <c r="F2965" s="125" t="s">
        <v>16411</v>
      </c>
      <c r="G2965" s="126" t="s">
        <v>16412</v>
      </c>
    </row>
    <row r="2966" spans="1:7" x14ac:dyDescent="0.35">
      <c r="A2966" s="103" t="s">
        <v>49603</v>
      </c>
      <c r="B2966" s="122" t="s">
        <v>249</v>
      </c>
      <c r="C2966" s="117" t="s">
        <v>70</v>
      </c>
      <c r="D2966" s="123" t="s">
        <v>34</v>
      </c>
      <c r="E2966" s="124" t="s">
        <v>758</v>
      </c>
      <c r="F2966" s="125" t="s">
        <v>50066</v>
      </c>
      <c r="G2966" s="126" t="e">
        <v>#N/A</v>
      </c>
    </row>
    <row r="2967" spans="1:7" hidden="1" x14ac:dyDescent="0.35">
      <c r="A2967" s="103" t="s">
        <v>16414</v>
      </c>
      <c r="B2967" s="122" t="s">
        <v>249</v>
      </c>
      <c r="C2967" s="117" t="s">
        <v>70</v>
      </c>
      <c r="D2967" s="123" t="s">
        <v>34</v>
      </c>
      <c r="E2967" s="124" t="s">
        <v>166</v>
      </c>
      <c r="F2967" s="125" t="s">
        <v>16415</v>
      </c>
      <c r="G2967" s="126" t="s">
        <v>16416</v>
      </c>
    </row>
    <row r="2968" spans="1:7" hidden="1" x14ac:dyDescent="0.35">
      <c r="A2968" s="103" t="s">
        <v>16418</v>
      </c>
      <c r="B2968" s="122" t="s">
        <v>249</v>
      </c>
      <c r="C2968" s="117" t="s">
        <v>70</v>
      </c>
      <c r="D2968" s="123" t="s">
        <v>34</v>
      </c>
      <c r="E2968" s="124" t="s">
        <v>503</v>
      </c>
      <c r="F2968" s="125" t="s">
        <v>16419</v>
      </c>
      <c r="G2968" s="126" t="s">
        <v>16420</v>
      </c>
    </row>
    <row r="2969" spans="1:7" hidden="1" x14ac:dyDescent="0.35">
      <c r="A2969" s="103" t="s">
        <v>16422</v>
      </c>
      <c r="B2969" s="122" t="s">
        <v>249</v>
      </c>
      <c r="C2969" s="117" t="s">
        <v>70</v>
      </c>
      <c r="D2969" s="123" t="s">
        <v>34</v>
      </c>
      <c r="E2969" s="124" t="s">
        <v>213</v>
      </c>
      <c r="F2969" s="125" t="s">
        <v>16423</v>
      </c>
      <c r="G2969" s="126" t="s">
        <v>16424</v>
      </c>
    </row>
    <row r="2970" spans="1:7" hidden="1" x14ac:dyDescent="0.35">
      <c r="A2970" s="103" t="s">
        <v>16426</v>
      </c>
      <c r="B2970" s="122" t="s">
        <v>249</v>
      </c>
      <c r="C2970" s="117" t="s">
        <v>70</v>
      </c>
      <c r="D2970" s="123" t="s">
        <v>34</v>
      </c>
      <c r="E2970" s="124" t="s">
        <v>217</v>
      </c>
      <c r="F2970" s="125" t="s">
        <v>16427</v>
      </c>
      <c r="G2970" s="126" t="s">
        <v>16428</v>
      </c>
    </row>
    <row r="2971" spans="1:7" hidden="1" x14ac:dyDescent="0.35">
      <c r="A2971" s="103" t="s">
        <v>16429</v>
      </c>
      <c r="B2971" s="122" t="s">
        <v>249</v>
      </c>
      <c r="C2971" s="117" t="s">
        <v>70</v>
      </c>
      <c r="D2971" s="123" t="s">
        <v>34</v>
      </c>
      <c r="E2971" s="124" t="s">
        <v>2044</v>
      </c>
      <c r="F2971" s="125" t="s">
        <v>16430</v>
      </c>
      <c r="G2971" s="126" t="s">
        <v>16431</v>
      </c>
    </row>
    <row r="2972" spans="1:7" hidden="1" x14ac:dyDescent="0.35">
      <c r="A2972" s="103" t="s">
        <v>16433</v>
      </c>
      <c r="B2972" s="122" t="s">
        <v>249</v>
      </c>
      <c r="C2972" s="117" t="s">
        <v>70</v>
      </c>
      <c r="D2972" s="123" t="s">
        <v>34</v>
      </c>
      <c r="E2972" s="124" t="s">
        <v>1066</v>
      </c>
      <c r="F2972" s="125" t="s">
        <v>16434</v>
      </c>
      <c r="G2972" s="126" t="s">
        <v>16435</v>
      </c>
    </row>
    <row r="2973" spans="1:7" hidden="1" x14ac:dyDescent="0.35">
      <c r="A2973" s="103" t="s">
        <v>16437</v>
      </c>
      <c r="B2973" s="122" t="s">
        <v>249</v>
      </c>
      <c r="C2973" s="117" t="s">
        <v>70</v>
      </c>
      <c r="D2973" s="123" t="s">
        <v>34</v>
      </c>
      <c r="E2973" s="124" t="s">
        <v>155</v>
      </c>
      <c r="F2973" s="125" t="s">
        <v>16438</v>
      </c>
      <c r="G2973" s="126" t="s">
        <v>16439</v>
      </c>
    </row>
    <row r="2974" spans="1:7" hidden="1" x14ac:dyDescent="0.35">
      <c r="A2974" s="103" t="s">
        <v>16441</v>
      </c>
      <c r="B2974" s="111" t="s">
        <v>249</v>
      </c>
      <c r="C2974" s="117" t="s">
        <v>70</v>
      </c>
      <c r="D2974" s="118" t="s">
        <v>466</v>
      </c>
      <c r="E2974" s="119"/>
      <c r="F2974" s="120" t="s">
        <v>16442</v>
      </c>
      <c r="G2974" s="121" t="s">
        <v>16443</v>
      </c>
    </row>
    <row r="2975" spans="1:7" hidden="1" x14ac:dyDescent="0.35">
      <c r="A2975" s="103" t="s">
        <v>16444</v>
      </c>
      <c r="B2975" s="122" t="s">
        <v>249</v>
      </c>
      <c r="C2975" s="117" t="s">
        <v>70</v>
      </c>
      <c r="D2975" s="123" t="s">
        <v>466</v>
      </c>
      <c r="E2975" s="124" t="s">
        <v>612</v>
      </c>
      <c r="F2975" s="125" t="s">
        <v>16445</v>
      </c>
      <c r="G2975" s="126" t="s">
        <v>16446</v>
      </c>
    </row>
    <row r="2976" spans="1:7" hidden="1" x14ac:dyDescent="0.35">
      <c r="A2976" s="103" t="s">
        <v>16448</v>
      </c>
      <c r="B2976" s="122" t="s">
        <v>249</v>
      </c>
      <c r="C2976" s="117" t="s">
        <v>70</v>
      </c>
      <c r="D2976" s="123" t="s">
        <v>466</v>
      </c>
      <c r="E2976" s="124" t="s">
        <v>58</v>
      </c>
      <c r="F2976" s="125" t="s">
        <v>16449</v>
      </c>
      <c r="G2976" s="126" t="s">
        <v>16450</v>
      </c>
    </row>
    <row r="2977" spans="1:7" hidden="1" x14ac:dyDescent="0.35">
      <c r="A2977" s="103" t="s">
        <v>16452</v>
      </c>
      <c r="B2977" s="122" t="s">
        <v>249</v>
      </c>
      <c r="C2977" s="117" t="s">
        <v>70</v>
      </c>
      <c r="D2977" s="123" t="s">
        <v>466</v>
      </c>
      <c r="E2977" s="124" t="s">
        <v>136</v>
      </c>
      <c r="F2977" s="125" t="s">
        <v>16453</v>
      </c>
      <c r="G2977" s="126" t="s">
        <v>16454</v>
      </c>
    </row>
    <row r="2978" spans="1:7" hidden="1" x14ac:dyDescent="0.35">
      <c r="A2978" s="103" t="s">
        <v>16456</v>
      </c>
      <c r="B2978" s="122" t="s">
        <v>249</v>
      </c>
      <c r="C2978" s="117" t="s">
        <v>70</v>
      </c>
      <c r="D2978" s="123" t="s">
        <v>466</v>
      </c>
      <c r="E2978" s="124" t="s">
        <v>66</v>
      </c>
      <c r="F2978" s="125" t="s">
        <v>16457</v>
      </c>
      <c r="G2978" s="126" t="s">
        <v>16458</v>
      </c>
    </row>
    <row r="2979" spans="1:7" hidden="1" x14ac:dyDescent="0.35">
      <c r="A2979" s="103" t="s">
        <v>16460</v>
      </c>
      <c r="B2979" s="122" t="s">
        <v>249</v>
      </c>
      <c r="C2979" s="117" t="s">
        <v>70</v>
      </c>
      <c r="D2979" s="123" t="s">
        <v>466</v>
      </c>
      <c r="E2979" s="124" t="s">
        <v>70</v>
      </c>
      <c r="F2979" s="125" t="s">
        <v>16461</v>
      </c>
      <c r="G2979" s="126" t="s">
        <v>16462</v>
      </c>
    </row>
    <row r="2980" spans="1:7" hidden="1" x14ac:dyDescent="0.35">
      <c r="A2980" s="103" t="s">
        <v>16464</v>
      </c>
      <c r="B2980" s="122" t="s">
        <v>249</v>
      </c>
      <c r="C2980" s="117" t="s">
        <v>70</v>
      </c>
      <c r="D2980" s="123" t="s">
        <v>466</v>
      </c>
      <c r="E2980" s="124" t="s">
        <v>308</v>
      </c>
      <c r="F2980" s="125" t="s">
        <v>16465</v>
      </c>
      <c r="G2980" s="126" t="s">
        <v>16466</v>
      </c>
    </row>
    <row r="2981" spans="1:7" hidden="1" x14ac:dyDescent="0.35">
      <c r="A2981" s="103" t="s">
        <v>16468</v>
      </c>
      <c r="B2981" s="122" t="s">
        <v>249</v>
      </c>
      <c r="C2981" s="117" t="s">
        <v>70</v>
      </c>
      <c r="D2981" s="123" t="s">
        <v>466</v>
      </c>
      <c r="E2981" s="124" t="s">
        <v>399</v>
      </c>
      <c r="F2981" s="125" t="s">
        <v>16469</v>
      </c>
      <c r="G2981" s="126" t="s">
        <v>16470</v>
      </c>
    </row>
    <row r="2982" spans="1:7" hidden="1" x14ac:dyDescent="0.35">
      <c r="A2982" s="103" t="s">
        <v>16472</v>
      </c>
      <c r="B2982" s="122" t="s">
        <v>249</v>
      </c>
      <c r="C2982" s="117" t="s">
        <v>70</v>
      </c>
      <c r="D2982" s="123" t="s">
        <v>466</v>
      </c>
      <c r="E2982" s="124" t="s">
        <v>143</v>
      </c>
      <c r="F2982" s="125" t="s">
        <v>16473</v>
      </c>
      <c r="G2982" s="126" t="s">
        <v>16474</v>
      </c>
    </row>
    <row r="2983" spans="1:7" hidden="1" x14ac:dyDescent="0.35">
      <c r="A2983" s="103" t="s">
        <v>16476</v>
      </c>
      <c r="B2983" s="122" t="s">
        <v>249</v>
      </c>
      <c r="C2983" s="117" t="s">
        <v>70</v>
      </c>
      <c r="D2983" s="123" t="s">
        <v>466</v>
      </c>
      <c r="E2983" s="124" t="s">
        <v>969</v>
      </c>
      <c r="F2983" s="125" t="s">
        <v>16477</v>
      </c>
      <c r="G2983" s="126" t="s">
        <v>16478</v>
      </c>
    </row>
    <row r="2984" spans="1:7" hidden="1" x14ac:dyDescent="0.35">
      <c r="A2984" s="103" t="s">
        <v>16480</v>
      </c>
      <c r="B2984" s="122" t="s">
        <v>249</v>
      </c>
      <c r="C2984" s="117" t="s">
        <v>70</v>
      </c>
      <c r="D2984" s="123" t="s">
        <v>466</v>
      </c>
      <c r="E2984" s="124" t="s">
        <v>494</v>
      </c>
      <c r="F2984" s="125" t="s">
        <v>16481</v>
      </c>
      <c r="G2984" s="126" t="s">
        <v>16482</v>
      </c>
    </row>
    <row r="2985" spans="1:7" x14ac:dyDescent="0.35">
      <c r="A2985" s="103" t="s">
        <v>49604</v>
      </c>
      <c r="B2985" s="122" t="s">
        <v>249</v>
      </c>
      <c r="C2985" s="117" t="s">
        <v>70</v>
      </c>
      <c r="D2985" s="123" t="s">
        <v>466</v>
      </c>
      <c r="E2985" s="124" t="s">
        <v>2028</v>
      </c>
      <c r="F2985" s="125" t="s">
        <v>50067</v>
      </c>
      <c r="G2985" s="126" t="e">
        <v>#N/A</v>
      </c>
    </row>
    <row r="2986" spans="1:7" hidden="1" x14ac:dyDescent="0.35">
      <c r="A2986" s="103" t="s">
        <v>16484</v>
      </c>
      <c r="B2986" s="122" t="s">
        <v>249</v>
      </c>
      <c r="C2986" s="117" t="s">
        <v>70</v>
      </c>
      <c r="D2986" s="123" t="s">
        <v>466</v>
      </c>
      <c r="E2986" s="124" t="s">
        <v>654</v>
      </c>
      <c r="F2986" s="125" t="s">
        <v>16485</v>
      </c>
      <c r="G2986" s="126" t="s">
        <v>16486</v>
      </c>
    </row>
    <row r="2987" spans="1:7" hidden="1" x14ac:dyDescent="0.35">
      <c r="A2987" s="103" t="s">
        <v>16488</v>
      </c>
      <c r="B2987" s="122" t="s">
        <v>249</v>
      </c>
      <c r="C2987" s="117" t="s">
        <v>70</v>
      </c>
      <c r="D2987" s="123" t="s">
        <v>466</v>
      </c>
      <c r="E2987" s="124" t="s">
        <v>151</v>
      </c>
      <c r="F2987" s="125" t="s">
        <v>16489</v>
      </c>
      <c r="G2987" s="126" t="s">
        <v>16490</v>
      </c>
    </row>
    <row r="2988" spans="1:7" hidden="1" x14ac:dyDescent="0.35">
      <c r="A2988" s="103" t="s">
        <v>16492</v>
      </c>
      <c r="B2988" s="122" t="s">
        <v>249</v>
      </c>
      <c r="C2988" s="117" t="s">
        <v>70</v>
      </c>
      <c r="D2988" s="123" t="s">
        <v>466</v>
      </c>
      <c r="E2988" s="124" t="s">
        <v>82</v>
      </c>
      <c r="F2988" s="125" t="s">
        <v>16493</v>
      </c>
      <c r="G2988" s="126" t="s">
        <v>16494</v>
      </c>
    </row>
    <row r="2989" spans="1:7" hidden="1" x14ac:dyDescent="0.35">
      <c r="A2989" s="103" t="s">
        <v>16496</v>
      </c>
      <c r="B2989" s="122" t="s">
        <v>249</v>
      </c>
      <c r="C2989" s="117" t="s">
        <v>70</v>
      </c>
      <c r="D2989" s="123" t="s">
        <v>466</v>
      </c>
      <c r="E2989" s="124" t="s">
        <v>1279</v>
      </c>
      <c r="F2989" s="125" t="s">
        <v>16497</v>
      </c>
      <c r="G2989" s="126" t="s">
        <v>16498</v>
      </c>
    </row>
    <row r="2990" spans="1:7" hidden="1" x14ac:dyDescent="0.35">
      <c r="A2990" s="103" t="s">
        <v>16500</v>
      </c>
      <c r="B2990" s="122" t="s">
        <v>249</v>
      </c>
      <c r="C2990" s="117" t="s">
        <v>70</v>
      </c>
      <c r="D2990" s="123" t="s">
        <v>466</v>
      </c>
      <c r="E2990" s="124" t="s">
        <v>503</v>
      </c>
      <c r="F2990" s="125" t="s">
        <v>16501</v>
      </c>
      <c r="G2990" s="126" t="s">
        <v>16502</v>
      </c>
    </row>
    <row r="2991" spans="1:7" hidden="1" x14ac:dyDescent="0.35">
      <c r="A2991" s="103" t="s">
        <v>16504</v>
      </c>
      <c r="B2991" s="122" t="s">
        <v>249</v>
      </c>
      <c r="C2991" s="117" t="s">
        <v>70</v>
      </c>
      <c r="D2991" s="123" t="s">
        <v>466</v>
      </c>
      <c r="E2991" s="124" t="s">
        <v>213</v>
      </c>
      <c r="F2991" s="125" t="s">
        <v>16505</v>
      </c>
      <c r="G2991" s="126" t="s">
        <v>16506</v>
      </c>
    </row>
    <row r="2992" spans="1:7" hidden="1" x14ac:dyDescent="0.35">
      <c r="A2992" s="103" t="s">
        <v>16508</v>
      </c>
      <c r="B2992" s="122" t="s">
        <v>249</v>
      </c>
      <c r="C2992" s="117" t="s">
        <v>70</v>
      </c>
      <c r="D2992" s="123" t="s">
        <v>466</v>
      </c>
      <c r="E2992" s="124" t="s">
        <v>413</v>
      </c>
      <c r="F2992" s="125" t="s">
        <v>16509</v>
      </c>
      <c r="G2992" s="126" t="s">
        <v>16510</v>
      </c>
    </row>
    <row r="2993" spans="1:7" hidden="1" x14ac:dyDescent="0.35">
      <c r="A2993" s="103" t="s">
        <v>16512</v>
      </c>
      <c r="B2993" s="122" t="s">
        <v>249</v>
      </c>
      <c r="C2993" s="117" t="s">
        <v>70</v>
      </c>
      <c r="D2993" s="123" t="s">
        <v>466</v>
      </c>
      <c r="E2993" s="124" t="s">
        <v>985</v>
      </c>
      <c r="F2993" s="125" t="s">
        <v>16513</v>
      </c>
      <c r="G2993" s="126" t="s">
        <v>16514</v>
      </c>
    </row>
    <row r="2994" spans="1:7" hidden="1" x14ac:dyDescent="0.35">
      <c r="A2994" s="103" t="s">
        <v>16516</v>
      </c>
      <c r="B2994" s="122" t="s">
        <v>249</v>
      </c>
      <c r="C2994" s="117" t="s">
        <v>70</v>
      </c>
      <c r="D2994" s="123" t="s">
        <v>466</v>
      </c>
      <c r="E2994" s="124" t="s">
        <v>1032</v>
      </c>
      <c r="F2994" s="125" t="s">
        <v>16517</v>
      </c>
      <c r="G2994" s="126" t="s">
        <v>16518</v>
      </c>
    </row>
    <row r="2995" spans="1:7" hidden="1" x14ac:dyDescent="0.35">
      <c r="A2995" s="103" t="s">
        <v>16520</v>
      </c>
      <c r="B2995" s="122" t="s">
        <v>249</v>
      </c>
      <c r="C2995" s="117" t="s">
        <v>70</v>
      </c>
      <c r="D2995" s="123" t="s">
        <v>466</v>
      </c>
      <c r="E2995" s="124" t="s">
        <v>1013</v>
      </c>
      <c r="F2995" s="125" t="s">
        <v>16521</v>
      </c>
      <c r="G2995" s="126" t="s">
        <v>16522</v>
      </c>
    </row>
    <row r="2996" spans="1:7" hidden="1" x14ac:dyDescent="0.35">
      <c r="A2996" s="103" t="s">
        <v>16524</v>
      </c>
      <c r="B2996" s="122" t="s">
        <v>249</v>
      </c>
      <c r="C2996" s="117" t="s">
        <v>70</v>
      </c>
      <c r="D2996" s="123" t="s">
        <v>466</v>
      </c>
      <c r="E2996" s="124" t="s">
        <v>47</v>
      </c>
      <c r="F2996" s="125" t="s">
        <v>16525</v>
      </c>
      <c r="G2996" s="126" t="s">
        <v>16526</v>
      </c>
    </row>
    <row r="2997" spans="1:7" hidden="1" x14ac:dyDescent="0.35">
      <c r="A2997" s="103" t="s">
        <v>16528</v>
      </c>
      <c r="B2997" s="111" t="s">
        <v>249</v>
      </c>
      <c r="C2997" s="117" t="s">
        <v>70</v>
      </c>
      <c r="D2997" s="118" t="s">
        <v>336</v>
      </c>
      <c r="E2997" s="119"/>
      <c r="F2997" s="120" t="s">
        <v>16529</v>
      </c>
      <c r="G2997" s="121" t="s">
        <v>16530</v>
      </c>
    </row>
    <row r="2998" spans="1:7" hidden="1" x14ac:dyDescent="0.35">
      <c r="A2998" s="103" t="s">
        <v>16531</v>
      </c>
      <c r="B2998" s="122" t="s">
        <v>249</v>
      </c>
      <c r="C2998" s="117" t="s">
        <v>70</v>
      </c>
      <c r="D2998" s="123" t="s">
        <v>336</v>
      </c>
      <c r="E2998" s="124" t="s">
        <v>658</v>
      </c>
      <c r="F2998" s="125" t="s">
        <v>16532</v>
      </c>
      <c r="G2998" s="126" t="s">
        <v>16533</v>
      </c>
    </row>
    <row r="2999" spans="1:7" hidden="1" x14ac:dyDescent="0.35">
      <c r="A2999" s="103" t="s">
        <v>16535</v>
      </c>
      <c r="B2999" s="122" t="s">
        <v>249</v>
      </c>
      <c r="C2999" s="117" t="s">
        <v>70</v>
      </c>
      <c r="D2999" s="123" t="s">
        <v>336</v>
      </c>
      <c r="E2999" s="124" t="s">
        <v>612</v>
      </c>
      <c r="F2999" s="125" t="s">
        <v>16536</v>
      </c>
      <c r="G2999" s="126" t="s">
        <v>16537</v>
      </c>
    </row>
    <row r="3000" spans="1:7" hidden="1" x14ac:dyDescent="0.35">
      <c r="A3000" s="103" t="s">
        <v>16539</v>
      </c>
      <c r="B3000" s="122" t="s">
        <v>249</v>
      </c>
      <c r="C3000" s="117" t="s">
        <v>70</v>
      </c>
      <c r="D3000" s="123" t="s">
        <v>336</v>
      </c>
      <c r="E3000" s="124" t="s">
        <v>332</v>
      </c>
      <c r="F3000" s="125" t="s">
        <v>16540</v>
      </c>
      <c r="G3000" s="126" t="s">
        <v>16541</v>
      </c>
    </row>
    <row r="3001" spans="1:7" hidden="1" x14ac:dyDescent="0.35">
      <c r="A3001" s="103" t="s">
        <v>16543</v>
      </c>
      <c r="B3001" s="122" t="s">
        <v>249</v>
      </c>
      <c r="C3001" s="117" t="s">
        <v>70</v>
      </c>
      <c r="D3001" s="123" t="s">
        <v>336</v>
      </c>
      <c r="E3001" s="124" t="s">
        <v>58</v>
      </c>
      <c r="F3001" s="125" t="s">
        <v>16544</v>
      </c>
      <c r="G3001" s="126" t="s">
        <v>16545</v>
      </c>
    </row>
    <row r="3002" spans="1:7" hidden="1" x14ac:dyDescent="0.35">
      <c r="A3002" s="103" t="s">
        <v>16547</v>
      </c>
      <c r="B3002" s="122" t="s">
        <v>249</v>
      </c>
      <c r="C3002" s="117" t="s">
        <v>70</v>
      </c>
      <c r="D3002" s="123" t="s">
        <v>336</v>
      </c>
      <c r="E3002" s="124" t="s">
        <v>481</v>
      </c>
      <c r="F3002" s="125" t="s">
        <v>16548</v>
      </c>
      <c r="G3002" s="126" t="s">
        <v>16549</v>
      </c>
    </row>
    <row r="3003" spans="1:7" hidden="1" x14ac:dyDescent="0.35">
      <c r="A3003" s="103" t="s">
        <v>16551</v>
      </c>
      <c r="B3003" s="122" t="s">
        <v>249</v>
      </c>
      <c r="C3003" s="117" t="s">
        <v>70</v>
      </c>
      <c r="D3003" s="123" t="s">
        <v>336</v>
      </c>
      <c r="E3003" s="124" t="s">
        <v>62</v>
      </c>
      <c r="F3003" s="125" t="s">
        <v>16552</v>
      </c>
      <c r="G3003" s="126" t="s">
        <v>16553</v>
      </c>
    </row>
    <row r="3004" spans="1:7" hidden="1" x14ac:dyDescent="0.35">
      <c r="A3004" s="103" t="s">
        <v>16554</v>
      </c>
      <c r="B3004" s="122" t="s">
        <v>249</v>
      </c>
      <c r="C3004" s="117" t="s">
        <v>70</v>
      </c>
      <c r="D3004" s="123" t="s">
        <v>336</v>
      </c>
      <c r="E3004" s="124" t="s">
        <v>1348</v>
      </c>
      <c r="F3004" s="125" t="s">
        <v>16555</v>
      </c>
      <c r="G3004" s="126" t="s">
        <v>16556</v>
      </c>
    </row>
    <row r="3005" spans="1:7" hidden="1" x14ac:dyDescent="0.35">
      <c r="A3005" s="103" t="s">
        <v>16558</v>
      </c>
      <c r="B3005" s="122" t="s">
        <v>249</v>
      </c>
      <c r="C3005" s="117" t="s">
        <v>70</v>
      </c>
      <c r="D3005" s="123" t="s">
        <v>336</v>
      </c>
      <c r="E3005" s="124" t="s">
        <v>892</v>
      </c>
      <c r="F3005" s="125" t="s">
        <v>16559</v>
      </c>
      <c r="G3005" s="126" t="s">
        <v>16560</v>
      </c>
    </row>
    <row r="3006" spans="1:7" hidden="1" x14ac:dyDescent="0.35">
      <c r="A3006" s="103" t="s">
        <v>16562</v>
      </c>
      <c r="B3006" s="122" t="s">
        <v>249</v>
      </c>
      <c r="C3006" s="117" t="s">
        <v>70</v>
      </c>
      <c r="D3006" s="123" t="s">
        <v>336</v>
      </c>
      <c r="E3006" s="124" t="s">
        <v>104</v>
      </c>
      <c r="F3006" s="125" t="s">
        <v>16563</v>
      </c>
      <c r="G3006" s="126" t="s">
        <v>16563</v>
      </c>
    </row>
    <row r="3007" spans="1:7" hidden="1" x14ac:dyDescent="0.35">
      <c r="A3007" s="103" t="s">
        <v>16565</v>
      </c>
      <c r="B3007" s="122" t="s">
        <v>249</v>
      </c>
      <c r="C3007" s="117" t="s">
        <v>70</v>
      </c>
      <c r="D3007" s="123" t="s">
        <v>336</v>
      </c>
      <c r="E3007" s="124" t="s">
        <v>143</v>
      </c>
      <c r="F3007" s="125" t="s">
        <v>16566</v>
      </c>
      <c r="G3007" s="126" t="s">
        <v>16567</v>
      </c>
    </row>
    <row r="3008" spans="1:7" hidden="1" x14ac:dyDescent="0.35">
      <c r="A3008" s="103" t="s">
        <v>16569</v>
      </c>
      <c r="B3008" s="122" t="s">
        <v>249</v>
      </c>
      <c r="C3008" s="117" t="s">
        <v>70</v>
      </c>
      <c r="D3008" s="123" t="s">
        <v>336</v>
      </c>
      <c r="E3008" s="124" t="s">
        <v>494</v>
      </c>
      <c r="F3008" s="125" t="s">
        <v>16570</v>
      </c>
      <c r="G3008" s="126" t="s">
        <v>16571</v>
      </c>
    </row>
    <row r="3009" spans="1:7" hidden="1" x14ac:dyDescent="0.35">
      <c r="A3009" s="103" t="s">
        <v>16573</v>
      </c>
      <c r="B3009" s="122" t="s">
        <v>249</v>
      </c>
      <c r="C3009" s="117" t="s">
        <v>70</v>
      </c>
      <c r="D3009" s="123" t="s">
        <v>336</v>
      </c>
      <c r="E3009" s="124" t="s">
        <v>638</v>
      </c>
      <c r="F3009" s="125" t="s">
        <v>16574</v>
      </c>
      <c r="G3009" s="126" t="s">
        <v>16575</v>
      </c>
    </row>
    <row r="3010" spans="1:7" hidden="1" x14ac:dyDescent="0.35">
      <c r="A3010" s="103" t="s">
        <v>16577</v>
      </c>
      <c r="B3010" s="122" t="s">
        <v>249</v>
      </c>
      <c r="C3010" s="117" t="s">
        <v>70</v>
      </c>
      <c r="D3010" s="123" t="s">
        <v>336</v>
      </c>
      <c r="E3010" s="124" t="s">
        <v>202</v>
      </c>
      <c r="F3010" s="125" t="s">
        <v>16578</v>
      </c>
      <c r="G3010" s="126" t="s">
        <v>16579</v>
      </c>
    </row>
    <row r="3011" spans="1:7" hidden="1" x14ac:dyDescent="0.35">
      <c r="A3011" s="103" t="s">
        <v>16581</v>
      </c>
      <c r="B3011" s="122" t="s">
        <v>249</v>
      </c>
      <c r="C3011" s="117" t="s">
        <v>70</v>
      </c>
      <c r="D3011" s="123" t="s">
        <v>336</v>
      </c>
      <c r="E3011" s="124" t="s">
        <v>654</v>
      </c>
      <c r="F3011" s="125" t="s">
        <v>16582</v>
      </c>
      <c r="G3011" s="126" t="s">
        <v>16583</v>
      </c>
    </row>
    <row r="3012" spans="1:7" hidden="1" x14ac:dyDescent="0.35">
      <c r="A3012" s="103" t="s">
        <v>16585</v>
      </c>
      <c r="B3012" s="122" t="s">
        <v>249</v>
      </c>
      <c r="C3012" s="117" t="s">
        <v>70</v>
      </c>
      <c r="D3012" s="123" t="s">
        <v>336</v>
      </c>
      <c r="E3012" s="124" t="s">
        <v>558</v>
      </c>
      <c r="F3012" s="125" t="s">
        <v>16586</v>
      </c>
      <c r="G3012" s="126" t="s">
        <v>16587</v>
      </c>
    </row>
    <row r="3013" spans="1:7" hidden="1" x14ac:dyDescent="0.35">
      <c r="A3013" s="103" t="s">
        <v>16588</v>
      </c>
      <c r="B3013" s="122" t="s">
        <v>249</v>
      </c>
      <c r="C3013" s="117" t="s">
        <v>70</v>
      </c>
      <c r="D3013" s="123" t="s">
        <v>336</v>
      </c>
      <c r="E3013" s="124" t="s">
        <v>878</v>
      </c>
      <c r="F3013" s="125" t="s">
        <v>16589</v>
      </c>
      <c r="G3013" s="126" t="s">
        <v>16590</v>
      </c>
    </row>
    <row r="3014" spans="1:7" hidden="1" x14ac:dyDescent="0.35">
      <c r="A3014" s="103" t="s">
        <v>16592</v>
      </c>
      <c r="B3014" s="122" t="s">
        <v>249</v>
      </c>
      <c r="C3014" s="117" t="s">
        <v>70</v>
      </c>
      <c r="D3014" s="123" t="s">
        <v>336</v>
      </c>
      <c r="E3014" s="124" t="s">
        <v>151</v>
      </c>
      <c r="F3014" s="125" t="s">
        <v>16593</v>
      </c>
      <c r="G3014" s="126" t="s">
        <v>16594</v>
      </c>
    </row>
    <row r="3015" spans="1:7" hidden="1" x14ac:dyDescent="0.35">
      <c r="A3015" s="103" t="s">
        <v>16596</v>
      </c>
      <c r="B3015" s="122" t="s">
        <v>249</v>
      </c>
      <c r="C3015" s="117" t="s">
        <v>70</v>
      </c>
      <c r="D3015" s="123" t="s">
        <v>336</v>
      </c>
      <c r="E3015" s="124" t="s">
        <v>213</v>
      </c>
      <c r="F3015" s="125" t="s">
        <v>16597</v>
      </c>
      <c r="G3015" s="126" t="s">
        <v>16598</v>
      </c>
    </row>
    <row r="3016" spans="1:7" hidden="1" x14ac:dyDescent="0.35">
      <c r="A3016" s="103" t="s">
        <v>16600</v>
      </c>
      <c r="B3016" s="122" t="s">
        <v>249</v>
      </c>
      <c r="C3016" s="117" t="s">
        <v>70</v>
      </c>
      <c r="D3016" s="123" t="s">
        <v>336</v>
      </c>
      <c r="E3016" s="124" t="s">
        <v>985</v>
      </c>
      <c r="F3016" s="125" t="s">
        <v>16601</v>
      </c>
      <c r="G3016" s="126" t="s">
        <v>16602</v>
      </c>
    </row>
    <row r="3017" spans="1:7" hidden="1" x14ac:dyDescent="0.35">
      <c r="A3017" s="103" t="s">
        <v>16604</v>
      </c>
      <c r="B3017" s="122" t="s">
        <v>249</v>
      </c>
      <c r="C3017" s="117" t="s">
        <v>70</v>
      </c>
      <c r="D3017" s="123" t="s">
        <v>336</v>
      </c>
      <c r="E3017" s="124" t="s">
        <v>1013</v>
      </c>
      <c r="F3017" s="125" t="s">
        <v>16605</v>
      </c>
      <c r="G3017" s="126" t="s">
        <v>16606</v>
      </c>
    </row>
    <row r="3018" spans="1:7" hidden="1" x14ac:dyDescent="0.35">
      <c r="A3018" s="103" t="s">
        <v>16608</v>
      </c>
      <c r="B3018" s="122" t="s">
        <v>249</v>
      </c>
      <c r="C3018" s="117" t="s">
        <v>70</v>
      </c>
      <c r="D3018" s="123" t="s">
        <v>336</v>
      </c>
      <c r="E3018" s="124" t="s">
        <v>47</v>
      </c>
      <c r="F3018" s="125" t="s">
        <v>16609</v>
      </c>
      <c r="G3018" s="126" t="s">
        <v>16610</v>
      </c>
    </row>
    <row r="3019" spans="1:7" hidden="1" x14ac:dyDescent="0.35">
      <c r="A3019" s="103" t="s">
        <v>16611</v>
      </c>
      <c r="B3019" s="122" t="s">
        <v>249</v>
      </c>
      <c r="C3019" s="117" t="s">
        <v>70</v>
      </c>
      <c r="D3019" s="123" t="s">
        <v>336</v>
      </c>
      <c r="E3019" s="124" t="s">
        <v>2379</v>
      </c>
      <c r="F3019" s="125" t="s">
        <v>16612</v>
      </c>
      <c r="G3019" s="126" t="s">
        <v>16613</v>
      </c>
    </row>
    <row r="3020" spans="1:7" hidden="1" x14ac:dyDescent="0.35">
      <c r="A3020" s="103" t="s">
        <v>16615</v>
      </c>
      <c r="B3020" s="122" t="s">
        <v>249</v>
      </c>
      <c r="C3020" s="117" t="s">
        <v>70</v>
      </c>
      <c r="D3020" s="123" t="s">
        <v>336</v>
      </c>
      <c r="E3020" s="124" t="s">
        <v>51</v>
      </c>
      <c r="F3020" s="125" t="s">
        <v>16616</v>
      </c>
      <c r="G3020" s="126" t="s">
        <v>16617</v>
      </c>
    </row>
    <row r="3021" spans="1:7" hidden="1" x14ac:dyDescent="0.35">
      <c r="A3021" s="103" t="s">
        <v>16618</v>
      </c>
      <c r="B3021" s="122" t="s">
        <v>249</v>
      </c>
      <c r="C3021" s="117" t="s">
        <v>70</v>
      </c>
      <c r="D3021" s="123" t="s">
        <v>336</v>
      </c>
      <c r="E3021" s="124" t="s">
        <v>2044</v>
      </c>
      <c r="F3021" s="125" t="s">
        <v>16619</v>
      </c>
      <c r="G3021" s="126" t="s">
        <v>16620</v>
      </c>
    </row>
    <row r="3022" spans="1:7" hidden="1" x14ac:dyDescent="0.35">
      <c r="A3022" s="103" t="s">
        <v>16621</v>
      </c>
      <c r="B3022" s="122" t="s">
        <v>249</v>
      </c>
      <c r="C3022" s="117" t="s">
        <v>70</v>
      </c>
      <c r="D3022" s="123" t="s">
        <v>336</v>
      </c>
      <c r="E3022" s="124" t="s">
        <v>173</v>
      </c>
      <c r="F3022" s="125" t="s">
        <v>16622</v>
      </c>
      <c r="G3022" s="126" t="s">
        <v>16623</v>
      </c>
    </row>
    <row r="3023" spans="1:7" hidden="1" x14ac:dyDescent="0.35">
      <c r="A3023" s="103" t="s">
        <v>16624</v>
      </c>
      <c r="B3023" s="122" t="s">
        <v>249</v>
      </c>
      <c r="C3023" s="117" t="s">
        <v>70</v>
      </c>
      <c r="D3023" s="123" t="s">
        <v>336</v>
      </c>
      <c r="E3023" s="124" t="s">
        <v>908</v>
      </c>
      <c r="F3023" s="125" t="s">
        <v>16625</v>
      </c>
      <c r="G3023" s="126" t="s">
        <v>16626</v>
      </c>
    </row>
    <row r="3024" spans="1:7" hidden="1" x14ac:dyDescent="0.35">
      <c r="A3024" s="103" t="s">
        <v>16628</v>
      </c>
      <c r="B3024" s="122" t="s">
        <v>249</v>
      </c>
      <c r="C3024" s="117" t="s">
        <v>70</v>
      </c>
      <c r="D3024" s="123" t="s">
        <v>336</v>
      </c>
      <c r="E3024" s="124" t="s">
        <v>510</v>
      </c>
      <c r="F3024" s="125" t="s">
        <v>16629</v>
      </c>
      <c r="G3024" s="126" t="s">
        <v>16630</v>
      </c>
    </row>
    <row r="3025" spans="1:7" hidden="1" x14ac:dyDescent="0.35">
      <c r="A3025" s="103" t="s">
        <v>16631</v>
      </c>
      <c r="B3025" s="122" t="s">
        <v>249</v>
      </c>
      <c r="C3025" s="117" t="s">
        <v>70</v>
      </c>
      <c r="D3025" s="123" t="s">
        <v>336</v>
      </c>
      <c r="E3025" s="124" t="s">
        <v>856</v>
      </c>
      <c r="F3025" s="125" t="s">
        <v>16632</v>
      </c>
      <c r="G3025" s="126" t="s">
        <v>16633</v>
      </c>
    </row>
    <row r="3026" spans="1:7" hidden="1" x14ac:dyDescent="0.35">
      <c r="A3026" s="103" t="s">
        <v>16635</v>
      </c>
      <c r="B3026" s="122" t="s">
        <v>249</v>
      </c>
      <c r="C3026" s="117" t="s">
        <v>70</v>
      </c>
      <c r="D3026" s="123" t="s">
        <v>336</v>
      </c>
      <c r="E3026" s="124" t="s">
        <v>234</v>
      </c>
      <c r="F3026" s="125" t="s">
        <v>16636</v>
      </c>
      <c r="G3026" s="126" t="s">
        <v>16637</v>
      </c>
    </row>
    <row r="3027" spans="1:7" hidden="1" x14ac:dyDescent="0.35">
      <c r="A3027" s="103" t="s">
        <v>16638</v>
      </c>
      <c r="B3027" s="122" t="s">
        <v>249</v>
      </c>
      <c r="C3027" s="117" t="s">
        <v>70</v>
      </c>
      <c r="D3027" s="123" t="s">
        <v>336</v>
      </c>
      <c r="E3027" s="124" t="s">
        <v>947</v>
      </c>
      <c r="F3027" s="125" t="s">
        <v>16639</v>
      </c>
      <c r="G3027" s="126" t="s">
        <v>16640</v>
      </c>
    </row>
    <row r="3028" spans="1:7" hidden="1" x14ac:dyDescent="0.35">
      <c r="A3028" s="103" t="s">
        <v>16641</v>
      </c>
      <c r="B3028" s="111" t="s">
        <v>249</v>
      </c>
      <c r="C3028" s="117" t="s">
        <v>70</v>
      </c>
      <c r="D3028" s="118" t="s">
        <v>151</v>
      </c>
      <c r="E3028" s="119"/>
      <c r="F3028" s="120" t="s">
        <v>16642</v>
      </c>
      <c r="G3028" s="121" t="s">
        <v>16643</v>
      </c>
    </row>
    <row r="3029" spans="1:7" hidden="1" x14ac:dyDescent="0.35">
      <c r="A3029" s="103" t="s">
        <v>16644</v>
      </c>
      <c r="B3029" s="122" t="s">
        <v>249</v>
      </c>
      <c r="C3029" s="117" t="s">
        <v>70</v>
      </c>
      <c r="D3029" s="123" t="s">
        <v>151</v>
      </c>
      <c r="E3029" s="124" t="s">
        <v>420</v>
      </c>
      <c r="F3029" s="125" t="s">
        <v>16645</v>
      </c>
      <c r="G3029" s="126" t="s">
        <v>16646</v>
      </c>
    </row>
    <row r="3030" spans="1:7" hidden="1" x14ac:dyDescent="0.35">
      <c r="A3030" s="103" t="s">
        <v>16648</v>
      </c>
      <c r="B3030" s="122" t="s">
        <v>249</v>
      </c>
      <c r="C3030" s="117" t="s">
        <v>70</v>
      </c>
      <c r="D3030" s="123" t="s">
        <v>151</v>
      </c>
      <c r="E3030" s="124" t="s">
        <v>658</v>
      </c>
      <c r="F3030" s="125" t="s">
        <v>16649</v>
      </c>
      <c r="G3030" s="126" t="s">
        <v>16650</v>
      </c>
    </row>
    <row r="3031" spans="1:7" hidden="1" x14ac:dyDescent="0.35">
      <c r="A3031" s="103" t="s">
        <v>16652</v>
      </c>
      <c r="B3031" s="122" t="s">
        <v>249</v>
      </c>
      <c r="C3031" s="117" t="s">
        <v>70</v>
      </c>
      <c r="D3031" s="123" t="s">
        <v>151</v>
      </c>
      <c r="E3031" s="124" t="s">
        <v>1101</v>
      </c>
      <c r="F3031" s="125" t="s">
        <v>16653</v>
      </c>
      <c r="G3031" s="126" t="s">
        <v>16654</v>
      </c>
    </row>
    <row r="3032" spans="1:7" hidden="1" x14ac:dyDescent="0.35">
      <c r="A3032" s="103" t="s">
        <v>16656</v>
      </c>
      <c r="B3032" s="122" t="s">
        <v>249</v>
      </c>
      <c r="C3032" s="117" t="s">
        <v>70</v>
      </c>
      <c r="D3032" s="123" t="s">
        <v>151</v>
      </c>
      <c r="E3032" s="124" t="s">
        <v>325</v>
      </c>
      <c r="F3032" s="125" t="s">
        <v>16657</v>
      </c>
      <c r="G3032" s="126" t="s">
        <v>16658</v>
      </c>
    </row>
    <row r="3033" spans="1:7" hidden="1" x14ac:dyDescent="0.35">
      <c r="A3033" s="103" t="s">
        <v>16660</v>
      </c>
      <c r="B3033" s="122" t="s">
        <v>249</v>
      </c>
      <c r="C3033" s="117" t="s">
        <v>70</v>
      </c>
      <c r="D3033" s="123" t="s">
        <v>151</v>
      </c>
      <c r="E3033" s="124" t="s">
        <v>1340</v>
      </c>
      <c r="F3033" s="125" t="s">
        <v>16661</v>
      </c>
      <c r="G3033" s="126" t="s">
        <v>16662</v>
      </c>
    </row>
    <row r="3034" spans="1:7" hidden="1" x14ac:dyDescent="0.35">
      <c r="A3034" s="103" t="s">
        <v>16664</v>
      </c>
      <c r="B3034" s="122" t="s">
        <v>249</v>
      </c>
      <c r="C3034" s="117" t="s">
        <v>70</v>
      </c>
      <c r="D3034" s="123" t="s">
        <v>151</v>
      </c>
      <c r="E3034" s="124" t="s">
        <v>612</v>
      </c>
      <c r="F3034" s="125" t="s">
        <v>16665</v>
      </c>
      <c r="G3034" s="126" t="s">
        <v>16666</v>
      </c>
    </row>
    <row r="3035" spans="1:7" hidden="1" x14ac:dyDescent="0.35">
      <c r="A3035" s="103" t="s">
        <v>16668</v>
      </c>
      <c r="B3035" s="122" t="s">
        <v>249</v>
      </c>
      <c r="C3035" s="117" t="s">
        <v>70</v>
      </c>
      <c r="D3035" s="123" t="s">
        <v>151</v>
      </c>
      <c r="E3035" s="124" t="s">
        <v>430</v>
      </c>
      <c r="F3035" s="125" t="s">
        <v>16669</v>
      </c>
      <c r="G3035" s="126" t="s">
        <v>16670</v>
      </c>
    </row>
    <row r="3036" spans="1:7" hidden="1" x14ac:dyDescent="0.35">
      <c r="A3036" s="103" t="s">
        <v>16672</v>
      </c>
      <c r="B3036" s="122" t="s">
        <v>249</v>
      </c>
      <c r="C3036" s="117" t="s">
        <v>70</v>
      </c>
      <c r="D3036" s="123" t="s">
        <v>151</v>
      </c>
      <c r="E3036" s="124" t="s">
        <v>66</v>
      </c>
      <c r="F3036" s="125" t="s">
        <v>16673</v>
      </c>
      <c r="G3036" s="126" t="s">
        <v>16674</v>
      </c>
    </row>
    <row r="3037" spans="1:7" hidden="1" x14ac:dyDescent="0.35">
      <c r="A3037" s="103" t="s">
        <v>16676</v>
      </c>
      <c r="B3037" s="122" t="s">
        <v>249</v>
      </c>
      <c r="C3037" s="117" t="s">
        <v>70</v>
      </c>
      <c r="D3037" s="123" t="s">
        <v>151</v>
      </c>
      <c r="E3037" s="124" t="s">
        <v>70</v>
      </c>
      <c r="F3037" s="125" t="s">
        <v>16677</v>
      </c>
      <c r="G3037" s="126" t="s">
        <v>16678</v>
      </c>
    </row>
    <row r="3038" spans="1:7" hidden="1" x14ac:dyDescent="0.35">
      <c r="A3038" s="103" t="s">
        <v>16680</v>
      </c>
      <c r="B3038" s="122" t="s">
        <v>249</v>
      </c>
      <c r="C3038" s="117" t="s">
        <v>70</v>
      </c>
      <c r="D3038" s="123" t="s">
        <v>151</v>
      </c>
      <c r="E3038" s="124" t="s">
        <v>308</v>
      </c>
      <c r="F3038" s="125" t="s">
        <v>16681</v>
      </c>
      <c r="G3038" s="126" t="s">
        <v>16682</v>
      </c>
    </row>
    <row r="3039" spans="1:7" hidden="1" x14ac:dyDescent="0.35">
      <c r="A3039" s="103" t="s">
        <v>16684</v>
      </c>
      <c r="B3039" s="122" t="s">
        <v>249</v>
      </c>
      <c r="C3039" s="117" t="s">
        <v>70</v>
      </c>
      <c r="D3039" s="123" t="s">
        <v>151</v>
      </c>
      <c r="E3039" s="124" t="s">
        <v>249</v>
      </c>
      <c r="F3039" s="125" t="s">
        <v>16685</v>
      </c>
      <c r="G3039" s="126" t="s">
        <v>16686</v>
      </c>
    </row>
    <row r="3040" spans="1:7" hidden="1" x14ac:dyDescent="0.35">
      <c r="A3040" s="103" t="s">
        <v>16688</v>
      </c>
      <c r="B3040" s="122" t="s">
        <v>249</v>
      </c>
      <c r="C3040" s="117" t="s">
        <v>70</v>
      </c>
      <c r="D3040" s="123" t="s">
        <v>151</v>
      </c>
      <c r="E3040" s="124" t="s">
        <v>1029</v>
      </c>
      <c r="F3040" s="125" t="s">
        <v>16689</v>
      </c>
      <c r="G3040" s="126" t="s">
        <v>16690</v>
      </c>
    </row>
    <row r="3041" spans="1:7" hidden="1" x14ac:dyDescent="0.35">
      <c r="A3041" s="103" t="s">
        <v>16692</v>
      </c>
      <c r="B3041" s="122" t="s">
        <v>249</v>
      </c>
      <c r="C3041" s="117" t="s">
        <v>70</v>
      </c>
      <c r="D3041" s="123" t="s">
        <v>151</v>
      </c>
      <c r="E3041" s="124" t="s">
        <v>494</v>
      </c>
      <c r="F3041" s="125" t="s">
        <v>16693</v>
      </c>
      <c r="G3041" s="126" t="s">
        <v>16694</v>
      </c>
    </row>
    <row r="3042" spans="1:7" hidden="1" x14ac:dyDescent="0.35">
      <c r="A3042" s="103" t="s">
        <v>16696</v>
      </c>
      <c r="B3042" s="122" t="s">
        <v>249</v>
      </c>
      <c r="C3042" s="117" t="s">
        <v>70</v>
      </c>
      <c r="D3042" s="123" t="s">
        <v>151</v>
      </c>
      <c r="E3042" s="124" t="s">
        <v>268</v>
      </c>
      <c r="F3042" s="125" t="s">
        <v>16697</v>
      </c>
      <c r="G3042" s="126" t="s">
        <v>16698</v>
      </c>
    </row>
    <row r="3043" spans="1:7" hidden="1" x14ac:dyDescent="0.35">
      <c r="A3043" s="103" t="s">
        <v>16700</v>
      </c>
      <c r="B3043" s="122" t="s">
        <v>249</v>
      </c>
      <c r="C3043" s="117" t="s">
        <v>70</v>
      </c>
      <c r="D3043" s="123" t="s">
        <v>151</v>
      </c>
      <c r="E3043" s="124" t="s">
        <v>151</v>
      </c>
      <c r="F3043" s="125" t="s">
        <v>16701</v>
      </c>
      <c r="G3043" s="126" t="s">
        <v>16702</v>
      </c>
    </row>
    <row r="3044" spans="1:7" hidden="1" x14ac:dyDescent="0.35">
      <c r="A3044" s="103" t="s">
        <v>16704</v>
      </c>
      <c r="B3044" s="122" t="s">
        <v>249</v>
      </c>
      <c r="C3044" s="117" t="s">
        <v>70</v>
      </c>
      <c r="D3044" s="123" t="s">
        <v>151</v>
      </c>
      <c r="E3044" s="124" t="s">
        <v>82</v>
      </c>
      <c r="F3044" s="125" t="s">
        <v>16705</v>
      </c>
      <c r="G3044" s="126" t="s">
        <v>16706</v>
      </c>
    </row>
    <row r="3045" spans="1:7" hidden="1" x14ac:dyDescent="0.35">
      <c r="A3045" s="103" t="s">
        <v>16708</v>
      </c>
      <c r="B3045" s="122" t="s">
        <v>249</v>
      </c>
      <c r="C3045" s="117" t="s">
        <v>70</v>
      </c>
      <c r="D3045" s="123" t="s">
        <v>151</v>
      </c>
      <c r="E3045" s="124" t="s">
        <v>86</v>
      </c>
      <c r="F3045" s="125" t="s">
        <v>16709</v>
      </c>
      <c r="G3045" s="126" t="s">
        <v>16710</v>
      </c>
    </row>
    <row r="3046" spans="1:7" hidden="1" x14ac:dyDescent="0.35">
      <c r="A3046" s="103" t="s">
        <v>16712</v>
      </c>
      <c r="B3046" s="122" t="s">
        <v>249</v>
      </c>
      <c r="C3046" s="117" t="s">
        <v>70</v>
      </c>
      <c r="D3046" s="123" t="s">
        <v>151</v>
      </c>
      <c r="E3046" s="124" t="s">
        <v>166</v>
      </c>
      <c r="F3046" s="125" t="s">
        <v>16713</v>
      </c>
      <c r="G3046" s="126" t="s">
        <v>16714</v>
      </c>
    </row>
    <row r="3047" spans="1:7" hidden="1" x14ac:dyDescent="0.35">
      <c r="A3047" s="103" t="s">
        <v>16716</v>
      </c>
      <c r="B3047" s="122" t="s">
        <v>249</v>
      </c>
      <c r="C3047" s="117" t="s">
        <v>70</v>
      </c>
      <c r="D3047" s="123" t="s">
        <v>151</v>
      </c>
      <c r="E3047" s="124" t="s">
        <v>503</v>
      </c>
      <c r="F3047" s="125" t="s">
        <v>16717</v>
      </c>
      <c r="G3047" s="126" t="s">
        <v>16718</v>
      </c>
    </row>
    <row r="3048" spans="1:7" hidden="1" x14ac:dyDescent="0.35">
      <c r="A3048" s="103" t="s">
        <v>16720</v>
      </c>
      <c r="B3048" s="122" t="s">
        <v>249</v>
      </c>
      <c r="C3048" s="117" t="s">
        <v>70</v>
      </c>
      <c r="D3048" s="123" t="s">
        <v>151</v>
      </c>
      <c r="E3048" s="124" t="s">
        <v>1176</v>
      </c>
      <c r="F3048" s="125" t="s">
        <v>16721</v>
      </c>
      <c r="G3048" s="126" t="s">
        <v>16721</v>
      </c>
    </row>
    <row r="3049" spans="1:7" hidden="1" x14ac:dyDescent="0.35">
      <c r="A3049" s="103" t="s">
        <v>16722</v>
      </c>
      <c r="B3049" s="122" t="s">
        <v>249</v>
      </c>
      <c r="C3049" s="117" t="s">
        <v>70</v>
      </c>
      <c r="D3049" s="123" t="s">
        <v>151</v>
      </c>
      <c r="E3049" s="124" t="s">
        <v>985</v>
      </c>
      <c r="F3049" s="125" t="s">
        <v>16723</v>
      </c>
      <c r="G3049" s="126" t="s">
        <v>16724</v>
      </c>
    </row>
    <row r="3050" spans="1:7" hidden="1" x14ac:dyDescent="0.35">
      <c r="A3050" s="103" t="s">
        <v>16726</v>
      </c>
      <c r="B3050" s="122" t="s">
        <v>249</v>
      </c>
      <c r="C3050" s="117" t="s">
        <v>70</v>
      </c>
      <c r="D3050" s="123" t="s">
        <v>151</v>
      </c>
      <c r="E3050" s="124" t="s">
        <v>47</v>
      </c>
      <c r="F3050" s="125" t="s">
        <v>16727</v>
      </c>
      <c r="G3050" s="126" t="s">
        <v>16728</v>
      </c>
    </row>
    <row r="3051" spans="1:7" hidden="1" x14ac:dyDescent="0.35">
      <c r="A3051" s="103" t="s">
        <v>16730</v>
      </c>
      <c r="B3051" s="122" t="s">
        <v>249</v>
      </c>
      <c r="C3051" s="117" t="s">
        <v>70</v>
      </c>
      <c r="D3051" s="123" t="s">
        <v>151</v>
      </c>
      <c r="E3051" s="124" t="s">
        <v>1066</v>
      </c>
      <c r="F3051" s="125" t="s">
        <v>16731</v>
      </c>
      <c r="G3051" s="126" t="s">
        <v>16732</v>
      </c>
    </row>
    <row r="3052" spans="1:7" hidden="1" x14ac:dyDescent="0.35">
      <c r="A3052" s="103" t="s">
        <v>16734</v>
      </c>
      <c r="B3052" s="122" t="s">
        <v>249</v>
      </c>
      <c r="C3052" s="117" t="s">
        <v>70</v>
      </c>
      <c r="D3052" s="123" t="s">
        <v>151</v>
      </c>
      <c r="E3052" s="124" t="s">
        <v>155</v>
      </c>
      <c r="F3052" s="125" t="s">
        <v>16735</v>
      </c>
      <c r="G3052" s="126" t="s">
        <v>16735</v>
      </c>
    </row>
    <row r="3053" spans="1:7" hidden="1" x14ac:dyDescent="0.35">
      <c r="A3053" s="103" t="s">
        <v>16736</v>
      </c>
      <c r="B3053" s="122" t="s">
        <v>249</v>
      </c>
      <c r="C3053" s="117" t="s">
        <v>70</v>
      </c>
      <c r="D3053" s="123" t="s">
        <v>151</v>
      </c>
      <c r="E3053" s="124" t="s">
        <v>2358</v>
      </c>
      <c r="F3053" s="125" t="s">
        <v>16737</v>
      </c>
      <c r="G3053" s="126" t="s">
        <v>16738</v>
      </c>
    </row>
    <row r="3054" spans="1:7" hidden="1" x14ac:dyDescent="0.35">
      <c r="A3054" s="103" t="s">
        <v>16740</v>
      </c>
      <c r="B3054" s="122" t="s">
        <v>249</v>
      </c>
      <c r="C3054" s="117" t="s">
        <v>70</v>
      </c>
      <c r="D3054" s="123" t="s">
        <v>151</v>
      </c>
      <c r="E3054" s="124" t="s">
        <v>947</v>
      </c>
      <c r="F3054" s="125" t="s">
        <v>16741</v>
      </c>
      <c r="G3054" s="126" t="s">
        <v>16742</v>
      </c>
    </row>
    <row r="3055" spans="1:7" hidden="1" x14ac:dyDescent="0.35">
      <c r="A3055" s="103" t="s">
        <v>16744</v>
      </c>
      <c r="B3055" s="122" t="s">
        <v>249</v>
      </c>
      <c r="C3055" s="117" t="s">
        <v>70</v>
      </c>
      <c r="D3055" s="123" t="s">
        <v>151</v>
      </c>
      <c r="E3055" s="124" t="s">
        <v>2002</v>
      </c>
      <c r="F3055" s="125" t="s">
        <v>16745</v>
      </c>
      <c r="G3055" s="126" t="s">
        <v>16746</v>
      </c>
    </row>
    <row r="3056" spans="1:7" hidden="1" x14ac:dyDescent="0.35">
      <c r="A3056" s="103" t="s">
        <v>16748</v>
      </c>
      <c r="B3056" s="111" t="s">
        <v>249</v>
      </c>
      <c r="C3056" s="117" t="s">
        <v>70</v>
      </c>
      <c r="D3056" s="118" t="s">
        <v>82</v>
      </c>
      <c r="E3056" s="119"/>
      <c r="F3056" s="120" t="s">
        <v>16749</v>
      </c>
      <c r="G3056" s="121" t="s">
        <v>16750</v>
      </c>
    </row>
    <row r="3057" spans="1:7" hidden="1" x14ac:dyDescent="0.35">
      <c r="A3057" s="103" t="s">
        <v>16751</v>
      </c>
      <c r="B3057" s="122" t="s">
        <v>249</v>
      </c>
      <c r="C3057" s="117" t="s">
        <v>70</v>
      </c>
      <c r="D3057" s="123" t="s">
        <v>82</v>
      </c>
      <c r="E3057" s="124" t="s">
        <v>420</v>
      </c>
      <c r="F3057" s="125" t="s">
        <v>16752</v>
      </c>
      <c r="G3057" s="126" t="s">
        <v>16753</v>
      </c>
    </row>
    <row r="3058" spans="1:7" hidden="1" x14ac:dyDescent="0.35">
      <c r="A3058" s="103" t="s">
        <v>16755</v>
      </c>
      <c r="B3058" s="122" t="s">
        <v>249</v>
      </c>
      <c r="C3058" s="117" t="s">
        <v>70</v>
      </c>
      <c r="D3058" s="123" t="s">
        <v>82</v>
      </c>
      <c r="E3058" s="124" t="s">
        <v>658</v>
      </c>
      <c r="F3058" s="125" t="s">
        <v>16756</v>
      </c>
      <c r="G3058" s="126" t="s">
        <v>16757</v>
      </c>
    </row>
    <row r="3059" spans="1:7" hidden="1" x14ac:dyDescent="0.35">
      <c r="A3059" s="103" t="s">
        <v>16759</v>
      </c>
      <c r="B3059" s="122" t="s">
        <v>249</v>
      </c>
      <c r="C3059" s="117" t="s">
        <v>70</v>
      </c>
      <c r="D3059" s="123" t="s">
        <v>82</v>
      </c>
      <c r="E3059" s="124" t="s">
        <v>612</v>
      </c>
      <c r="F3059" s="125" t="s">
        <v>16760</v>
      </c>
      <c r="G3059" s="126" t="s">
        <v>16761</v>
      </c>
    </row>
    <row r="3060" spans="1:7" hidden="1" x14ac:dyDescent="0.35">
      <c r="A3060" s="103" t="s">
        <v>16762</v>
      </c>
      <c r="B3060" s="122" t="s">
        <v>249</v>
      </c>
      <c r="C3060" s="117" t="s">
        <v>70</v>
      </c>
      <c r="D3060" s="123" t="s">
        <v>82</v>
      </c>
      <c r="E3060" s="124" t="s">
        <v>332</v>
      </c>
      <c r="F3060" s="125" t="s">
        <v>16763</v>
      </c>
      <c r="G3060" s="126" t="s">
        <v>16764</v>
      </c>
    </row>
    <row r="3061" spans="1:7" hidden="1" x14ac:dyDescent="0.35">
      <c r="A3061" s="103" t="s">
        <v>16765</v>
      </c>
      <c r="B3061" s="122" t="s">
        <v>249</v>
      </c>
      <c r="C3061" s="117" t="s">
        <v>70</v>
      </c>
      <c r="D3061" s="123" t="s">
        <v>82</v>
      </c>
      <c r="E3061" s="124" t="s">
        <v>90</v>
      </c>
      <c r="F3061" s="125" t="s">
        <v>16766</v>
      </c>
      <c r="G3061" s="126" t="s">
        <v>16767</v>
      </c>
    </row>
    <row r="3062" spans="1:7" hidden="1" x14ac:dyDescent="0.35">
      <c r="A3062" s="103" t="s">
        <v>16769</v>
      </c>
      <c r="B3062" s="122" t="s">
        <v>249</v>
      </c>
      <c r="C3062" s="117" t="s">
        <v>70</v>
      </c>
      <c r="D3062" s="123" t="s">
        <v>82</v>
      </c>
      <c r="E3062" s="124" t="s">
        <v>100</v>
      </c>
      <c r="F3062" s="125" t="s">
        <v>16770</v>
      </c>
      <c r="G3062" s="126" t="s">
        <v>16771</v>
      </c>
    </row>
    <row r="3063" spans="1:7" hidden="1" x14ac:dyDescent="0.35">
      <c r="A3063" s="103" t="s">
        <v>16773</v>
      </c>
      <c r="B3063" s="122" t="s">
        <v>249</v>
      </c>
      <c r="C3063" s="117" t="s">
        <v>70</v>
      </c>
      <c r="D3063" s="123" t="s">
        <v>82</v>
      </c>
      <c r="E3063" s="124" t="s">
        <v>336</v>
      </c>
      <c r="F3063" s="125" t="s">
        <v>16774</v>
      </c>
      <c r="G3063" s="126" t="s">
        <v>16775</v>
      </c>
    </row>
    <row r="3064" spans="1:7" hidden="1" x14ac:dyDescent="0.35">
      <c r="A3064" s="103" t="s">
        <v>16777</v>
      </c>
      <c r="B3064" s="122" t="s">
        <v>249</v>
      </c>
      <c r="C3064" s="117" t="s">
        <v>70</v>
      </c>
      <c r="D3064" s="123" t="s">
        <v>82</v>
      </c>
      <c r="E3064" s="124" t="s">
        <v>104</v>
      </c>
      <c r="F3064" s="125" t="s">
        <v>16778</v>
      </c>
      <c r="G3064" s="126" t="s">
        <v>16779</v>
      </c>
    </row>
    <row r="3065" spans="1:7" hidden="1" x14ac:dyDescent="0.35">
      <c r="A3065" s="103" t="s">
        <v>16781</v>
      </c>
      <c r="B3065" s="122" t="s">
        <v>249</v>
      </c>
      <c r="C3065" s="117" t="s">
        <v>70</v>
      </c>
      <c r="D3065" s="123" t="s">
        <v>82</v>
      </c>
      <c r="E3065" s="124" t="s">
        <v>1084</v>
      </c>
      <c r="F3065" s="125" t="s">
        <v>16782</v>
      </c>
      <c r="G3065" s="126" t="s">
        <v>16783</v>
      </c>
    </row>
    <row r="3066" spans="1:7" hidden="1" x14ac:dyDescent="0.35">
      <c r="A3066" s="103" t="s">
        <v>16785</v>
      </c>
      <c r="B3066" s="122" t="s">
        <v>249</v>
      </c>
      <c r="C3066" s="117" t="s">
        <v>70</v>
      </c>
      <c r="D3066" s="123" t="s">
        <v>82</v>
      </c>
      <c r="E3066" s="124" t="s">
        <v>108</v>
      </c>
      <c r="F3066" s="125" t="s">
        <v>16786</v>
      </c>
      <c r="G3066" s="126" t="s">
        <v>16787</v>
      </c>
    </row>
    <row r="3067" spans="1:7" hidden="1" x14ac:dyDescent="0.35">
      <c r="A3067" s="103" t="s">
        <v>16789</v>
      </c>
      <c r="B3067" s="122" t="s">
        <v>249</v>
      </c>
      <c r="C3067" s="117" t="s">
        <v>70</v>
      </c>
      <c r="D3067" s="123" t="s">
        <v>82</v>
      </c>
      <c r="E3067" s="124" t="s">
        <v>670</v>
      </c>
      <c r="F3067" s="125" t="s">
        <v>16790</v>
      </c>
      <c r="G3067" s="126" t="s">
        <v>16791</v>
      </c>
    </row>
    <row r="3068" spans="1:7" hidden="1" x14ac:dyDescent="0.35">
      <c r="A3068" s="103" t="s">
        <v>16793</v>
      </c>
      <c r="B3068" s="122" t="s">
        <v>249</v>
      </c>
      <c r="C3068" s="117" t="s">
        <v>70</v>
      </c>
      <c r="D3068" s="123" t="s">
        <v>82</v>
      </c>
      <c r="E3068" s="124" t="s">
        <v>132</v>
      </c>
      <c r="F3068" s="125" t="s">
        <v>16794</v>
      </c>
      <c r="G3068" s="126" t="s">
        <v>16795</v>
      </c>
    </row>
    <row r="3069" spans="1:7" hidden="1" x14ac:dyDescent="0.35">
      <c r="A3069" s="103" t="s">
        <v>16797</v>
      </c>
      <c r="B3069" s="122" t="s">
        <v>249</v>
      </c>
      <c r="C3069" s="117" t="s">
        <v>70</v>
      </c>
      <c r="D3069" s="123" t="s">
        <v>82</v>
      </c>
      <c r="E3069" s="124" t="s">
        <v>136</v>
      </c>
      <c r="F3069" s="125" t="s">
        <v>16798</v>
      </c>
      <c r="G3069" s="126" t="s">
        <v>16799</v>
      </c>
    </row>
    <row r="3070" spans="1:7" hidden="1" x14ac:dyDescent="0.35">
      <c r="A3070" s="103" t="s">
        <v>16801</v>
      </c>
      <c r="B3070" s="122" t="s">
        <v>249</v>
      </c>
      <c r="C3070" s="117" t="s">
        <v>70</v>
      </c>
      <c r="D3070" s="123" t="s">
        <v>82</v>
      </c>
      <c r="E3070" s="124" t="s">
        <v>66</v>
      </c>
      <c r="F3070" s="125" t="s">
        <v>16802</v>
      </c>
      <c r="G3070" s="126" t="s">
        <v>16803</v>
      </c>
    </row>
    <row r="3071" spans="1:7" hidden="1" x14ac:dyDescent="0.35">
      <c r="A3071" s="103" t="s">
        <v>16805</v>
      </c>
      <c r="B3071" s="122" t="s">
        <v>249</v>
      </c>
      <c r="C3071" s="117" t="s">
        <v>70</v>
      </c>
      <c r="D3071" s="123" t="s">
        <v>82</v>
      </c>
      <c r="E3071" s="124" t="s">
        <v>112</v>
      </c>
      <c r="F3071" s="125" t="s">
        <v>16806</v>
      </c>
      <c r="G3071" s="126" t="s">
        <v>16807</v>
      </c>
    </row>
    <row r="3072" spans="1:7" hidden="1" x14ac:dyDescent="0.35">
      <c r="A3072" s="103" t="s">
        <v>16809</v>
      </c>
      <c r="B3072" s="122" t="s">
        <v>249</v>
      </c>
      <c r="C3072" s="117" t="s">
        <v>70</v>
      </c>
      <c r="D3072" s="123" t="s">
        <v>82</v>
      </c>
      <c r="E3072" s="124" t="s">
        <v>70</v>
      </c>
      <c r="F3072" s="125" t="s">
        <v>16810</v>
      </c>
      <c r="G3072" s="126" t="s">
        <v>16811</v>
      </c>
    </row>
    <row r="3073" spans="1:7" hidden="1" x14ac:dyDescent="0.35">
      <c r="A3073" s="103" t="s">
        <v>16812</v>
      </c>
      <c r="B3073" s="122" t="s">
        <v>249</v>
      </c>
      <c r="C3073" s="117" t="s">
        <v>70</v>
      </c>
      <c r="D3073" s="123" t="s">
        <v>82</v>
      </c>
      <c r="E3073" s="124" t="s">
        <v>822</v>
      </c>
      <c r="F3073" s="125" t="s">
        <v>50068</v>
      </c>
      <c r="G3073" s="126" t="s">
        <v>16814</v>
      </c>
    </row>
    <row r="3074" spans="1:7" hidden="1" x14ac:dyDescent="0.35">
      <c r="A3074" s="103" t="s">
        <v>16815</v>
      </c>
      <c r="B3074" s="122" t="s">
        <v>249</v>
      </c>
      <c r="C3074" s="117" t="s">
        <v>70</v>
      </c>
      <c r="D3074" s="123" t="s">
        <v>82</v>
      </c>
      <c r="E3074" s="124" t="s">
        <v>442</v>
      </c>
      <c r="F3074" s="125" t="s">
        <v>16816</v>
      </c>
      <c r="G3074" s="126" t="s">
        <v>16817</v>
      </c>
    </row>
    <row r="3075" spans="1:7" hidden="1" x14ac:dyDescent="0.35">
      <c r="A3075" s="103" t="s">
        <v>16819</v>
      </c>
      <c r="B3075" s="122" t="s">
        <v>249</v>
      </c>
      <c r="C3075" s="117" t="s">
        <v>70</v>
      </c>
      <c r="D3075" s="123" t="s">
        <v>82</v>
      </c>
      <c r="E3075" s="124" t="s">
        <v>185</v>
      </c>
      <c r="F3075" s="125" t="s">
        <v>16820</v>
      </c>
      <c r="G3075" s="126" t="s">
        <v>16821</v>
      </c>
    </row>
    <row r="3076" spans="1:7" hidden="1" x14ac:dyDescent="0.35">
      <c r="A3076" s="103" t="s">
        <v>16823</v>
      </c>
      <c r="B3076" s="122" t="s">
        <v>249</v>
      </c>
      <c r="C3076" s="117" t="s">
        <v>70</v>
      </c>
      <c r="D3076" s="123" t="s">
        <v>82</v>
      </c>
      <c r="E3076" s="124" t="s">
        <v>1627</v>
      </c>
      <c r="F3076" s="125" t="s">
        <v>16824</v>
      </c>
      <c r="G3076" s="126" t="s">
        <v>16825</v>
      </c>
    </row>
    <row r="3077" spans="1:7" hidden="1" x14ac:dyDescent="0.35">
      <c r="A3077" s="103" t="s">
        <v>16827</v>
      </c>
      <c r="B3077" s="122" t="s">
        <v>249</v>
      </c>
      <c r="C3077" s="117" t="s">
        <v>70</v>
      </c>
      <c r="D3077" s="123" t="s">
        <v>82</v>
      </c>
      <c r="E3077" s="124" t="s">
        <v>1013</v>
      </c>
      <c r="F3077" s="125" t="s">
        <v>16828</v>
      </c>
      <c r="G3077" s="126" t="s">
        <v>16829</v>
      </c>
    </row>
    <row r="3078" spans="1:7" hidden="1" x14ac:dyDescent="0.35">
      <c r="A3078" s="103" t="s">
        <v>16831</v>
      </c>
      <c r="B3078" s="122" t="s">
        <v>249</v>
      </c>
      <c r="C3078" s="117" t="s">
        <v>70</v>
      </c>
      <c r="D3078" s="123" t="s">
        <v>82</v>
      </c>
      <c r="E3078" s="124" t="s">
        <v>47</v>
      </c>
      <c r="F3078" s="125" t="s">
        <v>16832</v>
      </c>
      <c r="G3078" s="126" t="s">
        <v>16833</v>
      </c>
    </row>
    <row r="3079" spans="1:7" hidden="1" x14ac:dyDescent="0.35">
      <c r="A3079" s="103" t="s">
        <v>16835</v>
      </c>
      <c r="B3079" s="122" t="s">
        <v>249</v>
      </c>
      <c r="C3079" s="117" t="s">
        <v>70</v>
      </c>
      <c r="D3079" s="123" t="s">
        <v>82</v>
      </c>
      <c r="E3079" s="124" t="s">
        <v>51</v>
      </c>
      <c r="F3079" s="125" t="s">
        <v>16836</v>
      </c>
      <c r="G3079" s="126" t="s">
        <v>16837</v>
      </c>
    </row>
    <row r="3080" spans="1:7" hidden="1" x14ac:dyDescent="0.35">
      <c r="A3080" s="103" t="s">
        <v>16839</v>
      </c>
      <c r="B3080" s="122" t="s">
        <v>249</v>
      </c>
      <c r="C3080" s="117" t="s">
        <v>70</v>
      </c>
      <c r="D3080" s="123" t="s">
        <v>82</v>
      </c>
      <c r="E3080" s="124" t="s">
        <v>510</v>
      </c>
      <c r="F3080" s="125" t="s">
        <v>16840</v>
      </c>
      <c r="G3080" s="126" t="s">
        <v>16841</v>
      </c>
    </row>
    <row r="3081" spans="1:7" hidden="1" x14ac:dyDescent="0.35">
      <c r="A3081" s="103" t="s">
        <v>16843</v>
      </c>
      <c r="B3081" s="122" t="s">
        <v>249</v>
      </c>
      <c r="C3081" s="117" t="s">
        <v>70</v>
      </c>
      <c r="D3081" s="123" t="s">
        <v>82</v>
      </c>
      <c r="E3081" s="124" t="s">
        <v>856</v>
      </c>
      <c r="F3081" s="125" t="s">
        <v>16844</v>
      </c>
      <c r="G3081" s="126" t="s">
        <v>16845</v>
      </c>
    </row>
    <row r="3082" spans="1:7" hidden="1" x14ac:dyDescent="0.35">
      <c r="A3082" s="103" t="s">
        <v>16847</v>
      </c>
      <c r="B3082" s="122" t="s">
        <v>249</v>
      </c>
      <c r="C3082" s="117" t="s">
        <v>70</v>
      </c>
      <c r="D3082" s="123" t="s">
        <v>82</v>
      </c>
      <c r="E3082" s="124" t="s">
        <v>234</v>
      </c>
      <c r="F3082" s="125" t="s">
        <v>16848</v>
      </c>
      <c r="G3082" s="126" t="s">
        <v>16849</v>
      </c>
    </row>
    <row r="3083" spans="1:7" hidden="1" x14ac:dyDescent="0.35">
      <c r="A3083" s="103" t="s">
        <v>16850</v>
      </c>
      <c r="B3083" s="122" t="s">
        <v>249</v>
      </c>
      <c r="C3083" s="117" t="s">
        <v>70</v>
      </c>
      <c r="D3083" s="123" t="s">
        <v>82</v>
      </c>
      <c r="E3083" s="124" t="s">
        <v>947</v>
      </c>
      <c r="F3083" s="125" t="s">
        <v>16851</v>
      </c>
      <c r="G3083" s="126" t="s">
        <v>16852</v>
      </c>
    </row>
    <row r="3084" spans="1:7" hidden="1" x14ac:dyDescent="0.35">
      <c r="A3084" s="103" t="s">
        <v>16854</v>
      </c>
      <c r="B3084" s="111" t="s">
        <v>249</v>
      </c>
      <c r="C3084" s="117" t="s">
        <v>70</v>
      </c>
      <c r="D3084" s="118" t="s">
        <v>758</v>
      </c>
      <c r="E3084" s="119"/>
      <c r="F3084" s="120" t="s">
        <v>16855</v>
      </c>
      <c r="G3084" s="121" t="s">
        <v>16856</v>
      </c>
    </row>
    <row r="3085" spans="1:7" hidden="1" x14ac:dyDescent="0.35">
      <c r="A3085" s="103" t="s">
        <v>16857</v>
      </c>
      <c r="B3085" s="122" t="s">
        <v>249</v>
      </c>
      <c r="C3085" s="117" t="s">
        <v>70</v>
      </c>
      <c r="D3085" s="123" t="s">
        <v>758</v>
      </c>
      <c r="E3085" s="124" t="s">
        <v>658</v>
      </c>
      <c r="F3085" s="125" t="s">
        <v>16858</v>
      </c>
      <c r="G3085" s="126" t="s">
        <v>16859</v>
      </c>
    </row>
    <row r="3086" spans="1:7" hidden="1" x14ac:dyDescent="0.35">
      <c r="A3086" s="103" t="s">
        <v>16861</v>
      </c>
      <c r="B3086" s="122" t="s">
        <v>249</v>
      </c>
      <c r="C3086" s="117" t="s">
        <v>70</v>
      </c>
      <c r="D3086" s="123" t="s">
        <v>758</v>
      </c>
      <c r="E3086" s="124" t="s">
        <v>116</v>
      </c>
      <c r="F3086" s="125" t="s">
        <v>16862</v>
      </c>
      <c r="G3086" s="126" t="s">
        <v>16863</v>
      </c>
    </row>
    <row r="3087" spans="1:7" hidden="1" x14ac:dyDescent="0.35">
      <c r="A3087" s="103" t="s">
        <v>16865</v>
      </c>
      <c r="B3087" s="122" t="s">
        <v>249</v>
      </c>
      <c r="C3087" s="117" t="s">
        <v>70</v>
      </c>
      <c r="D3087" s="123" t="s">
        <v>758</v>
      </c>
      <c r="E3087" s="124" t="s">
        <v>1101</v>
      </c>
      <c r="F3087" s="125" t="s">
        <v>16866</v>
      </c>
      <c r="G3087" s="126" t="s">
        <v>16867</v>
      </c>
    </row>
    <row r="3088" spans="1:7" hidden="1" x14ac:dyDescent="0.35">
      <c r="A3088" s="103" t="s">
        <v>16869</v>
      </c>
      <c r="B3088" s="122" t="s">
        <v>249</v>
      </c>
      <c r="C3088" s="117" t="s">
        <v>70</v>
      </c>
      <c r="D3088" s="123" t="s">
        <v>758</v>
      </c>
      <c r="E3088" s="124" t="s">
        <v>325</v>
      </c>
      <c r="F3088" s="125" t="s">
        <v>16870</v>
      </c>
      <c r="G3088" s="126" t="s">
        <v>16871</v>
      </c>
    </row>
    <row r="3089" spans="1:7" hidden="1" x14ac:dyDescent="0.35">
      <c r="A3089" s="103" t="s">
        <v>16873</v>
      </c>
      <c r="B3089" s="122" t="s">
        <v>249</v>
      </c>
      <c r="C3089" s="117" t="s">
        <v>70</v>
      </c>
      <c r="D3089" s="123" t="s">
        <v>758</v>
      </c>
      <c r="E3089" s="124" t="s">
        <v>1340</v>
      </c>
      <c r="F3089" s="125" t="s">
        <v>16874</v>
      </c>
      <c r="G3089" s="126" t="s">
        <v>16875</v>
      </c>
    </row>
    <row r="3090" spans="1:7" hidden="1" x14ac:dyDescent="0.35">
      <c r="A3090" s="103" t="s">
        <v>16877</v>
      </c>
      <c r="B3090" s="122" t="s">
        <v>249</v>
      </c>
      <c r="C3090" s="117" t="s">
        <v>70</v>
      </c>
      <c r="D3090" s="123" t="s">
        <v>758</v>
      </c>
      <c r="E3090" s="124" t="s">
        <v>58</v>
      </c>
      <c r="F3090" s="125" t="s">
        <v>16878</v>
      </c>
      <c r="G3090" s="126" t="s">
        <v>16879</v>
      </c>
    </row>
    <row r="3091" spans="1:7" hidden="1" x14ac:dyDescent="0.35">
      <c r="A3091" s="103" t="s">
        <v>16881</v>
      </c>
      <c r="B3091" s="122" t="s">
        <v>249</v>
      </c>
      <c r="C3091" s="117" t="s">
        <v>70</v>
      </c>
      <c r="D3091" s="123" t="s">
        <v>758</v>
      </c>
      <c r="E3091" s="124" t="s">
        <v>481</v>
      </c>
      <c r="F3091" s="125" t="s">
        <v>16882</v>
      </c>
      <c r="G3091" s="126" t="s">
        <v>16883</v>
      </c>
    </row>
    <row r="3092" spans="1:7" hidden="1" x14ac:dyDescent="0.35">
      <c r="A3092" s="103" t="s">
        <v>16885</v>
      </c>
      <c r="B3092" s="122" t="s">
        <v>249</v>
      </c>
      <c r="C3092" s="117" t="s">
        <v>70</v>
      </c>
      <c r="D3092" s="123" t="s">
        <v>758</v>
      </c>
      <c r="E3092" s="124" t="s">
        <v>100</v>
      </c>
      <c r="F3092" s="125" t="s">
        <v>16886</v>
      </c>
      <c r="G3092" s="126" t="s">
        <v>16887</v>
      </c>
    </row>
    <row r="3093" spans="1:7" hidden="1" x14ac:dyDescent="0.35">
      <c r="A3093" s="103" t="s">
        <v>16889</v>
      </c>
      <c r="B3093" s="122" t="s">
        <v>249</v>
      </c>
      <c r="C3093" s="117" t="s">
        <v>70</v>
      </c>
      <c r="D3093" s="123" t="s">
        <v>758</v>
      </c>
      <c r="E3093" s="124" t="s">
        <v>336</v>
      </c>
      <c r="F3093" s="125" t="s">
        <v>16890</v>
      </c>
      <c r="G3093" s="126" t="s">
        <v>16891</v>
      </c>
    </row>
    <row r="3094" spans="1:7" hidden="1" x14ac:dyDescent="0.35">
      <c r="A3094" s="103" t="s">
        <v>16892</v>
      </c>
      <c r="B3094" s="122" t="s">
        <v>249</v>
      </c>
      <c r="C3094" s="117" t="s">
        <v>70</v>
      </c>
      <c r="D3094" s="123" t="s">
        <v>758</v>
      </c>
      <c r="E3094" s="124" t="s">
        <v>670</v>
      </c>
      <c r="F3094" s="125" t="s">
        <v>16893</v>
      </c>
      <c r="G3094" s="126" t="s">
        <v>16894</v>
      </c>
    </row>
    <row r="3095" spans="1:7" hidden="1" x14ac:dyDescent="0.35">
      <c r="A3095" s="103" t="s">
        <v>16896</v>
      </c>
      <c r="B3095" s="122" t="s">
        <v>249</v>
      </c>
      <c r="C3095" s="117" t="s">
        <v>70</v>
      </c>
      <c r="D3095" s="123" t="s">
        <v>758</v>
      </c>
      <c r="E3095" s="124" t="s">
        <v>112</v>
      </c>
      <c r="F3095" s="125" t="s">
        <v>16897</v>
      </c>
      <c r="G3095" s="126" t="s">
        <v>16898</v>
      </c>
    </row>
    <row r="3096" spans="1:7" hidden="1" x14ac:dyDescent="0.35">
      <c r="A3096" s="103" t="s">
        <v>16900</v>
      </c>
      <c r="B3096" s="122" t="s">
        <v>249</v>
      </c>
      <c r="C3096" s="117" t="s">
        <v>70</v>
      </c>
      <c r="D3096" s="123" t="s">
        <v>758</v>
      </c>
      <c r="E3096" s="124" t="s">
        <v>442</v>
      </c>
      <c r="F3096" s="125" t="s">
        <v>16901</v>
      </c>
      <c r="G3096" s="126" t="s">
        <v>16902</v>
      </c>
    </row>
    <row r="3097" spans="1:7" hidden="1" x14ac:dyDescent="0.35">
      <c r="A3097" s="103" t="s">
        <v>16904</v>
      </c>
      <c r="B3097" s="122" t="s">
        <v>249</v>
      </c>
      <c r="C3097" s="117" t="s">
        <v>70</v>
      </c>
      <c r="D3097" s="123" t="s">
        <v>758</v>
      </c>
      <c r="E3097" s="124" t="s">
        <v>185</v>
      </c>
      <c r="F3097" s="125" t="s">
        <v>16905</v>
      </c>
      <c r="G3097" s="126" t="s">
        <v>16906</v>
      </c>
    </row>
    <row r="3098" spans="1:7" hidden="1" x14ac:dyDescent="0.35">
      <c r="A3098" s="103" t="s">
        <v>16908</v>
      </c>
      <c r="B3098" s="122" t="s">
        <v>249</v>
      </c>
      <c r="C3098" s="117" t="s">
        <v>70</v>
      </c>
      <c r="D3098" s="123" t="s">
        <v>758</v>
      </c>
      <c r="E3098" s="124" t="s">
        <v>199</v>
      </c>
      <c r="F3098" s="125" t="s">
        <v>16909</v>
      </c>
      <c r="G3098" s="126" t="s">
        <v>16910</v>
      </c>
    </row>
    <row r="3099" spans="1:7" hidden="1" x14ac:dyDescent="0.35">
      <c r="A3099" s="103" t="s">
        <v>16912</v>
      </c>
      <c r="B3099" s="122" t="s">
        <v>249</v>
      </c>
      <c r="C3099" s="117" t="s">
        <v>70</v>
      </c>
      <c r="D3099" s="123" t="s">
        <v>758</v>
      </c>
      <c r="E3099" s="124" t="s">
        <v>638</v>
      </c>
      <c r="F3099" s="125" t="s">
        <v>16913</v>
      </c>
      <c r="G3099" s="126" t="s">
        <v>16914</v>
      </c>
    </row>
    <row r="3100" spans="1:7" hidden="1" x14ac:dyDescent="0.35">
      <c r="A3100" s="103" t="s">
        <v>16915</v>
      </c>
      <c r="B3100" s="122" t="s">
        <v>249</v>
      </c>
      <c r="C3100" s="117" t="s">
        <v>70</v>
      </c>
      <c r="D3100" s="123" t="s">
        <v>758</v>
      </c>
      <c r="E3100" s="124" t="s">
        <v>798</v>
      </c>
      <c r="F3100" s="125" t="s">
        <v>16916</v>
      </c>
      <c r="G3100" s="126" t="s">
        <v>16917</v>
      </c>
    </row>
    <row r="3101" spans="1:7" hidden="1" x14ac:dyDescent="0.35">
      <c r="A3101" s="103" t="s">
        <v>16919</v>
      </c>
      <c r="B3101" s="122" t="s">
        <v>249</v>
      </c>
      <c r="C3101" s="117" t="s">
        <v>70</v>
      </c>
      <c r="D3101" s="123" t="s">
        <v>758</v>
      </c>
      <c r="E3101" s="124" t="s">
        <v>654</v>
      </c>
      <c r="F3101" s="125" t="s">
        <v>16920</v>
      </c>
      <c r="G3101" s="126" t="s">
        <v>16921</v>
      </c>
    </row>
    <row r="3102" spans="1:7" hidden="1" x14ac:dyDescent="0.35">
      <c r="A3102" s="103" t="s">
        <v>16923</v>
      </c>
      <c r="B3102" s="122" t="s">
        <v>249</v>
      </c>
      <c r="C3102" s="117" t="s">
        <v>70</v>
      </c>
      <c r="D3102" s="123" t="s">
        <v>758</v>
      </c>
      <c r="E3102" s="124" t="s">
        <v>1269</v>
      </c>
      <c r="F3102" s="125" t="s">
        <v>16924</v>
      </c>
      <c r="G3102" s="126" t="s">
        <v>16925</v>
      </c>
    </row>
    <row r="3103" spans="1:7" hidden="1" x14ac:dyDescent="0.35">
      <c r="A3103" s="103" t="s">
        <v>16927</v>
      </c>
      <c r="B3103" s="122" t="s">
        <v>249</v>
      </c>
      <c r="C3103" s="117" t="s">
        <v>70</v>
      </c>
      <c r="D3103" s="123" t="s">
        <v>758</v>
      </c>
      <c r="E3103" s="124" t="s">
        <v>147</v>
      </c>
      <c r="F3103" s="125" t="s">
        <v>16928</v>
      </c>
      <c r="G3103" s="126" t="s">
        <v>16929</v>
      </c>
    </row>
    <row r="3104" spans="1:7" hidden="1" x14ac:dyDescent="0.35">
      <c r="A3104" s="103" t="s">
        <v>16931</v>
      </c>
      <c r="B3104" s="122" t="s">
        <v>249</v>
      </c>
      <c r="C3104" s="117" t="s">
        <v>70</v>
      </c>
      <c r="D3104" s="123" t="s">
        <v>758</v>
      </c>
      <c r="E3104" s="124" t="s">
        <v>878</v>
      </c>
      <c r="F3104" s="125" t="s">
        <v>16932</v>
      </c>
      <c r="G3104" s="126" t="s">
        <v>16933</v>
      </c>
    </row>
    <row r="3105" spans="1:7" hidden="1" x14ac:dyDescent="0.35">
      <c r="A3105" s="103" t="s">
        <v>16935</v>
      </c>
      <c r="B3105" s="122" t="s">
        <v>249</v>
      </c>
      <c r="C3105" s="117" t="s">
        <v>70</v>
      </c>
      <c r="D3105" s="123" t="s">
        <v>758</v>
      </c>
      <c r="E3105" s="124" t="s">
        <v>78</v>
      </c>
      <c r="F3105" s="125" t="s">
        <v>16936</v>
      </c>
      <c r="G3105" s="126" t="s">
        <v>16937</v>
      </c>
    </row>
    <row r="3106" spans="1:7" hidden="1" x14ac:dyDescent="0.35">
      <c r="A3106" s="103" t="s">
        <v>16939</v>
      </c>
      <c r="B3106" s="122" t="s">
        <v>249</v>
      </c>
      <c r="C3106" s="117" t="s">
        <v>70</v>
      </c>
      <c r="D3106" s="123" t="s">
        <v>758</v>
      </c>
      <c r="E3106" s="124" t="s">
        <v>82</v>
      </c>
      <c r="F3106" s="125" t="s">
        <v>16940</v>
      </c>
      <c r="G3106" s="126" t="s">
        <v>16941</v>
      </c>
    </row>
    <row r="3107" spans="1:7" hidden="1" x14ac:dyDescent="0.35">
      <c r="A3107" s="103" t="s">
        <v>16942</v>
      </c>
      <c r="B3107" s="122" t="s">
        <v>249</v>
      </c>
      <c r="C3107" s="117" t="s">
        <v>70</v>
      </c>
      <c r="D3107" s="123" t="s">
        <v>758</v>
      </c>
      <c r="E3107" s="124" t="s">
        <v>86</v>
      </c>
      <c r="F3107" s="125" t="s">
        <v>16943</v>
      </c>
      <c r="G3107" s="126" t="s">
        <v>16944</v>
      </c>
    </row>
    <row r="3108" spans="1:7" hidden="1" x14ac:dyDescent="0.35">
      <c r="A3108" s="103" t="s">
        <v>16946</v>
      </c>
      <c r="B3108" s="122" t="s">
        <v>249</v>
      </c>
      <c r="C3108" s="117" t="s">
        <v>70</v>
      </c>
      <c r="D3108" s="123" t="s">
        <v>758</v>
      </c>
      <c r="E3108" s="124" t="s">
        <v>930</v>
      </c>
      <c r="F3108" s="125" t="s">
        <v>16947</v>
      </c>
      <c r="G3108" s="126" t="s">
        <v>16948</v>
      </c>
    </row>
    <row r="3109" spans="1:7" hidden="1" x14ac:dyDescent="0.35">
      <c r="A3109" s="103" t="s">
        <v>16950</v>
      </c>
      <c r="B3109" s="122" t="s">
        <v>249</v>
      </c>
      <c r="C3109" s="117" t="s">
        <v>70</v>
      </c>
      <c r="D3109" s="123" t="s">
        <v>758</v>
      </c>
      <c r="E3109" s="124" t="s">
        <v>166</v>
      </c>
      <c r="F3109" s="125" t="s">
        <v>16951</v>
      </c>
      <c r="G3109" s="126" t="s">
        <v>16952</v>
      </c>
    </row>
    <row r="3110" spans="1:7" hidden="1" x14ac:dyDescent="0.35">
      <c r="A3110" s="103" t="s">
        <v>16954</v>
      </c>
      <c r="B3110" s="122" t="s">
        <v>249</v>
      </c>
      <c r="C3110" s="117" t="s">
        <v>70</v>
      </c>
      <c r="D3110" s="123" t="s">
        <v>758</v>
      </c>
      <c r="E3110" s="124" t="s">
        <v>503</v>
      </c>
      <c r="F3110" s="125" t="s">
        <v>16955</v>
      </c>
      <c r="G3110" s="126" t="s">
        <v>16956</v>
      </c>
    </row>
    <row r="3111" spans="1:7" hidden="1" x14ac:dyDescent="0.35">
      <c r="A3111" s="103" t="s">
        <v>16958</v>
      </c>
      <c r="B3111" s="122" t="s">
        <v>249</v>
      </c>
      <c r="C3111" s="117" t="s">
        <v>70</v>
      </c>
      <c r="D3111" s="123" t="s">
        <v>758</v>
      </c>
      <c r="E3111" s="124" t="s">
        <v>217</v>
      </c>
      <c r="F3111" s="125" t="s">
        <v>16959</v>
      </c>
      <c r="G3111" s="126" t="s">
        <v>16960</v>
      </c>
    </row>
    <row r="3112" spans="1:7" hidden="1" x14ac:dyDescent="0.35">
      <c r="A3112" s="103" t="s">
        <v>16962</v>
      </c>
      <c r="B3112" s="122" t="s">
        <v>249</v>
      </c>
      <c r="C3112" s="117" t="s">
        <v>70</v>
      </c>
      <c r="D3112" s="123" t="s">
        <v>758</v>
      </c>
      <c r="E3112" s="124" t="s">
        <v>1176</v>
      </c>
      <c r="F3112" s="125" t="s">
        <v>16963</v>
      </c>
      <c r="G3112" s="126" t="s">
        <v>16964</v>
      </c>
    </row>
    <row r="3113" spans="1:7" hidden="1" x14ac:dyDescent="0.35">
      <c r="A3113" s="103" t="s">
        <v>16965</v>
      </c>
      <c r="B3113" s="122" t="s">
        <v>249</v>
      </c>
      <c r="C3113" s="117" t="s">
        <v>70</v>
      </c>
      <c r="D3113" s="123" t="s">
        <v>758</v>
      </c>
      <c r="E3113" s="124" t="s">
        <v>985</v>
      </c>
      <c r="F3113" s="125" t="s">
        <v>16966</v>
      </c>
      <c r="G3113" s="126" t="s">
        <v>16967</v>
      </c>
    </row>
    <row r="3114" spans="1:7" hidden="1" x14ac:dyDescent="0.35">
      <c r="A3114" s="103" t="s">
        <v>16969</v>
      </c>
      <c r="B3114" s="122" t="s">
        <v>249</v>
      </c>
      <c r="C3114" s="117" t="s">
        <v>70</v>
      </c>
      <c r="D3114" s="123" t="s">
        <v>758</v>
      </c>
      <c r="E3114" s="124" t="s">
        <v>1032</v>
      </c>
      <c r="F3114" s="125" t="s">
        <v>16970</v>
      </c>
      <c r="G3114" s="126" t="s">
        <v>16971</v>
      </c>
    </row>
    <row r="3115" spans="1:7" hidden="1" x14ac:dyDescent="0.35">
      <c r="A3115" s="103" t="s">
        <v>16973</v>
      </c>
      <c r="B3115" s="122" t="s">
        <v>249</v>
      </c>
      <c r="C3115" s="117" t="s">
        <v>70</v>
      </c>
      <c r="D3115" s="123" t="s">
        <v>758</v>
      </c>
      <c r="E3115" s="124" t="s">
        <v>47</v>
      </c>
      <c r="F3115" s="125" t="s">
        <v>16974</v>
      </c>
      <c r="G3115" s="126" t="s">
        <v>16975</v>
      </c>
    </row>
    <row r="3116" spans="1:7" hidden="1" x14ac:dyDescent="0.35">
      <c r="A3116" s="103" t="s">
        <v>16977</v>
      </c>
      <c r="B3116" s="122" t="s">
        <v>249</v>
      </c>
      <c r="C3116" s="117" t="s">
        <v>70</v>
      </c>
      <c r="D3116" s="123" t="s">
        <v>758</v>
      </c>
      <c r="E3116" s="124" t="s">
        <v>2379</v>
      </c>
      <c r="F3116" s="125" t="s">
        <v>16978</v>
      </c>
      <c r="G3116" s="126" t="s">
        <v>16979</v>
      </c>
    </row>
    <row r="3117" spans="1:7" hidden="1" x14ac:dyDescent="0.35">
      <c r="A3117" s="103" t="s">
        <v>16981</v>
      </c>
      <c r="B3117" s="122" t="s">
        <v>249</v>
      </c>
      <c r="C3117" s="117" t="s">
        <v>70</v>
      </c>
      <c r="D3117" s="123" t="s">
        <v>758</v>
      </c>
      <c r="E3117" s="124" t="s">
        <v>51</v>
      </c>
      <c r="F3117" s="125" t="s">
        <v>16982</v>
      </c>
      <c r="G3117" s="126" t="s">
        <v>16983</v>
      </c>
    </row>
    <row r="3118" spans="1:7" hidden="1" x14ac:dyDescent="0.35">
      <c r="A3118" s="103" t="s">
        <v>16985</v>
      </c>
      <c r="B3118" s="122" t="s">
        <v>249</v>
      </c>
      <c r="C3118" s="117" t="s">
        <v>70</v>
      </c>
      <c r="D3118" s="123" t="s">
        <v>758</v>
      </c>
      <c r="E3118" s="124" t="s">
        <v>2044</v>
      </c>
      <c r="F3118" s="125" t="s">
        <v>16986</v>
      </c>
      <c r="G3118" s="126" t="s">
        <v>16987</v>
      </c>
    </row>
    <row r="3119" spans="1:7" hidden="1" x14ac:dyDescent="0.35">
      <c r="A3119" s="103" t="s">
        <v>16989</v>
      </c>
      <c r="B3119" s="122" t="s">
        <v>249</v>
      </c>
      <c r="C3119" s="117" t="s">
        <v>70</v>
      </c>
      <c r="D3119" s="123" t="s">
        <v>758</v>
      </c>
      <c r="E3119" s="124" t="s">
        <v>366</v>
      </c>
      <c r="F3119" s="125" t="s">
        <v>16990</v>
      </c>
      <c r="G3119" s="126" t="s">
        <v>16991</v>
      </c>
    </row>
    <row r="3120" spans="1:7" hidden="1" x14ac:dyDescent="0.35">
      <c r="A3120" s="103" t="s">
        <v>16993</v>
      </c>
      <c r="B3120" s="122" t="s">
        <v>249</v>
      </c>
      <c r="C3120" s="117" t="s">
        <v>70</v>
      </c>
      <c r="D3120" s="123" t="s">
        <v>758</v>
      </c>
      <c r="E3120" s="124" t="s">
        <v>319</v>
      </c>
      <c r="F3120" s="125" t="s">
        <v>16994</v>
      </c>
      <c r="G3120" s="126" t="s">
        <v>16995</v>
      </c>
    </row>
    <row r="3121" spans="1:7" hidden="1" x14ac:dyDescent="0.35">
      <c r="A3121" s="103" t="s">
        <v>16997</v>
      </c>
      <c r="B3121" s="122" t="s">
        <v>249</v>
      </c>
      <c r="C3121" s="117" t="s">
        <v>70</v>
      </c>
      <c r="D3121" s="123" t="s">
        <v>758</v>
      </c>
      <c r="E3121" s="124" t="s">
        <v>908</v>
      </c>
      <c r="F3121" s="125" t="s">
        <v>16998</v>
      </c>
      <c r="G3121" s="126" t="s">
        <v>16999</v>
      </c>
    </row>
    <row r="3122" spans="1:7" hidden="1" x14ac:dyDescent="0.35">
      <c r="A3122" s="103" t="s">
        <v>17001</v>
      </c>
      <c r="B3122" s="122" t="s">
        <v>249</v>
      </c>
      <c r="C3122" s="117" t="s">
        <v>70</v>
      </c>
      <c r="D3122" s="123" t="s">
        <v>758</v>
      </c>
      <c r="E3122" s="124" t="s">
        <v>510</v>
      </c>
      <c r="F3122" s="125" t="s">
        <v>17002</v>
      </c>
      <c r="G3122" s="126" t="s">
        <v>17003</v>
      </c>
    </row>
    <row r="3123" spans="1:7" hidden="1" x14ac:dyDescent="0.35">
      <c r="A3123" s="103" t="s">
        <v>17005</v>
      </c>
      <c r="B3123" s="122" t="s">
        <v>249</v>
      </c>
      <c r="C3123" s="117" t="s">
        <v>70</v>
      </c>
      <c r="D3123" s="123" t="s">
        <v>758</v>
      </c>
      <c r="E3123" s="124" t="s">
        <v>856</v>
      </c>
      <c r="F3123" s="125" t="s">
        <v>17006</v>
      </c>
      <c r="G3123" s="126" t="s">
        <v>17007</v>
      </c>
    </row>
    <row r="3124" spans="1:7" hidden="1" x14ac:dyDescent="0.35">
      <c r="A3124" s="103" t="s">
        <v>17009</v>
      </c>
      <c r="B3124" s="122" t="s">
        <v>249</v>
      </c>
      <c r="C3124" s="117" t="s">
        <v>70</v>
      </c>
      <c r="D3124" s="123" t="s">
        <v>758</v>
      </c>
      <c r="E3124" s="124" t="s">
        <v>234</v>
      </c>
      <c r="F3124" s="125" t="s">
        <v>17010</v>
      </c>
      <c r="G3124" s="126" t="s">
        <v>17011</v>
      </c>
    </row>
    <row r="3125" spans="1:7" hidden="1" x14ac:dyDescent="0.35">
      <c r="A3125" s="103" t="s">
        <v>17013</v>
      </c>
      <c r="B3125" s="122" t="s">
        <v>249</v>
      </c>
      <c r="C3125" s="117" t="s">
        <v>70</v>
      </c>
      <c r="D3125" s="123" t="s">
        <v>758</v>
      </c>
      <c r="E3125" s="124" t="s">
        <v>947</v>
      </c>
      <c r="F3125" s="125" t="s">
        <v>17014</v>
      </c>
      <c r="G3125" s="126" t="s">
        <v>17015</v>
      </c>
    </row>
    <row r="3126" spans="1:7" hidden="1" x14ac:dyDescent="0.35">
      <c r="A3126" s="103" t="s">
        <v>17017</v>
      </c>
      <c r="B3126" s="122" t="s">
        <v>249</v>
      </c>
      <c r="C3126" s="117" t="s">
        <v>70</v>
      </c>
      <c r="D3126" s="123" t="s">
        <v>758</v>
      </c>
      <c r="E3126" s="124" t="s">
        <v>2002</v>
      </c>
      <c r="F3126" s="125" t="s">
        <v>17018</v>
      </c>
      <c r="G3126" s="126" t="s">
        <v>17019</v>
      </c>
    </row>
    <row r="3127" spans="1:7" hidden="1" x14ac:dyDescent="0.35">
      <c r="A3127" s="103" t="s">
        <v>17021</v>
      </c>
      <c r="B3127" s="111" t="s">
        <v>249</v>
      </c>
      <c r="C3127" s="117" t="s">
        <v>70</v>
      </c>
      <c r="D3127" s="118" t="s">
        <v>86</v>
      </c>
      <c r="E3127" s="119"/>
      <c r="F3127" s="120" t="s">
        <v>17022</v>
      </c>
      <c r="G3127" s="121" t="s">
        <v>17023</v>
      </c>
    </row>
    <row r="3128" spans="1:7" hidden="1" x14ac:dyDescent="0.35">
      <c r="A3128" s="103" t="s">
        <v>17024</v>
      </c>
      <c r="B3128" s="122" t="s">
        <v>249</v>
      </c>
      <c r="C3128" s="117" t="s">
        <v>70</v>
      </c>
      <c r="D3128" s="123" t="s">
        <v>86</v>
      </c>
      <c r="E3128" s="124" t="s">
        <v>420</v>
      </c>
      <c r="F3128" s="125" t="s">
        <v>17025</v>
      </c>
      <c r="G3128" s="126" t="s">
        <v>17026</v>
      </c>
    </row>
    <row r="3129" spans="1:7" hidden="1" x14ac:dyDescent="0.35">
      <c r="A3129" s="103" t="s">
        <v>17027</v>
      </c>
      <c r="B3129" s="122" t="s">
        <v>249</v>
      </c>
      <c r="C3129" s="117" t="s">
        <v>70</v>
      </c>
      <c r="D3129" s="123" t="s">
        <v>86</v>
      </c>
      <c r="E3129" s="124" t="s">
        <v>1101</v>
      </c>
      <c r="F3129" s="125" t="s">
        <v>17028</v>
      </c>
      <c r="G3129" s="126" t="s">
        <v>17029</v>
      </c>
    </row>
    <row r="3130" spans="1:7" hidden="1" x14ac:dyDescent="0.35">
      <c r="A3130" s="103" t="s">
        <v>17031</v>
      </c>
      <c r="B3130" s="122" t="s">
        <v>249</v>
      </c>
      <c r="C3130" s="117" t="s">
        <v>70</v>
      </c>
      <c r="D3130" s="123" t="s">
        <v>86</v>
      </c>
      <c r="E3130" s="124" t="s">
        <v>325</v>
      </c>
      <c r="F3130" s="125" t="s">
        <v>17032</v>
      </c>
      <c r="G3130" s="126" t="s">
        <v>17033</v>
      </c>
    </row>
    <row r="3131" spans="1:7" hidden="1" x14ac:dyDescent="0.35">
      <c r="A3131" s="103" t="s">
        <v>17035</v>
      </c>
      <c r="B3131" s="122" t="s">
        <v>249</v>
      </c>
      <c r="C3131" s="117" t="s">
        <v>70</v>
      </c>
      <c r="D3131" s="123" t="s">
        <v>86</v>
      </c>
      <c r="E3131" s="124" t="s">
        <v>430</v>
      </c>
      <c r="F3131" s="125" t="s">
        <v>17036</v>
      </c>
      <c r="G3131" s="126" t="s">
        <v>17037</v>
      </c>
    </row>
    <row r="3132" spans="1:7" hidden="1" x14ac:dyDescent="0.35">
      <c r="A3132" s="103" t="s">
        <v>17038</v>
      </c>
      <c r="B3132" s="122" t="s">
        <v>249</v>
      </c>
      <c r="C3132" s="117" t="s">
        <v>70</v>
      </c>
      <c r="D3132" s="123" t="s">
        <v>86</v>
      </c>
      <c r="E3132" s="124" t="s">
        <v>58</v>
      </c>
      <c r="F3132" s="125" t="s">
        <v>17039</v>
      </c>
      <c r="G3132" s="126" t="s">
        <v>17040</v>
      </c>
    </row>
    <row r="3133" spans="1:7" hidden="1" x14ac:dyDescent="0.35">
      <c r="A3133" s="103" t="s">
        <v>17042</v>
      </c>
      <c r="B3133" s="122" t="s">
        <v>249</v>
      </c>
      <c r="C3133" s="117" t="s">
        <v>70</v>
      </c>
      <c r="D3133" s="123" t="s">
        <v>86</v>
      </c>
      <c r="E3133" s="124" t="s">
        <v>1084</v>
      </c>
      <c r="F3133" s="125" t="s">
        <v>17043</v>
      </c>
      <c r="G3133" s="126" t="s">
        <v>17044</v>
      </c>
    </row>
    <row r="3134" spans="1:7" hidden="1" x14ac:dyDescent="0.35">
      <c r="A3134" s="103" t="s">
        <v>17045</v>
      </c>
      <c r="B3134" s="122" t="s">
        <v>249</v>
      </c>
      <c r="C3134" s="117" t="s">
        <v>70</v>
      </c>
      <c r="D3134" s="123" t="s">
        <v>86</v>
      </c>
      <c r="E3134" s="124" t="s">
        <v>442</v>
      </c>
      <c r="F3134" s="125" t="s">
        <v>17046</v>
      </c>
      <c r="G3134" s="126" t="s">
        <v>17047</v>
      </c>
    </row>
    <row r="3135" spans="1:7" hidden="1" x14ac:dyDescent="0.35">
      <c r="A3135" s="103" t="s">
        <v>17048</v>
      </c>
      <c r="B3135" s="122" t="s">
        <v>249</v>
      </c>
      <c r="C3135" s="117" t="s">
        <v>70</v>
      </c>
      <c r="D3135" s="123" t="s">
        <v>86</v>
      </c>
      <c r="E3135" s="124" t="s">
        <v>143</v>
      </c>
      <c r="F3135" s="125" t="s">
        <v>17049</v>
      </c>
      <c r="G3135" s="126" t="s">
        <v>17050</v>
      </c>
    </row>
    <row r="3136" spans="1:7" hidden="1" x14ac:dyDescent="0.35">
      <c r="A3136" s="103" t="s">
        <v>17052</v>
      </c>
      <c r="B3136" s="122" t="s">
        <v>249</v>
      </c>
      <c r="C3136" s="117" t="s">
        <v>70</v>
      </c>
      <c r="D3136" s="123" t="s">
        <v>86</v>
      </c>
      <c r="E3136" s="124" t="s">
        <v>1591</v>
      </c>
      <c r="F3136" s="125" t="s">
        <v>17053</v>
      </c>
      <c r="G3136" s="126" t="s">
        <v>17054</v>
      </c>
    </row>
    <row r="3137" spans="1:7" hidden="1" x14ac:dyDescent="0.35">
      <c r="A3137" s="103" t="s">
        <v>17056</v>
      </c>
      <c r="B3137" s="122" t="s">
        <v>249</v>
      </c>
      <c r="C3137" s="117" t="s">
        <v>70</v>
      </c>
      <c r="D3137" s="123" t="s">
        <v>86</v>
      </c>
      <c r="E3137" s="124" t="s">
        <v>192</v>
      </c>
      <c r="F3137" s="125" t="s">
        <v>17057</v>
      </c>
      <c r="G3137" s="126" t="s">
        <v>17058</v>
      </c>
    </row>
    <row r="3138" spans="1:7" hidden="1" x14ac:dyDescent="0.35">
      <c r="A3138" s="103" t="s">
        <v>17059</v>
      </c>
      <c r="B3138" s="122" t="s">
        <v>249</v>
      </c>
      <c r="C3138" s="117" t="s">
        <v>70</v>
      </c>
      <c r="D3138" s="123" t="s">
        <v>86</v>
      </c>
      <c r="E3138" s="124" t="s">
        <v>1029</v>
      </c>
      <c r="F3138" s="125" t="s">
        <v>17060</v>
      </c>
      <c r="G3138" s="126" t="s">
        <v>17061</v>
      </c>
    </row>
    <row r="3139" spans="1:7" hidden="1" x14ac:dyDescent="0.35">
      <c r="A3139" s="103" t="s">
        <v>17062</v>
      </c>
      <c r="B3139" s="122" t="s">
        <v>249</v>
      </c>
      <c r="C3139" s="117" t="s">
        <v>70</v>
      </c>
      <c r="D3139" s="123" t="s">
        <v>86</v>
      </c>
      <c r="E3139" s="124" t="s">
        <v>403</v>
      </c>
      <c r="F3139" s="125" t="s">
        <v>17063</v>
      </c>
      <c r="G3139" s="126" t="s">
        <v>17064</v>
      </c>
    </row>
    <row r="3140" spans="1:7" hidden="1" x14ac:dyDescent="0.35">
      <c r="A3140" s="103" t="s">
        <v>17065</v>
      </c>
      <c r="B3140" s="122" t="s">
        <v>249</v>
      </c>
      <c r="C3140" s="117" t="s">
        <v>70</v>
      </c>
      <c r="D3140" s="123" t="s">
        <v>86</v>
      </c>
      <c r="E3140" s="124" t="s">
        <v>494</v>
      </c>
      <c r="F3140" s="125" t="s">
        <v>17066</v>
      </c>
      <c r="G3140" s="126" t="s">
        <v>17067</v>
      </c>
    </row>
    <row r="3141" spans="1:7" hidden="1" x14ac:dyDescent="0.35">
      <c r="A3141" s="103" t="s">
        <v>17068</v>
      </c>
      <c r="B3141" s="122" t="s">
        <v>249</v>
      </c>
      <c r="C3141" s="117" t="s">
        <v>70</v>
      </c>
      <c r="D3141" s="123" t="s">
        <v>86</v>
      </c>
      <c r="E3141" s="124" t="s">
        <v>638</v>
      </c>
      <c r="F3141" s="125" t="s">
        <v>17069</v>
      </c>
      <c r="G3141" s="126" t="s">
        <v>17070</v>
      </c>
    </row>
    <row r="3142" spans="1:7" hidden="1" x14ac:dyDescent="0.35">
      <c r="A3142" s="103" t="s">
        <v>17072</v>
      </c>
      <c r="B3142" s="122" t="s">
        <v>249</v>
      </c>
      <c r="C3142" s="117" t="s">
        <v>70</v>
      </c>
      <c r="D3142" s="123" t="s">
        <v>86</v>
      </c>
      <c r="E3142" s="124" t="s">
        <v>777</v>
      </c>
      <c r="F3142" s="125" t="s">
        <v>17073</v>
      </c>
      <c r="G3142" s="126" t="s">
        <v>17074</v>
      </c>
    </row>
    <row r="3143" spans="1:7" x14ac:dyDescent="0.35">
      <c r="A3143" s="103" t="s">
        <v>17076</v>
      </c>
      <c r="B3143" s="122" t="s">
        <v>249</v>
      </c>
      <c r="C3143" s="117" t="s">
        <v>70</v>
      </c>
      <c r="D3143" s="123" t="s">
        <v>86</v>
      </c>
      <c r="E3143" s="124" t="s">
        <v>366</v>
      </c>
      <c r="F3143" s="125" t="s">
        <v>50069</v>
      </c>
      <c r="G3143" s="126" t="e">
        <v>#N/A</v>
      </c>
    </row>
    <row r="3144" spans="1:7" hidden="1" x14ac:dyDescent="0.35">
      <c r="A3144" s="103" t="s">
        <v>17080</v>
      </c>
      <c r="B3144" s="122" t="s">
        <v>249</v>
      </c>
      <c r="C3144" s="117" t="s">
        <v>70</v>
      </c>
      <c r="D3144" s="123" t="s">
        <v>86</v>
      </c>
      <c r="E3144" s="124" t="s">
        <v>177</v>
      </c>
      <c r="F3144" s="125" t="s">
        <v>17081</v>
      </c>
      <c r="G3144" s="126" t="s">
        <v>17082</v>
      </c>
    </row>
    <row r="3145" spans="1:7" hidden="1" x14ac:dyDescent="0.35">
      <c r="A3145" s="103" t="s">
        <v>17084</v>
      </c>
      <c r="B3145" s="122" t="s">
        <v>249</v>
      </c>
      <c r="C3145" s="117" t="s">
        <v>70</v>
      </c>
      <c r="D3145" s="123" t="s">
        <v>86</v>
      </c>
      <c r="E3145" s="124" t="s">
        <v>856</v>
      </c>
      <c r="F3145" s="125" t="s">
        <v>17085</v>
      </c>
      <c r="G3145" s="126" t="s">
        <v>17086</v>
      </c>
    </row>
    <row r="3146" spans="1:7" hidden="1" x14ac:dyDescent="0.35">
      <c r="A3146" s="103" t="s">
        <v>17088</v>
      </c>
      <c r="B3146" s="122" t="s">
        <v>249</v>
      </c>
      <c r="C3146" s="117" t="s">
        <v>70</v>
      </c>
      <c r="D3146" s="123" t="s">
        <v>86</v>
      </c>
      <c r="E3146" s="124" t="s">
        <v>234</v>
      </c>
      <c r="F3146" s="125" t="s">
        <v>17089</v>
      </c>
      <c r="G3146" s="126" t="s">
        <v>17090</v>
      </c>
    </row>
    <row r="3147" spans="1:7" hidden="1" x14ac:dyDescent="0.35">
      <c r="A3147" s="103" t="s">
        <v>17091</v>
      </c>
      <c r="B3147" s="122" t="s">
        <v>249</v>
      </c>
      <c r="C3147" s="117" t="s">
        <v>70</v>
      </c>
      <c r="D3147" s="123" t="s">
        <v>86</v>
      </c>
      <c r="E3147" s="124" t="s">
        <v>947</v>
      </c>
      <c r="F3147" s="125" t="s">
        <v>17092</v>
      </c>
      <c r="G3147" s="126" t="s">
        <v>17093</v>
      </c>
    </row>
    <row r="3148" spans="1:7" hidden="1" x14ac:dyDescent="0.35">
      <c r="A3148" s="103" t="s">
        <v>17095</v>
      </c>
      <c r="B3148" s="111" t="s">
        <v>249</v>
      </c>
      <c r="C3148" s="117" t="s">
        <v>70</v>
      </c>
      <c r="D3148" s="118" t="s">
        <v>930</v>
      </c>
      <c r="E3148" s="119"/>
      <c r="F3148" s="120" t="s">
        <v>17096</v>
      </c>
      <c r="G3148" s="121" t="s">
        <v>17097</v>
      </c>
    </row>
    <row r="3149" spans="1:7" hidden="1" x14ac:dyDescent="0.35">
      <c r="A3149" s="103" t="s">
        <v>17098</v>
      </c>
      <c r="B3149" s="122" t="s">
        <v>249</v>
      </c>
      <c r="C3149" s="117" t="s">
        <v>70</v>
      </c>
      <c r="D3149" s="123" t="s">
        <v>930</v>
      </c>
      <c r="E3149" s="124" t="s">
        <v>420</v>
      </c>
      <c r="F3149" s="125" t="s">
        <v>17099</v>
      </c>
      <c r="G3149" s="126" t="s">
        <v>17100</v>
      </c>
    </row>
    <row r="3150" spans="1:7" hidden="1" x14ac:dyDescent="0.35">
      <c r="A3150" s="103" t="s">
        <v>17102</v>
      </c>
      <c r="B3150" s="122" t="s">
        <v>249</v>
      </c>
      <c r="C3150" s="117" t="s">
        <v>70</v>
      </c>
      <c r="D3150" s="123" t="s">
        <v>930</v>
      </c>
      <c r="E3150" s="124" t="s">
        <v>658</v>
      </c>
      <c r="F3150" s="125" t="s">
        <v>17103</v>
      </c>
      <c r="G3150" s="126" t="s">
        <v>17104</v>
      </c>
    </row>
    <row r="3151" spans="1:7" hidden="1" x14ac:dyDescent="0.35">
      <c r="A3151" s="103" t="s">
        <v>17106</v>
      </c>
      <c r="B3151" s="122" t="s">
        <v>249</v>
      </c>
      <c r="C3151" s="117" t="s">
        <v>70</v>
      </c>
      <c r="D3151" s="123" t="s">
        <v>930</v>
      </c>
      <c r="E3151" s="124" t="s">
        <v>116</v>
      </c>
      <c r="F3151" s="125" t="s">
        <v>17107</v>
      </c>
      <c r="G3151" s="126" t="s">
        <v>17108</v>
      </c>
    </row>
    <row r="3152" spans="1:7" hidden="1" x14ac:dyDescent="0.35">
      <c r="A3152" s="103" t="s">
        <v>17110</v>
      </c>
      <c r="B3152" s="122" t="s">
        <v>249</v>
      </c>
      <c r="C3152" s="117" t="s">
        <v>70</v>
      </c>
      <c r="D3152" s="123" t="s">
        <v>930</v>
      </c>
      <c r="E3152" s="124" t="s">
        <v>592</v>
      </c>
      <c r="F3152" s="125" t="s">
        <v>17111</v>
      </c>
      <c r="G3152" s="126" t="s">
        <v>17112</v>
      </c>
    </row>
    <row r="3153" spans="1:7" hidden="1" x14ac:dyDescent="0.35">
      <c r="A3153" s="103" t="s">
        <v>17114</v>
      </c>
      <c r="B3153" s="122" t="s">
        <v>249</v>
      </c>
      <c r="C3153" s="117" t="s">
        <v>70</v>
      </c>
      <c r="D3153" s="123" t="s">
        <v>930</v>
      </c>
      <c r="E3153" s="124" t="s">
        <v>34</v>
      </c>
      <c r="F3153" s="125" t="s">
        <v>17115</v>
      </c>
      <c r="G3153" s="126" t="s">
        <v>17116</v>
      </c>
    </row>
    <row r="3154" spans="1:7" hidden="1" x14ac:dyDescent="0.35">
      <c r="A3154" s="103" t="s">
        <v>17118</v>
      </c>
      <c r="B3154" s="122" t="s">
        <v>249</v>
      </c>
      <c r="C3154" s="117" t="s">
        <v>70</v>
      </c>
      <c r="D3154" s="123" t="s">
        <v>930</v>
      </c>
      <c r="E3154" s="124" t="s">
        <v>466</v>
      </c>
      <c r="F3154" s="125" t="s">
        <v>17119</v>
      </c>
      <c r="G3154" s="126" t="s">
        <v>17120</v>
      </c>
    </row>
    <row r="3155" spans="1:7" hidden="1" x14ac:dyDescent="0.35">
      <c r="A3155" s="103" t="s">
        <v>17122</v>
      </c>
      <c r="B3155" s="122" t="s">
        <v>249</v>
      </c>
      <c r="C3155" s="117" t="s">
        <v>70</v>
      </c>
      <c r="D3155" s="123" t="s">
        <v>930</v>
      </c>
      <c r="E3155" s="124" t="s">
        <v>1101</v>
      </c>
      <c r="F3155" s="125" t="s">
        <v>17123</v>
      </c>
      <c r="G3155" s="126" t="s">
        <v>17124</v>
      </c>
    </row>
    <row r="3156" spans="1:7" hidden="1" x14ac:dyDescent="0.35">
      <c r="A3156" s="103" t="s">
        <v>17126</v>
      </c>
      <c r="B3156" s="122" t="s">
        <v>249</v>
      </c>
      <c r="C3156" s="117" t="s">
        <v>70</v>
      </c>
      <c r="D3156" s="123" t="s">
        <v>930</v>
      </c>
      <c r="E3156" s="124" t="s">
        <v>1340</v>
      </c>
      <c r="F3156" s="125" t="s">
        <v>17127</v>
      </c>
      <c r="G3156" s="126" t="s">
        <v>17128</v>
      </c>
    </row>
    <row r="3157" spans="1:7" hidden="1" x14ac:dyDescent="0.35">
      <c r="A3157" s="103" t="s">
        <v>17130</v>
      </c>
      <c r="B3157" s="122" t="s">
        <v>249</v>
      </c>
      <c r="C3157" s="117" t="s">
        <v>70</v>
      </c>
      <c r="D3157" s="123" t="s">
        <v>930</v>
      </c>
      <c r="E3157" s="124" t="s">
        <v>43</v>
      </c>
      <c r="F3157" s="125" t="s">
        <v>17131</v>
      </c>
      <c r="G3157" s="126" t="s">
        <v>17132</v>
      </c>
    </row>
    <row r="3158" spans="1:7" hidden="1" x14ac:dyDescent="0.35">
      <c r="A3158" s="103" t="s">
        <v>17134</v>
      </c>
      <c r="B3158" s="122" t="s">
        <v>249</v>
      </c>
      <c r="C3158" s="117" t="s">
        <v>70</v>
      </c>
      <c r="D3158" s="123" t="s">
        <v>930</v>
      </c>
      <c r="E3158" s="124" t="s">
        <v>328</v>
      </c>
      <c r="F3158" s="125" t="s">
        <v>17135</v>
      </c>
      <c r="G3158" s="126" t="s">
        <v>17136</v>
      </c>
    </row>
    <row r="3159" spans="1:7" hidden="1" x14ac:dyDescent="0.35">
      <c r="A3159" s="103" t="s">
        <v>17138</v>
      </c>
      <c r="B3159" s="122" t="s">
        <v>249</v>
      </c>
      <c r="C3159" s="117" t="s">
        <v>70</v>
      </c>
      <c r="D3159" s="123" t="s">
        <v>930</v>
      </c>
      <c r="E3159" s="124" t="s">
        <v>612</v>
      </c>
      <c r="F3159" s="125" t="s">
        <v>17139</v>
      </c>
      <c r="G3159" s="126" t="s">
        <v>17140</v>
      </c>
    </row>
    <row r="3160" spans="1:7" hidden="1" x14ac:dyDescent="0.35">
      <c r="A3160" s="103" t="s">
        <v>17142</v>
      </c>
      <c r="B3160" s="122" t="s">
        <v>249</v>
      </c>
      <c r="C3160" s="117" t="s">
        <v>70</v>
      </c>
      <c r="D3160" s="123" t="s">
        <v>930</v>
      </c>
      <c r="E3160" s="124" t="s">
        <v>332</v>
      </c>
      <c r="F3160" s="125" t="s">
        <v>17143</v>
      </c>
      <c r="G3160" s="126" t="s">
        <v>17144</v>
      </c>
    </row>
    <row r="3161" spans="1:7" hidden="1" x14ac:dyDescent="0.35">
      <c r="A3161" s="103" t="s">
        <v>17145</v>
      </c>
      <c r="B3161" s="122" t="s">
        <v>249</v>
      </c>
      <c r="C3161" s="117" t="s">
        <v>70</v>
      </c>
      <c r="D3161" s="123" t="s">
        <v>930</v>
      </c>
      <c r="E3161" s="124" t="s">
        <v>430</v>
      </c>
      <c r="F3161" s="125" t="s">
        <v>17146</v>
      </c>
      <c r="G3161" s="126" t="s">
        <v>17147</v>
      </c>
    </row>
    <row r="3162" spans="1:7" hidden="1" x14ac:dyDescent="0.35">
      <c r="A3162" s="103" t="s">
        <v>17149</v>
      </c>
      <c r="B3162" s="122" t="s">
        <v>249</v>
      </c>
      <c r="C3162" s="117" t="s">
        <v>70</v>
      </c>
      <c r="D3162" s="123" t="s">
        <v>930</v>
      </c>
      <c r="E3162" s="124" t="s">
        <v>58</v>
      </c>
      <c r="F3162" s="125" t="s">
        <v>17150</v>
      </c>
      <c r="G3162" s="126" t="s">
        <v>17151</v>
      </c>
    </row>
    <row r="3163" spans="1:7" hidden="1" x14ac:dyDescent="0.35">
      <c r="A3163" s="103" t="s">
        <v>17153</v>
      </c>
      <c r="B3163" s="122" t="s">
        <v>249</v>
      </c>
      <c r="C3163" s="117" t="s">
        <v>70</v>
      </c>
      <c r="D3163" s="123" t="s">
        <v>930</v>
      </c>
      <c r="E3163" s="124" t="s">
        <v>481</v>
      </c>
      <c r="F3163" s="125" t="s">
        <v>17154</v>
      </c>
      <c r="G3163" s="126" t="s">
        <v>17155</v>
      </c>
    </row>
    <row r="3164" spans="1:7" hidden="1" x14ac:dyDescent="0.35">
      <c r="A3164" s="103" t="s">
        <v>17157</v>
      </c>
      <c r="B3164" s="122" t="s">
        <v>249</v>
      </c>
      <c r="C3164" s="117" t="s">
        <v>70</v>
      </c>
      <c r="D3164" s="123" t="s">
        <v>930</v>
      </c>
      <c r="E3164" s="124" t="s">
        <v>62</v>
      </c>
      <c r="F3164" s="125" t="s">
        <v>17158</v>
      </c>
      <c r="G3164" s="126" t="s">
        <v>17159</v>
      </c>
    </row>
    <row r="3165" spans="1:7" hidden="1" x14ac:dyDescent="0.35">
      <c r="A3165" s="103" t="s">
        <v>17161</v>
      </c>
      <c r="B3165" s="122" t="s">
        <v>249</v>
      </c>
      <c r="C3165" s="117" t="s">
        <v>70</v>
      </c>
      <c r="D3165" s="123" t="s">
        <v>930</v>
      </c>
      <c r="E3165" s="124" t="s">
        <v>1348</v>
      </c>
      <c r="F3165" s="125" t="s">
        <v>17162</v>
      </c>
      <c r="G3165" s="126" t="s">
        <v>17163</v>
      </c>
    </row>
    <row r="3166" spans="1:7" hidden="1" x14ac:dyDescent="0.35">
      <c r="A3166" s="103" t="s">
        <v>17165</v>
      </c>
      <c r="B3166" s="122" t="s">
        <v>249</v>
      </c>
      <c r="C3166" s="117" t="s">
        <v>70</v>
      </c>
      <c r="D3166" s="123" t="s">
        <v>930</v>
      </c>
      <c r="E3166" s="124" t="s">
        <v>892</v>
      </c>
      <c r="F3166" s="125" t="s">
        <v>17166</v>
      </c>
      <c r="G3166" s="126" t="s">
        <v>17167</v>
      </c>
    </row>
    <row r="3167" spans="1:7" x14ac:dyDescent="0.35">
      <c r="A3167" s="103" t="s">
        <v>49605</v>
      </c>
      <c r="B3167" s="122" t="s">
        <v>249</v>
      </c>
      <c r="C3167" s="117" t="s">
        <v>70</v>
      </c>
      <c r="D3167" s="123" t="s">
        <v>930</v>
      </c>
      <c r="E3167" s="124" t="s">
        <v>90</v>
      </c>
      <c r="F3167" s="125" t="s">
        <v>50070</v>
      </c>
      <c r="G3167" s="126" t="e">
        <v>#N/A</v>
      </c>
    </row>
    <row r="3168" spans="1:7" hidden="1" x14ac:dyDescent="0.35">
      <c r="A3168" s="103" t="s">
        <v>17168</v>
      </c>
      <c r="B3168" s="122" t="s">
        <v>249</v>
      </c>
      <c r="C3168" s="117" t="s">
        <v>70</v>
      </c>
      <c r="D3168" s="123" t="s">
        <v>930</v>
      </c>
      <c r="E3168" s="124" t="s">
        <v>100</v>
      </c>
      <c r="F3168" s="125" t="s">
        <v>17169</v>
      </c>
      <c r="G3168" s="126" t="s">
        <v>17170</v>
      </c>
    </row>
    <row r="3169" spans="1:7" hidden="1" x14ac:dyDescent="0.35">
      <c r="A3169" s="103" t="s">
        <v>17172</v>
      </c>
      <c r="B3169" s="122" t="s">
        <v>249</v>
      </c>
      <c r="C3169" s="117" t="s">
        <v>70</v>
      </c>
      <c r="D3169" s="123" t="s">
        <v>930</v>
      </c>
      <c r="E3169" s="124" t="s">
        <v>108</v>
      </c>
      <c r="F3169" s="125" t="s">
        <v>17173</v>
      </c>
      <c r="G3169" s="126" t="s">
        <v>17174</v>
      </c>
    </row>
    <row r="3170" spans="1:7" hidden="1" x14ac:dyDescent="0.35">
      <c r="A3170" s="103" t="s">
        <v>17175</v>
      </c>
      <c r="B3170" s="122" t="s">
        <v>249</v>
      </c>
      <c r="C3170" s="117" t="s">
        <v>70</v>
      </c>
      <c r="D3170" s="123" t="s">
        <v>930</v>
      </c>
      <c r="E3170" s="124" t="s">
        <v>132</v>
      </c>
      <c r="F3170" s="125" t="s">
        <v>17176</v>
      </c>
      <c r="G3170" s="126" t="s">
        <v>17177</v>
      </c>
    </row>
    <row r="3171" spans="1:7" hidden="1" x14ac:dyDescent="0.35">
      <c r="A3171" s="103" t="s">
        <v>17179</v>
      </c>
      <c r="B3171" s="122" t="s">
        <v>249</v>
      </c>
      <c r="C3171" s="117" t="s">
        <v>70</v>
      </c>
      <c r="D3171" s="123" t="s">
        <v>930</v>
      </c>
      <c r="E3171" s="124" t="s">
        <v>136</v>
      </c>
      <c r="F3171" s="125" t="s">
        <v>17180</v>
      </c>
      <c r="G3171" s="126" t="s">
        <v>17181</v>
      </c>
    </row>
    <row r="3172" spans="1:7" hidden="1" x14ac:dyDescent="0.35">
      <c r="A3172" s="103" t="s">
        <v>17183</v>
      </c>
      <c r="B3172" s="122" t="s">
        <v>249</v>
      </c>
      <c r="C3172" s="117" t="s">
        <v>70</v>
      </c>
      <c r="D3172" s="123" t="s">
        <v>930</v>
      </c>
      <c r="E3172" s="124" t="s">
        <v>66</v>
      </c>
      <c r="F3172" s="125" t="s">
        <v>17184</v>
      </c>
      <c r="G3172" s="126" t="s">
        <v>17185</v>
      </c>
    </row>
    <row r="3173" spans="1:7" hidden="1" x14ac:dyDescent="0.35">
      <c r="A3173" s="103" t="s">
        <v>17187</v>
      </c>
      <c r="B3173" s="122" t="s">
        <v>249</v>
      </c>
      <c r="C3173" s="117" t="s">
        <v>70</v>
      </c>
      <c r="D3173" s="123" t="s">
        <v>930</v>
      </c>
      <c r="E3173" s="124" t="s">
        <v>70</v>
      </c>
      <c r="F3173" s="125" t="s">
        <v>17188</v>
      </c>
      <c r="G3173" s="126" t="s">
        <v>17189</v>
      </c>
    </row>
    <row r="3174" spans="1:7" hidden="1" x14ac:dyDescent="0.35">
      <c r="A3174" s="103" t="s">
        <v>17191</v>
      </c>
      <c r="B3174" s="122" t="s">
        <v>249</v>
      </c>
      <c r="C3174" s="117" t="s">
        <v>70</v>
      </c>
      <c r="D3174" s="123" t="s">
        <v>930</v>
      </c>
      <c r="E3174" s="124" t="s">
        <v>308</v>
      </c>
      <c r="F3174" s="125" t="s">
        <v>17192</v>
      </c>
      <c r="G3174" s="126" t="s">
        <v>17193</v>
      </c>
    </row>
    <row r="3175" spans="1:7" hidden="1" x14ac:dyDescent="0.35">
      <c r="A3175" s="103" t="s">
        <v>17195</v>
      </c>
      <c r="B3175" s="122" t="s">
        <v>249</v>
      </c>
      <c r="C3175" s="117" t="s">
        <v>70</v>
      </c>
      <c r="D3175" s="123" t="s">
        <v>930</v>
      </c>
      <c r="E3175" s="124" t="s">
        <v>822</v>
      </c>
      <c r="F3175" s="125" t="s">
        <v>17196</v>
      </c>
      <c r="G3175" s="126" t="s">
        <v>17197</v>
      </c>
    </row>
    <row r="3176" spans="1:7" hidden="1" x14ac:dyDescent="0.35">
      <c r="A3176" s="103" t="s">
        <v>17199</v>
      </c>
      <c r="B3176" s="122" t="s">
        <v>249</v>
      </c>
      <c r="C3176" s="117" t="s">
        <v>70</v>
      </c>
      <c r="D3176" s="123" t="s">
        <v>930</v>
      </c>
      <c r="E3176" s="124" t="s">
        <v>442</v>
      </c>
      <c r="F3176" s="125" t="s">
        <v>17200</v>
      </c>
      <c r="G3176" s="126" t="s">
        <v>17201</v>
      </c>
    </row>
    <row r="3177" spans="1:7" hidden="1" x14ac:dyDescent="0.35">
      <c r="A3177" s="103" t="s">
        <v>17203</v>
      </c>
      <c r="B3177" s="122" t="s">
        <v>249</v>
      </c>
      <c r="C3177" s="117" t="s">
        <v>70</v>
      </c>
      <c r="D3177" s="123" t="s">
        <v>930</v>
      </c>
      <c r="E3177" s="124" t="s">
        <v>249</v>
      </c>
      <c r="F3177" s="125" t="s">
        <v>17204</v>
      </c>
      <c r="G3177" s="126" t="s">
        <v>17205</v>
      </c>
    </row>
    <row r="3178" spans="1:7" hidden="1" x14ac:dyDescent="0.35">
      <c r="A3178" s="103" t="s">
        <v>17206</v>
      </c>
      <c r="B3178" s="122" t="s">
        <v>249</v>
      </c>
      <c r="C3178" s="117" t="s">
        <v>70</v>
      </c>
      <c r="D3178" s="123" t="s">
        <v>930</v>
      </c>
      <c r="E3178" s="124" t="s">
        <v>399</v>
      </c>
      <c r="F3178" s="125" t="s">
        <v>17207</v>
      </c>
      <c r="G3178" s="126" t="s">
        <v>17208</v>
      </c>
    </row>
    <row r="3179" spans="1:7" hidden="1" x14ac:dyDescent="0.35">
      <c r="A3179" s="103" t="s">
        <v>17210</v>
      </c>
      <c r="B3179" s="122" t="s">
        <v>249</v>
      </c>
      <c r="C3179" s="117" t="s">
        <v>70</v>
      </c>
      <c r="D3179" s="123" t="s">
        <v>930</v>
      </c>
      <c r="E3179" s="124" t="s">
        <v>143</v>
      </c>
      <c r="F3179" s="125" t="s">
        <v>17211</v>
      </c>
      <c r="G3179" s="126" t="s">
        <v>17212</v>
      </c>
    </row>
    <row r="3180" spans="1:7" hidden="1" x14ac:dyDescent="0.35">
      <c r="A3180" s="103" t="s">
        <v>17214</v>
      </c>
      <c r="B3180" s="122" t="s">
        <v>249</v>
      </c>
      <c r="C3180" s="117" t="s">
        <v>70</v>
      </c>
      <c r="D3180" s="123" t="s">
        <v>930</v>
      </c>
      <c r="E3180" s="124" t="s">
        <v>969</v>
      </c>
      <c r="F3180" s="125" t="s">
        <v>17215</v>
      </c>
      <c r="G3180" s="126" t="s">
        <v>17216</v>
      </c>
    </row>
    <row r="3181" spans="1:7" hidden="1" x14ac:dyDescent="0.35">
      <c r="A3181" s="103" t="s">
        <v>17218</v>
      </c>
      <c r="B3181" s="122" t="s">
        <v>249</v>
      </c>
      <c r="C3181" s="117" t="s">
        <v>70</v>
      </c>
      <c r="D3181" s="123" t="s">
        <v>930</v>
      </c>
      <c r="E3181" s="124" t="s">
        <v>1591</v>
      </c>
      <c r="F3181" s="125" t="s">
        <v>17219</v>
      </c>
      <c r="G3181" s="126" t="s">
        <v>17220</v>
      </c>
    </row>
    <row r="3182" spans="1:7" hidden="1" x14ac:dyDescent="0.35">
      <c r="A3182" s="103" t="s">
        <v>17222</v>
      </c>
      <c r="B3182" s="122" t="s">
        <v>249</v>
      </c>
      <c r="C3182" s="117" t="s">
        <v>70</v>
      </c>
      <c r="D3182" s="123" t="s">
        <v>930</v>
      </c>
      <c r="E3182" s="124" t="s">
        <v>159</v>
      </c>
      <c r="F3182" s="125" t="s">
        <v>17223</v>
      </c>
      <c r="G3182" s="126" t="s">
        <v>17224</v>
      </c>
    </row>
    <row r="3183" spans="1:7" hidden="1" x14ac:dyDescent="0.35">
      <c r="A3183" s="103" t="s">
        <v>17226</v>
      </c>
      <c r="B3183" s="122" t="s">
        <v>249</v>
      </c>
      <c r="C3183" s="117" t="s">
        <v>70</v>
      </c>
      <c r="D3183" s="123" t="s">
        <v>930</v>
      </c>
      <c r="E3183" s="124" t="s">
        <v>196</v>
      </c>
      <c r="F3183" s="125" t="s">
        <v>17227</v>
      </c>
      <c r="G3183" s="126" t="s">
        <v>17228</v>
      </c>
    </row>
    <row r="3184" spans="1:7" hidden="1" x14ac:dyDescent="0.35">
      <c r="A3184" s="103" t="s">
        <v>17230</v>
      </c>
      <c r="B3184" s="122" t="s">
        <v>249</v>
      </c>
      <c r="C3184" s="117" t="s">
        <v>70</v>
      </c>
      <c r="D3184" s="123" t="s">
        <v>930</v>
      </c>
      <c r="E3184" s="124" t="s">
        <v>403</v>
      </c>
      <c r="F3184" s="125" t="s">
        <v>17231</v>
      </c>
      <c r="G3184" s="126" t="s">
        <v>17232</v>
      </c>
    </row>
    <row r="3185" spans="1:7" hidden="1" x14ac:dyDescent="0.35">
      <c r="A3185" s="103" t="s">
        <v>17234</v>
      </c>
      <c r="B3185" s="122" t="s">
        <v>249</v>
      </c>
      <c r="C3185" s="117" t="s">
        <v>70</v>
      </c>
      <c r="D3185" s="123" t="s">
        <v>930</v>
      </c>
      <c r="E3185" s="124" t="s">
        <v>494</v>
      </c>
      <c r="F3185" s="125" t="s">
        <v>17235</v>
      </c>
      <c r="G3185" s="126" t="s">
        <v>17236</v>
      </c>
    </row>
    <row r="3186" spans="1:7" hidden="1" x14ac:dyDescent="0.35">
      <c r="A3186" s="103" t="s">
        <v>17238</v>
      </c>
      <c r="B3186" s="122" t="s">
        <v>249</v>
      </c>
      <c r="C3186" s="117" t="s">
        <v>70</v>
      </c>
      <c r="D3186" s="123" t="s">
        <v>930</v>
      </c>
      <c r="E3186" s="124" t="s">
        <v>199</v>
      </c>
      <c r="F3186" s="125" t="s">
        <v>17239</v>
      </c>
      <c r="G3186" s="126" t="s">
        <v>17240</v>
      </c>
    </row>
    <row r="3187" spans="1:7" hidden="1" x14ac:dyDescent="0.35">
      <c r="A3187" s="103" t="s">
        <v>17242</v>
      </c>
      <c r="B3187" s="122" t="s">
        <v>249</v>
      </c>
      <c r="C3187" s="117" t="s">
        <v>70</v>
      </c>
      <c r="D3187" s="123" t="s">
        <v>930</v>
      </c>
      <c r="E3187" s="124" t="s">
        <v>638</v>
      </c>
      <c r="F3187" s="125" t="s">
        <v>17243</v>
      </c>
      <c r="G3187" s="126" t="s">
        <v>17244</v>
      </c>
    </row>
    <row r="3188" spans="1:7" hidden="1" x14ac:dyDescent="0.35">
      <c r="A3188" s="103" t="s">
        <v>17246</v>
      </c>
      <c r="B3188" s="122" t="s">
        <v>249</v>
      </c>
      <c r="C3188" s="117" t="s">
        <v>70</v>
      </c>
      <c r="D3188" s="123" t="s">
        <v>930</v>
      </c>
      <c r="E3188" s="124" t="s">
        <v>654</v>
      </c>
      <c r="F3188" s="125" t="s">
        <v>17247</v>
      </c>
      <c r="G3188" s="126" t="s">
        <v>17248</v>
      </c>
    </row>
    <row r="3189" spans="1:7" x14ac:dyDescent="0.35">
      <c r="A3189" s="103" t="s">
        <v>49606</v>
      </c>
      <c r="B3189" s="122" t="s">
        <v>249</v>
      </c>
      <c r="C3189" s="117" t="s">
        <v>70</v>
      </c>
      <c r="D3189" s="123" t="s">
        <v>930</v>
      </c>
      <c r="E3189" s="124" t="s">
        <v>777</v>
      </c>
      <c r="F3189" s="125" t="s">
        <v>50071</v>
      </c>
      <c r="G3189" s="126" t="e">
        <v>#N/A</v>
      </c>
    </row>
    <row r="3190" spans="1:7" hidden="1" x14ac:dyDescent="0.35">
      <c r="A3190" s="103" t="s">
        <v>17250</v>
      </c>
      <c r="B3190" s="122" t="s">
        <v>249</v>
      </c>
      <c r="C3190" s="117" t="s">
        <v>70</v>
      </c>
      <c r="D3190" s="123" t="s">
        <v>930</v>
      </c>
      <c r="E3190" s="124" t="s">
        <v>147</v>
      </c>
      <c r="F3190" s="125" t="s">
        <v>17251</v>
      </c>
      <c r="G3190" s="126" t="s">
        <v>17252</v>
      </c>
    </row>
    <row r="3191" spans="1:7" hidden="1" x14ac:dyDescent="0.35">
      <c r="A3191" s="103" t="s">
        <v>17254</v>
      </c>
      <c r="B3191" s="122" t="s">
        <v>249</v>
      </c>
      <c r="C3191" s="117" t="s">
        <v>70</v>
      </c>
      <c r="D3191" s="123" t="s">
        <v>930</v>
      </c>
      <c r="E3191" s="124" t="s">
        <v>74</v>
      </c>
      <c r="F3191" s="125" t="s">
        <v>17255</v>
      </c>
      <c r="G3191" s="126" t="s">
        <v>17256</v>
      </c>
    </row>
    <row r="3192" spans="1:7" hidden="1" x14ac:dyDescent="0.35">
      <c r="A3192" s="103" t="s">
        <v>17257</v>
      </c>
      <c r="B3192" s="122" t="s">
        <v>249</v>
      </c>
      <c r="C3192" s="117" t="s">
        <v>70</v>
      </c>
      <c r="D3192" s="123" t="s">
        <v>930</v>
      </c>
      <c r="E3192" s="124" t="s">
        <v>878</v>
      </c>
      <c r="F3192" s="125" t="s">
        <v>17258</v>
      </c>
      <c r="G3192" s="126" t="s">
        <v>17259</v>
      </c>
    </row>
    <row r="3193" spans="1:7" hidden="1" x14ac:dyDescent="0.35">
      <c r="A3193" s="103" t="s">
        <v>17261</v>
      </c>
      <c r="B3193" s="122" t="s">
        <v>249</v>
      </c>
      <c r="C3193" s="117" t="s">
        <v>70</v>
      </c>
      <c r="D3193" s="123" t="s">
        <v>930</v>
      </c>
      <c r="E3193" s="124" t="s">
        <v>78</v>
      </c>
      <c r="F3193" s="125" t="s">
        <v>17262</v>
      </c>
      <c r="G3193" s="126" t="s">
        <v>17263</v>
      </c>
    </row>
    <row r="3194" spans="1:7" hidden="1" x14ac:dyDescent="0.35">
      <c r="A3194" s="103" t="s">
        <v>17265</v>
      </c>
      <c r="B3194" s="122" t="s">
        <v>249</v>
      </c>
      <c r="C3194" s="117" t="s">
        <v>70</v>
      </c>
      <c r="D3194" s="123" t="s">
        <v>930</v>
      </c>
      <c r="E3194" s="124" t="s">
        <v>151</v>
      </c>
      <c r="F3194" s="125" t="s">
        <v>17266</v>
      </c>
      <c r="G3194" s="126" t="s">
        <v>17267</v>
      </c>
    </row>
    <row r="3195" spans="1:7" hidden="1" x14ac:dyDescent="0.35">
      <c r="A3195" s="103" t="s">
        <v>17269</v>
      </c>
      <c r="B3195" s="122" t="s">
        <v>249</v>
      </c>
      <c r="C3195" s="117" t="s">
        <v>70</v>
      </c>
      <c r="D3195" s="123" t="s">
        <v>930</v>
      </c>
      <c r="E3195" s="124" t="s">
        <v>82</v>
      </c>
      <c r="F3195" s="125" t="s">
        <v>17270</v>
      </c>
      <c r="G3195" s="126" t="s">
        <v>17271</v>
      </c>
    </row>
    <row r="3196" spans="1:7" hidden="1" x14ac:dyDescent="0.35">
      <c r="A3196" s="103" t="s">
        <v>17273</v>
      </c>
      <c r="B3196" s="122" t="s">
        <v>249</v>
      </c>
      <c r="C3196" s="117" t="s">
        <v>70</v>
      </c>
      <c r="D3196" s="123" t="s">
        <v>930</v>
      </c>
      <c r="E3196" s="124" t="s">
        <v>758</v>
      </c>
      <c r="F3196" s="125" t="s">
        <v>17274</v>
      </c>
      <c r="G3196" s="126" t="s">
        <v>17275</v>
      </c>
    </row>
    <row r="3197" spans="1:7" hidden="1" x14ac:dyDescent="0.35">
      <c r="A3197" s="103" t="s">
        <v>17277</v>
      </c>
      <c r="B3197" s="122" t="s">
        <v>249</v>
      </c>
      <c r="C3197" s="117" t="s">
        <v>70</v>
      </c>
      <c r="D3197" s="123" t="s">
        <v>930</v>
      </c>
      <c r="E3197" s="124" t="s">
        <v>1279</v>
      </c>
      <c r="F3197" s="125" t="s">
        <v>17278</v>
      </c>
      <c r="G3197" s="126" t="s">
        <v>17279</v>
      </c>
    </row>
    <row r="3198" spans="1:7" hidden="1" x14ac:dyDescent="0.35">
      <c r="A3198" s="103" t="s">
        <v>17280</v>
      </c>
      <c r="B3198" s="122" t="s">
        <v>249</v>
      </c>
      <c r="C3198" s="117" t="s">
        <v>70</v>
      </c>
      <c r="D3198" s="123" t="s">
        <v>930</v>
      </c>
      <c r="E3198" s="124" t="s">
        <v>166</v>
      </c>
      <c r="F3198" s="125" t="s">
        <v>17281</v>
      </c>
      <c r="G3198" s="126" t="s">
        <v>17282</v>
      </c>
    </row>
    <row r="3199" spans="1:7" hidden="1" x14ac:dyDescent="0.35">
      <c r="A3199" s="103" t="s">
        <v>17284</v>
      </c>
      <c r="B3199" s="122" t="s">
        <v>249</v>
      </c>
      <c r="C3199" s="117" t="s">
        <v>70</v>
      </c>
      <c r="D3199" s="123" t="s">
        <v>930</v>
      </c>
      <c r="E3199" s="124" t="s">
        <v>213</v>
      </c>
      <c r="F3199" s="125" t="s">
        <v>17285</v>
      </c>
      <c r="G3199" s="126" t="s">
        <v>17286</v>
      </c>
    </row>
    <row r="3200" spans="1:7" hidden="1" x14ac:dyDescent="0.35">
      <c r="A3200" s="103" t="s">
        <v>17288</v>
      </c>
      <c r="B3200" s="122" t="s">
        <v>249</v>
      </c>
      <c r="C3200" s="117" t="s">
        <v>70</v>
      </c>
      <c r="D3200" s="123" t="s">
        <v>930</v>
      </c>
      <c r="E3200" s="124" t="s">
        <v>1627</v>
      </c>
      <c r="F3200" s="125" t="s">
        <v>17289</v>
      </c>
      <c r="G3200" s="126" t="s">
        <v>17290</v>
      </c>
    </row>
    <row r="3201" spans="1:7" hidden="1" x14ac:dyDescent="0.35">
      <c r="A3201" s="103" t="s">
        <v>17292</v>
      </c>
      <c r="B3201" s="122" t="s">
        <v>249</v>
      </c>
      <c r="C3201" s="117" t="s">
        <v>70</v>
      </c>
      <c r="D3201" s="123" t="s">
        <v>930</v>
      </c>
      <c r="E3201" s="124" t="s">
        <v>217</v>
      </c>
      <c r="F3201" s="125" t="s">
        <v>17293</v>
      </c>
      <c r="G3201" s="126" t="s">
        <v>17294</v>
      </c>
    </row>
    <row r="3202" spans="1:7" hidden="1" x14ac:dyDescent="0.35">
      <c r="A3202" s="103" t="s">
        <v>17295</v>
      </c>
      <c r="B3202" s="122" t="s">
        <v>249</v>
      </c>
      <c r="C3202" s="117" t="s">
        <v>70</v>
      </c>
      <c r="D3202" s="123" t="s">
        <v>930</v>
      </c>
      <c r="E3202" s="124" t="s">
        <v>1013</v>
      </c>
      <c r="F3202" s="125" t="s">
        <v>17296</v>
      </c>
      <c r="G3202" s="126" t="s">
        <v>17297</v>
      </c>
    </row>
    <row r="3203" spans="1:7" hidden="1" x14ac:dyDescent="0.35">
      <c r="A3203" s="103" t="s">
        <v>17299</v>
      </c>
      <c r="B3203" s="122" t="s">
        <v>249</v>
      </c>
      <c r="C3203" s="117" t="s">
        <v>70</v>
      </c>
      <c r="D3203" s="123" t="s">
        <v>930</v>
      </c>
      <c r="E3203" s="124" t="s">
        <v>47</v>
      </c>
      <c r="F3203" s="125" t="s">
        <v>17300</v>
      </c>
      <c r="G3203" s="126" t="s">
        <v>17301</v>
      </c>
    </row>
    <row r="3204" spans="1:7" hidden="1" x14ac:dyDescent="0.35">
      <c r="A3204" s="103" t="s">
        <v>17302</v>
      </c>
      <c r="B3204" s="122" t="s">
        <v>249</v>
      </c>
      <c r="C3204" s="117" t="s">
        <v>70</v>
      </c>
      <c r="D3204" s="123" t="s">
        <v>930</v>
      </c>
      <c r="E3204" s="124" t="s">
        <v>2379</v>
      </c>
      <c r="F3204" s="125" t="s">
        <v>17303</v>
      </c>
      <c r="G3204" s="126" t="s">
        <v>17304</v>
      </c>
    </row>
    <row r="3205" spans="1:7" hidden="1" x14ac:dyDescent="0.35">
      <c r="A3205" s="103" t="s">
        <v>17306</v>
      </c>
      <c r="B3205" s="122" t="s">
        <v>249</v>
      </c>
      <c r="C3205" s="117" t="s">
        <v>70</v>
      </c>
      <c r="D3205" s="123" t="s">
        <v>930</v>
      </c>
      <c r="E3205" s="124" t="s">
        <v>51</v>
      </c>
      <c r="F3205" s="125" t="s">
        <v>17307</v>
      </c>
      <c r="G3205" s="126" t="s">
        <v>17308</v>
      </c>
    </row>
    <row r="3206" spans="1:7" hidden="1" x14ac:dyDescent="0.35">
      <c r="A3206" s="103" t="s">
        <v>17309</v>
      </c>
      <c r="B3206" s="122" t="s">
        <v>249</v>
      </c>
      <c r="C3206" s="117" t="s">
        <v>70</v>
      </c>
      <c r="D3206" s="123" t="s">
        <v>930</v>
      </c>
      <c r="E3206" s="124" t="s">
        <v>2044</v>
      </c>
      <c r="F3206" s="125" t="s">
        <v>17310</v>
      </c>
      <c r="G3206" s="126" t="s">
        <v>17311</v>
      </c>
    </row>
    <row r="3207" spans="1:7" hidden="1" x14ac:dyDescent="0.35">
      <c r="A3207" s="103" t="s">
        <v>17312</v>
      </c>
      <c r="B3207" s="122" t="s">
        <v>249</v>
      </c>
      <c r="C3207" s="117" t="s">
        <v>70</v>
      </c>
      <c r="D3207" s="123" t="s">
        <v>930</v>
      </c>
      <c r="E3207" s="124" t="s">
        <v>1066</v>
      </c>
      <c r="F3207" s="125" t="s">
        <v>17313</v>
      </c>
      <c r="G3207" s="126" t="s">
        <v>17314</v>
      </c>
    </row>
    <row r="3208" spans="1:7" hidden="1" x14ac:dyDescent="0.35">
      <c r="A3208" s="103" t="s">
        <v>17315</v>
      </c>
      <c r="B3208" s="122" t="s">
        <v>249</v>
      </c>
      <c r="C3208" s="117" t="s">
        <v>70</v>
      </c>
      <c r="D3208" s="123" t="s">
        <v>930</v>
      </c>
      <c r="E3208" s="124" t="s">
        <v>155</v>
      </c>
      <c r="F3208" s="125" t="s">
        <v>17316</v>
      </c>
      <c r="G3208" s="126" t="s">
        <v>17317</v>
      </c>
    </row>
    <row r="3209" spans="1:7" hidden="1" x14ac:dyDescent="0.35">
      <c r="A3209" s="103" t="s">
        <v>17318</v>
      </c>
      <c r="B3209" s="122" t="s">
        <v>249</v>
      </c>
      <c r="C3209" s="117" t="s">
        <v>70</v>
      </c>
      <c r="D3209" s="123" t="s">
        <v>930</v>
      </c>
      <c r="E3209" s="124" t="s">
        <v>2358</v>
      </c>
      <c r="F3209" s="125" t="s">
        <v>17319</v>
      </c>
      <c r="G3209" s="126" t="s">
        <v>17320</v>
      </c>
    </row>
    <row r="3210" spans="1:7" hidden="1" x14ac:dyDescent="0.35">
      <c r="A3210" s="103" t="s">
        <v>17322</v>
      </c>
      <c r="B3210" s="122" t="s">
        <v>249</v>
      </c>
      <c r="C3210" s="117" t="s">
        <v>70</v>
      </c>
      <c r="D3210" s="123" t="s">
        <v>930</v>
      </c>
      <c r="E3210" s="124" t="s">
        <v>173</v>
      </c>
      <c r="F3210" s="125" t="s">
        <v>17323</v>
      </c>
      <c r="G3210" s="126" t="s">
        <v>17324</v>
      </c>
    </row>
    <row r="3211" spans="1:7" hidden="1" x14ac:dyDescent="0.35">
      <c r="A3211" s="103" t="s">
        <v>17326</v>
      </c>
      <c r="B3211" s="122" t="s">
        <v>249</v>
      </c>
      <c r="C3211" s="117" t="s">
        <v>70</v>
      </c>
      <c r="D3211" s="123" t="s">
        <v>930</v>
      </c>
      <c r="E3211" s="124" t="s">
        <v>366</v>
      </c>
      <c r="F3211" s="125" t="s">
        <v>17327</v>
      </c>
      <c r="G3211" s="126" t="s">
        <v>17328</v>
      </c>
    </row>
    <row r="3212" spans="1:7" hidden="1" x14ac:dyDescent="0.35">
      <c r="A3212" s="103" t="s">
        <v>17330</v>
      </c>
      <c r="B3212" s="122" t="s">
        <v>249</v>
      </c>
      <c r="C3212" s="117" t="s">
        <v>70</v>
      </c>
      <c r="D3212" s="123" t="s">
        <v>930</v>
      </c>
      <c r="E3212" s="124" t="s">
        <v>856</v>
      </c>
      <c r="F3212" s="125" t="s">
        <v>17331</v>
      </c>
      <c r="G3212" s="126" t="s">
        <v>17332</v>
      </c>
    </row>
    <row r="3213" spans="1:7" hidden="1" x14ac:dyDescent="0.35">
      <c r="A3213" s="103" t="s">
        <v>17334</v>
      </c>
      <c r="B3213" s="122" t="s">
        <v>249</v>
      </c>
      <c r="C3213" s="117" t="s">
        <v>70</v>
      </c>
      <c r="D3213" s="123" t="s">
        <v>930</v>
      </c>
      <c r="E3213" s="124" t="s">
        <v>234</v>
      </c>
      <c r="F3213" s="125" t="s">
        <v>17335</v>
      </c>
      <c r="G3213" s="126" t="s">
        <v>17336</v>
      </c>
    </row>
    <row r="3214" spans="1:7" hidden="1" x14ac:dyDescent="0.35">
      <c r="A3214" s="103" t="s">
        <v>17338</v>
      </c>
      <c r="B3214" s="122" t="s">
        <v>249</v>
      </c>
      <c r="C3214" s="117" t="s">
        <v>70</v>
      </c>
      <c r="D3214" s="123" t="s">
        <v>930</v>
      </c>
      <c r="E3214" s="124" t="s">
        <v>947</v>
      </c>
      <c r="F3214" s="125" t="s">
        <v>17339</v>
      </c>
      <c r="G3214" s="126" t="s">
        <v>17340</v>
      </c>
    </row>
    <row r="3215" spans="1:7" hidden="1" x14ac:dyDescent="0.35">
      <c r="A3215" s="103" t="s">
        <v>17342</v>
      </c>
      <c r="B3215" s="122" t="s">
        <v>249</v>
      </c>
      <c r="C3215" s="117" t="s">
        <v>70</v>
      </c>
      <c r="D3215" s="123" t="s">
        <v>930</v>
      </c>
      <c r="E3215" s="124" t="s">
        <v>2002</v>
      </c>
      <c r="F3215" s="125" t="s">
        <v>17343</v>
      </c>
      <c r="G3215" s="126" t="s">
        <v>17344</v>
      </c>
    </row>
    <row r="3216" spans="1:7" hidden="1" x14ac:dyDescent="0.35">
      <c r="A3216" s="103" t="s">
        <v>17346</v>
      </c>
      <c r="B3216" s="111" t="s">
        <v>249</v>
      </c>
      <c r="C3216" s="117" t="s">
        <v>70</v>
      </c>
      <c r="D3216" s="118" t="s">
        <v>985</v>
      </c>
      <c r="E3216" s="119"/>
      <c r="F3216" s="120" t="s">
        <v>17347</v>
      </c>
      <c r="G3216" s="121" t="s">
        <v>17348</v>
      </c>
    </row>
    <row r="3217" spans="1:7" hidden="1" x14ac:dyDescent="0.35">
      <c r="A3217" s="103" t="s">
        <v>17349</v>
      </c>
      <c r="B3217" s="122" t="s">
        <v>249</v>
      </c>
      <c r="C3217" s="117" t="s">
        <v>70</v>
      </c>
      <c r="D3217" s="123" t="s">
        <v>985</v>
      </c>
      <c r="E3217" s="124" t="s">
        <v>34</v>
      </c>
      <c r="F3217" s="125" t="s">
        <v>17350</v>
      </c>
      <c r="G3217" s="126" t="s">
        <v>17351</v>
      </c>
    </row>
    <row r="3218" spans="1:7" hidden="1" x14ac:dyDescent="0.35">
      <c r="A3218" s="103" t="s">
        <v>17353</v>
      </c>
      <c r="B3218" s="122" t="s">
        <v>249</v>
      </c>
      <c r="C3218" s="117" t="s">
        <v>70</v>
      </c>
      <c r="D3218" s="123" t="s">
        <v>985</v>
      </c>
      <c r="E3218" s="124" t="s">
        <v>325</v>
      </c>
      <c r="F3218" s="125" t="s">
        <v>17354</v>
      </c>
      <c r="G3218" s="126" t="s">
        <v>17355</v>
      </c>
    </row>
    <row r="3219" spans="1:7" hidden="1" x14ac:dyDescent="0.35">
      <c r="A3219" s="103" t="s">
        <v>17357</v>
      </c>
      <c r="B3219" s="122" t="s">
        <v>249</v>
      </c>
      <c r="C3219" s="117" t="s">
        <v>70</v>
      </c>
      <c r="D3219" s="123" t="s">
        <v>985</v>
      </c>
      <c r="E3219" s="124" t="s">
        <v>612</v>
      </c>
      <c r="F3219" s="125" t="s">
        <v>17358</v>
      </c>
      <c r="G3219" s="126" t="s">
        <v>17359</v>
      </c>
    </row>
    <row r="3220" spans="1:7" hidden="1" x14ac:dyDescent="0.35">
      <c r="A3220" s="103" t="s">
        <v>17361</v>
      </c>
      <c r="B3220" s="122" t="s">
        <v>249</v>
      </c>
      <c r="C3220" s="117" t="s">
        <v>70</v>
      </c>
      <c r="D3220" s="123" t="s">
        <v>985</v>
      </c>
      <c r="E3220" s="124" t="s">
        <v>58</v>
      </c>
      <c r="F3220" s="125" t="s">
        <v>17362</v>
      </c>
      <c r="G3220" s="126" t="s">
        <v>17363</v>
      </c>
    </row>
    <row r="3221" spans="1:7" hidden="1" x14ac:dyDescent="0.35">
      <c r="A3221" s="103" t="s">
        <v>17365</v>
      </c>
      <c r="B3221" s="122" t="s">
        <v>249</v>
      </c>
      <c r="C3221" s="117" t="s">
        <v>70</v>
      </c>
      <c r="D3221" s="123" t="s">
        <v>985</v>
      </c>
      <c r="E3221" s="124" t="s">
        <v>481</v>
      </c>
      <c r="F3221" s="125" t="s">
        <v>17366</v>
      </c>
      <c r="G3221" s="126" t="s">
        <v>17367</v>
      </c>
    </row>
    <row r="3222" spans="1:7" hidden="1" x14ac:dyDescent="0.35">
      <c r="A3222" s="103" t="s">
        <v>17369</v>
      </c>
      <c r="B3222" s="122" t="s">
        <v>249</v>
      </c>
      <c r="C3222" s="117" t="s">
        <v>70</v>
      </c>
      <c r="D3222" s="123" t="s">
        <v>985</v>
      </c>
      <c r="E3222" s="124" t="s">
        <v>1084</v>
      </c>
      <c r="F3222" s="125" t="s">
        <v>17370</v>
      </c>
      <c r="G3222" s="126" t="s">
        <v>17371</v>
      </c>
    </row>
    <row r="3223" spans="1:7" hidden="1" x14ac:dyDescent="0.35">
      <c r="A3223" s="103" t="s">
        <v>17373</v>
      </c>
      <c r="B3223" s="122" t="s">
        <v>249</v>
      </c>
      <c r="C3223" s="117" t="s">
        <v>70</v>
      </c>
      <c r="D3223" s="123" t="s">
        <v>985</v>
      </c>
      <c r="E3223" s="124" t="s">
        <v>108</v>
      </c>
      <c r="F3223" s="125" t="s">
        <v>17374</v>
      </c>
      <c r="G3223" s="126" t="s">
        <v>17375</v>
      </c>
    </row>
    <row r="3224" spans="1:7" hidden="1" x14ac:dyDescent="0.35">
      <c r="A3224" s="103" t="s">
        <v>17377</v>
      </c>
      <c r="B3224" s="122" t="s">
        <v>249</v>
      </c>
      <c r="C3224" s="117" t="s">
        <v>70</v>
      </c>
      <c r="D3224" s="123" t="s">
        <v>985</v>
      </c>
      <c r="E3224" s="124" t="s">
        <v>112</v>
      </c>
      <c r="F3224" s="125" t="s">
        <v>17378</v>
      </c>
      <c r="G3224" s="126" t="s">
        <v>17379</v>
      </c>
    </row>
    <row r="3225" spans="1:7" hidden="1" x14ac:dyDescent="0.35">
      <c r="A3225" s="103" t="s">
        <v>17381</v>
      </c>
      <c r="B3225" s="122" t="s">
        <v>249</v>
      </c>
      <c r="C3225" s="117" t="s">
        <v>70</v>
      </c>
      <c r="D3225" s="123" t="s">
        <v>985</v>
      </c>
      <c r="E3225" s="124" t="s">
        <v>1029</v>
      </c>
      <c r="F3225" s="125" t="s">
        <v>17382</v>
      </c>
      <c r="G3225" s="126" t="s">
        <v>17383</v>
      </c>
    </row>
    <row r="3226" spans="1:7" hidden="1" x14ac:dyDescent="0.35">
      <c r="A3226" s="103" t="s">
        <v>17385</v>
      </c>
      <c r="B3226" s="122" t="s">
        <v>249</v>
      </c>
      <c r="C3226" s="117" t="s">
        <v>70</v>
      </c>
      <c r="D3226" s="123" t="s">
        <v>985</v>
      </c>
      <c r="E3226" s="124" t="s">
        <v>403</v>
      </c>
      <c r="F3226" s="125" t="s">
        <v>17386</v>
      </c>
      <c r="G3226" s="126" t="s">
        <v>17387</v>
      </c>
    </row>
    <row r="3227" spans="1:7" hidden="1" x14ac:dyDescent="0.35">
      <c r="A3227" s="103" t="s">
        <v>17388</v>
      </c>
      <c r="B3227" s="122" t="s">
        <v>249</v>
      </c>
      <c r="C3227" s="117" t="s">
        <v>70</v>
      </c>
      <c r="D3227" s="123" t="s">
        <v>985</v>
      </c>
      <c r="E3227" s="124" t="s">
        <v>185</v>
      </c>
      <c r="F3227" s="125" t="s">
        <v>17389</v>
      </c>
      <c r="G3227" s="126" t="s">
        <v>17390</v>
      </c>
    </row>
    <row r="3228" spans="1:7" hidden="1" x14ac:dyDescent="0.35">
      <c r="A3228" s="103" t="s">
        <v>17392</v>
      </c>
      <c r="B3228" s="122" t="s">
        <v>249</v>
      </c>
      <c r="C3228" s="117" t="s">
        <v>70</v>
      </c>
      <c r="D3228" s="123" t="s">
        <v>985</v>
      </c>
      <c r="E3228" s="124" t="s">
        <v>147</v>
      </c>
      <c r="F3228" s="125" t="s">
        <v>17393</v>
      </c>
      <c r="G3228" s="126" t="s">
        <v>17394</v>
      </c>
    </row>
    <row r="3229" spans="1:7" hidden="1" x14ac:dyDescent="0.35">
      <c r="A3229" s="103" t="s">
        <v>17396</v>
      </c>
      <c r="B3229" s="122" t="s">
        <v>249</v>
      </c>
      <c r="C3229" s="117" t="s">
        <v>70</v>
      </c>
      <c r="D3229" s="123" t="s">
        <v>985</v>
      </c>
      <c r="E3229" s="124" t="s">
        <v>213</v>
      </c>
      <c r="F3229" s="125" t="s">
        <v>17397</v>
      </c>
      <c r="G3229" s="126" t="s">
        <v>17398</v>
      </c>
    </row>
    <row r="3230" spans="1:7" hidden="1" x14ac:dyDescent="0.35">
      <c r="A3230" s="103" t="s">
        <v>17400</v>
      </c>
      <c r="B3230" s="122" t="s">
        <v>249</v>
      </c>
      <c r="C3230" s="117" t="s">
        <v>70</v>
      </c>
      <c r="D3230" s="123" t="s">
        <v>985</v>
      </c>
      <c r="E3230" s="124" t="s">
        <v>1176</v>
      </c>
      <c r="F3230" s="125" t="s">
        <v>17401</v>
      </c>
      <c r="G3230" s="126" t="s">
        <v>17402</v>
      </c>
    </row>
    <row r="3231" spans="1:7" hidden="1" x14ac:dyDescent="0.35">
      <c r="A3231" s="103" t="s">
        <v>17404</v>
      </c>
      <c r="B3231" s="122" t="s">
        <v>249</v>
      </c>
      <c r="C3231" s="117" t="s">
        <v>70</v>
      </c>
      <c r="D3231" s="123" t="s">
        <v>985</v>
      </c>
      <c r="E3231" s="124" t="s">
        <v>1066</v>
      </c>
      <c r="F3231" s="125" t="s">
        <v>17405</v>
      </c>
      <c r="G3231" s="126" t="s">
        <v>17406</v>
      </c>
    </row>
    <row r="3232" spans="1:7" hidden="1" x14ac:dyDescent="0.35">
      <c r="A3232" s="103" t="s">
        <v>17408</v>
      </c>
      <c r="B3232" s="122" t="s">
        <v>249</v>
      </c>
      <c r="C3232" s="117" t="s">
        <v>70</v>
      </c>
      <c r="D3232" s="123" t="s">
        <v>985</v>
      </c>
      <c r="E3232" s="124" t="s">
        <v>319</v>
      </c>
      <c r="F3232" s="125" t="s">
        <v>17409</v>
      </c>
      <c r="G3232" s="126" t="s">
        <v>17410</v>
      </c>
    </row>
    <row r="3233" spans="1:7" hidden="1" x14ac:dyDescent="0.35">
      <c r="A3233" s="103" t="s">
        <v>17412</v>
      </c>
      <c r="B3233" s="122" t="s">
        <v>249</v>
      </c>
      <c r="C3233" s="117" t="s">
        <v>70</v>
      </c>
      <c r="D3233" s="123" t="s">
        <v>985</v>
      </c>
      <c r="E3233" s="124" t="s">
        <v>856</v>
      </c>
      <c r="F3233" s="125" t="s">
        <v>17413</v>
      </c>
      <c r="G3233" s="126" t="s">
        <v>17414</v>
      </c>
    </row>
    <row r="3234" spans="1:7" hidden="1" x14ac:dyDescent="0.35">
      <c r="A3234" s="103" t="s">
        <v>17416</v>
      </c>
      <c r="B3234" s="111" t="s">
        <v>249</v>
      </c>
      <c r="C3234" s="117" t="s">
        <v>70</v>
      </c>
      <c r="D3234" s="118" t="s">
        <v>155</v>
      </c>
      <c r="E3234" s="119"/>
      <c r="F3234" s="120" t="s">
        <v>17417</v>
      </c>
      <c r="G3234" s="121" t="s">
        <v>17418</v>
      </c>
    </row>
    <row r="3235" spans="1:7" hidden="1" x14ac:dyDescent="0.35">
      <c r="A3235" s="103" t="s">
        <v>17419</v>
      </c>
      <c r="B3235" s="122" t="s">
        <v>249</v>
      </c>
      <c r="C3235" s="117" t="s">
        <v>70</v>
      </c>
      <c r="D3235" s="123" t="s">
        <v>155</v>
      </c>
      <c r="E3235" s="124" t="s">
        <v>658</v>
      </c>
      <c r="F3235" s="125" t="s">
        <v>17420</v>
      </c>
      <c r="G3235" s="126" t="s">
        <v>17421</v>
      </c>
    </row>
    <row r="3236" spans="1:7" hidden="1" x14ac:dyDescent="0.35">
      <c r="A3236" s="103" t="s">
        <v>17423</v>
      </c>
      <c r="B3236" s="122" t="s">
        <v>249</v>
      </c>
      <c r="C3236" s="117" t="s">
        <v>70</v>
      </c>
      <c r="D3236" s="123" t="s">
        <v>155</v>
      </c>
      <c r="E3236" s="124" t="s">
        <v>116</v>
      </c>
      <c r="F3236" s="125" t="s">
        <v>17424</v>
      </c>
      <c r="G3236" s="126" t="s">
        <v>17425</v>
      </c>
    </row>
    <row r="3237" spans="1:7" hidden="1" x14ac:dyDescent="0.35">
      <c r="A3237" s="103" t="s">
        <v>17427</v>
      </c>
      <c r="B3237" s="122" t="s">
        <v>249</v>
      </c>
      <c r="C3237" s="117" t="s">
        <v>70</v>
      </c>
      <c r="D3237" s="123" t="s">
        <v>155</v>
      </c>
      <c r="E3237" s="124" t="s">
        <v>592</v>
      </c>
      <c r="F3237" s="125" t="s">
        <v>17428</v>
      </c>
      <c r="G3237" s="126" t="s">
        <v>17429</v>
      </c>
    </row>
    <row r="3238" spans="1:7" hidden="1" x14ac:dyDescent="0.35">
      <c r="A3238" s="103" t="s">
        <v>17431</v>
      </c>
      <c r="B3238" s="122" t="s">
        <v>249</v>
      </c>
      <c r="C3238" s="117" t="s">
        <v>70</v>
      </c>
      <c r="D3238" s="123" t="s">
        <v>155</v>
      </c>
      <c r="E3238" s="124" t="s">
        <v>34</v>
      </c>
      <c r="F3238" s="125" t="s">
        <v>17432</v>
      </c>
      <c r="G3238" s="126" t="s">
        <v>17433</v>
      </c>
    </row>
    <row r="3239" spans="1:7" hidden="1" x14ac:dyDescent="0.35">
      <c r="A3239" s="103" t="s">
        <v>17434</v>
      </c>
      <c r="B3239" s="122" t="s">
        <v>249</v>
      </c>
      <c r="C3239" s="117" t="s">
        <v>70</v>
      </c>
      <c r="D3239" s="123" t="s">
        <v>155</v>
      </c>
      <c r="E3239" s="124" t="s">
        <v>332</v>
      </c>
      <c r="F3239" s="125" t="s">
        <v>17435</v>
      </c>
      <c r="G3239" s="126" t="s">
        <v>17436</v>
      </c>
    </row>
    <row r="3240" spans="1:7" hidden="1" x14ac:dyDescent="0.35">
      <c r="A3240" s="103" t="s">
        <v>17438</v>
      </c>
      <c r="B3240" s="122" t="s">
        <v>249</v>
      </c>
      <c r="C3240" s="117" t="s">
        <v>70</v>
      </c>
      <c r="D3240" s="123" t="s">
        <v>155</v>
      </c>
      <c r="E3240" s="124" t="s">
        <v>100</v>
      </c>
      <c r="F3240" s="125" t="s">
        <v>17439</v>
      </c>
      <c r="G3240" s="126" t="s">
        <v>17440</v>
      </c>
    </row>
    <row r="3241" spans="1:7" hidden="1" x14ac:dyDescent="0.35">
      <c r="A3241" s="103" t="s">
        <v>17441</v>
      </c>
      <c r="B3241" s="122" t="s">
        <v>249</v>
      </c>
      <c r="C3241" s="117" t="s">
        <v>70</v>
      </c>
      <c r="D3241" s="123" t="s">
        <v>155</v>
      </c>
      <c r="E3241" s="124" t="s">
        <v>1084</v>
      </c>
      <c r="F3241" s="125" t="s">
        <v>17442</v>
      </c>
      <c r="G3241" s="126" t="s">
        <v>17443</v>
      </c>
    </row>
    <row r="3242" spans="1:7" hidden="1" x14ac:dyDescent="0.35">
      <c r="A3242" s="103" t="s">
        <v>17445</v>
      </c>
      <c r="B3242" s="122" t="s">
        <v>249</v>
      </c>
      <c r="C3242" s="117" t="s">
        <v>70</v>
      </c>
      <c r="D3242" s="123" t="s">
        <v>155</v>
      </c>
      <c r="E3242" s="124" t="s">
        <v>670</v>
      </c>
      <c r="F3242" s="125" t="s">
        <v>17446</v>
      </c>
      <c r="G3242" s="126" t="s">
        <v>17447</v>
      </c>
    </row>
    <row r="3243" spans="1:7" hidden="1" x14ac:dyDescent="0.35">
      <c r="A3243" s="103" t="s">
        <v>17448</v>
      </c>
      <c r="B3243" s="122" t="s">
        <v>249</v>
      </c>
      <c r="C3243" s="117" t="s">
        <v>70</v>
      </c>
      <c r="D3243" s="123" t="s">
        <v>155</v>
      </c>
      <c r="E3243" s="124" t="s">
        <v>132</v>
      </c>
      <c r="F3243" s="125" t="s">
        <v>17449</v>
      </c>
      <c r="G3243" s="126" t="s">
        <v>17450</v>
      </c>
    </row>
    <row r="3244" spans="1:7" hidden="1" x14ac:dyDescent="0.35">
      <c r="A3244" s="103" t="s">
        <v>17452</v>
      </c>
      <c r="B3244" s="122" t="s">
        <v>249</v>
      </c>
      <c r="C3244" s="117" t="s">
        <v>70</v>
      </c>
      <c r="D3244" s="123" t="s">
        <v>155</v>
      </c>
      <c r="E3244" s="124" t="s">
        <v>66</v>
      </c>
      <c r="F3244" s="125" t="s">
        <v>17453</v>
      </c>
      <c r="G3244" s="126" t="s">
        <v>17454</v>
      </c>
    </row>
    <row r="3245" spans="1:7" hidden="1" x14ac:dyDescent="0.35">
      <c r="A3245" s="103" t="s">
        <v>17455</v>
      </c>
      <c r="B3245" s="122" t="s">
        <v>249</v>
      </c>
      <c r="C3245" s="117" t="s">
        <v>70</v>
      </c>
      <c r="D3245" s="123" t="s">
        <v>155</v>
      </c>
      <c r="E3245" s="124" t="s">
        <v>249</v>
      </c>
      <c r="F3245" s="125" t="s">
        <v>17456</v>
      </c>
      <c r="G3245" s="126" t="s">
        <v>17457</v>
      </c>
    </row>
    <row r="3246" spans="1:7" hidden="1" x14ac:dyDescent="0.35">
      <c r="A3246" s="103" t="s">
        <v>17459</v>
      </c>
      <c r="B3246" s="122" t="s">
        <v>249</v>
      </c>
      <c r="C3246" s="117" t="s">
        <v>70</v>
      </c>
      <c r="D3246" s="123" t="s">
        <v>155</v>
      </c>
      <c r="E3246" s="124" t="s">
        <v>399</v>
      </c>
      <c r="F3246" s="125" t="s">
        <v>17460</v>
      </c>
      <c r="G3246" s="126" t="s">
        <v>17461</v>
      </c>
    </row>
    <row r="3247" spans="1:7" x14ac:dyDescent="0.35">
      <c r="A3247" s="103" t="s">
        <v>49607</v>
      </c>
      <c r="B3247" s="122" t="s">
        <v>249</v>
      </c>
      <c r="C3247" s="117" t="s">
        <v>70</v>
      </c>
      <c r="D3247" s="123" t="s">
        <v>155</v>
      </c>
      <c r="E3247" s="124" t="s">
        <v>969</v>
      </c>
      <c r="F3247" s="125" t="s">
        <v>50072</v>
      </c>
      <c r="G3247" s="126" t="e">
        <v>#N/A</v>
      </c>
    </row>
    <row r="3248" spans="1:7" x14ac:dyDescent="0.35">
      <c r="A3248" s="103" t="s">
        <v>49608</v>
      </c>
      <c r="B3248" s="122" t="s">
        <v>249</v>
      </c>
      <c r="C3248" s="117" t="s">
        <v>70</v>
      </c>
      <c r="D3248" s="123" t="s">
        <v>155</v>
      </c>
      <c r="E3248" s="124" t="s">
        <v>1591</v>
      </c>
      <c r="F3248" s="125" t="s">
        <v>50073</v>
      </c>
      <c r="G3248" s="126" t="e">
        <v>#N/A</v>
      </c>
    </row>
    <row r="3249" spans="1:7" hidden="1" x14ac:dyDescent="0.35">
      <c r="A3249" s="103" t="s">
        <v>17463</v>
      </c>
      <c r="B3249" s="122" t="s">
        <v>249</v>
      </c>
      <c r="C3249" s="117" t="s">
        <v>70</v>
      </c>
      <c r="D3249" s="123" t="s">
        <v>155</v>
      </c>
      <c r="E3249" s="124" t="s">
        <v>403</v>
      </c>
      <c r="F3249" s="125" t="s">
        <v>17464</v>
      </c>
      <c r="G3249" s="126" t="s">
        <v>17465</v>
      </c>
    </row>
    <row r="3250" spans="1:7" hidden="1" x14ac:dyDescent="0.35">
      <c r="A3250" s="103" t="s">
        <v>17467</v>
      </c>
      <c r="B3250" s="122" t="s">
        <v>249</v>
      </c>
      <c r="C3250" s="117" t="s">
        <v>70</v>
      </c>
      <c r="D3250" s="123" t="s">
        <v>155</v>
      </c>
      <c r="E3250" s="124" t="s">
        <v>494</v>
      </c>
      <c r="F3250" s="125" t="s">
        <v>17468</v>
      </c>
      <c r="G3250" s="126" t="s">
        <v>17469</v>
      </c>
    </row>
    <row r="3251" spans="1:7" hidden="1" x14ac:dyDescent="0.35">
      <c r="A3251" s="103" t="s">
        <v>17471</v>
      </c>
      <c r="B3251" s="122" t="s">
        <v>249</v>
      </c>
      <c r="C3251" s="117" t="s">
        <v>70</v>
      </c>
      <c r="D3251" s="123" t="s">
        <v>155</v>
      </c>
      <c r="E3251" s="124" t="s">
        <v>268</v>
      </c>
      <c r="F3251" s="125" t="s">
        <v>17472</v>
      </c>
      <c r="G3251" s="126" t="s">
        <v>17473</v>
      </c>
    </row>
    <row r="3252" spans="1:7" hidden="1" x14ac:dyDescent="0.35">
      <c r="A3252" s="103" t="s">
        <v>17475</v>
      </c>
      <c r="B3252" s="122" t="s">
        <v>249</v>
      </c>
      <c r="C3252" s="117" t="s">
        <v>70</v>
      </c>
      <c r="D3252" s="123" t="s">
        <v>155</v>
      </c>
      <c r="E3252" s="124" t="s">
        <v>199</v>
      </c>
      <c r="F3252" s="125" t="s">
        <v>17476</v>
      </c>
      <c r="G3252" s="126" t="s">
        <v>17477</v>
      </c>
    </row>
    <row r="3253" spans="1:7" hidden="1" x14ac:dyDescent="0.35">
      <c r="A3253" s="103" t="s">
        <v>17478</v>
      </c>
      <c r="B3253" s="122" t="s">
        <v>249</v>
      </c>
      <c r="C3253" s="117" t="s">
        <v>70</v>
      </c>
      <c r="D3253" s="123" t="s">
        <v>155</v>
      </c>
      <c r="E3253" s="124" t="s">
        <v>147</v>
      </c>
      <c r="F3253" s="125" t="s">
        <v>17479</v>
      </c>
      <c r="G3253" s="126" t="s">
        <v>17480</v>
      </c>
    </row>
    <row r="3254" spans="1:7" hidden="1" x14ac:dyDescent="0.35">
      <c r="A3254" s="103" t="s">
        <v>17482</v>
      </c>
      <c r="B3254" s="122" t="s">
        <v>249</v>
      </c>
      <c r="C3254" s="117" t="s">
        <v>70</v>
      </c>
      <c r="D3254" s="123" t="s">
        <v>155</v>
      </c>
      <c r="E3254" s="124" t="s">
        <v>74</v>
      </c>
      <c r="F3254" s="125" t="s">
        <v>17483</v>
      </c>
      <c r="G3254" s="126" t="s">
        <v>17484</v>
      </c>
    </row>
    <row r="3255" spans="1:7" hidden="1" x14ac:dyDescent="0.35">
      <c r="A3255" s="103" t="s">
        <v>17485</v>
      </c>
      <c r="B3255" s="122" t="s">
        <v>249</v>
      </c>
      <c r="C3255" s="117" t="s">
        <v>70</v>
      </c>
      <c r="D3255" s="123" t="s">
        <v>155</v>
      </c>
      <c r="E3255" s="124" t="s">
        <v>878</v>
      </c>
      <c r="F3255" s="125" t="s">
        <v>17486</v>
      </c>
      <c r="G3255" s="126" t="s">
        <v>17487</v>
      </c>
    </row>
    <row r="3256" spans="1:7" hidden="1" x14ac:dyDescent="0.35">
      <c r="A3256" s="103" t="s">
        <v>17489</v>
      </c>
      <c r="B3256" s="122" t="s">
        <v>249</v>
      </c>
      <c r="C3256" s="117" t="s">
        <v>70</v>
      </c>
      <c r="D3256" s="123" t="s">
        <v>155</v>
      </c>
      <c r="E3256" s="124" t="s">
        <v>82</v>
      </c>
      <c r="F3256" s="125" t="s">
        <v>17490</v>
      </c>
      <c r="G3256" s="126" t="s">
        <v>17491</v>
      </c>
    </row>
    <row r="3257" spans="1:7" hidden="1" x14ac:dyDescent="0.35">
      <c r="A3257" s="103" t="s">
        <v>17493</v>
      </c>
      <c r="B3257" s="122" t="s">
        <v>249</v>
      </c>
      <c r="C3257" s="117" t="s">
        <v>70</v>
      </c>
      <c r="D3257" s="123" t="s">
        <v>155</v>
      </c>
      <c r="E3257" s="124" t="s">
        <v>166</v>
      </c>
      <c r="F3257" s="125" t="s">
        <v>17494</v>
      </c>
      <c r="G3257" s="126" t="s">
        <v>17495</v>
      </c>
    </row>
    <row r="3258" spans="1:7" hidden="1" x14ac:dyDescent="0.35">
      <c r="A3258" s="103" t="s">
        <v>17497</v>
      </c>
      <c r="B3258" s="122" t="s">
        <v>249</v>
      </c>
      <c r="C3258" s="117" t="s">
        <v>70</v>
      </c>
      <c r="D3258" s="123" t="s">
        <v>155</v>
      </c>
      <c r="E3258" s="124" t="s">
        <v>213</v>
      </c>
      <c r="F3258" s="125" t="s">
        <v>17498</v>
      </c>
      <c r="G3258" s="126" t="s">
        <v>17499</v>
      </c>
    </row>
    <row r="3259" spans="1:7" hidden="1" x14ac:dyDescent="0.35">
      <c r="A3259" s="103" t="s">
        <v>17500</v>
      </c>
      <c r="B3259" s="122" t="s">
        <v>249</v>
      </c>
      <c r="C3259" s="117" t="s">
        <v>70</v>
      </c>
      <c r="D3259" s="123" t="s">
        <v>155</v>
      </c>
      <c r="E3259" s="124" t="s">
        <v>1176</v>
      </c>
      <c r="F3259" s="125" t="s">
        <v>17501</v>
      </c>
      <c r="G3259" s="126" t="s">
        <v>17502</v>
      </c>
    </row>
    <row r="3260" spans="1:7" hidden="1" x14ac:dyDescent="0.35">
      <c r="A3260" s="103" t="s">
        <v>17503</v>
      </c>
      <c r="B3260" s="122" t="s">
        <v>249</v>
      </c>
      <c r="C3260" s="117" t="s">
        <v>70</v>
      </c>
      <c r="D3260" s="123" t="s">
        <v>155</v>
      </c>
      <c r="E3260" s="124" t="s">
        <v>1032</v>
      </c>
      <c r="F3260" s="125" t="s">
        <v>17504</v>
      </c>
      <c r="G3260" s="126" t="s">
        <v>17505</v>
      </c>
    </row>
    <row r="3261" spans="1:7" hidden="1" x14ac:dyDescent="0.35">
      <c r="A3261" s="103" t="s">
        <v>17507</v>
      </c>
      <c r="B3261" s="122" t="s">
        <v>249</v>
      </c>
      <c r="C3261" s="117" t="s">
        <v>70</v>
      </c>
      <c r="D3261" s="123" t="s">
        <v>155</v>
      </c>
      <c r="E3261" s="124" t="s">
        <v>47</v>
      </c>
      <c r="F3261" s="125" t="s">
        <v>17508</v>
      </c>
      <c r="G3261" s="126" t="s">
        <v>17509</v>
      </c>
    </row>
    <row r="3262" spans="1:7" hidden="1" x14ac:dyDescent="0.35">
      <c r="A3262" s="103" t="s">
        <v>17511</v>
      </c>
      <c r="B3262" s="122" t="s">
        <v>249</v>
      </c>
      <c r="C3262" s="117" t="s">
        <v>70</v>
      </c>
      <c r="D3262" s="123" t="s">
        <v>155</v>
      </c>
      <c r="E3262" s="124" t="s">
        <v>2379</v>
      </c>
      <c r="F3262" s="125" t="s">
        <v>17512</v>
      </c>
      <c r="G3262" s="126" t="s">
        <v>17513</v>
      </c>
    </row>
    <row r="3263" spans="1:7" hidden="1" x14ac:dyDescent="0.35">
      <c r="A3263" s="103" t="s">
        <v>17514</v>
      </c>
      <c r="B3263" s="122" t="s">
        <v>249</v>
      </c>
      <c r="C3263" s="117" t="s">
        <v>70</v>
      </c>
      <c r="D3263" s="123" t="s">
        <v>155</v>
      </c>
      <c r="E3263" s="124" t="s">
        <v>51</v>
      </c>
      <c r="F3263" s="125" t="s">
        <v>17515</v>
      </c>
      <c r="G3263" s="126" t="s">
        <v>17516</v>
      </c>
    </row>
    <row r="3264" spans="1:7" hidden="1" x14ac:dyDescent="0.35">
      <c r="A3264" s="103" t="s">
        <v>17518</v>
      </c>
      <c r="B3264" s="122" t="s">
        <v>249</v>
      </c>
      <c r="C3264" s="117" t="s">
        <v>70</v>
      </c>
      <c r="D3264" s="123" t="s">
        <v>155</v>
      </c>
      <c r="E3264" s="124" t="s">
        <v>366</v>
      </c>
      <c r="F3264" s="125" t="s">
        <v>17519</v>
      </c>
      <c r="G3264" s="126" t="s">
        <v>17520</v>
      </c>
    </row>
    <row r="3265" spans="1:7" hidden="1" x14ac:dyDescent="0.35">
      <c r="A3265" s="103" t="s">
        <v>17522</v>
      </c>
      <c r="B3265" s="122" t="s">
        <v>249</v>
      </c>
      <c r="C3265" s="117" t="s">
        <v>70</v>
      </c>
      <c r="D3265" s="123" t="s">
        <v>155</v>
      </c>
      <c r="E3265" s="124" t="s">
        <v>299</v>
      </c>
      <c r="F3265" s="125" t="s">
        <v>17523</v>
      </c>
      <c r="G3265" s="126" t="s">
        <v>17524</v>
      </c>
    </row>
    <row r="3266" spans="1:7" hidden="1" x14ac:dyDescent="0.35">
      <c r="A3266" s="103" t="s">
        <v>17526</v>
      </c>
      <c r="B3266" s="122" t="s">
        <v>249</v>
      </c>
      <c r="C3266" s="117" t="s">
        <v>70</v>
      </c>
      <c r="D3266" s="123" t="s">
        <v>155</v>
      </c>
      <c r="E3266" s="124" t="s">
        <v>908</v>
      </c>
      <c r="F3266" s="125" t="s">
        <v>17527</v>
      </c>
      <c r="G3266" s="126" t="s">
        <v>17528</v>
      </c>
    </row>
    <row r="3267" spans="1:7" hidden="1" x14ac:dyDescent="0.35">
      <c r="A3267" s="103" t="s">
        <v>17529</v>
      </c>
      <c r="B3267" s="122" t="s">
        <v>249</v>
      </c>
      <c r="C3267" s="117" t="s">
        <v>70</v>
      </c>
      <c r="D3267" s="123" t="s">
        <v>155</v>
      </c>
      <c r="E3267" s="124" t="s">
        <v>856</v>
      </c>
      <c r="F3267" s="125" t="s">
        <v>17530</v>
      </c>
      <c r="G3267" s="126" t="s">
        <v>17531</v>
      </c>
    </row>
    <row r="3268" spans="1:7" hidden="1" x14ac:dyDescent="0.35">
      <c r="A3268" s="103" t="s">
        <v>17533</v>
      </c>
      <c r="B3268" s="122" t="s">
        <v>249</v>
      </c>
      <c r="C3268" s="117" t="s">
        <v>70</v>
      </c>
      <c r="D3268" s="123" t="s">
        <v>155</v>
      </c>
      <c r="E3268" s="124" t="s">
        <v>234</v>
      </c>
      <c r="F3268" s="125" t="s">
        <v>17534</v>
      </c>
      <c r="G3268" s="126" t="s">
        <v>17535</v>
      </c>
    </row>
    <row r="3269" spans="1:7" hidden="1" x14ac:dyDescent="0.35">
      <c r="A3269" s="103" t="s">
        <v>17536</v>
      </c>
      <c r="B3269" s="122" t="s">
        <v>249</v>
      </c>
      <c r="C3269" s="117" t="s">
        <v>70</v>
      </c>
      <c r="D3269" s="123" t="s">
        <v>155</v>
      </c>
      <c r="E3269" s="124" t="s">
        <v>947</v>
      </c>
      <c r="F3269" s="125" t="s">
        <v>17537</v>
      </c>
      <c r="G3269" s="126" t="s">
        <v>17538</v>
      </c>
    </row>
    <row r="3270" spans="1:7" hidden="1" x14ac:dyDescent="0.35">
      <c r="A3270" s="103" t="s">
        <v>17540</v>
      </c>
      <c r="B3270" s="111" t="s">
        <v>249</v>
      </c>
      <c r="C3270" s="117" t="s">
        <v>70</v>
      </c>
      <c r="D3270" s="118" t="s">
        <v>510</v>
      </c>
      <c r="E3270" s="119"/>
      <c r="F3270" s="120" t="s">
        <v>17541</v>
      </c>
      <c r="G3270" s="121" t="s">
        <v>17542</v>
      </c>
    </row>
    <row r="3271" spans="1:7" hidden="1" x14ac:dyDescent="0.35">
      <c r="A3271" s="103" t="s">
        <v>17543</v>
      </c>
      <c r="B3271" s="122" t="s">
        <v>249</v>
      </c>
      <c r="C3271" s="117" t="s">
        <v>70</v>
      </c>
      <c r="D3271" s="123" t="s">
        <v>510</v>
      </c>
      <c r="E3271" s="124" t="s">
        <v>856</v>
      </c>
      <c r="F3271" s="125" t="s">
        <v>17544</v>
      </c>
      <c r="G3271" s="126" t="s">
        <v>17545</v>
      </c>
    </row>
    <row r="3272" spans="1:7" hidden="1" x14ac:dyDescent="0.35">
      <c r="A3272" s="103" t="s">
        <v>17547</v>
      </c>
      <c r="B3272" s="122" t="s">
        <v>249</v>
      </c>
      <c r="C3272" s="117" t="s">
        <v>70</v>
      </c>
      <c r="D3272" s="123" t="s">
        <v>510</v>
      </c>
      <c r="E3272" s="124" t="s">
        <v>234</v>
      </c>
      <c r="F3272" s="125" t="s">
        <v>17548</v>
      </c>
      <c r="G3272" s="126" t="s">
        <v>17549</v>
      </c>
    </row>
    <row r="3273" spans="1:7" hidden="1" x14ac:dyDescent="0.35">
      <c r="A3273" s="103" t="s">
        <v>17550</v>
      </c>
      <c r="B3273" s="122" t="s">
        <v>249</v>
      </c>
      <c r="C3273" s="117" t="s">
        <v>70</v>
      </c>
      <c r="D3273" s="123" t="s">
        <v>510</v>
      </c>
      <c r="E3273" s="124" t="s">
        <v>947</v>
      </c>
      <c r="F3273" s="125" t="s">
        <v>17551</v>
      </c>
      <c r="G3273" s="126" t="s">
        <v>17552</v>
      </c>
    </row>
    <row r="3274" spans="1:7" hidden="1" x14ac:dyDescent="0.35">
      <c r="A3274" s="103" t="s">
        <v>17554</v>
      </c>
      <c r="B3274" s="111" t="s">
        <v>249</v>
      </c>
      <c r="C3274" s="112" t="s">
        <v>1269</v>
      </c>
      <c r="D3274" s="113"/>
      <c r="E3274" s="114"/>
      <c r="F3274" s="115" t="s">
        <v>17555</v>
      </c>
      <c r="G3274" s="116" t="s">
        <v>17556</v>
      </c>
    </row>
    <row r="3275" spans="1:7" hidden="1" x14ac:dyDescent="0.35">
      <c r="A3275" s="103" t="s">
        <v>17557</v>
      </c>
      <c r="B3275" s="111" t="s">
        <v>249</v>
      </c>
      <c r="C3275" s="117" t="s">
        <v>1269</v>
      </c>
      <c r="D3275" s="118" t="s">
        <v>328</v>
      </c>
      <c r="E3275" s="119"/>
      <c r="F3275" s="120" t="s">
        <v>17558</v>
      </c>
      <c r="G3275" s="121" t="s">
        <v>17559</v>
      </c>
    </row>
    <row r="3276" spans="1:7" hidden="1" x14ac:dyDescent="0.35">
      <c r="A3276" s="103" t="s">
        <v>17560</v>
      </c>
      <c r="B3276" s="122" t="s">
        <v>249</v>
      </c>
      <c r="C3276" s="117" t="s">
        <v>1269</v>
      </c>
      <c r="D3276" s="123" t="s">
        <v>328</v>
      </c>
      <c r="E3276" s="124" t="s">
        <v>34</v>
      </c>
      <c r="F3276" s="125" t="s">
        <v>17561</v>
      </c>
      <c r="G3276" s="126" t="s">
        <v>17562</v>
      </c>
    </row>
    <row r="3277" spans="1:7" hidden="1" x14ac:dyDescent="0.35">
      <c r="A3277" s="103" t="s">
        <v>17564</v>
      </c>
      <c r="B3277" s="122" t="s">
        <v>249</v>
      </c>
      <c r="C3277" s="117" t="s">
        <v>1269</v>
      </c>
      <c r="D3277" s="123" t="s">
        <v>328</v>
      </c>
      <c r="E3277" s="124" t="s">
        <v>1101</v>
      </c>
      <c r="F3277" s="125" t="s">
        <v>17565</v>
      </c>
      <c r="G3277" s="126" t="s">
        <v>17566</v>
      </c>
    </row>
    <row r="3278" spans="1:7" hidden="1" x14ac:dyDescent="0.35">
      <c r="A3278" s="103" t="s">
        <v>17567</v>
      </c>
      <c r="B3278" s="122" t="s">
        <v>249</v>
      </c>
      <c r="C3278" s="117" t="s">
        <v>1269</v>
      </c>
      <c r="D3278" s="123" t="s">
        <v>328</v>
      </c>
      <c r="E3278" s="124" t="s">
        <v>325</v>
      </c>
      <c r="F3278" s="125" t="s">
        <v>17568</v>
      </c>
      <c r="G3278" s="126" t="s">
        <v>17569</v>
      </c>
    </row>
    <row r="3279" spans="1:7" hidden="1" x14ac:dyDescent="0.35">
      <c r="A3279" s="103" t="s">
        <v>17570</v>
      </c>
      <c r="B3279" s="122" t="s">
        <v>249</v>
      </c>
      <c r="C3279" s="117" t="s">
        <v>1269</v>
      </c>
      <c r="D3279" s="123" t="s">
        <v>328</v>
      </c>
      <c r="E3279" s="124" t="s">
        <v>328</v>
      </c>
      <c r="F3279" s="125" t="s">
        <v>17571</v>
      </c>
      <c r="G3279" s="126" t="s">
        <v>17572</v>
      </c>
    </row>
    <row r="3280" spans="1:7" hidden="1" x14ac:dyDescent="0.35">
      <c r="A3280" s="103" t="s">
        <v>17574</v>
      </c>
      <c r="B3280" s="122" t="s">
        <v>249</v>
      </c>
      <c r="C3280" s="117" t="s">
        <v>1269</v>
      </c>
      <c r="D3280" s="123" t="s">
        <v>328</v>
      </c>
      <c r="E3280" s="124" t="s">
        <v>332</v>
      </c>
      <c r="F3280" s="125" t="s">
        <v>17575</v>
      </c>
      <c r="G3280" s="126" t="s">
        <v>17576</v>
      </c>
    </row>
    <row r="3281" spans="1:7" hidden="1" x14ac:dyDescent="0.35">
      <c r="A3281" s="103" t="s">
        <v>17578</v>
      </c>
      <c r="B3281" s="122" t="s">
        <v>249</v>
      </c>
      <c r="C3281" s="117" t="s">
        <v>1269</v>
      </c>
      <c r="D3281" s="123" t="s">
        <v>328</v>
      </c>
      <c r="E3281" s="124" t="s">
        <v>58</v>
      </c>
      <c r="F3281" s="125" t="s">
        <v>17579</v>
      </c>
      <c r="G3281" s="126" t="s">
        <v>17580</v>
      </c>
    </row>
    <row r="3282" spans="1:7" hidden="1" x14ac:dyDescent="0.35">
      <c r="A3282" s="103" t="s">
        <v>17582</v>
      </c>
      <c r="B3282" s="122" t="s">
        <v>249</v>
      </c>
      <c r="C3282" s="117" t="s">
        <v>1269</v>
      </c>
      <c r="D3282" s="123" t="s">
        <v>328</v>
      </c>
      <c r="E3282" s="124" t="s">
        <v>1084</v>
      </c>
      <c r="F3282" s="125" t="s">
        <v>17583</v>
      </c>
      <c r="G3282" s="126" t="s">
        <v>17584</v>
      </c>
    </row>
    <row r="3283" spans="1:7" hidden="1" x14ac:dyDescent="0.35">
      <c r="A3283" s="103" t="s">
        <v>17586</v>
      </c>
      <c r="B3283" s="122" t="s">
        <v>249</v>
      </c>
      <c r="C3283" s="117" t="s">
        <v>1269</v>
      </c>
      <c r="D3283" s="123" t="s">
        <v>328</v>
      </c>
      <c r="E3283" s="124" t="s">
        <v>670</v>
      </c>
      <c r="F3283" s="125" t="s">
        <v>17587</v>
      </c>
      <c r="G3283" s="126" t="s">
        <v>17588</v>
      </c>
    </row>
    <row r="3284" spans="1:7" hidden="1" x14ac:dyDescent="0.35">
      <c r="A3284" s="103" t="s">
        <v>17590</v>
      </c>
      <c r="B3284" s="122" t="s">
        <v>249</v>
      </c>
      <c r="C3284" s="117" t="s">
        <v>1269</v>
      </c>
      <c r="D3284" s="123" t="s">
        <v>328</v>
      </c>
      <c r="E3284" s="124" t="s">
        <v>132</v>
      </c>
      <c r="F3284" s="125" t="s">
        <v>17591</v>
      </c>
      <c r="G3284" s="126" t="s">
        <v>17592</v>
      </c>
    </row>
    <row r="3285" spans="1:7" hidden="1" x14ac:dyDescent="0.35">
      <c r="A3285" s="103" t="s">
        <v>17594</v>
      </c>
      <c r="B3285" s="122" t="s">
        <v>249</v>
      </c>
      <c r="C3285" s="117" t="s">
        <v>1269</v>
      </c>
      <c r="D3285" s="123" t="s">
        <v>328</v>
      </c>
      <c r="E3285" s="124" t="s">
        <v>136</v>
      </c>
      <c r="F3285" s="125" t="s">
        <v>17595</v>
      </c>
      <c r="G3285" s="126" t="s">
        <v>17596</v>
      </c>
    </row>
    <row r="3286" spans="1:7" hidden="1" x14ac:dyDescent="0.35">
      <c r="A3286" s="103" t="s">
        <v>17597</v>
      </c>
      <c r="B3286" s="122" t="s">
        <v>249</v>
      </c>
      <c r="C3286" s="117" t="s">
        <v>1269</v>
      </c>
      <c r="D3286" s="123" t="s">
        <v>328</v>
      </c>
      <c r="E3286" s="124" t="s">
        <v>66</v>
      </c>
      <c r="F3286" s="125" t="s">
        <v>17598</v>
      </c>
      <c r="G3286" s="126" t="s">
        <v>17599</v>
      </c>
    </row>
    <row r="3287" spans="1:7" hidden="1" x14ac:dyDescent="0.35">
      <c r="A3287" s="103" t="s">
        <v>17601</v>
      </c>
      <c r="B3287" s="122" t="s">
        <v>249</v>
      </c>
      <c r="C3287" s="117" t="s">
        <v>1269</v>
      </c>
      <c r="D3287" s="123" t="s">
        <v>328</v>
      </c>
      <c r="E3287" s="124" t="s">
        <v>112</v>
      </c>
      <c r="F3287" s="125" t="s">
        <v>17602</v>
      </c>
      <c r="G3287" s="126" t="s">
        <v>17603</v>
      </c>
    </row>
    <row r="3288" spans="1:7" hidden="1" x14ac:dyDescent="0.35">
      <c r="A3288" s="103" t="s">
        <v>17605</v>
      </c>
      <c r="B3288" s="122" t="s">
        <v>249</v>
      </c>
      <c r="C3288" s="117" t="s">
        <v>1269</v>
      </c>
      <c r="D3288" s="123" t="s">
        <v>328</v>
      </c>
      <c r="E3288" s="124" t="s">
        <v>70</v>
      </c>
      <c r="F3288" s="125" t="s">
        <v>17606</v>
      </c>
      <c r="G3288" s="126" t="s">
        <v>17607</v>
      </c>
    </row>
    <row r="3289" spans="1:7" hidden="1" x14ac:dyDescent="0.35">
      <c r="A3289" s="103" t="s">
        <v>17609</v>
      </c>
      <c r="B3289" s="122" t="s">
        <v>249</v>
      </c>
      <c r="C3289" s="117" t="s">
        <v>1269</v>
      </c>
      <c r="D3289" s="123" t="s">
        <v>328</v>
      </c>
      <c r="E3289" s="124" t="s">
        <v>399</v>
      </c>
      <c r="F3289" s="125" t="s">
        <v>17610</v>
      </c>
      <c r="G3289" s="126" t="s">
        <v>17611</v>
      </c>
    </row>
    <row r="3290" spans="1:7" hidden="1" x14ac:dyDescent="0.35">
      <c r="A3290" s="103" t="s">
        <v>17613</v>
      </c>
      <c r="B3290" s="122" t="s">
        <v>249</v>
      </c>
      <c r="C3290" s="117" t="s">
        <v>1269</v>
      </c>
      <c r="D3290" s="123" t="s">
        <v>328</v>
      </c>
      <c r="E3290" s="124" t="s">
        <v>159</v>
      </c>
      <c r="F3290" s="125" t="s">
        <v>17614</v>
      </c>
      <c r="G3290" s="126" t="s">
        <v>17615</v>
      </c>
    </row>
    <row r="3291" spans="1:7" hidden="1" x14ac:dyDescent="0.35">
      <c r="A3291" s="103" t="s">
        <v>17617</v>
      </c>
      <c r="B3291" s="122" t="s">
        <v>249</v>
      </c>
      <c r="C3291" s="117" t="s">
        <v>1269</v>
      </c>
      <c r="D3291" s="123" t="s">
        <v>328</v>
      </c>
      <c r="E3291" s="124" t="s">
        <v>582</v>
      </c>
      <c r="F3291" s="125" t="s">
        <v>17618</v>
      </c>
      <c r="G3291" s="126" t="s">
        <v>17619</v>
      </c>
    </row>
    <row r="3292" spans="1:7" hidden="1" x14ac:dyDescent="0.35">
      <c r="A3292" s="103" t="s">
        <v>17621</v>
      </c>
      <c r="B3292" s="122" t="s">
        <v>249</v>
      </c>
      <c r="C3292" s="117" t="s">
        <v>1269</v>
      </c>
      <c r="D3292" s="123" t="s">
        <v>328</v>
      </c>
      <c r="E3292" s="124" t="s">
        <v>403</v>
      </c>
      <c r="F3292" s="125" t="s">
        <v>17622</v>
      </c>
      <c r="G3292" s="126" t="s">
        <v>17623</v>
      </c>
    </row>
    <row r="3293" spans="1:7" hidden="1" x14ac:dyDescent="0.35">
      <c r="A3293" s="103" t="s">
        <v>17624</v>
      </c>
      <c r="B3293" s="122" t="s">
        <v>249</v>
      </c>
      <c r="C3293" s="117" t="s">
        <v>1269</v>
      </c>
      <c r="D3293" s="123" t="s">
        <v>328</v>
      </c>
      <c r="E3293" s="124" t="s">
        <v>494</v>
      </c>
      <c r="F3293" s="125" t="s">
        <v>17625</v>
      </c>
      <c r="G3293" s="126" t="s">
        <v>17626</v>
      </c>
    </row>
    <row r="3294" spans="1:7" hidden="1" x14ac:dyDescent="0.35">
      <c r="A3294" s="103" t="s">
        <v>17627</v>
      </c>
      <c r="B3294" s="122" t="s">
        <v>249</v>
      </c>
      <c r="C3294" s="117" t="s">
        <v>1269</v>
      </c>
      <c r="D3294" s="123" t="s">
        <v>328</v>
      </c>
      <c r="E3294" s="124" t="s">
        <v>2028</v>
      </c>
      <c r="F3294" s="125" t="s">
        <v>17628</v>
      </c>
      <c r="G3294" s="126" t="s">
        <v>17629</v>
      </c>
    </row>
    <row r="3295" spans="1:7" hidden="1" x14ac:dyDescent="0.35">
      <c r="A3295" s="103" t="s">
        <v>17631</v>
      </c>
      <c r="B3295" s="122" t="s">
        <v>249</v>
      </c>
      <c r="C3295" s="117" t="s">
        <v>1269</v>
      </c>
      <c r="D3295" s="123" t="s">
        <v>328</v>
      </c>
      <c r="E3295" s="124" t="s">
        <v>553</v>
      </c>
      <c r="F3295" s="125" t="s">
        <v>17632</v>
      </c>
      <c r="G3295" s="126" t="s">
        <v>17633</v>
      </c>
    </row>
    <row r="3296" spans="1:7" hidden="1" x14ac:dyDescent="0.35">
      <c r="A3296" s="103" t="s">
        <v>17635</v>
      </c>
      <c r="B3296" s="122" t="s">
        <v>249</v>
      </c>
      <c r="C3296" s="117" t="s">
        <v>1269</v>
      </c>
      <c r="D3296" s="123" t="s">
        <v>328</v>
      </c>
      <c r="E3296" s="124" t="s">
        <v>1269</v>
      </c>
      <c r="F3296" s="125" t="s">
        <v>17636</v>
      </c>
      <c r="G3296" s="126" t="s">
        <v>17637</v>
      </c>
    </row>
    <row r="3297" spans="1:7" hidden="1" x14ac:dyDescent="0.35">
      <c r="A3297" s="103" t="s">
        <v>17639</v>
      </c>
      <c r="B3297" s="122" t="s">
        <v>249</v>
      </c>
      <c r="C3297" s="117" t="s">
        <v>1269</v>
      </c>
      <c r="D3297" s="123" t="s">
        <v>328</v>
      </c>
      <c r="E3297" s="124" t="s">
        <v>558</v>
      </c>
      <c r="F3297" s="125" t="s">
        <v>17640</v>
      </c>
      <c r="G3297" s="126" t="s">
        <v>17641</v>
      </c>
    </row>
    <row r="3298" spans="1:7" hidden="1" x14ac:dyDescent="0.35">
      <c r="A3298" s="103" t="s">
        <v>17643</v>
      </c>
      <c r="B3298" s="122" t="s">
        <v>249</v>
      </c>
      <c r="C3298" s="117" t="s">
        <v>1269</v>
      </c>
      <c r="D3298" s="123" t="s">
        <v>328</v>
      </c>
      <c r="E3298" s="124" t="s">
        <v>878</v>
      </c>
      <c r="F3298" s="125" t="s">
        <v>17644</v>
      </c>
      <c r="G3298" s="126" t="s">
        <v>17645</v>
      </c>
    </row>
    <row r="3299" spans="1:7" hidden="1" x14ac:dyDescent="0.35">
      <c r="A3299" s="103" t="s">
        <v>17647</v>
      </c>
      <c r="B3299" s="122" t="s">
        <v>249</v>
      </c>
      <c r="C3299" s="117" t="s">
        <v>1269</v>
      </c>
      <c r="D3299" s="123" t="s">
        <v>328</v>
      </c>
      <c r="E3299" s="124" t="s">
        <v>151</v>
      </c>
      <c r="F3299" s="125" t="s">
        <v>17648</v>
      </c>
      <c r="G3299" s="126" t="s">
        <v>17649</v>
      </c>
    </row>
    <row r="3300" spans="1:7" hidden="1" x14ac:dyDescent="0.35">
      <c r="A3300" s="103" t="s">
        <v>17651</v>
      </c>
      <c r="B3300" s="122" t="s">
        <v>249</v>
      </c>
      <c r="C3300" s="117" t="s">
        <v>1269</v>
      </c>
      <c r="D3300" s="123" t="s">
        <v>328</v>
      </c>
      <c r="E3300" s="124" t="s">
        <v>758</v>
      </c>
      <c r="F3300" s="125" t="s">
        <v>17652</v>
      </c>
      <c r="G3300" s="126" t="s">
        <v>17653</v>
      </c>
    </row>
    <row r="3301" spans="1:7" hidden="1" x14ac:dyDescent="0.35">
      <c r="A3301" s="103" t="s">
        <v>17655</v>
      </c>
      <c r="B3301" s="122" t="s">
        <v>249</v>
      </c>
      <c r="C3301" s="117" t="s">
        <v>1269</v>
      </c>
      <c r="D3301" s="123" t="s">
        <v>328</v>
      </c>
      <c r="E3301" s="124" t="s">
        <v>930</v>
      </c>
      <c r="F3301" s="125" t="s">
        <v>17656</v>
      </c>
      <c r="G3301" s="126" t="s">
        <v>17657</v>
      </c>
    </row>
    <row r="3302" spans="1:7" hidden="1" x14ac:dyDescent="0.35">
      <c r="A3302" s="103" t="s">
        <v>17659</v>
      </c>
      <c r="B3302" s="122" t="s">
        <v>249</v>
      </c>
      <c r="C3302" s="117" t="s">
        <v>1269</v>
      </c>
      <c r="D3302" s="123" t="s">
        <v>328</v>
      </c>
      <c r="E3302" s="124" t="s">
        <v>166</v>
      </c>
      <c r="F3302" s="125" t="s">
        <v>17660</v>
      </c>
      <c r="G3302" s="126" t="s">
        <v>17661</v>
      </c>
    </row>
    <row r="3303" spans="1:7" hidden="1" x14ac:dyDescent="0.35">
      <c r="A3303" s="103" t="s">
        <v>17663</v>
      </c>
      <c r="B3303" s="122" t="s">
        <v>249</v>
      </c>
      <c r="C3303" s="117" t="s">
        <v>1269</v>
      </c>
      <c r="D3303" s="123" t="s">
        <v>328</v>
      </c>
      <c r="E3303" s="124" t="s">
        <v>213</v>
      </c>
      <c r="F3303" s="125" t="s">
        <v>17664</v>
      </c>
      <c r="G3303" s="126" t="s">
        <v>17665</v>
      </c>
    </row>
    <row r="3304" spans="1:7" hidden="1" x14ac:dyDescent="0.35">
      <c r="A3304" s="103" t="s">
        <v>17667</v>
      </c>
      <c r="B3304" s="122" t="s">
        <v>249</v>
      </c>
      <c r="C3304" s="117" t="s">
        <v>1269</v>
      </c>
      <c r="D3304" s="123" t="s">
        <v>328</v>
      </c>
      <c r="E3304" s="124" t="s">
        <v>1627</v>
      </c>
      <c r="F3304" s="125" t="s">
        <v>17668</v>
      </c>
      <c r="G3304" s="126" t="s">
        <v>17669</v>
      </c>
    </row>
    <row r="3305" spans="1:7" hidden="1" x14ac:dyDescent="0.35">
      <c r="A3305" s="103" t="s">
        <v>17671</v>
      </c>
      <c r="B3305" s="122" t="s">
        <v>249</v>
      </c>
      <c r="C3305" s="117" t="s">
        <v>1269</v>
      </c>
      <c r="D3305" s="123" t="s">
        <v>328</v>
      </c>
      <c r="E3305" s="124" t="s">
        <v>155</v>
      </c>
      <c r="F3305" s="125" t="s">
        <v>17672</v>
      </c>
      <c r="G3305" s="126" t="s">
        <v>17673</v>
      </c>
    </row>
    <row r="3306" spans="1:7" hidden="1" x14ac:dyDescent="0.35">
      <c r="A3306" s="103" t="s">
        <v>17675</v>
      </c>
      <c r="B3306" s="122" t="s">
        <v>249</v>
      </c>
      <c r="C3306" s="117" t="s">
        <v>1269</v>
      </c>
      <c r="D3306" s="123" t="s">
        <v>328</v>
      </c>
      <c r="E3306" s="124" t="s">
        <v>181</v>
      </c>
      <c r="F3306" s="125" t="s">
        <v>17676</v>
      </c>
      <c r="G3306" s="126" t="s">
        <v>17677</v>
      </c>
    </row>
    <row r="3307" spans="1:7" hidden="1" x14ac:dyDescent="0.35">
      <c r="A3307" s="103" t="s">
        <v>17679</v>
      </c>
      <c r="B3307" s="122" t="s">
        <v>249</v>
      </c>
      <c r="C3307" s="117" t="s">
        <v>1269</v>
      </c>
      <c r="D3307" s="123" t="s">
        <v>328</v>
      </c>
      <c r="E3307" s="124" t="s">
        <v>234</v>
      </c>
      <c r="F3307" s="125" t="s">
        <v>17680</v>
      </c>
      <c r="G3307" s="126" t="s">
        <v>17681</v>
      </c>
    </row>
    <row r="3308" spans="1:7" hidden="1" x14ac:dyDescent="0.35">
      <c r="A3308" s="103" t="s">
        <v>17683</v>
      </c>
      <c r="B3308" s="111" t="s">
        <v>249</v>
      </c>
      <c r="C3308" s="117" t="s">
        <v>1269</v>
      </c>
      <c r="D3308" s="118" t="s">
        <v>58</v>
      </c>
      <c r="E3308" s="119"/>
      <c r="F3308" s="120" t="s">
        <v>17684</v>
      </c>
      <c r="G3308" s="121" t="s">
        <v>17685</v>
      </c>
    </row>
    <row r="3309" spans="1:7" hidden="1" x14ac:dyDescent="0.35">
      <c r="A3309" s="103" t="s">
        <v>17686</v>
      </c>
      <c r="B3309" s="122" t="s">
        <v>249</v>
      </c>
      <c r="C3309" s="117" t="s">
        <v>1269</v>
      </c>
      <c r="D3309" s="123" t="s">
        <v>58</v>
      </c>
      <c r="E3309" s="124" t="s">
        <v>159</v>
      </c>
      <c r="F3309" s="125" t="s">
        <v>17687</v>
      </c>
      <c r="G3309" s="126" t="s">
        <v>17688</v>
      </c>
    </row>
    <row r="3310" spans="1:7" hidden="1" x14ac:dyDescent="0.35">
      <c r="A3310" s="103" t="s">
        <v>17690</v>
      </c>
      <c r="B3310" s="122" t="s">
        <v>249</v>
      </c>
      <c r="C3310" s="117" t="s">
        <v>1269</v>
      </c>
      <c r="D3310" s="123" t="s">
        <v>58</v>
      </c>
      <c r="E3310" s="124" t="s">
        <v>1029</v>
      </c>
      <c r="F3310" s="125" t="s">
        <v>17691</v>
      </c>
      <c r="G3310" s="126" t="s">
        <v>17692</v>
      </c>
    </row>
    <row r="3311" spans="1:7" hidden="1" x14ac:dyDescent="0.35">
      <c r="A3311" s="103" t="s">
        <v>17694</v>
      </c>
      <c r="B3311" s="122" t="s">
        <v>249</v>
      </c>
      <c r="C3311" s="117" t="s">
        <v>1269</v>
      </c>
      <c r="D3311" s="123" t="s">
        <v>58</v>
      </c>
      <c r="E3311" s="124" t="s">
        <v>217</v>
      </c>
      <c r="F3311" s="125" t="s">
        <v>17695</v>
      </c>
      <c r="G3311" s="126" t="s">
        <v>17696</v>
      </c>
    </row>
    <row r="3312" spans="1:7" hidden="1" x14ac:dyDescent="0.35">
      <c r="A3312" s="103" t="s">
        <v>17698</v>
      </c>
      <c r="B3312" s="122" t="s">
        <v>249</v>
      </c>
      <c r="C3312" s="117" t="s">
        <v>1269</v>
      </c>
      <c r="D3312" s="123" t="s">
        <v>58</v>
      </c>
      <c r="E3312" s="124" t="s">
        <v>47</v>
      </c>
      <c r="F3312" s="125" t="s">
        <v>17699</v>
      </c>
      <c r="G3312" s="126" t="s">
        <v>17700</v>
      </c>
    </row>
    <row r="3313" spans="1:7" hidden="1" x14ac:dyDescent="0.35">
      <c r="A3313" s="103" t="s">
        <v>17702</v>
      </c>
      <c r="B3313" s="111" t="s">
        <v>249</v>
      </c>
      <c r="C3313" s="117" t="s">
        <v>1269</v>
      </c>
      <c r="D3313" s="118" t="s">
        <v>336</v>
      </c>
      <c r="E3313" s="119"/>
      <c r="F3313" s="120" t="s">
        <v>17703</v>
      </c>
      <c r="G3313" s="121" t="s">
        <v>17704</v>
      </c>
    </row>
    <row r="3314" spans="1:7" hidden="1" x14ac:dyDescent="0.35">
      <c r="A3314" s="103" t="s">
        <v>17705</v>
      </c>
      <c r="B3314" s="122" t="s">
        <v>249</v>
      </c>
      <c r="C3314" s="117" t="s">
        <v>1269</v>
      </c>
      <c r="D3314" s="123" t="s">
        <v>336</v>
      </c>
      <c r="E3314" s="124" t="s">
        <v>325</v>
      </c>
      <c r="F3314" s="125" t="s">
        <v>17706</v>
      </c>
      <c r="G3314" s="126" t="s">
        <v>17707</v>
      </c>
    </row>
    <row r="3315" spans="1:7" hidden="1" x14ac:dyDescent="0.35">
      <c r="A3315" s="103" t="s">
        <v>17709</v>
      </c>
      <c r="B3315" s="122" t="s">
        <v>249</v>
      </c>
      <c r="C3315" s="117" t="s">
        <v>1269</v>
      </c>
      <c r="D3315" s="123" t="s">
        <v>336</v>
      </c>
      <c r="E3315" s="124" t="s">
        <v>58</v>
      </c>
      <c r="F3315" s="125" t="s">
        <v>17710</v>
      </c>
      <c r="G3315" s="126" t="s">
        <v>17711</v>
      </c>
    </row>
    <row r="3316" spans="1:7" hidden="1" x14ac:dyDescent="0.35">
      <c r="A3316" s="103" t="s">
        <v>17713</v>
      </c>
      <c r="B3316" s="122" t="s">
        <v>249</v>
      </c>
      <c r="C3316" s="117" t="s">
        <v>1269</v>
      </c>
      <c r="D3316" s="123" t="s">
        <v>336</v>
      </c>
      <c r="E3316" s="124" t="s">
        <v>100</v>
      </c>
      <c r="F3316" s="125" t="s">
        <v>17714</v>
      </c>
      <c r="G3316" s="126" t="s">
        <v>17715</v>
      </c>
    </row>
    <row r="3317" spans="1:7" hidden="1" x14ac:dyDescent="0.35">
      <c r="A3317" s="103" t="s">
        <v>17716</v>
      </c>
      <c r="B3317" s="122" t="s">
        <v>249</v>
      </c>
      <c r="C3317" s="117" t="s">
        <v>1269</v>
      </c>
      <c r="D3317" s="123" t="s">
        <v>336</v>
      </c>
      <c r="E3317" s="124" t="s">
        <v>969</v>
      </c>
      <c r="F3317" s="125" t="s">
        <v>17717</v>
      </c>
      <c r="G3317" s="126" t="s">
        <v>17718</v>
      </c>
    </row>
    <row r="3318" spans="1:7" hidden="1" x14ac:dyDescent="0.35">
      <c r="A3318" s="103" t="s">
        <v>17720</v>
      </c>
      <c r="B3318" s="122" t="s">
        <v>249</v>
      </c>
      <c r="C3318" s="117" t="s">
        <v>1269</v>
      </c>
      <c r="D3318" s="123" t="s">
        <v>336</v>
      </c>
      <c r="E3318" s="124" t="s">
        <v>1029</v>
      </c>
      <c r="F3318" s="125" t="s">
        <v>17721</v>
      </c>
      <c r="G3318" s="126" t="s">
        <v>17722</v>
      </c>
    </row>
    <row r="3319" spans="1:7" hidden="1" x14ac:dyDescent="0.35">
      <c r="A3319" s="103" t="s">
        <v>17724</v>
      </c>
      <c r="B3319" s="122" t="s">
        <v>249</v>
      </c>
      <c r="C3319" s="117" t="s">
        <v>1269</v>
      </c>
      <c r="D3319" s="123" t="s">
        <v>336</v>
      </c>
      <c r="E3319" s="124" t="s">
        <v>403</v>
      </c>
      <c r="F3319" s="125" t="s">
        <v>17725</v>
      </c>
      <c r="G3319" s="126" t="s">
        <v>17726</v>
      </c>
    </row>
    <row r="3320" spans="1:7" hidden="1" x14ac:dyDescent="0.35">
      <c r="A3320" s="103" t="s">
        <v>17728</v>
      </c>
      <c r="B3320" s="122" t="s">
        <v>249</v>
      </c>
      <c r="C3320" s="117" t="s">
        <v>1269</v>
      </c>
      <c r="D3320" s="123" t="s">
        <v>336</v>
      </c>
      <c r="E3320" s="124" t="s">
        <v>268</v>
      </c>
      <c r="F3320" s="125" t="s">
        <v>17729</v>
      </c>
      <c r="G3320" s="126" t="s">
        <v>17730</v>
      </c>
    </row>
    <row r="3321" spans="1:7" hidden="1" x14ac:dyDescent="0.35">
      <c r="A3321" s="103" t="s">
        <v>17732</v>
      </c>
      <c r="B3321" s="122" t="s">
        <v>249</v>
      </c>
      <c r="C3321" s="117" t="s">
        <v>1269</v>
      </c>
      <c r="D3321" s="123" t="s">
        <v>336</v>
      </c>
      <c r="E3321" s="124" t="s">
        <v>199</v>
      </c>
      <c r="F3321" s="125" t="s">
        <v>17733</v>
      </c>
      <c r="G3321" s="126" t="s">
        <v>17734</v>
      </c>
    </row>
    <row r="3322" spans="1:7" hidden="1" x14ac:dyDescent="0.35">
      <c r="A3322" s="103" t="s">
        <v>17736</v>
      </c>
      <c r="B3322" s="122" t="s">
        <v>249</v>
      </c>
      <c r="C3322" s="117" t="s">
        <v>1269</v>
      </c>
      <c r="D3322" s="123" t="s">
        <v>336</v>
      </c>
      <c r="E3322" s="124" t="s">
        <v>638</v>
      </c>
      <c r="F3322" s="125" t="s">
        <v>17737</v>
      </c>
      <c r="G3322" s="126" t="s">
        <v>17738</v>
      </c>
    </row>
    <row r="3323" spans="1:7" hidden="1" x14ac:dyDescent="0.35">
      <c r="A3323" s="103" t="s">
        <v>17740</v>
      </c>
      <c r="B3323" s="122" t="s">
        <v>249</v>
      </c>
      <c r="C3323" s="117" t="s">
        <v>1269</v>
      </c>
      <c r="D3323" s="123" t="s">
        <v>336</v>
      </c>
      <c r="E3323" s="124" t="s">
        <v>798</v>
      </c>
      <c r="F3323" s="125" t="s">
        <v>17741</v>
      </c>
      <c r="G3323" s="126" t="s">
        <v>17742</v>
      </c>
    </row>
    <row r="3324" spans="1:7" hidden="1" x14ac:dyDescent="0.35">
      <c r="A3324" s="103" t="s">
        <v>17744</v>
      </c>
      <c r="B3324" s="122" t="s">
        <v>249</v>
      </c>
      <c r="C3324" s="117" t="s">
        <v>1269</v>
      </c>
      <c r="D3324" s="123" t="s">
        <v>336</v>
      </c>
      <c r="E3324" s="124" t="s">
        <v>202</v>
      </c>
      <c r="F3324" s="125" t="s">
        <v>17745</v>
      </c>
      <c r="G3324" s="126" t="s">
        <v>17746</v>
      </c>
    </row>
    <row r="3325" spans="1:7" hidden="1" x14ac:dyDescent="0.35">
      <c r="A3325" s="103" t="s">
        <v>17748</v>
      </c>
      <c r="B3325" s="122" t="s">
        <v>249</v>
      </c>
      <c r="C3325" s="117" t="s">
        <v>1269</v>
      </c>
      <c r="D3325" s="123" t="s">
        <v>336</v>
      </c>
      <c r="E3325" s="124" t="s">
        <v>558</v>
      </c>
      <c r="F3325" s="125" t="s">
        <v>17749</v>
      </c>
      <c r="G3325" s="126" t="s">
        <v>17750</v>
      </c>
    </row>
    <row r="3326" spans="1:7" hidden="1" x14ac:dyDescent="0.35">
      <c r="A3326" s="103" t="s">
        <v>17752</v>
      </c>
      <c r="B3326" s="122" t="s">
        <v>249</v>
      </c>
      <c r="C3326" s="117" t="s">
        <v>1269</v>
      </c>
      <c r="D3326" s="123" t="s">
        <v>336</v>
      </c>
      <c r="E3326" s="124" t="s">
        <v>147</v>
      </c>
      <c r="F3326" s="125" t="s">
        <v>17753</v>
      </c>
      <c r="G3326" s="126" t="s">
        <v>17754</v>
      </c>
    </row>
    <row r="3327" spans="1:7" hidden="1" x14ac:dyDescent="0.35">
      <c r="A3327" s="103" t="s">
        <v>17756</v>
      </c>
      <c r="B3327" s="122" t="s">
        <v>249</v>
      </c>
      <c r="C3327" s="117" t="s">
        <v>1269</v>
      </c>
      <c r="D3327" s="123" t="s">
        <v>336</v>
      </c>
      <c r="E3327" s="124" t="s">
        <v>213</v>
      </c>
      <c r="F3327" s="125" t="s">
        <v>17757</v>
      </c>
      <c r="G3327" s="126" t="s">
        <v>17758</v>
      </c>
    </row>
    <row r="3328" spans="1:7" hidden="1" x14ac:dyDescent="0.35">
      <c r="A3328" s="103" t="s">
        <v>17760</v>
      </c>
      <c r="B3328" s="122" t="s">
        <v>249</v>
      </c>
      <c r="C3328" s="117" t="s">
        <v>1269</v>
      </c>
      <c r="D3328" s="123" t="s">
        <v>336</v>
      </c>
      <c r="E3328" s="124" t="s">
        <v>366</v>
      </c>
      <c r="F3328" s="125" t="s">
        <v>17761</v>
      </c>
      <c r="G3328" s="126" t="s">
        <v>17762</v>
      </c>
    </row>
    <row r="3329" spans="1:7" hidden="1" x14ac:dyDescent="0.35">
      <c r="A3329" s="103" t="s">
        <v>17764</v>
      </c>
      <c r="B3329" s="122" t="s">
        <v>249</v>
      </c>
      <c r="C3329" s="117" t="s">
        <v>1269</v>
      </c>
      <c r="D3329" s="123" t="s">
        <v>336</v>
      </c>
      <c r="E3329" s="124" t="s">
        <v>299</v>
      </c>
      <c r="F3329" s="125" t="s">
        <v>17765</v>
      </c>
      <c r="G3329" s="126" t="s">
        <v>17766</v>
      </c>
    </row>
    <row r="3330" spans="1:7" hidden="1" x14ac:dyDescent="0.35">
      <c r="A3330" s="103" t="s">
        <v>17768</v>
      </c>
      <c r="B3330" s="122" t="s">
        <v>249</v>
      </c>
      <c r="C3330" s="117" t="s">
        <v>1269</v>
      </c>
      <c r="D3330" s="123" t="s">
        <v>336</v>
      </c>
      <c r="E3330" s="124" t="s">
        <v>510</v>
      </c>
      <c r="F3330" s="125" t="s">
        <v>17769</v>
      </c>
      <c r="G3330" s="126" t="s">
        <v>17770</v>
      </c>
    </row>
    <row r="3331" spans="1:7" hidden="1" x14ac:dyDescent="0.35">
      <c r="A3331" s="103" t="s">
        <v>17772</v>
      </c>
      <c r="B3331" s="111" t="s">
        <v>249</v>
      </c>
      <c r="C3331" s="117" t="s">
        <v>1269</v>
      </c>
      <c r="D3331" s="118" t="s">
        <v>503</v>
      </c>
      <c r="E3331" s="119"/>
      <c r="F3331" s="120" t="s">
        <v>17773</v>
      </c>
      <c r="G3331" s="121" t="s">
        <v>17774</v>
      </c>
    </row>
    <row r="3332" spans="1:7" hidden="1" x14ac:dyDescent="0.35">
      <c r="A3332" s="103" t="s">
        <v>17775</v>
      </c>
      <c r="B3332" s="122" t="s">
        <v>249</v>
      </c>
      <c r="C3332" s="117" t="s">
        <v>1269</v>
      </c>
      <c r="D3332" s="123" t="s">
        <v>503</v>
      </c>
      <c r="E3332" s="124" t="s">
        <v>658</v>
      </c>
      <c r="F3332" s="125" t="s">
        <v>17776</v>
      </c>
      <c r="G3332" s="126" t="s">
        <v>17777</v>
      </c>
    </row>
    <row r="3333" spans="1:7" hidden="1" x14ac:dyDescent="0.35">
      <c r="A3333" s="103" t="s">
        <v>17779</v>
      </c>
      <c r="B3333" s="122" t="s">
        <v>249</v>
      </c>
      <c r="C3333" s="117" t="s">
        <v>1269</v>
      </c>
      <c r="D3333" s="123" t="s">
        <v>503</v>
      </c>
      <c r="E3333" s="124" t="s">
        <v>592</v>
      </c>
      <c r="F3333" s="125" t="s">
        <v>17780</v>
      </c>
      <c r="G3333" s="126" t="s">
        <v>17781</v>
      </c>
    </row>
    <row r="3334" spans="1:7" hidden="1" x14ac:dyDescent="0.35">
      <c r="A3334" s="103" t="s">
        <v>17783</v>
      </c>
      <c r="B3334" s="122" t="s">
        <v>249</v>
      </c>
      <c r="C3334" s="117" t="s">
        <v>1269</v>
      </c>
      <c r="D3334" s="123" t="s">
        <v>503</v>
      </c>
      <c r="E3334" s="124" t="s">
        <v>612</v>
      </c>
      <c r="F3334" s="125" t="s">
        <v>17784</v>
      </c>
      <c r="G3334" s="126" t="s">
        <v>17785</v>
      </c>
    </row>
    <row r="3335" spans="1:7" hidden="1" x14ac:dyDescent="0.35">
      <c r="A3335" s="103" t="s">
        <v>17786</v>
      </c>
      <c r="B3335" s="122" t="s">
        <v>249</v>
      </c>
      <c r="C3335" s="117" t="s">
        <v>1269</v>
      </c>
      <c r="D3335" s="123" t="s">
        <v>503</v>
      </c>
      <c r="E3335" s="124" t="s">
        <v>332</v>
      </c>
      <c r="F3335" s="125" t="s">
        <v>17787</v>
      </c>
      <c r="G3335" s="126" t="s">
        <v>17788</v>
      </c>
    </row>
    <row r="3336" spans="1:7" hidden="1" x14ac:dyDescent="0.35">
      <c r="A3336" s="103" t="s">
        <v>17790</v>
      </c>
      <c r="B3336" s="122" t="s">
        <v>249</v>
      </c>
      <c r="C3336" s="117" t="s">
        <v>1269</v>
      </c>
      <c r="D3336" s="123" t="s">
        <v>503</v>
      </c>
      <c r="E3336" s="124" t="s">
        <v>430</v>
      </c>
      <c r="F3336" s="125" t="s">
        <v>17791</v>
      </c>
      <c r="G3336" s="126" t="s">
        <v>17792</v>
      </c>
    </row>
    <row r="3337" spans="1:7" hidden="1" x14ac:dyDescent="0.35">
      <c r="A3337" s="103" t="s">
        <v>17793</v>
      </c>
      <c r="B3337" s="122" t="s">
        <v>249</v>
      </c>
      <c r="C3337" s="117" t="s">
        <v>1269</v>
      </c>
      <c r="D3337" s="123" t="s">
        <v>503</v>
      </c>
      <c r="E3337" s="124" t="s">
        <v>58</v>
      </c>
      <c r="F3337" s="125" t="s">
        <v>17794</v>
      </c>
      <c r="G3337" s="126" t="s">
        <v>17795</v>
      </c>
    </row>
    <row r="3338" spans="1:7" hidden="1" x14ac:dyDescent="0.35">
      <c r="A3338" s="103" t="s">
        <v>17797</v>
      </c>
      <c r="B3338" s="122" t="s">
        <v>249</v>
      </c>
      <c r="C3338" s="117" t="s">
        <v>1269</v>
      </c>
      <c r="D3338" s="123" t="s">
        <v>503</v>
      </c>
      <c r="E3338" s="124" t="s">
        <v>62</v>
      </c>
      <c r="F3338" s="125" t="s">
        <v>17798</v>
      </c>
      <c r="G3338" s="126" t="s">
        <v>17799</v>
      </c>
    </row>
    <row r="3339" spans="1:7" hidden="1" x14ac:dyDescent="0.35">
      <c r="A3339" s="103" t="s">
        <v>17801</v>
      </c>
      <c r="B3339" s="122" t="s">
        <v>249</v>
      </c>
      <c r="C3339" s="117" t="s">
        <v>1269</v>
      </c>
      <c r="D3339" s="123" t="s">
        <v>503</v>
      </c>
      <c r="E3339" s="124" t="s">
        <v>892</v>
      </c>
      <c r="F3339" s="125" t="s">
        <v>17802</v>
      </c>
      <c r="G3339" s="126" t="s">
        <v>17803</v>
      </c>
    </row>
    <row r="3340" spans="1:7" hidden="1" x14ac:dyDescent="0.35">
      <c r="A3340" s="103" t="s">
        <v>17805</v>
      </c>
      <c r="B3340" s="122" t="s">
        <v>249</v>
      </c>
      <c r="C3340" s="117" t="s">
        <v>1269</v>
      </c>
      <c r="D3340" s="123" t="s">
        <v>503</v>
      </c>
      <c r="E3340" s="124" t="s">
        <v>90</v>
      </c>
      <c r="F3340" s="125" t="s">
        <v>17806</v>
      </c>
      <c r="G3340" s="126" t="s">
        <v>17807</v>
      </c>
    </row>
    <row r="3341" spans="1:7" hidden="1" x14ac:dyDescent="0.35">
      <c r="A3341" s="103" t="s">
        <v>17809</v>
      </c>
      <c r="B3341" s="122" t="s">
        <v>249</v>
      </c>
      <c r="C3341" s="117" t="s">
        <v>1269</v>
      </c>
      <c r="D3341" s="123" t="s">
        <v>503</v>
      </c>
      <c r="E3341" s="124" t="s">
        <v>336</v>
      </c>
      <c r="F3341" s="125" t="s">
        <v>17810</v>
      </c>
      <c r="G3341" s="126" t="s">
        <v>17811</v>
      </c>
    </row>
    <row r="3342" spans="1:7" hidden="1" x14ac:dyDescent="0.35">
      <c r="A3342" s="103" t="s">
        <v>17812</v>
      </c>
      <c r="B3342" s="122" t="s">
        <v>249</v>
      </c>
      <c r="C3342" s="117" t="s">
        <v>1269</v>
      </c>
      <c r="D3342" s="123" t="s">
        <v>503</v>
      </c>
      <c r="E3342" s="124" t="s">
        <v>104</v>
      </c>
      <c r="F3342" s="125" t="s">
        <v>17813</v>
      </c>
      <c r="G3342" s="126" t="s">
        <v>17814</v>
      </c>
    </row>
    <row r="3343" spans="1:7" hidden="1" x14ac:dyDescent="0.35">
      <c r="A3343" s="103" t="s">
        <v>17815</v>
      </c>
      <c r="B3343" s="122" t="s">
        <v>249</v>
      </c>
      <c r="C3343" s="117" t="s">
        <v>1269</v>
      </c>
      <c r="D3343" s="123" t="s">
        <v>503</v>
      </c>
      <c r="E3343" s="124" t="s">
        <v>108</v>
      </c>
      <c r="F3343" s="125" t="s">
        <v>17816</v>
      </c>
      <c r="G3343" s="126" t="s">
        <v>17817</v>
      </c>
    </row>
    <row r="3344" spans="1:7" hidden="1" x14ac:dyDescent="0.35">
      <c r="A3344" s="103" t="s">
        <v>17819</v>
      </c>
      <c r="B3344" s="122" t="s">
        <v>249</v>
      </c>
      <c r="C3344" s="117" t="s">
        <v>1269</v>
      </c>
      <c r="D3344" s="123" t="s">
        <v>503</v>
      </c>
      <c r="E3344" s="124" t="s">
        <v>670</v>
      </c>
      <c r="F3344" s="125" t="s">
        <v>17820</v>
      </c>
      <c r="G3344" s="126" t="s">
        <v>17821</v>
      </c>
    </row>
    <row r="3345" spans="1:7" hidden="1" x14ac:dyDescent="0.35">
      <c r="A3345" s="103" t="s">
        <v>17823</v>
      </c>
      <c r="B3345" s="122" t="s">
        <v>249</v>
      </c>
      <c r="C3345" s="117" t="s">
        <v>1269</v>
      </c>
      <c r="D3345" s="123" t="s">
        <v>503</v>
      </c>
      <c r="E3345" s="124" t="s">
        <v>132</v>
      </c>
      <c r="F3345" s="125" t="s">
        <v>17824</v>
      </c>
      <c r="G3345" s="126" t="s">
        <v>17825</v>
      </c>
    </row>
    <row r="3346" spans="1:7" hidden="1" x14ac:dyDescent="0.35">
      <c r="A3346" s="103" t="s">
        <v>17827</v>
      </c>
      <c r="B3346" s="122" t="s">
        <v>249</v>
      </c>
      <c r="C3346" s="117" t="s">
        <v>1269</v>
      </c>
      <c r="D3346" s="123" t="s">
        <v>503</v>
      </c>
      <c r="E3346" s="124" t="s">
        <v>136</v>
      </c>
      <c r="F3346" s="125" t="s">
        <v>17828</v>
      </c>
      <c r="G3346" s="126" t="s">
        <v>17829</v>
      </c>
    </row>
    <row r="3347" spans="1:7" hidden="1" x14ac:dyDescent="0.35">
      <c r="A3347" s="103" t="s">
        <v>17831</v>
      </c>
      <c r="B3347" s="122" t="s">
        <v>249</v>
      </c>
      <c r="C3347" s="117" t="s">
        <v>1269</v>
      </c>
      <c r="D3347" s="123" t="s">
        <v>503</v>
      </c>
      <c r="E3347" s="124" t="s">
        <v>112</v>
      </c>
      <c r="F3347" s="125" t="s">
        <v>17832</v>
      </c>
      <c r="G3347" s="126" t="s">
        <v>17833</v>
      </c>
    </row>
    <row r="3348" spans="1:7" hidden="1" x14ac:dyDescent="0.35">
      <c r="A3348" s="103" t="s">
        <v>17835</v>
      </c>
      <c r="B3348" s="122" t="s">
        <v>249</v>
      </c>
      <c r="C3348" s="117" t="s">
        <v>1269</v>
      </c>
      <c r="D3348" s="123" t="s">
        <v>503</v>
      </c>
      <c r="E3348" s="124" t="s">
        <v>70</v>
      </c>
      <c r="F3348" s="125" t="s">
        <v>17836</v>
      </c>
      <c r="G3348" s="126" t="s">
        <v>17837</v>
      </c>
    </row>
    <row r="3349" spans="1:7" hidden="1" x14ac:dyDescent="0.35">
      <c r="A3349" s="103" t="s">
        <v>17839</v>
      </c>
      <c r="B3349" s="122" t="s">
        <v>249</v>
      </c>
      <c r="C3349" s="117" t="s">
        <v>1269</v>
      </c>
      <c r="D3349" s="123" t="s">
        <v>503</v>
      </c>
      <c r="E3349" s="124" t="s">
        <v>308</v>
      </c>
      <c r="F3349" s="125" t="s">
        <v>17840</v>
      </c>
      <c r="G3349" s="126" t="s">
        <v>17841</v>
      </c>
    </row>
    <row r="3350" spans="1:7" hidden="1" x14ac:dyDescent="0.35">
      <c r="A3350" s="103" t="s">
        <v>17843</v>
      </c>
      <c r="B3350" s="122" t="s">
        <v>249</v>
      </c>
      <c r="C3350" s="117" t="s">
        <v>1269</v>
      </c>
      <c r="D3350" s="123" t="s">
        <v>503</v>
      </c>
      <c r="E3350" s="124" t="s">
        <v>822</v>
      </c>
      <c r="F3350" s="125" t="s">
        <v>17844</v>
      </c>
      <c r="G3350" s="126" t="s">
        <v>17845</v>
      </c>
    </row>
    <row r="3351" spans="1:7" hidden="1" x14ac:dyDescent="0.35">
      <c r="A3351" s="103" t="s">
        <v>17847</v>
      </c>
      <c r="B3351" s="122" t="s">
        <v>249</v>
      </c>
      <c r="C3351" s="117" t="s">
        <v>1269</v>
      </c>
      <c r="D3351" s="123" t="s">
        <v>503</v>
      </c>
      <c r="E3351" s="124" t="s">
        <v>442</v>
      </c>
      <c r="F3351" s="125" t="s">
        <v>17848</v>
      </c>
      <c r="G3351" s="126" t="s">
        <v>17849</v>
      </c>
    </row>
    <row r="3352" spans="1:7" hidden="1" x14ac:dyDescent="0.35">
      <c r="A3352" s="103" t="s">
        <v>17851</v>
      </c>
      <c r="B3352" s="122" t="s">
        <v>249</v>
      </c>
      <c r="C3352" s="117" t="s">
        <v>1269</v>
      </c>
      <c r="D3352" s="123" t="s">
        <v>503</v>
      </c>
      <c r="E3352" s="124" t="s">
        <v>249</v>
      </c>
      <c r="F3352" s="125" t="s">
        <v>17852</v>
      </c>
      <c r="G3352" s="126" t="s">
        <v>17853</v>
      </c>
    </row>
    <row r="3353" spans="1:7" hidden="1" x14ac:dyDescent="0.35">
      <c r="A3353" s="103" t="s">
        <v>17855</v>
      </c>
      <c r="B3353" s="122" t="s">
        <v>249</v>
      </c>
      <c r="C3353" s="117" t="s">
        <v>1269</v>
      </c>
      <c r="D3353" s="123" t="s">
        <v>503</v>
      </c>
      <c r="E3353" s="124" t="s">
        <v>399</v>
      </c>
      <c r="F3353" s="125" t="s">
        <v>17856</v>
      </c>
      <c r="G3353" s="126" t="s">
        <v>17857</v>
      </c>
    </row>
    <row r="3354" spans="1:7" hidden="1" x14ac:dyDescent="0.35">
      <c r="A3354" s="103" t="s">
        <v>17859</v>
      </c>
      <c r="B3354" s="122" t="s">
        <v>249</v>
      </c>
      <c r="C3354" s="117" t="s">
        <v>1269</v>
      </c>
      <c r="D3354" s="123" t="s">
        <v>503</v>
      </c>
      <c r="E3354" s="124" t="s">
        <v>143</v>
      </c>
      <c r="F3354" s="125" t="s">
        <v>17860</v>
      </c>
      <c r="G3354" s="126" t="s">
        <v>17861</v>
      </c>
    </row>
    <row r="3355" spans="1:7" hidden="1" x14ac:dyDescent="0.35">
      <c r="A3355" s="103" t="s">
        <v>17863</v>
      </c>
      <c r="B3355" s="122" t="s">
        <v>249</v>
      </c>
      <c r="C3355" s="117" t="s">
        <v>1269</v>
      </c>
      <c r="D3355" s="123" t="s">
        <v>503</v>
      </c>
      <c r="E3355" s="124" t="s">
        <v>192</v>
      </c>
      <c r="F3355" s="125" t="s">
        <v>17864</v>
      </c>
      <c r="G3355" s="126" t="s">
        <v>17865</v>
      </c>
    </row>
    <row r="3356" spans="1:7" hidden="1" x14ac:dyDescent="0.35">
      <c r="A3356" s="103" t="s">
        <v>17867</v>
      </c>
      <c r="B3356" s="122" t="s">
        <v>249</v>
      </c>
      <c r="C3356" s="117" t="s">
        <v>1269</v>
      </c>
      <c r="D3356" s="123" t="s">
        <v>503</v>
      </c>
      <c r="E3356" s="124" t="s">
        <v>196</v>
      </c>
      <c r="F3356" s="125" t="s">
        <v>17868</v>
      </c>
      <c r="G3356" s="126" t="s">
        <v>17869</v>
      </c>
    </row>
    <row r="3357" spans="1:7" hidden="1" x14ac:dyDescent="0.35">
      <c r="A3357" s="103" t="s">
        <v>17871</v>
      </c>
      <c r="B3357" s="122" t="s">
        <v>249</v>
      </c>
      <c r="C3357" s="117" t="s">
        <v>1269</v>
      </c>
      <c r="D3357" s="123" t="s">
        <v>503</v>
      </c>
      <c r="E3357" s="124" t="s">
        <v>312</v>
      </c>
      <c r="F3357" s="125" t="s">
        <v>17872</v>
      </c>
      <c r="G3357" s="126" t="s">
        <v>17873</v>
      </c>
    </row>
    <row r="3358" spans="1:7" hidden="1" x14ac:dyDescent="0.35">
      <c r="A3358" s="103" t="s">
        <v>17875</v>
      </c>
      <c r="B3358" s="122" t="s">
        <v>249</v>
      </c>
      <c r="C3358" s="117" t="s">
        <v>1269</v>
      </c>
      <c r="D3358" s="123" t="s">
        <v>503</v>
      </c>
      <c r="E3358" s="124" t="s">
        <v>403</v>
      </c>
      <c r="F3358" s="125" t="s">
        <v>17876</v>
      </c>
      <c r="G3358" s="126" t="s">
        <v>17877</v>
      </c>
    </row>
    <row r="3359" spans="1:7" hidden="1" x14ac:dyDescent="0.35">
      <c r="A3359" s="103" t="s">
        <v>17879</v>
      </c>
      <c r="B3359" s="122" t="s">
        <v>249</v>
      </c>
      <c r="C3359" s="117" t="s">
        <v>1269</v>
      </c>
      <c r="D3359" s="123" t="s">
        <v>503</v>
      </c>
      <c r="E3359" s="124" t="s">
        <v>494</v>
      </c>
      <c r="F3359" s="125" t="s">
        <v>17880</v>
      </c>
      <c r="G3359" s="126" t="s">
        <v>17881</v>
      </c>
    </row>
    <row r="3360" spans="1:7" hidden="1" x14ac:dyDescent="0.35">
      <c r="A3360" s="103" t="s">
        <v>17883</v>
      </c>
      <c r="B3360" s="122" t="s">
        <v>249</v>
      </c>
      <c r="C3360" s="117" t="s">
        <v>1269</v>
      </c>
      <c r="D3360" s="123" t="s">
        <v>503</v>
      </c>
      <c r="E3360" s="124" t="s">
        <v>2028</v>
      </c>
      <c r="F3360" s="125" t="s">
        <v>17884</v>
      </c>
      <c r="G3360" s="126" t="s">
        <v>17885</v>
      </c>
    </row>
    <row r="3361" spans="1:7" hidden="1" x14ac:dyDescent="0.35">
      <c r="A3361" s="103" t="s">
        <v>17887</v>
      </c>
      <c r="B3361" s="122" t="s">
        <v>249</v>
      </c>
      <c r="C3361" s="117" t="s">
        <v>1269</v>
      </c>
      <c r="D3361" s="123" t="s">
        <v>503</v>
      </c>
      <c r="E3361" s="124" t="s">
        <v>798</v>
      </c>
      <c r="F3361" s="125" t="s">
        <v>17888</v>
      </c>
      <c r="G3361" s="126" t="s">
        <v>17889</v>
      </c>
    </row>
    <row r="3362" spans="1:7" hidden="1" x14ac:dyDescent="0.35">
      <c r="A3362" s="103" t="s">
        <v>17890</v>
      </c>
      <c r="B3362" s="122" t="s">
        <v>249</v>
      </c>
      <c r="C3362" s="117" t="s">
        <v>1269</v>
      </c>
      <c r="D3362" s="123" t="s">
        <v>503</v>
      </c>
      <c r="E3362" s="124" t="s">
        <v>147</v>
      </c>
      <c r="F3362" s="125" t="s">
        <v>17891</v>
      </c>
      <c r="G3362" s="126" t="s">
        <v>17892</v>
      </c>
    </row>
    <row r="3363" spans="1:7" hidden="1" x14ac:dyDescent="0.35">
      <c r="A3363" s="103" t="s">
        <v>17894</v>
      </c>
      <c r="B3363" s="122" t="s">
        <v>249</v>
      </c>
      <c r="C3363" s="117" t="s">
        <v>1269</v>
      </c>
      <c r="D3363" s="123" t="s">
        <v>503</v>
      </c>
      <c r="E3363" s="124" t="s">
        <v>74</v>
      </c>
      <c r="F3363" s="125" t="s">
        <v>17895</v>
      </c>
      <c r="G3363" s="126" t="s">
        <v>17896</v>
      </c>
    </row>
    <row r="3364" spans="1:7" hidden="1" x14ac:dyDescent="0.35">
      <c r="A3364" s="103" t="s">
        <v>17898</v>
      </c>
      <c r="B3364" s="122" t="s">
        <v>249</v>
      </c>
      <c r="C3364" s="117" t="s">
        <v>1269</v>
      </c>
      <c r="D3364" s="123" t="s">
        <v>503</v>
      </c>
      <c r="E3364" s="124" t="s">
        <v>878</v>
      </c>
      <c r="F3364" s="125" t="s">
        <v>17899</v>
      </c>
      <c r="G3364" s="126" t="s">
        <v>17900</v>
      </c>
    </row>
    <row r="3365" spans="1:7" hidden="1" x14ac:dyDescent="0.35">
      <c r="A3365" s="103" t="s">
        <v>17902</v>
      </c>
      <c r="B3365" s="122" t="s">
        <v>249</v>
      </c>
      <c r="C3365" s="117" t="s">
        <v>1269</v>
      </c>
      <c r="D3365" s="123" t="s">
        <v>503</v>
      </c>
      <c r="E3365" s="124" t="s">
        <v>86</v>
      </c>
      <c r="F3365" s="125" t="s">
        <v>17903</v>
      </c>
      <c r="G3365" s="126" t="s">
        <v>17904</v>
      </c>
    </row>
    <row r="3366" spans="1:7" hidden="1" x14ac:dyDescent="0.35">
      <c r="A3366" s="103" t="s">
        <v>17906</v>
      </c>
      <c r="B3366" s="122" t="s">
        <v>249</v>
      </c>
      <c r="C3366" s="117" t="s">
        <v>1269</v>
      </c>
      <c r="D3366" s="123" t="s">
        <v>503</v>
      </c>
      <c r="E3366" s="124" t="s">
        <v>930</v>
      </c>
      <c r="F3366" s="125" t="s">
        <v>17907</v>
      </c>
      <c r="G3366" s="126" t="s">
        <v>17908</v>
      </c>
    </row>
    <row r="3367" spans="1:7" hidden="1" x14ac:dyDescent="0.35">
      <c r="A3367" s="103" t="s">
        <v>17910</v>
      </c>
      <c r="B3367" s="122" t="s">
        <v>249</v>
      </c>
      <c r="C3367" s="117" t="s">
        <v>1269</v>
      </c>
      <c r="D3367" s="123" t="s">
        <v>503</v>
      </c>
      <c r="E3367" s="124" t="s">
        <v>213</v>
      </c>
      <c r="F3367" s="125" t="s">
        <v>17911</v>
      </c>
      <c r="G3367" s="126" t="s">
        <v>17912</v>
      </c>
    </row>
    <row r="3368" spans="1:7" hidden="1" x14ac:dyDescent="0.35">
      <c r="A3368" s="103" t="s">
        <v>17914</v>
      </c>
      <c r="B3368" s="122" t="s">
        <v>249</v>
      </c>
      <c r="C3368" s="117" t="s">
        <v>1269</v>
      </c>
      <c r="D3368" s="123" t="s">
        <v>503</v>
      </c>
      <c r="E3368" s="124" t="s">
        <v>413</v>
      </c>
      <c r="F3368" s="125" t="s">
        <v>17915</v>
      </c>
      <c r="G3368" s="126" t="s">
        <v>17916</v>
      </c>
    </row>
    <row r="3369" spans="1:7" hidden="1" x14ac:dyDescent="0.35">
      <c r="A3369" s="103" t="s">
        <v>17918</v>
      </c>
      <c r="B3369" s="122" t="s">
        <v>249</v>
      </c>
      <c r="C3369" s="117" t="s">
        <v>1269</v>
      </c>
      <c r="D3369" s="123" t="s">
        <v>503</v>
      </c>
      <c r="E3369" s="124" t="s">
        <v>1627</v>
      </c>
      <c r="F3369" s="125" t="s">
        <v>17919</v>
      </c>
      <c r="G3369" s="126" t="s">
        <v>17920</v>
      </c>
    </row>
    <row r="3370" spans="1:7" hidden="1" x14ac:dyDescent="0.35">
      <c r="A3370" s="103" t="s">
        <v>17922</v>
      </c>
      <c r="B3370" s="122" t="s">
        <v>249</v>
      </c>
      <c r="C3370" s="117" t="s">
        <v>1269</v>
      </c>
      <c r="D3370" s="123" t="s">
        <v>503</v>
      </c>
      <c r="E3370" s="124" t="s">
        <v>217</v>
      </c>
      <c r="F3370" s="125" t="s">
        <v>17923</v>
      </c>
      <c r="G3370" s="126" t="s">
        <v>17924</v>
      </c>
    </row>
    <row r="3371" spans="1:7" hidden="1" x14ac:dyDescent="0.35">
      <c r="A3371" s="103" t="s">
        <v>17926</v>
      </c>
      <c r="B3371" s="122" t="s">
        <v>249</v>
      </c>
      <c r="C3371" s="117" t="s">
        <v>1269</v>
      </c>
      <c r="D3371" s="123" t="s">
        <v>503</v>
      </c>
      <c r="E3371" s="124" t="s">
        <v>1176</v>
      </c>
      <c r="F3371" s="125" t="s">
        <v>17927</v>
      </c>
      <c r="G3371" s="126" t="s">
        <v>17928</v>
      </c>
    </row>
    <row r="3372" spans="1:7" hidden="1" x14ac:dyDescent="0.35">
      <c r="A3372" s="103" t="s">
        <v>17930</v>
      </c>
      <c r="B3372" s="122" t="s">
        <v>249</v>
      </c>
      <c r="C3372" s="117" t="s">
        <v>1269</v>
      </c>
      <c r="D3372" s="123" t="s">
        <v>503</v>
      </c>
      <c r="E3372" s="124" t="s">
        <v>47</v>
      </c>
      <c r="F3372" s="125" t="s">
        <v>17931</v>
      </c>
      <c r="G3372" s="126" t="s">
        <v>17932</v>
      </c>
    </row>
    <row r="3373" spans="1:7" hidden="1" x14ac:dyDescent="0.35">
      <c r="A3373" s="103" t="s">
        <v>17934</v>
      </c>
      <c r="B3373" s="122" t="s">
        <v>249</v>
      </c>
      <c r="C3373" s="117" t="s">
        <v>1269</v>
      </c>
      <c r="D3373" s="123" t="s">
        <v>503</v>
      </c>
      <c r="E3373" s="124" t="s">
        <v>1066</v>
      </c>
      <c r="F3373" s="125" t="s">
        <v>17935</v>
      </c>
      <c r="G3373" s="126" t="s">
        <v>17936</v>
      </c>
    </row>
    <row r="3374" spans="1:7" hidden="1" x14ac:dyDescent="0.35">
      <c r="A3374" s="103" t="s">
        <v>17938</v>
      </c>
      <c r="B3374" s="122" t="s">
        <v>249</v>
      </c>
      <c r="C3374" s="117" t="s">
        <v>1269</v>
      </c>
      <c r="D3374" s="123" t="s">
        <v>503</v>
      </c>
      <c r="E3374" s="124" t="s">
        <v>2358</v>
      </c>
      <c r="F3374" s="125" t="s">
        <v>17939</v>
      </c>
      <c r="G3374" s="126" t="s">
        <v>17940</v>
      </c>
    </row>
    <row r="3375" spans="1:7" hidden="1" x14ac:dyDescent="0.35">
      <c r="A3375" s="103" t="s">
        <v>17942</v>
      </c>
      <c r="B3375" s="122" t="s">
        <v>249</v>
      </c>
      <c r="C3375" s="117" t="s">
        <v>1269</v>
      </c>
      <c r="D3375" s="123" t="s">
        <v>503</v>
      </c>
      <c r="E3375" s="124" t="s">
        <v>173</v>
      </c>
      <c r="F3375" s="125" t="s">
        <v>17943</v>
      </c>
      <c r="G3375" s="126" t="s">
        <v>17944</v>
      </c>
    </row>
    <row r="3376" spans="1:7" hidden="1" x14ac:dyDescent="0.35">
      <c r="A3376" s="103" t="s">
        <v>17946</v>
      </c>
      <c r="B3376" s="122" t="s">
        <v>249</v>
      </c>
      <c r="C3376" s="117" t="s">
        <v>1269</v>
      </c>
      <c r="D3376" s="123" t="s">
        <v>503</v>
      </c>
      <c r="E3376" s="124" t="s">
        <v>366</v>
      </c>
      <c r="F3376" s="125" t="s">
        <v>17947</v>
      </c>
      <c r="G3376" s="126" t="s">
        <v>17948</v>
      </c>
    </row>
    <row r="3377" spans="1:7" hidden="1" x14ac:dyDescent="0.35">
      <c r="A3377" s="103" t="s">
        <v>17949</v>
      </c>
      <c r="B3377" s="122" t="s">
        <v>249</v>
      </c>
      <c r="C3377" s="117" t="s">
        <v>1269</v>
      </c>
      <c r="D3377" s="123" t="s">
        <v>503</v>
      </c>
      <c r="E3377" s="124" t="s">
        <v>299</v>
      </c>
      <c r="F3377" s="125" t="s">
        <v>17950</v>
      </c>
      <c r="G3377" s="126" t="s">
        <v>17951</v>
      </c>
    </row>
    <row r="3378" spans="1:7" hidden="1" x14ac:dyDescent="0.35">
      <c r="A3378" s="103" t="s">
        <v>17953</v>
      </c>
      <c r="B3378" s="122" t="s">
        <v>249</v>
      </c>
      <c r="C3378" s="117" t="s">
        <v>1269</v>
      </c>
      <c r="D3378" s="123" t="s">
        <v>503</v>
      </c>
      <c r="E3378" s="124" t="s">
        <v>181</v>
      </c>
      <c r="F3378" s="125" t="s">
        <v>17954</v>
      </c>
      <c r="G3378" s="126" t="s">
        <v>17955</v>
      </c>
    </row>
    <row r="3379" spans="1:7" hidden="1" x14ac:dyDescent="0.35">
      <c r="A3379" s="103" t="s">
        <v>17957</v>
      </c>
      <c r="B3379" s="111" t="s">
        <v>249</v>
      </c>
      <c r="C3379" s="117" t="s">
        <v>1269</v>
      </c>
      <c r="D3379" s="118" t="s">
        <v>366</v>
      </c>
      <c r="E3379" s="119"/>
      <c r="F3379" s="120" t="s">
        <v>17958</v>
      </c>
      <c r="G3379" s="121" t="s">
        <v>17959</v>
      </c>
    </row>
    <row r="3380" spans="1:7" hidden="1" x14ac:dyDescent="0.35">
      <c r="A3380" s="103" t="s">
        <v>17960</v>
      </c>
      <c r="B3380" s="122" t="s">
        <v>249</v>
      </c>
      <c r="C3380" s="117" t="s">
        <v>1269</v>
      </c>
      <c r="D3380" s="123" t="s">
        <v>366</v>
      </c>
      <c r="E3380" s="124" t="s">
        <v>658</v>
      </c>
      <c r="F3380" s="125" t="s">
        <v>17961</v>
      </c>
      <c r="G3380" s="126" t="s">
        <v>17962</v>
      </c>
    </row>
    <row r="3381" spans="1:7" hidden="1" x14ac:dyDescent="0.35">
      <c r="A3381" s="103" t="s">
        <v>17963</v>
      </c>
      <c r="B3381" s="122" t="s">
        <v>249</v>
      </c>
      <c r="C3381" s="117" t="s">
        <v>1269</v>
      </c>
      <c r="D3381" s="123" t="s">
        <v>366</v>
      </c>
      <c r="E3381" s="124" t="s">
        <v>481</v>
      </c>
      <c r="F3381" s="125" t="s">
        <v>17964</v>
      </c>
      <c r="G3381" s="126" t="s">
        <v>17965</v>
      </c>
    </row>
    <row r="3382" spans="1:7" hidden="1" x14ac:dyDescent="0.35">
      <c r="A3382" s="103" t="s">
        <v>17966</v>
      </c>
      <c r="B3382" s="122" t="s">
        <v>249</v>
      </c>
      <c r="C3382" s="117" t="s">
        <v>1269</v>
      </c>
      <c r="D3382" s="123" t="s">
        <v>366</v>
      </c>
      <c r="E3382" s="124" t="s">
        <v>403</v>
      </c>
      <c r="F3382" s="125" t="s">
        <v>17967</v>
      </c>
      <c r="G3382" s="126" t="s">
        <v>17968</v>
      </c>
    </row>
    <row r="3383" spans="1:7" hidden="1" x14ac:dyDescent="0.35">
      <c r="A3383" s="103" t="s">
        <v>17969</v>
      </c>
      <c r="B3383" s="122" t="s">
        <v>249</v>
      </c>
      <c r="C3383" s="117" t="s">
        <v>1269</v>
      </c>
      <c r="D3383" s="123" t="s">
        <v>366</v>
      </c>
      <c r="E3383" s="124" t="s">
        <v>234</v>
      </c>
      <c r="F3383" s="125" t="s">
        <v>17970</v>
      </c>
      <c r="G3383" s="126" t="s">
        <v>17971</v>
      </c>
    </row>
    <row r="3384" spans="1:7" hidden="1" x14ac:dyDescent="0.35">
      <c r="A3384" s="103" t="s">
        <v>17972</v>
      </c>
      <c r="B3384" s="122" t="s">
        <v>249</v>
      </c>
      <c r="C3384" s="117" t="s">
        <v>1269</v>
      </c>
      <c r="D3384" s="123" t="s">
        <v>366</v>
      </c>
      <c r="E3384" s="124" t="s">
        <v>947</v>
      </c>
      <c r="F3384" s="125" t="s">
        <v>17973</v>
      </c>
      <c r="G3384" s="126" t="s">
        <v>17974</v>
      </c>
    </row>
    <row r="3385" spans="1:7" hidden="1" x14ac:dyDescent="0.35">
      <c r="A3385" s="103" t="s">
        <v>17975</v>
      </c>
      <c r="B3385" s="111" t="s">
        <v>249</v>
      </c>
      <c r="C3385" s="112" t="s">
        <v>299</v>
      </c>
      <c r="D3385" s="113"/>
      <c r="E3385" s="114"/>
      <c r="F3385" s="115" t="s">
        <v>17976</v>
      </c>
      <c r="G3385" s="116" t="s">
        <v>17977</v>
      </c>
    </row>
    <row r="3386" spans="1:7" hidden="1" x14ac:dyDescent="0.35">
      <c r="A3386" s="103" t="s">
        <v>17979</v>
      </c>
      <c r="B3386" s="111" t="s">
        <v>249</v>
      </c>
      <c r="C3386" s="117" t="s">
        <v>299</v>
      </c>
      <c r="D3386" s="118" t="s">
        <v>1101</v>
      </c>
      <c r="E3386" s="119"/>
      <c r="F3386" s="120" t="s">
        <v>17980</v>
      </c>
      <c r="G3386" s="121" t="s">
        <v>17981</v>
      </c>
    </row>
    <row r="3387" spans="1:7" hidden="1" x14ac:dyDescent="0.35">
      <c r="A3387" s="103" t="s">
        <v>17982</v>
      </c>
      <c r="B3387" s="122" t="s">
        <v>249</v>
      </c>
      <c r="C3387" s="117" t="s">
        <v>299</v>
      </c>
      <c r="D3387" s="123" t="s">
        <v>1101</v>
      </c>
      <c r="E3387" s="124" t="s">
        <v>592</v>
      </c>
      <c r="F3387" s="125" t="s">
        <v>17983</v>
      </c>
      <c r="G3387" s="126" t="s">
        <v>17984</v>
      </c>
    </row>
    <row r="3388" spans="1:7" hidden="1" x14ac:dyDescent="0.35">
      <c r="A3388" s="103" t="s">
        <v>17986</v>
      </c>
      <c r="B3388" s="122" t="s">
        <v>249</v>
      </c>
      <c r="C3388" s="117" t="s">
        <v>299</v>
      </c>
      <c r="D3388" s="123" t="s">
        <v>1101</v>
      </c>
      <c r="E3388" s="124" t="s">
        <v>325</v>
      </c>
      <c r="F3388" s="125" t="s">
        <v>17987</v>
      </c>
      <c r="G3388" s="126" t="s">
        <v>17988</v>
      </c>
    </row>
    <row r="3389" spans="1:7" hidden="1" x14ac:dyDescent="0.35">
      <c r="A3389" s="103" t="s">
        <v>17990</v>
      </c>
      <c r="B3389" s="122" t="s">
        <v>249</v>
      </c>
      <c r="C3389" s="117" t="s">
        <v>299</v>
      </c>
      <c r="D3389" s="123" t="s">
        <v>1101</v>
      </c>
      <c r="E3389" s="124" t="s">
        <v>58</v>
      </c>
      <c r="F3389" s="125" t="s">
        <v>17991</v>
      </c>
      <c r="G3389" s="126" t="s">
        <v>17992</v>
      </c>
    </row>
    <row r="3390" spans="1:7" hidden="1" x14ac:dyDescent="0.35">
      <c r="A3390" s="103" t="s">
        <v>17993</v>
      </c>
      <c r="B3390" s="122" t="s">
        <v>249</v>
      </c>
      <c r="C3390" s="117" t="s">
        <v>299</v>
      </c>
      <c r="D3390" s="123" t="s">
        <v>1101</v>
      </c>
      <c r="E3390" s="124" t="s">
        <v>1084</v>
      </c>
      <c r="F3390" s="125" t="s">
        <v>17994</v>
      </c>
      <c r="G3390" s="126" t="s">
        <v>17995</v>
      </c>
    </row>
    <row r="3391" spans="1:7" hidden="1" x14ac:dyDescent="0.35">
      <c r="A3391" s="103" t="s">
        <v>17997</v>
      </c>
      <c r="B3391" s="122" t="s">
        <v>249</v>
      </c>
      <c r="C3391" s="117" t="s">
        <v>299</v>
      </c>
      <c r="D3391" s="123" t="s">
        <v>1101</v>
      </c>
      <c r="E3391" s="124" t="s">
        <v>822</v>
      </c>
      <c r="F3391" s="125" t="s">
        <v>17998</v>
      </c>
      <c r="G3391" s="126" t="s">
        <v>17999</v>
      </c>
    </row>
    <row r="3392" spans="1:7" hidden="1" x14ac:dyDescent="0.35">
      <c r="A3392" s="103" t="s">
        <v>18001</v>
      </c>
      <c r="B3392" s="122" t="s">
        <v>249</v>
      </c>
      <c r="C3392" s="117" t="s">
        <v>299</v>
      </c>
      <c r="D3392" s="123" t="s">
        <v>1101</v>
      </c>
      <c r="E3392" s="124" t="s">
        <v>494</v>
      </c>
      <c r="F3392" s="125" t="s">
        <v>18002</v>
      </c>
      <c r="G3392" s="126" t="s">
        <v>18003</v>
      </c>
    </row>
    <row r="3393" spans="1:7" hidden="1" x14ac:dyDescent="0.35">
      <c r="A3393" s="103" t="s">
        <v>18004</v>
      </c>
      <c r="B3393" s="122" t="s">
        <v>249</v>
      </c>
      <c r="C3393" s="117" t="s">
        <v>299</v>
      </c>
      <c r="D3393" s="123" t="s">
        <v>1101</v>
      </c>
      <c r="E3393" s="124" t="s">
        <v>78</v>
      </c>
      <c r="F3393" s="125" t="s">
        <v>18005</v>
      </c>
      <c r="G3393" s="126" t="s">
        <v>18006</v>
      </c>
    </row>
    <row r="3394" spans="1:7" hidden="1" x14ac:dyDescent="0.35">
      <c r="A3394" s="103" t="s">
        <v>18008</v>
      </c>
      <c r="B3394" s="122" t="s">
        <v>249</v>
      </c>
      <c r="C3394" s="117" t="s">
        <v>299</v>
      </c>
      <c r="D3394" s="123" t="s">
        <v>1101</v>
      </c>
      <c r="E3394" s="124" t="s">
        <v>213</v>
      </c>
      <c r="F3394" s="125" t="s">
        <v>18009</v>
      </c>
      <c r="G3394" s="126" t="s">
        <v>18010</v>
      </c>
    </row>
    <row r="3395" spans="1:7" hidden="1" x14ac:dyDescent="0.35">
      <c r="A3395" s="103" t="s">
        <v>18012</v>
      </c>
      <c r="B3395" s="122" t="s">
        <v>249</v>
      </c>
      <c r="C3395" s="117" t="s">
        <v>299</v>
      </c>
      <c r="D3395" s="123" t="s">
        <v>1101</v>
      </c>
      <c r="E3395" s="124" t="s">
        <v>413</v>
      </c>
      <c r="F3395" s="125" t="s">
        <v>18013</v>
      </c>
      <c r="G3395" s="126" t="s">
        <v>18014</v>
      </c>
    </row>
    <row r="3396" spans="1:7" hidden="1" x14ac:dyDescent="0.35">
      <c r="A3396" s="103" t="s">
        <v>18015</v>
      </c>
      <c r="B3396" s="122" t="s">
        <v>249</v>
      </c>
      <c r="C3396" s="117" t="s">
        <v>299</v>
      </c>
      <c r="D3396" s="123" t="s">
        <v>1101</v>
      </c>
      <c r="E3396" s="124" t="s">
        <v>366</v>
      </c>
      <c r="F3396" s="125" t="s">
        <v>18016</v>
      </c>
      <c r="G3396" s="126" t="s">
        <v>18017</v>
      </c>
    </row>
    <row r="3397" spans="1:7" hidden="1" x14ac:dyDescent="0.35">
      <c r="A3397" s="103" t="s">
        <v>18019</v>
      </c>
      <c r="B3397" s="122" t="s">
        <v>249</v>
      </c>
      <c r="C3397" s="117" t="s">
        <v>299</v>
      </c>
      <c r="D3397" s="123" t="s">
        <v>1101</v>
      </c>
      <c r="E3397" s="124" t="s">
        <v>177</v>
      </c>
      <c r="F3397" s="125" t="s">
        <v>18020</v>
      </c>
      <c r="G3397" s="126" t="s">
        <v>18021</v>
      </c>
    </row>
    <row r="3398" spans="1:7" x14ac:dyDescent="0.35">
      <c r="A3398" s="103" t="s">
        <v>18023</v>
      </c>
      <c r="B3398" s="111" t="s">
        <v>249</v>
      </c>
      <c r="C3398" s="117" t="s">
        <v>299</v>
      </c>
      <c r="D3398" s="118" t="s">
        <v>1340</v>
      </c>
      <c r="E3398" s="119"/>
      <c r="F3398" s="120" t="s">
        <v>50074</v>
      </c>
      <c r="G3398" s="121" t="e">
        <v>#N/A</v>
      </c>
    </row>
    <row r="3399" spans="1:7" hidden="1" x14ac:dyDescent="0.35">
      <c r="A3399" s="103" t="s">
        <v>18026</v>
      </c>
      <c r="B3399" s="122" t="s">
        <v>249</v>
      </c>
      <c r="C3399" s="117" t="s">
        <v>299</v>
      </c>
      <c r="D3399" s="123" t="s">
        <v>1340</v>
      </c>
      <c r="E3399" s="124" t="s">
        <v>328</v>
      </c>
      <c r="F3399" s="125" t="s">
        <v>18027</v>
      </c>
      <c r="G3399" s="126" t="s">
        <v>18028</v>
      </c>
    </row>
    <row r="3400" spans="1:7" hidden="1" x14ac:dyDescent="0.35">
      <c r="A3400" s="103" t="s">
        <v>18030</v>
      </c>
      <c r="B3400" s="122" t="s">
        <v>249</v>
      </c>
      <c r="C3400" s="117" t="s">
        <v>299</v>
      </c>
      <c r="D3400" s="123" t="s">
        <v>1340</v>
      </c>
      <c r="E3400" s="124" t="s">
        <v>132</v>
      </c>
      <c r="F3400" s="125" t="s">
        <v>18031</v>
      </c>
      <c r="G3400" s="126" t="s">
        <v>18032</v>
      </c>
    </row>
    <row r="3401" spans="1:7" hidden="1" x14ac:dyDescent="0.35">
      <c r="A3401" s="103" t="s">
        <v>18034</v>
      </c>
      <c r="B3401" s="122" t="s">
        <v>249</v>
      </c>
      <c r="C3401" s="117" t="s">
        <v>299</v>
      </c>
      <c r="D3401" s="123" t="s">
        <v>1340</v>
      </c>
      <c r="E3401" s="124" t="s">
        <v>136</v>
      </c>
      <c r="F3401" s="125" t="s">
        <v>18035</v>
      </c>
      <c r="G3401" s="126" t="s">
        <v>18036</v>
      </c>
    </row>
    <row r="3402" spans="1:7" hidden="1" x14ac:dyDescent="0.35">
      <c r="A3402" s="103" t="s">
        <v>18038</v>
      </c>
      <c r="B3402" s="122" t="s">
        <v>249</v>
      </c>
      <c r="C3402" s="117" t="s">
        <v>299</v>
      </c>
      <c r="D3402" s="123" t="s">
        <v>1340</v>
      </c>
      <c r="E3402" s="124" t="s">
        <v>503</v>
      </c>
      <c r="F3402" s="125" t="s">
        <v>18039</v>
      </c>
      <c r="G3402" s="126" t="s">
        <v>18040</v>
      </c>
    </row>
    <row r="3403" spans="1:7" hidden="1" x14ac:dyDescent="0.35">
      <c r="A3403" s="103" t="s">
        <v>18042</v>
      </c>
      <c r="B3403" s="122" t="s">
        <v>249</v>
      </c>
      <c r="C3403" s="117" t="s">
        <v>299</v>
      </c>
      <c r="D3403" s="123" t="s">
        <v>1340</v>
      </c>
      <c r="E3403" s="124" t="s">
        <v>155</v>
      </c>
      <c r="F3403" s="125" t="s">
        <v>18043</v>
      </c>
      <c r="G3403" s="126" t="s">
        <v>18044</v>
      </c>
    </row>
    <row r="3404" spans="1:7" x14ac:dyDescent="0.35">
      <c r="A3404" s="103" t="s">
        <v>18046</v>
      </c>
      <c r="B3404" s="111" t="s">
        <v>249</v>
      </c>
      <c r="C3404" s="117" t="s">
        <v>299</v>
      </c>
      <c r="D3404" s="118" t="s">
        <v>58</v>
      </c>
      <c r="E3404" s="119"/>
      <c r="F3404" s="120" t="s">
        <v>50075</v>
      </c>
      <c r="G3404" s="121" t="e">
        <v>#N/A</v>
      </c>
    </row>
    <row r="3405" spans="1:7" hidden="1" x14ac:dyDescent="0.35">
      <c r="A3405" s="103" t="s">
        <v>18049</v>
      </c>
      <c r="B3405" s="122" t="s">
        <v>249</v>
      </c>
      <c r="C3405" s="117" t="s">
        <v>299</v>
      </c>
      <c r="D3405" s="123" t="s">
        <v>58</v>
      </c>
      <c r="E3405" s="124" t="s">
        <v>592</v>
      </c>
      <c r="F3405" s="125" t="s">
        <v>18050</v>
      </c>
      <c r="G3405" s="126" t="s">
        <v>18051</v>
      </c>
    </row>
    <row r="3406" spans="1:7" hidden="1" x14ac:dyDescent="0.35">
      <c r="A3406" s="103" t="s">
        <v>18053</v>
      </c>
      <c r="B3406" s="122" t="s">
        <v>249</v>
      </c>
      <c r="C3406" s="117" t="s">
        <v>299</v>
      </c>
      <c r="D3406" s="123" t="s">
        <v>58</v>
      </c>
      <c r="E3406" s="124" t="s">
        <v>325</v>
      </c>
      <c r="F3406" s="125" t="s">
        <v>18054</v>
      </c>
      <c r="G3406" s="126" t="s">
        <v>18055</v>
      </c>
    </row>
    <row r="3407" spans="1:7" hidden="1" x14ac:dyDescent="0.35">
      <c r="A3407" s="103" t="s">
        <v>18057</v>
      </c>
      <c r="B3407" s="122" t="s">
        <v>249</v>
      </c>
      <c r="C3407" s="117" t="s">
        <v>299</v>
      </c>
      <c r="D3407" s="123" t="s">
        <v>58</v>
      </c>
      <c r="E3407" s="124" t="s">
        <v>328</v>
      </c>
      <c r="F3407" s="125" t="s">
        <v>18058</v>
      </c>
      <c r="G3407" s="126" t="s">
        <v>18059</v>
      </c>
    </row>
    <row r="3408" spans="1:7" hidden="1" x14ac:dyDescent="0.35">
      <c r="A3408" s="103" t="s">
        <v>18061</v>
      </c>
      <c r="B3408" s="122" t="s">
        <v>249</v>
      </c>
      <c r="C3408" s="117" t="s">
        <v>299</v>
      </c>
      <c r="D3408" s="123" t="s">
        <v>58</v>
      </c>
      <c r="E3408" s="124" t="s">
        <v>612</v>
      </c>
      <c r="F3408" s="125" t="s">
        <v>18062</v>
      </c>
      <c r="G3408" s="126" t="s">
        <v>18063</v>
      </c>
    </row>
    <row r="3409" spans="1:7" hidden="1" x14ac:dyDescent="0.35">
      <c r="A3409" s="103" t="s">
        <v>18065</v>
      </c>
      <c r="B3409" s="122" t="s">
        <v>249</v>
      </c>
      <c r="C3409" s="117" t="s">
        <v>299</v>
      </c>
      <c r="D3409" s="123" t="s">
        <v>58</v>
      </c>
      <c r="E3409" s="124" t="s">
        <v>332</v>
      </c>
      <c r="F3409" s="125" t="s">
        <v>18066</v>
      </c>
      <c r="G3409" s="126" t="s">
        <v>18067</v>
      </c>
    </row>
    <row r="3410" spans="1:7" hidden="1" x14ac:dyDescent="0.35">
      <c r="A3410" s="103" t="s">
        <v>18069</v>
      </c>
      <c r="B3410" s="122" t="s">
        <v>249</v>
      </c>
      <c r="C3410" s="117" t="s">
        <v>299</v>
      </c>
      <c r="D3410" s="123" t="s">
        <v>58</v>
      </c>
      <c r="E3410" s="124" t="s">
        <v>430</v>
      </c>
      <c r="F3410" s="125" t="s">
        <v>18070</v>
      </c>
      <c r="G3410" s="126" t="s">
        <v>18071</v>
      </c>
    </row>
    <row r="3411" spans="1:7" hidden="1" x14ac:dyDescent="0.35">
      <c r="A3411" s="103" t="s">
        <v>18073</v>
      </c>
      <c r="B3411" s="122" t="s">
        <v>249</v>
      </c>
      <c r="C3411" s="117" t="s">
        <v>299</v>
      </c>
      <c r="D3411" s="123" t="s">
        <v>58</v>
      </c>
      <c r="E3411" s="124" t="s">
        <v>58</v>
      </c>
      <c r="F3411" s="125" t="s">
        <v>18074</v>
      </c>
      <c r="G3411" s="126" t="s">
        <v>18075</v>
      </c>
    </row>
    <row r="3412" spans="1:7" hidden="1" x14ac:dyDescent="0.35">
      <c r="A3412" s="103" t="s">
        <v>18077</v>
      </c>
      <c r="B3412" s="122" t="s">
        <v>249</v>
      </c>
      <c r="C3412" s="117" t="s">
        <v>299</v>
      </c>
      <c r="D3412" s="123" t="s">
        <v>58</v>
      </c>
      <c r="E3412" s="124" t="s">
        <v>481</v>
      </c>
      <c r="F3412" s="125" t="s">
        <v>18078</v>
      </c>
      <c r="G3412" s="126" t="s">
        <v>18079</v>
      </c>
    </row>
    <row r="3413" spans="1:7" hidden="1" x14ac:dyDescent="0.35">
      <c r="A3413" s="103" t="s">
        <v>18081</v>
      </c>
      <c r="B3413" s="122" t="s">
        <v>249</v>
      </c>
      <c r="C3413" s="117" t="s">
        <v>299</v>
      </c>
      <c r="D3413" s="123" t="s">
        <v>58</v>
      </c>
      <c r="E3413" s="124" t="s">
        <v>892</v>
      </c>
      <c r="F3413" s="125" t="s">
        <v>18082</v>
      </c>
      <c r="G3413" s="126" t="s">
        <v>18083</v>
      </c>
    </row>
    <row r="3414" spans="1:7" hidden="1" x14ac:dyDescent="0.35">
      <c r="A3414" s="103" t="s">
        <v>18085</v>
      </c>
      <c r="B3414" s="122" t="s">
        <v>249</v>
      </c>
      <c r="C3414" s="117" t="s">
        <v>299</v>
      </c>
      <c r="D3414" s="123" t="s">
        <v>58</v>
      </c>
      <c r="E3414" s="124" t="s">
        <v>143</v>
      </c>
      <c r="F3414" s="125" t="s">
        <v>18086</v>
      </c>
      <c r="G3414" s="126" t="s">
        <v>18087</v>
      </c>
    </row>
    <row r="3415" spans="1:7" x14ac:dyDescent="0.35">
      <c r="A3415" s="103" t="s">
        <v>18089</v>
      </c>
      <c r="B3415" s="122" t="s">
        <v>249</v>
      </c>
      <c r="C3415" s="117" t="s">
        <v>299</v>
      </c>
      <c r="D3415" s="123" t="s">
        <v>58</v>
      </c>
      <c r="E3415" s="124" t="s">
        <v>1029</v>
      </c>
      <c r="F3415" s="125" t="s">
        <v>50076</v>
      </c>
      <c r="G3415" s="126" t="e">
        <v>#N/A</v>
      </c>
    </row>
    <row r="3416" spans="1:7" hidden="1" x14ac:dyDescent="0.35">
      <c r="A3416" s="103" t="s">
        <v>18093</v>
      </c>
      <c r="B3416" s="122" t="s">
        <v>249</v>
      </c>
      <c r="C3416" s="117" t="s">
        <v>299</v>
      </c>
      <c r="D3416" s="123" t="s">
        <v>58</v>
      </c>
      <c r="E3416" s="124" t="s">
        <v>268</v>
      </c>
      <c r="F3416" s="125" t="s">
        <v>18094</v>
      </c>
      <c r="G3416" s="126" t="s">
        <v>18095</v>
      </c>
    </row>
    <row r="3417" spans="1:7" hidden="1" x14ac:dyDescent="0.35">
      <c r="A3417" s="103" t="s">
        <v>18097</v>
      </c>
      <c r="B3417" s="122" t="s">
        <v>249</v>
      </c>
      <c r="C3417" s="117" t="s">
        <v>299</v>
      </c>
      <c r="D3417" s="123" t="s">
        <v>58</v>
      </c>
      <c r="E3417" s="124" t="s">
        <v>78</v>
      </c>
      <c r="F3417" s="125" t="s">
        <v>18098</v>
      </c>
      <c r="G3417" s="126" t="s">
        <v>18099</v>
      </c>
    </row>
    <row r="3418" spans="1:7" hidden="1" x14ac:dyDescent="0.35">
      <c r="A3418" s="103" t="s">
        <v>18101</v>
      </c>
      <c r="B3418" s="122" t="s">
        <v>249</v>
      </c>
      <c r="C3418" s="117" t="s">
        <v>299</v>
      </c>
      <c r="D3418" s="123" t="s">
        <v>58</v>
      </c>
      <c r="E3418" s="124" t="s">
        <v>213</v>
      </c>
      <c r="F3418" s="125" t="s">
        <v>18102</v>
      </c>
      <c r="G3418" s="126" t="s">
        <v>18103</v>
      </c>
    </row>
    <row r="3419" spans="1:7" hidden="1" x14ac:dyDescent="0.35">
      <c r="A3419" s="103" t="s">
        <v>18105</v>
      </c>
      <c r="B3419" s="122" t="s">
        <v>249</v>
      </c>
      <c r="C3419" s="117" t="s">
        <v>299</v>
      </c>
      <c r="D3419" s="123" t="s">
        <v>58</v>
      </c>
      <c r="E3419" s="124" t="s">
        <v>1627</v>
      </c>
      <c r="F3419" s="125" t="s">
        <v>18106</v>
      </c>
      <c r="G3419" s="126" t="s">
        <v>18107</v>
      </c>
    </row>
    <row r="3420" spans="1:7" hidden="1" x14ac:dyDescent="0.35">
      <c r="A3420" s="103" t="s">
        <v>18109</v>
      </c>
      <c r="B3420" s="122" t="s">
        <v>249</v>
      </c>
      <c r="C3420" s="117" t="s">
        <v>299</v>
      </c>
      <c r="D3420" s="123" t="s">
        <v>58</v>
      </c>
      <c r="E3420" s="124" t="s">
        <v>985</v>
      </c>
      <c r="F3420" s="125" t="s">
        <v>18110</v>
      </c>
      <c r="G3420" s="126" t="s">
        <v>18111</v>
      </c>
    </row>
    <row r="3421" spans="1:7" hidden="1" x14ac:dyDescent="0.35">
      <c r="A3421" s="103" t="s">
        <v>18113</v>
      </c>
      <c r="B3421" s="122" t="s">
        <v>249</v>
      </c>
      <c r="C3421" s="117" t="s">
        <v>299</v>
      </c>
      <c r="D3421" s="123" t="s">
        <v>58</v>
      </c>
      <c r="E3421" s="124" t="s">
        <v>51</v>
      </c>
      <c r="F3421" s="125" t="s">
        <v>18114</v>
      </c>
      <c r="G3421" s="126" t="s">
        <v>18115</v>
      </c>
    </row>
    <row r="3422" spans="1:7" hidden="1" x14ac:dyDescent="0.35">
      <c r="A3422" s="103" t="s">
        <v>18117</v>
      </c>
      <c r="B3422" s="122" t="s">
        <v>249</v>
      </c>
      <c r="C3422" s="117" t="s">
        <v>299</v>
      </c>
      <c r="D3422" s="123" t="s">
        <v>58</v>
      </c>
      <c r="E3422" s="124" t="s">
        <v>2044</v>
      </c>
      <c r="F3422" s="125" t="s">
        <v>18118</v>
      </c>
      <c r="G3422" s="126" t="s">
        <v>18119</v>
      </c>
    </row>
    <row r="3423" spans="1:7" hidden="1" x14ac:dyDescent="0.35">
      <c r="A3423" s="103" t="s">
        <v>18121</v>
      </c>
      <c r="B3423" s="122" t="s">
        <v>249</v>
      </c>
      <c r="C3423" s="117" t="s">
        <v>299</v>
      </c>
      <c r="D3423" s="123" t="s">
        <v>58</v>
      </c>
      <c r="E3423" s="124" t="s">
        <v>1066</v>
      </c>
      <c r="F3423" s="125" t="s">
        <v>18122</v>
      </c>
      <c r="G3423" s="126" t="s">
        <v>18123</v>
      </c>
    </row>
    <row r="3424" spans="1:7" hidden="1" x14ac:dyDescent="0.35">
      <c r="A3424" s="103" t="s">
        <v>18125</v>
      </c>
      <c r="B3424" s="122" t="s">
        <v>249</v>
      </c>
      <c r="C3424" s="117" t="s">
        <v>299</v>
      </c>
      <c r="D3424" s="123" t="s">
        <v>58</v>
      </c>
      <c r="E3424" s="124" t="s">
        <v>155</v>
      </c>
      <c r="F3424" s="125" t="s">
        <v>18126</v>
      </c>
      <c r="G3424" s="126" t="s">
        <v>18127</v>
      </c>
    </row>
    <row r="3425" spans="1:7" hidden="1" x14ac:dyDescent="0.35">
      <c r="A3425" s="103" t="s">
        <v>18129</v>
      </c>
      <c r="B3425" s="122" t="s">
        <v>249</v>
      </c>
      <c r="C3425" s="117" t="s">
        <v>299</v>
      </c>
      <c r="D3425" s="123" t="s">
        <v>58</v>
      </c>
      <c r="E3425" s="124" t="s">
        <v>2358</v>
      </c>
      <c r="F3425" s="125" t="s">
        <v>18130</v>
      </c>
      <c r="G3425" s="126" t="s">
        <v>18131</v>
      </c>
    </row>
    <row r="3426" spans="1:7" hidden="1" x14ac:dyDescent="0.35">
      <c r="A3426" s="103" t="s">
        <v>18133</v>
      </c>
      <c r="B3426" s="122" t="s">
        <v>249</v>
      </c>
      <c r="C3426" s="117" t="s">
        <v>299</v>
      </c>
      <c r="D3426" s="123" t="s">
        <v>58</v>
      </c>
      <c r="E3426" s="124" t="s">
        <v>366</v>
      </c>
      <c r="F3426" s="125" t="s">
        <v>18134</v>
      </c>
      <c r="G3426" s="126" t="s">
        <v>18135</v>
      </c>
    </row>
    <row r="3427" spans="1:7" hidden="1" x14ac:dyDescent="0.35">
      <c r="A3427" s="103" t="s">
        <v>18137</v>
      </c>
      <c r="B3427" s="122" t="s">
        <v>249</v>
      </c>
      <c r="C3427" s="117" t="s">
        <v>299</v>
      </c>
      <c r="D3427" s="123" t="s">
        <v>58</v>
      </c>
      <c r="E3427" s="124" t="s">
        <v>177</v>
      </c>
      <c r="F3427" s="125" t="s">
        <v>18138</v>
      </c>
      <c r="G3427" s="126" t="s">
        <v>18139</v>
      </c>
    </row>
    <row r="3428" spans="1:7" hidden="1" x14ac:dyDescent="0.35">
      <c r="A3428" s="103" t="s">
        <v>18141</v>
      </c>
      <c r="B3428" s="111" t="s">
        <v>249</v>
      </c>
      <c r="C3428" s="117" t="s">
        <v>299</v>
      </c>
      <c r="D3428" s="118" t="s">
        <v>336</v>
      </c>
      <c r="E3428" s="119"/>
      <c r="F3428" s="120" t="s">
        <v>18142</v>
      </c>
      <c r="G3428" s="121" t="s">
        <v>18143</v>
      </c>
    </row>
    <row r="3429" spans="1:7" hidden="1" x14ac:dyDescent="0.35">
      <c r="A3429" s="103" t="s">
        <v>18144</v>
      </c>
      <c r="B3429" s="122" t="s">
        <v>249</v>
      </c>
      <c r="C3429" s="117" t="s">
        <v>299</v>
      </c>
      <c r="D3429" s="123" t="s">
        <v>336</v>
      </c>
      <c r="E3429" s="124" t="s">
        <v>399</v>
      </c>
      <c r="F3429" s="125" t="s">
        <v>18145</v>
      </c>
      <c r="G3429" s="126" t="s">
        <v>18146</v>
      </c>
    </row>
    <row r="3430" spans="1:7" hidden="1" x14ac:dyDescent="0.35">
      <c r="A3430" s="103" t="s">
        <v>18148</v>
      </c>
      <c r="B3430" s="122" t="s">
        <v>249</v>
      </c>
      <c r="C3430" s="117" t="s">
        <v>299</v>
      </c>
      <c r="D3430" s="123" t="s">
        <v>336</v>
      </c>
      <c r="E3430" s="124" t="s">
        <v>199</v>
      </c>
      <c r="F3430" s="125" t="s">
        <v>18149</v>
      </c>
      <c r="G3430" s="126" t="s">
        <v>18150</v>
      </c>
    </row>
    <row r="3431" spans="1:7" hidden="1" x14ac:dyDescent="0.35">
      <c r="A3431" s="103" t="s">
        <v>18152</v>
      </c>
      <c r="B3431" s="122" t="s">
        <v>249</v>
      </c>
      <c r="C3431" s="117" t="s">
        <v>299</v>
      </c>
      <c r="D3431" s="123" t="s">
        <v>336</v>
      </c>
      <c r="E3431" s="124" t="s">
        <v>638</v>
      </c>
      <c r="F3431" s="125" t="s">
        <v>18153</v>
      </c>
      <c r="G3431" s="126" t="s">
        <v>18154</v>
      </c>
    </row>
    <row r="3432" spans="1:7" hidden="1" x14ac:dyDescent="0.35">
      <c r="A3432" s="103" t="s">
        <v>18156</v>
      </c>
      <c r="B3432" s="122" t="s">
        <v>249</v>
      </c>
      <c r="C3432" s="117" t="s">
        <v>299</v>
      </c>
      <c r="D3432" s="123" t="s">
        <v>336</v>
      </c>
      <c r="E3432" s="124" t="s">
        <v>78</v>
      </c>
      <c r="F3432" s="125" t="s">
        <v>18157</v>
      </c>
      <c r="G3432" s="126" t="s">
        <v>18158</v>
      </c>
    </row>
    <row r="3433" spans="1:7" hidden="1" x14ac:dyDescent="0.35">
      <c r="A3433" s="103" t="s">
        <v>18160</v>
      </c>
      <c r="B3433" s="122" t="s">
        <v>249</v>
      </c>
      <c r="C3433" s="117" t="s">
        <v>299</v>
      </c>
      <c r="D3433" s="123" t="s">
        <v>336</v>
      </c>
      <c r="E3433" s="124" t="s">
        <v>758</v>
      </c>
      <c r="F3433" s="125" t="s">
        <v>18161</v>
      </c>
      <c r="G3433" s="126" t="s">
        <v>18162</v>
      </c>
    </row>
    <row r="3434" spans="1:7" hidden="1" x14ac:dyDescent="0.35">
      <c r="A3434" s="103" t="s">
        <v>18164</v>
      </c>
      <c r="B3434" s="122" t="s">
        <v>249</v>
      </c>
      <c r="C3434" s="117" t="s">
        <v>299</v>
      </c>
      <c r="D3434" s="123" t="s">
        <v>336</v>
      </c>
      <c r="E3434" s="124" t="s">
        <v>213</v>
      </c>
      <c r="F3434" s="125" t="s">
        <v>18165</v>
      </c>
      <c r="G3434" s="126" t="s">
        <v>18166</v>
      </c>
    </row>
    <row r="3435" spans="1:7" hidden="1" x14ac:dyDescent="0.35">
      <c r="A3435" s="103" t="s">
        <v>18167</v>
      </c>
      <c r="B3435" s="122" t="s">
        <v>249</v>
      </c>
      <c r="C3435" s="117" t="s">
        <v>299</v>
      </c>
      <c r="D3435" s="123" t="s">
        <v>336</v>
      </c>
      <c r="E3435" s="124" t="s">
        <v>47</v>
      </c>
      <c r="F3435" s="125" t="s">
        <v>18168</v>
      </c>
      <c r="G3435" s="126" t="s">
        <v>18169</v>
      </c>
    </row>
    <row r="3436" spans="1:7" hidden="1" x14ac:dyDescent="0.35">
      <c r="A3436" s="103" t="s">
        <v>18171</v>
      </c>
      <c r="B3436" s="122" t="s">
        <v>249</v>
      </c>
      <c r="C3436" s="117" t="s">
        <v>299</v>
      </c>
      <c r="D3436" s="123" t="s">
        <v>336</v>
      </c>
      <c r="E3436" s="124" t="s">
        <v>366</v>
      </c>
      <c r="F3436" s="125" t="s">
        <v>18172</v>
      </c>
      <c r="G3436" s="126" t="s">
        <v>18173</v>
      </c>
    </row>
    <row r="3437" spans="1:7" hidden="1" x14ac:dyDescent="0.35">
      <c r="A3437" s="103" t="s">
        <v>18175</v>
      </c>
      <c r="B3437" s="111" t="s">
        <v>249</v>
      </c>
      <c r="C3437" s="117" t="s">
        <v>299</v>
      </c>
      <c r="D3437" s="118" t="s">
        <v>132</v>
      </c>
      <c r="E3437" s="119"/>
      <c r="F3437" s="120" t="s">
        <v>18176</v>
      </c>
      <c r="G3437" s="121" t="s">
        <v>18177</v>
      </c>
    </row>
    <row r="3438" spans="1:7" hidden="1" x14ac:dyDescent="0.35">
      <c r="A3438" s="103" t="s">
        <v>18178</v>
      </c>
      <c r="B3438" s="122" t="s">
        <v>249</v>
      </c>
      <c r="C3438" s="117" t="s">
        <v>299</v>
      </c>
      <c r="D3438" s="123" t="s">
        <v>132</v>
      </c>
      <c r="E3438" s="124" t="s">
        <v>328</v>
      </c>
      <c r="F3438" s="125" t="s">
        <v>18179</v>
      </c>
      <c r="G3438" s="126" t="s">
        <v>18180</v>
      </c>
    </row>
    <row r="3439" spans="1:7" hidden="1" x14ac:dyDescent="0.35">
      <c r="A3439" s="103" t="s">
        <v>18181</v>
      </c>
      <c r="B3439" s="122" t="s">
        <v>249</v>
      </c>
      <c r="C3439" s="117" t="s">
        <v>299</v>
      </c>
      <c r="D3439" s="123" t="s">
        <v>132</v>
      </c>
      <c r="E3439" s="124" t="s">
        <v>612</v>
      </c>
      <c r="F3439" s="125" t="s">
        <v>18182</v>
      </c>
      <c r="G3439" s="126" t="s">
        <v>18183</v>
      </c>
    </row>
    <row r="3440" spans="1:7" hidden="1" x14ac:dyDescent="0.35">
      <c r="A3440" s="103" t="s">
        <v>18184</v>
      </c>
      <c r="B3440" s="122" t="s">
        <v>249</v>
      </c>
      <c r="C3440" s="117" t="s">
        <v>299</v>
      </c>
      <c r="D3440" s="123" t="s">
        <v>132</v>
      </c>
      <c r="E3440" s="124" t="s">
        <v>332</v>
      </c>
      <c r="F3440" s="125" t="s">
        <v>18185</v>
      </c>
      <c r="G3440" s="126" t="s">
        <v>18186</v>
      </c>
    </row>
    <row r="3441" spans="1:7" hidden="1" x14ac:dyDescent="0.35">
      <c r="A3441" s="103" t="s">
        <v>18187</v>
      </c>
      <c r="B3441" s="122" t="s">
        <v>249</v>
      </c>
      <c r="C3441" s="117" t="s">
        <v>299</v>
      </c>
      <c r="D3441" s="123" t="s">
        <v>132</v>
      </c>
      <c r="E3441" s="124" t="s">
        <v>430</v>
      </c>
      <c r="F3441" s="125" t="s">
        <v>18188</v>
      </c>
      <c r="G3441" s="126" t="s">
        <v>18189</v>
      </c>
    </row>
    <row r="3442" spans="1:7" hidden="1" x14ac:dyDescent="0.35">
      <c r="A3442" s="103" t="s">
        <v>18190</v>
      </c>
      <c r="B3442" s="122" t="s">
        <v>249</v>
      </c>
      <c r="C3442" s="117" t="s">
        <v>299</v>
      </c>
      <c r="D3442" s="123" t="s">
        <v>132</v>
      </c>
      <c r="E3442" s="124" t="s">
        <v>58</v>
      </c>
      <c r="F3442" s="125" t="s">
        <v>18191</v>
      </c>
      <c r="G3442" s="126" t="s">
        <v>18192</v>
      </c>
    </row>
    <row r="3443" spans="1:7" hidden="1" x14ac:dyDescent="0.35">
      <c r="A3443" s="103" t="s">
        <v>18193</v>
      </c>
      <c r="B3443" s="111" t="s">
        <v>249</v>
      </c>
      <c r="C3443" s="117" t="s">
        <v>299</v>
      </c>
      <c r="D3443" s="118" t="s">
        <v>136</v>
      </c>
      <c r="E3443" s="119"/>
      <c r="F3443" s="120" t="s">
        <v>18194</v>
      </c>
      <c r="G3443" s="121" t="s">
        <v>18195</v>
      </c>
    </row>
    <row r="3444" spans="1:7" hidden="1" x14ac:dyDescent="0.35">
      <c r="A3444" s="103" t="s">
        <v>18196</v>
      </c>
      <c r="B3444" s="122" t="s">
        <v>249</v>
      </c>
      <c r="C3444" s="117" t="s">
        <v>299</v>
      </c>
      <c r="D3444" s="123" t="s">
        <v>136</v>
      </c>
      <c r="E3444" s="124" t="s">
        <v>658</v>
      </c>
      <c r="F3444" s="125" t="s">
        <v>18197</v>
      </c>
      <c r="G3444" s="126" t="s">
        <v>18198</v>
      </c>
    </row>
    <row r="3445" spans="1:7" hidden="1" x14ac:dyDescent="0.35">
      <c r="A3445" s="103" t="s">
        <v>18199</v>
      </c>
      <c r="B3445" s="122" t="s">
        <v>249</v>
      </c>
      <c r="C3445" s="117" t="s">
        <v>299</v>
      </c>
      <c r="D3445" s="123" t="s">
        <v>136</v>
      </c>
      <c r="E3445" s="124" t="s">
        <v>592</v>
      </c>
      <c r="F3445" s="125" t="s">
        <v>18200</v>
      </c>
      <c r="G3445" s="126" t="s">
        <v>18201</v>
      </c>
    </row>
    <row r="3446" spans="1:7" hidden="1" x14ac:dyDescent="0.35">
      <c r="A3446" s="103" t="s">
        <v>18203</v>
      </c>
      <c r="B3446" s="122" t="s">
        <v>249</v>
      </c>
      <c r="C3446" s="117" t="s">
        <v>299</v>
      </c>
      <c r="D3446" s="123" t="s">
        <v>136</v>
      </c>
      <c r="E3446" s="124" t="s">
        <v>328</v>
      </c>
      <c r="F3446" s="125" t="s">
        <v>18204</v>
      </c>
      <c r="G3446" s="126" t="s">
        <v>18205</v>
      </c>
    </row>
    <row r="3447" spans="1:7" hidden="1" x14ac:dyDescent="0.35">
      <c r="A3447" s="103" t="s">
        <v>18206</v>
      </c>
      <c r="B3447" s="122" t="s">
        <v>249</v>
      </c>
      <c r="C3447" s="117" t="s">
        <v>299</v>
      </c>
      <c r="D3447" s="123" t="s">
        <v>136</v>
      </c>
      <c r="E3447" s="124" t="s">
        <v>58</v>
      </c>
      <c r="F3447" s="125" t="s">
        <v>18207</v>
      </c>
      <c r="G3447" s="126" t="s">
        <v>18208</v>
      </c>
    </row>
    <row r="3448" spans="1:7" hidden="1" x14ac:dyDescent="0.35">
      <c r="A3448" s="103" t="s">
        <v>18210</v>
      </c>
      <c r="B3448" s="122" t="s">
        <v>249</v>
      </c>
      <c r="C3448" s="117" t="s">
        <v>299</v>
      </c>
      <c r="D3448" s="123" t="s">
        <v>136</v>
      </c>
      <c r="E3448" s="124" t="s">
        <v>104</v>
      </c>
      <c r="F3448" s="125" t="s">
        <v>18211</v>
      </c>
      <c r="G3448" s="126" t="s">
        <v>18212</v>
      </c>
    </row>
    <row r="3449" spans="1:7" hidden="1" x14ac:dyDescent="0.35">
      <c r="A3449" s="103" t="s">
        <v>18213</v>
      </c>
      <c r="B3449" s="122" t="s">
        <v>249</v>
      </c>
      <c r="C3449" s="117" t="s">
        <v>299</v>
      </c>
      <c r="D3449" s="123" t="s">
        <v>136</v>
      </c>
      <c r="E3449" s="124" t="s">
        <v>308</v>
      </c>
      <c r="F3449" s="125" t="s">
        <v>18214</v>
      </c>
      <c r="G3449" s="126" t="s">
        <v>18215</v>
      </c>
    </row>
    <row r="3450" spans="1:7" hidden="1" x14ac:dyDescent="0.35">
      <c r="A3450" s="103" t="s">
        <v>18217</v>
      </c>
      <c r="B3450" s="122" t="s">
        <v>249</v>
      </c>
      <c r="C3450" s="117" t="s">
        <v>299</v>
      </c>
      <c r="D3450" s="123" t="s">
        <v>136</v>
      </c>
      <c r="E3450" s="124" t="s">
        <v>822</v>
      </c>
      <c r="F3450" s="125" t="s">
        <v>18218</v>
      </c>
      <c r="G3450" s="126" t="s">
        <v>18219</v>
      </c>
    </row>
    <row r="3451" spans="1:7" hidden="1" x14ac:dyDescent="0.35">
      <c r="A3451" s="103" t="s">
        <v>18221</v>
      </c>
      <c r="B3451" s="122" t="s">
        <v>249</v>
      </c>
      <c r="C3451" s="117" t="s">
        <v>299</v>
      </c>
      <c r="D3451" s="123" t="s">
        <v>136</v>
      </c>
      <c r="E3451" s="124" t="s">
        <v>399</v>
      </c>
      <c r="F3451" s="125" t="s">
        <v>18222</v>
      </c>
      <c r="G3451" s="126" t="s">
        <v>18223</v>
      </c>
    </row>
    <row r="3452" spans="1:7" hidden="1" x14ac:dyDescent="0.35">
      <c r="A3452" s="103" t="s">
        <v>18225</v>
      </c>
      <c r="B3452" s="122" t="s">
        <v>249</v>
      </c>
      <c r="C3452" s="117" t="s">
        <v>299</v>
      </c>
      <c r="D3452" s="123" t="s">
        <v>136</v>
      </c>
      <c r="E3452" s="124" t="s">
        <v>185</v>
      </c>
      <c r="F3452" s="125" t="s">
        <v>18226</v>
      </c>
      <c r="G3452" s="126" t="s">
        <v>18227</v>
      </c>
    </row>
    <row r="3453" spans="1:7" hidden="1" x14ac:dyDescent="0.35">
      <c r="A3453" s="103" t="s">
        <v>18229</v>
      </c>
      <c r="B3453" s="122" t="s">
        <v>249</v>
      </c>
      <c r="C3453" s="117" t="s">
        <v>299</v>
      </c>
      <c r="D3453" s="123" t="s">
        <v>136</v>
      </c>
      <c r="E3453" s="124" t="s">
        <v>199</v>
      </c>
      <c r="F3453" s="125" t="s">
        <v>18230</v>
      </c>
      <c r="G3453" s="126" t="s">
        <v>18231</v>
      </c>
    </row>
    <row r="3454" spans="1:7" hidden="1" x14ac:dyDescent="0.35">
      <c r="A3454" s="103" t="s">
        <v>18233</v>
      </c>
      <c r="B3454" s="122" t="s">
        <v>249</v>
      </c>
      <c r="C3454" s="117" t="s">
        <v>299</v>
      </c>
      <c r="D3454" s="123" t="s">
        <v>136</v>
      </c>
      <c r="E3454" s="124" t="s">
        <v>638</v>
      </c>
      <c r="F3454" s="125" t="s">
        <v>18234</v>
      </c>
      <c r="G3454" s="126" t="s">
        <v>18235</v>
      </c>
    </row>
    <row r="3455" spans="1:7" hidden="1" x14ac:dyDescent="0.35">
      <c r="A3455" s="103" t="s">
        <v>18237</v>
      </c>
      <c r="B3455" s="122" t="s">
        <v>249</v>
      </c>
      <c r="C3455" s="117" t="s">
        <v>299</v>
      </c>
      <c r="D3455" s="123" t="s">
        <v>136</v>
      </c>
      <c r="E3455" s="124" t="s">
        <v>878</v>
      </c>
      <c r="F3455" s="125" t="s">
        <v>18238</v>
      </c>
      <c r="G3455" s="126" t="s">
        <v>18239</v>
      </c>
    </row>
    <row r="3456" spans="1:7" hidden="1" x14ac:dyDescent="0.35">
      <c r="A3456" s="103" t="s">
        <v>18241</v>
      </c>
      <c r="B3456" s="122" t="s">
        <v>249</v>
      </c>
      <c r="C3456" s="117" t="s">
        <v>299</v>
      </c>
      <c r="D3456" s="123" t="s">
        <v>136</v>
      </c>
      <c r="E3456" s="124" t="s">
        <v>151</v>
      </c>
      <c r="F3456" s="125" t="s">
        <v>18242</v>
      </c>
      <c r="G3456" s="126" t="s">
        <v>18243</v>
      </c>
    </row>
    <row r="3457" spans="1:7" hidden="1" x14ac:dyDescent="0.35">
      <c r="A3457" s="103" t="s">
        <v>18244</v>
      </c>
      <c r="B3457" s="122" t="s">
        <v>249</v>
      </c>
      <c r="C3457" s="117" t="s">
        <v>299</v>
      </c>
      <c r="D3457" s="123" t="s">
        <v>136</v>
      </c>
      <c r="E3457" s="124" t="s">
        <v>213</v>
      </c>
      <c r="F3457" s="125" t="s">
        <v>18245</v>
      </c>
      <c r="G3457" s="126" t="s">
        <v>18246</v>
      </c>
    </row>
    <row r="3458" spans="1:7" hidden="1" x14ac:dyDescent="0.35">
      <c r="A3458" s="103" t="s">
        <v>18248</v>
      </c>
      <c r="B3458" s="122" t="s">
        <v>249</v>
      </c>
      <c r="C3458" s="117" t="s">
        <v>299</v>
      </c>
      <c r="D3458" s="123" t="s">
        <v>136</v>
      </c>
      <c r="E3458" s="124" t="s">
        <v>1176</v>
      </c>
      <c r="F3458" s="125" t="s">
        <v>18249</v>
      </c>
      <c r="G3458" s="126" t="s">
        <v>18250</v>
      </c>
    </row>
    <row r="3459" spans="1:7" hidden="1" x14ac:dyDescent="0.35">
      <c r="A3459" s="103" t="s">
        <v>18251</v>
      </c>
      <c r="B3459" s="122" t="s">
        <v>249</v>
      </c>
      <c r="C3459" s="117" t="s">
        <v>299</v>
      </c>
      <c r="D3459" s="123" t="s">
        <v>136</v>
      </c>
      <c r="E3459" s="124" t="s">
        <v>1013</v>
      </c>
      <c r="F3459" s="125" t="s">
        <v>18252</v>
      </c>
      <c r="G3459" s="126" t="s">
        <v>18253</v>
      </c>
    </row>
    <row r="3460" spans="1:7" hidden="1" x14ac:dyDescent="0.35">
      <c r="A3460" s="103" t="s">
        <v>18254</v>
      </c>
      <c r="B3460" s="122" t="s">
        <v>249</v>
      </c>
      <c r="C3460" s="117" t="s">
        <v>299</v>
      </c>
      <c r="D3460" s="123" t="s">
        <v>136</v>
      </c>
      <c r="E3460" s="124" t="s">
        <v>51</v>
      </c>
      <c r="F3460" s="125" t="s">
        <v>18255</v>
      </c>
      <c r="G3460" s="126" t="s">
        <v>18256</v>
      </c>
    </row>
    <row r="3461" spans="1:7" hidden="1" x14ac:dyDescent="0.35">
      <c r="A3461" s="103" t="s">
        <v>18257</v>
      </c>
      <c r="B3461" s="122" t="s">
        <v>249</v>
      </c>
      <c r="C3461" s="117" t="s">
        <v>299</v>
      </c>
      <c r="D3461" s="123" t="s">
        <v>136</v>
      </c>
      <c r="E3461" s="124" t="s">
        <v>2044</v>
      </c>
      <c r="F3461" s="125" t="s">
        <v>18258</v>
      </c>
      <c r="G3461" s="126" t="s">
        <v>18259</v>
      </c>
    </row>
    <row r="3462" spans="1:7" hidden="1" x14ac:dyDescent="0.35">
      <c r="A3462" s="103" t="s">
        <v>18260</v>
      </c>
      <c r="B3462" s="122" t="s">
        <v>249</v>
      </c>
      <c r="C3462" s="117" t="s">
        <v>299</v>
      </c>
      <c r="D3462" s="123" t="s">
        <v>136</v>
      </c>
      <c r="E3462" s="124" t="s">
        <v>1066</v>
      </c>
      <c r="F3462" s="125" t="s">
        <v>18261</v>
      </c>
      <c r="G3462" s="126" t="s">
        <v>18262</v>
      </c>
    </row>
    <row r="3463" spans="1:7" hidden="1" x14ac:dyDescent="0.35">
      <c r="A3463" s="103" t="s">
        <v>18264</v>
      </c>
      <c r="B3463" s="122" t="s">
        <v>249</v>
      </c>
      <c r="C3463" s="117" t="s">
        <v>299</v>
      </c>
      <c r="D3463" s="123" t="s">
        <v>136</v>
      </c>
      <c r="E3463" s="124" t="s">
        <v>319</v>
      </c>
      <c r="F3463" s="125" t="s">
        <v>18265</v>
      </c>
      <c r="G3463" s="126" t="s">
        <v>18266</v>
      </c>
    </row>
    <row r="3464" spans="1:7" hidden="1" x14ac:dyDescent="0.35">
      <c r="A3464" s="103" t="s">
        <v>18268</v>
      </c>
      <c r="B3464" s="122" t="s">
        <v>249</v>
      </c>
      <c r="C3464" s="117" t="s">
        <v>299</v>
      </c>
      <c r="D3464" s="123" t="s">
        <v>136</v>
      </c>
      <c r="E3464" s="124" t="s">
        <v>934</v>
      </c>
      <c r="F3464" s="125" t="s">
        <v>18269</v>
      </c>
      <c r="G3464" s="126" t="s">
        <v>18270</v>
      </c>
    </row>
    <row r="3465" spans="1:7" hidden="1" x14ac:dyDescent="0.35">
      <c r="A3465" s="103" t="s">
        <v>18271</v>
      </c>
      <c r="B3465" s="122" t="s">
        <v>249</v>
      </c>
      <c r="C3465" s="117" t="s">
        <v>299</v>
      </c>
      <c r="D3465" s="123" t="s">
        <v>136</v>
      </c>
      <c r="E3465" s="124" t="s">
        <v>510</v>
      </c>
      <c r="F3465" s="125" t="s">
        <v>18272</v>
      </c>
      <c r="G3465" s="126" t="s">
        <v>18273</v>
      </c>
    </row>
    <row r="3466" spans="1:7" hidden="1" x14ac:dyDescent="0.35">
      <c r="A3466" s="103" t="s">
        <v>18274</v>
      </c>
      <c r="B3466" s="122" t="s">
        <v>249</v>
      </c>
      <c r="C3466" s="117" t="s">
        <v>299</v>
      </c>
      <c r="D3466" s="123" t="s">
        <v>136</v>
      </c>
      <c r="E3466" s="124" t="s">
        <v>856</v>
      </c>
      <c r="F3466" s="125" t="s">
        <v>18275</v>
      </c>
      <c r="G3466" s="126" t="s">
        <v>18276</v>
      </c>
    </row>
    <row r="3467" spans="1:7" hidden="1" x14ac:dyDescent="0.35">
      <c r="A3467" s="103" t="s">
        <v>18278</v>
      </c>
      <c r="B3467" s="122" t="s">
        <v>249</v>
      </c>
      <c r="C3467" s="117" t="s">
        <v>299</v>
      </c>
      <c r="D3467" s="123" t="s">
        <v>136</v>
      </c>
      <c r="E3467" s="124" t="s">
        <v>234</v>
      </c>
      <c r="F3467" s="125" t="s">
        <v>18279</v>
      </c>
      <c r="G3467" s="126" t="s">
        <v>18280</v>
      </c>
    </row>
    <row r="3468" spans="1:7" hidden="1" x14ac:dyDescent="0.35">
      <c r="A3468" s="103" t="s">
        <v>18282</v>
      </c>
      <c r="B3468" s="111" t="s">
        <v>249</v>
      </c>
      <c r="C3468" s="117" t="s">
        <v>299</v>
      </c>
      <c r="D3468" s="118" t="s">
        <v>112</v>
      </c>
      <c r="E3468" s="119"/>
      <c r="F3468" s="120" t="s">
        <v>18283</v>
      </c>
      <c r="G3468" s="121" t="s">
        <v>18284</v>
      </c>
    </row>
    <row r="3469" spans="1:7" hidden="1" x14ac:dyDescent="0.35">
      <c r="A3469" s="103" t="s">
        <v>18285</v>
      </c>
      <c r="B3469" s="122" t="s">
        <v>249</v>
      </c>
      <c r="C3469" s="117" t="s">
        <v>299</v>
      </c>
      <c r="D3469" s="123" t="s">
        <v>112</v>
      </c>
      <c r="E3469" s="124" t="s">
        <v>420</v>
      </c>
      <c r="F3469" s="125" t="s">
        <v>18286</v>
      </c>
      <c r="G3469" s="126" t="s">
        <v>18287</v>
      </c>
    </row>
    <row r="3470" spans="1:7" hidden="1" x14ac:dyDescent="0.35">
      <c r="A3470" s="103" t="s">
        <v>18289</v>
      </c>
      <c r="B3470" s="122" t="s">
        <v>249</v>
      </c>
      <c r="C3470" s="117" t="s">
        <v>299</v>
      </c>
      <c r="D3470" s="123" t="s">
        <v>112</v>
      </c>
      <c r="E3470" s="124" t="s">
        <v>325</v>
      </c>
      <c r="F3470" s="125" t="s">
        <v>18290</v>
      </c>
      <c r="G3470" s="126" t="s">
        <v>18291</v>
      </c>
    </row>
    <row r="3471" spans="1:7" hidden="1" x14ac:dyDescent="0.35">
      <c r="A3471" s="103" t="s">
        <v>18293</v>
      </c>
      <c r="B3471" s="122" t="s">
        <v>249</v>
      </c>
      <c r="C3471" s="117" t="s">
        <v>299</v>
      </c>
      <c r="D3471" s="123" t="s">
        <v>112</v>
      </c>
      <c r="E3471" s="124" t="s">
        <v>328</v>
      </c>
      <c r="F3471" s="125" t="s">
        <v>18294</v>
      </c>
      <c r="G3471" s="126" t="s">
        <v>18295</v>
      </c>
    </row>
    <row r="3472" spans="1:7" hidden="1" x14ac:dyDescent="0.35">
      <c r="A3472" s="103" t="s">
        <v>18296</v>
      </c>
      <c r="B3472" s="122" t="s">
        <v>249</v>
      </c>
      <c r="C3472" s="117" t="s">
        <v>299</v>
      </c>
      <c r="D3472" s="123" t="s">
        <v>112</v>
      </c>
      <c r="E3472" s="124" t="s">
        <v>58</v>
      </c>
      <c r="F3472" s="125" t="s">
        <v>18297</v>
      </c>
      <c r="G3472" s="126" t="s">
        <v>18298</v>
      </c>
    </row>
    <row r="3473" spans="1:7" hidden="1" x14ac:dyDescent="0.35">
      <c r="A3473" s="103" t="s">
        <v>18299</v>
      </c>
      <c r="B3473" s="122" t="s">
        <v>249</v>
      </c>
      <c r="C3473" s="117" t="s">
        <v>299</v>
      </c>
      <c r="D3473" s="123" t="s">
        <v>112</v>
      </c>
      <c r="E3473" s="124" t="s">
        <v>1348</v>
      </c>
      <c r="F3473" s="125" t="s">
        <v>18300</v>
      </c>
      <c r="G3473" s="126" t="s">
        <v>18301</v>
      </c>
    </row>
    <row r="3474" spans="1:7" hidden="1" x14ac:dyDescent="0.35">
      <c r="A3474" s="103" t="s">
        <v>18303</v>
      </c>
      <c r="B3474" s="122" t="s">
        <v>249</v>
      </c>
      <c r="C3474" s="117" t="s">
        <v>299</v>
      </c>
      <c r="D3474" s="123" t="s">
        <v>112</v>
      </c>
      <c r="E3474" s="124" t="s">
        <v>822</v>
      </c>
      <c r="F3474" s="125" t="s">
        <v>18304</v>
      </c>
      <c r="G3474" s="126" t="s">
        <v>18305</v>
      </c>
    </row>
    <row r="3475" spans="1:7" hidden="1" x14ac:dyDescent="0.35">
      <c r="A3475" s="103" t="s">
        <v>18306</v>
      </c>
      <c r="B3475" s="122" t="s">
        <v>249</v>
      </c>
      <c r="C3475" s="117" t="s">
        <v>299</v>
      </c>
      <c r="D3475" s="123" t="s">
        <v>112</v>
      </c>
      <c r="E3475" s="124" t="s">
        <v>442</v>
      </c>
      <c r="F3475" s="125" t="s">
        <v>18307</v>
      </c>
      <c r="G3475" s="126" t="s">
        <v>18308</v>
      </c>
    </row>
    <row r="3476" spans="1:7" hidden="1" x14ac:dyDescent="0.35">
      <c r="A3476" s="103" t="s">
        <v>18310</v>
      </c>
      <c r="B3476" s="122" t="s">
        <v>249</v>
      </c>
      <c r="C3476" s="117" t="s">
        <v>299</v>
      </c>
      <c r="D3476" s="123" t="s">
        <v>112</v>
      </c>
      <c r="E3476" s="124" t="s">
        <v>403</v>
      </c>
      <c r="F3476" s="125" t="s">
        <v>18311</v>
      </c>
      <c r="G3476" s="126" t="s">
        <v>18312</v>
      </c>
    </row>
    <row r="3477" spans="1:7" hidden="1" x14ac:dyDescent="0.35">
      <c r="A3477" s="103" t="s">
        <v>18313</v>
      </c>
      <c r="B3477" s="122" t="s">
        <v>249</v>
      </c>
      <c r="C3477" s="117" t="s">
        <v>299</v>
      </c>
      <c r="D3477" s="123" t="s">
        <v>112</v>
      </c>
      <c r="E3477" s="124" t="s">
        <v>494</v>
      </c>
      <c r="F3477" s="125" t="s">
        <v>18314</v>
      </c>
      <c r="G3477" s="126" t="s">
        <v>18315</v>
      </c>
    </row>
    <row r="3478" spans="1:7" hidden="1" x14ac:dyDescent="0.35">
      <c r="A3478" s="103" t="s">
        <v>18317</v>
      </c>
      <c r="B3478" s="122" t="s">
        <v>249</v>
      </c>
      <c r="C3478" s="117" t="s">
        <v>299</v>
      </c>
      <c r="D3478" s="123" t="s">
        <v>112</v>
      </c>
      <c r="E3478" s="124" t="s">
        <v>151</v>
      </c>
      <c r="F3478" s="125" t="s">
        <v>18318</v>
      </c>
      <c r="G3478" s="126" t="s">
        <v>18319</v>
      </c>
    </row>
    <row r="3479" spans="1:7" hidden="1" x14ac:dyDescent="0.35">
      <c r="A3479" s="103" t="s">
        <v>18321</v>
      </c>
      <c r="B3479" s="122" t="s">
        <v>249</v>
      </c>
      <c r="C3479" s="117" t="s">
        <v>299</v>
      </c>
      <c r="D3479" s="123" t="s">
        <v>112</v>
      </c>
      <c r="E3479" s="124" t="s">
        <v>213</v>
      </c>
      <c r="F3479" s="125" t="s">
        <v>18322</v>
      </c>
      <c r="G3479" s="126" t="s">
        <v>18323</v>
      </c>
    </row>
    <row r="3480" spans="1:7" hidden="1" x14ac:dyDescent="0.35">
      <c r="A3480" s="103" t="s">
        <v>18325</v>
      </c>
      <c r="B3480" s="122" t="s">
        <v>249</v>
      </c>
      <c r="C3480" s="117" t="s">
        <v>299</v>
      </c>
      <c r="D3480" s="123" t="s">
        <v>112</v>
      </c>
      <c r="E3480" s="124" t="s">
        <v>2044</v>
      </c>
      <c r="F3480" s="125" t="s">
        <v>18326</v>
      </c>
      <c r="G3480" s="126" t="s">
        <v>18327</v>
      </c>
    </row>
    <row r="3481" spans="1:7" hidden="1" x14ac:dyDescent="0.35">
      <c r="A3481" s="103" t="s">
        <v>18328</v>
      </c>
      <c r="B3481" s="122" t="s">
        <v>249</v>
      </c>
      <c r="C3481" s="117" t="s">
        <v>299</v>
      </c>
      <c r="D3481" s="123" t="s">
        <v>112</v>
      </c>
      <c r="E3481" s="124" t="s">
        <v>2002</v>
      </c>
      <c r="F3481" s="125" t="s">
        <v>18329</v>
      </c>
      <c r="G3481" s="126" t="s">
        <v>18330</v>
      </c>
    </row>
    <row r="3482" spans="1:7" hidden="1" x14ac:dyDescent="0.35">
      <c r="A3482" s="103" t="s">
        <v>18331</v>
      </c>
      <c r="B3482" s="111" t="s">
        <v>249</v>
      </c>
      <c r="C3482" s="117" t="s">
        <v>299</v>
      </c>
      <c r="D3482" s="118" t="s">
        <v>70</v>
      </c>
      <c r="E3482" s="119"/>
      <c r="F3482" s="120" t="s">
        <v>18332</v>
      </c>
      <c r="G3482" s="121" t="s">
        <v>18333</v>
      </c>
    </row>
    <row r="3483" spans="1:7" hidden="1" x14ac:dyDescent="0.35">
      <c r="A3483" s="103" t="s">
        <v>18334</v>
      </c>
      <c r="B3483" s="122" t="s">
        <v>249</v>
      </c>
      <c r="C3483" s="117" t="s">
        <v>299</v>
      </c>
      <c r="D3483" s="123" t="s">
        <v>70</v>
      </c>
      <c r="E3483" s="124" t="s">
        <v>328</v>
      </c>
      <c r="F3483" s="125" t="s">
        <v>18335</v>
      </c>
      <c r="G3483" s="126" t="s">
        <v>18336</v>
      </c>
    </row>
    <row r="3484" spans="1:7" hidden="1" x14ac:dyDescent="0.35">
      <c r="A3484" s="103" t="s">
        <v>18338</v>
      </c>
      <c r="B3484" s="122" t="s">
        <v>249</v>
      </c>
      <c r="C3484" s="117" t="s">
        <v>299</v>
      </c>
      <c r="D3484" s="123" t="s">
        <v>70</v>
      </c>
      <c r="E3484" s="124" t="s">
        <v>612</v>
      </c>
      <c r="F3484" s="125" t="s">
        <v>18339</v>
      </c>
      <c r="G3484" s="126" t="s">
        <v>18340</v>
      </c>
    </row>
    <row r="3485" spans="1:7" hidden="1" x14ac:dyDescent="0.35">
      <c r="A3485" s="103" t="s">
        <v>18342</v>
      </c>
      <c r="B3485" s="122" t="s">
        <v>249</v>
      </c>
      <c r="C3485" s="117" t="s">
        <v>299</v>
      </c>
      <c r="D3485" s="123" t="s">
        <v>70</v>
      </c>
      <c r="E3485" s="124" t="s">
        <v>670</v>
      </c>
      <c r="F3485" s="125" t="s">
        <v>18343</v>
      </c>
      <c r="G3485" s="126" t="s">
        <v>18344</v>
      </c>
    </row>
    <row r="3486" spans="1:7" hidden="1" x14ac:dyDescent="0.35">
      <c r="A3486" s="103" t="s">
        <v>18346</v>
      </c>
      <c r="B3486" s="122" t="s">
        <v>249</v>
      </c>
      <c r="C3486" s="117" t="s">
        <v>299</v>
      </c>
      <c r="D3486" s="123" t="s">
        <v>70</v>
      </c>
      <c r="E3486" s="124" t="s">
        <v>132</v>
      </c>
      <c r="F3486" s="125" t="s">
        <v>18347</v>
      </c>
      <c r="G3486" s="126" t="s">
        <v>18348</v>
      </c>
    </row>
    <row r="3487" spans="1:7" hidden="1" x14ac:dyDescent="0.35">
      <c r="A3487" s="103" t="s">
        <v>18350</v>
      </c>
      <c r="B3487" s="122" t="s">
        <v>249</v>
      </c>
      <c r="C3487" s="117" t="s">
        <v>299</v>
      </c>
      <c r="D3487" s="123" t="s">
        <v>70</v>
      </c>
      <c r="E3487" s="124" t="s">
        <v>136</v>
      </c>
      <c r="F3487" s="125" t="s">
        <v>18351</v>
      </c>
      <c r="G3487" s="126" t="s">
        <v>18352</v>
      </c>
    </row>
    <row r="3488" spans="1:7" hidden="1" x14ac:dyDescent="0.35">
      <c r="A3488" s="103" t="s">
        <v>18354</v>
      </c>
      <c r="B3488" s="122" t="s">
        <v>249</v>
      </c>
      <c r="C3488" s="117" t="s">
        <v>299</v>
      </c>
      <c r="D3488" s="123" t="s">
        <v>70</v>
      </c>
      <c r="E3488" s="124" t="s">
        <v>66</v>
      </c>
      <c r="F3488" s="125" t="s">
        <v>18355</v>
      </c>
      <c r="G3488" s="126" t="s">
        <v>18356</v>
      </c>
    </row>
    <row r="3489" spans="1:7" hidden="1" x14ac:dyDescent="0.35">
      <c r="A3489" s="103" t="s">
        <v>18358</v>
      </c>
      <c r="B3489" s="122" t="s">
        <v>249</v>
      </c>
      <c r="C3489" s="117" t="s">
        <v>299</v>
      </c>
      <c r="D3489" s="123" t="s">
        <v>70</v>
      </c>
      <c r="E3489" s="124" t="s">
        <v>112</v>
      </c>
      <c r="F3489" s="125" t="s">
        <v>18359</v>
      </c>
      <c r="G3489" s="126" t="s">
        <v>18360</v>
      </c>
    </row>
    <row r="3490" spans="1:7" hidden="1" x14ac:dyDescent="0.35">
      <c r="A3490" s="103" t="s">
        <v>18362</v>
      </c>
      <c r="B3490" s="122" t="s">
        <v>249</v>
      </c>
      <c r="C3490" s="117" t="s">
        <v>299</v>
      </c>
      <c r="D3490" s="123" t="s">
        <v>70</v>
      </c>
      <c r="E3490" s="124" t="s">
        <v>70</v>
      </c>
      <c r="F3490" s="125" t="s">
        <v>18363</v>
      </c>
      <c r="G3490" s="126" t="s">
        <v>18364</v>
      </c>
    </row>
    <row r="3491" spans="1:7" hidden="1" x14ac:dyDescent="0.35">
      <c r="A3491" s="103" t="s">
        <v>18366</v>
      </c>
      <c r="B3491" s="122" t="s">
        <v>249</v>
      </c>
      <c r="C3491" s="117" t="s">
        <v>299</v>
      </c>
      <c r="D3491" s="123" t="s">
        <v>70</v>
      </c>
      <c r="E3491" s="124" t="s">
        <v>308</v>
      </c>
      <c r="F3491" s="125" t="s">
        <v>18367</v>
      </c>
      <c r="G3491" s="126" t="s">
        <v>18368</v>
      </c>
    </row>
    <row r="3492" spans="1:7" hidden="1" x14ac:dyDescent="0.35">
      <c r="A3492" s="103" t="s">
        <v>18370</v>
      </c>
      <c r="B3492" s="122" t="s">
        <v>249</v>
      </c>
      <c r="C3492" s="117" t="s">
        <v>299</v>
      </c>
      <c r="D3492" s="123" t="s">
        <v>70</v>
      </c>
      <c r="E3492" s="124" t="s">
        <v>822</v>
      </c>
      <c r="F3492" s="125" t="s">
        <v>18371</v>
      </c>
      <c r="G3492" s="126" t="s">
        <v>18372</v>
      </c>
    </row>
    <row r="3493" spans="1:7" hidden="1" x14ac:dyDescent="0.35">
      <c r="A3493" s="103" t="s">
        <v>18374</v>
      </c>
      <c r="B3493" s="122" t="s">
        <v>249</v>
      </c>
      <c r="C3493" s="117" t="s">
        <v>299</v>
      </c>
      <c r="D3493" s="123" t="s">
        <v>70</v>
      </c>
      <c r="E3493" s="124" t="s">
        <v>399</v>
      </c>
      <c r="F3493" s="125" t="s">
        <v>18375</v>
      </c>
      <c r="G3493" s="126" t="s">
        <v>18376</v>
      </c>
    </row>
    <row r="3494" spans="1:7" hidden="1" x14ac:dyDescent="0.35">
      <c r="A3494" s="103" t="s">
        <v>18378</v>
      </c>
      <c r="B3494" s="122" t="s">
        <v>249</v>
      </c>
      <c r="C3494" s="117" t="s">
        <v>299</v>
      </c>
      <c r="D3494" s="123" t="s">
        <v>70</v>
      </c>
      <c r="E3494" s="124" t="s">
        <v>143</v>
      </c>
      <c r="F3494" s="125" t="s">
        <v>18379</v>
      </c>
      <c r="G3494" s="126" t="s">
        <v>18380</v>
      </c>
    </row>
    <row r="3495" spans="1:7" hidden="1" x14ac:dyDescent="0.35">
      <c r="A3495" s="103" t="s">
        <v>18382</v>
      </c>
      <c r="B3495" s="122" t="s">
        <v>249</v>
      </c>
      <c r="C3495" s="117" t="s">
        <v>299</v>
      </c>
      <c r="D3495" s="123" t="s">
        <v>70</v>
      </c>
      <c r="E3495" s="124" t="s">
        <v>185</v>
      </c>
      <c r="F3495" s="125" t="s">
        <v>18383</v>
      </c>
      <c r="G3495" s="126" t="s">
        <v>18384</v>
      </c>
    </row>
    <row r="3496" spans="1:7" hidden="1" x14ac:dyDescent="0.35">
      <c r="A3496" s="103" t="s">
        <v>18386</v>
      </c>
      <c r="B3496" s="122" t="s">
        <v>249</v>
      </c>
      <c r="C3496" s="117" t="s">
        <v>299</v>
      </c>
      <c r="D3496" s="123" t="s">
        <v>70</v>
      </c>
      <c r="E3496" s="124" t="s">
        <v>558</v>
      </c>
      <c r="F3496" s="125" t="s">
        <v>18387</v>
      </c>
      <c r="G3496" s="126" t="s">
        <v>18388</v>
      </c>
    </row>
    <row r="3497" spans="1:7" hidden="1" x14ac:dyDescent="0.35">
      <c r="A3497" s="103" t="s">
        <v>18390</v>
      </c>
      <c r="B3497" s="122" t="s">
        <v>249</v>
      </c>
      <c r="C3497" s="117" t="s">
        <v>299</v>
      </c>
      <c r="D3497" s="123" t="s">
        <v>70</v>
      </c>
      <c r="E3497" s="124" t="s">
        <v>758</v>
      </c>
      <c r="F3497" s="125" t="s">
        <v>18391</v>
      </c>
      <c r="G3497" s="126" t="s">
        <v>18392</v>
      </c>
    </row>
    <row r="3498" spans="1:7" hidden="1" x14ac:dyDescent="0.35">
      <c r="A3498" s="103" t="s">
        <v>18394</v>
      </c>
      <c r="B3498" s="122" t="s">
        <v>249</v>
      </c>
      <c r="C3498" s="117" t="s">
        <v>299</v>
      </c>
      <c r="D3498" s="123" t="s">
        <v>70</v>
      </c>
      <c r="E3498" s="124" t="s">
        <v>166</v>
      </c>
      <c r="F3498" s="125" t="s">
        <v>18395</v>
      </c>
      <c r="G3498" s="126" t="s">
        <v>18396</v>
      </c>
    </row>
    <row r="3499" spans="1:7" hidden="1" x14ac:dyDescent="0.35">
      <c r="A3499" s="103" t="s">
        <v>18398</v>
      </c>
      <c r="B3499" s="122" t="s">
        <v>249</v>
      </c>
      <c r="C3499" s="117" t="s">
        <v>299</v>
      </c>
      <c r="D3499" s="123" t="s">
        <v>70</v>
      </c>
      <c r="E3499" s="124" t="s">
        <v>503</v>
      </c>
      <c r="F3499" s="125" t="s">
        <v>18399</v>
      </c>
      <c r="G3499" s="126" t="s">
        <v>18400</v>
      </c>
    </row>
    <row r="3500" spans="1:7" hidden="1" x14ac:dyDescent="0.35">
      <c r="A3500" s="103" t="s">
        <v>18402</v>
      </c>
      <c r="B3500" s="122" t="s">
        <v>249</v>
      </c>
      <c r="C3500" s="117" t="s">
        <v>299</v>
      </c>
      <c r="D3500" s="123" t="s">
        <v>70</v>
      </c>
      <c r="E3500" s="124" t="s">
        <v>213</v>
      </c>
      <c r="F3500" s="125" t="s">
        <v>18403</v>
      </c>
      <c r="G3500" s="126" t="s">
        <v>18404</v>
      </c>
    </row>
    <row r="3501" spans="1:7" hidden="1" x14ac:dyDescent="0.35">
      <c r="A3501" s="103" t="s">
        <v>18406</v>
      </c>
      <c r="B3501" s="122" t="s">
        <v>249</v>
      </c>
      <c r="C3501" s="117" t="s">
        <v>299</v>
      </c>
      <c r="D3501" s="123" t="s">
        <v>70</v>
      </c>
      <c r="E3501" s="124" t="s">
        <v>413</v>
      </c>
      <c r="F3501" s="125" t="s">
        <v>18407</v>
      </c>
      <c r="G3501" s="126" t="s">
        <v>18408</v>
      </c>
    </row>
    <row r="3502" spans="1:7" hidden="1" x14ac:dyDescent="0.35">
      <c r="A3502" s="103" t="s">
        <v>18410</v>
      </c>
      <c r="B3502" s="122" t="s">
        <v>249</v>
      </c>
      <c r="C3502" s="117" t="s">
        <v>299</v>
      </c>
      <c r="D3502" s="123" t="s">
        <v>70</v>
      </c>
      <c r="E3502" s="124" t="s">
        <v>1627</v>
      </c>
      <c r="F3502" s="125" t="s">
        <v>18411</v>
      </c>
      <c r="G3502" s="126" t="s">
        <v>18412</v>
      </c>
    </row>
    <row r="3503" spans="1:7" hidden="1" x14ac:dyDescent="0.35">
      <c r="A3503" s="103" t="s">
        <v>18414</v>
      </c>
      <c r="B3503" s="122" t="s">
        <v>249</v>
      </c>
      <c r="C3503" s="117" t="s">
        <v>299</v>
      </c>
      <c r="D3503" s="123" t="s">
        <v>70</v>
      </c>
      <c r="E3503" s="124" t="s">
        <v>217</v>
      </c>
      <c r="F3503" s="125" t="s">
        <v>18415</v>
      </c>
      <c r="G3503" s="126" t="s">
        <v>18416</v>
      </c>
    </row>
    <row r="3504" spans="1:7" hidden="1" x14ac:dyDescent="0.35">
      <c r="A3504" s="103" t="s">
        <v>18418</v>
      </c>
      <c r="B3504" s="122" t="s">
        <v>249</v>
      </c>
      <c r="C3504" s="117" t="s">
        <v>299</v>
      </c>
      <c r="D3504" s="123" t="s">
        <v>70</v>
      </c>
      <c r="E3504" s="124" t="s">
        <v>2044</v>
      </c>
      <c r="F3504" s="125" t="s">
        <v>18419</v>
      </c>
      <c r="G3504" s="126" t="s">
        <v>18420</v>
      </c>
    </row>
    <row r="3505" spans="1:7" hidden="1" x14ac:dyDescent="0.35">
      <c r="A3505" s="103" t="s">
        <v>18421</v>
      </c>
      <c r="B3505" s="122" t="s">
        <v>249</v>
      </c>
      <c r="C3505" s="117" t="s">
        <v>299</v>
      </c>
      <c r="D3505" s="123" t="s">
        <v>70</v>
      </c>
      <c r="E3505" s="124" t="s">
        <v>1066</v>
      </c>
      <c r="F3505" s="125" t="s">
        <v>18422</v>
      </c>
      <c r="G3505" s="126" t="s">
        <v>18423</v>
      </c>
    </row>
    <row r="3506" spans="1:7" hidden="1" x14ac:dyDescent="0.35">
      <c r="A3506" s="103" t="s">
        <v>18425</v>
      </c>
      <c r="B3506" s="122" t="s">
        <v>249</v>
      </c>
      <c r="C3506" s="117" t="s">
        <v>299</v>
      </c>
      <c r="D3506" s="123" t="s">
        <v>70</v>
      </c>
      <c r="E3506" s="124" t="s">
        <v>299</v>
      </c>
      <c r="F3506" s="125" t="s">
        <v>18426</v>
      </c>
      <c r="G3506" s="126" t="s">
        <v>18427</v>
      </c>
    </row>
    <row r="3507" spans="1:7" hidden="1" x14ac:dyDescent="0.35">
      <c r="A3507" s="103" t="s">
        <v>18429</v>
      </c>
      <c r="B3507" s="122" t="s">
        <v>249</v>
      </c>
      <c r="C3507" s="117" t="s">
        <v>299</v>
      </c>
      <c r="D3507" s="123" t="s">
        <v>70</v>
      </c>
      <c r="E3507" s="124" t="s">
        <v>510</v>
      </c>
      <c r="F3507" s="125" t="s">
        <v>18430</v>
      </c>
      <c r="G3507" s="126" t="s">
        <v>18431</v>
      </c>
    </row>
    <row r="3508" spans="1:7" hidden="1" x14ac:dyDescent="0.35">
      <c r="A3508" s="103" t="s">
        <v>18433</v>
      </c>
      <c r="B3508" s="122" t="s">
        <v>249</v>
      </c>
      <c r="C3508" s="117" t="s">
        <v>299</v>
      </c>
      <c r="D3508" s="123" t="s">
        <v>70</v>
      </c>
      <c r="E3508" s="124" t="s">
        <v>856</v>
      </c>
      <c r="F3508" s="125" t="s">
        <v>18434</v>
      </c>
      <c r="G3508" s="126" t="s">
        <v>18435</v>
      </c>
    </row>
    <row r="3509" spans="1:7" hidden="1" x14ac:dyDescent="0.35">
      <c r="A3509" s="103" t="s">
        <v>18437</v>
      </c>
      <c r="B3509" s="122" t="s">
        <v>249</v>
      </c>
      <c r="C3509" s="117" t="s">
        <v>299</v>
      </c>
      <c r="D3509" s="123" t="s">
        <v>70</v>
      </c>
      <c r="E3509" s="124" t="s">
        <v>234</v>
      </c>
      <c r="F3509" s="125" t="s">
        <v>18438</v>
      </c>
      <c r="G3509" s="126" t="s">
        <v>18439</v>
      </c>
    </row>
    <row r="3510" spans="1:7" hidden="1" x14ac:dyDescent="0.35">
      <c r="A3510" s="103" t="s">
        <v>18441</v>
      </c>
      <c r="B3510" s="111" t="s">
        <v>249</v>
      </c>
      <c r="C3510" s="117" t="s">
        <v>299</v>
      </c>
      <c r="D3510" s="118" t="s">
        <v>822</v>
      </c>
      <c r="E3510" s="119"/>
      <c r="F3510" s="120" t="s">
        <v>18442</v>
      </c>
      <c r="G3510" s="121" t="s">
        <v>18443</v>
      </c>
    </row>
    <row r="3511" spans="1:7" hidden="1" x14ac:dyDescent="0.35">
      <c r="A3511" s="103" t="s">
        <v>18444</v>
      </c>
      <c r="B3511" s="122" t="s">
        <v>249</v>
      </c>
      <c r="C3511" s="117" t="s">
        <v>299</v>
      </c>
      <c r="D3511" s="123" t="s">
        <v>822</v>
      </c>
      <c r="E3511" s="124" t="s">
        <v>612</v>
      </c>
      <c r="F3511" s="125" t="s">
        <v>18445</v>
      </c>
      <c r="G3511" s="126" t="s">
        <v>18446</v>
      </c>
    </row>
    <row r="3512" spans="1:7" hidden="1" x14ac:dyDescent="0.35">
      <c r="A3512" s="103" t="s">
        <v>18448</v>
      </c>
      <c r="B3512" s="122" t="s">
        <v>249</v>
      </c>
      <c r="C3512" s="117" t="s">
        <v>299</v>
      </c>
      <c r="D3512" s="123" t="s">
        <v>822</v>
      </c>
      <c r="E3512" s="124" t="s">
        <v>90</v>
      </c>
      <c r="F3512" s="125" t="s">
        <v>18449</v>
      </c>
      <c r="G3512" s="126" t="s">
        <v>18450</v>
      </c>
    </row>
    <row r="3513" spans="1:7" hidden="1" x14ac:dyDescent="0.35">
      <c r="A3513" s="103" t="s">
        <v>18452</v>
      </c>
      <c r="B3513" s="122" t="s">
        <v>249</v>
      </c>
      <c r="C3513" s="117" t="s">
        <v>299</v>
      </c>
      <c r="D3513" s="123" t="s">
        <v>822</v>
      </c>
      <c r="E3513" s="124" t="s">
        <v>336</v>
      </c>
      <c r="F3513" s="125" t="s">
        <v>18453</v>
      </c>
      <c r="G3513" s="126" t="s">
        <v>18454</v>
      </c>
    </row>
    <row r="3514" spans="1:7" hidden="1" x14ac:dyDescent="0.35">
      <c r="A3514" s="103" t="s">
        <v>18456</v>
      </c>
      <c r="B3514" s="122" t="s">
        <v>249</v>
      </c>
      <c r="C3514" s="117" t="s">
        <v>299</v>
      </c>
      <c r="D3514" s="123" t="s">
        <v>822</v>
      </c>
      <c r="E3514" s="124" t="s">
        <v>104</v>
      </c>
      <c r="F3514" s="125" t="s">
        <v>18457</v>
      </c>
      <c r="G3514" s="126" t="s">
        <v>18458</v>
      </c>
    </row>
    <row r="3515" spans="1:7" hidden="1" x14ac:dyDescent="0.35">
      <c r="A3515" s="103" t="s">
        <v>18460</v>
      </c>
      <c r="B3515" s="122" t="s">
        <v>249</v>
      </c>
      <c r="C3515" s="117" t="s">
        <v>299</v>
      </c>
      <c r="D3515" s="123" t="s">
        <v>822</v>
      </c>
      <c r="E3515" s="124" t="s">
        <v>1084</v>
      </c>
      <c r="F3515" s="125" t="s">
        <v>18461</v>
      </c>
      <c r="G3515" s="126" t="s">
        <v>18462</v>
      </c>
    </row>
    <row r="3516" spans="1:7" hidden="1" x14ac:dyDescent="0.35">
      <c r="A3516" s="103" t="s">
        <v>18464</v>
      </c>
      <c r="B3516" s="122" t="s">
        <v>249</v>
      </c>
      <c r="C3516" s="117" t="s">
        <v>299</v>
      </c>
      <c r="D3516" s="123" t="s">
        <v>822</v>
      </c>
      <c r="E3516" s="124" t="s">
        <v>108</v>
      </c>
      <c r="F3516" s="125" t="s">
        <v>18465</v>
      </c>
      <c r="G3516" s="126" t="s">
        <v>18466</v>
      </c>
    </row>
    <row r="3517" spans="1:7" hidden="1" x14ac:dyDescent="0.35">
      <c r="A3517" s="103" t="s">
        <v>18468</v>
      </c>
      <c r="B3517" s="122" t="s">
        <v>249</v>
      </c>
      <c r="C3517" s="117" t="s">
        <v>299</v>
      </c>
      <c r="D3517" s="123" t="s">
        <v>822</v>
      </c>
      <c r="E3517" s="124" t="s">
        <v>670</v>
      </c>
      <c r="F3517" s="125" t="s">
        <v>18469</v>
      </c>
      <c r="G3517" s="126" t="s">
        <v>18470</v>
      </c>
    </row>
    <row r="3518" spans="1:7" hidden="1" x14ac:dyDescent="0.35">
      <c r="A3518" s="103" t="s">
        <v>18472</v>
      </c>
      <c r="B3518" s="122" t="s">
        <v>249</v>
      </c>
      <c r="C3518" s="117" t="s">
        <v>299</v>
      </c>
      <c r="D3518" s="123" t="s">
        <v>822</v>
      </c>
      <c r="E3518" s="124" t="s">
        <v>136</v>
      </c>
      <c r="F3518" s="125" t="s">
        <v>18473</v>
      </c>
      <c r="G3518" s="126" t="s">
        <v>18474</v>
      </c>
    </row>
    <row r="3519" spans="1:7" hidden="1" x14ac:dyDescent="0.35">
      <c r="A3519" s="103" t="s">
        <v>18476</v>
      </c>
      <c r="B3519" s="122" t="s">
        <v>249</v>
      </c>
      <c r="C3519" s="117" t="s">
        <v>299</v>
      </c>
      <c r="D3519" s="123" t="s">
        <v>822</v>
      </c>
      <c r="E3519" s="124" t="s">
        <v>442</v>
      </c>
      <c r="F3519" s="125" t="s">
        <v>18477</v>
      </c>
      <c r="G3519" s="126" t="s">
        <v>18478</v>
      </c>
    </row>
    <row r="3520" spans="1:7" hidden="1" x14ac:dyDescent="0.35">
      <c r="A3520" s="103" t="s">
        <v>18480</v>
      </c>
      <c r="B3520" s="122" t="s">
        <v>249</v>
      </c>
      <c r="C3520" s="117" t="s">
        <v>299</v>
      </c>
      <c r="D3520" s="123" t="s">
        <v>822</v>
      </c>
      <c r="E3520" s="124" t="s">
        <v>1591</v>
      </c>
      <c r="F3520" s="125" t="s">
        <v>18481</v>
      </c>
      <c r="G3520" s="126" t="s">
        <v>18482</v>
      </c>
    </row>
    <row r="3521" spans="1:7" hidden="1" x14ac:dyDescent="0.35">
      <c r="A3521" s="103" t="s">
        <v>18484</v>
      </c>
      <c r="B3521" s="122" t="s">
        <v>249</v>
      </c>
      <c r="C3521" s="117" t="s">
        <v>299</v>
      </c>
      <c r="D3521" s="123" t="s">
        <v>822</v>
      </c>
      <c r="E3521" s="124" t="s">
        <v>553</v>
      </c>
      <c r="F3521" s="125" t="s">
        <v>18485</v>
      </c>
      <c r="G3521" s="126" t="s">
        <v>18486</v>
      </c>
    </row>
    <row r="3522" spans="1:7" hidden="1" x14ac:dyDescent="0.35">
      <c r="A3522" s="103" t="s">
        <v>18488</v>
      </c>
      <c r="B3522" s="122" t="s">
        <v>249</v>
      </c>
      <c r="C3522" s="117" t="s">
        <v>299</v>
      </c>
      <c r="D3522" s="123" t="s">
        <v>822</v>
      </c>
      <c r="E3522" s="124" t="s">
        <v>1269</v>
      </c>
      <c r="F3522" s="125" t="s">
        <v>18489</v>
      </c>
      <c r="G3522" s="126" t="s">
        <v>18490</v>
      </c>
    </row>
    <row r="3523" spans="1:7" hidden="1" x14ac:dyDescent="0.35">
      <c r="A3523" s="103" t="s">
        <v>18492</v>
      </c>
      <c r="B3523" s="122" t="s">
        <v>249</v>
      </c>
      <c r="C3523" s="117" t="s">
        <v>299</v>
      </c>
      <c r="D3523" s="123" t="s">
        <v>822</v>
      </c>
      <c r="E3523" s="124" t="s">
        <v>151</v>
      </c>
      <c r="F3523" s="125" t="s">
        <v>18493</v>
      </c>
      <c r="G3523" s="126" t="s">
        <v>18494</v>
      </c>
    </row>
    <row r="3524" spans="1:7" hidden="1" x14ac:dyDescent="0.35">
      <c r="A3524" s="103" t="s">
        <v>18496</v>
      </c>
      <c r="B3524" s="122" t="s">
        <v>249</v>
      </c>
      <c r="C3524" s="117" t="s">
        <v>299</v>
      </c>
      <c r="D3524" s="123" t="s">
        <v>822</v>
      </c>
      <c r="E3524" s="124" t="s">
        <v>758</v>
      </c>
      <c r="F3524" s="125" t="s">
        <v>18497</v>
      </c>
      <c r="G3524" s="126" t="s">
        <v>18498</v>
      </c>
    </row>
    <row r="3525" spans="1:7" hidden="1" x14ac:dyDescent="0.35">
      <c r="A3525" s="103" t="s">
        <v>18500</v>
      </c>
      <c r="B3525" s="122" t="s">
        <v>249</v>
      </c>
      <c r="C3525" s="117" t="s">
        <v>299</v>
      </c>
      <c r="D3525" s="123" t="s">
        <v>822</v>
      </c>
      <c r="E3525" s="124" t="s">
        <v>985</v>
      </c>
      <c r="F3525" s="125" t="s">
        <v>18501</v>
      </c>
      <c r="G3525" s="126" t="s">
        <v>18502</v>
      </c>
    </row>
    <row r="3526" spans="1:7" hidden="1" x14ac:dyDescent="0.35">
      <c r="A3526" s="103" t="s">
        <v>18504</v>
      </c>
      <c r="B3526" s="122" t="s">
        <v>249</v>
      </c>
      <c r="C3526" s="117" t="s">
        <v>299</v>
      </c>
      <c r="D3526" s="123" t="s">
        <v>822</v>
      </c>
      <c r="E3526" s="124" t="s">
        <v>1066</v>
      </c>
      <c r="F3526" s="125" t="s">
        <v>18505</v>
      </c>
      <c r="G3526" s="126" t="s">
        <v>18506</v>
      </c>
    </row>
    <row r="3527" spans="1:7" hidden="1" x14ac:dyDescent="0.35">
      <c r="A3527" s="103" t="s">
        <v>18508</v>
      </c>
      <c r="B3527" s="122" t="s">
        <v>249</v>
      </c>
      <c r="C3527" s="117" t="s">
        <v>299</v>
      </c>
      <c r="D3527" s="123" t="s">
        <v>822</v>
      </c>
      <c r="E3527" s="124" t="s">
        <v>2358</v>
      </c>
      <c r="F3527" s="125" t="s">
        <v>18509</v>
      </c>
      <c r="G3527" s="126" t="s">
        <v>18510</v>
      </c>
    </row>
    <row r="3528" spans="1:7" hidden="1" x14ac:dyDescent="0.35">
      <c r="A3528" s="103" t="s">
        <v>18512</v>
      </c>
      <c r="B3528" s="122" t="s">
        <v>249</v>
      </c>
      <c r="C3528" s="117" t="s">
        <v>299</v>
      </c>
      <c r="D3528" s="123" t="s">
        <v>822</v>
      </c>
      <c r="E3528" s="124" t="s">
        <v>234</v>
      </c>
      <c r="F3528" s="125" t="s">
        <v>18513</v>
      </c>
      <c r="G3528" s="126" t="s">
        <v>18513</v>
      </c>
    </row>
    <row r="3529" spans="1:7" hidden="1" x14ac:dyDescent="0.35">
      <c r="A3529" s="103" t="s">
        <v>18515</v>
      </c>
      <c r="B3529" s="122" t="s">
        <v>249</v>
      </c>
      <c r="C3529" s="117" t="s">
        <v>299</v>
      </c>
      <c r="D3529" s="123" t="s">
        <v>822</v>
      </c>
      <c r="E3529" s="124" t="s">
        <v>2002</v>
      </c>
      <c r="F3529" s="125" t="s">
        <v>18516</v>
      </c>
      <c r="G3529" s="126" t="s">
        <v>18517</v>
      </c>
    </row>
    <row r="3530" spans="1:7" hidden="1" x14ac:dyDescent="0.35">
      <c r="A3530" s="103" t="s">
        <v>18519</v>
      </c>
      <c r="B3530" s="111" t="s">
        <v>249</v>
      </c>
      <c r="C3530" s="117" t="s">
        <v>299</v>
      </c>
      <c r="D3530" s="118" t="s">
        <v>196</v>
      </c>
      <c r="E3530" s="119"/>
      <c r="F3530" s="120" t="s">
        <v>18520</v>
      </c>
      <c r="G3530" s="121" t="s">
        <v>18521</v>
      </c>
    </row>
    <row r="3531" spans="1:7" hidden="1" x14ac:dyDescent="0.35">
      <c r="A3531" s="103" t="s">
        <v>18522</v>
      </c>
      <c r="B3531" s="122" t="s">
        <v>249</v>
      </c>
      <c r="C3531" s="117" t="s">
        <v>299</v>
      </c>
      <c r="D3531" s="123" t="s">
        <v>196</v>
      </c>
      <c r="E3531" s="124" t="s">
        <v>658</v>
      </c>
      <c r="F3531" s="125" t="s">
        <v>18523</v>
      </c>
      <c r="G3531" s="126" t="s">
        <v>18524</v>
      </c>
    </row>
    <row r="3532" spans="1:7" hidden="1" x14ac:dyDescent="0.35">
      <c r="A3532" s="103" t="s">
        <v>18525</v>
      </c>
      <c r="B3532" s="122" t="s">
        <v>249</v>
      </c>
      <c r="C3532" s="117" t="s">
        <v>299</v>
      </c>
      <c r="D3532" s="123" t="s">
        <v>196</v>
      </c>
      <c r="E3532" s="124" t="s">
        <v>116</v>
      </c>
      <c r="F3532" s="125" t="s">
        <v>18526</v>
      </c>
      <c r="G3532" s="126" t="s">
        <v>18527</v>
      </c>
    </row>
    <row r="3533" spans="1:7" hidden="1" x14ac:dyDescent="0.35">
      <c r="A3533" s="103" t="s">
        <v>18528</v>
      </c>
      <c r="B3533" s="122" t="s">
        <v>249</v>
      </c>
      <c r="C3533" s="117" t="s">
        <v>299</v>
      </c>
      <c r="D3533" s="123" t="s">
        <v>196</v>
      </c>
      <c r="E3533" s="124" t="s">
        <v>592</v>
      </c>
      <c r="F3533" s="125" t="s">
        <v>18529</v>
      </c>
      <c r="G3533" s="126" t="s">
        <v>18530</v>
      </c>
    </row>
    <row r="3534" spans="1:7" hidden="1" x14ac:dyDescent="0.35">
      <c r="A3534" s="103" t="s">
        <v>18531</v>
      </c>
      <c r="B3534" s="122" t="s">
        <v>249</v>
      </c>
      <c r="C3534" s="117" t="s">
        <v>299</v>
      </c>
      <c r="D3534" s="123" t="s">
        <v>196</v>
      </c>
      <c r="E3534" s="124" t="s">
        <v>612</v>
      </c>
      <c r="F3534" s="125" t="s">
        <v>18532</v>
      </c>
      <c r="G3534" s="126" t="s">
        <v>18533</v>
      </c>
    </row>
    <row r="3535" spans="1:7" hidden="1" x14ac:dyDescent="0.35">
      <c r="A3535" s="103" t="s">
        <v>18535</v>
      </c>
      <c r="B3535" s="122" t="s">
        <v>249</v>
      </c>
      <c r="C3535" s="117" t="s">
        <v>299</v>
      </c>
      <c r="D3535" s="123" t="s">
        <v>196</v>
      </c>
      <c r="E3535" s="124" t="s">
        <v>332</v>
      </c>
      <c r="F3535" s="125" t="s">
        <v>18536</v>
      </c>
      <c r="G3535" s="126" t="s">
        <v>18537</v>
      </c>
    </row>
    <row r="3536" spans="1:7" hidden="1" x14ac:dyDescent="0.35">
      <c r="A3536" s="103" t="s">
        <v>18539</v>
      </c>
      <c r="B3536" s="122" t="s">
        <v>249</v>
      </c>
      <c r="C3536" s="117" t="s">
        <v>299</v>
      </c>
      <c r="D3536" s="123" t="s">
        <v>196</v>
      </c>
      <c r="E3536" s="124" t="s">
        <v>430</v>
      </c>
      <c r="F3536" s="125" t="s">
        <v>18540</v>
      </c>
      <c r="G3536" s="126" t="s">
        <v>18541</v>
      </c>
    </row>
    <row r="3537" spans="1:7" hidden="1" x14ac:dyDescent="0.35">
      <c r="A3537" s="103" t="s">
        <v>18543</v>
      </c>
      <c r="B3537" s="122" t="s">
        <v>249</v>
      </c>
      <c r="C3537" s="117" t="s">
        <v>299</v>
      </c>
      <c r="D3537" s="123" t="s">
        <v>196</v>
      </c>
      <c r="E3537" s="124" t="s">
        <v>58</v>
      </c>
      <c r="F3537" s="125" t="s">
        <v>18544</v>
      </c>
      <c r="G3537" s="126" t="s">
        <v>18545</v>
      </c>
    </row>
    <row r="3538" spans="1:7" hidden="1" x14ac:dyDescent="0.35">
      <c r="A3538" s="103" t="s">
        <v>18547</v>
      </c>
      <c r="B3538" s="122" t="s">
        <v>249</v>
      </c>
      <c r="C3538" s="117" t="s">
        <v>299</v>
      </c>
      <c r="D3538" s="123" t="s">
        <v>196</v>
      </c>
      <c r="E3538" s="124" t="s">
        <v>481</v>
      </c>
      <c r="F3538" s="125" t="s">
        <v>18548</v>
      </c>
      <c r="G3538" s="126" t="s">
        <v>18549</v>
      </c>
    </row>
    <row r="3539" spans="1:7" hidden="1" x14ac:dyDescent="0.35">
      <c r="A3539" s="103" t="s">
        <v>18551</v>
      </c>
      <c r="B3539" s="122" t="s">
        <v>249</v>
      </c>
      <c r="C3539" s="117" t="s">
        <v>299</v>
      </c>
      <c r="D3539" s="123" t="s">
        <v>196</v>
      </c>
      <c r="E3539" s="124" t="s">
        <v>62</v>
      </c>
      <c r="F3539" s="125" t="s">
        <v>18552</v>
      </c>
      <c r="G3539" s="126" t="s">
        <v>18553</v>
      </c>
    </row>
    <row r="3540" spans="1:7" hidden="1" x14ac:dyDescent="0.35">
      <c r="A3540" s="103" t="s">
        <v>18554</v>
      </c>
      <c r="B3540" s="122" t="s">
        <v>249</v>
      </c>
      <c r="C3540" s="117" t="s">
        <v>299</v>
      </c>
      <c r="D3540" s="123" t="s">
        <v>196</v>
      </c>
      <c r="E3540" s="124" t="s">
        <v>1348</v>
      </c>
      <c r="F3540" s="125" t="s">
        <v>18555</v>
      </c>
      <c r="G3540" s="126" t="s">
        <v>18556</v>
      </c>
    </row>
    <row r="3541" spans="1:7" x14ac:dyDescent="0.35">
      <c r="A3541" s="103" t="s">
        <v>49609</v>
      </c>
      <c r="B3541" s="122" t="s">
        <v>249</v>
      </c>
      <c r="C3541" s="117" t="s">
        <v>299</v>
      </c>
      <c r="D3541" s="123" t="s">
        <v>196</v>
      </c>
      <c r="E3541" s="124" t="s">
        <v>892</v>
      </c>
      <c r="F3541" s="125" t="s">
        <v>50077</v>
      </c>
      <c r="G3541" s="126" t="e">
        <v>#N/A</v>
      </c>
    </row>
    <row r="3542" spans="1:7" hidden="1" x14ac:dyDescent="0.35">
      <c r="A3542" s="103" t="s">
        <v>18558</v>
      </c>
      <c r="B3542" s="122" t="s">
        <v>249</v>
      </c>
      <c r="C3542" s="117" t="s">
        <v>299</v>
      </c>
      <c r="D3542" s="123" t="s">
        <v>196</v>
      </c>
      <c r="E3542" s="124" t="s">
        <v>90</v>
      </c>
      <c r="F3542" s="125" t="s">
        <v>18559</v>
      </c>
      <c r="G3542" s="126" t="s">
        <v>18560</v>
      </c>
    </row>
    <row r="3543" spans="1:7" hidden="1" x14ac:dyDescent="0.35">
      <c r="A3543" s="103" t="s">
        <v>18562</v>
      </c>
      <c r="B3543" s="122" t="s">
        <v>249</v>
      </c>
      <c r="C3543" s="117" t="s">
        <v>299</v>
      </c>
      <c r="D3543" s="123" t="s">
        <v>196</v>
      </c>
      <c r="E3543" s="124" t="s">
        <v>100</v>
      </c>
      <c r="F3543" s="125" t="s">
        <v>18563</v>
      </c>
      <c r="G3543" s="126" t="s">
        <v>18564</v>
      </c>
    </row>
    <row r="3544" spans="1:7" hidden="1" x14ac:dyDescent="0.35">
      <c r="A3544" s="103" t="s">
        <v>18566</v>
      </c>
      <c r="B3544" s="122" t="s">
        <v>249</v>
      </c>
      <c r="C3544" s="117" t="s">
        <v>299</v>
      </c>
      <c r="D3544" s="123" t="s">
        <v>196</v>
      </c>
      <c r="E3544" s="124" t="s">
        <v>336</v>
      </c>
      <c r="F3544" s="125" t="s">
        <v>18567</v>
      </c>
      <c r="G3544" s="126" t="s">
        <v>18568</v>
      </c>
    </row>
    <row r="3545" spans="1:7" hidden="1" x14ac:dyDescent="0.35">
      <c r="A3545" s="103" t="s">
        <v>18570</v>
      </c>
      <c r="B3545" s="122" t="s">
        <v>249</v>
      </c>
      <c r="C3545" s="117" t="s">
        <v>299</v>
      </c>
      <c r="D3545" s="123" t="s">
        <v>196</v>
      </c>
      <c r="E3545" s="124" t="s">
        <v>66</v>
      </c>
      <c r="F3545" s="125" t="s">
        <v>18571</v>
      </c>
      <c r="G3545" s="126" t="s">
        <v>18572</v>
      </c>
    </row>
    <row r="3546" spans="1:7" hidden="1" x14ac:dyDescent="0.35">
      <c r="A3546" s="103" t="s">
        <v>18574</v>
      </c>
      <c r="B3546" s="122" t="s">
        <v>249</v>
      </c>
      <c r="C3546" s="117" t="s">
        <v>299</v>
      </c>
      <c r="D3546" s="123" t="s">
        <v>196</v>
      </c>
      <c r="E3546" s="124" t="s">
        <v>112</v>
      </c>
      <c r="F3546" s="125" t="s">
        <v>18575</v>
      </c>
      <c r="G3546" s="126" t="s">
        <v>14007</v>
      </c>
    </row>
    <row r="3547" spans="1:7" hidden="1" x14ac:dyDescent="0.35">
      <c r="A3547" s="103" t="s">
        <v>18576</v>
      </c>
      <c r="B3547" s="122" t="s">
        <v>249</v>
      </c>
      <c r="C3547" s="117" t="s">
        <v>299</v>
      </c>
      <c r="D3547" s="123" t="s">
        <v>196</v>
      </c>
      <c r="E3547" s="124" t="s">
        <v>399</v>
      </c>
      <c r="F3547" s="125" t="s">
        <v>18577</v>
      </c>
      <c r="G3547" s="126" t="s">
        <v>18578</v>
      </c>
    </row>
    <row r="3548" spans="1:7" hidden="1" x14ac:dyDescent="0.35">
      <c r="A3548" s="103" t="s">
        <v>18579</v>
      </c>
      <c r="B3548" s="122" t="s">
        <v>249</v>
      </c>
      <c r="C3548" s="117" t="s">
        <v>299</v>
      </c>
      <c r="D3548" s="123" t="s">
        <v>196</v>
      </c>
      <c r="E3548" s="124" t="s">
        <v>1029</v>
      </c>
      <c r="F3548" s="125" t="s">
        <v>18580</v>
      </c>
      <c r="G3548" s="126" t="s">
        <v>18581</v>
      </c>
    </row>
    <row r="3549" spans="1:7" hidden="1" x14ac:dyDescent="0.35">
      <c r="A3549" s="103" t="s">
        <v>18583</v>
      </c>
      <c r="B3549" s="122" t="s">
        <v>249</v>
      </c>
      <c r="C3549" s="117" t="s">
        <v>299</v>
      </c>
      <c r="D3549" s="123" t="s">
        <v>196</v>
      </c>
      <c r="E3549" s="124" t="s">
        <v>494</v>
      </c>
      <c r="F3549" s="125" t="s">
        <v>18584</v>
      </c>
      <c r="G3549" s="126" t="s">
        <v>18585</v>
      </c>
    </row>
    <row r="3550" spans="1:7" hidden="1" x14ac:dyDescent="0.35">
      <c r="A3550" s="103" t="s">
        <v>18587</v>
      </c>
      <c r="B3550" s="122" t="s">
        <v>249</v>
      </c>
      <c r="C3550" s="117" t="s">
        <v>299</v>
      </c>
      <c r="D3550" s="123" t="s">
        <v>196</v>
      </c>
      <c r="E3550" s="124" t="s">
        <v>268</v>
      </c>
      <c r="F3550" s="125" t="s">
        <v>18588</v>
      </c>
      <c r="G3550" s="126" t="s">
        <v>18589</v>
      </c>
    </row>
    <row r="3551" spans="1:7" hidden="1" x14ac:dyDescent="0.35">
      <c r="A3551" s="103" t="s">
        <v>18591</v>
      </c>
      <c r="B3551" s="122" t="s">
        <v>249</v>
      </c>
      <c r="C3551" s="117" t="s">
        <v>299</v>
      </c>
      <c r="D3551" s="123" t="s">
        <v>196</v>
      </c>
      <c r="E3551" s="124" t="s">
        <v>2028</v>
      </c>
      <c r="F3551" s="125" t="s">
        <v>18592</v>
      </c>
      <c r="G3551" s="126" t="s">
        <v>18593</v>
      </c>
    </row>
    <row r="3552" spans="1:7" hidden="1" x14ac:dyDescent="0.35">
      <c r="A3552" s="103" t="s">
        <v>18594</v>
      </c>
      <c r="B3552" s="122" t="s">
        <v>249</v>
      </c>
      <c r="C3552" s="117" t="s">
        <v>299</v>
      </c>
      <c r="D3552" s="123" t="s">
        <v>196</v>
      </c>
      <c r="E3552" s="124" t="s">
        <v>185</v>
      </c>
      <c r="F3552" s="125" t="s">
        <v>18595</v>
      </c>
      <c r="G3552" s="126" t="s">
        <v>18596</v>
      </c>
    </row>
    <row r="3553" spans="1:7" hidden="1" x14ac:dyDescent="0.35">
      <c r="A3553" s="103" t="s">
        <v>18597</v>
      </c>
      <c r="B3553" s="122" t="s">
        <v>249</v>
      </c>
      <c r="C3553" s="117" t="s">
        <v>299</v>
      </c>
      <c r="D3553" s="123" t="s">
        <v>196</v>
      </c>
      <c r="E3553" s="124" t="s">
        <v>199</v>
      </c>
      <c r="F3553" s="125" t="s">
        <v>18598</v>
      </c>
      <c r="G3553" s="126" t="s">
        <v>18599</v>
      </c>
    </row>
    <row r="3554" spans="1:7" hidden="1" x14ac:dyDescent="0.35">
      <c r="A3554" s="103" t="s">
        <v>18601</v>
      </c>
      <c r="B3554" s="122" t="s">
        <v>249</v>
      </c>
      <c r="C3554" s="117" t="s">
        <v>299</v>
      </c>
      <c r="D3554" s="123" t="s">
        <v>196</v>
      </c>
      <c r="E3554" s="124" t="s">
        <v>638</v>
      </c>
      <c r="F3554" s="125" t="s">
        <v>18602</v>
      </c>
      <c r="G3554" s="126" t="s">
        <v>18603</v>
      </c>
    </row>
    <row r="3555" spans="1:7" hidden="1" x14ac:dyDescent="0.35">
      <c r="A3555" s="103" t="s">
        <v>18604</v>
      </c>
      <c r="B3555" s="122" t="s">
        <v>249</v>
      </c>
      <c r="C3555" s="117" t="s">
        <v>299</v>
      </c>
      <c r="D3555" s="123" t="s">
        <v>196</v>
      </c>
      <c r="E3555" s="124" t="s">
        <v>798</v>
      </c>
      <c r="F3555" s="125" t="s">
        <v>18605</v>
      </c>
      <c r="G3555" s="126" t="s">
        <v>18606</v>
      </c>
    </row>
    <row r="3556" spans="1:7" hidden="1" x14ac:dyDescent="0.35">
      <c r="A3556" s="103" t="s">
        <v>18608</v>
      </c>
      <c r="B3556" s="122" t="s">
        <v>249</v>
      </c>
      <c r="C3556" s="117" t="s">
        <v>299</v>
      </c>
      <c r="D3556" s="123" t="s">
        <v>196</v>
      </c>
      <c r="E3556" s="124" t="s">
        <v>202</v>
      </c>
      <c r="F3556" s="125" t="s">
        <v>18609</v>
      </c>
      <c r="G3556" s="126" t="s">
        <v>18610</v>
      </c>
    </row>
    <row r="3557" spans="1:7" hidden="1" x14ac:dyDescent="0.35">
      <c r="A3557" s="103" t="s">
        <v>18611</v>
      </c>
      <c r="B3557" s="122" t="s">
        <v>249</v>
      </c>
      <c r="C3557" s="117" t="s">
        <v>299</v>
      </c>
      <c r="D3557" s="123" t="s">
        <v>196</v>
      </c>
      <c r="E3557" s="124" t="s">
        <v>654</v>
      </c>
      <c r="F3557" s="125" t="s">
        <v>18612</v>
      </c>
      <c r="G3557" s="126" t="s">
        <v>18613</v>
      </c>
    </row>
    <row r="3558" spans="1:7" hidden="1" x14ac:dyDescent="0.35">
      <c r="A3558" s="103" t="s">
        <v>18614</v>
      </c>
      <c r="B3558" s="122" t="s">
        <v>249</v>
      </c>
      <c r="C3558" s="117" t="s">
        <v>299</v>
      </c>
      <c r="D3558" s="123" t="s">
        <v>196</v>
      </c>
      <c r="E3558" s="124" t="s">
        <v>553</v>
      </c>
      <c r="F3558" s="125" t="s">
        <v>18615</v>
      </c>
      <c r="G3558" s="126" t="s">
        <v>18616</v>
      </c>
    </row>
    <row r="3559" spans="1:7" hidden="1" x14ac:dyDescent="0.35">
      <c r="A3559" s="103" t="s">
        <v>18618</v>
      </c>
      <c r="B3559" s="122" t="s">
        <v>249</v>
      </c>
      <c r="C3559" s="117" t="s">
        <v>299</v>
      </c>
      <c r="D3559" s="123" t="s">
        <v>196</v>
      </c>
      <c r="E3559" s="124" t="s">
        <v>1269</v>
      </c>
      <c r="F3559" s="125" t="s">
        <v>18619</v>
      </c>
      <c r="G3559" s="126" t="s">
        <v>18620</v>
      </c>
    </row>
    <row r="3560" spans="1:7" hidden="1" x14ac:dyDescent="0.35">
      <c r="A3560" s="103" t="s">
        <v>18621</v>
      </c>
      <c r="B3560" s="122" t="s">
        <v>249</v>
      </c>
      <c r="C3560" s="117" t="s">
        <v>299</v>
      </c>
      <c r="D3560" s="123" t="s">
        <v>196</v>
      </c>
      <c r="E3560" s="124" t="s">
        <v>558</v>
      </c>
      <c r="F3560" s="125" t="s">
        <v>18622</v>
      </c>
      <c r="G3560" s="126" t="s">
        <v>18623</v>
      </c>
    </row>
    <row r="3561" spans="1:7" hidden="1" x14ac:dyDescent="0.35">
      <c r="A3561" s="103" t="s">
        <v>18625</v>
      </c>
      <c r="B3561" s="122" t="s">
        <v>249</v>
      </c>
      <c r="C3561" s="117" t="s">
        <v>299</v>
      </c>
      <c r="D3561" s="123" t="s">
        <v>196</v>
      </c>
      <c r="E3561" s="124" t="s">
        <v>777</v>
      </c>
      <c r="F3561" s="125" t="s">
        <v>18626</v>
      </c>
      <c r="G3561" s="126" t="s">
        <v>18627</v>
      </c>
    </row>
    <row r="3562" spans="1:7" hidden="1" x14ac:dyDescent="0.35">
      <c r="A3562" s="103" t="s">
        <v>18629</v>
      </c>
      <c r="B3562" s="122" t="s">
        <v>249</v>
      </c>
      <c r="C3562" s="117" t="s">
        <v>299</v>
      </c>
      <c r="D3562" s="123" t="s">
        <v>196</v>
      </c>
      <c r="E3562" s="124" t="s">
        <v>147</v>
      </c>
      <c r="F3562" s="125" t="s">
        <v>18630</v>
      </c>
      <c r="G3562" s="126" t="s">
        <v>18631</v>
      </c>
    </row>
    <row r="3563" spans="1:7" hidden="1" x14ac:dyDescent="0.35">
      <c r="A3563" s="103" t="s">
        <v>18633</v>
      </c>
      <c r="B3563" s="122" t="s">
        <v>249</v>
      </c>
      <c r="C3563" s="117" t="s">
        <v>299</v>
      </c>
      <c r="D3563" s="123" t="s">
        <v>196</v>
      </c>
      <c r="E3563" s="124" t="s">
        <v>74</v>
      </c>
      <c r="F3563" s="125" t="s">
        <v>18634</v>
      </c>
      <c r="G3563" s="126" t="s">
        <v>18635</v>
      </c>
    </row>
    <row r="3564" spans="1:7" hidden="1" x14ac:dyDescent="0.35">
      <c r="A3564" s="103" t="s">
        <v>18636</v>
      </c>
      <c r="B3564" s="122" t="s">
        <v>249</v>
      </c>
      <c r="C3564" s="117" t="s">
        <v>299</v>
      </c>
      <c r="D3564" s="123" t="s">
        <v>196</v>
      </c>
      <c r="E3564" s="124" t="s">
        <v>878</v>
      </c>
      <c r="F3564" s="125" t="s">
        <v>18637</v>
      </c>
      <c r="G3564" s="126" t="s">
        <v>18638</v>
      </c>
    </row>
    <row r="3565" spans="1:7" hidden="1" x14ac:dyDescent="0.35">
      <c r="A3565" s="103" t="s">
        <v>18639</v>
      </c>
      <c r="B3565" s="122" t="s">
        <v>249</v>
      </c>
      <c r="C3565" s="117" t="s">
        <v>299</v>
      </c>
      <c r="D3565" s="123" t="s">
        <v>196</v>
      </c>
      <c r="E3565" s="124" t="s">
        <v>78</v>
      </c>
      <c r="F3565" s="125" t="s">
        <v>18640</v>
      </c>
      <c r="G3565" s="126" t="s">
        <v>18641</v>
      </c>
    </row>
    <row r="3566" spans="1:7" hidden="1" x14ac:dyDescent="0.35">
      <c r="A3566" s="103" t="s">
        <v>18643</v>
      </c>
      <c r="B3566" s="122" t="s">
        <v>249</v>
      </c>
      <c r="C3566" s="117" t="s">
        <v>299</v>
      </c>
      <c r="D3566" s="123" t="s">
        <v>196</v>
      </c>
      <c r="E3566" s="124" t="s">
        <v>151</v>
      </c>
      <c r="F3566" s="125" t="s">
        <v>18644</v>
      </c>
      <c r="G3566" s="126" t="s">
        <v>18645</v>
      </c>
    </row>
    <row r="3567" spans="1:7" hidden="1" x14ac:dyDescent="0.35">
      <c r="A3567" s="103" t="s">
        <v>18647</v>
      </c>
      <c r="B3567" s="122" t="s">
        <v>249</v>
      </c>
      <c r="C3567" s="117" t="s">
        <v>299</v>
      </c>
      <c r="D3567" s="123" t="s">
        <v>196</v>
      </c>
      <c r="E3567" s="124" t="s">
        <v>82</v>
      </c>
      <c r="F3567" s="125" t="s">
        <v>18648</v>
      </c>
      <c r="G3567" s="126" t="s">
        <v>18649</v>
      </c>
    </row>
    <row r="3568" spans="1:7" hidden="1" x14ac:dyDescent="0.35">
      <c r="A3568" s="103" t="s">
        <v>18651</v>
      </c>
      <c r="B3568" s="122" t="s">
        <v>249</v>
      </c>
      <c r="C3568" s="117" t="s">
        <v>299</v>
      </c>
      <c r="D3568" s="123" t="s">
        <v>196</v>
      </c>
      <c r="E3568" s="124" t="s">
        <v>758</v>
      </c>
      <c r="F3568" s="125" t="s">
        <v>18652</v>
      </c>
      <c r="G3568" s="126" t="s">
        <v>18653</v>
      </c>
    </row>
    <row r="3569" spans="1:7" hidden="1" x14ac:dyDescent="0.35">
      <c r="A3569" s="103" t="s">
        <v>18655</v>
      </c>
      <c r="B3569" s="122" t="s">
        <v>249</v>
      </c>
      <c r="C3569" s="117" t="s">
        <v>299</v>
      </c>
      <c r="D3569" s="123" t="s">
        <v>196</v>
      </c>
      <c r="E3569" s="124" t="s">
        <v>86</v>
      </c>
      <c r="F3569" s="125" t="s">
        <v>18656</v>
      </c>
      <c r="G3569" s="126" t="s">
        <v>18657</v>
      </c>
    </row>
    <row r="3570" spans="1:7" x14ac:dyDescent="0.35">
      <c r="A3570" s="103" t="s">
        <v>49610</v>
      </c>
      <c r="B3570" s="122" t="s">
        <v>249</v>
      </c>
      <c r="C3570" s="117" t="s">
        <v>299</v>
      </c>
      <c r="D3570" s="123" t="s">
        <v>196</v>
      </c>
      <c r="E3570" s="124" t="s">
        <v>930</v>
      </c>
      <c r="F3570" s="125" t="s">
        <v>50078</v>
      </c>
      <c r="G3570" s="126" t="e">
        <v>#N/A</v>
      </c>
    </row>
    <row r="3571" spans="1:7" hidden="1" x14ac:dyDescent="0.35">
      <c r="A3571" s="103" t="s">
        <v>18659</v>
      </c>
      <c r="B3571" s="122" t="s">
        <v>249</v>
      </c>
      <c r="C3571" s="117" t="s">
        <v>299</v>
      </c>
      <c r="D3571" s="123" t="s">
        <v>196</v>
      </c>
      <c r="E3571" s="124" t="s">
        <v>166</v>
      </c>
      <c r="F3571" s="125" t="s">
        <v>18660</v>
      </c>
      <c r="G3571" s="126" t="s">
        <v>18661</v>
      </c>
    </row>
    <row r="3572" spans="1:7" hidden="1" x14ac:dyDescent="0.35">
      <c r="A3572" s="103" t="s">
        <v>18663</v>
      </c>
      <c r="B3572" s="122" t="s">
        <v>249</v>
      </c>
      <c r="C3572" s="117" t="s">
        <v>299</v>
      </c>
      <c r="D3572" s="123" t="s">
        <v>196</v>
      </c>
      <c r="E3572" s="124" t="s">
        <v>1627</v>
      </c>
      <c r="F3572" s="125" t="s">
        <v>18664</v>
      </c>
      <c r="G3572" s="126" t="s">
        <v>18665</v>
      </c>
    </row>
    <row r="3573" spans="1:7" hidden="1" x14ac:dyDescent="0.35">
      <c r="A3573" s="103" t="s">
        <v>18667</v>
      </c>
      <c r="B3573" s="122" t="s">
        <v>249</v>
      </c>
      <c r="C3573" s="117" t="s">
        <v>299</v>
      </c>
      <c r="D3573" s="123" t="s">
        <v>196</v>
      </c>
      <c r="E3573" s="124" t="s">
        <v>1176</v>
      </c>
      <c r="F3573" s="125" t="s">
        <v>18668</v>
      </c>
      <c r="G3573" s="126" t="s">
        <v>18669</v>
      </c>
    </row>
    <row r="3574" spans="1:7" hidden="1" x14ac:dyDescent="0.35">
      <c r="A3574" s="103" t="s">
        <v>18671</v>
      </c>
      <c r="B3574" s="122" t="s">
        <v>249</v>
      </c>
      <c r="C3574" s="117" t="s">
        <v>299</v>
      </c>
      <c r="D3574" s="123" t="s">
        <v>196</v>
      </c>
      <c r="E3574" s="124" t="s">
        <v>2044</v>
      </c>
      <c r="F3574" s="125" t="s">
        <v>18672</v>
      </c>
      <c r="G3574" s="126" t="s">
        <v>18673</v>
      </c>
    </row>
    <row r="3575" spans="1:7" hidden="1" x14ac:dyDescent="0.35">
      <c r="A3575" s="103" t="s">
        <v>18675</v>
      </c>
      <c r="B3575" s="122" t="s">
        <v>249</v>
      </c>
      <c r="C3575" s="117" t="s">
        <v>299</v>
      </c>
      <c r="D3575" s="123" t="s">
        <v>196</v>
      </c>
      <c r="E3575" s="124" t="s">
        <v>1066</v>
      </c>
      <c r="F3575" s="125" t="s">
        <v>18676</v>
      </c>
      <c r="G3575" s="126" t="s">
        <v>18677</v>
      </c>
    </row>
    <row r="3576" spans="1:7" hidden="1" x14ac:dyDescent="0.35">
      <c r="A3576" s="103" t="s">
        <v>18679</v>
      </c>
      <c r="B3576" s="122" t="s">
        <v>249</v>
      </c>
      <c r="C3576" s="117" t="s">
        <v>299</v>
      </c>
      <c r="D3576" s="123" t="s">
        <v>196</v>
      </c>
      <c r="E3576" s="124" t="s">
        <v>155</v>
      </c>
      <c r="F3576" s="125" t="s">
        <v>18680</v>
      </c>
      <c r="G3576" s="126" t="s">
        <v>18681</v>
      </c>
    </row>
    <row r="3577" spans="1:7" hidden="1" x14ac:dyDescent="0.35">
      <c r="A3577" s="103" t="s">
        <v>18682</v>
      </c>
      <c r="B3577" s="122" t="s">
        <v>249</v>
      </c>
      <c r="C3577" s="117" t="s">
        <v>299</v>
      </c>
      <c r="D3577" s="123" t="s">
        <v>196</v>
      </c>
      <c r="E3577" s="124" t="s">
        <v>2358</v>
      </c>
      <c r="F3577" s="125" t="s">
        <v>18683</v>
      </c>
      <c r="G3577" s="126" t="s">
        <v>18684</v>
      </c>
    </row>
    <row r="3578" spans="1:7" hidden="1" x14ac:dyDescent="0.35">
      <c r="A3578" s="103" t="s">
        <v>18686</v>
      </c>
      <c r="B3578" s="122" t="s">
        <v>249</v>
      </c>
      <c r="C3578" s="117" t="s">
        <v>299</v>
      </c>
      <c r="D3578" s="123" t="s">
        <v>196</v>
      </c>
      <c r="E3578" s="124" t="s">
        <v>173</v>
      </c>
      <c r="F3578" s="125" t="s">
        <v>18687</v>
      </c>
      <c r="G3578" s="126" t="s">
        <v>18688</v>
      </c>
    </row>
    <row r="3579" spans="1:7" hidden="1" x14ac:dyDescent="0.35">
      <c r="A3579" s="103" t="s">
        <v>18690</v>
      </c>
      <c r="B3579" s="122" t="s">
        <v>249</v>
      </c>
      <c r="C3579" s="117" t="s">
        <v>299</v>
      </c>
      <c r="D3579" s="123" t="s">
        <v>196</v>
      </c>
      <c r="E3579" s="124" t="s">
        <v>366</v>
      </c>
      <c r="F3579" s="125" t="s">
        <v>18691</v>
      </c>
      <c r="G3579" s="126" t="s">
        <v>18692</v>
      </c>
    </row>
    <row r="3580" spans="1:7" hidden="1" x14ac:dyDescent="0.35">
      <c r="A3580" s="103" t="s">
        <v>18694</v>
      </c>
      <c r="B3580" s="122" t="s">
        <v>249</v>
      </c>
      <c r="C3580" s="117" t="s">
        <v>299</v>
      </c>
      <c r="D3580" s="123" t="s">
        <v>196</v>
      </c>
      <c r="E3580" s="124" t="s">
        <v>177</v>
      </c>
      <c r="F3580" s="125" t="s">
        <v>18695</v>
      </c>
      <c r="G3580" s="126" t="s">
        <v>18696</v>
      </c>
    </row>
    <row r="3581" spans="1:7" hidden="1" x14ac:dyDescent="0.35">
      <c r="A3581" s="103" t="s">
        <v>18698</v>
      </c>
      <c r="B3581" s="122" t="s">
        <v>249</v>
      </c>
      <c r="C3581" s="117" t="s">
        <v>299</v>
      </c>
      <c r="D3581" s="123" t="s">
        <v>196</v>
      </c>
      <c r="E3581" s="124" t="s">
        <v>299</v>
      </c>
      <c r="F3581" s="125" t="s">
        <v>18699</v>
      </c>
      <c r="G3581" s="126" t="s">
        <v>18700</v>
      </c>
    </row>
    <row r="3582" spans="1:7" hidden="1" x14ac:dyDescent="0.35">
      <c r="A3582" s="103" t="s">
        <v>18702</v>
      </c>
      <c r="B3582" s="122" t="s">
        <v>249</v>
      </c>
      <c r="C3582" s="117" t="s">
        <v>299</v>
      </c>
      <c r="D3582" s="123" t="s">
        <v>196</v>
      </c>
      <c r="E3582" s="124" t="s">
        <v>181</v>
      </c>
      <c r="F3582" s="125" t="s">
        <v>18703</v>
      </c>
      <c r="G3582" s="126" t="s">
        <v>18704</v>
      </c>
    </row>
    <row r="3583" spans="1:7" hidden="1" x14ac:dyDescent="0.35">
      <c r="A3583" s="103" t="s">
        <v>18706</v>
      </c>
      <c r="B3583" s="122" t="s">
        <v>249</v>
      </c>
      <c r="C3583" s="117" t="s">
        <v>299</v>
      </c>
      <c r="D3583" s="123" t="s">
        <v>196</v>
      </c>
      <c r="E3583" s="124" t="s">
        <v>319</v>
      </c>
      <c r="F3583" s="125" t="s">
        <v>18707</v>
      </c>
      <c r="G3583" s="126" t="s">
        <v>18708</v>
      </c>
    </row>
    <row r="3584" spans="1:7" hidden="1" x14ac:dyDescent="0.35">
      <c r="A3584" s="103" t="s">
        <v>18710</v>
      </c>
      <c r="B3584" s="122" t="s">
        <v>249</v>
      </c>
      <c r="C3584" s="117" t="s">
        <v>299</v>
      </c>
      <c r="D3584" s="123" t="s">
        <v>196</v>
      </c>
      <c r="E3584" s="124" t="s">
        <v>934</v>
      </c>
      <c r="F3584" s="125" t="s">
        <v>18711</v>
      </c>
      <c r="G3584" s="126" t="s">
        <v>18712</v>
      </c>
    </row>
    <row r="3585" spans="1:7" hidden="1" x14ac:dyDescent="0.35">
      <c r="A3585" s="103" t="s">
        <v>18714</v>
      </c>
      <c r="B3585" s="122" t="s">
        <v>249</v>
      </c>
      <c r="C3585" s="117" t="s">
        <v>299</v>
      </c>
      <c r="D3585" s="123" t="s">
        <v>196</v>
      </c>
      <c r="E3585" s="124" t="s">
        <v>908</v>
      </c>
      <c r="F3585" s="125" t="s">
        <v>18715</v>
      </c>
      <c r="G3585" s="126" t="s">
        <v>18716</v>
      </c>
    </row>
    <row r="3586" spans="1:7" hidden="1" x14ac:dyDescent="0.35">
      <c r="A3586" s="103" t="s">
        <v>18718</v>
      </c>
      <c r="B3586" s="122" t="s">
        <v>249</v>
      </c>
      <c r="C3586" s="117" t="s">
        <v>299</v>
      </c>
      <c r="D3586" s="123" t="s">
        <v>196</v>
      </c>
      <c r="E3586" s="124" t="s">
        <v>510</v>
      </c>
      <c r="F3586" s="125" t="s">
        <v>18719</v>
      </c>
      <c r="G3586" s="126" t="s">
        <v>18720</v>
      </c>
    </row>
    <row r="3587" spans="1:7" hidden="1" x14ac:dyDescent="0.35">
      <c r="A3587" s="103" t="s">
        <v>18722</v>
      </c>
      <c r="B3587" s="122" t="s">
        <v>249</v>
      </c>
      <c r="C3587" s="117" t="s">
        <v>299</v>
      </c>
      <c r="D3587" s="123" t="s">
        <v>196</v>
      </c>
      <c r="E3587" s="124" t="s">
        <v>856</v>
      </c>
      <c r="F3587" s="125" t="s">
        <v>18723</v>
      </c>
      <c r="G3587" s="126" t="s">
        <v>18724</v>
      </c>
    </row>
    <row r="3588" spans="1:7" hidden="1" x14ac:dyDescent="0.35">
      <c r="A3588" s="103" t="s">
        <v>18726</v>
      </c>
      <c r="B3588" s="122" t="s">
        <v>249</v>
      </c>
      <c r="C3588" s="117" t="s">
        <v>299</v>
      </c>
      <c r="D3588" s="123" t="s">
        <v>196</v>
      </c>
      <c r="E3588" s="124" t="s">
        <v>234</v>
      </c>
      <c r="F3588" s="125" t="s">
        <v>18727</v>
      </c>
      <c r="G3588" s="126" t="s">
        <v>18728</v>
      </c>
    </row>
    <row r="3589" spans="1:7" hidden="1" x14ac:dyDescent="0.35">
      <c r="A3589" s="103" t="s">
        <v>18730</v>
      </c>
      <c r="B3589" s="122" t="s">
        <v>249</v>
      </c>
      <c r="C3589" s="117" t="s">
        <v>299</v>
      </c>
      <c r="D3589" s="123" t="s">
        <v>196</v>
      </c>
      <c r="E3589" s="124" t="s">
        <v>947</v>
      </c>
      <c r="F3589" s="125" t="s">
        <v>18731</v>
      </c>
      <c r="G3589" s="126" t="s">
        <v>18732</v>
      </c>
    </row>
    <row r="3590" spans="1:7" hidden="1" x14ac:dyDescent="0.35">
      <c r="A3590" s="103" t="s">
        <v>18734</v>
      </c>
      <c r="B3590" s="111" t="s">
        <v>249</v>
      </c>
      <c r="C3590" s="117" t="s">
        <v>299</v>
      </c>
      <c r="D3590" s="118" t="s">
        <v>185</v>
      </c>
      <c r="E3590" s="119"/>
      <c r="F3590" s="120" t="s">
        <v>18735</v>
      </c>
      <c r="G3590" s="121" t="s">
        <v>18736</v>
      </c>
    </row>
    <row r="3591" spans="1:7" hidden="1" x14ac:dyDescent="0.35">
      <c r="A3591" s="103" t="s">
        <v>18737</v>
      </c>
      <c r="B3591" s="122" t="s">
        <v>249</v>
      </c>
      <c r="C3591" s="117" t="s">
        <v>299</v>
      </c>
      <c r="D3591" s="123" t="s">
        <v>185</v>
      </c>
      <c r="E3591" s="124" t="s">
        <v>116</v>
      </c>
      <c r="F3591" s="125" t="s">
        <v>18738</v>
      </c>
      <c r="G3591" s="126" t="s">
        <v>18739</v>
      </c>
    </row>
    <row r="3592" spans="1:7" hidden="1" x14ac:dyDescent="0.35">
      <c r="A3592" s="103" t="s">
        <v>18741</v>
      </c>
      <c r="B3592" s="122" t="s">
        <v>249</v>
      </c>
      <c r="C3592" s="117" t="s">
        <v>299</v>
      </c>
      <c r="D3592" s="123" t="s">
        <v>185</v>
      </c>
      <c r="E3592" s="124" t="s">
        <v>328</v>
      </c>
      <c r="F3592" s="125" t="s">
        <v>18742</v>
      </c>
      <c r="G3592" s="126" t="s">
        <v>18743</v>
      </c>
    </row>
    <row r="3593" spans="1:7" hidden="1" x14ac:dyDescent="0.35">
      <c r="A3593" s="103" t="s">
        <v>18745</v>
      </c>
      <c r="B3593" s="122" t="s">
        <v>249</v>
      </c>
      <c r="C3593" s="117" t="s">
        <v>299</v>
      </c>
      <c r="D3593" s="123" t="s">
        <v>185</v>
      </c>
      <c r="E3593" s="124" t="s">
        <v>74</v>
      </c>
      <c r="F3593" s="125" t="s">
        <v>18746</v>
      </c>
      <c r="G3593" s="126" t="s">
        <v>18747</v>
      </c>
    </row>
    <row r="3594" spans="1:7" x14ac:dyDescent="0.35">
      <c r="A3594" s="103" t="s">
        <v>18749</v>
      </c>
      <c r="B3594" s="122" t="s">
        <v>249</v>
      </c>
      <c r="C3594" s="117" t="s">
        <v>299</v>
      </c>
      <c r="D3594" s="123" t="s">
        <v>185</v>
      </c>
      <c r="E3594" s="124" t="s">
        <v>878</v>
      </c>
      <c r="F3594" s="125" t="s">
        <v>50079</v>
      </c>
      <c r="G3594" s="126" t="e">
        <v>#N/A</v>
      </c>
    </row>
    <row r="3595" spans="1:7" x14ac:dyDescent="0.35">
      <c r="A3595" s="103" t="s">
        <v>18753</v>
      </c>
      <c r="B3595" s="122" t="s">
        <v>249</v>
      </c>
      <c r="C3595" s="117" t="s">
        <v>299</v>
      </c>
      <c r="D3595" s="123" t="s">
        <v>185</v>
      </c>
      <c r="E3595" s="124" t="s">
        <v>78</v>
      </c>
      <c r="F3595" s="125" t="s">
        <v>50080</v>
      </c>
      <c r="G3595" s="126" t="e">
        <v>#N/A</v>
      </c>
    </row>
    <row r="3596" spans="1:7" hidden="1" x14ac:dyDescent="0.35">
      <c r="A3596" s="103" t="s">
        <v>18756</v>
      </c>
      <c r="B3596" s="122" t="s">
        <v>249</v>
      </c>
      <c r="C3596" s="117" t="s">
        <v>299</v>
      </c>
      <c r="D3596" s="123" t="s">
        <v>185</v>
      </c>
      <c r="E3596" s="124" t="s">
        <v>151</v>
      </c>
      <c r="F3596" s="125" t="s">
        <v>18757</v>
      </c>
      <c r="G3596" s="126" t="s">
        <v>18758</v>
      </c>
    </row>
    <row r="3597" spans="1:7" hidden="1" x14ac:dyDescent="0.35">
      <c r="A3597" s="103" t="s">
        <v>18760</v>
      </c>
      <c r="B3597" s="122" t="s">
        <v>249</v>
      </c>
      <c r="C3597" s="117" t="s">
        <v>299</v>
      </c>
      <c r="D3597" s="123" t="s">
        <v>185</v>
      </c>
      <c r="E3597" s="124" t="s">
        <v>366</v>
      </c>
      <c r="F3597" s="125" t="s">
        <v>18761</v>
      </c>
      <c r="G3597" s="126" t="s">
        <v>18762</v>
      </c>
    </row>
    <row r="3598" spans="1:7" hidden="1" x14ac:dyDescent="0.35">
      <c r="A3598" s="103" t="s">
        <v>18764</v>
      </c>
      <c r="B3598" s="111" t="s">
        <v>249</v>
      </c>
      <c r="C3598" s="117" t="s">
        <v>299</v>
      </c>
      <c r="D3598" s="118" t="s">
        <v>798</v>
      </c>
      <c r="E3598" s="119"/>
      <c r="F3598" s="120" t="s">
        <v>18765</v>
      </c>
      <c r="G3598" s="121" t="s">
        <v>18766</v>
      </c>
    </row>
    <row r="3599" spans="1:7" hidden="1" x14ac:dyDescent="0.35">
      <c r="A3599" s="103" t="s">
        <v>18767</v>
      </c>
      <c r="B3599" s="122" t="s">
        <v>249</v>
      </c>
      <c r="C3599" s="117" t="s">
        <v>299</v>
      </c>
      <c r="D3599" s="123" t="s">
        <v>798</v>
      </c>
      <c r="E3599" s="124" t="s">
        <v>328</v>
      </c>
      <c r="F3599" s="125" t="s">
        <v>18768</v>
      </c>
      <c r="G3599" s="126" t="s">
        <v>18769</v>
      </c>
    </row>
    <row r="3600" spans="1:7" hidden="1" x14ac:dyDescent="0.35">
      <c r="A3600" s="103" t="s">
        <v>18771</v>
      </c>
      <c r="B3600" s="122" t="s">
        <v>249</v>
      </c>
      <c r="C3600" s="117" t="s">
        <v>299</v>
      </c>
      <c r="D3600" s="123" t="s">
        <v>798</v>
      </c>
      <c r="E3600" s="124" t="s">
        <v>112</v>
      </c>
      <c r="F3600" s="125" t="s">
        <v>18772</v>
      </c>
      <c r="G3600" s="126" t="s">
        <v>18773</v>
      </c>
    </row>
    <row r="3601" spans="1:7" hidden="1" x14ac:dyDescent="0.35">
      <c r="A3601" s="103" t="s">
        <v>18775</v>
      </c>
      <c r="B3601" s="122" t="s">
        <v>249</v>
      </c>
      <c r="C3601" s="117" t="s">
        <v>299</v>
      </c>
      <c r="D3601" s="123" t="s">
        <v>798</v>
      </c>
      <c r="E3601" s="124" t="s">
        <v>1029</v>
      </c>
      <c r="F3601" s="125" t="s">
        <v>18776</v>
      </c>
      <c r="G3601" s="126" t="s">
        <v>18777</v>
      </c>
    </row>
    <row r="3602" spans="1:7" hidden="1" x14ac:dyDescent="0.35">
      <c r="A3602" s="103" t="s">
        <v>18779</v>
      </c>
      <c r="B3602" s="122" t="s">
        <v>249</v>
      </c>
      <c r="C3602" s="117" t="s">
        <v>299</v>
      </c>
      <c r="D3602" s="123" t="s">
        <v>798</v>
      </c>
      <c r="E3602" s="124" t="s">
        <v>185</v>
      </c>
      <c r="F3602" s="125" t="s">
        <v>18780</v>
      </c>
      <c r="G3602" s="126" t="s">
        <v>18781</v>
      </c>
    </row>
    <row r="3603" spans="1:7" hidden="1" x14ac:dyDescent="0.35">
      <c r="A3603" s="103" t="s">
        <v>18783</v>
      </c>
      <c r="B3603" s="122" t="s">
        <v>249</v>
      </c>
      <c r="C3603" s="117" t="s">
        <v>299</v>
      </c>
      <c r="D3603" s="123" t="s">
        <v>798</v>
      </c>
      <c r="E3603" s="124" t="s">
        <v>638</v>
      </c>
      <c r="F3603" s="125" t="s">
        <v>18784</v>
      </c>
      <c r="G3603" s="126" t="s">
        <v>18785</v>
      </c>
    </row>
    <row r="3604" spans="1:7" hidden="1" x14ac:dyDescent="0.35">
      <c r="A3604" s="103" t="s">
        <v>18787</v>
      </c>
      <c r="B3604" s="122" t="s">
        <v>249</v>
      </c>
      <c r="C3604" s="117" t="s">
        <v>299</v>
      </c>
      <c r="D3604" s="123" t="s">
        <v>798</v>
      </c>
      <c r="E3604" s="124" t="s">
        <v>798</v>
      </c>
      <c r="F3604" s="125" t="s">
        <v>18788</v>
      </c>
      <c r="G3604" s="126" t="s">
        <v>18789</v>
      </c>
    </row>
    <row r="3605" spans="1:7" hidden="1" x14ac:dyDescent="0.35">
      <c r="A3605" s="103" t="s">
        <v>18791</v>
      </c>
      <c r="B3605" s="122" t="s">
        <v>249</v>
      </c>
      <c r="C3605" s="117" t="s">
        <v>299</v>
      </c>
      <c r="D3605" s="123" t="s">
        <v>798</v>
      </c>
      <c r="E3605" s="124" t="s">
        <v>202</v>
      </c>
      <c r="F3605" s="125" t="s">
        <v>18792</v>
      </c>
      <c r="G3605" s="126" t="s">
        <v>18793</v>
      </c>
    </row>
    <row r="3606" spans="1:7" hidden="1" x14ac:dyDescent="0.35">
      <c r="A3606" s="103" t="s">
        <v>18795</v>
      </c>
      <c r="B3606" s="122" t="s">
        <v>249</v>
      </c>
      <c r="C3606" s="117" t="s">
        <v>299</v>
      </c>
      <c r="D3606" s="123" t="s">
        <v>798</v>
      </c>
      <c r="E3606" s="124" t="s">
        <v>213</v>
      </c>
      <c r="F3606" s="125" t="s">
        <v>18796</v>
      </c>
      <c r="G3606" s="126" t="s">
        <v>18797</v>
      </c>
    </row>
    <row r="3607" spans="1:7" hidden="1" x14ac:dyDescent="0.35">
      <c r="A3607" s="103" t="s">
        <v>18799</v>
      </c>
      <c r="B3607" s="122" t="s">
        <v>249</v>
      </c>
      <c r="C3607" s="117" t="s">
        <v>299</v>
      </c>
      <c r="D3607" s="123" t="s">
        <v>798</v>
      </c>
      <c r="E3607" s="124" t="s">
        <v>155</v>
      </c>
      <c r="F3607" s="125" t="s">
        <v>18800</v>
      </c>
      <c r="G3607" s="126" t="s">
        <v>18801</v>
      </c>
    </row>
    <row r="3608" spans="1:7" hidden="1" x14ac:dyDescent="0.35">
      <c r="A3608" s="103" t="s">
        <v>18803</v>
      </c>
      <c r="B3608" s="122" t="s">
        <v>249</v>
      </c>
      <c r="C3608" s="117" t="s">
        <v>299</v>
      </c>
      <c r="D3608" s="123" t="s">
        <v>798</v>
      </c>
      <c r="E3608" s="124" t="s">
        <v>2358</v>
      </c>
      <c r="F3608" s="125" t="s">
        <v>18804</v>
      </c>
      <c r="G3608" s="126" t="s">
        <v>18805</v>
      </c>
    </row>
    <row r="3609" spans="1:7" hidden="1" x14ac:dyDescent="0.35">
      <c r="A3609" s="103" t="s">
        <v>18807</v>
      </c>
      <c r="B3609" s="122" t="s">
        <v>249</v>
      </c>
      <c r="C3609" s="117" t="s">
        <v>299</v>
      </c>
      <c r="D3609" s="123" t="s">
        <v>798</v>
      </c>
      <c r="E3609" s="124" t="s">
        <v>366</v>
      </c>
      <c r="F3609" s="125" t="s">
        <v>18808</v>
      </c>
      <c r="G3609" s="126" t="s">
        <v>18809</v>
      </c>
    </row>
    <row r="3610" spans="1:7" hidden="1" x14ac:dyDescent="0.35">
      <c r="A3610" s="103" t="s">
        <v>18811</v>
      </c>
      <c r="B3610" s="122" t="s">
        <v>249</v>
      </c>
      <c r="C3610" s="117" t="s">
        <v>299</v>
      </c>
      <c r="D3610" s="123" t="s">
        <v>798</v>
      </c>
      <c r="E3610" s="124" t="s">
        <v>934</v>
      </c>
      <c r="F3610" s="125" t="s">
        <v>18812</v>
      </c>
      <c r="G3610" s="126" t="s">
        <v>18813</v>
      </c>
    </row>
    <row r="3611" spans="1:7" hidden="1" x14ac:dyDescent="0.35">
      <c r="A3611" s="103" t="s">
        <v>18815</v>
      </c>
      <c r="B3611" s="111" t="s">
        <v>249</v>
      </c>
      <c r="C3611" s="117" t="s">
        <v>299</v>
      </c>
      <c r="D3611" s="118" t="s">
        <v>147</v>
      </c>
      <c r="E3611" s="119"/>
      <c r="F3611" s="120" t="s">
        <v>18816</v>
      </c>
      <c r="G3611" s="121" t="s">
        <v>18817</v>
      </c>
    </row>
    <row r="3612" spans="1:7" hidden="1" x14ac:dyDescent="0.35">
      <c r="A3612" s="103" t="s">
        <v>18818</v>
      </c>
      <c r="B3612" s="122" t="s">
        <v>249</v>
      </c>
      <c r="C3612" s="117" t="s">
        <v>299</v>
      </c>
      <c r="D3612" s="123" t="s">
        <v>147</v>
      </c>
      <c r="E3612" s="124" t="s">
        <v>336</v>
      </c>
      <c r="F3612" s="125" t="s">
        <v>18819</v>
      </c>
      <c r="G3612" s="126" t="s">
        <v>18820</v>
      </c>
    </row>
    <row r="3613" spans="1:7" hidden="1" x14ac:dyDescent="0.35">
      <c r="A3613" s="103" t="s">
        <v>18822</v>
      </c>
      <c r="B3613" s="122" t="s">
        <v>249</v>
      </c>
      <c r="C3613" s="117" t="s">
        <v>299</v>
      </c>
      <c r="D3613" s="123" t="s">
        <v>147</v>
      </c>
      <c r="E3613" s="124" t="s">
        <v>192</v>
      </c>
      <c r="F3613" s="125" t="s">
        <v>18823</v>
      </c>
      <c r="G3613" s="126" t="s">
        <v>18824</v>
      </c>
    </row>
    <row r="3614" spans="1:7" hidden="1" x14ac:dyDescent="0.35">
      <c r="A3614" s="103" t="s">
        <v>18825</v>
      </c>
      <c r="B3614" s="122" t="s">
        <v>249</v>
      </c>
      <c r="C3614" s="117" t="s">
        <v>299</v>
      </c>
      <c r="D3614" s="123" t="s">
        <v>147</v>
      </c>
      <c r="E3614" s="124" t="s">
        <v>1269</v>
      </c>
      <c r="F3614" s="125" t="s">
        <v>18826</v>
      </c>
      <c r="G3614" s="126" t="s">
        <v>18827</v>
      </c>
    </row>
    <row r="3615" spans="1:7" hidden="1" x14ac:dyDescent="0.35">
      <c r="A3615" s="103" t="s">
        <v>18828</v>
      </c>
      <c r="B3615" s="122" t="s">
        <v>249</v>
      </c>
      <c r="C3615" s="117" t="s">
        <v>299</v>
      </c>
      <c r="D3615" s="123" t="s">
        <v>147</v>
      </c>
      <c r="E3615" s="124" t="s">
        <v>878</v>
      </c>
      <c r="F3615" s="125" t="s">
        <v>18829</v>
      </c>
      <c r="G3615" s="126" t="s">
        <v>18830</v>
      </c>
    </row>
    <row r="3616" spans="1:7" hidden="1" x14ac:dyDescent="0.35">
      <c r="A3616" s="103" t="s">
        <v>18832</v>
      </c>
      <c r="B3616" s="122" t="s">
        <v>249</v>
      </c>
      <c r="C3616" s="117" t="s">
        <v>299</v>
      </c>
      <c r="D3616" s="123" t="s">
        <v>147</v>
      </c>
      <c r="E3616" s="124" t="s">
        <v>503</v>
      </c>
      <c r="F3616" s="125" t="s">
        <v>18833</v>
      </c>
      <c r="G3616" s="126" t="s">
        <v>18834</v>
      </c>
    </row>
    <row r="3617" spans="1:7" hidden="1" x14ac:dyDescent="0.35">
      <c r="A3617" s="103" t="s">
        <v>18836</v>
      </c>
      <c r="B3617" s="122" t="s">
        <v>249</v>
      </c>
      <c r="C3617" s="117" t="s">
        <v>299</v>
      </c>
      <c r="D3617" s="123" t="s">
        <v>147</v>
      </c>
      <c r="E3617" s="124" t="s">
        <v>985</v>
      </c>
      <c r="F3617" s="125" t="s">
        <v>18837</v>
      </c>
      <c r="G3617" s="126" t="s">
        <v>18838</v>
      </c>
    </row>
    <row r="3618" spans="1:7" hidden="1" x14ac:dyDescent="0.35">
      <c r="A3618" s="103" t="s">
        <v>18840</v>
      </c>
      <c r="B3618" s="122" t="s">
        <v>249</v>
      </c>
      <c r="C3618" s="117" t="s">
        <v>299</v>
      </c>
      <c r="D3618" s="123" t="s">
        <v>147</v>
      </c>
      <c r="E3618" s="124" t="s">
        <v>1032</v>
      </c>
      <c r="F3618" s="125" t="s">
        <v>18841</v>
      </c>
      <c r="G3618" s="126" t="s">
        <v>18842</v>
      </c>
    </row>
    <row r="3619" spans="1:7" hidden="1" x14ac:dyDescent="0.35">
      <c r="A3619" s="103" t="s">
        <v>18844</v>
      </c>
      <c r="B3619" s="122" t="s">
        <v>249</v>
      </c>
      <c r="C3619" s="117" t="s">
        <v>299</v>
      </c>
      <c r="D3619" s="123" t="s">
        <v>147</v>
      </c>
      <c r="E3619" s="124" t="s">
        <v>1013</v>
      </c>
      <c r="F3619" s="125" t="s">
        <v>18845</v>
      </c>
      <c r="G3619" s="126" t="s">
        <v>18846</v>
      </c>
    </row>
    <row r="3620" spans="1:7" hidden="1" x14ac:dyDescent="0.35">
      <c r="A3620" s="103" t="s">
        <v>18848</v>
      </c>
      <c r="B3620" s="122" t="s">
        <v>249</v>
      </c>
      <c r="C3620" s="117" t="s">
        <v>299</v>
      </c>
      <c r="D3620" s="123" t="s">
        <v>147</v>
      </c>
      <c r="E3620" s="124" t="s">
        <v>173</v>
      </c>
      <c r="F3620" s="125" t="s">
        <v>18849</v>
      </c>
      <c r="G3620" s="126" t="s">
        <v>18850</v>
      </c>
    </row>
    <row r="3621" spans="1:7" hidden="1" x14ac:dyDescent="0.35">
      <c r="A3621" s="103" t="s">
        <v>18852</v>
      </c>
      <c r="B3621" s="111" t="s">
        <v>249</v>
      </c>
      <c r="C3621" s="117" t="s">
        <v>299</v>
      </c>
      <c r="D3621" s="118" t="s">
        <v>173</v>
      </c>
      <c r="E3621" s="119"/>
      <c r="F3621" s="120" t="s">
        <v>18853</v>
      </c>
      <c r="G3621" s="121" t="s">
        <v>18854</v>
      </c>
    </row>
    <row r="3622" spans="1:7" hidden="1" x14ac:dyDescent="0.35">
      <c r="A3622" s="103" t="s">
        <v>18855</v>
      </c>
      <c r="B3622" s="122" t="s">
        <v>249</v>
      </c>
      <c r="C3622" s="117" t="s">
        <v>299</v>
      </c>
      <c r="D3622" s="123" t="s">
        <v>173</v>
      </c>
      <c r="E3622" s="124" t="s">
        <v>420</v>
      </c>
      <c r="F3622" s="125" t="s">
        <v>18856</v>
      </c>
      <c r="G3622" s="126" t="s">
        <v>18857</v>
      </c>
    </row>
    <row r="3623" spans="1:7" hidden="1" x14ac:dyDescent="0.35">
      <c r="A3623" s="103" t="s">
        <v>18858</v>
      </c>
      <c r="B3623" s="122" t="s">
        <v>249</v>
      </c>
      <c r="C3623" s="117" t="s">
        <v>299</v>
      </c>
      <c r="D3623" s="123" t="s">
        <v>173</v>
      </c>
      <c r="E3623" s="124" t="s">
        <v>658</v>
      </c>
      <c r="F3623" s="125" t="s">
        <v>18859</v>
      </c>
      <c r="G3623" s="126" t="s">
        <v>18860</v>
      </c>
    </row>
    <row r="3624" spans="1:7" hidden="1" x14ac:dyDescent="0.35">
      <c r="A3624" s="103" t="s">
        <v>18861</v>
      </c>
      <c r="B3624" s="122" t="s">
        <v>249</v>
      </c>
      <c r="C3624" s="117" t="s">
        <v>299</v>
      </c>
      <c r="D3624" s="123" t="s">
        <v>173</v>
      </c>
      <c r="E3624" s="124" t="s">
        <v>116</v>
      </c>
      <c r="F3624" s="125" t="s">
        <v>18862</v>
      </c>
      <c r="G3624" s="126" t="s">
        <v>18863</v>
      </c>
    </row>
    <row r="3625" spans="1:7" hidden="1" x14ac:dyDescent="0.35">
      <c r="A3625" s="103" t="s">
        <v>18864</v>
      </c>
      <c r="B3625" s="122" t="s">
        <v>249</v>
      </c>
      <c r="C3625" s="117" t="s">
        <v>299</v>
      </c>
      <c r="D3625" s="123" t="s">
        <v>173</v>
      </c>
      <c r="E3625" s="124" t="s">
        <v>592</v>
      </c>
      <c r="F3625" s="125" t="s">
        <v>18865</v>
      </c>
      <c r="G3625" s="126" t="s">
        <v>18866</v>
      </c>
    </row>
    <row r="3626" spans="1:7" hidden="1" x14ac:dyDescent="0.35">
      <c r="A3626" s="103" t="s">
        <v>18868</v>
      </c>
      <c r="B3626" s="122" t="s">
        <v>249</v>
      </c>
      <c r="C3626" s="117" t="s">
        <v>299</v>
      </c>
      <c r="D3626" s="123" t="s">
        <v>173</v>
      </c>
      <c r="E3626" s="124" t="s">
        <v>34</v>
      </c>
      <c r="F3626" s="125" t="s">
        <v>50081</v>
      </c>
      <c r="G3626" s="126" t="s">
        <v>18870</v>
      </c>
    </row>
    <row r="3627" spans="1:7" hidden="1" x14ac:dyDescent="0.35">
      <c r="A3627" s="103" t="s">
        <v>18871</v>
      </c>
      <c r="B3627" s="122" t="s">
        <v>249</v>
      </c>
      <c r="C3627" s="117" t="s">
        <v>299</v>
      </c>
      <c r="D3627" s="123" t="s">
        <v>173</v>
      </c>
      <c r="E3627" s="124" t="s">
        <v>1101</v>
      </c>
      <c r="F3627" s="125" t="s">
        <v>18872</v>
      </c>
      <c r="G3627" s="126" t="s">
        <v>18873</v>
      </c>
    </row>
    <row r="3628" spans="1:7" hidden="1" x14ac:dyDescent="0.35">
      <c r="A3628" s="103" t="s">
        <v>18875</v>
      </c>
      <c r="B3628" s="122" t="s">
        <v>249</v>
      </c>
      <c r="C3628" s="117" t="s">
        <v>299</v>
      </c>
      <c r="D3628" s="123" t="s">
        <v>173</v>
      </c>
      <c r="E3628" s="124" t="s">
        <v>325</v>
      </c>
      <c r="F3628" s="125" t="s">
        <v>18876</v>
      </c>
      <c r="G3628" s="126" t="s">
        <v>18877</v>
      </c>
    </row>
    <row r="3629" spans="1:7" hidden="1" x14ac:dyDescent="0.35">
      <c r="A3629" s="103" t="s">
        <v>18879</v>
      </c>
      <c r="B3629" s="122" t="s">
        <v>249</v>
      </c>
      <c r="C3629" s="117" t="s">
        <v>299</v>
      </c>
      <c r="D3629" s="123" t="s">
        <v>173</v>
      </c>
      <c r="E3629" s="124" t="s">
        <v>1340</v>
      </c>
      <c r="F3629" s="125" t="s">
        <v>18880</v>
      </c>
      <c r="G3629" s="126" t="s">
        <v>18881</v>
      </c>
    </row>
    <row r="3630" spans="1:7" hidden="1" x14ac:dyDescent="0.35">
      <c r="A3630" s="103" t="s">
        <v>18883</v>
      </c>
      <c r="B3630" s="122" t="s">
        <v>249</v>
      </c>
      <c r="C3630" s="117" t="s">
        <v>299</v>
      </c>
      <c r="D3630" s="123" t="s">
        <v>173</v>
      </c>
      <c r="E3630" s="124" t="s">
        <v>43</v>
      </c>
      <c r="F3630" s="125" t="s">
        <v>18884</v>
      </c>
      <c r="G3630" s="126" t="s">
        <v>18885</v>
      </c>
    </row>
    <row r="3631" spans="1:7" hidden="1" x14ac:dyDescent="0.35">
      <c r="A3631" s="103" t="s">
        <v>18887</v>
      </c>
      <c r="B3631" s="122" t="s">
        <v>249</v>
      </c>
      <c r="C3631" s="117" t="s">
        <v>299</v>
      </c>
      <c r="D3631" s="123" t="s">
        <v>173</v>
      </c>
      <c r="E3631" s="124" t="s">
        <v>58</v>
      </c>
      <c r="F3631" s="125" t="s">
        <v>18888</v>
      </c>
      <c r="G3631" s="126" t="s">
        <v>18889</v>
      </c>
    </row>
    <row r="3632" spans="1:7" hidden="1" x14ac:dyDescent="0.35">
      <c r="A3632" s="103" t="s">
        <v>18890</v>
      </c>
      <c r="B3632" s="122" t="s">
        <v>249</v>
      </c>
      <c r="C3632" s="117" t="s">
        <v>299</v>
      </c>
      <c r="D3632" s="123" t="s">
        <v>173</v>
      </c>
      <c r="E3632" s="124" t="s">
        <v>104</v>
      </c>
      <c r="F3632" s="125" t="s">
        <v>18891</v>
      </c>
      <c r="G3632" s="126" t="s">
        <v>18892</v>
      </c>
    </row>
    <row r="3633" spans="1:7" hidden="1" x14ac:dyDescent="0.35">
      <c r="A3633" s="103" t="s">
        <v>18893</v>
      </c>
      <c r="B3633" s="122" t="s">
        <v>249</v>
      </c>
      <c r="C3633" s="117" t="s">
        <v>299</v>
      </c>
      <c r="D3633" s="123" t="s">
        <v>173</v>
      </c>
      <c r="E3633" s="124" t="s">
        <v>108</v>
      </c>
      <c r="F3633" s="125" t="s">
        <v>18894</v>
      </c>
      <c r="G3633" s="126" t="s">
        <v>18895</v>
      </c>
    </row>
    <row r="3634" spans="1:7" hidden="1" x14ac:dyDescent="0.35">
      <c r="A3634" s="103" t="s">
        <v>18897</v>
      </c>
      <c r="B3634" s="122" t="s">
        <v>249</v>
      </c>
      <c r="C3634" s="117" t="s">
        <v>299</v>
      </c>
      <c r="D3634" s="123" t="s">
        <v>173</v>
      </c>
      <c r="E3634" s="124" t="s">
        <v>670</v>
      </c>
      <c r="F3634" s="125" t="s">
        <v>18898</v>
      </c>
      <c r="G3634" s="126" t="s">
        <v>18899</v>
      </c>
    </row>
    <row r="3635" spans="1:7" hidden="1" x14ac:dyDescent="0.35">
      <c r="A3635" s="103" t="s">
        <v>18901</v>
      </c>
      <c r="B3635" s="122" t="s">
        <v>249</v>
      </c>
      <c r="C3635" s="117" t="s">
        <v>299</v>
      </c>
      <c r="D3635" s="123" t="s">
        <v>173</v>
      </c>
      <c r="E3635" s="124" t="s">
        <v>132</v>
      </c>
      <c r="F3635" s="125" t="s">
        <v>18902</v>
      </c>
      <c r="G3635" s="126" t="s">
        <v>18903</v>
      </c>
    </row>
    <row r="3636" spans="1:7" hidden="1" x14ac:dyDescent="0.35">
      <c r="A3636" s="103" t="s">
        <v>18905</v>
      </c>
      <c r="B3636" s="122" t="s">
        <v>249</v>
      </c>
      <c r="C3636" s="117" t="s">
        <v>299</v>
      </c>
      <c r="D3636" s="123" t="s">
        <v>173</v>
      </c>
      <c r="E3636" s="124" t="s">
        <v>136</v>
      </c>
      <c r="F3636" s="125" t="s">
        <v>18906</v>
      </c>
      <c r="G3636" s="126" t="s">
        <v>18907</v>
      </c>
    </row>
    <row r="3637" spans="1:7" x14ac:dyDescent="0.35">
      <c r="A3637" s="103" t="s">
        <v>18909</v>
      </c>
      <c r="B3637" s="122" t="s">
        <v>249</v>
      </c>
      <c r="C3637" s="117" t="s">
        <v>299</v>
      </c>
      <c r="D3637" s="123" t="s">
        <v>173</v>
      </c>
      <c r="E3637" s="124" t="s">
        <v>112</v>
      </c>
      <c r="F3637" s="125" t="s">
        <v>50082</v>
      </c>
      <c r="G3637" s="126" t="e">
        <v>#N/A</v>
      </c>
    </row>
    <row r="3638" spans="1:7" hidden="1" x14ac:dyDescent="0.35">
      <c r="A3638" s="103" t="s">
        <v>18913</v>
      </c>
      <c r="B3638" s="122" t="s">
        <v>249</v>
      </c>
      <c r="C3638" s="117" t="s">
        <v>299</v>
      </c>
      <c r="D3638" s="123" t="s">
        <v>173</v>
      </c>
      <c r="E3638" s="124" t="s">
        <v>70</v>
      </c>
      <c r="F3638" s="125" t="s">
        <v>18914</v>
      </c>
      <c r="G3638" s="126" t="s">
        <v>18915</v>
      </c>
    </row>
    <row r="3639" spans="1:7" hidden="1" x14ac:dyDescent="0.35">
      <c r="A3639" s="103" t="s">
        <v>18916</v>
      </c>
      <c r="B3639" s="122" t="s">
        <v>249</v>
      </c>
      <c r="C3639" s="117" t="s">
        <v>299</v>
      </c>
      <c r="D3639" s="123" t="s">
        <v>173</v>
      </c>
      <c r="E3639" s="124" t="s">
        <v>308</v>
      </c>
      <c r="F3639" s="125" t="s">
        <v>18917</v>
      </c>
      <c r="G3639" s="126" t="s">
        <v>18918</v>
      </c>
    </row>
    <row r="3640" spans="1:7" hidden="1" x14ac:dyDescent="0.35">
      <c r="A3640" s="103" t="s">
        <v>18919</v>
      </c>
      <c r="B3640" s="122" t="s">
        <v>249</v>
      </c>
      <c r="C3640" s="117" t="s">
        <v>299</v>
      </c>
      <c r="D3640" s="123" t="s">
        <v>173</v>
      </c>
      <c r="E3640" s="124" t="s">
        <v>442</v>
      </c>
      <c r="F3640" s="125" t="s">
        <v>18920</v>
      </c>
      <c r="G3640" s="126" t="s">
        <v>18921</v>
      </c>
    </row>
    <row r="3641" spans="1:7" hidden="1" x14ac:dyDescent="0.35">
      <c r="A3641" s="103" t="s">
        <v>18923</v>
      </c>
      <c r="B3641" s="122" t="s">
        <v>249</v>
      </c>
      <c r="C3641" s="117" t="s">
        <v>299</v>
      </c>
      <c r="D3641" s="123" t="s">
        <v>173</v>
      </c>
      <c r="E3641" s="124" t="s">
        <v>143</v>
      </c>
      <c r="F3641" s="125" t="s">
        <v>18924</v>
      </c>
      <c r="G3641" s="126" t="s">
        <v>18925</v>
      </c>
    </row>
    <row r="3642" spans="1:7" hidden="1" x14ac:dyDescent="0.35">
      <c r="A3642" s="103" t="s">
        <v>18927</v>
      </c>
      <c r="B3642" s="122" t="s">
        <v>249</v>
      </c>
      <c r="C3642" s="117" t="s">
        <v>299</v>
      </c>
      <c r="D3642" s="123" t="s">
        <v>173</v>
      </c>
      <c r="E3642" s="124" t="s">
        <v>159</v>
      </c>
      <c r="F3642" s="125" t="s">
        <v>18928</v>
      </c>
      <c r="G3642" s="126" t="s">
        <v>18929</v>
      </c>
    </row>
    <row r="3643" spans="1:7" hidden="1" x14ac:dyDescent="0.35">
      <c r="A3643" s="103" t="s">
        <v>18930</v>
      </c>
      <c r="B3643" s="122" t="s">
        <v>249</v>
      </c>
      <c r="C3643" s="117" t="s">
        <v>299</v>
      </c>
      <c r="D3643" s="123" t="s">
        <v>173</v>
      </c>
      <c r="E3643" s="124" t="s">
        <v>192</v>
      </c>
      <c r="F3643" s="125" t="s">
        <v>18931</v>
      </c>
      <c r="G3643" s="126" t="s">
        <v>18932</v>
      </c>
    </row>
    <row r="3644" spans="1:7" hidden="1" x14ac:dyDescent="0.35">
      <c r="A3644" s="103" t="s">
        <v>18934</v>
      </c>
      <c r="B3644" s="122" t="s">
        <v>249</v>
      </c>
      <c r="C3644" s="117" t="s">
        <v>299</v>
      </c>
      <c r="D3644" s="123" t="s">
        <v>173</v>
      </c>
      <c r="E3644" s="124" t="s">
        <v>1029</v>
      </c>
      <c r="F3644" s="125" t="s">
        <v>18935</v>
      </c>
      <c r="G3644" s="126" t="s">
        <v>18936</v>
      </c>
    </row>
    <row r="3645" spans="1:7" x14ac:dyDescent="0.35">
      <c r="A3645" s="103" t="s">
        <v>49611</v>
      </c>
      <c r="B3645" s="122" t="s">
        <v>249</v>
      </c>
      <c r="C3645" s="117" t="s">
        <v>299</v>
      </c>
      <c r="D3645" s="123" t="s">
        <v>173</v>
      </c>
      <c r="E3645" s="124" t="s">
        <v>185</v>
      </c>
      <c r="F3645" s="125" t="s">
        <v>50083</v>
      </c>
      <c r="G3645" s="126" t="e">
        <v>#N/A</v>
      </c>
    </row>
    <row r="3646" spans="1:7" hidden="1" x14ac:dyDescent="0.35">
      <c r="A3646" s="103" t="s">
        <v>18938</v>
      </c>
      <c r="B3646" s="122" t="s">
        <v>249</v>
      </c>
      <c r="C3646" s="117" t="s">
        <v>299</v>
      </c>
      <c r="D3646" s="123" t="s">
        <v>173</v>
      </c>
      <c r="E3646" s="124" t="s">
        <v>638</v>
      </c>
      <c r="F3646" s="125" t="s">
        <v>18939</v>
      </c>
      <c r="G3646" s="126" t="s">
        <v>18940</v>
      </c>
    </row>
    <row r="3647" spans="1:7" hidden="1" x14ac:dyDescent="0.35">
      <c r="A3647" s="103" t="s">
        <v>18942</v>
      </c>
      <c r="B3647" s="122" t="s">
        <v>249</v>
      </c>
      <c r="C3647" s="117" t="s">
        <v>299</v>
      </c>
      <c r="D3647" s="123" t="s">
        <v>173</v>
      </c>
      <c r="E3647" s="124" t="s">
        <v>202</v>
      </c>
      <c r="F3647" s="125" t="s">
        <v>18943</v>
      </c>
      <c r="G3647" s="126" t="s">
        <v>18944</v>
      </c>
    </row>
    <row r="3648" spans="1:7" hidden="1" x14ac:dyDescent="0.35">
      <c r="A3648" s="103" t="s">
        <v>18946</v>
      </c>
      <c r="B3648" s="122" t="s">
        <v>249</v>
      </c>
      <c r="C3648" s="117" t="s">
        <v>299</v>
      </c>
      <c r="D3648" s="123" t="s">
        <v>173</v>
      </c>
      <c r="E3648" s="124" t="s">
        <v>553</v>
      </c>
      <c r="F3648" s="125" t="s">
        <v>18947</v>
      </c>
      <c r="G3648" s="126" t="s">
        <v>18948</v>
      </c>
    </row>
    <row r="3649" spans="1:7" hidden="1" x14ac:dyDescent="0.35">
      <c r="A3649" s="103" t="s">
        <v>18950</v>
      </c>
      <c r="B3649" s="122" t="s">
        <v>249</v>
      </c>
      <c r="C3649" s="117" t="s">
        <v>299</v>
      </c>
      <c r="D3649" s="123" t="s">
        <v>173</v>
      </c>
      <c r="E3649" s="124" t="s">
        <v>147</v>
      </c>
      <c r="F3649" s="125" t="s">
        <v>18951</v>
      </c>
      <c r="G3649" s="126" t="s">
        <v>18952</v>
      </c>
    </row>
    <row r="3650" spans="1:7" x14ac:dyDescent="0.35">
      <c r="A3650" s="103" t="s">
        <v>49612</v>
      </c>
      <c r="B3650" s="122" t="s">
        <v>249</v>
      </c>
      <c r="C3650" s="117" t="s">
        <v>299</v>
      </c>
      <c r="D3650" s="123" t="s">
        <v>173</v>
      </c>
      <c r="E3650" s="124" t="s">
        <v>78</v>
      </c>
      <c r="F3650" s="125" t="s">
        <v>50084</v>
      </c>
      <c r="G3650" s="126" t="e">
        <v>#N/A</v>
      </c>
    </row>
    <row r="3651" spans="1:7" hidden="1" x14ac:dyDescent="0.35">
      <c r="A3651" s="103" t="s">
        <v>18954</v>
      </c>
      <c r="B3651" s="122" t="s">
        <v>249</v>
      </c>
      <c r="C3651" s="117" t="s">
        <v>299</v>
      </c>
      <c r="D3651" s="123" t="s">
        <v>173</v>
      </c>
      <c r="E3651" s="124" t="s">
        <v>151</v>
      </c>
      <c r="F3651" s="125" t="s">
        <v>18955</v>
      </c>
      <c r="G3651" s="126" t="s">
        <v>18956</v>
      </c>
    </row>
    <row r="3652" spans="1:7" hidden="1" x14ac:dyDescent="0.35">
      <c r="A3652" s="103" t="s">
        <v>18958</v>
      </c>
      <c r="B3652" s="122" t="s">
        <v>249</v>
      </c>
      <c r="C3652" s="117" t="s">
        <v>299</v>
      </c>
      <c r="D3652" s="123" t="s">
        <v>173</v>
      </c>
      <c r="E3652" s="124" t="s">
        <v>758</v>
      </c>
      <c r="F3652" s="125" t="s">
        <v>18959</v>
      </c>
      <c r="G3652" s="126" t="s">
        <v>18960</v>
      </c>
    </row>
    <row r="3653" spans="1:7" hidden="1" x14ac:dyDescent="0.35">
      <c r="A3653" s="103" t="s">
        <v>18962</v>
      </c>
      <c r="B3653" s="122" t="s">
        <v>249</v>
      </c>
      <c r="C3653" s="117" t="s">
        <v>299</v>
      </c>
      <c r="D3653" s="123" t="s">
        <v>173</v>
      </c>
      <c r="E3653" s="124" t="s">
        <v>86</v>
      </c>
      <c r="F3653" s="125" t="s">
        <v>18963</v>
      </c>
      <c r="G3653" s="126" t="s">
        <v>18964</v>
      </c>
    </row>
    <row r="3654" spans="1:7" hidden="1" x14ac:dyDescent="0.35">
      <c r="A3654" s="103" t="s">
        <v>18966</v>
      </c>
      <c r="B3654" s="122" t="s">
        <v>249</v>
      </c>
      <c r="C3654" s="117" t="s">
        <v>299</v>
      </c>
      <c r="D3654" s="123" t="s">
        <v>173</v>
      </c>
      <c r="E3654" s="124" t="s">
        <v>930</v>
      </c>
      <c r="F3654" s="125" t="s">
        <v>18967</v>
      </c>
      <c r="G3654" s="126" t="s">
        <v>18968</v>
      </c>
    </row>
    <row r="3655" spans="1:7" hidden="1" x14ac:dyDescent="0.35">
      <c r="A3655" s="103" t="s">
        <v>18970</v>
      </c>
      <c r="B3655" s="122" t="s">
        <v>249</v>
      </c>
      <c r="C3655" s="117" t="s">
        <v>299</v>
      </c>
      <c r="D3655" s="123" t="s">
        <v>173</v>
      </c>
      <c r="E3655" s="124" t="s">
        <v>1279</v>
      </c>
      <c r="F3655" s="125" t="s">
        <v>18971</v>
      </c>
      <c r="G3655" s="126" t="s">
        <v>18972</v>
      </c>
    </row>
    <row r="3656" spans="1:7" hidden="1" x14ac:dyDescent="0.35">
      <c r="A3656" s="103" t="s">
        <v>18974</v>
      </c>
      <c r="B3656" s="122" t="s">
        <v>249</v>
      </c>
      <c r="C3656" s="117" t="s">
        <v>299</v>
      </c>
      <c r="D3656" s="123" t="s">
        <v>173</v>
      </c>
      <c r="E3656" s="124" t="s">
        <v>166</v>
      </c>
      <c r="F3656" s="125" t="s">
        <v>18975</v>
      </c>
      <c r="G3656" s="126" t="s">
        <v>18976</v>
      </c>
    </row>
    <row r="3657" spans="1:7" x14ac:dyDescent="0.35">
      <c r="A3657" s="103" t="s">
        <v>18977</v>
      </c>
      <c r="B3657" s="122" t="s">
        <v>249</v>
      </c>
      <c r="C3657" s="117" t="s">
        <v>299</v>
      </c>
      <c r="D3657" s="123" t="s">
        <v>173</v>
      </c>
      <c r="E3657" s="124" t="s">
        <v>503</v>
      </c>
      <c r="F3657" s="125" t="s">
        <v>50085</v>
      </c>
      <c r="G3657" s="126" t="e">
        <v>#N/A</v>
      </c>
    </row>
    <row r="3658" spans="1:7" hidden="1" x14ac:dyDescent="0.35">
      <c r="A3658" s="103" t="s">
        <v>18981</v>
      </c>
      <c r="B3658" s="122" t="s">
        <v>249</v>
      </c>
      <c r="C3658" s="117" t="s">
        <v>299</v>
      </c>
      <c r="D3658" s="123" t="s">
        <v>173</v>
      </c>
      <c r="E3658" s="124" t="s">
        <v>213</v>
      </c>
      <c r="F3658" s="125" t="s">
        <v>18982</v>
      </c>
      <c r="G3658" s="126" t="s">
        <v>18983</v>
      </c>
    </row>
    <row r="3659" spans="1:7" hidden="1" x14ac:dyDescent="0.35">
      <c r="A3659" s="103" t="s">
        <v>18985</v>
      </c>
      <c r="B3659" s="122" t="s">
        <v>249</v>
      </c>
      <c r="C3659" s="117" t="s">
        <v>299</v>
      </c>
      <c r="D3659" s="123" t="s">
        <v>173</v>
      </c>
      <c r="E3659" s="124" t="s">
        <v>985</v>
      </c>
      <c r="F3659" s="125" t="s">
        <v>18986</v>
      </c>
      <c r="G3659" s="126" t="s">
        <v>18987</v>
      </c>
    </row>
    <row r="3660" spans="1:7" hidden="1" x14ac:dyDescent="0.35">
      <c r="A3660" s="103" t="s">
        <v>18989</v>
      </c>
      <c r="B3660" s="122" t="s">
        <v>249</v>
      </c>
      <c r="C3660" s="117" t="s">
        <v>299</v>
      </c>
      <c r="D3660" s="123" t="s">
        <v>173</v>
      </c>
      <c r="E3660" s="124" t="s">
        <v>1032</v>
      </c>
      <c r="F3660" s="125" t="s">
        <v>18990</v>
      </c>
      <c r="G3660" s="126" t="s">
        <v>18991</v>
      </c>
    </row>
    <row r="3661" spans="1:7" x14ac:dyDescent="0.35">
      <c r="A3661" s="103" t="s">
        <v>49613</v>
      </c>
      <c r="B3661" s="122" t="s">
        <v>249</v>
      </c>
      <c r="C3661" s="117" t="s">
        <v>299</v>
      </c>
      <c r="D3661" s="123" t="s">
        <v>173</v>
      </c>
      <c r="E3661" s="124" t="s">
        <v>51</v>
      </c>
      <c r="F3661" s="125" t="s">
        <v>50086</v>
      </c>
      <c r="G3661" s="126" t="e">
        <v>#N/A</v>
      </c>
    </row>
    <row r="3662" spans="1:7" hidden="1" x14ac:dyDescent="0.35">
      <c r="A3662" s="103" t="s">
        <v>18993</v>
      </c>
      <c r="B3662" s="122" t="s">
        <v>249</v>
      </c>
      <c r="C3662" s="117" t="s">
        <v>299</v>
      </c>
      <c r="D3662" s="123" t="s">
        <v>173</v>
      </c>
      <c r="E3662" s="124" t="s">
        <v>1066</v>
      </c>
      <c r="F3662" s="125" t="s">
        <v>18994</v>
      </c>
      <c r="G3662" s="126" t="s">
        <v>18995</v>
      </c>
    </row>
    <row r="3663" spans="1:7" hidden="1" x14ac:dyDescent="0.35">
      <c r="A3663" s="103" t="s">
        <v>18997</v>
      </c>
      <c r="B3663" s="122" t="s">
        <v>249</v>
      </c>
      <c r="C3663" s="117" t="s">
        <v>299</v>
      </c>
      <c r="D3663" s="123" t="s">
        <v>173</v>
      </c>
      <c r="E3663" s="124" t="s">
        <v>155</v>
      </c>
      <c r="F3663" s="125" t="s">
        <v>18998</v>
      </c>
      <c r="G3663" s="126" t="s">
        <v>18999</v>
      </c>
    </row>
    <row r="3664" spans="1:7" hidden="1" x14ac:dyDescent="0.35">
      <c r="A3664" s="103" t="s">
        <v>19001</v>
      </c>
      <c r="B3664" s="122" t="s">
        <v>249</v>
      </c>
      <c r="C3664" s="117" t="s">
        <v>299</v>
      </c>
      <c r="D3664" s="123" t="s">
        <v>173</v>
      </c>
      <c r="E3664" s="124" t="s">
        <v>2358</v>
      </c>
      <c r="F3664" s="125" t="s">
        <v>19002</v>
      </c>
      <c r="G3664" s="126" t="s">
        <v>19003</v>
      </c>
    </row>
    <row r="3665" spans="1:7" hidden="1" x14ac:dyDescent="0.35">
      <c r="A3665" s="103" t="s">
        <v>19005</v>
      </c>
      <c r="B3665" s="122" t="s">
        <v>249</v>
      </c>
      <c r="C3665" s="117" t="s">
        <v>299</v>
      </c>
      <c r="D3665" s="123" t="s">
        <v>173</v>
      </c>
      <c r="E3665" s="124" t="s">
        <v>234</v>
      </c>
      <c r="F3665" s="125" t="s">
        <v>19006</v>
      </c>
      <c r="G3665" s="126" t="s">
        <v>19007</v>
      </c>
    </row>
    <row r="3666" spans="1:7" hidden="1" x14ac:dyDescent="0.35">
      <c r="A3666" s="103" t="s">
        <v>19009</v>
      </c>
      <c r="B3666" s="122" t="s">
        <v>249</v>
      </c>
      <c r="C3666" s="117" t="s">
        <v>299</v>
      </c>
      <c r="D3666" s="123" t="s">
        <v>173</v>
      </c>
      <c r="E3666" s="124" t="s">
        <v>947</v>
      </c>
      <c r="F3666" s="125" t="s">
        <v>19010</v>
      </c>
      <c r="G3666" s="126" t="s">
        <v>19011</v>
      </c>
    </row>
    <row r="3667" spans="1:7" hidden="1" x14ac:dyDescent="0.35">
      <c r="A3667" s="103" t="s">
        <v>19013</v>
      </c>
      <c r="B3667" s="111" t="s">
        <v>249</v>
      </c>
      <c r="C3667" s="117" t="s">
        <v>299</v>
      </c>
      <c r="D3667" s="118" t="s">
        <v>934</v>
      </c>
      <c r="E3667" s="119"/>
      <c r="F3667" s="120" t="s">
        <v>19014</v>
      </c>
      <c r="G3667" s="121" t="s">
        <v>19015</v>
      </c>
    </row>
    <row r="3668" spans="1:7" hidden="1" x14ac:dyDescent="0.35">
      <c r="A3668" s="103" t="s">
        <v>19016</v>
      </c>
      <c r="B3668" s="122" t="s">
        <v>249</v>
      </c>
      <c r="C3668" s="117" t="s">
        <v>299</v>
      </c>
      <c r="D3668" s="123" t="s">
        <v>934</v>
      </c>
      <c r="E3668" s="124" t="s">
        <v>1101</v>
      </c>
      <c r="F3668" s="125" t="s">
        <v>19017</v>
      </c>
      <c r="G3668" s="126" t="s">
        <v>19018</v>
      </c>
    </row>
    <row r="3669" spans="1:7" hidden="1" x14ac:dyDescent="0.35">
      <c r="A3669" s="103" t="s">
        <v>19020</v>
      </c>
      <c r="B3669" s="122" t="s">
        <v>249</v>
      </c>
      <c r="C3669" s="117" t="s">
        <v>299</v>
      </c>
      <c r="D3669" s="123" t="s">
        <v>934</v>
      </c>
      <c r="E3669" s="124" t="s">
        <v>612</v>
      </c>
      <c r="F3669" s="125" t="s">
        <v>19021</v>
      </c>
      <c r="G3669" s="126" t="s">
        <v>19022</v>
      </c>
    </row>
    <row r="3670" spans="1:7" hidden="1" x14ac:dyDescent="0.35">
      <c r="A3670" s="103" t="s">
        <v>19024</v>
      </c>
      <c r="B3670" s="122" t="s">
        <v>249</v>
      </c>
      <c r="C3670" s="117" t="s">
        <v>299</v>
      </c>
      <c r="D3670" s="123" t="s">
        <v>934</v>
      </c>
      <c r="E3670" s="124" t="s">
        <v>332</v>
      </c>
      <c r="F3670" s="125" t="s">
        <v>19025</v>
      </c>
      <c r="G3670" s="126" t="s">
        <v>19026</v>
      </c>
    </row>
    <row r="3671" spans="1:7" hidden="1" x14ac:dyDescent="0.35">
      <c r="A3671" s="103" t="s">
        <v>19028</v>
      </c>
      <c r="B3671" s="122" t="s">
        <v>249</v>
      </c>
      <c r="C3671" s="117" t="s">
        <v>299</v>
      </c>
      <c r="D3671" s="123" t="s">
        <v>934</v>
      </c>
      <c r="E3671" s="124" t="s">
        <v>430</v>
      </c>
      <c r="F3671" s="125" t="s">
        <v>19029</v>
      </c>
      <c r="G3671" s="126" t="s">
        <v>19030</v>
      </c>
    </row>
    <row r="3672" spans="1:7" hidden="1" x14ac:dyDescent="0.35">
      <c r="A3672" s="103" t="s">
        <v>19032</v>
      </c>
      <c r="B3672" s="122" t="s">
        <v>249</v>
      </c>
      <c r="C3672" s="117" t="s">
        <v>299</v>
      </c>
      <c r="D3672" s="123" t="s">
        <v>934</v>
      </c>
      <c r="E3672" s="124" t="s">
        <v>58</v>
      </c>
      <c r="F3672" s="125" t="s">
        <v>19033</v>
      </c>
      <c r="G3672" s="126" t="s">
        <v>19034</v>
      </c>
    </row>
    <row r="3673" spans="1:7" hidden="1" x14ac:dyDescent="0.35">
      <c r="A3673" s="103" t="s">
        <v>19036</v>
      </c>
      <c r="B3673" s="122" t="s">
        <v>249</v>
      </c>
      <c r="C3673" s="117" t="s">
        <v>299</v>
      </c>
      <c r="D3673" s="123" t="s">
        <v>934</v>
      </c>
      <c r="E3673" s="124" t="s">
        <v>481</v>
      </c>
      <c r="F3673" s="125" t="s">
        <v>19037</v>
      </c>
      <c r="G3673" s="126" t="s">
        <v>19038</v>
      </c>
    </row>
    <row r="3674" spans="1:7" hidden="1" x14ac:dyDescent="0.35">
      <c r="A3674" s="103" t="s">
        <v>19040</v>
      </c>
      <c r="B3674" s="122" t="s">
        <v>249</v>
      </c>
      <c r="C3674" s="117" t="s">
        <v>299</v>
      </c>
      <c r="D3674" s="123" t="s">
        <v>934</v>
      </c>
      <c r="E3674" s="124" t="s">
        <v>892</v>
      </c>
      <c r="F3674" s="125" t="s">
        <v>19041</v>
      </c>
      <c r="G3674" s="126" t="s">
        <v>19042</v>
      </c>
    </row>
    <row r="3675" spans="1:7" hidden="1" x14ac:dyDescent="0.35">
      <c r="A3675" s="103" t="s">
        <v>19044</v>
      </c>
      <c r="B3675" s="122" t="s">
        <v>249</v>
      </c>
      <c r="C3675" s="117" t="s">
        <v>299</v>
      </c>
      <c r="D3675" s="123" t="s">
        <v>934</v>
      </c>
      <c r="E3675" s="124" t="s">
        <v>100</v>
      </c>
      <c r="F3675" s="125" t="s">
        <v>19045</v>
      </c>
      <c r="G3675" s="126" t="s">
        <v>19046</v>
      </c>
    </row>
    <row r="3676" spans="1:7" hidden="1" x14ac:dyDescent="0.35">
      <c r="A3676" s="103" t="s">
        <v>19048</v>
      </c>
      <c r="B3676" s="122" t="s">
        <v>249</v>
      </c>
      <c r="C3676" s="117" t="s">
        <v>299</v>
      </c>
      <c r="D3676" s="123" t="s">
        <v>934</v>
      </c>
      <c r="E3676" s="124" t="s">
        <v>336</v>
      </c>
      <c r="F3676" s="125" t="s">
        <v>19049</v>
      </c>
      <c r="G3676" s="126" t="s">
        <v>19050</v>
      </c>
    </row>
    <row r="3677" spans="1:7" hidden="1" x14ac:dyDescent="0.35">
      <c r="A3677" s="103" t="s">
        <v>19052</v>
      </c>
      <c r="B3677" s="122" t="s">
        <v>249</v>
      </c>
      <c r="C3677" s="117" t="s">
        <v>299</v>
      </c>
      <c r="D3677" s="123" t="s">
        <v>934</v>
      </c>
      <c r="E3677" s="124" t="s">
        <v>104</v>
      </c>
      <c r="F3677" s="125" t="s">
        <v>19053</v>
      </c>
      <c r="G3677" s="126" t="s">
        <v>19054</v>
      </c>
    </row>
    <row r="3678" spans="1:7" hidden="1" x14ac:dyDescent="0.35">
      <c r="A3678" s="103" t="s">
        <v>19056</v>
      </c>
      <c r="B3678" s="122" t="s">
        <v>249</v>
      </c>
      <c r="C3678" s="117" t="s">
        <v>299</v>
      </c>
      <c r="D3678" s="123" t="s">
        <v>934</v>
      </c>
      <c r="E3678" s="124" t="s">
        <v>1084</v>
      </c>
      <c r="F3678" s="125" t="s">
        <v>19057</v>
      </c>
      <c r="G3678" s="126" t="s">
        <v>19058</v>
      </c>
    </row>
    <row r="3679" spans="1:7" hidden="1" x14ac:dyDescent="0.35">
      <c r="A3679" s="103" t="s">
        <v>19060</v>
      </c>
      <c r="B3679" s="122" t="s">
        <v>249</v>
      </c>
      <c r="C3679" s="117" t="s">
        <v>299</v>
      </c>
      <c r="D3679" s="123" t="s">
        <v>934</v>
      </c>
      <c r="E3679" s="124" t="s">
        <v>670</v>
      </c>
      <c r="F3679" s="125" t="s">
        <v>19061</v>
      </c>
      <c r="G3679" s="126" t="s">
        <v>19062</v>
      </c>
    </row>
    <row r="3680" spans="1:7" hidden="1" x14ac:dyDescent="0.35">
      <c r="A3680" s="103" t="s">
        <v>19064</v>
      </c>
      <c r="B3680" s="122" t="s">
        <v>249</v>
      </c>
      <c r="C3680" s="117" t="s">
        <v>299</v>
      </c>
      <c r="D3680" s="123" t="s">
        <v>934</v>
      </c>
      <c r="E3680" s="124" t="s">
        <v>132</v>
      </c>
      <c r="F3680" s="125" t="s">
        <v>19065</v>
      </c>
      <c r="G3680" s="126" t="s">
        <v>19066</v>
      </c>
    </row>
    <row r="3681" spans="1:7" hidden="1" x14ac:dyDescent="0.35">
      <c r="A3681" s="103" t="s">
        <v>19068</v>
      </c>
      <c r="B3681" s="122" t="s">
        <v>249</v>
      </c>
      <c r="C3681" s="117" t="s">
        <v>299</v>
      </c>
      <c r="D3681" s="123" t="s">
        <v>934</v>
      </c>
      <c r="E3681" s="124" t="s">
        <v>136</v>
      </c>
      <c r="F3681" s="125" t="s">
        <v>19069</v>
      </c>
      <c r="G3681" s="126" t="s">
        <v>19070</v>
      </c>
    </row>
    <row r="3682" spans="1:7" hidden="1" x14ac:dyDescent="0.35">
      <c r="A3682" s="103" t="s">
        <v>19072</v>
      </c>
      <c r="B3682" s="122" t="s">
        <v>249</v>
      </c>
      <c r="C3682" s="117" t="s">
        <v>299</v>
      </c>
      <c r="D3682" s="123" t="s">
        <v>934</v>
      </c>
      <c r="E3682" s="124" t="s">
        <v>66</v>
      </c>
      <c r="F3682" s="125" t="s">
        <v>19073</v>
      </c>
      <c r="G3682" s="126" t="s">
        <v>19074</v>
      </c>
    </row>
    <row r="3683" spans="1:7" hidden="1" x14ac:dyDescent="0.35">
      <c r="A3683" s="103" t="s">
        <v>19076</v>
      </c>
      <c r="B3683" s="122" t="s">
        <v>249</v>
      </c>
      <c r="C3683" s="117" t="s">
        <v>299</v>
      </c>
      <c r="D3683" s="123" t="s">
        <v>934</v>
      </c>
      <c r="E3683" s="124" t="s">
        <v>112</v>
      </c>
      <c r="F3683" s="125" t="s">
        <v>19077</v>
      </c>
      <c r="G3683" s="126" t="s">
        <v>19078</v>
      </c>
    </row>
    <row r="3684" spans="1:7" hidden="1" x14ac:dyDescent="0.35">
      <c r="A3684" s="103" t="s">
        <v>19080</v>
      </c>
      <c r="B3684" s="122" t="s">
        <v>249</v>
      </c>
      <c r="C3684" s="117" t="s">
        <v>299</v>
      </c>
      <c r="D3684" s="123" t="s">
        <v>934</v>
      </c>
      <c r="E3684" s="124" t="s">
        <v>308</v>
      </c>
      <c r="F3684" s="125" t="s">
        <v>19081</v>
      </c>
      <c r="G3684" s="126" t="s">
        <v>19082</v>
      </c>
    </row>
    <row r="3685" spans="1:7" hidden="1" x14ac:dyDescent="0.35">
      <c r="A3685" s="103" t="s">
        <v>19084</v>
      </c>
      <c r="B3685" s="122" t="s">
        <v>249</v>
      </c>
      <c r="C3685" s="117" t="s">
        <v>299</v>
      </c>
      <c r="D3685" s="123" t="s">
        <v>934</v>
      </c>
      <c r="E3685" s="124" t="s">
        <v>822</v>
      </c>
      <c r="F3685" s="125" t="s">
        <v>19085</v>
      </c>
      <c r="G3685" s="126" t="s">
        <v>19086</v>
      </c>
    </row>
    <row r="3686" spans="1:7" hidden="1" x14ac:dyDescent="0.35">
      <c r="A3686" s="103" t="s">
        <v>19088</v>
      </c>
      <c r="B3686" s="122" t="s">
        <v>249</v>
      </c>
      <c r="C3686" s="117" t="s">
        <v>299</v>
      </c>
      <c r="D3686" s="123" t="s">
        <v>934</v>
      </c>
      <c r="E3686" s="124" t="s">
        <v>442</v>
      </c>
      <c r="F3686" s="125" t="s">
        <v>19089</v>
      </c>
      <c r="G3686" s="126" t="s">
        <v>19090</v>
      </c>
    </row>
    <row r="3687" spans="1:7" hidden="1" x14ac:dyDescent="0.35">
      <c r="A3687" s="103" t="s">
        <v>19092</v>
      </c>
      <c r="B3687" s="122" t="s">
        <v>249</v>
      </c>
      <c r="C3687" s="117" t="s">
        <v>299</v>
      </c>
      <c r="D3687" s="123" t="s">
        <v>934</v>
      </c>
      <c r="E3687" s="124" t="s">
        <v>249</v>
      </c>
      <c r="F3687" s="125" t="s">
        <v>19093</v>
      </c>
      <c r="G3687" s="126" t="s">
        <v>19094</v>
      </c>
    </row>
    <row r="3688" spans="1:7" hidden="1" x14ac:dyDescent="0.35">
      <c r="A3688" s="103" t="s">
        <v>19096</v>
      </c>
      <c r="B3688" s="122" t="s">
        <v>249</v>
      </c>
      <c r="C3688" s="117" t="s">
        <v>299</v>
      </c>
      <c r="D3688" s="123" t="s">
        <v>934</v>
      </c>
      <c r="E3688" s="124" t="s">
        <v>199</v>
      </c>
      <c r="F3688" s="125" t="s">
        <v>19097</v>
      </c>
      <c r="G3688" s="126" t="s">
        <v>19098</v>
      </c>
    </row>
    <row r="3689" spans="1:7" hidden="1" x14ac:dyDescent="0.35">
      <c r="A3689" s="103" t="s">
        <v>19100</v>
      </c>
      <c r="B3689" s="122" t="s">
        <v>249</v>
      </c>
      <c r="C3689" s="117" t="s">
        <v>299</v>
      </c>
      <c r="D3689" s="123" t="s">
        <v>934</v>
      </c>
      <c r="E3689" s="124" t="s">
        <v>638</v>
      </c>
      <c r="F3689" s="125" t="s">
        <v>19101</v>
      </c>
      <c r="G3689" s="126" t="s">
        <v>19102</v>
      </c>
    </row>
    <row r="3690" spans="1:7" hidden="1" x14ac:dyDescent="0.35">
      <c r="A3690" s="103" t="s">
        <v>19104</v>
      </c>
      <c r="B3690" s="122" t="s">
        <v>249</v>
      </c>
      <c r="C3690" s="117" t="s">
        <v>299</v>
      </c>
      <c r="D3690" s="123" t="s">
        <v>934</v>
      </c>
      <c r="E3690" s="124" t="s">
        <v>798</v>
      </c>
      <c r="F3690" s="125" t="s">
        <v>19105</v>
      </c>
      <c r="G3690" s="126" t="s">
        <v>19106</v>
      </c>
    </row>
    <row r="3691" spans="1:7" hidden="1" x14ac:dyDescent="0.35">
      <c r="A3691" s="103" t="s">
        <v>19108</v>
      </c>
      <c r="B3691" s="122" t="s">
        <v>249</v>
      </c>
      <c r="C3691" s="117" t="s">
        <v>299</v>
      </c>
      <c r="D3691" s="123" t="s">
        <v>934</v>
      </c>
      <c r="E3691" s="124" t="s">
        <v>213</v>
      </c>
      <c r="F3691" s="125" t="s">
        <v>19109</v>
      </c>
      <c r="G3691" s="126" t="s">
        <v>19110</v>
      </c>
    </row>
    <row r="3692" spans="1:7" hidden="1" x14ac:dyDescent="0.35">
      <c r="A3692" s="103" t="s">
        <v>19112</v>
      </c>
      <c r="B3692" s="122" t="s">
        <v>249</v>
      </c>
      <c r="C3692" s="117" t="s">
        <v>299</v>
      </c>
      <c r="D3692" s="123" t="s">
        <v>934</v>
      </c>
      <c r="E3692" s="124" t="s">
        <v>856</v>
      </c>
      <c r="F3692" s="125" t="s">
        <v>19113</v>
      </c>
      <c r="G3692" s="126" t="s">
        <v>19114</v>
      </c>
    </row>
    <row r="3693" spans="1:7" hidden="1" x14ac:dyDescent="0.35">
      <c r="A3693" s="103" t="s">
        <v>19116</v>
      </c>
      <c r="B3693" s="122" t="s">
        <v>249</v>
      </c>
      <c r="C3693" s="117" t="s">
        <v>299</v>
      </c>
      <c r="D3693" s="123" t="s">
        <v>934</v>
      </c>
      <c r="E3693" s="124" t="s">
        <v>234</v>
      </c>
      <c r="F3693" s="125" t="s">
        <v>19117</v>
      </c>
      <c r="G3693" s="126" t="s">
        <v>19118</v>
      </c>
    </row>
    <row r="3694" spans="1:7" hidden="1" x14ac:dyDescent="0.35">
      <c r="A3694" s="103" t="s">
        <v>19120</v>
      </c>
      <c r="B3694" s="111" t="s">
        <v>249</v>
      </c>
      <c r="C3694" s="112" t="s">
        <v>934</v>
      </c>
      <c r="D3694" s="113"/>
      <c r="E3694" s="114"/>
      <c r="F3694" s="115" t="s">
        <v>19121</v>
      </c>
      <c r="G3694" s="116" t="s">
        <v>19122</v>
      </c>
    </row>
    <row r="3695" spans="1:7" hidden="1" x14ac:dyDescent="0.35">
      <c r="A3695" s="103" t="s">
        <v>19123</v>
      </c>
      <c r="B3695" s="111" t="s">
        <v>249</v>
      </c>
      <c r="C3695" s="117" t="s">
        <v>934</v>
      </c>
      <c r="D3695" s="118" t="s">
        <v>332</v>
      </c>
      <c r="E3695" s="119"/>
      <c r="F3695" s="120" t="s">
        <v>19124</v>
      </c>
      <c r="G3695" s="121" t="s">
        <v>19125</v>
      </c>
    </row>
    <row r="3696" spans="1:7" hidden="1" x14ac:dyDescent="0.35">
      <c r="A3696" s="103" t="s">
        <v>19126</v>
      </c>
      <c r="B3696" s="122" t="s">
        <v>249</v>
      </c>
      <c r="C3696" s="117" t="s">
        <v>934</v>
      </c>
      <c r="D3696" s="123" t="s">
        <v>332</v>
      </c>
      <c r="E3696" s="124" t="s">
        <v>332</v>
      </c>
      <c r="F3696" s="125" t="s">
        <v>19127</v>
      </c>
      <c r="G3696" s="126" t="s">
        <v>19128</v>
      </c>
    </row>
    <row r="3697" spans="1:7" hidden="1" x14ac:dyDescent="0.35">
      <c r="A3697" s="103" t="s">
        <v>19130</v>
      </c>
      <c r="B3697" s="122" t="s">
        <v>249</v>
      </c>
      <c r="C3697" s="117" t="s">
        <v>934</v>
      </c>
      <c r="D3697" s="123" t="s">
        <v>332</v>
      </c>
      <c r="E3697" s="124" t="s">
        <v>58</v>
      </c>
      <c r="F3697" s="125" t="s">
        <v>19131</v>
      </c>
      <c r="G3697" s="126" t="s">
        <v>19132</v>
      </c>
    </row>
    <row r="3698" spans="1:7" hidden="1" x14ac:dyDescent="0.35">
      <c r="A3698" s="103" t="s">
        <v>19134</v>
      </c>
      <c r="B3698" s="122" t="s">
        <v>249</v>
      </c>
      <c r="C3698" s="117" t="s">
        <v>934</v>
      </c>
      <c r="D3698" s="123" t="s">
        <v>332</v>
      </c>
      <c r="E3698" s="124" t="s">
        <v>112</v>
      </c>
      <c r="F3698" s="125" t="s">
        <v>19135</v>
      </c>
      <c r="G3698" s="126" t="s">
        <v>19136</v>
      </c>
    </row>
    <row r="3699" spans="1:7" hidden="1" x14ac:dyDescent="0.35">
      <c r="A3699" s="103" t="s">
        <v>19138</v>
      </c>
      <c r="B3699" s="122" t="s">
        <v>249</v>
      </c>
      <c r="C3699" s="117" t="s">
        <v>934</v>
      </c>
      <c r="D3699" s="123" t="s">
        <v>332</v>
      </c>
      <c r="E3699" s="124" t="s">
        <v>199</v>
      </c>
      <c r="F3699" s="125" t="s">
        <v>19139</v>
      </c>
      <c r="G3699" s="126" t="s">
        <v>19140</v>
      </c>
    </row>
    <row r="3700" spans="1:7" hidden="1" x14ac:dyDescent="0.35">
      <c r="A3700" s="103" t="s">
        <v>19142</v>
      </c>
      <c r="B3700" s="122" t="s">
        <v>249</v>
      </c>
      <c r="C3700" s="117" t="s">
        <v>934</v>
      </c>
      <c r="D3700" s="123" t="s">
        <v>332</v>
      </c>
      <c r="E3700" s="124" t="s">
        <v>798</v>
      </c>
      <c r="F3700" s="125" t="s">
        <v>19143</v>
      </c>
      <c r="G3700" s="126" t="s">
        <v>19144</v>
      </c>
    </row>
    <row r="3701" spans="1:7" hidden="1" x14ac:dyDescent="0.35">
      <c r="A3701" s="103" t="s">
        <v>19146</v>
      </c>
      <c r="B3701" s="122" t="s">
        <v>249</v>
      </c>
      <c r="C3701" s="117" t="s">
        <v>934</v>
      </c>
      <c r="D3701" s="123" t="s">
        <v>332</v>
      </c>
      <c r="E3701" s="124" t="s">
        <v>558</v>
      </c>
      <c r="F3701" s="125" t="s">
        <v>19147</v>
      </c>
      <c r="G3701" s="126" t="s">
        <v>19148</v>
      </c>
    </row>
    <row r="3702" spans="1:7" hidden="1" x14ac:dyDescent="0.35">
      <c r="A3702" s="103" t="s">
        <v>19150</v>
      </c>
      <c r="B3702" s="122" t="s">
        <v>249</v>
      </c>
      <c r="C3702" s="117" t="s">
        <v>934</v>
      </c>
      <c r="D3702" s="123" t="s">
        <v>332</v>
      </c>
      <c r="E3702" s="124" t="s">
        <v>74</v>
      </c>
      <c r="F3702" s="125" t="s">
        <v>19151</v>
      </c>
      <c r="G3702" s="126" t="s">
        <v>19152</v>
      </c>
    </row>
    <row r="3703" spans="1:7" hidden="1" x14ac:dyDescent="0.35">
      <c r="A3703" s="103" t="s">
        <v>19154</v>
      </c>
      <c r="B3703" s="122" t="s">
        <v>249</v>
      </c>
      <c r="C3703" s="117" t="s">
        <v>934</v>
      </c>
      <c r="D3703" s="123" t="s">
        <v>332</v>
      </c>
      <c r="E3703" s="124" t="s">
        <v>82</v>
      </c>
      <c r="F3703" s="125" t="s">
        <v>19155</v>
      </c>
      <c r="G3703" s="126" t="s">
        <v>19156</v>
      </c>
    </row>
    <row r="3704" spans="1:7" hidden="1" x14ac:dyDescent="0.35">
      <c r="A3704" s="103" t="s">
        <v>19158</v>
      </c>
      <c r="B3704" s="122" t="s">
        <v>249</v>
      </c>
      <c r="C3704" s="117" t="s">
        <v>934</v>
      </c>
      <c r="D3704" s="123" t="s">
        <v>332</v>
      </c>
      <c r="E3704" s="124" t="s">
        <v>503</v>
      </c>
      <c r="F3704" s="125" t="s">
        <v>19159</v>
      </c>
      <c r="G3704" s="126" t="s">
        <v>19160</v>
      </c>
    </row>
    <row r="3705" spans="1:7" hidden="1" x14ac:dyDescent="0.35">
      <c r="A3705" s="103" t="s">
        <v>19162</v>
      </c>
      <c r="B3705" s="122" t="s">
        <v>249</v>
      </c>
      <c r="C3705" s="117" t="s">
        <v>934</v>
      </c>
      <c r="D3705" s="123" t="s">
        <v>332</v>
      </c>
      <c r="E3705" s="124" t="s">
        <v>413</v>
      </c>
      <c r="F3705" s="125" t="s">
        <v>19163</v>
      </c>
      <c r="G3705" s="126" t="s">
        <v>19164</v>
      </c>
    </row>
    <row r="3706" spans="1:7" hidden="1" x14ac:dyDescent="0.35">
      <c r="A3706" s="103" t="s">
        <v>19166</v>
      </c>
      <c r="B3706" s="122" t="s">
        <v>249</v>
      </c>
      <c r="C3706" s="117" t="s">
        <v>934</v>
      </c>
      <c r="D3706" s="123" t="s">
        <v>332</v>
      </c>
      <c r="E3706" s="124" t="s">
        <v>47</v>
      </c>
      <c r="F3706" s="125" t="s">
        <v>19167</v>
      </c>
      <c r="G3706" s="126" t="s">
        <v>19168</v>
      </c>
    </row>
    <row r="3707" spans="1:7" hidden="1" x14ac:dyDescent="0.35">
      <c r="A3707" s="103" t="s">
        <v>19170</v>
      </c>
      <c r="B3707" s="122" t="s">
        <v>249</v>
      </c>
      <c r="C3707" s="117" t="s">
        <v>934</v>
      </c>
      <c r="D3707" s="123" t="s">
        <v>332</v>
      </c>
      <c r="E3707" s="124" t="s">
        <v>908</v>
      </c>
      <c r="F3707" s="125" t="s">
        <v>19171</v>
      </c>
      <c r="G3707" s="126" t="s">
        <v>19172</v>
      </c>
    </row>
    <row r="3708" spans="1:7" hidden="1" x14ac:dyDescent="0.35">
      <c r="A3708" s="103" t="s">
        <v>19174</v>
      </c>
      <c r="B3708" s="111" t="s">
        <v>249</v>
      </c>
      <c r="C3708" s="117" t="s">
        <v>934</v>
      </c>
      <c r="D3708" s="118" t="s">
        <v>856</v>
      </c>
      <c r="E3708" s="119"/>
      <c r="F3708" s="120" t="s">
        <v>19175</v>
      </c>
      <c r="G3708" s="121" t="s">
        <v>19176</v>
      </c>
    </row>
    <row r="3709" spans="1:7" hidden="1" x14ac:dyDescent="0.35">
      <c r="A3709" s="103" t="s">
        <v>19177</v>
      </c>
      <c r="B3709" s="122" t="s">
        <v>249</v>
      </c>
      <c r="C3709" s="117" t="s">
        <v>934</v>
      </c>
      <c r="D3709" s="123" t="s">
        <v>856</v>
      </c>
      <c r="E3709" s="124" t="s">
        <v>43</v>
      </c>
      <c r="F3709" s="125" t="s">
        <v>19178</v>
      </c>
      <c r="G3709" s="126" t="s">
        <v>19179</v>
      </c>
    </row>
    <row r="3710" spans="1:7" hidden="1" x14ac:dyDescent="0.35">
      <c r="A3710" s="103" t="s">
        <v>19181</v>
      </c>
      <c r="B3710" s="122" t="s">
        <v>249</v>
      </c>
      <c r="C3710" s="117" t="s">
        <v>934</v>
      </c>
      <c r="D3710" s="123" t="s">
        <v>856</v>
      </c>
      <c r="E3710" s="124" t="s">
        <v>328</v>
      </c>
      <c r="F3710" s="125" t="s">
        <v>19182</v>
      </c>
      <c r="G3710" s="126" t="s">
        <v>19183</v>
      </c>
    </row>
    <row r="3711" spans="1:7" hidden="1" x14ac:dyDescent="0.35">
      <c r="A3711" s="103" t="s">
        <v>19184</v>
      </c>
      <c r="B3711" s="122" t="s">
        <v>249</v>
      </c>
      <c r="C3711" s="117" t="s">
        <v>934</v>
      </c>
      <c r="D3711" s="123" t="s">
        <v>856</v>
      </c>
      <c r="E3711" s="124" t="s">
        <v>612</v>
      </c>
      <c r="F3711" s="125" t="s">
        <v>19185</v>
      </c>
      <c r="G3711" s="126" t="s">
        <v>19186</v>
      </c>
    </row>
    <row r="3712" spans="1:7" hidden="1" x14ac:dyDescent="0.35">
      <c r="A3712" s="103" t="s">
        <v>19188</v>
      </c>
      <c r="B3712" s="122" t="s">
        <v>249</v>
      </c>
      <c r="C3712" s="117" t="s">
        <v>934</v>
      </c>
      <c r="D3712" s="123" t="s">
        <v>856</v>
      </c>
      <c r="E3712" s="124" t="s">
        <v>332</v>
      </c>
      <c r="F3712" s="125" t="s">
        <v>19189</v>
      </c>
      <c r="G3712" s="126" t="s">
        <v>19190</v>
      </c>
    </row>
    <row r="3713" spans="1:7" hidden="1" x14ac:dyDescent="0.35">
      <c r="A3713" s="103" t="s">
        <v>19192</v>
      </c>
      <c r="B3713" s="122" t="s">
        <v>249</v>
      </c>
      <c r="C3713" s="117" t="s">
        <v>934</v>
      </c>
      <c r="D3713" s="123" t="s">
        <v>856</v>
      </c>
      <c r="E3713" s="124" t="s">
        <v>430</v>
      </c>
      <c r="F3713" s="125" t="s">
        <v>19193</v>
      </c>
      <c r="G3713" s="126" t="s">
        <v>19194</v>
      </c>
    </row>
    <row r="3714" spans="1:7" hidden="1" x14ac:dyDescent="0.35">
      <c r="A3714" s="103" t="s">
        <v>19196</v>
      </c>
      <c r="B3714" s="122" t="s">
        <v>249</v>
      </c>
      <c r="C3714" s="117" t="s">
        <v>934</v>
      </c>
      <c r="D3714" s="123" t="s">
        <v>856</v>
      </c>
      <c r="E3714" s="124" t="s">
        <v>58</v>
      </c>
      <c r="F3714" s="125" t="s">
        <v>19197</v>
      </c>
      <c r="G3714" s="126" t="s">
        <v>19198</v>
      </c>
    </row>
    <row r="3715" spans="1:7" hidden="1" x14ac:dyDescent="0.35">
      <c r="A3715" s="103" t="s">
        <v>19200</v>
      </c>
      <c r="B3715" s="122" t="s">
        <v>249</v>
      </c>
      <c r="C3715" s="117" t="s">
        <v>934</v>
      </c>
      <c r="D3715" s="123" t="s">
        <v>856</v>
      </c>
      <c r="E3715" s="124" t="s">
        <v>481</v>
      </c>
      <c r="F3715" s="125" t="s">
        <v>19201</v>
      </c>
      <c r="G3715" s="126" t="s">
        <v>19202</v>
      </c>
    </row>
    <row r="3716" spans="1:7" hidden="1" x14ac:dyDescent="0.35">
      <c r="A3716" s="103" t="s">
        <v>19204</v>
      </c>
      <c r="B3716" s="122" t="s">
        <v>249</v>
      </c>
      <c r="C3716" s="117" t="s">
        <v>934</v>
      </c>
      <c r="D3716" s="123" t="s">
        <v>856</v>
      </c>
      <c r="E3716" s="124" t="s">
        <v>62</v>
      </c>
      <c r="F3716" s="125" t="s">
        <v>19205</v>
      </c>
      <c r="G3716" s="126" t="s">
        <v>19206</v>
      </c>
    </row>
    <row r="3717" spans="1:7" hidden="1" x14ac:dyDescent="0.35">
      <c r="A3717" s="103" t="s">
        <v>19208</v>
      </c>
      <c r="B3717" s="122" t="s">
        <v>249</v>
      </c>
      <c r="C3717" s="117" t="s">
        <v>934</v>
      </c>
      <c r="D3717" s="123" t="s">
        <v>856</v>
      </c>
      <c r="E3717" s="124" t="s">
        <v>1348</v>
      </c>
      <c r="F3717" s="125" t="s">
        <v>19209</v>
      </c>
      <c r="G3717" s="126" t="s">
        <v>19210</v>
      </c>
    </row>
    <row r="3718" spans="1:7" hidden="1" x14ac:dyDescent="0.35">
      <c r="A3718" s="103" t="s">
        <v>19212</v>
      </c>
      <c r="B3718" s="122" t="s">
        <v>249</v>
      </c>
      <c r="C3718" s="117" t="s">
        <v>934</v>
      </c>
      <c r="D3718" s="123" t="s">
        <v>856</v>
      </c>
      <c r="E3718" s="124" t="s">
        <v>892</v>
      </c>
      <c r="F3718" s="125" t="s">
        <v>19213</v>
      </c>
      <c r="G3718" s="126" t="s">
        <v>19214</v>
      </c>
    </row>
    <row r="3719" spans="1:7" hidden="1" x14ac:dyDescent="0.35">
      <c r="A3719" s="103" t="s">
        <v>19216</v>
      </c>
      <c r="B3719" s="122" t="s">
        <v>249</v>
      </c>
      <c r="C3719" s="117" t="s">
        <v>934</v>
      </c>
      <c r="D3719" s="123" t="s">
        <v>856</v>
      </c>
      <c r="E3719" s="124" t="s">
        <v>100</v>
      </c>
      <c r="F3719" s="125" t="s">
        <v>19217</v>
      </c>
      <c r="G3719" s="126" t="s">
        <v>19218</v>
      </c>
    </row>
    <row r="3720" spans="1:7" hidden="1" x14ac:dyDescent="0.35">
      <c r="A3720" s="103" t="s">
        <v>19220</v>
      </c>
      <c r="B3720" s="122" t="s">
        <v>249</v>
      </c>
      <c r="C3720" s="117" t="s">
        <v>934</v>
      </c>
      <c r="D3720" s="123" t="s">
        <v>856</v>
      </c>
      <c r="E3720" s="124" t="s">
        <v>442</v>
      </c>
      <c r="F3720" s="125" t="s">
        <v>19221</v>
      </c>
      <c r="G3720" s="126" t="s">
        <v>19222</v>
      </c>
    </row>
    <row r="3721" spans="1:7" hidden="1" x14ac:dyDescent="0.35">
      <c r="A3721" s="103" t="s">
        <v>19223</v>
      </c>
      <c r="B3721" s="122" t="s">
        <v>249</v>
      </c>
      <c r="C3721" s="117" t="s">
        <v>934</v>
      </c>
      <c r="D3721" s="123" t="s">
        <v>856</v>
      </c>
      <c r="E3721" s="124" t="s">
        <v>798</v>
      </c>
      <c r="F3721" s="125" t="s">
        <v>19224</v>
      </c>
      <c r="G3721" s="126" t="s">
        <v>19225</v>
      </c>
    </row>
    <row r="3722" spans="1:7" hidden="1" x14ac:dyDescent="0.35">
      <c r="A3722" s="103" t="s">
        <v>19227</v>
      </c>
      <c r="B3722" s="122" t="s">
        <v>249</v>
      </c>
      <c r="C3722" s="117" t="s">
        <v>934</v>
      </c>
      <c r="D3722" s="123" t="s">
        <v>856</v>
      </c>
      <c r="E3722" s="124" t="s">
        <v>553</v>
      </c>
      <c r="F3722" s="125" t="s">
        <v>19228</v>
      </c>
      <c r="G3722" s="126" t="s">
        <v>19229</v>
      </c>
    </row>
    <row r="3723" spans="1:7" hidden="1" x14ac:dyDescent="0.35">
      <c r="A3723" s="103" t="s">
        <v>19231</v>
      </c>
      <c r="B3723" s="122" t="s">
        <v>249</v>
      </c>
      <c r="C3723" s="117" t="s">
        <v>934</v>
      </c>
      <c r="D3723" s="123" t="s">
        <v>856</v>
      </c>
      <c r="E3723" s="124" t="s">
        <v>1269</v>
      </c>
      <c r="F3723" s="125" t="s">
        <v>19232</v>
      </c>
      <c r="G3723" s="126" t="s">
        <v>19233</v>
      </c>
    </row>
    <row r="3724" spans="1:7" hidden="1" x14ac:dyDescent="0.35">
      <c r="A3724" s="103" t="s">
        <v>19235</v>
      </c>
      <c r="B3724" s="122" t="s">
        <v>249</v>
      </c>
      <c r="C3724" s="117" t="s">
        <v>934</v>
      </c>
      <c r="D3724" s="123" t="s">
        <v>856</v>
      </c>
      <c r="E3724" s="124" t="s">
        <v>78</v>
      </c>
      <c r="F3724" s="125" t="s">
        <v>19236</v>
      </c>
      <c r="G3724" s="126" t="s">
        <v>19237</v>
      </c>
    </row>
    <row r="3725" spans="1:7" hidden="1" x14ac:dyDescent="0.35">
      <c r="A3725" s="103" t="s">
        <v>19238</v>
      </c>
      <c r="B3725" s="122" t="s">
        <v>249</v>
      </c>
      <c r="C3725" s="117" t="s">
        <v>934</v>
      </c>
      <c r="D3725" s="123" t="s">
        <v>856</v>
      </c>
      <c r="E3725" s="124" t="s">
        <v>758</v>
      </c>
      <c r="F3725" s="125" t="s">
        <v>19239</v>
      </c>
      <c r="G3725" s="126" t="s">
        <v>19240</v>
      </c>
    </row>
    <row r="3726" spans="1:7" hidden="1" x14ac:dyDescent="0.35">
      <c r="A3726" s="103" t="s">
        <v>19241</v>
      </c>
      <c r="B3726" s="122" t="s">
        <v>249</v>
      </c>
      <c r="C3726" s="117" t="s">
        <v>934</v>
      </c>
      <c r="D3726" s="123" t="s">
        <v>856</v>
      </c>
      <c r="E3726" s="124" t="s">
        <v>86</v>
      </c>
      <c r="F3726" s="125" t="s">
        <v>19242</v>
      </c>
      <c r="G3726" s="126" t="s">
        <v>19243</v>
      </c>
    </row>
    <row r="3727" spans="1:7" hidden="1" x14ac:dyDescent="0.35">
      <c r="A3727" s="103" t="s">
        <v>19245</v>
      </c>
      <c r="B3727" s="122" t="s">
        <v>249</v>
      </c>
      <c r="C3727" s="117" t="s">
        <v>934</v>
      </c>
      <c r="D3727" s="123" t="s">
        <v>856</v>
      </c>
      <c r="E3727" s="124" t="s">
        <v>930</v>
      </c>
      <c r="F3727" s="125" t="s">
        <v>19246</v>
      </c>
      <c r="G3727" s="126" t="s">
        <v>19247</v>
      </c>
    </row>
    <row r="3728" spans="1:7" hidden="1" x14ac:dyDescent="0.35">
      <c r="A3728" s="103" t="s">
        <v>19249</v>
      </c>
      <c r="B3728" s="122" t="s">
        <v>249</v>
      </c>
      <c r="C3728" s="117" t="s">
        <v>934</v>
      </c>
      <c r="D3728" s="123" t="s">
        <v>856</v>
      </c>
      <c r="E3728" s="124" t="s">
        <v>166</v>
      </c>
      <c r="F3728" s="125" t="s">
        <v>19250</v>
      </c>
      <c r="G3728" s="126" t="s">
        <v>19251</v>
      </c>
    </row>
    <row r="3729" spans="1:7" hidden="1" x14ac:dyDescent="0.35">
      <c r="A3729" s="103" t="s">
        <v>19253</v>
      </c>
      <c r="B3729" s="122" t="s">
        <v>249</v>
      </c>
      <c r="C3729" s="117" t="s">
        <v>934</v>
      </c>
      <c r="D3729" s="123" t="s">
        <v>856</v>
      </c>
      <c r="E3729" s="124" t="s">
        <v>503</v>
      </c>
      <c r="F3729" s="125" t="s">
        <v>19254</v>
      </c>
      <c r="G3729" s="126" t="s">
        <v>19255</v>
      </c>
    </row>
    <row r="3730" spans="1:7" hidden="1" x14ac:dyDescent="0.35">
      <c r="A3730" s="103" t="s">
        <v>19257</v>
      </c>
      <c r="B3730" s="122" t="s">
        <v>249</v>
      </c>
      <c r="C3730" s="117" t="s">
        <v>934</v>
      </c>
      <c r="D3730" s="123" t="s">
        <v>856</v>
      </c>
      <c r="E3730" s="124" t="s">
        <v>213</v>
      </c>
      <c r="F3730" s="125" t="s">
        <v>19258</v>
      </c>
      <c r="G3730" s="126" t="s">
        <v>19259</v>
      </c>
    </row>
    <row r="3731" spans="1:7" hidden="1" x14ac:dyDescent="0.35">
      <c r="A3731" s="103" t="s">
        <v>19261</v>
      </c>
      <c r="B3731" s="122" t="s">
        <v>249</v>
      </c>
      <c r="C3731" s="117" t="s">
        <v>934</v>
      </c>
      <c r="D3731" s="123" t="s">
        <v>856</v>
      </c>
      <c r="E3731" s="124" t="s">
        <v>155</v>
      </c>
      <c r="F3731" s="125" t="s">
        <v>19262</v>
      </c>
      <c r="G3731" s="126" t="s">
        <v>19263</v>
      </c>
    </row>
    <row r="3732" spans="1:7" hidden="1" x14ac:dyDescent="0.35">
      <c r="A3732" s="103" t="s">
        <v>19264</v>
      </c>
      <c r="B3732" s="122" t="s">
        <v>249</v>
      </c>
      <c r="C3732" s="117" t="s">
        <v>934</v>
      </c>
      <c r="D3732" s="123" t="s">
        <v>856</v>
      </c>
      <c r="E3732" s="124" t="s">
        <v>2358</v>
      </c>
      <c r="F3732" s="125" t="s">
        <v>19265</v>
      </c>
      <c r="G3732" s="126" t="s">
        <v>19266</v>
      </c>
    </row>
    <row r="3733" spans="1:7" hidden="1" x14ac:dyDescent="0.35">
      <c r="A3733" s="103" t="s">
        <v>19267</v>
      </c>
      <c r="B3733" s="122" t="s">
        <v>249</v>
      </c>
      <c r="C3733" s="117" t="s">
        <v>934</v>
      </c>
      <c r="D3733" s="123" t="s">
        <v>856</v>
      </c>
      <c r="E3733" s="124" t="s">
        <v>173</v>
      </c>
      <c r="F3733" s="125" t="s">
        <v>19268</v>
      </c>
      <c r="G3733" s="126" t="s">
        <v>19269</v>
      </c>
    </row>
    <row r="3734" spans="1:7" hidden="1" x14ac:dyDescent="0.35">
      <c r="A3734" s="103" t="s">
        <v>19271</v>
      </c>
      <c r="B3734" s="122" t="s">
        <v>249</v>
      </c>
      <c r="C3734" s="117" t="s">
        <v>934</v>
      </c>
      <c r="D3734" s="123" t="s">
        <v>856</v>
      </c>
      <c r="E3734" s="124" t="s">
        <v>366</v>
      </c>
      <c r="F3734" s="125" t="s">
        <v>19272</v>
      </c>
      <c r="G3734" s="126" t="s">
        <v>19273</v>
      </c>
    </row>
    <row r="3735" spans="1:7" hidden="1" x14ac:dyDescent="0.35">
      <c r="A3735" s="103" t="s">
        <v>19275</v>
      </c>
      <c r="B3735" s="122" t="s">
        <v>249</v>
      </c>
      <c r="C3735" s="117" t="s">
        <v>934</v>
      </c>
      <c r="D3735" s="123" t="s">
        <v>856</v>
      </c>
      <c r="E3735" s="124" t="s">
        <v>177</v>
      </c>
      <c r="F3735" s="125" t="s">
        <v>19276</v>
      </c>
      <c r="G3735" s="126" t="s">
        <v>19277</v>
      </c>
    </row>
    <row r="3736" spans="1:7" hidden="1" x14ac:dyDescent="0.35">
      <c r="A3736" s="103" t="s">
        <v>19279</v>
      </c>
      <c r="B3736" s="122" t="s">
        <v>249</v>
      </c>
      <c r="C3736" s="117" t="s">
        <v>934</v>
      </c>
      <c r="D3736" s="123" t="s">
        <v>856</v>
      </c>
      <c r="E3736" s="124" t="s">
        <v>299</v>
      </c>
      <c r="F3736" s="125" t="s">
        <v>19280</v>
      </c>
      <c r="G3736" s="126" t="s">
        <v>19281</v>
      </c>
    </row>
    <row r="3737" spans="1:7" hidden="1" x14ac:dyDescent="0.35">
      <c r="A3737" s="103" t="s">
        <v>19283</v>
      </c>
      <c r="B3737" s="122" t="s">
        <v>249</v>
      </c>
      <c r="C3737" s="117" t="s">
        <v>934</v>
      </c>
      <c r="D3737" s="123" t="s">
        <v>856</v>
      </c>
      <c r="E3737" s="124" t="s">
        <v>319</v>
      </c>
      <c r="F3737" s="125" t="s">
        <v>19284</v>
      </c>
      <c r="G3737" s="126" t="s">
        <v>19285</v>
      </c>
    </row>
    <row r="3738" spans="1:7" hidden="1" x14ac:dyDescent="0.35">
      <c r="A3738" s="103" t="s">
        <v>19287</v>
      </c>
      <c r="B3738" s="111" t="s">
        <v>249</v>
      </c>
      <c r="C3738" s="117" t="s">
        <v>934</v>
      </c>
      <c r="D3738" s="118" t="s">
        <v>234</v>
      </c>
      <c r="E3738" s="119"/>
      <c r="F3738" s="120" t="s">
        <v>19288</v>
      </c>
      <c r="G3738" s="121" t="s">
        <v>19289</v>
      </c>
    </row>
    <row r="3739" spans="1:7" hidden="1" x14ac:dyDescent="0.35">
      <c r="A3739" s="103" t="s">
        <v>19290</v>
      </c>
      <c r="B3739" s="122" t="s">
        <v>249</v>
      </c>
      <c r="C3739" s="117" t="s">
        <v>934</v>
      </c>
      <c r="D3739" s="123" t="s">
        <v>234</v>
      </c>
      <c r="E3739" s="124" t="s">
        <v>58</v>
      </c>
      <c r="F3739" s="125" t="s">
        <v>19291</v>
      </c>
      <c r="G3739" s="126" t="s">
        <v>19292</v>
      </c>
    </row>
    <row r="3740" spans="1:7" hidden="1" x14ac:dyDescent="0.35">
      <c r="A3740" s="103" t="s">
        <v>19294</v>
      </c>
      <c r="B3740" s="122" t="s">
        <v>249</v>
      </c>
      <c r="C3740" s="117" t="s">
        <v>934</v>
      </c>
      <c r="D3740" s="123" t="s">
        <v>234</v>
      </c>
      <c r="E3740" s="124" t="s">
        <v>638</v>
      </c>
      <c r="F3740" s="125" t="s">
        <v>19295</v>
      </c>
      <c r="G3740" s="126" t="s">
        <v>19296</v>
      </c>
    </row>
    <row r="3741" spans="1:7" hidden="1" x14ac:dyDescent="0.35">
      <c r="A3741" s="103" t="s">
        <v>19298</v>
      </c>
      <c r="B3741" s="122" t="s">
        <v>249</v>
      </c>
      <c r="C3741" s="117" t="s">
        <v>934</v>
      </c>
      <c r="D3741" s="123" t="s">
        <v>234</v>
      </c>
      <c r="E3741" s="124" t="s">
        <v>856</v>
      </c>
      <c r="F3741" s="125" t="s">
        <v>19299</v>
      </c>
      <c r="G3741" s="126" t="s">
        <v>19300</v>
      </c>
    </row>
    <row r="3742" spans="1:7" ht="29" hidden="1" x14ac:dyDescent="0.35">
      <c r="A3742" s="103" t="s">
        <v>19302</v>
      </c>
      <c r="B3742" s="106" t="s">
        <v>159</v>
      </c>
      <c r="C3742" s="107"/>
      <c r="D3742" s="107"/>
      <c r="E3742" s="108"/>
      <c r="F3742" s="109" t="s">
        <v>19303</v>
      </c>
      <c r="G3742" s="110" t="s">
        <v>19304</v>
      </c>
    </row>
    <row r="3743" spans="1:7" hidden="1" x14ac:dyDescent="0.35">
      <c r="A3743" s="103" t="s">
        <v>19306</v>
      </c>
      <c r="B3743" s="111" t="s">
        <v>159</v>
      </c>
      <c r="C3743" s="112" t="s">
        <v>43</v>
      </c>
      <c r="D3743" s="113"/>
      <c r="E3743" s="114"/>
      <c r="F3743" s="115" t="s">
        <v>19307</v>
      </c>
      <c r="G3743" s="116" t="s">
        <v>4281</v>
      </c>
    </row>
    <row r="3744" spans="1:7" x14ac:dyDescent="0.35">
      <c r="A3744" s="103" t="s">
        <v>19309</v>
      </c>
      <c r="B3744" s="111" t="s">
        <v>159</v>
      </c>
      <c r="C3744" s="117" t="s">
        <v>43</v>
      </c>
      <c r="D3744" s="118" t="s">
        <v>1269</v>
      </c>
      <c r="E3744" s="119"/>
      <c r="F3744" s="120" t="s">
        <v>50087</v>
      </c>
      <c r="G3744" s="121" t="e">
        <v>#N/A</v>
      </c>
    </row>
    <row r="3745" spans="1:7" hidden="1" x14ac:dyDescent="0.35">
      <c r="A3745" s="103" t="s">
        <v>19312</v>
      </c>
      <c r="B3745" s="122" t="s">
        <v>159</v>
      </c>
      <c r="C3745" s="117" t="s">
        <v>43</v>
      </c>
      <c r="D3745" s="123" t="s">
        <v>1269</v>
      </c>
      <c r="E3745" s="124" t="s">
        <v>43</v>
      </c>
      <c r="F3745" s="125" t="s">
        <v>19313</v>
      </c>
      <c r="G3745" s="126" t="s">
        <v>19314</v>
      </c>
    </row>
    <row r="3746" spans="1:7" hidden="1" x14ac:dyDescent="0.35">
      <c r="A3746" s="103" t="s">
        <v>19315</v>
      </c>
      <c r="B3746" s="122" t="s">
        <v>159</v>
      </c>
      <c r="C3746" s="117" t="s">
        <v>43</v>
      </c>
      <c r="D3746" s="123" t="s">
        <v>1269</v>
      </c>
      <c r="E3746" s="124" t="s">
        <v>612</v>
      </c>
      <c r="F3746" s="125" t="s">
        <v>19316</v>
      </c>
      <c r="G3746" s="126" t="s">
        <v>19317</v>
      </c>
    </row>
    <row r="3747" spans="1:7" hidden="1" x14ac:dyDescent="0.35">
      <c r="A3747" s="103" t="s">
        <v>19318</v>
      </c>
      <c r="B3747" s="122" t="s">
        <v>159</v>
      </c>
      <c r="C3747" s="117" t="s">
        <v>43</v>
      </c>
      <c r="D3747" s="123" t="s">
        <v>1269</v>
      </c>
      <c r="E3747" s="124" t="s">
        <v>58</v>
      </c>
      <c r="F3747" s="125" t="s">
        <v>19319</v>
      </c>
      <c r="G3747" s="126" t="s">
        <v>19320</v>
      </c>
    </row>
    <row r="3748" spans="1:7" hidden="1" x14ac:dyDescent="0.35">
      <c r="A3748" s="103" t="s">
        <v>19324</v>
      </c>
      <c r="B3748" s="122" t="s">
        <v>159</v>
      </c>
      <c r="C3748" s="117" t="s">
        <v>43</v>
      </c>
      <c r="D3748" s="123" t="s">
        <v>1269</v>
      </c>
      <c r="E3748" s="124" t="s">
        <v>104</v>
      </c>
      <c r="F3748" s="125" t="s">
        <v>19325</v>
      </c>
      <c r="G3748" s="126" t="s">
        <v>19326</v>
      </c>
    </row>
    <row r="3749" spans="1:7" hidden="1" x14ac:dyDescent="0.35">
      <c r="A3749" s="103" t="s">
        <v>19328</v>
      </c>
      <c r="B3749" s="122" t="s">
        <v>159</v>
      </c>
      <c r="C3749" s="117" t="s">
        <v>43</v>
      </c>
      <c r="D3749" s="123" t="s">
        <v>1269</v>
      </c>
      <c r="E3749" s="124" t="s">
        <v>1084</v>
      </c>
      <c r="F3749" s="125" t="s">
        <v>19329</v>
      </c>
      <c r="G3749" s="126" t="s">
        <v>19330</v>
      </c>
    </row>
    <row r="3750" spans="1:7" hidden="1" x14ac:dyDescent="0.35">
      <c r="A3750" s="103" t="s">
        <v>19332</v>
      </c>
      <c r="B3750" s="122" t="s">
        <v>159</v>
      </c>
      <c r="C3750" s="117" t="s">
        <v>43</v>
      </c>
      <c r="D3750" s="123" t="s">
        <v>1269</v>
      </c>
      <c r="E3750" s="124" t="s">
        <v>108</v>
      </c>
      <c r="F3750" s="125" t="s">
        <v>19333</v>
      </c>
      <c r="G3750" s="126" t="s">
        <v>19334</v>
      </c>
    </row>
    <row r="3751" spans="1:7" hidden="1" x14ac:dyDescent="0.35">
      <c r="A3751" s="103" t="s">
        <v>19336</v>
      </c>
      <c r="B3751" s="122" t="s">
        <v>159</v>
      </c>
      <c r="C3751" s="117" t="s">
        <v>43</v>
      </c>
      <c r="D3751" s="123" t="s">
        <v>1269</v>
      </c>
      <c r="E3751" s="124" t="s">
        <v>66</v>
      </c>
      <c r="F3751" s="125" t="s">
        <v>19337</v>
      </c>
      <c r="G3751" s="126" t="s">
        <v>19338</v>
      </c>
    </row>
    <row r="3752" spans="1:7" hidden="1" x14ac:dyDescent="0.35">
      <c r="A3752" s="103" t="s">
        <v>19340</v>
      </c>
      <c r="B3752" s="122" t="s">
        <v>159</v>
      </c>
      <c r="C3752" s="117" t="s">
        <v>43</v>
      </c>
      <c r="D3752" s="123" t="s">
        <v>1269</v>
      </c>
      <c r="E3752" s="124" t="s">
        <v>112</v>
      </c>
      <c r="F3752" s="125" t="s">
        <v>19341</v>
      </c>
      <c r="G3752" s="126" t="s">
        <v>19342</v>
      </c>
    </row>
    <row r="3753" spans="1:7" hidden="1" x14ac:dyDescent="0.35">
      <c r="A3753" s="103" t="s">
        <v>19344</v>
      </c>
      <c r="B3753" s="122" t="s">
        <v>159</v>
      </c>
      <c r="C3753" s="117" t="s">
        <v>43</v>
      </c>
      <c r="D3753" s="123" t="s">
        <v>1269</v>
      </c>
      <c r="E3753" s="124" t="s">
        <v>308</v>
      </c>
      <c r="F3753" s="125" t="s">
        <v>19345</v>
      </c>
      <c r="G3753" s="126" t="s">
        <v>19346</v>
      </c>
    </row>
    <row r="3754" spans="1:7" hidden="1" x14ac:dyDescent="0.35">
      <c r="A3754" s="103" t="s">
        <v>19348</v>
      </c>
      <c r="B3754" s="122" t="s">
        <v>159</v>
      </c>
      <c r="C3754" s="117" t="s">
        <v>43</v>
      </c>
      <c r="D3754" s="123" t="s">
        <v>1269</v>
      </c>
      <c r="E3754" s="124" t="s">
        <v>822</v>
      </c>
      <c r="F3754" s="125" t="s">
        <v>19349</v>
      </c>
      <c r="G3754" s="126" t="s">
        <v>19350</v>
      </c>
    </row>
    <row r="3755" spans="1:7" hidden="1" x14ac:dyDescent="0.35">
      <c r="A3755" s="103" t="s">
        <v>19352</v>
      </c>
      <c r="B3755" s="122" t="s">
        <v>159</v>
      </c>
      <c r="C3755" s="117" t="s">
        <v>43</v>
      </c>
      <c r="D3755" s="123" t="s">
        <v>1269</v>
      </c>
      <c r="E3755" s="124" t="s">
        <v>399</v>
      </c>
      <c r="F3755" s="125" t="s">
        <v>19353</v>
      </c>
      <c r="G3755" s="126" t="s">
        <v>19354</v>
      </c>
    </row>
    <row r="3756" spans="1:7" hidden="1" x14ac:dyDescent="0.35">
      <c r="A3756" s="103" t="s">
        <v>19359</v>
      </c>
      <c r="B3756" s="122" t="s">
        <v>159</v>
      </c>
      <c r="C3756" s="117" t="s">
        <v>43</v>
      </c>
      <c r="D3756" s="123" t="s">
        <v>1269</v>
      </c>
      <c r="E3756" s="124" t="s">
        <v>159</v>
      </c>
      <c r="F3756" s="125" t="s">
        <v>19360</v>
      </c>
      <c r="G3756" s="126" t="s">
        <v>19361</v>
      </c>
    </row>
    <row r="3757" spans="1:7" hidden="1" x14ac:dyDescent="0.35">
      <c r="A3757" s="103" t="s">
        <v>19362</v>
      </c>
      <c r="B3757" s="122" t="s">
        <v>159</v>
      </c>
      <c r="C3757" s="117" t="s">
        <v>43</v>
      </c>
      <c r="D3757" s="123" t="s">
        <v>1269</v>
      </c>
      <c r="E3757" s="124" t="s">
        <v>196</v>
      </c>
      <c r="F3757" s="125" t="s">
        <v>19363</v>
      </c>
      <c r="G3757" s="126" t="s">
        <v>19364</v>
      </c>
    </row>
    <row r="3758" spans="1:7" hidden="1" x14ac:dyDescent="0.35">
      <c r="A3758" s="103" t="s">
        <v>19366</v>
      </c>
      <c r="B3758" s="122" t="s">
        <v>159</v>
      </c>
      <c r="C3758" s="117" t="s">
        <v>43</v>
      </c>
      <c r="D3758" s="123" t="s">
        <v>1269</v>
      </c>
      <c r="E3758" s="124" t="s">
        <v>582</v>
      </c>
      <c r="F3758" s="125" t="s">
        <v>19367</v>
      </c>
      <c r="G3758" s="126" t="s">
        <v>19368</v>
      </c>
    </row>
    <row r="3759" spans="1:7" hidden="1" x14ac:dyDescent="0.35">
      <c r="A3759" s="103" t="s">
        <v>19369</v>
      </c>
      <c r="B3759" s="122" t="s">
        <v>159</v>
      </c>
      <c r="C3759" s="117" t="s">
        <v>43</v>
      </c>
      <c r="D3759" s="123" t="s">
        <v>1269</v>
      </c>
      <c r="E3759" s="124" t="s">
        <v>185</v>
      </c>
      <c r="F3759" s="125" t="s">
        <v>19370</v>
      </c>
      <c r="G3759" s="126" t="s">
        <v>19371</v>
      </c>
    </row>
    <row r="3760" spans="1:7" hidden="1" x14ac:dyDescent="0.35">
      <c r="A3760" s="103" t="s">
        <v>19372</v>
      </c>
      <c r="B3760" s="122" t="s">
        <v>159</v>
      </c>
      <c r="C3760" s="117" t="s">
        <v>43</v>
      </c>
      <c r="D3760" s="123" t="s">
        <v>1269</v>
      </c>
      <c r="E3760" s="124" t="s">
        <v>199</v>
      </c>
      <c r="F3760" s="125" t="s">
        <v>19373</v>
      </c>
      <c r="G3760" s="126" t="s">
        <v>19374</v>
      </c>
    </row>
    <row r="3761" spans="1:7" hidden="1" x14ac:dyDescent="0.35">
      <c r="A3761" s="103" t="s">
        <v>19376</v>
      </c>
      <c r="B3761" s="122" t="s">
        <v>159</v>
      </c>
      <c r="C3761" s="117" t="s">
        <v>43</v>
      </c>
      <c r="D3761" s="123" t="s">
        <v>1269</v>
      </c>
      <c r="E3761" s="124" t="s">
        <v>638</v>
      </c>
      <c r="F3761" s="125" t="s">
        <v>19377</v>
      </c>
      <c r="G3761" s="126" t="s">
        <v>19378</v>
      </c>
    </row>
    <row r="3762" spans="1:7" hidden="1" x14ac:dyDescent="0.35">
      <c r="A3762" s="103" t="s">
        <v>19380</v>
      </c>
      <c r="B3762" s="122" t="s">
        <v>159</v>
      </c>
      <c r="C3762" s="117" t="s">
        <v>43</v>
      </c>
      <c r="D3762" s="123" t="s">
        <v>1269</v>
      </c>
      <c r="E3762" s="124" t="s">
        <v>553</v>
      </c>
      <c r="F3762" s="125" t="s">
        <v>19381</v>
      </c>
      <c r="G3762" s="126" t="s">
        <v>19382</v>
      </c>
    </row>
    <row r="3763" spans="1:7" hidden="1" x14ac:dyDescent="0.35">
      <c r="A3763" s="103" t="s">
        <v>19383</v>
      </c>
      <c r="B3763" s="122" t="s">
        <v>159</v>
      </c>
      <c r="C3763" s="117" t="s">
        <v>43</v>
      </c>
      <c r="D3763" s="123" t="s">
        <v>1269</v>
      </c>
      <c r="E3763" s="124" t="s">
        <v>777</v>
      </c>
      <c r="F3763" s="125" t="s">
        <v>19384</v>
      </c>
      <c r="G3763" s="126" t="s">
        <v>19385</v>
      </c>
    </row>
    <row r="3764" spans="1:7" hidden="1" x14ac:dyDescent="0.35">
      <c r="A3764" s="103" t="s">
        <v>19386</v>
      </c>
      <c r="B3764" s="122" t="s">
        <v>159</v>
      </c>
      <c r="C3764" s="117" t="s">
        <v>43</v>
      </c>
      <c r="D3764" s="123" t="s">
        <v>1269</v>
      </c>
      <c r="E3764" s="124" t="s">
        <v>74</v>
      </c>
      <c r="F3764" s="125" t="s">
        <v>19387</v>
      </c>
      <c r="G3764" s="126" t="s">
        <v>19388</v>
      </c>
    </row>
    <row r="3765" spans="1:7" hidden="1" x14ac:dyDescent="0.35">
      <c r="A3765" s="103" t="s">
        <v>19390</v>
      </c>
      <c r="B3765" s="122" t="s">
        <v>159</v>
      </c>
      <c r="C3765" s="117" t="s">
        <v>43</v>
      </c>
      <c r="D3765" s="123" t="s">
        <v>1269</v>
      </c>
      <c r="E3765" s="124" t="s">
        <v>878</v>
      </c>
      <c r="F3765" s="125" t="s">
        <v>19391</v>
      </c>
      <c r="G3765" s="126" t="s">
        <v>19392</v>
      </c>
    </row>
    <row r="3766" spans="1:7" hidden="1" x14ac:dyDescent="0.35">
      <c r="A3766" s="103" t="s">
        <v>19394</v>
      </c>
      <c r="B3766" s="122" t="s">
        <v>159</v>
      </c>
      <c r="C3766" s="117" t="s">
        <v>43</v>
      </c>
      <c r="D3766" s="123" t="s">
        <v>1269</v>
      </c>
      <c r="E3766" s="124" t="s">
        <v>78</v>
      </c>
      <c r="F3766" s="125" t="s">
        <v>19395</v>
      </c>
      <c r="G3766" s="126" t="s">
        <v>19396</v>
      </c>
    </row>
    <row r="3767" spans="1:7" hidden="1" x14ac:dyDescent="0.35">
      <c r="A3767" s="103" t="s">
        <v>19398</v>
      </c>
      <c r="B3767" s="122" t="s">
        <v>159</v>
      </c>
      <c r="C3767" s="117" t="s">
        <v>43</v>
      </c>
      <c r="D3767" s="123" t="s">
        <v>1269</v>
      </c>
      <c r="E3767" s="124" t="s">
        <v>151</v>
      </c>
      <c r="F3767" s="125" t="s">
        <v>19399</v>
      </c>
      <c r="G3767" s="126" t="s">
        <v>19400</v>
      </c>
    </row>
    <row r="3768" spans="1:7" hidden="1" x14ac:dyDescent="0.35">
      <c r="A3768" s="103" t="s">
        <v>19402</v>
      </c>
      <c r="B3768" s="122" t="s">
        <v>159</v>
      </c>
      <c r="C3768" s="117" t="s">
        <v>43</v>
      </c>
      <c r="D3768" s="123" t="s">
        <v>1269</v>
      </c>
      <c r="E3768" s="124" t="s">
        <v>82</v>
      </c>
      <c r="F3768" s="125" t="s">
        <v>19403</v>
      </c>
      <c r="G3768" s="126" t="s">
        <v>19404</v>
      </c>
    </row>
    <row r="3769" spans="1:7" hidden="1" x14ac:dyDescent="0.35">
      <c r="A3769" s="103" t="s">
        <v>19405</v>
      </c>
      <c r="B3769" s="122" t="s">
        <v>159</v>
      </c>
      <c r="C3769" s="117" t="s">
        <v>43</v>
      </c>
      <c r="D3769" s="123" t="s">
        <v>1269</v>
      </c>
      <c r="E3769" s="124" t="s">
        <v>758</v>
      </c>
      <c r="F3769" s="125" t="s">
        <v>19406</v>
      </c>
      <c r="G3769" s="126" t="s">
        <v>19407</v>
      </c>
    </row>
    <row r="3770" spans="1:7" hidden="1" x14ac:dyDescent="0.35">
      <c r="A3770" s="103" t="s">
        <v>19408</v>
      </c>
      <c r="B3770" s="122" t="s">
        <v>159</v>
      </c>
      <c r="C3770" s="117" t="s">
        <v>43</v>
      </c>
      <c r="D3770" s="123" t="s">
        <v>1269</v>
      </c>
      <c r="E3770" s="124" t="s">
        <v>86</v>
      </c>
      <c r="F3770" s="125" t="s">
        <v>19409</v>
      </c>
      <c r="G3770" s="126" t="s">
        <v>19410</v>
      </c>
    </row>
    <row r="3771" spans="1:7" hidden="1" x14ac:dyDescent="0.35">
      <c r="A3771" s="103" t="s">
        <v>19417</v>
      </c>
      <c r="B3771" s="122" t="s">
        <v>159</v>
      </c>
      <c r="C3771" s="117" t="s">
        <v>43</v>
      </c>
      <c r="D3771" s="123" t="s">
        <v>1269</v>
      </c>
      <c r="E3771" s="124" t="s">
        <v>1032</v>
      </c>
      <c r="F3771" s="125" t="s">
        <v>19418</v>
      </c>
      <c r="G3771" s="126" t="s">
        <v>19419</v>
      </c>
    </row>
    <row r="3772" spans="1:7" hidden="1" x14ac:dyDescent="0.35">
      <c r="A3772" s="103" t="s">
        <v>19421</v>
      </c>
      <c r="B3772" s="122" t="s">
        <v>159</v>
      </c>
      <c r="C3772" s="117" t="s">
        <v>43</v>
      </c>
      <c r="D3772" s="123" t="s">
        <v>1269</v>
      </c>
      <c r="E3772" s="124" t="s">
        <v>1013</v>
      </c>
      <c r="F3772" s="125" t="s">
        <v>19422</v>
      </c>
      <c r="G3772" s="126" t="s">
        <v>19423</v>
      </c>
    </row>
    <row r="3773" spans="1:7" hidden="1" x14ac:dyDescent="0.35">
      <c r="A3773" s="103" t="s">
        <v>19424</v>
      </c>
      <c r="B3773" s="122" t="s">
        <v>159</v>
      </c>
      <c r="C3773" s="117" t="s">
        <v>43</v>
      </c>
      <c r="D3773" s="123" t="s">
        <v>1269</v>
      </c>
      <c r="E3773" s="124" t="s">
        <v>47</v>
      </c>
      <c r="F3773" s="125" t="s">
        <v>19425</v>
      </c>
      <c r="G3773" s="126" t="s">
        <v>19426</v>
      </c>
    </row>
    <row r="3774" spans="1:7" hidden="1" x14ac:dyDescent="0.35">
      <c r="A3774" s="103" t="s">
        <v>19427</v>
      </c>
      <c r="B3774" s="122" t="s">
        <v>159</v>
      </c>
      <c r="C3774" s="117" t="s">
        <v>43</v>
      </c>
      <c r="D3774" s="123" t="s">
        <v>1269</v>
      </c>
      <c r="E3774" s="124" t="s">
        <v>2358</v>
      </c>
      <c r="F3774" s="125" t="s">
        <v>19428</v>
      </c>
      <c r="G3774" s="126" t="s">
        <v>19429</v>
      </c>
    </row>
    <row r="3775" spans="1:7" hidden="1" x14ac:dyDescent="0.35">
      <c r="A3775" s="103" t="s">
        <v>19431</v>
      </c>
      <c r="B3775" s="122" t="s">
        <v>159</v>
      </c>
      <c r="C3775" s="117" t="s">
        <v>43</v>
      </c>
      <c r="D3775" s="123" t="s">
        <v>1269</v>
      </c>
      <c r="E3775" s="124" t="s">
        <v>366</v>
      </c>
      <c r="F3775" s="125" t="s">
        <v>19432</v>
      </c>
      <c r="G3775" s="126" t="s">
        <v>19433</v>
      </c>
    </row>
    <row r="3776" spans="1:7" hidden="1" x14ac:dyDescent="0.35">
      <c r="A3776" s="103" t="s">
        <v>19435</v>
      </c>
      <c r="B3776" s="122" t="s">
        <v>159</v>
      </c>
      <c r="C3776" s="117" t="s">
        <v>43</v>
      </c>
      <c r="D3776" s="123" t="s">
        <v>1269</v>
      </c>
      <c r="E3776" s="124" t="s">
        <v>181</v>
      </c>
      <c r="F3776" s="125" t="s">
        <v>19436</v>
      </c>
      <c r="G3776" s="126" t="s">
        <v>19437</v>
      </c>
    </row>
    <row r="3777" spans="1:7" hidden="1" x14ac:dyDescent="0.35">
      <c r="A3777" s="103" t="s">
        <v>19438</v>
      </c>
      <c r="B3777" s="122" t="s">
        <v>159</v>
      </c>
      <c r="C3777" s="117" t="s">
        <v>43</v>
      </c>
      <c r="D3777" s="123" t="s">
        <v>1269</v>
      </c>
      <c r="E3777" s="124" t="s">
        <v>934</v>
      </c>
      <c r="F3777" s="125" t="s">
        <v>19439</v>
      </c>
      <c r="G3777" s="126" t="s">
        <v>19440</v>
      </c>
    </row>
    <row r="3778" spans="1:7" hidden="1" x14ac:dyDescent="0.35">
      <c r="A3778" s="103" t="s">
        <v>19442</v>
      </c>
      <c r="B3778" s="122" t="s">
        <v>159</v>
      </c>
      <c r="C3778" s="117" t="s">
        <v>43</v>
      </c>
      <c r="D3778" s="123" t="s">
        <v>1269</v>
      </c>
      <c r="E3778" s="124" t="s">
        <v>908</v>
      </c>
      <c r="F3778" s="125" t="s">
        <v>19443</v>
      </c>
      <c r="G3778" s="126" t="s">
        <v>19444</v>
      </c>
    </row>
    <row r="3779" spans="1:7" hidden="1" x14ac:dyDescent="0.35">
      <c r="A3779" s="103" t="s">
        <v>19446</v>
      </c>
      <c r="B3779" s="122" t="s">
        <v>159</v>
      </c>
      <c r="C3779" s="117" t="s">
        <v>43</v>
      </c>
      <c r="D3779" s="123" t="s">
        <v>1269</v>
      </c>
      <c r="E3779" s="124" t="s">
        <v>510</v>
      </c>
      <c r="F3779" s="125" t="s">
        <v>19447</v>
      </c>
      <c r="G3779" s="126" t="s">
        <v>19448</v>
      </c>
    </row>
    <row r="3780" spans="1:7" hidden="1" x14ac:dyDescent="0.35">
      <c r="A3780" s="103" t="s">
        <v>19450</v>
      </c>
      <c r="B3780" s="122" t="s">
        <v>159</v>
      </c>
      <c r="C3780" s="117" t="s">
        <v>43</v>
      </c>
      <c r="D3780" s="123" t="s">
        <v>1269</v>
      </c>
      <c r="E3780" s="124" t="s">
        <v>856</v>
      </c>
      <c r="F3780" s="125" t="s">
        <v>19451</v>
      </c>
      <c r="G3780" s="126" t="s">
        <v>19452</v>
      </c>
    </row>
    <row r="3781" spans="1:7" hidden="1" x14ac:dyDescent="0.35">
      <c r="A3781" s="103" t="s">
        <v>19454</v>
      </c>
      <c r="B3781" s="122" t="s">
        <v>159</v>
      </c>
      <c r="C3781" s="117" t="s">
        <v>43</v>
      </c>
      <c r="D3781" s="123" t="s">
        <v>1269</v>
      </c>
      <c r="E3781" s="124" t="s">
        <v>234</v>
      </c>
      <c r="F3781" s="125" t="s">
        <v>19455</v>
      </c>
      <c r="G3781" s="126" t="s">
        <v>19456</v>
      </c>
    </row>
    <row r="3782" spans="1:7" hidden="1" x14ac:dyDescent="0.35">
      <c r="A3782" s="103" t="s">
        <v>19458</v>
      </c>
      <c r="B3782" s="122" t="s">
        <v>159</v>
      </c>
      <c r="C3782" s="117" t="s">
        <v>43</v>
      </c>
      <c r="D3782" s="123" t="s">
        <v>1269</v>
      </c>
      <c r="E3782" s="124" t="s">
        <v>947</v>
      </c>
      <c r="F3782" s="125" t="s">
        <v>19459</v>
      </c>
      <c r="G3782" s="126" t="s">
        <v>19460</v>
      </c>
    </row>
    <row r="3783" spans="1:7" hidden="1" x14ac:dyDescent="0.35">
      <c r="A3783" s="103" t="s">
        <v>19465</v>
      </c>
      <c r="B3783" s="111" t="s">
        <v>159</v>
      </c>
      <c r="C3783" s="117" t="s">
        <v>43</v>
      </c>
      <c r="D3783" s="118" t="s">
        <v>985</v>
      </c>
      <c r="E3783" s="119"/>
      <c r="F3783" s="120" t="s">
        <v>19466</v>
      </c>
      <c r="G3783" s="121" t="s">
        <v>19467</v>
      </c>
    </row>
    <row r="3784" spans="1:7" hidden="1" x14ac:dyDescent="0.35">
      <c r="A3784" s="103" t="s">
        <v>19469</v>
      </c>
      <c r="B3784" s="122" t="s">
        <v>159</v>
      </c>
      <c r="C3784" s="117" t="s">
        <v>43</v>
      </c>
      <c r="D3784" s="123" t="s">
        <v>985</v>
      </c>
      <c r="E3784" s="124" t="s">
        <v>658</v>
      </c>
      <c r="F3784" s="125" t="s">
        <v>19470</v>
      </c>
      <c r="G3784" s="126" t="s">
        <v>19471</v>
      </c>
    </row>
    <row r="3785" spans="1:7" x14ac:dyDescent="0.35">
      <c r="A3785" s="103" t="s">
        <v>49614</v>
      </c>
      <c r="B3785" s="122" t="s">
        <v>159</v>
      </c>
      <c r="C3785" s="117" t="s">
        <v>43</v>
      </c>
      <c r="D3785" s="123" t="s">
        <v>985</v>
      </c>
      <c r="E3785" s="124" t="s">
        <v>116</v>
      </c>
      <c r="F3785" s="125" t="s">
        <v>50088</v>
      </c>
      <c r="G3785" s="126" t="e">
        <v>#N/A</v>
      </c>
    </row>
    <row r="3786" spans="1:7" hidden="1" x14ac:dyDescent="0.35">
      <c r="A3786" s="103" t="s">
        <v>19473</v>
      </c>
      <c r="B3786" s="122" t="s">
        <v>159</v>
      </c>
      <c r="C3786" s="117" t="s">
        <v>43</v>
      </c>
      <c r="D3786" s="123" t="s">
        <v>985</v>
      </c>
      <c r="E3786" s="124" t="s">
        <v>592</v>
      </c>
      <c r="F3786" s="125" t="s">
        <v>19474</v>
      </c>
      <c r="G3786" s="126" t="s">
        <v>19475</v>
      </c>
    </row>
    <row r="3787" spans="1:7" hidden="1" x14ac:dyDescent="0.35">
      <c r="A3787" s="103" t="s">
        <v>19477</v>
      </c>
      <c r="B3787" s="122" t="s">
        <v>159</v>
      </c>
      <c r="C3787" s="117" t="s">
        <v>43</v>
      </c>
      <c r="D3787" s="123" t="s">
        <v>985</v>
      </c>
      <c r="E3787" s="124" t="s">
        <v>34</v>
      </c>
      <c r="F3787" s="125" t="s">
        <v>19478</v>
      </c>
      <c r="G3787" s="126" t="s">
        <v>19479</v>
      </c>
    </row>
    <row r="3788" spans="1:7" hidden="1" x14ac:dyDescent="0.35">
      <c r="A3788" s="103" t="s">
        <v>19480</v>
      </c>
      <c r="B3788" s="122" t="s">
        <v>159</v>
      </c>
      <c r="C3788" s="117" t="s">
        <v>43</v>
      </c>
      <c r="D3788" s="123" t="s">
        <v>985</v>
      </c>
      <c r="E3788" s="124" t="s">
        <v>466</v>
      </c>
      <c r="F3788" s="125" t="s">
        <v>19481</v>
      </c>
      <c r="G3788" s="126" t="s">
        <v>19482</v>
      </c>
    </row>
    <row r="3789" spans="1:7" hidden="1" x14ac:dyDescent="0.35">
      <c r="A3789" s="103" t="s">
        <v>19484</v>
      </c>
      <c r="B3789" s="122" t="s">
        <v>159</v>
      </c>
      <c r="C3789" s="117" t="s">
        <v>43</v>
      </c>
      <c r="D3789" s="123" t="s">
        <v>985</v>
      </c>
      <c r="E3789" s="124" t="s">
        <v>1101</v>
      </c>
      <c r="F3789" s="125" t="s">
        <v>19485</v>
      </c>
      <c r="G3789" s="126" t="s">
        <v>19486</v>
      </c>
    </row>
    <row r="3790" spans="1:7" hidden="1" x14ac:dyDescent="0.35">
      <c r="A3790" s="103" t="s">
        <v>19487</v>
      </c>
      <c r="B3790" s="122" t="s">
        <v>159</v>
      </c>
      <c r="C3790" s="117" t="s">
        <v>43</v>
      </c>
      <c r="D3790" s="123" t="s">
        <v>985</v>
      </c>
      <c r="E3790" s="124" t="s">
        <v>325</v>
      </c>
      <c r="F3790" s="125" t="s">
        <v>19488</v>
      </c>
      <c r="G3790" s="126" t="s">
        <v>19489</v>
      </c>
    </row>
    <row r="3791" spans="1:7" x14ac:dyDescent="0.35">
      <c r="A3791" s="103" t="s">
        <v>49615</v>
      </c>
      <c r="B3791" s="122" t="s">
        <v>159</v>
      </c>
      <c r="C3791" s="117" t="s">
        <v>43</v>
      </c>
      <c r="D3791" s="123" t="s">
        <v>985</v>
      </c>
      <c r="E3791" s="124" t="s">
        <v>1340</v>
      </c>
      <c r="F3791" s="125" t="s">
        <v>50089</v>
      </c>
      <c r="G3791" s="126" t="e">
        <v>#N/A</v>
      </c>
    </row>
    <row r="3792" spans="1:7" hidden="1" x14ac:dyDescent="0.35">
      <c r="A3792" s="103" t="s">
        <v>19490</v>
      </c>
      <c r="B3792" s="122" t="s">
        <v>159</v>
      </c>
      <c r="C3792" s="117" t="s">
        <v>43</v>
      </c>
      <c r="D3792" s="123" t="s">
        <v>985</v>
      </c>
      <c r="E3792" s="124" t="s">
        <v>328</v>
      </c>
      <c r="F3792" s="125" t="s">
        <v>19491</v>
      </c>
      <c r="G3792" s="126" t="s">
        <v>19492</v>
      </c>
    </row>
    <row r="3793" spans="1:7" hidden="1" x14ac:dyDescent="0.35">
      <c r="A3793" s="103" t="s">
        <v>19494</v>
      </c>
      <c r="B3793" s="122" t="s">
        <v>159</v>
      </c>
      <c r="C3793" s="117" t="s">
        <v>43</v>
      </c>
      <c r="D3793" s="123" t="s">
        <v>985</v>
      </c>
      <c r="E3793" s="124" t="s">
        <v>90</v>
      </c>
      <c r="F3793" s="125" t="s">
        <v>19495</v>
      </c>
      <c r="G3793" s="126" t="s">
        <v>19496</v>
      </c>
    </row>
    <row r="3794" spans="1:7" hidden="1" x14ac:dyDescent="0.35">
      <c r="A3794" s="103" t="s">
        <v>19497</v>
      </c>
      <c r="B3794" s="122" t="s">
        <v>159</v>
      </c>
      <c r="C3794" s="117" t="s">
        <v>43</v>
      </c>
      <c r="D3794" s="123" t="s">
        <v>985</v>
      </c>
      <c r="E3794" s="124" t="s">
        <v>336</v>
      </c>
      <c r="F3794" s="125" t="s">
        <v>19498</v>
      </c>
      <c r="G3794" s="126" t="s">
        <v>19499</v>
      </c>
    </row>
    <row r="3795" spans="1:7" hidden="1" x14ac:dyDescent="0.35">
      <c r="A3795" s="103" t="s">
        <v>19500</v>
      </c>
      <c r="B3795" s="122" t="s">
        <v>159</v>
      </c>
      <c r="C3795" s="117" t="s">
        <v>43</v>
      </c>
      <c r="D3795" s="123" t="s">
        <v>985</v>
      </c>
      <c r="E3795" s="124" t="s">
        <v>1084</v>
      </c>
      <c r="F3795" s="125" t="s">
        <v>19501</v>
      </c>
      <c r="G3795" s="126" t="s">
        <v>19502</v>
      </c>
    </row>
    <row r="3796" spans="1:7" x14ac:dyDescent="0.35">
      <c r="A3796" s="103" t="s">
        <v>49616</v>
      </c>
      <c r="B3796" s="122" t="s">
        <v>159</v>
      </c>
      <c r="C3796" s="117" t="s">
        <v>43</v>
      </c>
      <c r="D3796" s="123" t="s">
        <v>985</v>
      </c>
      <c r="E3796" s="124" t="s">
        <v>108</v>
      </c>
      <c r="F3796" s="125" t="s">
        <v>19322</v>
      </c>
      <c r="G3796" s="126" t="e">
        <v>#N/A</v>
      </c>
    </row>
    <row r="3797" spans="1:7" hidden="1" x14ac:dyDescent="0.35">
      <c r="A3797" s="103" t="s">
        <v>19503</v>
      </c>
      <c r="B3797" s="122" t="s">
        <v>159</v>
      </c>
      <c r="C3797" s="117" t="s">
        <v>43</v>
      </c>
      <c r="D3797" s="123" t="s">
        <v>985</v>
      </c>
      <c r="E3797" s="124" t="s">
        <v>670</v>
      </c>
      <c r="F3797" s="125" t="s">
        <v>19504</v>
      </c>
      <c r="G3797" s="126" t="s">
        <v>19505</v>
      </c>
    </row>
    <row r="3798" spans="1:7" hidden="1" x14ac:dyDescent="0.35">
      <c r="A3798" s="103" t="s">
        <v>19506</v>
      </c>
      <c r="B3798" s="122" t="s">
        <v>159</v>
      </c>
      <c r="C3798" s="117" t="s">
        <v>43</v>
      </c>
      <c r="D3798" s="123" t="s">
        <v>985</v>
      </c>
      <c r="E3798" s="124" t="s">
        <v>132</v>
      </c>
      <c r="F3798" s="125" t="s">
        <v>19507</v>
      </c>
      <c r="G3798" s="126" t="s">
        <v>19508</v>
      </c>
    </row>
    <row r="3799" spans="1:7" hidden="1" x14ac:dyDescent="0.35">
      <c r="A3799" s="103" t="s">
        <v>19509</v>
      </c>
      <c r="B3799" s="122" t="s">
        <v>159</v>
      </c>
      <c r="C3799" s="117" t="s">
        <v>43</v>
      </c>
      <c r="D3799" s="123" t="s">
        <v>985</v>
      </c>
      <c r="E3799" s="124" t="s">
        <v>66</v>
      </c>
      <c r="F3799" s="125" t="s">
        <v>19510</v>
      </c>
      <c r="G3799" s="126" t="s">
        <v>19511</v>
      </c>
    </row>
    <row r="3800" spans="1:7" hidden="1" x14ac:dyDescent="0.35">
      <c r="A3800" s="103" t="s">
        <v>19513</v>
      </c>
      <c r="B3800" s="122" t="s">
        <v>159</v>
      </c>
      <c r="C3800" s="117" t="s">
        <v>43</v>
      </c>
      <c r="D3800" s="123" t="s">
        <v>985</v>
      </c>
      <c r="E3800" s="124" t="s">
        <v>112</v>
      </c>
      <c r="F3800" s="125" t="s">
        <v>19514</v>
      </c>
      <c r="G3800" s="126" t="s">
        <v>19515</v>
      </c>
    </row>
    <row r="3801" spans="1:7" hidden="1" x14ac:dyDescent="0.35">
      <c r="A3801" s="103" t="s">
        <v>19517</v>
      </c>
      <c r="B3801" s="122" t="s">
        <v>159</v>
      </c>
      <c r="C3801" s="117" t="s">
        <v>43</v>
      </c>
      <c r="D3801" s="123" t="s">
        <v>985</v>
      </c>
      <c r="E3801" s="124" t="s">
        <v>70</v>
      </c>
      <c r="F3801" s="125" t="s">
        <v>19518</v>
      </c>
      <c r="G3801" s="126" t="s">
        <v>19519</v>
      </c>
    </row>
    <row r="3802" spans="1:7" hidden="1" x14ac:dyDescent="0.35">
      <c r="A3802" s="103" t="s">
        <v>19521</v>
      </c>
      <c r="B3802" s="122" t="s">
        <v>159</v>
      </c>
      <c r="C3802" s="117" t="s">
        <v>43</v>
      </c>
      <c r="D3802" s="123" t="s">
        <v>985</v>
      </c>
      <c r="E3802" s="124" t="s">
        <v>308</v>
      </c>
      <c r="F3802" s="125" t="s">
        <v>19522</v>
      </c>
      <c r="G3802" s="126" t="s">
        <v>19523</v>
      </c>
    </row>
    <row r="3803" spans="1:7" hidden="1" x14ac:dyDescent="0.35">
      <c r="A3803" s="103" t="s">
        <v>19525</v>
      </c>
      <c r="B3803" s="122" t="s">
        <v>159</v>
      </c>
      <c r="C3803" s="117" t="s">
        <v>43</v>
      </c>
      <c r="D3803" s="123" t="s">
        <v>985</v>
      </c>
      <c r="E3803" s="124" t="s">
        <v>399</v>
      </c>
      <c r="F3803" s="125" t="s">
        <v>19526</v>
      </c>
      <c r="G3803" s="126" t="s">
        <v>19527</v>
      </c>
    </row>
    <row r="3804" spans="1:7" hidden="1" x14ac:dyDescent="0.35">
      <c r="A3804" s="103" t="s">
        <v>19529</v>
      </c>
      <c r="B3804" s="122" t="s">
        <v>159</v>
      </c>
      <c r="C3804" s="117" t="s">
        <v>43</v>
      </c>
      <c r="D3804" s="123" t="s">
        <v>985</v>
      </c>
      <c r="E3804" s="124" t="s">
        <v>143</v>
      </c>
      <c r="F3804" s="125" t="s">
        <v>19530</v>
      </c>
      <c r="G3804" s="126" t="s">
        <v>19531</v>
      </c>
    </row>
    <row r="3805" spans="1:7" hidden="1" x14ac:dyDescent="0.35">
      <c r="A3805" s="103" t="s">
        <v>19533</v>
      </c>
      <c r="B3805" s="122" t="s">
        <v>159</v>
      </c>
      <c r="C3805" s="117" t="s">
        <v>43</v>
      </c>
      <c r="D3805" s="123" t="s">
        <v>985</v>
      </c>
      <c r="E3805" s="124" t="s">
        <v>969</v>
      </c>
      <c r="F3805" s="125" t="s">
        <v>19534</v>
      </c>
      <c r="G3805" s="126" t="s">
        <v>19535</v>
      </c>
    </row>
    <row r="3806" spans="1:7" x14ac:dyDescent="0.35">
      <c r="A3806" s="103" t="s">
        <v>49617</v>
      </c>
      <c r="B3806" s="122" t="s">
        <v>159</v>
      </c>
      <c r="C3806" s="117" t="s">
        <v>43</v>
      </c>
      <c r="D3806" s="123" t="s">
        <v>985</v>
      </c>
      <c r="E3806" s="124" t="s">
        <v>1591</v>
      </c>
      <c r="F3806" s="125" t="s">
        <v>50090</v>
      </c>
      <c r="G3806" s="126" t="e">
        <v>#N/A</v>
      </c>
    </row>
    <row r="3807" spans="1:7" x14ac:dyDescent="0.35">
      <c r="A3807" s="103" t="s">
        <v>49618</v>
      </c>
      <c r="B3807" s="122" t="s">
        <v>159</v>
      </c>
      <c r="C3807" s="117" t="s">
        <v>43</v>
      </c>
      <c r="D3807" s="123" t="s">
        <v>985</v>
      </c>
      <c r="E3807" s="124" t="s">
        <v>159</v>
      </c>
      <c r="F3807" s="125" t="s">
        <v>19356</v>
      </c>
      <c r="G3807" s="126" t="e">
        <v>#N/A</v>
      </c>
    </row>
    <row r="3808" spans="1:7" hidden="1" x14ac:dyDescent="0.35">
      <c r="A3808" s="103" t="s">
        <v>19536</v>
      </c>
      <c r="B3808" s="122" t="s">
        <v>159</v>
      </c>
      <c r="C3808" s="117" t="s">
        <v>43</v>
      </c>
      <c r="D3808" s="123" t="s">
        <v>985</v>
      </c>
      <c r="E3808" s="124" t="s">
        <v>192</v>
      </c>
      <c r="F3808" s="125" t="s">
        <v>19537</v>
      </c>
      <c r="G3808" s="126" t="s">
        <v>19538</v>
      </c>
    </row>
    <row r="3809" spans="1:7" hidden="1" x14ac:dyDescent="0.35">
      <c r="A3809" s="103" t="s">
        <v>19539</v>
      </c>
      <c r="B3809" s="122" t="s">
        <v>159</v>
      </c>
      <c r="C3809" s="117" t="s">
        <v>43</v>
      </c>
      <c r="D3809" s="123" t="s">
        <v>985</v>
      </c>
      <c r="E3809" s="124" t="s">
        <v>1029</v>
      </c>
      <c r="F3809" s="125" t="s">
        <v>19540</v>
      </c>
      <c r="G3809" s="126" t="s">
        <v>19541</v>
      </c>
    </row>
    <row r="3810" spans="1:7" hidden="1" x14ac:dyDescent="0.35">
      <c r="A3810" s="103" t="s">
        <v>19542</v>
      </c>
      <c r="B3810" s="122" t="s">
        <v>159</v>
      </c>
      <c r="C3810" s="117" t="s">
        <v>43</v>
      </c>
      <c r="D3810" s="123" t="s">
        <v>985</v>
      </c>
      <c r="E3810" s="124" t="s">
        <v>403</v>
      </c>
      <c r="F3810" s="125" t="s">
        <v>19543</v>
      </c>
      <c r="G3810" s="126" t="s">
        <v>19544</v>
      </c>
    </row>
    <row r="3811" spans="1:7" hidden="1" x14ac:dyDescent="0.35">
      <c r="A3811" s="103" t="s">
        <v>19546</v>
      </c>
      <c r="B3811" s="122" t="s">
        <v>159</v>
      </c>
      <c r="C3811" s="117" t="s">
        <v>43</v>
      </c>
      <c r="D3811" s="123" t="s">
        <v>985</v>
      </c>
      <c r="E3811" s="124" t="s">
        <v>185</v>
      </c>
      <c r="F3811" s="125" t="s">
        <v>19547</v>
      </c>
      <c r="G3811" s="126" t="s">
        <v>19548</v>
      </c>
    </row>
    <row r="3812" spans="1:7" hidden="1" x14ac:dyDescent="0.35">
      <c r="A3812" s="103" t="s">
        <v>19550</v>
      </c>
      <c r="B3812" s="122" t="s">
        <v>159</v>
      </c>
      <c r="C3812" s="117" t="s">
        <v>43</v>
      </c>
      <c r="D3812" s="123" t="s">
        <v>985</v>
      </c>
      <c r="E3812" s="124" t="s">
        <v>638</v>
      </c>
      <c r="F3812" s="125" t="s">
        <v>19551</v>
      </c>
      <c r="G3812" s="126" t="s">
        <v>19552</v>
      </c>
    </row>
    <row r="3813" spans="1:7" hidden="1" x14ac:dyDescent="0.35">
      <c r="A3813" s="103" t="s">
        <v>19554</v>
      </c>
      <c r="B3813" s="122" t="s">
        <v>159</v>
      </c>
      <c r="C3813" s="117" t="s">
        <v>43</v>
      </c>
      <c r="D3813" s="123" t="s">
        <v>985</v>
      </c>
      <c r="E3813" s="124" t="s">
        <v>798</v>
      </c>
      <c r="F3813" s="125" t="s">
        <v>19555</v>
      </c>
      <c r="G3813" s="126" t="s">
        <v>19556</v>
      </c>
    </row>
    <row r="3814" spans="1:7" hidden="1" x14ac:dyDescent="0.35">
      <c r="A3814" s="103" t="s">
        <v>19557</v>
      </c>
      <c r="B3814" s="122" t="s">
        <v>159</v>
      </c>
      <c r="C3814" s="117" t="s">
        <v>43</v>
      </c>
      <c r="D3814" s="123" t="s">
        <v>985</v>
      </c>
      <c r="E3814" s="124" t="s">
        <v>553</v>
      </c>
      <c r="F3814" s="125" t="s">
        <v>19558</v>
      </c>
      <c r="G3814" s="126" t="s">
        <v>19559</v>
      </c>
    </row>
    <row r="3815" spans="1:7" hidden="1" x14ac:dyDescent="0.35">
      <c r="A3815" s="103" t="s">
        <v>19560</v>
      </c>
      <c r="B3815" s="122" t="s">
        <v>159</v>
      </c>
      <c r="C3815" s="117" t="s">
        <v>43</v>
      </c>
      <c r="D3815" s="123" t="s">
        <v>985</v>
      </c>
      <c r="E3815" s="124" t="s">
        <v>74</v>
      </c>
      <c r="F3815" s="125" t="s">
        <v>19561</v>
      </c>
      <c r="G3815" s="126" t="s">
        <v>19562</v>
      </c>
    </row>
    <row r="3816" spans="1:7" hidden="1" x14ac:dyDescent="0.35">
      <c r="A3816" s="103" t="s">
        <v>19563</v>
      </c>
      <c r="B3816" s="122" t="s">
        <v>159</v>
      </c>
      <c r="C3816" s="117" t="s">
        <v>43</v>
      </c>
      <c r="D3816" s="123" t="s">
        <v>985</v>
      </c>
      <c r="E3816" s="124" t="s">
        <v>78</v>
      </c>
      <c r="F3816" s="125" t="s">
        <v>19564</v>
      </c>
      <c r="G3816" s="126" t="s">
        <v>19565</v>
      </c>
    </row>
    <row r="3817" spans="1:7" hidden="1" x14ac:dyDescent="0.35">
      <c r="A3817" s="103" t="s">
        <v>19567</v>
      </c>
      <c r="B3817" s="122" t="s">
        <v>159</v>
      </c>
      <c r="C3817" s="117" t="s">
        <v>43</v>
      </c>
      <c r="D3817" s="123" t="s">
        <v>985</v>
      </c>
      <c r="E3817" s="124" t="s">
        <v>151</v>
      </c>
      <c r="F3817" s="125" t="s">
        <v>19568</v>
      </c>
      <c r="G3817" s="126" t="s">
        <v>19569</v>
      </c>
    </row>
    <row r="3818" spans="1:7" hidden="1" x14ac:dyDescent="0.35">
      <c r="A3818" s="103" t="s">
        <v>19570</v>
      </c>
      <c r="B3818" s="122" t="s">
        <v>159</v>
      </c>
      <c r="C3818" s="117" t="s">
        <v>43</v>
      </c>
      <c r="D3818" s="123" t="s">
        <v>985</v>
      </c>
      <c r="E3818" s="124" t="s">
        <v>758</v>
      </c>
      <c r="F3818" s="125" t="s">
        <v>19571</v>
      </c>
      <c r="G3818" s="126" t="s">
        <v>19572</v>
      </c>
    </row>
    <row r="3819" spans="1:7" hidden="1" x14ac:dyDescent="0.35">
      <c r="A3819" s="103" t="s">
        <v>19574</v>
      </c>
      <c r="B3819" s="122" t="s">
        <v>159</v>
      </c>
      <c r="C3819" s="117" t="s">
        <v>43</v>
      </c>
      <c r="D3819" s="123" t="s">
        <v>985</v>
      </c>
      <c r="E3819" s="124" t="s">
        <v>1279</v>
      </c>
      <c r="F3819" s="125" t="s">
        <v>19575</v>
      </c>
      <c r="G3819" s="126" t="s">
        <v>19576</v>
      </c>
    </row>
    <row r="3820" spans="1:7" hidden="1" x14ac:dyDescent="0.35">
      <c r="A3820" s="103" t="s">
        <v>19577</v>
      </c>
      <c r="B3820" s="122" t="s">
        <v>159</v>
      </c>
      <c r="C3820" s="117" t="s">
        <v>43</v>
      </c>
      <c r="D3820" s="123" t="s">
        <v>985</v>
      </c>
      <c r="E3820" s="124" t="s">
        <v>166</v>
      </c>
      <c r="F3820" s="125" t="s">
        <v>19578</v>
      </c>
      <c r="G3820" s="126" t="s">
        <v>19579</v>
      </c>
    </row>
    <row r="3821" spans="1:7" x14ac:dyDescent="0.35">
      <c r="A3821" s="103" t="s">
        <v>49619</v>
      </c>
      <c r="B3821" s="122" t="s">
        <v>159</v>
      </c>
      <c r="C3821" s="117" t="s">
        <v>43</v>
      </c>
      <c r="D3821" s="123" t="s">
        <v>985</v>
      </c>
      <c r="E3821" s="124" t="s">
        <v>503</v>
      </c>
      <c r="F3821" s="125" t="s">
        <v>19412</v>
      </c>
      <c r="G3821" s="126" t="e">
        <v>#N/A</v>
      </c>
    </row>
    <row r="3822" spans="1:7" hidden="1" x14ac:dyDescent="0.35">
      <c r="A3822" s="103" t="s">
        <v>19581</v>
      </c>
      <c r="B3822" s="122" t="s">
        <v>159</v>
      </c>
      <c r="C3822" s="117" t="s">
        <v>43</v>
      </c>
      <c r="D3822" s="123" t="s">
        <v>985</v>
      </c>
      <c r="E3822" s="124" t="s">
        <v>213</v>
      </c>
      <c r="F3822" s="125" t="s">
        <v>19582</v>
      </c>
      <c r="G3822" s="126" t="s">
        <v>19583</v>
      </c>
    </row>
    <row r="3823" spans="1:7" x14ac:dyDescent="0.35">
      <c r="A3823" s="103" t="s">
        <v>49620</v>
      </c>
      <c r="B3823" s="122" t="s">
        <v>159</v>
      </c>
      <c r="C3823" s="117" t="s">
        <v>43</v>
      </c>
      <c r="D3823" s="123" t="s">
        <v>985</v>
      </c>
      <c r="E3823" s="124" t="s">
        <v>413</v>
      </c>
      <c r="F3823" s="125" t="s">
        <v>19415</v>
      </c>
      <c r="G3823" s="126" t="e">
        <v>#N/A</v>
      </c>
    </row>
    <row r="3824" spans="1:7" hidden="1" x14ac:dyDescent="0.35">
      <c r="A3824" s="103" t="s">
        <v>19585</v>
      </c>
      <c r="B3824" s="122" t="s">
        <v>159</v>
      </c>
      <c r="C3824" s="117" t="s">
        <v>43</v>
      </c>
      <c r="D3824" s="123" t="s">
        <v>985</v>
      </c>
      <c r="E3824" s="124" t="s">
        <v>1627</v>
      </c>
      <c r="F3824" s="125" t="s">
        <v>19586</v>
      </c>
      <c r="G3824" s="126" t="s">
        <v>19587</v>
      </c>
    </row>
    <row r="3825" spans="1:7" hidden="1" x14ac:dyDescent="0.35">
      <c r="A3825" s="103" t="s">
        <v>19588</v>
      </c>
      <c r="B3825" s="122" t="s">
        <v>159</v>
      </c>
      <c r="C3825" s="117" t="s">
        <v>43</v>
      </c>
      <c r="D3825" s="123" t="s">
        <v>985</v>
      </c>
      <c r="E3825" s="124" t="s">
        <v>217</v>
      </c>
      <c r="F3825" s="125" t="s">
        <v>19589</v>
      </c>
      <c r="G3825" s="126" t="s">
        <v>19590</v>
      </c>
    </row>
    <row r="3826" spans="1:7" hidden="1" x14ac:dyDescent="0.35">
      <c r="A3826" s="103" t="s">
        <v>19592</v>
      </c>
      <c r="B3826" s="122" t="s">
        <v>159</v>
      </c>
      <c r="C3826" s="117" t="s">
        <v>43</v>
      </c>
      <c r="D3826" s="123" t="s">
        <v>985</v>
      </c>
      <c r="E3826" s="124" t="s">
        <v>1176</v>
      </c>
      <c r="F3826" s="125" t="s">
        <v>19593</v>
      </c>
      <c r="G3826" s="126" t="s">
        <v>19594</v>
      </c>
    </row>
    <row r="3827" spans="1:7" hidden="1" x14ac:dyDescent="0.35">
      <c r="A3827" s="103" t="s">
        <v>19595</v>
      </c>
      <c r="B3827" s="122" t="s">
        <v>159</v>
      </c>
      <c r="C3827" s="117" t="s">
        <v>43</v>
      </c>
      <c r="D3827" s="123" t="s">
        <v>985</v>
      </c>
      <c r="E3827" s="124" t="s">
        <v>985</v>
      </c>
      <c r="F3827" s="125" t="s">
        <v>19596</v>
      </c>
      <c r="G3827" s="126" t="s">
        <v>19597</v>
      </c>
    </row>
    <row r="3828" spans="1:7" hidden="1" x14ac:dyDescent="0.35">
      <c r="A3828" s="103" t="s">
        <v>19599</v>
      </c>
      <c r="B3828" s="122" t="s">
        <v>159</v>
      </c>
      <c r="C3828" s="117" t="s">
        <v>43</v>
      </c>
      <c r="D3828" s="123" t="s">
        <v>985</v>
      </c>
      <c r="E3828" s="124" t="s">
        <v>1013</v>
      </c>
      <c r="F3828" s="125" t="s">
        <v>19600</v>
      </c>
      <c r="G3828" s="126" t="s">
        <v>19601</v>
      </c>
    </row>
    <row r="3829" spans="1:7" hidden="1" x14ac:dyDescent="0.35">
      <c r="A3829" s="103" t="s">
        <v>19603</v>
      </c>
      <c r="B3829" s="122" t="s">
        <v>159</v>
      </c>
      <c r="C3829" s="117" t="s">
        <v>43</v>
      </c>
      <c r="D3829" s="123" t="s">
        <v>985</v>
      </c>
      <c r="E3829" s="124" t="s">
        <v>51</v>
      </c>
      <c r="F3829" s="125" t="s">
        <v>19604</v>
      </c>
      <c r="G3829" s="126" t="s">
        <v>19605</v>
      </c>
    </row>
    <row r="3830" spans="1:7" hidden="1" x14ac:dyDescent="0.35">
      <c r="A3830" s="103" t="s">
        <v>19606</v>
      </c>
      <c r="B3830" s="122" t="s">
        <v>159</v>
      </c>
      <c r="C3830" s="117" t="s">
        <v>43</v>
      </c>
      <c r="D3830" s="123" t="s">
        <v>985</v>
      </c>
      <c r="E3830" s="124" t="s">
        <v>1066</v>
      </c>
      <c r="F3830" s="125" t="s">
        <v>19607</v>
      </c>
      <c r="G3830" s="126" t="s">
        <v>19608</v>
      </c>
    </row>
    <row r="3831" spans="1:7" hidden="1" x14ac:dyDescent="0.35">
      <c r="A3831" s="103" t="s">
        <v>19609</v>
      </c>
      <c r="B3831" s="122" t="s">
        <v>159</v>
      </c>
      <c r="C3831" s="117" t="s">
        <v>43</v>
      </c>
      <c r="D3831" s="123" t="s">
        <v>985</v>
      </c>
      <c r="E3831" s="124" t="s">
        <v>155</v>
      </c>
      <c r="F3831" s="125" t="s">
        <v>19610</v>
      </c>
      <c r="G3831" s="126" t="s">
        <v>19611</v>
      </c>
    </row>
    <row r="3832" spans="1:7" hidden="1" x14ac:dyDescent="0.35">
      <c r="A3832" s="103" t="s">
        <v>19612</v>
      </c>
      <c r="B3832" s="122" t="s">
        <v>159</v>
      </c>
      <c r="C3832" s="117" t="s">
        <v>43</v>
      </c>
      <c r="D3832" s="123" t="s">
        <v>985</v>
      </c>
      <c r="E3832" s="124" t="s">
        <v>2358</v>
      </c>
      <c r="F3832" s="125" t="s">
        <v>19613</v>
      </c>
      <c r="G3832" s="126" t="s">
        <v>19614</v>
      </c>
    </row>
    <row r="3833" spans="1:7" hidden="1" x14ac:dyDescent="0.35">
      <c r="A3833" s="103" t="s">
        <v>19616</v>
      </c>
      <c r="B3833" s="122" t="s">
        <v>159</v>
      </c>
      <c r="C3833" s="117" t="s">
        <v>43</v>
      </c>
      <c r="D3833" s="123" t="s">
        <v>985</v>
      </c>
      <c r="E3833" s="124" t="s">
        <v>173</v>
      </c>
      <c r="F3833" s="125" t="s">
        <v>19617</v>
      </c>
      <c r="G3833" s="126" t="s">
        <v>19618</v>
      </c>
    </row>
    <row r="3834" spans="1:7" hidden="1" x14ac:dyDescent="0.35">
      <c r="A3834" s="103" t="s">
        <v>19619</v>
      </c>
      <c r="B3834" s="122" t="s">
        <v>159</v>
      </c>
      <c r="C3834" s="117" t="s">
        <v>43</v>
      </c>
      <c r="D3834" s="123" t="s">
        <v>985</v>
      </c>
      <c r="E3834" s="124" t="s">
        <v>366</v>
      </c>
      <c r="F3834" s="125" t="s">
        <v>19620</v>
      </c>
      <c r="G3834" s="126" t="s">
        <v>19621</v>
      </c>
    </row>
    <row r="3835" spans="1:7" hidden="1" x14ac:dyDescent="0.35">
      <c r="A3835" s="103" t="s">
        <v>19622</v>
      </c>
      <c r="B3835" s="122" t="s">
        <v>159</v>
      </c>
      <c r="C3835" s="117" t="s">
        <v>43</v>
      </c>
      <c r="D3835" s="123" t="s">
        <v>985</v>
      </c>
      <c r="E3835" s="124" t="s">
        <v>177</v>
      </c>
      <c r="F3835" s="125" t="s">
        <v>19623</v>
      </c>
      <c r="G3835" s="126" t="s">
        <v>19624</v>
      </c>
    </row>
    <row r="3836" spans="1:7" hidden="1" x14ac:dyDescent="0.35">
      <c r="A3836" s="103" t="s">
        <v>19625</v>
      </c>
      <c r="B3836" s="122" t="s">
        <v>159</v>
      </c>
      <c r="C3836" s="117" t="s">
        <v>43</v>
      </c>
      <c r="D3836" s="123" t="s">
        <v>985</v>
      </c>
      <c r="E3836" s="124" t="s">
        <v>299</v>
      </c>
      <c r="F3836" s="125" t="s">
        <v>19626</v>
      </c>
      <c r="G3836" s="126" t="s">
        <v>19627</v>
      </c>
    </row>
    <row r="3837" spans="1:7" x14ac:dyDescent="0.35">
      <c r="A3837" s="103" t="s">
        <v>49621</v>
      </c>
      <c r="B3837" s="122" t="s">
        <v>159</v>
      </c>
      <c r="C3837" s="117" t="s">
        <v>43</v>
      </c>
      <c r="D3837" s="123" t="s">
        <v>985</v>
      </c>
      <c r="E3837" s="124" t="s">
        <v>181</v>
      </c>
      <c r="F3837" s="125" t="s">
        <v>50091</v>
      </c>
      <c r="G3837" s="126" t="e">
        <v>#N/A</v>
      </c>
    </row>
    <row r="3838" spans="1:7" hidden="1" x14ac:dyDescent="0.35">
      <c r="A3838" s="103" t="s">
        <v>19629</v>
      </c>
      <c r="B3838" s="122" t="s">
        <v>159</v>
      </c>
      <c r="C3838" s="117" t="s">
        <v>43</v>
      </c>
      <c r="D3838" s="123" t="s">
        <v>985</v>
      </c>
      <c r="E3838" s="124" t="s">
        <v>319</v>
      </c>
      <c r="F3838" s="125" t="s">
        <v>19630</v>
      </c>
      <c r="G3838" s="126" t="s">
        <v>19631</v>
      </c>
    </row>
    <row r="3839" spans="1:7" x14ac:dyDescent="0.35">
      <c r="A3839" s="103" t="s">
        <v>49622</v>
      </c>
      <c r="B3839" s="122" t="s">
        <v>159</v>
      </c>
      <c r="C3839" s="117" t="s">
        <v>43</v>
      </c>
      <c r="D3839" s="123" t="s">
        <v>985</v>
      </c>
      <c r="E3839" s="124" t="s">
        <v>934</v>
      </c>
      <c r="F3839" s="125" t="s">
        <v>19463</v>
      </c>
      <c r="G3839" s="126" t="e">
        <v>#N/A</v>
      </c>
    </row>
    <row r="3840" spans="1:7" hidden="1" x14ac:dyDescent="0.35">
      <c r="A3840" s="103" t="s">
        <v>19632</v>
      </c>
      <c r="B3840" s="122" t="s">
        <v>159</v>
      </c>
      <c r="C3840" s="117" t="s">
        <v>43</v>
      </c>
      <c r="D3840" s="123" t="s">
        <v>985</v>
      </c>
      <c r="E3840" s="124" t="s">
        <v>908</v>
      </c>
      <c r="F3840" s="125" t="s">
        <v>19633</v>
      </c>
      <c r="G3840" s="126" t="s">
        <v>19634</v>
      </c>
    </row>
    <row r="3841" spans="1:7" hidden="1" x14ac:dyDescent="0.35">
      <c r="A3841" s="103" t="s">
        <v>19635</v>
      </c>
      <c r="B3841" s="122" t="s">
        <v>159</v>
      </c>
      <c r="C3841" s="117" t="s">
        <v>43</v>
      </c>
      <c r="D3841" s="123" t="s">
        <v>985</v>
      </c>
      <c r="E3841" s="124" t="s">
        <v>510</v>
      </c>
      <c r="F3841" s="125" t="s">
        <v>19636</v>
      </c>
      <c r="G3841" s="126" t="s">
        <v>19637</v>
      </c>
    </row>
    <row r="3842" spans="1:7" hidden="1" x14ac:dyDescent="0.35">
      <c r="A3842" s="103" t="s">
        <v>19638</v>
      </c>
      <c r="B3842" s="122" t="s">
        <v>159</v>
      </c>
      <c r="C3842" s="117" t="s">
        <v>43</v>
      </c>
      <c r="D3842" s="123" t="s">
        <v>985</v>
      </c>
      <c r="E3842" s="124" t="s">
        <v>856</v>
      </c>
      <c r="F3842" s="125" t="s">
        <v>19639</v>
      </c>
      <c r="G3842" s="126" t="s">
        <v>19640</v>
      </c>
    </row>
    <row r="3843" spans="1:7" hidden="1" x14ac:dyDescent="0.35">
      <c r="A3843" s="103" t="s">
        <v>19642</v>
      </c>
      <c r="B3843" s="122" t="s">
        <v>159</v>
      </c>
      <c r="C3843" s="117" t="s">
        <v>43</v>
      </c>
      <c r="D3843" s="123" t="s">
        <v>985</v>
      </c>
      <c r="E3843" s="124" t="s">
        <v>234</v>
      </c>
      <c r="F3843" s="125" t="s">
        <v>19643</v>
      </c>
      <c r="G3843" s="126" t="s">
        <v>19644</v>
      </c>
    </row>
    <row r="3844" spans="1:7" hidden="1" x14ac:dyDescent="0.35">
      <c r="A3844" s="103" t="s">
        <v>19646</v>
      </c>
      <c r="B3844" s="122" t="s">
        <v>159</v>
      </c>
      <c r="C3844" s="117" t="s">
        <v>43</v>
      </c>
      <c r="D3844" s="123" t="s">
        <v>985</v>
      </c>
      <c r="E3844" s="124" t="s">
        <v>947</v>
      </c>
      <c r="F3844" s="125" t="s">
        <v>19647</v>
      </c>
      <c r="G3844" s="126" t="s">
        <v>19648</v>
      </c>
    </row>
    <row r="3845" spans="1:7" hidden="1" x14ac:dyDescent="0.35">
      <c r="A3845" s="103" t="s">
        <v>19650</v>
      </c>
      <c r="B3845" s="122" t="s">
        <v>159</v>
      </c>
      <c r="C3845" s="117" t="s">
        <v>43</v>
      </c>
      <c r="D3845" s="123" t="s">
        <v>985</v>
      </c>
      <c r="E3845" s="124" t="s">
        <v>2002</v>
      </c>
      <c r="F3845" s="125" t="s">
        <v>19651</v>
      </c>
      <c r="G3845" s="126" t="s">
        <v>19652</v>
      </c>
    </row>
    <row r="3846" spans="1:7" hidden="1" x14ac:dyDescent="0.35">
      <c r="A3846" s="103" t="s">
        <v>19654</v>
      </c>
      <c r="B3846" s="111" t="s">
        <v>159</v>
      </c>
      <c r="C3846" s="117" t="s">
        <v>43</v>
      </c>
      <c r="D3846" s="118" t="s">
        <v>299</v>
      </c>
      <c r="E3846" s="119"/>
      <c r="F3846" s="120" t="s">
        <v>19655</v>
      </c>
      <c r="G3846" s="121" t="s">
        <v>19656</v>
      </c>
    </row>
    <row r="3847" spans="1:7" hidden="1" x14ac:dyDescent="0.35">
      <c r="A3847" s="103" t="s">
        <v>19657</v>
      </c>
      <c r="B3847" s="122" t="s">
        <v>159</v>
      </c>
      <c r="C3847" s="117" t="s">
        <v>43</v>
      </c>
      <c r="D3847" s="123" t="s">
        <v>299</v>
      </c>
      <c r="E3847" s="124" t="s">
        <v>1101</v>
      </c>
      <c r="F3847" s="125" t="s">
        <v>19658</v>
      </c>
      <c r="G3847" s="126" t="s">
        <v>19659</v>
      </c>
    </row>
    <row r="3848" spans="1:7" hidden="1" x14ac:dyDescent="0.35">
      <c r="A3848" s="103" t="s">
        <v>19660</v>
      </c>
      <c r="B3848" s="122" t="s">
        <v>159</v>
      </c>
      <c r="C3848" s="117" t="s">
        <v>43</v>
      </c>
      <c r="D3848" s="123" t="s">
        <v>299</v>
      </c>
      <c r="E3848" s="124" t="s">
        <v>43</v>
      </c>
      <c r="F3848" s="125" t="s">
        <v>19661</v>
      </c>
      <c r="G3848" s="126" t="s">
        <v>19662</v>
      </c>
    </row>
    <row r="3849" spans="1:7" hidden="1" x14ac:dyDescent="0.35">
      <c r="A3849" s="103" t="s">
        <v>19663</v>
      </c>
      <c r="B3849" s="122" t="s">
        <v>159</v>
      </c>
      <c r="C3849" s="117" t="s">
        <v>43</v>
      </c>
      <c r="D3849" s="123" t="s">
        <v>299</v>
      </c>
      <c r="E3849" s="124" t="s">
        <v>100</v>
      </c>
      <c r="F3849" s="125" t="s">
        <v>19664</v>
      </c>
      <c r="G3849" s="126" t="s">
        <v>19665</v>
      </c>
    </row>
    <row r="3850" spans="1:7" hidden="1" x14ac:dyDescent="0.35">
      <c r="A3850" s="103" t="s">
        <v>19666</v>
      </c>
      <c r="B3850" s="122" t="s">
        <v>159</v>
      </c>
      <c r="C3850" s="117" t="s">
        <v>43</v>
      </c>
      <c r="D3850" s="123" t="s">
        <v>299</v>
      </c>
      <c r="E3850" s="124" t="s">
        <v>70</v>
      </c>
      <c r="F3850" s="125" t="s">
        <v>19667</v>
      </c>
      <c r="G3850" s="126" t="s">
        <v>19668</v>
      </c>
    </row>
    <row r="3851" spans="1:7" hidden="1" x14ac:dyDescent="0.35">
      <c r="A3851" s="103" t="s">
        <v>19669</v>
      </c>
      <c r="B3851" s="122" t="s">
        <v>159</v>
      </c>
      <c r="C3851" s="117" t="s">
        <v>43</v>
      </c>
      <c r="D3851" s="123" t="s">
        <v>299</v>
      </c>
      <c r="E3851" s="124" t="s">
        <v>185</v>
      </c>
      <c r="F3851" s="125" t="s">
        <v>19670</v>
      </c>
      <c r="G3851" s="126" t="s">
        <v>19671</v>
      </c>
    </row>
    <row r="3852" spans="1:7" hidden="1" x14ac:dyDescent="0.35">
      <c r="A3852" s="103" t="s">
        <v>19672</v>
      </c>
      <c r="B3852" s="122" t="s">
        <v>159</v>
      </c>
      <c r="C3852" s="117" t="s">
        <v>43</v>
      </c>
      <c r="D3852" s="123" t="s">
        <v>299</v>
      </c>
      <c r="E3852" s="124" t="s">
        <v>654</v>
      </c>
      <c r="F3852" s="125" t="s">
        <v>19673</v>
      </c>
      <c r="G3852" s="126" t="s">
        <v>19674</v>
      </c>
    </row>
    <row r="3853" spans="1:7" hidden="1" x14ac:dyDescent="0.35">
      <c r="A3853" s="103" t="s">
        <v>19675</v>
      </c>
      <c r="B3853" s="122" t="s">
        <v>159</v>
      </c>
      <c r="C3853" s="117" t="s">
        <v>43</v>
      </c>
      <c r="D3853" s="123" t="s">
        <v>299</v>
      </c>
      <c r="E3853" s="124" t="s">
        <v>553</v>
      </c>
      <c r="F3853" s="125" t="s">
        <v>19676</v>
      </c>
      <c r="G3853" s="126" t="s">
        <v>19677</v>
      </c>
    </row>
    <row r="3854" spans="1:7" hidden="1" x14ac:dyDescent="0.35">
      <c r="A3854" s="103" t="s">
        <v>19678</v>
      </c>
      <c r="B3854" s="122" t="s">
        <v>159</v>
      </c>
      <c r="C3854" s="117" t="s">
        <v>43</v>
      </c>
      <c r="D3854" s="123" t="s">
        <v>299</v>
      </c>
      <c r="E3854" s="124" t="s">
        <v>82</v>
      </c>
      <c r="F3854" s="125" t="s">
        <v>19679</v>
      </c>
      <c r="G3854" s="126" t="s">
        <v>19680</v>
      </c>
    </row>
    <row r="3855" spans="1:7" hidden="1" x14ac:dyDescent="0.35">
      <c r="A3855" s="103" t="s">
        <v>19681</v>
      </c>
      <c r="B3855" s="111" t="s">
        <v>159</v>
      </c>
      <c r="C3855" s="117" t="s">
        <v>43</v>
      </c>
      <c r="D3855" s="118" t="s">
        <v>856</v>
      </c>
      <c r="E3855" s="119"/>
      <c r="F3855" s="120" t="s">
        <v>19682</v>
      </c>
      <c r="G3855" s="121" t="s">
        <v>19683</v>
      </c>
    </row>
    <row r="3856" spans="1:7" hidden="1" x14ac:dyDescent="0.35">
      <c r="A3856" s="103" t="s">
        <v>19684</v>
      </c>
      <c r="B3856" s="122" t="s">
        <v>159</v>
      </c>
      <c r="C3856" s="117" t="s">
        <v>43</v>
      </c>
      <c r="D3856" s="123" t="s">
        <v>856</v>
      </c>
      <c r="E3856" s="124" t="s">
        <v>856</v>
      </c>
      <c r="F3856" s="125" t="s">
        <v>19685</v>
      </c>
      <c r="G3856" s="126" t="s">
        <v>19686</v>
      </c>
    </row>
    <row r="3857" spans="1:7" hidden="1" x14ac:dyDescent="0.35">
      <c r="A3857" s="103" t="s">
        <v>19687</v>
      </c>
      <c r="B3857" s="122" t="s">
        <v>159</v>
      </c>
      <c r="C3857" s="117" t="s">
        <v>43</v>
      </c>
      <c r="D3857" s="123" t="s">
        <v>856</v>
      </c>
      <c r="E3857" s="124" t="s">
        <v>947</v>
      </c>
      <c r="F3857" s="125" t="s">
        <v>19688</v>
      </c>
      <c r="G3857" s="126" t="s">
        <v>19689</v>
      </c>
    </row>
    <row r="3858" spans="1:7" hidden="1" x14ac:dyDescent="0.35">
      <c r="A3858" s="103" t="s">
        <v>19691</v>
      </c>
      <c r="B3858" s="111" t="s">
        <v>159</v>
      </c>
      <c r="C3858" s="112" t="s">
        <v>90</v>
      </c>
      <c r="D3858" s="113"/>
      <c r="E3858" s="114"/>
      <c r="F3858" s="115" t="s">
        <v>19692</v>
      </c>
      <c r="G3858" s="116" t="s">
        <v>19693</v>
      </c>
    </row>
    <row r="3859" spans="1:7" hidden="1" x14ac:dyDescent="0.35">
      <c r="A3859" s="103" t="s">
        <v>19694</v>
      </c>
      <c r="B3859" s="111" t="s">
        <v>159</v>
      </c>
      <c r="C3859" s="117" t="s">
        <v>90</v>
      </c>
      <c r="D3859" s="118" t="s">
        <v>466</v>
      </c>
      <c r="E3859" s="119"/>
      <c r="F3859" s="120" t="s">
        <v>19695</v>
      </c>
      <c r="G3859" s="121" t="s">
        <v>19696</v>
      </c>
    </row>
    <row r="3860" spans="1:7" hidden="1" x14ac:dyDescent="0.35">
      <c r="A3860" s="103" t="s">
        <v>19697</v>
      </c>
      <c r="B3860" s="122" t="s">
        <v>159</v>
      </c>
      <c r="C3860" s="117" t="s">
        <v>90</v>
      </c>
      <c r="D3860" s="123" t="s">
        <v>466</v>
      </c>
      <c r="E3860" s="124" t="s">
        <v>658</v>
      </c>
      <c r="F3860" s="125" t="s">
        <v>19698</v>
      </c>
      <c r="G3860" s="126" t="s">
        <v>19699</v>
      </c>
    </row>
    <row r="3861" spans="1:7" hidden="1" x14ac:dyDescent="0.35">
      <c r="A3861" s="103" t="s">
        <v>19701</v>
      </c>
      <c r="B3861" s="122" t="s">
        <v>159</v>
      </c>
      <c r="C3861" s="117" t="s">
        <v>90</v>
      </c>
      <c r="D3861" s="123" t="s">
        <v>466</v>
      </c>
      <c r="E3861" s="124" t="s">
        <v>325</v>
      </c>
      <c r="F3861" s="125" t="s">
        <v>19702</v>
      </c>
      <c r="G3861" s="126" t="s">
        <v>19703</v>
      </c>
    </row>
    <row r="3862" spans="1:7" hidden="1" x14ac:dyDescent="0.35">
      <c r="A3862" s="103" t="s">
        <v>19705</v>
      </c>
      <c r="B3862" s="122" t="s">
        <v>159</v>
      </c>
      <c r="C3862" s="117" t="s">
        <v>90</v>
      </c>
      <c r="D3862" s="123" t="s">
        <v>466</v>
      </c>
      <c r="E3862" s="124" t="s">
        <v>328</v>
      </c>
      <c r="F3862" s="125" t="s">
        <v>19706</v>
      </c>
      <c r="G3862" s="126" t="s">
        <v>19707</v>
      </c>
    </row>
    <row r="3863" spans="1:7" hidden="1" x14ac:dyDescent="0.35">
      <c r="A3863" s="103" t="s">
        <v>19709</v>
      </c>
      <c r="B3863" s="122" t="s">
        <v>159</v>
      </c>
      <c r="C3863" s="117" t="s">
        <v>90</v>
      </c>
      <c r="D3863" s="123" t="s">
        <v>466</v>
      </c>
      <c r="E3863" s="124" t="s">
        <v>399</v>
      </c>
      <c r="F3863" s="125" t="s">
        <v>19710</v>
      </c>
      <c r="G3863" s="126" t="s">
        <v>19711</v>
      </c>
    </row>
    <row r="3864" spans="1:7" hidden="1" x14ac:dyDescent="0.35">
      <c r="A3864" s="103" t="s">
        <v>19712</v>
      </c>
      <c r="B3864" s="122" t="s">
        <v>159</v>
      </c>
      <c r="C3864" s="117" t="s">
        <v>90</v>
      </c>
      <c r="D3864" s="123" t="s">
        <v>466</v>
      </c>
      <c r="E3864" s="124" t="s">
        <v>969</v>
      </c>
      <c r="F3864" s="125" t="s">
        <v>19713</v>
      </c>
      <c r="G3864" s="126" t="s">
        <v>19714</v>
      </c>
    </row>
    <row r="3865" spans="1:7" hidden="1" x14ac:dyDescent="0.35">
      <c r="A3865" s="103" t="s">
        <v>19715</v>
      </c>
      <c r="B3865" s="122" t="s">
        <v>159</v>
      </c>
      <c r="C3865" s="117" t="s">
        <v>90</v>
      </c>
      <c r="D3865" s="123" t="s">
        <v>466</v>
      </c>
      <c r="E3865" s="124" t="s">
        <v>1032</v>
      </c>
      <c r="F3865" s="125" t="s">
        <v>19716</v>
      </c>
      <c r="G3865" s="126" t="s">
        <v>19717</v>
      </c>
    </row>
    <row r="3866" spans="1:7" hidden="1" x14ac:dyDescent="0.35">
      <c r="A3866" s="103" t="s">
        <v>19719</v>
      </c>
      <c r="B3866" s="122" t="s">
        <v>159</v>
      </c>
      <c r="C3866" s="117" t="s">
        <v>90</v>
      </c>
      <c r="D3866" s="123" t="s">
        <v>466</v>
      </c>
      <c r="E3866" s="124" t="s">
        <v>1013</v>
      </c>
      <c r="F3866" s="125" t="s">
        <v>19720</v>
      </c>
      <c r="G3866" s="126" t="s">
        <v>19721</v>
      </c>
    </row>
    <row r="3867" spans="1:7" hidden="1" x14ac:dyDescent="0.35">
      <c r="A3867" s="103" t="s">
        <v>19723</v>
      </c>
      <c r="B3867" s="122" t="s">
        <v>159</v>
      </c>
      <c r="C3867" s="117" t="s">
        <v>90</v>
      </c>
      <c r="D3867" s="123" t="s">
        <v>466</v>
      </c>
      <c r="E3867" s="124" t="s">
        <v>47</v>
      </c>
      <c r="F3867" s="125" t="s">
        <v>19724</v>
      </c>
      <c r="G3867" s="126" t="s">
        <v>19725</v>
      </c>
    </row>
    <row r="3868" spans="1:7" hidden="1" x14ac:dyDescent="0.35">
      <c r="A3868" s="103" t="s">
        <v>19726</v>
      </c>
      <c r="B3868" s="122" t="s">
        <v>159</v>
      </c>
      <c r="C3868" s="117" t="s">
        <v>90</v>
      </c>
      <c r="D3868" s="123" t="s">
        <v>466</v>
      </c>
      <c r="E3868" s="124" t="s">
        <v>51</v>
      </c>
      <c r="F3868" s="125" t="s">
        <v>19727</v>
      </c>
      <c r="G3868" s="126" t="s">
        <v>19728</v>
      </c>
    </row>
    <row r="3869" spans="1:7" hidden="1" x14ac:dyDescent="0.35">
      <c r="A3869" s="103" t="s">
        <v>19729</v>
      </c>
      <c r="B3869" s="122" t="s">
        <v>159</v>
      </c>
      <c r="C3869" s="117" t="s">
        <v>90</v>
      </c>
      <c r="D3869" s="123" t="s">
        <v>466</v>
      </c>
      <c r="E3869" s="124" t="s">
        <v>2044</v>
      </c>
      <c r="F3869" s="125" t="s">
        <v>19730</v>
      </c>
      <c r="G3869" s="126" t="s">
        <v>19731</v>
      </c>
    </row>
    <row r="3870" spans="1:7" hidden="1" x14ac:dyDescent="0.35">
      <c r="A3870" s="103" t="s">
        <v>19733</v>
      </c>
      <c r="B3870" s="122" t="s">
        <v>159</v>
      </c>
      <c r="C3870" s="117" t="s">
        <v>90</v>
      </c>
      <c r="D3870" s="123" t="s">
        <v>466</v>
      </c>
      <c r="E3870" s="124" t="s">
        <v>1066</v>
      </c>
      <c r="F3870" s="125" t="s">
        <v>19734</v>
      </c>
      <c r="G3870" s="126" t="s">
        <v>19735</v>
      </c>
    </row>
    <row r="3871" spans="1:7" hidden="1" x14ac:dyDescent="0.35">
      <c r="A3871" s="103" t="s">
        <v>19737</v>
      </c>
      <c r="B3871" s="122" t="s">
        <v>159</v>
      </c>
      <c r="C3871" s="117" t="s">
        <v>90</v>
      </c>
      <c r="D3871" s="123" t="s">
        <v>466</v>
      </c>
      <c r="E3871" s="124" t="s">
        <v>2002</v>
      </c>
      <c r="F3871" s="125" t="s">
        <v>19738</v>
      </c>
      <c r="G3871" s="126" t="s">
        <v>1979</v>
      </c>
    </row>
    <row r="3872" spans="1:7" hidden="1" x14ac:dyDescent="0.35">
      <c r="A3872" s="103" t="s">
        <v>19740</v>
      </c>
      <c r="B3872" s="111" t="s">
        <v>159</v>
      </c>
      <c r="C3872" s="117" t="s">
        <v>90</v>
      </c>
      <c r="D3872" s="118" t="s">
        <v>132</v>
      </c>
      <c r="E3872" s="119"/>
      <c r="F3872" s="120" t="s">
        <v>19741</v>
      </c>
      <c r="G3872" s="121" t="s">
        <v>19742</v>
      </c>
    </row>
    <row r="3873" spans="1:7" hidden="1" x14ac:dyDescent="0.35">
      <c r="A3873" s="103" t="s">
        <v>19743</v>
      </c>
      <c r="B3873" s="122" t="s">
        <v>159</v>
      </c>
      <c r="C3873" s="117" t="s">
        <v>90</v>
      </c>
      <c r="D3873" s="123" t="s">
        <v>132</v>
      </c>
      <c r="E3873" s="124" t="s">
        <v>58</v>
      </c>
      <c r="F3873" s="125" t="s">
        <v>19744</v>
      </c>
      <c r="G3873" s="126" t="s">
        <v>19745</v>
      </c>
    </row>
    <row r="3874" spans="1:7" hidden="1" x14ac:dyDescent="0.35">
      <c r="A3874" s="103" t="s">
        <v>19746</v>
      </c>
      <c r="B3874" s="122" t="s">
        <v>159</v>
      </c>
      <c r="C3874" s="117" t="s">
        <v>90</v>
      </c>
      <c r="D3874" s="123" t="s">
        <v>132</v>
      </c>
      <c r="E3874" s="124" t="s">
        <v>136</v>
      </c>
      <c r="F3874" s="125" t="s">
        <v>19747</v>
      </c>
      <c r="G3874" s="126" t="s">
        <v>19748</v>
      </c>
    </row>
    <row r="3875" spans="1:7" hidden="1" x14ac:dyDescent="0.35">
      <c r="A3875" s="103" t="s">
        <v>19750</v>
      </c>
      <c r="B3875" s="122" t="s">
        <v>159</v>
      </c>
      <c r="C3875" s="117" t="s">
        <v>90</v>
      </c>
      <c r="D3875" s="123" t="s">
        <v>132</v>
      </c>
      <c r="E3875" s="124" t="s">
        <v>217</v>
      </c>
      <c r="F3875" s="125" t="s">
        <v>19751</v>
      </c>
      <c r="G3875" s="126" t="s">
        <v>19752</v>
      </c>
    </row>
    <row r="3876" spans="1:7" hidden="1" x14ac:dyDescent="0.35">
      <c r="A3876" s="103" t="s">
        <v>19753</v>
      </c>
      <c r="B3876" s="111" t="s">
        <v>159</v>
      </c>
      <c r="C3876" s="117" t="s">
        <v>90</v>
      </c>
      <c r="D3876" s="118" t="s">
        <v>147</v>
      </c>
      <c r="E3876" s="119"/>
      <c r="F3876" s="120" t="s">
        <v>19754</v>
      </c>
      <c r="G3876" s="121" t="s">
        <v>19755</v>
      </c>
    </row>
    <row r="3877" spans="1:7" hidden="1" x14ac:dyDescent="0.35">
      <c r="A3877" s="103" t="s">
        <v>19756</v>
      </c>
      <c r="B3877" s="122" t="s">
        <v>159</v>
      </c>
      <c r="C3877" s="117" t="s">
        <v>90</v>
      </c>
      <c r="D3877" s="123" t="s">
        <v>147</v>
      </c>
      <c r="E3877" s="124" t="s">
        <v>420</v>
      </c>
      <c r="F3877" s="125" t="s">
        <v>19757</v>
      </c>
      <c r="G3877" s="126" t="s">
        <v>19758</v>
      </c>
    </row>
    <row r="3878" spans="1:7" hidden="1" x14ac:dyDescent="0.35">
      <c r="A3878" s="103" t="s">
        <v>19760</v>
      </c>
      <c r="B3878" s="122" t="s">
        <v>159</v>
      </c>
      <c r="C3878" s="117" t="s">
        <v>90</v>
      </c>
      <c r="D3878" s="123" t="s">
        <v>147</v>
      </c>
      <c r="E3878" s="124" t="s">
        <v>658</v>
      </c>
      <c r="F3878" s="125" t="s">
        <v>19761</v>
      </c>
      <c r="G3878" s="126" t="s">
        <v>19762</v>
      </c>
    </row>
    <row r="3879" spans="1:7" x14ac:dyDescent="0.35">
      <c r="A3879" s="103" t="s">
        <v>49623</v>
      </c>
      <c r="B3879" s="122" t="s">
        <v>159</v>
      </c>
      <c r="C3879" s="117" t="s">
        <v>90</v>
      </c>
      <c r="D3879" s="123" t="s">
        <v>147</v>
      </c>
      <c r="E3879" s="124" t="s">
        <v>466</v>
      </c>
      <c r="F3879" s="125" t="s">
        <v>50092</v>
      </c>
      <c r="G3879" s="126" t="e">
        <v>#N/A</v>
      </c>
    </row>
    <row r="3880" spans="1:7" hidden="1" x14ac:dyDescent="0.35">
      <c r="A3880" s="103" t="s">
        <v>19764</v>
      </c>
      <c r="B3880" s="122" t="s">
        <v>159</v>
      </c>
      <c r="C3880" s="117" t="s">
        <v>90</v>
      </c>
      <c r="D3880" s="123" t="s">
        <v>147</v>
      </c>
      <c r="E3880" s="124" t="s">
        <v>217</v>
      </c>
      <c r="F3880" s="125" t="s">
        <v>19765</v>
      </c>
      <c r="G3880" s="126" t="s">
        <v>19766</v>
      </c>
    </row>
    <row r="3881" spans="1:7" hidden="1" x14ac:dyDescent="0.35">
      <c r="A3881" s="103" t="s">
        <v>19768</v>
      </c>
      <c r="B3881" s="122" t="s">
        <v>159</v>
      </c>
      <c r="C3881" s="117" t="s">
        <v>90</v>
      </c>
      <c r="D3881" s="123" t="s">
        <v>147</v>
      </c>
      <c r="E3881" s="124" t="s">
        <v>1032</v>
      </c>
      <c r="F3881" s="125" t="s">
        <v>19769</v>
      </c>
      <c r="G3881" s="126" t="s">
        <v>19770</v>
      </c>
    </row>
    <row r="3882" spans="1:7" hidden="1" x14ac:dyDescent="0.35">
      <c r="A3882" s="103" t="s">
        <v>19772</v>
      </c>
      <c r="B3882" s="122" t="s">
        <v>159</v>
      </c>
      <c r="C3882" s="117" t="s">
        <v>90</v>
      </c>
      <c r="D3882" s="123" t="s">
        <v>147</v>
      </c>
      <c r="E3882" s="124" t="s">
        <v>155</v>
      </c>
      <c r="F3882" s="125" t="s">
        <v>19773</v>
      </c>
      <c r="G3882" s="126" t="s">
        <v>19774</v>
      </c>
    </row>
    <row r="3883" spans="1:7" hidden="1" x14ac:dyDescent="0.35">
      <c r="A3883" s="103" t="s">
        <v>19776</v>
      </c>
      <c r="B3883" s="122" t="s">
        <v>159</v>
      </c>
      <c r="C3883" s="117" t="s">
        <v>90</v>
      </c>
      <c r="D3883" s="123" t="s">
        <v>147</v>
      </c>
      <c r="E3883" s="124" t="s">
        <v>2358</v>
      </c>
      <c r="F3883" s="125" t="s">
        <v>19777</v>
      </c>
      <c r="G3883" s="126" t="s">
        <v>19778</v>
      </c>
    </row>
    <row r="3884" spans="1:7" hidden="1" x14ac:dyDescent="0.35">
      <c r="A3884" s="103" t="s">
        <v>19780</v>
      </c>
      <c r="B3884" s="122" t="s">
        <v>159</v>
      </c>
      <c r="C3884" s="117" t="s">
        <v>90</v>
      </c>
      <c r="D3884" s="123" t="s">
        <v>147</v>
      </c>
      <c r="E3884" s="124" t="s">
        <v>856</v>
      </c>
      <c r="F3884" s="125" t="s">
        <v>19781</v>
      </c>
      <c r="G3884" s="126" t="s">
        <v>19782</v>
      </c>
    </row>
    <row r="3885" spans="1:7" hidden="1" x14ac:dyDescent="0.35">
      <c r="A3885" s="103" t="s">
        <v>19784</v>
      </c>
      <c r="B3885" s="111" t="s">
        <v>159</v>
      </c>
      <c r="C3885" s="117" t="s">
        <v>90</v>
      </c>
      <c r="D3885" s="118" t="s">
        <v>1176</v>
      </c>
      <c r="E3885" s="119"/>
      <c r="F3885" s="120" t="s">
        <v>19785</v>
      </c>
      <c r="G3885" s="121" t="s">
        <v>19786</v>
      </c>
    </row>
    <row r="3886" spans="1:7" hidden="1" x14ac:dyDescent="0.35">
      <c r="A3886" s="103" t="s">
        <v>19787</v>
      </c>
      <c r="B3886" s="122" t="s">
        <v>159</v>
      </c>
      <c r="C3886" s="117" t="s">
        <v>90</v>
      </c>
      <c r="D3886" s="123" t="s">
        <v>1176</v>
      </c>
      <c r="E3886" s="124" t="s">
        <v>420</v>
      </c>
      <c r="F3886" s="125" t="s">
        <v>19788</v>
      </c>
      <c r="G3886" s="126" t="s">
        <v>19789</v>
      </c>
    </row>
    <row r="3887" spans="1:7" hidden="1" x14ac:dyDescent="0.35">
      <c r="A3887" s="103" t="s">
        <v>19791</v>
      </c>
      <c r="B3887" s="122" t="s">
        <v>159</v>
      </c>
      <c r="C3887" s="117" t="s">
        <v>90</v>
      </c>
      <c r="D3887" s="123" t="s">
        <v>1176</v>
      </c>
      <c r="E3887" s="124" t="s">
        <v>658</v>
      </c>
      <c r="F3887" s="125" t="s">
        <v>19792</v>
      </c>
      <c r="G3887" s="126" t="s">
        <v>19793</v>
      </c>
    </row>
    <row r="3888" spans="1:7" hidden="1" x14ac:dyDescent="0.35">
      <c r="A3888" s="103" t="s">
        <v>19795</v>
      </c>
      <c r="B3888" s="122" t="s">
        <v>159</v>
      </c>
      <c r="C3888" s="117" t="s">
        <v>90</v>
      </c>
      <c r="D3888" s="123" t="s">
        <v>1176</v>
      </c>
      <c r="E3888" s="124" t="s">
        <v>466</v>
      </c>
      <c r="F3888" s="125" t="s">
        <v>19796</v>
      </c>
      <c r="G3888" s="126" t="s">
        <v>19797</v>
      </c>
    </row>
    <row r="3889" spans="1:7" hidden="1" x14ac:dyDescent="0.35">
      <c r="A3889" s="103" t="s">
        <v>19799</v>
      </c>
      <c r="B3889" s="122" t="s">
        <v>159</v>
      </c>
      <c r="C3889" s="117" t="s">
        <v>90</v>
      </c>
      <c r="D3889" s="123" t="s">
        <v>1176</v>
      </c>
      <c r="E3889" s="124" t="s">
        <v>1101</v>
      </c>
      <c r="F3889" s="125" t="s">
        <v>19800</v>
      </c>
      <c r="G3889" s="126" t="s">
        <v>19801</v>
      </c>
    </row>
    <row r="3890" spans="1:7" hidden="1" x14ac:dyDescent="0.35">
      <c r="A3890" s="103" t="s">
        <v>19803</v>
      </c>
      <c r="B3890" s="122" t="s">
        <v>159</v>
      </c>
      <c r="C3890" s="117" t="s">
        <v>90</v>
      </c>
      <c r="D3890" s="123" t="s">
        <v>1176</v>
      </c>
      <c r="E3890" s="124" t="s">
        <v>51</v>
      </c>
      <c r="F3890" s="125" t="s">
        <v>19804</v>
      </c>
      <c r="G3890" s="126" t="s">
        <v>19805</v>
      </c>
    </row>
    <row r="3891" spans="1:7" hidden="1" x14ac:dyDescent="0.35">
      <c r="A3891" s="103" t="s">
        <v>19807</v>
      </c>
      <c r="B3891" s="122" t="s">
        <v>159</v>
      </c>
      <c r="C3891" s="117" t="s">
        <v>90</v>
      </c>
      <c r="D3891" s="123" t="s">
        <v>1176</v>
      </c>
      <c r="E3891" s="124" t="s">
        <v>2044</v>
      </c>
      <c r="F3891" s="125" t="s">
        <v>19808</v>
      </c>
      <c r="G3891" s="126" t="s">
        <v>19809</v>
      </c>
    </row>
    <row r="3892" spans="1:7" hidden="1" x14ac:dyDescent="0.35">
      <c r="A3892" s="103" t="s">
        <v>19810</v>
      </c>
      <c r="B3892" s="122" t="s">
        <v>159</v>
      </c>
      <c r="C3892" s="117" t="s">
        <v>90</v>
      </c>
      <c r="D3892" s="123" t="s">
        <v>1176</v>
      </c>
      <c r="E3892" s="124" t="s">
        <v>1066</v>
      </c>
      <c r="F3892" s="125" t="s">
        <v>19811</v>
      </c>
      <c r="G3892" s="126" t="s">
        <v>19812</v>
      </c>
    </row>
    <row r="3893" spans="1:7" hidden="1" x14ac:dyDescent="0.35">
      <c r="A3893" s="103" t="s">
        <v>19814</v>
      </c>
      <c r="B3893" s="122" t="s">
        <v>159</v>
      </c>
      <c r="C3893" s="117" t="s">
        <v>90</v>
      </c>
      <c r="D3893" s="123" t="s">
        <v>1176</v>
      </c>
      <c r="E3893" s="124" t="s">
        <v>2358</v>
      </c>
      <c r="F3893" s="125" t="s">
        <v>19815</v>
      </c>
      <c r="G3893" s="126" t="s">
        <v>19816</v>
      </c>
    </row>
    <row r="3894" spans="1:7" hidden="1" x14ac:dyDescent="0.35">
      <c r="A3894" s="103" t="s">
        <v>19818</v>
      </c>
      <c r="B3894" s="122" t="s">
        <v>159</v>
      </c>
      <c r="C3894" s="117" t="s">
        <v>90</v>
      </c>
      <c r="D3894" s="123" t="s">
        <v>1176</v>
      </c>
      <c r="E3894" s="124" t="s">
        <v>366</v>
      </c>
      <c r="F3894" s="125" t="s">
        <v>19819</v>
      </c>
      <c r="G3894" s="126" t="s">
        <v>19820</v>
      </c>
    </row>
    <row r="3895" spans="1:7" hidden="1" x14ac:dyDescent="0.35">
      <c r="A3895" s="103" t="s">
        <v>19822</v>
      </c>
      <c r="B3895" s="122" t="s">
        <v>159</v>
      </c>
      <c r="C3895" s="117" t="s">
        <v>90</v>
      </c>
      <c r="D3895" s="123" t="s">
        <v>1176</v>
      </c>
      <c r="E3895" s="124" t="s">
        <v>177</v>
      </c>
      <c r="F3895" s="125" t="s">
        <v>19823</v>
      </c>
      <c r="G3895" s="126" t="s">
        <v>19824</v>
      </c>
    </row>
    <row r="3896" spans="1:7" hidden="1" x14ac:dyDescent="0.35">
      <c r="A3896" s="103" t="s">
        <v>19826</v>
      </c>
      <c r="B3896" s="122" t="s">
        <v>159</v>
      </c>
      <c r="C3896" s="117" t="s">
        <v>90</v>
      </c>
      <c r="D3896" s="123" t="s">
        <v>1176</v>
      </c>
      <c r="E3896" s="124" t="s">
        <v>299</v>
      </c>
      <c r="F3896" s="125" t="s">
        <v>19827</v>
      </c>
      <c r="G3896" s="126" t="s">
        <v>19828</v>
      </c>
    </row>
    <row r="3897" spans="1:7" hidden="1" x14ac:dyDescent="0.35">
      <c r="A3897" s="103" t="s">
        <v>19830</v>
      </c>
      <c r="B3897" s="122" t="s">
        <v>159</v>
      </c>
      <c r="C3897" s="117" t="s">
        <v>90</v>
      </c>
      <c r="D3897" s="123" t="s">
        <v>1176</v>
      </c>
      <c r="E3897" s="124" t="s">
        <v>181</v>
      </c>
      <c r="F3897" s="125" t="s">
        <v>19831</v>
      </c>
      <c r="G3897" s="126" t="s">
        <v>19832</v>
      </c>
    </row>
    <row r="3898" spans="1:7" hidden="1" x14ac:dyDescent="0.35">
      <c r="A3898" s="103" t="s">
        <v>19834</v>
      </c>
      <c r="B3898" s="122" t="s">
        <v>159</v>
      </c>
      <c r="C3898" s="117" t="s">
        <v>90</v>
      </c>
      <c r="D3898" s="123" t="s">
        <v>1176</v>
      </c>
      <c r="E3898" s="124" t="s">
        <v>319</v>
      </c>
      <c r="F3898" s="125" t="s">
        <v>19835</v>
      </c>
      <c r="G3898" s="126" t="s">
        <v>19836</v>
      </c>
    </row>
    <row r="3899" spans="1:7" hidden="1" x14ac:dyDescent="0.35">
      <c r="A3899" s="103" t="s">
        <v>19838</v>
      </c>
      <c r="B3899" s="122" t="s">
        <v>159</v>
      </c>
      <c r="C3899" s="117" t="s">
        <v>90</v>
      </c>
      <c r="D3899" s="123" t="s">
        <v>1176</v>
      </c>
      <c r="E3899" s="124" t="s">
        <v>934</v>
      </c>
      <c r="F3899" s="125" t="s">
        <v>19839</v>
      </c>
      <c r="G3899" s="126" t="s">
        <v>19840</v>
      </c>
    </row>
    <row r="3900" spans="1:7" hidden="1" x14ac:dyDescent="0.35">
      <c r="A3900" s="103" t="s">
        <v>19841</v>
      </c>
      <c r="B3900" s="122" t="s">
        <v>159</v>
      </c>
      <c r="C3900" s="117" t="s">
        <v>90</v>
      </c>
      <c r="D3900" s="123" t="s">
        <v>1176</v>
      </c>
      <c r="E3900" s="124" t="s">
        <v>908</v>
      </c>
      <c r="F3900" s="125" t="s">
        <v>19842</v>
      </c>
      <c r="G3900" s="126" t="s">
        <v>19843</v>
      </c>
    </row>
    <row r="3901" spans="1:7" hidden="1" x14ac:dyDescent="0.35">
      <c r="A3901" s="103" t="s">
        <v>19845</v>
      </c>
      <c r="B3901" s="122" t="s">
        <v>159</v>
      </c>
      <c r="C3901" s="117" t="s">
        <v>90</v>
      </c>
      <c r="D3901" s="123" t="s">
        <v>1176</v>
      </c>
      <c r="E3901" s="124" t="s">
        <v>510</v>
      </c>
      <c r="F3901" s="125" t="s">
        <v>19846</v>
      </c>
      <c r="G3901" s="126" t="s">
        <v>19847</v>
      </c>
    </row>
    <row r="3902" spans="1:7" hidden="1" x14ac:dyDescent="0.35">
      <c r="A3902" s="103" t="s">
        <v>19849</v>
      </c>
      <c r="B3902" s="122" t="s">
        <v>159</v>
      </c>
      <c r="C3902" s="117" t="s">
        <v>90</v>
      </c>
      <c r="D3902" s="123" t="s">
        <v>1176</v>
      </c>
      <c r="E3902" s="124" t="s">
        <v>234</v>
      </c>
      <c r="F3902" s="125" t="s">
        <v>19850</v>
      </c>
      <c r="G3902" s="126" t="s">
        <v>19851</v>
      </c>
    </row>
    <row r="3903" spans="1:7" hidden="1" x14ac:dyDescent="0.35">
      <c r="A3903" s="103" t="s">
        <v>19852</v>
      </c>
      <c r="B3903" s="122" t="s">
        <v>159</v>
      </c>
      <c r="C3903" s="117" t="s">
        <v>90</v>
      </c>
      <c r="D3903" s="123" t="s">
        <v>1176</v>
      </c>
      <c r="E3903" s="124" t="s">
        <v>947</v>
      </c>
      <c r="F3903" s="125" t="s">
        <v>19853</v>
      </c>
      <c r="G3903" s="126" t="s">
        <v>19854</v>
      </c>
    </row>
    <row r="3904" spans="1:7" hidden="1" x14ac:dyDescent="0.35">
      <c r="A3904" s="103" t="s">
        <v>19856</v>
      </c>
      <c r="B3904" s="111" t="s">
        <v>159</v>
      </c>
      <c r="C3904" s="117" t="s">
        <v>90</v>
      </c>
      <c r="D3904" s="118" t="s">
        <v>173</v>
      </c>
      <c r="E3904" s="119"/>
      <c r="F3904" s="120" t="s">
        <v>19857</v>
      </c>
      <c r="G3904" s="121" t="s">
        <v>19858</v>
      </c>
    </row>
    <row r="3905" spans="1:7" hidden="1" x14ac:dyDescent="0.35">
      <c r="A3905" s="103" t="s">
        <v>19859</v>
      </c>
      <c r="B3905" s="122" t="s">
        <v>159</v>
      </c>
      <c r="C3905" s="117" t="s">
        <v>90</v>
      </c>
      <c r="D3905" s="123" t="s">
        <v>173</v>
      </c>
      <c r="E3905" s="124" t="s">
        <v>116</v>
      </c>
      <c r="F3905" s="125" t="s">
        <v>19860</v>
      </c>
      <c r="G3905" s="126" t="s">
        <v>19861</v>
      </c>
    </row>
    <row r="3906" spans="1:7" hidden="1" x14ac:dyDescent="0.35">
      <c r="A3906" s="103" t="s">
        <v>19863</v>
      </c>
      <c r="B3906" s="122" t="s">
        <v>159</v>
      </c>
      <c r="C3906" s="117" t="s">
        <v>90</v>
      </c>
      <c r="D3906" s="123" t="s">
        <v>173</v>
      </c>
      <c r="E3906" s="124" t="s">
        <v>1101</v>
      </c>
      <c r="F3906" s="125" t="s">
        <v>19864</v>
      </c>
      <c r="G3906" s="126" t="s">
        <v>19865</v>
      </c>
    </row>
    <row r="3907" spans="1:7" hidden="1" x14ac:dyDescent="0.35">
      <c r="A3907" s="103" t="s">
        <v>19867</v>
      </c>
      <c r="B3907" s="122" t="s">
        <v>159</v>
      </c>
      <c r="C3907" s="117" t="s">
        <v>90</v>
      </c>
      <c r="D3907" s="123" t="s">
        <v>173</v>
      </c>
      <c r="E3907" s="124" t="s">
        <v>325</v>
      </c>
      <c r="F3907" s="125" t="s">
        <v>19868</v>
      </c>
      <c r="G3907" s="126" t="s">
        <v>19869</v>
      </c>
    </row>
    <row r="3908" spans="1:7" hidden="1" x14ac:dyDescent="0.35">
      <c r="A3908" s="103" t="s">
        <v>19871</v>
      </c>
      <c r="B3908" s="122" t="s">
        <v>159</v>
      </c>
      <c r="C3908" s="117" t="s">
        <v>90</v>
      </c>
      <c r="D3908" s="123" t="s">
        <v>173</v>
      </c>
      <c r="E3908" s="124" t="s">
        <v>1340</v>
      </c>
      <c r="F3908" s="125" t="s">
        <v>19872</v>
      </c>
      <c r="G3908" s="126" t="s">
        <v>19873</v>
      </c>
    </row>
    <row r="3909" spans="1:7" hidden="1" x14ac:dyDescent="0.35">
      <c r="A3909" s="103" t="s">
        <v>19874</v>
      </c>
      <c r="B3909" s="122" t="s">
        <v>159</v>
      </c>
      <c r="C3909" s="117" t="s">
        <v>90</v>
      </c>
      <c r="D3909" s="123" t="s">
        <v>173</v>
      </c>
      <c r="E3909" s="124" t="s">
        <v>43</v>
      </c>
      <c r="F3909" s="125" t="s">
        <v>19875</v>
      </c>
      <c r="G3909" s="126" t="s">
        <v>19876</v>
      </c>
    </row>
    <row r="3910" spans="1:7" hidden="1" x14ac:dyDescent="0.35">
      <c r="A3910" s="103" t="s">
        <v>19877</v>
      </c>
      <c r="B3910" s="122" t="s">
        <v>159</v>
      </c>
      <c r="C3910" s="117" t="s">
        <v>90</v>
      </c>
      <c r="D3910" s="123" t="s">
        <v>173</v>
      </c>
      <c r="E3910" s="124" t="s">
        <v>328</v>
      </c>
      <c r="F3910" s="125" t="s">
        <v>19878</v>
      </c>
      <c r="G3910" s="126" t="s">
        <v>19879</v>
      </c>
    </row>
    <row r="3911" spans="1:7" hidden="1" x14ac:dyDescent="0.35">
      <c r="A3911" s="103" t="s">
        <v>19881</v>
      </c>
      <c r="B3911" s="122" t="s">
        <v>159</v>
      </c>
      <c r="C3911" s="117" t="s">
        <v>90</v>
      </c>
      <c r="D3911" s="123" t="s">
        <v>173</v>
      </c>
      <c r="E3911" s="124" t="s">
        <v>612</v>
      </c>
      <c r="F3911" s="125" t="s">
        <v>19882</v>
      </c>
      <c r="G3911" s="126" t="s">
        <v>19883</v>
      </c>
    </row>
    <row r="3912" spans="1:7" hidden="1" x14ac:dyDescent="0.35">
      <c r="A3912" s="103" t="s">
        <v>19884</v>
      </c>
      <c r="B3912" s="122" t="s">
        <v>159</v>
      </c>
      <c r="C3912" s="117" t="s">
        <v>90</v>
      </c>
      <c r="D3912" s="123" t="s">
        <v>173</v>
      </c>
      <c r="E3912" s="124" t="s">
        <v>332</v>
      </c>
      <c r="F3912" s="125" t="s">
        <v>19885</v>
      </c>
      <c r="G3912" s="126" t="s">
        <v>19886</v>
      </c>
    </row>
    <row r="3913" spans="1:7" hidden="1" x14ac:dyDescent="0.35">
      <c r="A3913" s="103" t="s">
        <v>19887</v>
      </c>
      <c r="B3913" s="122" t="s">
        <v>159</v>
      </c>
      <c r="C3913" s="117" t="s">
        <v>90</v>
      </c>
      <c r="D3913" s="123" t="s">
        <v>173</v>
      </c>
      <c r="E3913" s="124" t="s">
        <v>58</v>
      </c>
      <c r="F3913" s="125" t="s">
        <v>19888</v>
      </c>
      <c r="G3913" s="126" t="s">
        <v>19889</v>
      </c>
    </row>
    <row r="3914" spans="1:7" x14ac:dyDescent="0.35">
      <c r="A3914" s="103" t="s">
        <v>49624</v>
      </c>
      <c r="B3914" s="122" t="s">
        <v>159</v>
      </c>
      <c r="C3914" s="117" t="s">
        <v>90</v>
      </c>
      <c r="D3914" s="123" t="s">
        <v>173</v>
      </c>
      <c r="E3914" s="124" t="s">
        <v>481</v>
      </c>
      <c r="F3914" s="125" t="s">
        <v>50093</v>
      </c>
      <c r="G3914" s="126" t="e">
        <v>#N/A</v>
      </c>
    </row>
    <row r="3915" spans="1:7" hidden="1" x14ac:dyDescent="0.35">
      <c r="A3915" s="103" t="s">
        <v>19891</v>
      </c>
      <c r="B3915" s="122" t="s">
        <v>159</v>
      </c>
      <c r="C3915" s="117" t="s">
        <v>90</v>
      </c>
      <c r="D3915" s="123" t="s">
        <v>173</v>
      </c>
      <c r="E3915" s="124" t="s">
        <v>62</v>
      </c>
      <c r="F3915" s="125" t="s">
        <v>19892</v>
      </c>
      <c r="G3915" s="126" t="s">
        <v>19893</v>
      </c>
    </row>
    <row r="3916" spans="1:7" hidden="1" x14ac:dyDescent="0.35">
      <c r="A3916" s="103" t="s">
        <v>19895</v>
      </c>
      <c r="B3916" s="122" t="s">
        <v>159</v>
      </c>
      <c r="C3916" s="117" t="s">
        <v>90</v>
      </c>
      <c r="D3916" s="123" t="s">
        <v>173</v>
      </c>
      <c r="E3916" s="124" t="s">
        <v>70</v>
      </c>
      <c r="F3916" s="125" t="s">
        <v>19896</v>
      </c>
      <c r="G3916" s="126" t="s">
        <v>19897</v>
      </c>
    </row>
    <row r="3917" spans="1:7" hidden="1" x14ac:dyDescent="0.35">
      <c r="A3917" s="103" t="s">
        <v>19898</v>
      </c>
      <c r="B3917" s="122" t="s">
        <v>159</v>
      </c>
      <c r="C3917" s="117" t="s">
        <v>90</v>
      </c>
      <c r="D3917" s="123" t="s">
        <v>173</v>
      </c>
      <c r="E3917" s="124" t="s">
        <v>822</v>
      </c>
      <c r="F3917" s="125" t="s">
        <v>19899</v>
      </c>
      <c r="G3917" s="126" t="s">
        <v>19900</v>
      </c>
    </row>
    <row r="3918" spans="1:7" hidden="1" x14ac:dyDescent="0.35">
      <c r="A3918" s="103" t="s">
        <v>19901</v>
      </c>
      <c r="B3918" s="122" t="s">
        <v>159</v>
      </c>
      <c r="C3918" s="117" t="s">
        <v>90</v>
      </c>
      <c r="D3918" s="123" t="s">
        <v>173</v>
      </c>
      <c r="E3918" s="124" t="s">
        <v>249</v>
      </c>
      <c r="F3918" s="125" t="s">
        <v>19902</v>
      </c>
      <c r="G3918" s="126" t="s">
        <v>19903</v>
      </c>
    </row>
    <row r="3919" spans="1:7" hidden="1" x14ac:dyDescent="0.35">
      <c r="A3919" s="103" t="s">
        <v>19904</v>
      </c>
      <c r="B3919" s="122" t="s">
        <v>159</v>
      </c>
      <c r="C3919" s="117" t="s">
        <v>90</v>
      </c>
      <c r="D3919" s="123" t="s">
        <v>173</v>
      </c>
      <c r="E3919" s="124" t="s">
        <v>143</v>
      </c>
      <c r="F3919" s="125" t="s">
        <v>19905</v>
      </c>
      <c r="G3919" s="126" t="s">
        <v>19906</v>
      </c>
    </row>
    <row r="3920" spans="1:7" hidden="1" x14ac:dyDescent="0.35">
      <c r="A3920" s="103" t="s">
        <v>19908</v>
      </c>
      <c r="B3920" s="122" t="s">
        <v>159</v>
      </c>
      <c r="C3920" s="117" t="s">
        <v>90</v>
      </c>
      <c r="D3920" s="123" t="s">
        <v>173</v>
      </c>
      <c r="E3920" s="124" t="s">
        <v>196</v>
      </c>
      <c r="F3920" s="125" t="s">
        <v>19909</v>
      </c>
      <c r="G3920" s="126" t="s">
        <v>19910</v>
      </c>
    </row>
    <row r="3921" spans="1:7" hidden="1" x14ac:dyDescent="0.35">
      <c r="A3921" s="103" t="s">
        <v>19911</v>
      </c>
      <c r="B3921" s="122" t="s">
        <v>159</v>
      </c>
      <c r="C3921" s="117" t="s">
        <v>90</v>
      </c>
      <c r="D3921" s="123" t="s">
        <v>173</v>
      </c>
      <c r="E3921" s="124" t="s">
        <v>2028</v>
      </c>
      <c r="F3921" s="125" t="s">
        <v>19912</v>
      </c>
      <c r="G3921" s="126" t="s">
        <v>19913</v>
      </c>
    </row>
    <row r="3922" spans="1:7" hidden="1" x14ac:dyDescent="0.35">
      <c r="A3922" s="103" t="s">
        <v>19914</v>
      </c>
      <c r="B3922" s="122" t="s">
        <v>159</v>
      </c>
      <c r="C3922" s="117" t="s">
        <v>90</v>
      </c>
      <c r="D3922" s="123" t="s">
        <v>173</v>
      </c>
      <c r="E3922" s="124" t="s">
        <v>185</v>
      </c>
      <c r="F3922" s="125" t="s">
        <v>19915</v>
      </c>
      <c r="G3922" s="126" t="s">
        <v>19916</v>
      </c>
    </row>
    <row r="3923" spans="1:7" hidden="1" x14ac:dyDescent="0.35">
      <c r="A3923" s="103" t="s">
        <v>19917</v>
      </c>
      <c r="B3923" s="122" t="s">
        <v>159</v>
      </c>
      <c r="C3923" s="117" t="s">
        <v>90</v>
      </c>
      <c r="D3923" s="123" t="s">
        <v>173</v>
      </c>
      <c r="E3923" s="124" t="s">
        <v>199</v>
      </c>
      <c r="F3923" s="125" t="s">
        <v>19918</v>
      </c>
      <c r="G3923" s="126" t="s">
        <v>19919</v>
      </c>
    </row>
    <row r="3924" spans="1:7" hidden="1" x14ac:dyDescent="0.35">
      <c r="A3924" s="103" t="s">
        <v>19920</v>
      </c>
      <c r="B3924" s="122" t="s">
        <v>159</v>
      </c>
      <c r="C3924" s="117" t="s">
        <v>90</v>
      </c>
      <c r="D3924" s="123" t="s">
        <v>173</v>
      </c>
      <c r="E3924" s="124" t="s">
        <v>654</v>
      </c>
      <c r="F3924" s="125" t="s">
        <v>19921</v>
      </c>
      <c r="G3924" s="126" t="s">
        <v>19922</v>
      </c>
    </row>
    <row r="3925" spans="1:7" hidden="1" x14ac:dyDescent="0.35">
      <c r="A3925" s="103" t="s">
        <v>19923</v>
      </c>
      <c r="B3925" s="122" t="s">
        <v>159</v>
      </c>
      <c r="C3925" s="117" t="s">
        <v>90</v>
      </c>
      <c r="D3925" s="123" t="s">
        <v>173</v>
      </c>
      <c r="E3925" s="124" t="s">
        <v>147</v>
      </c>
      <c r="F3925" s="125" t="s">
        <v>19924</v>
      </c>
      <c r="G3925" s="126" t="s">
        <v>19925</v>
      </c>
    </row>
    <row r="3926" spans="1:7" hidden="1" x14ac:dyDescent="0.35">
      <c r="A3926" s="103" t="s">
        <v>19926</v>
      </c>
      <c r="B3926" s="122" t="s">
        <v>159</v>
      </c>
      <c r="C3926" s="117" t="s">
        <v>90</v>
      </c>
      <c r="D3926" s="123" t="s">
        <v>173</v>
      </c>
      <c r="E3926" s="124" t="s">
        <v>151</v>
      </c>
      <c r="F3926" s="125" t="s">
        <v>19927</v>
      </c>
      <c r="G3926" s="126" t="s">
        <v>19928</v>
      </c>
    </row>
    <row r="3927" spans="1:7" hidden="1" x14ac:dyDescent="0.35">
      <c r="A3927" s="103" t="s">
        <v>19929</v>
      </c>
      <c r="B3927" s="122" t="s">
        <v>159</v>
      </c>
      <c r="C3927" s="117" t="s">
        <v>90</v>
      </c>
      <c r="D3927" s="123" t="s">
        <v>173</v>
      </c>
      <c r="E3927" s="124" t="s">
        <v>82</v>
      </c>
      <c r="F3927" s="125" t="s">
        <v>19930</v>
      </c>
      <c r="G3927" s="126" t="s">
        <v>19931</v>
      </c>
    </row>
    <row r="3928" spans="1:7" hidden="1" x14ac:dyDescent="0.35">
      <c r="A3928" s="103" t="s">
        <v>19932</v>
      </c>
      <c r="B3928" s="122" t="s">
        <v>159</v>
      </c>
      <c r="C3928" s="117" t="s">
        <v>90</v>
      </c>
      <c r="D3928" s="123" t="s">
        <v>173</v>
      </c>
      <c r="E3928" s="124" t="s">
        <v>758</v>
      </c>
      <c r="F3928" s="125" t="s">
        <v>19933</v>
      </c>
      <c r="G3928" s="126" t="s">
        <v>19934</v>
      </c>
    </row>
    <row r="3929" spans="1:7" hidden="1" x14ac:dyDescent="0.35">
      <c r="A3929" s="103" t="s">
        <v>19935</v>
      </c>
      <c r="B3929" s="122" t="s">
        <v>159</v>
      </c>
      <c r="C3929" s="117" t="s">
        <v>90</v>
      </c>
      <c r="D3929" s="123" t="s">
        <v>173</v>
      </c>
      <c r="E3929" s="124" t="s">
        <v>86</v>
      </c>
      <c r="F3929" s="125" t="s">
        <v>19936</v>
      </c>
      <c r="G3929" s="126" t="s">
        <v>19937</v>
      </c>
    </row>
    <row r="3930" spans="1:7" hidden="1" x14ac:dyDescent="0.35">
      <c r="A3930" s="103" t="s">
        <v>19938</v>
      </c>
      <c r="B3930" s="122" t="s">
        <v>159</v>
      </c>
      <c r="C3930" s="117" t="s">
        <v>90</v>
      </c>
      <c r="D3930" s="123" t="s">
        <v>173</v>
      </c>
      <c r="E3930" s="124" t="s">
        <v>217</v>
      </c>
      <c r="F3930" s="125" t="s">
        <v>19939</v>
      </c>
      <c r="G3930" s="126" t="s">
        <v>19940</v>
      </c>
    </row>
    <row r="3931" spans="1:7" hidden="1" x14ac:dyDescent="0.35">
      <c r="A3931" s="103" t="s">
        <v>19942</v>
      </c>
      <c r="B3931" s="122" t="s">
        <v>159</v>
      </c>
      <c r="C3931" s="117" t="s">
        <v>90</v>
      </c>
      <c r="D3931" s="123" t="s">
        <v>173</v>
      </c>
      <c r="E3931" s="124" t="s">
        <v>1176</v>
      </c>
      <c r="F3931" s="125" t="s">
        <v>19943</v>
      </c>
      <c r="G3931" s="126" t="s">
        <v>19944</v>
      </c>
    </row>
    <row r="3932" spans="1:7" hidden="1" x14ac:dyDescent="0.35">
      <c r="A3932" s="103" t="s">
        <v>19946</v>
      </c>
      <c r="B3932" s="122" t="s">
        <v>159</v>
      </c>
      <c r="C3932" s="117" t="s">
        <v>90</v>
      </c>
      <c r="D3932" s="123" t="s">
        <v>173</v>
      </c>
      <c r="E3932" s="124" t="s">
        <v>985</v>
      </c>
      <c r="F3932" s="125" t="s">
        <v>19947</v>
      </c>
      <c r="G3932" s="126" t="s">
        <v>19948</v>
      </c>
    </row>
    <row r="3933" spans="1:7" hidden="1" x14ac:dyDescent="0.35">
      <c r="A3933" s="103" t="s">
        <v>19949</v>
      </c>
      <c r="B3933" s="122" t="s">
        <v>159</v>
      </c>
      <c r="C3933" s="117" t="s">
        <v>90</v>
      </c>
      <c r="D3933" s="123" t="s">
        <v>173</v>
      </c>
      <c r="E3933" s="124" t="s">
        <v>1032</v>
      </c>
      <c r="F3933" s="125" t="s">
        <v>19950</v>
      </c>
      <c r="G3933" s="126" t="s">
        <v>19951</v>
      </c>
    </row>
    <row r="3934" spans="1:7" hidden="1" x14ac:dyDescent="0.35">
      <c r="A3934" s="103" t="s">
        <v>19953</v>
      </c>
      <c r="B3934" s="122" t="s">
        <v>159</v>
      </c>
      <c r="C3934" s="117" t="s">
        <v>90</v>
      </c>
      <c r="D3934" s="123" t="s">
        <v>173</v>
      </c>
      <c r="E3934" s="124" t="s">
        <v>1013</v>
      </c>
      <c r="F3934" s="125" t="s">
        <v>19954</v>
      </c>
      <c r="G3934" s="126" t="s">
        <v>19955</v>
      </c>
    </row>
    <row r="3935" spans="1:7" hidden="1" x14ac:dyDescent="0.35">
      <c r="A3935" s="103" t="s">
        <v>19956</v>
      </c>
      <c r="B3935" s="122" t="s">
        <v>159</v>
      </c>
      <c r="C3935" s="117" t="s">
        <v>90</v>
      </c>
      <c r="D3935" s="123" t="s">
        <v>173</v>
      </c>
      <c r="E3935" s="124" t="s">
        <v>47</v>
      </c>
      <c r="F3935" s="125" t="s">
        <v>19957</v>
      </c>
      <c r="G3935" s="126" t="s">
        <v>19958</v>
      </c>
    </row>
    <row r="3936" spans="1:7" hidden="1" x14ac:dyDescent="0.35">
      <c r="A3936" s="103" t="s">
        <v>19959</v>
      </c>
      <c r="B3936" s="122" t="s">
        <v>159</v>
      </c>
      <c r="C3936" s="117" t="s">
        <v>90</v>
      </c>
      <c r="D3936" s="123" t="s">
        <v>173</v>
      </c>
      <c r="E3936" s="124" t="s">
        <v>2379</v>
      </c>
      <c r="F3936" s="125" t="s">
        <v>19960</v>
      </c>
      <c r="G3936" s="126" t="s">
        <v>19961</v>
      </c>
    </row>
    <row r="3937" spans="1:7" hidden="1" x14ac:dyDescent="0.35">
      <c r="A3937" s="103" t="s">
        <v>19962</v>
      </c>
      <c r="B3937" s="122" t="s">
        <v>159</v>
      </c>
      <c r="C3937" s="117" t="s">
        <v>90</v>
      </c>
      <c r="D3937" s="123" t="s">
        <v>173</v>
      </c>
      <c r="E3937" s="124" t="s">
        <v>51</v>
      </c>
      <c r="F3937" s="125" t="s">
        <v>19963</v>
      </c>
      <c r="G3937" s="126" t="s">
        <v>19964</v>
      </c>
    </row>
    <row r="3938" spans="1:7" hidden="1" x14ac:dyDescent="0.35">
      <c r="A3938" s="103" t="s">
        <v>19966</v>
      </c>
      <c r="B3938" s="122" t="s">
        <v>159</v>
      </c>
      <c r="C3938" s="117" t="s">
        <v>90</v>
      </c>
      <c r="D3938" s="123" t="s">
        <v>173</v>
      </c>
      <c r="E3938" s="124" t="s">
        <v>2044</v>
      </c>
      <c r="F3938" s="125" t="s">
        <v>19967</v>
      </c>
      <c r="G3938" s="126" t="s">
        <v>19968</v>
      </c>
    </row>
    <row r="3939" spans="1:7" hidden="1" x14ac:dyDescent="0.35">
      <c r="A3939" s="103" t="s">
        <v>19969</v>
      </c>
      <c r="B3939" s="122" t="s">
        <v>159</v>
      </c>
      <c r="C3939" s="117" t="s">
        <v>90</v>
      </c>
      <c r="D3939" s="123" t="s">
        <v>173</v>
      </c>
      <c r="E3939" s="124" t="s">
        <v>1066</v>
      </c>
      <c r="F3939" s="125" t="s">
        <v>19970</v>
      </c>
      <c r="G3939" s="126" t="s">
        <v>19971</v>
      </c>
    </row>
    <row r="3940" spans="1:7" hidden="1" x14ac:dyDescent="0.35">
      <c r="A3940" s="103" t="s">
        <v>19972</v>
      </c>
      <c r="B3940" s="122" t="s">
        <v>159</v>
      </c>
      <c r="C3940" s="117" t="s">
        <v>90</v>
      </c>
      <c r="D3940" s="123" t="s">
        <v>173</v>
      </c>
      <c r="E3940" s="124" t="s">
        <v>155</v>
      </c>
      <c r="F3940" s="125" t="s">
        <v>19973</v>
      </c>
      <c r="G3940" s="126" t="s">
        <v>19974</v>
      </c>
    </row>
    <row r="3941" spans="1:7" hidden="1" x14ac:dyDescent="0.35">
      <c r="A3941" s="103" t="s">
        <v>19975</v>
      </c>
      <c r="B3941" s="122" t="s">
        <v>159</v>
      </c>
      <c r="C3941" s="117" t="s">
        <v>90</v>
      </c>
      <c r="D3941" s="123" t="s">
        <v>173</v>
      </c>
      <c r="E3941" s="124" t="s">
        <v>173</v>
      </c>
      <c r="F3941" s="125" t="s">
        <v>19976</v>
      </c>
      <c r="G3941" s="126" t="s">
        <v>19977</v>
      </c>
    </row>
    <row r="3942" spans="1:7" hidden="1" x14ac:dyDescent="0.35">
      <c r="A3942" s="103" t="s">
        <v>19978</v>
      </c>
      <c r="B3942" s="122" t="s">
        <v>159</v>
      </c>
      <c r="C3942" s="117" t="s">
        <v>90</v>
      </c>
      <c r="D3942" s="123" t="s">
        <v>173</v>
      </c>
      <c r="E3942" s="124" t="s">
        <v>177</v>
      </c>
      <c r="F3942" s="125" t="s">
        <v>19979</v>
      </c>
      <c r="G3942" s="126" t="s">
        <v>19980</v>
      </c>
    </row>
    <row r="3943" spans="1:7" hidden="1" x14ac:dyDescent="0.35">
      <c r="A3943" s="103" t="s">
        <v>19981</v>
      </c>
      <c r="B3943" s="122" t="s">
        <v>159</v>
      </c>
      <c r="C3943" s="117" t="s">
        <v>90</v>
      </c>
      <c r="D3943" s="123" t="s">
        <v>173</v>
      </c>
      <c r="E3943" s="124" t="s">
        <v>934</v>
      </c>
      <c r="F3943" s="125" t="s">
        <v>19982</v>
      </c>
      <c r="G3943" s="126" t="s">
        <v>19983</v>
      </c>
    </row>
    <row r="3944" spans="1:7" hidden="1" x14ac:dyDescent="0.35">
      <c r="A3944" s="103" t="s">
        <v>19984</v>
      </c>
      <c r="B3944" s="122" t="s">
        <v>159</v>
      </c>
      <c r="C3944" s="117" t="s">
        <v>90</v>
      </c>
      <c r="D3944" s="123" t="s">
        <v>173</v>
      </c>
      <c r="E3944" s="124" t="s">
        <v>908</v>
      </c>
      <c r="F3944" s="125" t="s">
        <v>19985</v>
      </c>
      <c r="G3944" s="126" t="s">
        <v>19986</v>
      </c>
    </row>
    <row r="3945" spans="1:7" hidden="1" x14ac:dyDescent="0.35">
      <c r="A3945" s="103" t="s">
        <v>19987</v>
      </c>
      <c r="B3945" s="122" t="s">
        <v>159</v>
      </c>
      <c r="C3945" s="117" t="s">
        <v>90</v>
      </c>
      <c r="D3945" s="123" t="s">
        <v>173</v>
      </c>
      <c r="E3945" s="124" t="s">
        <v>510</v>
      </c>
      <c r="F3945" s="125" t="s">
        <v>19988</v>
      </c>
      <c r="G3945" s="126" t="s">
        <v>19989</v>
      </c>
    </row>
    <row r="3946" spans="1:7" hidden="1" x14ac:dyDescent="0.35">
      <c r="A3946" s="103" t="s">
        <v>19990</v>
      </c>
      <c r="B3946" s="122" t="s">
        <v>159</v>
      </c>
      <c r="C3946" s="117" t="s">
        <v>90</v>
      </c>
      <c r="D3946" s="123" t="s">
        <v>173</v>
      </c>
      <c r="E3946" s="124" t="s">
        <v>856</v>
      </c>
      <c r="F3946" s="125" t="s">
        <v>19991</v>
      </c>
      <c r="G3946" s="126" t="s">
        <v>19992</v>
      </c>
    </row>
    <row r="3947" spans="1:7" hidden="1" x14ac:dyDescent="0.35">
      <c r="A3947" s="103" t="s">
        <v>19994</v>
      </c>
      <c r="B3947" s="122" t="s">
        <v>159</v>
      </c>
      <c r="C3947" s="117" t="s">
        <v>90</v>
      </c>
      <c r="D3947" s="123" t="s">
        <v>173</v>
      </c>
      <c r="E3947" s="124" t="s">
        <v>234</v>
      </c>
      <c r="F3947" s="125" t="s">
        <v>19995</v>
      </c>
      <c r="G3947" s="126" t="s">
        <v>19996</v>
      </c>
    </row>
    <row r="3948" spans="1:7" hidden="1" x14ac:dyDescent="0.35">
      <c r="A3948" s="103" t="s">
        <v>19997</v>
      </c>
      <c r="B3948" s="122" t="s">
        <v>159</v>
      </c>
      <c r="C3948" s="117" t="s">
        <v>90</v>
      </c>
      <c r="D3948" s="123" t="s">
        <v>173</v>
      </c>
      <c r="E3948" s="124" t="s">
        <v>947</v>
      </c>
      <c r="F3948" s="125" t="s">
        <v>19998</v>
      </c>
      <c r="G3948" s="126" t="s">
        <v>19999</v>
      </c>
    </row>
    <row r="3949" spans="1:7" hidden="1" x14ac:dyDescent="0.35">
      <c r="A3949" s="103" t="s">
        <v>20000</v>
      </c>
      <c r="B3949" s="122" t="s">
        <v>159</v>
      </c>
      <c r="C3949" s="117" t="s">
        <v>90</v>
      </c>
      <c r="D3949" s="123" t="s">
        <v>173</v>
      </c>
      <c r="E3949" s="124" t="s">
        <v>2002</v>
      </c>
      <c r="F3949" s="125" t="s">
        <v>20001</v>
      </c>
      <c r="G3949" s="126" t="s">
        <v>20002</v>
      </c>
    </row>
    <row r="3950" spans="1:7" hidden="1" x14ac:dyDescent="0.35">
      <c r="A3950" s="103" t="s">
        <v>20003</v>
      </c>
      <c r="B3950" s="111" t="s">
        <v>159</v>
      </c>
      <c r="C3950" s="117" t="s">
        <v>90</v>
      </c>
      <c r="D3950" s="118" t="s">
        <v>934</v>
      </c>
      <c r="E3950" s="119"/>
      <c r="F3950" s="120" t="s">
        <v>20004</v>
      </c>
      <c r="G3950" s="121" t="s">
        <v>20005</v>
      </c>
    </row>
    <row r="3951" spans="1:7" hidden="1" x14ac:dyDescent="0.35">
      <c r="A3951" s="103" t="s">
        <v>20006</v>
      </c>
      <c r="B3951" s="122" t="s">
        <v>159</v>
      </c>
      <c r="C3951" s="117" t="s">
        <v>90</v>
      </c>
      <c r="D3951" s="123" t="s">
        <v>934</v>
      </c>
      <c r="E3951" s="124" t="s">
        <v>112</v>
      </c>
      <c r="F3951" s="125" t="s">
        <v>20007</v>
      </c>
      <c r="G3951" s="126" t="s">
        <v>20008</v>
      </c>
    </row>
    <row r="3952" spans="1:7" hidden="1" x14ac:dyDescent="0.35">
      <c r="A3952" s="103" t="s">
        <v>20009</v>
      </c>
      <c r="B3952" s="122" t="s">
        <v>159</v>
      </c>
      <c r="C3952" s="117" t="s">
        <v>90</v>
      </c>
      <c r="D3952" s="123" t="s">
        <v>934</v>
      </c>
      <c r="E3952" s="124" t="s">
        <v>399</v>
      </c>
      <c r="F3952" s="125" t="s">
        <v>20010</v>
      </c>
      <c r="G3952" s="126" t="s">
        <v>20011</v>
      </c>
    </row>
    <row r="3953" spans="1:7" hidden="1" x14ac:dyDescent="0.35">
      <c r="A3953" s="103" t="s">
        <v>20013</v>
      </c>
      <c r="B3953" s="122" t="s">
        <v>159</v>
      </c>
      <c r="C3953" s="117" t="s">
        <v>90</v>
      </c>
      <c r="D3953" s="123" t="s">
        <v>934</v>
      </c>
      <c r="E3953" s="124" t="s">
        <v>143</v>
      </c>
      <c r="F3953" s="125" t="s">
        <v>20014</v>
      </c>
      <c r="G3953" s="126" t="s">
        <v>20015</v>
      </c>
    </row>
    <row r="3954" spans="1:7" hidden="1" x14ac:dyDescent="0.35">
      <c r="A3954" s="103" t="s">
        <v>20017</v>
      </c>
      <c r="B3954" s="122" t="s">
        <v>159</v>
      </c>
      <c r="C3954" s="117" t="s">
        <v>90</v>
      </c>
      <c r="D3954" s="123" t="s">
        <v>934</v>
      </c>
      <c r="E3954" s="124" t="s">
        <v>969</v>
      </c>
      <c r="F3954" s="125" t="s">
        <v>20018</v>
      </c>
      <c r="G3954" s="126" t="s">
        <v>20019</v>
      </c>
    </row>
    <row r="3955" spans="1:7" hidden="1" x14ac:dyDescent="0.35">
      <c r="A3955" s="103" t="s">
        <v>20020</v>
      </c>
      <c r="B3955" s="122" t="s">
        <v>159</v>
      </c>
      <c r="C3955" s="117" t="s">
        <v>90</v>
      </c>
      <c r="D3955" s="123" t="s">
        <v>934</v>
      </c>
      <c r="E3955" s="124" t="s">
        <v>1591</v>
      </c>
      <c r="F3955" s="125" t="s">
        <v>20021</v>
      </c>
      <c r="G3955" s="126" t="s">
        <v>20022</v>
      </c>
    </row>
    <row r="3956" spans="1:7" hidden="1" x14ac:dyDescent="0.35">
      <c r="A3956" s="103" t="s">
        <v>20023</v>
      </c>
      <c r="B3956" s="122" t="s">
        <v>159</v>
      </c>
      <c r="C3956" s="117" t="s">
        <v>90</v>
      </c>
      <c r="D3956" s="123" t="s">
        <v>934</v>
      </c>
      <c r="E3956" s="124" t="s">
        <v>878</v>
      </c>
      <c r="F3956" s="125" t="s">
        <v>20024</v>
      </c>
      <c r="G3956" s="126" t="s">
        <v>20025</v>
      </c>
    </row>
    <row r="3957" spans="1:7" hidden="1" x14ac:dyDescent="0.35">
      <c r="A3957" s="103" t="s">
        <v>20027</v>
      </c>
      <c r="B3957" s="122" t="s">
        <v>159</v>
      </c>
      <c r="C3957" s="117" t="s">
        <v>90</v>
      </c>
      <c r="D3957" s="123" t="s">
        <v>934</v>
      </c>
      <c r="E3957" s="124" t="s">
        <v>1627</v>
      </c>
      <c r="F3957" s="125" t="s">
        <v>20028</v>
      </c>
      <c r="G3957" s="126" t="s">
        <v>20029</v>
      </c>
    </row>
    <row r="3958" spans="1:7" hidden="1" x14ac:dyDescent="0.35">
      <c r="A3958" s="103" t="s">
        <v>20031</v>
      </c>
      <c r="B3958" s="122" t="s">
        <v>159</v>
      </c>
      <c r="C3958" s="117" t="s">
        <v>90</v>
      </c>
      <c r="D3958" s="123" t="s">
        <v>934</v>
      </c>
      <c r="E3958" s="124" t="s">
        <v>985</v>
      </c>
      <c r="F3958" s="125" t="s">
        <v>20032</v>
      </c>
      <c r="G3958" s="126" t="s">
        <v>20033</v>
      </c>
    </row>
    <row r="3959" spans="1:7" hidden="1" x14ac:dyDescent="0.35">
      <c r="A3959" s="103" t="s">
        <v>20035</v>
      </c>
      <c r="B3959" s="122" t="s">
        <v>159</v>
      </c>
      <c r="C3959" s="117" t="s">
        <v>90</v>
      </c>
      <c r="D3959" s="123" t="s">
        <v>934</v>
      </c>
      <c r="E3959" s="124" t="s">
        <v>1032</v>
      </c>
      <c r="F3959" s="125" t="s">
        <v>20036</v>
      </c>
      <c r="G3959" s="126" t="s">
        <v>20037</v>
      </c>
    </row>
    <row r="3960" spans="1:7" hidden="1" x14ac:dyDescent="0.35">
      <c r="A3960" s="103" t="s">
        <v>20039</v>
      </c>
      <c r="B3960" s="122" t="s">
        <v>159</v>
      </c>
      <c r="C3960" s="117" t="s">
        <v>90</v>
      </c>
      <c r="D3960" s="123" t="s">
        <v>934</v>
      </c>
      <c r="E3960" s="124" t="s">
        <v>47</v>
      </c>
      <c r="F3960" s="125" t="s">
        <v>20040</v>
      </c>
      <c r="G3960" s="126" t="s">
        <v>20041</v>
      </c>
    </row>
    <row r="3961" spans="1:7" hidden="1" x14ac:dyDescent="0.35">
      <c r="A3961" s="103" t="s">
        <v>20043</v>
      </c>
      <c r="B3961" s="122" t="s">
        <v>159</v>
      </c>
      <c r="C3961" s="117" t="s">
        <v>90</v>
      </c>
      <c r="D3961" s="123" t="s">
        <v>934</v>
      </c>
      <c r="E3961" s="124" t="s">
        <v>51</v>
      </c>
      <c r="F3961" s="125" t="s">
        <v>20044</v>
      </c>
      <c r="G3961" s="126" t="s">
        <v>20045</v>
      </c>
    </row>
    <row r="3962" spans="1:7" hidden="1" x14ac:dyDescent="0.35">
      <c r="A3962" s="103" t="s">
        <v>20047</v>
      </c>
      <c r="B3962" s="122" t="s">
        <v>159</v>
      </c>
      <c r="C3962" s="117" t="s">
        <v>90</v>
      </c>
      <c r="D3962" s="123" t="s">
        <v>934</v>
      </c>
      <c r="E3962" s="124" t="s">
        <v>1066</v>
      </c>
      <c r="F3962" s="125" t="s">
        <v>20048</v>
      </c>
      <c r="G3962" s="126" t="s">
        <v>20049</v>
      </c>
    </row>
    <row r="3963" spans="1:7" hidden="1" x14ac:dyDescent="0.35">
      <c r="A3963" s="103" t="s">
        <v>20051</v>
      </c>
      <c r="B3963" s="122" t="s">
        <v>159</v>
      </c>
      <c r="C3963" s="117" t="s">
        <v>90</v>
      </c>
      <c r="D3963" s="123" t="s">
        <v>934</v>
      </c>
      <c r="E3963" s="124" t="s">
        <v>155</v>
      </c>
      <c r="F3963" s="125" t="s">
        <v>20052</v>
      </c>
      <c r="G3963" s="126" t="s">
        <v>20053</v>
      </c>
    </row>
    <row r="3964" spans="1:7" hidden="1" x14ac:dyDescent="0.35">
      <c r="A3964" s="103" t="s">
        <v>20055</v>
      </c>
      <c r="B3964" s="122" t="s">
        <v>159</v>
      </c>
      <c r="C3964" s="117" t="s">
        <v>90</v>
      </c>
      <c r="D3964" s="123" t="s">
        <v>934</v>
      </c>
      <c r="E3964" s="124" t="s">
        <v>2358</v>
      </c>
      <c r="F3964" s="125" t="s">
        <v>20056</v>
      </c>
      <c r="G3964" s="126" t="s">
        <v>20057</v>
      </c>
    </row>
    <row r="3965" spans="1:7" hidden="1" x14ac:dyDescent="0.35">
      <c r="A3965" s="103" t="s">
        <v>20059</v>
      </c>
      <c r="B3965" s="122" t="s">
        <v>159</v>
      </c>
      <c r="C3965" s="117" t="s">
        <v>90</v>
      </c>
      <c r="D3965" s="123" t="s">
        <v>934</v>
      </c>
      <c r="E3965" s="124" t="s">
        <v>173</v>
      </c>
      <c r="F3965" s="125" t="s">
        <v>20060</v>
      </c>
      <c r="G3965" s="126" t="s">
        <v>20061</v>
      </c>
    </row>
    <row r="3966" spans="1:7" hidden="1" x14ac:dyDescent="0.35">
      <c r="A3966" s="103" t="s">
        <v>20063</v>
      </c>
      <c r="B3966" s="122" t="s">
        <v>159</v>
      </c>
      <c r="C3966" s="117" t="s">
        <v>90</v>
      </c>
      <c r="D3966" s="123" t="s">
        <v>934</v>
      </c>
      <c r="E3966" s="124" t="s">
        <v>177</v>
      </c>
      <c r="F3966" s="125" t="s">
        <v>20064</v>
      </c>
      <c r="G3966" s="126" t="s">
        <v>20065</v>
      </c>
    </row>
    <row r="3967" spans="1:7" hidden="1" x14ac:dyDescent="0.35">
      <c r="A3967" s="103" t="s">
        <v>20067</v>
      </c>
      <c r="B3967" s="122" t="s">
        <v>159</v>
      </c>
      <c r="C3967" s="117" t="s">
        <v>90</v>
      </c>
      <c r="D3967" s="123" t="s">
        <v>934</v>
      </c>
      <c r="E3967" s="124" t="s">
        <v>299</v>
      </c>
      <c r="F3967" s="125" t="s">
        <v>20068</v>
      </c>
      <c r="G3967" s="126" t="s">
        <v>20069</v>
      </c>
    </row>
    <row r="3968" spans="1:7" hidden="1" x14ac:dyDescent="0.35">
      <c r="A3968" s="103" t="s">
        <v>20071</v>
      </c>
      <c r="B3968" s="122" t="s">
        <v>159</v>
      </c>
      <c r="C3968" s="117" t="s">
        <v>90</v>
      </c>
      <c r="D3968" s="123" t="s">
        <v>934</v>
      </c>
      <c r="E3968" s="124" t="s">
        <v>319</v>
      </c>
      <c r="F3968" s="125" t="s">
        <v>20072</v>
      </c>
      <c r="G3968" s="126" t="s">
        <v>20073</v>
      </c>
    </row>
    <row r="3969" spans="1:7" hidden="1" x14ac:dyDescent="0.35">
      <c r="A3969" s="103" t="s">
        <v>20074</v>
      </c>
      <c r="B3969" s="122" t="s">
        <v>159</v>
      </c>
      <c r="C3969" s="117" t="s">
        <v>90</v>
      </c>
      <c r="D3969" s="123" t="s">
        <v>934</v>
      </c>
      <c r="E3969" s="124" t="s">
        <v>934</v>
      </c>
      <c r="F3969" s="125" t="s">
        <v>20075</v>
      </c>
      <c r="G3969" s="126" t="s">
        <v>20076</v>
      </c>
    </row>
    <row r="3970" spans="1:7" hidden="1" x14ac:dyDescent="0.35">
      <c r="A3970" s="103" t="s">
        <v>20078</v>
      </c>
      <c r="B3970" s="122" t="s">
        <v>159</v>
      </c>
      <c r="C3970" s="117" t="s">
        <v>90</v>
      </c>
      <c r="D3970" s="123" t="s">
        <v>934</v>
      </c>
      <c r="E3970" s="124" t="s">
        <v>908</v>
      </c>
      <c r="F3970" s="125" t="s">
        <v>20079</v>
      </c>
      <c r="G3970" s="126" t="s">
        <v>20080</v>
      </c>
    </row>
    <row r="3971" spans="1:7" hidden="1" x14ac:dyDescent="0.35">
      <c r="A3971" s="103" t="s">
        <v>20082</v>
      </c>
      <c r="B3971" s="122" t="s">
        <v>159</v>
      </c>
      <c r="C3971" s="117" t="s">
        <v>90</v>
      </c>
      <c r="D3971" s="123" t="s">
        <v>934</v>
      </c>
      <c r="E3971" s="124" t="s">
        <v>510</v>
      </c>
      <c r="F3971" s="125" t="s">
        <v>20083</v>
      </c>
      <c r="G3971" s="126" t="s">
        <v>20084</v>
      </c>
    </row>
    <row r="3972" spans="1:7" hidden="1" x14ac:dyDescent="0.35">
      <c r="A3972" s="103" t="s">
        <v>20086</v>
      </c>
      <c r="B3972" s="122" t="s">
        <v>159</v>
      </c>
      <c r="C3972" s="117" t="s">
        <v>90</v>
      </c>
      <c r="D3972" s="123" t="s">
        <v>934</v>
      </c>
      <c r="E3972" s="124" t="s">
        <v>856</v>
      </c>
      <c r="F3972" s="125" t="s">
        <v>20087</v>
      </c>
      <c r="G3972" s="126" t="s">
        <v>20088</v>
      </c>
    </row>
    <row r="3973" spans="1:7" hidden="1" x14ac:dyDescent="0.35">
      <c r="A3973" s="103" t="s">
        <v>20089</v>
      </c>
      <c r="B3973" s="122" t="s">
        <v>159</v>
      </c>
      <c r="C3973" s="117" t="s">
        <v>90</v>
      </c>
      <c r="D3973" s="123" t="s">
        <v>934</v>
      </c>
      <c r="E3973" s="124" t="s">
        <v>234</v>
      </c>
      <c r="F3973" s="125" t="s">
        <v>20090</v>
      </c>
      <c r="G3973" s="126" t="s">
        <v>20091</v>
      </c>
    </row>
    <row r="3974" spans="1:7" hidden="1" x14ac:dyDescent="0.35">
      <c r="A3974" s="103" t="s">
        <v>20093</v>
      </c>
      <c r="B3974" s="122" t="s">
        <v>159</v>
      </c>
      <c r="C3974" s="117" t="s">
        <v>90</v>
      </c>
      <c r="D3974" s="123" t="s">
        <v>934</v>
      </c>
      <c r="E3974" s="124" t="s">
        <v>2002</v>
      </c>
      <c r="F3974" s="125" t="s">
        <v>20094</v>
      </c>
      <c r="G3974" s="126" t="s">
        <v>20095</v>
      </c>
    </row>
    <row r="3975" spans="1:7" hidden="1" x14ac:dyDescent="0.35">
      <c r="A3975" s="103" t="s">
        <v>20097</v>
      </c>
      <c r="B3975" s="111" t="s">
        <v>159</v>
      </c>
      <c r="C3975" s="117" t="s">
        <v>90</v>
      </c>
      <c r="D3975" s="118" t="s">
        <v>856</v>
      </c>
      <c r="E3975" s="119"/>
      <c r="F3975" s="120" t="s">
        <v>20098</v>
      </c>
      <c r="G3975" s="121" t="s">
        <v>20099</v>
      </c>
    </row>
    <row r="3976" spans="1:7" hidden="1" x14ac:dyDescent="0.35">
      <c r="A3976" s="103" t="s">
        <v>20100</v>
      </c>
      <c r="B3976" s="122" t="s">
        <v>159</v>
      </c>
      <c r="C3976" s="117" t="s">
        <v>90</v>
      </c>
      <c r="D3976" s="123" t="s">
        <v>856</v>
      </c>
      <c r="E3976" s="124" t="s">
        <v>58</v>
      </c>
      <c r="F3976" s="125" t="s">
        <v>20101</v>
      </c>
      <c r="G3976" s="126" t="s">
        <v>20102</v>
      </c>
    </row>
    <row r="3977" spans="1:7" hidden="1" x14ac:dyDescent="0.35">
      <c r="A3977" s="103" t="s">
        <v>20104</v>
      </c>
      <c r="B3977" s="122" t="s">
        <v>159</v>
      </c>
      <c r="C3977" s="117" t="s">
        <v>90</v>
      </c>
      <c r="D3977" s="123" t="s">
        <v>856</v>
      </c>
      <c r="E3977" s="124" t="s">
        <v>62</v>
      </c>
      <c r="F3977" s="125" t="s">
        <v>20105</v>
      </c>
      <c r="G3977" s="126" t="s">
        <v>20106</v>
      </c>
    </row>
    <row r="3978" spans="1:7" hidden="1" x14ac:dyDescent="0.35">
      <c r="A3978" s="103" t="s">
        <v>20108</v>
      </c>
      <c r="B3978" s="122" t="s">
        <v>159</v>
      </c>
      <c r="C3978" s="117" t="s">
        <v>90</v>
      </c>
      <c r="D3978" s="123" t="s">
        <v>856</v>
      </c>
      <c r="E3978" s="124" t="s">
        <v>1348</v>
      </c>
      <c r="F3978" s="125" t="s">
        <v>20109</v>
      </c>
      <c r="G3978" s="126" t="s">
        <v>20110</v>
      </c>
    </row>
    <row r="3979" spans="1:7" hidden="1" x14ac:dyDescent="0.35">
      <c r="A3979" s="103" t="s">
        <v>20112</v>
      </c>
      <c r="B3979" s="122" t="s">
        <v>159</v>
      </c>
      <c r="C3979" s="117" t="s">
        <v>90</v>
      </c>
      <c r="D3979" s="123" t="s">
        <v>856</v>
      </c>
      <c r="E3979" s="124" t="s">
        <v>892</v>
      </c>
      <c r="F3979" s="125" t="s">
        <v>20113</v>
      </c>
      <c r="G3979" s="126" t="s">
        <v>20114</v>
      </c>
    </row>
    <row r="3980" spans="1:7" hidden="1" x14ac:dyDescent="0.35">
      <c r="A3980" s="103" t="s">
        <v>20116</v>
      </c>
      <c r="B3980" s="122" t="s">
        <v>159</v>
      </c>
      <c r="C3980" s="117" t="s">
        <v>90</v>
      </c>
      <c r="D3980" s="123" t="s">
        <v>856</v>
      </c>
      <c r="E3980" s="124" t="s">
        <v>442</v>
      </c>
      <c r="F3980" s="125" t="s">
        <v>20117</v>
      </c>
      <c r="G3980" s="126" t="s">
        <v>20118</v>
      </c>
    </row>
    <row r="3981" spans="1:7" hidden="1" x14ac:dyDescent="0.35">
      <c r="A3981" s="103" t="s">
        <v>20119</v>
      </c>
      <c r="B3981" s="122" t="s">
        <v>159</v>
      </c>
      <c r="C3981" s="117" t="s">
        <v>90</v>
      </c>
      <c r="D3981" s="123" t="s">
        <v>856</v>
      </c>
      <c r="E3981" s="124" t="s">
        <v>249</v>
      </c>
      <c r="F3981" s="125" t="s">
        <v>20120</v>
      </c>
      <c r="G3981" s="126" t="s">
        <v>20121</v>
      </c>
    </row>
    <row r="3982" spans="1:7" hidden="1" x14ac:dyDescent="0.35">
      <c r="A3982" s="103" t="s">
        <v>20122</v>
      </c>
      <c r="B3982" s="122" t="s">
        <v>159</v>
      </c>
      <c r="C3982" s="117" t="s">
        <v>90</v>
      </c>
      <c r="D3982" s="123" t="s">
        <v>856</v>
      </c>
      <c r="E3982" s="124" t="s">
        <v>399</v>
      </c>
      <c r="F3982" s="125" t="s">
        <v>20123</v>
      </c>
      <c r="G3982" s="126" t="s">
        <v>20124</v>
      </c>
    </row>
    <row r="3983" spans="1:7" hidden="1" x14ac:dyDescent="0.35">
      <c r="A3983" s="103" t="s">
        <v>20125</v>
      </c>
      <c r="B3983" s="122" t="s">
        <v>159</v>
      </c>
      <c r="C3983" s="117" t="s">
        <v>90</v>
      </c>
      <c r="D3983" s="123" t="s">
        <v>856</v>
      </c>
      <c r="E3983" s="124" t="s">
        <v>143</v>
      </c>
      <c r="F3983" s="125" t="s">
        <v>20126</v>
      </c>
      <c r="G3983" s="126" t="s">
        <v>20127</v>
      </c>
    </row>
    <row r="3984" spans="1:7" hidden="1" x14ac:dyDescent="0.35">
      <c r="A3984" s="103" t="s">
        <v>20128</v>
      </c>
      <c r="B3984" s="122" t="s">
        <v>159</v>
      </c>
      <c r="C3984" s="117" t="s">
        <v>90</v>
      </c>
      <c r="D3984" s="123" t="s">
        <v>856</v>
      </c>
      <c r="E3984" s="124" t="s">
        <v>969</v>
      </c>
      <c r="F3984" s="125" t="s">
        <v>20129</v>
      </c>
      <c r="G3984" s="126" t="s">
        <v>20130</v>
      </c>
    </row>
    <row r="3985" spans="1:7" hidden="1" x14ac:dyDescent="0.35">
      <c r="A3985" s="103" t="s">
        <v>20131</v>
      </c>
      <c r="B3985" s="122" t="s">
        <v>159</v>
      </c>
      <c r="C3985" s="117" t="s">
        <v>90</v>
      </c>
      <c r="D3985" s="123" t="s">
        <v>856</v>
      </c>
      <c r="E3985" s="124" t="s">
        <v>1591</v>
      </c>
      <c r="F3985" s="125" t="s">
        <v>20132</v>
      </c>
      <c r="G3985" s="126" t="s">
        <v>20133</v>
      </c>
    </row>
    <row r="3986" spans="1:7" hidden="1" x14ac:dyDescent="0.35">
      <c r="A3986" s="103" t="s">
        <v>20135</v>
      </c>
      <c r="B3986" s="122" t="s">
        <v>159</v>
      </c>
      <c r="C3986" s="117" t="s">
        <v>90</v>
      </c>
      <c r="D3986" s="123" t="s">
        <v>856</v>
      </c>
      <c r="E3986" s="124" t="s">
        <v>159</v>
      </c>
      <c r="F3986" s="125" t="s">
        <v>20136</v>
      </c>
      <c r="G3986" s="126" t="s">
        <v>20137</v>
      </c>
    </row>
    <row r="3987" spans="1:7" hidden="1" x14ac:dyDescent="0.35">
      <c r="A3987" s="103" t="s">
        <v>20138</v>
      </c>
      <c r="B3987" s="122" t="s">
        <v>159</v>
      </c>
      <c r="C3987" s="117" t="s">
        <v>90</v>
      </c>
      <c r="D3987" s="123" t="s">
        <v>856</v>
      </c>
      <c r="E3987" s="124" t="s">
        <v>1029</v>
      </c>
      <c r="F3987" s="125" t="s">
        <v>20139</v>
      </c>
      <c r="G3987" s="126" t="s">
        <v>20140</v>
      </c>
    </row>
    <row r="3988" spans="1:7" hidden="1" x14ac:dyDescent="0.35">
      <c r="A3988" s="103" t="s">
        <v>20142</v>
      </c>
      <c r="B3988" s="122" t="s">
        <v>159</v>
      </c>
      <c r="C3988" s="117" t="s">
        <v>90</v>
      </c>
      <c r="D3988" s="123" t="s">
        <v>856</v>
      </c>
      <c r="E3988" s="124" t="s">
        <v>312</v>
      </c>
      <c r="F3988" s="125" t="s">
        <v>20143</v>
      </c>
      <c r="G3988" s="126" t="s">
        <v>20144</v>
      </c>
    </row>
    <row r="3989" spans="1:7" hidden="1" x14ac:dyDescent="0.35">
      <c r="A3989" s="103" t="s">
        <v>20146</v>
      </c>
      <c r="B3989" s="122" t="s">
        <v>159</v>
      </c>
      <c r="C3989" s="117" t="s">
        <v>90</v>
      </c>
      <c r="D3989" s="123" t="s">
        <v>856</v>
      </c>
      <c r="E3989" s="124" t="s">
        <v>582</v>
      </c>
      <c r="F3989" s="125" t="s">
        <v>20147</v>
      </c>
      <c r="G3989" s="126" t="s">
        <v>20148</v>
      </c>
    </row>
    <row r="3990" spans="1:7" hidden="1" x14ac:dyDescent="0.35">
      <c r="A3990" s="103" t="s">
        <v>20149</v>
      </c>
      <c r="B3990" s="122" t="s">
        <v>159</v>
      </c>
      <c r="C3990" s="117" t="s">
        <v>90</v>
      </c>
      <c r="D3990" s="123" t="s">
        <v>856</v>
      </c>
      <c r="E3990" s="124" t="s">
        <v>403</v>
      </c>
      <c r="F3990" s="125" t="s">
        <v>20150</v>
      </c>
      <c r="G3990" s="126" t="s">
        <v>20151</v>
      </c>
    </row>
    <row r="3991" spans="1:7" hidden="1" x14ac:dyDescent="0.35">
      <c r="A3991" s="103" t="s">
        <v>20152</v>
      </c>
      <c r="B3991" s="122" t="s">
        <v>159</v>
      </c>
      <c r="C3991" s="117" t="s">
        <v>90</v>
      </c>
      <c r="D3991" s="123" t="s">
        <v>856</v>
      </c>
      <c r="E3991" s="124" t="s">
        <v>494</v>
      </c>
      <c r="F3991" s="125" t="s">
        <v>20153</v>
      </c>
      <c r="G3991" s="126" t="s">
        <v>20154</v>
      </c>
    </row>
    <row r="3992" spans="1:7" hidden="1" x14ac:dyDescent="0.35">
      <c r="A3992" s="103" t="s">
        <v>20155</v>
      </c>
      <c r="B3992" s="122" t="s">
        <v>159</v>
      </c>
      <c r="C3992" s="117" t="s">
        <v>90</v>
      </c>
      <c r="D3992" s="123" t="s">
        <v>856</v>
      </c>
      <c r="E3992" s="124" t="s">
        <v>78</v>
      </c>
      <c r="F3992" s="125" t="s">
        <v>20156</v>
      </c>
      <c r="G3992" s="126" t="s">
        <v>20157</v>
      </c>
    </row>
    <row r="3993" spans="1:7" hidden="1" x14ac:dyDescent="0.35">
      <c r="A3993" s="103" t="s">
        <v>20159</v>
      </c>
      <c r="B3993" s="122" t="s">
        <v>159</v>
      </c>
      <c r="C3993" s="117" t="s">
        <v>90</v>
      </c>
      <c r="D3993" s="123" t="s">
        <v>856</v>
      </c>
      <c r="E3993" s="124" t="s">
        <v>166</v>
      </c>
      <c r="F3993" s="125" t="s">
        <v>20160</v>
      </c>
      <c r="G3993" s="126" t="s">
        <v>20161</v>
      </c>
    </row>
    <row r="3994" spans="1:7" hidden="1" x14ac:dyDescent="0.35">
      <c r="A3994" s="103" t="s">
        <v>20162</v>
      </c>
      <c r="B3994" s="122" t="s">
        <v>159</v>
      </c>
      <c r="C3994" s="117" t="s">
        <v>90</v>
      </c>
      <c r="D3994" s="123" t="s">
        <v>856</v>
      </c>
      <c r="E3994" s="124" t="s">
        <v>2379</v>
      </c>
      <c r="F3994" s="125" t="s">
        <v>20163</v>
      </c>
      <c r="G3994" s="126" t="s">
        <v>20164</v>
      </c>
    </row>
    <row r="3995" spans="1:7" hidden="1" x14ac:dyDescent="0.35">
      <c r="A3995" s="103" t="s">
        <v>20166</v>
      </c>
      <c r="B3995" s="122" t="s">
        <v>159</v>
      </c>
      <c r="C3995" s="117" t="s">
        <v>90</v>
      </c>
      <c r="D3995" s="123" t="s">
        <v>856</v>
      </c>
      <c r="E3995" s="124" t="s">
        <v>319</v>
      </c>
      <c r="F3995" s="125" t="s">
        <v>20167</v>
      </c>
      <c r="G3995" s="126" t="s">
        <v>20168</v>
      </c>
    </row>
    <row r="3996" spans="1:7" hidden="1" x14ac:dyDescent="0.35">
      <c r="A3996" s="103" t="s">
        <v>20169</v>
      </c>
      <c r="B3996" s="122" t="s">
        <v>159</v>
      </c>
      <c r="C3996" s="117" t="s">
        <v>90</v>
      </c>
      <c r="D3996" s="123" t="s">
        <v>856</v>
      </c>
      <c r="E3996" s="124" t="s">
        <v>510</v>
      </c>
      <c r="F3996" s="125" t="s">
        <v>20170</v>
      </c>
      <c r="G3996" s="126" t="s">
        <v>20171</v>
      </c>
    </row>
    <row r="3997" spans="1:7" hidden="1" x14ac:dyDescent="0.35">
      <c r="A3997" s="103" t="s">
        <v>20173</v>
      </c>
      <c r="B3997" s="122" t="s">
        <v>159</v>
      </c>
      <c r="C3997" s="117" t="s">
        <v>90</v>
      </c>
      <c r="D3997" s="123" t="s">
        <v>856</v>
      </c>
      <c r="E3997" s="124" t="s">
        <v>856</v>
      </c>
      <c r="F3997" s="125" t="s">
        <v>20174</v>
      </c>
      <c r="G3997" s="126" t="s">
        <v>20175</v>
      </c>
    </row>
    <row r="3998" spans="1:7" hidden="1" x14ac:dyDescent="0.35">
      <c r="A3998" s="103" t="s">
        <v>20177</v>
      </c>
      <c r="B3998" s="122" t="s">
        <v>159</v>
      </c>
      <c r="C3998" s="117" t="s">
        <v>90</v>
      </c>
      <c r="D3998" s="123" t="s">
        <v>856</v>
      </c>
      <c r="E3998" s="124" t="s">
        <v>234</v>
      </c>
      <c r="F3998" s="125" t="s">
        <v>20178</v>
      </c>
      <c r="G3998" s="126" t="s">
        <v>20179</v>
      </c>
    </row>
    <row r="3999" spans="1:7" hidden="1" x14ac:dyDescent="0.35">
      <c r="A3999" s="103" t="s">
        <v>20181</v>
      </c>
      <c r="B3999" s="122" t="s">
        <v>159</v>
      </c>
      <c r="C3999" s="117" t="s">
        <v>90</v>
      </c>
      <c r="D3999" s="123" t="s">
        <v>856</v>
      </c>
      <c r="E3999" s="124" t="s">
        <v>2002</v>
      </c>
      <c r="F3999" s="125" t="s">
        <v>20182</v>
      </c>
      <c r="G3999" s="126" t="s">
        <v>20183</v>
      </c>
    </row>
    <row r="4000" spans="1:7" hidden="1" x14ac:dyDescent="0.35">
      <c r="A4000" s="103" t="s">
        <v>20185</v>
      </c>
      <c r="B4000" s="111" t="s">
        <v>159</v>
      </c>
      <c r="C4000" s="112" t="s">
        <v>112</v>
      </c>
      <c r="D4000" s="113"/>
      <c r="E4000" s="114"/>
      <c r="F4000" s="115" t="s">
        <v>4283</v>
      </c>
      <c r="G4000" s="116" t="s">
        <v>4284</v>
      </c>
    </row>
    <row r="4001" spans="1:7" hidden="1" x14ac:dyDescent="0.35">
      <c r="A4001" s="103" t="s">
        <v>20187</v>
      </c>
      <c r="B4001" s="111" t="s">
        <v>159</v>
      </c>
      <c r="C4001" s="117" t="s">
        <v>112</v>
      </c>
      <c r="D4001" s="118" t="s">
        <v>592</v>
      </c>
      <c r="E4001" s="119"/>
      <c r="F4001" s="120" t="s">
        <v>20188</v>
      </c>
      <c r="G4001" s="121" t="s">
        <v>20189</v>
      </c>
    </row>
    <row r="4002" spans="1:7" hidden="1" x14ac:dyDescent="0.35">
      <c r="A4002" s="103" t="s">
        <v>20190</v>
      </c>
      <c r="B4002" s="122" t="s">
        <v>159</v>
      </c>
      <c r="C4002" s="117" t="s">
        <v>112</v>
      </c>
      <c r="D4002" s="123" t="s">
        <v>592</v>
      </c>
      <c r="E4002" s="124" t="s">
        <v>658</v>
      </c>
      <c r="F4002" s="125" t="s">
        <v>20191</v>
      </c>
      <c r="G4002" s="126" t="s">
        <v>20192</v>
      </c>
    </row>
    <row r="4003" spans="1:7" hidden="1" x14ac:dyDescent="0.35">
      <c r="A4003" s="103" t="s">
        <v>20194</v>
      </c>
      <c r="B4003" s="122" t="s">
        <v>159</v>
      </c>
      <c r="C4003" s="117" t="s">
        <v>112</v>
      </c>
      <c r="D4003" s="123" t="s">
        <v>592</v>
      </c>
      <c r="E4003" s="124" t="s">
        <v>466</v>
      </c>
      <c r="F4003" s="125" t="s">
        <v>20195</v>
      </c>
      <c r="G4003" s="126" t="s">
        <v>20196</v>
      </c>
    </row>
    <row r="4004" spans="1:7" hidden="1" x14ac:dyDescent="0.35">
      <c r="A4004" s="103" t="s">
        <v>20198</v>
      </c>
      <c r="B4004" s="122" t="s">
        <v>159</v>
      </c>
      <c r="C4004" s="117" t="s">
        <v>112</v>
      </c>
      <c r="D4004" s="123" t="s">
        <v>592</v>
      </c>
      <c r="E4004" s="124" t="s">
        <v>1101</v>
      </c>
      <c r="F4004" s="125" t="s">
        <v>20199</v>
      </c>
      <c r="G4004" s="126" t="s">
        <v>20200</v>
      </c>
    </row>
    <row r="4005" spans="1:7" hidden="1" x14ac:dyDescent="0.35">
      <c r="A4005" s="103" t="s">
        <v>20201</v>
      </c>
      <c r="B4005" s="122" t="s">
        <v>159</v>
      </c>
      <c r="C4005" s="117" t="s">
        <v>112</v>
      </c>
      <c r="D4005" s="123" t="s">
        <v>592</v>
      </c>
      <c r="E4005" s="124" t="s">
        <v>325</v>
      </c>
      <c r="F4005" s="125" t="s">
        <v>20202</v>
      </c>
      <c r="G4005" s="126" t="s">
        <v>20203</v>
      </c>
    </row>
    <row r="4006" spans="1:7" hidden="1" x14ac:dyDescent="0.35">
      <c r="A4006" s="103" t="s">
        <v>20205</v>
      </c>
      <c r="B4006" s="122" t="s">
        <v>159</v>
      </c>
      <c r="C4006" s="117" t="s">
        <v>112</v>
      </c>
      <c r="D4006" s="123" t="s">
        <v>592</v>
      </c>
      <c r="E4006" s="124" t="s">
        <v>1340</v>
      </c>
      <c r="F4006" s="125" t="s">
        <v>20206</v>
      </c>
      <c r="G4006" s="126" t="s">
        <v>20207</v>
      </c>
    </row>
    <row r="4007" spans="1:7" hidden="1" x14ac:dyDescent="0.35">
      <c r="A4007" s="103" t="s">
        <v>20209</v>
      </c>
      <c r="B4007" s="122" t="s">
        <v>159</v>
      </c>
      <c r="C4007" s="117" t="s">
        <v>112</v>
      </c>
      <c r="D4007" s="123" t="s">
        <v>592</v>
      </c>
      <c r="E4007" s="124" t="s">
        <v>58</v>
      </c>
      <c r="F4007" s="125" t="s">
        <v>20210</v>
      </c>
      <c r="G4007" s="126" t="s">
        <v>20210</v>
      </c>
    </row>
    <row r="4008" spans="1:7" hidden="1" x14ac:dyDescent="0.35">
      <c r="A4008" s="103" t="s">
        <v>20212</v>
      </c>
      <c r="B4008" s="122" t="s">
        <v>159</v>
      </c>
      <c r="C4008" s="117" t="s">
        <v>112</v>
      </c>
      <c r="D4008" s="123" t="s">
        <v>592</v>
      </c>
      <c r="E4008" s="124" t="s">
        <v>1084</v>
      </c>
      <c r="F4008" s="125" t="s">
        <v>20213</v>
      </c>
      <c r="G4008" s="126" t="s">
        <v>20214</v>
      </c>
    </row>
    <row r="4009" spans="1:7" hidden="1" x14ac:dyDescent="0.35">
      <c r="A4009" s="103" t="s">
        <v>20216</v>
      </c>
      <c r="B4009" s="122" t="s">
        <v>159</v>
      </c>
      <c r="C4009" s="117" t="s">
        <v>112</v>
      </c>
      <c r="D4009" s="123" t="s">
        <v>592</v>
      </c>
      <c r="E4009" s="124" t="s">
        <v>108</v>
      </c>
      <c r="F4009" s="125" t="s">
        <v>20217</v>
      </c>
      <c r="G4009" s="126" t="s">
        <v>20218</v>
      </c>
    </row>
    <row r="4010" spans="1:7" hidden="1" x14ac:dyDescent="0.35">
      <c r="A4010" s="103" t="s">
        <v>20219</v>
      </c>
      <c r="B4010" s="122" t="s">
        <v>159</v>
      </c>
      <c r="C4010" s="117" t="s">
        <v>112</v>
      </c>
      <c r="D4010" s="123" t="s">
        <v>592</v>
      </c>
      <c r="E4010" s="124" t="s">
        <v>192</v>
      </c>
      <c r="F4010" s="125" t="s">
        <v>20220</v>
      </c>
      <c r="G4010" s="126" t="s">
        <v>20221</v>
      </c>
    </row>
    <row r="4011" spans="1:7" hidden="1" x14ac:dyDescent="0.35">
      <c r="A4011" s="103" t="s">
        <v>20223</v>
      </c>
      <c r="B4011" s="122" t="s">
        <v>159</v>
      </c>
      <c r="C4011" s="117" t="s">
        <v>112</v>
      </c>
      <c r="D4011" s="123" t="s">
        <v>592</v>
      </c>
      <c r="E4011" s="124" t="s">
        <v>185</v>
      </c>
      <c r="F4011" s="125" t="s">
        <v>20224</v>
      </c>
      <c r="G4011" s="126" t="s">
        <v>20225</v>
      </c>
    </row>
    <row r="4012" spans="1:7" hidden="1" x14ac:dyDescent="0.35">
      <c r="A4012" s="103" t="s">
        <v>20227</v>
      </c>
      <c r="B4012" s="122" t="s">
        <v>159</v>
      </c>
      <c r="C4012" s="117" t="s">
        <v>112</v>
      </c>
      <c r="D4012" s="123" t="s">
        <v>592</v>
      </c>
      <c r="E4012" s="124" t="s">
        <v>553</v>
      </c>
      <c r="F4012" s="125" t="s">
        <v>20228</v>
      </c>
      <c r="G4012" s="126" t="s">
        <v>20229</v>
      </c>
    </row>
    <row r="4013" spans="1:7" hidden="1" x14ac:dyDescent="0.35">
      <c r="A4013" s="103" t="s">
        <v>20231</v>
      </c>
      <c r="B4013" s="122" t="s">
        <v>159</v>
      </c>
      <c r="C4013" s="117" t="s">
        <v>112</v>
      </c>
      <c r="D4013" s="123" t="s">
        <v>592</v>
      </c>
      <c r="E4013" s="124" t="s">
        <v>1269</v>
      </c>
      <c r="F4013" s="125" t="s">
        <v>20232</v>
      </c>
      <c r="G4013" s="126" t="s">
        <v>20233</v>
      </c>
    </row>
    <row r="4014" spans="1:7" hidden="1" x14ac:dyDescent="0.35">
      <c r="A4014" s="103" t="s">
        <v>20235</v>
      </c>
      <c r="B4014" s="122" t="s">
        <v>159</v>
      </c>
      <c r="C4014" s="117" t="s">
        <v>112</v>
      </c>
      <c r="D4014" s="123" t="s">
        <v>592</v>
      </c>
      <c r="E4014" s="124" t="s">
        <v>166</v>
      </c>
      <c r="F4014" s="125" t="s">
        <v>20236</v>
      </c>
      <c r="G4014" s="126" t="s">
        <v>20237</v>
      </c>
    </row>
    <row r="4015" spans="1:7" hidden="1" x14ac:dyDescent="0.35">
      <c r="A4015" s="103" t="s">
        <v>20238</v>
      </c>
      <c r="B4015" s="111" t="s">
        <v>159</v>
      </c>
      <c r="C4015" s="117" t="s">
        <v>112</v>
      </c>
      <c r="D4015" s="118" t="s">
        <v>90</v>
      </c>
      <c r="E4015" s="119"/>
      <c r="F4015" s="120" t="s">
        <v>20239</v>
      </c>
      <c r="G4015" s="121" t="s">
        <v>20240</v>
      </c>
    </row>
    <row r="4016" spans="1:7" hidden="1" x14ac:dyDescent="0.35">
      <c r="A4016" s="103" t="s">
        <v>20241</v>
      </c>
      <c r="B4016" s="122" t="s">
        <v>159</v>
      </c>
      <c r="C4016" s="117" t="s">
        <v>112</v>
      </c>
      <c r="D4016" s="123" t="s">
        <v>90</v>
      </c>
      <c r="E4016" s="124" t="s">
        <v>658</v>
      </c>
      <c r="F4016" s="125" t="s">
        <v>20242</v>
      </c>
      <c r="G4016" s="126" t="s">
        <v>20243</v>
      </c>
    </row>
    <row r="4017" spans="1:7" hidden="1" x14ac:dyDescent="0.35">
      <c r="A4017" s="103" t="s">
        <v>20244</v>
      </c>
      <c r="B4017" s="122" t="s">
        <v>159</v>
      </c>
      <c r="C4017" s="117" t="s">
        <v>112</v>
      </c>
      <c r="D4017" s="123" t="s">
        <v>90</v>
      </c>
      <c r="E4017" s="124" t="s">
        <v>116</v>
      </c>
      <c r="F4017" s="125" t="s">
        <v>20245</v>
      </c>
      <c r="G4017" s="126" t="s">
        <v>20246</v>
      </c>
    </row>
    <row r="4018" spans="1:7" hidden="1" x14ac:dyDescent="0.35">
      <c r="A4018" s="103" t="s">
        <v>20247</v>
      </c>
      <c r="B4018" s="122" t="s">
        <v>159</v>
      </c>
      <c r="C4018" s="117" t="s">
        <v>112</v>
      </c>
      <c r="D4018" s="123" t="s">
        <v>90</v>
      </c>
      <c r="E4018" s="124" t="s">
        <v>332</v>
      </c>
      <c r="F4018" s="125" t="s">
        <v>20248</v>
      </c>
      <c r="G4018" s="126" t="s">
        <v>20249</v>
      </c>
    </row>
    <row r="4019" spans="1:7" x14ac:dyDescent="0.35">
      <c r="A4019" s="103" t="s">
        <v>49625</v>
      </c>
      <c r="B4019" s="122" t="s">
        <v>159</v>
      </c>
      <c r="C4019" s="117" t="s">
        <v>112</v>
      </c>
      <c r="D4019" s="123" t="s">
        <v>90</v>
      </c>
      <c r="E4019" s="124" t="s">
        <v>90</v>
      </c>
      <c r="F4019" s="125" t="s">
        <v>50094</v>
      </c>
      <c r="G4019" s="126" t="e">
        <v>#N/A</v>
      </c>
    </row>
    <row r="4020" spans="1:7" hidden="1" x14ac:dyDescent="0.35">
      <c r="A4020" s="103" t="s">
        <v>20250</v>
      </c>
      <c r="B4020" s="122" t="s">
        <v>159</v>
      </c>
      <c r="C4020" s="117" t="s">
        <v>112</v>
      </c>
      <c r="D4020" s="123" t="s">
        <v>90</v>
      </c>
      <c r="E4020" s="124" t="s">
        <v>112</v>
      </c>
      <c r="F4020" s="125" t="s">
        <v>20251</v>
      </c>
      <c r="G4020" s="126" t="s">
        <v>20252</v>
      </c>
    </row>
    <row r="4021" spans="1:7" hidden="1" x14ac:dyDescent="0.35">
      <c r="A4021" s="103" t="s">
        <v>20253</v>
      </c>
      <c r="B4021" s="122" t="s">
        <v>159</v>
      </c>
      <c r="C4021" s="117" t="s">
        <v>112</v>
      </c>
      <c r="D4021" s="123" t="s">
        <v>90</v>
      </c>
      <c r="E4021" s="124" t="s">
        <v>969</v>
      </c>
      <c r="F4021" s="125" t="s">
        <v>20254</v>
      </c>
      <c r="G4021" s="126" t="s">
        <v>20255</v>
      </c>
    </row>
    <row r="4022" spans="1:7" x14ac:dyDescent="0.35">
      <c r="A4022" s="103" t="s">
        <v>49626</v>
      </c>
      <c r="B4022" s="122" t="s">
        <v>159</v>
      </c>
      <c r="C4022" s="117" t="s">
        <v>112</v>
      </c>
      <c r="D4022" s="123" t="s">
        <v>90</v>
      </c>
      <c r="E4022" s="124" t="s">
        <v>1029</v>
      </c>
      <c r="F4022" s="125" t="s">
        <v>50095</v>
      </c>
      <c r="G4022" s="126" t="e">
        <v>#N/A</v>
      </c>
    </row>
    <row r="4023" spans="1:7" hidden="1" x14ac:dyDescent="0.35">
      <c r="A4023" s="103" t="s">
        <v>20256</v>
      </c>
      <c r="B4023" s="122" t="s">
        <v>159</v>
      </c>
      <c r="C4023" s="117" t="s">
        <v>112</v>
      </c>
      <c r="D4023" s="123" t="s">
        <v>90</v>
      </c>
      <c r="E4023" s="124" t="s">
        <v>558</v>
      </c>
      <c r="F4023" s="125" t="s">
        <v>20257</v>
      </c>
      <c r="G4023" s="126" t="s">
        <v>20258</v>
      </c>
    </row>
    <row r="4024" spans="1:7" hidden="1" x14ac:dyDescent="0.35">
      <c r="A4024" s="103" t="s">
        <v>20259</v>
      </c>
      <c r="B4024" s="122" t="s">
        <v>159</v>
      </c>
      <c r="C4024" s="117" t="s">
        <v>112</v>
      </c>
      <c r="D4024" s="123" t="s">
        <v>90</v>
      </c>
      <c r="E4024" s="124" t="s">
        <v>777</v>
      </c>
      <c r="F4024" s="125" t="s">
        <v>20260</v>
      </c>
      <c r="G4024" s="126" t="s">
        <v>20261</v>
      </c>
    </row>
    <row r="4025" spans="1:7" hidden="1" x14ac:dyDescent="0.35">
      <c r="A4025" s="103" t="s">
        <v>20262</v>
      </c>
      <c r="B4025" s="122" t="s">
        <v>159</v>
      </c>
      <c r="C4025" s="117" t="s">
        <v>112</v>
      </c>
      <c r="D4025" s="123" t="s">
        <v>90</v>
      </c>
      <c r="E4025" s="124" t="s">
        <v>78</v>
      </c>
      <c r="F4025" s="125" t="s">
        <v>20263</v>
      </c>
      <c r="G4025" s="126" t="s">
        <v>20264</v>
      </c>
    </row>
    <row r="4026" spans="1:7" hidden="1" x14ac:dyDescent="0.35">
      <c r="A4026" s="103" t="s">
        <v>20265</v>
      </c>
      <c r="B4026" s="122" t="s">
        <v>159</v>
      </c>
      <c r="C4026" s="117" t="s">
        <v>112</v>
      </c>
      <c r="D4026" s="123" t="s">
        <v>90</v>
      </c>
      <c r="E4026" s="124" t="s">
        <v>151</v>
      </c>
      <c r="F4026" s="125" t="s">
        <v>20266</v>
      </c>
      <c r="G4026" s="126" t="s">
        <v>20267</v>
      </c>
    </row>
    <row r="4027" spans="1:7" hidden="1" x14ac:dyDescent="0.35">
      <c r="A4027" s="103" t="s">
        <v>20269</v>
      </c>
      <c r="B4027" s="122" t="s">
        <v>159</v>
      </c>
      <c r="C4027" s="117" t="s">
        <v>112</v>
      </c>
      <c r="D4027" s="123" t="s">
        <v>90</v>
      </c>
      <c r="E4027" s="124" t="s">
        <v>82</v>
      </c>
      <c r="F4027" s="125" t="s">
        <v>20270</v>
      </c>
      <c r="G4027" s="126" t="s">
        <v>20271</v>
      </c>
    </row>
    <row r="4028" spans="1:7" hidden="1" x14ac:dyDescent="0.35">
      <c r="A4028" s="103" t="s">
        <v>20272</v>
      </c>
      <c r="B4028" s="122" t="s">
        <v>159</v>
      </c>
      <c r="C4028" s="117" t="s">
        <v>112</v>
      </c>
      <c r="D4028" s="123" t="s">
        <v>90</v>
      </c>
      <c r="E4028" s="124" t="s">
        <v>86</v>
      </c>
      <c r="F4028" s="125" t="s">
        <v>20273</v>
      </c>
      <c r="G4028" s="126" t="s">
        <v>20274</v>
      </c>
    </row>
    <row r="4029" spans="1:7" hidden="1" x14ac:dyDescent="0.35">
      <c r="A4029" s="103" t="s">
        <v>20276</v>
      </c>
      <c r="B4029" s="122" t="s">
        <v>159</v>
      </c>
      <c r="C4029" s="117" t="s">
        <v>112</v>
      </c>
      <c r="D4029" s="123" t="s">
        <v>90</v>
      </c>
      <c r="E4029" s="124" t="s">
        <v>166</v>
      </c>
      <c r="F4029" s="125" t="s">
        <v>20277</v>
      </c>
      <c r="G4029" s="126" t="s">
        <v>20278</v>
      </c>
    </row>
    <row r="4030" spans="1:7" hidden="1" x14ac:dyDescent="0.35">
      <c r="A4030" s="103" t="s">
        <v>20279</v>
      </c>
      <c r="B4030" s="122" t="s">
        <v>159</v>
      </c>
      <c r="C4030" s="117" t="s">
        <v>112</v>
      </c>
      <c r="D4030" s="123" t="s">
        <v>90</v>
      </c>
      <c r="E4030" s="124" t="s">
        <v>503</v>
      </c>
      <c r="F4030" s="125" t="s">
        <v>20280</v>
      </c>
      <c r="G4030" s="126" t="s">
        <v>20281</v>
      </c>
    </row>
    <row r="4031" spans="1:7" hidden="1" x14ac:dyDescent="0.35">
      <c r="A4031" s="103" t="s">
        <v>20282</v>
      </c>
      <c r="B4031" s="122" t="s">
        <v>159</v>
      </c>
      <c r="C4031" s="117" t="s">
        <v>112</v>
      </c>
      <c r="D4031" s="123" t="s">
        <v>90</v>
      </c>
      <c r="E4031" s="124" t="s">
        <v>985</v>
      </c>
      <c r="F4031" s="125" t="s">
        <v>20283</v>
      </c>
      <c r="G4031" s="126" t="s">
        <v>20284</v>
      </c>
    </row>
    <row r="4032" spans="1:7" hidden="1" x14ac:dyDescent="0.35">
      <c r="A4032" s="103" t="s">
        <v>20286</v>
      </c>
      <c r="B4032" s="122" t="s">
        <v>159</v>
      </c>
      <c r="C4032" s="117" t="s">
        <v>112</v>
      </c>
      <c r="D4032" s="123" t="s">
        <v>90</v>
      </c>
      <c r="E4032" s="124" t="s">
        <v>1032</v>
      </c>
      <c r="F4032" s="125" t="s">
        <v>20287</v>
      </c>
      <c r="G4032" s="126" t="s">
        <v>20288</v>
      </c>
    </row>
    <row r="4033" spans="1:7" hidden="1" x14ac:dyDescent="0.35">
      <c r="A4033" s="103" t="s">
        <v>20290</v>
      </c>
      <c r="B4033" s="122" t="s">
        <v>159</v>
      </c>
      <c r="C4033" s="117" t="s">
        <v>112</v>
      </c>
      <c r="D4033" s="123" t="s">
        <v>90</v>
      </c>
      <c r="E4033" s="124" t="s">
        <v>2044</v>
      </c>
      <c r="F4033" s="125" t="s">
        <v>20291</v>
      </c>
      <c r="G4033" s="126" t="s">
        <v>20292</v>
      </c>
    </row>
    <row r="4034" spans="1:7" hidden="1" x14ac:dyDescent="0.35">
      <c r="A4034" s="103" t="s">
        <v>20293</v>
      </c>
      <c r="B4034" s="122" t="s">
        <v>159</v>
      </c>
      <c r="C4034" s="117" t="s">
        <v>112</v>
      </c>
      <c r="D4034" s="123" t="s">
        <v>90</v>
      </c>
      <c r="E4034" s="124" t="s">
        <v>1066</v>
      </c>
      <c r="F4034" s="125" t="s">
        <v>20294</v>
      </c>
      <c r="G4034" s="126" t="s">
        <v>20295</v>
      </c>
    </row>
    <row r="4035" spans="1:7" hidden="1" x14ac:dyDescent="0.35">
      <c r="A4035" s="103" t="s">
        <v>20296</v>
      </c>
      <c r="B4035" s="122" t="s">
        <v>159</v>
      </c>
      <c r="C4035" s="117" t="s">
        <v>112</v>
      </c>
      <c r="D4035" s="123" t="s">
        <v>90</v>
      </c>
      <c r="E4035" s="124" t="s">
        <v>2358</v>
      </c>
      <c r="F4035" s="125" t="s">
        <v>20297</v>
      </c>
      <c r="G4035" s="126" t="s">
        <v>20298</v>
      </c>
    </row>
    <row r="4036" spans="1:7" hidden="1" x14ac:dyDescent="0.35">
      <c r="A4036" s="103" t="s">
        <v>20299</v>
      </c>
      <c r="B4036" s="122" t="s">
        <v>159</v>
      </c>
      <c r="C4036" s="117" t="s">
        <v>112</v>
      </c>
      <c r="D4036" s="123" t="s">
        <v>90</v>
      </c>
      <c r="E4036" s="124" t="s">
        <v>856</v>
      </c>
      <c r="F4036" s="125" t="s">
        <v>20300</v>
      </c>
      <c r="G4036" s="126" t="s">
        <v>20301</v>
      </c>
    </row>
    <row r="4037" spans="1:7" hidden="1" x14ac:dyDescent="0.35">
      <c r="A4037" s="103" t="s">
        <v>20303</v>
      </c>
      <c r="B4037" s="122" t="s">
        <v>159</v>
      </c>
      <c r="C4037" s="117" t="s">
        <v>112</v>
      </c>
      <c r="D4037" s="123" t="s">
        <v>90</v>
      </c>
      <c r="E4037" s="124" t="s">
        <v>234</v>
      </c>
      <c r="F4037" s="125" t="s">
        <v>20304</v>
      </c>
      <c r="G4037" s="126" t="s">
        <v>20305</v>
      </c>
    </row>
    <row r="4038" spans="1:7" hidden="1" x14ac:dyDescent="0.35">
      <c r="A4038" s="103" t="s">
        <v>20307</v>
      </c>
      <c r="B4038" s="111" t="s">
        <v>159</v>
      </c>
      <c r="C4038" s="117" t="s">
        <v>112</v>
      </c>
      <c r="D4038" s="118" t="s">
        <v>100</v>
      </c>
      <c r="E4038" s="119"/>
      <c r="F4038" s="120" t="s">
        <v>20308</v>
      </c>
      <c r="G4038" s="121" t="s">
        <v>20309</v>
      </c>
    </row>
    <row r="4039" spans="1:7" hidden="1" x14ac:dyDescent="0.35">
      <c r="A4039" s="103" t="s">
        <v>20310</v>
      </c>
      <c r="B4039" s="122" t="s">
        <v>159</v>
      </c>
      <c r="C4039" s="117" t="s">
        <v>112</v>
      </c>
      <c r="D4039" s="123" t="s">
        <v>100</v>
      </c>
      <c r="E4039" s="124" t="s">
        <v>658</v>
      </c>
      <c r="F4039" s="125" t="s">
        <v>20311</v>
      </c>
      <c r="G4039" s="126" t="s">
        <v>20312</v>
      </c>
    </row>
    <row r="4040" spans="1:7" hidden="1" x14ac:dyDescent="0.35">
      <c r="A4040" s="103" t="s">
        <v>20314</v>
      </c>
      <c r="B4040" s="122" t="s">
        <v>159</v>
      </c>
      <c r="C4040" s="117" t="s">
        <v>112</v>
      </c>
      <c r="D4040" s="123" t="s">
        <v>100</v>
      </c>
      <c r="E4040" s="124" t="s">
        <v>328</v>
      </c>
      <c r="F4040" s="125" t="s">
        <v>20315</v>
      </c>
      <c r="G4040" s="126" t="s">
        <v>20316</v>
      </c>
    </row>
    <row r="4041" spans="1:7" hidden="1" x14ac:dyDescent="0.35">
      <c r="A4041" s="103" t="s">
        <v>20318</v>
      </c>
      <c r="B4041" s="122" t="s">
        <v>159</v>
      </c>
      <c r="C4041" s="117" t="s">
        <v>112</v>
      </c>
      <c r="D4041" s="123" t="s">
        <v>100</v>
      </c>
      <c r="E4041" s="124" t="s">
        <v>612</v>
      </c>
      <c r="F4041" s="125" t="s">
        <v>20319</v>
      </c>
      <c r="G4041" s="126" t="s">
        <v>20320</v>
      </c>
    </row>
    <row r="4042" spans="1:7" hidden="1" x14ac:dyDescent="0.35">
      <c r="A4042" s="103" t="s">
        <v>20322</v>
      </c>
      <c r="B4042" s="122" t="s">
        <v>159</v>
      </c>
      <c r="C4042" s="117" t="s">
        <v>112</v>
      </c>
      <c r="D4042" s="123" t="s">
        <v>100</v>
      </c>
      <c r="E4042" s="124" t="s">
        <v>332</v>
      </c>
      <c r="F4042" s="125" t="s">
        <v>20323</v>
      </c>
      <c r="G4042" s="126" t="s">
        <v>20324</v>
      </c>
    </row>
    <row r="4043" spans="1:7" hidden="1" x14ac:dyDescent="0.35">
      <c r="A4043" s="103" t="s">
        <v>20325</v>
      </c>
      <c r="B4043" s="122" t="s">
        <v>159</v>
      </c>
      <c r="C4043" s="117" t="s">
        <v>112</v>
      </c>
      <c r="D4043" s="123" t="s">
        <v>100</v>
      </c>
      <c r="E4043" s="124" t="s">
        <v>90</v>
      </c>
      <c r="F4043" s="125" t="s">
        <v>20326</v>
      </c>
      <c r="G4043" s="126" t="s">
        <v>20327</v>
      </c>
    </row>
    <row r="4044" spans="1:7" hidden="1" x14ac:dyDescent="0.35">
      <c r="A4044" s="103" t="s">
        <v>20328</v>
      </c>
      <c r="B4044" s="122" t="s">
        <v>159</v>
      </c>
      <c r="C4044" s="117" t="s">
        <v>112</v>
      </c>
      <c r="D4044" s="123" t="s">
        <v>100</v>
      </c>
      <c r="E4044" s="124" t="s">
        <v>249</v>
      </c>
      <c r="F4044" s="125" t="s">
        <v>20329</v>
      </c>
      <c r="G4044" s="126" t="s">
        <v>20330</v>
      </c>
    </row>
    <row r="4045" spans="1:7" hidden="1" x14ac:dyDescent="0.35">
      <c r="A4045" s="103" t="s">
        <v>20331</v>
      </c>
      <c r="B4045" s="122" t="s">
        <v>159</v>
      </c>
      <c r="C4045" s="117" t="s">
        <v>112</v>
      </c>
      <c r="D4045" s="123" t="s">
        <v>100</v>
      </c>
      <c r="E4045" s="124" t="s">
        <v>399</v>
      </c>
      <c r="F4045" s="125" t="s">
        <v>20332</v>
      </c>
      <c r="G4045" s="126" t="s">
        <v>20333</v>
      </c>
    </row>
    <row r="4046" spans="1:7" hidden="1" x14ac:dyDescent="0.35">
      <c r="A4046" s="103" t="s">
        <v>20335</v>
      </c>
      <c r="B4046" s="122" t="s">
        <v>159</v>
      </c>
      <c r="C4046" s="117" t="s">
        <v>112</v>
      </c>
      <c r="D4046" s="123" t="s">
        <v>100</v>
      </c>
      <c r="E4046" s="124" t="s">
        <v>82</v>
      </c>
      <c r="F4046" s="125" t="s">
        <v>20336</v>
      </c>
      <c r="G4046" s="126" t="s">
        <v>20337</v>
      </c>
    </row>
    <row r="4047" spans="1:7" hidden="1" x14ac:dyDescent="0.35">
      <c r="A4047" s="103" t="s">
        <v>20339</v>
      </c>
      <c r="B4047" s="122" t="s">
        <v>159</v>
      </c>
      <c r="C4047" s="117" t="s">
        <v>112</v>
      </c>
      <c r="D4047" s="123" t="s">
        <v>100</v>
      </c>
      <c r="E4047" s="124" t="s">
        <v>1176</v>
      </c>
      <c r="F4047" s="125" t="s">
        <v>20340</v>
      </c>
      <c r="G4047" s="126" t="s">
        <v>20341</v>
      </c>
    </row>
    <row r="4048" spans="1:7" hidden="1" x14ac:dyDescent="0.35">
      <c r="A4048" s="103" t="s">
        <v>20342</v>
      </c>
      <c r="B4048" s="122" t="s">
        <v>159</v>
      </c>
      <c r="C4048" s="117" t="s">
        <v>112</v>
      </c>
      <c r="D4048" s="123" t="s">
        <v>100</v>
      </c>
      <c r="E4048" s="124" t="s">
        <v>2044</v>
      </c>
      <c r="F4048" s="125" t="s">
        <v>20343</v>
      </c>
      <c r="G4048" s="126" t="s">
        <v>20344</v>
      </c>
    </row>
    <row r="4049" spans="1:7" hidden="1" x14ac:dyDescent="0.35">
      <c r="A4049" s="103" t="s">
        <v>20346</v>
      </c>
      <c r="B4049" s="122" t="s">
        <v>159</v>
      </c>
      <c r="C4049" s="117" t="s">
        <v>112</v>
      </c>
      <c r="D4049" s="123" t="s">
        <v>100</v>
      </c>
      <c r="E4049" s="124" t="s">
        <v>1066</v>
      </c>
      <c r="F4049" s="125" t="s">
        <v>20347</v>
      </c>
      <c r="G4049" s="126" t="s">
        <v>20348</v>
      </c>
    </row>
    <row r="4050" spans="1:7" hidden="1" x14ac:dyDescent="0.35">
      <c r="A4050" s="103" t="s">
        <v>20350</v>
      </c>
      <c r="B4050" s="122" t="s">
        <v>159</v>
      </c>
      <c r="C4050" s="117" t="s">
        <v>112</v>
      </c>
      <c r="D4050" s="123" t="s">
        <v>100</v>
      </c>
      <c r="E4050" s="124" t="s">
        <v>856</v>
      </c>
      <c r="F4050" s="125" t="s">
        <v>20351</v>
      </c>
      <c r="G4050" s="126" t="s">
        <v>20352</v>
      </c>
    </row>
    <row r="4051" spans="1:7" hidden="1" x14ac:dyDescent="0.35">
      <c r="A4051" s="103" t="s">
        <v>20353</v>
      </c>
      <c r="B4051" s="111" t="s">
        <v>159</v>
      </c>
      <c r="C4051" s="117" t="s">
        <v>112</v>
      </c>
      <c r="D4051" s="118" t="s">
        <v>336</v>
      </c>
      <c r="E4051" s="119"/>
      <c r="F4051" s="120" t="s">
        <v>20354</v>
      </c>
      <c r="G4051" s="121" t="s">
        <v>20355</v>
      </c>
    </row>
    <row r="4052" spans="1:7" hidden="1" x14ac:dyDescent="0.35">
      <c r="A4052" s="103" t="s">
        <v>20356</v>
      </c>
      <c r="B4052" s="122" t="s">
        <v>159</v>
      </c>
      <c r="C4052" s="117" t="s">
        <v>112</v>
      </c>
      <c r="D4052" s="123" t="s">
        <v>336</v>
      </c>
      <c r="E4052" s="124" t="s">
        <v>658</v>
      </c>
      <c r="F4052" s="125" t="s">
        <v>20357</v>
      </c>
      <c r="G4052" s="126" t="s">
        <v>20358</v>
      </c>
    </row>
    <row r="4053" spans="1:7" hidden="1" x14ac:dyDescent="0.35">
      <c r="A4053" s="103" t="s">
        <v>20359</v>
      </c>
      <c r="B4053" s="122" t="s">
        <v>159</v>
      </c>
      <c r="C4053" s="117" t="s">
        <v>112</v>
      </c>
      <c r="D4053" s="123" t="s">
        <v>336</v>
      </c>
      <c r="E4053" s="124" t="s">
        <v>34</v>
      </c>
      <c r="F4053" s="125" t="s">
        <v>20360</v>
      </c>
      <c r="G4053" s="126" t="s">
        <v>20361</v>
      </c>
    </row>
    <row r="4054" spans="1:7" hidden="1" x14ac:dyDescent="0.35">
      <c r="A4054" s="103" t="s">
        <v>20363</v>
      </c>
      <c r="B4054" s="122" t="s">
        <v>159</v>
      </c>
      <c r="C4054" s="117" t="s">
        <v>112</v>
      </c>
      <c r="D4054" s="123" t="s">
        <v>336</v>
      </c>
      <c r="E4054" s="124" t="s">
        <v>466</v>
      </c>
      <c r="F4054" s="125" t="s">
        <v>20364</v>
      </c>
      <c r="G4054" s="126" t="s">
        <v>20365</v>
      </c>
    </row>
    <row r="4055" spans="1:7" hidden="1" x14ac:dyDescent="0.35">
      <c r="A4055" s="103" t="s">
        <v>20367</v>
      </c>
      <c r="B4055" s="122" t="s">
        <v>159</v>
      </c>
      <c r="C4055" s="117" t="s">
        <v>112</v>
      </c>
      <c r="D4055" s="123" t="s">
        <v>336</v>
      </c>
      <c r="E4055" s="124" t="s">
        <v>328</v>
      </c>
      <c r="F4055" s="125" t="s">
        <v>20368</v>
      </c>
      <c r="G4055" s="126" t="s">
        <v>20369</v>
      </c>
    </row>
    <row r="4056" spans="1:7" hidden="1" x14ac:dyDescent="0.35">
      <c r="A4056" s="103" t="s">
        <v>20371</v>
      </c>
      <c r="B4056" s="122" t="s">
        <v>159</v>
      </c>
      <c r="C4056" s="117" t="s">
        <v>112</v>
      </c>
      <c r="D4056" s="123" t="s">
        <v>336</v>
      </c>
      <c r="E4056" s="124" t="s">
        <v>430</v>
      </c>
      <c r="F4056" s="125" t="s">
        <v>20372</v>
      </c>
      <c r="G4056" s="126" t="s">
        <v>20373</v>
      </c>
    </row>
    <row r="4057" spans="1:7" hidden="1" x14ac:dyDescent="0.35">
      <c r="A4057" s="103" t="s">
        <v>20375</v>
      </c>
      <c r="B4057" s="122" t="s">
        <v>159</v>
      </c>
      <c r="C4057" s="117" t="s">
        <v>112</v>
      </c>
      <c r="D4057" s="123" t="s">
        <v>336</v>
      </c>
      <c r="E4057" s="124" t="s">
        <v>336</v>
      </c>
      <c r="F4057" s="125" t="s">
        <v>20376</v>
      </c>
      <c r="G4057" s="126" t="s">
        <v>20377</v>
      </c>
    </row>
    <row r="4058" spans="1:7" hidden="1" x14ac:dyDescent="0.35">
      <c r="A4058" s="103" t="s">
        <v>20378</v>
      </c>
      <c r="B4058" s="122" t="s">
        <v>159</v>
      </c>
      <c r="C4058" s="117" t="s">
        <v>112</v>
      </c>
      <c r="D4058" s="123" t="s">
        <v>336</v>
      </c>
      <c r="E4058" s="124" t="s">
        <v>670</v>
      </c>
      <c r="F4058" s="125" t="s">
        <v>20379</v>
      </c>
      <c r="G4058" s="126" t="s">
        <v>20380</v>
      </c>
    </row>
    <row r="4059" spans="1:7" hidden="1" x14ac:dyDescent="0.35">
      <c r="A4059" s="103" t="s">
        <v>20382</v>
      </c>
      <c r="B4059" s="122" t="s">
        <v>159</v>
      </c>
      <c r="C4059" s="117" t="s">
        <v>112</v>
      </c>
      <c r="D4059" s="123" t="s">
        <v>336</v>
      </c>
      <c r="E4059" s="124" t="s">
        <v>112</v>
      </c>
      <c r="F4059" s="125" t="s">
        <v>20383</v>
      </c>
      <c r="G4059" s="126" t="s">
        <v>20384</v>
      </c>
    </row>
    <row r="4060" spans="1:7" hidden="1" x14ac:dyDescent="0.35">
      <c r="A4060" s="103" t="s">
        <v>20385</v>
      </c>
      <c r="B4060" s="122" t="s">
        <v>159</v>
      </c>
      <c r="C4060" s="117" t="s">
        <v>112</v>
      </c>
      <c r="D4060" s="123" t="s">
        <v>336</v>
      </c>
      <c r="E4060" s="124" t="s">
        <v>70</v>
      </c>
      <c r="F4060" s="125" t="s">
        <v>20386</v>
      </c>
      <c r="G4060" s="126" t="s">
        <v>20387</v>
      </c>
    </row>
    <row r="4061" spans="1:7" hidden="1" x14ac:dyDescent="0.35">
      <c r="A4061" s="103" t="s">
        <v>20389</v>
      </c>
      <c r="B4061" s="122" t="s">
        <v>159</v>
      </c>
      <c r="C4061" s="117" t="s">
        <v>112</v>
      </c>
      <c r="D4061" s="123" t="s">
        <v>336</v>
      </c>
      <c r="E4061" s="124" t="s">
        <v>442</v>
      </c>
      <c r="F4061" s="125" t="s">
        <v>20390</v>
      </c>
      <c r="G4061" s="126" t="s">
        <v>20391</v>
      </c>
    </row>
    <row r="4062" spans="1:7" hidden="1" x14ac:dyDescent="0.35">
      <c r="A4062" s="103" t="s">
        <v>20392</v>
      </c>
      <c r="B4062" s="122" t="s">
        <v>159</v>
      </c>
      <c r="C4062" s="117" t="s">
        <v>112</v>
      </c>
      <c r="D4062" s="123" t="s">
        <v>336</v>
      </c>
      <c r="E4062" s="124" t="s">
        <v>969</v>
      </c>
      <c r="F4062" s="125" t="s">
        <v>20393</v>
      </c>
      <c r="G4062" s="126" t="s">
        <v>20394</v>
      </c>
    </row>
    <row r="4063" spans="1:7" hidden="1" x14ac:dyDescent="0.35">
      <c r="A4063" s="103" t="s">
        <v>20395</v>
      </c>
      <c r="B4063" s="122" t="s">
        <v>159</v>
      </c>
      <c r="C4063" s="117" t="s">
        <v>112</v>
      </c>
      <c r="D4063" s="123" t="s">
        <v>336</v>
      </c>
      <c r="E4063" s="124" t="s">
        <v>159</v>
      </c>
      <c r="F4063" s="125" t="s">
        <v>20396</v>
      </c>
      <c r="G4063" s="126" t="s">
        <v>20397</v>
      </c>
    </row>
    <row r="4064" spans="1:7" hidden="1" x14ac:dyDescent="0.35">
      <c r="A4064" s="103" t="s">
        <v>20399</v>
      </c>
      <c r="B4064" s="122" t="s">
        <v>159</v>
      </c>
      <c r="C4064" s="117" t="s">
        <v>112</v>
      </c>
      <c r="D4064" s="123" t="s">
        <v>336</v>
      </c>
      <c r="E4064" s="124" t="s">
        <v>403</v>
      </c>
      <c r="F4064" s="125" t="s">
        <v>20400</v>
      </c>
      <c r="G4064" s="126" t="s">
        <v>20401</v>
      </c>
    </row>
    <row r="4065" spans="1:7" hidden="1" x14ac:dyDescent="0.35">
      <c r="A4065" s="103" t="s">
        <v>20402</v>
      </c>
      <c r="B4065" s="122" t="s">
        <v>159</v>
      </c>
      <c r="C4065" s="117" t="s">
        <v>112</v>
      </c>
      <c r="D4065" s="123" t="s">
        <v>336</v>
      </c>
      <c r="E4065" s="124" t="s">
        <v>268</v>
      </c>
      <c r="F4065" s="125" t="s">
        <v>20403</v>
      </c>
      <c r="G4065" s="126" t="s">
        <v>20404</v>
      </c>
    </row>
    <row r="4066" spans="1:7" hidden="1" x14ac:dyDescent="0.35">
      <c r="A4066" s="103" t="s">
        <v>20406</v>
      </c>
      <c r="B4066" s="122" t="s">
        <v>159</v>
      </c>
      <c r="C4066" s="117" t="s">
        <v>112</v>
      </c>
      <c r="D4066" s="123" t="s">
        <v>336</v>
      </c>
      <c r="E4066" s="124" t="s">
        <v>553</v>
      </c>
      <c r="F4066" s="125" t="s">
        <v>20407</v>
      </c>
      <c r="G4066" s="126" t="s">
        <v>20408</v>
      </c>
    </row>
    <row r="4067" spans="1:7" hidden="1" x14ac:dyDescent="0.35">
      <c r="A4067" s="103" t="s">
        <v>20409</v>
      </c>
      <c r="B4067" s="122" t="s">
        <v>159</v>
      </c>
      <c r="C4067" s="117" t="s">
        <v>112</v>
      </c>
      <c r="D4067" s="123" t="s">
        <v>336</v>
      </c>
      <c r="E4067" s="124" t="s">
        <v>147</v>
      </c>
      <c r="F4067" s="125" t="s">
        <v>20410</v>
      </c>
      <c r="G4067" s="126" t="s">
        <v>20411</v>
      </c>
    </row>
    <row r="4068" spans="1:7" hidden="1" x14ac:dyDescent="0.35">
      <c r="A4068" s="103" t="s">
        <v>20413</v>
      </c>
      <c r="B4068" s="122" t="s">
        <v>159</v>
      </c>
      <c r="C4068" s="117" t="s">
        <v>112</v>
      </c>
      <c r="D4068" s="123" t="s">
        <v>336</v>
      </c>
      <c r="E4068" s="124" t="s">
        <v>151</v>
      </c>
      <c r="F4068" s="125" t="s">
        <v>20414</v>
      </c>
      <c r="G4068" s="126" t="s">
        <v>20415</v>
      </c>
    </row>
    <row r="4069" spans="1:7" hidden="1" x14ac:dyDescent="0.35">
      <c r="A4069" s="103" t="s">
        <v>20416</v>
      </c>
      <c r="B4069" s="122" t="s">
        <v>159</v>
      </c>
      <c r="C4069" s="117" t="s">
        <v>112</v>
      </c>
      <c r="D4069" s="123" t="s">
        <v>336</v>
      </c>
      <c r="E4069" s="124" t="s">
        <v>758</v>
      </c>
      <c r="F4069" s="125" t="s">
        <v>20417</v>
      </c>
      <c r="G4069" s="126" t="s">
        <v>20418</v>
      </c>
    </row>
    <row r="4070" spans="1:7" hidden="1" x14ac:dyDescent="0.35">
      <c r="A4070" s="103" t="s">
        <v>20420</v>
      </c>
      <c r="B4070" s="122" t="s">
        <v>159</v>
      </c>
      <c r="C4070" s="117" t="s">
        <v>112</v>
      </c>
      <c r="D4070" s="123" t="s">
        <v>336</v>
      </c>
      <c r="E4070" s="124" t="s">
        <v>1176</v>
      </c>
      <c r="F4070" s="125" t="s">
        <v>20421</v>
      </c>
      <c r="G4070" s="126" t="s">
        <v>20422</v>
      </c>
    </row>
    <row r="4071" spans="1:7" hidden="1" x14ac:dyDescent="0.35">
      <c r="A4071" s="103" t="s">
        <v>20423</v>
      </c>
      <c r="B4071" s="122" t="s">
        <v>159</v>
      </c>
      <c r="C4071" s="117" t="s">
        <v>112</v>
      </c>
      <c r="D4071" s="123" t="s">
        <v>336</v>
      </c>
      <c r="E4071" s="124" t="s">
        <v>47</v>
      </c>
      <c r="F4071" s="125" t="s">
        <v>20424</v>
      </c>
      <c r="G4071" s="126" t="s">
        <v>20425</v>
      </c>
    </row>
    <row r="4072" spans="1:7" hidden="1" x14ac:dyDescent="0.35">
      <c r="A4072" s="103" t="s">
        <v>20427</v>
      </c>
      <c r="B4072" s="122" t="s">
        <v>159</v>
      </c>
      <c r="C4072" s="117" t="s">
        <v>112</v>
      </c>
      <c r="D4072" s="123" t="s">
        <v>336</v>
      </c>
      <c r="E4072" s="124" t="s">
        <v>51</v>
      </c>
      <c r="F4072" s="125" t="s">
        <v>20428</v>
      </c>
      <c r="G4072" s="126" t="s">
        <v>20429</v>
      </c>
    </row>
    <row r="4073" spans="1:7" hidden="1" x14ac:dyDescent="0.35">
      <c r="A4073" s="103" t="s">
        <v>20430</v>
      </c>
      <c r="B4073" s="122" t="s">
        <v>159</v>
      </c>
      <c r="C4073" s="117" t="s">
        <v>112</v>
      </c>
      <c r="D4073" s="123" t="s">
        <v>336</v>
      </c>
      <c r="E4073" s="124" t="s">
        <v>1066</v>
      </c>
      <c r="F4073" s="125" t="s">
        <v>20431</v>
      </c>
      <c r="G4073" s="126" t="s">
        <v>20432</v>
      </c>
    </row>
    <row r="4074" spans="1:7" hidden="1" x14ac:dyDescent="0.35">
      <c r="A4074" s="103" t="s">
        <v>20434</v>
      </c>
      <c r="B4074" s="122" t="s">
        <v>159</v>
      </c>
      <c r="C4074" s="117" t="s">
        <v>112</v>
      </c>
      <c r="D4074" s="123" t="s">
        <v>336</v>
      </c>
      <c r="E4074" s="124" t="s">
        <v>173</v>
      </c>
      <c r="F4074" s="125" t="s">
        <v>20435</v>
      </c>
      <c r="G4074" s="126" t="s">
        <v>20436</v>
      </c>
    </row>
    <row r="4075" spans="1:7" hidden="1" x14ac:dyDescent="0.35">
      <c r="A4075" s="103" t="s">
        <v>20438</v>
      </c>
      <c r="B4075" s="122" t="s">
        <v>159</v>
      </c>
      <c r="C4075" s="117" t="s">
        <v>112</v>
      </c>
      <c r="D4075" s="123" t="s">
        <v>336</v>
      </c>
      <c r="E4075" s="124" t="s">
        <v>177</v>
      </c>
      <c r="F4075" s="125" t="s">
        <v>20439</v>
      </c>
      <c r="G4075" s="126" t="s">
        <v>20440</v>
      </c>
    </row>
    <row r="4076" spans="1:7" hidden="1" x14ac:dyDescent="0.35">
      <c r="A4076" s="103" t="s">
        <v>20442</v>
      </c>
      <c r="B4076" s="122" t="s">
        <v>159</v>
      </c>
      <c r="C4076" s="117" t="s">
        <v>112</v>
      </c>
      <c r="D4076" s="123" t="s">
        <v>336</v>
      </c>
      <c r="E4076" s="124" t="s">
        <v>319</v>
      </c>
      <c r="F4076" s="125" t="s">
        <v>20443</v>
      </c>
      <c r="G4076" s="126" t="s">
        <v>20444</v>
      </c>
    </row>
    <row r="4077" spans="1:7" hidden="1" x14ac:dyDescent="0.35">
      <c r="A4077" s="103" t="s">
        <v>20445</v>
      </c>
      <c r="B4077" s="122" t="s">
        <v>159</v>
      </c>
      <c r="C4077" s="117" t="s">
        <v>112</v>
      </c>
      <c r="D4077" s="123" t="s">
        <v>336</v>
      </c>
      <c r="E4077" s="124" t="s">
        <v>510</v>
      </c>
      <c r="F4077" s="125" t="s">
        <v>20446</v>
      </c>
      <c r="G4077" s="126" t="s">
        <v>20447</v>
      </c>
    </row>
    <row r="4078" spans="1:7" hidden="1" x14ac:dyDescent="0.35">
      <c r="A4078" s="103" t="s">
        <v>20449</v>
      </c>
      <c r="B4078" s="122" t="s">
        <v>159</v>
      </c>
      <c r="C4078" s="117" t="s">
        <v>112</v>
      </c>
      <c r="D4078" s="123" t="s">
        <v>336</v>
      </c>
      <c r="E4078" s="124" t="s">
        <v>856</v>
      </c>
      <c r="F4078" s="125" t="s">
        <v>20450</v>
      </c>
      <c r="G4078" s="126" t="s">
        <v>20451</v>
      </c>
    </row>
    <row r="4079" spans="1:7" hidden="1" x14ac:dyDescent="0.35">
      <c r="A4079" s="103" t="s">
        <v>20453</v>
      </c>
      <c r="B4079" s="111" t="s">
        <v>159</v>
      </c>
      <c r="C4079" s="117" t="s">
        <v>112</v>
      </c>
      <c r="D4079" s="118" t="s">
        <v>108</v>
      </c>
      <c r="E4079" s="119"/>
      <c r="F4079" s="120" t="s">
        <v>20454</v>
      </c>
      <c r="G4079" s="121" t="s">
        <v>20455</v>
      </c>
    </row>
    <row r="4080" spans="1:7" hidden="1" x14ac:dyDescent="0.35">
      <c r="A4080" s="103" t="s">
        <v>20456</v>
      </c>
      <c r="B4080" s="122" t="s">
        <v>159</v>
      </c>
      <c r="C4080" s="117" t="s">
        <v>112</v>
      </c>
      <c r="D4080" s="123" t="s">
        <v>108</v>
      </c>
      <c r="E4080" s="124" t="s">
        <v>116</v>
      </c>
      <c r="F4080" s="125" t="s">
        <v>20457</v>
      </c>
      <c r="G4080" s="126" t="s">
        <v>20458</v>
      </c>
    </row>
    <row r="4081" spans="1:7" hidden="1" x14ac:dyDescent="0.35">
      <c r="A4081" s="103" t="s">
        <v>20460</v>
      </c>
      <c r="B4081" s="122" t="s">
        <v>159</v>
      </c>
      <c r="C4081" s="117" t="s">
        <v>112</v>
      </c>
      <c r="D4081" s="123" t="s">
        <v>108</v>
      </c>
      <c r="E4081" s="124" t="s">
        <v>592</v>
      </c>
      <c r="F4081" s="125" t="s">
        <v>20461</v>
      </c>
      <c r="G4081" s="126" t="s">
        <v>20462</v>
      </c>
    </row>
    <row r="4082" spans="1:7" hidden="1" x14ac:dyDescent="0.35">
      <c r="A4082" s="103" t="s">
        <v>20464</v>
      </c>
      <c r="B4082" s="122" t="s">
        <v>159</v>
      </c>
      <c r="C4082" s="117" t="s">
        <v>112</v>
      </c>
      <c r="D4082" s="123" t="s">
        <v>108</v>
      </c>
      <c r="E4082" s="124" t="s">
        <v>332</v>
      </c>
      <c r="F4082" s="125" t="s">
        <v>20465</v>
      </c>
      <c r="G4082" s="126" t="s">
        <v>20466</v>
      </c>
    </row>
    <row r="4083" spans="1:7" hidden="1" x14ac:dyDescent="0.35">
      <c r="A4083" s="103" t="s">
        <v>20468</v>
      </c>
      <c r="B4083" s="122" t="s">
        <v>159</v>
      </c>
      <c r="C4083" s="117" t="s">
        <v>112</v>
      </c>
      <c r="D4083" s="123" t="s">
        <v>108</v>
      </c>
      <c r="E4083" s="124" t="s">
        <v>62</v>
      </c>
      <c r="F4083" s="125" t="s">
        <v>20469</v>
      </c>
      <c r="G4083" s="126" t="s">
        <v>20470</v>
      </c>
    </row>
    <row r="4084" spans="1:7" hidden="1" x14ac:dyDescent="0.35">
      <c r="A4084" s="103" t="s">
        <v>20472</v>
      </c>
      <c r="B4084" s="122" t="s">
        <v>159</v>
      </c>
      <c r="C4084" s="117" t="s">
        <v>112</v>
      </c>
      <c r="D4084" s="123" t="s">
        <v>108</v>
      </c>
      <c r="E4084" s="124" t="s">
        <v>100</v>
      </c>
      <c r="F4084" s="125" t="s">
        <v>20473</v>
      </c>
      <c r="G4084" s="126" t="s">
        <v>20474</v>
      </c>
    </row>
    <row r="4085" spans="1:7" hidden="1" x14ac:dyDescent="0.35">
      <c r="A4085" s="103" t="s">
        <v>20476</v>
      </c>
      <c r="B4085" s="122" t="s">
        <v>159</v>
      </c>
      <c r="C4085" s="117" t="s">
        <v>112</v>
      </c>
      <c r="D4085" s="123" t="s">
        <v>108</v>
      </c>
      <c r="E4085" s="124" t="s">
        <v>336</v>
      </c>
      <c r="F4085" s="125" t="s">
        <v>20477</v>
      </c>
      <c r="G4085" s="126" t="s">
        <v>20478</v>
      </c>
    </row>
    <row r="4086" spans="1:7" hidden="1" x14ac:dyDescent="0.35">
      <c r="A4086" s="103" t="s">
        <v>20479</v>
      </c>
      <c r="B4086" s="122" t="s">
        <v>159</v>
      </c>
      <c r="C4086" s="117" t="s">
        <v>112</v>
      </c>
      <c r="D4086" s="123" t="s">
        <v>108</v>
      </c>
      <c r="E4086" s="124" t="s">
        <v>104</v>
      </c>
      <c r="F4086" s="125" t="s">
        <v>20480</v>
      </c>
      <c r="G4086" s="126" t="s">
        <v>20481</v>
      </c>
    </row>
    <row r="4087" spans="1:7" hidden="1" x14ac:dyDescent="0.35">
      <c r="A4087" s="103" t="s">
        <v>20482</v>
      </c>
      <c r="B4087" s="122" t="s">
        <v>159</v>
      </c>
      <c r="C4087" s="117" t="s">
        <v>112</v>
      </c>
      <c r="D4087" s="123" t="s">
        <v>108</v>
      </c>
      <c r="E4087" s="124" t="s">
        <v>1084</v>
      </c>
      <c r="F4087" s="125" t="s">
        <v>20483</v>
      </c>
      <c r="G4087" s="126" t="s">
        <v>20484</v>
      </c>
    </row>
    <row r="4088" spans="1:7" hidden="1" x14ac:dyDescent="0.35">
      <c r="A4088" s="103" t="s">
        <v>20485</v>
      </c>
      <c r="B4088" s="122" t="s">
        <v>159</v>
      </c>
      <c r="C4088" s="117" t="s">
        <v>112</v>
      </c>
      <c r="D4088" s="123" t="s">
        <v>108</v>
      </c>
      <c r="E4088" s="124" t="s">
        <v>108</v>
      </c>
      <c r="F4088" s="125" t="s">
        <v>20486</v>
      </c>
      <c r="G4088" s="126" t="s">
        <v>20487</v>
      </c>
    </row>
    <row r="4089" spans="1:7" hidden="1" x14ac:dyDescent="0.35">
      <c r="A4089" s="103" t="s">
        <v>20489</v>
      </c>
      <c r="B4089" s="122" t="s">
        <v>159</v>
      </c>
      <c r="C4089" s="117" t="s">
        <v>112</v>
      </c>
      <c r="D4089" s="123" t="s">
        <v>108</v>
      </c>
      <c r="E4089" s="124" t="s">
        <v>112</v>
      </c>
      <c r="F4089" s="125" t="s">
        <v>20490</v>
      </c>
      <c r="G4089" s="126" t="s">
        <v>20491</v>
      </c>
    </row>
    <row r="4090" spans="1:7" hidden="1" x14ac:dyDescent="0.35">
      <c r="A4090" s="103" t="s">
        <v>20493</v>
      </c>
      <c r="B4090" s="122" t="s">
        <v>159</v>
      </c>
      <c r="C4090" s="117" t="s">
        <v>112</v>
      </c>
      <c r="D4090" s="123" t="s">
        <v>108</v>
      </c>
      <c r="E4090" s="124" t="s">
        <v>1029</v>
      </c>
      <c r="F4090" s="125" t="s">
        <v>20494</v>
      </c>
      <c r="G4090" s="126" t="s">
        <v>20495</v>
      </c>
    </row>
    <row r="4091" spans="1:7" hidden="1" x14ac:dyDescent="0.35">
      <c r="A4091" s="103" t="s">
        <v>20497</v>
      </c>
      <c r="B4091" s="122" t="s">
        <v>159</v>
      </c>
      <c r="C4091" s="117" t="s">
        <v>112</v>
      </c>
      <c r="D4091" s="123" t="s">
        <v>108</v>
      </c>
      <c r="E4091" s="124" t="s">
        <v>403</v>
      </c>
      <c r="F4091" s="125" t="s">
        <v>20498</v>
      </c>
      <c r="G4091" s="126" t="s">
        <v>20499</v>
      </c>
    </row>
    <row r="4092" spans="1:7" hidden="1" x14ac:dyDescent="0.35">
      <c r="A4092" s="103" t="s">
        <v>20501</v>
      </c>
      <c r="B4092" s="122" t="s">
        <v>159</v>
      </c>
      <c r="C4092" s="117" t="s">
        <v>112</v>
      </c>
      <c r="D4092" s="123" t="s">
        <v>108</v>
      </c>
      <c r="E4092" s="124" t="s">
        <v>494</v>
      </c>
      <c r="F4092" s="125" t="s">
        <v>20502</v>
      </c>
      <c r="G4092" s="126" t="s">
        <v>20503</v>
      </c>
    </row>
    <row r="4093" spans="1:7" hidden="1" x14ac:dyDescent="0.35">
      <c r="A4093" s="103" t="s">
        <v>20504</v>
      </c>
      <c r="B4093" s="122" t="s">
        <v>159</v>
      </c>
      <c r="C4093" s="117" t="s">
        <v>112</v>
      </c>
      <c r="D4093" s="123" t="s">
        <v>108</v>
      </c>
      <c r="E4093" s="124" t="s">
        <v>268</v>
      </c>
      <c r="F4093" s="125" t="s">
        <v>20505</v>
      </c>
      <c r="G4093" s="126" t="s">
        <v>20506</v>
      </c>
    </row>
    <row r="4094" spans="1:7" hidden="1" x14ac:dyDescent="0.35">
      <c r="A4094" s="103" t="s">
        <v>20508</v>
      </c>
      <c r="B4094" s="122" t="s">
        <v>159</v>
      </c>
      <c r="C4094" s="117" t="s">
        <v>112</v>
      </c>
      <c r="D4094" s="123" t="s">
        <v>108</v>
      </c>
      <c r="E4094" s="124" t="s">
        <v>185</v>
      </c>
      <c r="F4094" s="125" t="s">
        <v>20509</v>
      </c>
      <c r="G4094" s="126" t="s">
        <v>20510</v>
      </c>
    </row>
    <row r="4095" spans="1:7" hidden="1" x14ac:dyDescent="0.35">
      <c r="A4095" s="103" t="s">
        <v>20512</v>
      </c>
      <c r="B4095" s="122" t="s">
        <v>159</v>
      </c>
      <c r="C4095" s="117" t="s">
        <v>112</v>
      </c>
      <c r="D4095" s="123" t="s">
        <v>108</v>
      </c>
      <c r="E4095" s="124" t="s">
        <v>654</v>
      </c>
      <c r="F4095" s="125" t="s">
        <v>20513</v>
      </c>
      <c r="G4095" s="126" t="s">
        <v>20514</v>
      </c>
    </row>
    <row r="4096" spans="1:7" hidden="1" x14ac:dyDescent="0.35">
      <c r="A4096" s="103" t="s">
        <v>20515</v>
      </c>
      <c r="B4096" s="122" t="s">
        <v>159</v>
      </c>
      <c r="C4096" s="117" t="s">
        <v>112</v>
      </c>
      <c r="D4096" s="123" t="s">
        <v>108</v>
      </c>
      <c r="E4096" s="124" t="s">
        <v>558</v>
      </c>
      <c r="F4096" s="125" t="s">
        <v>20516</v>
      </c>
      <c r="G4096" s="126" t="s">
        <v>20517</v>
      </c>
    </row>
    <row r="4097" spans="1:7" hidden="1" x14ac:dyDescent="0.35">
      <c r="A4097" s="103" t="s">
        <v>20519</v>
      </c>
      <c r="B4097" s="122" t="s">
        <v>159</v>
      </c>
      <c r="C4097" s="117" t="s">
        <v>112</v>
      </c>
      <c r="D4097" s="123" t="s">
        <v>108</v>
      </c>
      <c r="E4097" s="124" t="s">
        <v>151</v>
      </c>
      <c r="F4097" s="125" t="s">
        <v>20520</v>
      </c>
      <c r="G4097" s="126" t="s">
        <v>20521</v>
      </c>
    </row>
    <row r="4098" spans="1:7" hidden="1" x14ac:dyDescent="0.35">
      <c r="A4098" s="103" t="s">
        <v>20523</v>
      </c>
      <c r="B4098" s="122" t="s">
        <v>159</v>
      </c>
      <c r="C4098" s="117" t="s">
        <v>112</v>
      </c>
      <c r="D4098" s="123" t="s">
        <v>108</v>
      </c>
      <c r="E4098" s="124" t="s">
        <v>82</v>
      </c>
      <c r="F4098" s="125" t="s">
        <v>20524</v>
      </c>
      <c r="G4098" s="126" t="s">
        <v>20525</v>
      </c>
    </row>
    <row r="4099" spans="1:7" hidden="1" x14ac:dyDescent="0.35">
      <c r="A4099" s="103" t="s">
        <v>20527</v>
      </c>
      <c r="B4099" s="122" t="s">
        <v>159</v>
      </c>
      <c r="C4099" s="117" t="s">
        <v>112</v>
      </c>
      <c r="D4099" s="123" t="s">
        <v>108</v>
      </c>
      <c r="E4099" s="124" t="s">
        <v>86</v>
      </c>
      <c r="F4099" s="125" t="s">
        <v>20528</v>
      </c>
      <c r="G4099" s="126" t="s">
        <v>20529</v>
      </c>
    </row>
    <row r="4100" spans="1:7" hidden="1" x14ac:dyDescent="0.35">
      <c r="A4100" s="103" t="s">
        <v>20530</v>
      </c>
      <c r="B4100" s="122" t="s">
        <v>159</v>
      </c>
      <c r="C4100" s="117" t="s">
        <v>112</v>
      </c>
      <c r="D4100" s="123" t="s">
        <v>108</v>
      </c>
      <c r="E4100" s="124" t="s">
        <v>503</v>
      </c>
      <c r="F4100" s="125" t="s">
        <v>20531</v>
      </c>
      <c r="G4100" s="126" t="s">
        <v>20532</v>
      </c>
    </row>
    <row r="4101" spans="1:7" hidden="1" x14ac:dyDescent="0.35">
      <c r="A4101" s="103" t="s">
        <v>20533</v>
      </c>
      <c r="B4101" s="122" t="s">
        <v>159</v>
      </c>
      <c r="C4101" s="117" t="s">
        <v>112</v>
      </c>
      <c r="D4101" s="123" t="s">
        <v>108</v>
      </c>
      <c r="E4101" s="124" t="s">
        <v>1066</v>
      </c>
      <c r="F4101" s="125" t="s">
        <v>20534</v>
      </c>
      <c r="G4101" s="126" t="s">
        <v>20535</v>
      </c>
    </row>
    <row r="4102" spans="1:7" hidden="1" x14ac:dyDescent="0.35">
      <c r="A4102" s="103" t="s">
        <v>20536</v>
      </c>
      <c r="B4102" s="122" t="s">
        <v>159</v>
      </c>
      <c r="C4102" s="117" t="s">
        <v>112</v>
      </c>
      <c r="D4102" s="123" t="s">
        <v>108</v>
      </c>
      <c r="E4102" s="124" t="s">
        <v>366</v>
      </c>
      <c r="F4102" s="125" t="s">
        <v>20537</v>
      </c>
      <c r="G4102" s="126" t="s">
        <v>20538</v>
      </c>
    </row>
    <row r="4103" spans="1:7" hidden="1" x14ac:dyDescent="0.35">
      <c r="A4103" s="103" t="s">
        <v>20540</v>
      </c>
      <c r="B4103" s="122" t="s">
        <v>159</v>
      </c>
      <c r="C4103" s="117" t="s">
        <v>112</v>
      </c>
      <c r="D4103" s="123" t="s">
        <v>108</v>
      </c>
      <c r="E4103" s="124" t="s">
        <v>856</v>
      </c>
      <c r="F4103" s="125" t="s">
        <v>20541</v>
      </c>
      <c r="G4103" s="126" t="s">
        <v>20542</v>
      </c>
    </row>
    <row r="4104" spans="1:7" hidden="1" x14ac:dyDescent="0.35">
      <c r="A4104" s="103" t="s">
        <v>20544</v>
      </c>
      <c r="B4104" s="111" t="s">
        <v>159</v>
      </c>
      <c r="C4104" s="117" t="s">
        <v>112</v>
      </c>
      <c r="D4104" s="118" t="s">
        <v>670</v>
      </c>
      <c r="E4104" s="119"/>
      <c r="F4104" s="120" t="s">
        <v>20545</v>
      </c>
      <c r="G4104" s="121" t="s">
        <v>20546</v>
      </c>
    </row>
    <row r="4105" spans="1:7" hidden="1" x14ac:dyDescent="0.35">
      <c r="A4105" s="103" t="s">
        <v>20547</v>
      </c>
      <c r="B4105" s="122" t="s">
        <v>159</v>
      </c>
      <c r="C4105" s="117" t="s">
        <v>112</v>
      </c>
      <c r="D4105" s="123" t="s">
        <v>670</v>
      </c>
      <c r="E4105" s="124" t="s">
        <v>612</v>
      </c>
      <c r="F4105" s="125" t="s">
        <v>20548</v>
      </c>
      <c r="G4105" s="126" t="s">
        <v>20549</v>
      </c>
    </row>
    <row r="4106" spans="1:7" hidden="1" x14ac:dyDescent="0.35">
      <c r="A4106" s="103" t="s">
        <v>20550</v>
      </c>
      <c r="B4106" s="122" t="s">
        <v>159</v>
      </c>
      <c r="C4106" s="117" t="s">
        <v>112</v>
      </c>
      <c r="D4106" s="123" t="s">
        <v>670</v>
      </c>
      <c r="E4106" s="124" t="s">
        <v>112</v>
      </c>
      <c r="F4106" s="125" t="s">
        <v>20551</v>
      </c>
      <c r="G4106" s="126" t="s">
        <v>20552</v>
      </c>
    </row>
    <row r="4107" spans="1:7" hidden="1" x14ac:dyDescent="0.35">
      <c r="A4107" s="103" t="s">
        <v>20554</v>
      </c>
      <c r="B4107" s="122" t="s">
        <v>159</v>
      </c>
      <c r="C4107" s="117" t="s">
        <v>112</v>
      </c>
      <c r="D4107" s="123" t="s">
        <v>670</v>
      </c>
      <c r="E4107" s="124" t="s">
        <v>308</v>
      </c>
      <c r="F4107" s="125" t="s">
        <v>20555</v>
      </c>
      <c r="G4107" s="126" t="s">
        <v>20556</v>
      </c>
    </row>
    <row r="4108" spans="1:7" hidden="1" x14ac:dyDescent="0.35">
      <c r="A4108" s="103" t="s">
        <v>20557</v>
      </c>
      <c r="B4108" s="122" t="s">
        <v>159</v>
      </c>
      <c r="C4108" s="117" t="s">
        <v>112</v>
      </c>
      <c r="D4108" s="123" t="s">
        <v>670</v>
      </c>
      <c r="E4108" s="124" t="s">
        <v>654</v>
      </c>
      <c r="F4108" s="125" t="s">
        <v>20558</v>
      </c>
      <c r="G4108" s="126" t="s">
        <v>20559</v>
      </c>
    </row>
    <row r="4109" spans="1:7" hidden="1" x14ac:dyDescent="0.35">
      <c r="A4109" s="103" t="s">
        <v>20560</v>
      </c>
      <c r="B4109" s="122" t="s">
        <v>159</v>
      </c>
      <c r="C4109" s="117" t="s">
        <v>112</v>
      </c>
      <c r="D4109" s="123" t="s">
        <v>670</v>
      </c>
      <c r="E4109" s="124" t="s">
        <v>78</v>
      </c>
      <c r="F4109" s="125" t="s">
        <v>20561</v>
      </c>
      <c r="G4109" s="126" t="s">
        <v>20562</v>
      </c>
    </row>
    <row r="4110" spans="1:7" hidden="1" x14ac:dyDescent="0.35">
      <c r="A4110" s="103" t="s">
        <v>20563</v>
      </c>
      <c r="B4110" s="122" t="s">
        <v>159</v>
      </c>
      <c r="C4110" s="117" t="s">
        <v>112</v>
      </c>
      <c r="D4110" s="123" t="s">
        <v>670</v>
      </c>
      <c r="E4110" s="124" t="s">
        <v>82</v>
      </c>
      <c r="F4110" s="125" t="s">
        <v>20564</v>
      </c>
      <c r="G4110" s="126" t="s">
        <v>20565</v>
      </c>
    </row>
    <row r="4111" spans="1:7" hidden="1" x14ac:dyDescent="0.35">
      <c r="A4111" s="103" t="s">
        <v>20566</v>
      </c>
      <c r="B4111" s="122" t="s">
        <v>159</v>
      </c>
      <c r="C4111" s="117" t="s">
        <v>112</v>
      </c>
      <c r="D4111" s="123" t="s">
        <v>670</v>
      </c>
      <c r="E4111" s="124" t="s">
        <v>213</v>
      </c>
      <c r="F4111" s="125" t="s">
        <v>20567</v>
      </c>
      <c r="G4111" s="126" t="s">
        <v>20568</v>
      </c>
    </row>
    <row r="4112" spans="1:7" hidden="1" x14ac:dyDescent="0.35">
      <c r="A4112" s="103" t="s">
        <v>20570</v>
      </c>
      <c r="B4112" s="122" t="s">
        <v>159</v>
      </c>
      <c r="C4112" s="117" t="s">
        <v>112</v>
      </c>
      <c r="D4112" s="123" t="s">
        <v>670</v>
      </c>
      <c r="E4112" s="124" t="s">
        <v>1013</v>
      </c>
      <c r="F4112" s="125" t="s">
        <v>20571</v>
      </c>
      <c r="G4112" s="126" t="s">
        <v>20572</v>
      </c>
    </row>
    <row r="4113" spans="1:7" hidden="1" x14ac:dyDescent="0.35">
      <c r="A4113" s="103" t="s">
        <v>20573</v>
      </c>
      <c r="B4113" s="111" t="s">
        <v>159</v>
      </c>
      <c r="C4113" s="117" t="s">
        <v>112</v>
      </c>
      <c r="D4113" s="118" t="s">
        <v>136</v>
      </c>
      <c r="E4113" s="119"/>
      <c r="F4113" s="120" t="s">
        <v>20574</v>
      </c>
      <c r="G4113" s="121" t="s">
        <v>20575</v>
      </c>
    </row>
    <row r="4114" spans="1:7" hidden="1" x14ac:dyDescent="0.35">
      <c r="A4114" s="103" t="s">
        <v>20576</v>
      </c>
      <c r="B4114" s="122" t="s">
        <v>159</v>
      </c>
      <c r="C4114" s="117" t="s">
        <v>112</v>
      </c>
      <c r="D4114" s="123" t="s">
        <v>136</v>
      </c>
      <c r="E4114" s="124" t="s">
        <v>442</v>
      </c>
      <c r="F4114" s="125" t="s">
        <v>20577</v>
      </c>
      <c r="G4114" s="126" t="s">
        <v>20578</v>
      </c>
    </row>
    <row r="4115" spans="1:7" hidden="1" x14ac:dyDescent="0.35">
      <c r="A4115" s="103" t="s">
        <v>20579</v>
      </c>
      <c r="B4115" s="122" t="s">
        <v>159</v>
      </c>
      <c r="C4115" s="117" t="s">
        <v>112</v>
      </c>
      <c r="D4115" s="123" t="s">
        <v>136</v>
      </c>
      <c r="E4115" s="124" t="s">
        <v>777</v>
      </c>
      <c r="F4115" s="125" t="s">
        <v>20580</v>
      </c>
      <c r="G4115" s="126" t="s">
        <v>20581</v>
      </c>
    </row>
    <row r="4116" spans="1:7" hidden="1" x14ac:dyDescent="0.35">
      <c r="A4116" s="103" t="s">
        <v>20582</v>
      </c>
      <c r="B4116" s="122" t="s">
        <v>159</v>
      </c>
      <c r="C4116" s="117" t="s">
        <v>112</v>
      </c>
      <c r="D4116" s="123" t="s">
        <v>136</v>
      </c>
      <c r="E4116" s="124" t="s">
        <v>2379</v>
      </c>
      <c r="F4116" s="125" t="s">
        <v>20583</v>
      </c>
      <c r="G4116" s="126" t="s">
        <v>20584</v>
      </c>
    </row>
    <row r="4117" spans="1:7" hidden="1" x14ac:dyDescent="0.35">
      <c r="A4117" s="103" t="s">
        <v>20585</v>
      </c>
      <c r="B4117" s="111" t="s">
        <v>159</v>
      </c>
      <c r="C4117" s="117" t="s">
        <v>112</v>
      </c>
      <c r="D4117" s="118" t="s">
        <v>66</v>
      </c>
      <c r="E4117" s="119"/>
      <c r="F4117" s="120" t="s">
        <v>20586</v>
      </c>
      <c r="G4117" s="121" t="s">
        <v>20587</v>
      </c>
    </row>
    <row r="4118" spans="1:7" hidden="1" x14ac:dyDescent="0.35">
      <c r="A4118" s="103" t="s">
        <v>20588</v>
      </c>
      <c r="B4118" s="122" t="s">
        <v>159</v>
      </c>
      <c r="C4118" s="117" t="s">
        <v>112</v>
      </c>
      <c r="D4118" s="123" t="s">
        <v>66</v>
      </c>
      <c r="E4118" s="124" t="s">
        <v>34</v>
      </c>
      <c r="F4118" s="125" t="s">
        <v>20589</v>
      </c>
      <c r="G4118" s="126" t="s">
        <v>20590</v>
      </c>
    </row>
    <row r="4119" spans="1:7" hidden="1" x14ac:dyDescent="0.35">
      <c r="A4119" s="103" t="s">
        <v>20591</v>
      </c>
      <c r="B4119" s="122" t="s">
        <v>159</v>
      </c>
      <c r="C4119" s="117" t="s">
        <v>112</v>
      </c>
      <c r="D4119" s="123" t="s">
        <v>66</v>
      </c>
      <c r="E4119" s="124" t="s">
        <v>612</v>
      </c>
      <c r="F4119" s="125" t="s">
        <v>20592</v>
      </c>
      <c r="G4119" s="126" t="s">
        <v>20593</v>
      </c>
    </row>
    <row r="4120" spans="1:7" hidden="1" x14ac:dyDescent="0.35">
      <c r="A4120" s="103" t="s">
        <v>20594</v>
      </c>
      <c r="B4120" s="122" t="s">
        <v>159</v>
      </c>
      <c r="C4120" s="117" t="s">
        <v>112</v>
      </c>
      <c r="D4120" s="123" t="s">
        <v>66</v>
      </c>
      <c r="E4120" s="124" t="s">
        <v>332</v>
      </c>
      <c r="F4120" s="125" t="s">
        <v>20595</v>
      </c>
      <c r="G4120" s="126" t="s">
        <v>20596</v>
      </c>
    </row>
    <row r="4121" spans="1:7" hidden="1" x14ac:dyDescent="0.35">
      <c r="A4121" s="103" t="s">
        <v>20597</v>
      </c>
      <c r="B4121" s="122" t="s">
        <v>159</v>
      </c>
      <c r="C4121" s="117" t="s">
        <v>112</v>
      </c>
      <c r="D4121" s="123" t="s">
        <v>66</v>
      </c>
      <c r="E4121" s="124" t="s">
        <v>336</v>
      </c>
      <c r="F4121" s="125" t="s">
        <v>20598</v>
      </c>
      <c r="G4121" s="126" t="s">
        <v>20599</v>
      </c>
    </row>
    <row r="4122" spans="1:7" hidden="1" x14ac:dyDescent="0.35">
      <c r="A4122" s="103" t="s">
        <v>20601</v>
      </c>
      <c r="B4122" s="122" t="s">
        <v>159</v>
      </c>
      <c r="C4122" s="117" t="s">
        <v>112</v>
      </c>
      <c r="D4122" s="123" t="s">
        <v>66</v>
      </c>
      <c r="E4122" s="124" t="s">
        <v>136</v>
      </c>
      <c r="F4122" s="125" t="s">
        <v>20602</v>
      </c>
      <c r="G4122" s="126" t="s">
        <v>20603</v>
      </c>
    </row>
    <row r="4123" spans="1:7" hidden="1" x14ac:dyDescent="0.35">
      <c r="A4123" s="103" t="s">
        <v>20604</v>
      </c>
      <c r="B4123" s="122" t="s">
        <v>159</v>
      </c>
      <c r="C4123" s="117" t="s">
        <v>112</v>
      </c>
      <c r="D4123" s="123" t="s">
        <v>66</v>
      </c>
      <c r="E4123" s="124" t="s">
        <v>66</v>
      </c>
      <c r="F4123" s="125" t="s">
        <v>20605</v>
      </c>
      <c r="G4123" s="126" t="s">
        <v>20606</v>
      </c>
    </row>
    <row r="4124" spans="1:7" hidden="1" x14ac:dyDescent="0.35">
      <c r="A4124" s="103" t="s">
        <v>20608</v>
      </c>
      <c r="B4124" s="122" t="s">
        <v>159</v>
      </c>
      <c r="C4124" s="117" t="s">
        <v>112</v>
      </c>
      <c r="D4124" s="123" t="s">
        <v>66</v>
      </c>
      <c r="E4124" s="124" t="s">
        <v>70</v>
      </c>
      <c r="F4124" s="125" t="s">
        <v>20609</v>
      </c>
      <c r="G4124" s="126" t="s">
        <v>20610</v>
      </c>
    </row>
    <row r="4125" spans="1:7" hidden="1" x14ac:dyDescent="0.35">
      <c r="A4125" s="103" t="s">
        <v>20612</v>
      </c>
      <c r="B4125" s="122" t="s">
        <v>159</v>
      </c>
      <c r="C4125" s="117" t="s">
        <v>112</v>
      </c>
      <c r="D4125" s="123" t="s">
        <v>66</v>
      </c>
      <c r="E4125" s="124" t="s">
        <v>403</v>
      </c>
      <c r="F4125" s="125" t="s">
        <v>20613</v>
      </c>
      <c r="G4125" s="126" t="s">
        <v>20614</v>
      </c>
    </row>
    <row r="4126" spans="1:7" hidden="1" x14ac:dyDescent="0.35">
      <c r="A4126" s="103" t="s">
        <v>20615</v>
      </c>
      <c r="B4126" s="122" t="s">
        <v>159</v>
      </c>
      <c r="C4126" s="117" t="s">
        <v>112</v>
      </c>
      <c r="D4126" s="123" t="s">
        <v>66</v>
      </c>
      <c r="E4126" s="124" t="s">
        <v>74</v>
      </c>
      <c r="F4126" s="125" t="s">
        <v>20616</v>
      </c>
      <c r="G4126" s="126" t="s">
        <v>20617</v>
      </c>
    </row>
    <row r="4127" spans="1:7" hidden="1" x14ac:dyDescent="0.35">
      <c r="A4127" s="103" t="s">
        <v>20618</v>
      </c>
      <c r="B4127" s="122" t="s">
        <v>159</v>
      </c>
      <c r="C4127" s="117" t="s">
        <v>112</v>
      </c>
      <c r="D4127" s="123" t="s">
        <v>66</v>
      </c>
      <c r="E4127" s="124" t="s">
        <v>213</v>
      </c>
      <c r="F4127" s="125" t="s">
        <v>20619</v>
      </c>
      <c r="G4127" s="126" t="s">
        <v>20620</v>
      </c>
    </row>
    <row r="4128" spans="1:7" hidden="1" x14ac:dyDescent="0.35">
      <c r="A4128" s="103" t="s">
        <v>20621</v>
      </c>
      <c r="B4128" s="122" t="s">
        <v>159</v>
      </c>
      <c r="C4128" s="117" t="s">
        <v>112</v>
      </c>
      <c r="D4128" s="123" t="s">
        <v>66</v>
      </c>
      <c r="E4128" s="124" t="s">
        <v>1013</v>
      </c>
      <c r="F4128" s="125" t="s">
        <v>20622</v>
      </c>
      <c r="G4128" s="126" t="s">
        <v>20623</v>
      </c>
    </row>
    <row r="4129" spans="1:7" hidden="1" x14ac:dyDescent="0.35">
      <c r="A4129" s="103" t="s">
        <v>20624</v>
      </c>
      <c r="B4129" s="122" t="s">
        <v>159</v>
      </c>
      <c r="C4129" s="117" t="s">
        <v>112</v>
      </c>
      <c r="D4129" s="123" t="s">
        <v>66</v>
      </c>
      <c r="E4129" s="124" t="s">
        <v>2044</v>
      </c>
      <c r="F4129" s="125" t="s">
        <v>20625</v>
      </c>
      <c r="G4129" s="126" t="s">
        <v>20626</v>
      </c>
    </row>
    <row r="4130" spans="1:7" hidden="1" x14ac:dyDescent="0.35">
      <c r="A4130" s="103" t="s">
        <v>20627</v>
      </c>
      <c r="B4130" s="122" t="s">
        <v>159</v>
      </c>
      <c r="C4130" s="117" t="s">
        <v>112</v>
      </c>
      <c r="D4130" s="123" t="s">
        <v>66</v>
      </c>
      <c r="E4130" s="124" t="s">
        <v>1066</v>
      </c>
      <c r="F4130" s="125" t="s">
        <v>20628</v>
      </c>
      <c r="G4130" s="126" t="s">
        <v>20629</v>
      </c>
    </row>
    <row r="4131" spans="1:7" hidden="1" x14ac:dyDescent="0.35">
      <c r="A4131" s="103" t="s">
        <v>20631</v>
      </c>
      <c r="B4131" s="122" t="s">
        <v>159</v>
      </c>
      <c r="C4131" s="117" t="s">
        <v>112</v>
      </c>
      <c r="D4131" s="123" t="s">
        <v>66</v>
      </c>
      <c r="E4131" s="124" t="s">
        <v>155</v>
      </c>
      <c r="F4131" s="125" t="s">
        <v>20632</v>
      </c>
      <c r="G4131" s="126" t="s">
        <v>20633</v>
      </c>
    </row>
    <row r="4132" spans="1:7" hidden="1" x14ac:dyDescent="0.35">
      <c r="A4132" s="103" t="s">
        <v>20635</v>
      </c>
      <c r="B4132" s="122" t="s">
        <v>159</v>
      </c>
      <c r="C4132" s="117" t="s">
        <v>112</v>
      </c>
      <c r="D4132" s="123" t="s">
        <v>66</v>
      </c>
      <c r="E4132" s="124" t="s">
        <v>366</v>
      </c>
      <c r="F4132" s="125" t="s">
        <v>20636</v>
      </c>
      <c r="G4132" s="126" t="s">
        <v>20637</v>
      </c>
    </row>
    <row r="4133" spans="1:7" hidden="1" x14ac:dyDescent="0.35">
      <c r="A4133" s="103" t="s">
        <v>20638</v>
      </c>
      <c r="B4133" s="122" t="s">
        <v>159</v>
      </c>
      <c r="C4133" s="117" t="s">
        <v>112</v>
      </c>
      <c r="D4133" s="123" t="s">
        <v>66</v>
      </c>
      <c r="E4133" s="124" t="s">
        <v>856</v>
      </c>
      <c r="F4133" s="125" t="s">
        <v>20639</v>
      </c>
      <c r="G4133" s="126" t="s">
        <v>20640</v>
      </c>
    </row>
    <row r="4134" spans="1:7" hidden="1" x14ac:dyDescent="0.35">
      <c r="A4134" s="103" t="s">
        <v>20641</v>
      </c>
      <c r="B4134" s="122" t="s">
        <v>159</v>
      </c>
      <c r="C4134" s="117" t="s">
        <v>112</v>
      </c>
      <c r="D4134" s="123" t="s">
        <v>66</v>
      </c>
      <c r="E4134" s="124" t="s">
        <v>234</v>
      </c>
      <c r="F4134" s="125" t="s">
        <v>20642</v>
      </c>
      <c r="G4134" s="126" t="s">
        <v>20643</v>
      </c>
    </row>
    <row r="4135" spans="1:7" hidden="1" x14ac:dyDescent="0.35">
      <c r="A4135" s="103" t="s">
        <v>20644</v>
      </c>
      <c r="B4135" s="122" t="s">
        <v>159</v>
      </c>
      <c r="C4135" s="117" t="s">
        <v>112</v>
      </c>
      <c r="D4135" s="123" t="s">
        <v>66</v>
      </c>
      <c r="E4135" s="124" t="s">
        <v>947</v>
      </c>
      <c r="F4135" s="125" t="s">
        <v>20645</v>
      </c>
      <c r="G4135" s="126" t="s">
        <v>20646</v>
      </c>
    </row>
    <row r="4136" spans="1:7" hidden="1" x14ac:dyDescent="0.35">
      <c r="A4136" s="103" t="s">
        <v>20648</v>
      </c>
      <c r="B4136" s="111" t="s">
        <v>159</v>
      </c>
      <c r="C4136" s="117" t="s">
        <v>112</v>
      </c>
      <c r="D4136" s="118" t="s">
        <v>112</v>
      </c>
      <c r="E4136" s="119"/>
      <c r="F4136" s="120" t="s">
        <v>20649</v>
      </c>
      <c r="G4136" s="121" t="s">
        <v>20650</v>
      </c>
    </row>
    <row r="4137" spans="1:7" hidden="1" x14ac:dyDescent="0.35">
      <c r="A4137" s="103" t="s">
        <v>20651</v>
      </c>
      <c r="B4137" s="122" t="s">
        <v>159</v>
      </c>
      <c r="C4137" s="117" t="s">
        <v>112</v>
      </c>
      <c r="D4137" s="123" t="s">
        <v>112</v>
      </c>
      <c r="E4137" s="124" t="s">
        <v>62</v>
      </c>
      <c r="F4137" s="125" t="s">
        <v>20652</v>
      </c>
      <c r="G4137" s="126" t="s">
        <v>20653</v>
      </c>
    </row>
    <row r="4138" spans="1:7" hidden="1" x14ac:dyDescent="0.35">
      <c r="A4138" s="103" t="s">
        <v>20655</v>
      </c>
      <c r="B4138" s="122" t="s">
        <v>159</v>
      </c>
      <c r="C4138" s="117" t="s">
        <v>112</v>
      </c>
      <c r="D4138" s="123" t="s">
        <v>112</v>
      </c>
      <c r="E4138" s="124" t="s">
        <v>1348</v>
      </c>
      <c r="F4138" s="125" t="s">
        <v>20656</v>
      </c>
      <c r="G4138" s="126" t="s">
        <v>20657</v>
      </c>
    </row>
    <row r="4139" spans="1:7" hidden="1" x14ac:dyDescent="0.35">
      <c r="A4139" s="103" t="s">
        <v>20659</v>
      </c>
      <c r="B4139" s="122" t="s">
        <v>159</v>
      </c>
      <c r="C4139" s="117" t="s">
        <v>112</v>
      </c>
      <c r="D4139" s="123" t="s">
        <v>112</v>
      </c>
      <c r="E4139" s="124" t="s">
        <v>336</v>
      </c>
      <c r="F4139" s="125" t="s">
        <v>20660</v>
      </c>
      <c r="G4139" s="126" t="s">
        <v>20661</v>
      </c>
    </row>
    <row r="4140" spans="1:7" hidden="1" x14ac:dyDescent="0.35">
      <c r="A4140" s="103" t="s">
        <v>20663</v>
      </c>
      <c r="B4140" s="122" t="s">
        <v>159</v>
      </c>
      <c r="C4140" s="117" t="s">
        <v>112</v>
      </c>
      <c r="D4140" s="123" t="s">
        <v>112</v>
      </c>
      <c r="E4140" s="124" t="s">
        <v>104</v>
      </c>
      <c r="F4140" s="125" t="s">
        <v>20664</v>
      </c>
      <c r="G4140" s="126" t="s">
        <v>20665</v>
      </c>
    </row>
    <row r="4141" spans="1:7" hidden="1" x14ac:dyDescent="0.35">
      <c r="A4141" s="103" t="s">
        <v>20667</v>
      </c>
      <c r="B4141" s="122" t="s">
        <v>159</v>
      </c>
      <c r="C4141" s="117" t="s">
        <v>112</v>
      </c>
      <c r="D4141" s="123" t="s">
        <v>112</v>
      </c>
      <c r="E4141" s="124" t="s">
        <v>308</v>
      </c>
      <c r="F4141" s="125" t="s">
        <v>20668</v>
      </c>
      <c r="G4141" s="126" t="s">
        <v>20669</v>
      </c>
    </row>
    <row r="4142" spans="1:7" hidden="1" x14ac:dyDescent="0.35">
      <c r="A4142" s="103" t="s">
        <v>20670</v>
      </c>
      <c r="B4142" s="122" t="s">
        <v>159</v>
      </c>
      <c r="C4142" s="117" t="s">
        <v>112</v>
      </c>
      <c r="D4142" s="123" t="s">
        <v>112</v>
      </c>
      <c r="E4142" s="124" t="s">
        <v>1029</v>
      </c>
      <c r="F4142" s="125" t="s">
        <v>20671</v>
      </c>
      <c r="G4142" s="126" t="s">
        <v>20672</v>
      </c>
    </row>
    <row r="4143" spans="1:7" hidden="1" x14ac:dyDescent="0.35">
      <c r="A4143" s="103" t="s">
        <v>20673</v>
      </c>
      <c r="B4143" s="122" t="s">
        <v>159</v>
      </c>
      <c r="C4143" s="117" t="s">
        <v>112</v>
      </c>
      <c r="D4143" s="123" t="s">
        <v>112</v>
      </c>
      <c r="E4143" s="124" t="s">
        <v>582</v>
      </c>
      <c r="F4143" s="125" t="s">
        <v>20674</v>
      </c>
      <c r="G4143" s="126" t="s">
        <v>20675</v>
      </c>
    </row>
    <row r="4144" spans="1:7" hidden="1" x14ac:dyDescent="0.35">
      <c r="A4144" s="103" t="s">
        <v>20677</v>
      </c>
      <c r="B4144" s="122" t="s">
        <v>159</v>
      </c>
      <c r="C4144" s="117" t="s">
        <v>112</v>
      </c>
      <c r="D4144" s="123" t="s">
        <v>112</v>
      </c>
      <c r="E4144" s="124" t="s">
        <v>403</v>
      </c>
      <c r="F4144" s="125" t="s">
        <v>20678</v>
      </c>
      <c r="G4144" s="126" t="s">
        <v>20679</v>
      </c>
    </row>
    <row r="4145" spans="1:7" hidden="1" x14ac:dyDescent="0.35">
      <c r="A4145" s="103" t="s">
        <v>20680</v>
      </c>
      <c r="B4145" s="122" t="s">
        <v>159</v>
      </c>
      <c r="C4145" s="117" t="s">
        <v>112</v>
      </c>
      <c r="D4145" s="123" t="s">
        <v>112</v>
      </c>
      <c r="E4145" s="124" t="s">
        <v>494</v>
      </c>
      <c r="F4145" s="125" t="s">
        <v>20681</v>
      </c>
      <c r="G4145" s="126" t="s">
        <v>20682</v>
      </c>
    </row>
    <row r="4146" spans="1:7" hidden="1" x14ac:dyDescent="0.35">
      <c r="A4146" s="103" t="s">
        <v>20683</v>
      </c>
      <c r="B4146" s="122" t="s">
        <v>159</v>
      </c>
      <c r="C4146" s="117" t="s">
        <v>112</v>
      </c>
      <c r="D4146" s="123" t="s">
        <v>112</v>
      </c>
      <c r="E4146" s="124" t="s">
        <v>268</v>
      </c>
      <c r="F4146" s="125" t="s">
        <v>20684</v>
      </c>
      <c r="G4146" s="126" t="s">
        <v>20685</v>
      </c>
    </row>
    <row r="4147" spans="1:7" hidden="1" x14ac:dyDescent="0.35">
      <c r="A4147" s="103" t="s">
        <v>20686</v>
      </c>
      <c r="B4147" s="122" t="s">
        <v>159</v>
      </c>
      <c r="C4147" s="117" t="s">
        <v>112</v>
      </c>
      <c r="D4147" s="123" t="s">
        <v>112</v>
      </c>
      <c r="E4147" s="124" t="s">
        <v>503</v>
      </c>
      <c r="F4147" s="125" t="s">
        <v>20687</v>
      </c>
      <c r="G4147" s="126" t="s">
        <v>20688</v>
      </c>
    </row>
    <row r="4148" spans="1:7" hidden="1" x14ac:dyDescent="0.35">
      <c r="A4148" s="103" t="s">
        <v>20689</v>
      </c>
      <c r="B4148" s="122" t="s">
        <v>159</v>
      </c>
      <c r="C4148" s="117" t="s">
        <v>112</v>
      </c>
      <c r="D4148" s="123" t="s">
        <v>112</v>
      </c>
      <c r="E4148" s="124" t="s">
        <v>1032</v>
      </c>
      <c r="F4148" s="125" t="s">
        <v>20690</v>
      </c>
      <c r="G4148" s="126" t="s">
        <v>20691</v>
      </c>
    </row>
    <row r="4149" spans="1:7" hidden="1" x14ac:dyDescent="0.35">
      <c r="A4149" s="103" t="s">
        <v>20692</v>
      </c>
      <c r="B4149" s="122" t="s">
        <v>159</v>
      </c>
      <c r="C4149" s="117" t="s">
        <v>112</v>
      </c>
      <c r="D4149" s="123" t="s">
        <v>112</v>
      </c>
      <c r="E4149" s="124" t="s">
        <v>1013</v>
      </c>
      <c r="F4149" s="125" t="s">
        <v>20693</v>
      </c>
      <c r="G4149" s="126" t="s">
        <v>20694</v>
      </c>
    </row>
    <row r="4150" spans="1:7" hidden="1" x14ac:dyDescent="0.35">
      <c r="A4150" s="103" t="s">
        <v>20695</v>
      </c>
      <c r="B4150" s="122" t="s">
        <v>159</v>
      </c>
      <c r="C4150" s="117" t="s">
        <v>112</v>
      </c>
      <c r="D4150" s="123" t="s">
        <v>112</v>
      </c>
      <c r="E4150" s="124" t="s">
        <v>47</v>
      </c>
      <c r="F4150" s="125" t="s">
        <v>20696</v>
      </c>
      <c r="G4150" s="126" t="s">
        <v>20697</v>
      </c>
    </row>
    <row r="4151" spans="1:7" hidden="1" x14ac:dyDescent="0.35">
      <c r="A4151" s="103" t="s">
        <v>20698</v>
      </c>
      <c r="B4151" s="122" t="s">
        <v>159</v>
      </c>
      <c r="C4151" s="117" t="s">
        <v>112</v>
      </c>
      <c r="D4151" s="123" t="s">
        <v>112</v>
      </c>
      <c r="E4151" s="124" t="s">
        <v>1066</v>
      </c>
      <c r="F4151" s="125" t="s">
        <v>20699</v>
      </c>
      <c r="G4151" s="126" t="s">
        <v>20700</v>
      </c>
    </row>
    <row r="4152" spans="1:7" hidden="1" x14ac:dyDescent="0.35">
      <c r="A4152" s="103" t="s">
        <v>20702</v>
      </c>
      <c r="B4152" s="122" t="s">
        <v>159</v>
      </c>
      <c r="C4152" s="117" t="s">
        <v>112</v>
      </c>
      <c r="D4152" s="123" t="s">
        <v>112</v>
      </c>
      <c r="E4152" s="124" t="s">
        <v>2358</v>
      </c>
      <c r="F4152" s="125" t="s">
        <v>20703</v>
      </c>
      <c r="G4152" s="126" t="s">
        <v>20704</v>
      </c>
    </row>
    <row r="4153" spans="1:7" hidden="1" x14ac:dyDescent="0.35">
      <c r="A4153" s="103" t="s">
        <v>20706</v>
      </c>
      <c r="B4153" s="122" t="s">
        <v>159</v>
      </c>
      <c r="C4153" s="117" t="s">
        <v>112</v>
      </c>
      <c r="D4153" s="123" t="s">
        <v>112</v>
      </c>
      <c r="E4153" s="124" t="s">
        <v>856</v>
      </c>
      <c r="F4153" s="125" t="s">
        <v>20707</v>
      </c>
      <c r="G4153" s="126" t="s">
        <v>20708</v>
      </c>
    </row>
    <row r="4154" spans="1:7" hidden="1" x14ac:dyDescent="0.35">
      <c r="A4154" s="103" t="s">
        <v>20710</v>
      </c>
      <c r="B4154" s="111" t="s">
        <v>159</v>
      </c>
      <c r="C4154" s="117" t="s">
        <v>112</v>
      </c>
      <c r="D4154" s="118" t="s">
        <v>70</v>
      </c>
      <c r="E4154" s="119"/>
      <c r="F4154" s="120" t="s">
        <v>20711</v>
      </c>
      <c r="G4154" s="121" t="s">
        <v>20712</v>
      </c>
    </row>
    <row r="4155" spans="1:7" hidden="1" x14ac:dyDescent="0.35">
      <c r="A4155" s="103" t="s">
        <v>20713</v>
      </c>
      <c r="B4155" s="122" t="s">
        <v>159</v>
      </c>
      <c r="C4155" s="117" t="s">
        <v>112</v>
      </c>
      <c r="D4155" s="123" t="s">
        <v>70</v>
      </c>
      <c r="E4155" s="124" t="s">
        <v>66</v>
      </c>
      <c r="F4155" s="125" t="s">
        <v>20714</v>
      </c>
      <c r="G4155" s="126" t="s">
        <v>20715</v>
      </c>
    </row>
    <row r="4156" spans="1:7" hidden="1" x14ac:dyDescent="0.35">
      <c r="A4156" s="103" t="s">
        <v>20716</v>
      </c>
      <c r="B4156" s="122" t="s">
        <v>159</v>
      </c>
      <c r="C4156" s="117" t="s">
        <v>112</v>
      </c>
      <c r="D4156" s="123" t="s">
        <v>70</v>
      </c>
      <c r="E4156" s="124" t="s">
        <v>822</v>
      </c>
      <c r="F4156" s="125" t="s">
        <v>20717</v>
      </c>
      <c r="G4156" s="126" t="s">
        <v>20718</v>
      </c>
    </row>
    <row r="4157" spans="1:7" hidden="1" x14ac:dyDescent="0.35">
      <c r="A4157" s="103" t="s">
        <v>20720</v>
      </c>
      <c r="B4157" s="122" t="s">
        <v>159</v>
      </c>
      <c r="C4157" s="117" t="s">
        <v>112</v>
      </c>
      <c r="D4157" s="123" t="s">
        <v>70</v>
      </c>
      <c r="E4157" s="124" t="s">
        <v>442</v>
      </c>
      <c r="F4157" s="125" t="s">
        <v>20721</v>
      </c>
      <c r="G4157" s="126" t="s">
        <v>20722</v>
      </c>
    </row>
    <row r="4158" spans="1:7" hidden="1" x14ac:dyDescent="0.35">
      <c r="A4158" s="103" t="s">
        <v>20723</v>
      </c>
      <c r="B4158" s="122" t="s">
        <v>159</v>
      </c>
      <c r="C4158" s="117" t="s">
        <v>112</v>
      </c>
      <c r="D4158" s="123" t="s">
        <v>70</v>
      </c>
      <c r="E4158" s="124" t="s">
        <v>249</v>
      </c>
      <c r="F4158" s="125" t="s">
        <v>20724</v>
      </c>
      <c r="G4158" s="126" t="s">
        <v>20725</v>
      </c>
    </row>
    <row r="4159" spans="1:7" hidden="1" x14ac:dyDescent="0.35">
      <c r="A4159" s="103" t="s">
        <v>20726</v>
      </c>
      <c r="B4159" s="122" t="s">
        <v>159</v>
      </c>
      <c r="C4159" s="117" t="s">
        <v>112</v>
      </c>
      <c r="D4159" s="123" t="s">
        <v>70</v>
      </c>
      <c r="E4159" s="124" t="s">
        <v>798</v>
      </c>
      <c r="F4159" s="125" t="s">
        <v>20727</v>
      </c>
      <c r="G4159" s="126" t="s">
        <v>20728</v>
      </c>
    </row>
    <row r="4160" spans="1:7" hidden="1" x14ac:dyDescent="0.35">
      <c r="A4160" s="103" t="s">
        <v>20729</v>
      </c>
      <c r="B4160" s="122" t="s">
        <v>159</v>
      </c>
      <c r="C4160" s="117" t="s">
        <v>112</v>
      </c>
      <c r="D4160" s="123" t="s">
        <v>70</v>
      </c>
      <c r="E4160" s="124" t="s">
        <v>166</v>
      </c>
      <c r="F4160" s="125" t="s">
        <v>20730</v>
      </c>
      <c r="G4160" s="126" t="s">
        <v>20731</v>
      </c>
    </row>
    <row r="4161" spans="1:7" hidden="1" x14ac:dyDescent="0.35">
      <c r="A4161" s="103" t="s">
        <v>20732</v>
      </c>
      <c r="B4161" s="122" t="s">
        <v>159</v>
      </c>
      <c r="C4161" s="117" t="s">
        <v>112</v>
      </c>
      <c r="D4161" s="123" t="s">
        <v>70</v>
      </c>
      <c r="E4161" s="124" t="s">
        <v>503</v>
      </c>
      <c r="F4161" s="125" t="s">
        <v>20733</v>
      </c>
      <c r="G4161" s="126" t="s">
        <v>20734</v>
      </c>
    </row>
    <row r="4162" spans="1:7" hidden="1" x14ac:dyDescent="0.35">
      <c r="A4162" s="103" t="s">
        <v>20735</v>
      </c>
      <c r="B4162" s="122" t="s">
        <v>159</v>
      </c>
      <c r="C4162" s="117" t="s">
        <v>112</v>
      </c>
      <c r="D4162" s="123" t="s">
        <v>70</v>
      </c>
      <c r="E4162" s="124" t="s">
        <v>856</v>
      </c>
      <c r="F4162" s="125" t="s">
        <v>20736</v>
      </c>
      <c r="G4162" s="126" t="s">
        <v>20737</v>
      </c>
    </row>
    <row r="4163" spans="1:7" hidden="1" x14ac:dyDescent="0.35">
      <c r="A4163" s="103" t="s">
        <v>20738</v>
      </c>
      <c r="B4163" s="111" t="s">
        <v>159</v>
      </c>
      <c r="C4163" s="117" t="s">
        <v>112</v>
      </c>
      <c r="D4163" s="118" t="s">
        <v>185</v>
      </c>
      <c r="E4163" s="119"/>
      <c r="F4163" s="120" t="s">
        <v>20739</v>
      </c>
      <c r="G4163" s="121" t="s">
        <v>20740</v>
      </c>
    </row>
    <row r="4164" spans="1:7" hidden="1" x14ac:dyDescent="0.35">
      <c r="A4164" s="103" t="s">
        <v>20741</v>
      </c>
      <c r="B4164" s="122" t="s">
        <v>159</v>
      </c>
      <c r="C4164" s="117" t="s">
        <v>112</v>
      </c>
      <c r="D4164" s="123" t="s">
        <v>185</v>
      </c>
      <c r="E4164" s="124" t="s">
        <v>403</v>
      </c>
      <c r="F4164" s="125" t="s">
        <v>20742</v>
      </c>
      <c r="G4164" s="126" t="s">
        <v>20743</v>
      </c>
    </row>
    <row r="4165" spans="1:7" hidden="1" x14ac:dyDescent="0.35">
      <c r="A4165" s="103" t="s">
        <v>20745</v>
      </c>
      <c r="B4165" s="122" t="s">
        <v>159</v>
      </c>
      <c r="C4165" s="117" t="s">
        <v>112</v>
      </c>
      <c r="D4165" s="123" t="s">
        <v>185</v>
      </c>
      <c r="E4165" s="124" t="s">
        <v>494</v>
      </c>
      <c r="F4165" s="125" t="s">
        <v>20746</v>
      </c>
      <c r="G4165" s="126" t="s">
        <v>20747</v>
      </c>
    </row>
    <row r="4166" spans="1:7" hidden="1" x14ac:dyDescent="0.35">
      <c r="A4166" s="103" t="s">
        <v>20748</v>
      </c>
      <c r="B4166" s="122" t="s">
        <v>159</v>
      </c>
      <c r="C4166" s="117" t="s">
        <v>112</v>
      </c>
      <c r="D4166" s="123" t="s">
        <v>185</v>
      </c>
      <c r="E4166" s="124" t="s">
        <v>268</v>
      </c>
      <c r="F4166" s="125" t="s">
        <v>20749</v>
      </c>
      <c r="G4166" s="126" t="s">
        <v>20750</v>
      </c>
    </row>
    <row r="4167" spans="1:7" hidden="1" x14ac:dyDescent="0.35">
      <c r="A4167" s="103" t="s">
        <v>20752</v>
      </c>
      <c r="B4167" s="122" t="s">
        <v>159</v>
      </c>
      <c r="C4167" s="117" t="s">
        <v>112</v>
      </c>
      <c r="D4167" s="123" t="s">
        <v>185</v>
      </c>
      <c r="E4167" s="124" t="s">
        <v>2028</v>
      </c>
      <c r="F4167" s="125" t="s">
        <v>20753</v>
      </c>
      <c r="G4167" s="126" t="s">
        <v>20754</v>
      </c>
    </row>
    <row r="4168" spans="1:7" hidden="1" x14ac:dyDescent="0.35">
      <c r="A4168" s="103" t="s">
        <v>20756</v>
      </c>
      <c r="B4168" s="122" t="s">
        <v>159</v>
      </c>
      <c r="C4168" s="117" t="s">
        <v>112</v>
      </c>
      <c r="D4168" s="123" t="s">
        <v>185</v>
      </c>
      <c r="E4168" s="124" t="s">
        <v>878</v>
      </c>
      <c r="F4168" s="125" t="s">
        <v>20757</v>
      </c>
      <c r="G4168" s="126" t="s">
        <v>20758</v>
      </c>
    </row>
    <row r="4169" spans="1:7" hidden="1" x14ac:dyDescent="0.35">
      <c r="A4169" s="103" t="s">
        <v>20759</v>
      </c>
      <c r="B4169" s="122" t="s">
        <v>159</v>
      </c>
      <c r="C4169" s="117" t="s">
        <v>112</v>
      </c>
      <c r="D4169" s="123" t="s">
        <v>185</v>
      </c>
      <c r="E4169" s="124" t="s">
        <v>82</v>
      </c>
      <c r="F4169" s="125" t="s">
        <v>20760</v>
      </c>
      <c r="G4169" s="126" t="s">
        <v>20761</v>
      </c>
    </row>
    <row r="4170" spans="1:7" hidden="1" x14ac:dyDescent="0.35">
      <c r="A4170" s="103" t="s">
        <v>20762</v>
      </c>
      <c r="B4170" s="111" t="s">
        <v>159</v>
      </c>
      <c r="C4170" s="117" t="s">
        <v>112</v>
      </c>
      <c r="D4170" s="118" t="s">
        <v>798</v>
      </c>
      <c r="E4170" s="119"/>
      <c r="F4170" s="120" t="s">
        <v>20763</v>
      </c>
      <c r="G4170" s="121" t="s">
        <v>20764</v>
      </c>
    </row>
    <row r="4171" spans="1:7" hidden="1" x14ac:dyDescent="0.35">
      <c r="A4171" s="103" t="s">
        <v>20765</v>
      </c>
      <c r="B4171" s="122" t="s">
        <v>159</v>
      </c>
      <c r="C4171" s="117" t="s">
        <v>112</v>
      </c>
      <c r="D4171" s="123" t="s">
        <v>798</v>
      </c>
      <c r="E4171" s="124" t="s">
        <v>466</v>
      </c>
      <c r="F4171" s="125" t="s">
        <v>20766</v>
      </c>
      <c r="G4171" s="126" t="s">
        <v>20767</v>
      </c>
    </row>
    <row r="4172" spans="1:7" hidden="1" x14ac:dyDescent="0.35">
      <c r="A4172" s="103" t="s">
        <v>20768</v>
      </c>
      <c r="B4172" s="122" t="s">
        <v>159</v>
      </c>
      <c r="C4172" s="117" t="s">
        <v>112</v>
      </c>
      <c r="D4172" s="123" t="s">
        <v>798</v>
      </c>
      <c r="E4172" s="124" t="s">
        <v>430</v>
      </c>
      <c r="F4172" s="125" t="s">
        <v>20769</v>
      </c>
      <c r="G4172" s="126" t="s">
        <v>20770</v>
      </c>
    </row>
    <row r="4173" spans="1:7" hidden="1" x14ac:dyDescent="0.35">
      <c r="A4173" s="103" t="s">
        <v>20771</v>
      </c>
      <c r="B4173" s="122" t="s">
        <v>159</v>
      </c>
      <c r="C4173" s="117" t="s">
        <v>112</v>
      </c>
      <c r="D4173" s="123" t="s">
        <v>798</v>
      </c>
      <c r="E4173" s="124" t="s">
        <v>104</v>
      </c>
      <c r="F4173" s="125" t="s">
        <v>20772</v>
      </c>
      <c r="G4173" s="126" t="s">
        <v>20773</v>
      </c>
    </row>
    <row r="4174" spans="1:7" x14ac:dyDescent="0.35">
      <c r="A4174" s="103" t="s">
        <v>20774</v>
      </c>
      <c r="B4174" s="122" t="s">
        <v>159</v>
      </c>
      <c r="C4174" s="117" t="s">
        <v>112</v>
      </c>
      <c r="D4174" s="123" t="s">
        <v>798</v>
      </c>
      <c r="E4174" s="124" t="s">
        <v>112</v>
      </c>
      <c r="F4174" s="125" t="s">
        <v>50096</v>
      </c>
      <c r="G4174" s="126" t="e">
        <v>#N/A</v>
      </c>
    </row>
    <row r="4175" spans="1:7" x14ac:dyDescent="0.35">
      <c r="A4175" s="103" t="s">
        <v>20777</v>
      </c>
      <c r="B4175" s="122" t="s">
        <v>159</v>
      </c>
      <c r="C4175" s="117" t="s">
        <v>112</v>
      </c>
      <c r="D4175" s="123" t="s">
        <v>798</v>
      </c>
      <c r="E4175" s="124" t="s">
        <v>70</v>
      </c>
      <c r="F4175" s="125" t="s">
        <v>50097</v>
      </c>
      <c r="G4175" s="126" t="e">
        <v>#N/A</v>
      </c>
    </row>
    <row r="4176" spans="1:7" x14ac:dyDescent="0.35">
      <c r="A4176" s="103" t="s">
        <v>20780</v>
      </c>
      <c r="B4176" s="122" t="s">
        <v>159</v>
      </c>
      <c r="C4176" s="117" t="s">
        <v>112</v>
      </c>
      <c r="D4176" s="123" t="s">
        <v>798</v>
      </c>
      <c r="E4176" s="124" t="s">
        <v>308</v>
      </c>
      <c r="F4176" s="125" t="s">
        <v>50098</v>
      </c>
      <c r="G4176" s="126" t="e">
        <v>#N/A</v>
      </c>
    </row>
    <row r="4177" spans="1:7" hidden="1" x14ac:dyDescent="0.35">
      <c r="A4177" s="103" t="s">
        <v>20787</v>
      </c>
      <c r="B4177" s="122" t="s">
        <v>159</v>
      </c>
      <c r="C4177" s="117" t="s">
        <v>112</v>
      </c>
      <c r="D4177" s="123" t="s">
        <v>798</v>
      </c>
      <c r="E4177" s="124" t="s">
        <v>777</v>
      </c>
      <c r="F4177" s="125" t="s">
        <v>20788</v>
      </c>
      <c r="G4177" s="126" t="s">
        <v>20789</v>
      </c>
    </row>
    <row r="4178" spans="1:7" hidden="1" x14ac:dyDescent="0.35">
      <c r="A4178" s="103" t="s">
        <v>20790</v>
      </c>
      <c r="B4178" s="122" t="s">
        <v>159</v>
      </c>
      <c r="C4178" s="117" t="s">
        <v>112</v>
      </c>
      <c r="D4178" s="123" t="s">
        <v>798</v>
      </c>
      <c r="E4178" s="124" t="s">
        <v>82</v>
      </c>
      <c r="F4178" s="125" t="s">
        <v>20791</v>
      </c>
      <c r="G4178" s="126" t="s">
        <v>20792</v>
      </c>
    </row>
    <row r="4179" spans="1:7" hidden="1" x14ac:dyDescent="0.35">
      <c r="A4179" s="103" t="s">
        <v>20793</v>
      </c>
      <c r="B4179" s="122" t="s">
        <v>159</v>
      </c>
      <c r="C4179" s="117" t="s">
        <v>112</v>
      </c>
      <c r="D4179" s="123" t="s">
        <v>798</v>
      </c>
      <c r="E4179" s="124" t="s">
        <v>166</v>
      </c>
      <c r="F4179" s="125" t="s">
        <v>20794</v>
      </c>
      <c r="G4179" s="126" t="s">
        <v>20795</v>
      </c>
    </row>
    <row r="4180" spans="1:7" hidden="1" x14ac:dyDescent="0.35">
      <c r="A4180" s="103" t="s">
        <v>20796</v>
      </c>
      <c r="B4180" s="122" t="s">
        <v>159</v>
      </c>
      <c r="C4180" s="117" t="s">
        <v>112</v>
      </c>
      <c r="D4180" s="123" t="s">
        <v>798</v>
      </c>
      <c r="E4180" s="124" t="s">
        <v>413</v>
      </c>
      <c r="F4180" s="125" t="s">
        <v>20797</v>
      </c>
      <c r="G4180" s="126" t="s">
        <v>20798</v>
      </c>
    </row>
    <row r="4181" spans="1:7" hidden="1" x14ac:dyDescent="0.35">
      <c r="A4181" s="103" t="s">
        <v>20799</v>
      </c>
      <c r="B4181" s="122" t="s">
        <v>159</v>
      </c>
      <c r="C4181" s="117" t="s">
        <v>112</v>
      </c>
      <c r="D4181" s="123" t="s">
        <v>798</v>
      </c>
      <c r="E4181" s="124" t="s">
        <v>856</v>
      </c>
      <c r="F4181" s="125" t="s">
        <v>20800</v>
      </c>
      <c r="G4181" s="126" t="s">
        <v>20801</v>
      </c>
    </row>
    <row r="4182" spans="1:7" hidden="1" x14ac:dyDescent="0.35">
      <c r="A4182" s="103" t="s">
        <v>20802</v>
      </c>
      <c r="B4182" s="111" t="s">
        <v>159</v>
      </c>
      <c r="C4182" s="117" t="s">
        <v>112</v>
      </c>
      <c r="D4182" s="118" t="s">
        <v>654</v>
      </c>
      <c r="E4182" s="119"/>
      <c r="F4182" s="120" t="s">
        <v>20803</v>
      </c>
      <c r="G4182" s="121" t="s">
        <v>20804</v>
      </c>
    </row>
    <row r="4183" spans="1:7" hidden="1" x14ac:dyDescent="0.35">
      <c r="A4183" s="103" t="s">
        <v>20805</v>
      </c>
      <c r="B4183" s="122" t="s">
        <v>159</v>
      </c>
      <c r="C4183" s="117" t="s">
        <v>112</v>
      </c>
      <c r="D4183" s="123" t="s">
        <v>654</v>
      </c>
      <c r="E4183" s="124" t="s">
        <v>466</v>
      </c>
      <c r="F4183" s="125" t="s">
        <v>20806</v>
      </c>
      <c r="G4183" s="126" t="s">
        <v>20807</v>
      </c>
    </row>
    <row r="4184" spans="1:7" hidden="1" x14ac:dyDescent="0.35">
      <c r="A4184" s="103" t="s">
        <v>20808</v>
      </c>
      <c r="B4184" s="122" t="s">
        <v>159</v>
      </c>
      <c r="C4184" s="117" t="s">
        <v>112</v>
      </c>
      <c r="D4184" s="123" t="s">
        <v>654</v>
      </c>
      <c r="E4184" s="124" t="s">
        <v>1101</v>
      </c>
      <c r="F4184" s="125" t="s">
        <v>20809</v>
      </c>
      <c r="G4184" s="126" t="s">
        <v>20810</v>
      </c>
    </row>
    <row r="4185" spans="1:7" hidden="1" x14ac:dyDescent="0.35">
      <c r="A4185" s="103" t="s">
        <v>20811</v>
      </c>
      <c r="B4185" s="122" t="s">
        <v>159</v>
      </c>
      <c r="C4185" s="117" t="s">
        <v>112</v>
      </c>
      <c r="D4185" s="123" t="s">
        <v>654</v>
      </c>
      <c r="E4185" s="124" t="s">
        <v>325</v>
      </c>
      <c r="F4185" s="125" t="s">
        <v>20812</v>
      </c>
      <c r="G4185" s="126" t="s">
        <v>20813</v>
      </c>
    </row>
    <row r="4186" spans="1:7" hidden="1" x14ac:dyDescent="0.35">
      <c r="A4186" s="103" t="s">
        <v>20814</v>
      </c>
      <c r="B4186" s="122" t="s">
        <v>159</v>
      </c>
      <c r="C4186" s="117" t="s">
        <v>112</v>
      </c>
      <c r="D4186" s="123" t="s">
        <v>654</v>
      </c>
      <c r="E4186" s="124" t="s">
        <v>43</v>
      </c>
      <c r="F4186" s="125" t="s">
        <v>20815</v>
      </c>
      <c r="G4186" s="126" t="s">
        <v>20816</v>
      </c>
    </row>
    <row r="4187" spans="1:7" x14ac:dyDescent="0.35">
      <c r="A4187" s="103" t="s">
        <v>49627</v>
      </c>
      <c r="B4187" s="122" t="s">
        <v>159</v>
      </c>
      <c r="C4187" s="117" t="s">
        <v>112</v>
      </c>
      <c r="D4187" s="123" t="s">
        <v>654</v>
      </c>
      <c r="E4187" s="124" t="s">
        <v>249</v>
      </c>
      <c r="F4187" s="125" t="s">
        <v>50099</v>
      </c>
      <c r="G4187" s="126" t="e">
        <v>#N/A</v>
      </c>
    </row>
    <row r="4188" spans="1:7" hidden="1" x14ac:dyDescent="0.35">
      <c r="A4188" s="103" t="s">
        <v>20817</v>
      </c>
      <c r="B4188" s="122" t="s">
        <v>159</v>
      </c>
      <c r="C4188" s="117" t="s">
        <v>112</v>
      </c>
      <c r="D4188" s="123" t="s">
        <v>654</v>
      </c>
      <c r="E4188" s="124" t="s">
        <v>985</v>
      </c>
      <c r="F4188" s="125" t="s">
        <v>20818</v>
      </c>
      <c r="G4188" s="126" t="s">
        <v>20819</v>
      </c>
    </row>
    <row r="4189" spans="1:7" hidden="1" x14ac:dyDescent="0.35">
      <c r="A4189" s="103" t="s">
        <v>20821</v>
      </c>
      <c r="B4189" s="122" t="s">
        <v>159</v>
      </c>
      <c r="C4189" s="117" t="s">
        <v>112</v>
      </c>
      <c r="D4189" s="123" t="s">
        <v>654</v>
      </c>
      <c r="E4189" s="124" t="s">
        <v>177</v>
      </c>
      <c r="F4189" s="125" t="s">
        <v>20822</v>
      </c>
      <c r="G4189" s="126" t="s">
        <v>20823</v>
      </c>
    </row>
    <row r="4190" spans="1:7" hidden="1" x14ac:dyDescent="0.35">
      <c r="A4190" s="103" t="s">
        <v>20824</v>
      </c>
      <c r="B4190" s="122" t="s">
        <v>159</v>
      </c>
      <c r="C4190" s="117" t="s">
        <v>112</v>
      </c>
      <c r="D4190" s="123" t="s">
        <v>654</v>
      </c>
      <c r="E4190" s="124" t="s">
        <v>299</v>
      </c>
      <c r="F4190" s="125" t="s">
        <v>20825</v>
      </c>
      <c r="G4190" s="126" t="s">
        <v>20826</v>
      </c>
    </row>
    <row r="4191" spans="1:7" hidden="1" x14ac:dyDescent="0.35">
      <c r="A4191" s="103" t="s">
        <v>20827</v>
      </c>
      <c r="B4191" s="122" t="s">
        <v>159</v>
      </c>
      <c r="C4191" s="117" t="s">
        <v>112</v>
      </c>
      <c r="D4191" s="123" t="s">
        <v>654</v>
      </c>
      <c r="E4191" s="124" t="s">
        <v>181</v>
      </c>
      <c r="F4191" s="125" t="s">
        <v>20828</v>
      </c>
      <c r="G4191" s="126" t="s">
        <v>20829</v>
      </c>
    </row>
    <row r="4192" spans="1:7" x14ac:dyDescent="0.35">
      <c r="A4192" s="103" t="s">
        <v>49628</v>
      </c>
      <c r="B4192" s="122" t="s">
        <v>159</v>
      </c>
      <c r="C4192" s="117" t="s">
        <v>112</v>
      </c>
      <c r="D4192" s="123" t="s">
        <v>654</v>
      </c>
      <c r="E4192" s="124" t="s">
        <v>934</v>
      </c>
      <c r="F4192" s="125" t="s">
        <v>50100</v>
      </c>
      <c r="G4192" s="126" t="e">
        <v>#N/A</v>
      </c>
    </row>
    <row r="4193" spans="1:7" hidden="1" x14ac:dyDescent="0.35">
      <c r="A4193" s="103" t="s">
        <v>20830</v>
      </c>
      <c r="B4193" s="111" t="s">
        <v>159</v>
      </c>
      <c r="C4193" s="117" t="s">
        <v>112</v>
      </c>
      <c r="D4193" s="118" t="s">
        <v>74</v>
      </c>
      <c r="E4193" s="119"/>
      <c r="F4193" s="120" t="s">
        <v>20831</v>
      </c>
      <c r="G4193" s="121" t="s">
        <v>20832</v>
      </c>
    </row>
    <row r="4194" spans="1:7" hidden="1" x14ac:dyDescent="0.35">
      <c r="A4194" s="103" t="s">
        <v>20833</v>
      </c>
      <c r="B4194" s="122" t="s">
        <v>159</v>
      </c>
      <c r="C4194" s="117" t="s">
        <v>112</v>
      </c>
      <c r="D4194" s="123" t="s">
        <v>74</v>
      </c>
      <c r="E4194" s="124" t="s">
        <v>58</v>
      </c>
      <c r="F4194" s="125" t="s">
        <v>20834</v>
      </c>
      <c r="G4194" s="126" t="s">
        <v>20835</v>
      </c>
    </row>
    <row r="4195" spans="1:7" hidden="1" x14ac:dyDescent="0.35">
      <c r="A4195" s="103" t="s">
        <v>20837</v>
      </c>
      <c r="B4195" s="122" t="s">
        <v>159</v>
      </c>
      <c r="C4195" s="117" t="s">
        <v>112</v>
      </c>
      <c r="D4195" s="123" t="s">
        <v>74</v>
      </c>
      <c r="E4195" s="124" t="s">
        <v>1348</v>
      </c>
      <c r="F4195" s="125" t="s">
        <v>20838</v>
      </c>
      <c r="G4195" s="126" t="s">
        <v>20839</v>
      </c>
    </row>
    <row r="4196" spans="1:7" hidden="1" x14ac:dyDescent="0.35">
      <c r="A4196" s="103" t="s">
        <v>20841</v>
      </c>
      <c r="B4196" s="122" t="s">
        <v>159</v>
      </c>
      <c r="C4196" s="117" t="s">
        <v>112</v>
      </c>
      <c r="D4196" s="123" t="s">
        <v>74</v>
      </c>
      <c r="E4196" s="124" t="s">
        <v>159</v>
      </c>
      <c r="F4196" s="125" t="s">
        <v>20842</v>
      </c>
      <c r="G4196" s="126" t="s">
        <v>20843</v>
      </c>
    </row>
    <row r="4197" spans="1:7" hidden="1" x14ac:dyDescent="0.35">
      <c r="A4197" s="103" t="s">
        <v>20845</v>
      </c>
      <c r="B4197" s="122" t="s">
        <v>159</v>
      </c>
      <c r="C4197" s="117" t="s">
        <v>112</v>
      </c>
      <c r="D4197" s="123" t="s">
        <v>74</v>
      </c>
      <c r="E4197" s="124" t="s">
        <v>1029</v>
      </c>
      <c r="F4197" s="125" t="s">
        <v>20846</v>
      </c>
      <c r="G4197" s="126" t="s">
        <v>20847</v>
      </c>
    </row>
    <row r="4198" spans="1:7" hidden="1" x14ac:dyDescent="0.35">
      <c r="A4198" s="103" t="s">
        <v>20849</v>
      </c>
      <c r="B4198" s="122" t="s">
        <v>159</v>
      </c>
      <c r="C4198" s="117" t="s">
        <v>112</v>
      </c>
      <c r="D4198" s="123" t="s">
        <v>74</v>
      </c>
      <c r="E4198" s="124" t="s">
        <v>638</v>
      </c>
      <c r="F4198" s="125" t="s">
        <v>20850</v>
      </c>
      <c r="G4198" s="126" t="s">
        <v>20851</v>
      </c>
    </row>
    <row r="4199" spans="1:7" hidden="1" x14ac:dyDescent="0.35">
      <c r="A4199" s="103" t="s">
        <v>20853</v>
      </c>
      <c r="B4199" s="122" t="s">
        <v>159</v>
      </c>
      <c r="C4199" s="117" t="s">
        <v>112</v>
      </c>
      <c r="D4199" s="123" t="s">
        <v>74</v>
      </c>
      <c r="E4199" s="124" t="s">
        <v>777</v>
      </c>
      <c r="F4199" s="125" t="s">
        <v>20854</v>
      </c>
      <c r="G4199" s="126" t="s">
        <v>20855</v>
      </c>
    </row>
    <row r="4200" spans="1:7" hidden="1" x14ac:dyDescent="0.35">
      <c r="A4200" s="103" t="s">
        <v>20856</v>
      </c>
      <c r="B4200" s="122" t="s">
        <v>159</v>
      </c>
      <c r="C4200" s="117" t="s">
        <v>112</v>
      </c>
      <c r="D4200" s="123" t="s">
        <v>74</v>
      </c>
      <c r="E4200" s="124" t="s">
        <v>147</v>
      </c>
      <c r="F4200" s="125" t="s">
        <v>20857</v>
      </c>
      <c r="G4200" s="126" t="s">
        <v>20858</v>
      </c>
    </row>
    <row r="4201" spans="1:7" hidden="1" x14ac:dyDescent="0.35">
      <c r="A4201" s="103" t="s">
        <v>20859</v>
      </c>
      <c r="B4201" s="122" t="s">
        <v>159</v>
      </c>
      <c r="C4201" s="117" t="s">
        <v>112</v>
      </c>
      <c r="D4201" s="123" t="s">
        <v>74</v>
      </c>
      <c r="E4201" s="124" t="s">
        <v>74</v>
      </c>
      <c r="F4201" s="125" t="s">
        <v>20860</v>
      </c>
      <c r="G4201" s="126" t="s">
        <v>20861</v>
      </c>
    </row>
    <row r="4202" spans="1:7" hidden="1" x14ac:dyDescent="0.35">
      <c r="A4202" s="103" t="s">
        <v>20863</v>
      </c>
      <c r="B4202" s="122" t="s">
        <v>159</v>
      </c>
      <c r="C4202" s="117" t="s">
        <v>112</v>
      </c>
      <c r="D4202" s="123" t="s">
        <v>74</v>
      </c>
      <c r="E4202" s="124" t="s">
        <v>878</v>
      </c>
      <c r="F4202" s="125" t="s">
        <v>20864</v>
      </c>
      <c r="G4202" s="126" t="s">
        <v>20865</v>
      </c>
    </row>
    <row r="4203" spans="1:7" hidden="1" x14ac:dyDescent="0.35">
      <c r="A4203" s="103" t="s">
        <v>20867</v>
      </c>
      <c r="B4203" s="122" t="s">
        <v>159</v>
      </c>
      <c r="C4203" s="117" t="s">
        <v>112</v>
      </c>
      <c r="D4203" s="123" t="s">
        <v>74</v>
      </c>
      <c r="E4203" s="124" t="s">
        <v>78</v>
      </c>
      <c r="F4203" s="125" t="s">
        <v>20868</v>
      </c>
      <c r="G4203" s="126" t="s">
        <v>20869</v>
      </c>
    </row>
    <row r="4204" spans="1:7" hidden="1" x14ac:dyDescent="0.35">
      <c r="A4204" s="103" t="s">
        <v>20871</v>
      </c>
      <c r="B4204" s="122" t="s">
        <v>159</v>
      </c>
      <c r="C4204" s="117" t="s">
        <v>112</v>
      </c>
      <c r="D4204" s="123" t="s">
        <v>74</v>
      </c>
      <c r="E4204" s="124" t="s">
        <v>151</v>
      </c>
      <c r="F4204" s="125" t="s">
        <v>20872</v>
      </c>
      <c r="G4204" s="126" t="s">
        <v>20873</v>
      </c>
    </row>
    <row r="4205" spans="1:7" hidden="1" x14ac:dyDescent="0.35">
      <c r="A4205" s="103" t="s">
        <v>20875</v>
      </c>
      <c r="B4205" s="122" t="s">
        <v>159</v>
      </c>
      <c r="C4205" s="117" t="s">
        <v>112</v>
      </c>
      <c r="D4205" s="123" t="s">
        <v>74</v>
      </c>
      <c r="E4205" s="124" t="s">
        <v>82</v>
      </c>
      <c r="F4205" s="125" t="s">
        <v>20876</v>
      </c>
      <c r="G4205" s="126" t="s">
        <v>20877</v>
      </c>
    </row>
    <row r="4206" spans="1:7" hidden="1" x14ac:dyDescent="0.35">
      <c r="A4206" s="103" t="s">
        <v>20879</v>
      </c>
      <c r="B4206" s="122" t="s">
        <v>159</v>
      </c>
      <c r="C4206" s="117" t="s">
        <v>112</v>
      </c>
      <c r="D4206" s="123" t="s">
        <v>74</v>
      </c>
      <c r="E4206" s="124" t="s">
        <v>758</v>
      </c>
      <c r="F4206" s="125" t="s">
        <v>20880</v>
      </c>
      <c r="G4206" s="126" t="s">
        <v>20881</v>
      </c>
    </row>
    <row r="4207" spans="1:7" hidden="1" x14ac:dyDescent="0.35">
      <c r="A4207" s="103" t="s">
        <v>20883</v>
      </c>
      <c r="B4207" s="122" t="s">
        <v>159</v>
      </c>
      <c r="C4207" s="117" t="s">
        <v>112</v>
      </c>
      <c r="D4207" s="123" t="s">
        <v>74</v>
      </c>
      <c r="E4207" s="124" t="s">
        <v>86</v>
      </c>
      <c r="F4207" s="125" t="s">
        <v>20884</v>
      </c>
      <c r="G4207" s="126" t="s">
        <v>20885</v>
      </c>
    </row>
    <row r="4208" spans="1:7" hidden="1" x14ac:dyDescent="0.35">
      <c r="A4208" s="103" t="s">
        <v>20886</v>
      </c>
      <c r="B4208" s="122" t="s">
        <v>159</v>
      </c>
      <c r="C4208" s="117" t="s">
        <v>112</v>
      </c>
      <c r="D4208" s="123" t="s">
        <v>74</v>
      </c>
      <c r="E4208" s="124" t="s">
        <v>985</v>
      </c>
      <c r="F4208" s="125" t="s">
        <v>20887</v>
      </c>
      <c r="G4208" s="126" t="s">
        <v>20888</v>
      </c>
    </row>
    <row r="4209" spans="1:7" hidden="1" x14ac:dyDescent="0.35">
      <c r="A4209" s="103" t="s">
        <v>20890</v>
      </c>
      <c r="B4209" s="122" t="s">
        <v>159</v>
      </c>
      <c r="C4209" s="117" t="s">
        <v>112</v>
      </c>
      <c r="D4209" s="123" t="s">
        <v>74</v>
      </c>
      <c r="E4209" s="124" t="s">
        <v>1032</v>
      </c>
      <c r="F4209" s="125" t="s">
        <v>20891</v>
      </c>
      <c r="G4209" s="126" t="s">
        <v>20892</v>
      </c>
    </row>
    <row r="4210" spans="1:7" hidden="1" x14ac:dyDescent="0.35">
      <c r="A4210" s="103" t="s">
        <v>20894</v>
      </c>
      <c r="B4210" s="122" t="s">
        <v>159</v>
      </c>
      <c r="C4210" s="117" t="s">
        <v>112</v>
      </c>
      <c r="D4210" s="123" t="s">
        <v>74</v>
      </c>
      <c r="E4210" s="124" t="s">
        <v>1013</v>
      </c>
      <c r="F4210" s="125" t="s">
        <v>20895</v>
      </c>
      <c r="G4210" s="126" t="s">
        <v>20896</v>
      </c>
    </row>
    <row r="4211" spans="1:7" hidden="1" x14ac:dyDescent="0.35">
      <c r="A4211" s="103" t="s">
        <v>20897</v>
      </c>
      <c r="B4211" s="122" t="s">
        <v>159</v>
      </c>
      <c r="C4211" s="117" t="s">
        <v>112</v>
      </c>
      <c r="D4211" s="123" t="s">
        <v>74</v>
      </c>
      <c r="E4211" s="124" t="s">
        <v>51</v>
      </c>
      <c r="F4211" s="125" t="s">
        <v>20898</v>
      </c>
      <c r="G4211" s="126" t="s">
        <v>20899</v>
      </c>
    </row>
    <row r="4212" spans="1:7" hidden="1" x14ac:dyDescent="0.35">
      <c r="A4212" s="103" t="s">
        <v>20901</v>
      </c>
      <c r="B4212" s="122" t="s">
        <v>159</v>
      </c>
      <c r="C4212" s="117" t="s">
        <v>112</v>
      </c>
      <c r="D4212" s="123" t="s">
        <v>74</v>
      </c>
      <c r="E4212" s="124" t="s">
        <v>1066</v>
      </c>
      <c r="F4212" s="125" t="s">
        <v>20902</v>
      </c>
      <c r="G4212" s="126" t="s">
        <v>20903</v>
      </c>
    </row>
    <row r="4213" spans="1:7" hidden="1" x14ac:dyDescent="0.35">
      <c r="A4213" s="103" t="s">
        <v>20904</v>
      </c>
      <c r="B4213" s="122" t="s">
        <v>159</v>
      </c>
      <c r="C4213" s="117" t="s">
        <v>112</v>
      </c>
      <c r="D4213" s="123" t="s">
        <v>74</v>
      </c>
      <c r="E4213" s="124" t="s">
        <v>366</v>
      </c>
      <c r="F4213" s="125" t="s">
        <v>20905</v>
      </c>
      <c r="G4213" s="126" t="s">
        <v>20906</v>
      </c>
    </row>
    <row r="4214" spans="1:7" hidden="1" x14ac:dyDescent="0.35">
      <c r="A4214" s="103" t="s">
        <v>20908</v>
      </c>
      <c r="B4214" s="122" t="s">
        <v>159</v>
      </c>
      <c r="C4214" s="117" t="s">
        <v>112</v>
      </c>
      <c r="D4214" s="123" t="s">
        <v>74</v>
      </c>
      <c r="E4214" s="124" t="s">
        <v>510</v>
      </c>
      <c r="F4214" s="125" t="s">
        <v>20909</v>
      </c>
      <c r="G4214" s="126" t="s">
        <v>20910</v>
      </c>
    </row>
    <row r="4215" spans="1:7" hidden="1" x14ac:dyDescent="0.35">
      <c r="A4215" s="103" t="s">
        <v>20912</v>
      </c>
      <c r="B4215" s="122" t="s">
        <v>159</v>
      </c>
      <c r="C4215" s="117" t="s">
        <v>112</v>
      </c>
      <c r="D4215" s="123" t="s">
        <v>74</v>
      </c>
      <c r="E4215" s="124" t="s">
        <v>856</v>
      </c>
      <c r="F4215" s="125" t="s">
        <v>20913</v>
      </c>
      <c r="G4215" s="126" t="s">
        <v>20914</v>
      </c>
    </row>
    <row r="4216" spans="1:7" hidden="1" x14ac:dyDescent="0.35">
      <c r="A4216" s="103" t="s">
        <v>20916</v>
      </c>
      <c r="B4216" s="122" t="s">
        <v>159</v>
      </c>
      <c r="C4216" s="117" t="s">
        <v>112</v>
      </c>
      <c r="D4216" s="123" t="s">
        <v>74</v>
      </c>
      <c r="E4216" s="124" t="s">
        <v>234</v>
      </c>
      <c r="F4216" s="125" t="s">
        <v>20917</v>
      </c>
      <c r="G4216" s="126" t="s">
        <v>20918</v>
      </c>
    </row>
    <row r="4217" spans="1:7" hidden="1" x14ac:dyDescent="0.35">
      <c r="A4217" s="103" t="s">
        <v>20920</v>
      </c>
      <c r="B4217" s="122" t="s">
        <v>159</v>
      </c>
      <c r="C4217" s="117" t="s">
        <v>112</v>
      </c>
      <c r="D4217" s="123" t="s">
        <v>74</v>
      </c>
      <c r="E4217" s="124" t="s">
        <v>947</v>
      </c>
      <c r="F4217" s="125" t="s">
        <v>20921</v>
      </c>
      <c r="G4217" s="126" t="s">
        <v>20922</v>
      </c>
    </row>
    <row r="4218" spans="1:7" hidden="1" x14ac:dyDescent="0.35">
      <c r="A4218" s="103" t="s">
        <v>20924</v>
      </c>
      <c r="B4218" s="111" t="s">
        <v>159</v>
      </c>
      <c r="C4218" s="117" t="s">
        <v>112</v>
      </c>
      <c r="D4218" s="118" t="s">
        <v>82</v>
      </c>
      <c r="E4218" s="119"/>
      <c r="F4218" s="120" t="s">
        <v>20925</v>
      </c>
      <c r="G4218" s="121" t="s">
        <v>20926</v>
      </c>
    </row>
    <row r="4219" spans="1:7" hidden="1" x14ac:dyDescent="0.35">
      <c r="A4219" s="103" t="s">
        <v>20927</v>
      </c>
      <c r="B4219" s="122" t="s">
        <v>159</v>
      </c>
      <c r="C4219" s="117" t="s">
        <v>112</v>
      </c>
      <c r="D4219" s="123" t="s">
        <v>82</v>
      </c>
      <c r="E4219" s="124" t="s">
        <v>328</v>
      </c>
      <c r="F4219" s="125" t="s">
        <v>20928</v>
      </c>
      <c r="G4219" s="126" t="s">
        <v>20929</v>
      </c>
    </row>
    <row r="4220" spans="1:7" hidden="1" x14ac:dyDescent="0.35">
      <c r="A4220" s="103" t="s">
        <v>20930</v>
      </c>
      <c r="B4220" s="122" t="s">
        <v>159</v>
      </c>
      <c r="C4220" s="117" t="s">
        <v>112</v>
      </c>
      <c r="D4220" s="123" t="s">
        <v>82</v>
      </c>
      <c r="E4220" s="124" t="s">
        <v>612</v>
      </c>
      <c r="F4220" s="125" t="s">
        <v>20931</v>
      </c>
      <c r="G4220" s="126" t="s">
        <v>20932</v>
      </c>
    </row>
    <row r="4221" spans="1:7" hidden="1" x14ac:dyDescent="0.35">
      <c r="A4221" s="103" t="s">
        <v>20933</v>
      </c>
      <c r="B4221" s="122" t="s">
        <v>159</v>
      </c>
      <c r="C4221" s="117" t="s">
        <v>112</v>
      </c>
      <c r="D4221" s="123" t="s">
        <v>82</v>
      </c>
      <c r="E4221" s="124" t="s">
        <v>332</v>
      </c>
      <c r="F4221" s="125" t="s">
        <v>20934</v>
      </c>
      <c r="G4221" s="126" t="s">
        <v>20935</v>
      </c>
    </row>
    <row r="4222" spans="1:7" hidden="1" x14ac:dyDescent="0.35">
      <c r="A4222" s="103" t="s">
        <v>20936</v>
      </c>
      <c r="B4222" s="122" t="s">
        <v>159</v>
      </c>
      <c r="C4222" s="117" t="s">
        <v>112</v>
      </c>
      <c r="D4222" s="123" t="s">
        <v>82</v>
      </c>
      <c r="E4222" s="124" t="s">
        <v>147</v>
      </c>
      <c r="F4222" s="125" t="s">
        <v>20937</v>
      </c>
      <c r="G4222" s="126" t="s">
        <v>20938</v>
      </c>
    </row>
    <row r="4223" spans="1:7" hidden="1" x14ac:dyDescent="0.35">
      <c r="A4223" s="103" t="s">
        <v>20939</v>
      </c>
      <c r="B4223" s="122" t="s">
        <v>159</v>
      </c>
      <c r="C4223" s="117" t="s">
        <v>112</v>
      </c>
      <c r="D4223" s="123" t="s">
        <v>82</v>
      </c>
      <c r="E4223" s="124" t="s">
        <v>82</v>
      </c>
      <c r="F4223" s="125" t="s">
        <v>20940</v>
      </c>
      <c r="G4223" s="126" t="s">
        <v>20941</v>
      </c>
    </row>
    <row r="4224" spans="1:7" hidden="1" x14ac:dyDescent="0.35">
      <c r="A4224" s="103" t="s">
        <v>20942</v>
      </c>
      <c r="B4224" s="122" t="s">
        <v>159</v>
      </c>
      <c r="C4224" s="117" t="s">
        <v>112</v>
      </c>
      <c r="D4224" s="123" t="s">
        <v>82</v>
      </c>
      <c r="E4224" s="124" t="s">
        <v>366</v>
      </c>
      <c r="F4224" s="125" t="s">
        <v>20943</v>
      </c>
      <c r="G4224" s="126" t="s">
        <v>20944</v>
      </c>
    </row>
    <row r="4225" spans="1:7" hidden="1" x14ac:dyDescent="0.35">
      <c r="A4225" s="103" t="s">
        <v>20945</v>
      </c>
      <c r="B4225" s="111" t="s">
        <v>159</v>
      </c>
      <c r="C4225" s="117" t="s">
        <v>112</v>
      </c>
      <c r="D4225" s="118" t="s">
        <v>758</v>
      </c>
      <c r="E4225" s="119"/>
      <c r="F4225" s="120" t="s">
        <v>20946</v>
      </c>
      <c r="G4225" s="121" t="s">
        <v>20947</v>
      </c>
    </row>
    <row r="4226" spans="1:7" hidden="1" x14ac:dyDescent="0.35">
      <c r="A4226" s="103" t="s">
        <v>20948</v>
      </c>
      <c r="B4226" s="122" t="s">
        <v>159</v>
      </c>
      <c r="C4226" s="117" t="s">
        <v>112</v>
      </c>
      <c r="D4226" s="123" t="s">
        <v>758</v>
      </c>
      <c r="E4226" s="124" t="s">
        <v>336</v>
      </c>
      <c r="F4226" s="125" t="s">
        <v>20949</v>
      </c>
      <c r="G4226" s="126" t="s">
        <v>20950</v>
      </c>
    </row>
    <row r="4227" spans="1:7" hidden="1" x14ac:dyDescent="0.35">
      <c r="A4227" s="103" t="s">
        <v>20952</v>
      </c>
      <c r="B4227" s="122" t="s">
        <v>159</v>
      </c>
      <c r="C4227" s="117" t="s">
        <v>112</v>
      </c>
      <c r="D4227" s="123" t="s">
        <v>758</v>
      </c>
      <c r="E4227" s="124" t="s">
        <v>413</v>
      </c>
      <c r="F4227" s="125" t="s">
        <v>20953</v>
      </c>
      <c r="G4227" s="126" t="s">
        <v>20954</v>
      </c>
    </row>
    <row r="4228" spans="1:7" hidden="1" x14ac:dyDescent="0.35">
      <c r="A4228" s="103" t="s">
        <v>20955</v>
      </c>
      <c r="B4228" s="122" t="s">
        <v>159</v>
      </c>
      <c r="C4228" s="117" t="s">
        <v>112</v>
      </c>
      <c r="D4228" s="123" t="s">
        <v>758</v>
      </c>
      <c r="E4228" s="124" t="s">
        <v>1627</v>
      </c>
      <c r="F4228" s="125" t="s">
        <v>20956</v>
      </c>
      <c r="G4228" s="126" t="s">
        <v>20957</v>
      </c>
    </row>
    <row r="4229" spans="1:7" hidden="1" x14ac:dyDescent="0.35">
      <c r="A4229" s="103" t="s">
        <v>20958</v>
      </c>
      <c r="B4229" s="122" t="s">
        <v>159</v>
      </c>
      <c r="C4229" s="117" t="s">
        <v>112</v>
      </c>
      <c r="D4229" s="123" t="s">
        <v>758</v>
      </c>
      <c r="E4229" s="124" t="s">
        <v>1066</v>
      </c>
      <c r="F4229" s="125" t="s">
        <v>20959</v>
      </c>
      <c r="G4229" s="126" t="s">
        <v>20960</v>
      </c>
    </row>
    <row r="4230" spans="1:7" hidden="1" x14ac:dyDescent="0.35">
      <c r="A4230" s="103" t="s">
        <v>20961</v>
      </c>
      <c r="B4230" s="111" t="s">
        <v>159</v>
      </c>
      <c r="C4230" s="117" t="s">
        <v>112</v>
      </c>
      <c r="D4230" s="118" t="s">
        <v>503</v>
      </c>
      <c r="E4230" s="119"/>
      <c r="F4230" s="120" t="s">
        <v>20962</v>
      </c>
      <c r="G4230" s="121" t="s">
        <v>20963</v>
      </c>
    </row>
    <row r="4231" spans="1:7" hidden="1" x14ac:dyDescent="0.35">
      <c r="A4231" s="103" t="s">
        <v>20964</v>
      </c>
      <c r="B4231" s="122" t="s">
        <v>159</v>
      </c>
      <c r="C4231" s="117" t="s">
        <v>112</v>
      </c>
      <c r="D4231" s="123" t="s">
        <v>503</v>
      </c>
      <c r="E4231" s="124" t="s">
        <v>420</v>
      </c>
      <c r="F4231" s="125" t="s">
        <v>20965</v>
      </c>
      <c r="G4231" s="126" t="s">
        <v>20966</v>
      </c>
    </row>
    <row r="4232" spans="1:7" hidden="1" x14ac:dyDescent="0.35">
      <c r="A4232" s="103" t="s">
        <v>20967</v>
      </c>
      <c r="B4232" s="122" t="s">
        <v>159</v>
      </c>
      <c r="C4232" s="117" t="s">
        <v>112</v>
      </c>
      <c r="D4232" s="123" t="s">
        <v>503</v>
      </c>
      <c r="E4232" s="124" t="s">
        <v>116</v>
      </c>
      <c r="F4232" s="125" t="s">
        <v>20968</v>
      </c>
      <c r="G4232" s="126" t="s">
        <v>20969</v>
      </c>
    </row>
    <row r="4233" spans="1:7" hidden="1" x14ac:dyDescent="0.35">
      <c r="A4233" s="103" t="s">
        <v>20970</v>
      </c>
      <c r="B4233" s="122" t="s">
        <v>159</v>
      </c>
      <c r="C4233" s="117" t="s">
        <v>112</v>
      </c>
      <c r="D4233" s="123" t="s">
        <v>503</v>
      </c>
      <c r="E4233" s="124" t="s">
        <v>466</v>
      </c>
      <c r="F4233" s="125" t="s">
        <v>20971</v>
      </c>
      <c r="G4233" s="126" t="s">
        <v>20972</v>
      </c>
    </row>
    <row r="4234" spans="1:7" hidden="1" x14ac:dyDescent="0.35">
      <c r="A4234" s="103" t="s">
        <v>20973</v>
      </c>
      <c r="B4234" s="122" t="s">
        <v>159</v>
      </c>
      <c r="C4234" s="117" t="s">
        <v>112</v>
      </c>
      <c r="D4234" s="123" t="s">
        <v>503</v>
      </c>
      <c r="E4234" s="124" t="s">
        <v>1101</v>
      </c>
      <c r="F4234" s="125" t="s">
        <v>20974</v>
      </c>
      <c r="G4234" s="126" t="s">
        <v>20975</v>
      </c>
    </row>
    <row r="4235" spans="1:7" hidden="1" x14ac:dyDescent="0.35">
      <c r="A4235" s="103" t="s">
        <v>20976</v>
      </c>
      <c r="B4235" s="122" t="s">
        <v>159</v>
      </c>
      <c r="C4235" s="117" t="s">
        <v>112</v>
      </c>
      <c r="D4235" s="123" t="s">
        <v>503</v>
      </c>
      <c r="E4235" s="124" t="s">
        <v>70</v>
      </c>
      <c r="F4235" s="125" t="s">
        <v>20977</v>
      </c>
      <c r="G4235" s="126" t="s">
        <v>20978</v>
      </c>
    </row>
    <row r="4236" spans="1:7" hidden="1" x14ac:dyDescent="0.35">
      <c r="A4236" s="103" t="s">
        <v>20979</v>
      </c>
      <c r="B4236" s="122" t="s">
        <v>159</v>
      </c>
      <c r="C4236" s="117" t="s">
        <v>112</v>
      </c>
      <c r="D4236" s="123" t="s">
        <v>503</v>
      </c>
      <c r="E4236" s="124" t="s">
        <v>399</v>
      </c>
      <c r="F4236" s="125" t="s">
        <v>20980</v>
      </c>
      <c r="G4236" s="126" t="s">
        <v>20981</v>
      </c>
    </row>
    <row r="4237" spans="1:7" hidden="1" x14ac:dyDescent="0.35">
      <c r="A4237" s="103" t="s">
        <v>20982</v>
      </c>
      <c r="B4237" s="122" t="s">
        <v>159</v>
      </c>
      <c r="C4237" s="117" t="s">
        <v>112</v>
      </c>
      <c r="D4237" s="123" t="s">
        <v>503</v>
      </c>
      <c r="E4237" s="124" t="s">
        <v>199</v>
      </c>
      <c r="F4237" s="125" t="s">
        <v>20983</v>
      </c>
      <c r="G4237" s="126" t="s">
        <v>20984</v>
      </c>
    </row>
    <row r="4238" spans="1:7" hidden="1" x14ac:dyDescent="0.35">
      <c r="A4238" s="103" t="s">
        <v>20985</v>
      </c>
      <c r="B4238" s="122" t="s">
        <v>159</v>
      </c>
      <c r="C4238" s="117" t="s">
        <v>112</v>
      </c>
      <c r="D4238" s="123" t="s">
        <v>503</v>
      </c>
      <c r="E4238" s="124" t="s">
        <v>553</v>
      </c>
      <c r="F4238" s="125" t="s">
        <v>20986</v>
      </c>
      <c r="G4238" s="126" t="s">
        <v>20987</v>
      </c>
    </row>
    <row r="4239" spans="1:7" hidden="1" x14ac:dyDescent="0.35">
      <c r="A4239" s="103" t="s">
        <v>20988</v>
      </c>
      <c r="B4239" s="122" t="s">
        <v>159</v>
      </c>
      <c r="C4239" s="117" t="s">
        <v>112</v>
      </c>
      <c r="D4239" s="123" t="s">
        <v>503</v>
      </c>
      <c r="E4239" s="124" t="s">
        <v>930</v>
      </c>
      <c r="F4239" s="125" t="s">
        <v>20989</v>
      </c>
      <c r="G4239" s="126" t="s">
        <v>20990</v>
      </c>
    </row>
    <row r="4240" spans="1:7" hidden="1" x14ac:dyDescent="0.35">
      <c r="A4240" s="103" t="s">
        <v>20991</v>
      </c>
      <c r="B4240" s="111" t="s">
        <v>159</v>
      </c>
      <c r="C4240" s="117" t="s">
        <v>112</v>
      </c>
      <c r="D4240" s="118" t="s">
        <v>217</v>
      </c>
      <c r="E4240" s="119"/>
      <c r="F4240" s="120" t="s">
        <v>20992</v>
      </c>
      <c r="G4240" s="121" t="s">
        <v>20993</v>
      </c>
    </row>
    <row r="4241" spans="1:7" hidden="1" x14ac:dyDescent="0.35">
      <c r="A4241" s="103" t="s">
        <v>20994</v>
      </c>
      <c r="B4241" s="122" t="s">
        <v>159</v>
      </c>
      <c r="C4241" s="117" t="s">
        <v>112</v>
      </c>
      <c r="D4241" s="123" t="s">
        <v>217</v>
      </c>
      <c r="E4241" s="124" t="s">
        <v>328</v>
      </c>
      <c r="F4241" s="125" t="s">
        <v>20995</v>
      </c>
      <c r="G4241" s="126" t="s">
        <v>20996</v>
      </c>
    </row>
    <row r="4242" spans="1:7" hidden="1" x14ac:dyDescent="0.35">
      <c r="A4242" s="103" t="s">
        <v>20997</v>
      </c>
      <c r="B4242" s="122" t="s">
        <v>159</v>
      </c>
      <c r="C4242" s="117" t="s">
        <v>112</v>
      </c>
      <c r="D4242" s="123" t="s">
        <v>217</v>
      </c>
      <c r="E4242" s="124" t="s">
        <v>481</v>
      </c>
      <c r="F4242" s="125" t="s">
        <v>20998</v>
      </c>
      <c r="G4242" s="126" t="s">
        <v>20999</v>
      </c>
    </row>
    <row r="4243" spans="1:7" hidden="1" x14ac:dyDescent="0.35">
      <c r="A4243" s="103" t="s">
        <v>21000</v>
      </c>
      <c r="B4243" s="122" t="s">
        <v>159</v>
      </c>
      <c r="C4243" s="117" t="s">
        <v>112</v>
      </c>
      <c r="D4243" s="123" t="s">
        <v>217</v>
      </c>
      <c r="E4243" s="124" t="s">
        <v>90</v>
      </c>
      <c r="F4243" s="125" t="s">
        <v>21001</v>
      </c>
      <c r="G4243" s="126" t="s">
        <v>21002</v>
      </c>
    </row>
    <row r="4244" spans="1:7" hidden="1" x14ac:dyDescent="0.35">
      <c r="A4244" s="103" t="s">
        <v>21003</v>
      </c>
      <c r="B4244" s="122" t="s">
        <v>159</v>
      </c>
      <c r="C4244" s="117" t="s">
        <v>112</v>
      </c>
      <c r="D4244" s="123" t="s">
        <v>217</v>
      </c>
      <c r="E4244" s="124" t="s">
        <v>100</v>
      </c>
      <c r="F4244" s="125" t="s">
        <v>21004</v>
      </c>
      <c r="G4244" s="126" t="s">
        <v>21005</v>
      </c>
    </row>
    <row r="4245" spans="1:7" hidden="1" x14ac:dyDescent="0.35">
      <c r="A4245" s="103" t="s">
        <v>21006</v>
      </c>
      <c r="B4245" s="122" t="s">
        <v>159</v>
      </c>
      <c r="C4245" s="117" t="s">
        <v>112</v>
      </c>
      <c r="D4245" s="123" t="s">
        <v>217</v>
      </c>
      <c r="E4245" s="124" t="s">
        <v>336</v>
      </c>
      <c r="F4245" s="125" t="s">
        <v>21007</v>
      </c>
      <c r="G4245" s="126" t="s">
        <v>21008</v>
      </c>
    </row>
    <row r="4246" spans="1:7" hidden="1" x14ac:dyDescent="0.35">
      <c r="A4246" s="103" t="s">
        <v>21009</v>
      </c>
      <c r="B4246" s="122" t="s">
        <v>159</v>
      </c>
      <c r="C4246" s="117" t="s">
        <v>112</v>
      </c>
      <c r="D4246" s="123" t="s">
        <v>217</v>
      </c>
      <c r="E4246" s="124" t="s">
        <v>66</v>
      </c>
      <c r="F4246" s="125" t="s">
        <v>21010</v>
      </c>
      <c r="G4246" s="126" t="s">
        <v>21011</v>
      </c>
    </row>
    <row r="4247" spans="1:7" hidden="1" x14ac:dyDescent="0.35">
      <c r="A4247" s="103" t="s">
        <v>21012</v>
      </c>
      <c r="B4247" s="122" t="s">
        <v>159</v>
      </c>
      <c r="C4247" s="117" t="s">
        <v>112</v>
      </c>
      <c r="D4247" s="123" t="s">
        <v>217</v>
      </c>
      <c r="E4247" s="124" t="s">
        <v>112</v>
      </c>
      <c r="F4247" s="125" t="s">
        <v>21013</v>
      </c>
      <c r="G4247" s="126" t="s">
        <v>21014</v>
      </c>
    </row>
    <row r="4248" spans="1:7" hidden="1" x14ac:dyDescent="0.35">
      <c r="A4248" s="103" t="s">
        <v>21015</v>
      </c>
      <c r="B4248" s="122" t="s">
        <v>159</v>
      </c>
      <c r="C4248" s="117" t="s">
        <v>112</v>
      </c>
      <c r="D4248" s="123" t="s">
        <v>217</v>
      </c>
      <c r="E4248" s="124" t="s">
        <v>70</v>
      </c>
      <c r="F4248" s="125" t="s">
        <v>21016</v>
      </c>
      <c r="G4248" s="126" t="s">
        <v>21017</v>
      </c>
    </row>
    <row r="4249" spans="1:7" hidden="1" x14ac:dyDescent="0.35">
      <c r="A4249" s="103" t="s">
        <v>21018</v>
      </c>
      <c r="B4249" s="122" t="s">
        <v>159</v>
      </c>
      <c r="C4249" s="117" t="s">
        <v>112</v>
      </c>
      <c r="D4249" s="123" t="s">
        <v>217</v>
      </c>
      <c r="E4249" s="124" t="s">
        <v>399</v>
      </c>
      <c r="F4249" s="125" t="s">
        <v>21019</v>
      </c>
      <c r="G4249" s="126" t="s">
        <v>21020</v>
      </c>
    </row>
    <row r="4250" spans="1:7" hidden="1" x14ac:dyDescent="0.35">
      <c r="A4250" s="103" t="s">
        <v>21021</v>
      </c>
      <c r="B4250" s="122" t="s">
        <v>159</v>
      </c>
      <c r="C4250" s="117" t="s">
        <v>112</v>
      </c>
      <c r="D4250" s="123" t="s">
        <v>217</v>
      </c>
      <c r="E4250" s="124" t="s">
        <v>969</v>
      </c>
      <c r="F4250" s="125" t="s">
        <v>21022</v>
      </c>
      <c r="G4250" s="126" t="s">
        <v>21023</v>
      </c>
    </row>
    <row r="4251" spans="1:7" hidden="1" x14ac:dyDescent="0.35">
      <c r="A4251" s="103" t="s">
        <v>21024</v>
      </c>
      <c r="B4251" s="122" t="s">
        <v>159</v>
      </c>
      <c r="C4251" s="117" t="s">
        <v>112</v>
      </c>
      <c r="D4251" s="123" t="s">
        <v>217</v>
      </c>
      <c r="E4251" s="124" t="s">
        <v>1591</v>
      </c>
      <c r="F4251" s="125" t="s">
        <v>21025</v>
      </c>
      <c r="G4251" s="126" t="s">
        <v>21026</v>
      </c>
    </row>
    <row r="4252" spans="1:7" hidden="1" x14ac:dyDescent="0.35">
      <c r="A4252" s="103" t="s">
        <v>21027</v>
      </c>
      <c r="B4252" s="122" t="s">
        <v>159</v>
      </c>
      <c r="C4252" s="117" t="s">
        <v>112</v>
      </c>
      <c r="D4252" s="123" t="s">
        <v>217</v>
      </c>
      <c r="E4252" s="124" t="s">
        <v>582</v>
      </c>
      <c r="F4252" s="125" t="s">
        <v>21028</v>
      </c>
      <c r="G4252" s="126" t="s">
        <v>21029</v>
      </c>
    </row>
    <row r="4253" spans="1:7" hidden="1" x14ac:dyDescent="0.35">
      <c r="A4253" s="103" t="s">
        <v>21030</v>
      </c>
      <c r="B4253" s="122" t="s">
        <v>159</v>
      </c>
      <c r="C4253" s="117" t="s">
        <v>112</v>
      </c>
      <c r="D4253" s="123" t="s">
        <v>217</v>
      </c>
      <c r="E4253" s="124" t="s">
        <v>2028</v>
      </c>
      <c r="F4253" s="125" t="s">
        <v>21031</v>
      </c>
      <c r="G4253" s="126" t="s">
        <v>21032</v>
      </c>
    </row>
    <row r="4254" spans="1:7" hidden="1" x14ac:dyDescent="0.35">
      <c r="A4254" s="103" t="s">
        <v>21033</v>
      </c>
      <c r="B4254" s="122" t="s">
        <v>159</v>
      </c>
      <c r="C4254" s="117" t="s">
        <v>112</v>
      </c>
      <c r="D4254" s="123" t="s">
        <v>217</v>
      </c>
      <c r="E4254" s="124" t="s">
        <v>199</v>
      </c>
      <c r="F4254" s="125" t="s">
        <v>21034</v>
      </c>
      <c r="G4254" s="126" t="s">
        <v>21035</v>
      </c>
    </row>
    <row r="4255" spans="1:7" hidden="1" x14ac:dyDescent="0.35">
      <c r="A4255" s="103" t="s">
        <v>21036</v>
      </c>
      <c r="B4255" s="122" t="s">
        <v>159</v>
      </c>
      <c r="C4255" s="117" t="s">
        <v>112</v>
      </c>
      <c r="D4255" s="123" t="s">
        <v>217</v>
      </c>
      <c r="E4255" s="124" t="s">
        <v>654</v>
      </c>
      <c r="F4255" s="125" t="s">
        <v>21037</v>
      </c>
      <c r="G4255" s="126" t="s">
        <v>21038</v>
      </c>
    </row>
    <row r="4256" spans="1:7" hidden="1" x14ac:dyDescent="0.35">
      <c r="A4256" s="103" t="s">
        <v>21039</v>
      </c>
      <c r="B4256" s="122" t="s">
        <v>159</v>
      </c>
      <c r="C4256" s="117" t="s">
        <v>112</v>
      </c>
      <c r="D4256" s="123" t="s">
        <v>217</v>
      </c>
      <c r="E4256" s="124" t="s">
        <v>147</v>
      </c>
      <c r="F4256" s="125" t="s">
        <v>21040</v>
      </c>
      <c r="G4256" s="126" t="s">
        <v>21041</v>
      </c>
    </row>
    <row r="4257" spans="1:7" hidden="1" x14ac:dyDescent="0.35">
      <c r="A4257" s="103" t="s">
        <v>21042</v>
      </c>
      <c r="B4257" s="122" t="s">
        <v>159</v>
      </c>
      <c r="C4257" s="117" t="s">
        <v>112</v>
      </c>
      <c r="D4257" s="123" t="s">
        <v>217</v>
      </c>
      <c r="E4257" s="124" t="s">
        <v>78</v>
      </c>
      <c r="F4257" s="125" t="s">
        <v>21043</v>
      </c>
      <c r="G4257" s="126" t="s">
        <v>21044</v>
      </c>
    </row>
    <row r="4258" spans="1:7" x14ac:dyDescent="0.35">
      <c r="A4258" s="103" t="s">
        <v>21045</v>
      </c>
      <c r="B4258" s="122" t="s">
        <v>159</v>
      </c>
      <c r="C4258" s="117" t="s">
        <v>112</v>
      </c>
      <c r="D4258" s="123" t="s">
        <v>217</v>
      </c>
      <c r="E4258" s="124" t="s">
        <v>82</v>
      </c>
      <c r="F4258" s="125" t="s">
        <v>50101</v>
      </c>
      <c r="G4258" s="126" t="e">
        <v>#N/A</v>
      </c>
    </row>
    <row r="4259" spans="1:7" hidden="1" x14ac:dyDescent="0.35">
      <c r="A4259" s="103" t="s">
        <v>21048</v>
      </c>
      <c r="B4259" s="122" t="s">
        <v>159</v>
      </c>
      <c r="C4259" s="117" t="s">
        <v>112</v>
      </c>
      <c r="D4259" s="123" t="s">
        <v>217</v>
      </c>
      <c r="E4259" s="124" t="s">
        <v>1176</v>
      </c>
      <c r="F4259" s="125" t="s">
        <v>21049</v>
      </c>
      <c r="G4259" s="126" t="s">
        <v>21050</v>
      </c>
    </row>
    <row r="4260" spans="1:7" hidden="1" x14ac:dyDescent="0.35">
      <c r="A4260" s="103" t="s">
        <v>21051</v>
      </c>
      <c r="B4260" s="122" t="s">
        <v>159</v>
      </c>
      <c r="C4260" s="117" t="s">
        <v>112</v>
      </c>
      <c r="D4260" s="123" t="s">
        <v>217</v>
      </c>
      <c r="E4260" s="124" t="s">
        <v>985</v>
      </c>
      <c r="F4260" s="125" t="s">
        <v>21052</v>
      </c>
      <c r="G4260" s="126" t="s">
        <v>21053</v>
      </c>
    </row>
    <row r="4261" spans="1:7" hidden="1" x14ac:dyDescent="0.35">
      <c r="A4261" s="103" t="s">
        <v>21055</v>
      </c>
      <c r="B4261" s="122" t="s">
        <v>159</v>
      </c>
      <c r="C4261" s="117" t="s">
        <v>112</v>
      </c>
      <c r="D4261" s="123" t="s">
        <v>217</v>
      </c>
      <c r="E4261" s="124" t="s">
        <v>1066</v>
      </c>
      <c r="F4261" s="125" t="s">
        <v>21056</v>
      </c>
      <c r="G4261" s="126" t="s">
        <v>21057</v>
      </c>
    </row>
    <row r="4262" spans="1:7" hidden="1" x14ac:dyDescent="0.35">
      <c r="A4262" s="103" t="s">
        <v>21058</v>
      </c>
      <c r="B4262" s="122" t="s">
        <v>159</v>
      </c>
      <c r="C4262" s="117" t="s">
        <v>112</v>
      </c>
      <c r="D4262" s="123" t="s">
        <v>217</v>
      </c>
      <c r="E4262" s="124" t="s">
        <v>299</v>
      </c>
      <c r="F4262" s="125" t="s">
        <v>21059</v>
      </c>
      <c r="G4262" s="126" t="s">
        <v>21060</v>
      </c>
    </row>
    <row r="4263" spans="1:7" hidden="1" x14ac:dyDescent="0.35">
      <c r="A4263" s="103" t="s">
        <v>21061</v>
      </c>
      <c r="B4263" s="122" t="s">
        <v>159</v>
      </c>
      <c r="C4263" s="117" t="s">
        <v>112</v>
      </c>
      <c r="D4263" s="123" t="s">
        <v>217</v>
      </c>
      <c r="E4263" s="124" t="s">
        <v>934</v>
      </c>
      <c r="F4263" s="125" t="s">
        <v>21062</v>
      </c>
      <c r="G4263" s="126" t="s">
        <v>21063</v>
      </c>
    </row>
    <row r="4264" spans="1:7" hidden="1" x14ac:dyDescent="0.35">
      <c r="A4264" s="103" t="s">
        <v>21064</v>
      </c>
      <c r="B4264" s="122" t="s">
        <v>159</v>
      </c>
      <c r="C4264" s="117" t="s">
        <v>112</v>
      </c>
      <c r="D4264" s="123" t="s">
        <v>217</v>
      </c>
      <c r="E4264" s="124" t="s">
        <v>908</v>
      </c>
      <c r="F4264" s="125" t="s">
        <v>21065</v>
      </c>
      <c r="G4264" s="126" t="s">
        <v>21066</v>
      </c>
    </row>
    <row r="4265" spans="1:7" hidden="1" x14ac:dyDescent="0.35">
      <c r="A4265" s="103" t="s">
        <v>21067</v>
      </c>
      <c r="B4265" s="122" t="s">
        <v>159</v>
      </c>
      <c r="C4265" s="117" t="s">
        <v>112</v>
      </c>
      <c r="D4265" s="123" t="s">
        <v>217</v>
      </c>
      <c r="E4265" s="124" t="s">
        <v>856</v>
      </c>
      <c r="F4265" s="125" t="s">
        <v>21068</v>
      </c>
      <c r="G4265" s="126" t="s">
        <v>21069</v>
      </c>
    </row>
    <row r="4266" spans="1:7" hidden="1" x14ac:dyDescent="0.35">
      <c r="A4266" s="103" t="s">
        <v>21070</v>
      </c>
      <c r="B4266" s="111" t="s">
        <v>159</v>
      </c>
      <c r="C4266" s="117" t="s">
        <v>112</v>
      </c>
      <c r="D4266" s="118" t="s">
        <v>1032</v>
      </c>
      <c r="E4266" s="119"/>
      <c r="F4266" s="120" t="s">
        <v>21071</v>
      </c>
      <c r="G4266" s="121" t="s">
        <v>21072</v>
      </c>
    </row>
    <row r="4267" spans="1:7" hidden="1" x14ac:dyDescent="0.35">
      <c r="A4267" s="103" t="s">
        <v>21073</v>
      </c>
      <c r="B4267" s="122" t="s">
        <v>159</v>
      </c>
      <c r="C4267" s="117" t="s">
        <v>112</v>
      </c>
      <c r="D4267" s="123" t="s">
        <v>1032</v>
      </c>
      <c r="E4267" s="124" t="s">
        <v>325</v>
      </c>
      <c r="F4267" s="125" t="s">
        <v>21074</v>
      </c>
      <c r="G4267" s="126" t="s">
        <v>21075</v>
      </c>
    </row>
    <row r="4268" spans="1:7" hidden="1" x14ac:dyDescent="0.35">
      <c r="A4268" s="103" t="s">
        <v>21076</v>
      </c>
      <c r="B4268" s="122" t="s">
        <v>159</v>
      </c>
      <c r="C4268" s="117" t="s">
        <v>112</v>
      </c>
      <c r="D4268" s="123" t="s">
        <v>1032</v>
      </c>
      <c r="E4268" s="124" t="s">
        <v>332</v>
      </c>
      <c r="F4268" s="125" t="s">
        <v>21077</v>
      </c>
      <c r="G4268" s="126" t="s">
        <v>21078</v>
      </c>
    </row>
    <row r="4269" spans="1:7" hidden="1" x14ac:dyDescent="0.35">
      <c r="A4269" s="103" t="s">
        <v>21080</v>
      </c>
      <c r="B4269" s="122" t="s">
        <v>159</v>
      </c>
      <c r="C4269" s="117" t="s">
        <v>112</v>
      </c>
      <c r="D4269" s="123" t="s">
        <v>1032</v>
      </c>
      <c r="E4269" s="124" t="s">
        <v>58</v>
      </c>
      <c r="F4269" s="125" t="s">
        <v>21081</v>
      </c>
      <c r="G4269" s="126" t="s">
        <v>21082</v>
      </c>
    </row>
    <row r="4270" spans="1:7" hidden="1" x14ac:dyDescent="0.35">
      <c r="A4270" s="103" t="s">
        <v>21084</v>
      </c>
      <c r="B4270" s="122" t="s">
        <v>159</v>
      </c>
      <c r="C4270" s="117" t="s">
        <v>112</v>
      </c>
      <c r="D4270" s="123" t="s">
        <v>1032</v>
      </c>
      <c r="E4270" s="124" t="s">
        <v>481</v>
      </c>
      <c r="F4270" s="125" t="s">
        <v>21085</v>
      </c>
      <c r="G4270" s="126" t="s">
        <v>21086</v>
      </c>
    </row>
    <row r="4271" spans="1:7" hidden="1" x14ac:dyDescent="0.35">
      <c r="A4271" s="103" t="s">
        <v>21088</v>
      </c>
      <c r="B4271" s="122" t="s">
        <v>159</v>
      </c>
      <c r="C4271" s="117" t="s">
        <v>112</v>
      </c>
      <c r="D4271" s="123" t="s">
        <v>1032</v>
      </c>
      <c r="E4271" s="124" t="s">
        <v>62</v>
      </c>
      <c r="F4271" s="125" t="s">
        <v>21089</v>
      </c>
      <c r="G4271" s="126" t="s">
        <v>21090</v>
      </c>
    </row>
    <row r="4272" spans="1:7" hidden="1" x14ac:dyDescent="0.35">
      <c r="A4272" s="103" t="s">
        <v>21092</v>
      </c>
      <c r="B4272" s="122" t="s">
        <v>159</v>
      </c>
      <c r="C4272" s="117" t="s">
        <v>112</v>
      </c>
      <c r="D4272" s="123" t="s">
        <v>1032</v>
      </c>
      <c r="E4272" s="124" t="s">
        <v>132</v>
      </c>
      <c r="F4272" s="125" t="s">
        <v>21093</v>
      </c>
      <c r="G4272" s="126" t="s">
        <v>21094</v>
      </c>
    </row>
    <row r="4273" spans="1:7" x14ac:dyDescent="0.35">
      <c r="A4273" s="103" t="s">
        <v>49629</v>
      </c>
      <c r="B4273" s="122" t="s">
        <v>159</v>
      </c>
      <c r="C4273" s="117" t="s">
        <v>112</v>
      </c>
      <c r="D4273" s="123" t="s">
        <v>1032</v>
      </c>
      <c r="E4273" s="124" t="s">
        <v>308</v>
      </c>
      <c r="F4273" s="125" t="s">
        <v>50102</v>
      </c>
      <c r="G4273" s="126" t="e">
        <v>#N/A</v>
      </c>
    </row>
    <row r="4274" spans="1:7" hidden="1" x14ac:dyDescent="0.35">
      <c r="A4274" s="103" t="s">
        <v>21095</v>
      </c>
      <c r="B4274" s="122" t="s">
        <v>159</v>
      </c>
      <c r="C4274" s="117" t="s">
        <v>112</v>
      </c>
      <c r="D4274" s="123" t="s">
        <v>1032</v>
      </c>
      <c r="E4274" s="124" t="s">
        <v>249</v>
      </c>
      <c r="F4274" s="125" t="s">
        <v>21096</v>
      </c>
      <c r="G4274" s="126" t="s">
        <v>21097</v>
      </c>
    </row>
    <row r="4275" spans="1:7" hidden="1" x14ac:dyDescent="0.35">
      <c r="A4275" s="103" t="s">
        <v>21098</v>
      </c>
      <c r="B4275" s="122" t="s">
        <v>159</v>
      </c>
      <c r="C4275" s="117" t="s">
        <v>112</v>
      </c>
      <c r="D4275" s="123" t="s">
        <v>1032</v>
      </c>
      <c r="E4275" s="124" t="s">
        <v>399</v>
      </c>
      <c r="F4275" s="125" t="s">
        <v>21099</v>
      </c>
      <c r="G4275" s="126" t="s">
        <v>21100</v>
      </c>
    </row>
    <row r="4276" spans="1:7" hidden="1" x14ac:dyDescent="0.35">
      <c r="A4276" s="103" t="s">
        <v>21101</v>
      </c>
      <c r="B4276" s="122" t="s">
        <v>159</v>
      </c>
      <c r="C4276" s="117" t="s">
        <v>112</v>
      </c>
      <c r="D4276" s="123" t="s">
        <v>1032</v>
      </c>
      <c r="E4276" s="124" t="s">
        <v>494</v>
      </c>
      <c r="F4276" s="125" t="s">
        <v>21102</v>
      </c>
      <c r="G4276" s="126" t="s">
        <v>21103</v>
      </c>
    </row>
    <row r="4277" spans="1:7" hidden="1" x14ac:dyDescent="0.35">
      <c r="A4277" s="103" t="s">
        <v>21104</v>
      </c>
      <c r="B4277" s="122" t="s">
        <v>159</v>
      </c>
      <c r="C4277" s="117" t="s">
        <v>112</v>
      </c>
      <c r="D4277" s="123" t="s">
        <v>1032</v>
      </c>
      <c r="E4277" s="124" t="s">
        <v>798</v>
      </c>
      <c r="F4277" s="125" t="s">
        <v>21105</v>
      </c>
      <c r="G4277" s="126" t="s">
        <v>21106</v>
      </c>
    </row>
    <row r="4278" spans="1:7" hidden="1" x14ac:dyDescent="0.35">
      <c r="A4278" s="103" t="s">
        <v>21107</v>
      </c>
      <c r="B4278" s="122" t="s">
        <v>159</v>
      </c>
      <c r="C4278" s="117" t="s">
        <v>112</v>
      </c>
      <c r="D4278" s="123" t="s">
        <v>1032</v>
      </c>
      <c r="E4278" s="124" t="s">
        <v>558</v>
      </c>
      <c r="F4278" s="125" t="s">
        <v>21108</v>
      </c>
      <c r="G4278" s="126" t="s">
        <v>21109</v>
      </c>
    </row>
    <row r="4279" spans="1:7" hidden="1" x14ac:dyDescent="0.35">
      <c r="A4279" s="103" t="s">
        <v>21110</v>
      </c>
      <c r="B4279" s="122" t="s">
        <v>159</v>
      </c>
      <c r="C4279" s="117" t="s">
        <v>112</v>
      </c>
      <c r="D4279" s="123" t="s">
        <v>1032</v>
      </c>
      <c r="E4279" s="124" t="s">
        <v>82</v>
      </c>
      <c r="F4279" s="125" t="s">
        <v>21111</v>
      </c>
      <c r="G4279" s="126" t="s">
        <v>21112</v>
      </c>
    </row>
    <row r="4280" spans="1:7" hidden="1" x14ac:dyDescent="0.35">
      <c r="A4280" s="103" t="s">
        <v>21113</v>
      </c>
      <c r="B4280" s="122" t="s">
        <v>159</v>
      </c>
      <c r="C4280" s="117" t="s">
        <v>112</v>
      </c>
      <c r="D4280" s="123" t="s">
        <v>1032</v>
      </c>
      <c r="E4280" s="124" t="s">
        <v>166</v>
      </c>
      <c r="F4280" s="125" t="s">
        <v>21114</v>
      </c>
      <c r="G4280" s="126" t="s">
        <v>21115</v>
      </c>
    </row>
    <row r="4281" spans="1:7" hidden="1" x14ac:dyDescent="0.35">
      <c r="A4281" s="103" t="s">
        <v>21116</v>
      </c>
      <c r="B4281" s="122" t="s">
        <v>159</v>
      </c>
      <c r="C4281" s="117" t="s">
        <v>112</v>
      </c>
      <c r="D4281" s="123" t="s">
        <v>1032</v>
      </c>
      <c r="E4281" s="124" t="s">
        <v>503</v>
      </c>
      <c r="F4281" s="125" t="s">
        <v>21117</v>
      </c>
      <c r="G4281" s="126" t="s">
        <v>21118</v>
      </c>
    </row>
    <row r="4282" spans="1:7" hidden="1" x14ac:dyDescent="0.35">
      <c r="A4282" s="103" t="s">
        <v>21119</v>
      </c>
      <c r="B4282" s="122" t="s">
        <v>159</v>
      </c>
      <c r="C4282" s="117" t="s">
        <v>112</v>
      </c>
      <c r="D4282" s="123" t="s">
        <v>1032</v>
      </c>
      <c r="E4282" s="124" t="s">
        <v>985</v>
      </c>
      <c r="F4282" s="125" t="s">
        <v>21120</v>
      </c>
      <c r="G4282" s="126" t="s">
        <v>21121</v>
      </c>
    </row>
    <row r="4283" spans="1:7" hidden="1" x14ac:dyDescent="0.35">
      <c r="A4283" s="103" t="s">
        <v>21123</v>
      </c>
      <c r="B4283" s="122" t="s">
        <v>159</v>
      </c>
      <c r="C4283" s="117" t="s">
        <v>112</v>
      </c>
      <c r="D4283" s="123" t="s">
        <v>1032</v>
      </c>
      <c r="E4283" s="124" t="s">
        <v>1032</v>
      </c>
      <c r="F4283" s="125" t="s">
        <v>21124</v>
      </c>
      <c r="G4283" s="126" t="s">
        <v>21125</v>
      </c>
    </row>
    <row r="4284" spans="1:7" hidden="1" x14ac:dyDescent="0.35">
      <c r="A4284" s="103" t="s">
        <v>21127</v>
      </c>
      <c r="B4284" s="122" t="s">
        <v>159</v>
      </c>
      <c r="C4284" s="117" t="s">
        <v>112</v>
      </c>
      <c r="D4284" s="123" t="s">
        <v>1032</v>
      </c>
      <c r="E4284" s="124" t="s">
        <v>47</v>
      </c>
      <c r="F4284" s="125" t="s">
        <v>21128</v>
      </c>
      <c r="G4284" s="126" t="s">
        <v>21129</v>
      </c>
    </row>
    <row r="4285" spans="1:7" hidden="1" x14ac:dyDescent="0.35">
      <c r="A4285" s="103" t="s">
        <v>21130</v>
      </c>
      <c r="B4285" s="122" t="s">
        <v>159</v>
      </c>
      <c r="C4285" s="117" t="s">
        <v>112</v>
      </c>
      <c r="D4285" s="123" t="s">
        <v>1032</v>
      </c>
      <c r="E4285" s="124" t="s">
        <v>155</v>
      </c>
      <c r="F4285" s="125" t="s">
        <v>21131</v>
      </c>
      <c r="G4285" s="126" t="s">
        <v>21132</v>
      </c>
    </row>
    <row r="4286" spans="1:7" hidden="1" x14ac:dyDescent="0.35">
      <c r="A4286" s="103" t="s">
        <v>21134</v>
      </c>
      <c r="B4286" s="122" t="s">
        <v>159</v>
      </c>
      <c r="C4286" s="117" t="s">
        <v>112</v>
      </c>
      <c r="D4286" s="123" t="s">
        <v>1032</v>
      </c>
      <c r="E4286" s="124" t="s">
        <v>510</v>
      </c>
      <c r="F4286" s="125" t="s">
        <v>21135</v>
      </c>
      <c r="G4286" s="126" t="s">
        <v>21136</v>
      </c>
    </row>
    <row r="4287" spans="1:7" hidden="1" x14ac:dyDescent="0.35">
      <c r="A4287" s="103" t="s">
        <v>21137</v>
      </c>
      <c r="B4287" s="111" t="s">
        <v>159</v>
      </c>
      <c r="C4287" s="117" t="s">
        <v>112</v>
      </c>
      <c r="D4287" s="118" t="s">
        <v>47</v>
      </c>
      <c r="E4287" s="119"/>
      <c r="F4287" s="120" t="s">
        <v>21138</v>
      </c>
      <c r="G4287" s="121" t="s">
        <v>21139</v>
      </c>
    </row>
    <row r="4288" spans="1:7" hidden="1" x14ac:dyDescent="0.35">
      <c r="A4288" s="103" t="s">
        <v>21140</v>
      </c>
      <c r="B4288" s="122" t="s">
        <v>159</v>
      </c>
      <c r="C4288" s="117" t="s">
        <v>112</v>
      </c>
      <c r="D4288" s="123" t="s">
        <v>47</v>
      </c>
      <c r="E4288" s="124" t="s">
        <v>217</v>
      </c>
      <c r="F4288" s="125" t="s">
        <v>21141</v>
      </c>
      <c r="G4288" s="126" t="s">
        <v>21142</v>
      </c>
    </row>
    <row r="4289" spans="1:7" hidden="1" x14ac:dyDescent="0.35">
      <c r="A4289" s="103" t="s">
        <v>21144</v>
      </c>
      <c r="B4289" s="122" t="s">
        <v>159</v>
      </c>
      <c r="C4289" s="117" t="s">
        <v>112</v>
      </c>
      <c r="D4289" s="123" t="s">
        <v>47</v>
      </c>
      <c r="E4289" s="124" t="s">
        <v>985</v>
      </c>
      <c r="F4289" s="125" t="s">
        <v>21145</v>
      </c>
      <c r="G4289" s="126" t="s">
        <v>21146</v>
      </c>
    </row>
    <row r="4290" spans="1:7" hidden="1" x14ac:dyDescent="0.35">
      <c r="A4290" s="103" t="s">
        <v>21148</v>
      </c>
      <c r="B4290" s="122" t="s">
        <v>159</v>
      </c>
      <c r="C4290" s="117" t="s">
        <v>112</v>
      </c>
      <c r="D4290" s="123" t="s">
        <v>47</v>
      </c>
      <c r="E4290" s="124" t="s">
        <v>1032</v>
      </c>
      <c r="F4290" s="125" t="s">
        <v>21149</v>
      </c>
      <c r="G4290" s="126" t="s">
        <v>21150</v>
      </c>
    </row>
    <row r="4291" spans="1:7" hidden="1" x14ac:dyDescent="0.35">
      <c r="A4291" s="103" t="s">
        <v>21152</v>
      </c>
      <c r="B4291" s="122" t="s">
        <v>159</v>
      </c>
      <c r="C4291" s="117" t="s">
        <v>112</v>
      </c>
      <c r="D4291" s="123" t="s">
        <v>47</v>
      </c>
      <c r="E4291" s="124" t="s">
        <v>47</v>
      </c>
      <c r="F4291" s="125" t="s">
        <v>21153</v>
      </c>
      <c r="G4291" s="126" t="s">
        <v>21154</v>
      </c>
    </row>
    <row r="4292" spans="1:7" hidden="1" x14ac:dyDescent="0.35">
      <c r="A4292" s="103" t="s">
        <v>21156</v>
      </c>
      <c r="B4292" s="122" t="s">
        <v>159</v>
      </c>
      <c r="C4292" s="117" t="s">
        <v>112</v>
      </c>
      <c r="D4292" s="123" t="s">
        <v>47</v>
      </c>
      <c r="E4292" s="124" t="s">
        <v>2379</v>
      </c>
      <c r="F4292" s="125" t="s">
        <v>21157</v>
      </c>
      <c r="G4292" s="126" t="s">
        <v>21158</v>
      </c>
    </row>
    <row r="4293" spans="1:7" hidden="1" x14ac:dyDescent="0.35">
      <c r="A4293" s="103" t="s">
        <v>21160</v>
      </c>
      <c r="B4293" s="122" t="s">
        <v>159</v>
      </c>
      <c r="C4293" s="117" t="s">
        <v>112</v>
      </c>
      <c r="D4293" s="123" t="s">
        <v>47</v>
      </c>
      <c r="E4293" s="124" t="s">
        <v>51</v>
      </c>
      <c r="F4293" s="125" t="s">
        <v>21161</v>
      </c>
      <c r="G4293" s="126" t="s">
        <v>21162</v>
      </c>
    </row>
    <row r="4294" spans="1:7" hidden="1" x14ac:dyDescent="0.35">
      <c r="A4294" s="103" t="s">
        <v>21164</v>
      </c>
      <c r="B4294" s="122" t="s">
        <v>159</v>
      </c>
      <c r="C4294" s="117" t="s">
        <v>112</v>
      </c>
      <c r="D4294" s="123" t="s">
        <v>47</v>
      </c>
      <c r="E4294" s="124" t="s">
        <v>2044</v>
      </c>
      <c r="F4294" s="125" t="s">
        <v>21165</v>
      </c>
      <c r="G4294" s="126" t="s">
        <v>21166</v>
      </c>
    </row>
    <row r="4295" spans="1:7" hidden="1" x14ac:dyDescent="0.35">
      <c r="A4295" s="103" t="s">
        <v>21168</v>
      </c>
      <c r="B4295" s="111" t="s">
        <v>159</v>
      </c>
      <c r="C4295" s="117" t="s">
        <v>112</v>
      </c>
      <c r="D4295" s="118" t="s">
        <v>2044</v>
      </c>
      <c r="E4295" s="119"/>
      <c r="F4295" s="120" t="s">
        <v>21169</v>
      </c>
      <c r="G4295" s="121" t="s">
        <v>21170</v>
      </c>
    </row>
    <row r="4296" spans="1:7" hidden="1" x14ac:dyDescent="0.35">
      <c r="A4296" s="103" t="s">
        <v>21171</v>
      </c>
      <c r="B4296" s="122" t="s">
        <v>159</v>
      </c>
      <c r="C4296" s="117" t="s">
        <v>112</v>
      </c>
      <c r="D4296" s="123" t="s">
        <v>2044</v>
      </c>
      <c r="E4296" s="124" t="s">
        <v>325</v>
      </c>
      <c r="F4296" s="125" t="s">
        <v>21172</v>
      </c>
      <c r="G4296" s="126" t="s">
        <v>21173</v>
      </c>
    </row>
    <row r="4297" spans="1:7" hidden="1" x14ac:dyDescent="0.35">
      <c r="A4297" s="103" t="s">
        <v>21175</v>
      </c>
      <c r="B4297" s="122" t="s">
        <v>159</v>
      </c>
      <c r="C4297" s="117" t="s">
        <v>112</v>
      </c>
      <c r="D4297" s="123" t="s">
        <v>2044</v>
      </c>
      <c r="E4297" s="124" t="s">
        <v>43</v>
      </c>
      <c r="F4297" s="125" t="s">
        <v>21176</v>
      </c>
      <c r="G4297" s="126" t="s">
        <v>21177</v>
      </c>
    </row>
    <row r="4298" spans="1:7" hidden="1" x14ac:dyDescent="0.35">
      <c r="A4298" s="103" t="s">
        <v>21178</v>
      </c>
      <c r="B4298" s="122" t="s">
        <v>159</v>
      </c>
      <c r="C4298" s="117" t="s">
        <v>112</v>
      </c>
      <c r="D4298" s="123" t="s">
        <v>2044</v>
      </c>
      <c r="E4298" s="124" t="s">
        <v>328</v>
      </c>
      <c r="F4298" s="125" t="s">
        <v>21179</v>
      </c>
      <c r="G4298" s="126" t="s">
        <v>21180</v>
      </c>
    </row>
    <row r="4299" spans="1:7" hidden="1" x14ac:dyDescent="0.35">
      <c r="A4299" s="103" t="s">
        <v>21181</v>
      </c>
      <c r="B4299" s="122" t="s">
        <v>159</v>
      </c>
      <c r="C4299" s="117" t="s">
        <v>112</v>
      </c>
      <c r="D4299" s="123" t="s">
        <v>2044</v>
      </c>
      <c r="E4299" s="124" t="s">
        <v>430</v>
      </c>
      <c r="F4299" s="125" t="s">
        <v>21182</v>
      </c>
      <c r="G4299" s="126" t="s">
        <v>1859</v>
      </c>
    </row>
    <row r="4300" spans="1:7" hidden="1" x14ac:dyDescent="0.35">
      <c r="A4300" s="103" t="s">
        <v>21184</v>
      </c>
      <c r="B4300" s="122" t="s">
        <v>159</v>
      </c>
      <c r="C4300" s="117" t="s">
        <v>112</v>
      </c>
      <c r="D4300" s="123" t="s">
        <v>2044</v>
      </c>
      <c r="E4300" s="124" t="s">
        <v>143</v>
      </c>
      <c r="F4300" s="125" t="s">
        <v>21185</v>
      </c>
      <c r="G4300" s="126" t="s">
        <v>21186</v>
      </c>
    </row>
    <row r="4301" spans="1:7" hidden="1" x14ac:dyDescent="0.35">
      <c r="A4301" s="103" t="s">
        <v>21188</v>
      </c>
      <c r="B4301" s="111" t="s">
        <v>159</v>
      </c>
      <c r="C4301" s="117" t="s">
        <v>112</v>
      </c>
      <c r="D4301" s="118" t="s">
        <v>1066</v>
      </c>
      <c r="E4301" s="119"/>
      <c r="F4301" s="120" t="s">
        <v>21189</v>
      </c>
      <c r="G4301" s="121" t="s">
        <v>21190</v>
      </c>
    </row>
    <row r="4302" spans="1:7" hidden="1" x14ac:dyDescent="0.35">
      <c r="A4302" s="103" t="s">
        <v>21191</v>
      </c>
      <c r="B4302" s="122" t="s">
        <v>159</v>
      </c>
      <c r="C4302" s="117" t="s">
        <v>112</v>
      </c>
      <c r="D4302" s="123" t="s">
        <v>1066</v>
      </c>
      <c r="E4302" s="124" t="s">
        <v>592</v>
      </c>
      <c r="F4302" s="125" t="s">
        <v>21192</v>
      </c>
      <c r="G4302" s="126" t="s">
        <v>21193</v>
      </c>
    </row>
    <row r="4303" spans="1:7" hidden="1" x14ac:dyDescent="0.35">
      <c r="A4303" s="103" t="s">
        <v>21194</v>
      </c>
      <c r="B4303" s="122" t="s">
        <v>159</v>
      </c>
      <c r="C4303" s="117" t="s">
        <v>112</v>
      </c>
      <c r="D4303" s="123" t="s">
        <v>1066</v>
      </c>
      <c r="E4303" s="124" t="s">
        <v>34</v>
      </c>
      <c r="F4303" s="125" t="s">
        <v>21195</v>
      </c>
      <c r="G4303" s="126" t="s">
        <v>21196</v>
      </c>
    </row>
    <row r="4304" spans="1:7" hidden="1" x14ac:dyDescent="0.35">
      <c r="A4304" s="103" t="s">
        <v>21197</v>
      </c>
      <c r="B4304" s="122" t="s">
        <v>159</v>
      </c>
      <c r="C4304" s="117" t="s">
        <v>112</v>
      </c>
      <c r="D4304" s="123" t="s">
        <v>1066</v>
      </c>
      <c r="E4304" s="124" t="s">
        <v>136</v>
      </c>
      <c r="F4304" s="125" t="s">
        <v>21198</v>
      </c>
      <c r="G4304" s="126" t="s">
        <v>21199</v>
      </c>
    </row>
    <row r="4305" spans="1:7" hidden="1" x14ac:dyDescent="0.35">
      <c r="A4305" s="103" t="s">
        <v>21200</v>
      </c>
      <c r="B4305" s="122" t="s">
        <v>159</v>
      </c>
      <c r="C4305" s="117" t="s">
        <v>112</v>
      </c>
      <c r="D4305" s="123" t="s">
        <v>1066</v>
      </c>
      <c r="E4305" s="124" t="s">
        <v>66</v>
      </c>
      <c r="F4305" s="125" t="s">
        <v>21201</v>
      </c>
      <c r="G4305" s="126" t="s">
        <v>21202</v>
      </c>
    </row>
    <row r="4306" spans="1:7" hidden="1" x14ac:dyDescent="0.35">
      <c r="A4306" s="103" t="s">
        <v>21204</v>
      </c>
      <c r="B4306" s="122" t="s">
        <v>159</v>
      </c>
      <c r="C4306" s="117" t="s">
        <v>112</v>
      </c>
      <c r="D4306" s="123" t="s">
        <v>1066</v>
      </c>
      <c r="E4306" s="124" t="s">
        <v>112</v>
      </c>
      <c r="F4306" s="125" t="s">
        <v>21205</v>
      </c>
      <c r="G4306" s="126" t="s">
        <v>21206</v>
      </c>
    </row>
    <row r="4307" spans="1:7" hidden="1" x14ac:dyDescent="0.35">
      <c r="A4307" s="103" t="s">
        <v>21208</v>
      </c>
      <c r="B4307" s="122" t="s">
        <v>159</v>
      </c>
      <c r="C4307" s="117" t="s">
        <v>112</v>
      </c>
      <c r="D4307" s="123" t="s">
        <v>1066</v>
      </c>
      <c r="E4307" s="124" t="s">
        <v>70</v>
      </c>
      <c r="F4307" s="125" t="s">
        <v>21209</v>
      </c>
      <c r="G4307" s="126" t="s">
        <v>21210</v>
      </c>
    </row>
    <row r="4308" spans="1:7" hidden="1" x14ac:dyDescent="0.35">
      <c r="A4308" s="103" t="s">
        <v>21212</v>
      </c>
      <c r="B4308" s="122" t="s">
        <v>159</v>
      </c>
      <c r="C4308" s="117" t="s">
        <v>112</v>
      </c>
      <c r="D4308" s="123" t="s">
        <v>1066</v>
      </c>
      <c r="E4308" s="124" t="s">
        <v>822</v>
      </c>
      <c r="F4308" s="125" t="s">
        <v>21213</v>
      </c>
      <c r="G4308" s="126" t="s">
        <v>21214</v>
      </c>
    </row>
    <row r="4309" spans="1:7" hidden="1" x14ac:dyDescent="0.35">
      <c r="A4309" s="103" t="s">
        <v>21215</v>
      </c>
      <c r="B4309" s="122" t="s">
        <v>159</v>
      </c>
      <c r="C4309" s="117" t="s">
        <v>112</v>
      </c>
      <c r="D4309" s="123" t="s">
        <v>1066</v>
      </c>
      <c r="E4309" s="124" t="s">
        <v>399</v>
      </c>
      <c r="F4309" s="125" t="s">
        <v>21216</v>
      </c>
      <c r="G4309" s="126" t="s">
        <v>21217</v>
      </c>
    </row>
    <row r="4310" spans="1:7" hidden="1" x14ac:dyDescent="0.35">
      <c r="A4310" s="103" t="s">
        <v>21219</v>
      </c>
      <c r="B4310" s="122" t="s">
        <v>159</v>
      </c>
      <c r="C4310" s="117" t="s">
        <v>112</v>
      </c>
      <c r="D4310" s="123" t="s">
        <v>1066</v>
      </c>
      <c r="E4310" s="124" t="s">
        <v>1591</v>
      </c>
      <c r="F4310" s="125" t="s">
        <v>21220</v>
      </c>
      <c r="G4310" s="126" t="s">
        <v>21221</v>
      </c>
    </row>
    <row r="4311" spans="1:7" hidden="1" x14ac:dyDescent="0.35">
      <c r="A4311" s="103" t="s">
        <v>21223</v>
      </c>
      <c r="B4311" s="122" t="s">
        <v>159</v>
      </c>
      <c r="C4311" s="117" t="s">
        <v>112</v>
      </c>
      <c r="D4311" s="123" t="s">
        <v>1066</v>
      </c>
      <c r="E4311" s="124" t="s">
        <v>159</v>
      </c>
      <c r="F4311" s="125" t="s">
        <v>21224</v>
      </c>
      <c r="G4311" s="126" t="s">
        <v>21225</v>
      </c>
    </row>
    <row r="4312" spans="1:7" hidden="1" x14ac:dyDescent="0.35">
      <c r="A4312" s="103" t="s">
        <v>21226</v>
      </c>
      <c r="B4312" s="122" t="s">
        <v>159</v>
      </c>
      <c r="C4312" s="117" t="s">
        <v>112</v>
      </c>
      <c r="D4312" s="123" t="s">
        <v>1066</v>
      </c>
      <c r="E4312" s="124" t="s">
        <v>403</v>
      </c>
      <c r="F4312" s="125" t="s">
        <v>21227</v>
      </c>
      <c r="G4312" s="126" t="s">
        <v>21228</v>
      </c>
    </row>
    <row r="4313" spans="1:7" hidden="1" x14ac:dyDescent="0.35">
      <c r="A4313" s="103" t="s">
        <v>21229</v>
      </c>
      <c r="B4313" s="122" t="s">
        <v>159</v>
      </c>
      <c r="C4313" s="117" t="s">
        <v>112</v>
      </c>
      <c r="D4313" s="123" t="s">
        <v>1066</v>
      </c>
      <c r="E4313" s="124" t="s">
        <v>553</v>
      </c>
      <c r="F4313" s="125" t="s">
        <v>21230</v>
      </c>
      <c r="G4313" s="126" t="s">
        <v>21231</v>
      </c>
    </row>
    <row r="4314" spans="1:7" hidden="1" x14ac:dyDescent="0.35">
      <c r="A4314" s="103" t="s">
        <v>21233</v>
      </c>
      <c r="B4314" s="122" t="s">
        <v>159</v>
      </c>
      <c r="C4314" s="117" t="s">
        <v>112</v>
      </c>
      <c r="D4314" s="123" t="s">
        <v>1066</v>
      </c>
      <c r="E4314" s="124" t="s">
        <v>82</v>
      </c>
      <c r="F4314" s="125" t="s">
        <v>21234</v>
      </c>
      <c r="G4314" s="126" t="s">
        <v>21235</v>
      </c>
    </row>
    <row r="4315" spans="1:7" hidden="1" x14ac:dyDescent="0.35">
      <c r="A4315" s="103" t="s">
        <v>21236</v>
      </c>
      <c r="B4315" s="122" t="s">
        <v>159</v>
      </c>
      <c r="C4315" s="117" t="s">
        <v>112</v>
      </c>
      <c r="D4315" s="123" t="s">
        <v>1066</v>
      </c>
      <c r="E4315" s="124" t="s">
        <v>1279</v>
      </c>
      <c r="F4315" s="125" t="s">
        <v>21237</v>
      </c>
      <c r="G4315" s="126" t="s">
        <v>21238</v>
      </c>
    </row>
    <row r="4316" spans="1:7" hidden="1" x14ac:dyDescent="0.35">
      <c r="A4316" s="103" t="s">
        <v>21239</v>
      </c>
      <c r="B4316" s="122" t="s">
        <v>159</v>
      </c>
      <c r="C4316" s="117" t="s">
        <v>112</v>
      </c>
      <c r="D4316" s="123" t="s">
        <v>1066</v>
      </c>
      <c r="E4316" s="124" t="s">
        <v>1627</v>
      </c>
      <c r="F4316" s="125" t="s">
        <v>21240</v>
      </c>
      <c r="G4316" s="126" t="s">
        <v>21241</v>
      </c>
    </row>
    <row r="4317" spans="1:7" hidden="1" x14ac:dyDescent="0.35">
      <c r="A4317" s="103" t="s">
        <v>21243</v>
      </c>
      <c r="B4317" s="111" t="s">
        <v>159</v>
      </c>
      <c r="C4317" s="117" t="s">
        <v>112</v>
      </c>
      <c r="D4317" s="118" t="s">
        <v>155</v>
      </c>
      <c r="E4317" s="119"/>
      <c r="F4317" s="120" t="s">
        <v>21244</v>
      </c>
      <c r="G4317" s="121" t="s">
        <v>21245</v>
      </c>
    </row>
    <row r="4318" spans="1:7" hidden="1" x14ac:dyDescent="0.35">
      <c r="A4318" s="103" t="s">
        <v>21246</v>
      </c>
      <c r="B4318" s="122" t="s">
        <v>159</v>
      </c>
      <c r="C4318" s="117" t="s">
        <v>112</v>
      </c>
      <c r="D4318" s="123" t="s">
        <v>155</v>
      </c>
      <c r="E4318" s="124" t="s">
        <v>592</v>
      </c>
      <c r="F4318" s="125" t="s">
        <v>21247</v>
      </c>
      <c r="G4318" s="126" t="s">
        <v>21248</v>
      </c>
    </row>
    <row r="4319" spans="1:7" hidden="1" x14ac:dyDescent="0.35">
      <c r="A4319" s="103" t="s">
        <v>21249</v>
      </c>
      <c r="B4319" s="122" t="s">
        <v>159</v>
      </c>
      <c r="C4319" s="117" t="s">
        <v>112</v>
      </c>
      <c r="D4319" s="123" t="s">
        <v>155</v>
      </c>
      <c r="E4319" s="124" t="s">
        <v>466</v>
      </c>
      <c r="F4319" s="125" t="s">
        <v>21250</v>
      </c>
      <c r="G4319" s="126" t="s">
        <v>21251</v>
      </c>
    </row>
    <row r="4320" spans="1:7" hidden="1" x14ac:dyDescent="0.35">
      <c r="A4320" s="103" t="s">
        <v>21253</v>
      </c>
      <c r="B4320" s="122" t="s">
        <v>159</v>
      </c>
      <c r="C4320" s="117" t="s">
        <v>112</v>
      </c>
      <c r="D4320" s="123" t="s">
        <v>155</v>
      </c>
      <c r="E4320" s="124" t="s">
        <v>62</v>
      </c>
      <c r="F4320" s="125" t="s">
        <v>21254</v>
      </c>
      <c r="G4320" s="126" t="s">
        <v>21255</v>
      </c>
    </row>
    <row r="4321" spans="1:7" hidden="1" x14ac:dyDescent="0.35">
      <c r="A4321" s="103" t="s">
        <v>21257</v>
      </c>
      <c r="B4321" s="122" t="s">
        <v>159</v>
      </c>
      <c r="C4321" s="117" t="s">
        <v>112</v>
      </c>
      <c r="D4321" s="123" t="s">
        <v>155</v>
      </c>
      <c r="E4321" s="124" t="s">
        <v>1084</v>
      </c>
      <c r="F4321" s="125" t="s">
        <v>21258</v>
      </c>
      <c r="G4321" s="126" t="s">
        <v>21259</v>
      </c>
    </row>
    <row r="4322" spans="1:7" hidden="1" x14ac:dyDescent="0.35">
      <c r="A4322" s="103" t="s">
        <v>21260</v>
      </c>
      <c r="B4322" s="122" t="s">
        <v>159</v>
      </c>
      <c r="C4322" s="117" t="s">
        <v>112</v>
      </c>
      <c r="D4322" s="123" t="s">
        <v>155</v>
      </c>
      <c r="E4322" s="124" t="s">
        <v>442</v>
      </c>
      <c r="F4322" s="125" t="s">
        <v>21261</v>
      </c>
      <c r="G4322" s="126" t="s">
        <v>21262</v>
      </c>
    </row>
    <row r="4323" spans="1:7" hidden="1" x14ac:dyDescent="0.35">
      <c r="A4323" s="103" t="s">
        <v>21263</v>
      </c>
      <c r="B4323" s="122" t="s">
        <v>159</v>
      </c>
      <c r="C4323" s="117" t="s">
        <v>112</v>
      </c>
      <c r="D4323" s="123" t="s">
        <v>155</v>
      </c>
      <c r="E4323" s="124" t="s">
        <v>47</v>
      </c>
      <c r="F4323" s="125" t="s">
        <v>21264</v>
      </c>
      <c r="G4323" s="126" t="s">
        <v>21265</v>
      </c>
    </row>
    <row r="4324" spans="1:7" hidden="1" x14ac:dyDescent="0.35">
      <c r="A4324" s="103" t="s">
        <v>21267</v>
      </c>
      <c r="B4324" s="122" t="s">
        <v>159</v>
      </c>
      <c r="C4324" s="117" t="s">
        <v>112</v>
      </c>
      <c r="D4324" s="123" t="s">
        <v>155</v>
      </c>
      <c r="E4324" s="124" t="s">
        <v>155</v>
      </c>
      <c r="F4324" s="125" t="s">
        <v>21268</v>
      </c>
      <c r="G4324" s="126" t="s">
        <v>21269</v>
      </c>
    </row>
    <row r="4325" spans="1:7" hidden="1" x14ac:dyDescent="0.35">
      <c r="A4325" s="103" t="s">
        <v>21270</v>
      </c>
      <c r="B4325" s="122" t="s">
        <v>159</v>
      </c>
      <c r="C4325" s="117" t="s">
        <v>112</v>
      </c>
      <c r="D4325" s="123" t="s">
        <v>155</v>
      </c>
      <c r="E4325" s="124" t="s">
        <v>173</v>
      </c>
      <c r="F4325" s="125" t="s">
        <v>21271</v>
      </c>
      <c r="G4325" s="126" t="s">
        <v>21272</v>
      </c>
    </row>
    <row r="4326" spans="1:7" hidden="1" x14ac:dyDescent="0.35">
      <c r="A4326" s="103" t="s">
        <v>21274</v>
      </c>
      <c r="B4326" s="122" t="s">
        <v>159</v>
      </c>
      <c r="C4326" s="117" t="s">
        <v>112</v>
      </c>
      <c r="D4326" s="123" t="s">
        <v>155</v>
      </c>
      <c r="E4326" s="124" t="s">
        <v>510</v>
      </c>
      <c r="F4326" s="125" t="s">
        <v>21275</v>
      </c>
      <c r="G4326" s="126" t="s">
        <v>21276</v>
      </c>
    </row>
    <row r="4327" spans="1:7" hidden="1" x14ac:dyDescent="0.35">
      <c r="A4327" s="103" t="s">
        <v>21278</v>
      </c>
      <c r="B4327" s="111" t="s">
        <v>159</v>
      </c>
      <c r="C4327" s="117" t="s">
        <v>112</v>
      </c>
      <c r="D4327" s="118" t="s">
        <v>2358</v>
      </c>
      <c r="E4327" s="119"/>
      <c r="F4327" s="120" t="s">
        <v>21279</v>
      </c>
      <c r="G4327" s="121" t="s">
        <v>21280</v>
      </c>
    </row>
    <row r="4328" spans="1:7" hidden="1" x14ac:dyDescent="0.35">
      <c r="A4328" s="103" t="s">
        <v>21281</v>
      </c>
      <c r="B4328" s="122" t="s">
        <v>159</v>
      </c>
      <c r="C4328" s="117" t="s">
        <v>112</v>
      </c>
      <c r="D4328" s="123" t="s">
        <v>2358</v>
      </c>
      <c r="E4328" s="124" t="s">
        <v>336</v>
      </c>
      <c r="F4328" s="125" t="s">
        <v>21282</v>
      </c>
      <c r="G4328" s="126" t="s">
        <v>21283</v>
      </c>
    </row>
    <row r="4329" spans="1:7" hidden="1" x14ac:dyDescent="0.35">
      <c r="A4329" s="103" t="s">
        <v>21285</v>
      </c>
      <c r="B4329" s="122" t="s">
        <v>159</v>
      </c>
      <c r="C4329" s="117" t="s">
        <v>112</v>
      </c>
      <c r="D4329" s="123" t="s">
        <v>2358</v>
      </c>
      <c r="E4329" s="124" t="s">
        <v>1084</v>
      </c>
      <c r="F4329" s="125" t="s">
        <v>21286</v>
      </c>
      <c r="G4329" s="126" t="s">
        <v>21287</v>
      </c>
    </row>
    <row r="4330" spans="1:7" hidden="1" x14ac:dyDescent="0.35">
      <c r="A4330" s="103" t="s">
        <v>21289</v>
      </c>
      <c r="B4330" s="122" t="s">
        <v>159</v>
      </c>
      <c r="C4330" s="117" t="s">
        <v>112</v>
      </c>
      <c r="D4330" s="123" t="s">
        <v>2358</v>
      </c>
      <c r="E4330" s="124" t="s">
        <v>136</v>
      </c>
      <c r="F4330" s="125" t="s">
        <v>21290</v>
      </c>
      <c r="G4330" s="126" t="s">
        <v>21291</v>
      </c>
    </row>
    <row r="4331" spans="1:7" hidden="1" x14ac:dyDescent="0.35">
      <c r="A4331" s="103" t="s">
        <v>21293</v>
      </c>
      <c r="B4331" s="122" t="s">
        <v>159</v>
      </c>
      <c r="C4331" s="117" t="s">
        <v>112</v>
      </c>
      <c r="D4331" s="123" t="s">
        <v>2358</v>
      </c>
      <c r="E4331" s="124" t="s">
        <v>112</v>
      </c>
      <c r="F4331" s="125" t="s">
        <v>21294</v>
      </c>
      <c r="G4331" s="126" t="s">
        <v>21295</v>
      </c>
    </row>
    <row r="4332" spans="1:7" hidden="1" x14ac:dyDescent="0.35">
      <c r="A4332" s="103" t="s">
        <v>21297</v>
      </c>
      <c r="B4332" s="122" t="s">
        <v>159</v>
      </c>
      <c r="C4332" s="117" t="s">
        <v>112</v>
      </c>
      <c r="D4332" s="123" t="s">
        <v>2358</v>
      </c>
      <c r="E4332" s="124" t="s">
        <v>308</v>
      </c>
      <c r="F4332" s="125" t="s">
        <v>21298</v>
      </c>
      <c r="G4332" s="126" t="s">
        <v>21299</v>
      </c>
    </row>
    <row r="4333" spans="1:7" hidden="1" x14ac:dyDescent="0.35">
      <c r="A4333" s="103" t="s">
        <v>21301</v>
      </c>
      <c r="B4333" s="122" t="s">
        <v>159</v>
      </c>
      <c r="C4333" s="117" t="s">
        <v>112</v>
      </c>
      <c r="D4333" s="123" t="s">
        <v>2358</v>
      </c>
      <c r="E4333" s="124" t="s">
        <v>494</v>
      </c>
      <c r="F4333" s="125" t="s">
        <v>21302</v>
      </c>
      <c r="G4333" s="126" t="s">
        <v>21303</v>
      </c>
    </row>
    <row r="4334" spans="1:7" hidden="1" x14ac:dyDescent="0.35">
      <c r="A4334" s="103" t="s">
        <v>21305</v>
      </c>
      <c r="B4334" s="122" t="s">
        <v>159</v>
      </c>
      <c r="C4334" s="117" t="s">
        <v>112</v>
      </c>
      <c r="D4334" s="123" t="s">
        <v>2358</v>
      </c>
      <c r="E4334" s="124" t="s">
        <v>777</v>
      </c>
      <c r="F4334" s="125" t="s">
        <v>21306</v>
      </c>
      <c r="G4334" s="126" t="s">
        <v>21307</v>
      </c>
    </row>
    <row r="4335" spans="1:7" x14ac:dyDescent="0.35">
      <c r="A4335" s="103" t="s">
        <v>21312</v>
      </c>
      <c r="B4335" s="122" t="s">
        <v>159</v>
      </c>
      <c r="C4335" s="117" t="s">
        <v>112</v>
      </c>
      <c r="D4335" s="123" t="s">
        <v>2358</v>
      </c>
      <c r="E4335" s="124" t="s">
        <v>1032</v>
      </c>
      <c r="F4335" s="125" t="s">
        <v>50103</v>
      </c>
      <c r="G4335" s="126" t="e">
        <v>#N/A</v>
      </c>
    </row>
    <row r="4336" spans="1:7" x14ac:dyDescent="0.35">
      <c r="A4336" s="103" t="s">
        <v>21316</v>
      </c>
      <c r="B4336" s="122" t="s">
        <v>159</v>
      </c>
      <c r="C4336" s="117" t="s">
        <v>112</v>
      </c>
      <c r="D4336" s="123" t="s">
        <v>2358</v>
      </c>
      <c r="E4336" s="124" t="s">
        <v>47</v>
      </c>
      <c r="F4336" s="125" t="s">
        <v>50104</v>
      </c>
      <c r="G4336" s="126" t="e">
        <v>#N/A</v>
      </c>
    </row>
    <row r="4337" spans="1:7" hidden="1" x14ac:dyDescent="0.35">
      <c r="A4337" s="103" t="s">
        <v>21320</v>
      </c>
      <c r="B4337" s="122" t="s">
        <v>159</v>
      </c>
      <c r="C4337" s="117" t="s">
        <v>112</v>
      </c>
      <c r="D4337" s="123" t="s">
        <v>2358</v>
      </c>
      <c r="E4337" s="124" t="s">
        <v>366</v>
      </c>
      <c r="F4337" s="125" t="s">
        <v>21321</v>
      </c>
      <c r="G4337" s="126" t="s">
        <v>21322</v>
      </c>
    </row>
    <row r="4338" spans="1:7" hidden="1" x14ac:dyDescent="0.35">
      <c r="A4338" s="103" t="s">
        <v>21324</v>
      </c>
      <c r="B4338" s="122" t="s">
        <v>159</v>
      </c>
      <c r="C4338" s="117" t="s">
        <v>112</v>
      </c>
      <c r="D4338" s="123" t="s">
        <v>2358</v>
      </c>
      <c r="E4338" s="124" t="s">
        <v>299</v>
      </c>
      <c r="F4338" s="125" t="s">
        <v>21325</v>
      </c>
      <c r="G4338" s="126" t="s">
        <v>21326</v>
      </c>
    </row>
    <row r="4339" spans="1:7" hidden="1" x14ac:dyDescent="0.35">
      <c r="A4339" s="103" t="s">
        <v>21328</v>
      </c>
      <c r="B4339" s="122" t="s">
        <v>159</v>
      </c>
      <c r="C4339" s="117" t="s">
        <v>112</v>
      </c>
      <c r="D4339" s="123" t="s">
        <v>2358</v>
      </c>
      <c r="E4339" s="124" t="s">
        <v>510</v>
      </c>
      <c r="F4339" s="125" t="s">
        <v>21329</v>
      </c>
      <c r="G4339" s="126" t="s">
        <v>21330</v>
      </c>
    </row>
    <row r="4340" spans="1:7" hidden="1" x14ac:dyDescent="0.35">
      <c r="A4340" s="103" t="s">
        <v>21332</v>
      </c>
      <c r="B4340" s="122" t="s">
        <v>159</v>
      </c>
      <c r="C4340" s="117" t="s">
        <v>112</v>
      </c>
      <c r="D4340" s="123" t="s">
        <v>2358</v>
      </c>
      <c r="E4340" s="124" t="s">
        <v>856</v>
      </c>
      <c r="F4340" s="125" t="s">
        <v>21333</v>
      </c>
      <c r="G4340" s="126" t="s">
        <v>21334</v>
      </c>
    </row>
    <row r="4341" spans="1:7" hidden="1" x14ac:dyDescent="0.35">
      <c r="A4341" s="103" t="s">
        <v>21336</v>
      </c>
      <c r="B4341" s="111" t="s">
        <v>159</v>
      </c>
      <c r="C4341" s="117" t="s">
        <v>112</v>
      </c>
      <c r="D4341" s="118" t="s">
        <v>173</v>
      </c>
      <c r="E4341" s="119"/>
      <c r="F4341" s="120" t="s">
        <v>21337</v>
      </c>
      <c r="G4341" s="121" t="s">
        <v>21338</v>
      </c>
    </row>
    <row r="4342" spans="1:7" hidden="1" x14ac:dyDescent="0.35">
      <c r="A4342" s="103" t="s">
        <v>21339</v>
      </c>
      <c r="B4342" s="122" t="s">
        <v>159</v>
      </c>
      <c r="C4342" s="117" t="s">
        <v>112</v>
      </c>
      <c r="D4342" s="123" t="s">
        <v>173</v>
      </c>
      <c r="E4342" s="124" t="s">
        <v>116</v>
      </c>
      <c r="F4342" s="125" t="s">
        <v>21340</v>
      </c>
      <c r="G4342" s="126" t="s">
        <v>21341</v>
      </c>
    </row>
    <row r="4343" spans="1:7" hidden="1" x14ac:dyDescent="0.35">
      <c r="A4343" s="103" t="s">
        <v>21343</v>
      </c>
      <c r="B4343" s="122" t="s">
        <v>159</v>
      </c>
      <c r="C4343" s="117" t="s">
        <v>112</v>
      </c>
      <c r="D4343" s="123" t="s">
        <v>173</v>
      </c>
      <c r="E4343" s="124" t="s">
        <v>1101</v>
      </c>
      <c r="F4343" s="125" t="s">
        <v>21344</v>
      </c>
      <c r="G4343" s="126" t="s">
        <v>21345</v>
      </c>
    </row>
    <row r="4344" spans="1:7" hidden="1" x14ac:dyDescent="0.35">
      <c r="A4344" s="103" t="s">
        <v>21346</v>
      </c>
      <c r="B4344" s="122" t="s">
        <v>159</v>
      </c>
      <c r="C4344" s="117" t="s">
        <v>112</v>
      </c>
      <c r="D4344" s="123" t="s">
        <v>173</v>
      </c>
      <c r="E4344" s="124" t="s">
        <v>43</v>
      </c>
      <c r="F4344" s="125" t="s">
        <v>21347</v>
      </c>
      <c r="G4344" s="126" t="s">
        <v>21348</v>
      </c>
    </row>
    <row r="4345" spans="1:7" hidden="1" x14ac:dyDescent="0.35">
      <c r="A4345" s="103" t="s">
        <v>21349</v>
      </c>
      <c r="B4345" s="122" t="s">
        <v>159</v>
      </c>
      <c r="C4345" s="117" t="s">
        <v>112</v>
      </c>
      <c r="D4345" s="123" t="s">
        <v>173</v>
      </c>
      <c r="E4345" s="124" t="s">
        <v>328</v>
      </c>
      <c r="F4345" s="125" t="s">
        <v>21350</v>
      </c>
      <c r="G4345" s="126" t="s">
        <v>21351</v>
      </c>
    </row>
    <row r="4346" spans="1:7" hidden="1" x14ac:dyDescent="0.35">
      <c r="A4346" s="103" t="s">
        <v>21352</v>
      </c>
      <c r="B4346" s="122" t="s">
        <v>159</v>
      </c>
      <c r="C4346" s="117" t="s">
        <v>112</v>
      </c>
      <c r="D4346" s="123" t="s">
        <v>173</v>
      </c>
      <c r="E4346" s="124" t="s">
        <v>612</v>
      </c>
      <c r="F4346" s="125" t="s">
        <v>21353</v>
      </c>
      <c r="G4346" s="126" t="s">
        <v>21354</v>
      </c>
    </row>
    <row r="4347" spans="1:7" hidden="1" x14ac:dyDescent="0.35">
      <c r="A4347" s="103" t="s">
        <v>21356</v>
      </c>
      <c r="B4347" s="122" t="s">
        <v>159</v>
      </c>
      <c r="C4347" s="117" t="s">
        <v>112</v>
      </c>
      <c r="D4347" s="123" t="s">
        <v>173</v>
      </c>
      <c r="E4347" s="124" t="s">
        <v>430</v>
      </c>
      <c r="F4347" s="125" t="s">
        <v>21357</v>
      </c>
      <c r="G4347" s="126" t="s">
        <v>21358</v>
      </c>
    </row>
    <row r="4348" spans="1:7" hidden="1" x14ac:dyDescent="0.35">
      <c r="A4348" s="103" t="s">
        <v>21359</v>
      </c>
      <c r="B4348" s="122" t="s">
        <v>159</v>
      </c>
      <c r="C4348" s="117" t="s">
        <v>112</v>
      </c>
      <c r="D4348" s="123" t="s">
        <v>173</v>
      </c>
      <c r="E4348" s="124" t="s">
        <v>62</v>
      </c>
      <c r="F4348" s="125" t="s">
        <v>21360</v>
      </c>
      <c r="G4348" s="126" t="s">
        <v>21361</v>
      </c>
    </row>
    <row r="4349" spans="1:7" hidden="1" x14ac:dyDescent="0.35">
      <c r="A4349" s="103" t="s">
        <v>21362</v>
      </c>
      <c r="B4349" s="122" t="s">
        <v>159</v>
      </c>
      <c r="C4349" s="117" t="s">
        <v>112</v>
      </c>
      <c r="D4349" s="123" t="s">
        <v>173</v>
      </c>
      <c r="E4349" s="124" t="s">
        <v>90</v>
      </c>
      <c r="F4349" s="125" t="s">
        <v>21363</v>
      </c>
      <c r="G4349" s="126" t="s">
        <v>21364</v>
      </c>
    </row>
    <row r="4350" spans="1:7" hidden="1" x14ac:dyDescent="0.35">
      <c r="A4350" s="103" t="s">
        <v>21365</v>
      </c>
      <c r="B4350" s="122" t="s">
        <v>159</v>
      </c>
      <c r="C4350" s="117" t="s">
        <v>112</v>
      </c>
      <c r="D4350" s="123" t="s">
        <v>173</v>
      </c>
      <c r="E4350" s="124" t="s">
        <v>1084</v>
      </c>
      <c r="F4350" s="125" t="s">
        <v>21366</v>
      </c>
      <c r="G4350" s="126" t="s">
        <v>21367</v>
      </c>
    </row>
    <row r="4351" spans="1:7" hidden="1" x14ac:dyDescent="0.35">
      <c r="A4351" s="103" t="s">
        <v>21368</v>
      </c>
      <c r="B4351" s="122" t="s">
        <v>159</v>
      </c>
      <c r="C4351" s="117" t="s">
        <v>112</v>
      </c>
      <c r="D4351" s="123" t="s">
        <v>173</v>
      </c>
      <c r="E4351" s="124" t="s">
        <v>108</v>
      </c>
      <c r="F4351" s="125" t="s">
        <v>21369</v>
      </c>
      <c r="G4351" s="126" t="s">
        <v>21370</v>
      </c>
    </row>
    <row r="4352" spans="1:7" hidden="1" x14ac:dyDescent="0.35">
      <c r="A4352" s="103" t="s">
        <v>21371</v>
      </c>
      <c r="B4352" s="122" t="s">
        <v>159</v>
      </c>
      <c r="C4352" s="117" t="s">
        <v>112</v>
      </c>
      <c r="D4352" s="123" t="s">
        <v>173</v>
      </c>
      <c r="E4352" s="124" t="s">
        <v>670</v>
      </c>
      <c r="F4352" s="125" t="s">
        <v>21372</v>
      </c>
      <c r="G4352" s="126" t="s">
        <v>21373</v>
      </c>
    </row>
    <row r="4353" spans="1:7" hidden="1" x14ac:dyDescent="0.35">
      <c r="A4353" s="103" t="s">
        <v>21374</v>
      </c>
      <c r="B4353" s="122" t="s">
        <v>159</v>
      </c>
      <c r="C4353" s="117" t="s">
        <v>112</v>
      </c>
      <c r="D4353" s="123" t="s">
        <v>173</v>
      </c>
      <c r="E4353" s="124" t="s">
        <v>66</v>
      </c>
      <c r="F4353" s="125" t="s">
        <v>21375</v>
      </c>
      <c r="G4353" s="126" t="s">
        <v>21376</v>
      </c>
    </row>
    <row r="4354" spans="1:7" hidden="1" x14ac:dyDescent="0.35">
      <c r="A4354" s="103" t="s">
        <v>21377</v>
      </c>
      <c r="B4354" s="122" t="s">
        <v>159</v>
      </c>
      <c r="C4354" s="117" t="s">
        <v>112</v>
      </c>
      <c r="D4354" s="123" t="s">
        <v>173</v>
      </c>
      <c r="E4354" s="124" t="s">
        <v>112</v>
      </c>
      <c r="F4354" s="125" t="s">
        <v>21378</v>
      </c>
      <c r="G4354" s="126" t="s">
        <v>21379</v>
      </c>
    </row>
    <row r="4355" spans="1:7" hidden="1" x14ac:dyDescent="0.35">
      <c r="A4355" s="103" t="s">
        <v>21380</v>
      </c>
      <c r="B4355" s="122" t="s">
        <v>159</v>
      </c>
      <c r="C4355" s="117" t="s">
        <v>112</v>
      </c>
      <c r="D4355" s="123" t="s">
        <v>173</v>
      </c>
      <c r="E4355" s="124" t="s">
        <v>70</v>
      </c>
      <c r="F4355" s="125" t="s">
        <v>21381</v>
      </c>
      <c r="G4355" s="126" t="s">
        <v>21382</v>
      </c>
    </row>
    <row r="4356" spans="1:7" hidden="1" x14ac:dyDescent="0.35">
      <c r="A4356" s="103" t="s">
        <v>21383</v>
      </c>
      <c r="B4356" s="122" t="s">
        <v>159</v>
      </c>
      <c r="C4356" s="117" t="s">
        <v>112</v>
      </c>
      <c r="D4356" s="123" t="s">
        <v>173</v>
      </c>
      <c r="E4356" s="124" t="s">
        <v>822</v>
      </c>
      <c r="F4356" s="125" t="s">
        <v>21384</v>
      </c>
      <c r="G4356" s="126" t="s">
        <v>21385</v>
      </c>
    </row>
    <row r="4357" spans="1:7" hidden="1" x14ac:dyDescent="0.35">
      <c r="A4357" s="103" t="s">
        <v>21386</v>
      </c>
      <c r="B4357" s="122" t="s">
        <v>159</v>
      </c>
      <c r="C4357" s="117" t="s">
        <v>112</v>
      </c>
      <c r="D4357" s="123" t="s">
        <v>173</v>
      </c>
      <c r="E4357" s="124" t="s">
        <v>159</v>
      </c>
      <c r="F4357" s="125" t="s">
        <v>21387</v>
      </c>
      <c r="G4357" s="126" t="s">
        <v>21388</v>
      </c>
    </row>
    <row r="4358" spans="1:7" hidden="1" x14ac:dyDescent="0.35">
      <c r="A4358" s="103" t="s">
        <v>21389</v>
      </c>
      <c r="B4358" s="122" t="s">
        <v>159</v>
      </c>
      <c r="C4358" s="117" t="s">
        <v>112</v>
      </c>
      <c r="D4358" s="123" t="s">
        <v>173</v>
      </c>
      <c r="E4358" s="124" t="s">
        <v>1029</v>
      </c>
      <c r="F4358" s="125" t="s">
        <v>21390</v>
      </c>
      <c r="G4358" s="126" t="s">
        <v>21391</v>
      </c>
    </row>
    <row r="4359" spans="1:7" hidden="1" x14ac:dyDescent="0.35">
      <c r="A4359" s="103" t="s">
        <v>21393</v>
      </c>
      <c r="B4359" s="122" t="s">
        <v>159</v>
      </c>
      <c r="C4359" s="117" t="s">
        <v>112</v>
      </c>
      <c r="D4359" s="123" t="s">
        <v>173</v>
      </c>
      <c r="E4359" s="124" t="s">
        <v>403</v>
      </c>
      <c r="F4359" s="125" t="s">
        <v>21394</v>
      </c>
      <c r="G4359" s="126" t="s">
        <v>21395</v>
      </c>
    </row>
    <row r="4360" spans="1:7" hidden="1" x14ac:dyDescent="0.35">
      <c r="A4360" s="103" t="s">
        <v>21397</v>
      </c>
      <c r="B4360" s="122" t="s">
        <v>159</v>
      </c>
      <c r="C4360" s="117" t="s">
        <v>112</v>
      </c>
      <c r="D4360" s="123" t="s">
        <v>173</v>
      </c>
      <c r="E4360" s="124" t="s">
        <v>494</v>
      </c>
      <c r="F4360" s="125" t="s">
        <v>21398</v>
      </c>
      <c r="G4360" s="126" t="s">
        <v>21399</v>
      </c>
    </row>
    <row r="4361" spans="1:7" hidden="1" x14ac:dyDescent="0.35">
      <c r="A4361" s="103" t="s">
        <v>21400</v>
      </c>
      <c r="B4361" s="122" t="s">
        <v>159</v>
      </c>
      <c r="C4361" s="117" t="s">
        <v>112</v>
      </c>
      <c r="D4361" s="123" t="s">
        <v>173</v>
      </c>
      <c r="E4361" s="124" t="s">
        <v>268</v>
      </c>
      <c r="F4361" s="125" t="s">
        <v>21401</v>
      </c>
      <c r="G4361" s="126" t="s">
        <v>21402</v>
      </c>
    </row>
    <row r="4362" spans="1:7" hidden="1" x14ac:dyDescent="0.35">
      <c r="A4362" s="103" t="s">
        <v>21404</v>
      </c>
      <c r="B4362" s="122" t="s">
        <v>159</v>
      </c>
      <c r="C4362" s="117" t="s">
        <v>112</v>
      </c>
      <c r="D4362" s="123" t="s">
        <v>173</v>
      </c>
      <c r="E4362" s="124" t="s">
        <v>199</v>
      </c>
      <c r="F4362" s="125" t="s">
        <v>21405</v>
      </c>
      <c r="G4362" s="126" t="s">
        <v>21406</v>
      </c>
    </row>
    <row r="4363" spans="1:7" hidden="1" x14ac:dyDescent="0.35">
      <c r="A4363" s="103" t="s">
        <v>21408</v>
      </c>
      <c r="B4363" s="122" t="s">
        <v>159</v>
      </c>
      <c r="C4363" s="117" t="s">
        <v>112</v>
      </c>
      <c r="D4363" s="123" t="s">
        <v>173</v>
      </c>
      <c r="E4363" s="124" t="s">
        <v>638</v>
      </c>
      <c r="F4363" s="125" t="s">
        <v>21409</v>
      </c>
      <c r="G4363" s="126" t="s">
        <v>21410</v>
      </c>
    </row>
    <row r="4364" spans="1:7" hidden="1" x14ac:dyDescent="0.35">
      <c r="A4364" s="103" t="s">
        <v>21411</v>
      </c>
      <c r="B4364" s="122" t="s">
        <v>159</v>
      </c>
      <c r="C4364" s="117" t="s">
        <v>112</v>
      </c>
      <c r="D4364" s="123" t="s">
        <v>173</v>
      </c>
      <c r="E4364" s="124" t="s">
        <v>654</v>
      </c>
      <c r="F4364" s="125" t="s">
        <v>21412</v>
      </c>
      <c r="G4364" s="126" t="s">
        <v>21413</v>
      </c>
    </row>
    <row r="4365" spans="1:7" hidden="1" x14ac:dyDescent="0.35">
      <c r="A4365" s="103" t="s">
        <v>21414</v>
      </c>
      <c r="B4365" s="122" t="s">
        <v>159</v>
      </c>
      <c r="C4365" s="117" t="s">
        <v>112</v>
      </c>
      <c r="D4365" s="123" t="s">
        <v>173</v>
      </c>
      <c r="E4365" s="124" t="s">
        <v>1269</v>
      </c>
      <c r="F4365" s="125" t="s">
        <v>21415</v>
      </c>
      <c r="G4365" s="126" t="s">
        <v>21416</v>
      </c>
    </row>
    <row r="4366" spans="1:7" hidden="1" x14ac:dyDescent="0.35">
      <c r="A4366" s="103" t="s">
        <v>21418</v>
      </c>
      <c r="B4366" s="122" t="s">
        <v>159</v>
      </c>
      <c r="C4366" s="117" t="s">
        <v>112</v>
      </c>
      <c r="D4366" s="123" t="s">
        <v>173</v>
      </c>
      <c r="E4366" s="124" t="s">
        <v>78</v>
      </c>
      <c r="F4366" s="125" t="s">
        <v>21419</v>
      </c>
      <c r="G4366" s="126" t="s">
        <v>21420</v>
      </c>
    </row>
    <row r="4367" spans="1:7" hidden="1" x14ac:dyDescent="0.35">
      <c r="A4367" s="103" t="s">
        <v>21421</v>
      </c>
      <c r="B4367" s="122" t="s">
        <v>159</v>
      </c>
      <c r="C4367" s="117" t="s">
        <v>112</v>
      </c>
      <c r="D4367" s="123" t="s">
        <v>173</v>
      </c>
      <c r="E4367" s="124" t="s">
        <v>758</v>
      </c>
      <c r="F4367" s="125" t="s">
        <v>21422</v>
      </c>
      <c r="G4367" s="126" t="s">
        <v>21423</v>
      </c>
    </row>
    <row r="4368" spans="1:7" hidden="1" x14ac:dyDescent="0.35">
      <c r="A4368" s="103" t="s">
        <v>21424</v>
      </c>
      <c r="B4368" s="122" t="s">
        <v>159</v>
      </c>
      <c r="C4368" s="117" t="s">
        <v>112</v>
      </c>
      <c r="D4368" s="123" t="s">
        <v>173</v>
      </c>
      <c r="E4368" s="124" t="s">
        <v>213</v>
      </c>
      <c r="F4368" s="125" t="s">
        <v>21425</v>
      </c>
      <c r="G4368" s="126" t="s">
        <v>21426</v>
      </c>
    </row>
    <row r="4369" spans="1:7" hidden="1" x14ac:dyDescent="0.35">
      <c r="A4369" s="103" t="s">
        <v>21427</v>
      </c>
      <c r="B4369" s="122" t="s">
        <v>159</v>
      </c>
      <c r="C4369" s="117" t="s">
        <v>112</v>
      </c>
      <c r="D4369" s="123" t="s">
        <v>173</v>
      </c>
      <c r="E4369" s="124" t="s">
        <v>413</v>
      </c>
      <c r="F4369" s="125" t="s">
        <v>21428</v>
      </c>
      <c r="G4369" s="126" t="s">
        <v>21429</v>
      </c>
    </row>
    <row r="4370" spans="1:7" hidden="1" x14ac:dyDescent="0.35">
      <c r="A4370" s="103" t="s">
        <v>21430</v>
      </c>
      <c r="B4370" s="122" t="s">
        <v>159</v>
      </c>
      <c r="C4370" s="117" t="s">
        <v>112</v>
      </c>
      <c r="D4370" s="123" t="s">
        <v>173</v>
      </c>
      <c r="E4370" s="124" t="s">
        <v>2379</v>
      </c>
      <c r="F4370" s="125" t="s">
        <v>21431</v>
      </c>
      <c r="G4370" s="126" t="s">
        <v>21432</v>
      </c>
    </row>
    <row r="4371" spans="1:7" hidden="1" x14ac:dyDescent="0.35">
      <c r="A4371" s="103" t="s">
        <v>21433</v>
      </c>
      <c r="B4371" s="122" t="s">
        <v>159</v>
      </c>
      <c r="C4371" s="117" t="s">
        <v>112</v>
      </c>
      <c r="D4371" s="123" t="s">
        <v>173</v>
      </c>
      <c r="E4371" s="124" t="s">
        <v>2044</v>
      </c>
      <c r="F4371" s="125" t="s">
        <v>21434</v>
      </c>
      <c r="G4371" s="126" t="s">
        <v>21435</v>
      </c>
    </row>
    <row r="4372" spans="1:7" hidden="1" x14ac:dyDescent="0.35">
      <c r="A4372" s="103" t="s">
        <v>21437</v>
      </c>
      <c r="B4372" s="122" t="s">
        <v>159</v>
      </c>
      <c r="C4372" s="117" t="s">
        <v>112</v>
      </c>
      <c r="D4372" s="123" t="s">
        <v>173</v>
      </c>
      <c r="E4372" s="124" t="s">
        <v>155</v>
      </c>
      <c r="F4372" s="125" t="s">
        <v>21438</v>
      </c>
      <c r="G4372" s="126" t="s">
        <v>21439</v>
      </c>
    </row>
    <row r="4373" spans="1:7" hidden="1" x14ac:dyDescent="0.35">
      <c r="A4373" s="103" t="s">
        <v>21440</v>
      </c>
      <c r="B4373" s="122" t="s">
        <v>159</v>
      </c>
      <c r="C4373" s="117" t="s">
        <v>112</v>
      </c>
      <c r="D4373" s="123" t="s">
        <v>173</v>
      </c>
      <c r="E4373" s="124" t="s">
        <v>2358</v>
      </c>
      <c r="F4373" s="125" t="s">
        <v>21441</v>
      </c>
      <c r="G4373" s="126" t="s">
        <v>21442</v>
      </c>
    </row>
    <row r="4374" spans="1:7" hidden="1" x14ac:dyDescent="0.35">
      <c r="A4374" s="103" t="s">
        <v>21444</v>
      </c>
      <c r="B4374" s="122" t="s">
        <v>159</v>
      </c>
      <c r="C4374" s="117" t="s">
        <v>112</v>
      </c>
      <c r="D4374" s="123" t="s">
        <v>173</v>
      </c>
      <c r="E4374" s="124" t="s">
        <v>173</v>
      </c>
      <c r="F4374" s="125" t="s">
        <v>21445</v>
      </c>
      <c r="G4374" s="126" t="s">
        <v>21446</v>
      </c>
    </row>
    <row r="4375" spans="1:7" hidden="1" x14ac:dyDescent="0.35">
      <c r="A4375" s="103" t="s">
        <v>21447</v>
      </c>
      <c r="B4375" s="122" t="s">
        <v>159</v>
      </c>
      <c r="C4375" s="117" t="s">
        <v>112</v>
      </c>
      <c r="D4375" s="123" t="s">
        <v>173</v>
      </c>
      <c r="E4375" s="124" t="s">
        <v>299</v>
      </c>
      <c r="F4375" s="125" t="s">
        <v>21448</v>
      </c>
      <c r="G4375" s="126" t="s">
        <v>21449</v>
      </c>
    </row>
    <row r="4376" spans="1:7" hidden="1" x14ac:dyDescent="0.35">
      <c r="A4376" s="103" t="s">
        <v>21450</v>
      </c>
      <c r="B4376" s="122" t="s">
        <v>159</v>
      </c>
      <c r="C4376" s="117" t="s">
        <v>112</v>
      </c>
      <c r="D4376" s="123" t="s">
        <v>173</v>
      </c>
      <c r="E4376" s="124" t="s">
        <v>934</v>
      </c>
      <c r="F4376" s="125" t="s">
        <v>21451</v>
      </c>
      <c r="G4376" s="126" t="s">
        <v>21452</v>
      </c>
    </row>
    <row r="4377" spans="1:7" hidden="1" x14ac:dyDescent="0.35">
      <c r="A4377" s="103" t="s">
        <v>21453</v>
      </c>
      <c r="B4377" s="122" t="s">
        <v>159</v>
      </c>
      <c r="C4377" s="117" t="s">
        <v>112</v>
      </c>
      <c r="D4377" s="123" t="s">
        <v>173</v>
      </c>
      <c r="E4377" s="124" t="s">
        <v>510</v>
      </c>
      <c r="F4377" s="125" t="s">
        <v>21454</v>
      </c>
      <c r="G4377" s="126" t="s">
        <v>21455</v>
      </c>
    </row>
    <row r="4378" spans="1:7" hidden="1" x14ac:dyDescent="0.35">
      <c r="A4378" s="103" t="s">
        <v>21456</v>
      </c>
      <c r="B4378" s="122" t="s">
        <v>159</v>
      </c>
      <c r="C4378" s="117" t="s">
        <v>112</v>
      </c>
      <c r="D4378" s="123" t="s">
        <v>173</v>
      </c>
      <c r="E4378" s="124" t="s">
        <v>856</v>
      </c>
      <c r="F4378" s="125" t="s">
        <v>21457</v>
      </c>
      <c r="G4378" s="126" t="s">
        <v>21458</v>
      </c>
    </row>
    <row r="4379" spans="1:7" hidden="1" x14ac:dyDescent="0.35">
      <c r="A4379" s="103" t="s">
        <v>21459</v>
      </c>
      <c r="B4379" s="111" t="s">
        <v>159</v>
      </c>
      <c r="C4379" s="112" t="s">
        <v>185</v>
      </c>
      <c r="D4379" s="113"/>
      <c r="E4379" s="114"/>
      <c r="F4379" s="115" t="s">
        <v>4286</v>
      </c>
      <c r="G4379" s="116" t="s">
        <v>4287</v>
      </c>
    </row>
    <row r="4380" spans="1:7" x14ac:dyDescent="0.35">
      <c r="A4380" s="103" t="s">
        <v>21460</v>
      </c>
      <c r="B4380" s="111" t="s">
        <v>159</v>
      </c>
      <c r="C4380" s="117" t="s">
        <v>185</v>
      </c>
      <c r="D4380" s="118" t="s">
        <v>34</v>
      </c>
      <c r="E4380" s="119"/>
      <c r="F4380" s="120" t="s">
        <v>50105</v>
      </c>
      <c r="G4380" s="121" t="e">
        <v>#N/A</v>
      </c>
    </row>
    <row r="4381" spans="1:7" hidden="1" x14ac:dyDescent="0.35">
      <c r="A4381" s="103" t="s">
        <v>21463</v>
      </c>
      <c r="B4381" s="122" t="s">
        <v>159</v>
      </c>
      <c r="C4381" s="117" t="s">
        <v>185</v>
      </c>
      <c r="D4381" s="123" t="s">
        <v>34</v>
      </c>
      <c r="E4381" s="124" t="s">
        <v>658</v>
      </c>
      <c r="F4381" s="125" t="s">
        <v>21464</v>
      </c>
      <c r="G4381" s="126" t="s">
        <v>21465</v>
      </c>
    </row>
    <row r="4382" spans="1:7" hidden="1" x14ac:dyDescent="0.35">
      <c r="A4382" s="103" t="s">
        <v>21466</v>
      </c>
      <c r="B4382" s="122" t="s">
        <v>159</v>
      </c>
      <c r="C4382" s="117" t="s">
        <v>185</v>
      </c>
      <c r="D4382" s="123" t="s">
        <v>34</v>
      </c>
      <c r="E4382" s="124" t="s">
        <v>328</v>
      </c>
      <c r="F4382" s="125" t="s">
        <v>21467</v>
      </c>
      <c r="G4382" s="126" t="s">
        <v>21468</v>
      </c>
    </row>
    <row r="4383" spans="1:7" hidden="1" x14ac:dyDescent="0.35">
      <c r="A4383" s="103" t="s">
        <v>21469</v>
      </c>
      <c r="B4383" s="122" t="s">
        <v>159</v>
      </c>
      <c r="C4383" s="117" t="s">
        <v>185</v>
      </c>
      <c r="D4383" s="123" t="s">
        <v>34</v>
      </c>
      <c r="E4383" s="124" t="s">
        <v>332</v>
      </c>
      <c r="F4383" s="125" t="s">
        <v>21470</v>
      </c>
      <c r="G4383" s="126" t="s">
        <v>21471</v>
      </c>
    </row>
    <row r="4384" spans="1:7" hidden="1" x14ac:dyDescent="0.35">
      <c r="A4384" s="103" t="s">
        <v>21472</v>
      </c>
      <c r="B4384" s="122" t="s">
        <v>159</v>
      </c>
      <c r="C4384" s="117" t="s">
        <v>185</v>
      </c>
      <c r="D4384" s="123" t="s">
        <v>34</v>
      </c>
      <c r="E4384" s="124" t="s">
        <v>430</v>
      </c>
      <c r="F4384" s="125" t="s">
        <v>21473</v>
      </c>
      <c r="G4384" s="126" t="s">
        <v>21474</v>
      </c>
    </row>
    <row r="4385" spans="1:7" hidden="1" x14ac:dyDescent="0.35">
      <c r="A4385" s="103" t="s">
        <v>21475</v>
      </c>
      <c r="B4385" s="122" t="s">
        <v>159</v>
      </c>
      <c r="C4385" s="117" t="s">
        <v>185</v>
      </c>
      <c r="D4385" s="123" t="s">
        <v>34</v>
      </c>
      <c r="E4385" s="124" t="s">
        <v>1084</v>
      </c>
      <c r="F4385" s="125" t="s">
        <v>21476</v>
      </c>
      <c r="G4385" s="126" t="s">
        <v>21477</v>
      </c>
    </row>
    <row r="4386" spans="1:7" hidden="1" x14ac:dyDescent="0.35">
      <c r="A4386" s="103" t="s">
        <v>21478</v>
      </c>
      <c r="B4386" s="122" t="s">
        <v>159</v>
      </c>
      <c r="C4386" s="117" t="s">
        <v>185</v>
      </c>
      <c r="D4386" s="123" t="s">
        <v>34</v>
      </c>
      <c r="E4386" s="124" t="s">
        <v>132</v>
      </c>
      <c r="F4386" s="125" t="s">
        <v>21479</v>
      </c>
      <c r="G4386" s="126" t="s">
        <v>21480</v>
      </c>
    </row>
    <row r="4387" spans="1:7" hidden="1" x14ac:dyDescent="0.35">
      <c r="A4387" s="103" t="s">
        <v>21481</v>
      </c>
      <c r="B4387" s="122" t="s">
        <v>159</v>
      </c>
      <c r="C4387" s="117" t="s">
        <v>185</v>
      </c>
      <c r="D4387" s="123" t="s">
        <v>34</v>
      </c>
      <c r="E4387" s="124" t="s">
        <v>136</v>
      </c>
      <c r="F4387" s="125" t="s">
        <v>21482</v>
      </c>
      <c r="G4387" s="126" t="s">
        <v>21483</v>
      </c>
    </row>
    <row r="4388" spans="1:7" hidden="1" x14ac:dyDescent="0.35">
      <c r="A4388" s="103" t="s">
        <v>21484</v>
      </c>
      <c r="B4388" s="122" t="s">
        <v>159</v>
      </c>
      <c r="C4388" s="117" t="s">
        <v>185</v>
      </c>
      <c r="D4388" s="123" t="s">
        <v>34</v>
      </c>
      <c r="E4388" s="124" t="s">
        <v>66</v>
      </c>
      <c r="F4388" s="125" t="s">
        <v>21485</v>
      </c>
      <c r="G4388" s="126" t="s">
        <v>21486</v>
      </c>
    </row>
    <row r="4389" spans="1:7" hidden="1" x14ac:dyDescent="0.35">
      <c r="A4389" s="103" t="s">
        <v>21487</v>
      </c>
      <c r="B4389" s="122" t="s">
        <v>159</v>
      </c>
      <c r="C4389" s="117" t="s">
        <v>185</v>
      </c>
      <c r="D4389" s="123" t="s">
        <v>34</v>
      </c>
      <c r="E4389" s="124" t="s">
        <v>112</v>
      </c>
      <c r="F4389" s="125" t="s">
        <v>21488</v>
      </c>
      <c r="G4389" s="126" t="s">
        <v>21489</v>
      </c>
    </row>
    <row r="4390" spans="1:7" hidden="1" x14ac:dyDescent="0.35">
      <c r="A4390" s="103" t="s">
        <v>21491</v>
      </c>
      <c r="B4390" s="122" t="s">
        <v>159</v>
      </c>
      <c r="C4390" s="117" t="s">
        <v>185</v>
      </c>
      <c r="D4390" s="123" t="s">
        <v>34</v>
      </c>
      <c r="E4390" s="124" t="s">
        <v>822</v>
      </c>
      <c r="F4390" s="125" t="s">
        <v>21492</v>
      </c>
      <c r="G4390" s="126" t="s">
        <v>21493</v>
      </c>
    </row>
    <row r="4391" spans="1:7" hidden="1" x14ac:dyDescent="0.35">
      <c r="A4391" s="103" t="s">
        <v>21494</v>
      </c>
      <c r="B4391" s="122" t="s">
        <v>159</v>
      </c>
      <c r="C4391" s="117" t="s">
        <v>185</v>
      </c>
      <c r="D4391" s="123" t="s">
        <v>34</v>
      </c>
      <c r="E4391" s="124" t="s">
        <v>192</v>
      </c>
      <c r="F4391" s="125" t="s">
        <v>21495</v>
      </c>
      <c r="G4391" s="126" t="s">
        <v>21496</v>
      </c>
    </row>
    <row r="4392" spans="1:7" hidden="1" x14ac:dyDescent="0.35">
      <c r="A4392" s="103" t="s">
        <v>21497</v>
      </c>
      <c r="B4392" s="122" t="s">
        <v>159</v>
      </c>
      <c r="C4392" s="117" t="s">
        <v>185</v>
      </c>
      <c r="D4392" s="123" t="s">
        <v>34</v>
      </c>
      <c r="E4392" s="124" t="s">
        <v>1029</v>
      </c>
      <c r="F4392" s="125" t="s">
        <v>21498</v>
      </c>
      <c r="G4392" s="126" t="s">
        <v>21499</v>
      </c>
    </row>
    <row r="4393" spans="1:7" hidden="1" x14ac:dyDescent="0.35">
      <c r="A4393" s="103" t="s">
        <v>21500</v>
      </c>
      <c r="B4393" s="122" t="s">
        <v>159</v>
      </c>
      <c r="C4393" s="117" t="s">
        <v>185</v>
      </c>
      <c r="D4393" s="123" t="s">
        <v>34</v>
      </c>
      <c r="E4393" s="124" t="s">
        <v>196</v>
      </c>
      <c r="F4393" s="125" t="s">
        <v>21501</v>
      </c>
      <c r="G4393" s="126" t="s">
        <v>21502</v>
      </c>
    </row>
    <row r="4394" spans="1:7" hidden="1" x14ac:dyDescent="0.35">
      <c r="A4394" s="103" t="s">
        <v>21504</v>
      </c>
      <c r="B4394" s="122" t="s">
        <v>159</v>
      </c>
      <c r="C4394" s="117" t="s">
        <v>185</v>
      </c>
      <c r="D4394" s="123" t="s">
        <v>34</v>
      </c>
      <c r="E4394" s="124" t="s">
        <v>403</v>
      </c>
      <c r="F4394" s="125" t="s">
        <v>21505</v>
      </c>
      <c r="G4394" s="126" t="s">
        <v>21506</v>
      </c>
    </row>
    <row r="4395" spans="1:7" hidden="1" x14ac:dyDescent="0.35">
      <c r="A4395" s="103" t="s">
        <v>21507</v>
      </c>
      <c r="B4395" s="122" t="s">
        <v>159</v>
      </c>
      <c r="C4395" s="117" t="s">
        <v>185</v>
      </c>
      <c r="D4395" s="123" t="s">
        <v>34</v>
      </c>
      <c r="E4395" s="124" t="s">
        <v>199</v>
      </c>
      <c r="F4395" s="125" t="s">
        <v>21508</v>
      </c>
      <c r="G4395" s="126" t="s">
        <v>21509</v>
      </c>
    </row>
    <row r="4396" spans="1:7" hidden="1" x14ac:dyDescent="0.35">
      <c r="A4396" s="103" t="s">
        <v>21510</v>
      </c>
      <c r="B4396" s="122" t="s">
        <v>159</v>
      </c>
      <c r="C4396" s="117" t="s">
        <v>185</v>
      </c>
      <c r="D4396" s="123" t="s">
        <v>34</v>
      </c>
      <c r="E4396" s="124" t="s">
        <v>654</v>
      </c>
      <c r="F4396" s="125" t="s">
        <v>21511</v>
      </c>
      <c r="G4396" s="126" t="s">
        <v>21512</v>
      </c>
    </row>
    <row r="4397" spans="1:7" hidden="1" x14ac:dyDescent="0.35">
      <c r="A4397" s="103" t="s">
        <v>21513</v>
      </c>
      <c r="B4397" s="122" t="s">
        <v>159</v>
      </c>
      <c r="C4397" s="117" t="s">
        <v>185</v>
      </c>
      <c r="D4397" s="123" t="s">
        <v>34</v>
      </c>
      <c r="E4397" s="124" t="s">
        <v>558</v>
      </c>
      <c r="F4397" s="125" t="s">
        <v>21514</v>
      </c>
      <c r="G4397" s="126" t="s">
        <v>21515</v>
      </c>
    </row>
    <row r="4398" spans="1:7" hidden="1" x14ac:dyDescent="0.35">
      <c r="A4398" s="103" t="s">
        <v>21516</v>
      </c>
      <c r="B4398" s="122" t="s">
        <v>159</v>
      </c>
      <c r="C4398" s="117" t="s">
        <v>185</v>
      </c>
      <c r="D4398" s="123" t="s">
        <v>34</v>
      </c>
      <c r="E4398" s="124" t="s">
        <v>147</v>
      </c>
      <c r="F4398" s="125" t="s">
        <v>21517</v>
      </c>
      <c r="G4398" s="126" t="s">
        <v>21518</v>
      </c>
    </row>
    <row r="4399" spans="1:7" hidden="1" x14ac:dyDescent="0.35">
      <c r="A4399" s="103" t="s">
        <v>21519</v>
      </c>
      <c r="B4399" s="122" t="s">
        <v>159</v>
      </c>
      <c r="C4399" s="117" t="s">
        <v>185</v>
      </c>
      <c r="D4399" s="123" t="s">
        <v>34</v>
      </c>
      <c r="E4399" s="124" t="s">
        <v>878</v>
      </c>
      <c r="F4399" s="125" t="s">
        <v>21520</v>
      </c>
      <c r="G4399" s="126" t="s">
        <v>21521</v>
      </c>
    </row>
    <row r="4400" spans="1:7" hidden="1" x14ac:dyDescent="0.35">
      <c r="A4400" s="103" t="s">
        <v>21522</v>
      </c>
      <c r="B4400" s="122" t="s">
        <v>159</v>
      </c>
      <c r="C4400" s="117" t="s">
        <v>185</v>
      </c>
      <c r="D4400" s="123" t="s">
        <v>34</v>
      </c>
      <c r="E4400" s="124" t="s">
        <v>758</v>
      </c>
      <c r="F4400" s="125" t="s">
        <v>21523</v>
      </c>
      <c r="G4400" s="126" t="s">
        <v>21524</v>
      </c>
    </row>
    <row r="4401" spans="1:7" hidden="1" x14ac:dyDescent="0.35">
      <c r="A4401" s="103" t="s">
        <v>21525</v>
      </c>
      <c r="B4401" s="122" t="s">
        <v>159</v>
      </c>
      <c r="C4401" s="117" t="s">
        <v>185</v>
      </c>
      <c r="D4401" s="123" t="s">
        <v>34</v>
      </c>
      <c r="E4401" s="124" t="s">
        <v>1176</v>
      </c>
      <c r="F4401" s="125" t="s">
        <v>21526</v>
      </c>
      <c r="G4401" s="126" t="s">
        <v>21527</v>
      </c>
    </row>
    <row r="4402" spans="1:7" hidden="1" x14ac:dyDescent="0.35">
      <c r="A4402" s="103" t="s">
        <v>21528</v>
      </c>
      <c r="B4402" s="122" t="s">
        <v>159</v>
      </c>
      <c r="C4402" s="117" t="s">
        <v>185</v>
      </c>
      <c r="D4402" s="123" t="s">
        <v>34</v>
      </c>
      <c r="E4402" s="124" t="s">
        <v>985</v>
      </c>
      <c r="F4402" s="125" t="s">
        <v>21529</v>
      </c>
      <c r="G4402" s="126" t="s">
        <v>21530</v>
      </c>
    </row>
    <row r="4403" spans="1:7" hidden="1" x14ac:dyDescent="0.35">
      <c r="A4403" s="103" t="s">
        <v>21531</v>
      </c>
      <c r="B4403" s="122" t="s">
        <v>159</v>
      </c>
      <c r="C4403" s="117" t="s">
        <v>185</v>
      </c>
      <c r="D4403" s="123" t="s">
        <v>34</v>
      </c>
      <c r="E4403" s="124" t="s">
        <v>51</v>
      </c>
      <c r="F4403" s="125" t="s">
        <v>49337</v>
      </c>
      <c r="G4403" s="126" t="s">
        <v>21532</v>
      </c>
    </row>
    <row r="4404" spans="1:7" hidden="1" x14ac:dyDescent="0.35">
      <c r="A4404" s="103" t="s">
        <v>21533</v>
      </c>
      <c r="B4404" s="122" t="s">
        <v>159</v>
      </c>
      <c r="C4404" s="117" t="s">
        <v>185</v>
      </c>
      <c r="D4404" s="123" t="s">
        <v>34</v>
      </c>
      <c r="E4404" s="124" t="s">
        <v>1066</v>
      </c>
      <c r="F4404" s="125" t="s">
        <v>21534</v>
      </c>
      <c r="G4404" s="126" t="s">
        <v>21535</v>
      </c>
    </row>
    <row r="4405" spans="1:7" hidden="1" x14ac:dyDescent="0.35">
      <c r="A4405" s="103" t="s">
        <v>21536</v>
      </c>
      <c r="B4405" s="122" t="s">
        <v>159</v>
      </c>
      <c r="C4405" s="117" t="s">
        <v>185</v>
      </c>
      <c r="D4405" s="123" t="s">
        <v>34</v>
      </c>
      <c r="E4405" s="124" t="s">
        <v>155</v>
      </c>
      <c r="F4405" s="125" t="s">
        <v>21537</v>
      </c>
      <c r="G4405" s="126" t="s">
        <v>21537</v>
      </c>
    </row>
    <row r="4406" spans="1:7" hidden="1" x14ac:dyDescent="0.35">
      <c r="A4406" s="103" t="s">
        <v>21538</v>
      </c>
      <c r="B4406" s="122" t="s">
        <v>159</v>
      </c>
      <c r="C4406" s="117" t="s">
        <v>185</v>
      </c>
      <c r="D4406" s="123" t="s">
        <v>34</v>
      </c>
      <c r="E4406" s="124" t="s">
        <v>2358</v>
      </c>
      <c r="F4406" s="125" t="s">
        <v>21539</v>
      </c>
      <c r="G4406" s="126" t="s">
        <v>21540</v>
      </c>
    </row>
    <row r="4407" spans="1:7" hidden="1" x14ac:dyDescent="0.35">
      <c r="A4407" s="103" t="s">
        <v>21541</v>
      </c>
      <c r="B4407" s="122" t="s">
        <v>159</v>
      </c>
      <c r="C4407" s="117" t="s">
        <v>185</v>
      </c>
      <c r="D4407" s="123" t="s">
        <v>34</v>
      </c>
      <c r="E4407" s="124" t="s">
        <v>173</v>
      </c>
      <c r="F4407" s="125" t="s">
        <v>21542</v>
      </c>
      <c r="G4407" s="126" t="s">
        <v>21543</v>
      </c>
    </row>
    <row r="4408" spans="1:7" hidden="1" x14ac:dyDescent="0.35">
      <c r="A4408" s="103" t="s">
        <v>21544</v>
      </c>
      <c r="B4408" s="122" t="s">
        <v>159</v>
      </c>
      <c r="C4408" s="117" t="s">
        <v>185</v>
      </c>
      <c r="D4408" s="123" t="s">
        <v>34</v>
      </c>
      <c r="E4408" s="124" t="s">
        <v>510</v>
      </c>
      <c r="F4408" s="125" t="s">
        <v>21545</v>
      </c>
      <c r="G4408" s="126" t="s">
        <v>21546</v>
      </c>
    </row>
    <row r="4409" spans="1:7" hidden="1" x14ac:dyDescent="0.35">
      <c r="A4409" s="103" t="s">
        <v>21547</v>
      </c>
      <c r="B4409" s="122" t="s">
        <v>159</v>
      </c>
      <c r="C4409" s="117" t="s">
        <v>185</v>
      </c>
      <c r="D4409" s="123" t="s">
        <v>34</v>
      </c>
      <c r="E4409" s="124" t="s">
        <v>856</v>
      </c>
      <c r="F4409" s="125" t="s">
        <v>21548</v>
      </c>
      <c r="G4409" s="126" t="s">
        <v>21549</v>
      </c>
    </row>
    <row r="4410" spans="1:7" hidden="1" x14ac:dyDescent="0.35">
      <c r="A4410" s="103" t="s">
        <v>21550</v>
      </c>
      <c r="B4410" s="122" t="s">
        <v>159</v>
      </c>
      <c r="C4410" s="117" t="s">
        <v>185</v>
      </c>
      <c r="D4410" s="123" t="s">
        <v>34</v>
      </c>
      <c r="E4410" s="124" t="s">
        <v>234</v>
      </c>
      <c r="F4410" s="125" t="s">
        <v>21551</v>
      </c>
      <c r="G4410" s="126" t="s">
        <v>21552</v>
      </c>
    </row>
    <row r="4411" spans="1:7" hidden="1" x14ac:dyDescent="0.35">
      <c r="A4411" s="103" t="s">
        <v>21553</v>
      </c>
      <c r="B4411" s="111" t="s">
        <v>159</v>
      </c>
      <c r="C4411" s="117" t="s">
        <v>185</v>
      </c>
      <c r="D4411" s="118" t="s">
        <v>466</v>
      </c>
      <c r="E4411" s="119"/>
      <c r="F4411" s="120" t="s">
        <v>21554</v>
      </c>
      <c r="G4411" s="121" t="s">
        <v>21554</v>
      </c>
    </row>
    <row r="4412" spans="1:7" hidden="1" x14ac:dyDescent="0.35">
      <c r="A4412" s="103" t="s">
        <v>21555</v>
      </c>
      <c r="B4412" s="122" t="s">
        <v>159</v>
      </c>
      <c r="C4412" s="117" t="s">
        <v>185</v>
      </c>
      <c r="D4412" s="123" t="s">
        <v>466</v>
      </c>
      <c r="E4412" s="124" t="s">
        <v>43</v>
      </c>
      <c r="F4412" s="125" t="s">
        <v>21556</v>
      </c>
      <c r="G4412" s="126" t="s">
        <v>21557</v>
      </c>
    </row>
    <row r="4413" spans="1:7" hidden="1" x14ac:dyDescent="0.35">
      <c r="A4413" s="103" t="s">
        <v>21558</v>
      </c>
      <c r="B4413" s="122" t="s">
        <v>159</v>
      </c>
      <c r="C4413" s="117" t="s">
        <v>185</v>
      </c>
      <c r="D4413" s="123" t="s">
        <v>466</v>
      </c>
      <c r="E4413" s="124" t="s">
        <v>328</v>
      </c>
      <c r="F4413" s="125" t="s">
        <v>21559</v>
      </c>
      <c r="G4413" s="126" t="s">
        <v>21560</v>
      </c>
    </row>
    <row r="4414" spans="1:7" hidden="1" x14ac:dyDescent="0.35">
      <c r="A4414" s="103" t="s">
        <v>21561</v>
      </c>
      <c r="B4414" s="122" t="s">
        <v>159</v>
      </c>
      <c r="C4414" s="117" t="s">
        <v>185</v>
      </c>
      <c r="D4414" s="123" t="s">
        <v>466</v>
      </c>
      <c r="E4414" s="124" t="s">
        <v>430</v>
      </c>
      <c r="F4414" s="125" t="s">
        <v>21562</v>
      </c>
      <c r="G4414" s="126" t="s">
        <v>21563</v>
      </c>
    </row>
    <row r="4415" spans="1:7" hidden="1" x14ac:dyDescent="0.35">
      <c r="A4415" s="103" t="s">
        <v>21564</v>
      </c>
      <c r="B4415" s="122" t="s">
        <v>159</v>
      </c>
      <c r="C4415" s="117" t="s">
        <v>185</v>
      </c>
      <c r="D4415" s="123" t="s">
        <v>466</v>
      </c>
      <c r="E4415" s="124" t="s">
        <v>481</v>
      </c>
      <c r="F4415" s="125" t="s">
        <v>21565</v>
      </c>
      <c r="G4415" s="126" t="s">
        <v>21566</v>
      </c>
    </row>
    <row r="4416" spans="1:7" hidden="1" x14ac:dyDescent="0.35">
      <c r="A4416" s="103" t="s">
        <v>21567</v>
      </c>
      <c r="B4416" s="122" t="s">
        <v>159</v>
      </c>
      <c r="C4416" s="117" t="s">
        <v>185</v>
      </c>
      <c r="D4416" s="123" t="s">
        <v>466</v>
      </c>
      <c r="E4416" s="124" t="s">
        <v>1348</v>
      </c>
      <c r="F4416" s="125" t="s">
        <v>21568</v>
      </c>
      <c r="G4416" s="126" t="s">
        <v>21569</v>
      </c>
    </row>
    <row r="4417" spans="1:7" hidden="1" x14ac:dyDescent="0.35">
      <c r="A4417" s="103" t="s">
        <v>21570</v>
      </c>
      <c r="B4417" s="122" t="s">
        <v>159</v>
      </c>
      <c r="C4417" s="117" t="s">
        <v>185</v>
      </c>
      <c r="D4417" s="123" t="s">
        <v>466</v>
      </c>
      <c r="E4417" s="124" t="s">
        <v>100</v>
      </c>
      <c r="F4417" s="125" t="s">
        <v>21571</v>
      </c>
      <c r="G4417" s="126" t="s">
        <v>21572</v>
      </c>
    </row>
    <row r="4418" spans="1:7" hidden="1" x14ac:dyDescent="0.35">
      <c r="A4418" s="103" t="s">
        <v>21573</v>
      </c>
      <c r="B4418" s="122" t="s">
        <v>159</v>
      </c>
      <c r="C4418" s="117" t="s">
        <v>185</v>
      </c>
      <c r="D4418" s="123" t="s">
        <v>466</v>
      </c>
      <c r="E4418" s="124" t="s">
        <v>336</v>
      </c>
      <c r="F4418" s="125" t="s">
        <v>21574</v>
      </c>
      <c r="G4418" s="126" t="s">
        <v>21575</v>
      </c>
    </row>
    <row r="4419" spans="1:7" hidden="1" x14ac:dyDescent="0.35">
      <c r="A4419" s="103" t="s">
        <v>21576</v>
      </c>
      <c r="B4419" s="122" t="s">
        <v>159</v>
      </c>
      <c r="C4419" s="117" t="s">
        <v>185</v>
      </c>
      <c r="D4419" s="123" t="s">
        <v>466</v>
      </c>
      <c r="E4419" s="124" t="s">
        <v>1084</v>
      </c>
      <c r="F4419" s="125" t="s">
        <v>21577</v>
      </c>
      <c r="G4419" s="126" t="s">
        <v>21578</v>
      </c>
    </row>
    <row r="4420" spans="1:7" hidden="1" x14ac:dyDescent="0.35">
      <c r="A4420" s="103" t="s">
        <v>21579</v>
      </c>
      <c r="B4420" s="122" t="s">
        <v>159</v>
      </c>
      <c r="C4420" s="117" t="s">
        <v>185</v>
      </c>
      <c r="D4420" s="123" t="s">
        <v>466</v>
      </c>
      <c r="E4420" s="124" t="s">
        <v>112</v>
      </c>
      <c r="F4420" s="125" t="s">
        <v>21580</v>
      </c>
      <c r="G4420" s="126" t="s">
        <v>21581</v>
      </c>
    </row>
    <row r="4421" spans="1:7" hidden="1" x14ac:dyDescent="0.35">
      <c r="A4421" s="103" t="s">
        <v>21582</v>
      </c>
      <c r="B4421" s="122" t="s">
        <v>159</v>
      </c>
      <c r="C4421" s="117" t="s">
        <v>185</v>
      </c>
      <c r="D4421" s="123" t="s">
        <v>466</v>
      </c>
      <c r="E4421" s="124" t="s">
        <v>70</v>
      </c>
      <c r="F4421" s="125" t="s">
        <v>21583</v>
      </c>
      <c r="G4421" s="126" t="s">
        <v>21584</v>
      </c>
    </row>
    <row r="4422" spans="1:7" hidden="1" x14ac:dyDescent="0.35">
      <c r="A4422" s="103" t="s">
        <v>21585</v>
      </c>
      <c r="B4422" s="122" t="s">
        <v>159</v>
      </c>
      <c r="C4422" s="117" t="s">
        <v>185</v>
      </c>
      <c r="D4422" s="123" t="s">
        <v>466</v>
      </c>
      <c r="E4422" s="124" t="s">
        <v>308</v>
      </c>
      <c r="F4422" s="125" t="s">
        <v>21586</v>
      </c>
      <c r="G4422" s="126" t="s">
        <v>21587</v>
      </c>
    </row>
    <row r="4423" spans="1:7" hidden="1" x14ac:dyDescent="0.35">
      <c r="A4423" s="103" t="s">
        <v>21588</v>
      </c>
      <c r="B4423" s="122" t="s">
        <v>159</v>
      </c>
      <c r="C4423" s="117" t="s">
        <v>185</v>
      </c>
      <c r="D4423" s="123" t="s">
        <v>466</v>
      </c>
      <c r="E4423" s="124" t="s">
        <v>399</v>
      </c>
      <c r="F4423" s="125" t="s">
        <v>21589</v>
      </c>
      <c r="G4423" s="126" t="s">
        <v>21590</v>
      </c>
    </row>
    <row r="4424" spans="1:7" hidden="1" x14ac:dyDescent="0.35">
      <c r="A4424" s="103" t="s">
        <v>21591</v>
      </c>
      <c r="B4424" s="122" t="s">
        <v>159</v>
      </c>
      <c r="C4424" s="117" t="s">
        <v>185</v>
      </c>
      <c r="D4424" s="123" t="s">
        <v>466</v>
      </c>
      <c r="E4424" s="124" t="s">
        <v>143</v>
      </c>
      <c r="F4424" s="125" t="s">
        <v>21592</v>
      </c>
      <c r="G4424" s="126" t="s">
        <v>21593</v>
      </c>
    </row>
    <row r="4425" spans="1:7" hidden="1" x14ac:dyDescent="0.35">
      <c r="A4425" s="103" t="s">
        <v>21594</v>
      </c>
      <c r="B4425" s="122" t="s">
        <v>159</v>
      </c>
      <c r="C4425" s="117" t="s">
        <v>185</v>
      </c>
      <c r="D4425" s="123" t="s">
        <v>466</v>
      </c>
      <c r="E4425" s="124" t="s">
        <v>969</v>
      </c>
      <c r="F4425" s="125" t="s">
        <v>21595</v>
      </c>
      <c r="G4425" s="126" t="s">
        <v>21596</v>
      </c>
    </row>
    <row r="4426" spans="1:7" hidden="1" x14ac:dyDescent="0.35">
      <c r="A4426" s="103" t="s">
        <v>21597</v>
      </c>
      <c r="B4426" s="122" t="s">
        <v>159</v>
      </c>
      <c r="C4426" s="117" t="s">
        <v>185</v>
      </c>
      <c r="D4426" s="123" t="s">
        <v>466</v>
      </c>
      <c r="E4426" s="124" t="s">
        <v>1591</v>
      </c>
      <c r="F4426" s="125" t="s">
        <v>21598</v>
      </c>
      <c r="G4426" s="126" t="s">
        <v>21599</v>
      </c>
    </row>
    <row r="4427" spans="1:7" hidden="1" x14ac:dyDescent="0.35">
      <c r="A4427" s="103" t="s">
        <v>21600</v>
      </c>
      <c r="B4427" s="122" t="s">
        <v>159</v>
      </c>
      <c r="C4427" s="117" t="s">
        <v>185</v>
      </c>
      <c r="D4427" s="123" t="s">
        <v>466</v>
      </c>
      <c r="E4427" s="124" t="s">
        <v>185</v>
      </c>
      <c r="F4427" s="125" t="s">
        <v>21601</v>
      </c>
      <c r="G4427" s="126" t="s">
        <v>21602</v>
      </c>
    </row>
    <row r="4428" spans="1:7" hidden="1" x14ac:dyDescent="0.35">
      <c r="A4428" s="103" t="s">
        <v>21603</v>
      </c>
      <c r="B4428" s="122" t="s">
        <v>159</v>
      </c>
      <c r="C4428" s="117" t="s">
        <v>185</v>
      </c>
      <c r="D4428" s="123" t="s">
        <v>466</v>
      </c>
      <c r="E4428" s="124" t="s">
        <v>985</v>
      </c>
      <c r="F4428" s="125" t="s">
        <v>21604</v>
      </c>
      <c r="G4428" s="126" t="s">
        <v>21605</v>
      </c>
    </row>
    <row r="4429" spans="1:7" hidden="1" x14ac:dyDescent="0.35">
      <c r="A4429" s="103" t="s">
        <v>21606</v>
      </c>
      <c r="B4429" s="122" t="s">
        <v>159</v>
      </c>
      <c r="C4429" s="117" t="s">
        <v>185</v>
      </c>
      <c r="D4429" s="123" t="s">
        <v>466</v>
      </c>
      <c r="E4429" s="124" t="s">
        <v>856</v>
      </c>
      <c r="F4429" s="125" t="s">
        <v>21607</v>
      </c>
      <c r="G4429" s="126" t="s">
        <v>21608</v>
      </c>
    </row>
    <row r="4430" spans="1:7" hidden="1" x14ac:dyDescent="0.35">
      <c r="A4430" s="103" t="s">
        <v>21609</v>
      </c>
      <c r="B4430" s="111" t="s">
        <v>159</v>
      </c>
      <c r="C4430" s="117" t="s">
        <v>185</v>
      </c>
      <c r="D4430" s="118" t="s">
        <v>1101</v>
      </c>
      <c r="E4430" s="119"/>
      <c r="F4430" s="120" t="s">
        <v>21610</v>
      </c>
      <c r="G4430" s="121" t="s">
        <v>21611</v>
      </c>
    </row>
    <row r="4431" spans="1:7" hidden="1" x14ac:dyDescent="0.35">
      <c r="A4431" s="103" t="s">
        <v>21612</v>
      </c>
      <c r="B4431" s="122" t="s">
        <v>159</v>
      </c>
      <c r="C4431" s="117" t="s">
        <v>185</v>
      </c>
      <c r="D4431" s="123" t="s">
        <v>1101</v>
      </c>
      <c r="E4431" s="124" t="s">
        <v>658</v>
      </c>
      <c r="F4431" s="125" t="s">
        <v>21613</v>
      </c>
      <c r="G4431" s="126" t="s">
        <v>21614</v>
      </c>
    </row>
    <row r="4432" spans="1:7" hidden="1" x14ac:dyDescent="0.35">
      <c r="A4432" s="103" t="s">
        <v>21615</v>
      </c>
      <c r="B4432" s="122" t="s">
        <v>159</v>
      </c>
      <c r="C4432" s="117" t="s">
        <v>185</v>
      </c>
      <c r="D4432" s="123" t="s">
        <v>1101</v>
      </c>
      <c r="E4432" s="124" t="s">
        <v>592</v>
      </c>
      <c r="F4432" s="125" t="s">
        <v>21616</v>
      </c>
      <c r="G4432" s="126" t="s">
        <v>21617</v>
      </c>
    </row>
    <row r="4433" spans="1:7" hidden="1" x14ac:dyDescent="0.35">
      <c r="A4433" s="103" t="s">
        <v>21619</v>
      </c>
      <c r="B4433" s="122" t="s">
        <v>159</v>
      </c>
      <c r="C4433" s="117" t="s">
        <v>185</v>
      </c>
      <c r="D4433" s="123" t="s">
        <v>1101</v>
      </c>
      <c r="E4433" s="124" t="s">
        <v>1101</v>
      </c>
      <c r="F4433" s="125" t="s">
        <v>21620</v>
      </c>
      <c r="G4433" s="126" t="s">
        <v>21621</v>
      </c>
    </row>
    <row r="4434" spans="1:7" hidden="1" x14ac:dyDescent="0.35">
      <c r="A4434" s="103" t="s">
        <v>21623</v>
      </c>
      <c r="B4434" s="122" t="s">
        <v>159</v>
      </c>
      <c r="C4434" s="117" t="s">
        <v>185</v>
      </c>
      <c r="D4434" s="123" t="s">
        <v>1101</v>
      </c>
      <c r="E4434" s="124" t="s">
        <v>43</v>
      </c>
      <c r="F4434" s="125" t="s">
        <v>21624</v>
      </c>
      <c r="G4434" s="126" t="s">
        <v>21625</v>
      </c>
    </row>
    <row r="4435" spans="1:7" hidden="1" x14ac:dyDescent="0.35">
      <c r="A4435" s="103" t="s">
        <v>22055</v>
      </c>
      <c r="B4435" s="122" t="s">
        <v>159</v>
      </c>
      <c r="C4435" s="117" t="s">
        <v>185</v>
      </c>
      <c r="D4435" s="123" t="s">
        <v>1101</v>
      </c>
      <c r="E4435" s="124" t="s">
        <v>328</v>
      </c>
      <c r="F4435" s="125" t="s">
        <v>22056</v>
      </c>
      <c r="G4435" s="126" t="s">
        <v>22057</v>
      </c>
    </row>
    <row r="4436" spans="1:7" hidden="1" x14ac:dyDescent="0.35">
      <c r="A4436" s="103" t="s">
        <v>21627</v>
      </c>
      <c r="B4436" s="122" t="s">
        <v>159</v>
      </c>
      <c r="C4436" s="117" t="s">
        <v>185</v>
      </c>
      <c r="D4436" s="123" t="s">
        <v>1101</v>
      </c>
      <c r="E4436" s="124" t="s">
        <v>612</v>
      </c>
      <c r="F4436" s="125" t="s">
        <v>21628</v>
      </c>
      <c r="G4436" s="126" t="s">
        <v>21629</v>
      </c>
    </row>
    <row r="4437" spans="1:7" hidden="1" x14ac:dyDescent="0.35">
      <c r="A4437" s="103" t="s">
        <v>21631</v>
      </c>
      <c r="B4437" s="122" t="s">
        <v>159</v>
      </c>
      <c r="C4437" s="117" t="s">
        <v>185</v>
      </c>
      <c r="D4437" s="123" t="s">
        <v>1101</v>
      </c>
      <c r="E4437" s="124" t="s">
        <v>892</v>
      </c>
      <c r="F4437" s="125" t="s">
        <v>21632</v>
      </c>
      <c r="G4437" s="126" t="s">
        <v>21633</v>
      </c>
    </row>
    <row r="4438" spans="1:7" hidden="1" x14ac:dyDescent="0.35">
      <c r="A4438" s="103" t="s">
        <v>21635</v>
      </c>
      <c r="B4438" s="122" t="s">
        <v>159</v>
      </c>
      <c r="C4438" s="117" t="s">
        <v>185</v>
      </c>
      <c r="D4438" s="123" t="s">
        <v>1101</v>
      </c>
      <c r="E4438" s="124" t="s">
        <v>108</v>
      </c>
      <c r="F4438" s="125" t="s">
        <v>21636</v>
      </c>
      <c r="G4438" s="126" t="s">
        <v>21637</v>
      </c>
    </row>
    <row r="4439" spans="1:7" hidden="1" x14ac:dyDescent="0.35">
      <c r="A4439" s="103" t="s">
        <v>21642</v>
      </c>
      <c r="B4439" s="122" t="s">
        <v>159</v>
      </c>
      <c r="C4439" s="117" t="s">
        <v>185</v>
      </c>
      <c r="D4439" s="123" t="s">
        <v>1101</v>
      </c>
      <c r="E4439" s="124" t="s">
        <v>822</v>
      </c>
      <c r="F4439" s="125" t="s">
        <v>21643</v>
      </c>
      <c r="G4439" s="126" t="s">
        <v>21644</v>
      </c>
    </row>
    <row r="4440" spans="1:7" hidden="1" x14ac:dyDescent="0.35">
      <c r="A4440" s="103" t="s">
        <v>21646</v>
      </c>
      <c r="B4440" s="122" t="s">
        <v>159</v>
      </c>
      <c r="C4440" s="117" t="s">
        <v>185</v>
      </c>
      <c r="D4440" s="123" t="s">
        <v>1101</v>
      </c>
      <c r="E4440" s="124" t="s">
        <v>249</v>
      </c>
      <c r="F4440" s="125" t="s">
        <v>21647</v>
      </c>
      <c r="G4440" s="126" t="s">
        <v>21648</v>
      </c>
    </row>
    <row r="4441" spans="1:7" hidden="1" x14ac:dyDescent="0.35">
      <c r="A4441" s="103" t="s">
        <v>21649</v>
      </c>
      <c r="B4441" s="122" t="s">
        <v>159</v>
      </c>
      <c r="C4441" s="117" t="s">
        <v>185</v>
      </c>
      <c r="D4441" s="123" t="s">
        <v>1101</v>
      </c>
      <c r="E4441" s="124" t="s">
        <v>403</v>
      </c>
      <c r="F4441" s="125" t="s">
        <v>21650</v>
      </c>
      <c r="G4441" s="126" t="s">
        <v>21651</v>
      </c>
    </row>
    <row r="4442" spans="1:7" hidden="1" x14ac:dyDescent="0.35">
      <c r="A4442" s="103" t="s">
        <v>21653</v>
      </c>
      <c r="B4442" s="122" t="s">
        <v>159</v>
      </c>
      <c r="C4442" s="117" t="s">
        <v>185</v>
      </c>
      <c r="D4442" s="123" t="s">
        <v>1101</v>
      </c>
      <c r="E4442" s="124" t="s">
        <v>494</v>
      </c>
      <c r="F4442" s="125" t="s">
        <v>21654</v>
      </c>
      <c r="G4442" s="126" t="s">
        <v>21655</v>
      </c>
    </row>
    <row r="4443" spans="1:7" hidden="1" x14ac:dyDescent="0.35">
      <c r="A4443" s="103" t="s">
        <v>21657</v>
      </c>
      <c r="B4443" s="122" t="s">
        <v>159</v>
      </c>
      <c r="C4443" s="117" t="s">
        <v>185</v>
      </c>
      <c r="D4443" s="123" t="s">
        <v>1101</v>
      </c>
      <c r="E4443" s="124" t="s">
        <v>553</v>
      </c>
      <c r="F4443" s="125" t="s">
        <v>21658</v>
      </c>
      <c r="G4443" s="126" t="s">
        <v>21659</v>
      </c>
    </row>
    <row r="4444" spans="1:7" hidden="1" x14ac:dyDescent="0.35">
      <c r="A4444" s="103" t="s">
        <v>21661</v>
      </c>
      <c r="B4444" s="122" t="s">
        <v>159</v>
      </c>
      <c r="C4444" s="117" t="s">
        <v>185</v>
      </c>
      <c r="D4444" s="123" t="s">
        <v>1101</v>
      </c>
      <c r="E4444" s="124" t="s">
        <v>1269</v>
      </c>
      <c r="F4444" s="125" t="s">
        <v>21662</v>
      </c>
      <c r="G4444" s="126" t="s">
        <v>21663</v>
      </c>
    </row>
    <row r="4445" spans="1:7" hidden="1" x14ac:dyDescent="0.35">
      <c r="A4445" s="103" t="s">
        <v>21665</v>
      </c>
      <c r="B4445" s="122" t="s">
        <v>159</v>
      </c>
      <c r="C4445" s="117" t="s">
        <v>185</v>
      </c>
      <c r="D4445" s="123" t="s">
        <v>1101</v>
      </c>
      <c r="E4445" s="124" t="s">
        <v>558</v>
      </c>
      <c r="F4445" s="125" t="s">
        <v>21666</v>
      </c>
      <c r="G4445" s="126" t="s">
        <v>21667</v>
      </c>
    </row>
    <row r="4446" spans="1:7" hidden="1" x14ac:dyDescent="0.35">
      <c r="A4446" s="103" t="s">
        <v>21668</v>
      </c>
      <c r="B4446" s="122" t="s">
        <v>159</v>
      </c>
      <c r="C4446" s="117" t="s">
        <v>185</v>
      </c>
      <c r="D4446" s="123" t="s">
        <v>1101</v>
      </c>
      <c r="E4446" s="124" t="s">
        <v>151</v>
      </c>
      <c r="F4446" s="125" t="s">
        <v>21669</v>
      </c>
      <c r="G4446" s="126" t="s">
        <v>21670</v>
      </c>
    </row>
    <row r="4447" spans="1:7" hidden="1" x14ac:dyDescent="0.35">
      <c r="A4447" s="103" t="s">
        <v>21672</v>
      </c>
      <c r="B4447" s="122" t="s">
        <v>159</v>
      </c>
      <c r="C4447" s="117" t="s">
        <v>185</v>
      </c>
      <c r="D4447" s="123" t="s">
        <v>1101</v>
      </c>
      <c r="E4447" s="124" t="s">
        <v>166</v>
      </c>
      <c r="F4447" s="125" t="s">
        <v>21673</v>
      </c>
      <c r="G4447" s="126" t="s">
        <v>21674</v>
      </c>
    </row>
    <row r="4448" spans="1:7" hidden="1" x14ac:dyDescent="0.35">
      <c r="A4448" s="103" t="s">
        <v>21675</v>
      </c>
      <c r="B4448" s="122" t="s">
        <v>159</v>
      </c>
      <c r="C4448" s="117" t="s">
        <v>185</v>
      </c>
      <c r="D4448" s="123" t="s">
        <v>1101</v>
      </c>
      <c r="E4448" s="124" t="s">
        <v>503</v>
      </c>
      <c r="F4448" s="125" t="s">
        <v>21676</v>
      </c>
      <c r="G4448" s="126" t="s">
        <v>21677</v>
      </c>
    </row>
    <row r="4449" spans="1:7" hidden="1" x14ac:dyDescent="0.35">
      <c r="A4449" s="103" t="s">
        <v>21678</v>
      </c>
      <c r="B4449" s="122" t="s">
        <v>159</v>
      </c>
      <c r="C4449" s="117" t="s">
        <v>185</v>
      </c>
      <c r="D4449" s="123" t="s">
        <v>1101</v>
      </c>
      <c r="E4449" s="124" t="s">
        <v>213</v>
      </c>
      <c r="F4449" s="125" t="s">
        <v>21679</v>
      </c>
      <c r="G4449" s="126" t="s">
        <v>21680</v>
      </c>
    </row>
    <row r="4450" spans="1:7" hidden="1" x14ac:dyDescent="0.35">
      <c r="A4450" s="103" t="s">
        <v>21682</v>
      </c>
      <c r="B4450" s="122" t="s">
        <v>159</v>
      </c>
      <c r="C4450" s="117" t="s">
        <v>185</v>
      </c>
      <c r="D4450" s="123" t="s">
        <v>1101</v>
      </c>
      <c r="E4450" s="124" t="s">
        <v>413</v>
      </c>
      <c r="F4450" s="125" t="s">
        <v>21683</v>
      </c>
      <c r="G4450" s="126" t="s">
        <v>21684</v>
      </c>
    </row>
    <row r="4451" spans="1:7" hidden="1" x14ac:dyDescent="0.35">
      <c r="A4451" s="103" t="s">
        <v>21686</v>
      </c>
      <c r="B4451" s="122" t="s">
        <v>159</v>
      </c>
      <c r="C4451" s="117" t="s">
        <v>185</v>
      </c>
      <c r="D4451" s="123" t="s">
        <v>1101</v>
      </c>
      <c r="E4451" s="124" t="s">
        <v>217</v>
      </c>
      <c r="F4451" s="125" t="s">
        <v>21687</v>
      </c>
      <c r="G4451" s="126" t="s">
        <v>21688</v>
      </c>
    </row>
    <row r="4452" spans="1:7" hidden="1" x14ac:dyDescent="0.35">
      <c r="A4452" s="103" t="s">
        <v>21689</v>
      </c>
      <c r="B4452" s="122" t="s">
        <v>159</v>
      </c>
      <c r="C4452" s="117" t="s">
        <v>185</v>
      </c>
      <c r="D4452" s="123" t="s">
        <v>1101</v>
      </c>
      <c r="E4452" s="124" t="s">
        <v>1176</v>
      </c>
      <c r="F4452" s="125" t="s">
        <v>21690</v>
      </c>
      <c r="G4452" s="126" t="s">
        <v>21691</v>
      </c>
    </row>
    <row r="4453" spans="1:7" hidden="1" x14ac:dyDescent="0.35">
      <c r="A4453" s="103" t="s">
        <v>21693</v>
      </c>
      <c r="B4453" s="122" t="s">
        <v>159</v>
      </c>
      <c r="C4453" s="117" t="s">
        <v>185</v>
      </c>
      <c r="D4453" s="123" t="s">
        <v>1101</v>
      </c>
      <c r="E4453" s="124" t="s">
        <v>985</v>
      </c>
      <c r="F4453" s="125" t="s">
        <v>21694</v>
      </c>
      <c r="G4453" s="126" t="s">
        <v>21695</v>
      </c>
    </row>
    <row r="4454" spans="1:7" hidden="1" x14ac:dyDescent="0.35">
      <c r="A4454" s="103" t="s">
        <v>21696</v>
      </c>
      <c r="B4454" s="122" t="s">
        <v>159</v>
      </c>
      <c r="C4454" s="117" t="s">
        <v>185</v>
      </c>
      <c r="D4454" s="123" t="s">
        <v>1101</v>
      </c>
      <c r="E4454" s="124" t="s">
        <v>1032</v>
      </c>
      <c r="F4454" s="125" t="s">
        <v>21697</v>
      </c>
      <c r="G4454" s="126" t="s">
        <v>21698</v>
      </c>
    </row>
    <row r="4455" spans="1:7" hidden="1" x14ac:dyDescent="0.35">
      <c r="A4455" s="103" t="s">
        <v>21699</v>
      </c>
      <c r="B4455" s="122" t="s">
        <v>159</v>
      </c>
      <c r="C4455" s="117" t="s">
        <v>185</v>
      </c>
      <c r="D4455" s="123" t="s">
        <v>1101</v>
      </c>
      <c r="E4455" s="124" t="s">
        <v>2044</v>
      </c>
      <c r="F4455" s="125" t="s">
        <v>21700</v>
      </c>
      <c r="G4455" s="126" t="s">
        <v>21701</v>
      </c>
    </row>
    <row r="4456" spans="1:7" hidden="1" x14ac:dyDescent="0.35">
      <c r="A4456" s="103" t="s">
        <v>21702</v>
      </c>
      <c r="B4456" s="122" t="s">
        <v>159</v>
      </c>
      <c r="C4456" s="117" t="s">
        <v>185</v>
      </c>
      <c r="D4456" s="123" t="s">
        <v>1101</v>
      </c>
      <c r="E4456" s="124" t="s">
        <v>856</v>
      </c>
      <c r="F4456" s="125" t="s">
        <v>21703</v>
      </c>
      <c r="G4456" s="126" t="s">
        <v>21704</v>
      </c>
    </row>
    <row r="4457" spans="1:7" hidden="1" x14ac:dyDescent="0.35">
      <c r="A4457" s="103" t="s">
        <v>21706</v>
      </c>
      <c r="B4457" s="111" t="s">
        <v>159</v>
      </c>
      <c r="C4457" s="117" t="s">
        <v>185</v>
      </c>
      <c r="D4457" s="118" t="s">
        <v>612</v>
      </c>
      <c r="E4457" s="119"/>
      <c r="F4457" s="120" t="s">
        <v>21707</v>
      </c>
      <c r="G4457" s="121" t="s">
        <v>21708</v>
      </c>
    </row>
    <row r="4458" spans="1:7" hidden="1" x14ac:dyDescent="0.35">
      <c r="A4458" s="103" t="s">
        <v>21709</v>
      </c>
      <c r="B4458" s="122" t="s">
        <v>159</v>
      </c>
      <c r="C4458" s="117" t="s">
        <v>185</v>
      </c>
      <c r="D4458" s="123" t="s">
        <v>612</v>
      </c>
      <c r="E4458" s="124" t="s">
        <v>116</v>
      </c>
      <c r="F4458" s="125" t="s">
        <v>21710</v>
      </c>
      <c r="G4458" s="126" t="s">
        <v>21711</v>
      </c>
    </row>
    <row r="4459" spans="1:7" hidden="1" x14ac:dyDescent="0.35">
      <c r="A4459" s="103" t="s">
        <v>21712</v>
      </c>
      <c r="B4459" s="122" t="s">
        <v>159</v>
      </c>
      <c r="C4459" s="117" t="s">
        <v>185</v>
      </c>
      <c r="D4459" s="123" t="s">
        <v>612</v>
      </c>
      <c r="E4459" s="124" t="s">
        <v>592</v>
      </c>
      <c r="F4459" s="125" t="s">
        <v>21713</v>
      </c>
      <c r="G4459" s="126" t="s">
        <v>21714</v>
      </c>
    </row>
    <row r="4460" spans="1:7" hidden="1" x14ac:dyDescent="0.35">
      <c r="A4460" s="103" t="s">
        <v>21715</v>
      </c>
      <c r="B4460" s="122" t="s">
        <v>159</v>
      </c>
      <c r="C4460" s="117" t="s">
        <v>185</v>
      </c>
      <c r="D4460" s="123" t="s">
        <v>612</v>
      </c>
      <c r="E4460" s="124" t="s">
        <v>34</v>
      </c>
      <c r="F4460" s="125" t="s">
        <v>21716</v>
      </c>
      <c r="G4460" s="126" t="s">
        <v>21717</v>
      </c>
    </row>
    <row r="4461" spans="1:7" hidden="1" x14ac:dyDescent="0.35">
      <c r="A4461" s="103" t="s">
        <v>21718</v>
      </c>
      <c r="B4461" s="122" t="s">
        <v>159</v>
      </c>
      <c r="C4461" s="117" t="s">
        <v>185</v>
      </c>
      <c r="D4461" s="123" t="s">
        <v>612</v>
      </c>
      <c r="E4461" s="124" t="s">
        <v>466</v>
      </c>
      <c r="F4461" s="125" t="s">
        <v>21719</v>
      </c>
      <c r="G4461" s="126" t="s">
        <v>21720</v>
      </c>
    </row>
    <row r="4462" spans="1:7" hidden="1" x14ac:dyDescent="0.35">
      <c r="A4462" s="103" t="s">
        <v>21721</v>
      </c>
      <c r="B4462" s="122" t="s">
        <v>159</v>
      </c>
      <c r="C4462" s="117" t="s">
        <v>185</v>
      </c>
      <c r="D4462" s="123" t="s">
        <v>612</v>
      </c>
      <c r="E4462" s="124" t="s">
        <v>1101</v>
      </c>
      <c r="F4462" s="125" t="s">
        <v>21722</v>
      </c>
      <c r="G4462" s="126" t="s">
        <v>21723</v>
      </c>
    </row>
    <row r="4463" spans="1:7" hidden="1" x14ac:dyDescent="0.35">
      <c r="A4463" s="103" t="s">
        <v>21724</v>
      </c>
      <c r="B4463" s="122" t="s">
        <v>159</v>
      </c>
      <c r="C4463" s="117" t="s">
        <v>185</v>
      </c>
      <c r="D4463" s="123" t="s">
        <v>612</v>
      </c>
      <c r="E4463" s="124" t="s">
        <v>612</v>
      </c>
      <c r="F4463" s="125" t="s">
        <v>21725</v>
      </c>
      <c r="G4463" s="126" t="s">
        <v>21726</v>
      </c>
    </row>
    <row r="4464" spans="1:7" hidden="1" x14ac:dyDescent="0.35">
      <c r="A4464" s="103" t="s">
        <v>21727</v>
      </c>
      <c r="B4464" s="122" t="s">
        <v>159</v>
      </c>
      <c r="C4464" s="117" t="s">
        <v>185</v>
      </c>
      <c r="D4464" s="123" t="s">
        <v>612</v>
      </c>
      <c r="E4464" s="124" t="s">
        <v>430</v>
      </c>
      <c r="F4464" s="125" t="s">
        <v>21728</v>
      </c>
      <c r="G4464" s="126" t="s">
        <v>21729</v>
      </c>
    </row>
    <row r="4465" spans="1:7" hidden="1" x14ac:dyDescent="0.35">
      <c r="A4465" s="103" t="s">
        <v>21730</v>
      </c>
      <c r="B4465" s="122" t="s">
        <v>159</v>
      </c>
      <c r="C4465" s="117" t="s">
        <v>185</v>
      </c>
      <c r="D4465" s="123" t="s">
        <v>612</v>
      </c>
      <c r="E4465" s="124" t="s">
        <v>58</v>
      </c>
      <c r="F4465" s="125" t="s">
        <v>21731</v>
      </c>
      <c r="G4465" s="126" t="s">
        <v>21732</v>
      </c>
    </row>
    <row r="4466" spans="1:7" hidden="1" x14ac:dyDescent="0.35">
      <c r="A4466" s="103" t="s">
        <v>21733</v>
      </c>
      <c r="B4466" s="122" t="s">
        <v>159</v>
      </c>
      <c r="C4466" s="117" t="s">
        <v>185</v>
      </c>
      <c r="D4466" s="123" t="s">
        <v>612</v>
      </c>
      <c r="E4466" s="124" t="s">
        <v>481</v>
      </c>
      <c r="F4466" s="125" t="s">
        <v>21734</v>
      </c>
      <c r="G4466" s="126" t="s">
        <v>21735</v>
      </c>
    </row>
    <row r="4467" spans="1:7" hidden="1" x14ac:dyDescent="0.35">
      <c r="A4467" s="103" t="s">
        <v>21737</v>
      </c>
      <c r="B4467" s="122" t="s">
        <v>159</v>
      </c>
      <c r="C4467" s="117" t="s">
        <v>185</v>
      </c>
      <c r="D4467" s="123" t="s">
        <v>612</v>
      </c>
      <c r="E4467" s="124" t="s">
        <v>90</v>
      </c>
      <c r="F4467" s="125" t="s">
        <v>21738</v>
      </c>
      <c r="G4467" s="126" t="s">
        <v>21739</v>
      </c>
    </row>
    <row r="4468" spans="1:7" hidden="1" x14ac:dyDescent="0.35">
      <c r="A4468" s="103" t="s">
        <v>21740</v>
      </c>
      <c r="B4468" s="122" t="s">
        <v>159</v>
      </c>
      <c r="C4468" s="117" t="s">
        <v>185</v>
      </c>
      <c r="D4468" s="123" t="s">
        <v>612</v>
      </c>
      <c r="E4468" s="124" t="s">
        <v>100</v>
      </c>
      <c r="F4468" s="125" t="s">
        <v>21741</v>
      </c>
      <c r="G4468" s="126" t="s">
        <v>21742</v>
      </c>
    </row>
    <row r="4469" spans="1:7" hidden="1" x14ac:dyDescent="0.35">
      <c r="A4469" s="103" t="s">
        <v>21743</v>
      </c>
      <c r="B4469" s="122" t="s">
        <v>159</v>
      </c>
      <c r="C4469" s="117" t="s">
        <v>185</v>
      </c>
      <c r="D4469" s="123" t="s">
        <v>612</v>
      </c>
      <c r="E4469" s="124" t="s">
        <v>336</v>
      </c>
      <c r="F4469" s="125" t="s">
        <v>21744</v>
      </c>
      <c r="G4469" s="126" t="s">
        <v>21745</v>
      </c>
    </row>
    <row r="4470" spans="1:7" hidden="1" x14ac:dyDescent="0.35">
      <c r="A4470" s="103" t="s">
        <v>21747</v>
      </c>
      <c r="B4470" s="122" t="s">
        <v>159</v>
      </c>
      <c r="C4470" s="117" t="s">
        <v>185</v>
      </c>
      <c r="D4470" s="123" t="s">
        <v>612</v>
      </c>
      <c r="E4470" s="124" t="s">
        <v>670</v>
      </c>
      <c r="F4470" s="125" t="s">
        <v>21748</v>
      </c>
      <c r="G4470" s="126" t="s">
        <v>21749</v>
      </c>
    </row>
    <row r="4471" spans="1:7" hidden="1" x14ac:dyDescent="0.35">
      <c r="A4471" s="103" t="s">
        <v>21750</v>
      </c>
      <c r="B4471" s="122" t="s">
        <v>159</v>
      </c>
      <c r="C4471" s="117" t="s">
        <v>185</v>
      </c>
      <c r="D4471" s="123" t="s">
        <v>612</v>
      </c>
      <c r="E4471" s="124" t="s">
        <v>132</v>
      </c>
      <c r="F4471" s="125" t="s">
        <v>21751</v>
      </c>
      <c r="G4471" s="126" t="s">
        <v>21752</v>
      </c>
    </row>
    <row r="4472" spans="1:7" hidden="1" x14ac:dyDescent="0.35">
      <c r="A4472" s="103" t="s">
        <v>21753</v>
      </c>
      <c r="B4472" s="122" t="s">
        <v>159</v>
      </c>
      <c r="C4472" s="117" t="s">
        <v>185</v>
      </c>
      <c r="D4472" s="123" t="s">
        <v>612</v>
      </c>
      <c r="E4472" s="124" t="s">
        <v>66</v>
      </c>
      <c r="F4472" s="125" t="s">
        <v>21754</v>
      </c>
      <c r="G4472" s="126" t="s">
        <v>21755</v>
      </c>
    </row>
    <row r="4473" spans="1:7" hidden="1" x14ac:dyDescent="0.35">
      <c r="A4473" s="103" t="s">
        <v>21756</v>
      </c>
      <c r="B4473" s="122" t="s">
        <v>159</v>
      </c>
      <c r="C4473" s="117" t="s">
        <v>185</v>
      </c>
      <c r="D4473" s="123" t="s">
        <v>612</v>
      </c>
      <c r="E4473" s="124" t="s">
        <v>112</v>
      </c>
      <c r="F4473" s="125" t="s">
        <v>21757</v>
      </c>
      <c r="G4473" s="126" t="s">
        <v>21758</v>
      </c>
    </row>
    <row r="4474" spans="1:7" hidden="1" x14ac:dyDescent="0.35">
      <c r="A4474" s="103" t="s">
        <v>21759</v>
      </c>
      <c r="B4474" s="122" t="s">
        <v>159</v>
      </c>
      <c r="C4474" s="117" t="s">
        <v>185</v>
      </c>
      <c r="D4474" s="123" t="s">
        <v>612</v>
      </c>
      <c r="E4474" s="124" t="s">
        <v>70</v>
      </c>
      <c r="F4474" s="125" t="s">
        <v>21760</v>
      </c>
      <c r="G4474" s="126" t="s">
        <v>21761</v>
      </c>
    </row>
    <row r="4475" spans="1:7" hidden="1" x14ac:dyDescent="0.35">
      <c r="A4475" s="103" t="s">
        <v>21762</v>
      </c>
      <c r="B4475" s="122" t="s">
        <v>159</v>
      </c>
      <c r="C4475" s="117" t="s">
        <v>185</v>
      </c>
      <c r="D4475" s="123" t="s">
        <v>612</v>
      </c>
      <c r="E4475" s="124" t="s">
        <v>308</v>
      </c>
      <c r="F4475" s="125" t="s">
        <v>21763</v>
      </c>
      <c r="G4475" s="126" t="s">
        <v>21764</v>
      </c>
    </row>
    <row r="4476" spans="1:7" hidden="1" x14ac:dyDescent="0.35">
      <c r="A4476" s="103" t="s">
        <v>21765</v>
      </c>
      <c r="B4476" s="122" t="s">
        <v>159</v>
      </c>
      <c r="C4476" s="117" t="s">
        <v>185</v>
      </c>
      <c r="D4476" s="123" t="s">
        <v>612</v>
      </c>
      <c r="E4476" s="124" t="s">
        <v>822</v>
      </c>
      <c r="F4476" s="125" t="s">
        <v>21766</v>
      </c>
      <c r="G4476" s="126" t="s">
        <v>21767</v>
      </c>
    </row>
    <row r="4477" spans="1:7" hidden="1" x14ac:dyDescent="0.35">
      <c r="A4477" s="103" t="s">
        <v>21768</v>
      </c>
      <c r="B4477" s="122" t="s">
        <v>159</v>
      </c>
      <c r="C4477" s="117" t="s">
        <v>185</v>
      </c>
      <c r="D4477" s="123" t="s">
        <v>612</v>
      </c>
      <c r="E4477" s="124" t="s">
        <v>143</v>
      </c>
      <c r="F4477" s="125" t="s">
        <v>21769</v>
      </c>
      <c r="G4477" s="126" t="s">
        <v>21770</v>
      </c>
    </row>
    <row r="4478" spans="1:7" hidden="1" x14ac:dyDescent="0.35">
      <c r="A4478" s="103" t="s">
        <v>21771</v>
      </c>
      <c r="B4478" s="122" t="s">
        <v>159</v>
      </c>
      <c r="C4478" s="117" t="s">
        <v>185</v>
      </c>
      <c r="D4478" s="123" t="s">
        <v>612</v>
      </c>
      <c r="E4478" s="124" t="s">
        <v>403</v>
      </c>
      <c r="F4478" s="125" t="s">
        <v>21772</v>
      </c>
      <c r="G4478" s="126" t="s">
        <v>21773</v>
      </c>
    </row>
    <row r="4479" spans="1:7" hidden="1" x14ac:dyDescent="0.35">
      <c r="A4479" s="103" t="s">
        <v>21774</v>
      </c>
      <c r="B4479" s="122" t="s">
        <v>159</v>
      </c>
      <c r="C4479" s="117" t="s">
        <v>185</v>
      </c>
      <c r="D4479" s="123" t="s">
        <v>612</v>
      </c>
      <c r="E4479" s="124" t="s">
        <v>494</v>
      </c>
      <c r="F4479" s="125" t="s">
        <v>21775</v>
      </c>
      <c r="G4479" s="126" t="s">
        <v>21776</v>
      </c>
    </row>
    <row r="4480" spans="1:7" hidden="1" x14ac:dyDescent="0.35">
      <c r="A4480" s="103" t="s">
        <v>21778</v>
      </c>
      <c r="B4480" s="122" t="s">
        <v>159</v>
      </c>
      <c r="C4480" s="117" t="s">
        <v>185</v>
      </c>
      <c r="D4480" s="123" t="s">
        <v>612</v>
      </c>
      <c r="E4480" s="124" t="s">
        <v>268</v>
      </c>
      <c r="F4480" s="125" t="s">
        <v>21779</v>
      </c>
      <c r="G4480" s="126" t="s">
        <v>21780</v>
      </c>
    </row>
    <row r="4481" spans="1:7" hidden="1" x14ac:dyDescent="0.35">
      <c r="A4481" s="103" t="s">
        <v>21781</v>
      </c>
      <c r="B4481" s="122" t="s">
        <v>159</v>
      </c>
      <c r="C4481" s="117" t="s">
        <v>185</v>
      </c>
      <c r="D4481" s="123" t="s">
        <v>612</v>
      </c>
      <c r="E4481" s="124" t="s">
        <v>199</v>
      </c>
      <c r="F4481" s="125" t="s">
        <v>21782</v>
      </c>
      <c r="G4481" s="126" t="s">
        <v>21783</v>
      </c>
    </row>
    <row r="4482" spans="1:7" hidden="1" x14ac:dyDescent="0.35">
      <c r="A4482" s="103" t="s">
        <v>21784</v>
      </c>
      <c r="B4482" s="122" t="s">
        <v>159</v>
      </c>
      <c r="C4482" s="117" t="s">
        <v>185</v>
      </c>
      <c r="D4482" s="123" t="s">
        <v>612</v>
      </c>
      <c r="E4482" s="124" t="s">
        <v>1269</v>
      </c>
      <c r="F4482" s="125" t="s">
        <v>21785</v>
      </c>
      <c r="G4482" s="126" t="s">
        <v>21786</v>
      </c>
    </row>
    <row r="4483" spans="1:7" hidden="1" x14ac:dyDescent="0.35">
      <c r="A4483" s="103" t="s">
        <v>21788</v>
      </c>
      <c r="B4483" s="122" t="s">
        <v>159</v>
      </c>
      <c r="C4483" s="117" t="s">
        <v>185</v>
      </c>
      <c r="D4483" s="123" t="s">
        <v>612</v>
      </c>
      <c r="E4483" s="124" t="s">
        <v>777</v>
      </c>
      <c r="F4483" s="125" t="s">
        <v>21789</v>
      </c>
      <c r="G4483" s="126" t="s">
        <v>21790</v>
      </c>
    </row>
    <row r="4484" spans="1:7" hidden="1" x14ac:dyDescent="0.35">
      <c r="A4484" s="103" t="s">
        <v>21791</v>
      </c>
      <c r="B4484" s="122" t="s">
        <v>159</v>
      </c>
      <c r="C4484" s="117" t="s">
        <v>185</v>
      </c>
      <c r="D4484" s="123" t="s">
        <v>612</v>
      </c>
      <c r="E4484" s="124" t="s">
        <v>878</v>
      </c>
      <c r="F4484" s="125" t="s">
        <v>21792</v>
      </c>
      <c r="G4484" s="126" t="s">
        <v>21793</v>
      </c>
    </row>
    <row r="4485" spans="1:7" hidden="1" x14ac:dyDescent="0.35">
      <c r="A4485" s="103" t="s">
        <v>21794</v>
      </c>
      <c r="B4485" s="122" t="s">
        <v>159</v>
      </c>
      <c r="C4485" s="117" t="s">
        <v>185</v>
      </c>
      <c r="D4485" s="123" t="s">
        <v>612</v>
      </c>
      <c r="E4485" s="124" t="s">
        <v>78</v>
      </c>
      <c r="F4485" s="125" t="s">
        <v>21795</v>
      </c>
      <c r="G4485" s="126" t="s">
        <v>21796</v>
      </c>
    </row>
    <row r="4486" spans="1:7" hidden="1" x14ac:dyDescent="0.35">
      <c r="A4486" s="103" t="s">
        <v>21797</v>
      </c>
      <c r="B4486" s="122" t="s">
        <v>159</v>
      </c>
      <c r="C4486" s="117" t="s">
        <v>185</v>
      </c>
      <c r="D4486" s="123" t="s">
        <v>612</v>
      </c>
      <c r="E4486" s="124" t="s">
        <v>151</v>
      </c>
      <c r="F4486" s="125" t="s">
        <v>21798</v>
      </c>
      <c r="G4486" s="126" t="s">
        <v>21799</v>
      </c>
    </row>
    <row r="4487" spans="1:7" hidden="1" x14ac:dyDescent="0.35">
      <c r="A4487" s="103" t="s">
        <v>21801</v>
      </c>
      <c r="B4487" s="122" t="s">
        <v>159</v>
      </c>
      <c r="C4487" s="117" t="s">
        <v>185</v>
      </c>
      <c r="D4487" s="123" t="s">
        <v>612</v>
      </c>
      <c r="E4487" s="124" t="s">
        <v>86</v>
      </c>
      <c r="F4487" s="125" t="s">
        <v>21802</v>
      </c>
      <c r="G4487" s="126" t="s">
        <v>21803</v>
      </c>
    </row>
    <row r="4488" spans="1:7" hidden="1" x14ac:dyDescent="0.35">
      <c r="A4488" s="103" t="s">
        <v>21804</v>
      </c>
      <c r="B4488" s="122" t="s">
        <v>159</v>
      </c>
      <c r="C4488" s="117" t="s">
        <v>185</v>
      </c>
      <c r="D4488" s="123" t="s">
        <v>612</v>
      </c>
      <c r="E4488" s="124" t="s">
        <v>503</v>
      </c>
      <c r="F4488" s="125" t="s">
        <v>21805</v>
      </c>
      <c r="G4488" s="126" t="s">
        <v>21806</v>
      </c>
    </row>
    <row r="4489" spans="1:7" hidden="1" x14ac:dyDescent="0.35">
      <c r="A4489" s="103" t="s">
        <v>21807</v>
      </c>
      <c r="B4489" s="122" t="s">
        <v>159</v>
      </c>
      <c r="C4489" s="117" t="s">
        <v>185</v>
      </c>
      <c r="D4489" s="123" t="s">
        <v>612</v>
      </c>
      <c r="E4489" s="124" t="s">
        <v>213</v>
      </c>
      <c r="F4489" s="125" t="s">
        <v>21808</v>
      </c>
      <c r="G4489" s="126" t="s">
        <v>21809</v>
      </c>
    </row>
    <row r="4490" spans="1:7" hidden="1" x14ac:dyDescent="0.35">
      <c r="A4490" s="103" t="s">
        <v>21810</v>
      </c>
      <c r="B4490" s="122" t="s">
        <v>159</v>
      </c>
      <c r="C4490" s="117" t="s">
        <v>185</v>
      </c>
      <c r="D4490" s="123" t="s">
        <v>612</v>
      </c>
      <c r="E4490" s="124" t="s">
        <v>1627</v>
      </c>
      <c r="F4490" s="125" t="s">
        <v>21811</v>
      </c>
      <c r="G4490" s="126" t="s">
        <v>21812</v>
      </c>
    </row>
    <row r="4491" spans="1:7" hidden="1" x14ac:dyDescent="0.35">
      <c r="A4491" s="103" t="s">
        <v>21813</v>
      </c>
      <c r="B4491" s="122" t="s">
        <v>159</v>
      </c>
      <c r="C4491" s="117" t="s">
        <v>185</v>
      </c>
      <c r="D4491" s="123" t="s">
        <v>612</v>
      </c>
      <c r="E4491" s="124" t="s">
        <v>1176</v>
      </c>
      <c r="F4491" s="125" t="s">
        <v>21814</v>
      </c>
      <c r="G4491" s="126" t="s">
        <v>21815</v>
      </c>
    </row>
    <row r="4492" spans="1:7" hidden="1" x14ac:dyDescent="0.35">
      <c r="A4492" s="103" t="s">
        <v>21816</v>
      </c>
      <c r="B4492" s="122" t="s">
        <v>159</v>
      </c>
      <c r="C4492" s="117" t="s">
        <v>185</v>
      </c>
      <c r="D4492" s="123" t="s">
        <v>612</v>
      </c>
      <c r="E4492" s="124" t="s">
        <v>47</v>
      </c>
      <c r="F4492" s="125" t="s">
        <v>21817</v>
      </c>
      <c r="G4492" s="126" t="s">
        <v>21818</v>
      </c>
    </row>
    <row r="4493" spans="1:7" hidden="1" x14ac:dyDescent="0.35">
      <c r="A4493" s="103" t="s">
        <v>21819</v>
      </c>
      <c r="B4493" s="122" t="s">
        <v>159</v>
      </c>
      <c r="C4493" s="117" t="s">
        <v>185</v>
      </c>
      <c r="D4493" s="123" t="s">
        <v>612</v>
      </c>
      <c r="E4493" s="124" t="s">
        <v>2379</v>
      </c>
      <c r="F4493" s="125" t="s">
        <v>21820</v>
      </c>
      <c r="G4493" s="126" t="s">
        <v>21821</v>
      </c>
    </row>
    <row r="4494" spans="1:7" hidden="1" x14ac:dyDescent="0.35">
      <c r="A4494" s="103" t="s">
        <v>21822</v>
      </c>
      <c r="B4494" s="122" t="s">
        <v>159</v>
      </c>
      <c r="C4494" s="117" t="s">
        <v>185</v>
      </c>
      <c r="D4494" s="123" t="s">
        <v>612</v>
      </c>
      <c r="E4494" s="124" t="s">
        <v>51</v>
      </c>
      <c r="F4494" s="125" t="s">
        <v>21823</v>
      </c>
      <c r="G4494" s="126" t="s">
        <v>21824</v>
      </c>
    </row>
    <row r="4495" spans="1:7" hidden="1" x14ac:dyDescent="0.35">
      <c r="A4495" s="103" t="s">
        <v>21825</v>
      </c>
      <c r="B4495" s="122" t="s">
        <v>159</v>
      </c>
      <c r="C4495" s="117" t="s">
        <v>185</v>
      </c>
      <c r="D4495" s="123" t="s">
        <v>612</v>
      </c>
      <c r="E4495" s="124" t="s">
        <v>2044</v>
      </c>
      <c r="F4495" s="125" t="s">
        <v>21826</v>
      </c>
      <c r="G4495" s="126" t="s">
        <v>21827</v>
      </c>
    </row>
    <row r="4496" spans="1:7" hidden="1" x14ac:dyDescent="0.35">
      <c r="A4496" s="103" t="s">
        <v>21829</v>
      </c>
      <c r="B4496" s="122" t="s">
        <v>159</v>
      </c>
      <c r="C4496" s="117" t="s">
        <v>185</v>
      </c>
      <c r="D4496" s="123" t="s">
        <v>612</v>
      </c>
      <c r="E4496" s="124" t="s">
        <v>1066</v>
      </c>
      <c r="F4496" s="125" t="s">
        <v>21830</v>
      </c>
      <c r="G4496" s="126" t="s">
        <v>21831</v>
      </c>
    </row>
    <row r="4497" spans="1:7" hidden="1" x14ac:dyDescent="0.35">
      <c r="A4497" s="103" t="s">
        <v>21832</v>
      </c>
      <c r="B4497" s="122" t="s">
        <v>159</v>
      </c>
      <c r="C4497" s="117" t="s">
        <v>185</v>
      </c>
      <c r="D4497" s="123" t="s">
        <v>612</v>
      </c>
      <c r="E4497" s="124" t="s">
        <v>155</v>
      </c>
      <c r="F4497" s="125" t="s">
        <v>21833</v>
      </c>
      <c r="G4497" s="126" t="s">
        <v>21834</v>
      </c>
    </row>
    <row r="4498" spans="1:7" hidden="1" x14ac:dyDescent="0.35">
      <c r="A4498" s="103" t="s">
        <v>21835</v>
      </c>
      <c r="B4498" s="122" t="s">
        <v>159</v>
      </c>
      <c r="C4498" s="117" t="s">
        <v>185</v>
      </c>
      <c r="D4498" s="123" t="s">
        <v>612</v>
      </c>
      <c r="E4498" s="124" t="s">
        <v>2358</v>
      </c>
      <c r="F4498" s="125" t="s">
        <v>21836</v>
      </c>
      <c r="G4498" s="126" t="s">
        <v>21837</v>
      </c>
    </row>
    <row r="4499" spans="1:7" hidden="1" x14ac:dyDescent="0.35">
      <c r="A4499" s="103" t="s">
        <v>21838</v>
      </c>
      <c r="B4499" s="122" t="s">
        <v>159</v>
      </c>
      <c r="C4499" s="117" t="s">
        <v>185</v>
      </c>
      <c r="D4499" s="123" t="s">
        <v>612</v>
      </c>
      <c r="E4499" s="124" t="s">
        <v>173</v>
      </c>
      <c r="F4499" s="125" t="s">
        <v>21839</v>
      </c>
      <c r="G4499" s="126" t="s">
        <v>21840</v>
      </c>
    </row>
    <row r="4500" spans="1:7" hidden="1" x14ac:dyDescent="0.35">
      <c r="A4500" s="103" t="s">
        <v>21841</v>
      </c>
      <c r="B4500" s="122" t="s">
        <v>159</v>
      </c>
      <c r="C4500" s="117" t="s">
        <v>185</v>
      </c>
      <c r="D4500" s="123" t="s">
        <v>612</v>
      </c>
      <c r="E4500" s="124" t="s">
        <v>366</v>
      </c>
      <c r="F4500" s="125" t="s">
        <v>21842</v>
      </c>
      <c r="G4500" s="126" t="s">
        <v>21843</v>
      </c>
    </row>
    <row r="4501" spans="1:7" hidden="1" x14ac:dyDescent="0.35">
      <c r="A4501" s="103" t="s">
        <v>21845</v>
      </c>
      <c r="B4501" s="122" t="s">
        <v>159</v>
      </c>
      <c r="C4501" s="117" t="s">
        <v>185</v>
      </c>
      <c r="D4501" s="123" t="s">
        <v>612</v>
      </c>
      <c r="E4501" s="124" t="s">
        <v>299</v>
      </c>
      <c r="F4501" s="125" t="s">
        <v>21846</v>
      </c>
      <c r="G4501" s="126" t="s">
        <v>21847</v>
      </c>
    </row>
    <row r="4502" spans="1:7" hidden="1" x14ac:dyDescent="0.35">
      <c r="A4502" s="103" t="s">
        <v>21848</v>
      </c>
      <c r="B4502" s="122" t="s">
        <v>159</v>
      </c>
      <c r="C4502" s="117" t="s">
        <v>185</v>
      </c>
      <c r="D4502" s="123" t="s">
        <v>612</v>
      </c>
      <c r="E4502" s="124" t="s">
        <v>934</v>
      </c>
      <c r="F4502" s="125" t="s">
        <v>21849</v>
      </c>
      <c r="G4502" s="126" t="s">
        <v>21850</v>
      </c>
    </row>
    <row r="4503" spans="1:7" hidden="1" x14ac:dyDescent="0.35">
      <c r="A4503" s="103" t="s">
        <v>21851</v>
      </c>
      <c r="B4503" s="122" t="s">
        <v>159</v>
      </c>
      <c r="C4503" s="117" t="s">
        <v>185</v>
      </c>
      <c r="D4503" s="123" t="s">
        <v>612</v>
      </c>
      <c r="E4503" s="124" t="s">
        <v>908</v>
      </c>
      <c r="F4503" s="125" t="s">
        <v>21852</v>
      </c>
      <c r="G4503" s="126" t="s">
        <v>21853</v>
      </c>
    </row>
    <row r="4504" spans="1:7" hidden="1" x14ac:dyDescent="0.35">
      <c r="A4504" s="103" t="s">
        <v>21854</v>
      </c>
      <c r="B4504" s="111" t="s">
        <v>159</v>
      </c>
      <c r="C4504" s="117" t="s">
        <v>185</v>
      </c>
      <c r="D4504" s="118" t="s">
        <v>332</v>
      </c>
      <c r="E4504" s="119"/>
      <c r="F4504" s="120" t="s">
        <v>21855</v>
      </c>
      <c r="G4504" s="121" t="s">
        <v>21856</v>
      </c>
    </row>
    <row r="4505" spans="1:7" hidden="1" x14ac:dyDescent="0.35">
      <c r="A4505" s="103" t="s">
        <v>21857</v>
      </c>
      <c r="B4505" s="122" t="s">
        <v>159</v>
      </c>
      <c r="C4505" s="117" t="s">
        <v>185</v>
      </c>
      <c r="D4505" s="123" t="s">
        <v>332</v>
      </c>
      <c r="E4505" s="124" t="s">
        <v>466</v>
      </c>
      <c r="F4505" s="125" t="s">
        <v>21858</v>
      </c>
      <c r="G4505" s="126" t="s">
        <v>21859</v>
      </c>
    </row>
    <row r="4506" spans="1:7" hidden="1" x14ac:dyDescent="0.35">
      <c r="A4506" s="103" t="s">
        <v>21860</v>
      </c>
      <c r="B4506" s="122" t="s">
        <v>159</v>
      </c>
      <c r="C4506" s="117" t="s">
        <v>185</v>
      </c>
      <c r="D4506" s="123" t="s">
        <v>332</v>
      </c>
      <c r="E4506" s="124" t="s">
        <v>1340</v>
      </c>
      <c r="F4506" s="125" t="s">
        <v>21861</v>
      </c>
      <c r="G4506" s="126" t="s">
        <v>21862</v>
      </c>
    </row>
    <row r="4507" spans="1:7" hidden="1" x14ac:dyDescent="0.35">
      <c r="A4507" s="103" t="s">
        <v>21863</v>
      </c>
      <c r="B4507" s="122" t="s">
        <v>159</v>
      </c>
      <c r="C4507" s="117" t="s">
        <v>185</v>
      </c>
      <c r="D4507" s="123" t="s">
        <v>332</v>
      </c>
      <c r="E4507" s="124" t="s">
        <v>100</v>
      </c>
      <c r="F4507" s="125" t="s">
        <v>21864</v>
      </c>
      <c r="G4507" s="126" t="s">
        <v>21865</v>
      </c>
    </row>
    <row r="4508" spans="1:7" hidden="1" x14ac:dyDescent="0.35">
      <c r="A4508" s="103" t="s">
        <v>21866</v>
      </c>
      <c r="B4508" s="122" t="s">
        <v>159</v>
      </c>
      <c r="C4508" s="117" t="s">
        <v>185</v>
      </c>
      <c r="D4508" s="123" t="s">
        <v>332</v>
      </c>
      <c r="E4508" s="124" t="s">
        <v>336</v>
      </c>
      <c r="F4508" s="125" t="s">
        <v>21867</v>
      </c>
      <c r="G4508" s="126" t="s">
        <v>21868</v>
      </c>
    </row>
    <row r="4509" spans="1:7" hidden="1" x14ac:dyDescent="0.35">
      <c r="A4509" s="103" t="s">
        <v>21869</v>
      </c>
      <c r="B4509" s="122" t="s">
        <v>159</v>
      </c>
      <c r="C4509" s="117" t="s">
        <v>185</v>
      </c>
      <c r="D4509" s="123" t="s">
        <v>332</v>
      </c>
      <c r="E4509" s="124" t="s">
        <v>670</v>
      </c>
      <c r="F4509" s="125" t="s">
        <v>21870</v>
      </c>
      <c r="G4509" s="126" t="s">
        <v>21871</v>
      </c>
    </row>
    <row r="4510" spans="1:7" hidden="1" x14ac:dyDescent="0.35">
      <c r="A4510" s="103" t="s">
        <v>21872</v>
      </c>
      <c r="B4510" s="122" t="s">
        <v>159</v>
      </c>
      <c r="C4510" s="117" t="s">
        <v>185</v>
      </c>
      <c r="D4510" s="123" t="s">
        <v>332</v>
      </c>
      <c r="E4510" s="124" t="s">
        <v>66</v>
      </c>
      <c r="F4510" s="125" t="s">
        <v>21873</v>
      </c>
      <c r="G4510" s="126" t="s">
        <v>21874</v>
      </c>
    </row>
    <row r="4511" spans="1:7" hidden="1" x14ac:dyDescent="0.35">
      <c r="A4511" s="103" t="s">
        <v>21875</v>
      </c>
      <c r="B4511" s="122" t="s">
        <v>159</v>
      </c>
      <c r="C4511" s="117" t="s">
        <v>185</v>
      </c>
      <c r="D4511" s="123" t="s">
        <v>332</v>
      </c>
      <c r="E4511" s="124" t="s">
        <v>403</v>
      </c>
      <c r="F4511" s="125" t="s">
        <v>21876</v>
      </c>
      <c r="G4511" s="126" t="s">
        <v>21877</v>
      </c>
    </row>
    <row r="4512" spans="1:7" hidden="1" x14ac:dyDescent="0.35">
      <c r="A4512" s="103" t="s">
        <v>21878</v>
      </c>
      <c r="B4512" s="122" t="s">
        <v>159</v>
      </c>
      <c r="C4512" s="117" t="s">
        <v>185</v>
      </c>
      <c r="D4512" s="123" t="s">
        <v>332</v>
      </c>
      <c r="E4512" s="124" t="s">
        <v>268</v>
      </c>
      <c r="F4512" s="125" t="s">
        <v>21879</v>
      </c>
      <c r="G4512" s="126" t="s">
        <v>21880</v>
      </c>
    </row>
    <row r="4513" spans="1:7" hidden="1" x14ac:dyDescent="0.35">
      <c r="A4513" s="103" t="s">
        <v>21881</v>
      </c>
      <c r="B4513" s="122" t="s">
        <v>159</v>
      </c>
      <c r="C4513" s="117" t="s">
        <v>185</v>
      </c>
      <c r="D4513" s="123" t="s">
        <v>332</v>
      </c>
      <c r="E4513" s="124" t="s">
        <v>185</v>
      </c>
      <c r="F4513" s="125" t="s">
        <v>21882</v>
      </c>
      <c r="G4513" s="126" t="s">
        <v>21883</v>
      </c>
    </row>
    <row r="4514" spans="1:7" hidden="1" x14ac:dyDescent="0.35">
      <c r="A4514" s="103" t="s">
        <v>21884</v>
      </c>
      <c r="B4514" s="122" t="s">
        <v>159</v>
      </c>
      <c r="C4514" s="117" t="s">
        <v>185</v>
      </c>
      <c r="D4514" s="123" t="s">
        <v>332</v>
      </c>
      <c r="E4514" s="124" t="s">
        <v>199</v>
      </c>
      <c r="F4514" s="125" t="s">
        <v>21885</v>
      </c>
      <c r="G4514" s="126" t="s">
        <v>21886</v>
      </c>
    </row>
    <row r="4515" spans="1:7" hidden="1" x14ac:dyDescent="0.35">
      <c r="A4515" s="103" t="s">
        <v>21888</v>
      </c>
      <c r="B4515" s="122" t="s">
        <v>159</v>
      </c>
      <c r="C4515" s="117" t="s">
        <v>185</v>
      </c>
      <c r="D4515" s="123" t="s">
        <v>332</v>
      </c>
      <c r="E4515" s="124" t="s">
        <v>74</v>
      </c>
      <c r="F4515" s="125" t="s">
        <v>21889</v>
      </c>
      <c r="G4515" s="126" t="s">
        <v>21890</v>
      </c>
    </row>
    <row r="4516" spans="1:7" hidden="1" x14ac:dyDescent="0.35">
      <c r="A4516" s="103" t="s">
        <v>21891</v>
      </c>
      <c r="B4516" s="122" t="s">
        <v>159</v>
      </c>
      <c r="C4516" s="117" t="s">
        <v>185</v>
      </c>
      <c r="D4516" s="123" t="s">
        <v>332</v>
      </c>
      <c r="E4516" s="124" t="s">
        <v>758</v>
      </c>
      <c r="F4516" s="125" t="s">
        <v>21892</v>
      </c>
      <c r="G4516" s="126" t="s">
        <v>21893</v>
      </c>
    </row>
    <row r="4517" spans="1:7" hidden="1" x14ac:dyDescent="0.35">
      <c r="A4517" s="103" t="s">
        <v>21894</v>
      </c>
      <c r="B4517" s="122" t="s">
        <v>159</v>
      </c>
      <c r="C4517" s="117" t="s">
        <v>185</v>
      </c>
      <c r="D4517" s="123" t="s">
        <v>332</v>
      </c>
      <c r="E4517" s="124" t="s">
        <v>166</v>
      </c>
      <c r="F4517" s="125" t="s">
        <v>21895</v>
      </c>
      <c r="G4517" s="126" t="s">
        <v>21896</v>
      </c>
    </row>
    <row r="4518" spans="1:7" hidden="1" x14ac:dyDescent="0.35">
      <c r="A4518" s="103" t="s">
        <v>21897</v>
      </c>
      <c r="B4518" s="122" t="s">
        <v>159</v>
      </c>
      <c r="C4518" s="117" t="s">
        <v>185</v>
      </c>
      <c r="D4518" s="123" t="s">
        <v>332</v>
      </c>
      <c r="E4518" s="124" t="s">
        <v>503</v>
      </c>
      <c r="F4518" s="125" t="s">
        <v>21898</v>
      </c>
      <c r="G4518" s="126" t="s">
        <v>21899</v>
      </c>
    </row>
    <row r="4519" spans="1:7" hidden="1" x14ac:dyDescent="0.35">
      <c r="A4519" s="103" t="s">
        <v>21900</v>
      </c>
      <c r="B4519" s="122" t="s">
        <v>159</v>
      </c>
      <c r="C4519" s="117" t="s">
        <v>185</v>
      </c>
      <c r="D4519" s="123" t="s">
        <v>332</v>
      </c>
      <c r="E4519" s="124" t="s">
        <v>1013</v>
      </c>
      <c r="F4519" s="125" t="s">
        <v>21901</v>
      </c>
      <c r="G4519" s="126" t="s">
        <v>21902</v>
      </c>
    </row>
    <row r="4520" spans="1:7" hidden="1" x14ac:dyDescent="0.35">
      <c r="A4520" s="103" t="s">
        <v>21903</v>
      </c>
      <c r="B4520" s="122" t="s">
        <v>159</v>
      </c>
      <c r="C4520" s="117" t="s">
        <v>185</v>
      </c>
      <c r="D4520" s="123" t="s">
        <v>332</v>
      </c>
      <c r="E4520" s="124" t="s">
        <v>2358</v>
      </c>
      <c r="F4520" s="125" t="s">
        <v>21904</v>
      </c>
      <c r="G4520" s="126" t="s">
        <v>21905</v>
      </c>
    </row>
    <row r="4521" spans="1:7" hidden="1" x14ac:dyDescent="0.35">
      <c r="A4521" s="103" t="s">
        <v>21906</v>
      </c>
      <c r="B4521" s="122" t="s">
        <v>159</v>
      </c>
      <c r="C4521" s="117" t="s">
        <v>185</v>
      </c>
      <c r="D4521" s="123" t="s">
        <v>332</v>
      </c>
      <c r="E4521" s="124" t="s">
        <v>173</v>
      </c>
      <c r="F4521" s="125" t="s">
        <v>21907</v>
      </c>
      <c r="G4521" s="126" t="s">
        <v>21908</v>
      </c>
    </row>
    <row r="4522" spans="1:7" hidden="1" x14ac:dyDescent="0.35">
      <c r="A4522" s="103" t="s">
        <v>21909</v>
      </c>
      <c r="B4522" s="122" t="s">
        <v>159</v>
      </c>
      <c r="C4522" s="117" t="s">
        <v>185</v>
      </c>
      <c r="D4522" s="123" t="s">
        <v>332</v>
      </c>
      <c r="E4522" s="124" t="s">
        <v>177</v>
      </c>
      <c r="F4522" s="125" t="s">
        <v>21910</v>
      </c>
      <c r="G4522" s="126" t="s">
        <v>21911</v>
      </c>
    </row>
    <row r="4523" spans="1:7" hidden="1" x14ac:dyDescent="0.35">
      <c r="A4523" s="103" t="s">
        <v>21912</v>
      </c>
      <c r="B4523" s="122" t="s">
        <v>159</v>
      </c>
      <c r="C4523" s="117" t="s">
        <v>185</v>
      </c>
      <c r="D4523" s="123" t="s">
        <v>332</v>
      </c>
      <c r="E4523" s="124" t="s">
        <v>856</v>
      </c>
      <c r="F4523" s="125" t="s">
        <v>21913</v>
      </c>
      <c r="G4523" s="126" t="s">
        <v>21914</v>
      </c>
    </row>
    <row r="4524" spans="1:7" hidden="1" x14ac:dyDescent="0.35">
      <c r="A4524" s="103" t="s">
        <v>21915</v>
      </c>
      <c r="B4524" s="122" t="s">
        <v>159</v>
      </c>
      <c r="C4524" s="117" t="s">
        <v>185</v>
      </c>
      <c r="D4524" s="123" t="s">
        <v>332</v>
      </c>
      <c r="E4524" s="124" t="s">
        <v>234</v>
      </c>
      <c r="F4524" s="125" t="s">
        <v>21916</v>
      </c>
      <c r="G4524" s="126" t="s">
        <v>21917</v>
      </c>
    </row>
    <row r="4525" spans="1:7" hidden="1" x14ac:dyDescent="0.35">
      <c r="A4525" s="103" t="s">
        <v>21918</v>
      </c>
      <c r="B4525" s="111" t="s">
        <v>159</v>
      </c>
      <c r="C4525" s="117" t="s">
        <v>185</v>
      </c>
      <c r="D4525" s="118" t="s">
        <v>100</v>
      </c>
      <c r="E4525" s="119"/>
      <c r="F4525" s="120" t="s">
        <v>21919</v>
      </c>
      <c r="G4525" s="121" t="s">
        <v>21920</v>
      </c>
    </row>
    <row r="4526" spans="1:7" hidden="1" x14ac:dyDescent="0.35">
      <c r="A4526" s="103" t="s">
        <v>21921</v>
      </c>
      <c r="B4526" s="122" t="s">
        <v>159</v>
      </c>
      <c r="C4526" s="117" t="s">
        <v>185</v>
      </c>
      <c r="D4526" s="123" t="s">
        <v>100</v>
      </c>
      <c r="E4526" s="124" t="s">
        <v>34</v>
      </c>
      <c r="F4526" s="125" t="s">
        <v>21922</v>
      </c>
      <c r="G4526" s="126" t="s">
        <v>21923</v>
      </c>
    </row>
    <row r="4527" spans="1:7" hidden="1" x14ac:dyDescent="0.35">
      <c r="A4527" s="103" t="s">
        <v>21924</v>
      </c>
      <c r="B4527" s="122" t="s">
        <v>159</v>
      </c>
      <c r="C4527" s="117" t="s">
        <v>185</v>
      </c>
      <c r="D4527" s="123" t="s">
        <v>100</v>
      </c>
      <c r="E4527" s="124" t="s">
        <v>325</v>
      </c>
      <c r="F4527" s="125" t="s">
        <v>21925</v>
      </c>
      <c r="G4527" s="126" t="s">
        <v>21926</v>
      </c>
    </row>
    <row r="4528" spans="1:7" hidden="1" x14ac:dyDescent="0.35">
      <c r="A4528" s="103" t="s">
        <v>21927</v>
      </c>
      <c r="B4528" s="122" t="s">
        <v>159</v>
      </c>
      <c r="C4528" s="117" t="s">
        <v>185</v>
      </c>
      <c r="D4528" s="123" t="s">
        <v>100</v>
      </c>
      <c r="E4528" s="124" t="s">
        <v>43</v>
      </c>
      <c r="F4528" s="125" t="s">
        <v>21928</v>
      </c>
      <c r="G4528" s="126" t="s">
        <v>21928</v>
      </c>
    </row>
    <row r="4529" spans="1:7" hidden="1" x14ac:dyDescent="0.35">
      <c r="A4529" s="103" t="s">
        <v>21929</v>
      </c>
      <c r="B4529" s="122" t="s">
        <v>159</v>
      </c>
      <c r="C4529" s="117" t="s">
        <v>185</v>
      </c>
      <c r="D4529" s="123" t="s">
        <v>100</v>
      </c>
      <c r="E4529" s="124" t="s">
        <v>328</v>
      </c>
      <c r="F4529" s="125" t="s">
        <v>21930</v>
      </c>
      <c r="G4529" s="126" t="s">
        <v>21931</v>
      </c>
    </row>
    <row r="4530" spans="1:7" hidden="1" x14ac:dyDescent="0.35">
      <c r="A4530" s="103" t="s">
        <v>21932</v>
      </c>
      <c r="B4530" s="122" t="s">
        <v>159</v>
      </c>
      <c r="C4530" s="117" t="s">
        <v>185</v>
      </c>
      <c r="D4530" s="123" t="s">
        <v>100</v>
      </c>
      <c r="E4530" s="124" t="s">
        <v>612</v>
      </c>
      <c r="F4530" s="125" t="s">
        <v>21933</v>
      </c>
      <c r="G4530" s="126" t="s">
        <v>21934</v>
      </c>
    </row>
    <row r="4531" spans="1:7" hidden="1" x14ac:dyDescent="0.35">
      <c r="A4531" s="103" t="s">
        <v>21935</v>
      </c>
      <c r="B4531" s="122" t="s">
        <v>159</v>
      </c>
      <c r="C4531" s="117" t="s">
        <v>185</v>
      </c>
      <c r="D4531" s="123" t="s">
        <v>100</v>
      </c>
      <c r="E4531" s="124" t="s">
        <v>332</v>
      </c>
      <c r="F4531" s="125" t="s">
        <v>21936</v>
      </c>
      <c r="G4531" s="126" t="s">
        <v>21937</v>
      </c>
    </row>
    <row r="4532" spans="1:7" hidden="1" x14ac:dyDescent="0.35">
      <c r="A4532" s="103" t="s">
        <v>21939</v>
      </c>
      <c r="B4532" s="122" t="s">
        <v>159</v>
      </c>
      <c r="C4532" s="117" t="s">
        <v>185</v>
      </c>
      <c r="D4532" s="123" t="s">
        <v>100</v>
      </c>
      <c r="E4532" s="124" t="s">
        <v>430</v>
      </c>
      <c r="F4532" s="125" t="s">
        <v>21940</v>
      </c>
      <c r="G4532" s="126" t="s">
        <v>21941</v>
      </c>
    </row>
    <row r="4533" spans="1:7" hidden="1" x14ac:dyDescent="0.35">
      <c r="A4533" s="103" t="s">
        <v>21942</v>
      </c>
      <c r="B4533" s="122" t="s">
        <v>159</v>
      </c>
      <c r="C4533" s="117" t="s">
        <v>185</v>
      </c>
      <c r="D4533" s="123" t="s">
        <v>100</v>
      </c>
      <c r="E4533" s="124" t="s">
        <v>58</v>
      </c>
      <c r="F4533" s="125" t="s">
        <v>21943</v>
      </c>
      <c r="G4533" s="126" t="s">
        <v>21944</v>
      </c>
    </row>
    <row r="4534" spans="1:7" hidden="1" x14ac:dyDescent="0.35">
      <c r="A4534" s="103" t="s">
        <v>21945</v>
      </c>
      <c r="B4534" s="122" t="s">
        <v>159</v>
      </c>
      <c r="C4534" s="117" t="s">
        <v>185</v>
      </c>
      <c r="D4534" s="123" t="s">
        <v>100</v>
      </c>
      <c r="E4534" s="124" t="s">
        <v>481</v>
      </c>
      <c r="F4534" s="125" t="s">
        <v>21946</v>
      </c>
      <c r="G4534" s="126" t="s">
        <v>21947</v>
      </c>
    </row>
    <row r="4535" spans="1:7" hidden="1" x14ac:dyDescent="0.35">
      <c r="A4535" s="103" t="s">
        <v>21948</v>
      </c>
      <c r="B4535" s="122" t="s">
        <v>159</v>
      </c>
      <c r="C4535" s="117" t="s">
        <v>185</v>
      </c>
      <c r="D4535" s="123" t="s">
        <v>100</v>
      </c>
      <c r="E4535" s="124" t="s">
        <v>62</v>
      </c>
      <c r="F4535" s="125" t="s">
        <v>21949</v>
      </c>
      <c r="G4535" s="126" t="s">
        <v>21950</v>
      </c>
    </row>
    <row r="4536" spans="1:7" hidden="1" x14ac:dyDescent="0.35">
      <c r="A4536" s="103" t="s">
        <v>21951</v>
      </c>
      <c r="B4536" s="122" t="s">
        <v>159</v>
      </c>
      <c r="C4536" s="117" t="s">
        <v>185</v>
      </c>
      <c r="D4536" s="123" t="s">
        <v>100</v>
      </c>
      <c r="E4536" s="124" t="s">
        <v>100</v>
      </c>
      <c r="F4536" s="125" t="s">
        <v>21952</v>
      </c>
      <c r="G4536" s="126" t="s">
        <v>21953</v>
      </c>
    </row>
    <row r="4537" spans="1:7" hidden="1" x14ac:dyDescent="0.35">
      <c r="A4537" s="103" t="s">
        <v>21954</v>
      </c>
      <c r="B4537" s="122" t="s">
        <v>159</v>
      </c>
      <c r="C4537" s="117" t="s">
        <v>185</v>
      </c>
      <c r="D4537" s="123" t="s">
        <v>100</v>
      </c>
      <c r="E4537" s="124" t="s">
        <v>336</v>
      </c>
      <c r="F4537" s="125" t="s">
        <v>21955</v>
      </c>
      <c r="G4537" s="126" t="s">
        <v>21956</v>
      </c>
    </row>
    <row r="4538" spans="1:7" hidden="1" x14ac:dyDescent="0.35">
      <c r="A4538" s="103" t="s">
        <v>21957</v>
      </c>
      <c r="B4538" s="122" t="s">
        <v>159</v>
      </c>
      <c r="C4538" s="117" t="s">
        <v>185</v>
      </c>
      <c r="D4538" s="123" t="s">
        <v>100</v>
      </c>
      <c r="E4538" s="124" t="s">
        <v>104</v>
      </c>
      <c r="F4538" s="125" t="s">
        <v>21958</v>
      </c>
      <c r="G4538" s="126" t="s">
        <v>21959</v>
      </c>
    </row>
    <row r="4539" spans="1:7" hidden="1" x14ac:dyDescent="0.35">
      <c r="A4539" s="103" t="s">
        <v>21960</v>
      </c>
      <c r="B4539" s="122" t="s">
        <v>159</v>
      </c>
      <c r="C4539" s="117" t="s">
        <v>185</v>
      </c>
      <c r="D4539" s="123" t="s">
        <v>100</v>
      </c>
      <c r="E4539" s="124" t="s">
        <v>1084</v>
      </c>
      <c r="F4539" s="125" t="s">
        <v>21961</v>
      </c>
      <c r="G4539" s="126" t="s">
        <v>21962</v>
      </c>
    </row>
    <row r="4540" spans="1:7" hidden="1" x14ac:dyDescent="0.35">
      <c r="A4540" s="103" t="s">
        <v>21963</v>
      </c>
      <c r="B4540" s="122" t="s">
        <v>159</v>
      </c>
      <c r="C4540" s="117" t="s">
        <v>185</v>
      </c>
      <c r="D4540" s="123" t="s">
        <v>100</v>
      </c>
      <c r="E4540" s="124" t="s">
        <v>108</v>
      </c>
      <c r="F4540" s="125" t="s">
        <v>21964</v>
      </c>
      <c r="G4540" s="126" t="s">
        <v>21965</v>
      </c>
    </row>
    <row r="4541" spans="1:7" hidden="1" x14ac:dyDescent="0.35">
      <c r="A4541" s="103" t="s">
        <v>21966</v>
      </c>
      <c r="B4541" s="122" t="s">
        <v>159</v>
      </c>
      <c r="C4541" s="117" t="s">
        <v>185</v>
      </c>
      <c r="D4541" s="123" t="s">
        <v>100</v>
      </c>
      <c r="E4541" s="124" t="s">
        <v>670</v>
      </c>
      <c r="F4541" s="125" t="s">
        <v>21967</v>
      </c>
      <c r="G4541" s="126" t="s">
        <v>21968</v>
      </c>
    </row>
    <row r="4542" spans="1:7" hidden="1" x14ac:dyDescent="0.35">
      <c r="A4542" s="103" t="s">
        <v>21969</v>
      </c>
      <c r="B4542" s="122" t="s">
        <v>159</v>
      </c>
      <c r="C4542" s="117" t="s">
        <v>185</v>
      </c>
      <c r="D4542" s="123" t="s">
        <v>100</v>
      </c>
      <c r="E4542" s="124" t="s">
        <v>66</v>
      </c>
      <c r="F4542" s="125" t="s">
        <v>21970</v>
      </c>
      <c r="G4542" s="126" t="s">
        <v>21971</v>
      </c>
    </row>
    <row r="4543" spans="1:7" hidden="1" x14ac:dyDescent="0.35">
      <c r="A4543" s="103" t="s">
        <v>21972</v>
      </c>
      <c r="B4543" s="122" t="s">
        <v>159</v>
      </c>
      <c r="C4543" s="117" t="s">
        <v>185</v>
      </c>
      <c r="D4543" s="123" t="s">
        <v>100</v>
      </c>
      <c r="E4543" s="124" t="s">
        <v>112</v>
      </c>
      <c r="F4543" s="125" t="s">
        <v>21973</v>
      </c>
      <c r="G4543" s="126" t="s">
        <v>21974</v>
      </c>
    </row>
    <row r="4544" spans="1:7" hidden="1" x14ac:dyDescent="0.35">
      <c r="A4544" s="103" t="s">
        <v>21975</v>
      </c>
      <c r="B4544" s="122" t="s">
        <v>159</v>
      </c>
      <c r="C4544" s="117" t="s">
        <v>185</v>
      </c>
      <c r="D4544" s="123" t="s">
        <v>100</v>
      </c>
      <c r="E4544" s="124" t="s">
        <v>70</v>
      </c>
      <c r="F4544" s="125" t="s">
        <v>21976</v>
      </c>
      <c r="G4544" s="126" t="s">
        <v>21977</v>
      </c>
    </row>
    <row r="4545" spans="1:7" hidden="1" x14ac:dyDescent="0.35">
      <c r="A4545" s="103" t="s">
        <v>21978</v>
      </c>
      <c r="B4545" s="122" t="s">
        <v>159</v>
      </c>
      <c r="C4545" s="117" t="s">
        <v>185</v>
      </c>
      <c r="D4545" s="123" t="s">
        <v>100</v>
      </c>
      <c r="E4545" s="124" t="s">
        <v>308</v>
      </c>
      <c r="F4545" s="125" t="s">
        <v>21979</v>
      </c>
      <c r="G4545" s="126" t="s">
        <v>21980</v>
      </c>
    </row>
    <row r="4546" spans="1:7" hidden="1" x14ac:dyDescent="0.35">
      <c r="A4546" s="103" t="s">
        <v>21981</v>
      </c>
      <c r="B4546" s="122" t="s">
        <v>159</v>
      </c>
      <c r="C4546" s="117" t="s">
        <v>185</v>
      </c>
      <c r="D4546" s="123" t="s">
        <v>100</v>
      </c>
      <c r="E4546" s="124" t="s">
        <v>822</v>
      </c>
      <c r="F4546" s="125" t="s">
        <v>21982</v>
      </c>
      <c r="G4546" s="126" t="s">
        <v>21983</v>
      </c>
    </row>
    <row r="4547" spans="1:7" hidden="1" x14ac:dyDescent="0.35">
      <c r="A4547" s="103" t="s">
        <v>21984</v>
      </c>
      <c r="B4547" s="122" t="s">
        <v>159</v>
      </c>
      <c r="C4547" s="117" t="s">
        <v>185</v>
      </c>
      <c r="D4547" s="123" t="s">
        <v>100</v>
      </c>
      <c r="E4547" s="124" t="s">
        <v>403</v>
      </c>
      <c r="F4547" s="125" t="s">
        <v>21985</v>
      </c>
      <c r="G4547" s="126" t="s">
        <v>21986</v>
      </c>
    </row>
    <row r="4548" spans="1:7" hidden="1" x14ac:dyDescent="0.35">
      <c r="A4548" s="103" t="s">
        <v>21988</v>
      </c>
      <c r="B4548" s="122" t="s">
        <v>159</v>
      </c>
      <c r="C4548" s="117" t="s">
        <v>185</v>
      </c>
      <c r="D4548" s="123" t="s">
        <v>100</v>
      </c>
      <c r="E4548" s="124" t="s">
        <v>494</v>
      </c>
      <c r="F4548" s="125" t="s">
        <v>21989</v>
      </c>
      <c r="G4548" s="126" t="s">
        <v>21990</v>
      </c>
    </row>
    <row r="4549" spans="1:7" hidden="1" x14ac:dyDescent="0.35">
      <c r="A4549" s="103" t="s">
        <v>21991</v>
      </c>
      <c r="B4549" s="122" t="s">
        <v>159</v>
      </c>
      <c r="C4549" s="117" t="s">
        <v>185</v>
      </c>
      <c r="D4549" s="123" t="s">
        <v>100</v>
      </c>
      <c r="E4549" s="124" t="s">
        <v>268</v>
      </c>
      <c r="F4549" s="125" t="s">
        <v>21992</v>
      </c>
      <c r="G4549" s="126" t="s">
        <v>21993</v>
      </c>
    </row>
    <row r="4550" spans="1:7" hidden="1" x14ac:dyDescent="0.35">
      <c r="A4550" s="103" t="s">
        <v>21994</v>
      </c>
      <c r="B4550" s="122" t="s">
        <v>159</v>
      </c>
      <c r="C4550" s="117" t="s">
        <v>185</v>
      </c>
      <c r="D4550" s="123" t="s">
        <v>100</v>
      </c>
      <c r="E4550" s="124" t="s">
        <v>2028</v>
      </c>
      <c r="F4550" s="125" t="s">
        <v>21995</v>
      </c>
      <c r="G4550" s="126" t="s">
        <v>21996</v>
      </c>
    </row>
    <row r="4551" spans="1:7" hidden="1" x14ac:dyDescent="0.35">
      <c r="A4551" s="103" t="s">
        <v>21997</v>
      </c>
      <c r="B4551" s="122" t="s">
        <v>159</v>
      </c>
      <c r="C4551" s="117" t="s">
        <v>185</v>
      </c>
      <c r="D4551" s="123" t="s">
        <v>100</v>
      </c>
      <c r="E4551" s="124" t="s">
        <v>185</v>
      </c>
      <c r="F4551" s="125" t="s">
        <v>21998</v>
      </c>
      <c r="G4551" s="126" t="s">
        <v>21999</v>
      </c>
    </row>
    <row r="4552" spans="1:7" hidden="1" x14ac:dyDescent="0.35">
      <c r="A4552" s="103" t="s">
        <v>22000</v>
      </c>
      <c r="B4552" s="122" t="s">
        <v>159</v>
      </c>
      <c r="C4552" s="117" t="s">
        <v>185</v>
      </c>
      <c r="D4552" s="123" t="s">
        <v>100</v>
      </c>
      <c r="E4552" s="124" t="s">
        <v>199</v>
      </c>
      <c r="F4552" s="125" t="s">
        <v>22001</v>
      </c>
      <c r="G4552" s="126" t="s">
        <v>22002</v>
      </c>
    </row>
    <row r="4553" spans="1:7" hidden="1" x14ac:dyDescent="0.35">
      <c r="A4553" s="103" t="s">
        <v>22003</v>
      </c>
      <c r="B4553" s="122" t="s">
        <v>159</v>
      </c>
      <c r="C4553" s="117" t="s">
        <v>185</v>
      </c>
      <c r="D4553" s="123" t="s">
        <v>100</v>
      </c>
      <c r="E4553" s="124" t="s">
        <v>558</v>
      </c>
      <c r="F4553" s="125" t="s">
        <v>22004</v>
      </c>
      <c r="G4553" s="126" t="s">
        <v>22005</v>
      </c>
    </row>
    <row r="4554" spans="1:7" hidden="1" x14ac:dyDescent="0.35">
      <c r="A4554" s="103" t="s">
        <v>22006</v>
      </c>
      <c r="B4554" s="122" t="s">
        <v>159</v>
      </c>
      <c r="C4554" s="117" t="s">
        <v>185</v>
      </c>
      <c r="D4554" s="123" t="s">
        <v>100</v>
      </c>
      <c r="E4554" s="124" t="s">
        <v>777</v>
      </c>
      <c r="F4554" s="125" t="s">
        <v>22007</v>
      </c>
      <c r="G4554" s="126" t="s">
        <v>22008</v>
      </c>
    </row>
    <row r="4555" spans="1:7" hidden="1" x14ac:dyDescent="0.35">
      <c r="A4555" s="103" t="s">
        <v>22010</v>
      </c>
      <c r="B4555" s="122" t="s">
        <v>159</v>
      </c>
      <c r="C4555" s="117" t="s">
        <v>185</v>
      </c>
      <c r="D4555" s="123" t="s">
        <v>100</v>
      </c>
      <c r="E4555" s="124" t="s">
        <v>147</v>
      </c>
      <c r="F4555" s="125" t="s">
        <v>22011</v>
      </c>
      <c r="G4555" s="126" t="s">
        <v>22012</v>
      </c>
    </row>
    <row r="4556" spans="1:7" hidden="1" x14ac:dyDescent="0.35">
      <c r="A4556" s="103" t="s">
        <v>22014</v>
      </c>
      <c r="B4556" s="122" t="s">
        <v>159</v>
      </c>
      <c r="C4556" s="117" t="s">
        <v>185</v>
      </c>
      <c r="D4556" s="123" t="s">
        <v>100</v>
      </c>
      <c r="E4556" s="124" t="s">
        <v>78</v>
      </c>
      <c r="F4556" s="125" t="s">
        <v>22015</v>
      </c>
      <c r="G4556" s="126" t="s">
        <v>22016</v>
      </c>
    </row>
    <row r="4557" spans="1:7" hidden="1" x14ac:dyDescent="0.35">
      <c r="A4557" s="103" t="s">
        <v>22017</v>
      </c>
      <c r="B4557" s="122" t="s">
        <v>159</v>
      </c>
      <c r="C4557" s="117" t="s">
        <v>185</v>
      </c>
      <c r="D4557" s="123" t="s">
        <v>100</v>
      </c>
      <c r="E4557" s="124" t="s">
        <v>166</v>
      </c>
      <c r="F4557" s="125" t="s">
        <v>22018</v>
      </c>
      <c r="G4557" s="126" t="s">
        <v>22019</v>
      </c>
    </row>
    <row r="4558" spans="1:7" hidden="1" x14ac:dyDescent="0.35">
      <c r="A4558" s="103" t="s">
        <v>22020</v>
      </c>
      <c r="B4558" s="122" t="s">
        <v>159</v>
      </c>
      <c r="C4558" s="117" t="s">
        <v>185</v>
      </c>
      <c r="D4558" s="123" t="s">
        <v>100</v>
      </c>
      <c r="E4558" s="124" t="s">
        <v>413</v>
      </c>
      <c r="F4558" s="125" t="s">
        <v>22021</v>
      </c>
      <c r="G4558" s="126" t="s">
        <v>22022</v>
      </c>
    </row>
    <row r="4559" spans="1:7" hidden="1" x14ac:dyDescent="0.35">
      <c r="A4559" s="103" t="s">
        <v>22023</v>
      </c>
      <c r="B4559" s="122" t="s">
        <v>159</v>
      </c>
      <c r="C4559" s="117" t="s">
        <v>185</v>
      </c>
      <c r="D4559" s="123" t="s">
        <v>100</v>
      </c>
      <c r="E4559" s="124" t="s">
        <v>1176</v>
      </c>
      <c r="F4559" s="125" t="s">
        <v>22024</v>
      </c>
      <c r="G4559" s="126" t="s">
        <v>22025</v>
      </c>
    </row>
    <row r="4560" spans="1:7" hidden="1" x14ac:dyDescent="0.35">
      <c r="A4560" s="103" t="s">
        <v>22027</v>
      </c>
      <c r="B4560" s="122" t="s">
        <v>159</v>
      </c>
      <c r="C4560" s="117" t="s">
        <v>185</v>
      </c>
      <c r="D4560" s="123" t="s">
        <v>100</v>
      </c>
      <c r="E4560" s="124" t="s">
        <v>2044</v>
      </c>
      <c r="F4560" s="125" t="s">
        <v>22028</v>
      </c>
      <c r="G4560" s="126" t="s">
        <v>22029</v>
      </c>
    </row>
    <row r="4561" spans="1:7" hidden="1" x14ac:dyDescent="0.35">
      <c r="A4561" s="103" t="s">
        <v>22030</v>
      </c>
      <c r="B4561" s="122" t="s">
        <v>159</v>
      </c>
      <c r="C4561" s="117" t="s">
        <v>185</v>
      </c>
      <c r="D4561" s="123" t="s">
        <v>100</v>
      </c>
      <c r="E4561" s="124" t="s">
        <v>1066</v>
      </c>
      <c r="F4561" s="125" t="s">
        <v>22031</v>
      </c>
      <c r="G4561" s="126" t="s">
        <v>22032</v>
      </c>
    </row>
    <row r="4562" spans="1:7" hidden="1" x14ac:dyDescent="0.35">
      <c r="A4562" s="103" t="s">
        <v>22033</v>
      </c>
      <c r="B4562" s="122" t="s">
        <v>159</v>
      </c>
      <c r="C4562" s="117" t="s">
        <v>185</v>
      </c>
      <c r="D4562" s="123" t="s">
        <v>100</v>
      </c>
      <c r="E4562" s="124" t="s">
        <v>155</v>
      </c>
      <c r="F4562" s="125" t="s">
        <v>22034</v>
      </c>
      <c r="G4562" s="126" t="s">
        <v>22035</v>
      </c>
    </row>
    <row r="4563" spans="1:7" hidden="1" x14ac:dyDescent="0.35">
      <c r="A4563" s="103" t="s">
        <v>22036</v>
      </c>
      <c r="B4563" s="122" t="s">
        <v>159</v>
      </c>
      <c r="C4563" s="117" t="s">
        <v>185</v>
      </c>
      <c r="D4563" s="123" t="s">
        <v>100</v>
      </c>
      <c r="E4563" s="124" t="s">
        <v>299</v>
      </c>
      <c r="F4563" s="125" t="s">
        <v>22037</v>
      </c>
      <c r="G4563" s="126" t="s">
        <v>22038</v>
      </c>
    </row>
    <row r="4564" spans="1:7" hidden="1" x14ac:dyDescent="0.35">
      <c r="A4564" s="103" t="s">
        <v>22039</v>
      </c>
      <c r="B4564" s="122" t="s">
        <v>159</v>
      </c>
      <c r="C4564" s="117" t="s">
        <v>185</v>
      </c>
      <c r="D4564" s="123" t="s">
        <v>100</v>
      </c>
      <c r="E4564" s="124" t="s">
        <v>856</v>
      </c>
      <c r="F4564" s="125" t="s">
        <v>22040</v>
      </c>
      <c r="G4564" s="126" t="s">
        <v>22041</v>
      </c>
    </row>
    <row r="4565" spans="1:7" hidden="1" x14ac:dyDescent="0.35">
      <c r="A4565" s="103" t="s">
        <v>22042</v>
      </c>
      <c r="B4565" s="122" t="s">
        <v>159</v>
      </c>
      <c r="C4565" s="117" t="s">
        <v>185</v>
      </c>
      <c r="D4565" s="123" t="s">
        <v>100</v>
      </c>
      <c r="E4565" s="124" t="s">
        <v>947</v>
      </c>
      <c r="F4565" s="125" t="s">
        <v>22043</v>
      </c>
      <c r="G4565" s="126" t="s">
        <v>22044</v>
      </c>
    </row>
    <row r="4566" spans="1:7" hidden="1" x14ac:dyDescent="0.35">
      <c r="A4566" s="103" t="s">
        <v>22045</v>
      </c>
      <c r="B4566" s="122" t="s">
        <v>159</v>
      </c>
      <c r="C4566" s="117" t="s">
        <v>185</v>
      </c>
      <c r="D4566" s="123" t="s">
        <v>100</v>
      </c>
      <c r="E4566" s="124" t="s">
        <v>2002</v>
      </c>
      <c r="F4566" s="125" t="s">
        <v>22046</v>
      </c>
      <c r="G4566" s="126" t="s">
        <v>22047</v>
      </c>
    </row>
    <row r="4567" spans="1:7" hidden="1" x14ac:dyDescent="0.35">
      <c r="A4567" s="103" t="s">
        <v>22048</v>
      </c>
      <c r="B4567" s="111" t="s">
        <v>159</v>
      </c>
      <c r="C4567" s="117" t="s">
        <v>185</v>
      </c>
      <c r="D4567" s="118" t="s">
        <v>136</v>
      </c>
      <c r="E4567" s="119"/>
      <c r="F4567" s="120" t="s">
        <v>22049</v>
      </c>
      <c r="G4567" s="121" t="s">
        <v>22050</v>
      </c>
    </row>
    <row r="4568" spans="1:7" hidden="1" x14ac:dyDescent="0.35">
      <c r="A4568" s="103" t="s">
        <v>22051</v>
      </c>
      <c r="B4568" s="122" t="s">
        <v>159</v>
      </c>
      <c r="C4568" s="117" t="s">
        <v>185</v>
      </c>
      <c r="D4568" s="123" t="s">
        <v>136</v>
      </c>
      <c r="E4568" s="124" t="s">
        <v>328</v>
      </c>
      <c r="F4568" s="125" t="s">
        <v>22052</v>
      </c>
      <c r="G4568" s="126" t="s">
        <v>22053</v>
      </c>
    </row>
    <row r="4569" spans="1:7" hidden="1" x14ac:dyDescent="0.35">
      <c r="A4569" s="103" t="s">
        <v>22058</v>
      </c>
      <c r="B4569" s="122" t="s">
        <v>159</v>
      </c>
      <c r="C4569" s="117" t="s">
        <v>185</v>
      </c>
      <c r="D4569" s="123" t="s">
        <v>136</v>
      </c>
      <c r="E4569" s="124" t="s">
        <v>1084</v>
      </c>
      <c r="F4569" s="125" t="s">
        <v>22059</v>
      </c>
      <c r="G4569" s="126" t="s">
        <v>22060</v>
      </c>
    </row>
    <row r="4570" spans="1:7" hidden="1" x14ac:dyDescent="0.35">
      <c r="A4570" s="103" t="s">
        <v>22066</v>
      </c>
      <c r="B4570" s="122" t="s">
        <v>159</v>
      </c>
      <c r="C4570" s="117" t="s">
        <v>185</v>
      </c>
      <c r="D4570" s="123" t="s">
        <v>136</v>
      </c>
      <c r="E4570" s="124" t="s">
        <v>66</v>
      </c>
      <c r="F4570" s="125" t="s">
        <v>22067</v>
      </c>
      <c r="G4570" s="126" t="s">
        <v>22068</v>
      </c>
    </row>
    <row r="4571" spans="1:7" hidden="1" x14ac:dyDescent="0.35">
      <c r="A4571" s="103" t="s">
        <v>22070</v>
      </c>
      <c r="B4571" s="122" t="s">
        <v>159</v>
      </c>
      <c r="C4571" s="117" t="s">
        <v>185</v>
      </c>
      <c r="D4571" s="123" t="s">
        <v>136</v>
      </c>
      <c r="E4571" s="124" t="s">
        <v>112</v>
      </c>
      <c r="F4571" s="125" t="s">
        <v>22071</v>
      </c>
      <c r="G4571" s="126" t="s">
        <v>22072</v>
      </c>
    </row>
    <row r="4572" spans="1:7" hidden="1" x14ac:dyDescent="0.35">
      <c r="A4572" s="103" t="s">
        <v>22074</v>
      </c>
      <c r="B4572" s="122" t="s">
        <v>159</v>
      </c>
      <c r="C4572" s="117" t="s">
        <v>185</v>
      </c>
      <c r="D4572" s="123" t="s">
        <v>136</v>
      </c>
      <c r="E4572" s="124" t="s">
        <v>70</v>
      </c>
      <c r="F4572" s="125" t="s">
        <v>22075</v>
      </c>
      <c r="G4572" s="126" t="s">
        <v>22076</v>
      </c>
    </row>
    <row r="4573" spans="1:7" x14ac:dyDescent="0.35">
      <c r="A4573" s="103" t="s">
        <v>49630</v>
      </c>
      <c r="B4573" s="122" t="s">
        <v>159</v>
      </c>
      <c r="C4573" s="117" t="s">
        <v>185</v>
      </c>
      <c r="D4573" s="123" t="s">
        <v>136</v>
      </c>
      <c r="E4573" s="124" t="s">
        <v>399</v>
      </c>
      <c r="F4573" s="125" t="s">
        <v>50106</v>
      </c>
      <c r="G4573" s="126" t="e">
        <v>#N/A</v>
      </c>
    </row>
    <row r="4574" spans="1:7" hidden="1" x14ac:dyDescent="0.35">
      <c r="A4574" s="103" t="s">
        <v>22077</v>
      </c>
      <c r="B4574" s="122" t="s">
        <v>159</v>
      </c>
      <c r="C4574" s="117" t="s">
        <v>185</v>
      </c>
      <c r="D4574" s="123" t="s">
        <v>136</v>
      </c>
      <c r="E4574" s="124" t="s">
        <v>494</v>
      </c>
      <c r="F4574" s="125" t="s">
        <v>22078</v>
      </c>
      <c r="G4574" s="126" t="s">
        <v>22079</v>
      </c>
    </row>
    <row r="4575" spans="1:7" hidden="1" x14ac:dyDescent="0.35">
      <c r="A4575" s="103" t="s">
        <v>22081</v>
      </c>
      <c r="B4575" s="122" t="s">
        <v>159</v>
      </c>
      <c r="C4575" s="117" t="s">
        <v>185</v>
      </c>
      <c r="D4575" s="123" t="s">
        <v>136</v>
      </c>
      <c r="E4575" s="124" t="s">
        <v>151</v>
      </c>
      <c r="F4575" s="125" t="s">
        <v>22082</v>
      </c>
      <c r="G4575" s="126" t="s">
        <v>22083</v>
      </c>
    </row>
    <row r="4576" spans="1:7" hidden="1" x14ac:dyDescent="0.35">
      <c r="A4576" s="103" t="s">
        <v>22084</v>
      </c>
      <c r="B4576" s="122" t="s">
        <v>159</v>
      </c>
      <c r="C4576" s="117" t="s">
        <v>185</v>
      </c>
      <c r="D4576" s="123" t="s">
        <v>136</v>
      </c>
      <c r="E4576" s="124" t="s">
        <v>47</v>
      </c>
      <c r="F4576" s="125" t="s">
        <v>22085</v>
      </c>
      <c r="G4576" s="126" t="s">
        <v>22086</v>
      </c>
    </row>
    <row r="4577" spans="1:7" hidden="1" x14ac:dyDescent="0.35">
      <c r="A4577" s="103" t="s">
        <v>22087</v>
      </c>
      <c r="B4577" s="122" t="s">
        <v>159</v>
      </c>
      <c r="C4577" s="117" t="s">
        <v>185</v>
      </c>
      <c r="D4577" s="123" t="s">
        <v>136</v>
      </c>
      <c r="E4577" s="124" t="s">
        <v>510</v>
      </c>
      <c r="F4577" s="125" t="s">
        <v>22088</v>
      </c>
      <c r="G4577" s="126" t="s">
        <v>22089</v>
      </c>
    </row>
    <row r="4578" spans="1:7" hidden="1" x14ac:dyDescent="0.35">
      <c r="A4578" s="103" t="s">
        <v>22091</v>
      </c>
      <c r="B4578" s="122" t="s">
        <v>159</v>
      </c>
      <c r="C4578" s="117" t="s">
        <v>185</v>
      </c>
      <c r="D4578" s="123" t="s">
        <v>136</v>
      </c>
      <c r="E4578" s="124" t="s">
        <v>856</v>
      </c>
      <c r="F4578" s="125" t="s">
        <v>22092</v>
      </c>
      <c r="G4578" s="126" t="s">
        <v>22093</v>
      </c>
    </row>
    <row r="4579" spans="1:7" hidden="1" x14ac:dyDescent="0.35">
      <c r="A4579" s="103" t="s">
        <v>22095</v>
      </c>
      <c r="B4579" s="122" t="s">
        <v>159</v>
      </c>
      <c r="C4579" s="117" t="s">
        <v>185</v>
      </c>
      <c r="D4579" s="123" t="s">
        <v>136</v>
      </c>
      <c r="E4579" s="124" t="s">
        <v>234</v>
      </c>
      <c r="F4579" s="125" t="s">
        <v>22096</v>
      </c>
      <c r="G4579" s="126" t="s">
        <v>22097</v>
      </c>
    </row>
    <row r="4580" spans="1:7" x14ac:dyDescent="0.35">
      <c r="A4580" s="103" t="s">
        <v>22099</v>
      </c>
      <c r="B4580" s="111" t="s">
        <v>159</v>
      </c>
      <c r="C4580" s="117" t="s">
        <v>185</v>
      </c>
      <c r="D4580" s="118" t="s">
        <v>70</v>
      </c>
      <c r="E4580" s="119"/>
      <c r="F4580" s="120" t="s">
        <v>50107</v>
      </c>
      <c r="G4580" s="121" t="e">
        <v>#N/A</v>
      </c>
    </row>
    <row r="4581" spans="1:7" x14ac:dyDescent="0.35">
      <c r="A4581" s="103" t="s">
        <v>22102</v>
      </c>
      <c r="B4581" s="122" t="s">
        <v>159</v>
      </c>
      <c r="C4581" s="117" t="s">
        <v>185</v>
      </c>
      <c r="D4581" s="123" t="s">
        <v>70</v>
      </c>
      <c r="E4581" s="124" t="s">
        <v>199</v>
      </c>
      <c r="F4581" s="125" t="s">
        <v>50108</v>
      </c>
      <c r="G4581" s="126" t="e">
        <v>#N/A</v>
      </c>
    </row>
    <row r="4582" spans="1:7" x14ac:dyDescent="0.35">
      <c r="A4582" s="103" t="s">
        <v>49631</v>
      </c>
      <c r="B4582" s="122" t="s">
        <v>159</v>
      </c>
      <c r="C4582" s="117" t="s">
        <v>185</v>
      </c>
      <c r="D4582" s="123" t="s">
        <v>70</v>
      </c>
      <c r="E4582" s="124" t="s">
        <v>558</v>
      </c>
      <c r="F4582" s="125" t="s">
        <v>50109</v>
      </c>
      <c r="G4582" s="126" t="e">
        <v>#N/A</v>
      </c>
    </row>
    <row r="4583" spans="1:7" x14ac:dyDescent="0.35">
      <c r="A4583" s="103" t="s">
        <v>22106</v>
      </c>
      <c r="B4583" s="122" t="s">
        <v>159</v>
      </c>
      <c r="C4583" s="117" t="s">
        <v>185</v>
      </c>
      <c r="D4583" s="123" t="s">
        <v>70</v>
      </c>
      <c r="E4583" s="124" t="s">
        <v>503</v>
      </c>
      <c r="F4583" s="125" t="s">
        <v>50110</v>
      </c>
      <c r="G4583" s="126" t="e">
        <v>#N/A</v>
      </c>
    </row>
    <row r="4584" spans="1:7" hidden="1" x14ac:dyDescent="0.35">
      <c r="A4584" s="103" t="s">
        <v>22109</v>
      </c>
      <c r="B4584" s="111" t="s">
        <v>159</v>
      </c>
      <c r="C4584" s="117" t="s">
        <v>185</v>
      </c>
      <c r="D4584" s="118" t="s">
        <v>822</v>
      </c>
      <c r="E4584" s="119"/>
      <c r="F4584" s="120" t="s">
        <v>22110</v>
      </c>
      <c r="G4584" s="121" t="s">
        <v>22111</v>
      </c>
    </row>
    <row r="4585" spans="1:7" hidden="1" x14ac:dyDescent="0.35">
      <c r="A4585" s="103" t="s">
        <v>22112</v>
      </c>
      <c r="B4585" s="122" t="s">
        <v>159</v>
      </c>
      <c r="C4585" s="117" t="s">
        <v>185</v>
      </c>
      <c r="D4585" s="123" t="s">
        <v>822</v>
      </c>
      <c r="E4585" s="124" t="s">
        <v>822</v>
      </c>
      <c r="F4585" s="125" t="s">
        <v>22113</v>
      </c>
      <c r="G4585" s="126" t="s">
        <v>22114</v>
      </c>
    </row>
    <row r="4586" spans="1:7" hidden="1" x14ac:dyDescent="0.35">
      <c r="A4586" s="103" t="s">
        <v>22115</v>
      </c>
      <c r="B4586" s="122" t="s">
        <v>159</v>
      </c>
      <c r="C4586" s="117" t="s">
        <v>185</v>
      </c>
      <c r="D4586" s="123" t="s">
        <v>822</v>
      </c>
      <c r="E4586" s="124" t="s">
        <v>442</v>
      </c>
      <c r="F4586" s="125" t="s">
        <v>22116</v>
      </c>
      <c r="G4586" s="126" t="s">
        <v>22117</v>
      </c>
    </row>
    <row r="4587" spans="1:7" hidden="1" x14ac:dyDescent="0.35">
      <c r="A4587" s="103" t="s">
        <v>22118</v>
      </c>
      <c r="B4587" s="111" t="s">
        <v>159</v>
      </c>
      <c r="C4587" s="117" t="s">
        <v>185</v>
      </c>
      <c r="D4587" s="118" t="s">
        <v>199</v>
      </c>
      <c r="E4587" s="119"/>
      <c r="F4587" s="120" t="s">
        <v>22119</v>
      </c>
      <c r="G4587" s="121" t="s">
        <v>22120</v>
      </c>
    </row>
    <row r="4588" spans="1:7" hidden="1" x14ac:dyDescent="0.35">
      <c r="A4588" s="103" t="s">
        <v>22121</v>
      </c>
      <c r="B4588" s="122" t="s">
        <v>159</v>
      </c>
      <c r="C4588" s="117" t="s">
        <v>185</v>
      </c>
      <c r="D4588" s="123" t="s">
        <v>199</v>
      </c>
      <c r="E4588" s="124" t="s">
        <v>34</v>
      </c>
      <c r="F4588" s="125" t="s">
        <v>22122</v>
      </c>
      <c r="G4588" s="126" t="s">
        <v>22123</v>
      </c>
    </row>
    <row r="4589" spans="1:7" hidden="1" x14ac:dyDescent="0.35">
      <c r="A4589" s="103" t="s">
        <v>22124</v>
      </c>
      <c r="B4589" s="122" t="s">
        <v>159</v>
      </c>
      <c r="C4589" s="117" t="s">
        <v>185</v>
      </c>
      <c r="D4589" s="123" t="s">
        <v>199</v>
      </c>
      <c r="E4589" s="124" t="s">
        <v>466</v>
      </c>
      <c r="F4589" s="125" t="s">
        <v>22125</v>
      </c>
      <c r="G4589" s="126" t="s">
        <v>22126</v>
      </c>
    </row>
    <row r="4590" spans="1:7" hidden="1" x14ac:dyDescent="0.35">
      <c r="A4590" s="103" t="s">
        <v>22127</v>
      </c>
      <c r="B4590" s="122" t="s">
        <v>159</v>
      </c>
      <c r="C4590" s="117" t="s">
        <v>185</v>
      </c>
      <c r="D4590" s="123" t="s">
        <v>199</v>
      </c>
      <c r="E4590" s="124" t="s">
        <v>1101</v>
      </c>
      <c r="F4590" s="125" t="s">
        <v>22128</v>
      </c>
      <c r="G4590" s="126" t="s">
        <v>22129</v>
      </c>
    </row>
    <row r="4591" spans="1:7" hidden="1" x14ac:dyDescent="0.35">
      <c r="A4591" s="103" t="s">
        <v>22130</v>
      </c>
      <c r="B4591" s="122" t="s">
        <v>159</v>
      </c>
      <c r="C4591" s="117" t="s">
        <v>185</v>
      </c>
      <c r="D4591" s="123" t="s">
        <v>199</v>
      </c>
      <c r="E4591" s="124" t="s">
        <v>325</v>
      </c>
      <c r="F4591" s="125" t="s">
        <v>22131</v>
      </c>
      <c r="G4591" s="126" t="s">
        <v>22132</v>
      </c>
    </row>
    <row r="4592" spans="1:7" hidden="1" x14ac:dyDescent="0.35">
      <c r="A4592" s="103" t="s">
        <v>22133</v>
      </c>
      <c r="B4592" s="122" t="s">
        <v>159</v>
      </c>
      <c r="C4592" s="117" t="s">
        <v>185</v>
      </c>
      <c r="D4592" s="123" t="s">
        <v>199</v>
      </c>
      <c r="E4592" s="124" t="s">
        <v>58</v>
      </c>
      <c r="F4592" s="125" t="s">
        <v>22134</v>
      </c>
      <c r="G4592" s="126" t="s">
        <v>22135</v>
      </c>
    </row>
    <row r="4593" spans="1:7" hidden="1" x14ac:dyDescent="0.35">
      <c r="A4593" s="103" t="s">
        <v>22136</v>
      </c>
      <c r="B4593" s="122" t="s">
        <v>159</v>
      </c>
      <c r="C4593" s="117" t="s">
        <v>185</v>
      </c>
      <c r="D4593" s="123" t="s">
        <v>199</v>
      </c>
      <c r="E4593" s="124" t="s">
        <v>100</v>
      </c>
      <c r="F4593" s="125" t="s">
        <v>22137</v>
      </c>
      <c r="G4593" s="126" t="s">
        <v>22138</v>
      </c>
    </row>
    <row r="4594" spans="1:7" hidden="1" x14ac:dyDescent="0.35">
      <c r="A4594" s="103" t="s">
        <v>22139</v>
      </c>
      <c r="B4594" s="122" t="s">
        <v>159</v>
      </c>
      <c r="C4594" s="117" t="s">
        <v>185</v>
      </c>
      <c r="D4594" s="123" t="s">
        <v>199</v>
      </c>
      <c r="E4594" s="124" t="s">
        <v>336</v>
      </c>
      <c r="F4594" s="125" t="s">
        <v>22140</v>
      </c>
      <c r="G4594" s="126" t="s">
        <v>22141</v>
      </c>
    </row>
    <row r="4595" spans="1:7" hidden="1" x14ac:dyDescent="0.35">
      <c r="A4595" s="103" t="s">
        <v>22142</v>
      </c>
      <c r="B4595" s="122" t="s">
        <v>159</v>
      </c>
      <c r="C4595" s="117" t="s">
        <v>185</v>
      </c>
      <c r="D4595" s="123" t="s">
        <v>199</v>
      </c>
      <c r="E4595" s="124" t="s">
        <v>104</v>
      </c>
      <c r="F4595" s="125" t="s">
        <v>22143</v>
      </c>
      <c r="G4595" s="126" t="s">
        <v>22144</v>
      </c>
    </row>
    <row r="4596" spans="1:7" hidden="1" x14ac:dyDescent="0.35">
      <c r="A4596" s="103" t="s">
        <v>22145</v>
      </c>
      <c r="B4596" s="122" t="s">
        <v>159</v>
      </c>
      <c r="C4596" s="117" t="s">
        <v>185</v>
      </c>
      <c r="D4596" s="123" t="s">
        <v>199</v>
      </c>
      <c r="E4596" s="124" t="s">
        <v>108</v>
      </c>
      <c r="F4596" s="125" t="s">
        <v>22146</v>
      </c>
      <c r="G4596" s="126" t="s">
        <v>22147</v>
      </c>
    </row>
    <row r="4597" spans="1:7" hidden="1" x14ac:dyDescent="0.35">
      <c r="A4597" s="103" t="s">
        <v>22148</v>
      </c>
      <c r="B4597" s="122" t="s">
        <v>159</v>
      </c>
      <c r="C4597" s="117" t="s">
        <v>185</v>
      </c>
      <c r="D4597" s="123" t="s">
        <v>199</v>
      </c>
      <c r="E4597" s="124" t="s">
        <v>670</v>
      </c>
      <c r="F4597" s="125" t="s">
        <v>22149</v>
      </c>
      <c r="G4597" s="126" t="s">
        <v>22150</v>
      </c>
    </row>
    <row r="4598" spans="1:7" hidden="1" x14ac:dyDescent="0.35">
      <c r="A4598" s="103" t="s">
        <v>22151</v>
      </c>
      <c r="B4598" s="122" t="s">
        <v>159</v>
      </c>
      <c r="C4598" s="117" t="s">
        <v>185</v>
      </c>
      <c r="D4598" s="123" t="s">
        <v>199</v>
      </c>
      <c r="E4598" s="124" t="s">
        <v>132</v>
      </c>
      <c r="F4598" s="125" t="s">
        <v>22152</v>
      </c>
      <c r="G4598" s="126" t="s">
        <v>22153</v>
      </c>
    </row>
    <row r="4599" spans="1:7" hidden="1" x14ac:dyDescent="0.35">
      <c r="A4599" s="103" t="s">
        <v>22154</v>
      </c>
      <c r="B4599" s="122" t="s">
        <v>159</v>
      </c>
      <c r="C4599" s="117" t="s">
        <v>185</v>
      </c>
      <c r="D4599" s="123" t="s">
        <v>199</v>
      </c>
      <c r="E4599" s="124" t="s">
        <v>136</v>
      </c>
      <c r="F4599" s="125" t="s">
        <v>22155</v>
      </c>
      <c r="G4599" s="126" t="s">
        <v>22156</v>
      </c>
    </row>
    <row r="4600" spans="1:7" hidden="1" x14ac:dyDescent="0.35">
      <c r="A4600" s="103" t="s">
        <v>22157</v>
      </c>
      <c r="B4600" s="122" t="s">
        <v>159</v>
      </c>
      <c r="C4600" s="117" t="s">
        <v>185</v>
      </c>
      <c r="D4600" s="123" t="s">
        <v>199</v>
      </c>
      <c r="E4600" s="124" t="s">
        <v>442</v>
      </c>
      <c r="F4600" s="125" t="s">
        <v>22158</v>
      </c>
      <c r="G4600" s="126" t="s">
        <v>22159</v>
      </c>
    </row>
    <row r="4601" spans="1:7" hidden="1" x14ac:dyDescent="0.35">
      <c r="A4601" s="103" t="s">
        <v>22160</v>
      </c>
      <c r="B4601" s="122" t="s">
        <v>159</v>
      </c>
      <c r="C4601" s="117" t="s">
        <v>185</v>
      </c>
      <c r="D4601" s="123" t="s">
        <v>199</v>
      </c>
      <c r="E4601" s="124" t="s">
        <v>249</v>
      </c>
      <c r="F4601" s="125" t="s">
        <v>22161</v>
      </c>
      <c r="G4601" s="126" t="s">
        <v>22162</v>
      </c>
    </row>
    <row r="4602" spans="1:7" hidden="1" x14ac:dyDescent="0.35">
      <c r="A4602" s="103" t="s">
        <v>22163</v>
      </c>
      <c r="B4602" s="122" t="s">
        <v>159</v>
      </c>
      <c r="C4602" s="117" t="s">
        <v>185</v>
      </c>
      <c r="D4602" s="123" t="s">
        <v>199</v>
      </c>
      <c r="E4602" s="124" t="s">
        <v>185</v>
      </c>
      <c r="F4602" s="125" t="s">
        <v>22164</v>
      </c>
      <c r="G4602" s="126" t="s">
        <v>22165</v>
      </c>
    </row>
    <row r="4603" spans="1:7" hidden="1" x14ac:dyDescent="0.35">
      <c r="A4603" s="103" t="s">
        <v>22166</v>
      </c>
      <c r="B4603" s="122" t="s">
        <v>159</v>
      </c>
      <c r="C4603" s="117" t="s">
        <v>185</v>
      </c>
      <c r="D4603" s="123" t="s">
        <v>199</v>
      </c>
      <c r="E4603" s="124" t="s">
        <v>199</v>
      </c>
      <c r="F4603" s="125" t="s">
        <v>22167</v>
      </c>
      <c r="G4603" s="126" t="s">
        <v>22168</v>
      </c>
    </row>
    <row r="4604" spans="1:7" hidden="1" x14ac:dyDescent="0.35">
      <c r="A4604" s="103" t="s">
        <v>22169</v>
      </c>
      <c r="B4604" s="122" t="s">
        <v>159</v>
      </c>
      <c r="C4604" s="117" t="s">
        <v>185</v>
      </c>
      <c r="D4604" s="123" t="s">
        <v>199</v>
      </c>
      <c r="E4604" s="124" t="s">
        <v>558</v>
      </c>
      <c r="F4604" s="125" t="s">
        <v>22170</v>
      </c>
      <c r="G4604" s="126" t="s">
        <v>22171</v>
      </c>
    </row>
    <row r="4605" spans="1:7" hidden="1" x14ac:dyDescent="0.35">
      <c r="A4605" s="103" t="s">
        <v>22172</v>
      </c>
      <c r="B4605" s="122" t="s">
        <v>159</v>
      </c>
      <c r="C4605" s="117" t="s">
        <v>185</v>
      </c>
      <c r="D4605" s="123" t="s">
        <v>199</v>
      </c>
      <c r="E4605" s="124" t="s">
        <v>777</v>
      </c>
      <c r="F4605" s="125" t="s">
        <v>22173</v>
      </c>
      <c r="G4605" s="126" t="s">
        <v>22174</v>
      </c>
    </row>
    <row r="4606" spans="1:7" hidden="1" x14ac:dyDescent="0.35">
      <c r="A4606" s="103" t="s">
        <v>22175</v>
      </c>
      <c r="B4606" s="122" t="s">
        <v>159</v>
      </c>
      <c r="C4606" s="117" t="s">
        <v>185</v>
      </c>
      <c r="D4606" s="123" t="s">
        <v>199</v>
      </c>
      <c r="E4606" s="124" t="s">
        <v>74</v>
      </c>
      <c r="F4606" s="125" t="s">
        <v>22176</v>
      </c>
      <c r="G4606" s="126" t="s">
        <v>22177</v>
      </c>
    </row>
    <row r="4607" spans="1:7" hidden="1" x14ac:dyDescent="0.35">
      <c r="A4607" s="103" t="s">
        <v>22178</v>
      </c>
      <c r="B4607" s="122" t="s">
        <v>159</v>
      </c>
      <c r="C4607" s="117" t="s">
        <v>185</v>
      </c>
      <c r="D4607" s="123" t="s">
        <v>199</v>
      </c>
      <c r="E4607" s="124" t="s">
        <v>878</v>
      </c>
      <c r="F4607" s="125" t="s">
        <v>22179</v>
      </c>
      <c r="G4607" s="126" t="s">
        <v>22180</v>
      </c>
    </row>
    <row r="4608" spans="1:7" hidden="1" x14ac:dyDescent="0.35">
      <c r="A4608" s="103" t="s">
        <v>22181</v>
      </c>
      <c r="B4608" s="122" t="s">
        <v>159</v>
      </c>
      <c r="C4608" s="117" t="s">
        <v>185</v>
      </c>
      <c r="D4608" s="123" t="s">
        <v>199</v>
      </c>
      <c r="E4608" s="124" t="s">
        <v>78</v>
      </c>
      <c r="F4608" s="125" t="s">
        <v>22182</v>
      </c>
      <c r="G4608" s="126" t="s">
        <v>22183</v>
      </c>
    </row>
    <row r="4609" spans="1:7" hidden="1" x14ac:dyDescent="0.35">
      <c r="A4609" s="103" t="s">
        <v>22184</v>
      </c>
      <c r="B4609" s="122" t="s">
        <v>159</v>
      </c>
      <c r="C4609" s="117" t="s">
        <v>185</v>
      </c>
      <c r="D4609" s="123" t="s">
        <v>199</v>
      </c>
      <c r="E4609" s="124" t="s">
        <v>82</v>
      </c>
      <c r="F4609" s="125" t="s">
        <v>22185</v>
      </c>
      <c r="G4609" s="126" t="s">
        <v>22186</v>
      </c>
    </row>
    <row r="4610" spans="1:7" hidden="1" x14ac:dyDescent="0.35">
      <c r="A4610" s="103" t="s">
        <v>22187</v>
      </c>
      <c r="B4610" s="122" t="s">
        <v>159</v>
      </c>
      <c r="C4610" s="117" t="s">
        <v>185</v>
      </c>
      <c r="D4610" s="123" t="s">
        <v>199</v>
      </c>
      <c r="E4610" s="124" t="s">
        <v>503</v>
      </c>
      <c r="F4610" s="125" t="s">
        <v>22188</v>
      </c>
      <c r="G4610" s="126" t="s">
        <v>22189</v>
      </c>
    </row>
    <row r="4611" spans="1:7" hidden="1" x14ac:dyDescent="0.35">
      <c r="A4611" s="103" t="s">
        <v>22190</v>
      </c>
      <c r="B4611" s="122" t="s">
        <v>159</v>
      </c>
      <c r="C4611" s="117" t="s">
        <v>185</v>
      </c>
      <c r="D4611" s="123" t="s">
        <v>199</v>
      </c>
      <c r="E4611" s="124" t="s">
        <v>217</v>
      </c>
      <c r="F4611" s="125" t="s">
        <v>22191</v>
      </c>
      <c r="G4611" s="126" t="s">
        <v>22192</v>
      </c>
    </row>
    <row r="4612" spans="1:7" hidden="1" x14ac:dyDescent="0.35">
      <c r="A4612" s="103" t="s">
        <v>22193</v>
      </c>
      <c r="B4612" s="122" t="s">
        <v>159</v>
      </c>
      <c r="C4612" s="117" t="s">
        <v>185</v>
      </c>
      <c r="D4612" s="123" t="s">
        <v>199</v>
      </c>
      <c r="E4612" s="124" t="s">
        <v>1066</v>
      </c>
      <c r="F4612" s="125" t="s">
        <v>22194</v>
      </c>
      <c r="G4612" s="126" t="s">
        <v>22195</v>
      </c>
    </row>
    <row r="4613" spans="1:7" hidden="1" x14ac:dyDescent="0.35">
      <c r="A4613" s="103" t="s">
        <v>22196</v>
      </c>
      <c r="B4613" s="122" t="s">
        <v>159</v>
      </c>
      <c r="C4613" s="117" t="s">
        <v>185</v>
      </c>
      <c r="D4613" s="123" t="s">
        <v>199</v>
      </c>
      <c r="E4613" s="124" t="s">
        <v>319</v>
      </c>
      <c r="F4613" s="125" t="s">
        <v>22197</v>
      </c>
      <c r="G4613" s="126" t="s">
        <v>22198</v>
      </c>
    </row>
    <row r="4614" spans="1:7" hidden="1" x14ac:dyDescent="0.35">
      <c r="A4614" s="103" t="s">
        <v>22199</v>
      </c>
      <c r="B4614" s="111" t="s">
        <v>159</v>
      </c>
      <c r="C4614" s="117" t="s">
        <v>185</v>
      </c>
      <c r="D4614" s="118" t="s">
        <v>638</v>
      </c>
      <c r="E4614" s="119"/>
      <c r="F4614" s="120" t="s">
        <v>22200</v>
      </c>
      <c r="G4614" s="121" t="s">
        <v>22201</v>
      </c>
    </row>
    <row r="4615" spans="1:7" hidden="1" x14ac:dyDescent="0.35">
      <c r="A4615" s="103" t="s">
        <v>22202</v>
      </c>
      <c r="B4615" s="122" t="s">
        <v>159</v>
      </c>
      <c r="C4615" s="117" t="s">
        <v>185</v>
      </c>
      <c r="D4615" s="123" t="s">
        <v>638</v>
      </c>
      <c r="E4615" s="124" t="s">
        <v>336</v>
      </c>
      <c r="F4615" s="125" t="s">
        <v>22203</v>
      </c>
      <c r="G4615" s="126" t="s">
        <v>22204</v>
      </c>
    </row>
    <row r="4616" spans="1:7" hidden="1" x14ac:dyDescent="0.35">
      <c r="A4616" s="103" t="s">
        <v>22205</v>
      </c>
      <c r="B4616" s="122" t="s">
        <v>159</v>
      </c>
      <c r="C4616" s="117" t="s">
        <v>185</v>
      </c>
      <c r="D4616" s="123" t="s">
        <v>638</v>
      </c>
      <c r="E4616" s="124" t="s">
        <v>185</v>
      </c>
      <c r="F4616" s="125" t="s">
        <v>22206</v>
      </c>
      <c r="G4616" s="126" t="s">
        <v>22207</v>
      </c>
    </row>
    <row r="4617" spans="1:7" hidden="1" x14ac:dyDescent="0.35">
      <c r="A4617" s="103" t="s">
        <v>22208</v>
      </c>
      <c r="B4617" s="122" t="s">
        <v>159</v>
      </c>
      <c r="C4617" s="117" t="s">
        <v>185</v>
      </c>
      <c r="D4617" s="123" t="s">
        <v>638</v>
      </c>
      <c r="E4617" s="124" t="s">
        <v>1269</v>
      </c>
      <c r="F4617" s="125" t="s">
        <v>22209</v>
      </c>
      <c r="G4617" s="126" t="s">
        <v>22210</v>
      </c>
    </row>
    <row r="4618" spans="1:7" hidden="1" x14ac:dyDescent="0.35">
      <c r="A4618" s="103" t="s">
        <v>22211</v>
      </c>
      <c r="B4618" s="122" t="s">
        <v>159</v>
      </c>
      <c r="C4618" s="117" t="s">
        <v>185</v>
      </c>
      <c r="D4618" s="123" t="s">
        <v>638</v>
      </c>
      <c r="E4618" s="124" t="s">
        <v>558</v>
      </c>
      <c r="F4618" s="125" t="s">
        <v>22212</v>
      </c>
      <c r="G4618" s="126" t="s">
        <v>22213</v>
      </c>
    </row>
    <row r="4619" spans="1:7" hidden="1" x14ac:dyDescent="0.35">
      <c r="A4619" s="103" t="s">
        <v>22214</v>
      </c>
      <c r="B4619" s="122" t="s">
        <v>159</v>
      </c>
      <c r="C4619" s="117" t="s">
        <v>185</v>
      </c>
      <c r="D4619" s="123" t="s">
        <v>638</v>
      </c>
      <c r="E4619" s="124" t="s">
        <v>777</v>
      </c>
      <c r="F4619" s="125" t="s">
        <v>22215</v>
      </c>
      <c r="G4619" s="126" t="s">
        <v>22216</v>
      </c>
    </row>
    <row r="4620" spans="1:7" hidden="1" x14ac:dyDescent="0.35">
      <c r="A4620" s="103" t="s">
        <v>22217</v>
      </c>
      <c r="B4620" s="122" t="s">
        <v>159</v>
      </c>
      <c r="C4620" s="117" t="s">
        <v>185</v>
      </c>
      <c r="D4620" s="123" t="s">
        <v>638</v>
      </c>
      <c r="E4620" s="124" t="s">
        <v>82</v>
      </c>
      <c r="F4620" s="125" t="s">
        <v>22218</v>
      </c>
      <c r="G4620" s="126" t="s">
        <v>22219</v>
      </c>
    </row>
    <row r="4621" spans="1:7" hidden="1" x14ac:dyDescent="0.35">
      <c r="A4621" s="103" t="s">
        <v>22220</v>
      </c>
      <c r="B4621" s="122" t="s">
        <v>159</v>
      </c>
      <c r="C4621" s="117" t="s">
        <v>185</v>
      </c>
      <c r="D4621" s="123" t="s">
        <v>638</v>
      </c>
      <c r="E4621" s="124" t="s">
        <v>366</v>
      </c>
      <c r="F4621" s="125" t="s">
        <v>22221</v>
      </c>
      <c r="G4621" s="126" t="s">
        <v>22222</v>
      </c>
    </row>
    <row r="4622" spans="1:7" hidden="1" x14ac:dyDescent="0.35">
      <c r="A4622" s="103" t="s">
        <v>22223</v>
      </c>
      <c r="B4622" s="111" t="s">
        <v>159</v>
      </c>
      <c r="C4622" s="117" t="s">
        <v>185</v>
      </c>
      <c r="D4622" s="118" t="s">
        <v>798</v>
      </c>
      <c r="E4622" s="119"/>
      <c r="F4622" s="120" t="s">
        <v>22224</v>
      </c>
      <c r="G4622" s="121" t="s">
        <v>22225</v>
      </c>
    </row>
    <row r="4623" spans="1:7" hidden="1" x14ac:dyDescent="0.35">
      <c r="A4623" s="103" t="s">
        <v>22226</v>
      </c>
      <c r="B4623" s="122" t="s">
        <v>159</v>
      </c>
      <c r="C4623" s="117" t="s">
        <v>185</v>
      </c>
      <c r="D4623" s="123" t="s">
        <v>798</v>
      </c>
      <c r="E4623" s="124" t="s">
        <v>592</v>
      </c>
      <c r="F4623" s="125" t="s">
        <v>22227</v>
      </c>
      <c r="G4623" s="126" t="s">
        <v>22228</v>
      </c>
    </row>
    <row r="4624" spans="1:7" hidden="1" x14ac:dyDescent="0.35">
      <c r="A4624" s="103" t="s">
        <v>22229</v>
      </c>
      <c r="B4624" s="122" t="s">
        <v>159</v>
      </c>
      <c r="C4624" s="117" t="s">
        <v>185</v>
      </c>
      <c r="D4624" s="123" t="s">
        <v>798</v>
      </c>
      <c r="E4624" s="124" t="s">
        <v>466</v>
      </c>
      <c r="F4624" s="125" t="s">
        <v>22230</v>
      </c>
      <c r="G4624" s="126" t="s">
        <v>22231</v>
      </c>
    </row>
    <row r="4625" spans="1:7" hidden="1" x14ac:dyDescent="0.35">
      <c r="A4625" s="103" t="s">
        <v>22232</v>
      </c>
      <c r="B4625" s="122" t="s">
        <v>159</v>
      </c>
      <c r="C4625" s="117" t="s">
        <v>185</v>
      </c>
      <c r="D4625" s="123" t="s">
        <v>798</v>
      </c>
      <c r="E4625" s="124" t="s">
        <v>1084</v>
      </c>
      <c r="F4625" s="125" t="s">
        <v>22233</v>
      </c>
      <c r="G4625" s="126" t="s">
        <v>22234</v>
      </c>
    </row>
    <row r="4626" spans="1:7" hidden="1" x14ac:dyDescent="0.35">
      <c r="A4626" s="103" t="s">
        <v>22235</v>
      </c>
      <c r="B4626" s="122" t="s">
        <v>159</v>
      </c>
      <c r="C4626" s="117" t="s">
        <v>185</v>
      </c>
      <c r="D4626" s="123" t="s">
        <v>798</v>
      </c>
      <c r="E4626" s="124" t="s">
        <v>132</v>
      </c>
      <c r="F4626" s="125" t="s">
        <v>22236</v>
      </c>
      <c r="G4626" s="126" t="s">
        <v>22237</v>
      </c>
    </row>
    <row r="4627" spans="1:7" hidden="1" x14ac:dyDescent="0.35">
      <c r="A4627" s="103" t="s">
        <v>22238</v>
      </c>
      <c r="B4627" s="122" t="s">
        <v>159</v>
      </c>
      <c r="C4627" s="117" t="s">
        <v>185</v>
      </c>
      <c r="D4627" s="123" t="s">
        <v>798</v>
      </c>
      <c r="E4627" s="124" t="s">
        <v>822</v>
      </c>
      <c r="F4627" s="125" t="s">
        <v>22239</v>
      </c>
      <c r="G4627" s="126" t="s">
        <v>22240</v>
      </c>
    </row>
    <row r="4628" spans="1:7" hidden="1" x14ac:dyDescent="0.35">
      <c r="A4628" s="103" t="s">
        <v>22241</v>
      </c>
      <c r="B4628" s="122" t="s">
        <v>159</v>
      </c>
      <c r="C4628" s="117" t="s">
        <v>185</v>
      </c>
      <c r="D4628" s="123" t="s">
        <v>798</v>
      </c>
      <c r="E4628" s="124" t="s">
        <v>192</v>
      </c>
      <c r="F4628" s="125" t="s">
        <v>22242</v>
      </c>
      <c r="G4628" s="126" t="s">
        <v>22243</v>
      </c>
    </row>
    <row r="4629" spans="1:7" hidden="1" x14ac:dyDescent="0.35">
      <c r="A4629" s="103" t="s">
        <v>22244</v>
      </c>
      <c r="B4629" s="122" t="s">
        <v>159</v>
      </c>
      <c r="C4629" s="117" t="s">
        <v>185</v>
      </c>
      <c r="D4629" s="123" t="s">
        <v>798</v>
      </c>
      <c r="E4629" s="124" t="s">
        <v>268</v>
      </c>
      <c r="F4629" s="125" t="s">
        <v>22245</v>
      </c>
      <c r="G4629" s="126" t="s">
        <v>22246</v>
      </c>
    </row>
    <row r="4630" spans="1:7" hidden="1" x14ac:dyDescent="0.35">
      <c r="A4630" s="103" t="s">
        <v>22247</v>
      </c>
      <c r="B4630" s="122" t="s">
        <v>159</v>
      </c>
      <c r="C4630" s="117" t="s">
        <v>185</v>
      </c>
      <c r="D4630" s="123" t="s">
        <v>798</v>
      </c>
      <c r="E4630" s="124" t="s">
        <v>199</v>
      </c>
      <c r="F4630" s="125" t="s">
        <v>22248</v>
      </c>
      <c r="G4630" s="126" t="s">
        <v>22249</v>
      </c>
    </row>
    <row r="4631" spans="1:7" hidden="1" x14ac:dyDescent="0.35">
      <c r="A4631" s="103" t="s">
        <v>22250</v>
      </c>
      <c r="B4631" s="122" t="s">
        <v>159</v>
      </c>
      <c r="C4631" s="117" t="s">
        <v>185</v>
      </c>
      <c r="D4631" s="123" t="s">
        <v>798</v>
      </c>
      <c r="E4631" s="124" t="s">
        <v>147</v>
      </c>
      <c r="F4631" s="125" t="s">
        <v>22251</v>
      </c>
      <c r="G4631" s="126" t="s">
        <v>22252</v>
      </c>
    </row>
    <row r="4632" spans="1:7" hidden="1" x14ac:dyDescent="0.35">
      <c r="A4632" s="103" t="s">
        <v>22253</v>
      </c>
      <c r="B4632" s="122" t="s">
        <v>159</v>
      </c>
      <c r="C4632" s="117" t="s">
        <v>185</v>
      </c>
      <c r="D4632" s="123" t="s">
        <v>798</v>
      </c>
      <c r="E4632" s="124" t="s">
        <v>74</v>
      </c>
      <c r="F4632" s="125" t="s">
        <v>22254</v>
      </c>
      <c r="G4632" s="126" t="s">
        <v>22255</v>
      </c>
    </row>
    <row r="4633" spans="1:7" hidden="1" x14ac:dyDescent="0.35">
      <c r="A4633" s="103" t="s">
        <v>22256</v>
      </c>
      <c r="B4633" s="122" t="s">
        <v>159</v>
      </c>
      <c r="C4633" s="117" t="s">
        <v>185</v>
      </c>
      <c r="D4633" s="123" t="s">
        <v>798</v>
      </c>
      <c r="E4633" s="124" t="s">
        <v>878</v>
      </c>
      <c r="F4633" s="125" t="s">
        <v>22257</v>
      </c>
      <c r="G4633" s="126" t="s">
        <v>22258</v>
      </c>
    </row>
    <row r="4634" spans="1:7" hidden="1" x14ac:dyDescent="0.35">
      <c r="A4634" s="103" t="s">
        <v>22259</v>
      </c>
      <c r="B4634" s="122" t="s">
        <v>159</v>
      </c>
      <c r="C4634" s="117" t="s">
        <v>185</v>
      </c>
      <c r="D4634" s="123" t="s">
        <v>798</v>
      </c>
      <c r="E4634" s="124" t="s">
        <v>758</v>
      </c>
      <c r="F4634" s="125" t="s">
        <v>22260</v>
      </c>
      <c r="G4634" s="126" t="s">
        <v>22261</v>
      </c>
    </row>
    <row r="4635" spans="1:7" hidden="1" x14ac:dyDescent="0.35">
      <c r="A4635" s="103" t="s">
        <v>22262</v>
      </c>
      <c r="B4635" s="122" t="s">
        <v>159</v>
      </c>
      <c r="C4635" s="117" t="s">
        <v>185</v>
      </c>
      <c r="D4635" s="123" t="s">
        <v>798</v>
      </c>
      <c r="E4635" s="124" t="s">
        <v>2379</v>
      </c>
      <c r="F4635" s="125" t="s">
        <v>22263</v>
      </c>
      <c r="G4635" s="126" t="s">
        <v>22264</v>
      </c>
    </row>
    <row r="4636" spans="1:7" hidden="1" x14ac:dyDescent="0.35">
      <c r="A4636" s="103" t="s">
        <v>22265</v>
      </c>
      <c r="B4636" s="111" t="s">
        <v>159</v>
      </c>
      <c r="C4636" s="117" t="s">
        <v>185</v>
      </c>
      <c r="D4636" s="118" t="s">
        <v>2379</v>
      </c>
      <c r="E4636" s="119"/>
      <c r="F4636" s="120" t="s">
        <v>22266</v>
      </c>
      <c r="G4636" s="121" t="s">
        <v>22267</v>
      </c>
    </row>
    <row r="4637" spans="1:7" hidden="1" x14ac:dyDescent="0.35">
      <c r="A4637" s="103" t="s">
        <v>22268</v>
      </c>
      <c r="B4637" s="122" t="s">
        <v>159</v>
      </c>
      <c r="C4637" s="117" t="s">
        <v>185</v>
      </c>
      <c r="D4637" s="123" t="s">
        <v>2379</v>
      </c>
      <c r="E4637" s="124" t="s">
        <v>466</v>
      </c>
      <c r="F4637" s="125" t="s">
        <v>22269</v>
      </c>
      <c r="G4637" s="126" t="s">
        <v>22270</v>
      </c>
    </row>
    <row r="4638" spans="1:7" hidden="1" x14ac:dyDescent="0.35">
      <c r="A4638" s="103" t="s">
        <v>22271</v>
      </c>
      <c r="B4638" s="122" t="s">
        <v>159</v>
      </c>
      <c r="C4638" s="117" t="s">
        <v>185</v>
      </c>
      <c r="D4638" s="123" t="s">
        <v>2379</v>
      </c>
      <c r="E4638" s="124" t="s">
        <v>1101</v>
      </c>
      <c r="F4638" s="125" t="s">
        <v>22272</v>
      </c>
      <c r="G4638" s="126" t="s">
        <v>22273</v>
      </c>
    </row>
    <row r="4639" spans="1:7" hidden="1" x14ac:dyDescent="0.35">
      <c r="A4639" s="103" t="s">
        <v>22274</v>
      </c>
      <c r="B4639" s="122" t="s">
        <v>159</v>
      </c>
      <c r="C4639" s="117" t="s">
        <v>185</v>
      </c>
      <c r="D4639" s="123" t="s">
        <v>2379</v>
      </c>
      <c r="E4639" s="124" t="s">
        <v>1340</v>
      </c>
      <c r="F4639" s="125" t="s">
        <v>22275</v>
      </c>
      <c r="G4639" s="126" t="s">
        <v>22276</v>
      </c>
    </row>
    <row r="4640" spans="1:7" hidden="1" x14ac:dyDescent="0.35">
      <c r="A4640" s="103" t="s">
        <v>22277</v>
      </c>
      <c r="B4640" s="122" t="s">
        <v>159</v>
      </c>
      <c r="C4640" s="117" t="s">
        <v>185</v>
      </c>
      <c r="D4640" s="123" t="s">
        <v>2379</v>
      </c>
      <c r="E4640" s="124" t="s">
        <v>90</v>
      </c>
      <c r="F4640" s="125" t="s">
        <v>22278</v>
      </c>
      <c r="G4640" s="126" t="s">
        <v>22279</v>
      </c>
    </row>
    <row r="4641" spans="1:7" hidden="1" x14ac:dyDescent="0.35">
      <c r="A4641" s="103" t="s">
        <v>22280</v>
      </c>
      <c r="B4641" s="122" t="s">
        <v>159</v>
      </c>
      <c r="C4641" s="117" t="s">
        <v>185</v>
      </c>
      <c r="D4641" s="123" t="s">
        <v>2379</v>
      </c>
      <c r="E4641" s="124" t="s">
        <v>108</v>
      </c>
      <c r="F4641" s="125" t="s">
        <v>22281</v>
      </c>
      <c r="G4641" s="126" t="s">
        <v>22282</v>
      </c>
    </row>
    <row r="4642" spans="1:7" hidden="1" x14ac:dyDescent="0.35">
      <c r="A4642" s="103" t="s">
        <v>22283</v>
      </c>
      <c r="B4642" s="122" t="s">
        <v>159</v>
      </c>
      <c r="C4642" s="117" t="s">
        <v>185</v>
      </c>
      <c r="D4642" s="123" t="s">
        <v>2379</v>
      </c>
      <c r="E4642" s="124" t="s">
        <v>66</v>
      </c>
      <c r="F4642" s="125" t="s">
        <v>22284</v>
      </c>
      <c r="G4642" s="126" t="s">
        <v>22285</v>
      </c>
    </row>
    <row r="4643" spans="1:7" hidden="1" x14ac:dyDescent="0.35">
      <c r="A4643" s="103" t="s">
        <v>22286</v>
      </c>
      <c r="B4643" s="122" t="s">
        <v>159</v>
      </c>
      <c r="C4643" s="117" t="s">
        <v>185</v>
      </c>
      <c r="D4643" s="123" t="s">
        <v>2379</v>
      </c>
      <c r="E4643" s="124" t="s">
        <v>553</v>
      </c>
      <c r="F4643" s="125" t="s">
        <v>22287</v>
      </c>
      <c r="G4643" s="126" t="s">
        <v>22288</v>
      </c>
    </row>
    <row r="4644" spans="1:7" hidden="1" x14ac:dyDescent="0.35">
      <c r="A4644" s="103" t="s">
        <v>22289</v>
      </c>
      <c r="B4644" s="122" t="s">
        <v>159</v>
      </c>
      <c r="C4644" s="117" t="s">
        <v>185</v>
      </c>
      <c r="D4644" s="123" t="s">
        <v>2379</v>
      </c>
      <c r="E4644" s="124" t="s">
        <v>878</v>
      </c>
      <c r="F4644" s="125" t="s">
        <v>22290</v>
      </c>
      <c r="G4644" s="126" t="s">
        <v>22291</v>
      </c>
    </row>
    <row r="4645" spans="1:7" hidden="1" x14ac:dyDescent="0.35">
      <c r="A4645" s="103" t="s">
        <v>22292</v>
      </c>
      <c r="B4645" s="122" t="s">
        <v>159</v>
      </c>
      <c r="C4645" s="117" t="s">
        <v>185</v>
      </c>
      <c r="D4645" s="123" t="s">
        <v>2379</v>
      </c>
      <c r="E4645" s="124" t="s">
        <v>78</v>
      </c>
      <c r="F4645" s="125" t="s">
        <v>22293</v>
      </c>
      <c r="G4645" s="126" t="s">
        <v>22294</v>
      </c>
    </row>
    <row r="4646" spans="1:7" hidden="1" x14ac:dyDescent="0.35">
      <c r="A4646" s="103" t="s">
        <v>22295</v>
      </c>
      <c r="B4646" s="122" t="s">
        <v>159</v>
      </c>
      <c r="C4646" s="117" t="s">
        <v>185</v>
      </c>
      <c r="D4646" s="123" t="s">
        <v>2379</v>
      </c>
      <c r="E4646" s="124" t="s">
        <v>413</v>
      </c>
      <c r="F4646" s="125" t="s">
        <v>22296</v>
      </c>
      <c r="G4646" s="126" t="s">
        <v>22297</v>
      </c>
    </row>
    <row r="4647" spans="1:7" hidden="1" x14ac:dyDescent="0.35">
      <c r="A4647" s="103" t="s">
        <v>22298</v>
      </c>
      <c r="B4647" s="122" t="s">
        <v>159</v>
      </c>
      <c r="C4647" s="117" t="s">
        <v>185</v>
      </c>
      <c r="D4647" s="123" t="s">
        <v>2379</v>
      </c>
      <c r="E4647" s="124" t="s">
        <v>1627</v>
      </c>
      <c r="F4647" s="125" t="s">
        <v>22299</v>
      </c>
      <c r="G4647" s="126" t="s">
        <v>22300</v>
      </c>
    </row>
    <row r="4648" spans="1:7" hidden="1" x14ac:dyDescent="0.35">
      <c r="A4648" s="103" t="s">
        <v>22301</v>
      </c>
      <c r="B4648" s="122" t="s">
        <v>159</v>
      </c>
      <c r="C4648" s="117" t="s">
        <v>185</v>
      </c>
      <c r="D4648" s="123" t="s">
        <v>2379</v>
      </c>
      <c r="E4648" s="124" t="s">
        <v>985</v>
      </c>
      <c r="F4648" s="125" t="s">
        <v>22302</v>
      </c>
      <c r="G4648" s="126" t="s">
        <v>22303</v>
      </c>
    </row>
    <row r="4649" spans="1:7" hidden="1" x14ac:dyDescent="0.35">
      <c r="A4649" s="103" t="s">
        <v>22304</v>
      </c>
      <c r="B4649" s="122" t="s">
        <v>159</v>
      </c>
      <c r="C4649" s="117" t="s">
        <v>185</v>
      </c>
      <c r="D4649" s="123" t="s">
        <v>2379</v>
      </c>
      <c r="E4649" s="124" t="s">
        <v>2358</v>
      </c>
      <c r="F4649" s="125" t="s">
        <v>22305</v>
      </c>
      <c r="G4649" s="126" t="s">
        <v>22306</v>
      </c>
    </row>
    <row r="4650" spans="1:7" hidden="1" x14ac:dyDescent="0.35">
      <c r="A4650" s="103" t="s">
        <v>22307</v>
      </c>
      <c r="B4650" s="122" t="s">
        <v>159</v>
      </c>
      <c r="C4650" s="117" t="s">
        <v>185</v>
      </c>
      <c r="D4650" s="123" t="s">
        <v>2379</v>
      </c>
      <c r="E4650" s="124" t="s">
        <v>173</v>
      </c>
      <c r="F4650" s="125" t="s">
        <v>22308</v>
      </c>
      <c r="G4650" s="126" t="s">
        <v>22309</v>
      </c>
    </row>
    <row r="4651" spans="1:7" hidden="1" x14ac:dyDescent="0.35">
      <c r="A4651" s="103" t="s">
        <v>22310</v>
      </c>
      <c r="B4651" s="122" t="s">
        <v>159</v>
      </c>
      <c r="C4651" s="117" t="s">
        <v>185</v>
      </c>
      <c r="D4651" s="123" t="s">
        <v>2379</v>
      </c>
      <c r="E4651" s="124" t="s">
        <v>299</v>
      </c>
      <c r="F4651" s="125" t="s">
        <v>22311</v>
      </c>
      <c r="G4651" s="126" t="s">
        <v>22312</v>
      </c>
    </row>
    <row r="4652" spans="1:7" hidden="1" x14ac:dyDescent="0.35">
      <c r="A4652" s="103" t="s">
        <v>22313</v>
      </c>
      <c r="B4652" s="122" t="s">
        <v>159</v>
      </c>
      <c r="C4652" s="117" t="s">
        <v>185</v>
      </c>
      <c r="D4652" s="123" t="s">
        <v>2379</v>
      </c>
      <c r="E4652" s="124" t="s">
        <v>181</v>
      </c>
      <c r="F4652" s="125" t="s">
        <v>22314</v>
      </c>
      <c r="G4652" s="126" t="s">
        <v>22315</v>
      </c>
    </row>
    <row r="4653" spans="1:7" hidden="1" x14ac:dyDescent="0.35">
      <c r="A4653" s="103" t="s">
        <v>22316</v>
      </c>
      <c r="B4653" s="122" t="s">
        <v>159</v>
      </c>
      <c r="C4653" s="117" t="s">
        <v>185</v>
      </c>
      <c r="D4653" s="123" t="s">
        <v>2379</v>
      </c>
      <c r="E4653" s="124" t="s">
        <v>908</v>
      </c>
      <c r="F4653" s="125" t="s">
        <v>22317</v>
      </c>
      <c r="G4653" s="126" t="s">
        <v>22318</v>
      </c>
    </row>
    <row r="4654" spans="1:7" hidden="1" x14ac:dyDescent="0.35">
      <c r="A4654" s="103" t="s">
        <v>22319</v>
      </c>
      <c r="B4654" s="111" t="s">
        <v>159</v>
      </c>
      <c r="C4654" s="117" t="s">
        <v>185</v>
      </c>
      <c r="D4654" s="118" t="s">
        <v>2044</v>
      </c>
      <c r="E4654" s="119"/>
      <c r="F4654" s="120" t="s">
        <v>22320</v>
      </c>
      <c r="G4654" s="121" t="s">
        <v>22321</v>
      </c>
    </row>
    <row r="4655" spans="1:7" hidden="1" x14ac:dyDescent="0.35">
      <c r="A4655" s="103" t="s">
        <v>22322</v>
      </c>
      <c r="B4655" s="122" t="s">
        <v>159</v>
      </c>
      <c r="C4655" s="117" t="s">
        <v>185</v>
      </c>
      <c r="D4655" s="123" t="s">
        <v>2044</v>
      </c>
      <c r="E4655" s="124" t="s">
        <v>466</v>
      </c>
      <c r="F4655" s="125" t="s">
        <v>22323</v>
      </c>
      <c r="G4655" s="126" t="s">
        <v>22324</v>
      </c>
    </row>
    <row r="4656" spans="1:7" hidden="1" x14ac:dyDescent="0.35">
      <c r="A4656" s="103" t="s">
        <v>22326</v>
      </c>
      <c r="B4656" s="122" t="s">
        <v>159</v>
      </c>
      <c r="C4656" s="117" t="s">
        <v>185</v>
      </c>
      <c r="D4656" s="123" t="s">
        <v>2044</v>
      </c>
      <c r="E4656" s="124" t="s">
        <v>892</v>
      </c>
      <c r="F4656" s="125" t="s">
        <v>22327</v>
      </c>
      <c r="G4656" s="126" t="s">
        <v>22328</v>
      </c>
    </row>
    <row r="4657" spans="1:7" hidden="1" x14ac:dyDescent="0.35">
      <c r="A4657" s="103" t="s">
        <v>22330</v>
      </c>
      <c r="B4657" s="122" t="s">
        <v>159</v>
      </c>
      <c r="C4657" s="117" t="s">
        <v>185</v>
      </c>
      <c r="D4657" s="123" t="s">
        <v>2044</v>
      </c>
      <c r="E4657" s="124" t="s">
        <v>90</v>
      </c>
      <c r="F4657" s="125" t="s">
        <v>22331</v>
      </c>
      <c r="G4657" s="126" t="s">
        <v>22332</v>
      </c>
    </row>
    <row r="4658" spans="1:7" hidden="1" x14ac:dyDescent="0.35">
      <c r="A4658" s="103" t="s">
        <v>22334</v>
      </c>
      <c r="B4658" s="122" t="s">
        <v>159</v>
      </c>
      <c r="C4658" s="117" t="s">
        <v>185</v>
      </c>
      <c r="D4658" s="123" t="s">
        <v>2044</v>
      </c>
      <c r="E4658" s="124" t="s">
        <v>136</v>
      </c>
      <c r="F4658" s="125" t="s">
        <v>22335</v>
      </c>
      <c r="G4658" s="126" t="s">
        <v>22336</v>
      </c>
    </row>
    <row r="4659" spans="1:7" hidden="1" x14ac:dyDescent="0.35">
      <c r="A4659" s="103" t="s">
        <v>22338</v>
      </c>
      <c r="B4659" s="122" t="s">
        <v>159</v>
      </c>
      <c r="C4659" s="117" t="s">
        <v>185</v>
      </c>
      <c r="D4659" s="123" t="s">
        <v>2044</v>
      </c>
      <c r="E4659" s="124" t="s">
        <v>66</v>
      </c>
      <c r="F4659" s="125" t="s">
        <v>22339</v>
      </c>
      <c r="G4659" s="126" t="s">
        <v>22340</v>
      </c>
    </row>
    <row r="4660" spans="1:7" hidden="1" x14ac:dyDescent="0.35">
      <c r="A4660" s="103" t="s">
        <v>22341</v>
      </c>
      <c r="B4660" s="122" t="s">
        <v>159</v>
      </c>
      <c r="C4660" s="117" t="s">
        <v>185</v>
      </c>
      <c r="D4660" s="123" t="s">
        <v>2044</v>
      </c>
      <c r="E4660" s="124" t="s">
        <v>312</v>
      </c>
      <c r="F4660" s="125" t="s">
        <v>22342</v>
      </c>
      <c r="G4660" s="126" t="s">
        <v>22343</v>
      </c>
    </row>
    <row r="4661" spans="1:7" hidden="1" x14ac:dyDescent="0.35">
      <c r="A4661" s="103" t="s">
        <v>22345</v>
      </c>
      <c r="B4661" s="111" t="s">
        <v>159</v>
      </c>
      <c r="C4661" s="117" t="s">
        <v>185</v>
      </c>
      <c r="D4661" s="118" t="s">
        <v>1066</v>
      </c>
      <c r="E4661" s="119"/>
      <c r="F4661" s="120" t="s">
        <v>22346</v>
      </c>
      <c r="G4661" s="121" t="s">
        <v>22347</v>
      </c>
    </row>
    <row r="4662" spans="1:7" hidden="1" x14ac:dyDescent="0.35">
      <c r="A4662" s="103" t="s">
        <v>22348</v>
      </c>
      <c r="B4662" s="122" t="s">
        <v>159</v>
      </c>
      <c r="C4662" s="117" t="s">
        <v>185</v>
      </c>
      <c r="D4662" s="123" t="s">
        <v>1066</v>
      </c>
      <c r="E4662" s="124" t="s">
        <v>1340</v>
      </c>
      <c r="F4662" s="125" t="s">
        <v>22349</v>
      </c>
      <c r="G4662" s="126" t="s">
        <v>22350</v>
      </c>
    </row>
    <row r="4663" spans="1:7" hidden="1" x14ac:dyDescent="0.35">
      <c r="A4663" s="103" t="s">
        <v>22351</v>
      </c>
      <c r="B4663" s="122" t="s">
        <v>159</v>
      </c>
      <c r="C4663" s="117" t="s">
        <v>185</v>
      </c>
      <c r="D4663" s="123" t="s">
        <v>1066</v>
      </c>
      <c r="E4663" s="124" t="s">
        <v>43</v>
      </c>
      <c r="F4663" s="125" t="s">
        <v>22352</v>
      </c>
      <c r="G4663" s="126" t="s">
        <v>22353</v>
      </c>
    </row>
    <row r="4664" spans="1:7" hidden="1" x14ac:dyDescent="0.35">
      <c r="A4664" s="103" t="s">
        <v>22354</v>
      </c>
      <c r="B4664" s="122" t="s">
        <v>159</v>
      </c>
      <c r="C4664" s="117" t="s">
        <v>185</v>
      </c>
      <c r="D4664" s="123" t="s">
        <v>1066</v>
      </c>
      <c r="E4664" s="124" t="s">
        <v>90</v>
      </c>
      <c r="F4664" s="125" t="s">
        <v>22355</v>
      </c>
      <c r="G4664" s="126" t="s">
        <v>22356</v>
      </c>
    </row>
    <row r="4665" spans="1:7" hidden="1" x14ac:dyDescent="0.35">
      <c r="A4665" s="103" t="s">
        <v>22357</v>
      </c>
      <c r="B4665" s="122" t="s">
        <v>159</v>
      </c>
      <c r="C4665" s="117" t="s">
        <v>185</v>
      </c>
      <c r="D4665" s="123" t="s">
        <v>1066</v>
      </c>
      <c r="E4665" s="124" t="s">
        <v>104</v>
      </c>
      <c r="F4665" s="125" t="s">
        <v>22358</v>
      </c>
      <c r="G4665" s="126" t="s">
        <v>22359</v>
      </c>
    </row>
    <row r="4666" spans="1:7" hidden="1" x14ac:dyDescent="0.35">
      <c r="A4666" s="103" t="s">
        <v>22360</v>
      </c>
      <c r="B4666" s="122" t="s">
        <v>159</v>
      </c>
      <c r="C4666" s="117" t="s">
        <v>185</v>
      </c>
      <c r="D4666" s="123" t="s">
        <v>1066</v>
      </c>
      <c r="E4666" s="124" t="s">
        <v>136</v>
      </c>
      <c r="F4666" s="125" t="s">
        <v>22361</v>
      </c>
      <c r="G4666" s="126" t="s">
        <v>22362</v>
      </c>
    </row>
    <row r="4667" spans="1:7" hidden="1" x14ac:dyDescent="0.35">
      <c r="A4667" s="103" t="s">
        <v>22062</v>
      </c>
      <c r="B4667" s="122" t="s">
        <v>159</v>
      </c>
      <c r="C4667" s="117" t="s">
        <v>185</v>
      </c>
      <c r="D4667" s="123" t="s">
        <v>1066</v>
      </c>
      <c r="E4667" s="124" t="s">
        <v>66</v>
      </c>
      <c r="F4667" s="125" t="s">
        <v>22063</v>
      </c>
      <c r="G4667" s="126" t="s">
        <v>22064</v>
      </c>
    </row>
    <row r="4668" spans="1:7" hidden="1" x14ac:dyDescent="0.35">
      <c r="A4668" s="103" t="s">
        <v>21639</v>
      </c>
      <c r="B4668" s="122" t="s">
        <v>159</v>
      </c>
      <c r="C4668" s="117" t="s">
        <v>185</v>
      </c>
      <c r="D4668" s="123" t="s">
        <v>1066</v>
      </c>
      <c r="E4668" s="124" t="s">
        <v>112</v>
      </c>
      <c r="F4668" s="125" t="s">
        <v>21640</v>
      </c>
      <c r="G4668" s="126" t="s">
        <v>21641</v>
      </c>
    </row>
    <row r="4669" spans="1:7" hidden="1" x14ac:dyDescent="0.35">
      <c r="A4669" s="103" t="s">
        <v>22363</v>
      </c>
      <c r="B4669" s="122" t="s">
        <v>159</v>
      </c>
      <c r="C4669" s="117" t="s">
        <v>185</v>
      </c>
      <c r="D4669" s="123" t="s">
        <v>1066</v>
      </c>
      <c r="E4669" s="124" t="s">
        <v>1029</v>
      </c>
      <c r="F4669" s="125" t="s">
        <v>22364</v>
      </c>
      <c r="G4669" s="126" t="s">
        <v>22365</v>
      </c>
    </row>
    <row r="4670" spans="1:7" hidden="1" x14ac:dyDescent="0.35">
      <c r="A4670" s="103" t="s">
        <v>22366</v>
      </c>
      <c r="B4670" s="122" t="s">
        <v>159</v>
      </c>
      <c r="C4670" s="117" t="s">
        <v>185</v>
      </c>
      <c r="D4670" s="123" t="s">
        <v>1066</v>
      </c>
      <c r="E4670" s="124" t="s">
        <v>185</v>
      </c>
      <c r="F4670" s="125" t="s">
        <v>22367</v>
      </c>
      <c r="G4670" s="126" t="s">
        <v>22368</v>
      </c>
    </row>
    <row r="4671" spans="1:7" hidden="1" x14ac:dyDescent="0.35">
      <c r="A4671" s="103" t="s">
        <v>22369</v>
      </c>
      <c r="B4671" s="122" t="s">
        <v>159</v>
      </c>
      <c r="C4671" s="117" t="s">
        <v>185</v>
      </c>
      <c r="D4671" s="123" t="s">
        <v>1066</v>
      </c>
      <c r="E4671" s="124" t="s">
        <v>199</v>
      </c>
      <c r="F4671" s="125" t="s">
        <v>22370</v>
      </c>
      <c r="G4671" s="126" t="s">
        <v>22371</v>
      </c>
    </row>
    <row r="4672" spans="1:7" hidden="1" x14ac:dyDescent="0.35">
      <c r="A4672" s="103" t="s">
        <v>22372</v>
      </c>
      <c r="B4672" s="122" t="s">
        <v>159</v>
      </c>
      <c r="C4672" s="117" t="s">
        <v>185</v>
      </c>
      <c r="D4672" s="123" t="s">
        <v>1066</v>
      </c>
      <c r="E4672" s="124" t="s">
        <v>553</v>
      </c>
      <c r="F4672" s="125" t="s">
        <v>22373</v>
      </c>
      <c r="G4672" s="126" t="s">
        <v>22374</v>
      </c>
    </row>
    <row r="4673" spans="1:7" hidden="1" x14ac:dyDescent="0.35">
      <c r="A4673" s="103" t="s">
        <v>22375</v>
      </c>
      <c r="B4673" s="122" t="s">
        <v>159</v>
      </c>
      <c r="C4673" s="117" t="s">
        <v>185</v>
      </c>
      <c r="D4673" s="123" t="s">
        <v>1066</v>
      </c>
      <c r="E4673" s="124" t="s">
        <v>1269</v>
      </c>
      <c r="F4673" s="125" t="s">
        <v>22376</v>
      </c>
      <c r="G4673" s="126" t="s">
        <v>22377</v>
      </c>
    </row>
    <row r="4674" spans="1:7" hidden="1" x14ac:dyDescent="0.35">
      <c r="A4674" s="103" t="s">
        <v>22378</v>
      </c>
      <c r="B4674" s="122" t="s">
        <v>159</v>
      </c>
      <c r="C4674" s="117" t="s">
        <v>185</v>
      </c>
      <c r="D4674" s="123" t="s">
        <v>1066</v>
      </c>
      <c r="E4674" s="124" t="s">
        <v>758</v>
      </c>
      <c r="F4674" s="125" t="s">
        <v>22379</v>
      </c>
      <c r="G4674" s="126" t="s">
        <v>22380</v>
      </c>
    </row>
    <row r="4675" spans="1:7" hidden="1" x14ac:dyDescent="0.35">
      <c r="A4675" s="103" t="s">
        <v>22381</v>
      </c>
      <c r="B4675" s="122" t="s">
        <v>159</v>
      </c>
      <c r="C4675" s="117" t="s">
        <v>185</v>
      </c>
      <c r="D4675" s="123" t="s">
        <v>1066</v>
      </c>
      <c r="E4675" s="124" t="s">
        <v>319</v>
      </c>
      <c r="F4675" s="125" t="s">
        <v>22382</v>
      </c>
      <c r="G4675" s="126" t="s">
        <v>22383</v>
      </c>
    </row>
    <row r="4676" spans="1:7" hidden="1" x14ac:dyDescent="0.35">
      <c r="A4676" s="103" t="s">
        <v>22384</v>
      </c>
      <c r="B4676" s="111" t="s">
        <v>159</v>
      </c>
      <c r="C4676" s="117" t="s">
        <v>185</v>
      </c>
      <c r="D4676" s="118" t="s">
        <v>2358</v>
      </c>
      <c r="E4676" s="119"/>
      <c r="F4676" s="120" t="s">
        <v>22385</v>
      </c>
      <c r="G4676" s="121" t="s">
        <v>22386</v>
      </c>
    </row>
    <row r="4677" spans="1:7" hidden="1" x14ac:dyDescent="0.35">
      <c r="A4677" s="103" t="s">
        <v>22387</v>
      </c>
      <c r="B4677" s="122" t="s">
        <v>159</v>
      </c>
      <c r="C4677" s="117" t="s">
        <v>185</v>
      </c>
      <c r="D4677" s="123" t="s">
        <v>2358</v>
      </c>
      <c r="E4677" s="124" t="s">
        <v>403</v>
      </c>
      <c r="F4677" s="125" t="s">
        <v>22388</v>
      </c>
      <c r="G4677" s="126" t="s">
        <v>22389</v>
      </c>
    </row>
    <row r="4678" spans="1:7" hidden="1" x14ac:dyDescent="0.35">
      <c r="A4678" s="103" t="s">
        <v>22391</v>
      </c>
      <c r="B4678" s="122" t="s">
        <v>159</v>
      </c>
      <c r="C4678" s="117" t="s">
        <v>185</v>
      </c>
      <c r="D4678" s="123" t="s">
        <v>2358</v>
      </c>
      <c r="E4678" s="124" t="s">
        <v>878</v>
      </c>
      <c r="F4678" s="125" t="s">
        <v>22392</v>
      </c>
      <c r="G4678" s="126" t="s">
        <v>22393</v>
      </c>
    </row>
    <row r="4679" spans="1:7" hidden="1" x14ac:dyDescent="0.35">
      <c r="A4679" s="103" t="s">
        <v>22395</v>
      </c>
      <c r="B4679" s="122" t="s">
        <v>159</v>
      </c>
      <c r="C4679" s="117" t="s">
        <v>185</v>
      </c>
      <c r="D4679" s="123" t="s">
        <v>2358</v>
      </c>
      <c r="E4679" s="124" t="s">
        <v>151</v>
      </c>
      <c r="F4679" s="125" t="s">
        <v>21310</v>
      </c>
      <c r="G4679" s="126" t="s">
        <v>21311</v>
      </c>
    </row>
    <row r="4680" spans="1:7" hidden="1" x14ac:dyDescent="0.35">
      <c r="A4680" s="103" t="s">
        <v>22396</v>
      </c>
      <c r="B4680" s="122" t="s">
        <v>159</v>
      </c>
      <c r="C4680" s="117" t="s">
        <v>185</v>
      </c>
      <c r="D4680" s="123" t="s">
        <v>2358</v>
      </c>
      <c r="E4680" s="124" t="s">
        <v>758</v>
      </c>
      <c r="F4680" s="125" t="s">
        <v>22397</v>
      </c>
      <c r="G4680" s="126" t="s">
        <v>22398</v>
      </c>
    </row>
    <row r="4681" spans="1:7" hidden="1" x14ac:dyDescent="0.35">
      <c r="A4681" s="103" t="s">
        <v>22400</v>
      </c>
      <c r="B4681" s="122" t="s">
        <v>159</v>
      </c>
      <c r="C4681" s="117" t="s">
        <v>185</v>
      </c>
      <c r="D4681" s="123" t="s">
        <v>2358</v>
      </c>
      <c r="E4681" s="124" t="s">
        <v>930</v>
      </c>
      <c r="F4681" s="125" t="s">
        <v>22401</v>
      </c>
      <c r="G4681" s="126" t="s">
        <v>22402</v>
      </c>
    </row>
    <row r="4682" spans="1:7" hidden="1" x14ac:dyDescent="0.35">
      <c r="A4682" s="103" t="s">
        <v>22404</v>
      </c>
      <c r="B4682" s="111" t="s">
        <v>159</v>
      </c>
      <c r="C4682" s="117" t="s">
        <v>185</v>
      </c>
      <c r="D4682" s="118" t="s">
        <v>299</v>
      </c>
      <c r="E4682" s="119"/>
      <c r="F4682" s="120" t="s">
        <v>22405</v>
      </c>
      <c r="G4682" s="121" t="s">
        <v>22406</v>
      </c>
    </row>
    <row r="4683" spans="1:7" hidden="1" x14ac:dyDescent="0.35">
      <c r="A4683" s="103" t="s">
        <v>22407</v>
      </c>
      <c r="B4683" s="122" t="s">
        <v>159</v>
      </c>
      <c r="C4683" s="117" t="s">
        <v>185</v>
      </c>
      <c r="D4683" s="123" t="s">
        <v>299</v>
      </c>
      <c r="E4683" s="124" t="s">
        <v>466</v>
      </c>
      <c r="F4683" s="125" t="s">
        <v>22408</v>
      </c>
      <c r="G4683" s="126" t="s">
        <v>22409</v>
      </c>
    </row>
    <row r="4684" spans="1:7" hidden="1" x14ac:dyDescent="0.35">
      <c r="A4684" s="103" t="s">
        <v>22410</v>
      </c>
      <c r="B4684" s="122" t="s">
        <v>159</v>
      </c>
      <c r="C4684" s="117" t="s">
        <v>185</v>
      </c>
      <c r="D4684" s="123" t="s">
        <v>299</v>
      </c>
      <c r="E4684" s="124" t="s">
        <v>325</v>
      </c>
      <c r="F4684" s="125" t="s">
        <v>22411</v>
      </c>
      <c r="G4684" s="126" t="s">
        <v>22412</v>
      </c>
    </row>
    <row r="4685" spans="1:7" hidden="1" x14ac:dyDescent="0.35">
      <c r="A4685" s="103" t="s">
        <v>22413</v>
      </c>
      <c r="B4685" s="122" t="s">
        <v>159</v>
      </c>
      <c r="C4685" s="117" t="s">
        <v>185</v>
      </c>
      <c r="D4685" s="123" t="s">
        <v>299</v>
      </c>
      <c r="E4685" s="124" t="s">
        <v>58</v>
      </c>
      <c r="F4685" s="125" t="s">
        <v>22414</v>
      </c>
      <c r="G4685" s="126" t="s">
        <v>22415</v>
      </c>
    </row>
    <row r="4686" spans="1:7" hidden="1" x14ac:dyDescent="0.35">
      <c r="A4686" s="103" t="s">
        <v>22416</v>
      </c>
      <c r="B4686" s="122" t="s">
        <v>159</v>
      </c>
      <c r="C4686" s="117" t="s">
        <v>185</v>
      </c>
      <c r="D4686" s="123" t="s">
        <v>299</v>
      </c>
      <c r="E4686" s="124" t="s">
        <v>112</v>
      </c>
      <c r="F4686" s="125" t="s">
        <v>22417</v>
      </c>
      <c r="G4686" s="126" t="s">
        <v>22418</v>
      </c>
    </row>
    <row r="4687" spans="1:7" hidden="1" x14ac:dyDescent="0.35">
      <c r="A4687" s="103" t="s">
        <v>22420</v>
      </c>
      <c r="B4687" s="122" t="s">
        <v>159</v>
      </c>
      <c r="C4687" s="117" t="s">
        <v>185</v>
      </c>
      <c r="D4687" s="123" t="s">
        <v>299</v>
      </c>
      <c r="E4687" s="124" t="s">
        <v>70</v>
      </c>
      <c r="F4687" s="125" t="s">
        <v>22421</v>
      </c>
      <c r="G4687" s="126" t="s">
        <v>22422</v>
      </c>
    </row>
    <row r="4688" spans="1:7" hidden="1" x14ac:dyDescent="0.35">
      <c r="A4688" s="103" t="s">
        <v>22423</v>
      </c>
      <c r="B4688" s="122" t="s">
        <v>159</v>
      </c>
      <c r="C4688" s="117" t="s">
        <v>185</v>
      </c>
      <c r="D4688" s="123" t="s">
        <v>299</v>
      </c>
      <c r="E4688" s="124" t="s">
        <v>308</v>
      </c>
      <c r="F4688" s="125" t="s">
        <v>22424</v>
      </c>
      <c r="G4688" s="126" t="s">
        <v>22425</v>
      </c>
    </row>
    <row r="4689" spans="1:7" hidden="1" x14ac:dyDescent="0.35">
      <c r="A4689" s="103" t="s">
        <v>22427</v>
      </c>
      <c r="B4689" s="122" t="s">
        <v>159</v>
      </c>
      <c r="C4689" s="117" t="s">
        <v>185</v>
      </c>
      <c r="D4689" s="123" t="s">
        <v>299</v>
      </c>
      <c r="E4689" s="124" t="s">
        <v>822</v>
      </c>
      <c r="F4689" s="125" t="s">
        <v>22428</v>
      </c>
      <c r="G4689" s="126" t="s">
        <v>22429</v>
      </c>
    </row>
    <row r="4690" spans="1:7" hidden="1" x14ac:dyDescent="0.35">
      <c r="A4690" s="103" t="s">
        <v>22430</v>
      </c>
      <c r="B4690" s="122" t="s">
        <v>159</v>
      </c>
      <c r="C4690" s="117" t="s">
        <v>185</v>
      </c>
      <c r="D4690" s="123" t="s">
        <v>299</v>
      </c>
      <c r="E4690" s="124" t="s">
        <v>403</v>
      </c>
      <c r="F4690" s="125" t="s">
        <v>22431</v>
      </c>
      <c r="G4690" s="126" t="s">
        <v>22432</v>
      </c>
    </row>
    <row r="4691" spans="1:7" hidden="1" x14ac:dyDescent="0.35">
      <c r="A4691" s="103" t="s">
        <v>22434</v>
      </c>
      <c r="B4691" s="122" t="s">
        <v>159</v>
      </c>
      <c r="C4691" s="117" t="s">
        <v>185</v>
      </c>
      <c r="D4691" s="123" t="s">
        <v>299</v>
      </c>
      <c r="E4691" s="124" t="s">
        <v>494</v>
      </c>
      <c r="F4691" s="125" t="s">
        <v>22435</v>
      </c>
      <c r="G4691" s="126" t="s">
        <v>22436</v>
      </c>
    </row>
    <row r="4692" spans="1:7" hidden="1" x14ac:dyDescent="0.35">
      <c r="A4692" s="103" t="s">
        <v>22438</v>
      </c>
      <c r="B4692" s="122" t="s">
        <v>159</v>
      </c>
      <c r="C4692" s="117" t="s">
        <v>185</v>
      </c>
      <c r="D4692" s="123" t="s">
        <v>299</v>
      </c>
      <c r="E4692" s="124" t="s">
        <v>2028</v>
      </c>
      <c r="F4692" s="125" t="s">
        <v>22439</v>
      </c>
      <c r="G4692" s="126" t="s">
        <v>22440</v>
      </c>
    </row>
    <row r="4693" spans="1:7" hidden="1" x14ac:dyDescent="0.35">
      <c r="A4693" s="103" t="s">
        <v>22441</v>
      </c>
      <c r="B4693" s="122" t="s">
        <v>159</v>
      </c>
      <c r="C4693" s="117" t="s">
        <v>185</v>
      </c>
      <c r="D4693" s="123" t="s">
        <v>299</v>
      </c>
      <c r="E4693" s="124" t="s">
        <v>638</v>
      </c>
      <c r="F4693" s="125" t="s">
        <v>22442</v>
      </c>
      <c r="G4693" s="126" t="s">
        <v>22443</v>
      </c>
    </row>
    <row r="4694" spans="1:7" hidden="1" x14ac:dyDescent="0.35">
      <c r="A4694" s="103" t="s">
        <v>22445</v>
      </c>
      <c r="B4694" s="122" t="s">
        <v>159</v>
      </c>
      <c r="C4694" s="117" t="s">
        <v>185</v>
      </c>
      <c r="D4694" s="123" t="s">
        <v>299</v>
      </c>
      <c r="E4694" s="124" t="s">
        <v>151</v>
      </c>
      <c r="F4694" s="125" t="s">
        <v>22446</v>
      </c>
      <c r="G4694" s="126" t="s">
        <v>22447</v>
      </c>
    </row>
    <row r="4695" spans="1:7" hidden="1" x14ac:dyDescent="0.35">
      <c r="A4695" s="103" t="s">
        <v>22449</v>
      </c>
      <c r="B4695" s="122" t="s">
        <v>159</v>
      </c>
      <c r="C4695" s="117" t="s">
        <v>185</v>
      </c>
      <c r="D4695" s="123" t="s">
        <v>299</v>
      </c>
      <c r="E4695" s="124" t="s">
        <v>213</v>
      </c>
      <c r="F4695" s="125" t="s">
        <v>22450</v>
      </c>
      <c r="G4695" s="126" t="s">
        <v>22451</v>
      </c>
    </row>
    <row r="4696" spans="1:7" hidden="1" x14ac:dyDescent="0.35">
      <c r="A4696" s="103" t="s">
        <v>22453</v>
      </c>
      <c r="B4696" s="122" t="s">
        <v>159</v>
      </c>
      <c r="C4696" s="117" t="s">
        <v>185</v>
      </c>
      <c r="D4696" s="123" t="s">
        <v>299</v>
      </c>
      <c r="E4696" s="124" t="s">
        <v>1176</v>
      </c>
      <c r="F4696" s="125" t="s">
        <v>22454</v>
      </c>
      <c r="G4696" s="126" t="s">
        <v>22455</v>
      </c>
    </row>
    <row r="4697" spans="1:7" hidden="1" x14ac:dyDescent="0.35">
      <c r="A4697" s="103" t="s">
        <v>22456</v>
      </c>
      <c r="B4697" s="122" t="s">
        <v>159</v>
      </c>
      <c r="C4697" s="117" t="s">
        <v>185</v>
      </c>
      <c r="D4697" s="123" t="s">
        <v>299</v>
      </c>
      <c r="E4697" s="124" t="s">
        <v>51</v>
      </c>
      <c r="F4697" s="125" t="s">
        <v>22457</v>
      </c>
      <c r="G4697" s="126" t="s">
        <v>22458</v>
      </c>
    </row>
    <row r="4698" spans="1:7" hidden="1" x14ac:dyDescent="0.35">
      <c r="A4698" s="103" t="s">
        <v>22459</v>
      </c>
      <c r="B4698" s="122" t="s">
        <v>159</v>
      </c>
      <c r="C4698" s="117" t="s">
        <v>185</v>
      </c>
      <c r="D4698" s="123" t="s">
        <v>299</v>
      </c>
      <c r="E4698" s="124" t="s">
        <v>173</v>
      </c>
      <c r="F4698" s="125" t="s">
        <v>22460</v>
      </c>
      <c r="G4698" s="126" t="s">
        <v>22461</v>
      </c>
    </row>
    <row r="4699" spans="1:7" hidden="1" x14ac:dyDescent="0.35">
      <c r="A4699" s="103" t="s">
        <v>22462</v>
      </c>
      <c r="B4699" s="122" t="s">
        <v>159</v>
      </c>
      <c r="C4699" s="117" t="s">
        <v>185</v>
      </c>
      <c r="D4699" s="123" t="s">
        <v>299</v>
      </c>
      <c r="E4699" s="124" t="s">
        <v>366</v>
      </c>
      <c r="F4699" s="125" t="s">
        <v>22463</v>
      </c>
      <c r="G4699" s="126" t="s">
        <v>22464</v>
      </c>
    </row>
    <row r="4700" spans="1:7" hidden="1" x14ac:dyDescent="0.35">
      <c r="A4700" s="103" t="s">
        <v>22466</v>
      </c>
      <c r="B4700" s="111" t="s">
        <v>159</v>
      </c>
      <c r="C4700" s="117" t="s">
        <v>185</v>
      </c>
      <c r="D4700" s="118" t="s">
        <v>856</v>
      </c>
      <c r="E4700" s="119"/>
      <c r="F4700" s="120" t="s">
        <v>22467</v>
      </c>
      <c r="G4700" s="121" t="s">
        <v>22468</v>
      </c>
    </row>
    <row r="4701" spans="1:7" hidden="1" x14ac:dyDescent="0.35">
      <c r="A4701" s="103" t="s">
        <v>22469</v>
      </c>
      <c r="B4701" s="122" t="s">
        <v>159</v>
      </c>
      <c r="C4701" s="117" t="s">
        <v>185</v>
      </c>
      <c r="D4701" s="123" t="s">
        <v>856</v>
      </c>
      <c r="E4701" s="124" t="s">
        <v>328</v>
      </c>
      <c r="F4701" s="125" t="s">
        <v>22470</v>
      </c>
      <c r="G4701" s="126" t="s">
        <v>22471</v>
      </c>
    </row>
    <row r="4702" spans="1:7" hidden="1" x14ac:dyDescent="0.35">
      <c r="A4702" s="103" t="s">
        <v>22472</v>
      </c>
      <c r="B4702" s="111" t="s">
        <v>159</v>
      </c>
      <c r="C4702" s="112" t="s">
        <v>166</v>
      </c>
      <c r="D4702" s="113"/>
      <c r="E4702" s="114"/>
      <c r="F4702" s="115" t="s">
        <v>4289</v>
      </c>
      <c r="G4702" s="116" t="s">
        <v>4289</v>
      </c>
    </row>
    <row r="4703" spans="1:7" hidden="1" x14ac:dyDescent="0.35">
      <c r="A4703" s="103" t="s">
        <v>22473</v>
      </c>
      <c r="B4703" s="111" t="s">
        <v>159</v>
      </c>
      <c r="C4703" s="117" t="s">
        <v>166</v>
      </c>
      <c r="D4703" s="118" t="s">
        <v>332</v>
      </c>
      <c r="E4703" s="119"/>
      <c r="F4703" s="120" t="s">
        <v>22474</v>
      </c>
      <c r="G4703" s="121" t="s">
        <v>22475</v>
      </c>
    </row>
    <row r="4704" spans="1:7" hidden="1" x14ac:dyDescent="0.35">
      <c r="A4704" s="103" t="s">
        <v>22476</v>
      </c>
      <c r="B4704" s="122" t="s">
        <v>159</v>
      </c>
      <c r="C4704" s="117" t="s">
        <v>166</v>
      </c>
      <c r="D4704" s="123" t="s">
        <v>332</v>
      </c>
      <c r="E4704" s="124" t="s">
        <v>185</v>
      </c>
      <c r="F4704" s="125" t="s">
        <v>22477</v>
      </c>
      <c r="G4704" s="126" t="s">
        <v>22478</v>
      </c>
    </row>
    <row r="4705" spans="1:7" hidden="1" x14ac:dyDescent="0.35">
      <c r="A4705" s="103" t="s">
        <v>22479</v>
      </c>
      <c r="B4705" s="122" t="s">
        <v>159</v>
      </c>
      <c r="C4705" s="117" t="s">
        <v>166</v>
      </c>
      <c r="D4705" s="123" t="s">
        <v>332</v>
      </c>
      <c r="E4705" s="124" t="s">
        <v>558</v>
      </c>
      <c r="F4705" s="125" t="s">
        <v>22480</v>
      </c>
      <c r="G4705" s="126" t="s">
        <v>22481</v>
      </c>
    </row>
    <row r="4706" spans="1:7" hidden="1" x14ac:dyDescent="0.35">
      <c r="A4706" s="103" t="s">
        <v>22482</v>
      </c>
      <c r="B4706" s="122" t="s">
        <v>159</v>
      </c>
      <c r="C4706" s="117" t="s">
        <v>166</v>
      </c>
      <c r="D4706" s="123" t="s">
        <v>332</v>
      </c>
      <c r="E4706" s="124" t="s">
        <v>147</v>
      </c>
      <c r="F4706" s="125" t="s">
        <v>22483</v>
      </c>
      <c r="G4706" s="126" t="s">
        <v>22484</v>
      </c>
    </row>
    <row r="4707" spans="1:7" hidden="1" x14ac:dyDescent="0.35">
      <c r="A4707" s="103" t="s">
        <v>22485</v>
      </c>
      <c r="B4707" s="122" t="s">
        <v>159</v>
      </c>
      <c r="C4707" s="117" t="s">
        <v>166</v>
      </c>
      <c r="D4707" s="123" t="s">
        <v>332</v>
      </c>
      <c r="E4707" s="124" t="s">
        <v>213</v>
      </c>
      <c r="F4707" s="125" t="s">
        <v>22486</v>
      </c>
      <c r="G4707" s="126" t="s">
        <v>22487</v>
      </c>
    </row>
    <row r="4708" spans="1:7" hidden="1" x14ac:dyDescent="0.35">
      <c r="A4708" s="103" t="s">
        <v>22489</v>
      </c>
      <c r="B4708" s="111" t="s">
        <v>159</v>
      </c>
      <c r="C4708" s="117" t="s">
        <v>166</v>
      </c>
      <c r="D4708" s="118" t="s">
        <v>58</v>
      </c>
      <c r="E4708" s="119"/>
      <c r="F4708" s="120" t="s">
        <v>22490</v>
      </c>
      <c r="G4708" s="121" t="s">
        <v>22491</v>
      </c>
    </row>
    <row r="4709" spans="1:7" hidden="1" x14ac:dyDescent="0.35">
      <c r="A4709" s="103" t="s">
        <v>22492</v>
      </c>
      <c r="B4709" s="122" t="s">
        <v>159</v>
      </c>
      <c r="C4709" s="117" t="s">
        <v>166</v>
      </c>
      <c r="D4709" s="123" t="s">
        <v>58</v>
      </c>
      <c r="E4709" s="124" t="s">
        <v>1084</v>
      </c>
      <c r="F4709" s="125" t="s">
        <v>22493</v>
      </c>
      <c r="G4709" s="126" t="s">
        <v>22494</v>
      </c>
    </row>
    <row r="4710" spans="1:7" hidden="1" x14ac:dyDescent="0.35">
      <c r="A4710" s="103" t="s">
        <v>22495</v>
      </c>
      <c r="B4710" s="122" t="s">
        <v>159</v>
      </c>
      <c r="C4710" s="117" t="s">
        <v>166</v>
      </c>
      <c r="D4710" s="123" t="s">
        <v>58</v>
      </c>
      <c r="E4710" s="124" t="s">
        <v>856</v>
      </c>
      <c r="F4710" s="125" t="s">
        <v>22496</v>
      </c>
      <c r="G4710" s="126" t="s">
        <v>22497</v>
      </c>
    </row>
    <row r="4711" spans="1:7" hidden="1" x14ac:dyDescent="0.35">
      <c r="A4711" s="103" t="s">
        <v>22499</v>
      </c>
      <c r="B4711" s="111" t="s">
        <v>159</v>
      </c>
      <c r="C4711" s="117" t="s">
        <v>166</v>
      </c>
      <c r="D4711" s="118" t="s">
        <v>62</v>
      </c>
      <c r="E4711" s="119"/>
      <c r="F4711" s="120" t="s">
        <v>22500</v>
      </c>
      <c r="G4711" s="121" t="s">
        <v>22501</v>
      </c>
    </row>
    <row r="4712" spans="1:7" hidden="1" x14ac:dyDescent="0.35">
      <c r="A4712" s="103" t="s">
        <v>22502</v>
      </c>
      <c r="B4712" s="122" t="s">
        <v>159</v>
      </c>
      <c r="C4712" s="117" t="s">
        <v>166</v>
      </c>
      <c r="D4712" s="123" t="s">
        <v>62</v>
      </c>
      <c r="E4712" s="124" t="s">
        <v>481</v>
      </c>
      <c r="F4712" s="125" t="s">
        <v>22503</v>
      </c>
      <c r="G4712" s="126" t="s">
        <v>22504</v>
      </c>
    </row>
    <row r="4713" spans="1:7" hidden="1" x14ac:dyDescent="0.35">
      <c r="A4713" s="103" t="s">
        <v>22506</v>
      </c>
      <c r="B4713" s="122" t="s">
        <v>159</v>
      </c>
      <c r="C4713" s="117" t="s">
        <v>166</v>
      </c>
      <c r="D4713" s="123" t="s">
        <v>62</v>
      </c>
      <c r="E4713" s="124" t="s">
        <v>1348</v>
      </c>
      <c r="F4713" s="125" t="s">
        <v>22507</v>
      </c>
      <c r="G4713" s="126" t="s">
        <v>22508</v>
      </c>
    </row>
    <row r="4714" spans="1:7" hidden="1" x14ac:dyDescent="0.35">
      <c r="A4714" s="103" t="s">
        <v>22510</v>
      </c>
      <c r="B4714" s="122" t="s">
        <v>159</v>
      </c>
      <c r="C4714" s="117" t="s">
        <v>166</v>
      </c>
      <c r="D4714" s="123" t="s">
        <v>62</v>
      </c>
      <c r="E4714" s="124" t="s">
        <v>892</v>
      </c>
      <c r="F4714" s="125" t="s">
        <v>22511</v>
      </c>
      <c r="G4714" s="126" t="s">
        <v>22512</v>
      </c>
    </row>
    <row r="4715" spans="1:7" hidden="1" x14ac:dyDescent="0.35">
      <c r="A4715" s="103" t="s">
        <v>22514</v>
      </c>
      <c r="B4715" s="122" t="s">
        <v>159</v>
      </c>
      <c r="C4715" s="117" t="s">
        <v>166</v>
      </c>
      <c r="D4715" s="123" t="s">
        <v>62</v>
      </c>
      <c r="E4715" s="124" t="s">
        <v>90</v>
      </c>
      <c r="F4715" s="125" t="s">
        <v>22515</v>
      </c>
      <c r="G4715" s="126" t="s">
        <v>22516</v>
      </c>
    </row>
    <row r="4716" spans="1:7" hidden="1" x14ac:dyDescent="0.35">
      <c r="A4716" s="103" t="s">
        <v>22518</v>
      </c>
      <c r="B4716" s="122" t="s">
        <v>159</v>
      </c>
      <c r="C4716" s="117" t="s">
        <v>166</v>
      </c>
      <c r="D4716" s="123" t="s">
        <v>62</v>
      </c>
      <c r="E4716" s="124" t="s">
        <v>100</v>
      </c>
      <c r="F4716" s="125" t="s">
        <v>22519</v>
      </c>
      <c r="G4716" s="126" t="s">
        <v>22520</v>
      </c>
    </row>
    <row r="4717" spans="1:7" hidden="1" x14ac:dyDescent="0.35">
      <c r="A4717" s="103" t="s">
        <v>22522</v>
      </c>
      <c r="B4717" s="122" t="s">
        <v>159</v>
      </c>
      <c r="C4717" s="117" t="s">
        <v>166</v>
      </c>
      <c r="D4717" s="123" t="s">
        <v>62</v>
      </c>
      <c r="E4717" s="124" t="s">
        <v>336</v>
      </c>
      <c r="F4717" s="125" t="s">
        <v>22523</v>
      </c>
      <c r="G4717" s="126" t="s">
        <v>22524</v>
      </c>
    </row>
    <row r="4718" spans="1:7" hidden="1" x14ac:dyDescent="0.35">
      <c r="A4718" s="103" t="s">
        <v>22526</v>
      </c>
      <c r="B4718" s="122" t="s">
        <v>159</v>
      </c>
      <c r="C4718" s="117" t="s">
        <v>166</v>
      </c>
      <c r="D4718" s="123" t="s">
        <v>62</v>
      </c>
      <c r="E4718" s="124" t="s">
        <v>1084</v>
      </c>
      <c r="F4718" s="125" t="s">
        <v>22527</v>
      </c>
      <c r="G4718" s="126" t="s">
        <v>22528</v>
      </c>
    </row>
    <row r="4719" spans="1:7" hidden="1" x14ac:dyDescent="0.35">
      <c r="A4719" s="103" t="s">
        <v>22530</v>
      </c>
      <c r="B4719" s="122" t="s">
        <v>159</v>
      </c>
      <c r="C4719" s="117" t="s">
        <v>166</v>
      </c>
      <c r="D4719" s="123" t="s">
        <v>62</v>
      </c>
      <c r="E4719" s="124" t="s">
        <v>108</v>
      </c>
      <c r="F4719" s="125" t="s">
        <v>22531</v>
      </c>
      <c r="G4719" s="126" t="s">
        <v>22532</v>
      </c>
    </row>
    <row r="4720" spans="1:7" hidden="1" x14ac:dyDescent="0.35">
      <c r="A4720" s="103" t="s">
        <v>22533</v>
      </c>
      <c r="B4720" s="122" t="s">
        <v>159</v>
      </c>
      <c r="C4720" s="117" t="s">
        <v>166</v>
      </c>
      <c r="D4720" s="123" t="s">
        <v>62</v>
      </c>
      <c r="E4720" s="124" t="s">
        <v>132</v>
      </c>
      <c r="F4720" s="125" t="s">
        <v>22534</v>
      </c>
      <c r="G4720" s="126" t="s">
        <v>22535</v>
      </c>
    </row>
    <row r="4721" spans="1:7" hidden="1" x14ac:dyDescent="0.35">
      <c r="A4721" s="103" t="s">
        <v>22536</v>
      </c>
      <c r="B4721" s="122" t="s">
        <v>159</v>
      </c>
      <c r="C4721" s="117" t="s">
        <v>166</v>
      </c>
      <c r="D4721" s="123" t="s">
        <v>62</v>
      </c>
      <c r="E4721" s="124" t="s">
        <v>136</v>
      </c>
      <c r="F4721" s="125" t="s">
        <v>22537</v>
      </c>
      <c r="G4721" s="126" t="s">
        <v>22538</v>
      </c>
    </row>
    <row r="4722" spans="1:7" hidden="1" x14ac:dyDescent="0.35">
      <c r="A4722" s="103" t="s">
        <v>22540</v>
      </c>
      <c r="B4722" s="122" t="s">
        <v>159</v>
      </c>
      <c r="C4722" s="117" t="s">
        <v>166</v>
      </c>
      <c r="D4722" s="123" t="s">
        <v>62</v>
      </c>
      <c r="E4722" s="124" t="s">
        <v>822</v>
      </c>
      <c r="F4722" s="125" t="s">
        <v>22541</v>
      </c>
      <c r="G4722" s="126" t="s">
        <v>22542</v>
      </c>
    </row>
    <row r="4723" spans="1:7" hidden="1" x14ac:dyDescent="0.35">
      <c r="A4723" s="103" t="s">
        <v>22544</v>
      </c>
      <c r="B4723" s="122" t="s">
        <v>159</v>
      </c>
      <c r="C4723" s="117" t="s">
        <v>166</v>
      </c>
      <c r="D4723" s="123" t="s">
        <v>62</v>
      </c>
      <c r="E4723" s="124" t="s">
        <v>442</v>
      </c>
      <c r="F4723" s="125" t="s">
        <v>22545</v>
      </c>
      <c r="G4723" s="126" t="s">
        <v>22546</v>
      </c>
    </row>
    <row r="4724" spans="1:7" hidden="1" x14ac:dyDescent="0.35">
      <c r="A4724" s="103" t="s">
        <v>22548</v>
      </c>
      <c r="B4724" s="122" t="s">
        <v>159</v>
      </c>
      <c r="C4724" s="117" t="s">
        <v>166</v>
      </c>
      <c r="D4724" s="123" t="s">
        <v>62</v>
      </c>
      <c r="E4724" s="124" t="s">
        <v>249</v>
      </c>
      <c r="F4724" s="125" t="s">
        <v>22549</v>
      </c>
      <c r="G4724" s="126" t="s">
        <v>22550</v>
      </c>
    </row>
    <row r="4725" spans="1:7" hidden="1" x14ac:dyDescent="0.35">
      <c r="A4725" s="103" t="s">
        <v>22552</v>
      </c>
      <c r="B4725" s="122" t="s">
        <v>159</v>
      </c>
      <c r="C4725" s="117" t="s">
        <v>166</v>
      </c>
      <c r="D4725" s="123" t="s">
        <v>62</v>
      </c>
      <c r="E4725" s="124" t="s">
        <v>399</v>
      </c>
      <c r="F4725" s="125" t="s">
        <v>22553</v>
      </c>
      <c r="G4725" s="126" t="s">
        <v>22554</v>
      </c>
    </row>
    <row r="4726" spans="1:7" hidden="1" x14ac:dyDescent="0.35">
      <c r="A4726" s="103" t="s">
        <v>22556</v>
      </c>
      <c r="B4726" s="122" t="s">
        <v>159</v>
      </c>
      <c r="C4726" s="117" t="s">
        <v>166</v>
      </c>
      <c r="D4726" s="123" t="s">
        <v>62</v>
      </c>
      <c r="E4726" s="124" t="s">
        <v>143</v>
      </c>
      <c r="F4726" s="125" t="s">
        <v>22557</v>
      </c>
      <c r="G4726" s="126" t="s">
        <v>22558</v>
      </c>
    </row>
    <row r="4727" spans="1:7" hidden="1" x14ac:dyDescent="0.35">
      <c r="A4727" s="103" t="s">
        <v>22560</v>
      </c>
      <c r="B4727" s="122" t="s">
        <v>159</v>
      </c>
      <c r="C4727" s="117" t="s">
        <v>166</v>
      </c>
      <c r="D4727" s="123" t="s">
        <v>62</v>
      </c>
      <c r="E4727" s="124" t="s">
        <v>1591</v>
      </c>
      <c r="F4727" s="125" t="s">
        <v>22561</v>
      </c>
      <c r="G4727" s="126" t="s">
        <v>22562</v>
      </c>
    </row>
    <row r="4728" spans="1:7" hidden="1" x14ac:dyDescent="0.35">
      <c r="A4728" s="103" t="s">
        <v>22563</v>
      </c>
      <c r="B4728" s="122" t="s">
        <v>159</v>
      </c>
      <c r="C4728" s="117" t="s">
        <v>166</v>
      </c>
      <c r="D4728" s="123" t="s">
        <v>62</v>
      </c>
      <c r="E4728" s="124" t="s">
        <v>159</v>
      </c>
      <c r="F4728" s="125" t="s">
        <v>22564</v>
      </c>
      <c r="G4728" s="126" t="s">
        <v>22565</v>
      </c>
    </row>
    <row r="4729" spans="1:7" hidden="1" x14ac:dyDescent="0.35">
      <c r="A4729" s="103" t="s">
        <v>22567</v>
      </c>
      <c r="B4729" s="122" t="s">
        <v>159</v>
      </c>
      <c r="C4729" s="117" t="s">
        <v>166</v>
      </c>
      <c r="D4729" s="123" t="s">
        <v>62</v>
      </c>
      <c r="E4729" s="124" t="s">
        <v>192</v>
      </c>
      <c r="F4729" s="125" t="s">
        <v>22568</v>
      </c>
      <c r="G4729" s="126" t="s">
        <v>22569</v>
      </c>
    </row>
    <row r="4730" spans="1:7" hidden="1" x14ac:dyDescent="0.35">
      <c r="A4730" s="103" t="s">
        <v>22570</v>
      </c>
      <c r="B4730" s="122" t="s">
        <v>159</v>
      </c>
      <c r="C4730" s="117" t="s">
        <v>166</v>
      </c>
      <c r="D4730" s="123" t="s">
        <v>62</v>
      </c>
      <c r="E4730" s="124" t="s">
        <v>1029</v>
      </c>
      <c r="F4730" s="125" t="s">
        <v>22571</v>
      </c>
      <c r="G4730" s="126" t="s">
        <v>22572</v>
      </c>
    </row>
    <row r="4731" spans="1:7" hidden="1" x14ac:dyDescent="0.35">
      <c r="A4731" s="103" t="s">
        <v>22574</v>
      </c>
      <c r="B4731" s="122" t="s">
        <v>159</v>
      </c>
      <c r="C4731" s="117" t="s">
        <v>166</v>
      </c>
      <c r="D4731" s="123" t="s">
        <v>62</v>
      </c>
      <c r="E4731" s="124" t="s">
        <v>196</v>
      </c>
      <c r="F4731" s="125" t="s">
        <v>22575</v>
      </c>
      <c r="G4731" s="126" t="s">
        <v>22576</v>
      </c>
    </row>
    <row r="4732" spans="1:7" hidden="1" x14ac:dyDescent="0.35">
      <c r="A4732" s="103" t="s">
        <v>22578</v>
      </c>
      <c r="B4732" s="122" t="s">
        <v>159</v>
      </c>
      <c r="C4732" s="117" t="s">
        <v>166</v>
      </c>
      <c r="D4732" s="123" t="s">
        <v>62</v>
      </c>
      <c r="E4732" s="124" t="s">
        <v>312</v>
      </c>
      <c r="F4732" s="125" t="s">
        <v>22579</v>
      </c>
      <c r="G4732" s="126" t="s">
        <v>22580</v>
      </c>
    </row>
    <row r="4733" spans="1:7" hidden="1" x14ac:dyDescent="0.35">
      <c r="A4733" s="103" t="s">
        <v>22582</v>
      </c>
      <c r="B4733" s="122" t="s">
        <v>159</v>
      </c>
      <c r="C4733" s="117" t="s">
        <v>166</v>
      </c>
      <c r="D4733" s="123" t="s">
        <v>62</v>
      </c>
      <c r="E4733" s="124" t="s">
        <v>638</v>
      </c>
      <c r="F4733" s="125" t="s">
        <v>22583</v>
      </c>
      <c r="G4733" s="126" t="s">
        <v>22584</v>
      </c>
    </row>
    <row r="4734" spans="1:7" hidden="1" x14ac:dyDescent="0.35">
      <c r="A4734" s="103" t="s">
        <v>22586</v>
      </c>
      <c r="B4734" s="122" t="s">
        <v>159</v>
      </c>
      <c r="C4734" s="117" t="s">
        <v>166</v>
      </c>
      <c r="D4734" s="123" t="s">
        <v>62</v>
      </c>
      <c r="E4734" s="124" t="s">
        <v>1013</v>
      </c>
      <c r="F4734" s="125" t="s">
        <v>22587</v>
      </c>
      <c r="G4734" s="126" t="s">
        <v>22588</v>
      </c>
    </row>
    <row r="4735" spans="1:7" x14ac:dyDescent="0.35">
      <c r="A4735" s="103" t="s">
        <v>22590</v>
      </c>
      <c r="B4735" s="111" t="s">
        <v>159</v>
      </c>
      <c r="C4735" s="117" t="s">
        <v>166</v>
      </c>
      <c r="D4735" s="118" t="s">
        <v>1348</v>
      </c>
      <c r="E4735" s="119"/>
      <c r="F4735" s="120" t="s">
        <v>50111</v>
      </c>
      <c r="G4735" s="121" t="e">
        <v>#N/A</v>
      </c>
    </row>
    <row r="4736" spans="1:7" hidden="1" x14ac:dyDescent="0.35">
      <c r="A4736" s="103" t="s">
        <v>22593</v>
      </c>
      <c r="B4736" s="122" t="s">
        <v>159</v>
      </c>
      <c r="C4736" s="117" t="s">
        <v>166</v>
      </c>
      <c r="D4736" s="123" t="s">
        <v>1348</v>
      </c>
      <c r="E4736" s="124" t="s">
        <v>592</v>
      </c>
      <c r="F4736" s="125" t="s">
        <v>22594</v>
      </c>
      <c r="G4736" s="126" t="s">
        <v>22595</v>
      </c>
    </row>
    <row r="4737" spans="1:7" hidden="1" x14ac:dyDescent="0.35">
      <c r="A4737" s="103" t="s">
        <v>22596</v>
      </c>
      <c r="B4737" s="122" t="s">
        <v>159</v>
      </c>
      <c r="C4737" s="117" t="s">
        <v>166</v>
      </c>
      <c r="D4737" s="123" t="s">
        <v>1348</v>
      </c>
      <c r="E4737" s="124" t="s">
        <v>58</v>
      </c>
      <c r="F4737" s="125" t="s">
        <v>22597</v>
      </c>
      <c r="G4737" s="126" t="s">
        <v>22598</v>
      </c>
    </row>
    <row r="4738" spans="1:7" hidden="1" x14ac:dyDescent="0.35">
      <c r="A4738" s="103" t="s">
        <v>22599</v>
      </c>
      <c r="B4738" s="122" t="s">
        <v>159</v>
      </c>
      <c r="C4738" s="117" t="s">
        <v>166</v>
      </c>
      <c r="D4738" s="123" t="s">
        <v>1348</v>
      </c>
      <c r="E4738" s="124" t="s">
        <v>62</v>
      </c>
      <c r="F4738" s="125" t="s">
        <v>22600</v>
      </c>
      <c r="G4738" s="126" t="s">
        <v>22601</v>
      </c>
    </row>
    <row r="4739" spans="1:7" hidden="1" x14ac:dyDescent="0.35">
      <c r="A4739" s="103" t="s">
        <v>22602</v>
      </c>
      <c r="B4739" s="111" t="s">
        <v>159</v>
      </c>
      <c r="C4739" s="117" t="s">
        <v>166</v>
      </c>
      <c r="D4739" s="118" t="s">
        <v>100</v>
      </c>
      <c r="E4739" s="119"/>
      <c r="F4739" s="120" t="s">
        <v>22603</v>
      </c>
      <c r="G4739" s="121" t="s">
        <v>22604</v>
      </c>
    </row>
    <row r="4740" spans="1:7" hidden="1" x14ac:dyDescent="0.35">
      <c r="A4740" s="103" t="s">
        <v>22605</v>
      </c>
      <c r="B4740" s="122" t="s">
        <v>159</v>
      </c>
      <c r="C4740" s="117" t="s">
        <v>166</v>
      </c>
      <c r="D4740" s="123" t="s">
        <v>100</v>
      </c>
      <c r="E4740" s="124" t="s">
        <v>612</v>
      </c>
      <c r="F4740" s="125" t="s">
        <v>22606</v>
      </c>
      <c r="G4740" s="126" t="s">
        <v>22607</v>
      </c>
    </row>
    <row r="4741" spans="1:7" hidden="1" x14ac:dyDescent="0.35">
      <c r="A4741" s="103" t="s">
        <v>22609</v>
      </c>
      <c r="B4741" s="122" t="s">
        <v>159</v>
      </c>
      <c r="C4741" s="117" t="s">
        <v>166</v>
      </c>
      <c r="D4741" s="123" t="s">
        <v>100</v>
      </c>
      <c r="E4741" s="124" t="s">
        <v>430</v>
      </c>
      <c r="F4741" s="125" t="s">
        <v>22610</v>
      </c>
      <c r="G4741" s="126" t="s">
        <v>22611</v>
      </c>
    </row>
    <row r="4742" spans="1:7" hidden="1" x14ac:dyDescent="0.35">
      <c r="A4742" s="103" t="s">
        <v>22613</v>
      </c>
      <c r="B4742" s="122" t="s">
        <v>159</v>
      </c>
      <c r="C4742" s="117" t="s">
        <v>166</v>
      </c>
      <c r="D4742" s="123" t="s">
        <v>100</v>
      </c>
      <c r="E4742" s="124" t="s">
        <v>481</v>
      </c>
      <c r="F4742" s="125" t="s">
        <v>22614</v>
      </c>
      <c r="G4742" s="126" t="s">
        <v>22615</v>
      </c>
    </row>
    <row r="4743" spans="1:7" hidden="1" x14ac:dyDescent="0.35">
      <c r="A4743" s="103" t="s">
        <v>22617</v>
      </c>
      <c r="B4743" s="122" t="s">
        <v>159</v>
      </c>
      <c r="C4743" s="117" t="s">
        <v>166</v>
      </c>
      <c r="D4743" s="123" t="s">
        <v>100</v>
      </c>
      <c r="E4743" s="124" t="s">
        <v>336</v>
      </c>
      <c r="F4743" s="125" t="s">
        <v>22618</v>
      </c>
      <c r="G4743" s="126" t="s">
        <v>22619</v>
      </c>
    </row>
    <row r="4744" spans="1:7" hidden="1" x14ac:dyDescent="0.35">
      <c r="A4744" s="103" t="s">
        <v>22620</v>
      </c>
      <c r="B4744" s="122" t="s">
        <v>159</v>
      </c>
      <c r="C4744" s="117" t="s">
        <v>166</v>
      </c>
      <c r="D4744" s="123" t="s">
        <v>100</v>
      </c>
      <c r="E4744" s="124" t="s">
        <v>1084</v>
      </c>
      <c r="F4744" s="125" t="s">
        <v>22621</v>
      </c>
      <c r="G4744" s="126" t="s">
        <v>22622</v>
      </c>
    </row>
    <row r="4745" spans="1:7" hidden="1" x14ac:dyDescent="0.35">
      <c r="A4745" s="103" t="s">
        <v>22624</v>
      </c>
      <c r="B4745" s="122" t="s">
        <v>159</v>
      </c>
      <c r="C4745" s="117" t="s">
        <v>166</v>
      </c>
      <c r="D4745" s="123" t="s">
        <v>100</v>
      </c>
      <c r="E4745" s="124" t="s">
        <v>112</v>
      </c>
      <c r="F4745" s="125" t="s">
        <v>22625</v>
      </c>
      <c r="G4745" s="126" t="s">
        <v>22626</v>
      </c>
    </row>
    <row r="4746" spans="1:7" hidden="1" x14ac:dyDescent="0.35">
      <c r="A4746" s="103" t="s">
        <v>22627</v>
      </c>
      <c r="B4746" s="111" t="s">
        <v>159</v>
      </c>
      <c r="C4746" s="117" t="s">
        <v>166</v>
      </c>
      <c r="D4746" s="118" t="s">
        <v>336</v>
      </c>
      <c r="E4746" s="119"/>
      <c r="F4746" s="120" t="s">
        <v>22628</v>
      </c>
      <c r="G4746" s="121" t="s">
        <v>22629</v>
      </c>
    </row>
    <row r="4747" spans="1:7" x14ac:dyDescent="0.35">
      <c r="A4747" s="103" t="s">
        <v>22630</v>
      </c>
      <c r="B4747" s="122" t="s">
        <v>159</v>
      </c>
      <c r="C4747" s="117" t="s">
        <v>166</v>
      </c>
      <c r="D4747" s="123" t="s">
        <v>336</v>
      </c>
      <c r="E4747" s="124" t="s">
        <v>34</v>
      </c>
      <c r="F4747" s="125" t="s">
        <v>50112</v>
      </c>
      <c r="G4747" s="126" t="e">
        <v>#N/A</v>
      </c>
    </row>
    <row r="4748" spans="1:7" hidden="1" x14ac:dyDescent="0.35">
      <c r="A4748" s="103" t="s">
        <v>22633</v>
      </c>
      <c r="B4748" s="122" t="s">
        <v>159</v>
      </c>
      <c r="C4748" s="117" t="s">
        <v>166</v>
      </c>
      <c r="D4748" s="123" t="s">
        <v>336</v>
      </c>
      <c r="E4748" s="124" t="s">
        <v>466</v>
      </c>
      <c r="F4748" s="125" t="s">
        <v>22634</v>
      </c>
      <c r="G4748" s="126" t="s">
        <v>22635</v>
      </c>
    </row>
    <row r="4749" spans="1:7" hidden="1" x14ac:dyDescent="0.35">
      <c r="A4749" s="103" t="s">
        <v>22640</v>
      </c>
      <c r="B4749" s="122" t="s">
        <v>159</v>
      </c>
      <c r="C4749" s="117" t="s">
        <v>166</v>
      </c>
      <c r="D4749" s="123" t="s">
        <v>336</v>
      </c>
      <c r="E4749" s="124" t="s">
        <v>58</v>
      </c>
      <c r="F4749" s="125" t="s">
        <v>22641</v>
      </c>
      <c r="G4749" s="126" t="s">
        <v>22642</v>
      </c>
    </row>
    <row r="4750" spans="1:7" hidden="1" x14ac:dyDescent="0.35">
      <c r="A4750" s="103" t="s">
        <v>22643</v>
      </c>
      <c r="B4750" s="122" t="s">
        <v>159</v>
      </c>
      <c r="C4750" s="117" t="s">
        <v>166</v>
      </c>
      <c r="D4750" s="123" t="s">
        <v>336</v>
      </c>
      <c r="E4750" s="124" t="s">
        <v>481</v>
      </c>
      <c r="F4750" s="125" t="s">
        <v>22644</v>
      </c>
      <c r="G4750" s="126" t="s">
        <v>22645</v>
      </c>
    </row>
    <row r="4751" spans="1:7" hidden="1" x14ac:dyDescent="0.35">
      <c r="A4751" s="103" t="s">
        <v>22646</v>
      </c>
      <c r="B4751" s="122" t="s">
        <v>159</v>
      </c>
      <c r="C4751" s="117" t="s">
        <v>166</v>
      </c>
      <c r="D4751" s="123" t="s">
        <v>336</v>
      </c>
      <c r="E4751" s="124" t="s">
        <v>62</v>
      </c>
      <c r="F4751" s="125" t="s">
        <v>22647</v>
      </c>
      <c r="G4751" s="126" t="s">
        <v>22648</v>
      </c>
    </row>
    <row r="4752" spans="1:7" hidden="1" x14ac:dyDescent="0.35">
      <c r="A4752" s="103" t="s">
        <v>22649</v>
      </c>
      <c r="B4752" s="122" t="s">
        <v>159</v>
      </c>
      <c r="C4752" s="117" t="s">
        <v>166</v>
      </c>
      <c r="D4752" s="123" t="s">
        <v>336</v>
      </c>
      <c r="E4752" s="124" t="s">
        <v>1348</v>
      </c>
      <c r="F4752" s="125" t="s">
        <v>22650</v>
      </c>
      <c r="G4752" s="126" t="s">
        <v>22651</v>
      </c>
    </row>
    <row r="4753" spans="1:7" hidden="1" x14ac:dyDescent="0.35">
      <c r="A4753" s="103" t="s">
        <v>22653</v>
      </c>
      <c r="B4753" s="122" t="s">
        <v>159</v>
      </c>
      <c r="C4753" s="117" t="s">
        <v>166</v>
      </c>
      <c r="D4753" s="123" t="s">
        <v>336</v>
      </c>
      <c r="E4753" s="124" t="s">
        <v>100</v>
      </c>
      <c r="F4753" s="125" t="s">
        <v>22654</v>
      </c>
      <c r="G4753" s="126" t="s">
        <v>22655</v>
      </c>
    </row>
    <row r="4754" spans="1:7" hidden="1" x14ac:dyDescent="0.35">
      <c r="A4754" s="103" t="s">
        <v>22656</v>
      </c>
      <c r="B4754" s="122" t="s">
        <v>159</v>
      </c>
      <c r="C4754" s="117" t="s">
        <v>166</v>
      </c>
      <c r="D4754" s="123" t="s">
        <v>336</v>
      </c>
      <c r="E4754" s="124" t="s">
        <v>336</v>
      </c>
      <c r="F4754" s="125" t="s">
        <v>22657</v>
      </c>
      <c r="G4754" s="126" t="s">
        <v>22658</v>
      </c>
    </row>
    <row r="4755" spans="1:7" hidden="1" x14ac:dyDescent="0.35">
      <c r="A4755" s="103" t="s">
        <v>22660</v>
      </c>
      <c r="B4755" s="122" t="s">
        <v>159</v>
      </c>
      <c r="C4755" s="117" t="s">
        <v>166</v>
      </c>
      <c r="D4755" s="123" t="s">
        <v>336</v>
      </c>
      <c r="E4755" s="124" t="s">
        <v>104</v>
      </c>
      <c r="F4755" s="125" t="s">
        <v>22661</v>
      </c>
      <c r="G4755" s="126" t="s">
        <v>22662</v>
      </c>
    </row>
    <row r="4756" spans="1:7" hidden="1" x14ac:dyDescent="0.35">
      <c r="A4756" s="103" t="s">
        <v>22664</v>
      </c>
      <c r="B4756" s="122" t="s">
        <v>159</v>
      </c>
      <c r="C4756" s="117" t="s">
        <v>166</v>
      </c>
      <c r="D4756" s="123" t="s">
        <v>336</v>
      </c>
      <c r="E4756" s="124" t="s">
        <v>1084</v>
      </c>
      <c r="F4756" s="125" t="s">
        <v>22665</v>
      </c>
      <c r="G4756" s="126" t="s">
        <v>22666</v>
      </c>
    </row>
    <row r="4757" spans="1:7" hidden="1" x14ac:dyDescent="0.35">
      <c r="A4757" s="103" t="s">
        <v>22668</v>
      </c>
      <c r="B4757" s="122" t="s">
        <v>159</v>
      </c>
      <c r="C4757" s="117" t="s">
        <v>166</v>
      </c>
      <c r="D4757" s="123" t="s">
        <v>336</v>
      </c>
      <c r="E4757" s="124" t="s">
        <v>108</v>
      </c>
      <c r="F4757" s="125" t="s">
        <v>22669</v>
      </c>
      <c r="G4757" s="126" t="s">
        <v>22670</v>
      </c>
    </row>
    <row r="4758" spans="1:7" hidden="1" x14ac:dyDescent="0.35">
      <c r="A4758" s="103" t="s">
        <v>22671</v>
      </c>
      <c r="B4758" s="122" t="s">
        <v>159</v>
      </c>
      <c r="C4758" s="117" t="s">
        <v>166</v>
      </c>
      <c r="D4758" s="123" t="s">
        <v>336</v>
      </c>
      <c r="E4758" s="124" t="s">
        <v>136</v>
      </c>
      <c r="F4758" s="125" t="s">
        <v>22672</v>
      </c>
      <c r="G4758" s="126" t="s">
        <v>22673</v>
      </c>
    </row>
    <row r="4759" spans="1:7" hidden="1" x14ac:dyDescent="0.35">
      <c r="A4759" s="103" t="s">
        <v>22674</v>
      </c>
      <c r="B4759" s="122" t="s">
        <v>159</v>
      </c>
      <c r="C4759" s="117" t="s">
        <v>166</v>
      </c>
      <c r="D4759" s="123" t="s">
        <v>336</v>
      </c>
      <c r="E4759" s="124" t="s">
        <v>66</v>
      </c>
      <c r="F4759" s="125" t="s">
        <v>22675</v>
      </c>
      <c r="G4759" s="126" t="s">
        <v>22676</v>
      </c>
    </row>
    <row r="4760" spans="1:7" hidden="1" x14ac:dyDescent="0.35">
      <c r="A4760" s="103" t="s">
        <v>22678</v>
      </c>
      <c r="B4760" s="122" t="s">
        <v>159</v>
      </c>
      <c r="C4760" s="117" t="s">
        <v>166</v>
      </c>
      <c r="D4760" s="123" t="s">
        <v>336</v>
      </c>
      <c r="E4760" s="124" t="s">
        <v>70</v>
      </c>
      <c r="F4760" s="125" t="s">
        <v>22679</v>
      </c>
      <c r="G4760" s="126" t="s">
        <v>22680</v>
      </c>
    </row>
    <row r="4761" spans="1:7" hidden="1" x14ac:dyDescent="0.35">
      <c r="A4761" s="103" t="s">
        <v>22682</v>
      </c>
      <c r="B4761" s="122" t="s">
        <v>159</v>
      </c>
      <c r="C4761" s="117" t="s">
        <v>166</v>
      </c>
      <c r="D4761" s="123" t="s">
        <v>336</v>
      </c>
      <c r="E4761" s="124" t="s">
        <v>249</v>
      </c>
      <c r="F4761" s="125" t="s">
        <v>22683</v>
      </c>
      <c r="G4761" s="126" t="s">
        <v>22684</v>
      </c>
    </row>
    <row r="4762" spans="1:7" hidden="1" x14ac:dyDescent="0.35">
      <c r="A4762" s="103" t="s">
        <v>22686</v>
      </c>
      <c r="B4762" s="122" t="s">
        <v>159</v>
      </c>
      <c r="C4762" s="117" t="s">
        <v>166</v>
      </c>
      <c r="D4762" s="123" t="s">
        <v>336</v>
      </c>
      <c r="E4762" s="124" t="s">
        <v>399</v>
      </c>
      <c r="F4762" s="125" t="s">
        <v>22687</v>
      </c>
      <c r="G4762" s="126" t="s">
        <v>22688</v>
      </c>
    </row>
    <row r="4763" spans="1:7" hidden="1" x14ac:dyDescent="0.35">
      <c r="A4763" s="103" t="s">
        <v>22690</v>
      </c>
      <c r="B4763" s="122" t="s">
        <v>159</v>
      </c>
      <c r="C4763" s="117" t="s">
        <v>166</v>
      </c>
      <c r="D4763" s="123" t="s">
        <v>336</v>
      </c>
      <c r="E4763" s="124" t="s">
        <v>143</v>
      </c>
      <c r="F4763" s="125" t="s">
        <v>22691</v>
      </c>
      <c r="G4763" s="126" t="s">
        <v>22692</v>
      </c>
    </row>
    <row r="4764" spans="1:7" hidden="1" x14ac:dyDescent="0.35">
      <c r="A4764" s="103" t="s">
        <v>22693</v>
      </c>
      <c r="B4764" s="122" t="s">
        <v>159</v>
      </c>
      <c r="C4764" s="117" t="s">
        <v>166</v>
      </c>
      <c r="D4764" s="123" t="s">
        <v>336</v>
      </c>
      <c r="E4764" s="124" t="s">
        <v>969</v>
      </c>
      <c r="F4764" s="125" t="s">
        <v>22694</v>
      </c>
      <c r="G4764" s="126" t="s">
        <v>22695</v>
      </c>
    </row>
    <row r="4765" spans="1:7" hidden="1" x14ac:dyDescent="0.35">
      <c r="A4765" s="103" t="s">
        <v>22696</v>
      </c>
      <c r="B4765" s="122" t="s">
        <v>159</v>
      </c>
      <c r="C4765" s="117" t="s">
        <v>166</v>
      </c>
      <c r="D4765" s="123" t="s">
        <v>336</v>
      </c>
      <c r="E4765" s="124" t="s">
        <v>494</v>
      </c>
      <c r="F4765" s="125" t="s">
        <v>22697</v>
      </c>
      <c r="G4765" s="126" t="s">
        <v>22698</v>
      </c>
    </row>
    <row r="4766" spans="1:7" hidden="1" x14ac:dyDescent="0.35">
      <c r="A4766" s="103" t="s">
        <v>22700</v>
      </c>
      <c r="B4766" s="122" t="s">
        <v>159</v>
      </c>
      <c r="C4766" s="117" t="s">
        <v>166</v>
      </c>
      <c r="D4766" s="123" t="s">
        <v>336</v>
      </c>
      <c r="E4766" s="124" t="s">
        <v>638</v>
      </c>
      <c r="F4766" s="125" t="s">
        <v>22701</v>
      </c>
      <c r="G4766" s="126" t="s">
        <v>22702</v>
      </c>
    </row>
    <row r="4767" spans="1:7" hidden="1" x14ac:dyDescent="0.35">
      <c r="A4767" s="103" t="s">
        <v>22704</v>
      </c>
      <c r="B4767" s="122" t="s">
        <v>159</v>
      </c>
      <c r="C4767" s="117" t="s">
        <v>166</v>
      </c>
      <c r="D4767" s="123" t="s">
        <v>336</v>
      </c>
      <c r="E4767" s="124" t="s">
        <v>553</v>
      </c>
      <c r="F4767" s="125" t="s">
        <v>22705</v>
      </c>
      <c r="G4767" s="126" t="s">
        <v>22706</v>
      </c>
    </row>
    <row r="4768" spans="1:7" hidden="1" x14ac:dyDescent="0.35">
      <c r="A4768" s="103" t="s">
        <v>22707</v>
      </c>
      <c r="B4768" s="122" t="s">
        <v>159</v>
      </c>
      <c r="C4768" s="117" t="s">
        <v>166</v>
      </c>
      <c r="D4768" s="123" t="s">
        <v>336</v>
      </c>
      <c r="E4768" s="124" t="s">
        <v>147</v>
      </c>
      <c r="F4768" s="125" t="s">
        <v>22708</v>
      </c>
      <c r="G4768" s="126" t="s">
        <v>22709</v>
      </c>
    </row>
    <row r="4769" spans="1:7" hidden="1" x14ac:dyDescent="0.35">
      <c r="A4769" s="103" t="s">
        <v>22710</v>
      </c>
      <c r="B4769" s="122" t="s">
        <v>159</v>
      </c>
      <c r="C4769" s="117" t="s">
        <v>166</v>
      </c>
      <c r="D4769" s="123" t="s">
        <v>336</v>
      </c>
      <c r="E4769" s="124" t="s">
        <v>74</v>
      </c>
      <c r="F4769" s="125" t="s">
        <v>22711</v>
      </c>
      <c r="G4769" s="126" t="s">
        <v>22712</v>
      </c>
    </row>
    <row r="4770" spans="1:7" hidden="1" x14ac:dyDescent="0.35">
      <c r="A4770" s="103" t="s">
        <v>22714</v>
      </c>
      <c r="B4770" s="122" t="s">
        <v>159</v>
      </c>
      <c r="C4770" s="117" t="s">
        <v>166</v>
      </c>
      <c r="D4770" s="123" t="s">
        <v>336</v>
      </c>
      <c r="E4770" s="124" t="s">
        <v>878</v>
      </c>
      <c r="F4770" s="125" t="s">
        <v>22715</v>
      </c>
      <c r="G4770" s="126" t="s">
        <v>22716</v>
      </c>
    </row>
    <row r="4771" spans="1:7" hidden="1" x14ac:dyDescent="0.35">
      <c r="A4771" s="103" t="s">
        <v>22718</v>
      </c>
      <c r="B4771" s="122" t="s">
        <v>159</v>
      </c>
      <c r="C4771" s="117" t="s">
        <v>166</v>
      </c>
      <c r="D4771" s="123" t="s">
        <v>336</v>
      </c>
      <c r="E4771" s="124" t="s">
        <v>78</v>
      </c>
      <c r="F4771" s="125" t="s">
        <v>22719</v>
      </c>
      <c r="G4771" s="126" t="s">
        <v>22720</v>
      </c>
    </row>
    <row r="4772" spans="1:7" hidden="1" x14ac:dyDescent="0.35">
      <c r="A4772" s="103" t="s">
        <v>22722</v>
      </c>
      <c r="B4772" s="122" t="s">
        <v>159</v>
      </c>
      <c r="C4772" s="117" t="s">
        <v>166</v>
      </c>
      <c r="D4772" s="123" t="s">
        <v>336</v>
      </c>
      <c r="E4772" s="124" t="s">
        <v>151</v>
      </c>
      <c r="F4772" s="125" t="s">
        <v>22723</v>
      </c>
      <c r="G4772" s="126" t="s">
        <v>22724</v>
      </c>
    </row>
    <row r="4773" spans="1:7" hidden="1" x14ac:dyDescent="0.35">
      <c r="A4773" s="103" t="s">
        <v>22726</v>
      </c>
      <c r="B4773" s="122" t="s">
        <v>159</v>
      </c>
      <c r="C4773" s="117" t="s">
        <v>166</v>
      </c>
      <c r="D4773" s="123" t="s">
        <v>336</v>
      </c>
      <c r="E4773" s="124" t="s">
        <v>503</v>
      </c>
      <c r="F4773" s="125" t="s">
        <v>22727</v>
      </c>
      <c r="G4773" s="126" t="s">
        <v>22728</v>
      </c>
    </row>
    <row r="4774" spans="1:7" hidden="1" x14ac:dyDescent="0.35">
      <c r="A4774" s="103" t="s">
        <v>22730</v>
      </c>
      <c r="B4774" s="122" t="s">
        <v>159</v>
      </c>
      <c r="C4774" s="117" t="s">
        <v>166</v>
      </c>
      <c r="D4774" s="123" t="s">
        <v>336</v>
      </c>
      <c r="E4774" s="124" t="s">
        <v>217</v>
      </c>
      <c r="F4774" s="125" t="s">
        <v>22731</v>
      </c>
      <c r="G4774" s="126" t="s">
        <v>22732</v>
      </c>
    </row>
    <row r="4775" spans="1:7" hidden="1" x14ac:dyDescent="0.35">
      <c r="A4775" s="103" t="s">
        <v>22734</v>
      </c>
      <c r="B4775" s="122" t="s">
        <v>159</v>
      </c>
      <c r="C4775" s="117" t="s">
        <v>166</v>
      </c>
      <c r="D4775" s="123" t="s">
        <v>336</v>
      </c>
      <c r="E4775" s="124" t="s">
        <v>985</v>
      </c>
      <c r="F4775" s="125" t="s">
        <v>22735</v>
      </c>
      <c r="G4775" s="126" t="s">
        <v>22736</v>
      </c>
    </row>
    <row r="4776" spans="1:7" hidden="1" x14ac:dyDescent="0.35">
      <c r="A4776" s="103" t="s">
        <v>22737</v>
      </c>
      <c r="B4776" s="122" t="s">
        <v>159</v>
      </c>
      <c r="C4776" s="117" t="s">
        <v>166</v>
      </c>
      <c r="D4776" s="123" t="s">
        <v>336</v>
      </c>
      <c r="E4776" s="124" t="s">
        <v>47</v>
      </c>
      <c r="F4776" s="125" t="s">
        <v>22738</v>
      </c>
      <c r="G4776" s="126" t="s">
        <v>22739</v>
      </c>
    </row>
    <row r="4777" spans="1:7" hidden="1" x14ac:dyDescent="0.35">
      <c r="A4777" s="103" t="s">
        <v>22740</v>
      </c>
      <c r="B4777" s="122" t="s">
        <v>159</v>
      </c>
      <c r="C4777" s="117" t="s">
        <v>166</v>
      </c>
      <c r="D4777" s="123" t="s">
        <v>336</v>
      </c>
      <c r="E4777" s="124" t="s">
        <v>2379</v>
      </c>
      <c r="F4777" s="125" t="s">
        <v>22741</v>
      </c>
      <c r="G4777" s="126" t="s">
        <v>22742</v>
      </c>
    </row>
    <row r="4778" spans="1:7" hidden="1" x14ac:dyDescent="0.35">
      <c r="A4778" s="103" t="s">
        <v>22744</v>
      </c>
      <c r="B4778" s="122" t="s">
        <v>159</v>
      </c>
      <c r="C4778" s="117" t="s">
        <v>166</v>
      </c>
      <c r="D4778" s="123" t="s">
        <v>336</v>
      </c>
      <c r="E4778" s="124" t="s">
        <v>155</v>
      </c>
      <c r="F4778" s="125" t="s">
        <v>22745</v>
      </c>
      <c r="G4778" s="126" t="s">
        <v>22746</v>
      </c>
    </row>
    <row r="4779" spans="1:7" hidden="1" x14ac:dyDescent="0.35">
      <c r="A4779" s="103" t="s">
        <v>22748</v>
      </c>
      <c r="B4779" s="122" t="s">
        <v>159</v>
      </c>
      <c r="C4779" s="117" t="s">
        <v>166</v>
      </c>
      <c r="D4779" s="123" t="s">
        <v>336</v>
      </c>
      <c r="E4779" s="124" t="s">
        <v>2358</v>
      </c>
      <c r="F4779" s="125" t="s">
        <v>22749</v>
      </c>
      <c r="G4779" s="126" t="s">
        <v>22750</v>
      </c>
    </row>
    <row r="4780" spans="1:7" hidden="1" x14ac:dyDescent="0.35">
      <c r="A4780" s="103" t="s">
        <v>22751</v>
      </c>
      <c r="B4780" s="122" t="s">
        <v>159</v>
      </c>
      <c r="C4780" s="117" t="s">
        <v>166</v>
      </c>
      <c r="D4780" s="123" t="s">
        <v>336</v>
      </c>
      <c r="E4780" s="124" t="s">
        <v>366</v>
      </c>
      <c r="F4780" s="125" t="s">
        <v>22752</v>
      </c>
      <c r="G4780" s="126" t="s">
        <v>22753</v>
      </c>
    </row>
    <row r="4781" spans="1:7" hidden="1" x14ac:dyDescent="0.35">
      <c r="A4781" s="103" t="s">
        <v>22754</v>
      </c>
      <c r="B4781" s="122" t="s">
        <v>159</v>
      </c>
      <c r="C4781" s="117" t="s">
        <v>166</v>
      </c>
      <c r="D4781" s="123" t="s">
        <v>336</v>
      </c>
      <c r="E4781" s="124" t="s">
        <v>299</v>
      </c>
      <c r="F4781" s="125" t="s">
        <v>22755</v>
      </c>
      <c r="G4781" s="126" t="s">
        <v>22756</v>
      </c>
    </row>
    <row r="4782" spans="1:7" hidden="1" x14ac:dyDescent="0.35">
      <c r="A4782" s="103" t="s">
        <v>22758</v>
      </c>
      <c r="B4782" s="122" t="s">
        <v>159</v>
      </c>
      <c r="C4782" s="117" t="s">
        <v>166</v>
      </c>
      <c r="D4782" s="123" t="s">
        <v>336</v>
      </c>
      <c r="E4782" s="124" t="s">
        <v>319</v>
      </c>
      <c r="F4782" s="125" t="s">
        <v>22759</v>
      </c>
      <c r="G4782" s="126" t="s">
        <v>22760</v>
      </c>
    </row>
    <row r="4783" spans="1:7" x14ac:dyDescent="0.35">
      <c r="A4783" s="103" t="s">
        <v>22761</v>
      </c>
      <c r="B4783" s="111" t="s">
        <v>159</v>
      </c>
      <c r="C4783" s="117" t="s">
        <v>166</v>
      </c>
      <c r="D4783" s="118" t="s">
        <v>104</v>
      </c>
      <c r="E4783" s="119"/>
      <c r="F4783" s="120" t="s">
        <v>50113</v>
      </c>
      <c r="G4783" s="121" t="e">
        <v>#N/A</v>
      </c>
    </row>
    <row r="4784" spans="1:7" hidden="1" x14ac:dyDescent="0.35">
      <c r="A4784" s="103" t="s">
        <v>22764</v>
      </c>
      <c r="B4784" s="122" t="s">
        <v>159</v>
      </c>
      <c r="C4784" s="117" t="s">
        <v>166</v>
      </c>
      <c r="D4784" s="123" t="s">
        <v>104</v>
      </c>
      <c r="E4784" s="124" t="s">
        <v>43</v>
      </c>
      <c r="F4784" s="125" t="s">
        <v>22765</v>
      </c>
      <c r="G4784" s="126" t="s">
        <v>22766</v>
      </c>
    </row>
    <row r="4785" spans="1:7" hidden="1" x14ac:dyDescent="0.35">
      <c r="A4785" s="103" t="s">
        <v>22767</v>
      </c>
      <c r="B4785" s="122" t="s">
        <v>159</v>
      </c>
      <c r="C4785" s="117" t="s">
        <v>166</v>
      </c>
      <c r="D4785" s="123" t="s">
        <v>104</v>
      </c>
      <c r="E4785" s="124" t="s">
        <v>58</v>
      </c>
      <c r="F4785" s="125" t="s">
        <v>22768</v>
      </c>
      <c r="G4785" s="126" t="s">
        <v>22769</v>
      </c>
    </row>
    <row r="4786" spans="1:7" hidden="1" x14ac:dyDescent="0.35">
      <c r="A4786" s="103" t="s">
        <v>22771</v>
      </c>
      <c r="B4786" s="122" t="s">
        <v>159</v>
      </c>
      <c r="C4786" s="117" t="s">
        <v>166</v>
      </c>
      <c r="D4786" s="123" t="s">
        <v>104</v>
      </c>
      <c r="E4786" s="124" t="s">
        <v>1348</v>
      </c>
      <c r="F4786" s="125" t="s">
        <v>22772</v>
      </c>
      <c r="G4786" s="126" t="s">
        <v>22772</v>
      </c>
    </row>
    <row r="4787" spans="1:7" hidden="1" x14ac:dyDescent="0.35">
      <c r="A4787" s="103" t="s">
        <v>22773</v>
      </c>
      <c r="B4787" s="122" t="s">
        <v>159</v>
      </c>
      <c r="C4787" s="117" t="s">
        <v>166</v>
      </c>
      <c r="D4787" s="123" t="s">
        <v>104</v>
      </c>
      <c r="E4787" s="124" t="s">
        <v>90</v>
      </c>
      <c r="F4787" s="125" t="s">
        <v>22774</v>
      </c>
      <c r="G4787" s="126" t="s">
        <v>22774</v>
      </c>
    </row>
    <row r="4788" spans="1:7" hidden="1" x14ac:dyDescent="0.35">
      <c r="A4788" s="103" t="s">
        <v>22775</v>
      </c>
      <c r="B4788" s="122" t="s">
        <v>159</v>
      </c>
      <c r="C4788" s="117" t="s">
        <v>166</v>
      </c>
      <c r="D4788" s="123" t="s">
        <v>104</v>
      </c>
      <c r="E4788" s="124" t="s">
        <v>1084</v>
      </c>
      <c r="F4788" s="125" t="s">
        <v>22776</v>
      </c>
      <c r="G4788" s="126" t="s">
        <v>22777</v>
      </c>
    </row>
    <row r="4789" spans="1:7" hidden="1" x14ac:dyDescent="0.35">
      <c r="A4789" s="103" t="s">
        <v>22778</v>
      </c>
      <c r="B4789" s="122" t="s">
        <v>159</v>
      </c>
      <c r="C4789" s="117" t="s">
        <v>166</v>
      </c>
      <c r="D4789" s="123" t="s">
        <v>104</v>
      </c>
      <c r="E4789" s="124" t="s">
        <v>132</v>
      </c>
      <c r="F4789" s="125" t="s">
        <v>22779</v>
      </c>
      <c r="G4789" s="126" t="s">
        <v>22780</v>
      </c>
    </row>
    <row r="4790" spans="1:7" hidden="1" x14ac:dyDescent="0.35">
      <c r="A4790" s="103" t="s">
        <v>22781</v>
      </c>
      <c r="B4790" s="122" t="s">
        <v>159</v>
      </c>
      <c r="C4790" s="117" t="s">
        <v>166</v>
      </c>
      <c r="D4790" s="123" t="s">
        <v>104</v>
      </c>
      <c r="E4790" s="124" t="s">
        <v>70</v>
      </c>
      <c r="F4790" s="125" t="s">
        <v>22782</v>
      </c>
      <c r="G4790" s="126" t="s">
        <v>22783</v>
      </c>
    </row>
    <row r="4791" spans="1:7" hidden="1" x14ac:dyDescent="0.35">
      <c r="A4791" s="103" t="s">
        <v>22784</v>
      </c>
      <c r="B4791" s="122" t="s">
        <v>159</v>
      </c>
      <c r="C4791" s="117" t="s">
        <v>166</v>
      </c>
      <c r="D4791" s="123" t="s">
        <v>104</v>
      </c>
      <c r="E4791" s="124" t="s">
        <v>822</v>
      </c>
      <c r="F4791" s="125" t="s">
        <v>22785</v>
      </c>
      <c r="G4791" s="126" t="s">
        <v>22786</v>
      </c>
    </row>
    <row r="4792" spans="1:7" hidden="1" x14ac:dyDescent="0.35">
      <c r="A4792" s="103" t="s">
        <v>22788</v>
      </c>
      <c r="B4792" s="122" t="s">
        <v>159</v>
      </c>
      <c r="C4792" s="117" t="s">
        <v>166</v>
      </c>
      <c r="D4792" s="123" t="s">
        <v>104</v>
      </c>
      <c r="E4792" s="124" t="s">
        <v>249</v>
      </c>
      <c r="F4792" s="125" t="s">
        <v>22789</v>
      </c>
      <c r="G4792" s="126" t="s">
        <v>22790</v>
      </c>
    </row>
    <row r="4793" spans="1:7" hidden="1" x14ac:dyDescent="0.35">
      <c r="A4793" s="103" t="s">
        <v>22791</v>
      </c>
      <c r="B4793" s="122" t="s">
        <v>159</v>
      </c>
      <c r="C4793" s="117" t="s">
        <v>166</v>
      </c>
      <c r="D4793" s="123" t="s">
        <v>104</v>
      </c>
      <c r="E4793" s="124" t="s">
        <v>399</v>
      </c>
      <c r="F4793" s="125" t="s">
        <v>22792</v>
      </c>
      <c r="G4793" s="126" t="s">
        <v>22792</v>
      </c>
    </row>
    <row r="4794" spans="1:7" hidden="1" x14ac:dyDescent="0.35">
      <c r="A4794" s="103" t="s">
        <v>22793</v>
      </c>
      <c r="B4794" s="122" t="s">
        <v>159</v>
      </c>
      <c r="C4794" s="117" t="s">
        <v>166</v>
      </c>
      <c r="D4794" s="123" t="s">
        <v>104</v>
      </c>
      <c r="E4794" s="124" t="s">
        <v>159</v>
      </c>
      <c r="F4794" s="125" t="s">
        <v>22794</v>
      </c>
      <c r="G4794" s="126" t="s">
        <v>22795</v>
      </c>
    </row>
    <row r="4795" spans="1:7" hidden="1" x14ac:dyDescent="0.35">
      <c r="A4795" s="103" t="s">
        <v>22796</v>
      </c>
      <c r="B4795" s="122" t="s">
        <v>159</v>
      </c>
      <c r="C4795" s="117" t="s">
        <v>166</v>
      </c>
      <c r="D4795" s="123" t="s">
        <v>104</v>
      </c>
      <c r="E4795" s="124" t="s">
        <v>1029</v>
      </c>
      <c r="F4795" s="125" t="s">
        <v>22797</v>
      </c>
      <c r="G4795" s="126" t="s">
        <v>22798</v>
      </c>
    </row>
    <row r="4796" spans="1:7" hidden="1" x14ac:dyDescent="0.35">
      <c r="A4796" s="103" t="s">
        <v>22800</v>
      </c>
      <c r="B4796" s="122" t="s">
        <v>159</v>
      </c>
      <c r="C4796" s="117" t="s">
        <v>166</v>
      </c>
      <c r="D4796" s="123" t="s">
        <v>104</v>
      </c>
      <c r="E4796" s="124" t="s">
        <v>638</v>
      </c>
      <c r="F4796" s="125" t="s">
        <v>22801</v>
      </c>
      <c r="G4796" s="126" t="s">
        <v>22802</v>
      </c>
    </row>
    <row r="4797" spans="1:7" hidden="1" x14ac:dyDescent="0.35">
      <c r="A4797" s="103" t="s">
        <v>22803</v>
      </c>
      <c r="B4797" s="122" t="s">
        <v>159</v>
      </c>
      <c r="C4797" s="117" t="s">
        <v>166</v>
      </c>
      <c r="D4797" s="123" t="s">
        <v>104</v>
      </c>
      <c r="E4797" s="124" t="s">
        <v>798</v>
      </c>
      <c r="F4797" s="125" t="s">
        <v>22804</v>
      </c>
      <c r="G4797" s="126" t="s">
        <v>22805</v>
      </c>
    </row>
    <row r="4798" spans="1:7" hidden="1" x14ac:dyDescent="0.35">
      <c r="A4798" s="103" t="s">
        <v>22807</v>
      </c>
      <c r="B4798" s="122" t="s">
        <v>159</v>
      </c>
      <c r="C4798" s="117" t="s">
        <v>166</v>
      </c>
      <c r="D4798" s="123" t="s">
        <v>104</v>
      </c>
      <c r="E4798" s="124" t="s">
        <v>202</v>
      </c>
      <c r="F4798" s="125" t="s">
        <v>22808</v>
      </c>
      <c r="G4798" s="126" t="s">
        <v>22809</v>
      </c>
    </row>
    <row r="4799" spans="1:7" hidden="1" x14ac:dyDescent="0.35">
      <c r="A4799" s="103" t="s">
        <v>22811</v>
      </c>
      <c r="B4799" s="122" t="s">
        <v>159</v>
      </c>
      <c r="C4799" s="117" t="s">
        <v>166</v>
      </c>
      <c r="D4799" s="123" t="s">
        <v>104</v>
      </c>
      <c r="E4799" s="124" t="s">
        <v>1013</v>
      </c>
      <c r="F4799" s="125" t="s">
        <v>22812</v>
      </c>
      <c r="G4799" s="126" t="s">
        <v>22812</v>
      </c>
    </row>
    <row r="4800" spans="1:7" hidden="1" x14ac:dyDescent="0.35">
      <c r="A4800" s="103" t="s">
        <v>22813</v>
      </c>
      <c r="B4800" s="122" t="s">
        <v>159</v>
      </c>
      <c r="C4800" s="117" t="s">
        <v>166</v>
      </c>
      <c r="D4800" s="123" t="s">
        <v>104</v>
      </c>
      <c r="E4800" s="124" t="s">
        <v>1066</v>
      </c>
      <c r="F4800" s="125" t="s">
        <v>22814</v>
      </c>
      <c r="G4800" s="126" t="s">
        <v>22815</v>
      </c>
    </row>
    <row r="4801" spans="1:7" hidden="1" x14ac:dyDescent="0.35">
      <c r="A4801" s="103" t="s">
        <v>22817</v>
      </c>
      <c r="B4801" s="122" t="s">
        <v>159</v>
      </c>
      <c r="C4801" s="117" t="s">
        <v>166</v>
      </c>
      <c r="D4801" s="123" t="s">
        <v>104</v>
      </c>
      <c r="E4801" s="124" t="s">
        <v>2358</v>
      </c>
      <c r="F4801" s="125" t="s">
        <v>22818</v>
      </c>
      <c r="G4801" s="126" t="s">
        <v>22819</v>
      </c>
    </row>
    <row r="4802" spans="1:7" hidden="1" x14ac:dyDescent="0.35">
      <c r="A4802" s="103" t="s">
        <v>22820</v>
      </c>
      <c r="B4802" s="111" t="s">
        <v>159</v>
      </c>
      <c r="C4802" s="117" t="s">
        <v>166</v>
      </c>
      <c r="D4802" s="118" t="s">
        <v>1084</v>
      </c>
      <c r="E4802" s="119"/>
      <c r="F4802" s="120" t="s">
        <v>22821</v>
      </c>
      <c r="G4802" s="121" t="s">
        <v>22822</v>
      </c>
    </row>
    <row r="4803" spans="1:7" hidden="1" x14ac:dyDescent="0.35">
      <c r="A4803" s="103" t="s">
        <v>22823</v>
      </c>
      <c r="B4803" s="122" t="s">
        <v>159</v>
      </c>
      <c r="C4803" s="117" t="s">
        <v>166</v>
      </c>
      <c r="D4803" s="123" t="s">
        <v>1084</v>
      </c>
      <c r="E4803" s="124" t="s">
        <v>1101</v>
      </c>
      <c r="F4803" s="125" t="s">
        <v>22824</v>
      </c>
      <c r="G4803" s="126" t="s">
        <v>22825</v>
      </c>
    </row>
    <row r="4804" spans="1:7" hidden="1" x14ac:dyDescent="0.35">
      <c r="A4804" s="103" t="s">
        <v>22827</v>
      </c>
      <c r="B4804" s="122" t="s">
        <v>159</v>
      </c>
      <c r="C4804" s="117" t="s">
        <v>166</v>
      </c>
      <c r="D4804" s="123" t="s">
        <v>1084</v>
      </c>
      <c r="E4804" s="124" t="s">
        <v>325</v>
      </c>
      <c r="F4804" s="125" t="s">
        <v>22828</v>
      </c>
      <c r="G4804" s="126" t="s">
        <v>22829</v>
      </c>
    </row>
    <row r="4805" spans="1:7" hidden="1" x14ac:dyDescent="0.35">
      <c r="A4805" s="103" t="s">
        <v>22831</v>
      </c>
      <c r="B4805" s="122" t="s">
        <v>159</v>
      </c>
      <c r="C4805" s="117" t="s">
        <v>166</v>
      </c>
      <c r="D4805" s="123" t="s">
        <v>1084</v>
      </c>
      <c r="E4805" s="124" t="s">
        <v>1340</v>
      </c>
      <c r="F4805" s="125" t="s">
        <v>22832</v>
      </c>
      <c r="G4805" s="126" t="s">
        <v>22833</v>
      </c>
    </row>
    <row r="4806" spans="1:7" hidden="1" x14ac:dyDescent="0.35">
      <c r="A4806" s="103" t="s">
        <v>22835</v>
      </c>
      <c r="B4806" s="122" t="s">
        <v>159</v>
      </c>
      <c r="C4806" s="117" t="s">
        <v>166</v>
      </c>
      <c r="D4806" s="123" t="s">
        <v>1084</v>
      </c>
      <c r="E4806" s="124" t="s">
        <v>43</v>
      </c>
      <c r="F4806" s="125" t="s">
        <v>22836</v>
      </c>
      <c r="G4806" s="126" t="s">
        <v>22837</v>
      </c>
    </row>
    <row r="4807" spans="1:7" hidden="1" x14ac:dyDescent="0.35">
      <c r="A4807" s="103" t="s">
        <v>22839</v>
      </c>
      <c r="B4807" s="122" t="s">
        <v>159</v>
      </c>
      <c r="C4807" s="117" t="s">
        <v>166</v>
      </c>
      <c r="D4807" s="123" t="s">
        <v>1084</v>
      </c>
      <c r="E4807" s="124" t="s">
        <v>328</v>
      </c>
      <c r="F4807" s="125" t="s">
        <v>22840</v>
      </c>
      <c r="G4807" s="126" t="s">
        <v>22841</v>
      </c>
    </row>
    <row r="4808" spans="1:7" hidden="1" x14ac:dyDescent="0.35">
      <c r="A4808" s="103" t="s">
        <v>22842</v>
      </c>
      <c r="B4808" s="122" t="s">
        <v>159</v>
      </c>
      <c r="C4808" s="117" t="s">
        <v>166</v>
      </c>
      <c r="D4808" s="123" t="s">
        <v>1084</v>
      </c>
      <c r="E4808" s="124" t="s">
        <v>58</v>
      </c>
      <c r="F4808" s="125" t="s">
        <v>22843</v>
      </c>
      <c r="G4808" s="126" t="s">
        <v>22844</v>
      </c>
    </row>
    <row r="4809" spans="1:7" hidden="1" x14ac:dyDescent="0.35">
      <c r="A4809" s="103" t="s">
        <v>22845</v>
      </c>
      <c r="B4809" s="122" t="s">
        <v>159</v>
      </c>
      <c r="C4809" s="117" t="s">
        <v>166</v>
      </c>
      <c r="D4809" s="123" t="s">
        <v>1084</v>
      </c>
      <c r="E4809" s="124" t="s">
        <v>1084</v>
      </c>
      <c r="F4809" s="125" t="s">
        <v>22846</v>
      </c>
      <c r="G4809" s="126" t="s">
        <v>22847</v>
      </c>
    </row>
    <row r="4810" spans="1:7" hidden="1" x14ac:dyDescent="0.35">
      <c r="A4810" s="103" t="s">
        <v>22848</v>
      </c>
      <c r="B4810" s="122" t="s">
        <v>159</v>
      </c>
      <c r="C4810" s="117" t="s">
        <v>166</v>
      </c>
      <c r="D4810" s="123" t="s">
        <v>1084</v>
      </c>
      <c r="E4810" s="124" t="s">
        <v>108</v>
      </c>
      <c r="F4810" s="125" t="s">
        <v>22849</v>
      </c>
      <c r="G4810" s="126" t="s">
        <v>22850</v>
      </c>
    </row>
    <row r="4811" spans="1:7" hidden="1" x14ac:dyDescent="0.35">
      <c r="A4811" s="103" t="s">
        <v>22851</v>
      </c>
      <c r="B4811" s="122" t="s">
        <v>159</v>
      </c>
      <c r="C4811" s="117" t="s">
        <v>166</v>
      </c>
      <c r="D4811" s="123" t="s">
        <v>1084</v>
      </c>
      <c r="E4811" s="124" t="s">
        <v>670</v>
      </c>
      <c r="F4811" s="125" t="s">
        <v>22852</v>
      </c>
      <c r="G4811" s="126" t="s">
        <v>22853</v>
      </c>
    </row>
    <row r="4812" spans="1:7" hidden="1" x14ac:dyDescent="0.35">
      <c r="A4812" s="103" t="s">
        <v>22854</v>
      </c>
      <c r="B4812" s="122" t="s">
        <v>159</v>
      </c>
      <c r="C4812" s="117" t="s">
        <v>166</v>
      </c>
      <c r="D4812" s="123" t="s">
        <v>1084</v>
      </c>
      <c r="E4812" s="124" t="s">
        <v>132</v>
      </c>
      <c r="F4812" s="125" t="s">
        <v>22855</v>
      </c>
      <c r="G4812" s="126" t="s">
        <v>22856</v>
      </c>
    </row>
    <row r="4813" spans="1:7" hidden="1" x14ac:dyDescent="0.35">
      <c r="A4813" s="103" t="s">
        <v>22858</v>
      </c>
      <c r="B4813" s="122" t="s">
        <v>159</v>
      </c>
      <c r="C4813" s="117" t="s">
        <v>166</v>
      </c>
      <c r="D4813" s="123" t="s">
        <v>1084</v>
      </c>
      <c r="E4813" s="124" t="s">
        <v>822</v>
      </c>
      <c r="F4813" s="125" t="s">
        <v>22859</v>
      </c>
      <c r="G4813" s="126" t="s">
        <v>22860</v>
      </c>
    </row>
    <row r="4814" spans="1:7" hidden="1" x14ac:dyDescent="0.35">
      <c r="A4814" s="103" t="s">
        <v>22861</v>
      </c>
      <c r="B4814" s="122" t="s">
        <v>159</v>
      </c>
      <c r="C4814" s="117" t="s">
        <v>166</v>
      </c>
      <c r="D4814" s="123" t="s">
        <v>1084</v>
      </c>
      <c r="E4814" s="124" t="s">
        <v>442</v>
      </c>
      <c r="F4814" s="125" t="s">
        <v>22862</v>
      </c>
      <c r="G4814" s="126" t="s">
        <v>22863</v>
      </c>
    </row>
    <row r="4815" spans="1:7" hidden="1" x14ac:dyDescent="0.35">
      <c r="A4815" s="103" t="s">
        <v>22865</v>
      </c>
      <c r="B4815" s="122" t="s">
        <v>159</v>
      </c>
      <c r="C4815" s="117" t="s">
        <v>166</v>
      </c>
      <c r="D4815" s="123" t="s">
        <v>1084</v>
      </c>
      <c r="E4815" s="124" t="s">
        <v>249</v>
      </c>
      <c r="F4815" s="125" t="s">
        <v>22866</v>
      </c>
      <c r="G4815" s="126" t="s">
        <v>22867</v>
      </c>
    </row>
    <row r="4816" spans="1:7" hidden="1" x14ac:dyDescent="0.35">
      <c r="A4816" s="103" t="s">
        <v>22869</v>
      </c>
      <c r="B4816" s="122" t="s">
        <v>159</v>
      </c>
      <c r="C4816" s="117" t="s">
        <v>166</v>
      </c>
      <c r="D4816" s="123" t="s">
        <v>1084</v>
      </c>
      <c r="E4816" s="124" t="s">
        <v>582</v>
      </c>
      <c r="F4816" s="125" t="s">
        <v>22870</v>
      </c>
      <c r="G4816" s="126" t="s">
        <v>22871</v>
      </c>
    </row>
    <row r="4817" spans="1:7" hidden="1" x14ac:dyDescent="0.35">
      <c r="A4817" s="103" t="s">
        <v>22872</v>
      </c>
      <c r="B4817" s="122" t="s">
        <v>159</v>
      </c>
      <c r="C4817" s="117" t="s">
        <v>166</v>
      </c>
      <c r="D4817" s="123" t="s">
        <v>1084</v>
      </c>
      <c r="E4817" s="124" t="s">
        <v>199</v>
      </c>
      <c r="F4817" s="125" t="s">
        <v>22873</v>
      </c>
      <c r="G4817" s="126" t="s">
        <v>22874</v>
      </c>
    </row>
    <row r="4818" spans="1:7" hidden="1" x14ac:dyDescent="0.35">
      <c r="A4818" s="103" t="s">
        <v>22876</v>
      </c>
      <c r="B4818" s="122" t="s">
        <v>159</v>
      </c>
      <c r="C4818" s="117" t="s">
        <v>166</v>
      </c>
      <c r="D4818" s="123" t="s">
        <v>1084</v>
      </c>
      <c r="E4818" s="124" t="s">
        <v>2379</v>
      </c>
      <c r="F4818" s="125" t="s">
        <v>22877</v>
      </c>
      <c r="G4818" s="126" t="s">
        <v>22878</v>
      </c>
    </row>
    <row r="4819" spans="1:7" hidden="1" x14ac:dyDescent="0.35">
      <c r="A4819" s="103" t="s">
        <v>22879</v>
      </c>
      <c r="B4819" s="111" t="s">
        <v>159</v>
      </c>
      <c r="C4819" s="117" t="s">
        <v>166</v>
      </c>
      <c r="D4819" s="118" t="s">
        <v>108</v>
      </c>
      <c r="E4819" s="119"/>
      <c r="F4819" s="120" t="s">
        <v>22880</v>
      </c>
      <c r="G4819" s="121" t="s">
        <v>22881</v>
      </c>
    </row>
    <row r="4820" spans="1:7" hidden="1" x14ac:dyDescent="0.35">
      <c r="A4820" s="103" t="s">
        <v>22882</v>
      </c>
      <c r="B4820" s="122" t="s">
        <v>159</v>
      </c>
      <c r="C4820" s="117" t="s">
        <v>166</v>
      </c>
      <c r="D4820" s="123" t="s">
        <v>108</v>
      </c>
      <c r="E4820" s="124" t="s">
        <v>582</v>
      </c>
      <c r="F4820" s="125" t="s">
        <v>22883</v>
      </c>
      <c r="G4820" s="126" t="s">
        <v>22884</v>
      </c>
    </row>
    <row r="4821" spans="1:7" hidden="1" x14ac:dyDescent="0.35">
      <c r="A4821" s="103" t="s">
        <v>22886</v>
      </c>
      <c r="B4821" s="122" t="s">
        <v>159</v>
      </c>
      <c r="C4821" s="117" t="s">
        <v>166</v>
      </c>
      <c r="D4821" s="123" t="s">
        <v>108</v>
      </c>
      <c r="E4821" s="124" t="s">
        <v>403</v>
      </c>
      <c r="F4821" s="125" t="s">
        <v>22887</v>
      </c>
      <c r="G4821" s="126" t="s">
        <v>22888</v>
      </c>
    </row>
    <row r="4822" spans="1:7" hidden="1" x14ac:dyDescent="0.35">
      <c r="A4822" s="103" t="s">
        <v>22890</v>
      </c>
      <c r="B4822" s="122" t="s">
        <v>159</v>
      </c>
      <c r="C4822" s="117" t="s">
        <v>166</v>
      </c>
      <c r="D4822" s="123" t="s">
        <v>108</v>
      </c>
      <c r="E4822" s="124" t="s">
        <v>494</v>
      </c>
      <c r="F4822" s="125" t="s">
        <v>22891</v>
      </c>
      <c r="G4822" s="126" t="s">
        <v>22892</v>
      </c>
    </row>
    <row r="4823" spans="1:7" hidden="1" x14ac:dyDescent="0.35">
      <c r="A4823" s="103" t="s">
        <v>22894</v>
      </c>
      <c r="B4823" s="111" t="s">
        <v>159</v>
      </c>
      <c r="C4823" s="117" t="s">
        <v>166</v>
      </c>
      <c r="D4823" s="118" t="s">
        <v>670</v>
      </c>
      <c r="E4823" s="119"/>
      <c r="F4823" s="120" t="s">
        <v>22895</v>
      </c>
      <c r="G4823" s="121" t="s">
        <v>22896</v>
      </c>
    </row>
    <row r="4824" spans="1:7" hidden="1" x14ac:dyDescent="0.35">
      <c r="A4824" s="103" t="s">
        <v>22897</v>
      </c>
      <c r="B4824" s="122" t="s">
        <v>159</v>
      </c>
      <c r="C4824" s="117" t="s">
        <v>166</v>
      </c>
      <c r="D4824" s="123" t="s">
        <v>670</v>
      </c>
      <c r="E4824" s="124" t="s">
        <v>70</v>
      </c>
      <c r="F4824" s="125" t="s">
        <v>22898</v>
      </c>
      <c r="G4824" s="126" t="s">
        <v>22899</v>
      </c>
    </row>
    <row r="4825" spans="1:7" hidden="1" x14ac:dyDescent="0.35">
      <c r="A4825" s="103" t="s">
        <v>22901</v>
      </c>
      <c r="B4825" s="122" t="s">
        <v>159</v>
      </c>
      <c r="C4825" s="117" t="s">
        <v>166</v>
      </c>
      <c r="D4825" s="123" t="s">
        <v>670</v>
      </c>
      <c r="E4825" s="124" t="s">
        <v>308</v>
      </c>
      <c r="F4825" s="125" t="s">
        <v>22902</v>
      </c>
      <c r="G4825" s="126" t="s">
        <v>22903</v>
      </c>
    </row>
    <row r="4826" spans="1:7" hidden="1" x14ac:dyDescent="0.35">
      <c r="A4826" s="103" t="s">
        <v>22905</v>
      </c>
      <c r="B4826" s="122" t="s">
        <v>159</v>
      </c>
      <c r="C4826" s="117" t="s">
        <v>166</v>
      </c>
      <c r="D4826" s="123" t="s">
        <v>670</v>
      </c>
      <c r="E4826" s="124" t="s">
        <v>213</v>
      </c>
      <c r="F4826" s="125" t="s">
        <v>22906</v>
      </c>
      <c r="G4826" s="126" t="s">
        <v>22907</v>
      </c>
    </row>
    <row r="4827" spans="1:7" x14ac:dyDescent="0.35">
      <c r="A4827" s="103" t="s">
        <v>22909</v>
      </c>
      <c r="B4827" s="111" t="s">
        <v>159</v>
      </c>
      <c r="C4827" s="117" t="s">
        <v>166</v>
      </c>
      <c r="D4827" s="118" t="s">
        <v>132</v>
      </c>
      <c r="E4827" s="119"/>
      <c r="F4827" s="120" t="s">
        <v>50114</v>
      </c>
      <c r="G4827" s="121" t="e">
        <v>#N/A</v>
      </c>
    </row>
    <row r="4828" spans="1:7" hidden="1" x14ac:dyDescent="0.35">
      <c r="A4828" s="103" t="s">
        <v>22912</v>
      </c>
      <c r="B4828" s="122" t="s">
        <v>159</v>
      </c>
      <c r="C4828" s="117" t="s">
        <v>166</v>
      </c>
      <c r="D4828" s="123" t="s">
        <v>132</v>
      </c>
      <c r="E4828" s="124" t="s">
        <v>336</v>
      </c>
      <c r="F4828" s="125" t="s">
        <v>22913</v>
      </c>
      <c r="G4828" s="126" t="s">
        <v>22914</v>
      </c>
    </row>
    <row r="4829" spans="1:7" hidden="1" x14ac:dyDescent="0.35">
      <c r="A4829" s="103" t="s">
        <v>22915</v>
      </c>
      <c r="B4829" s="122" t="s">
        <v>159</v>
      </c>
      <c r="C4829" s="117" t="s">
        <v>166</v>
      </c>
      <c r="D4829" s="123" t="s">
        <v>132</v>
      </c>
      <c r="E4829" s="124" t="s">
        <v>553</v>
      </c>
      <c r="F4829" s="125" t="s">
        <v>22916</v>
      </c>
      <c r="G4829" s="126" t="s">
        <v>22917</v>
      </c>
    </row>
    <row r="4830" spans="1:7" x14ac:dyDescent="0.35">
      <c r="A4830" s="103" t="s">
        <v>49632</v>
      </c>
      <c r="B4830" s="122" t="s">
        <v>159</v>
      </c>
      <c r="C4830" s="117" t="s">
        <v>166</v>
      </c>
      <c r="D4830" s="123" t="s">
        <v>132</v>
      </c>
      <c r="E4830" s="124" t="s">
        <v>217</v>
      </c>
      <c r="F4830" s="125" t="s">
        <v>50115</v>
      </c>
      <c r="G4830" s="126" t="e">
        <v>#N/A</v>
      </c>
    </row>
    <row r="4831" spans="1:7" hidden="1" x14ac:dyDescent="0.35">
      <c r="A4831" s="103" t="s">
        <v>22918</v>
      </c>
      <c r="B4831" s="111" t="s">
        <v>159</v>
      </c>
      <c r="C4831" s="117" t="s">
        <v>166</v>
      </c>
      <c r="D4831" s="118" t="s">
        <v>66</v>
      </c>
      <c r="E4831" s="119"/>
      <c r="F4831" s="120" t="s">
        <v>22919</v>
      </c>
      <c r="G4831" s="121" t="s">
        <v>22920</v>
      </c>
    </row>
    <row r="4832" spans="1:7" hidden="1" x14ac:dyDescent="0.35">
      <c r="A4832" s="103" t="s">
        <v>22921</v>
      </c>
      <c r="B4832" s="122" t="s">
        <v>159</v>
      </c>
      <c r="C4832" s="117" t="s">
        <v>166</v>
      </c>
      <c r="D4832" s="123" t="s">
        <v>66</v>
      </c>
      <c r="E4832" s="124" t="s">
        <v>420</v>
      </c>
      <c r="F4832" s="125" t="s">
        <v>22922</v>
      </c>
      <c r="G4832" s="126" t="s">
        <v>22923</v>
      </c>
    </row>
    <row r="4833" spans="1:7" hidden="1" x14ac:dyDescent="0.35">
      <c r="A4833" s="103" t="s">
        <v>22925</v>
      </c>
      <c r="B4833" s="111" t="s">
        <v>159</v>
      </c>
      <c r="C4833" s="117" t="s">
        <v>166</v>
      </c>
      <c r="D4833" s="118" t="s">
        <v>70</v>
      </c>
      <c r="E4833" s="119"/>
      <c r="F4833" s="120" t="s">
        <v>22926</v>
      </c>
      <c r="G4833" s="121" t="s">
        <v>22927</v>
      </c>
    </row>
    <row r="4834" spans="1:7" hidden="1" x14ac:dyDescent="0.35">
      <c r="A4834" s="103" t="s">
        <v>22928</v>
      </c>
      <c r="B4834" s="122" t="s">
        <v>159</v>
      </c>
      <c r="C4834" s="117" t="s">
        <v>166</v>
      </c>
      <c r="D4834" s="123" t="s">
        <v>70</v>
      </c>
      <c r="E4834" s="124" t="s">
        <v>466</v>
      </c>
      <c r="F4834" s="125" t="s">
        <v>22929</v>
      </c>
      <c r="G4834" s="126" t="s">
        <v>22930</v>
      </c>
    </row>
    <row r="4835" spans="1:7" hidden="1" x14ac:dyDescent="0.35">
      <c r="A4835" s="103" t="s">
        <v>22932</v>
      </c>
      <c r="B4835" s="122" t="s">
        <v>159</v>
      </c>
      <c r="C4835" s="117" t="s">
        <v>166</v>
      </c>
      <c r="D4835" s="123" t="s">
        <v>70</v>
      </c>
      <c r="E4835" s="124" t="s">
        <v>325</v>
      </c>
      <c r="F4835" s="125" t="s">
        <v>22933</v>
      </c>
      <c r="G4835" s="126" t="s">
        <v>22934</v>
      </c>
    </row>
    <row r="4836" spans="1:7" hidden="1" x14ac:dyDescent="0.35">
      <c r="A4836" s="103" t="s">
        <v>22936</v>
      </c>
      <c r="B4836" s="122" t="s">
        <v>159</v>
      </c>
      <c r="C4836" s="117" t="s">
        <v>166</v>
      </c>
      <c r="D4836" s="123" t="s">
        <v>70</v>
      </c>
      <c r="E4836" s="124" t="s">
        <v>328</v>
      </c>
      <c r="F4836" s="125" t="s">
        <v>22937</v>
      </c>
      <c r="G4836" s="126" t="s">
        <v>22938</v>
      </c>
    </row>
    <row r="4837" spans="1:7" hidden="1" x14ac:dyDescent="0.35">
      <c r="A4837" s="103" t="s">
        <v>22939</v>
      </c>
      <c r="B4837" s="122" t="s">
        <v>159</v>
      </c>
      <c r="C4837" s="117" t="s">
        <v>166</v>
      </c>
      <c r="D4837" s="123" t="s">
        <v>70</v>
      </c>
      <c r="E4837" s="124" t="s">
        <v>612</v>
      </c>
      <c r="F4837" s="125" t="s">
        <v>22940</v>
      </c>
      <c r="G4837" s="126" t="s">
        <v>22941</v>
      </c>
    </row>
    <row r="4838" spans="1:7" hidden="1" x14ac:dyDescent="0.35">
      <c r="A4838" s="103" t="s">
        <v>22942</v>
      </c>
      <c r="B4838" s="122" t="s">
        <v>159</v>
      </c>
      <c r="C4838" s="117" t="s">
        <v>166</v>
      </c>
      <c r="D4838" s="123" t="s">
        <v>70</v>
      </c>
      <c r="E4838" s="124" t="s">
        <v>332</v>
      </c>
      <c r="F4838" s="125" t="s">
        <v>22943</v>
      </c>
      <c r="G4838" s="126" t="s">
        <v>22944</v>
      </c>
    </row>
    <row r="4839" spans="1:7" hidden="1" x14ac:dyDescent="0.35">
      <c r="A4839" s="103" t="s">
        <v>22945</v>
      </c>
      <c r="B4839" s="122" t="s">
        <v>159</v>
      </c>
      <c r="C4839" s="117" t="s">
        <v>166</v>
      </c>
      <c r="D4839" s="123" t="s">
        <v>70</v>
      </c>
      <c r="E4839" s="124" t="s">
        <v>66</v>
      </c>
      <c r="F4839" s="125" t="s">
        <v>22946</v>
      </c>
      <c r="G4839" s="126" t="s">
        <v>22947</v>
      </c>
    </row>
    <row r="4840" spans="1:7" hidden="1" x14ac:dyDescent="0.35">
      <c r="A4840" s="103" t="s">
        <v>22949</v>
      </c>
      <c r="B4840" s="122" t="s">
        <v>159</v>
      </c>
      <c r="C4840" s="117" t="s">
        <v>166</v>
      </c>
      <c r="D4840" s="123" t="s">
        <v>70</v>
      </c>
      <c r="E4840" s="124" t="s">
        <v>112</v>
      </c>
      <c r="F4840" s="125" t="s">
        <v>22950</v>
      </c>
      <c r="G4840" s="126" t="s">
        <v>22951</v>
      </c>
    </row>
    <row r="4841" spans="1:7" hidden="1" x14ac:dyDescent="0.35">
      <c r="A4841" s="103" t="s">
        <v>22953</v>
      </c>
      <c r="B4841" s="122" t="s">
        <v>159</v>
      </c>
      <c r="C4841" s="117" t="s">
        <v>166</v>
      </c>
      <c r="D4841" s="123" t="s">
        <v>70</v>
      </c>
      <c r="E4841" s="124" t="s">
        <v>1279</v>
      </c>
      <c r="F4841" s="125" t="s">
        <v>22954</v>
      </c>
      <c r="G4841" s="126" t="s">
        <v>22955</v>
      </c>
    </row>
    <row r="4842" spans="1:7" hidden="1" x14ac:dyDescent="0.35">
      <c r="A4842" s="103" t="s">
        <v>22956</v>
      </c>
      <c r="B4842" s="122" t="s">
        <v>159</v>
      </c>
      <c r="C4842" s="117" t="s">
        <v>166</v>
      </c>
      <c r="D4842" s="123" t="s">
        <v>70</v>
      </c>
      <c r="E4842" s="124" t="s">
        <v>166</v>
      </c>
      <c r="F4842" s="125" t="s">
        <v>22957</v>
      </c>
      <c r="G4842" s="126" t="s">
        <v>22958</v>
      </c>
    </row>
    <row r="4843" spans="1:7" hidden="1" x14ac:dyDescent="0.35">
      <c r="A4843" s="103" t="s">
        <v>22960</v>
      </c>
      <c r="B4843" s="122" t="s">
        <v>159</v>
      </c>
      <c r="C4843" s="117" t="s">
        <v>166</v>
      </c>
      <c r="D4843" s="123" t="s">
        <v>70</v>
      </c>
      <c r="E4843" s="124" t="s">
        <v>503</v>
      </c>
      <c r="F4843" s="125" t="s">
        <v>22961</v>
      </c>
      <c r="G4843" s="126" t="s">
        <v>22962</v>
      </c>
    </row>
    <row r="4844" spans="1:7" hidden="1" x14ac:dyDescent="0.35">
      <c r="A4844" s="103" t="s">
        <v>22964</v>
      </c>
      <c r="B4844" s="111" t="s">
        <v>159</v>
      </c>
      <c r="C4844" s="117" t="s">
        <v>166</v>
      </c>
      <c r="D4844" s="118" t="s">
        <v>249</v>
      </c>
      <c r="E4844" s="119"/>
      <c r="F4844" s="120" t="s">
        <v>22965</v>
      </c>
      <c r="G4844" s="121" t="s">
        <v>22966</v>
      </c>
    </row>
    <row r="4845" spans="1:7" hidden="1" x14ac:dyDescent="0.35">
      <c r="A4845" s="103" t="s">
        <v>22967</v>
      </c>
      <c r="B4845" s="122" t="s">
        <v>159</v>
      </c>
      <c r="C4845" s="117" t="s">
        <v>166</v>
      </c>
      <c r="D4845" s="123" t="s">
        <v>249</v>
      </c>
      <c r="E4845" s="124" t="s">
        <v>58</v>
      </c>
      <c r="F4845" s="125" t="s">
        <v>22968</v>
      </c>
      <c r="G4845" s="126" t="s">
        <v>22969</v>
      </c>
    </row>
    <row r="4846" spans="1:7" hidden="1" x14ac:dyDescent="0.35">
      <c r="A4846" s="103" t="s">
        <v>22970</v>
      </c>
      <c r="B4846" s="122" t="s">
        <v>159</v>
      </c>
      <c r="C4846" s="117" t="s">
        <v>166</v>
      </c>
      <c r="D4846" s="123" t="s">
        <v>249</v>
      </c>
      <c r="E4846" s="124" t="s">
        <v>132</v>
      </c>
      <c r="F4846" s="125" t="s">
        <v>22971</v>
      </c>
      <c r="G4846" s="126" t="s">
        <v>22972</v>
      </c>
    </row>
    <row r="4847" spans="1:7" hidden="1" x14ac:dyDescent="0.35">
      <c r="A4847" s="103" t="s">
        <v>22973</v>
      </c>
      <c r="B4847" s="122" t="s">
        <v>159</v>
      </c>
      <c r="C4847" s="117" t="s">
        <v>166</v>
      </c>
      <c r="D4847" s="123" t="s">
        <v>249</v>
      </c>
      <c r="E4847" s="124" t="s">
        <v>249</v>
      </c>
      <c r="F4847" s="125" t="s">
        <v>22974</v>
      </c>
      <c r="G4847" s="126" t="s">
        <v>22975</v>
      </c>
    </row>
    <row r="4848" spans="1:7" hidden="1" x14ac:dyDescent="0.35">
      <c r="A4848" s="103" t="s">
        <v>22976</v>
      </c>
      <c r="B4848" s="122" t="s">
        <v>159</v>
      </c>
      <c r="C4848" s="117" t="s">
        <v>166</v>
      </c>
      <c r="D4848" s="123" t="s">
        <v>249</v>
      </c>
      <c r="E4848" s="124" t="s">
        <v>185</v>
      </c>
      <c r="F4848" s="125" t="s">
        <v>22977</v>
      </c>
      <c r="G4848" s="126" t="s">
        <v>22978</v>
      </c>
    </row>
    <row r="4849" spans="1:7" hidden="1" x14ac:dyDescent="0.35">
      <c r="A4849" s="103" t="s">
        <v>22979</v>
      </c>
      <c r="B4849" s="122" t="s">
        <v>159</v>
      </c>
      <c r="C4849" s="117" t="s">
        <v>166</v>
      </c>
      <c r="D4849" s="123" t="s">
        <v>249</v>
      </c>
      <c r="E4849" s="124" t="s">
        <v>147</v>
      </c>
      <c r="F4849" s="125" t="s">
        <v>22980</v>
      </c>
      <c r="G4849" s="126" t="s">
        <v>22981</v>
      </c>
    </row>
    <row r="4850" spans="1:7" hidden="1" x14ac:dyDescent="0.35">
      <c r="A4850" s="103" t="s">
        <v>22982</v>
      </c>
      <c r="B4850" s="122" t="s">
        <v>159</v>
      </c>
      <c r="C4850" s="117" t="s">
        <v>166</v>
      </c>
      <c r="D4850" s="123" t="s">
        <v>249</v>
      </c>
      <c r="E4850" s="124" t="s">
        <v>86</v>
      </c>
      <c r="F4850" s="125" t="s">
        <v>22983</v>
      </c>
      <c r="G4850" s="126" t="s">
        <v>22984</v>
      </c>
    </row>
    <row r="4851" spans="1:7" hidden="1" x14ac:dyDescent="0.35">
      <c r="A4851" s="103" t="s">
        <v>22985</v>
      </c>
      <c r="B4851" s="122" t="s">
        <v>159</v>
      </c>
      <c r="C4851" s="117" t="s">
        <v>166</v>
      </c>
      <c r="D4851" s="123" t="s">
        <v>249</v>
      </c>
      <c r="E4851" s="124" t="s">
        <v>985</v>
      </c>
      <c r="F4851" s="125" t="s">
        <v>22986</v>
      </c>
      <c r="G4851" s="126" t="s">
        <v>22987</v>
      </c>
    </row>
    <row r="4852" spans="1:7" hidden="1" x14ac:dyDescent="0.35">
      <c r="A4852" s="103" t="s">
        <v>22988</v>
      </c>
      <c r="B4852" s="122" t="s">
        <v>159</v>
      </c>
      <c r="C4852" s="117" t="s">
        <v>166</v>
      </c>
      <c r="D4852" s="123" t="s">
        <v>249</v>
      </c>
      <c r="E4852" s="124" t="s">
        <v>47</v>
      </c>
      <c r="F4852" s="125" t="s">
        <v>22989</v>
      </c>
      <c r="G4852" s="126" t="s">
        <v>22990</v>
      </c>
    </row>
    <row r="4853" spans="1:7" hidden="1" x14ac:dyDescent="0.35">
      <c r="A4853" s="103" t="s">
        <v>22991</v>
      </c>
      <c r="B4853" s="122" t="s">
        <v>159</v>
      </c>
      <c r="C4853" s="117" t="s">
        <v>166</v>
      </c>
      <c r="D4853" s="123" t="s">
        <v>249</v>
      </c>
      <c r="E4853" s="124" t="s">
        <v>1066</v>
      </c>
      <c r="F4853" s="125" t="s">
        <v>22992</v>
      </c>
      <c r="G4853" s="126" t="s">
        <v>22993</v>
      </c>
    </row>
    <row r="4854" spans="1:7" hidden="1" x14ac:dyDescent="0.35">
      <c r="A4854" s="103" t="s">
        <v>22994</v>
      </c>
      <c r="B4854" s="122" t="s">
        <v>159</v>
      </c>
      <c r="C4854" s="117" t="s">
        <v>166</v>
      </c>
      <c r="D4854" s="123" t="s">
        <v>249</v>
      </c>
      <c r="E4854" s="124" t="s">
        <v>366</v>
      </c>
      <c r="F4854" s="125" t="s">
        <v>22995</v>
      </c>
      <c r="G4854" s="126" t="s">
        <v>22996</v>
      </c>
    </row>
    <row r="4855" spans="1:7" hidden="1" x14ac:dyDescent="0.35">
      <c r="A4855" s="103" t="s">
        <v>22997</v>
      </c>
      <c r="B4855" s="111" t="s">
        <v>159</v>
      </c>
      <c r="C4855" s="117" t="s">
        <v>166</v>
      </c>
      <c r="D4855" s="118" t="s">
        <v>403</v>
      </c>
      <c r="E4855" s="119"/>
      <c r="F4855" s="120" t="s">
        <v>22998</v>
      </c>
      <c r="G4855" s="121" t="s">
        <v>22999</v>
      </c>
    </row>
    <row r="4856" spans="1:7" hidden="1" x14ac:dyDescent="0.35">
      <c r="A4856" s="103" t="s">
        <v>23000</v>
      </c>
      <c r="B4856" s="122" t="s">
        <v>159</v>
      </c>
      <c r="C4856" s="117" t="s">
        <v>166</v>
      </c>
      <c r="D4856" s="123" t="s">
        <v>403</v>
      </c>
      <c r="E4856" s="124" t="s">
        <v>1084</v>
      </c>
      <c r="F4856" s="125" t="s">
        <v>23001</v>
      </c>
      <c r="G4856" s="126" t="s">
        <v>23002</v>
      </c>
    </row>
    <row r="4857" spans="1:7" hidden="1" x14ac:dyDescent="0.35">
      <c r="A4857" s="103" t="s">
        <v>23004</v>
      </c>
      <c r="B4857" s="122" t="s">
        <v>159</v>
      </c>
      <c r="C4857" s="117" t="s">
        <v>166</v>
      </c>
      <c r="D4857" s="123" t="s">
        <v>403</v>
      </c>
      <c r="E4857" s="124" t="s">
        <v>108</v>
      </c>
      <c r="F4857" s="125" t="s">
        <v>23005</v>
      </c>
      <c r="G4857" s="126" t="s">
        <v>23006</v>
      </c>
    </row>
    <row r="4858" spans="1:7" hidden="1" x14ac:dyDescent="0.35">
      <c r="A4858" s="103" t="s">
        <v>23008</v>
      </c>
      <c r="B4858" s="122" t="s">
        <v>159</v>
      </c>
      <c r="C4858" s="117" t="s">
        <v>166</v>
      </c>
      <c r="D4858" s="123" t="s">
        <v>403</v>
      </c>
      <c r="E4858" s="124" t="s">
        <v>70</v>
      </c>
      <c r="F4858" s="125" t="s">
        <v>23009</v>
      </c>
      <c r="G4858" s="126" t="s">
        <v>23010</v>
      </c>
    </row>
    <row r="4859" spans="1:7" hidden="1" x14ac:dyDescent="0.35">
      <c r="A4859" s="103" t="s">
        <v>23012</v>
      </c>
      <c r="B4859" s="122" t="s">
        <v>159</v>
      </c>
      <c r="C4859" s="117" t="s">
        <v>166</v>
      </c>
      <c r="D4859" s="123" t="s">
        <v>403</v>
      </c>
      <c r="E4859" s="124" t="s">
        <v>1591</v>
      </c>
      <c r="F4859" s="125" t="s">
        <v>23013</v>
      </c>
      <c r="G4859" s="126" t="s">
        <v>23014</v>
      </c>
    </row>
    <row r="4860" spans="1:7" hidden="1" x14ac:dyDescent="0.35">
      <c r="A4860" s="103" t="s">
        <v>23016</v>
      </c>
      <c r="B4860" s="122" t="s">
        <v>159</v>
      </c>
      <c r="C4860" s="117" t="s">
        <v>166</v>
      </c>
      <c r="D4860" s="123" t="s">
        <v>403</v>
      </c>
      <c r="E4860" s="124" t="s">
        <v>1029</v>
      </c>
      <c r="F4860" s="125" t="s">
        <v>23017</v>
      </c>
      <c r="G4860" s="126" t="s">
        <v>23018</v>
      </c>
    </row>
    <row r="4861" spans="1:7" hidden="1" x14ac:dyDescent="0.35">
      <c r="A4861" s="103" t="s">
        <v>23020</v>
      </c>
      <c r="B4861" s="122" t="s">
        <v>159</v>
      </c>
      <c r="C4861" s="117" t="s">
        <v>166</v>
      </c>
      <c r="D4861" s="123" t="s">
        <v>403</v>
      </c>
      <c r="E4861" s="124" t="s">
        <v>582</v>
      </c>
      <c r="F4861" s="125" t="s">
        <v>23021</v>
      </c>
      <c r="G4861" s="126" t="s">
        <v>23022</v>
      </c>
    </row>
    <row r="4862" spans="1:7" hidden="1" x14ac:dyDescent="0.35">
      <c r="A4862" s="103" t="s">
        <v>23024</v>
      </c>
      <c r="B4862" s="122" t="s">
        <v>159</v>
      </c>
      <c r="C4862" s="117" t="s">
        <v>166</v>
      </c>
      <c r="D4862" s="123" t="s">
        <v>403</v>
      </c>
      <c r="E4862" s="124" t="s">
        <v>403</v>
      </c>
      <c r="F4862" s="125" t="s">
        <v>23025</v>
      </c>
      <c r="G4862" s="126" t="s">
        <v>23026</v>
      </c>
    </row>
    <row r="4863" spans="1:7" hidden="1" x14ac:dyDescent="0.35">
      <c r="A4863" s="103" t="s">
        <v>23028</v>
      </c>
      <c r="B4863" s="122" t="s">
        <v>159</v>
      </c>
      <c r="C4863" s="117" t="s">
        <v>166</v>
      </c>
      <c r="D4863" s="123" t="s">
        <v>403</v>
      </c>
      <c r="E4863" s="124" t="s">
        <v>494</v>
      </c>
      <c r="F4863" s="125" t="s">
        <v>23029</v>
      </c>
      <c r="G4863" s="126" t="s">
        <v>23030</v>
      </c>
    </row>
    <row r="4864" spans="1:7" hidden="1" x14ac:dyDescent="0.35">
      <c r="A4864" s="103" t="s">
        <v>23032</v>
      </c>
      <c r="B4864" s="122" t="s">
        <v>159</v>
      </c>
      <c r="C4864" s="117" t="s">
        <v>166</v>
      </c>
      <c r="D4864" s="123" t="s">
        <v>403</v>
      </c>
      <c r="E4864" s="124" t="s">
        <v>268</v>
      </c>
      <c r="F4864" s="125" t="s">
        <v>23033</v>
      </c>
      <c r="G4864" s="126" t="s">
        <v>23034</v>
      </c>
    </row>
    <row r="4865" spans="1:7" hidden="1" x14ac:dyDescent="0.35">
      <c r="A4865" s="103" t="s">
        <v>23036</v>
      </c>
      <c r="B4865" s="122" t="s">
        <v>159</v>
      </c>
      <c r="C4865" s="117" t="s">
        <v>166</v>
      </c>
      <c r="D4865" s="123" t="s">
        <v>403</v>
      </c>
      <c r="E4865" s="124" t="s">
        <v>213</v>
      </c>
      <c r="F4865" s="125" t="s">
        <v>23037</v>
      </c>
      <c r="G4865" s="126" t="s">
        <v>23038</v>
      </c>
    </row>
    <row r="4866" spans="1:7" hidden="1" x14ac:dyDescent="0.35">
      <c r="A4866" s="103" t="s">
        <v>23040</v>
      </c>
      <c r="B4866" s="122" t="s">
        <v>159</v>
      </c>
      <c r="C4866" s="117" t="s">
        <v>166</v>
      </c>
      <c r="D4866" s="123" t="s">
        <v>403</v>
      </c>
      <c r="E4866" s="124" t="s">
        <v>985</v>
      </c>
      <c r="F4866" s="125" t="s">
        <v>23041</v>
      </c>
      <c r="G4866" s="126" t="s">
        <v>23042</v>
      </c>
    </row>
    <row r="4867" spans="1:7" hidden="1" x14ac:dyDescent="0.35">
      <c r="A4867" s="103" t="s">
        <v>23044</v>
      </c>
      <c r="B4867" s="122" t="s">
        <v>159</v>
      </c>
      <c r="C4867" s="117" t="s">
        <v>166</v>
      </c>
      <c r="D4867" s="123" t="s">
        <v>403</v>
      </c>
      <c r="E4867" s="124" t="s">
        <v>51</v>
      </c>
      <c r="F4867" s="125" t="s">
        <v>23045</v>
      </c>
      <c r="G4867" s="126" t="s">
        <v>23046</v>
      </c>
    </row>
    <row r="4868" spans="1:7" hidden="1" x14ac:dyDescent="0.35">
      <c r="A4868" s="103" t="s">
        <v>23048</v>
      </c>
      <c r="B4868" s="122" t="s">
        <v>159</v>
      </c>
      <c r="C4868" s="117" t="s">
        <v>166</v>
      </c>
      <c r="D4868" s="123" t="s">
        <v>403</v>
      </c>
      <c r="E4868" s="124" t="s">
        <v>2044</v>
      </c>
      <c r="F4868" s="125" t="s">
        <v>23049</v>
      </c>
      <c r="G4868" s="126" t="s">
        <v>23050</v>
      </c>
    </row>
    <row r="4869" spans="1:7" hidden="1" x14ac:dyDescent="0.35">
      <c r="A4869" s="103" t="s">
        <v>23052</v>
      </c>
      <c r="B4869" s="122" t="s">
        <v>159</v>
      </c>
      <c r="C4869" s="117" t="s">
        <v>166</v>
      </c>
      <c r="D4869" s="123" t="s">
        <v>403</v>
      </c>
      <c r="E4869" s="124" t="s">
        <v>299</v>
      </c>
      <c r="F4869" s="125" t="s">
        <v>23053</v>
      </c>
      <c r="G4869" s="126" t="s">
        <v>23054</v>
      </c>
    </row>
    <row r="4870" spans="1:7" hidden="1" x14ac:dyDescent="0.35">
      <c r="A4870" s="103" t="s">
        <v>23056</v>
      </c>
      <c r="B4870" s="122" t="s">
        <v>159</v>
      </c>
      <c r="C4870" s="117" t="s">
        <v>166</v>
      </c>
      <c r="D4870" s="123" t="s">
        <v>403</v>
      </c>
      <c r="E4870" s="124" t="s">
        <v>947</v>
      </c>
      <c r="F4870" s="125" t="s">
        <v>23057</v>
      </c>
      <c r="G4870" s="126" t="s">
        <v>23058</v>
      </c>
    </row>
    <row r="4871" spans="1:7" hidden="1" x14ac:dyDescent="0.35">
      <c r="A4871" s="103" t="s">
        <v>23060</v>
      </c>
      <c r="B4871" s="122" t="s">
        <v>159</v>
      </c>
      <c r="C4871" s="117" t="s">
        <v>166</v>
      </c>
      <c r="D4871" s="123" t="s">
        <v>403</v>
      </c>
      <c r="E4871" s="124" t="s">
        <v>2002</v>
      </c>
      <c r="F4871" s="125" t="s">
        <v>23061</v>
      </c>
      <c r="G4871" s="126" t="s">
        <v>23062</v>
      </c>
    </row>
    <row r="4872" spans="1:7" hidden="1" x14ac:dyDescent="0.35">
      <c r="A4872" s="103" t="s">
        <v>23064</v>
      </c>
      <c r="B4872" s="111" t="s">
        <v>159</v>
      </c>
      <c r="C4872" s="117" t="s">
        <v>166</v>
      </c>
      <c r="D4872" s="118" t="s">
        <v>494</v>
      </c>
      <c r="E4872" s="119"/>
      <c r="F4872" s="120" t="s">
        <v>23065</v>
      </c>
      <c r="G4872" s="121" t="s">
        <v>23066</v>
      </c>
    </row>
    <row r="4873" spans="1:7" hidden="1" x14ac:dyDescent="0.35">
      <c r="A4873" s="103" t="s">
        <v>23067</v>
      </c>
      <c r="B4873" s="122" t="s">
        <v>159</v>
      </c>
      <c r="C4873" s="117" t="s">
        <v>166</v>
      </c>
      <c r="D4873" s="123" t="s">
        <v>494</v>
      </c>
      <c r="E4873" s="124" t="s">
        <v>466</v>
      </c>
      <c r="F4873" s="125" t="s">
        <v>23068</v>
      </c>
      <c r="G4873" s="126" t="s">
        <v>23069</v>
      </c>
    </row>
    <row r="4874" spans="1:7" hidden="1" x14ac:dyDescent="0.35">
      <c r="A4874" s="103" t="s">
        <v>23071</v>
      </c>
      <c r="B4874" s="122" t="s">
        <v>159</v>
      </c>
      <c r="C4874" s="117" t="s">
        <v>166</v>
      </c>
      <c r="D4874" s="123" t="s">
        <v>494</v>
      </c>
      <c r="E4874" s="124" t="s">
        <v>1101</v>
      </c>
      <c r="F4874" s="125" t="s">
        <v>23072</v>
      </c>
      <c r="G4874" s="126" t="s">
        <v>23073</v>
      </c>
    </row>
    <row r="4875" spans="1:7" hidden="1" x14ac:dyDescent="0.35">
      <c r="A4875" s="103" t="s">
        <v>23075</v>
      </c>
      <c r="B4875" s="122" t="s">
        <v>159</v>
      </c>
      <c r="C4875" s="117" t="s">
        <v>166</v>
      </c>
      <c r="D4875" s="123" t="s">
        <v>494</v>
      </c>
      <c r="E4875" s="124" t="s">
        <v>325</v>
      </c>
      <c r="F4875" s="125" t="s">
        <v>23076</v>
      </c>
      <c r="G4875" s="126" t="s">
        <v>23077</v>
      </c>
    </row>
    <row r="4876" spans="1:7" hidden="1" x14ac:dyDescent="0.35">
      <c r="A4876" s="103" t="s">
        <v>23079</v>
      </c>
      <c r="B4876" s="122" t="s">
        <v>159</v>
      </c>
      <c r="C4876" s="117" t="s">
        <v>166</v>
      </c>
      <c r="D4876" s="123" t="s">
        <v>494</v>
      </c>
      <c r="E4876" s="124" t="s">
        <v>58</v>
      </c>
      <c r="F4876" s="125" t="s">
        <v>23080</v>
      </c>
      <c r="G4876" s="126" t="s">
        <v>23081</v>
      </c>
    </row>
    <row r="4877" spans="1:7" hidden="1" x14ac:dyDescent="0.35">
      <c r="A4877" s="103" t="s">
        <v>23082</v>
      </c>
      <c r="B4877" s="122" t="s">
        <v>159</v>
      </c>
      <c r="C4877" s="117" t="s">
        <v>166</v>
      </c>
      <c r="D4877" s="123" t="s">
        <v>494</v>
      </c>
      <c r="E4877" s="124" t="s">
        <v>308</v>
      </c>
      <c r="F4877" s="125" t="s">
        <v>23083</v>
      </c>
      <c r="G4877" s="126" t="s">
        <v>23084</v>
      </c>
    </row>
    <row r="4878" spans="1:7" hidden="1" x14ac:dyDescent="0.35">
      <c r="A4878" s="103" t="s">
        <v>23086</v>
      </c>
      <c r="B4878" s="122" t="s">
        <v>159</v>
      </c>
      <c r="C4878" s="117" t="s">
        <v>166</v>
      </c>
      <c r="D4878" s="123" t="s">
        <v>494</v>
      </c>
      <c r="E4878" s="124" t="s">
        <v>403</v>
      </c>
      <c r="F4878" s="125" t="s">
        <v>23087</v>
      </c>
      <c r="G4878" s="126" t="s">
        <v>23088</v>
      </c>
    </row>
    <row r="4879" spans="1:7" hidden="1" x14ac:dyDescent="0.35">
      <c r="A4879" s="103" t="s">
        <v>23089</v>
      </c>
      <c r="B4879" s="122" t="s">
        <v>159</v>
      </c>
      <c r="C4879" s="117" t="s">
        <v>166</v>
      </c>
      <c r="D4879" s="123" t="s">
        <v>494</v>
      </c>
      <c r="E4879" s="124" t="s">
        <v>181</v>
      </c>
      <c r="F4879" s="125" t="s">
        <v>23090</v>
      </c>
      <c r="G4879" s="126" t="s">
        <v>23091</v>
      </c>
    </row>
    <row r="4880" spans="1:7" hidden="1" x14ac:dyDescent="0.35">
      <c r="A4880" s="103" t="s">
        <v>23093</v>
      </c>
      <c r="B4880" s="122" t="s">
        <v>159</v>
      </c>
      <c r="C4880" s="117" t="s">
        <v>166</v>
      </c>
      <c r="D4880" s="123" t="s">
        <v>494</v>
      </c>
      <c r="E4880" s="124" t="s">
        <v>234</v>
      </c>
      <c r="F4880" s="125" t="s">
        <v>23094</v>
      </c>
      <c r="G4880" s="126" t="s">
        <v>23095</v>
      </c>
    </row>
    <row r="4881" spans="1:7" hidden="1" x14ac:dyDescent="0.35">
      <c r="A4881" s="103" t="s">
        <v>23097</v>
      </c>
      <c r="B4881" s="111" t="s">
        <v>159</v>
      </c>
      <c r="C4881" s="117" t="s">
        <v>166</v>
      </c>
      <c r="D4881" s="118" t="s">
        <v>185</v>
      </c>
      <c r="E4881" s="119"/>
      <c r="F4881" s="120" t="s">
        <v>23098</v>
      </c>
      <c r="G4881" s="121" t="s">
        <v>23099</v>
      </c>
    </row>
    <row r="4882" spans="1:7" hidden="1" x14ac:dyDescent="0.35">
      <c r="A4882" s="103" t="s">
        <v>23100</v>
      </c>
      <c r="B4882" s="122" t="s">
        <v>159</v>
      </c>
      <c r="C4882" s="117" t="s">
        <v>166</v>
      </c>
      <c r="D4882" s="123" t="s">
        <v>185</v>
      </c>
      <c r="E4882" s="124" t="s">
        <v>308</v>
      </c>
      <c r="F4882" s="125" t="s">
        <v>23101</v>
      </c>
      <c r="G4882" s="126" t="s">
        <v>23102</v>
      </c>
    </row>
    <row r="4883" spans="1:7" hidden="1" x14ac:dyDescent="0.35">
      <c r="A4883" s="103" t="s">
        <v>23103</v>
      </c>
      <c r="B4883" s="122" t="s">
        <v>159</v>
      </c>
      <c r="C4883" s="117" t="s">
        <v>166</v>
      </c>
      <c r="D4883" s="123" t="s">
        <v>185</v>
      </c>
      <c r="E4883" s="124" t="s">
        <v>82</v>
      </c>
      <c r="F4883" s="125" t="s">
        <v>23104</v>
      </c>
      <c r="G4883" s="126" t="s">
        <v>23105</v>
      </c>
    </row>
    <row r="4884" spans="1:7" hidden="1" x14ac:dyDescent="0.35">
      <c r="A4884" s="103" t="s">
        <v>23106</v>
      </c>
      <c r="B4884" s="111" t="s">
        <v>159</v>
      </c>
      <c r="C4884" s="117" t="s">
        <v>166</v>
      </c>
      <c r="D4884" s="118" t="s">
        <v>199</v>
      </c>
      <c r="E4884" s="119"/>
      <c r="F4884" s="120" t="s">
        <v>23107</v>
      </c>
      <c r="G4884" s="121" t="s">
        <v>23108</v>
      </c>
    </row>
    <row r="4885" spans="1:7" hidden="1" x14ac:dyDescent="0.35">
      <c r="A4885" s="103" t="s">
        <v>23109</v>
      </c>
      <c r="B4885" s="122" t="s">
        <v>159</v>
      </c>
      <c r="C4885" s="117" t="s">
        <v>166</v>
      </c>
      <c r="D4885" s="123" t="s">
        <v>199</v>
      </c>
      <c r="E4885" s="124" t="s">
        <v>592</v>
      </c>
      <c r="F4885" s="125" t="s">
        <v>23110</v>
      </c>
      <c r="G4885" s="126" t="s">
        <v>23111</v>
      </c>
    </row>
    <row r="4886" spans="1:7" hidden="1" x14ac:dyDescent="0.35">
      <c r="A4886" s="103" t="s">
        <v>23112</v>
      </c>
      <c r="B4886" s="122" t="s">
        <v>159</v>
      </c>
      <c r="C4886" s="117" t="s">
        <v>166</v>
      </c>
      <c r="D4886" s="123" t="s">
        <v>199</v>
      </c>
      <c r="E4886" s="124" t="s">
        <v>43</v>
      </c>
      <c r="F4886" s="125" t="s">
        <v>23113</v>
      </c>
      <c r="G4886" s="126" t="s">
        <v>23114</v>
      </c>
    </row>
    <row r="4887" spans="1:7" hidden="1" x14ac:dyDescent="0.35">
      <c r="A4887" s="103" t="s">
        <v>23115</v>
      </c>
      <c r="B4887" s="122" t="s">
        <v>159</v>
      </c>
      <c r="C4887" s="117" t="s">
        <v>166</v>
      </c>
      <c r="D4887" s="123" t="s">
        <v>199</v>
      </c>
      <c r="E4887" s="124" t="s">
        <v>481</v>
      </c>
      <c r="F4887" s="125" t="s">
        <v>23116</v>
      </c>
      <c r="G4887" s="126" t="s">
        <v>23117</v>
      </c>
    </row>
    <row r="4888" spans="1:7" hidden="1" x14ac:dyDescent="0.35">
      <c r="A4888" s="103" t="s">
        <v>23118</v>
      </c>
      <c r="B4888" s="122" t="s">
        <v>159</v>
      </c>
      <c r="C4888" s="117" t="s">
        <v>166</v>
      </c>
      <c r="D4888" s="123" t="s">
        <v>199</v>
      </c>
      <c r="E4888" s="124" t="s">
        <v>336</v>
      </c>
      <c r="F4888" s="125" t="s">
        <v>23119</v>
      </c>
      <c r="G4888" s="126" t="s">
        <v>23120</v>
      </c>
    </row>
    <row r="4889" spans="1:7" hidden="1" x14ac:dyDescent="0.35">
      <c r="A4889" s="103" t="s">
        <v>23121</v>
      </c>
      <c r="B4889" s="122" t="s">
        <v>159</v>
      </c>
      <c r="C4889" s="117" t="s">
        <v>166</v>
      </c>
      <c r="D4889" s="123" t="s">
        <v>199</v>
      </c>
      <c r="E4889" s="124" t="s">
        <v>112</v>
      </c>
      <c r="F4889" s="125" t="s">
        <v>23122</v>
      </c>
      <c r="G4889" s="126" t="s">
        <v>23123</v>
      </c>
    </row>
    <row r="4890" spans="1:7" hidden="1" x14ac:dyDescent="0.35">
      <c r="A4890" s="103" t="s">
        <v>23124</v>
      </c>
      <c r="B4890" s="122" t="s">
        <v>159</v>
      </c>
      <c r="C4890" s="117" t="s">
        <v>166</v>
      </c>
      <c r="D4890" s="123" t="s">
        <v>199</v>
      </c>
      <c r="E4890" s="124" t="s">
        <v>308</v>
      </c>
      <c r="F4890" s="125" t="s">
        <v>23125</v>
      </c>
      <c r="G4890" s="126" t="s">
        <v>23126</v>
      </c>
    </row>
    <row r="4891" spans="1:7" hidden="1" x14ac:dyDescent="0.35">
      <c r="A4891" s="103" t="s">
        <v>23127</v>
      </c>
      <c r="B4891" s="122" t="s">
        <v>159</v>
      </c>
      <c r="C4891" s="117" t="s">
        <v>166</v>
      </c>
      <c r="D4891" s="123" t="s">
        <v>199</v>
      </c>
      <c r="E4891" s="124" t="s">
        <v>1029</v>
      </c>
      <c r="F4891" s="125" t="s">
        <v>23128</v>
      </c>
      <c r="G4891" s="126" t="s">
        <v>23129</v>
      </c>
    </row>
    <row r="4892" spans="1:7" hidden="1" x14ac:dyDescent="0.35">
      <c r="A4892" s="103" t="s">
        <v>23130</v>
      </c>
      <c r="B4892" s="122" t="s">
        <v>159</v>
      </c>
      <c r="C4892" s="117" t="s">
        <v>166</v>
      </c>
      <c r="D4892" s="123" t="s">
        <v>199</v>
      </c>
      <c r="E4892" s="124" t="s">
        <v>312</v>
      </c>
      <c r="F4892" s="125" t="s">
        <v>23131</v>
      </c>
      <c r="G4892" s="126" t="s">
        <v>23132</v>
      </c>
    </row>
    <row r="4893" spans="1:7" hidden="1" x14ac:dyDescent="0.35">
      <c r="A4893" s="103" t="s">
        <v>23133</v>
      </c>
      <c r="B4893" s="122" t="s">
        <v>159</v>
      </c>
      <c r="C4893" s="117" t="s">
        <v>166</v>
      </c>
      <c r="D4893" s="123" t="s">
        <v>199</v>
      </c>
      <c r="E4893" s="124" t="s">
        <v>403</v>
      </c>
      <c r="F4893" s="125" t="s">
        <v>23134</v>
      </c>
      <c r="G4893" s="126" t="s">
        <v>23135</v>
      </c>
    </row>
    <row r="4894" spans="1:7" x14ac:dyDescent="0.35">
      <c r="A4894" s="103" t="s">
        <v>49633</v>
      </c>
      <c r="B4894" s="122" t="s">
        <v>159</v>
      </c>
      <c r="C4894" s="117" t="s">
        <v>166</v>
      </c>
      <c r="D4894" s="123" t="s">
        <v>199</v>
      </c>
      <c r="E4894" s="124" t="s">
        <v>185</v>
      </c>
      <c r="F4894" s="125" t="s">
        <v>50116</v>
      </c>
      <c r="G4894" s="126" t="e">
        <v>#N/A</v>
      </c>
    </row>
    <row r="4895" spans="1:7" hidden="1" x14ac:dyDescent="0.35">
      <c r="A4895" s="103" t="s">
        <v>23136</v>
      </c>
      <c r="B4895" s="122" t="s">
        <v>159</v>
      </c>
      <c r="C4895" s="117" t="s">
        <v>166</v>
      </c>
      <c r="D4895" s="123" t="s">
        <v>199</v>
      </c>
      <c r="E4895" s="124" t="s">
        <v>199</v>
      </c>
      <c r="F4895" s="125" t="s">
        <v>23137</v>
      </c>
      <c r="G4895" s="126" t="s">
        <v>23138</v>
      </c>
    </row>
    <row r="4896" spans="1:7" hidden="1" x14ac:dyDescent="0.35">
      <c r="A4896" s="103" t="s">
        <v>23139</v>
      </c>
      <c r="B4896" s="122" t="s">
        <v>159</v>
      </c>
      <c r="C4896" s="117" t="s">
        <v>166</v>
      </c>
      <c r="D4896" s="123" t="s">
        <v>199</v>
      </c>
      <c r="E4896" s="124" t="s">
        <v>777</v>
      </c>
      <c r="F4896" s="125" t="s">
        <v>23140</v>
      </c>
      <c r="G4896" s="126" t="s">
        <v>23141</v>
      </c>
    </row>
    <row r="4897" spans="1:7" hidden="1" x14ac:dyDescent="0.35">
      <c r="A4897" s="103" t="s">
        <v>23142</v>
      </c>
      <c r="B4897" s="122" t="s">
        <v>159</v>
      </c>
      <c r="C4897" s="117" t="s">
        <v>166</v>
      </c>
      <c r="D4897" s="123" t="s">
        <v>199</v>
      </c>
      <c r="E4897" s="124" t="s">
        <v>147</v>
      </c>
      <c r="F4897" s="125" t="s">
        <v>23143</v>
      </c>
      <c r="G4897" s="126" t="s">
        <v>23144</v>
      </c>
    </row>
    <row r="4898" spans="1:7" hidden="1" x14ac:dyDescent="0.35">
      <c r="A4898" s="103" t="s">
        <v>23145</v>
      </c>
      <c r="B4898" s="122" t="s">
        <v>159</v>
      </c>
      <c r="C4898" s="117" t="s">
        <v>166</v>
      </c>
      <c r="D4898" s="123" t="s">
        <v>199</v>
      </c>
      <c r="E4898" s="124" t="s">
        <v>930</v>
      </c>
      <c r="F4898" s="125" t="s">
        <v>23146</v>
      </c>
      <c r="G4898" s="126" t="s">
        <v>23147</v>
      </c>
    </row>
    <row r="4899" spans="1:7" hidden="1" x14ac:dyDescent="0.35">
      <c r="A4899" s="103" t="s">
        <v>23148</v>
      </c>
      <c r="B4899" s="122" t="s">
        <v>159</v>
      </c>
      <c r="C4899" s="117" t="s">
        <v>166</v>
      </c>
      <c r="D4899" s="123" t="s">
        <v>199</v>
      </c>
      <c r="E4899" s="124" t="s">
        <v>166</v>
      </c>
      <c r="F4899" s="125" t="s">
        <v>23149</v>
      </c>
      <c r="G4899" s="126" t="s">
        <v>23150</v>
      </c>
    </row>
    <row r="4900" spans="1:7" hidden="1" x14ac:dyDescent="0.35">
      <c r="A4900" s="103" t="s">
        <v>23151</v>
      </c>
      <c r="B4900" s="122" t="s">
        <v>159</v>
      </c>
      <c r="C4900" s="117" t="s">
        <v>166</v>
      </c>
      <c r="D4900" s="123" t="s">
        <v>199</v>
      </c>
      <c r="E4900" s="124" t="s">
        <v>1066</v>
      </c>
      <c r="F4900" s="125" t="s">
        <v>23152</v>
      </c>
      <c r="G4900" s="126" t="s">
        <v>23153</v>
      </c>
    </row>
    <row r="4901" spans="1:7" hidden="1" x14ac:dyDescent="0.35">
      <c r="A4901" s="103" t="s">
        <v>23154</v>
      </c>
      <c r="B4901" s="122" t="s">
        <v>159</v>
      </c>
      <c r="C4901" s="117" t="s">
        <v>166</v>
      </c>
      <c r="D4901" s="123" t="s">
        <v>199</v>
      </c>
      <c r="E4901" s="124" t="s">
        <v>908</v>
      </c>
      <c r="F4901" s="125" t="s">
        <v>23155</v>
      </c>
      <c r="G4901" s="126" t="s">
        <v>23156</v>
      </c>
    </row>
    <row r="4902" spans="1:7" hidden="1" x14ac:dyDescent="0.35">
      <c r="A4902" s="103" t="s">
        <v>23157</v>
      </c>
      <c r="B4902" s="122" t="s">
        <v>159</v>
      </c>
      <c r="C4902" s="117" t="s">
        <v>166</v>
      </c>
      <c r="D4902" s="123" t="s">
        <v>199</v>
      </c>
      <c r="E4902" s="124" t="s">
        <v>2002</v>
      </c>
      <c r="F4902" s="125" t="s">
        <v>23158</v>
      </c>
      <c r="G4902" s="126" t="s">
        <v>23159</v>
      </c>
    </row>
    <row r="4903" spans="1:7" hidden="1" x14ac:dyDescent="0.35">
      <c r="A4903" s="103" t="s">
        <v>23160</v>
      </c>
      <c r="B4903" s="111" t="s">
        <v>159</v>
      </c>
      <c r="C4903" s="117" t="s">
        <v>166</v>
      </c>
      <c r="D4903" s="118" t="s">
        <v>798</v>
      </c>
      <c r="E4903" s="119"/>
      <c r="F4903" s="120" t="s">
        <v>23161</v>
      </c>
      <c r="G4903" s="121" t="s">
        <v>23162</v>
      </c>
    </row>
    <row r="4904" spans="1:7" hidden="1" x14ac:dyDescent="0.35">
      <c r="A4904" s="103" t="s">
        <v>23163</v>
      </c>
      <c r="B4904" s="122" t="s">
        <v>159</v>
      </c>
      <c r="C4904" s="117" t="s">
        <v>166</v>
      </c>
      <c r="D4904" s="123" t="s">
        <v>798</v>
      </c>
      <c r="E4904" s="124" t="s">
        <v>403</v>
      </c>
      <c r="F4904" s="125" t="s">
        <v>23164</v>
      </c>
      <c r="G4904" s="126" t="s">
        <v>23165</v>
      </c>
    </row>
    <row r="4905" spans="1:7" hidden="1" x14ac:dyDescent="0.35">
      <c r="A4905" s="103" t="s">
        <v>23166</v>
      </c>
      <c r="B4905" s="122" t="s">
        <v>159</v>
      </c>
      <c r="C4905" s="117" t="s">
        <v>166</v>
      </c>
      <c r="D4905" s="123" t="s">
        <v>798</v>
      </c>
      <c r="E4905" s="124" t="s">
        <v>268</v>
      </c>
      <c r="F4905" s="125" t="s">
        <v>23167</v>
      </c>
      <c r="G4905" s="126" t="s">
        <v>23168</v>
      </c>
    </row>
    <row r="4906" spans="1:7" hidden="1" x14ac:dyDescent="0.35">
      <c r="A4906" s="103" t="s">
        <v>23169</v>
      </c>
      <c r="B4906" s="122" t="s">
        <v>159</v>
      </c>
      <c r="C4906" s="117" t="s">
        <v>166</v>
      </c>
      <c r="D4906" s="123" t="s">
        <v>798</v>
      </c>
      <c r="E4906" s="124" t="s">
        <v>199</v>
      </c>
      <c r="F4906" s="125" t="s">
        <v>23170</v>
      </c>
      <c r="G4906" s="126" t="s">
        <v>23171</v>
      </c>
    </row>
    <row r="4907" spans="1:7" hidden="1" x14ac:dyDescent="0.35">
      <c r="A4907" s="103" t="s">
        <v>23172</v>
      </c>
      <c r="B4907" s="122" t="s">
        <v>159</v>
      </c>
      <c r="C4907" s="117" t="s">
        <v>166</v>
      </c>
      <c r="D4907" s="123" t="s">
        <v>798</v>
      </c>
      <c r="E4907" s="124" t="s">
        <v>654</v>
      </c>
      <c r="F4907" s="125" t="s">
        <v>23173</v>
      </c>
      <c r="G4907" s="126" t="s">
        <v>23174</v>
      </c>
    </row>
    <row r="4908" spans="1:7" hidden="1" x14ac:dyDescent="0.35">
      <c r="A4908" s="103" t="s">
        <v>23175</v>
      </c>
      <c r="B4908" s="122" t="s">
        <v>159</v>
      </c>
      <c r="C4908" s="117" t="s">
        <v>166</v>
      </c>
      <c r="D4908" s="123" t="s">
        <v>798</v>
      </c>
      <c r="E4908" s="124" t="s">
        <v>78</v>
      </c>
      <c r="F4908" s="125" t="s">
        <v>23176</v>
      </c>
      <c r="G4908" s="126" t="s">
        <v>23177</v>
      </c>
    </row>
    <row r="4909" spans="1:7" hidden="1" x14ac:dyDescent="0.35">
      <c r="A4909" s="103" t="s">
        <v>23178</v>
      </c>
      <c r="B4909" s="122" t="s">
        <v>159</v>
      </c>
      <c r="C4909" s="117" t="s">
        <v>166</v>
      </c>
      <c r="D4909" s="123" t="s">
        <v>798</v>
      </c>
      <c r="E4909" s="124" t="s">
        <v>82</v>
      </c>
      <c r="F4909" s="125" t="s">
        <v>23179</v>
      </c>
      <c r="G4909" s="126" t="s">
        <v>23180</v>
      </c>
    </row>
    <row r="4910" spans="1:7" hidden="1" x14ac:dyDescent="0.35">
      <c r="A4910" s="103" t="s">
        <v>23181</v>
      </c>
      <c r="B4910" s="122" t="s">
        <v>159</v>
      </c>
      <c r="C4910" s="117" t="s">
        <v>166</v>
      </c>
      <c r="D4910" s="123" t="s">
        <v>798</v>
      </c>
      <c r="E4910" s="124" t="s">
        <v>166</v>
      </c>
      <c r="F4910" s="125" t="s">
        <v>23182</v>
      </c>
      <c r="G4910" s="126" t="s">
        <v>23183</v>
      </c>
    </row>
    <row r="4911" spans="1:7" hidden="1" x14ac:dyDescent="0.35">
      <c r="A4911" s="103" t="s">
        <v>23184</v>
      </c>
      <c r="B4911" s="122" t="s">
        <v>159</v>
      </c>
      <c r="C4911" s="117" t="s">
        <v>166</v>
      </c>
      <c r="D4911" s="123" t="s">
        <v>798</v>
      </c>
      <c r="E4911" s="124" t="s">
        <v>319</v>
      </c>
      <c r="F4911" s="125" t="s">
        <v>23185</v>
      </c>
      <c r="G4911" s="126" t="s">
        <v>23186</v>
      </c>
    </row>
    <row r="4912" spans="1:7" x14ac:dyDescent="0.35">
      <c r="A4912" s="103" t="s">
        <v>49634</v>
      </c>
      <c r="B4912" s="111" t="s">
        <v>159</v>
      </c>
      <c r="C4912" s="117" t="s">
        <v>166</v>
      </c>
      <c r="D4912" s="118" t="s">
        <v>202</v>
      </c>
      <c r="E4912" s="119"/>
      <c r="F4912" s="120" t="s">
        <v>50117</v>
      </c>
      <c r="G4912" s="121" t="e">
        <v>#N/A</v>
      </c>
    </row>
    <row r="4913" spans="1:7" x14ac:dyDescent="0.35">
      <c r="A4913" s="103" t="s">
        <v>49635</v>
      </c>
      <c r="B4913" s="122" t="s">
        <v>159</v>
      </c>
      <c r="C4913" s="117" t="s">
        <v>166</v>
      </c>
      <c r="D4913" s="123" t="s">
        <v>202</v>
      </c>
      <c r="E4913" s="124" t="s">
        <v>132</v>
      </c>
      <c r="F4913" s="125" t="s">
        <v>50118</v>
      </c>
      <c r="G4913" s="126" t="e">
        <v>#N/A</v>
      </c>
    </row>
    <row r="4914" spans="1:7" hidden="1" x14ac:dyDescent="0.35">
      <c r="A4914" s="103" t="s">
        <v>23187</v>
      </c>
      <c r="B4914" s="111" t="s">
        <v>159</v>
      </c>
      <c r="C4914" s="117" t="s">
        <v>166</v>
      </c>
      <c r="D4914" s="118" t="s">
        <v>654</v>
      </c>
      <c r="E4914" s="119"/>
      <c r="F4914" s="120" t="s">
        <v>23188</v>
      </c>
      <c r="G4914" s="121" t="s">
        <v>23189</v>
      </c>
    </row>
    <row r="4915" spans="1:7" hidden="1" x14ac:dyDescent="0.35">
      <c r="A4915" s="103" t="s">
        <v>23190</v>
      </c>
      <c r="B4915" s="122" t="s">
        <v>159</v>
      </c>
      <c r="C4915" s="117" t="s">
        <v>166</v>
      </c>
      <c r="D4915" s="123" t="s">
        <v>654</v>
      </c>
      <c r="E4915" s="124" t="s">
        <v>116</v>
      </c>
      <c r="F4915" s="125" t="s">
        <v>23191</v>
      </c>
      <c r="G4915" s="126" t="s">
        <v>23192</v>
      </c>
    </row>
    <row r="4916" spans="1:7" hidden="1" x14ac:dyDescent="0.35">
      <c r="A4916" s="103" t="s">
        <v>23193</v>
      </c>
      <c r="B4916" s="122" t="s">
        <v>159</v>
      </c>
      <c r="C4916" s="117" t="s">
        <v>166</v>
      </c>
      <c r="D4916" s="123" t="s">
        <v>654</v>
      </c>
      <c r="E4916" s="124" t="s">
        <v>34</v>
      </c>
      <c r="F4916" s="125" t="s">
        <v>23194</v>
      </c>
      <c r="G4916" s="126" t="s">
        <v>23195</v>
      </c>
    </row>
    <row r="4917" spans="1:7" hidden="1" x14ac:dyDescent="0.35">
      <c r="A4917" s="103" t="s">
        <v>23196</v>
      </c>
      <c r="B4917" s="122" t="s">
        <v>159</v>
      </c>
      <c r="C4917" s="117" t="s">
        <v>166</v>
      </c>
      <c r="D4917" s="123" t="s">
        <v>654</v>
      </c>
      <c r="E4917" s="124" t="s">
        <v>58</v>
      </c>
      <c r="F4917" s="125" t="s">
        <v>23197</v>
      </c>
      <c r="G4917" s="126" t="s">
        <v>23197</v>
      </c>
    </row>
    <row r="4918" spans="1:7" hidden="1" x14ac:dyDescent="0.35">
      <c r="A4918" s="103" t="s">
        <v>23198</v>
      </c>
      <c r="B4918" s="122" t="s">
        <v>159</v>
      </c>
      <c r="C4918" s="117" t="s">
        <v>166</v>
      </c>
      <c r="D4918" s="123" t="s">
        <v>654</v>
      </c>
      <c r="E4918" s="124" t="s">
        <v>90</v>
      </c>
      <c r="F4918" s="125" t="s">
        <v>23199</v>
      </c>
      <c r="G4918" s="126" t="s">
        <v>23200</v>
      </c>
    </row>
    <row r="4919" spans="1:7" hidden="1" x14ac:dyDescent="0.35">
      <c r="A4919" s="103" t="s">
        <v>23201</v>
      </c>
      <c r="B4919" s="122" t="s">
        <v>159</v>
      </c>
      <c r="C4919" s="117" t="s">
        <v>166</v>
      </c>
      <c r="D4919" s="123" t="s">
        <v>654</v>
      </c>
      <c r="E4919" s="124" t="s">
        <v>336</v>
      </c>
      <c r="F4919" s="125" t="s">
        <v>23202</v>
      </c>
      <c r="G4919" s="126" t="s">
        <v>23203</v>
      </c>
    </row>
    <row r="4920" spans="1:7" hidden="1" x14ac:dyDescent="0.35">
      <c r="A4920" s="103" t="s">
        <v>23204</v>
      </c>
      <c r="B4920" s="122" t="s">
        <v>159</v>
      </c>
      <c r="C4920" s="117" t="s">
        <v>166</v>
      </c>
      <c r="D4920" s="123" t="s">
        <v>654</v>
      </c>
      <c r="E4920" s="124" t="s">
        <v>132</v>
      </c>
      <c r="F4920" s="125" t="s">
        <v>23205</v>
      </c>
      <c r="G4920" s="126" t="s">
        <v>23206</v>
      </c>
    </row>
    <row r="4921" spans="1:7" hidden="1" x14ac:dyDescent="0.35">
      <c r="A4921" s="103" t="s">
        <v>23207</v>
      </c>
      <c r="B4921" s="122" t="s">
        <v>159</v>
      </c>
      <c r="C4921" s="117" t="s">
        <v>166</v>
      </c>
      <c r="D4921" s="123" t="s">
        <v>654</v>
      </c>
      <c r="E4921" s="124" t="s">
        <v>66</v>
      </c>
      <c r="F4921" s="125" t="s">
        <v>23208</v>
      </c>
      <c r="G4921" s="126" t="s">
        <v>23209</v>
      </c>
    </row>
    <row r="4922" spans="1:7" hidden="1" x14ac:dyDescent="0.35">
      <c r="A4922" s="103" t="s">
        <v>23210</v>
      </c>
      <c r="B4922" s="122" t="s">
        <v>159</v>
      </c>
      <c r="C4922" s="117" t="s">
        <v>166</v>
      </c>
      <c r="D4922" s="123" t="s">
        <v>654</v>
      </c>
      <c r="E4922" s="124" t="s">
        <v>112</v>
      </c>
      <c r="F4922" s="125" t="s">
        <v>23211</v>
      </c>
      <c r="G4922" s="126" t="s">
        <v>23212</v>
      </c>
    </row>
    <row r="4923" spans="1:7" hidden="1" x14ac:dyDescent="0.35">
      <c r="A4923" s="103" t="s">
        <v>23213</v>
      </c>
      <c r="B4923" s="122" t="s">
        <v>159</v>
      </c>
      <c r="C4923" s="117" t="s">
        <v>166</v>
      </c>
      <c r="D4923" s="123" t="s">
        <v>654</v>
      </c>
      <c r="E4923" s="124" t="s">
        <v>249</v>
      </c>
      <c r="F4923" s="125" t="s">
        <v>23214</v>
      </c>
      <c r="G4923" s="126" t="s">
        <v>23215</v>
      </c>
    </row>
    <row r="4924" spans="1:7" hidden="1" x14ac:dyDescent="0.35">
      <c r="A4924" s="103" t="s">
        <v>23216</v>
      </c>
      <c r="B4924" s="122" t="s">
        <v>159</v>
      </c>
      <c r="C4924" s="117" t="s">
        <v>166</v>
      </c>
      <c r="D4924" s="123" t="s">
        <v>654</v>
      </c>
      <c r="E4924" s="124" t="s">
        <v>185</v>
      </c>
      <c r="F4924" s="125" t="s">
        <v>23217</v>
      </c>
      <c r="G4924" s="126" t="s">
        <v>23218</v>
      </c>
    </row>
    <row r="4925" spans="1:7" hidden="1" x14ac:dyDescent="0.35">
      <c r="A4925" s="103" t="s">
        <v>23219</v>
      </c>
      <c r="B4925" s="122" t="s">
        <v>159</v>
      </c>
      <c r="C4925" s="117" t="s">
        <v>166</v>
      </c>
      <c r="D4925" s="123" t="s">
        <v>654</v>
      </c>
      <c r="E4925" s="124" t="s">
        <v>638</v>
      </c>
      <c r="F4925" s="125" t="s">
        <v>23220</v>
      </c>
      <c r="G4925" s="126" t="s">
        <v>23221</v>
      </c>
    </row>
    <row r="4926" spans="1:7" hidden="1" x14ac:dyDescent="0.35">
      <c r="A4926" s="103" t="s">
        <v>23222</v>
      </c>
      <c r="B4926" s="122" t="s">
        <v>159</v>
      </c>
      <c r="C4926" s="117" t="s">
        <v>166</v>
      </c>
      <c r="D4926" s="123" t="s">
        <v>654</v>
      </c>
      <c r="E4926" s="124" t="s">
        <v>798</v>
      </c>
      <c r="F4926" s="125" t="s">
        <v>23223</v>
      </c>
      <c r="G4926" s="126" t="s">
        <v>23224</v>
      </c>
    </row>
    <row r="4927" spans="1:7" hidden="1" x14ac:dyDescent="0.35">
      <c r="A4927" s="103" t="s">
        <v>23225</v>
      </c>
      <c r="B4927" s="122" t="s">
        <v>159</v>
      </c>
      <c r="C4927" s="117" t="s">
        <v>166</v>
      </c>
      <c r="D4927" s="123" t="s">
        <v>654</v>
      </c>
      <c r="E4927" s="124" t="s">
        <v>202</v>
      </c>
      <c r="F4927" s="125" t="s">
        <v>23226</v>
      </c>
      <c r="G4927" s="126" t="s">
        <v>23227</v>
      </c>
    </row>
    <row r="4928" spans="1:7" hidden="1" x14ac:dyDescent="0.35">
      <c r="A4928" s="103" t="s">
        <v>23228</v>
      </c>
      <c r="B4928" s="122" t="s">
        <v>159</v>
      </c>
      <c r="C4928" s="117" t="s">
        <v>166</v>
      </c>
      <c r="D4928" s="123" t="s">
        <v>654</v>
      </c>
      <c r="E4928" s="124" t="s">
        <v>74</v>
      </c>
      <c r="F4928" s="125" t="s">
        <v>23229</v>
      </c>
      <c r="G4928" s="126" t="s">
        <v>23230</v>
      </c>
    </row>
    <row r="4929" spans="1:7" hidden="1" x14ac:dyDescent="0.35">
      <c r="A4929" s="103" t="s">
        <v>23231</v>
      </c>
      <c r="B4929" s="122" t="s">
        <v>159</v>
      </c>
      <c r="C4929" s="117" t="s">
        <v>166</v>
      </c>
      <c r="D4929" s="123" t="s">
        <v>654</v>
      </c>
      <c r="E4929" s="124" t="s">
        <v>1279</v>
      </c>
      <c r="F4929" s="125" t="s">
        <v>23232</v>
      </c>
      <c r="G4929" s="126" t="s">
        <v>23233</v>
      </c>
    </row>
    <row r="4930" spans="1:7" hidden="1" x14ac:dyDescent="0.35">
      <c r="A4930" s="103" t="s">
        <v>23234</v>
      </c>
      <c r="B4930" s="122" t="s">
        <v>159</v>
      </c>
      <c r="C4930" s="117" t="s">
        <v>166</v>
      </c>
      <c r="D4930" s="123" t="s">
        <v>654</v>
      </c>
      <c r="E4930" s="124" t="s">
        <v>510</v>
      </c>
      <c r="F4930" s="125" t="s">
        <v>23235</v>
      </c>
      <c r="G4930" s="126" t="s">
        <v>23236</v>
      </c>
    </row>
    <row r="4931" spans="1:7" hidden="1" x14ac:dyDescent="0.35">
      <c r="A4931" s="103" t="s">
        <v>23237</v>
      </c>
      <c r="B4931" s="111" t="s">
        <v>159</v>
      </c>
      <c r="C4931" s="117" t="s">
        <v>166</v>
      </c>
      <c r="D4931" s="118" t="s">
        <v>558</v>
      </c>
      <c r="E4931" s="119"/>
      <c r="F4931" s="120" t="s">
        <v>23238</v>
      </c>
      <c r="G4931" s="121" t="s">
        <v>23239</v>
      </c>
    </row>
    <row r="4932" spans="1:7" hidden="1" x14ac:dyDescent="0.35">
      <c r="A4932" s="103" t="s">
        <v>23240</v>
      </c>
      <c r="B4932" s="122" t="s">
        <v>159</v>
      </c>
      <c r="C4932" s="117" t="s">
        <v>166</v>
      </c>
      <c r="D4932" s="123" t="s">
        <v>558</v>
      </c>
      <c r="E4932" s="124" t="s">
        <v>104</v>
      </c>
      <c r="F4932" s="125" t="s">
        <v>23241</v>
      </c>
      <c r="G4932" s="126" t="s">
        <v>23242</v>
      </c>
    </row>
    <row r="4933" spans="1:7" hidden="1" x14ac:dyDescent="0.35">
      <c r="A4933" s="103" t="s">
        <v>23243</v>
      </c>
      <c r="B4933" s="122" t="s">
        <v>159</v>
      </c>
      <c r="C4933" s="117" t="s">
        <v>166</v>
      </c>
      <c r="D4933" s="123" t="s">
        <v>558</v>
      </c>
      <c r="E4933" s="124" t="s">
        <v>403</v>
      </c>
      <c r="F4933" s="125" t="s">
        <v>23244</v>
      </c>
      <c r="G4933" s="126" t="s">
        <v>23245</v>
      </c>
    </row>
    <row r="4934" spans="1:7" hidden="1" x14ac:dyDescent="0.35">
      <c r="A4934" s="103" t="s">
        <v>23246</v>
      </c>
      <c r="B4934" s="122" t="s">
        <v>159</v>
      </c>
      <c r="C4934" s="117" t="s">
        <v>166</v>
      </c>
      <c r="D4934" s="123" t="s">
        <v>558</v>
      </c>
      <c r="E4934" s="124" t="s">
        <v>147</v>
      </c>
      <c r="F4934" s="125" t="s">
        <v>23247</v>
      </c>
      <c r="G4934" s="126" t="s">
        <v>23248</v>
      </c>
    </row>
    <row r="4935" spans="1:7" hidden="1" x14ac:dyDescent="0.35">
      <c r="A4935" s="103" t="s">
        <v>23249</v>
      </c>
      <c r="B4935" s="111" t="s">
        <v>159</v>
      </c>
      <c r="C4935" s="117" t="s">
        <v>166</v>
      </c>
      <c r="D4935" s="118" t="s">
        <v>878</v>
      </c>
      <c r="E4935" s="119"/>
      <c r="F4935" s="120" t="s">
        <v>23250</v>
      </c>
      <c r="G4935" s="121" t="s">
        <v>23251</v>
      </c>
    </row>
    <row r="4936" spans="1:7" hidden="1" x14ac:dyDescent="0.35">
      <c r="A4936" s="103" t="s">
        <v>23252</v>
      </c>
      <c r="B4936" s="122" t="s">
        <v>159</v>
      </c>
      <c r="C4936" s="117" t="s">
        <v>166</v>
      </c>
      <c r="D4936" s="123" t="s">
        <v>878</v>
      </c>
      <c r="E4936" s="124" t="s">
        <v>1340</v>
      </c>
      <c r="F4936" s="125" t="s">
        <v>23253</v>
      </c>
      <c r="G4936" s="126" t="s">
        <v>23254</v>
      </c>
    </row>
    <row r="4937" spans="1:7" hidden="1" x14ac:dyDescent="0.35">
      <c r="A4937" s="103" t="s">
        <v>23255</v>
      </c>
      <c r="B4937" s="122" t="s">
        <v>159</v>
      </c>
      <c r="C4937" s="117" t="s">
        <v>166</v>
      </c>
      <c r="D4937" s="123" t="s">
        <v>878</v>
      </c>
      <c r="E4937" s="124" t="s">
        <v>66</v>
      </c>
      <c r="F4937" s="125" t="s">
        <v>23256</v>
      </c>
      <c r="G4937" s="126" t="s">
        <v>23257</v>
      </c>
    </row>
    <row r="4938" spans="1:7" hidden="1" x14ac:dyDescent="0.35">
      <c r="A4938" s="103" t="s">
        <v>23258</v>
      </c>
      <c r="B4938" s="122" t="s">
        <v>159</v>
      </c>
      <c r="C4938" s="117" t="s">
        <v>166</v>
      </c>
      <c r="D4938" s="123" t="s">
        <v>878</v>
      </c>
      <c r="E4938" s="124" t="s">
        <v>399</v>
      </c>
      <c r="F4938" s="125" t="s">
        <v>23259</v>
      </c>
      <c r="G4938" s="126" t="s">
        <v>23260</v>
      </c>
    </row>
    <row r="4939" spans="1:7" hidden="1" x14ac:dyDescent="0.35">
      <c r="A4939" s="103" t="s">
        <v>23262</v>
      </c>
      <c r="B4939" s="122" t="s">
        <v>159</v>
      </c>
      <c r="C4939" s="117" t="s">
        <v>166</v>
      </c>
      <c r="D4939" s="123" t="s">
        <v>878</v>
      </c>
      <c r="E4939" s="124" t="s">
        <v>143</v>
      </c>
      <c r="F4939" s="125" t="s">
        <v>23263</v>
      </c>
      <c r="G4939" s="126" t="s">
        <v>23264</v>
      </c>
    </row>
    <row r="4940" spans="1:7" hidden="1" x14ac:dyDescent="0.35">
      <c r="A4940" s="103" t="s">
        <v>23266</v>
      </c>
      <c r="B4940" s="111" t="s">
        <v>159</v>
      </c>
      <c r="C4940" s="117" t="s">
        <v>166</v>
      </c>
      <c r="D4940" s="118" t="s">
        <v>78</v>
      </c>
      <c r="E4940" s="119"/>
      <c r="F4940" s="120" t="s">
        <v>23267</v>
      </c>
      <c r="G4940" s="121" t="s">
        <v>23268</v>
      </c>
    </row>
    <row r="4941" spans="1:7" hidden="1" x14ac:dyDescent="0.35">
      <c r="A4941" s="103" t="s">
        <v>23269</v>
      </c>
      <c r="B4941" s="122" t="s">
        <v>159</v>
      </c>
      <c r="C4941" s="117" t="s">
        <v>166</v>
      </c>
      <c r="D4941" s="123" t="s">
        <v>78</v>
      </c>
      <c r="E4941" s="124" t="s">
        <v>592</v>
      </c>
      <c r="F4941" s="125" t="s">
        <v>23270</v>
      </c>
      <c r="G4941" s="126" t="s">
        <v>23271</v>
      </c>
    </row>
    <row r="4942" spans="1:7" hidden="1" x14ac:dyDescent="0.35">
      <c r="A4942" s="103" t="s">
        <v>23272</v>
      </c>
      <c r="B4942" s="122" t="s">
        <v>159</v>
      </c>
      <c r="C4942" s="117" t="s">
        <v>166</v>
      </c>
      <c r="D4942" s="123" t="s">
        <v>78</v>
      </c>
      <c r="E4942" s="124" t="s">
        <v>34</v>
      </c>
      <c r="F4942" s="125" t="s">
        <v>23273</v>
      </c>
      <c r="G4942" s="126" t="s">
        <v>23274</v>
      </c>
    </row>
    <row r="4943" spans="1:7" hidden="1" x14ac:dyDescent="0.35">
      <c r="A4943" s="103" t="s">
        <v>23275</v>
      </c>
      <c r="B4943" s="122" t="s">
        <v>159</v>
      </c>
      <c r="C4943" s="117" t="s">
        <v>166</v>
      </c>
      <c r="D4943" s="123" t="s">
        <v>78</v>
      </c>
      <c r="E4943" s="124" t="s">
        <v>136</v>
      </c>
      <c r="F4943" s="125" t="s">
        <v>23276</v>
      </c>
      <c r="G4943" s="126" t="s">
        <v>23277</v>
      </c>
    </row>
    <row r="4944" spans="1:7" hidden="1" x14ac:dyDescent="0.35">
      <c r="A4944" s="103" t="s">
        <v>23278</v>
      </c>
      <c r="B4944" s="111" t="s">
        <v>159</v>
      </c>
      <c r="C4944" s="117" t="s">
        <v>166</v>
      </c>
      <c r="D4944" s="118" t="s">
        <v>82</v>
      </c>
      <c r="E4944" s="119"/>
      <c r="F4944" s="120" t="s">
        <v>23279</v>
      </c>
      <c r="G4944" s="121" t="s">
        <v>23280</v>
      </c>
    </row>
    <row r="4945" spans="1:7" hidden="1" x14ac:dyDescent="0.35">
      <c r="A4945" s="103" t="s">
        <v>23281</v>
      </c>
      <c r="B4945" s="122" t="s">
        <v>159</v>
      </c>
      <c r="C4945" s="117" t="s">
        <v>166</v>
      </c>
      <c r="D4945" s="123" t="s">
        <v>82</v>
      </c>
      <c r="E4945" s="124" t="s">
        <v>62</v>
      </c>
      <c r="F4945" s="125" t="s">
        <v>23282</v>
      </c>
      <c r="G4945" s="126" t="s">
        <v>23283</v>
      </c>
    </row>
    <row r="4946" spans="1:7" hidden="1" x14ac:dyDescent="0.35">
      <c r="A4946" s="103" t="s">
        <v>23284</v>
      </c>
      <c r="B4946" s="122" t="s">
        <v>159</v>
      </c>
      <c r="C4946" s="117" t="s">
        <v>166</v>
      </c>
      <c r="D4946" s="123" t="s">
        <v>82</v>
      </c>
      <c r="E4946" s="124" t="s">
        <v>670</v>
      </c>
      <c r="F4946" s="125" t="s">
        <v>23285</v>
      </c>
      <c r="G4946" s="126" t="s">
        <v>23286</v>
      </c>
    </row>
    <row r="4947" spans="1:7" hidden="1" x14ac:dyDescent="0.35">
      <c r="A4947" s="103" t="s">
        <v>23288</v>
      </c>
      <c r="B4947" s="122" t="s">
        <v>159</v>
      </c>
      <c r="C4947" s="117" t="s">
        <v>166</v>
      </c>
      <c r="D4947" s="123" t="s">
        <v>82</v>
      </c>
      <c r="E4947" s="124" t="s">
        <v>66</v>
      </c>
      <c r="F4947" s="125" t="s">
        <v>23289</v>
      </c>
      <c r="G4947" s="126" t="s">
        <v>23290</v>
      </c>
    </row>
    <row r="4948" spans="1:7" hidden="1" x14ac:dyDescent="0.35">
      <c r="A4948" s="103" t="s">
        <v>23291</v>
      </c>
      <c r="B4948" s="122" t="s">
        <v>159</v>
      </c>
      <c r="C4948" s="117" t="s">
        <v>166</v>
      </c>
      <c r="D4948" s="123" t="s">
        <v>82</v>
      </c>
      <c r="E4948" s="124" t="s">
        <v>112</v>
      </c>
      <c r="F4948" s="125" t="s">
        <v>23292</v>
      </c>
      <c r="G4948" s="126" t="s">
        <v>23293</v>
      </c>
    </row>
    <row r="4949" spans="1:7" hidden="1" x14ac:dyDescent="0.35">
      <c r="A4949" s="103" t="s">
        <v>23294</v>
      </c>
      <c r="B4949" s="122" t="s">
        <v>159</v>
      </c>
      <c r="C4949" s="117" t="s">
        <v>166</v>
      </c>
      <c r="D4949" s="123" t="s">
        <v>82</v>
      </c>
      <c r="E4949" s="124" t="s">
        <v>70</v>
      </c>
      <c r="F4949" s="125" t="s">
        <v>23295</v>
      </c>
      <c r="G4949" s="126" t="s">
        <v>23296</v>
      </c>
    </row>
    <row r="4950" spans="1:7" hidden="1" x14ac:dyDescent="0.35">
      <c r="A4950" s="103" t="s">
        <v>23298</v>
      </c>
      <c r="B4950" s="122" t="s">
        <v>159</v>
      </c>
      <c r="C4950" s="117" t="s">
        <v>166</v>
      </c>
      <c r="D4950" s="123" t="s">
        <v>82</v>
      </c>
      <c r="E4950" s="124" t="s">
        <v>308</v>
      </c>
      <c r="F4950" s="125" t="s">
        <v>23299</v>
      </c>
      <c r="G4950" s="126" t="s">
        <v>23300</v>
      </c>
    </row>
    <row r="4951" spans="1:7" hidden="1" x14ac:dyDescent="0.35">
      <c r="A4951" s="103" t="s">
        <v>23301</v>
      </c>
      <c r="B4951" s="122" t="s">
        <v>159</v>
      </c>
      <c r="C4951" s="117" t="s">
        <v>166</v>
      </c>
      <c r="D4951" s="123" t="s">
        <v>82</v>
      </c>
      <c r="E4951" s="124" t="s">
        <v>582</v>
      </c>
      <c r="F4951" s="125" t="s">
        <v>23302</v>
      </c>
      <c r="G4951" s="126" t="s">
        <v>23303</v>
      </c>
    </row>
    <row r="4952" spans="1:7" hidden="1" x14ac:dyDescent="0.35">
      <c r="A4952" s="103" t="s">
        <v>23305</v>
      </c>
      <c r="B4952" s="122" t="s">
        <v>159</v>
      </c>
      <c r="C4952" s="117" t="s">
        <v>166</v>
      </c>
      <c r="D4952" s="123" t="s">
        <v>82</v>
      </c>
      <c r="E4952" s="124" t="s">
        <v>403</v>
      </c>
      <c r="F4952" s="125" t="s">
        <v>23306</v>
      </c>
      <c r="G4952" s="126" t="s">
        <v>23307</v>
      </c>
    </row>
    <row r="4953" spans="1:7" hidden="1" x14ac:dyDescent="0.35">
      <c r="A4953" s="103" t="s">
        <v>23308</v>
      </c>
      <c r="B4953" s="122" t="s">
        <v>159</v>
      </c>
      <c r="C4953" s="117" t="s">
        <v>166</v>
      </c>
      <c r="D4953" s="123" t="s">
        <v>82</v>
      </c>
      <c r="E4953" s="124" t="s">
        <v>82</v>
      </c>
      <c r="F4953" s="125" t="s">
        <v>23309</v>
      </c>
      <c r="G4953" s="126" t="s">
        <v>23310</v>
      </c>
    </row>
    <row r="4954" spans="1:7" hidden="1" x14ac:dyDescent="0.35">
      <c r="A4954" s="103" t="s">
        <v>23312</v>
      </c>
      <c r="B4954" s="122" t="s">
        <v>159</v>
      </c>
      <c r="C4954" s="117" t="s">
        <v>166</v>
      </c>
      <c r="D4954" s="123" t="s">
        <v>82</v>
      </c>
      <c r="E4954" s="124" t="s">
        <v>908</v>
      </c>
      <c r="F4954" s="125" t="s">
        <v>23313</v>
      </c>
      <c r="G4954" s="126" t="s">
        <v>23314</v>
      </c>
    </row>
    <row r="4955" spans="1:7" x14ac:dyDescent="0.35">
      <c r="A4955" s="103" t="s">
        <v>49636</v>
      </c>
      <c r="B4955" s="122" t="s">
        <v>159</v>
      </c>
      <c r="C4955" s="117" t="s">
        <v>166</v>
      </c>
      <c r="D4955" s="123" t="s">
        <v>82</v>
      </c>
      <c r="E4955" s="124" t="s">
        <v>856</v>
      </c>
      <c r="F4955" s="125" t="s">
        <v>50119</v>
      </c>
      <c r="G4955" s="126" t="e">
        <v>#N/A</v>
      </c>
    </row>
    <row r="4956" spans="1:7" hidden="1" x14ac:dyDescent="0.35">
      <c r="A4956" s="103" t="s">
        <v>23316</v>
      </c>
      <c r="B4956" s="111" t="s">
        <v>159</v>
      </c>
      <c r="C4956" s="117" t="s">
        <v>166</v>
      </c>
      <c r="D4956" s="118" t="s">
        <v>758</v>
      </c>
      <c r="E4956" s="119"/>
      <c r="F4956" s="120" t="s">
        <v>23317</v>
      </c>
      <c r="G4956" s="121" t="s">
        <v>23318</v>
      </c>
    </row>
    <row r="4957" spans="1:7" hidden="1" x14ac:dyDescent="0.35">
      <c r="A4957" s="103" t="s">
        <v>23319</v>
      </c>
      <c r="B4957" s="122" t="s">
        <v>159</v>
      </c>
      <c r="C4957" s="117" t="s">
        <v>166</v>
      </c>
      <c r="D4957" s="123" t="s">
        <v>758</v>
      </c>
      <c r="E4957" s="124" t="s">
        <v>494</v>
      </c>
      <c r="F4957" s="125" t="s">
        <v>23320</v>
      </c>
      <c r="G4957" s="126" t="s">
        <v>23321</v>
      </c>
    </row>
    <row r="4958" spans="1:7" hidden="1" x14ac:dyDescent="0.35">
      <c r="A4958" s="103" t="s">
        <v>23322</v>
      </c>
      <c r="B4958" s="122" t="s">
        <v>159</v>
      </c>
      <c r="C4958" s="117" t="s">
        <v>166</v>
      </c>
      <c r="D4958" s="123" t="s">
        <v>758</v>
      </c>
      <c r="E4958" s="124" t="s">
        <v>217</v>
      </c>
      <c r="F4958" s="125" t="s">
        <v>23323</v>
      </c>
      <c r="G4958" s="126" t="s">
        <v>23324</v>
      </c>
    </row>
    <row r="4959" spans="1:7" hidden="1" x14ac:dyDescent="0.35">
      <c r="A4959" s="103" t="s">
        <v>23325</v>
      </c>
      <c r="B4959" s="111" t="s">
        <v>159</v>
      </c>
      <c r="C4959" s="117" t="s">
        <v>166</v>
      </c>
      <c r="D4959" s="118" t="s">
        <v>86</v>
      </c>
      <c r="E4959" s="119"/>
      <c r="F4959" s="120" t="s">
        <v>23326</v>
      </c>
      <c r="G4959" s="121" t="s">
        <v>23327</v>
      </c>
    </row>
    <row r="4960" spans="1:7" hidden="1" x14ac:dyDescent="0.35">
      <c r="A4960" s="103" t="s">
        <v>23328</v>
      </c>
      <c r="B4960" s="122" t="s">
        <v>159</v>
      </c>
      <c r="C4960" s="117" t="s">
        <v>166</v>
      </c>
      <c r="D4960" s="123" t="s">
        <v>86</v>
      </c>
      <c r="E4960" s="124" t="s">
        <v>430</v>
      </c>
      <c r="F4960" s="125" t="s">
        <v>23329</v>
      </c>
      <c r="G4960" s="126" t="s">
        <v>23330</v>
      </c>
    </row>
    <row r="4961" spans="1:7" hidden="1" x14ac:dyDescent="0.35">
      <c r="A4961" s="103" t="s">
        <v>23331</v>
      </c>
      <c r="B4961" s="122" t="s">
        <v>159</v>
      </c>
      <c r="C4961" s="117" t="s">
        <v>166</v>
      </c>
      <c r="D4961" s="123" t="s">
        <v>86</v>
      </c>
      <c r="E4961" s="124" t="s">
        <v>336</v>
      </c>
      <c r="F4961" s="125" t="s">
        <v>23332</v>
      </c>
      <c r="G4961" s="126" t="s">
        <v>23333</v>
      </c>
    </row>
    <row r="4962" spans="1:7" hidden="1" x14ac:dyDescent="0.35">
      <c r="A4962" s="103" t="s">
        <v>23334</v>
      </c>
      <c r="B4962" s="122" t="s">
        <v>159</v>
      </c>
      <c r="C4962" s="117" t="s">
        <v>166</v>
      </c>
      <c r="D4962" s="123" t="s">
        <v>86</v>
      </c>
      <c r="E4962" s="124" t="s">
        <v>66</v>
      </c>
      <c r="F4962" s="125" t="s">
        <v>23335</v>
      </c>
      <c r="G4962" s="126" t="s">
        <v>23336</v>
      </c>
    </row>
    <row r="4963" spans="1:7" x14ac:dyDescent="0.35">
      <c r="A4963" s="103" t="s">
        <v>49637</v>
      </c>
      <c r="B4963" s="122" t="s">
        <v>159</v>
      </c>
      <c r="C4963" s="117" t="s">
        <v>166</v>
      </c>
      <c r="D4963" s="123" t="s">
        <v>86</v>
      </c>
      <c r="E4963" s="124" t="s">
        <v>638</v>
      </c>
      <c r="F4963" s="125" t="s">
        <v>50120</v>
      </c>
      <c r="G4963" s="126" t="e">
        <v>#N/A</v>
      </c>
    </row>
    <row r="4964" spans="1:7" hidden="1" x14ac:dyDescent="0.35">
      <c r="A4964" s="103" t="s">
        <v>23337</v>
      </c>
      <c r="B4964" s="122" t="s">
        <v>159</v>
      </c>
      <c r="C4964" s="117" t="s">
        <v>166</v>
      </c>
      <c r="D4964" s="123" t="s">
        <v>86</v>
      </c>
      <c r="E4964" s="124" t="s">
        <v>78</v>
      </c>
      <c r="F4964" s="125" t="s">
        <v>23338</v>
      </c>
      <c r="G4964" s="126" t="s">
        <v>23339</v>
      </c>
    </row>
    <row r="4965" spans="1:7" hidden="1" x14ac:dyDescent="0.35">
      <c r="A4965" s="103" t="s">
        <v>23340</v>
      </c>
      <c r="B4965" s="122" t="s">
        <v>159</v>
      </c>
      <c r="C4965" s="117" t="s">
        <v>166</v>
      </c>
      <c r="D4965" s="123" t="s">
        <v>86</v>
      </c>
      <c r="E4965" s="124" t="s">
        <v>1013</v>
      </c>
      <c r="F4965" s="125" t="s">
        <v>23341</v>
      </c>
      <c r="G4965" s="126" t="s">
        <v>23342</v>
      </c>
    </row>
    <row r="4966" spans="1:7" hidden="1" x14ac:dyDescent="0.35">
      <c r="A4966" s="103" t="s">
        <v>23343</v>
      </c>
      <c r="B4966" s="111" t="s">
        <v>159</v>
      </c>
      <c r="C4966" s="117" t="s">
        <v>166</v>
      </c>
      <c r="D4966" s="118" t="s">
        <v>503</v>
      </c>
      <c r="E4966" s="119"/>
      <c r="F4966" s="120" t="s">
        <v>23344</v>
      </c>
      <c r="G4966" s="121" t="s">
        <v>23345</v>
      </c>
    </row>
    <row r="4967" spans="1:7" hidden="1" x14ac:dyDescent="0.35">
      <c r="A4967" s="103" t="s">
        <v>23346</v>
      </c>
      <c r="B4967" s="122" t="s">
        <v>159</v>
      </c>
      <c r="C4967" s="117" t="s">
        <v>166</v>
      </c>
      <c r="D4967" s="123" t="s">
        <v>503</v>
      </c>
      <c r="E4967" s="124" t="s">
        <v>592</v>
      </c>
      <c r="F4967" s="125" t="s">
        <v>23347</v>
      </c>
      <c r="G4967" s="126" t="s">
        <v>23348</v>
      </c>
    </row>
    <row r="4968" spans="1:7" hidden="1" x14ac:dyDescent="0.35">
      <c r="A4968" s="103" t="s">
        <v>23349</v>
      </c>
      <c r="B4968" s="122" t="s">
        <v>159</v>
      </c>
      <c r="C4968" s="117" t="s">
        <v>166</v>
      </c>
      <c r="D4968" s="123" t="s">
        <v>503</v>
      </c>
      <c r="E4968" s="124" t="s">
        <v>173</v>
      </c>
      <c r="F4968" s="125" t="s">
        <v>23350</v>
      </c>
      <c r="G4968" s="126" t="s">
        <v>23351</v>
      </c>
    </row>
    <row r="4969" spans="1:7" hidden="1" x14ac:dyDescent="0.35">
      <c r="A4969" s="103" t="s">
        <v>23352</v>
      </c>
      <c r="B4969" s="111" t="s">
        <v>159</v>
      </c>
      <c r="C4969" s="117" t="s">
        <v>166</v>
      </c>
      <c r="D4969" s="118" t="s">
        <v>413</v>
      </c>
      <c r="E4969" s="119"/>
      <c r="F4969" s="120" t="s">
        <v>23353</v>
      </c>
      <c r="G4969" s="121" t="s">
        <v>23354</v>
      </c>
    </row>
    <row r="4970" spans="1:7" hidden="1" x14ac:dyDescent="0.35">
      <c r="A4970" s="103" t="s">
        <v>23355</v>
      </c>
      <c r="B4970" s="122" t="s">
        <v>159</v>
      </c>
      <c r="C4970" s="117" t="s">
        <v>166</v>
      </c>
      <c r="D4970" s="123" t="s">
        <v>413</v>
      </c>
      <c r="E4970" s="124" t="s">
        <v>466</v>
      </c>
      <c r="F4970" s="125" t="s">
        <v>23356</v>
      </c>
      <c r="G4970" s="126" t="s">
        <v>23357</v>
      </c>
    </row>
    <row r="4971" spans="1:7" hidden="1" x14ac:dyDescent="0.35">
      <c r="A4971" s="103" t="s">
        <v>23359</v>
      </c>
      <c r="B4971" s="122" t="s">
        <v>159</v>
      </c>
      <c r="C4971" s="117" t="s">
        <v>166</v>
      </c>
      <c r="D4971" s="123" t="s">
        <v>413</v>
      </c>
      <c r="E4971" s="124" t="s">
        <v>1101</v>
      </c>
      <c r="F4971" s="125" t="s">
        <v>23360</v>
      </c>
      <c r="G4971" s="126" t="s">
        <v>23361</v>
      </c>
    </row>
    <row r="4972" spans="1:7" hidden="1" x14ac:dyDescent="0.35">
      <c r="A4972" s="103" t="s">
        <v>23363</v>
      </c>
      <c r="B4972" s="122" t="s">
        <v>159</v>
      </c>
      <c r="C4972" s="117" t="s">
        <v>166</v>
      </c>
      <c r="D4972" s="123" t="s">
        <v>413</v>
      </c>
      <c r="E4972" s="124" t="s">
        <v>325</v>
      </c>
      <c r="F4972" s="125" t="s">
        <v>23364</v>
      </c>
      <c r="G4972" s="126" t="s">
        <v>23365</v>
      </c>
    </row>
    <row r="4973" spans="1:7" hidden="1" x14ac:dyDescent="0.35">
      <c r="A4973" s="103" t="s">
        <v>23367</v>
      </c>
      <c r="B4973" s="122" t="s">
        <v>159</v>
      </c>
      <c r="C4973" s="117" t="s">
        <v>166</v>
      </c>
      <c r="D4973" s="123" t="s">
        <v>413</v>
      </c>
      <c r="E4973" s="124" t="s">
        <v>1340</v>
      </c>
      <c r="F4973" s="125" t="s">
        <v>23368</v>
      </c>
      <c r="G4973" s="126" t="s">
        <v>23369</v>
      </c>
    </row>
    <row r="4974" spans="1:7" hidden="1" x14ac:dyDescent="0.35">
      <c r="A4974" s="103" t="s">
        <v>23371</v>
      </c>
      <c r="B4974" s="122" t="s">
        <v>159</v>
      </c>
      <c r="C4974" s="117" t="s">
        <v>166</v>
      </c>
      <c r="D4974" s="123" t="s">
        <v>413</v>
      </c>
      <c r="E4974" s="124" t="s">
        <v>43</v>
      </c>
      <c r="F4974" s="125" t="s">
        <v>23372</v>
      </c>
      <c r="G4974" s="126" t="s">
        <v>23373</v>
      </c>
    </row>
    <row r="4975" spans="1:7" hidden="1" x14ac:dyDescent="0.35">
      <c r="A4975" s="103" t="s">
        <v>23375</v>
      </c>
      <c r="B4975" s="122" t="s">
        <v>159</v>
      </c>
      <c r="C4975" s="117" t="s">
        <v>166</v>
      </c>
      <c r="D4975" s="123" t="s">
        <v>413</v>
      </c>
      <c r="E4975" s="124" t="s">
        <v>104</v>
      </c>
      <c r="F4975" s="125" t="s">
        <v>23376</v>
      </c>
      <c r="G4975" s="126" t="s">
        <v>23377</v>
      </c>
    </row>
    <row r="4976" spans="1:7" hidden="1" x14ac:dyDescent="0.35">
      <c r="A4976" s="103" t="s">
        <v>23378</v>
      </c>
      <c r="B4976" s="122" t="s">
        <v>159</v>
      </c>
      <c r="C4976" s="117" t="s">
        <v>166</v>
      </c>
      <c r="D4976" s="123" t="s">
        <v>413</v>
      </c>
      <c r="E4976" s="124" t="s">
        <v>1084</v>
      </c>
      <c r="F4976" s="125" t="s">
        <v>23379</v>
      </c>
      <c r="G4976" s="126" t="s">
        <v>23380</v>
      </c>
    </row>
    <row r="4977" spans="1:7" hidden="1" x14ac:dyDescent="0.35">
      <c r="A4977" s="103" t="s">
        <v>23381</v>
      </c>
      <c r="B4977" s="122" t="s">
        <v>159</v>
      </c>
      <c r="C4977" s="117" t="s">
        <v>166</v>
      </c>
      <c r="D4977" s="123" t="s">
        <v>413</v>
      </c>
      <c r="E4977" s="124" t="s">
        <v>112</v>
      </c>
      <c r="F4977" s="125" t="s">
        <v>23382</v>
      </c>
      <c r="G4977" s="126" t="s">
        <v>23383</v>
      </c>
    </row>
    <row r="4978" spans="1:7" hidden="1" x14ac:dyDescent="0.35">
      <c r="A4978" s="103" t="s">
        <v>23385</v>
      </c>
      <c r="B4978" s="122" t="s">
        <v>159</v>
      </c>
      <c r="C4978" s="117" t="s">
        <v>166</v>
      </c>
      <c r="D4978" s="123" t="s">
        <v>413</v>
      </c>
      <c r="E4978" s="124" t="s">
        <v>494</v>
      </c>
      <c r="F4978" s="125" t="s">
        <v>23386</v>
      </c>
      <c r="G4978" s="126" t="s">
        <v>23387</v>
      </c>
    </row>
    <row r="4979" spans="1:7" hidden="1" x14ac:dyDescent="0.35">
      <c r="A4979" s="103" t="s">
        <v>23389</v>
      </c>
      <c r="B4979" s="122" t="s">
        <v>159</v>
      </c>
      <c r="C4979" s="117" t="s">
        <v>166</v>
      </c>
      <c r="D4979" s="123" t="s">
        <v>413</v>
      </c>
      <c r="E4979" s="124" t="s">
        <v>166</v>
      </c>
      <c r="F4979" s="125" t="s">
        <v>23390</v>
      </c>
      <c r="G4979" s="126" t="s">
        <v>23391</v>
      </c>
    </row>
    <row r="4980" spans="1:7" hidden="1" x14ac:dyDescent="0.35">
      <c r="A4980" s="103" t="s">
        <v>23393</v>
      </c>
      <c r="B4980" s="122" t="s">
        <v>159</v>
      </c>
      <c r="C4980" s="117" t="s">
        <v>166</v>
      </c>
      <c r="D4980" s="123" t="s">
        <v>413</v>
      </c>
      <c r="E4980" s="124" t="s">
        <v>413</v>
      </c>
      <c r="F4980" s="125" t="s">
        <v>23394</v>
      </c>
      <c r="G4980" s="126" t="s">
        <v>23395</v>
      </c>
    </row>
    <row r="4981" spans="1:7" hidden="1" x14ac:dyDescent="0.35">
      <c r="A4981" s="103" t="s">
        <v>23396</v>
      </c>
      <c r="B4981" s="122" t="s">
        <v>159</v>
      </c>
      <c r="C4981" s="117" t="s">
        <v>166</v>
      </c>
      <c r="D4981" s="123" t="s">
        <v>413</v>
      </c>
      <c r="E4981" s="124" t="s">
        <v>217</v>
      </c>
      <c r="F4981" s="125" t="s">
        <v>23397</v>
      </c>
      <c r="G4981" s="126" t="s">
        <v>23398</v>
      </c>
    </row>
    <row r="4982" spans="1:7" hidden="1" x14ac:dyDescent="0.35">
      <c r="A4982" s="103" t="s">
        <v>23400</v>
      </c>
      <c r="B4982" s="122" t="s">
        <v>159</v>
      </c>
      <c r="C4982" s="117" t="s">
        <v>166</v>
      </c>
      <c r="D4982" s="123" t="s">
        <v>413</v>
      </c>
      <c r="E4982" s="124" t="s">
        <v>510</v>
      </c>
      <c r="F4982" s="125" t="s">
        <v>23401</v>
      </c>
      <c r="G4982" s="126" t="s">
        <v>23402</v>
      </c>
    </row>
    <row r="4983" spans="1:7" hidden="1" x14ac:dyDescent="0.35">
      <c r="A4983" s="103" t="s">
        <v>23404</v>
      </c>
      <c r="B4983" s="122" t="s">
        <v>159</v>
      </c>
      <c r="C4983" s="117" t="s">
        <v>166</v>
      </c>
      <c r="D4983" s="123" t="s">
        <v>413</v>
      </c>
      <c r="E4983" s="124" t="s">
        <v>856</v>
      </c>
      <c r="F4983" s="125" t="s">
        <v>23405</v>
      </c>
      <c r="G4983" s="126" t="s">
        <v>23406</v>
      </c>
    </row>
    <row r="4984" spans="1:7" hidden="1" x14ac:dyDescent="0.35">
      <c r="A4984" s="103" t="s">
        <v>23408</v>
      </c>
      <c r="B4984" s="122" t="s">
        <v>159</v>
      </c>
      <c r="C4984" s="117" t="s">
        <v>166</v>
      </c>
      <c r="D4984" s="123" t="s">
        <v>413</v>
      </c>
      <c r="E4984" s="124" t="s">
        <v>234</v>
      </c>
      <c r="F4984" s="125" t="s">
        <v>23409</v>
      </c>
      <c r="G4984" s="126" t="s">
        <v>23410</v>
      </c>
    </row>
    <row r="4985" spans="1:7" hidden="1" x14ac:dyDescent="0.35">
      <c r="A4985" s="103" t="s">
        <v>23412</v>
      </c>
      <c r="B4985" s="122" t="s">
        <v>159</v>
      </c>
      <c r="C4985" s="117" t="s">
        <v>166</v>
      </c>
      <c r="D4985" s="123" t="s">
        <v>413</v>
      </c>
      <c r="E4985" s="124" t="s">
        <v>947</v>
      </c>
      <c r="F4985" s="125" t="s">
        <v>23413</v>
      </c>
      <c r="G4985" s="126" t="s">
        <v>23414</v>
      </c>
    </row>
    <row r="4986" spans="1:7" hidden="1" x14ac:dyDescent="0.35">
      <c r="A4986" s="103" t="s">
        <v>23416</v>
      </c>
      <c r="B4986" s="111" t="s">
        <v>159</v>
      </c>
      <c r="C4986" s="117" t="s">
        <v>166</v>
      </c>
      <c r="D4986" s="118" t="s">
        <v>217</v>
      </c>
      <c r="E4986" s="119"/>
      <c r="F4986" s="120" t="s">
        <v>23417</v>
      </c>
      <c r="G4986" s="121" t="s">
        <v>23418</v>
      </c>
    </row>
    <row r="4987" spans="1:7" hidden="1" x14ac:dyDescent="0.35">
      <c r="A4987" s="103" t="s">
        <v>23419</v>
      </c>
      <c r="B4987" s="122" t="s">
        <v>159</v>
      </c>
      <c r="C4987" s="117" t="s">
        <v>166</v>
      </c>
      <c r="D4987" s="123" t="s">
        <v>217</v>
      </c>
      <c r="E4987" s="124" t="s">
        <v>420</v>
      </c>
      <c r="F4987" s="125" t="s">
        <v>23420</v>
      </c>
      <c r="G4987" s="126" t="s">
        <v>23421</v>
      </c>
    </row>
    <row r="4988" spans="1:7" hidden="1" x14ac:dyDescent="0.35">
      <c r="A4988" s="103" t="s">
        <v>23423</v>
      </c>
      <c r="B4988" s="122" t="s">
        <v>159</v>
      </c>
      <c r="C4988" s="117" t="s">
        <v>166</v>
      </c>
      <c r="D4988" s="123" t="s">
        <v>217</v>
      </c>
      <c r="E4988" s="124" t="s">
        <v>325</v>
      </c>
      <c r="F4988" s="125" t="s">
        <v>23424</v>
      </c>
      <c r="G4988" s="126" t="s">
        <v>23425</v>
      </c>
    </row>
    <row r="4989" spans="1:7" hidden="1" x14ac:dyDescent="0.35">
      <c r="A4989" s="103" t="s">
        <v>23426</v>
      </c>
      <c r="B4989" s="122" t="s">
        <v>159</v>
      </c>
      <c r="C4989" s="117" t="s">
        <v>166</v>
      </c>
      <c r="D4989" s="123" t="s">
        <v>217</v>
      </c>
      <c r="E4989" s="124" t="s">
        <v>100</v>
      </c>
      <c r="F4989" s="125" t="s">
        <v>23427</v>
      </c>
      <c r="G4989" s="126" t="s">
        <v>23428</v>
      </c>
    </row>
    <row r="4990" spans="1:7" hidden="1" x14ac:dyDescent="0.35">
      <c r="A4990" s="103" t="s">
        <v>23429</v>
      </c>
      <c r="B4990" s="122" t="s">
        <v>159</v>
      </c>
      <c r="C4990" s="117" t="s">
        <v>166</v>
      </c>
      <c r="D4990" s="123" t="s">
        <v>217</v>
      </c>
      <c r="E4990" s="124" t="s">
        <v>132</v>
      </c>
      <c r="F4990" s="125" t="s">
        <v>23430</v>
      </c>
      <c r="G4990" s="126" t="s">
        <v>23431</v>
      </c>
    </row>
    <row r="4991" spans="1:7" hidden="1" x14ac:dyDescent="0.35">
      <c r="A4991" s="103" t="s">
        <v>23433</v>
      </c>
      <c r="B4991" s="122" t="s">
        <v>159</v>
      </c>
      <c r="C4991" s="117" t="s">
        <v>166</v>
      </c>
      <c r="D4991" s="123" t="s">
        <v>217</v>
      </c>
      <c r="E4991" s="124" t="s">
        <v>136</v>
      </c>
      <c r="F4991" s="125" t="s">
        <v>23434</v>
      </c>
      <c r="G4991" s="126" t="s">
        <v>23435</v>
      </c>
    </row>
    <row r="4992" spans="1:7" hidden="1" x14ac:dyDescent="0.35">
      <c r="A4992" s="103" t="s">
        <v>23436</v>
      </c>
      <c r="B4992" s="122" t="s">
        <v>159</v>
      </c>
      <c r="C4992" s="117" t="s">
        <v>166</v>
      </c>
      <c r="D4992" s="123" t="s">
        <v>217</v>
      </c>
      <c r="E4992" s="124" t="s">
        <v>66</v>
      </c>
      <c r="F4992" s="125" t="s">
        <v>23437</v>
      </c>
      <c r="G4992" s="126" t="s">
        <v>23438</v>
      </c>
    </row>
    <row r="4993" spans="1:7" hidden="1" x14ac:dyDescent="0.35">
      <c r="A4993" s="103" t="s">
        <v>23440</v>
      </c>
      <c r="B4993" s="122" t="s">
        <v>159</v>
      </c>
      <c r="C4993" s="117" t="s">
        <v>166</v>
      </c>
      <c r="D4993" s="123" t="s">
        <v>217</v>
      </c>
      <c r="E4993" s="124" t="s">
        <v>822</v>
      </c>
      <c r="F4993" s="125" t="s">
        <v>4253</v>
      </c>
      <c r="G4993" s="126" t="s">
        <v>4254</v>
      </c>
    </row>
    <row r="4994" spans="1:7" hidden="1" x14ac:dyDescent="0.35">
      <c r="A4994" s="103" t="s">
        <v>23442</v>
      </c>
      <c r="B4994" s="122" t="s">
        <v>159</v>
      </c>
      <c r="C4994" s="117" t="s">
        <v>166</v>
      </c>
      <c r="D4994" s="123" t="s">
        <v>217</v>
      </c>
      <c r="E4994" s="124" t="s">
        <v>249</v>
      </c>
      <c r="F4994" s="125" t="s">
        <v>23443</v>
      </c>
      <c r="G4994" s="126" t="s">
        <v>23444</v>
      </c>
    </row>
    <row r="4995" spans="1:7" hidden="1" x14ac:dyDescent="0.35">
      <c r="A4995" s="103" t="s">
        <v>23445</v>
      </c>
      <c r="B4995" s="122" t="s">
        <v>159</v>
      </c>
      <c r="C4995" s="117" t="s">
        <v>166</v>
      </c>
      <c r="D4995" s="123" t="s">
        <v>217</v>
      </c>
      <c r="E4995" s="124" t="s">
        <v>399</v>
      </c>
      <c r="F4995" s="125" t="s">
        <v>23446</v>
      </c>
      <c r="G4995" s="126" t="s">
        <v>23447</v>
      </c>
    </row>
    <row r="4996" spans="1:7" hidden="1" x14ac:dyDescent="0.35">
      <c r="A4996" s="103" t="s">
        <v>23448</v>
      </c>
      <c r="B4996" s="122" t="s">
        <v>159</v>
      </c>
      <c r="C4996" s="117" t="s">
        <v>166</v>
      </c>
      <c r="D4996" s="123" t="s">
        <v>217</v>
      </c>
      <c r="E4996" s="124" t="s">
        <v>143</v>
      </c>
      <c r="F4996" s="125" t="s">
        <v>23449</v>
      </c>
      <c r="G4996" s="126" t="s">
        <v>23450</v>
      </c>
    </row>
    <row r="4997" spans="1:7" hidden="1" x14ac:dyDescent="0.35">
      <c r="A4997" s="103" t="s">
        <v>23452</v>
      </c>
      <c r="B4997" s="122" t="s">
        <v>159</v>
      </c>
      <c r="C4997" s="117" t="s">
        <v>166</v>
      </c>
      <c r="D4997" s="123" t="s">
        <v>217</v>
      </c>
      <c r="E4997" s="124" t="s">
        <v>1591</v>
      </c>
      <c r="F4997" s="125" t="s">
        <v>23453</v>
      </c>
      <c r="G4997" s="126" t="s">
        <v>23454</v>
      </c>
    </row>
    <row r="4998" spans="1:7" x14ac:dyDescent="0.35">
      <c r="A4998" s="103" t="s">
        <v>49638</v>
      </c>
      <c r="B4998" s="122" t="s">
        <v>159</v>
      </c>
      <c r="C4998" s="117" t="s">
        <v>166</v>
      </c>
      <c r="D4998" s="123" t="s">
        <v>217</v>
      </c>
      <c r="E4998" s="124" t="s">
        <v>403</v>
      </c>
      <c r="F4998" s="125" t="s">
        <v>50121</v>
      </c>
      <c r="G4998" s="126" t="e">
        <v>#N/A</v>
      </c>
    </row>
    <row r="4999" spans="1:7" hidden="1" x14ac:dyDescent="0.35">
      <c r="A4999" s="103" t="s">
        <v>23456</v>
      </c>
      <c r="B4999" s="122" t="s">
        <v>159</v>
      </c>
      <c r="C4999" s="117" t="s">
        <v>166</v>
      </c>
      <c r="D4999" s="123" t="s">
        <v>217</v>
      </c>
      <c r="E4999" s="124" t="s">
        <v>494</v>
      </c>
      <c r="F4999" s="125" t="s">
        <v>23457</v>
      </c>
      <c r="G4999" s="126" t="s">
        <v>23458</v>
      </c>
    </row>
    <row r="5000" spans="1:7" hidden="1" x14ac:dyDescent="0.35">
      <c r="A5000" s="103" t="s">
        <v>23459</v>
      </c>
      <c r="B5000" s="122" t="s">
        <v>159</v>
      </c>
      <c r="C5000" s="117" t="s">
        <v>166</v>
      </c>
      <c r="D5000" s="123" t="s">
        <v>217</v>
      </c>
      <c r="E5000" s="124" t="s">
        <v>199</v>
      </c>
      <c r="F5000" s="125" t="s">
        <v>23460</v>
      </c>
      <c r="G5000" s="126" t="s">
        <v>23461</v>
      </c>
    </row>
    <row r="5001" spans="1:7" hidden="1" x14ac:dyDescent="0.35">
      <c r="A5001" s="103" t="s">
        <v>23463</v>
      </c>
      <c r="B5001" s="122" t="s">
        <v>159</v>
      </c>
      <c r="C5001" s="117" t="s">
        <v>166</v>
      </c>
      <c r="D5001" s="123" t="s">
        <v>217</v>
      </c>
      <c r="E5001" s="124" t="s">
        <v>654</v>
      </c>
      <c r="F5001" s="125" t="s">
        <v>23464</v>
      </c>
      <c r="G5001" s="126" t="s">
        <v>23465</v>
      </c>
    </row>
    <row r="5002" spans="1:7" hidden="1" x14ac:dyDescent="0.35">
      <c r="A5002" s="103" t="s">
        <v>23467</v>
      </c>
      <c r="B5002" s="122" t="s">
        <v>159</v>
      </c>
      <c r="C5002" s="117" t="s">
        <v>166</v>
      </c>
      <c r="D5002" s="123" t="s">
        <v>217</v>
      </c>
      <c r="E5002" s="124" t="s">
        <v>758</v>
      </c>
      <c r="F5002" s="125" t="s">
        <v>23468</v>
      </c>
      <c r="G5002" s="126" t="s">
        <v>23469</v>
      </c>
    </row>
    <row r="5003" spans="1:7" hidden="1" x14ac:dyDescent="0.35">
      <c r="A5003" s="103" t="s">
        <v>23471</v>
      </c>
      <c r="B5003" s="122" t="s">
        <v>159</v>
      </c>
      <c r="C5003" s="117" t="s">
        <v>166</v>
      </c>
      <c r="D5003" s="123" t="s">
        <v>217</v>
      </c>
      <c r="E5003" s="124" t="s">
        <v>213</v>
      </c>
      <c r="F5003" s="125" t="s">
        <v>23472</v>
      </c>
      <c r="G5003" s="126" t="s">
        <v>23473</v>
      </c>
    </row>
    <row r="5004" spans="1:7" hidden="1" x14ac:dyDescent="0.35">
      <c r="A5004" s="103" t="s">
        <v>23474</v>
      </c>
      <c r="B5004" s="122" t="s">
        <v>159</v>
      </c>
      <c r="C5004" s="117" t="s">
        <v>166</v>
      </c>
      <c r="D5004" s="123" t="s">
        <v>217</v>
      </c>
      <c r="E5004" s="124" t="s">
        <v>217</v>
      </c>
      <c r="F5004" s="125" t="s">
        <v>23475</v>
      </c>
      <c r="G5004" s="126" t="s">
        <v>23476</v>
      </c>
    </row>
    <row r="5005" spans="1:7" hidden="1" x14ac:dyDescent="0.35">
      <c r="A5005" s="103" t="s">
        <v>23477</v>
      </c>
      <c r="B5005" s="122" t="s">
        <v>159</v>
      </c>
      <c r="C5005" s="117" t="s">
        <v>166</v>
      </c>
      <c r="D5005" s="123" t="s">
        <v>217</v>
      </c>
      <c r="E5005" s="124" t="s">
        <v>1176</v>
      </c>
      <c r="F5005" s="125" t="s">
        <v>23478</v>
      </c>
      <c r="G5005" s="126" t="s">
        <v>23479</v>
      </c>
    </row>
    <row r="5006" spans="1:7" hidden="1" x14ac:dyDescent="0.35">
      <c r="A5006" s="103" t="s">
        <v>23480</v>
      </c>
      <c r="B5006" s="122" t="s">
        <v>159</v>
      </c>
      <c r="C5006" s="117" t="s">
        <v>166</v>
      </c>
      <c r="D5006" s="123" t="s">
        <v>217</v>
      </c>
      <c r="E5006" s="124" t="s">
        <v>985</v>
      </c>
      <c r="F5006" s="125" t="s">
        <v>23481</v>
      </c>
      <c r="G5006" s="126" t="s">
        <v>23482</v>
      </c>
    </row>
    <row r="5007" spans="1:7" hidden="1" x14ac:dyDescent="0.35">
      <c r="A5007" s="103" t="s">
        <v>23483</v>
      </c>
      <c r="B5007" s="122" t="s">
        <v>159</v>
      </c>
      <c r="C5007" s="117" t="s">
        <v>166</v>
      </c>
      <c r="D5007" s="123" t="s">
        <v>217</v>
      </c>
      <c r="E5007" s="124" t="s">
        <v>1013</v>
      </c>
      <c r="F5007" s="125" t="s">
        <v>23484</v>
      </c>
      <c r="G5007" s="126" t="s">
        <v>23485</v>
      </c>
    </row>
    <row r="5008" spans="1:7" hidden="1" x14ac:dyDescent="0.35">
      <c r="A5008" s="103" t="s">
        <v>23487</v>
      </c>
      <c r="B5008" s="122" t="s">
        <v>159</v>
      </c>
      <c r="C5008" s="117" t="s">
        <v>166</v>
      </c>
      <c r="D5008" s="123" t="s">
        <v>217</v>
      </c>
      <c r="E5008" s="124" t="s">
        <v>2379</v>
      </c>
      <c r="F5008" s="125" t="s">
        <v>23488</v>
      </c>
      <c r="G5008" s="126" t="s">
        <v>23489</v>
      </c>
    </row>
    <row r="5009" spans="1:7" hidden="1" x14ac:dyDescent="0.35">
      <c r="A5009" s="103" t="s">
        <v>23490</v>
      </c>
      <c r="B5009" s="122" t="s">
        <v>159</v>
      </c>
      <c r="C5009" s="117" t="s">
        <v>166</v>
      </c>
      <c r="D5009" s="123" t="s">
        <v>217</v>
      </c>
      <c r="E5009" s="124" t="s">
        <v>51</v>
      </c>
      <c r="F5009" s="125" t="s">
        <v>23491</v>
      </c>
      <c r="G5009" s="126" t="s">
        <v>23492</v>
      </c>
    </row>
    <row r="5010" spans="1:7" hidden="1" x14ac:dyDescent="0.35">
      <c r="A5010" s="103" t="s">
        <v>23493</v>
      </c>
      <c r="B5010" s="122" t="s">
        <v>159</v>
      </c>
      <c r="C5010" s="117" t="s">
        <v>166</v>
      </c>
      <c r="D5010" s="123" t="s">
        <v>217</v>
      </c>
      <c r="E5010" s="124" t="s">
        <v>2044</v>
      </c>
      <c r="F5010" s="125" t="s">
        <v>23494</v>
      </c>
      <c r="G5010" s="126" t="s">
        <v>23495</v>
      </c>
    </row>
    <row r="5011" spans="1:7" hidden="1" x14ac:dyDescent="0.35">
      <c r="A5011" s="103" t="s">
        <v>23497</v>
      </c>
      <c r="B5011" s="122" t="s">
        <v>159</v>
      </c>
      <c r="C5011" s="117" t="s">
        <v>166</v>
      </c>
      <c r="D5011" s="123" t="s">
        <v>217</v>
      </c>
      <c r="E5011" s="124" t="s">
        <v>1066</v>
      </c>
      <c r="F5011" s="125" t="s">
        <v>23498</v>
      </c>
      <c r="G5011" s="126" t="s">
        <v>23499</v>
      </c>
    </row>
    <row r="5012" spans="1:7" hidden="1" x14ac:dyDescent="0.35">
      <c r="A5012" s="103" t="s">
        <v>23501</v>
      </c>
      <c r="B5012" s="122" t="s">
        <v>159</v>
      </c>
      <c r="C5012" s="117" t="s">
        <v>166</v>
      </c>
      <c r="D5012" s="123" t="s">
        <v>217</v>
      </c>
      <c r="E5012" s="124" t="s">
        <v>155</v>
      </c>
      <c r="F5012" s="125" t="s">
        <v>23502</v>
      </c>
      <c r="G5012" s="126" t="s">
        <v>23503</v>
      </c>
    </row>
    <row r="5013" spans="1:7" hidden="1" x14ac:dyDescent="0.35">
      <c r="A5013" s="103" t="s">
        <v>23505</v>
      </c>
      <c r="B5013" s="122" t="s">
        <v>159</v>
      </c>
      <c r="C5013" s="117" t="s">
        <v>166</v>
      </c>
      <c r="D5013" s="123" t="s">
        <v>217</v>
      </c>
      <c r="E5013" s="124" t="s">
        <v>2358</v>
      </c>
      <c r="F5013" s="125" t="s">
        <v>23506</v>
      </c>
      <c r="G5013" s="126" t="s">
        <v>23507</v>
      </c>
    </row>
    <row r="5014" spans="1:7" hidden="1" x14ac:dyDescent="0.35">
      <c r="A5014" s="103" t="s">
        <v>23509</v>
      </c>
      <c r="B5014" s="122" t="s">
        <v>159</v>
      </c>
      <c r="C5014" s="117" t="s">
        <v>166</v>
      </c>
      <c r="D5014" s="123" t="s">
        <v>217</v>
      </c>
      <c r="E5014" s="124" t="s">
        <v>856</v>
      </c>
      <c r="F5014" s="125" t="s">
        <v>23510</v>
      </c>
      <c r="G5014" s="126" t="s">
        <v>23511</v>
      </c>
    </row>
    <row r="5015" spans="1:7" hidden="1" x14ac:dyDescent="0.35">
      <c r="A5015" s="103" t="s">
        <v>23513</v>
      </c>
      <c r="B5015" s="122" t="s">
        <v>159</v>
      </c>
      <c r="C5015" s="117" t="s">
        <v>166</v>
      </c>
      <c r="D5015" s="123" t="s">
        <v>217</v>
      </c>
      <c r="E5015" s="124" t="s">
        <v>234</v>
      </c>
      <c r="F5015" s="125" t="s">
        <v>23514</v>
      </c>
      <c r="G5015" s="126" t="s">
        <v>23515</v>
      </c>
    </row>
    <row r="5016" spans="1:7" hidden="1" x14ac:dyDescent="0.35">
      <c r="A5016" s="103" t="s">
        <v>23517</v>
      </c>
      <c r="B5016" s="111" t="s">
        <v>159</v>
      </c>
      <c r="C5016" s="117" t="s">
        <v>166</v>
      </c>
      <c r="D5016" s="118" t="s">
        <v>1066</v>
      </c>
      <c r="E5016" s="119"/>
      <c r="F5016" s="120" t="s">
        <v>23518</v>
      </c>
      <c r="G5016" s="121" t="s">
        <v>23519</v>
      </c>
    </row>
    <row r="5017" spans="1:7" hidden="1" x14ac:dyDescent="0.35">
      <c r="A5017" s="103" t="s">
        <v>23520</v>
      </c>
      <c r="B5017" s="122" t="s">
        <v>159</v>
      </c>
      <c r="C5017" s="117" t="s">
        <v>166</v>
      </c>
      <c r="D5017" s="123" t="s">
        <v>1066</v>
      </c>
      <c r="E5017" s="124" t="s">
        <v>420</v>
      </c>
      <c r="F5017" s="125" t="s">
        <v>23521</v>
      </c>
      <c r="G5017" s="126" t="s">
        <v>23522</v>
      </c>
    </row>
    <row r="5018" spans="1:7" hidden="1" x14ac:dyDescent="0.35">
      <c r="A5018" s="103" t="s">
        <v>23523</v>
      </c>
      <c r="B5018" s="122" t="s">
        <v>159</v>
      </c>
      <c r="C5018" s="117" t="s">
        <v>166</v>
      </c>
      <c r="D5018" s="123" t="s">
        <v>1066</v>
      </c>
      <c r="E5018" s="124" t="s">
        <v>592</v>
      </c>
      <c r="F5018" s="125" t="s">
        <v>23524</v>
      </c>
      <c r="G5018" s="126" t="s">
        <v>23525</v>
      </c>
    </row>
    <row r="5019" spans="1:7" hidden="1" x14ac:dyDescent="0.35">
      <c r="A5019" s="103" t="s">
        <v>23526</v>
      </c>
      <c r="B5019" s="122" t="s">
        <v>159</v>
      </c>
      <c r="C5019" s="117" t="s">
        <v>166</v>
      </c>
      <c r="D5019" s="123" t="s">
        <v>1066</v>
      </c>
      <c r="E5019" s="124" t="s">
        <v>466</v>
      </c>
      <c r="F5019" s="125" t="s">
        <v>23527</v>
      </c>
      <c r="G5019" s="126" t="s">
        <v>23528</v>
      </c>
    </row>
    <row r="5020" spans="1:7" hidden="1" x14ac:dyDescent="0.35">
      <c r="A5020" s="103" t="s">
        <v>23529</v>
      </c>
      <c r="B5020" s="122" t="s">
        <v>159</v>
      </c>
      <c r="C5020" s="117" t="s">
        <v>166</v>
      </c>
      <c r="D5020" s="123" t="s">
        <v>1066</v>
      </c>
      <c r="E5020" s="124" t="s">
        <v>328</v>
      </c>
      <c r="F5020" s="125" t="s">
        <v>23530</v>
      </c>
      <c r="G5020" s="126" t="s">
        <v>23531</v>
      </c>
    </row>
    <row r="5021" spans="1:7" hidden="1" x14ac:dyDescent="0.35">
      <c r="A5021" s="103" t="s">
        <v>23532</v>
      </c>
      <c r="B5021" s="122" t="s">
        <v>159</v>
      </c>
      <c r="C5021" s="117" t="s">
        <v>166</v>
      </c>
      <c r="D5021" s="123" t="s">
        <v>1066</v>
      </c>
      <c r="E5021" s="124" t="s">
        <v>332</v>
      </c>
      <c r="F5021" s="125" t="s">
        <v>23533</v>
      </c>
      <c r="G5021" s="126" t="s">
        <v>23534</v>
      </c>
    </row>
    <row r="5022" spans="1:7" hidden="1" x14ac:dyDescent="0.35">
      <c r="A5022" s="103" t="s">
        <v>23535</v>
      </c>
      <c r="B5022" s="122" t="s">
        <v>159</v>
      </c>
      <c r="C5022" s="117" t="s">
        <v>166</v>
      </c>
      <c r="D5022" s="123" t="s">
        <v>1066</v>
      </c>
      <c r="E5022" s="124" t="s">
        <v>481</v>
      </c>
      <c r="F5022" s="125" t="s">
        <v>23536</v>
      </c>
      <c r="G5022" s="126" t="s">
        <v>23537</v>
      </c>
    </row>
    <row r="5023" spans="1:7" hidden="1" x14ac:dyDescent="0.35">
      <c r="A5023" s="103" t="s">
        <v>23538</v>
      </c>
      <c r="B5023" s="122" t="s">
        <v>159</v>
      </c>
      <c r="C5023" s="117" t="s">
        <v>166</v>
      </c>
      <c r="D5023" s="123" t="s">
        <v>1066</v>
      </c>
      <c r="E5023" s="124" t="s">
        <v>670</v>
      </c>
      <c r="F5023" s="125" t="s">
        <v>23539</v>
      </c>
      <c r="G5023" s="126" t="s">
        <v>23540</v>
      </c>
    </row>
    <row r="5024" spans="1:7" hidden="1" x14ac:dyDescent="0.35">
      <c r="A5024" s="103" t="s">
        <v>23541</v>
      </c>
      <c r="B5024" s="122" t="s">
        <v>159</v>
      </c>
      <c r="C5024" s="117" t="s">
        <v>166</v>
      </c>
      <c r="D5024" s="123" t="s">
        <v>1066</v>
      </c>
      <c r="E5024" s="124" t="s">
        <v>132</v>
      </c>
      <c r="F5024" s="125" t="s">
        <v>23542</v>
      </c>
      <c r="G5024" s="126" t="s">
        <v>23543</v>
      </c>
    </row>
    <row r="5025" spans="1:7" hidden="1" x14ac:dyDescent="0.35">
      <c r="A5025" s="103" t="s">
        <v>23544</v>
      </c>
      <c r="B5025" s="122" t="s">
        <v>159</v>
      </c>
      <c r="C5025" s="117" t="s">
        <v>166</v>
      </c>
      <c r="D5025" s="123" t="s">
        <v>1066</v>
      </c>
      <c r="E5025" s="124" t="s">
        <v>403</v>
      </c>
      <c r="F5025" s="125" t="s">
        <v>23545</v>
      </c>
      <c r="G5025" s="126" t="s">
        <v>23546</v>
      </c>
    </row>
    <row r="5026" spans="1:7" hidden="1" x14ac:dyDescent="0.35">
      <c r="A5026" s="103" t="s">
        <v>23547</v>
      </c>
      <c r="B5026" s="122" t="s">
        <v>159</v>
      </c>
      <c r="C5026" s="117" t="s">
        <v>166</v>
      </c>
      <c r="D5026" s="123" t="s">
        <v>1066</v>
      </c>
      <c r="E5026" s="124" t="s">
        <v>494</v>
      </c>
      <c r="F5026" s="125" t="s">
        <v>23548</v>
      </c>
      <c r="G5026" s="126" t="s">
        <v>23549</v>
      </c>
    </row>
    <row r="5027" spans="1:7" hidden="1" x14ac:dyDescent="0.35">
      <c r="A5027" s="103" t="s">
        <v>23550</v>
      </c>
      <c r="B5027" s="122" t="s">
        <v>159</v>
      </c>
      <c r="C5027" s="117" t="s">
        <v>166</v>
      </c>
      <c r="D5027" s="123" t="s">
        <v>1066</v>
      </c>
      <c r="E5027" s="124" t="s">
        <v>654</v>
      </c>
      <c r="F5027" s="125" t="s">
        <v>23551</v>
      </c>
      <c r="G5027" s="126" t="s">
        <v>23552</v>
      </c>
    </row>
    <row r="5028" spans="1:7" hidden="1" x14ac:dyDescent="0.35">
      <c r="A5028" s="103" t="s">
        <v>23553</v>
      </c>
      <c r="B5028" s="122" t="s">
        <v>159</v>
      </c>
      <c r="C5028" s="117" t="s">
        <v>166</v>
      </c>
      <c r="D5028" s="123" t="s">
        <v>1066</v>
      </c>
      <c r="E5028" s="124" t="s">
        <v>82</v>
      </c>
      <c r="F5028" s="125" t="s">
        <v>23554</v>
      </c>
      <c r="G5028" s="126" t="s">
        <v>23555</v>
      </c>
    </row>
    <row r="5029" spans="1:7" hidden="1" x14ac:dyDescent="0.35">
      <c r="A5029" s="103" t="s">
        <v>23556</v>
      </c>
      <c r="B5029" s="122" t="s">
        <v>159</v>
      </c>
      <c r="C5029" s="117" t="s">
        <v>166</v>
      </c>
      <c r="D5029" s="123" t="s">
        <v>1066</v>
      </c>
      <c r="E5029" s="124" t="s">
        <v>758</v>
      </c>
      <c r="F5029" s="125" t="s">
        <v>23557</v>
      </c>
      <c r="G5029" s="126" t="s">
        <v>23558</v>
      </c>
    </row>
    <row r="5030" spans="1:7" hidden="1" x14ac:dyDescent="0.35">
      <c r="A5030" s="103" t="s">
        <v>23559</v>
      </c>
      <c r="B5030" s="122" t="s">
        <v>159</v>
      </c>
      <c r="C5030" s="117" t="s">
        <v>166</v>
      </c>
      <c r="D5030" s="123" t="s">
        <v>1066</v>
      </c>
      <c r="E5030" s="124" t="s">
        <v>86</v>
      </c>
      <c r="F5030" s="125" t="s">
        <v>23560</v>
      </c>
      <c r="G5030" s="126" t="s">
        <v>23561</v>
      </c>
    </row>
    <row r="5031" spans="1:7" hidden="1" x14ac:dyDescent="0.35">
      <c r="A5031" s="103" t="s">
        <v>23562</v>
      </c>
      <c r="B5031" s="122" t="s">
        <v>159</v>
      </c>
      <c r="C5031" s="117" t="s">
        <v>166</v>
      </c>
      <c r="D5031" s="123" t="s">
        <v>1066</v>
      </c>
      <c r="E5031" s="124" t="s">
        <v>930</v>
      </c>
      <c r="F5031" s="125" t="s">
        <v>23563</v>
      </c>
      <c r="G5031" s="126" t="s">
        <v>23564</v>
      </c>
    </row>
    <row r="5032" spans="1:7" hidden="1" x14ac:dyDescent="0.35">
      <c r="A5032" s="103" t="s">
        <v>23565</v>
      </c>
      <c r="B5032" s="122" t="s">
        <v>159</v>
      </c>
      <c r="C5032" s="117" t="s">
        <v>166</v>
      </c>
      <c r="D5032" s="123" t="s">
        <v>1066</v>
      </c>
      <c r="E5032" s="124" t="s">
        <v>213</v>
      </c>
      <c r="F5032" s="125" t="s">
        <v>23566</v>
      </c>
      <c r="G5032" s="126" t="s">
        <v>23567</v>
      </c>
    </row>
    <row r="5033" spans="1:7" hidden="1" x14ac:dyDescent="0.35">
      <c r="A5033" s="103" t="s">
        <v>23568</v>
      </c>
      <c r="B5033" s="122" t="s">
        <v>159</v>
      </c>
      <c r="C5033" s="117" t="s">
        <v>166</v>
      </c>
      <c r="D5033" s="123" t="s">
        <v>1066</v>
      </c>
      <c r="E5033" s="124" t="s">
        <v>47</v>
      </c>
      <c r="F5033" s="125" t="s">
        <v>23569</v>
      </c>
      <c r="G5033" s="126" t="s">
        <v>23570</v>
      </c>
    </row>
    <row r="5034" spans="1:7" hidden="1" x14ac:dyDescent="0.35">
      <c r="A5034" s="103" t="s">
        <v>23571</v>
      </c>
      <c r="B5034" s="122" t="s">
        <v>159</v>
      </c>
      <c r="C5034" s="117" t="s">
        <v>166</v>
      </c>
      <c r="D5034" s="123" t="s">
        <v>1066</v>
      </c>
      <c r="E5034" s="124" t="s">
        <v>1066</v>
      </c>
      <c r="F5034" s="125" t="s">
        <v>23572</v>
      </c>
      <c r="G5034" s="126" t="s">
        <v>23573</v>
      </c>
    </row>
    <row r="5035" spans="1:7" hidden="1" x14ac:dyDescent="0.35">
      <c r="A5035" s="103" t="s">
        <v>23574</v>
      </c>
      <c r="B5035" s="122" t="s">
        <v>159</v>
      </c>
      <c r="C5035" s="117" t="s">
        <v>166</v>
      </c>
      <c r="D5035" s="123" t="s">
        <v>1066</v>
      </c>
      <c r="E5035" s="124" t="s">
        <v>2358</v>
      </c>
      <c r="F5035" s="125" t="s">
        <v>23575</v>
      </c>
      <c r="G5035" s="126" t="s">
        <v>23576</v>
      </c>
    </row>
    <row r="5036" spans="1:7" hidden="1" x14ac:dyDescent="0.35">
      <c r="A5036" s="103" t="s">
        <v>23577</v>
      </c>
      <c r="B5036" s="122" t="s">
        <v>159</v>
      </c>
      <c r="C5036" s="117" t="s">
        <v>166</v>
      </c>
      <c r="D5036" s="123" t="s">
        <v>1066</v>
      </c>
      <c r="E5036" s="124" t="s">
        <v>299</v>
      </c>
      <c r="F5036" s="125" t="s">
        <v>23578</v>
      </c>
      <c r="G5036" s="126" t="s">
        <v>23579</v>
      </c>
    </row>
    <row r="5037" spans="1:7" hidden="1" x14ac:dyDescent="0.35">
      <c r="A5037" s="103" t="s">
        <v>23580</v>
      </c>
      <c r="B5037" s="122" t="s">
        <v>159</v>
      </c>
      <c r="C5037" s="117" t="s">
        <v>166</v>
      </c>
      <c r="D5037" s="123" t="s">
        <v>1066</v>
      </c>
      <c r="E5037" s="124" t="s">
        <v>181</v>
      </c>
      <c r="F5037" s="125" t="s">
        <v>23581</v>
      </c>
      <c r="G5037" s="126" t="s">
        <v>23582</v>
      </c>
    </row>
    <row r="5038" spans="1:7" hidden="1" x14ac:dyDescent="0.35">
      <c r="A5038" s="103" t="s">
        <v>23583</v>
      </c>
      <c r="B5038" s="122" t="s">
        <v>159</v>
      </c>
      <c r="C5038" s="117" t="s">
        <v>166</v>
      </c>
      <c r="D5038" s="123" t="s">
        <v>1066</v>
      </c>
      <c r="E5038" s="124" t="s">
        <v>319</v>
      </c>
      <c r="F5038" s="125" t="s">
        <v>23584</v>
      </c>
      <c r="G5038" s="126" t="s">
        <v>23585</v>
      </c>
    </row>
    <row r="5039" spans="1:7" hidden="1" x14ac:dyDescent="0.35">
      <c r="A5039" s="103" t="s">
        <v>23586</v>
      </c>
      <c r="B5039" s="122" t="s">
        <v>159</v>
      </c>
      <c r="C5039" s="117" t="s">
        <v>166</v>
      </c>
      <c r="D5039" s="123" t="s">
        <v>1066</v>
      </c>
      <c r="E5039" s="124" t="s">
        <v>908</v>
      </c>
      <c r="F5039" s="125" t="s">
        <v>23587</v>
      </c>
      <c r="G5039" s="126" t="s">
        <v>23588</v>
      </c>
    </row>
    <row r="5040" spans="1:7" hidden="1" x14ac:dyDescent="0.35">
      <c r="A5040" s="103" t="s">
        <v>23589</v>
      </c>
      <c r="B5040" s="111" t="s">
        <v>159</v>
      </c>
      <c r="C5040" s="117" t="s">
        <v>166</v>
      </c>
      <c r="D5040" s="118" t="s">
        <v>155</v>
      </c>
      <c r="E5040" s="119"/>
      <c r="F5040" s="120" t="s">
        <v>23590</v>
      </c>
      <c r="G5040" s="121" t="s">
        <v>23591</v>
      </c>
    </row>
    <row r="5041" spans="1:7" hidden="1" x14ac:dyDescent="0.35">
      <c r="A5041" s="103" t="s">
        <v>23592</v>
      </c>
      <c r="B5041" s="122" t="s">
        <v>159</v>
      </c>
      <c r="C5041" s="117" t="s">
        <v>166</v>
      </c>
      <c r="D5041" s="123" t="s">
        <v>155</v>
      </c>
      <c r="E5041" s="124" t="s">
        <v>70</v>
      </c>
      <c r="F5041" s="125" t="s">
        <v>23593</v>
      </c>
      <c r="G5041" s="126" t="s">
        <v>23594</v>
      </c>
    </row>
    <row r="5042" spans="1:7" hidden="1" x14ac:dyDescent="0.35">
      <c r="A5042" s="103" t="s">
        <v>23595</v>
      </c>
      <c r="B5042" s="122" t="s">
        <v>159</v>
      </c>
      <c r="C5042" s="117" t="s">
        <v>166</v>
      </c>
      <c r="D5042" s="123" t="s">
        <v>155</v>
      </c>
      <c r="E5042" s="124" t="s">
        <v>82</v>
      </c>
      <c r="F5042" s="125" t="s">
        <v>23596</v>
      </c>
      <c r="G5042" s="126" t="s">
        <v>23597</v>
      </c>
    </row>
    <row r="5043" spans="1:7" hidden="1" x14ac:dyDescent="0.35">
      <c r="A5043" s="103" t="s">
        <v>23598</v>
      </c>
      <c r="B5043" s="111" t="s">
        <v>159</v>
      </c>
      <c r="C5043" s="117" t="s">
        <v>166</v>
      </c>
      <c r="D5043" s="118" t="s">
        <v>2358</v>
      </c>
      <c r="E5043" s="119"/>
      <c r="F5043" s="120" t="s">
        <v>23599</v>
      </c>
      <c r="G5043" s="121" t="s">
        <v>23600</v>
      </c>
    </row>
    <row r="5044" spans="1:7" hidden="1" x14ac:dyDescent="0.35">
      <c r="A5044" s="103" t="s">
        <v>23601</v>
      </c>
      <c r="B5044" s="122" t="s">
        <v>159</v>
      </c>
      <c r="C5044" s="117" t="s">
        <v>166</v>
      </c>
      <c r="D5044" s="123" t="s">
        <v>2358</v>
      </c>
      <c r="E5044" s="124" t="s">
        <v>658</v>
      </c>
      <c r="F5044" s="125" t="s">
        <v>23602</v>
      </c>
      <c r="G5044" s="126" t="s">
        <v>23603</v>
      </c>
    </row>
    <row r="5045" spans="1:7" hidden="1" x14ac:dyDescent="0.35">
      <c r="A5045" s="103" t="s">
        <v>23605</v>
      </c>
      <c r="B5045" s="122" t="s">
        <v>159</v>
      </c>
      <c r="C5045" s="117" t="s">
        <v>166</v>
      </c>
      <c r="D5045" s="123" t="s">
        <v>2358</v>
      </c>
      <c r="E5045" s="124" t="s">
        <v>325</v>
      </c>
      <c r="F5045" s="125" t="s">
        <v>23606</v>
      </c>
      <c r="G5045" s="126" t="s">
        <v>23607</v>
      </c>
    </row>
    <row r="5046" spans="1:7" hidden="1" x14ac:dyDescent="0.35">
      <c r="A5046" s="103" t="s">
        <v>23609</v>
      </c>
      <c r="B5046" s="122" t="s">
        <v>159</v>
      </c>
      <c r="C5046" s="117" t="s">
        <v>166</v>
      </c>
      <c r="D5046" s="123" t="s">
        <v>2358</v>
      </c>
      <c r="E5046" s="124" t="s">
        <v>43</v>
      </c>
      <c r="F5046" s="125" t="s">
        <v>23610</v>
      </c>
      <c r="G5046" s="126" t="s">
        <v>23611</v>
      </c>
    </row>
    <row r="5047" spans="1:7" hidden="1" x14ac:dyDescent="0.35">
      <c r="A5047" s="103" t="s">
        <v>23613</v>
      </c>
      <c r="B5047" s="122" t="s">
        <v>159</v>
      </c>
      <c r="C5047" s="117" t="s">
        <v>166</v>
      </c>
      <c r="D5047" s="123" t="s">
        <v>2358</v>
      </c>
      <c r="E5047" s="124" t="s">
        <v>638</v>
      </c>
      <c r="F5047" s="125" t="s">
        <v>23614</v>
      </c>
      <c r="G5047" s="126" t="s">
        <v>23615</v>
      </c>
    </row>
    <row r="5048" spans="1:7" hidden="1" x14ac:dyDescent="0.35">
      <c r="A5048" s="103" t="s">
        <v>23617</v>
      </c>
      <c r="B5048" s="122" t="s">
        <v>159</v>
      </c>
      <c r="C5048" s="117" t="s">
        <v>166</v>
      </c>
      <c r="D5048" s="123" t="s">
        <v>2358</v>
      </c>
      <c r="E5048" s="124" t="s">
        <v>147</v>
      </c>
      <c r="F5048" s="125" t="s">
        <v>23618</v>
      </c>
      <c r="G5048" s="126" t="s">
        <v>23619</v>
      </c>
    </row>
    <row r="5049" spans="1:7" hidden="1" x14ac:dyDescent="0.35">
      <c r="A5049" s="103" t="s">
        <v>23621</v>
      </c>
      <c r="B5049" s="122" t="s">
        <v>159</v>
      </c>
      <c r="C5049" s="117" t="s">
        <v>166</v>
      </c>
      <c r="D5049" s="123" t="s">
        <v>2358</v>
      </c>
      <c r="E5049" s="124" t="s">
        <v>1066</v>
      </c>
      <c r="F5049" s="125" t="s">
        <v>23622</v>
      </c>
      <c r="G5049" s="126" t="s">
        <v>23623</v>
      </c>
    </row>
    <row r="5050" spans="1:7" hidden="1" x14ac:dyDescent="0.35">
      <c r="A5050" s="103" t="s">
        <v>23625</v>
      </c>
      <c r="B5050" s="122" t="s">
        <v>159</v>
      </c>
      <c r="C5050" s="117" t="s">
        <v>166</v>
      </c>
      <c r="D5050" s="123" t="s">
        <v>2358</v>
      </c>
      <c r="E5050" s="124" t="s">
        <v>908</v>
      </c>
      <c r="F5050" s="125" t="s">
        <v>23626</v>
      </c>
      <c r="G5050" s="126" t="s">
        <v>23627</v>
      </c>
    </row>
    <row r="5051" spans="1:7" hidden="1" x14ac:dyDescent="0.35">
      <c r="A5051" s="103" t="s">
        <v>23629</v>
      </c>
      <c r="B5051" s="122" t="s">
        <v>159</v>
      </c>
      <c r="C5051" s="117" t="s">
        <v>166</v>
      </c>
      <c r="D5051" s="123" t="s">
        <v>2358</v>
      </c>
      <c r="E5051" s="124" t="s">
        <v>947</v>
      </c>
      <c r="F5051" s="125" t="s">
        <v>23630</v>
      </c>
      <c r="G5051" s="126" t="s">
        <v>23631</v>
      </c>
    </row>
    <row r="5052" spans="1:7" hidden="1" x14ac:dyDescent="0.35">
      <c r="A5052" s="103" t="s">
        <v>23632</v>
      </c>
      <c r="B5052" s="111" t="s">
        <v>159</v>
      </c>
      <c r="C5052" s="117" t="s">
        <v>166</v>
      </c>
      <c r="D5052" s="118" t="s">
        <v>856</v>
      </c>
      <c r="E5052" s="119"/>
      <c r="F5052" s="120" t="s">
        <v>23633</v>
      </c>
      <c r="G5052" s="121" t="s">
        <v>23634</v>
      </c>
    </row>
    <row r="5053" spans="1:7" hidden="1" x14ac:dyDescent="0.35">
      <c r="A5053" s="103" t="s">
        <v>23635</v>
      </c>
      <c r="B5053" s="122" t="s">
        <v>159</v>
      </c>
      <c r="C5053" s="117" t="s">
        <v>166</v>
      </c>
      <c r="D5053" s="123" t="s">
        <v>856</v>
      </c>
      <c r="E5053" s="124" t="s">
        <v>112</v>
      </c>
      <c r="F5053" s="125" t="s">
        <v>23636</v>
      </c>
      <c r="G5053" s="126" t="s">
        <v>23637</v>
      </c>
    </row>
    <row r="5054" spans="1:7" hidden="1" x14ac:dyDescent="0.35">
      <c r="A5054" s="103" t="s">
        <v>23638</v>
      </c>
      <c r="B5054" s="122" t="s">
        <v>159</v>
      </c>
      <c r="C5054" s="117" t="s">
        <v>166</v>
      </c>
      <c r="D5054" s="123" t="s">
        <v>856</v>
      </c>
      <c r="E5054" s="124" t="s">
        <v>70</v>
      </c>
      <c r="F5054" s="125" t="s">
        <v>23639</v>
      </c>
      <c r="G5054" s="126" t="s">
        <v>23640</v>
      </c>
    </row>
    <row r="5055" spans="1:7" hidden="1" x14ac:dyDescent="0.35">
      <c r="A5055" s="103" t="s">
        <v>23641</v>
      </c>
      <c r="B5055" s="111" t="s">
        <v>159</v>
      </c>
      <c r="C5055" s="117" t="s">
        <v>166</v>
      </c>
      <c r="D5055" s="118" t="s">
        <v>2002</v>
      </c>
      <c r="E5055" s="119"/>
      <c r="F5055" s="120" t="s">
        <v>23642</v>
      </c>
      <c r="G5055" s="121" t="s">
        <v>23643</v>
      </c>
    </row>
    <row r="5056" spans="1:7" hidden="1" x14ac:dyDescent="0.35">
      <c r="A5056" s="103" t="s">
        <v>23644</v>
      </c>
      <c r="B5056" s="122" t="s">
        <v>159</v>
      </c>
      <c r="C5056" s="117" t="s">
        <v>166</v>
      </c>
      <c r="D5056" s="123" t="s">
        <v>2002</v>
      </c>
      <c r="E5056" s="124" t="s">
        <v>336</v>
      </c>
      <c r="F5056" s="125" t="s">
        <v>23645</v>
      </c>
      <c r="G5056" s="126" t="s">
        <v>23646</v>
      </c>
    </row>
    <row r="5057" spans="1:7" hidden="1" x14ac:dyDescent="0.35">
      <c r="A5057" s="103" t="s">
        <v>23647</v>
      </c>
      <c r="B5057" s="122" t="s">
        <v>159</v>
      </c>
      <c r="C5057" s="117" t="s">
        <v>166</v>
      </c>
      <c r="D5057" s="123" t="s">
        <v>2002</v>
      </c>
      <c r="E5057" s="124" t="s">
        <v>1029</v>
      </c>
      <c r="F5057" s="125" t="s">
        <v>23648</v>
      </c>
      <c r="G5057" s="126" t="s">
        <v>23649</v>
      </c>
    </row>
    <row r="5058" spans="1:7" hidden="1" x14ac:dyDescent="0.35">
      <c r="A5058" s="103" t="s">
        <v>23650</v>
      </c>
      <c r="B5058" s="122" t="s">
        <v>159</v>
      </c>
      <c r="C5058" s="117" t="s">
        <v>166</v>
      </c>
      <c r="D5058" s="123" t="s">
        <v>2002</v>
      </c>
      <c r="E5058" s="124" t="s">
        <v>582</v>
      </c>
      <c r="F5058" s="125" t="s">
        <v>23651</v>
      </c>
      <c r="G5058" s="126" t="s">
        <v>23652</v>
      </c>
    </row>
    <row r="5059" spans="1:7" hidden="1" x14ac:dyDescent="0.35">
      <c r="A5059" s="103" t="s">
        <v>23653</v>
      </c>
      <c r="B5059" s="122" t="s">
        <v>159</v>
      </c>
      <c r="C5059" s="117" t="s">
        <v>166</v>
      </c>
      <c r="D5059" s="123" t="s">
        <v>2002</v>
      </c>
      <c r="E5059" s="124" t="s">
        <v>878</v>
      </c>
      <c r="F5059" s="125" t="s">
        <v>23654</v>
      </c>
      <c r="G5059" s="126" t="s">
        <v>23655</v>
      </c>
    </row>
    <row r="5060" spans="1:7" hidden="1" x14ac:dyDescent="0.35">
      <c r="A5060" s="103" t="s">
        <v>23656</v>
      </c>
      <c r="B5060" s="106" t="s">
        <v>582</v>
      </c>
      <c r="C5060" s="107"/>
      <c r="D5060" s="107"/>
      <c r="E5060" s="108"/>
      <c r="F5060" s="109" t="s">
        <v>23657</v>
      </c>
      <c r="G5060" s="110" t="s">
        <v>4292</v>
      </c>
    </row>
    <row r="5061" spans="1:7" hidden="1" x14ac:dyDescent="0.35">
      <c r="A5061" s="103" t="s">
        <v>23658</v>
      </c>
      <c r="B5061" s="111" t="s">
        <v>582</v>
      </c>
      <c r="C5061" s="112" t="s">
        <v>136</v>
      </c>
      <c r="D5061" s="113"/>
      <c r="E5061" s="114"/>
      <c r="F5061" s="115" t="s">
        <v>23659</v>
      </c>
      <c r="G5061" s="116" t="s">
        <v>23660</v>
      </c>
    </row>
    <row r="5062" spans="1:7" hidden="1" x14ac:dyDescent="0.35">
      <c r="A5062" s="103" t="s">
        <v>23661</v>
      </c>
      <c r="B5062" s="111" t="s">
        <v>582</v>
      </c>
      <c r="C5062" s="117" t="s">
        <v>136</v>
      </c>
      <c r="D5062" s="118" t="s">
        <v>34</v>
      </c>
      <c r="E5062" s="119"/>
      <c r="F5062" s="120" t="s">
        <v>23662</v>
      </c>
      <c r="G5062" s="121" t="s">
        <v>23663</v>
      </c>
    </row>
    <row r="5063" spans="1:7" hidden="1" x14ac:dyDescent="0.35">
      <c r="A5063" s="103" t="s">
        <v>23664</v>
      </c>
      <c r="B5063" s="122" t="s">
        <v>582</v>
      </c>
      <c r="C5063" s="117" t="s">
        <v>136</v>
      </c>
      <c r="D5063" s="123" t="s">
        <v>34</v>
      </c>
      <c r="E5063" s="124" t="s">
        <v>592</v>
      </c>
      <c r="F5063" s="125" t="s">
        <v>23665</v>
      </c>
      <c r="G5063" s="126" t="s">
        <v>23666</v>
      </c>
    </row>
    <row r="5064" spans="1:7" hidden="1" x14ac:dyDescent="0.35">
      <c r="A5064" s="103" t="s">
        <v>23667</v>
      </c>
      <c r="B5064" s="122" t="s">
        <v>582</v>
      </c>
      <c r="C5064" s="117" t="s">
        <v>136</v>
      </c>
      <c r="D5064" s="123" t="s">
        <v>34</v>
      </c>
      <c r="E5064" s="124" t="s">
        <v>166</v>
      </c>
      <c r="F5064" s="125" t="s">
        <v>23668</v>
      </c>
      <c r="G5064" s="126" t="s">
        <v>23669</v>
      </c>
    </row>
    <row r="5065" spans="1:7" hidden="1" x14ac:dyDescent="0.35">
      <c r="A5065" s="103" t="s">
        <v>23670</v>
      </c>
      <c r="B5065" s="122" t="s">
        <v>582</v>
      </c>
      <c r="C5065" s="117" t="s">
        <v>136</v>
      </c>
      <c r="D5065" s="123" t="s">
        <v>34</v>
      </c>
      <c r="E5065" s="124" t="s">
        <v>47</v>
      </c>
      <c r="F5065" s="125" t="s">
        <v>23671</v>
      </c>
      <c r="G5065" s="126" t="s">
        <v>23672</v>
      </c>
    </row>
    <row r="5066" spans="1:7" hidden="1" x14ac:dyDescent="0.35">
      <c r="A5066" s="103" t="s">
        <v>23673</v>
      </c>
      <c r="B5066" s="111" t="s">
        <v>582</v>
      </c>
      <c r="C5066" s="117" t="s">
        <v>136</v>
      </c>
      <c r="D5066" s="118" t="s">
        <v>112</v>
      </c>
      <c r="E5066" s="119"/>
      <c r="F5066" s="120" t="s">
        <v>23674</v>
      </c>
      <c r="G5066" s="121" t="s">
        <v>5291</v>
      </c>
    </row>
    <row r="5067" spans="1:7" hidden="1" x14ac:dyDescent="0.35">
      <c r="A5067" s="103" t="s">
        <v>23675</v>
      </c>
      <c r="B5067" s="122" t="s">
        <v>582</v>
      </c>
      <c r="C5067" s="117" t="s">
        <v>136</v>
      </c>
      <c r="D5067" s="123" t="s">
        <v>112</v>
      </c>
      <c r="E5067" s="124" t="s">
        <v>43</v>
      </c>
      <c r="F5067" s="125" t="s">
        <v>23676</v>
      </c>
      <c r="G5067" s="126" t="s">
        <v>23677</v>
      </c>
    </row>
    <row r="5068" spans="1:7" hidden="1" x14ac:dyDescent="0.35">
      <c r="A5068" s="103" t="s">
        <v>23678</v>
      </c>
      <c r="B5068" s="122" t="s">
        <v>582</v>
      </c>
      <c r="C5068" s="117" t="s">
        <v>136</v>
      </c>
      <c r="D5068" s="123" t="s">
        <v>112</v>
      </c>
      <c r="E5068" s="124" t="s">
        <v>132</v>
      </c>
      <c r="F5068" s="125" t="s">
        <v>23679</v>
      </c>
      <c r="G5068" s="126" t="s">
        <v>23680</v>
      </c>
    </row>
    <row r="5069" spans="1:7" hidden="1" x14ac:dyDescent="0.35">
      <c r="A5069" s="103" t="s">
        <v>49494</v>
      </c>
      <c r="B5069" s="122" t="s">
        <v>582</v>
      </c>
      <c r="C5069" s="117" t="s">
        <v>136</v>
      </c>
      <c r="D5069" s="123" t="s">
        <v>112</v>
      </c>
      <c r="E5069" s="124" t="s">
        <v>66</v>
      </c>
      <c r="F5069" s="125" t="s">
        <v>23683</v>
      </c>
      <c r="G5069" s="126" t="s">
        <v>23684</v>
      </c>
    </row>
    <row r="5070" spans="1:7" hidden="1" x14ac:dyDescent="0.35">
      <c r="A5070" s="103" t="s">
        <v>23685</v>
      </c>
      <c r="B5070" s="122" t="s">
        <v>582</v>
      </c>
      <c r="C5070" s="117" t="s">
        <v>136</v>
      </c>
      <c r="D5070" s="123" t="s">
        <v>112</v>
      </c>
      <c r="E5070" s="124" t="s">
        <v>112</v>
      </c>
      <c r="F5070" s="125" t="s">
        <v>23686</v>
      </c>
      <c r="G5070" s="126" t="s">
        <v>23687</v>
      </c>
    </row>
    <row r="5071" spans="1:7" hidden="1" x14ac:dyDescent="0.35">
      <c r="A5071" s="103" t="s">
        <v>23688</v>
      </c>
      <c r="B5071" s="122" t="s">
        <v>582</v>
      </c>
      <c r="C5071" s="117" t="s">
        <v>136</v>
      </c>
      <c r="D5071" s="123" t="s">
        <v>112</v>
      </c>
      <c r="E5071" s="124" t="s">
        <v>1029</v>
      </c>
      <c r="F5071" s="125" t="s">
        <v>23689</v>
      </c>
      <c r="G5071" s="126" t="s">
        <v>23690</v>
      </c>
    </row>
    <row r="5072" spans="1:7" hidden="1" x14ac:dyDescent="0.35">
      <c r="A5072" s="103" t="s">
        <v>23691</v>
      </c>
      <c r="B5072" s="122" t="s">
        <v>582</v>
      </c>
      <c r="C5072" s="117" t="s">
        <v>136</v>
      </c>
      <c r="D5072" s="123" t="s">
        <v>112</v>
      </c>
      <c r="E5072" s="124" t="s">
        <v>312</v>
      </c>
      <c r="F5072" s="125" t="s">
        <v>23692</v>
      </c>
      <c r="G5072" s="126" t="s">
        <v>23693</v>
      </c>
    </row>
    <row r="5073" spans="1:7" hidden="1" x14ac:dyDescent="0.35">
      <c r="A5073" s="103" t="s">
        <v>23694</v>
      </c>
      <c r="B5073" s="122" t="s">
        <v>582</v>
      </c>
      <c r="C5073" s="117" t="s">
        <v>136</v>
      </c>
      <c r="D5073" s="123" t="s">
        <v>112</v>
      </c>
      <c r="E5073" s="124" t="s">
        <v>403</v>
      </c>
      <c r="F5073" s="125" t="s">
        <v>23695</v>
      </c>
      <c r="G5073" s="126" t="s">
        <v>23696</v>
      </c>
    </row>
    <row r="5074" spans="1:7" x14ac:dyDescent="0.35">
      <c r="A5074" s="103" t="s">
        <v>49639</v>
      </c>
      <c r="B5074" s="122" t="s">
        <v>582</v>
      </c>
      <c r="C5074" s="117" t="s">
        <v>136</v>
      </c>
      <c r="D5074" s="123" t="s">
        <v>112</v>
      </c>
      <c r="E5074" s="124" t="s">
        <v>202</v>
      </c>
      <c r="F5074" s="125" t="s">
        <v>50122</v>
      </c>
      <c r="G5074" s="126" t="e">
        <v>#N/A</v>
      </c>
    </row>
    <row r="5075" spans="1:7" x14ac:dyDescent="0.35">
      <c r="A5075" s="103" t="s">
        <v>49640</v>
      </c>
      <c r="B5075" s="122" t="s">
        <v>582</v>
      </c>
      <c r="C5075" s="117" t="s">
        <v>136</v>
      </c>
      <c r="D5075" s="123" t="s">
        <v>112</v>
      </c>
      <c r="E5075" s="124" t="s">
        <v>553</v>
      </c>
      <c r="F5075" s="125" t="s">
        <v>50123</v>
      </c>
      <c r="G5075" s="126" t="e">
        <v>#N/A</v>
      </c>
    </row>
    <row r="5076" spans="1:7" hidden="1" x14ac:dyDescent="0.35">
      <c r="A5076" s="103" t="s">
        <v>23698</v>
      </c>
      <c r="B5076" s="122" t="s">
        <v>582</v>
      </c>
      <c r="C5076" s="117" t="s">
        <v>136</v>
      </c>
      <c r="D5076" s="123" t="s">
        <v>112</v>
      </c>
      <c r="E5076" s="124" t="s">
        <v>558</v>
      </c>
      <c r="F5076" s="125" t="s">
        <v>23699</v>
      </c>
      <c r="G5076" s="126" t="s">
        <v>23700</v>
      </c>
    </row>
    <row r="5077" spans="1:7" hidden="1" x14ac:dyDescent="0.35">
      <c r="A5077" s="103" t="s">
        <v>23701</v>
      </c>
      <c r="B5077" s="122" t="s">
        <v>582</v>
      </c>
      <c r="C5077" s="117" t="s">
        <v>136</v>
      </c>
      <c r="D5077" s="123" t="s">
        <v>112</v>
      </c>
      <c r="E5077" s="124" t="s">
        <v>147</v>
      </c>
      <c r="F5077" s="125" t="s">
        <v>23702</v>
      </c>
      <c r="G5077" s="126" t="s">
        <v>23703</v>
      </c>
    </row>
    <row r="5078" spans="1:7" x14ac:dyDescent="0.35">
      <c r="A5078" s="103" t="s">
        <v>49641</v>
      </c>
      <c r="B5078" s="122" t="s">
        <v>582</v>
      </c>
      <c r="C5078" s="117" t="s">
        <v>136</v>
      </c>
      <c r="D5078" s="123" t="s">
        <v>112</v>
      </c>
      <c r="E5078" s="124" t="s">
        <v>78</v>
      </c>
      <c r="F5078" s="125" t="s">
        <v>50124</v>
      </c>
      <c r="G5078" s="126" t="e">
        <v>#N/A</v>
      </c>
    </row>
    <row r="5079" spans="1:7" hidden="1" x14ac:dyDescent="0.35">
      <c r="A5079" s="103" t="s">
        <v>23704</v>
      </c>
      <c r="B5079" s="122" t="s">
        <v>582</v>
      </c>
      <c r="C5079" s="117" t="s">
        <v>136</v>
      </c>
      <c r="D5079" s="123" t="s">
        <v>112</v>
      </c>
      <c r="E5079" s="124" t="s">
        <v>82</v>
      </c>
      <c r="F5079" s="125" t="s">
        <v>23705</v>
      </c>
      <c r="G5079" s="126" t="s">
        <v>23706</v>
      </c>
    </row>
    <row r="5080" spans="1:7" hidden="1" x14ac:dyDescent="0.35">
      <c r="A5080" s="103" t="s">
        <v>23707</v>
      </c>
      <c r="B5080" s="122" t="s">
        <v>582</v>
      </c>
      <c r="C5080" s="117" t="s">
        <v>136</v>
      </c>
      <c r="D5080" s="123" t="s">
        <v>112</v>
      </c>
      <c r="E5080" s="124" t="s">
        <v>1032</v>
      </c>
      <c r="F5080" s="125" t="s">
        <v>23708</v>
      </c>
      <c r="G5080" s="126" t="s">
        <v>23709</v>
      </c>
    </row>
    <row r="5081" spans="1:7" hidden="1" x14ac:dyDescent="0.35">
      <c r="A5081" s="103" t="s">
        <v>23711</v>
      </c>
      <c r="B5081" s="111" t="s">
        <v>582</v>
      </c>
      <c r="C5081" s="117" t="s">
        <v>136</v>
      </c>
      <c r="D5081" s="118" t="s">
        <v>82</v>
      </c>
      <c r="E5081" s="119"/>
      <c r="F5081" s="120" t="s">
        <v>23712</v>
      </c>
      <c r="G5081" s="121" t="s">
        <v>23713</v>
      </c>
    </row>
    <row r="5082" spans="1:7" hidden="1" x14ac:dyDescent="0.35">
      <c r="A5082" s="103" t="s">
        <v>23714</v>
      </c>
      <c r="B5082" s="122" t="s">
        <v>582</v>
      </c>
      <c r="C5082" s="117" t="s">
        <v>136</v>
      </c>
      <c r="D5082" s="123" t="s">
        <v>82</v>
      </c>
      <c r="E5082" s="124" t="s">
        <v>112</v>
      </c>
      <c r="F5082" s="125" t="s">
        <v>23715</v>
      </c>
      <c r="G5082" s="126" t="s">
        <v>23716</v>
      </c>
    </row>
    <row r="5083" spans="1:7" hidden="1" x14ac:dyDescent="0.35">
      <c r="A5083" s="103" t="s">
        <v>23717</v>
      </c>
      <c r="B5083" s="111" t="s">
        <v>582</v>
      </c>
      <c r="C5083" s="112" t="s">
        <v>112</v>
      </c>
      <c r="D5083" s="113"/>
      <c r="E5083" s="114"/>
      <c r="F5083" s="115" t="s">
        <v>23718</v>
      </c>
      <c r="G5083" s="116" t="s">
        <v>23719</v>
      </c>
    </row>
    <row r="5084" spans="1:7" hidden="1" x14ac:dyDescent="0.35">
      <c r="A5084" s="103" t="s">
        <v>23720</v>
      </c>
      <c r="B5084" s="111" t="s">
        <v>582</v>
      </c>
      <c r="C5084" s="117" t="s">
        <v>112</v>
      </c>
      <c r="D5084" s="118" t="s">
        <v>592</v>
      </c>
      <c r="E5084" s="119"/>
      <c r="F5084" s="120" t="s">
        <v>23721</v>
      </c>
      <c r="G5084" s="121" t="s">
        <v>23722</v>
      </c>
    </row>
    <row r="5085" spans="1:7" hidden="1" x14ac:dyDescent="0.35">
      <c r="A5085" s="103" t="s">
        <v>23723</v>
      </c>
      <c r="B5085" s="122" t="s">
        <v>582</v>
      </c>
      <c r="C5085" s="117" t="s">
        <v>112</v>
      </c>
      <c r="D5085" s="123" t="s">
        <v>592</v>
      </c>
      <c r="E5085" s="124" t="s">
        <v>658</v>
      </c>
      <c r="F5085" s="125" t="s">
        <v>23724</v>
      </c>
      <c r="G5085" s="126" t="s">
        <v>23725</v>
      </c>
    </row>
    <row r="5086" spans="1:7" hidden="1" x14ac:dyDescent="0.35">
      <c r="A5086" s="103" t="s">
        <v>23726</v>
      </c>
      <c r="B5086" s="122" t="s">
        <v>582</v>
      </c>
      <c r="C5086" s="117" t="s">
        <v>112</v>
      </c>
      <c r="D5086" s="123" t="s">
        <v>592</v>
      </c>
      <c r="E5086" s="124" t="s">
        <v>116</v>
      </c>
      <c r="F5086" s="125" t="s">
        <v>23727</v>
      </c>
      <c r="G5086" s="126" t="s">
        <v>23728</v>
      </c>
    </row>
    <row r="5087" spans="1:7" hidden="1" x14ac:dyDescent="0.35">
      <c r="A5087" s="103" t="s">
        <v>23730</v>
      </c>
      <c r="B5087" s="122" t="s">
        <v>582</v>
      </c>
      <c r="C5087" s="117" t="s">
        <v>112</v>
      </c>
      <c r="D5087" s="123" t="s">
        <v>592</v>
      </c>
      <c r="E5087" s="124" t="s">
        <v>592</v>
      </c>
      <c r="F5087" s="125" t="s">
        <v>23731</v>
      </c>
      <c r="G5087" s="126" t="s">
        <v>23732</v>
      </c>
    </row>
    <row r="5088" spans="1:7" hidden="1" x14ac:dyDescent="0.35">
      <c r="A5088" s="103" t="s">
        <v>23734</v>
      </c>
      <c r="B5088" s="122" t="s">
        <v>582</v>
      </c>
      <c r="C5088" s="117" t="s">
        <v>112</v>
      </c>
      <c r="D5088" s="123" t="s">
        <v>592</v>
      </c>
      <c r="E5088" s="124" t="s">
        <v>34</v>
      </c>
      <c r="F5088" s="125" t="s">
        <v>23735</v>
      </c>
      <c r="G5088" s="126" t="s">
        <v>23736</v>
      </c>
    </row>
    <row r="5089" spans="1:7" hidden="1" x14ac:dyDescent="0.35">
      <c r="A5089" s="103" t="s">
        <v>23738</v>
      </c>
      <c r="B5089" s="122" t="s">
        <v>582</v>
      </c>
      <c r="C5089" s="117" t="s">
        <v>112</v>
      </c>
      <c r="D5089" s="123" t="s">
        <v>592</v>
      </c>
      <c r="E5089" s="124" t="s">
        <v>151</v>
      </c>
      <c r="F5089" s="125" t="s">
        <v>23739</v>
      </c>
      <c r="G5089" s="126" t="s">
        <v>23740</v>
      </c>
    </row>
    <row r="5090" spans="1:7" hidden="1" x14ac:dyDescent="0.35">
      <c r="A5090" s="103" t="s">
        <v>23741</v>
      </c>
      <c r="B5090" s="122" t="s">
        <v>582</v>
      </c>
      <c r="C5090" s="117" t="s">
        <v>112</v>
      </c>
      <c r="D5090" s="123" t="s">
        <v>592</v>
      </c>
      <c r="E5090" s="124" t="s">
        <v>758</v>
      </c>
      <c r="F5090" s="125" t="s">
        <v>23742</v>
      </c>
      <c r="G5090" s="126" t="s">
        <v>23743</v>
      </c>
    </row>
    <row r="5091" spans="1:7" x14ac:dyDescent="0.35">
      <c r="A5091" s="103" t="s">
        <v>23744</v>
      </c>
      <c r="B5091" s="111" t="s">
        <v>582</v>
      </c>
      <c r="C5091" s="117" t="s">
        <v>112</v>
      </c>
      <c r="D5091" s="118" t="s">
        <v>43</v>
      </c>
      <c r="E5091" s="119"/>
      <c r="F5091" s="120" t="s">
        <v>50125</v>
      </c>
      <c r="G5091" s="121" t="e">
        <v>#N/A</v>
      </c>
    </row>
    <row r="5092" spans="1:7" hidden="1" x14ac:dyDescent="0.35">
      <c r="A5092" s="103" t="s">
        <v>23747</v>
      </c>
      <c r="B5092" s="122" t="s">
        <v>582</v>
      </c>
      <c r="C5092" s="117" t="s">
        <v>112</v>
      </c>
      <c r="D5092" s="123" t="s">
        <v>43</v>
      </c>
      <c r="E5092" s="124" t="s">
        <v>592</v>
      </c>
      <c r="F5092" s="125" t="s">
        <v>23748</v>
      </c>
      <c r="G5092" s="126" t="s">
        <v>23749</v>
      </c>
    </row>
    <row r="5093" spans="1:7" hidden="1" x14ac:dyDescent="0.35">
      <c r="A5093" s="103" t="s">
        <v>23750</v>
      </c>
      <c r="B5093" s="122" t="s">
        <v>582</v>
      </c>
      <c r="C5093" s="117" t="s">
        <v>112</v>
      </c>
      <c r="D5093" s="123" t="s">
        <v>43</v>
      </c>
      <c r="E5093" s="124" t="s">
        <v>43</v>
      </c>
      <c r="F5093" s="125" t="s">
        <v>23751</v>
      </c>
      <c r="G5093" s="126" t="s">
        <v>23752</v>
      </c>
    </row>
    <row r="5094" spans="1:7" hidden="1" x14ac:dyDescent="0.35">
      <c r="A5094" s="103" t="s">
        <v>23754</v>
      </c>
      <c r="B5094" s="122" t="s">
        <v>582</v>
      </c>
      <c r="C5094" s="117" t="s">
        <v>112</v>
      </c>
      <c r="D5094" s="123" t="s">
        <v>43</v>
      </c>
      <c r="E5094" s="124" t="s">
        <v>58</v>
      </c>
      <c r="F5094" s="125" t="s">
        <v>23755</v>
      </c>
      <c r="G5094" s="126" t="s">
        <v>23756</v>
      </c>
    </row>
    <row r="5095" spans="1:7" hidden="1" x14ac:dyDescent="0.35">
      <c r="A5095" s="103" t="s">
        <v>23757</v>
      </c>
      <c r="B5095" s="122" t="s">
        <v>582</v>
      </c>
      <c r="C5095" s="117" t="s">
        <v>112</v>
      </c>
      <c r="D5095" s="123" t="s">
        <v>43</v>
      </c>
      <c r="E5095" s="124" t="s">
        <v>878</v>
      </c>
      <c r="F5095" s="125" t="s">
        <v>23758</v>
      </c>
      <c r="G5095" s="126" t="s">
        <v>23759</v>
      </c>
    </row>
    <row r="5096" spans="1:7" hidden="1" x14ac:dyDescent="0.35">
      <c r="A5096" s="103" t="s">
        <v>23760</v>
      </c>
      <c r="B5096" s="122" t="s">
        <v>582</v>
      </c>
      <c r="C5096" s="117" t="s">
        <v>112</v>
      </c>
      <c r="D5096" s="123" t="s">
        <v>43</v>
      </c>
      <c r="E5096" s="124" t="s">
        <v>78</v>
      </c>
      <c r="F5096" s="125" t="s">
        <v>23761</v>
      </c>
      <c r="G5096" s="126" t="s">
        <v>23762</v>
      </c>
    </row>
    <row r="5097" spans="1:7" x14ac:dyDescent="0.35">
      <c r="A5097" s="103" t="s">
        <v>23763</v>
      </c>
      <c r="B5097" s="111" t="s">
        <v>582</v>
      </c>
      <c r="C5097" s="117" t="s">
        <v>112</v>
      </c>
      <c r="D5097" s="118" t="s">
        <v>399</v>
      </c>
      <c r="E5097" s="119"/>
      <c r="F5097" s="120" t="s">
        <v>50126</v>
      </c>
      <c r="G5097" s="121" t="e">
        <v>#N/A</v>
      </c>
    </row>
    <row r="5098" spans="1:7" hidden="1" x14ac:dyDescent="0.35">
      <c r="A5098" s="103" t="s">
        <v>23766</v>
      </c>
      <c r="B5098" s="122" t="s">
        <v>582</v>
      </c>
      <c r="C5098" s="117" t="s">
        <v>112</v>
      </c>
      <c r="D5098" s="123" t="s">
        <v>399</v>
      </c>
      <c r="E5098" s="124" t="s">
        <v>658</v>
      </c>
      <c r="F5098" s="125" t="s">
        <v>23767</v>
      </c>
      <c r="G5098" s="126" t="s">
        <v>23768</v>
      </c>
    </row>
    <row r="5099" spans="1:7" hidden="1" x14ac:dyDescent="0.35">
      <c r="A5099" s="103" t="s">
        <v>23770</v>
      </c>
      <c r="B5099" s="122" t="s">
        <v>582</v>
      </c>
      <c r="C5099" s="117" t="s">
        <v>112</v>
      </c>
      <c r="D5099" s="123" t="s">
        <v>399</v>
      </c>
      <c r="E5099" s="124" t="s">
        <v>116</v>
      </c>
      <c r="F5099" s="125" t="s">
        <v>23771</v>
      </c>
      <c r="G5099" s="126" t="s">
        <v>23772</v>
      </c>
    </row>
    <row r="5100" spans="1:7" hidden="1" x14ac:dyDescent="0.35">
      <c r="A5100" s="103" t="s">
        <v>23774</v>
      </c>
      <c r="B5100" s="122" t="s">
        <v>582</v>
      </c>
      <c r="C5100" s="117" t="s">
        <v>112</v>
      </c>
      <c r="D5100" s="123" t="s">
        <v>399</v>
      </c>
      <c r="E5100" s="124" t="s">
        <v>592</v>
      </c>
      <c r="F5100" s="125" t="s">
        <v>23775</v>
      </c>
      <c r="G5100" s="126" t="s">
        <v>23776</v>
      </c>
    </row>
    <row r="5101" spans="1:7" hidden="1" x14ac:dyDescent="0.35">
      <c r="A5101" s="103" t="s">
        <v>23778</v>
      </c>
      <c r="B5101" s="122" t="s">
        <v>582</v>
      </c>
      <c r="C5101" s="117" t="s">
        <v>112</v>
      </c>
      <c r="D5101" s="123" t="s">
        <v>399</v>
      </c>
      <c r="E5101" s="124" t="s">
        <v>34</v>
      </c>
      <c r="F5101" s="125" t="s">
        <v>23779</v>
      </c>
      <c r="G5101" s="126" t="s">
        <v>23780</v>
      </c>
    </row>
    <row r="5102" spans="1:7" hidden="1" x14ac:dyDescent="0.35">
      <c r="A5102" s="103" t="s">
        <v>23782</v>
      </c>
      <c r="B5102" s="122" t="s">
        <v>582</v>
      </c>
      <c r="C5102" s="117" t="s">
        <v>112</v>
      </c>
      <c r="D5102" s="123" t="s">
        <v>399</v>
      </c>
      <c r="E5102" s="124" t="s">
        <v>466</v>
      </c>
      <c r="F5102" s="125" t="s">
        <v>23783</v>
      </c>
      <c r="G5102" s="126" t="s">
        <v>23784</v>
      </c>
    </row>
    <row r="5103" spans="1:7" hidden="1" x14ac:dyDescent="0.35">
      <c r="A5103" s="103" t="s">
        <v>23786</v>
      </c>
      <c r="B5103" s="122" t="s">
        <v>582</v>
      </c>
      <c r="C5103" s="117" t="s">
        <v>112</v>
      </c>
      <c r="D5103" s="123" t="s">
        <v>399</v>
      </c>
      <c r="E5103" s="124" t="s">
        <v>328</v>
      </c>
      <c r="F5103" s="125" t="s">
        <v>23787</v>
      </c>
      <c r="G5103" s="126" t="s">
        <v>23788</v>
      </c>
    </row>
    <row r="5104" spans="1:7" hidden="1" x14ac:dyDescent="0.35">
      <c r="A5104" s="103" t="s">
        <v>23789</v>
      </c>
      <c r="B5104" s="122" t="s">
        <v>582</v>
      </c>
      <c r="C5104" s="117" t="s">
        <v>112</v>
      </c>
      <c r="D5104" s="123" t="s">
        <v>399</v>
      </c>
      <c r="E5104" s="124" t="s">
        <v>332</v>
      </c>
      <c r="F5104" s="125" t="s">
        <v>23790</v>
      </c>
      <c r="G5104" s="126" t="s">
        <v>23791</v>
      </c>
    </row>
    <row r="5105" spans="1:7" hidden="1" x14ac:dyDescent="0.35">
      <c r="A5105" s="103" t="s">
        <v>23792</v>
      </c>
      <c r="B5105" s="122" t="s">
        <v>582</v>
      </c>
      <c r="C5105" s="117" t="s">
        <v>112</v>
      </c>
      <c r="D5105" s="123" t="s">
        <v>399</v>
      </c>
      <c r="E5105" s="124" t="s">
        <v>430</v>
      </c>
      <c r="F5105" s="125" t="s">
        <v>23793</v>
      </c>
      <c r="G5105" s="126" t="s">
        <v>23794</v>
      </c>
    </row>
    <row r="5106" spans="1:7" hidden="1" x14ac:dyDescent="0.35">
      <c r="A5106" s="103" t="s">
        <v>23795</v>
      </c>
      <c r="B5106" s="122" t="s">
        <v>582</v>
      </c>
      <c r="C5106" s="117" t="s">
        <v>112</v>
      </c>
      <c r="D5106" s="123" t="s">
        <v>399</v>
      </c>
      <c r="E5106" s="124" t="s">
        <v>58</v>
      </c>
      <c r="F5106" s="125" t="s">
        <v>23796</v>
      </c>
      <c r="G5106" s="126" t="s">
        <v>23797</v>
      </c>
    </row>
    <row r="5107" spans="1:7" hidden="1" x14ac:dyDescent="0.35">
      <c r="A5107" s="103" t="s">
        <v>23799</v>
      </c>
      <c r="B5107" s="122" t="s">
        <v>582</v>
      </c>
      <c r="C5107" s="117" t="s">
        <v>112</v>
      </c>
      <c r="D5107" s="123" t="s">
        <v>399</v>
      </c>
      <c r="E5107" s="124" t="s">
        <v>481</v>
      </c>
      <c r="F5107" s="125" t="s">
        <v>23800</v>
      </c>
      <c r="G5107" s="126" t="s">
        <v>23801</v>
      </c>
    </row>
    <row r="5108" spans="1:7" hidden="1" x14ac:dyDescent="0.35">
      <c r="A5108" s="103" t="s">
        <v>23803</v>
      </c>
      <c r="B5108" s="122" t="s">
        <v>582</v>
      </c>
      <c r="C5108" s="117" t="s">
        <v>112</v>
      </c>
      <c r="D5108" s="123" t="s">
        <v>399</v>
      </c>
      <c r="E5108" s="124" t="s">
        <v>151</v>
      </c>
      <c r="F5108" s="125" t="s">
        <v>23804</v>
      </c>
      <c r="G5108" s="126" t="s">
        <v>23805</v>
      </c>
    </row>
    <row r="5109" spans="1:7" hidden="1" x14ac:dyDescent="0.35">
      <c r="A5109" s="103" t="s">
        <v>23807</v>
      </c>
      <c r="B5109" s="122" t="s">
        <v>582</v>
      </c>
      <c r="C5109" s="117" t="s">
        <v>112</v>
      </c>
      <c r="D5109" s="123" t="s">
        <v>399</v>
      </c>
      <c r="E5109" s="124" t="s">
        <v>82</v>
      </c>
      <c r="F5109" s="125" t="s">
        <v>23808</v>
      </c>
      <c r="G5109" s="126" t="s">
        <v>23809</v>
      </c>
    </row>
    <row r="5110" spans="1:7" hidden="1" x14ac:dyDescent="0.35">
      <c r="A5110" s="103" t="s">
        <v>23811</v>
      </c>
      <c r="B5110" s="111" t="s">
        <v>582</v>
      </c>
      <c r="C5110" s="117" t="s">
        <v>112</v>
      </c>
      <c r="D5110" s="118" t="s">
        <v>1176</v>
      </c>
      <c r="E5110" s="119"/>
      <c r="F5110" s="120" t="s">
        <v>23812</v>
      </c>
      <c r="G5110" s="121" t="s">
        <v>23813</v>
      </c>
    </row>
    <row r="5111" spans="1:7" hidden="1" x14ac:dyDescent="0.35">
      <c r="A5111" s="103" t="s">
        <v>23814</v>
      </c>
      <c r="B5111" s="122" t="s">
        <v>582</v>
      </c>
      <c r="C5111" s="117" t="s">
        <v>112</v>
      </c>
      <c r="D5111" s="123" t="s">
        <v>1176</v>
      </c>
      <c r="E5111" s="124" t="s">
        <v>66</v>
      </c>
      <c r="F5111" s="125" t="s">
        <v>23815</v>
      </c>
      <c r="G5111" s="126" t="s">
        <v>23816</v>
      </c>
    </row>
    <row r="5112" spans="1:7" hidden="1" x14ac:dyDescent="0.35">
      <c r="A5112" s="103" t="s">
        <v>23817</v>
      </c>
      <c r="B5112" s="122" t="s">
        <v>582</v>
      </c>
      <c r="C5112" s="117" t="s">
        <v>112</v>
      </c>
      <c r="D5112" s="123" t="s">
        <v>1176</v>
      </c>
      <c r="E5112" s="124" t="s">
        <v>308</v>
      </c>
      <c r="F5112" s="125" t="s">
        <v>23818</v>
      </c>
      <c r="G5112" s="126" t="s">
        <v>23819</v>
      </c>
    </row>
    <row r="5113" spans="1:7" hidden="1" x14ac:dyDescent="0.35">
      <c r="A5113" s="103" t="s">
        <v>23820</v>
      </c>
      <c r="B5113" s="122" t="s">
        <v>582</v>
      </c>
      <c r="C5113" s="117" t="s">
        <v>112</v>
      </c>
      <c r="D5113" s="123" t="s">
        <v>1176</v>
      </c>
      <c r="E5113" s="124" t="s">
        <v>442</v>
      </c>
      <c r="F5113" s="125" t="s">
        <v>23821</v>
      </c>
      <c r="G5113" s="126" t="s">
        <v>23822</v>
      </c>
    </row>
    <row r="5114" spans="1:7" hidden="1" x14ac:dyDescent="0.35">
      <c r="A5114" s="103" t="s">
        <v>23824</v>
      </c>
      <c r="B5114" s="122" t="s">
        <v>582</v>
      </c>
      <c r="C5114" s="117" t="s">
        <v>112</v>
      </c>
      <c r="D5114" s="123" t="s">
        <v>1176</v>
      </c>
      <c r="E5114" s="124" t="s">
        <v>1591</v>
      </c>
      <c r="F5114" s="125" t="s">
        <v>23825</v>
      </c>
      <c r="G5114" s="126" t="s">
        <v>23826</v>
      </c>
    </row>
    <row r="5115" spans="1:7" hidden="1" x14ac:dyDescent="0.35">
      <c r="A5115" s="103" t="s">
        <v>23827</v>
      </c>
      <c r="B5115" s="122" t="s">
        <v>582</v>
      </c>
      <c r="C5115" s="117" t="s">
        <v>112</v>
      </c>
      <c r="D5115" s="123" t="s">
        <v>1176</v>
      </c>
      <c r="E5115" s="124" t="s">
        <v>268</v>
      </c>
      <c r="F5115" s="125" t="s">
        <v>23828</v>
      </c>
      <c r="G5115" s="126" t="s">
        <v>23829</v>
      </c>
    </row>
    <row r="5116" spans="1:7" hidden="1" x14ac:dyDescent="0.35">
      <c r="A5116" s="103" t="s">
        <v>23831</v>
      </c>
      <c r="B5116" s="122" t="s">
        <v>582</v>
      </c>
      <c r="C5116" s="117" t="s">
        <v>112</v>
      </c>
      <c r="D5116" s="123" t="s">
        <v>1176</v>
      </c>
      <c r="E5116" s="124" t="s">
        <v>985</v>
      </c>
      <c r="F5116" s="125" t="s">
        <v>23832</v>
      </c>
      <c r="G5116" s="126" t="s">
        <v>23833</v>
      </c>
    </row>
    <row r="5117" spans="1:7" hidden="1" x14ac:dyDescent="0.35">
      <c r="A5117" s="103" t="s">
        <v>23835</v>
      </c>
      <c r="B5117" s="122" t="s">
        <v>582</v>
      </c>
      <c r="C5117" s="117" t="s">
        <v>112</v>
      </c>
      <c r="D5117" s="123" t="s">
        <v>1176</v>
      </c>
      <c r="E5117" s="124" t="s">
        <v>299</v>
      </c>
      <c r="F5117" s="125" t="s">
        <v>23836</v>
      </c>
      <c r="G5117" s="126" t="s">
        <v>23837</v>
      </c>
    </row>
    <row r="5118" spans="1:7" hidden="1" x14ac:dyDescent="0.35">
      <c r="A5118" s="103" t="s">
        <v>23839</v>
      </c>
      <c r="B5118" s="122" t="s">
        <v>582</v>
      </c>
      <c r="C5118" s="117" t="s">
        <v>112</v>
      </c>
      <c r="D5118" s="123" t="s">
        <v>1176</v>
      </c>
      <c r="E5118" s="124" t="s">
        <v>908</v>
      </c>
      <c r="F5118" s="125" t="s">
        <v>23840</v>
      </c>
      <c r="G5118" s="126" t="s">
        <v>23841</v>
      </c>
    </row>
    <row r="5119" spans="1:7" hidden="1" x14ac:dyDescent="0.35">
      <c r="A5119" s="103" t="s">
        <v>23842</v>
      </c>
      <c r="B5119" s="122" t="s">
        <v>582</v>
      </c>
      <c r="C5119" s="117" t="s">
        <v>112</v>
      </c>
      <c r="D5119" s="123" t="s">
        <v>1176</v>
      </c>
      <c r="E5119" s="124" t="s">
        <v>234</v>
      </c>
      <c r="F5119" s="125" t="s">
        <v>23843</v>
      </c>
      <c r="G5119" s="126" t="s">
        <v>23844</v>
      </c>
    </row>
    <row r="5120" spans="1:7" hidden="1" x14ac:dyDescent="0.35">
      <c r="A5120" s="103" t="s">
        <v>23846</v>
      </c>
      <c r="B5120" s="111" t="s">
        <v>582</v>
      </c>
      <c r="C5120" s="117" t="s">
        <v>112</v>
      </c>
      <c r="D5120" s="118" t="s">
        <v>47</v>
      </c>
      <c r="E5120" s="119"/>
      <c r="F5120" s="120" t="s">
        <v>23847</v>
      </c>
      <c r="G5120" s="121" t="s">
        <v>23848</v>
      </c>
    </row>
    <row r="5121" spans="1:7" hidden="1" x14ac:dyDescent="0.35">
      <c r="A5121" s="103" t="s">
        <v>23849</v>
      </c>
      <c r="B5121" s="122" t="s">
        <v>582</v>
      </c>
      <c r="C5121" s="117" t="s">
        <v>112</v>
      </c>
      <c r="D5121" s="123" t="s">
        <v>47</v>
      </c>
      <c r="E5121" s="124" t="s">
        <v>592</v>
      </c>
      <c r="F5121" s="125" t="s">
        <v>23850</v>
      </c>
      <c r="G5121" s="126" t="s">
        <v>23851</v>
      </c>
    </row>
    <row r="5122" spans="1:7" hidden="1" x14ac:dyDescent="0.35">
      <c r="A5122" s="103" t="s">
        <v>23853</v>
      </c>
      <c r="B5122" s="122" t="s">
        <v>582</v>
      </c>
      <c r="C5122" s="117" t="s">
        <v>112</v>
      </c>
      <c r="D5122" s="123" t="s">
        <v>47</v>
      </c>
      <c r="E5122" s="124" t="s">
        <v>466</v>
      </c>
      <c r="F5122" s="125" t="s">
        <v>23854</v>
      </c>
      <c r="G5122" s="126" t="s">
        <v>23855</v>
      </c>
    </row>
    <row r="5123" spans="1:7" hidden="1" x14ac:dyDescent="0.35">
      <c r="A5123" s="103" t="s">
        <v>23857</v>
      </c>
      <c r="B5123" s="122" t="s">
        <v>582</v>
      </c>
      <c r="C5123" s="117" t="s">
        <v>112</v>
      </c>
      <c r="D5123" s="123" t="s">
        <v>47</v>
      </c>
      <c r="E5123" s="124" t="s">
        <v>325</v>
      </c>
      <c r="F5123" s="125" t="s">
        <v>23858</v>
      </c>
      <c r="G5123" s="126" t="s">
        <v>23859</v>
      </c>
    </row>
    <row r="5124" spans="1:7" hidden="1" x14ac:dyDescent="0.35">
      <c r="A5124" s="103" t="s">
        <v>23861</v>
      </c>
      <c r="B5124" s="122" t="s">
        <v>582</v>
      </c>
      <c r="C5124" s="117" t="s">
        <v>112</v>
      </c>
      <c r="D5124" s="123" t="s">
        <v>47</v>
      </c>
      <c r="E5124" s="124" t="s">
        <v>43</v>
      </c>
      <c r="F5124" s="125" t="s">
        <v>23862</v>
      </c>
      <c r="G5124" s="126" t="s">
        <v>23863</v>
      </c>
    </row>
    <row r="5125" spans="1:7" hidden="1" x14ac:dyDescent="0.35">
      <c r="A5125" s="103" t="s">
        <v>23865</v>
      </c>
      <c r="B5125" s="122" t="s">
        <v>582</v>
      </c>
      <c r="C5125" s="117" t="s">
        <v>112</v>
      </c>
      <c r="D5125" s="123" t="s">
        <v>47</v>
      </c>
      <c r="E5125" s="124" t="s">
        <v>328</v>
      </c>
      <c r="F5125" s="125" t="s">
        <v>23866</v>
      </c>
      <c r="G5125" s="126" t="s">
        <v>23867</v>
      </c>
    </row>
    <row r="5126" spans="1:7" hidden="1" x14ac:dyDescent="0.35">
      <c r="A5126" s="103" t="s">
        <v>23868</v>
      </c>
      <c r="B5126" s="122" t="s">
        <v>582</v>
      </c>
      <c r="C5126" s="117" t="s">
        <v>112</v>
      </c>
      <c r="D5126" s="123" t="s">
        <v>47</v>
      </c>
      <c r="E5126" s="124" t="s">
        <v>612</v>
      </c>
      <c r="F5126" s="125" t="s">
        <v>23869</v>
      </c>
      <c r="G5126" s="126" t="s">
        <v>23870</v>
      </c>
    </row>
    <row r="5127" spans="1:7" hidden="1" x14ac:dyDescent="0.35">
      <c r="A5127" s="103" t="s">
        <v>23872</v>
      </c>
      <c r="B5127" s="122" t="s">
        <v>582</v>
      </c>
      <c r="C5127" s="117" t="s">
        <v>112</v>
      </c>
      <c r="D5127" s="123" t="s">
        <v>47</v>
      </c>
      <c r="E5127" s="124" t="s">
        <v>430</v>
      </c>
      <c r="F5127" s="125" t="s">
        <v>23873</v>
      </c>
      <c r="G5127" s="126" t="s">
        <v>23874</v>
      </c>
    </row>
    <row r="5128" spans="1:7" hidden="1" x14ac:dyDescent="0.35">
      <c r="A5128" s="103" t="s">
        <v>23876</v>
      </c>
      <c r="B5128" s="122" t="s">
        <v>582</v>
      </c>
      <c r="C5128" s="117" t="s">
        <v>112</v>
      </c>
      <c r="D5128" s="123" t="s">
        <v>47</v>
      </c>
      <c r="E5128" s="124" t="s">
        <v>58</v>
      </c>
      <c r="F5128" s="125" t="s">
        <v>23877</v>
      </c>
      <c r="G5128" s="126" t="s">
        <v>23878</v>
      </c>
    </row>
    <row r="5129" spans="1:7" hidden="1" x14ac:dyDescent="0.35">
      <c r="A5129" s="103" t="s">
        <v>23880</v>
      </c>
      <c r="B5129" s="122" t="s">
        <v>582</v>
      </c>
      <c r="C5129" s="117" t="s">
        <v>112</v>
      </c>
      <c r="D5129" s="123" t="s">
        <v>47</v>
      </c>
      <c r="E5129" s="124" t="s">
        <v>481</v>
      </c>
      <c r="F5129" s="125" t="s">
        <v>23881</v>
      </c>
      <c r="G5129" s="126" t="s">
        <v>23882</v>
      </c>
    </row>
    <row r="5130" spans="1:7" hidden="1" x14ac:dyDescent="0.35">
      <c r="A5130" s="103" t="s">
        <v>23884</v>
      </c>
      <c r="B5130" s="122" t="s">
        <v>582</v>
      </c>
      <c r="C5130" s="117" t="s">
        <v>112</v>
      </c>
      <c r="D5130" s="123" t="s">
        <v>47</v>
      </c>
      <c r="E5130" s="124" t="s">
        <v>1348</v>
      </c>
      <c r="F5130" s="125" t="s">
        <v>23885</v>
      </c>
      <c r="G5130" s="126" t="s">
        <v>23886</v>
      </c>
    </row>
    <row r="5131" spans="1:7" hidden="1" x14ac:dyDescent="0.35">
      <c r="A5131" s="103" t="s">
        <v>23888</v>
      </c>
      <c r="B5131" s="122" t="s">
        <v>582</v>
      </c>
      <c r="C5131" s="117" t="s">
        <v>112</v>
      </c>
      <c r="D5131" s="123" t="s">
        <v>47</v>
      </c>
      <c r="E5131" s="124" t="s">
        <v>90</v>
      </c>
      <c r="F5131" s="125" t="s">
        <v>23889</v>
      </c>
      <c r="G5131" s="126" t="s">
        <v>23890</v>
      </c>
    </row>
    <row r="5132" spans="1:7" hidden="1" x14ac:dyDescent="0.35">
      <c r="A5132" s="103" t="s">
        <v>23892</v>
      </c>
      <c r="B5132" s="122" t="s">
        <v>582</v>
      </c>
      <c r="C5132" s="117" t="s">
        <v>112</v>
      </c>
      <c r="D5132" s="123" t="s">
        <v>47</v>
      </c>
      <c r="E5132" s="124" t="s">
        <v>503</v>
      </c>
      <c r="F5132" s="125" t="s">
        <v>23893</v>
      </c>
      <c r="G5132" s="126" t="s">
        <v>23894</v>
      </c>
    </row>
    <row r="5133" spans="1:7" hidden="1" x14ac:dyDescent="0.35">
      <c r="A5133" s="103" t="s">
        <v>23896</v>
      </c>
      <c r="B5133" s="122" t="s">
        <v>582</v>
      </c>
      <c r="C5133" s="117" t="s">
        <v>112</v>
      </c>
      <c r="D5133" s="123" t="s">
        <v>47</v>
      </c>
      <c r="E5133" s="124" t="s">
        <v>413</v>
      </c>
      <c r="F5133" s="125" t="s">
        <v>23897</v>
      </c>
      <c r="G5133" s="126" t="s">
        <v>23898</v>
      </c>
    </row>
    <row r="5134" spans="1:7" hidden="1" x14ac:dyDescent="0.35">
      <c r="A5134" s="103" t="s">
        <v>23900</v>
      </c>
      <c r="B5134" s="111" t="s">
        <v>582</v>
      </c>
      <c r="C5134" s="117" t="s">
        <v>112</v>
      </c>
      <c r="D5134" s="118" t="s">
        <v>299</v>
      </c>
      <c r="E5134" s="119"/>
      <c r="F5134" s="120" t="s">
        <v>23901</v>
      </c>
      <c r="G5134" s="121" t="s">
        <v>23902</v>
      </c>
    </row>
    <row r="5135" spans="1:7" hidden="1" x14ac:dyDescent="0.35">
      <c r="A5135" s="103" t="s">
        <v>23903</v>
      </c>
      <c r="B5135" s="122" t="s">
        <v>582</v>
      </c>
      <c r="C5135" s="117" t="s">
        <v>112</v>
      </c>
      <c r="D5135" s="123" t="s">
        <v>299</v>
      </c>
      <c r="E5135" s="124" t="s">
        <v>34</v>
      </c>
      <c r="F5135" s="125" t="s">
        <v>23904</v>
      </c>
      <c r="G5135" s="126" t="s">
        <v>23905</v>
      </c>
    </row>
    <row r="5136" spans="1:7" hidden="1" x14ac:dyDescent="0.35">
      <c r="A5136" s="103" t="s">
        <v>23907</v>
      </c>
      <c r="B5136" s="122" t="s">
        <v>582</v>
      </c>
      <c r="C5136" s="117" t="s">
        <v>112</v>
      </c>
      <c r="D5136" s="123" t="s">
        <v>299</v>
      </c>
      <c r="E5136" s="124" t="s">
        <v>1101</v>
      </c>
      <c r="F5136" s="125" t="s">
        <v>23908</v>
      </c>
      <c r="G5136" s="126" t="s">
        <v>23909</v>
      </c>
    </row>
    <row r="5137" spans="1:7" hidden="1" x14ac:dyDescent="0.35">
      <c r="A5137" s="103" t="s">
        <v>23911</v>
      </c>
      <c r="B5137" s="122" t="s">
        <v>582</v>
      </c>
      <c r="C5137" s="117" t="s">
        <v>112</v>
      </c>
      <c r="D5137" s="123" t="s">
        <v>299</v>
      </c>
      <c r="E5137" s="124" t="s">
        <v>1340</v>
      </c>
      <c r="F5137" s="125" t="s">
        <v>23912</v>
      </c>
      <c r="G5137" s="126" t="s">
        <v>23913</v>
      </c>
    </row>
    <row r="5138" spans="1:7" hidden="1" x14ac:dyDescent="0.35">
      <c r="A5138" s="103" t="s">
        <v>23915</v>
      </c>
      <c r="B5138" s="122" t="s">
        <v>582</v>
      </c>
      <c r="C5138" s="117" t="s">
        <v>112</v>
      </c>
      <c r="D5138" s="123" t="s">
        <v>299</v>
      </c>
      <c r="E5138" s="124" t="s">
        <v>328</v>
      </c>
      <c r="F5138" s="125" t="s">
        <v>23916</v>
      </c>
      <c r="G5138" s="126" t="s">
        <v>23917</v>
      </c>
    </row>
    <row r="5139" spans="1:7" hidden="1" x14ac:dyDescent="0.35">
      <c r="A5139" s="103" t="s">
        <v>23919</v>
      </c>
      <c r="B5139" s="122" t="s">
        <v>582</v>
      </c>
      <c r="C5139" s="117" t="s">
        <v>112</v>
      </c>
      <c r="D5139" s="123" t="s">
        <v>299</v>
      </c>
      <c r="E5139" s="124" t="s">
        <v>332</v>
      </c>
      <c r="F5139" s="125" t="s">
        <v>23920</v>
      </c>
      <c r="G5139" s="126" t="s">
        <v>23921</v>
      </c>
    </row>
    <row r="5140" spans="1:7" hidden="1" x14ac:dyDescent="0.35">
      <c r="A5140" s="103" t="s">
        <v>23923</v>
      </c>
      <c r="B5140" s="122" t="s">
        <v>582</v>
      </c>
      <c r="C5140" s="117" t="s">
        <v>112</v>
      </c>
      <c r="D5140" s="123" t="s">
        <v>299</v>
      </c>
      <c r="E5140" s="124" t="s">
        <v>62</v>
      </c>
      <c r="F5140" s="125" t="s">
        <v>23924</v>
      </c>
      <c r="G5140" s="126" t="s">
        <v>23925</v>
      </c>
    </row>
    <row r="5141" spans="1:7" hidden="1" x14ac:dyDescent="0.35">
      <c r="A5141" s="103" t="s">
        <v>23927</v>
      </c>
      <c r="B5141" s="122" t="s">
        <v>582</v>
      </c>
      <c r="C5141" s="117" t="s">
        <v>112</v>
      </c>
      <c r="D5141" s="123" t="s">
        <v>299</v>
      </c>
      <c r="E5141" s="124" t="s">
        <v>892</v>
      </c>
      <c r="F5141" s="125" t="s">
        <v>23928</v>
      </c>
      <c r="G5141" s="126" t="s">
        <v>23929</v>
      </c>
    </row>
    <row r="5142" spans="1:7" hidden="1" x14ac:dyDescent="0.35">
      <c r="A5142" s="103" t="s">
        <v>23931</v>
      </c>
      <c r="B5142" s="122" t="s">
        <v>582</v>
      </c>
      <c r="C5142" s="117" t="s">
        <v>112</v>
      </c>
      <c r="D5142" s="123" t="s">
        <v>299</v>
      </c>
      <c r="E5142" s="124" t="s">
        <v>100</v>
      </c>
      <c r="F5142" s="125" t="s">
        <v>23932</v>
      </c>
      <c r="G5142" s="126" t="s">
        <v>23933</v>
      </c>
    </row>
    <row r="5143" spans="1:7" x14ac:dyDescent="0.35">
      <c r="A5143" s="103" t="s">
        <v>49642</v>
      </c>
      <c r="B5143" s="122" t="s">
        <v>582</v>
      </c>
      <c r="C5143" s="117" t="s">
        <v>112</v>
      </c>
      <c r="D5143" s="123" t="s">
        <v>299</v>
      </c>
      <c r="E5143" s="124" t="s">
        <v>336</v>
      </c>
      <c r="F5143" s="125" t="s">
        <v>50127</v>
      </c>
      <c r="G5143" s="126" t="e">
        <v>#N/A</v>
      </c>
    </row>
    <row r="5144" spans="1:7" hidden="1" x14ac:dyDescent="0.35">
      <c r="A5144" s="103" t="s">
        <v>23935</v>
      </c>
      <c r="B5144" s="122" t="s">
        <v>582</v>
      </c>
      <c r="C5144" s="117" t="s">
        <v>112</v>
      </c>
      <c r="D5144" s="123" t="s">
        <v>299</v>
      </c>
      <c r="E5144" s="124" t="s">
        <v>213</v>
      </c>
      <c r="F5144" s="125" t="s">
        <v>23936</v>
      </c>
      <c r="G5144" s="126" t="s">
        <v>23937</v>
      </c>
    </row>
    <row r="5145" spans="1:7" hidden="1" x14ac:dyDescent="0.35">
      <c r="A5145" s="103" t="s">
        <v>23939</v>
      </c>
      <c r="B5145" s="122" t="s">
        <v>582</v>
      </c>
      <c r="C5145" s="117" t="s">
        <v>112</v>
      </c>
      <c r="D5145" s="123" t="s">
        <v>299</v>
      </c>
      <c r="E5145" s="124" t="s">
        <v>1627</v>
      </c>
      <c r="F5145" s="125" t="s">
        <v>23940</v>
      </c>
      <c r="G5145" s="126" t="s">
        <v>23941</v>
      </c>
    </row>
    <row r="5146" spans="1:7" x14ac:dyDescent="0.35">
      <c r="A5146" s="103" t="s">
        <v>49643</v>
      </c>
      <c r="B5146" s="122" t="s">
        <v>582</v>
      </c>
      <c r="C5146" s="117" t="s">
        <v>112</v>
      </c>
      <c r="D5146" s="123" t="s">
        <v>299</v>
      </c>
      <c r="E5146" s="124" t="s">
        <v>217</v>
      </c>
      <c r="F5146" s="125" t="s">
        <v>50128</v>
      </c>
      <c r="G5146" s="126" t="e">
        <v>#N/A</v>
      </c>
    </row>
    <row r="5147" spans="1:7" hidden="1" x14ac:dyDescent="0.35">
      <c r="A5147" s="103" t="s">
        <v>23943</v>
      </c>
      <c r="B5147" s="111" t="s">
        <v>582</v>
      </c>
      <c r="C5147" s="112" t="s">
        <v>70</v>
      </c>
      <c r="D5147" s="113"/>
      <c r="E5147" s="114"/>
      <c r="F5147" s="115" t="s">
        <v>23944</v>
      </c>
      <c r="G5147" s="116" t="s">
        <v>23945</v>
      </c>
    </row>
    <row r="5148" spans="1:7" hidden="1" x14ac:dyDescent="0.35">
      <c r="A5148" s="103" t="s">
        <v>23946</v>
      </c>
      <c r="B5148" s="111" t="s">
        <v>582</v>
      </c>
      <c r="C5148" s="117" t="s">
        <v>70</v>
      </c>
      <c r="D5148" s="118" t="s">
        <v>116</v>
      </c>
      <c r="E5148" s="119"/>
      <c r="F5148" s="120" t="s">
        <v>23947</v>
      </c>
      <c r="G5148" s="121" t="s">
        <v>23948</v>
      </c>
    </row>
    <row r="5149" spans="1:7" hidden="1" x14ac:dyDescent="0.35">
      <c r="A5149" s="103" t="s">
        <v>23949</v>
      </c>
      <c r="B5149" s="122" t="s">
        <v>582</v>
      </c>
      <c r="C5149" s="117" t="s">
        <v>70</v>
      </c>
      <c r="D5149" s="123" t="s">
        <v>116</v>
      </c>
      <c r="E5149" s="124" t="s">
        <v>325</v>
      </c>
      <c r="F5149" s="125" t="s">
        <v>23950</v>
      </c>
      <c r="G5149" s="126" t="s">
        <v>23951</v>
      </c>
    </row>
    <row r="5150" spans="1:7" hidden="1" x14ac:dyDescent="0.35">
      <c r="A5150" s="103" t="s">
        <v>23953</v>
      </c>
      <c r="B5150" s="122" t="s">
        <v>582</v>
      </c>
      <c r="C5150" s="117" t="s">
        <v>70</v>
      </c>
      <c r="D5150" s="123" t="s">
        <v>116</v>
      </c>
      <c r="E5150" s="124" t="s">
        <v>1029</v>
      </c>
      <c r="F5150" s="125" t="s">
        <v>23954</v>
      </c>
      <c r="G5150" s="126" t="s">
        <v>23955</v>
      </c>
    </row>
    <row r="5151" spans="1:7" hidden="1" x14ac:dyDescent="0.35">
      <c r="A5151" s="103" t="s">
        <v>23957</v>
      </c>
      <c r="B5151" s="122" t="s">
        <v>582</v>
      </c>
      <c r="C5151" s="117" t="s">
        <v>70</v>
      </c>
      <c r="D5151" s="123" t="s">
        <v>116</v>
      </c>
      <c r="E5151" s="124" t="s">
        <v>151</v>
      </c>
      <c r="F5151" s="125" t="s">
        <v>23958</v>
      </c>
      <c r="G5151" s="126" t="s">
        <v>23959</v>
      </c>
    </row>
    <row r="5152" spans="1:7" hidden="1" x14ac:dyDescent="0.35">
      <c r="A5152" s="103" t="s">
        <v>23960</v>
      </c>
      <c r="B5152" s="122" t="s">
        <v>582</v>
      </c>
      <c r="C5152" s="117" t="s">
        <v>70</v>
      </c>
      <c r="D5152" s="123" t="s">
        <v>116</v>
      </c>
      <c r="E5152" s="124" t="s">
        <v>213</v>
      </c>
      <c r="F5152" s="125" t="s">
        <v>23961</v>
      </c>
      <c r="G5152" s="126" t="s">
        <v>23962</v>
      </c>
    </row>
    <row r="5153" spans="1:7" hidden="1" x14ac:dyDescent="0.35">
      <c r="A5153" s="103" t="s">
        <v>23964</v>
      </c>
      <c r="B5153" s="122" t="s">
        <v>582</v>
      </c>
      <c r="C5153" s="117" t="s">
        <v>70</v>
      </c>
      <c r="D5153" s="123" t="s">
        <v>116</v>
      </c>
      <c r="E5153" s="124" t="s">
        <v>366</v>
      </c>
      <c r="F5153" s="125" t="s">
        <v>23965</v>
      </c>
      <c r="G5153" s="126" t="s">
        <v>23966</v>
      </c>
    </row>
    <row r="5154" spans="1:7" hidden="1" x14ac:dyDescent="0.35">
      <c r="A5154" s="103" t="s">
        <v>23967</v>
      </c>
      <c r="B5154" s="122" t="s">
        <v>582</v>
      </c>
      <c r="C5154" s="117" t="s">
        <v>70</v>
      </c>
      <c r="D5154" s="123" t="s">
        <v>116</v>
      </c>
      <c r="E5154" s="124" t="s">
        <v>299</v>
      </c>
      <c r="F5154" s="125" t="s">
        <v>23968</v>
      </c>
      <c r="G5154" s="126" t="s">
        <v>23969</v>
      </c>
    </row>
    <row r="5155" spans="1:7" ht="15" thickBot="1" x14ac:dyDescent="0.4">
      <c r="A5155" s="103" t="s">
        <v>23970</v>
      </c>
      <c r="B5155" s="122" t="s">
        <v>582</v>
      </c>
      <c r="C5155" s="117" t="s">
        <v>70</v>
      </c>
      <c r="D5155" s="123" t="s">
        <v>116</v>
      </c>
      <c r="E5155" s="124" t="s">
        <v>856</v>
      </c>
      <c r="F5155" s="125" t="s">
        <v>50129</v>
      </c>
      <c r="G5155" s="126" t="e">
        <v>#N/A</v>
      </c>
    </row>
    <row r="5156" spans="1:7" ht="15" hidden="1" thickBot="1" x14ac:dyDescent="0.4">
      <c r="A5156" s="103" t="s">
        <v>23974</v>
      </c>
      <c r="B5156" s="111" t="s">
        <v>582</v>
      </c>
      <c r="C5156" s="117" t="s">
        <v>70</v>
      </c>
      <c r="D5156" s="118" t="s">
        <v>143</v>
      </c>
      <c r="E5156" s="119"/>
      <c r="F5156" s="120" t="s">
        <v>23975</v>
      </c>
      <c r="G5156" s="121" t="s">
        <v>23976</v>
      </c>
    </row>
    <row r="5157" spans="1:7" ht="15" hidden="1" thickBot="1" x14ac:dyDescent="0.4">
      <c r="A5157" s="103" t="s">
        <v>23977</v>
      </c>
      <c r="B5157" s="122" t="s">
        <v>582</v>
      </c>
      <c r="C5157" s="117" t="s">
        <v>70</v>
      </c>
      <c r="D5157" s="123" t="s">
        <v>143</v>
      </c>
      <c r="E5157" s="124" t="s">
        <v>58</v>
      </c>
      <c r="F5157" s="125" t="s">
        <v>23978</v>
      </c>
      <c r="G5157" s="126" t="s">
        <v>23979</v>
      </c>
    </row>
    <row r="5158" spans="1:7" ht="15" hidden="1" thickBot="1" x14ac:dyDescent="0.4">
      <c r="A5158" s="103" t="s">
        <v>23981</v>
      </c>
      <c r="B5158" s="122" t="s">
        <v>582</v>
      </c>
      <c r="C5158" s="117" t="s">
        <v>70</v>
      </c>
      <c r="D5158" s="123" t="s">
        <v>143</v>
      </c>
      <c r="E5158" s="124" t="s">
        <v>553</v>
      </c>
      <c r="F5158" s="125" t="s">
        <v>23982</v>
      </c>
      <c r="G5158" s="126" t="s">
        <v>23983</v>
      </c>
    </row>
    <row r="5159" spans="1:7" ht="15" hidden="1" thickBot="1" x14ac:dyDescent="0.4">
      <c r="A5159" s="103" t="s">
        <v>23985</v>
      </c>
      <c r="B5159" s="122" t="s">
        <v>582</v>
      </c>
      <c r="C5159" s="117" t="s">
        <v>70</v>
      </c>
      <c r="D5159" s="123" t="s">
        <v>143</v>
      </c>
      <c r="E5159" s="124" t="s">
        <v>1269</v>
      </c>
      <c r="F5159" s="125" t="s">
        <v>23986</v>
      </c>
      <c r="G5159" s="126" t="s">
        <v>23987</v>
      </c>
    </row>
    <row r="5160" spans="1:7" ht="15" hidden="1" thickBot="1" x14ac:dyDescent="0.4">
      <c r="A5160" s="103" t="s">
        <v>23989</v>
      </c>
      <c r="B5160" s="122" t="s">
        <v>582</v>
      </c>
      <c r="C5160" s="117" t="s">
        <v>70</v>
      </c>
      <c r="D5160" s="123" t="s">
        <v>143</v>
      </c>
      <c r="E5160" s="124" t="s">
        <v>558</v>
      </c>
      <c r="F5160" s="125" t="s">
        <v>23990</v>
      </c>
      <c r="G5160" s="126" t="s">
        <v>23991</v>
      </c>
    </row>
    <row r="5161" spans="1:7" ht="15" hidden="1" thickBot="1" x14ac:dyDescent="0.4">
      <c r="A5161" s="103" t="s">
        <v>23993</v>
      </c>
      <c r="B5161" s="122" t="s">
        <v>582</v>
      </c>
      <c r="C5161" s="117" t="s">
        <v>70</v>
      </c>
      <c r="D5161" s="123" t="s">
        <v>143</v>
      </c>
      <c r="E5161" s="124" t="s">
        <v>1176</v>
      </c>
      <c r="F5161" s="125" t="s">
        <v>23994</v>
      </c>
      <c r="G5161" s="126" t="s">
        <v>23995</v>
      </c>
    </row>
    <row r="5162" spans="1:7" ht="15" hidden="1" thickBot="1" x14ac:dyDescent="0.4">
      <c r="A5162" s="103" t="s">
        <v>23997</v>
      </c>
      <c r="B5162" s="111" t="s">
        <v>582</v>
      </c>
      <c r="C5162" s="117" t="s">
        <v>70</v>
      </c>
      <c r="D5162" s="118" t="s">
        <v>638</v>
      </c>
      <c r="E5162" s="119"/>
      <c r="F5162" s="120" t="s">
        <v>23998</v>
      </c>
      <c r="G5162" s="121" t="s">
        <v>23999</v>
      </c>
    </row>
    <row r="5163" spans="1:7" ht="15" hidden="1" thickBot="1" x14ac:dyDescent="0.4">
      <c r="A5163" s="103" t="s">
        <v>24000</v>
      </c>
      <c r="B5163" s="122" t="s">
        <v>582</v>
      </c>
      <c r="C5163" s="117" t="s">
        <v>70</v>
      </c>
      <c r="D5163" s="123" t="s">
        <v>638</v>
      </c>
      <c r="E5163" s="124" t="s">
        <v>116</v>
      </c>
      <c r="F5163" s="125" t="s">
        <v>24001</v>
      </c>
      <c r="G5163" s="126" t="s">
        <v>24002</v>
      </c>
    </row>
    <row r="5164" spans="1:7" ht="15" hidden="1" thickBot="1" x14ac:dyDescent="0.4">
      <c r="A5164" s="103" t="s">
        <v>24004</v>
      </c>
      <c r="B5164" s="122" t="s">
        <v>582</v>
      </c>
      <c r="C5164" s="117" t="s">
        <v>70</v>
      </c>
      <c r="D5164" s="123" t="s">
        <v>638</v>
      </c>
      <c r="E5164" s="124" t="s">
        <v>1101</v>
      </c>
      <c r="F5164" s="125" t="s">
        <v>24005</v>
      </c>
      <c r="G5164" s="126" t="s">
        <v>24006</v>
      </c>
    </row>
    <row r="5165" spans="1:7" ht="15" hidden="1" thickBot="1" x14ac:dyDescent="0.4">
      <c r="A5165" s="103" t="s">
        <v>24008</v>
      </c>
      <c r="B5165" s="122" t="s">
        <v>582</v>
      </c>
      <c r="C5165" s="117" t="s">
        <v>70</v>
      </c>
      <c r="D5165" s="123" t="s">
        <v>638</v>
      </c>
      <c r="E5165" s="124" t="s">
        <v>70</v>
      </c>
      <c r="F5165" s="125" t="s">
        <v>24009</v>
      </c>
      <c r="G5165" s="126" t="s">
        <v>24010</v>
      </c>
    </row>
    <row r="5166" spans="1:7" ht="15" hidden="1" thickBot="1" x14ac:dyDescent="0.4">
      <c r="A5166" s="103" t="s">
        <v>24012</v>
      </c>
      <c r="B5166" s="122" t="s">
        <v>582</v>
      </c>
      <c r="C5166" s="117" t="s">
        <v>70</v>
      </c>
      <c r="D5166" s="123" t="s">
        <v>638</v>
      </c>
      <c r="E5166" s="124" t="s">
        <v>308</v>
      </c>
      <c r="F5166" s="125" t="s">
        <v>24013</v>
      </c>
      <c r="G5166" s="126" t="s">
        <v>24014</v>
      </c>
    </row>
    <row r="5167" spans="1:7" ht="15" hidden="1" thickBot="1" x14ac:dyDescent="0.4">
      <c r="A5167" s="103" t="s">
        <v>24015</v>
      </c>
      <c r="B5167" s="122" t="s">
        <v>582</v>
      </c>
      <c r="C5167" s="117" t="s">
        <v>70</v>
      </c>
      <c r="D5167" s="123" t="s">
        <v>638</v>
      </c>
      <c r="E5167" s="124" t="s">
        <v>654</v>
      </c>
      <c r="F5167" s="125" t="s">
        <v>24016</v>
      </c>
      <c r="G5167" s="126" t="s">
        <v>24017</v>
      </c>
    </row>
    <row r="5168" spans="1:7" ht="15" hidden="1" thickBot="1" x14ac:dyDescent="0.4">
      <c r="A5168" s="103" t="s">
        <v>24019</v>
      </c>
      <c r="B5168" s="122" t="s">
        <v>582</v>
      </c>
      <c r="C5168" s="117" t="s">
        <v>70</v>
      </c>
      <c r="D5168" s="123" t="s">
        <v>638</v>
      </c>
      <c r="E5168" s="124" t="s">
        <v>777</v>
      </c>
      <c r="F5168" s="125" t="s">
        <v>24020</v>
      </c>
      <c r="G5168" s="126" t="s">
        <v>24021</v>
      </c>
    </row>
    <row r="5169" spans="1:7" ht="15" hidden="1" thickBot="1" x14ac:dyDescent="0.4">
      <c r="A5169" s="103" t="s">
        <v>24023</v>
      </c>
      <c r="B5169" s="122" t="s">
        <v>582</v>
      </c>
      <c r="C5169" s="117" t="s">
        <v>70</v>
      </c>
      <c r="D5169" s="123" t="s">
        <v>638</v>
      </c>
      <c r="E5169" s="124" t="s">
        <v>878</v>
      </c>
      <c r="F5169" s="125" t="s">
        <v>24024</v>
      </c>
      <c r="G5169" s="126" t="s">
        <v>24025</v>
      </c>
    </row>
    <row r="5170" spans="1:7" ht="15" hidden="1" thickBot="1" x14ac:dyDescent="0.4">
      <c r="A5170" s="103" t="s">
        <v>24027</v>
      </c>
      <c r="B5170" s="122" t="s">
        <v>582</v>
      </c>
      <c r="C5170" s="117" t="s">
        <v>70</v>
      </c>
      <c r="D5170" s="123" t="s">
        <v>638</v>
      </c>
      <c r="E5170" s="124" t="s">
        <v>413</v>
      </c>
      <c r="F5170" s="125" t="s">
        <v>24028</v>
      </c>
      <c r="G5170" s="126" t="s">
        <v>24029</v>
      </c>
    </row>
    <row r="5171" spans="1:7" ht="15" hidden="1" thickBot="1" x14ac:dyDescent="0.4">
      <c r="A5171" s="103" t="s">
        <v>24031</v>
      </c>
      <c r="B5171" s="122" t="s">
        <v>582</v>
      </c>
      <c r="C5171" s="117" t="s">
        <v>70</v>
      </c>
      <c r="D5171" s="123" t="s">
        <v>638</v>
      </c>
      <c r="E5171" s="124" t="s">
        <v>2358</v>
      </c>
      <c r="F5171" s="125" t="s">
        <v>24032</v>
      </c>
      <c r="G5171" s="126" t="s">
        <v>24033</v>
      </c>
    </row>
    <row r="5172" spans="1:7" ht="15" hidden="1" thickBot="1" x14ac:dyDescent="0.4">
      <c r="A5172" s="103" t="s">
        <v>24038</v>
      </c>
      <c r="B5172" s="111" t="s">
        <v>582</v>
      </c>
      <c r="C5172" s="117" t="s">
        <v>70</v>
      </c>
      <c r="D5172" s="118" t="s">
        <v>78</v>
      </c>
      <c r="E5172" s="119"/>
      <c r="F5172" s="120" t="s">
        <v>24039</v>
      </c>
      <c r="G5172" s="121" t="s">
        <v>24040</v>
      </c>
    </row>
    <row r="5173" spans="1:7" ht="15" hidden="1" thickBot="1" x14ac:dyDescent="0.4">
      <c r="A5173" s="103" t="s">
        <v>24041</v>
      </c>
      <c r="B5173" s="122" t="s">
        <v>582</v>
      </c>
      <c r="C5173" s="117" t="s">
        <v>70</v>
      </c>
      <c r="D5173" s="123" t="s">
        <v>78</v>
      </c>
      <c r="E5173" s="124" t="s">
        <v>430</v>
      </c>
      <c r="F5173" s="125" t="s">
        <v>24042</v>
      </c>
      <c r="G5173" s="126" t="s">
        <v>24043</v>
      </c>
    </row>
    <row r="5174" spans="1:7" ht="15" hidden="1" thickBot="1" x14ac:dyDescent="0.4">
      <c r="A5174" s="103" t="s">
        <v>24045</v>
      </c>
      <c r="B5174" s="122" t="s">
        <v>582</v>
      </c>
      <c r="C5174" s="117" t="s">
        <v>70</v>
      </c>
      <c r="D5174" s="123" t="s">
        <v>78</v>
      </c>
      <c r="E5174" s="124" t="s">
        <v>58</v>
      </c>
      <c r="F5174" s="125" t="s">
        <v>24046</v>
      </c>
      <c r="G5174" s="126" t="s">
        <v>24047</v>
      </c>
    </row>
    <row r="5175" spans="1:7" ht="15" hidden="1" thickBot="1" x14ac:dyDescent="0.4">
      <c r="A5175" s="103" t="s">
        <v>24049</v>
      </c>
      <c r="B5175" s="122" t="s">
        <v>582</v>
      </c>
      <c r="C5175" s="117" t="s">
        <v>70</v>
      </c>
      <c r="D5175" s="123" t="s">
        <v>78</v>
      </c>
      <c r="E5175" s="124" t="s">
        <v>481</v>
      </c>
      <c r="F5175" s="125" t="s">
        <v>24050</v>
      </c>
      <c r="G5175" s="126" t="s">
        <v>24051</v>
      </c>
    </row>
    <row r="5176" spans="1:7" ht="15" hidden="1" thickBot="1" x14ac:dyDescent="0.4">
      <c r="A5176" s="103" t="s">
        <v>24053</v>
      </c>
      <c r="B5176" s="122" t="s">
        <v>582</v>
      </c>
      <c r="C5176" s="117" t="s">
        <v>70</v>
      </c>
      <c r="D5176" s="123" t="s">
        <v>78</v>
      </c>
      <c r="E5176" s="124" t="s">
        <v>112</v>
      </c>
      <c r="F5176" s="125" t="s">
        <v>24054</v>
      </c>
      <c r="G5176" s="126" t="s">
        <v>24055</v>
      </c>
    </row>
    <row r="5177" spans="1:7" ht="15" hidden="1" thickBot="1" x14ac:dyDescent="0.4">
      <c r="A5177" s="103" t="s">
        <v>24057</v>
      </c>
      <c r="B5177" s="122" t="s">
        <v>582</v>
      </c>
      <c r="C5177" s="117" t="s">
        <v>70</v>
      </c>
      <c r="D5177" s="123" t="s">
        <v>78</v>
      </c>
      <c r="E5177" s="124" t="s">
        <v>143</v>
      </c>
      <c r="F5177" s="125" t="s">
        <v>24058</v>
      </c>
      <c r="G5177" s="126" t="s">
        <v>24059</v>
      </c>
    </row>
    <row r="5178" spans="1:7" ht="15" hidden="1" thickBot="1" x14ac:dyDescent="0.4">
      <c r="A5178" s="103" t="s">
        <v>24061</v>
      </c>
      <c r="B5178" s="122" t="s">
        <v>582</v>
      </c>
      <c r="C5178" s="117" t="s">
        <v>70</v>
      </c>
      <c r="D5178" s="123" t="s">
        <v>78</v>
      </c>
      <c r="E5178" s="124" t="s">
        <v>312</v>
      </c>
      <c r="F5178" s="125" t="s">
        <v>24062</v>
      </c>
      <c r="G5178" s="126" t="s">
        <v>24063</v>
      </c>
    </row>
    <row r="5179" spans="1:7" ht="15" hidden="1" thickBot="1" x14ac:dyDescent="0.4">
      <c r="A5179" s="103" t="s">
        <v>24065</v>
      </c>
      <c r="B5179" s="122" t="s">
        <v>582</v>
      </c>
      <c r="C5179" s="117" t="s">
        <v>70</v>
      </c>
      <c r="D5179" s="123" t="s">
        <v>78</v>
      </c>
      <c r="E5179" s="124" t="s">
        <v>494</v>
      </c>
      <c r="F5179" s="125" t="s">
        <v>24066</v>
      </c>
      <c r="G5179" s="126" t="s">
        <v>24067</v>
      </c>
    </row>
    <row r="5180" spans="1:7" ht="15" hidden="1" thickBot="1" x14ac:dyDescent="0.4">
      <c r="A5180" s="103" t="s">
        <v>24069</v>
      </c>
      <c r="B5180" s="122" t="s">
        <v>582</v>
      </c>
      <c r="C5180" s="117" t="s">
        <v>70</v>
      </c>
      <c r="D5180" s="123" t="s">
        <v>78</v>
      </c>
      <c r="E5180" s="124" t="s">
        <v>268</v>
      </c>
      <c r="F5180" s="125" t="s">
        <v>24070</v>
      </c>
      <c r="G5180" s="126" t="s">
        <v>24071</v>
      </c>
    </row>
    <row r="5181" spans="1:7" ht="15" hidden="1" thickBot="1" x14ac:dyDescent="0.4">
      <c r="A5181" s="103" t="s">
        <v>24073</v>
      </c>
      <c r="B5181" s="122" t="s">
        <v>582</v>
      </c>
      <c r="C5181" s="117" t="s">
        <v>70</v>
      </c>
      <c r="D5181" s="123" t="s">
        <v>78</v>
      </c>
      <c r="E5181" s="124" t="s">
        <v>553</v>
      </c>
      <c r="F5181" s="125" t="s">
        <v>24074</v>
      </c>
      <c r="G5181" s="126" t="s">
        <v>24075</v>
      </c>
    </row>
    <row r="5182" spans="1:7" ht="15" hidden="1" thickBot="1" x14ac:dyDescent="0.4">
      <c r="A5182" s="103" t="s">
        <v>24077</v>
      </c>
      <c r="B5182" s="122" t="s">
        <v>582</v>
      </c>
      <c r="C5182" s="117" t="s">
        <v>70</v>
      </c>
      <c r="D5182" s="123" t="s">
        <v>78</v>
      </c>
      <c r="E5182" s="124" t="s">
        <v>147</v>
      </c>
      <c r="F5182" s="125" t="s">
        <v>24078</v>
      </c>
      <c r="G5182" s="126" t="s">
        <v>24079</v>
      </c>
    </row>
    <row r="5183" spans="1:7" ht="15" hidden="1" thickBot="1" x14ac:dyDescent="0.4">
      <c r="A5183" s="103" t="s">
        <v>24080</v>
      </c>
      <c r="B5183" s="122" t="s">
        <v>582</v>
      </c>
      <c r="C5183" s="117" t="s">
        <v>70</v>
      </c>
      <c r="D5183" s="123" t="s">
        <v>78</v>
      </c>
      <c r="E5183" s="124" t="s">
        <v>151</v>
      </c>
      <c r="F5183" s="125" t="s">
        <v>24081</v>
      </c>
      <c r="G5183" s="126" t="s">
        <v>24082</v>
      </c>
    </row>
    <row r="5184" spans="1:7" ht="15" hidden="1" thickBot="1" x14ac:dyDescent="0.4">
      <c r="A5184" s="103" t="s">
        <v>24084</v>
      </c>
      <c r="B5184" s="122" t="s">
        <v>582</v>
      </c>
      <c r="C5184" s="117" t="s">
        <v>70</v>
      </c>
      <c r="D5184" s="123" t="s">
        <v>78</v>
      </c>
      <c r="E5184" s="124" t="s">
        <v>1176</v>
      </c>
      <c r="F5184" s="125" t="s">
        <v>24085</v>
      </c>
      <c r="G5184" s="126" t="s">
        <v>24085</v>
      </c>
    </row>
    <row r="5185" spans="1:7" ht="15" hidden="1" thickBot="1" x14ac:dyDescent="0.4">
      <c r="A5185" s="103" t="s">
        <v>24087</v>
      </c>
      <c r="B5185" s="122" t="s">
        <v>582</v>
      </c>
      <c r="C5185" s="117" t="s">
        <v>70</v>
      </c>
      <c r="D5185" s="123" t="s">
        <v>78</v>
      </c>
      <c r="E5185" s="124" t="s">
        <v>1032</v>
      </c>
      <c r="F5185" s="125" t="s">
        <v>24088</v>
      </c>
      <c r="G5185" s="126" t="s">
        <v>24089</v>
      </c>
    </row>
    <row r="5186" spans="1:7" ht="15" hidden="1" thickBot="1" x14ac:dyDescent="0.4">
      <c r="A5186" s="103" t="s">
        <v>24091</v>
      </c>
      <c r="B5186" s="122" t="s">
        <v>582</v>
      </c>
      <c r="C5186" s="117" t="s">
        <v>70</v>
      </c>
      <c r="D5186" s="123" t="s">
        <v>78</v>
      </c>
      <c r="E5186" s="124" t="s">
        <v>47</v>
      </c>
      <c r="F5186" s="125" t="s">
        <v>24092</v>
      </c>
      <c r="G5186" s="126" t="s">
        <v>24093</v>
      </c>
    </row>
    <row r="5187" spans="1:7" ht="15" hidden="1" thickBot="1" x14ac:dyDescent="0.4">
      <c r="A5187" s="103" t="s">
        <v>24095</v>
      </c>
      <c r="B5187" s="122" t="s">
        <v>582</v>
      </c>
      <c r="C5187" s="117" t="s">
        <v>70</v>
      </c>
      <c r="D5187" s="123" t="s">
        <v>78</v>
      </c>
      <c r="E5187" s="124" t="s">
        <v>1066</v>
      </c>
      <c r="F5187" s="125" t="s">
        <v>24096</v>
      </c>
      <c r="G5187" s="126" t="s">
        <v>24097</v>
      </c>
    </row>
    <row r="5188" spans="1:7" ht="15" hidden="1" thickBot="1" x14ac:dyDescent="0.4">
      <c r="A5188" s="103" t="s">
        <v>24099</v>
      </c>
      <c r="B5188" s="122" t="s">
        <v>582</v>
      </c>
      <c r="C5188" s="117" t="s">
        <v>70</v>
      </c>
      <c r="D5188" s="123" t="s">
        <v>78</v>
      </c>
      <c r="E5188" s="124" t="s">
        <v>856</v>
      </c>
      <c r="F5188" s="125" t="s">
        <v>24100</v>
      </c>
      <c r="G5188" s="126" t="s">
        <v>24101</v>
      </c>
    </row>
    <row r="5189" spans="1:7" ht="15" hidden="1" thickBot="1" x14ac:dyDescent="0.4">
      <c r="A5189" s="103" t="s">
        <v>24103</v>
      </c>
      <c r="B5189" s="122" t="s">
        <v>582</v>
      </c>
      <c r="C5189" s="117" t="s">
        <v>70</v>
      </c>
      <c r="D5189" s="123" t="s">
        <v>78</v>
      </c>
      <c r="E5189" s="124" t="s">
        <v>234</v>
      </c>
      <c r="F5189" s="125" t="s">
        <v>24104</v>
      </c>
      <c r="G5189" s="126" t="s">
        <v>24105</v>
      </c>
    </row>
    <row r="5190" spans="1:7" ht="15" hidden="1" thickBot="1" x14ac:dyDescent="0.4">
      <c r="A5190" s="103" t="s">
        <v>24107</v>
      </c>
      <c r="B5190" s="122" t="s">
        <v>582</v>
      </c>
      <c r="C5190" s="117" t="s">
        <v>70</v>
      </c>
      <c r="D5190" s="123" t="s">
        <v>78</v>
      </c>
      <c r="E5190" s="124" t="s">
        <v>947</v>
      </c>
      <c r="F5190" s="125" t="s">
        <v>24108</v>
      </c>
      <c r="G5190" s="126" t="s">
        <v>24109</v>
      </c>
    </row>
    <row r="5191" spans="1:7" ht="15" hidden="1" thickBot="1" x14ac:dyDescent="0.4">
      <c r="A5191" s="103" t="s">
        <v>24111</v>
      </c>
      <c r="B5191" s="111" t="s">
        <v>582</v>
      </c>
      <c r="C5191" s="117" t="s">
        <v>70</v>
      </c>
      <c r="D5191" s="118" t="s">
        <v>177</v>
      </c>
      <c r="E5191" s="119"/>
      <c r="F5191" s="120" t="s">
        <v>24112</v>
      </c>
      <c r="G5191" s="121" t="s">
        <v>24113</v>
      </c>
    </row>
    <row r="5192" spans="1:7" ht="15" hidden="1" thickBot="1" x14ac:dyDescent="0.4">
      <c r="A5192" s="103" t="s">
        <v>24114</v>
      </c>
      <c r="B5192" s="122" t="s">
        <v>582</v>
      </c>
      <c r="C5192" s="117" t="s">
        <v>70</v>
      </c>
      <c r="D5192" s="123" t="s">
        <v>177</v>
      </c>
      <c r="E5192" s="124" t="s">
        <v>325</v>
      </c>
      <c r="F5192" s="125" t="s">
        <v>24115</v>
      </c>
      <c r="G5192" s="126" t="s">
        <v>24116</v>
      </c>
    </row>
    <row r="5193" spans="1:7" ht="15" hidden="1" thickBot="1" x14ac:dyDescent="0.4">
      <c r="A5193" s="103" t="s">
        <v>24118</v>
      </c>
      <c r="B5193" s="122" t="s">
        <v>582</v>
      </c>
      <c r="C5193" s="117" t="s">
        <v>70</v>
      </c>
      <c r="D5193" s="123" t="s">
        <v>177</v>
      </c>
      <c r="E5193" s="124" t="s">
        <v>58</v>
      </c>
      <c r="F5193" s="125" t="s">
        <v>24119</v>
      </c>
      <c r="G5193" s="126" t="s">
        <v>24120</v>
      </c>
    </row>
    <row r="5194" spans="1:7" ht="15" hidden="1" thickBot="1" x14ac:dyDescent="0.4">
      <c r="A5194" s="103" t="s">
        <v>24122</v>
      </c>
      <c r="B5194" s="122" t="s">
        <v>582</v>
      </c>
      <c r="C5194" s="117" t="s">
        <v>70</v>
      </c>
      <c r="D5194" s="123" t="s">
        <v>177</v>
      </c>
      <c r="E5194" s="124" t="s">
        <v>481</v>
      </c>
      <c r="F5194" s="125" t="s">
        <v>24123</v>
      </c>
      <c r="G5194" s="126" t="s">
        <v>24124</v>
      </c>
    </row>
    <row r="5195" spans="1:7" ht="15" hidden="1" thickBot="1" x14ac:dyDescent="0.4">
      <c r="A5195" s="103" t="s">
        <v>24126</v>
      </c>
      <c r="B5195" s="122" t="s">
        <v>582</v>
      </c>
      <c r="C5195" s="117" t="s">
        <v>70</v>
      </c>
      <c r="D5195" s="123" t="s">
        <v>177</v>
      </c>
      <c r="E5195" s="124" t="s">
        <v>249</v>
      </c>
      <c r="F5195" s="125" t="s">
        <v>24127</v>
      </c>
      <c r="G5195" s="126" t="s">
        <v>24128</v>
      </c>
    </row>
    <row r="5196" spans="1:7" ht="15" hidden="1" thickBot="1" x14ac:dyDescent="0.4">
      <c r="A5196" s="103" t="s">
        <v>24130</v>
      </c>
      <c r="B5196" s="122" t="s">
        <v>582</v>
      </c>
      <c r="C5196" s="117" t="s">
        <v>70</v>
      </c>
      <c r="D5196" s="123" t="s">
        <v>177</v>
      </c>
      <c r="E5196" s="124" t="s">
        <v>192</v>
      </c>
      <c r="F5196" s="125" t="s">
        <v>24131</v>
      </c>
      <c r="G5196" s="126" t="s">
        <v>24132</v>
      </c>
    </row>
    <row r="5197" spans="1:7" ht="15" hidden="1" thickBot="1" x14ac:dyDescent="0.4">
      <c r="A5197" s="103" t="s">
        <v>24134</v>
      </c>
      <c r="B5197" s="122" t="s">
        <v>582</v>
      </c>
      <c r="C5197" s="117" t="s">
        <v>70</v>
      </c>
      <c r="D5197" s="123" t="s">
        <v>177</v>
      </c>
      <c r="E5197" s="124" t="s">
        <v>1029</v>
      </c>
      <c r="F5197" s="125" t="s">
        <v>24135</v>
      </c>
      <c r="G5197" s="126" t="s">
        <v>24136</v>
      </c>
    </row>
    <row r="5198" spans="1:7" ht="15" hidden="1" thickBot="1" x14ac:dyDescent="0.4">
      <c r="A5198" s="103" t="s">
        <v>24138</v>
      </c>
      <c r="B5198" s="122" t="s">
        <v>582</v>
      </c>
      <c r="C5198" s="117" t="s">
        <v>70</v>
      </c>
      <c r="D5198" s="123" t="s">
        <v>177</v>
      </c>
      <c r="E5198" s="124" t="s">
        <v>196</v>
      </c>
      <c r="F5198" s="125" t="s">
        <v>24139</v>
      </c>
      <c r="G5198" s="126" t="s">
        <v>24140</v>
      </c>
    </row>
    <row r="5199" spans="1:7" ht="15" hidden="1" thickBot="1" x14ac:dyDescent="0.4">
      <c r="A5199" s="103" t="s">
        <v>24142</v>
      </c>
      <c r="B5199" s="122" t="s">
        <v>582</v>
      </c>
      <c r="C5199" s="117" t="s">
        <v>70</v>
      </c>
      <c r="D5199" s="123" t="s">
        <v>177</v>
      </c>
      <c r="E5199" s="124" t="s">
        <v>185</v>
      </c>
      <c r="F5199" s="125" t="s">
        <v>24143</v>
      </c>
      <c r="G5199" s="126" t="s">
        <v>24144</v>
      </c>
    </row>
    <row r="5200" spans="1:7" ht="15" hidden="1" thickBot="1" x14ac:dyDescent="0.4">
      <c r="A5200" s="103" t="s">
        <v>24146</v>
      </c>
      <c r="B5200" s="122" t="s">
        <v>582</v>
      </c>
      <c r="C5200" s="117" t="s">
        <v>70</v>
      </c>
      <c r="D5200" s="123" t="s">
        <v>177</v>
      </c>
      <c r="E5200" s="124" t="s">
        <v>199</v>
      </c>
      <c r="F5200" s="125" t="s">
        <v>24147</v>
      </c>
      <c r="G5200" s="126" t="s">
        <v>24148</v>
      </c>
    </row>
    <row r="5201" spans="1:7" ht="15" hidden="1" thickBot="1" x14ac:dyDescent="0.4">
      <c r="A5201" s="103" t="s">
        <v>24150</v>
      </c>
      <c r="B5201" s="122" t="s">
        <v>582</v>
      </c>
      <c r="C5201" s="117" t="s">
        <v>70</v>
      </c>
      <c r="D5201" s="123" t="s">
        <v>177</v>
      </c>
      <c r="E5201" s="124" t="s">
        <v>638</v>
      </c>
      <c r="F5201" s="125" t="s">
        <v>24151</v>
      </c>
      <c r="G5201" s="126" t="s">
        <v>24152</v>
      </c>
    </row>
    <row r="5202" spans="1:7" ht="15" hidden="1" thickBot="1" x14ac:dyDescent="0.4">
      <c r="A5202" s="103" t="s">
        <v>24154</v>
      </c>
      <c r="B5202" s="122" t="s">
        <v>582</v>
      </c>
      <c r="C5202" s="117" t="s">
        <v>70</v>
      </c>
      <c r="D5202" s="123" t="s">
        <v>177</v>
      </c>
      <c r="E5202" s="124" t="s">
        <v>654</v>
      </c>
      <c r="F5202" s="125" t="s">
        <v>24155</v>
      </c>
      <c r="G5202" s="126" t="s">
        <v>24156</v>
      </c>
    </row>
    <row r="5203" spans="1:7" ht="15" hidden="1" thickBot="1" x14ac:dyDescent="0.4">
      <c r="A5203" s="103" t="s">
        <v>24158</v>
      </c>
      <c r="B5203" s="122" t="s">
        <v>582</v>
      </c>
      <c r="C5203" s="117" t="s">
        <v>70</v>
      </c>
      <c r="D5203" s="123" t="s">
        <v>177</v>
      </c>
      <c r="E5203" s="124" t="s">
        <v>1269</v>
      </c>
      <c r="F5203" s="125" t="s">
        <v>24159</v>
      </c>
      <c r="G5203" s="126" t="s">
        <v>24160</v>
      </c>
    </row>
    <row r="5204" spans="1:7" ht="15" hidden="1" thickBot="1" x14ac:dyDescent="0.4">
      <c r="A5204" s="103" t="s">
        <v>24162</v>
      </c>
      <c r="B5204" s="122" t="s">
        <v>582</v>
      </c>
      <c r="C5204" s="117" t="s">
        <v>70</v>
      </c>
      <c r="D5204" s="123" t="s">
        <v>177</v>
      </c>
      <c r="E5204" s="124" t="s">
        <v>558</v>
      </c>
      <c r="F5204" s="125" t="s">
        <v>24163</v>
      </c>
      <c r="G5204" s="126" t="s">
        <v>24164</v>
      </c>
    </row>
    <row r="5205" spans="1:7" ht="15" hidden="1" thickBot="1" x14ac:dyDescent="0.4">
      <c r="A5205" s="103" t="s">
        <v>24166</v>
      </c>
      <c r="B5205" s="122" t="s">
        <v>582</v>
      </c>
      <c r="C5205" s="117" t="s">
        <v>70</v>
      </c>
      <c r="D5205" s="123" t="s">
        <v>177</v>
      </c>
      <c r="E5205" s="124" t="s">
        <v>217</v>
      </c>
      <c r="F5205" s="125" t="s">
        <v>24167</v>
      </c>
      <c r="G5205" s="126" t="s">
        <v>24168</v>
      </c>
    </row>
    <row r="5206" spans="1:7" ht="15" hidden="1" thickBot="1" x14ac:dyDescent="0.4">
      <c r="A5206" s="103" t="s">
        <v>24170</v>
      </c>
      <c r="B5206" s="122" t="s">
        <v>582</v>
      </c>
      <c r="C5206" s="117" t="s">
        <v>70</v>
      </c>
      <c r="D5206" s="123" t="s">
        <v>177</v>
      </c>
      <c r="E5206" s="124" t="s">
        <v>47</v>
      </c>
      <c r="F5206" s="125" t="s">
        <v>24171</v>
      </c>
      <c r="G5206" s="126" t="s">
        <v>24172</v>
      </c>
    </row>
    <row r="5207" spans="1:7" ht="15" hidden="1" thickBot="1" x14ac:dyDescent="0.4">
      <c r="A5207" s="103" t="s">
        <v>24174</v>
      </c>
      <c r="B5207" s="122" t="s">
        <v>582</v>
      </c>
      <c r="C5207" s="117" t="s">
        <v>70</v>
      </c>
      <c r="D5207" s="123" t="s">
        <v>177</v>
      </c>
      <c r="E5207" s="124" t="s">
        <v>2379</v>
      </c>
      <c r="F5207" s="125" t="s">
        <v>24175</v>
      </c>
      <c r="G5207" s="126" t="s">
        <v>24176</v>
      </c>
    </row>
    <row r="5208" spans="1:7" ht="15" hidden="1" thickBot="1" x14ac:dyDescent="0.4">
      <c r="A5208" s="103" t="s">
        <v>24178</v>
      </c>
      <c r="B5208" s="122" t="s">
        <v>582</v>
      </c>
      <c r="C5208" s="117" t="s">
        <v>70</v>
      </c>
      <c r="D5208" s="123" t="s">
        <v>177</v>
      </c>
      <c r="E5208" s="124" t="s">
        <v>51</v>
      </c>
      <c r="F5208" s="125" t="s">
        <v>24179</v>
      </c>
      <c r="G5208" s="126" t="s">
        <v>24180</v>
      </c>
    </row>
    <row r="5209" spans="1:7" ht="15" hidden="1" thickBot="1" x14ac:dyDescent="0.4">
      <c r="A5209" s="103" t="s">
        <v>24182</v>
      </c>
      <c r="B5209" s="122" t="s">
        <v>582</v>
      </c>
      <c r="C5209" s="117" t="s">
        <v>70</v>
      </c>
      <c r="D5209" s="123" t="s">
        <v>177</v>
      </c>
      <c r="E5209" s="124" t="s">
        <v>2044</v>
      </c>
      <c r="F5209" s="125" t="s">
        <v>24183</v>
      </c>
      <c r="G5209" s="126" t="s">
        <v>24184</v>
      </c>
    </row>
    <row r="5210" spans="1:7" ht="15" hidden="1" thickBot="1" x14ac:dyDescent="0.4">
      <c r="A5210" s="103" t="s">
        <v>24185</v>
      </c>
      <c r="B5210" s="122" t="s">
        <v>582</v>
      </c>
      <c r="C5210" s="117" t="s">
        <v>70</v>
      </c>
      <c r="D5210" s="123" t="s">
        <v>177</v>
      </c>
      <c r="E5210" s="124" t="s">
        <v>1066</v>
      </c>
      <c r="F5210" s="125" t="s">
        <v>24186</v>
      </c>
      <c r="G5210" s="126" t="s">
        <v>24187</v>
      </c>
    </row>
    <row r="5211" spans="1:7" ht="15" hidden="1" thickBot="1" x14ac:dyDescent="0.4">
      <c r="A5211" s="103" t="s">
        <v>24189</v>
      </c>
      <c r="B5211" s="111" t="s">
        <v>582</v>
      </c>
      <c r="C5211" s="112" t="s">
        <v>1269</v>
      </c>
      <c r="D5211" s="113"/>
      <c r="E5211" s="114"/>
      <c r="F5211" s="115" t="s">
        <v>24190</v>
      </c>
      <c r="G5211" s="116" t="s">
        <v>24191</v>
      </c>
    </row>
    <row r="5212" spans="1:7" ht="15" hidden="1" thickBot="1" x14ac:dyDescent="0.4">
      <c r="A5212" s="103" t="s">
        <v>24192</v>
      </c>
      <c r="B5212" s="111" t="s">
        <v>582</v>
      </c>
      <c r="C5212" s="117" t="s">
        <v>1269</v>
      </c>
      <c r="D5212" s="118" t="s">
        <v>181</v>
      </c>
      <c r="E5212" s="119"/>
      <c r="F5212" s="120" t="s">
        <v>24193</v>
      </c>
      <c r="G5212" s="121" t="s">
        <v>24194</v>
      </c>
    </row>
    <row r="5213" spans="1:7" ht="15" hidden="1" thickBot="1" x14ac:dyDescent="0.4">
      <c r="A5213" s="103" t="s">
        <v>24195</v>
      </c>
      <c r="B5213" s="122" t="s">
        <v>582</v>
      </c>
      <c r="C5213" s="117" t="s">
        <v>1269</v>
      </c>
      <c r="D5213" s="123" t="s">
        <v>181</v>
      </c>
      <c r="E5213" s="124" t="s">
        <v>90</v>
      </c>
      <c r="F5213" s="125" t="s">
        <v>24196</v>
      </c>
      <c r="G5213" s="126" t="s">
        <v>24197</v>
      </c>
    </row>
    <row r="5214" spans="1:7" ht="15" hidden="1" thickBot="1" x14ac:dyDescent="0.4">
      <c r="A5214" s="103" t="s">
        <v>24199</v>
      </c>
      <c r="B5214" s="122" t="s">
        <v>582</v>
      </c>
      <c r="C5214" s="117" t="s">
        <v>1269</v>
      </c>
      <c r="D5214" s="123" t="s">
        <v>181</v>
      </c>
      <c r="E5214" s="124" t="s">
        <v>553</v>
      </c>
      <c r="F5214" s="125" t="s">
        <v>24200</v>
      </c>
      <c r="G5214" s="126" t="s">
        <v>24201</v>
      </c>
    </row>
    <row r="5215" spans="1:7" ht="15" hidden="1" thickBot="1" x14ac:dyDescent="0.4">
      <c r="A5215" s="103" t="s">
        <v>24203</v>
      </c>
      <c r="B5215" s="122" t="s">
        <v>582</v>
      </c>
      <c r="C5215" s="117" t="s">
        <v>1269</v>
      </c>
      <c r="D5215" s="123" t="s">
        <v>181</v>
      </c>
      <c r="E5215" s="124" t="s">
        <v>78</v>
      </c>
      <c r="F5215" s="125" t="s">
        <v>24204</v>
      </c>
      <c r="G5215" s="126" t="s">
        <v>24205</v>
      </c>
    </row>
    <row r="5216" spans="1:7" ht="15" hidden="1" thickBot="1" x14ac:dyDescent="0.4">
      <c r="A5216" s="103" t="s">
        <v>24207</v>
      </c>
      <c r="B5216" s="122" t="s">
        <v>582</v>
      </c>
      <c r="C5216" s="117" t="s">
        <v>1269</v>
      </c>
      <c r="D5216" s="123" t="s">
        <v>181</v>
      </c>
      <c r="E5216" s="124" t="s">
        <v>151</v>
      </c>
      <c r="F5216" s="125" t="s">
        <v>24208</v>
      </c>
      <c r="G5216" s="126" t="s">
        <v>24209</v>
      </c>
    </row>
    <row r="5217" spans="1:7" ht="15" hidden="1" thickBot="1" x14ac:dyDescent="0.4">
      <c r="A5217" s="103" t="s">
        <v>24211</v>
      </c>
      <c r="B5217" s="122" t="s">
        <v>582</v>
      </c>
      <c r="C5217" s="117" t="s">
        <v>1269</v>
      </c>
      <c r="D5217" s="123" t="s">
        <v>181</v>
      </c>
      <c r="E5217" s="124" t="s">
        <v>82</v>
      </c>
      <c r="F5217" s="125" t="s">
        <v>24212</v>
      </c>
      <c r="G5217" s="126" t="s">
        <v>24213</v>
      </c>
    </row>
    <row r="5218" spans="1:7" ht="15" hidden="1" thickBot="1" x14ac:dyDescent="0.4">
      <c r="A5218" s="103" t="s">
        <v>24215</v>
      </c>
      <c r="B5218" s="122" t="s">
        <v>582</v>
      </c>
      <c r="C5218" s="117" t="s">
        <v>1269</v>
      </c>
      <c r="D5218" s="123" t="s">
        <v>181</v>
      </c>
      <c r="E5218" s="124" t="s">
        <v>86</v>
      </c>
      <c r="F5218" s="125" t="s">
        <v>24216</v>
      </c>
      <c r="G5218" s="126" t="s">
        <v>24217</v>
      </c>
    </row>
    <row r="5219" spans="1:7" ht="15" hidden="1" thickBot="1" x14ac:dyDescent="0.4">
      <c r="A5219" s="103" t="s">
        <v>24219</v>
      </c>
      <c r="B5219" s="122" t="s">
        <v>582</v>
      </c>
      <c r="C5219" s="117" t="s">
        <v>1269</v>
      </c>
      <c r="D5219" s="123" t="s">
        <v>181</v>
      </c>
      <c r="E5219" s="124" t="s">
        <v>1176</v>
      </c>
      <c r="F5219" s="125" t="s">
        <v>24220</v>
      </c>
      <c r="G5219" s="126" t="s">
        <v>24221</v>
      </c>
    </row>
    <row r="5220" spans="1:7" ht="15" hidden="1" thickBot="1" x14ac:dyDescent="0.4">
      <c r="A5220" s="103" t="s">
        <v>24222</v>
      </c>
      <c r="B5220" s="111" t="s">
        <v>582</v>
      </c>
      <c r="C5220" s="112" t="s">
        <v>78</v>
      </c>
      <c r="D5220" s="113"/>
      <c r="E5220" s="114"/>
      <c r="F5220" s="115" t="s">
        <v>24223</v>
      </c>
      <c r="G5220" s="116" t="s">
        <v>24224</v>
      </c>
    </row>
    <row r="5221" spans="1:7" ht="15" hidden="1" thickBot="1" x14ac:dyDescent="0.4">
      <c r="A5221" s="103" t="s">
        <v>24225</v>
      </c>
      <c r="B5221" s="111" t="s">
        <v>582</v>
      </c>
      <c r="C5221" s="117" t="s">
        <v>78</v>
      </c>
      <c r="D5221" s="118" t="s">
        <v>78</v>
      </c>
      <c r="E5221" s="119"/>
      <c r="F5221" s="120" t="s">
        <v>24226</v>
      </c>
      <c r="G5221" s="121" t="s">
        <v>24227</v>
      </c>
    </row>
    <row r="5222" spans="1:7" ht="15" hidden="1" thickBot="1" x14ac:dyDescent="0.4">
      <c r="A5222" s="103" t="s">
        <v>24228</v>
      </c>
      <c r="B5222" s="122" t="s">
        <v>582</v>
      </c>
      <c r="C5222" s="117" t="s">
        <v>78</v>
      </c>
      <c r="D5222" s="123" t="s">
        <v>78</v>
      </c>
      <c r="E5222" s="124" t="s">
        <v>658</v>
      </c>
      <c r="F5222" s="125" t="s">
        <v>24229</v>
      </c>
      <c r="G5222" s="126" t="s">
        <v>24230</v>
      </c>
    </row>
    <row r="5223" spans="1:7" ht="15" hidden="1" thickBot="1" x14ac:dyDescent="0.4">
      <c r="A5223" s="103" t="s">
        <v>24232</v>
      </c>
      <c r="B5223" s="122" t="s">
        <v>582</v>
      </c>
      <c r="C5223" s="117" t="s">
        <v>78</v>
      </c>
      <c r="D5223" s="123" t="s">
        <v>78</v>
      </c>
      <c r="E5223" s="124" t="s">
        <v>116</v>
      </c>
      <c r="F5223" s="125" t="s">
        <v>24233</v>
      </c>
      <c r="G5223" s="126" t="s">
        <v>24234</v>
      </c>
    </row>
    <row r="5224" spans="1:7" ht="15" hidden="1" thickBot="1" x14ac:dyDescent="0.4">
      <c r="A5224" s="103" t="s">
        <v>24236</v>
      </c>
      <c r="B5224" s="122" t="s">
        <v>582</v>
      </c>
      <c r="C5224" s="117" t="s">
        <v>78</v>
      </c>
      <c r="D5224" s="123" t="s">
        <v>78</v>
      </c>
      <c r="E5224" s="124" t="s">
        <v>592</v>
      </c>
      <c r="F5224" s="125" t="s">
        <v>24237</v>
      </c>
      <c r="G5224" s="126" t="s">
        <v>24238</v>
      </c>
    </row>
    <row r="5225" spans="1:7" ht="15" hidden="1" thickBot="1" x14ac:dyDescent="0.4">
      <c r="A5225" s="103" t="s">
        <v>24240</v>
      </c>
      <c r="B5225" s="122" t="s">
        <v>582</v>
      </c>
      <c r="C5225" s="117" t="s">
        <v>78</v>
      </c>
      <c r="D5225" s="123" t="s">
        <v>78</v>
      </c>
      <c r="E5225" s="124" t="s">
        <v>34</v>
      </c>
      <c r="F5225" s="125" t="s">
        <v>24241</v>
      </c>
      <c r="G5225" s="126" t="s">
        <v>24242</v>
      </c>
    </row>
    <row r="5226" spans="1:7" ht="15" hidden="1" thickBot="1" x14ac:dyDescent="0.4">
      <c r="A5226" s="103" t="s">
        <v>24243</v>
      </c>
      <c r="B5226" s="122" t="s">
        <v>582</v>
      </c>
      <c r="C5226" s="117" t="s">
        <v>78</v>
      </c>
      <c r="D5226" s="123" t="s">
        <v>78</v>
      </c>
      <c r="E5226" s="124" t="s">
        <v>1101</v>
      </c>
      <c r="F5226" s="125" t="s">
        <v>24244</v>
      </c>
      <c r="G5226" s="126" t="s">
        <v>24245</v>
      </c>
    </row>
    <row r="5227" spans="1:7" ht="15" hidden="1" thickBot="1" x14ac:dyDescent="0.4">
      <c r="A5227" s="103" t="s">
        <v>24246</v>
      </c>
      <c r="B5227" s="122" t="s">
        <v>582</v>
      </c>
      <c r="C5227" s="117" t="s">
        <v>78</v>
      </c>
      <c r="D5227" s="123" t="s">
        <v>78</v>
      </c>
      <c r="E5227" s="124" t="s">
        <v>328</v>
      </c>
      <c r="F5227" s="125" t="s">
        <v>24247</v>
      </c>
      <c r="G5227" s="126" t="s">
        <v>24248</v>
      </c>
    </row>
    <row r="5228" spans="1:7" ht="15" hidden="1" thickBot="1" x14ac:dyDescent="0.4">
      <c r="A5228" s="103" t="s">
        <v>24249</v>
      </c>
      <c r="B5228" s="122" t="s">
        <v>582</v>
      </c>
      <c r="C5228" s="117" t="s">
        <v>78</v>
      </c>
      <c r="D5228" s="123" t="s">
        <v>78</v>
      </c>
      <c r="E5228" s="124" t="s">
        <v>612</v>
      </c>
      <c r="F5228" s="125" t="s">
        <v>24250</v>
      </c>
      <c r="G5228" s="126" t="s">
        <v>24251</v>
      </c>
    </row>
    <row r="5229" spans="1:7" ht="15" hidden="1" thickBot="1" x14ac:dyDescent="0.4">
      <c r="A5229" s="103" t="s">
        <v>24253</v>
      </c>
      <c r="B5229" s="122" t="s">
        <v>582</v>
      </c>
      <c r="C5229" s="117" t="s">
        <v>78</v>
      </c>
      <c r="D5229" s="123" t="s">
        <v>78</v>
      </c>
      <c r="E5229" s="124" t="s">
        <v>332</v>
      </c>
      <c r="F5229" s="125" t="s">
        <v>24254</v>
      </c>
      <c r="G5229" s="126" t="s">
        <v>24255</v>
      </c>
    </row>
    <row r="5230" spans="1:7" ht="15" hidden="1" thickBot="1" x14ac:dyDescent="0.4">
      <c r="A5230" s="103" t="s">
        <v>24257</v>
      </c>
      <c r="B5230" s="122" t="s">
        <v>582</v>
      </c>
      <c r="C5230" s="117" t="s">
        <v>78</v>
      </c>
      <c r="D5230" s="123" t="s">
        <v>78</v>
      </c>
      <c r="E5230" s="124" t="s">
        <v>58</v>
      </c>
      <c r="F5230" s="125" t="s">
        <v>24258</v>
      </c>
      <c r="G5230" s="126" t="s">
        <v>24259</v>
      </c>
    </row>
    <row r="5231" spans="1:7" ht="15" hidden="1" thickBot="1" x14ac:dyDescent="0.4">
      <c r="A5231" s="103" t="s">
        <v>24261</v>
      </c>
      <c r="B5231" s="122" t="s">
        <v>582</v>
      </c>
      <c r="C5231" s="117" t="s">
        <v>78</v>
      </c>
      <c r="D5231" s="123" t="s">
        <v>78</v>
      </c>
      <c r="E5231" s="124" t="s">
        <v>62</v>
      </c>
      <c r="F5231" s="125" t="s">
        <v>24262</v>
      </c>
      <c r="G5231" s="126" t="s">
        <v>24263</v>
      </c>
    </row>
    <row r="5232" spans="1:7" ht="15" hidden="1" thickBot="1" x14ac:dyDescent="0.4">
      <c r="A5232" s="103" t="s">
        <v>24264</v>
      </c>
      <c r="B5232" s="122" t="s">
        <v>582</v>
      </c>
      <c r="C5232" s="117" t="s">
        <v>78</v>
      </c>
      <c r="D5232" s="123" t="s">
        <v>78</v>
      </c>
      <c r="E5232" s="124" t="s">
        <v>336</v>
      </c>
      <c r="F5232" s="125" t="s">
        <v>24265</v>
      </c>
      <c r="G5232" s="126" t="s">
        <v>24266</v>
      </c>
    </row>
    <row r="5233" spans="1:7" ht="15" hidden="1" thickBot="1" x14ac:dyDescent="0.4">
      <c r="A5233" s="103" t="s">
        <v>24267</v>
      </c>
      <c r="B5233" s="122" t="s">
        <v>582</v>
      </c>
      <c r="C5233" s="117" t="s">
        <v>78</v>
      </c>
      <c r="D5233" s="123" t="s">
        <v>78</v>
      </c>
      <c r="E5233" s="124" t="s">
        <v>66</v>
      </c>
      <c r="F5233" s="125" t="s">
        <v>24268</v>
      </c>
      <c r="G5233" s="126" t="s">
        <v>24269</v>
      </c>
    </row>
    <row r="5234" spans="1:7" ht="15" hidden="1" thickBot="1" x14ac:dyDescent="0.4">
      <c r="A5234" s="103" t="s">
        <v>24270</v>
      </c>
      <c r="B5234" s="122" t="s">
        <v>582</v>
      </c>
      <c r="C5234" s="117" t="s">
        <v>78</v>
      </c>
      <c r="D5234" s="123" t="s">
        <v>78</v>
      </c>
      <c r="E5234" s="124" t="s">
        <v>442</v>
      </c>
      <c r="F5234" s="125" t="s">
        <v>24271</v>
      </c>
      <c r="G5234" s="126" t="s">
        <v>24272</v>
      </c>
    </row>
    <row r="5235" spans="1:7" ht="15" hidden="1" thickBot="1" x14ac:dyDescent="0.4">
      <c r="A5235" s="103" t="s">
        <v>24274</v>
      </c>
      <c r="B5235" s="122" t="s">
        <v>582</v>
      </c>
      <c r="C5235" s="117" t="s">
        <v>78</v>
      </c>
      <c r="D5235" s="123" t="s">
        <v>78</v>
      </c>
      <c r="E5235" s="124" t="s">
        <v>399</v>
      </c>
      <c r="F5235" s="125" t="s">
        <v>24275</v>
      </c>
      <c r="G5235" s="126" t="s">
        <v>24276</v>
      </c>
    </row>
    <row r="5236" spans="1:7" ht="15" hidden="1" thickBot="1" x14ac:dyDescent="0.4">
      <c r="A5236" s="103" t="s">
        <v>24278</v>
      </c>
      <c r="B5236" s="122" t="s">
        <v>582</v>
      </c>
      <c r="C5236" s="117" t="s">
        <v>78</v>
      </c>
      <c r="D5236" s="123" t="s">
        <v>78</v>
      </c>
      <c r="E5236" s="124" t="s">
        <v>143</v>
      </c>
      <c r="F5236" s="125" t="s">
        <v>24279</v>
      </c>
      <c r="G5236" s="126" t="s">
        <v>24280</v>
      </c>
    </row>
    <row r="5237" spans="1:7" ht="15" hidden="1" thickBot="1" x14ac:dyDescent="0.4">
      <c r="A5237" s="103" t="s">
        <v>24281</v>
      </c>
      <c r="B5237" s="122" t="s">
        <v>582</v>
      </c>
      <c r="C5237" s="117" t="s">
        <v>78</v>
      </c>
      <c r="D5237" s="123" t="s">
        <v>78</v>
      </c>
      <c r="E5237" s="124" t="s">
        <v>969</v>
      </c>
      <c r="F5237" s="125" t="s">
        <v>24282</v>
      </c>
      <c r="G5237" s="126" t="s">
        <v>24283</v>
      </c>
    </row>
    <row r="5238" spans="1:7" ht="15" hidden="1" thickBot="1" x14ac:dyDescent="0.4">
      <c r="A5238" s="103" t="s">
        <v>24284</v>
      </c>
      <c r="B5238" s="122" t="s">
        <v>582</v>
      </c>
      <c r="C5238" s="117" t="s">
        <v>78</v>
      </c>
      <c r="D5238" s="123" t="s">
        <v>78</v>
      </c>
      <c r="E5238" s="124" t="s">
        <v>553</v>
      </c>
      <c r="F5238" s="125" t="s">
        <v>24285</v>
      </c>
      <c r="G5238" s="126" t="s">
        <v>24286</v>
      </c>
    </row>
    <row r="5239" spans="1:7" ht="15" hidden="1" thickBot="1" x14ac:dyDescent="0.4">
      <c r="A5239" s="103" t="s">
        <v>24288</v>
      </c>
      <c r="B5239" s="122" t="s">
        <v>582</v>
      </c>
      <c r="C5239" s="117" t="s">
        <v>78</v>
      </c>
      <c r="D5239" s="123" t="s">
        <v>78</v>
      </c>
      <c r="E5239" s="124" t="s">
        <v>878</v>
      </c>
      <c r="F5239" s="125" t="s">
        <v>24289</v>
      </c>
      <c r="G5239" s="126" t="s">
        <v>24290</v>
      </c>
    </row>
    <row r="5240" spans="1:7" ht="15" hidden="1" thickBot="1" x14ac:dyDescent="0.4">
      <c r="A5240" s="103" t="s">
        <v>24292</v>
      </c>
      <c r="B5240" s="122" t="s">
        <v>582</v>
      </c>
      <c r="C5240" s="117" t="s">
        <v>78</v>
      </c>
      <c r="D5240" s="123" t="s">
        <v>78</v>
      </c>
      <c r="E5240" s="124" t="s">
        <v>78</v>
      </c>
      <c r="F5240" s="125" t="s">
        <v>24293</v>
      </c>
      <c r="G5240" s="126" t="s">
        <v>24294</v>
      </c>
    </row>
    <row r="5241" spans="1:7" ht="15" hidden="1" thickBot="1" x14ac:dyDescent="0.4">
      <c r="A5241" s="103" t="s">
        <v>24296</v>
      </c>
      <c r="B5241" s="122" t="s">
        <v>582</v>
      </c>
      <c r="C5241" s="117" t="s">
        <v>78</v>
      </c>
      <c r="D5241" s="123" t="s">
        <v>78</v>
      </c>
      <c r="E5241" s="124" t="s">
        <v>82</v>
      </c>
      <c r="F5241" s="125" t="s">
        <v>24297</v>
      </c>
      <c r="G5241" s="126" t="s">
        <v>24298</v>
      </c>
    </row>
    <row r="5242" spans="1:7" ht="15" hidden="1" thickBot="1" x14ac:dyDescent="0.4">
      <c r="A5242" s="103" t="s">
        <v>24299</v>
      </c>
      <c r="B5242" s="122" t="s">
        <v>582</v>
      </c>
      <c r="C5242" s="117" t="s">
        <v>78</v>
      </c>
      <c r="D5242" s="123" t="s">
        <v>78</v>
      </c>
      <c r="E5242" s="124" t="s">
        <v>213</v>
      </c>
      <c r="F5242" s="125" t="s">
        <v>24300</v>
      </c>
      <c r="G5242" s="126" t="s">
        <v>24301</v>
      </c>
    </row>
    <row r="5243" spans="1:7" ht="15" hidden="1" thickBot="1" x14ac:dyDescent="0.4">
      <c r="A5243" s="103" t="s">
        <v>24302</v>
      </c>
      <c r="B5243" s="122" t="s">
        <v>582</v>
      </c>
      <c r="C5243" s="117" t="s">
        <v>78</v>
      </c>
      <c r="D5243" s="123" t="s">
        <v>78</v>
      </c>
      <c r="E5243" s="124" t="s">
        <v>47</v>
      </c>
      <c r="F5243" s="125" t="s">
        <v>24303</v>
      </c>
      <c r="G5243" s="126" t="s">
        <v>24304</v>
      </c>
    </row>
    <row r="5244" spans="1:7" ht="15" hidden="1" thickBot="1" x14ac:dyDescent="0.4">
      <c r="A5244" s="103" t="s">
        <v>24305</v>
      </c>
      <c r="B5244" s="122" t="s">
        <v>582</v>
      </c>
      <c r="C5244" s="117" t="s">
        <v>78</v>
      </c>
      <c r="D5244" s="123" t="s">
        <v>78</v>
      </c>
      <c r="E5244" s="124" t="s">
        <v>2379</v>
      </c>
      <c r="F5244" s="125" t="s">
        <v>24306</v>
      </c>
      <c r="G5244" s="126" t="s">
        <v>24307</v>
      </c>
    </row>
    <row r="5245" spans="1:7" ht="15" hidden="1" thickBot="1" x14ac:dyDescent="0.4">
      <c r="A5245" s="103" t="s">
        <v>24309</v>
      </c>
      <c r="B5245" s="122" t="s">
        <v>582</v>
      </c>
      <c r="C5245" s="117" t="s">
        <v>78</v>
      </c>
      <c r="D5245" s="123" t="s">
        <v>78</v>
      </c>
      <c r="E5245" s="124" t="s">
        <v>51</v>
      </c>
      <c r="F5245" s="125" t="s">
        <v>24310</v>
      </c>
      <c r="G5245" s="126" t="s">
        <v>24311</v>
      </c>
    </row>
    <row r="5246" spans="1:7" ht="15" hidden="1" thickBot="1" x14ac:dyDescent="0.4">
      <c r="A5246" s="103" t="s">
        <v>24313</v>
      </c>
      <c r="B5246" s="122" t="s">
        <v>582</v>
      </c>
      <c r="C5246" s="117" t="s">
        <v>78</v>
      </c>
      <c r="D5246" s="123" t="s">
        <v>78</v>
      </c>
      <c r="E5246" s="124" t="s">
        <v>2044</v>
      </c>
      <c r="F5246" s="125" t="s">
        <v>24314</v>
      </c>
      <c r="G5246" s="126" t="s">
        <v>24315</v>
      </c>
    </row>
    <row r="5247" spans="1:7" ht="15" hidden="1" thickBot="1" x14ac:dyDescent="0.4">
      <c r="A5247" s="103" t="s">
        <v>24317</v>
      </c>
      <c r="B5247" s="122" t="s">
        <v>582</v>
      </c>
      <c r="C5247" s="117" t="s">
        <v>78</v>
      </c>
      <c r="D5247" s="123" t="s">
        <v>78</v>
      </c>
      <c r="E5247" s="124" t="s">
        <v>1066</v>
      </c>
      <c r="F5247" s="125" t="s">
        <v>24318</v>
      </c>
      <c r="G5247" s="126" t="s">
        <v>24319</v>
      </c>
    </row>
    <row r="5248" spans="1:7" ht="15" hidden="1" thickBot="1" x14ac:dyDescent="0.4">
      <c r="A5248" s="103" t="s">
        <v>24321</v>
      </c>
      <c r="B5248" s="122" t="s">
        <v>582</v>
      </c>
      <c r="C5248" s="117" t="s">
        <v>78</v>
      </c>
      <c r="D5248" s="123" t="s">
        <v>78</v>
      </c>
      <c r="E5248" s="124" t="s">
        <v>155</v>
      </c>
      <c r="F5248" s="125" t="s">
        <v>24322</v>
      </c>
      <c r="G5248" s="126" t="s">
        <v>24323</v>
      </c>
    </row>
    <row r="5249" spans="1:7" ht="15" hidden="1" thickBot="1" x14ac:dyDescent="0.4">
      <c r="A5249" s="103" t="s">
        <v>24325</v>
      </c>
      <c r="B5249" s="122" t="s">
        <v>582</v>
      </c>
      <c r="C5249" s="117" t="s">
        <v>78</v>
      </c>
      <c r="D5249" s="123" t="s">
        <v>78</v>
      </c>
      <c r="E5249" s="124" t="s">
        <v>2358</v>
      </c>
      <c r="F5249" s="125" t="s">
        <v>24326</v>
      </c>
      <c r="G5249" s="126" t="s">
        <v>24327</v>
      </c>
    </row>
    <row r="5250" spans="1:7" ht="15" hidden="1" thickBot="1" x14ac:dyDescent="0.4">
      <c r="A5250" s="103" t="s">
        <v>24328</v>
      </c>
      <c r="B5250" s="122" t="s">
        <v>582</v>
      </c>
      <c r="C5250" s="117" t="s">
        <v>78</v>
      </c>
      <c r="D5250" s="123" t="s">
        <v>78</v>
      </c>
      <c r="E5250" s="124" t="s">
        <v>173</v>
      </c>
      <c r="F5250" s="125" t="s">
        <v>24329</v>
      </c>
      <c r="G5250" s="126" t="s">
        <v>24330</v>
      </c>
    </row>
    <row r="5251" spans="1:7" ht="15" hidden="1" thickBot="1" x14ac:dyDescent="0.4">
      <c r="A5251" s="103" t="s">
        <v>24331</v>
      </c>
      <c r="B5251" s="122" t="s">
        <v>582</v>
      </c>
      <c r="C5251" s="117" t="s">
        <v>78</v>
      </c>
      <c r="D5251" s="123" t="s">
        <v>78</v>
      </c>
      <c r="E5251" s="124" t="s">
        <v>366</v>
      </c>
      <c r="F5251" s="125" t="s">
        <v>24332</v>
      </c>
      <c r="G5251" s="126" t="s">
        <v>24333</v>
      </c>
    </row>
    <row r="5252" spans="1:7" ht="15" hidden="1" thickBot="1" x14ac:dyDescent="0.4">
      <c r="A5252" s="103" t="s">
        <v>24334</v>
      </c>
      <c r="B5252" s="122" t="s">
        <v>582</v>
      </c>
      <c r="C5252" s="117" t="s">
        <v>78</v>
      </c>
      <c r="D5252" s="123" t="s">
        <v>78</v>
      </c>
      <c r="E5252" s="124" t="s">
        <v>177</v>
      </c>
      <c r="F5252" s="125" t="s">
        <v>24335</v>
      </c>
      <c r="G5252" s="126" t="s">
        <v>24336</v>
      </c>
    </row>
    <row r="5253" spans="1:7" ht="15" hidden="1" thickBot="1" x14ac:dyDescent="0.4">
      <c r="A5253" s="103" t="s">
        <v>24338</v>
      </c>
      <c r="B5253" s="122" t="s">
        <v>582</v>
      </c>
      <c r="C5253" s="117" t="s">
        <v>78</v>
      </c>
      <c r="D5253" s="123" t="s">
        <v>78</v>
      </c>
      <c r="E5253" s="124" t="s">
        <v>299</v>
      </c>
      <c r="F5253" s="125" t="s">
        <v>24339</v>
      </c>
      <c r="G5253" s="126" t="s">
        <v>24340</v>
      </c>
    </row>
    <row r="5254" spans="1:7" ht="15" hidden="1" thickBot="1" x14ac:dyDescent="0.4">
      <c r="A5254" s="103" t="s">
        <v>24341</v>
      </c>
      <c r="B5254" s="122" t="s">
        <v>582</v>
      </c>
      <c r="C5254" s="117" t="s">
        <v>78</v>
      </c>
      <c r="D5254" s="123" t="s">
        <v>78</v>
      </c>
      <c r="E5254" s="124" t="s">
        <v>319</v>
      </c>
      <c r="F5254" s="125" t="s">
        <v>24342</v>
      </c>
      <c r="G5254" s="126" t="s">
        <v>24343</v>
      </c>
    </row>
    <row r="5255" spans="1:7" ht="15" hidden="1" thickBot="1" x14ac:dyDescent="0.4">
      <c r="A5255" s="103" t="s">
        <v>24345</v>
      </c>
      <c r="B5255" s="122" t="s">
        <v>582</v>
      </c>
      <c r="C5255" s="117" t="s">
        <v>78</v>
      </c>
      <c r="D5255" s="123" t="s">
        <v>78</v>
      </c>
      <c r="E5255" s="124" t="s">
        <v>908</v>
      </c>
      <c r="F5255" s="125" t="s">
        <v>24346</v>
      </c>
      <c r="G5255" s="126" t="s">
        <v>24347</v>
      </c>
    </row>
    <row r="5256" spans="1:7" ht="15" hidden="1" thickBot="1" x14ac:dyDescent="0.4">
      <c r="A5256" s="103" t="s">
        <v>24348</v>
      </c>
      <c r="B5256" s="122" t="s">
        <v>582</v>
      </c>
      <c r="C5256" s="117" t="s">
        <v>78</v>
      </c>
      <c r="D5256" s="123" t="s">
        <v>78</v>
      </c>
      <c r="E5256" s="124" t="s">
        <v>856</v>
      </c>
      <c r="F5256" s="125" t="s">
        <v>24349</v>
      </c>
      <c r="G5256" s="126" t="s">
        <v>24350</v>
      </c>
    </row>
    <row r="5257" spans="1:7" ht="15" hidden="1" thickBot="1" x14ac:dyDescent="0.4">
      <c r="A5257" s="103" t="s">
        <v>24351</v>
      </c>
      <c r="B5257" s="122" t="s">
        <v>582</v>
      </c>
      <c r="C5257" s="117" t="s">
        <v>78</v>
      </c>
      <c r="D5257" s="123" t="s">
        <v>78</v>
      </c>
      <c r="E5257" s="124" t="s">
        <v>234</v>
      </c>
      <c r="F5257" s="125" t="s">
        <v>24352</v>
      </c>
      <c r="G5257" s="126" t="s">
        <v>24353</v>
      </c>
    </row>
    <row r="5258" spans="1:7" ht="15" hidden="1" thickBot="1" x14ac:dyDescent="0.4">
      <c r="A5258" s="103" t="s">
        <v>24354</v>
      </c>
      <c r="B5258" s="122" t="s">
        <v>582</v>
      </c>
      <c r="C5258" s="117" t="s">
        <v>78</v>
      </c>
      <c r="D5258" s="123" t="s">
        <v>78</v>
      </c>
      <c r="E5258" s="124" t="s">
        <v>947</v>
      </c>
      <c r="F5258" s="125" t="s">
        <v>24355</v>
      </c>
      <c r="G5258" s="126" t="s">
        <v>24356</v>
      </c>
    </row>
    <row r="5259" spans="1:7" ht="15" hidden="1" thickBot="1" x14ac:dyDescent="0.4">
      <c r="A5259" s="103" t="s">
        <v>24358</v>
      </c>
      <c r="B5259" s="111" t="s">
        <v>582</v>
      </c>
      <c r="C5259" s="117" t="s">
        <v>78</v>
      </c>
      <c r="D5259" s="118" t="s">
        <v>151</v>
      </c>
      <c r="E5259" s="119"/>
      <c r="F5259" s="120" t="s">
        <v>24359</v>
      </c>
      <c r="G5259" s="121" t="s">
        <v>24360</v>
      </c>
    </row>
    <row r="5260" spans="1:7" ht="15" hidden="1" thickBot="1" x14ac:dyDescent="0.4">
      <c r="A5260" s="103" t="s">
        <v>24361</v>
      </c>
      <c r="B5260" s="122" t="s">
        <v>582</v>
      </c>
      <c r="C5260" s="117" t="s">
        <v>78</v>
      </c>
      <c r="D5260" s="123" t="s">
        <v>151</v>
      </c>
      <c r="E5260" s="124" t="s">
        <v>328</v>
      </c>
      <c r="F5260" s="125" t="s">
        <v>24362</v>
      </c>
      <c r="G5260" s="126" t="s">
        <v>24363</v>
      </c>
    </row>
    <row r="5261" spans="1:7" ht="15" hidden="1" thickBot="1" x14ac:dyDescent="0.4">
      <c r="A5261" s="103" t="s">
        <v>24365</v>
      </c>
      <c r="B5261" s="122" t="s">
        <v>582</v>
      </c>
      <c r="C5261" s="117" t="s">
        <v>78</v>
      </c>
      <c r="D5261" s="123" t="s">
        <v>151</v>
      </c>
      <c r="E5261" s="124" t="s">
        <v>430</v>
      </c>
      <c r="F5261" s="125" t="s">
        <v>24366</v>
      </c>
      <c r="G5261" s="126" t="s">
        <v>24367</v>
      </c>
    </row>
    <row r="5262" spans="1:7" ht="15" hidden="1" thickBot="1" x14ac:dyDescent="0.4">
      <c r="A5262" s="103" t="s">
        <v>24369</v>
      </c>
      <c r="B5262" s="122" t="s">
        <v>582</v>
      </c>
      <c r="C5262" s="117" t="s">
        <v>78</v>
      </c>
      <c r="D5262" s="123" t="s">
        <v>151</v>
      </c>
      <c r="E5262" s="124" t="s">
        <v>58</v>
      </c>
      <c r="F5262" s="125" t="s">
        <v>24370</v>
      </c>
      <c r="G5262" s="126" t="s">
        <v>24371</v>
      </c>
    </row>
    <row r="5263" spans="1:7" ht="15" hidden="1" thickBot="1" x14ac:dyDescent="0.4">
      <c r="A5263" s="103" t="s">
        <v>24373</v>
      </c>
      <c r="B5263" s="122" t="s">
        <v>582</v>
      </c>
      <c r="C5263" s="117" t="s">
        <v>78</v>
      </c>
      <c r="D5263" s="123" t="s">
        <v>151</v>
      </c>
      <c r="E5263" s="124" t="s">
        <v>112</v>
      </c>
      <c r="F5263" s="125" t="s">
        <v>24374</v>
      </c>
      <c r="G5263" s="126" t="s">
        <v>24375</v>
      </c>
    </row>
    <row r="5264" spans="1:7" ht="15" hidden="1" thickBot="1" x14ac:dyDescent="0.4">
      <c r="A5264" s="103" t="s">
        <v>24377</v>
      </c>
      <c r="B5264" s="122" t="s">
        <v>582</v>
      </c>
      <c r="C5264" s="117" t="s">
        <v>78</v>
      </c>
      <c r="D5264" s="123" t="s">
        <v>151</v>
      </c>
      <c r="E5264" s="124" t="s">
        <v>822</v>
      </c>
      <c r="F5264" s="125" t="s">
        <v>24378</v>
      </c>
      <c r="G5264" s="126" t="s">
        <v>24379</v>
      </c>
    </row>
    <row r="5265" spans="1:7" ht="15" hidden="1" thickBot="1" x14ac:dyDescent="0.4">
      <c r="A5265" s="103" t="s">
        <v>24381</v>
      </c>
      <c r="B5265" s="122" t="s">
        <v>582</v>
      </c>
      <c r="C5265" s="117" t="s">
        <v>78</v>
      </c>
      <c r="D5265" s="123" t="s">
        <v>151</v>
      </c>
      <c r="E5265" s="124" t="s">
        <v>249</v>
      </c>
      <c r="F5265" s="125" t="s">
        <v>24382</v>
      </c>
      <c r="G5265" s="126" t="s">
        <v>24383</v>
      </c>
    </row>
    <row r="5266" spans="1:7" ht="15" hidden="1" thickBot="1" x14ac:dyDescent="0.4">
      <c r="A5266" s="103" t="s">
        <v>24385</v>
      </c>
      <c r="B5266" s="122" t="s">
        <v>582</v>
      </c>
      <c r="C5266" s="117" t="s">
        <v>78</v>
      </c>
      <c r="D5266" s="123" t="s">
        <v>151</v>
      </c>
      <c r="E5266" s="124" t="s">
        <v>78</v>
      </c>
      <c r="F5266" s="125" t="s">
        <v>24386</v>
      </c>
      <c r="G5266" s="126" t="s">
        <v>24387</v>
      </c>
    </row>
    <row r="5267" spans="1:7" ht="15" hidden="1" thickBot="1" x14ac:dyDescent="0.4">
      <c r="A5267" s="103" t="s">
        <v>24389</v>
      </c>
      <c r="B5267" s="122" t="s">
        <v>582</v>
      </c>
      <c r="C5267" s="117" t="s">
        <v>78</v>
      </c>
      <c r="D5267" s="123" t="s">
        <v>151</v>
      </c>
      <c r="E5267" s="124" t="s">
        <v>758</v>
      </c>
      <c r="F5267" s="125" t="s">
        <v>24390</v>
      </c>
      <c r="G5267" s="126" t="s">
        <v>24391</v>
      </c>
    </row>
    <row r="5268" spans="1:7" ht="15" hidden="1" thickBot="1" x14ac:dyDescent="0.4">
      <c r="A5268" s="103" t="s">
        <v>24393</v>
      </c>
      <c r="B5268" s="122" t="s">
        <v>582</v>
      </c>
      <c r="C5268" s="117" t="s">
        <v>78</v>
      </c>
      <c r="D5268" s="123" t="s">
        <v>151</v>
      </c>
      <c r="E5268" s="124" t="s">
        <v>86</v>
      </c>
      <c r="F5268" s="125" t="s">
        <v>24394</v>
      </c>
      <c r="G5268" s="126" t="s">
        <v>24395</v>
      </c>
    </row>
    <row r="5269" spans="1:7" ht="15" hidden="1" thickBot="1" x14ac:dyDescent="0.4">
      <c r="A5269" s="103" t="s">
        <v>24397</v>
      </c>
      <c r="B5269" s="122" t="s">
        <v>582</v>
      </c>
      <c r="C5269" s="117" t="s">
        <v>78</v>
      </c>
      <c r="D5269" s="123" t="s">
        <v>151</v>
      </c>
      <c r="E5269" s="124" t="s">
        <v>213</v>
      </c>
      <c r="F5269" s="125" t="s">
        <v>24398</v>
      </c>
      <c r="G5269" s="126" t="s">
        <v>24399</v>
      </c>
    </row>
    <row r="5270" spans="1:7" ht="15" hidden="1" thickBot="1" x14ac:dyDescent="0.4">
      <c r="A5270" s="103" t="s">
        <v>24401</v>
      </c>
      <c r="B5270" s="122" t="s">
        <v>582</v>
      </c>
      <c r="C5270" s="117" t="s">
        <v>78</v>
      </c>
      <c r="D5270" s="123" t="s">
        <v>151</v>
      </c>
      <c r="E5270" s="124" t="s">
        <v>1032</v>
      </c>
      <c r="F5270" s="125" t="s">
        <v>24402</v>
      </c>
      <c r="G5270" s="126" t="s">
        <v>24403</v>
      </c>
    </row>
    <row r="5271" spans="1:7" ht="15" hidden="1" thickBot="1" x14ac:dyDescent="0.4">
      <c r="A5271" s="103" t="s">
        <v>24405</v>
      </c>
      <c r="B5271" s="122" t="s">
        <v>582</v>
      </c>
      <c r="C5271" s="117" t="s">
        <v>78</v>
      </c>
      <c r="D5271" s="123" t="s">
        <v>151</v>
      </c>
      <c r="E5271" s="124" t="s">
        <v>47</v>
      </c>
      <c r="F5271" s="125" t="s">
        <v>24406</v>
      </c>
      <c r="G5271" s="126" t="s">
        <v>24407</v>
      </c>
    </row>
    <row r="5272" spans="1:7" ht="15" hidden="1" thickBot="1" x14ac:dyDescent="0.4">
      <c r="A5272" s="103" t="s">
        <v>24409</v>
      </c>
      <c r="B5272" s="122" t="s">
        <v>582</v>
      </c>
      <c r="C5272" s="117" t="s">
        <v>78</v>
      </c>
      <c r="D5272" s="123" t="s">
        <v>151</v>
      </c>
      <c r="E5272" s="124" t="s">
        <v>2044</v>
      </c>
      <c r="F5272" s="125" t="s">
        <v>24410</v>
      </c>
      <c r="G5272" s="126" t="s">
        <v>24411</v>
      </c>
    </row>
    <row r="5273" spans="1:7" ht="15" hidden="1" thickBot="1" x14ac:dyDescent="0.4">
      <c r="A5273" s="103" t="s">
        <v>24413</v>
      </c>
      <c r="B5273" s="122" t="s">
        <v>582</v>
      </c>
      <c r="C5273" s="117" t="s">
        <v>78</v>
      </c>
      <c r="D5273" s="123" t="s">
        <v>151</v>
      </c>
      <c r="E5273" s="124" t="s">
        <v>1066</v>
      </c>
      <c r="F5273" s="125" t="s">
        <v>24414</v>
      </c>
      <c r="G5273" s="126" t="s">
        <v>24415</v>
      </c>
    </row>
    <row r="5274" spans="1:7" ht="15" hidden="1" thickBot="1" x14ac:dyDescent="0.4">
      <c r="A5274" s="103" t="s">
        <v>24417</v>
      </c>
      <c r="B5274" s="122" t="s">
        <v>582</v>
      </c>
      <c r="C5274" s="117" t="s">
        <v>78</v>
      </c>
      <c r="D5274" s="123" t="s">
        <v>151</v>
      </c>
      <c r="E5274" s="124" t="s">
        <v>2358</v>
      </c>
      <c r="F5274" s="125" t="s">
        <v>24418</v>
      </c>
      <c r="G5274" s="126" t="s">
        <v>24419</v>
      </c>
    </row>
    <row r="5275" spans="1:7" ht="15" hidden="1" thickBot="1" x14ac:dyDescent="0.4">
      <c r="A5275" s="103" t="s">
        <v>24421</v>
      </c>
      <c r="B5275" s="122" t="s">
        <v>582</v>
      </c>
      <c r="C5275" s="117" t="s">
        <v>78</v>
      </c>
      <c r="D5275" s="123" t="s">
        <v>151</v>
      </c>
      <c r="E5275" s="124" t="s">
        <v>173</v>
      </c>
      <c r="F5275" s="125" t="s">
        <v>24422</v>
      </c>
      <c r="G5275" s="126" t="s">
        <v>24423</v>
      </c>
    </row>
    <row r="5276" spans="1:7" ht="15" hidden="1" thickBot="1" x14ac:dyDescent="0.4">
      <c r="A5276" s="103" t="s">
        <v>24425</v>
      </c>
      <c r="B5276" s="122" t="s">
        <v>582</v>
      </c>
      <c r="C5276" s="117" t="s">
        <v>78</v>
      </c>
      <c r="D5276" s="123" t="s">
        <v>151</v>
      </c>
      <c r="E5276" s="124" t="s">
        <v>366</v>
      </c>
      <c r="F5276" s="125" t="s">
        <v>24426</v>
      </c>
      <c r="G5276" s="126" t="s">
        <v>24427</v>
      </c>
    </row>
    <row r="5277" spans="1:7" ht="15" hidden="1" thickBot="1" x14ac:dyDescent="0.4">
      <c r="A5277" s="103" t="s">
        <v>24429</v>
      </c>
      <c r="B5277" s="122" t="s">
        <v>582</v>
      </c>
      <c r="C5277" s="117" t="s">
        <v>78</v>
      </c>
      <c r="D5277" s="123" t="s">
        <v>151</v>
      </c>
      <c r="E5277" s="124" t="s">
        <v>177</v>
      </c>
      <c r="F5277" s="125" t="s">
        <v>24430</v>
      </c>
      <c r="G5277" s="126" t="s">
        <v>24431</v>
      </c>
    </row>
    <row r="5278" spans="1:7" ht="15" hidden="1" thickBot="1" x14ac:dyDescent="0.4">
      <c r="A5278" s="103" t="s">
        <v>24433</v>
      </c>
      <c r="B5278" s="122" t="s">
        <v>582</v>
      </c>
      <c r="C5278" s="117" t="s">
        <v>78</v>
      </c>
      <c r="D5278" s="123" t="s">
        <v>151</v>
      </c>
      <c r="E5278" s="124" t="s">
        <v>299</v>
      </c>
      <c r="F5278" s="125" t="s">
        <v>24434</v>
      </c>
      <c r="G5278" s="126" t="s">
        <v>24435</v>
      </c>
    </row>
    <row r="5279" spans="1:7" ht="15" hidden="1" thickBot="1" x14ac:dyDescent="0.4">
      <c r="A5279" s="103" t="s">
        <v>24437</v>
      </c>
      <c r="B5279" s="122" t="s">
        <v>582</v>
      </c>
      <c r="C5279" s="117" t="s">
        <v>78</v>
      </c>
      <c r="D5279" s="123" t="s">
        <v>151</v>
      </c>
      <c r="E5279" s="124" t="s">
        <v>856</v>
      </c>
      <c r="F5279" s="125" t="s">
        <v>24438</v>
      </c>
      <c r="G5279" s="126" t="s">
        <v>24439</v>
      </c>
    </row>
    <row r="5280" spans="1:7" ht="15" hidden="1" thickBot="1" x14ac:dyDescent="0.4">
      <c r="A5280" s="103" t="s">
        <v>24441</v>
      </c>
      <c r="B5280" s="106" t="s">
        <v>185</v>
      </c>
      <c r="C5280" s="107"/>
      <c r="D5280" s="107"/>
      <c r="E5280" s="108"/>
      <c r="F5280" s="109" t="s">
        <v>24442</v>
      </c>
      <c r="G5280" s="110" t="s">
        <v>24443</v>
      </c>
    </row>
    <row r="5281" spans="1:7" ht="15" thickBot="1" x14ac:dyDescent="0.4">
      <c r="A5281" s="103" t="s">
        <v>49644</v>
      </c>
      <c r="B5281" s="106" t="s">
        <v>654</v>
      </c>
      <c r="C5281" s="107"/>
      <c r="D5281" s="107"/>
      <c r="E5281" s="108"/>
      <c r="F5281" s="109" t="s">
        <v>50130</v>
      </c>
      <c r="G5281" s="110" t="e">
        <v>#N/A</v>
      </c>
    </row>
    <row r="5282" spans="1:7" x14ac:dyDescent="0.35">
      <c r="A5282" s="103" t="s">
        <v>49645</v>
      </c>
      <c r="B5282" s="111" t="s">
        <v>654</v>
      </c>
      <c r="C5282" s="112" t="s">
        <v>34</v>
      </c>
      <c r="D5282" s="113"/>
      <c r="E5282" s="114"/>
      <c r="F5282" s="115" t="s">
        <v>50131</v>
      </c>
      <c r="G5282" s="116" t="e">
        <v>#N/A</v>
      </c>
    </row>
    <row r="5283" spans="1:7" x14ac:dyDescent="0.35">
      <c r="A5283" s="103" t="s">
        <v>49646</v>
      </c>
      <c r="B5283" s="111" t="s">
        <v>654</v>
      </c>
      <c r="C5283" s="117" t="s">
        <v>34</v>
      </c>
      <c r="D5283" s="118" t="s">
        <v>1340</v>
      </c>
      <c r="E5283" s="119"/>
      <c r="F5283" s="120" t="s">
        <v>50132</v>
      </c>
      <c r="G5283" s="121" t="e">
        <v>#N/A</v>
      </c>
    </row>
    <row r="5284" spans="1:7" x14ac:dyDescent="0.35">
      <c r="A5284" s="103" t="s">
        <v>49647</v>
      </c>
      <c r="B5284" s="122" t="s">
        <v>654</v>
      </c>
      <c r="C5284" s="117" t="s">
        <v>34</v>
      </c>
      <c r="D5284" s="123" t="s">
        <v>1340</v>
      </c>
      <c r="E5284" s="124" t="s">
        <v>638</v>
      </c>
      <c r="F5284" s="125" t="s">
        <v>50133</v>
      </c>
      <c r="G5284" s="126" t="e">
        <v>#N/A</v>
      </c>
    </row>
    <row r="5285" spans="1:7" x14ac:dyDescent="0.35">
      <c r="A5285" s="103" t="s">
        <v>49648</v>
      </c>
      <c r="B5285" s="122" t="s">
        <v>654</v>
      </c>
      <c r="C5285" s="117" t="s">
        <v>34</v>
      </c>
      <c r="D5285" s="123" t="s">
        <v>1340</v>
      </c>
      <c r="E5285" s="124" t="s">
        <v>1066</v>
      </c>
      <c r="F5285" s="125" t="s">
        <v>50134</v>
      </c>
      <c r="G5285" s="126" t="e">
        <v>#N/A</v>
      </c>
    </row>
    <row r="5286" spans="1:7" x14ac:dyDescent="0.35">
      <c r="A5286" s="103" t="s">
        <v>49649</v>
      </c>
      <c r="B5286" s="122" t="s">
        <v>654</v>
      </c>
      <c r="C5286" s="117" t="s">
        <v>34</v>
      </c>
      <c r="D5286" s="123" t="s">
        <v>1340</v>
      </c>
      <c r="E5286" s="124" t="s">
        <v>181</v>
      </c>
      <c r="F5286" s="125" t="s">
        <v>50135</v>
      </c>
      <c r="G5286" s="126" t="e">
        <v>#N/A</v>
      </c>
    </row>
    <row r="5287" spans="1:7" x14ac:dyDescent="0.35">
      <c r="A5287" s="103" t="s">
        <v>49650</v>
      </c>
      <c r="B5287" s="122" t="s">
        <v>654</v>
      </c>
      <c r="C5287" s="117" t="s">
        <v>34</v>
      </c>
      <c r="D5287" s="123" t="s">
        <v>1340</v>
      </c>
      <c r="E5287" s="124" t="s">
        <v>856</v>
      </c>
      <c r="F5287" s="125" t="s">
        <v>50136</v>
      </c>
      <c r="G5287" s="126" t="e">
        <v>#N/A</v>
      </c>
    </row>
    <row r="5288" spans="1:7" x14ac:dyDescent="0.35">
      <c r="A5288" s="103" t="s">
        <v>49651</v>
      </c>
      <c r="B5288" s="122" t="s">
        <v>654</v>
      </c>
      <c r="C5288" s="117" t="s">
        <v>34</v>
      </c>
      <c r="D5288" s="123" t="s">
        <v>1340</v>
      </c>
      <c r="E5288" s="124" t="s">
        <v>234</v>
      </c>
      <c r="F5288" s="125" t="s">
        <v>50137</v>
      </c>
      <c r="G5288" s="126" t="e">
        <v>#N/A</v>
      </c>
    </row>
    <row r="5289" spans="1:7" x14ac:dyDescent="0.35">
      <c r="A5289" s="103" t="s">
        <v>49652</v>
      </c>
      <c r="B5289" s="122" t="s">
        <v>654</v>
      </c>
      <c r="C5289" s="117" t="s">
        <v>34</v>
      </c>
      <c r="D5289" s="123" t="s">
        <v>1340</v>
      </c>
      <c r="E5289" s="124" t="s">
        <v>947</v>
      </c>
      <c r="F5289" s="125" t="s">
        <v>50138</v>
      </c>
      <c r="G5289" s="126" t="e">
        <v>#N/A</v>
      </c>
    </row>
    <row r="5290" spans="1:7" hidden="1" x14ac:dyDescent="0.35">
      <c r="A5290" s="103" t="s">
        <v>24444</v>
      </c>
      <c r="B5290" s="106" t="s">
        <v>147</v>
      </c>
      <c r="C5290" s="107"/>
      <c r="D5290" s="107"/>
      <c r="E5290" s="108"/>
      <c r="F5290" s="109" t="s">
        <v>24445</v>
      </c>
      <c r="G5290" s="110" t="s">
        <v>24446</v>
      </c>
    </row>
    <row r="5291" spans="1:7" hidden="1" x14ac:dyDescent="0.35">
      <c r="A5291" s="103" t="s">
        <v>24447</v>
      </c>
      <c r="B5291" s="111" t="s">
        <v>147</v>
      </c>
      <c r="C5291" s="112" t="s">
        <v>582</v>
      </c>
      <c r="D5291" s="113"/>
      <c r="E5291" s="114"/>
      <c r="F5291" s="115" t="s">
        <v>24448</v>
      </c>
      <c r="G5291" s="116" t="s">
        <v>24449</v>
      </c>
    </row>
    <row r="5292" spans="1:7" hidden="1" x14ac:dyDescent="0.35">
      <c r="A5292" s="103" t="s">
        <v>24450</v>
      </c>
      <c r="B5292" s="111" t="s">
        <v>147</v>
      </c>
      <c r="C5292" s="117" t="s">
        <v>582</v>
      </c>
      <c r="D5292" s="118" t="s">
        <v>420</v>
      </c>
      <c r="E5292" s="119"/>
      <c r="F5292" s="120" t="s">
        <v>24451</v>
      </c>
      <c r="G5292" s="121" t="s">
        <v>24452</v>
      </c>
    </row>
    <row r="5293" spans="1:7" hidden="1" x14ac:dyDescent="0.35">
      <c r="A5293" s="103" t="s">
        <v>24453</v>
      </c>
      <c r="B5293" s="122" t="s">
        <v>147</v>
      </c>
      <c r="C5293" s="117" t="s">
        <v>582</v>
      </c>
      <c r="D5293" s="123" t="s">
        <v>420</v>
      </c>
      <c r="E5293" s="124" t="s">
        <v>328</v>
      </c>
      <c r="F5293" s="125" t="s">
        <v>24454</v>
      </c>
      <c r="G5293" s="126" t="s">
        <v>24455</v>
      </c>
    </row>
    <row r="5294" spans="1:7" hidden="1" x14ac:dyDescent="0.35">
      <c r="A5294" s="103" t="s">
        <v>24457</v>
      </c>
      <c r="B5294" s="122" t="s">
        <v>147</v>
      </c>
      <c r="C5294" s="117" t="s">
        <v>582</v>
      </c>
      <c r="D5294" s="123" t="s">
        <v>420</v>
      </c>
      <c r="E5294" s="124" t="s">
        <v>112</v>
      </c>
      <c r="F5294" s="125" t="s">
        <v>24458</v>
      </c>
      <c r="G5294" s="126" t="s">
        <v>24459</v>
      </c>
    </row>
    <row r="5295" spans="1:7" hidden="1" x14ac:dyDescent="0.35">
      <c r="A5295" s="103" t="s">
        <v>24461</v>
      </c>
      <c r="B5295" s="122" t="s">
        <v>147</v>
      </c>
      <c r="C5295" s="117" t="s">
        <v>582</v>
      </c>
      <c r="D5295" s="123" t="s">
        <v>420</v>
      </c>
      <c r="E5295" s="124" t="s">
        <v>143</v>
      </c>
      <c r="F5295" s="125" t="s">
        <v>24462</v>
      </c>
      <c r="G5295" s="126" t="s">
        <v>24463</v>
      </c>
    </row>
    <row r="5296" spans="1:7" hidden="1" x14ac:dyDescent="0.35">
      <c r="A5296" s="103" t="s">
        <v>24465</v>
      </c>
      <c r="B5296" s="122" t="s">
        <v>147</v>
      </c>
      <c r="C5296" s="117" t="s">
        <v>582</v>
      </c>
      <c r="D5296" s="123" t="s">
        <v>420</v>
      </c>
      <c r="E5296" s="124" t="s">
        <v>969</v>
      </c>
      <c r="F5296" s="125" t="s">
        <v>24466</v>
      </c>
      <c r="G5296" s="126" t="s">
        <v>24467</v>
      </c>
    </row>
    <row r="5297" spans="1:7" hidden="1" x14ac:dyDescent="0.35">
      <c r="A5297" s="103" t="s">
        <v>24469</v>
      </c>
      <c r="B5297" s="122" t="s">
        <v>147</v>
      </c>
      <c r="C5297" s="117" t="s">
        <v>582</v>
      </c>
      <c r="D5297" s="123" t="s">
        <v>420</v>
      </c>
      <c r="E5297" s="124" t="s">
        <v>312</v>
      </c>
      <c r="F5297" s="125" t="s">
        <v>24470</v>
      </c>
      <c r="G5297" s="126" t="s">
        <v>24471</v>
      </c>
    </row>
    <row r="5298" spans="1:7" hidden="1" x14ac:dyDescent="0.35">
      <c r="A5298" s="103" t="s">
        <v>24473</v>
      </c>
      <c r="B5298" s="122" t="s">
        <v>147</v>
      </c>
      <c r="C5298" s="117" t="s">
        <v>582</v>
      </c>
      <c r="D5298" s="123" t="s">
        <v>420</v>
      </c>
      <c r="E5298" s="124" t="s">
        <v>268</v>
      </c>
      <c r="F5298" s="125" t="s">
        <v>24474</v>
      </c>
      <c r="G5298" s="126" t="s">
        <v>24475</v>
      </c>
    </row>
    <row r="5299" spans="1:7" hidden="1" x14ac:dyDescent="0.35">
      <c r="A5299" s="103" t="s">
        <v>24477</v>
      </c>
      <c r="B5299" s="122" t="s">
        <v>147</v>
      </c>
      <c r="C5299" s="117" t="s">
        <v>582</v>
      </c>
      <c r="D5299" s="123" t="s">
        <v>420</v>
      </c>
      <c r="E5299" s="124" t="s">
        <v>856</v>
      </c>
      <c r="F5299" s="125" t="s">
        <v>24478</v>
      </c>
      <c r="G5299" s="126" t="s">
        <v>24479</v>
      </c>
    </row>
    <row r="5300" spans="1:7" hidden="1" x14ac:dyDescent="0.35">
      <c r="A5300" s="103" t="s">
        <v>24481</v>
      </c>
      <c r="B5300" s="111" t="s">
        <v>147</v>
      </c>
      <c r="C5300" s="117" t="s">
        <v>582</v>
      </c>
      <c r="D5300" s="118" t="s">
        <v>116</v>
      </c>
      <c r="E5300" s="119"/>
      <c r="F5300" s="120" t="s">
        <v>24482</v>
      </c>
      <c r="G5300" s="121" t="s">
        <v>24483</v>
      </c>
    </row>
    <row r="5301" spans="1:7" hidden="1" x14ac:dyDescent="0.35">
      <c r="A5301" s="103" t="s">
        <v>24484</v>
      </c>
      <c r="B5301" s="122" t="s">
        <v>147</v>
      </c>
      <c r="C5301" s="117" t="s">
        <v>582</v>
      </c>
      <c r="D5301" s="123" t="s">
        <v>116</v>
      </c>
      <c r="E5301" s="124" t="s">
        <v>612</v>
      </c>
      <c r="F5301" s="125" t="s">
        <v>24485</v>
      </c>
      <c r="G5301" s="126" t="s">
        <v>24486</v>
      </c>
    </row>
    <row r="5302" spans="1:7" hidden="1" x14ac:dyDescent="0.35">
      <c r="A5302" s="103" t="s">
        <v>24488</v>
      </c>
      <c r="B5302" s="122" t="s">
        <v>147</v>
      </c>
      <c r="C5302" s="117" t="s">
        <v>582</v>
      </c>
      <c r="D5302" s="123" t="s">
        <v>116</v>
      </c>
      <c r="E5302" s="124" t="s">
        <v>654</v>
      </c>
      <c r="F5302" s="125" t="s">
        <v>24489</v>
      </c>
      <c r="G5302" s="126" t="s">
        <v>24490</v>
      </c>
    </row>
    <row r="5303" spans="1:7" hidden="1" x14ac:dyDescent="0.35">
      <c r="A5303" s="103" t="s">
        <v>24491</v>
      </c>
      <c r="B5303" s="122" t="s">
        <v>147</v>
      </c>
      <c r="C5303" s="117" t="s">
        <v>582</v>
      </c>
      <c r="D5303" s="123" t="s">
        <v>116</v>
      </c>
      <c r="E5303" s="124" t="s">
        <v>213</v>
      </c>
      <c r="F5303" s="125" t="s">
        <v>24492</v>
      </c>
      <c r="G5303" s="126" t="s">
        <v>24493</v>
      </c>
    </row>
    <row r="5304" spans="1:7" x14ac:dyDescent="0.35">
      <c r="A5304" s="103" t="s">
        <v>24495</v>
      </c>
      <c r="B5304" s="122" t="s">
        <v>147</v>
      </c>
      <c r="C5304" s="117" t="s">
        <v>582</v>
      </c>
      <c r="D5304" s="123" t="s">
        <v>116</v>
      </c>
      <c r="E5304" s="124" t="s">
        <v>413</v>
      </c>
      <c r="F5304" s="125" t="s">
        <v>50139</v>
      </c>
      <c r="G5304" s="126" t="e">
        <v>#N/A</v>
      </c>
    </row>
    <row r="5305" spans="1:7" hidden="1" x14ac:dyDescent="0.35">
      <c r="A5305" s="103" t="s">
        <v>24499</v>
      </c>
      <c r="B5305" s="122" t="s">
        <v>147</v>
      </c>
      <c r="C5305" s="117" t="s">
        <v>582</v>
      </c>
      <c r="D5305" s="123" t="s">
        <v>116</v>
      </c>
      <c r="E5305" s="124" t="s">
        <v>1032</v>
      </c>
      <c r="F5305" s="125" t="s">
        <v>24500</v>
      </c>
      <c r="G5305" s="126" t="s">
        <v>24501</v>
      </c>
    </row>
    <row r="5306" spans="1:7" hidden="1" x14ac:dyDescent="0.35">
      <c r="A5306" s="103" t="s">
        <v>24503</v>
      </c>
      <c r="B5306" s="122" t="s">
        <v>147</v>
      </c>
      <c r="C5306" s="117" t="s">
        <v>582</v>
      </c>
      <c r="D5306" s="123" t="s">
        <v>116</v>
      </c>
      <c r="E5306" s="124" t="s">
        <v>299</v>
      </c>
      <c r="F5306" s="125" t="s">
        <v>24504</v>
      </c>
      <c r="G5306" s="126" t="s">
        <v>24505</v>
      </c>
    </row>
    <row r="5307" spans="1:7" hidden="1" x14ac:dyDescent="0.35">
      <c r="A5307" s="103" t="s">
        <v>24506</v>
      </c>
      <c r="B5307" s="111" t="s">
        <v>147</v>
      </c>
      <c r="C5307" s="117" t="s">
        <v>582</v>
      </c>
      <c r="D5307" s="118" t="s">
        <v>34</v>
      </c>
      <c r="E5307" s="119"/>
      <c r="F5307" s="120" t="s">
        <v>24507</v>
      </c>
      <c r="G5307" s="121" t="s">
        <v>24508</v>
      </c>
    </row>
    <row r="5308" spans="1:7" hidden="1" x14ac:dyDescent="0.35">
      <c r="A5308" s="103" t="s">
        <v>24509</v>
      </c>
      <c r="B5308" s="122" t="s">
        <v>147</v>
      </c>
      <c r="C5308" s="117" t="s">
        <v>582</v>
      </c>
      <c r="D5308" s="123" t="s">
        <v>34</v>
      </c>
      <c r="E5308" s="124" t="s">
        <v>82</v>
      </c>
      <c r="F5308" s="125" t="s">
        <v>24510</v>
      </c>
      <c r="G5308" s="126" t="s">
        <v>24511</v>
      </c>
    </row>
    <row r="5309" spans="1:7" hidden="1" x14ac:dyDescent="0.35">
      <c r="A5309" s="103" t="s">
        <v>24512</v>
      </c>
      <c r="B5309" s="111" t="s">
        <v>147</v>
      </c>
      <c r="C5309" s="117" t="s">
        <v>582</v>
      </c>
      <c r="D5309" s="118" t="s">
        <v>1101</v>
      </c>
      <c r="E5309" s="119"/>
      <c r="F5309" s="120" t="s">
        <v>24513</v>
      </c>
      <c r="G5309" s="121" t="s">
        <v>24514</v>
      </c>
    </row>
    <row r="5310" spans="1:7" hidden="1" x14ac:dyDescent="0.35">
      <c r="A5310" s="103" t="s">
        <v>24515</v>
      </c>
      <c r="B5310" s="122" t="s">
        <v>147</v>
      </c>
      <c r="C5310" s="117" t="s">
        <v>582</v>
      </c>
      <c r="D5310" s="123" t="s">
        <v>1101</v>
      </c>
      <c r="E5310" s="124" t="s">
        <v>100</v>
      </c>
      <c r="F5310" s="125" t="s">
        <v>24516</v>
      </c>
      <c r="G5310" s="126" t="s">
        <v>24517</v>
      </c>
    </row>
    <row r="5311" spans="1:7" hidden="1" x14ac:dyDescent="0.35">
      <c r="A5311" s="103" t="s">
        <v>24519</v>
      </c>
      <c r="B5311" s="122" t="s">
        <v>147</v>
      </c>
      <c r="C5311" s="117" t="s">
        <v>582</v>
      </c>
      <c r="D5311" s="123" t="s">
        <v>1101</v>
      </c>
      <c r="E5311" s="124" t="s">
        <v>336</v>
      </c>
      <c r="F5311" s="125" t="s">
        <v>24520</v>
      </c>
      <c r="G5311" s="126" t="s">
        <v>24521</v>
      </c>
    </row>
    <row r="5312" spans="1:7" hidden="1" x14ac:dyDescent="0.35">
      <c r="A5312" s="103" t="s">
        <v>24523</v>
      </c>
      <c r="B5312" s="122" t="s">
        <v>147</v>
      </c>
      <c r="C5312" s="117" t="s">
        <v>582</v>
      </c>
      <c r="D5312" s="123" t="s">
        <v>1101</v>
      </c>
      <c r="E5312" s="124" t="s">
        <v>104</v>
      </c>
      <c r="F5312" s="125" t="s">
        <v>24524</v>
      </c>
      <c r="G5312" s="126" t="s">
        <v>24525</v>
      </c>
    </row>
    <row r="5313" spans="1:7" hidden="1" x14ac:dyDescent="0.35">
      <c r="A5313" s="103" t="s">
        <v>24527</v>
      </c>
      <c r="B5313" s="122" t="s">
        <v>147</v>
      </c>
      <c r="C5313" s="117" t="s">
        <v>582</v>
      </c>
      <c r="D5313" s="123" t="s">
        <v>1101</v>
      </c>
      <c r="E5313" s="124" t="s">
        <v>108</v>
      </c>
      <c r="F5313" s="125" t="s">
        <v>24528</v>
      </c>
      <c r="G5313" s="126" t="s">
        <v>24529</v>
      </c>
    </row>
    <row r="5314" spans="1:7" hidden="1" x14ac:dyDescent="0.35">
      <c r="A5314" s="103" t="s">
        <v>24531</v>
      </c>
      <c r="B5314" s="122" t="s">
        <v>147</v>
      </c>
      <c r="C5314" s="117" t="s">
        <v>582</v>
      </c>
      <c r="D5314" s="123" t="s">
        <v>1101</v>
      </c>
      <c r="E5314" s="124" t="s">
        <v>403</v>
      </c>
      <c r="F5314" s="125" t="s">
        <v>24532</v>
      </c>
      <c r="G5314" s="126" t="s">
        <v>24533</v>
      </c>
    </row>
    <row r="5315" spans="1:7" hidden="1" x14ac:dyDescent="0.35">
      <c r="A5315" s="103" t="s">
        <v>24535</v>
      </c>
      <c r="B5315" s="122" t="s">
        <v>147</v>
      </c>
      <c r="C5315" s="117" t="s">
        <v>582</v>
      </c>
      <c r="D5315" s="123" t="s">
        <v>1101</v>
      </c>
      <c r="E5315" s="124" t="s">
        <v>199</v>
      </c>
      <c r="F5315" s="125" t="s">
        <v>24536</v>
      </c>
      <c r="G5315" s="126" t="s">
        <v>24537</v>
      </c>
    </row>
    <row r="5316" spans="1:7" hidden="1" x14ac:dyDescent="0.35">
      <c r="A5316" s="103" t="s">
        <v>24539</v>
      </c>
      <c r="B5316" s="122" t="s">
        <v>147</v>
      </c>
      <c r="C5316" s="117" t="s">
        <v>582</v>
      </c>
      <c r="D5316" s="123" t="s">
        <v>1101</v>
      </c>
      <c r="E5316" s="124" t="s">
        <v>147</v>
      </c>
      <c r="F5316" s="125" t="s">
        <v>24540</v>
      </c>
      <c r="G5316" s="126" t="s">
        <v>24541</v>
      </c>
    </row>
    <row r="5317" spans="1:7" hidden="1" x14ac:dyDescent="0.35">
      <c r="A5317" s="103" t="s">
        <v>24543</v>
      </c>
      <c r="B5317" s="122" t="s">
        <v>147</v>
      </c>
      <c r="C5317" s="117" t="s">
        <v>582</v>
      </c>
      <c r="D5317" s="123" t="s">
        <v>1101</v>
      </c>
      <c r="E5317" s="124" t="s">
        <v>213</v>
      </c>
      <c r="F5317" s="125" t="s">
        <v>24544</v>
      </c>
      <c r="G5317" s="126" t="s">
        <v>24545</v>
      </c>
    </row>
    <row r="5318" spans="1:7" hidden="1" x14ac:dyDescent="0.35">
      <c r="A5318" s="103" t="s">
        <v>24547</v>
      </c>
      <c r="B5318" s="111" t="s">
        <v>147</v>
      </c>
      <c r="C5318" s="117" t="s">
        <v>582</v>
      </c>
      <c r="D5318" s="118" t="s">
        <v>612</v>
      </c>
      <c r="E5318" s="119"/>
      <c r="F5318" s="120" t="s">
        <v>24548</v>
      </c>
      <c r="G5318" s="121" t="s">
        <v>24549</v>
      </c>
    </row>
    <row r="5319" spans="1:7" hidden="1" x14ac:dyDescent="0.35">
      <c r="A5319" s="103" t="s">
        <v>24550</v>
      </c>
      <c r="B5319" s="111" t="s">
        <v>147</v>
      </c>
      <c r="C5319" s="117" t="s">
        <v>582</v>
      </c>
      <c r="D5319" s="118" t="s">
        <v>336</v>
      </c>
      <c r="E5319" s="119"/>
      <c r="F5319" s="120" t="s">
        <v>24551</v>
      </c>
      <c r="G5319" s="121" t="s">
        <v>24552</v>
      </c>
    </row>
    <row r="5320" spans="1:7" hidden="1" x14ac:dyDescent="0.35">
      <c r="A5320" s="103" t="s">
        <v>24553</v>
      </c>
      <c r="B5320" s="122" t="s">
        <v>147</v>
      </c>
      <c r="C5320" s="117" t="s">
        <v>582</v>
      </c>
      <c r="D5320" s="123" t="s">
        <v>336</v>
      </c>
      <c r="E5320" s="124" t="s">
        <v>112</v>
      </c>
      <c r="F5320" s="125" t="s">
        <v>24554</v>
      </c>
      <c r="G5320" s="126" t="s">
        <v>24555</v>
      </c>
    </row>
    <row r="5321" spans="1:7" hidden="1" x14ac:dyDescent="0.35">
      <c r="A5321" s="103" t="s">
        <v>24557</v>
      </c>
      <c r="B5321" s="122" t="s">
        <v>147</v>
      </c>
      <c r="C5321" s="117" t="s">
        <v>582</v>
      </c>
      <c r="D5321" s="123" t="s">
        <v>336</v>
      </c>
      <c r="E5321" s="124" t="s">
        <v>638</v>
      </c>
      <c r="F5321" s="125" t="s">
        <v>24558</v>
      </c>
      <c r="G5321" s="126" t="s">
        <v>24559</v>
      </c>
    </row>
    <row r="5322" spans="1:7" hidden="1" x14ac:dyDescent="0.35">
      <c r="A5322" s="103" t="s">
        <v>24561</v>
      </c>
      <c r="B5322" s="111" t="s">
        <v>147</v>
      </c>
      <c r="C5322" s="117" t="s">
        <v>582</v>
      </c>
      <c r="D5322" s="118" t="s">
        <v>1084</v>
      </c>
      <c r="E5322" s="119"/>
      <c r="F5322" s="120" t="s">
        <v>24562</v>
      </c>
      <c r="G5322" s="121" t="s">
        <v>24563</v>
      </c>
    </row>
    <row r="5323" spans="1:7" hidden="1" x14ac:dyDescent="0.35">
      <c r="A5323" s="103" t="s">
        <v>24564</v>
      </c>
      <c r="B5323" s="122" t="s">
        <v>147</v>
      </c>
      <c r="C5323" s="117" t="s">
        <v>582</v>
      </c>
      <c r="D5323" s="123" t="s">
        <v>1084</v>
      </c>
      <c r="E5323" s="124" t="s">
        <v>638</v>
      </c>
      <c r="F5323" s="125" t="s">
        <v>24565</v>
      </c>
      <c r="G5323" s="126" t="s">
        <v>24566</v>
      </c>
    </row>
    <row r="5324" spans="1:7" hidden="1" x14ac:dyDescent="0.35">
      <c r="A5324" s="103" t="s">
        <v>24568</v>
      </c>
      <c r="B5324" s="122" t="s">
        <v>147</v>
      </c>
      <c r="C5324" s="117" t="s">
        <v>582</v>
      </c>
      <c r="D5324" s="123" t="s">
        <v>1084</v>
      </c>
      <c r="E5324" s="124" t="s">
        <v>147</v>
      </c>
      <c r="F5324" s="125" t="s">
        <v>24569</v>
      </c>
      <c r="G5324" s="126" t="s">
        <v>24570</v>
      </c>
    </row>
    <row r="5325" spans="1:7" hidden="1" x14ac:dyDescent="0.35">
      <c r="A5325" s="103" t="s">
        <v>24572</v>
      </c>
      <c r="B5325" s="122" t="s">
        <v>147</v>
      </c>
      <c r="C5325" s="117" t="s">
        <v>582</v>
      </c>
      <c r="D5325" s="123" t="s">
        <v>1084</v>
      </c>
      <c r="E5325" s="124" t="s">
        <v>213</v>
      </c>
      <c r="F5325" s="125" t="s">
        <v>24573</v>
      </c>
      <c r="G5325" s="126" t="s">
        <v>24574</v>
      </c>
    </row>
    <row r="5326" spans="1:7" hidden="1" x14ac:dyDescent="0.35">
      <c r="A5326" s="103" t="s">
        <v>24576</v>
      </c>
      <c r="B5326" s="122" t="s">
        <v>147</v>
      </c>
      <c r="C5326" s="117" t="s">
        <v>582</v>
      </c>
      <c r="D5326" s="123" t="s">
        <v>1084</v>
      </c>
      <c r="E5326" s="124" t="s">
        <v>299</v>
      </c>
      <c r="F5326" s="125" t="s">
        <v>24577</v>
      </c>
      <c r="G5326" s="126" t="s">
        <v>24578</v>
      </c>
    </row>
    <row r="5327" spans="1:7" hidden="1" x14ac:dyDescent="0.35">
      <c r="A5327" s="103" t="s">
        <v>24580</v>
      </c>
      <c r="B5327" s="111" t="s">
        <v>147</v>
      </c>
      <c r="C5327" s="117" t="s">
        <v>582</v>
      </c>
      <c r="D5327" s="118" t="s">
        <v>66</v>
      </c>
      <c r="E5327" s="119"/>
      <c r="F5327" s="120" t="s">
        <v>24581</v>
      </c>
      <c r="G5327" s="121" t="s">
        <v>24582</v>
      </c>
    </row>
    <row r="5328" spans="1:7" hidden="1" x14ac:dyDescent="0.35">
      <c r="A5328" s="103" t="s">
        <v>24583</v>
      </c>
      <c r="B5328" s="122" t="s">
        <v>147</v>
      </c>
      <c r="C5328" s="117" t="s">
        <v>582</v>
      </c>
      <c r="D5328" s="123" t="s">
        <v>66</v>
      </c>
      <c r="E5328" s="124" t="s">
        <v>430</v>
      </c>
      <c r="F5328" s="125" t="s">
        <v>24584</v>
      </c>
      <c r="G5328" s="126" t="s">
        <v>24585</v>
      </c>
    </row>
    <row r="5329" spans="1:7" hidden="1" x14ac:dyDescent="0.35">
      <c r="A5329" s="103" t="s">
        <v>24587</v>
      </c>
      <c r="B5329" s="122" t="s">
        <v>147</v>
      </c>
      <c r="C5329" s="117" t="s">
        <v>582</v>
      </c>
      <c r="D5329" s="123" t="s">
        <v>66</v>
      </c>
      <c r="E5329" s="124" t="s">
        <v>481</v>
      </c>
      <c r="F5329" s="125" t="s">
        <v>24588</v>
      </c>
      <c r="G5329" s="126" t="s">
        <v>24589</v>
      </c>
    </row>
    <row r="5330" spans="1:7" hidden="1" x14ac:dyDescent="0.35">
      <c r="A5330" s="103" t="s">
        <v>24591</v>
      </c>
      <c r="B5330" s="122" t="s">
        <v>147</v>
      </c>
      <c r="C5330" s="117" t="s">
        <v>582</v>
      </c>
      <c r="D5330" s="123" t="s">
        <v>66</v>
      </c>
      <c r="E5330" s="124" t="s">
        <v>82</v>
      </c>
      <c r="F5330" s="125" t="s">
        <v>24592</v>
      </c>
      <c r="G5330" s="126" t="s">
        <v>24593</v>
      </c>
    </row>
    <row r="5331" spans="1:7" hidden="1" x14ac:dyDescent="0.35">
      <c r="A5331" s="103" t="s">
        <v>24595</v>
      </c>
      <c r="B5331" s="122" t="s">
        <v>147</v>
      </c>
      <c r="C5331" s="117" t="s">
        <v>582</v>
      </c>
      <c r="D5331" s="123" t="s">
        <v>66</v>
      </c>
      <c r="E5331" s="124" t="s">
        <v>166</v>
      </c>
      <c r="F5331" s="125" t="s">
        <v>24596</v>
      </c>
      <c r="G5331" s="126" t="s">
        <v>24597</v>
      </c>
    </row>
    <row r="5332" spans="1:7" x14ac:dyDescent="0.35">
      <c r="A5332" s="103" t="s">
        <v>24599</v>
      </c>
      <c r="B5332" s="111" t="s">
        <v>147</v>
      </c>
      <c r="C5332" s="117" t="s">
        <v>582</v>
      </c>
      <c r="D5332" s="118" t="s">
        <v>112</v>
      </c>
      <c r="E5332" s="119"/>
      <c r="F5332" s="120" t="s">
        <v>50140</v>
      </c>
      <c r="G5332" s="121" t="e">
        <v>#N/A</v>
      </c>
    </row>
    <row r="5333" spans="1:7" hidden="1" x14ac:dyDescent="0.35">
      <c r="A5333" s="103" t="s">
        <v>24602</v>
      </c>
      <c r="B5333" s="122" t="s">
        <v>147</v>
      </c>
      <c r="C5333" s="117" t="s">
        <v>582</v>
      </c>
      <c r="D5333" s="123" t="s">
        <v>112</v>
      </c>
      <c r="E5333" s="124" t="s">
        <v>58</v>
      </c>
      <c r="F5333" s="125" t="s">
        <v>24603</v>
      </c>
      <c r="G5333" s="126" t="s">
        <v>24604</v>
      </c>
    </row>
    <row r="5334" spans="1:7" hidden="1" x14ac:dyDescent="0.35">
      <c r="A5334" s="103" t="s">
        <v>24606</v>
      </c>
      <c r="B5334" s="122" t="s">
        <v>147</v>
      </c>
      <c r="C5334" s="117" t="s">
        <v>582</v>
      </c>
      <c r="D5334" s="123" t="s">
        <v>112</v>
      </c>
      <c r="E5334" s="124" t="s">
        <v>104</v>
      </c>
      <c r="F5334" s="125" t="s">
        <v>24607</v>
      </c>
      <c r="G5334" s="126" t="s">
        <v>24608</v>
      </c>
    </row>
    <row r="5335" spans="1:7" hidden="1" x14ac:dyDescent="0.35">
      <c r="A5335" s="103" t="s">
        <v>24610</v>
      </c>
      <c r="B5335" s="122" t="s">
        <v>147</v>
      </c>
      <c r="C5335" s="117" t="s">
        <v>582</v>
      </c>
      <c r="D5335" s="123" t="s">
        <v>112</v>
      </c>
      <c r="E5335" s="124" t="s">
        <v>70</v>
      </c>
      <c r="F5335" s="125" t="s">
        <v>24611</v>
      </c>
      <c r="G5335" s="126" t="s">
        <v>24612</v>
      </c>
    </row>
    <row r="5336" spans="1:7" hidden="1" x14ac:dyDescent="0.35">
      <c r="A5336" s="103" t="s">
        <v>24614</v>
      </c>
      <c r="B5336" s="122" t="s">
        <v>147</v>
      </c>
      <c r="C5336" s="117" t="s">
        <v>582</v>
      </c>
      <c r="D5336" s="123" t="s">
        <v>112</v>
      </c>
      <c r="E5336" s="124" t="s">
        <v>638</v>
      </c>
      <c r="F5336" s="125" t="s">
        <v>24615</v>
      </c>
      <c r="G5336" s="126" t="s">
        <v>24616</v>
      </c>
    </row>
    <row r="5337" spans="1:7" hidden="1" x14ac:dyDescent="0.35">
      <c r="A5337" s="103" t="s">
        <v>24618</v>
      </c>
      <c r="B5337" s="122" t="s">
        <v>147</v>
      </c>
      <c r="C5337" s="117" t="s">
        <v>582</v>
      </c>
      <c r="D5337" s="123" t="s">
        <v>112</v>
      </c>
      <c r="E5337" s="124" t="s">
        <v>2044</v>
      </c>
      <c r="F5337" s="125" t="s">
        <v>24619</v>
      </c>
      <c r="G5337" s="126" t="s">
        <v>24620</v>
      </c>
    </row>
    <row r="5338" spans="1:7" hidden="1" x14ac:dyDescent="0.35">
      <c r="A5338" s="103" t="s">
        <v>24622</v>
      </c>
      <c r="B5338" s="122" t="s">
        <v>147</v>
      </c>
      <c r="C5338" s="117" t="s">
        <v>582</v>
      </c>
      <c r="D5338" s="123" t="s">
        <v>112</v>
      </c>
      <c r="E5338" s="124" t="s">
        <v>1066</v>
      </c>
      <c r="F5338" s="125" t="s">
        <v>24623</v>
      </c>
      <c r="G5338" s="126" t="s">
        <v>24624</v>
      </c>
    </row>
    <row r="5339" spans="1:7" x14ac:dyDescent="0.35">
      <c r="A5339" s="103" t="s">
        <v>49653</v>
      </c>
      <c r="B5339" s="122" t="s">
        <v>147</v>
      </c>
      <c r="C5339" s="117" t="s">
        <v>582</v>
      </c>
      <c r="D5339" s="123" t="s">
        <v>112</v>
      </c>
      <c r="E5339" s="124" t="s">
        <v>2358</v>
      </c>
      <c r="F5339" s="125" t="s">
        <v>50141</v>
      </c>
      <c r="G5339" s="126" t="e">
        <v>#N/A</v>
      </c>
    </row>
    <row r="5340" spans="1:7" hidden="1" x14ac:dyDescent="0.35">
      <c r="A5340" s="103" t="s">
        <v>24626</v>
      </c>
      <c r="B5340" s="122" t="s">
        <v>147</v>
      </c>
      <c r="C5340" s="117" t="s">
        <v>582</v>
      </c>
      <c r="D5340" s="123" t="s">
        <v>112</v>
      </c>
      <c r="E5340" s="124" t="s">
        <v>934</v>
      </c>
      <c r="F5340" s="125" t="s">
        <v>24627</v>
      </c>
      <c r="G5340" s="126" t="s">
        <v>24628</v>
      </c>
    </row>
    <row r="5341" spans="1:7" hidden="1" x14ac:dyDescent="0.35">
      <c r="A5341" s="103" t="s">
        <v>24629</v>
      </c>
      <c r="B5341" s="122" t="s">
        <v>147</v>
      </c>
      <c r="C5341" s="117" t="s">
        <v>582</v>
      </c>
      <c r="D5341" s="123" t="s">
        <v>112</v>
      </c>
      <c r="E5341" s="124" t="s">
        <v>510</v>
      </c>
      <c r="F5341" s="125" t="s">
        <v>24630</v>
      </c>
      <c r="G5341" s="126" t="s">
        <v>24631</v>
      </c>
    </row>
    <row r="5342" spans="1:7" hidden="1" x14ac:dyDescent="0.35">
      <c r="A5342" s="103" t="s">
        <v>24633</v>
      </c>
      <c r="B5342" s="122" t="s">
        <v>147</v>
      </c>
      <c r="C5342" s="117" t="s">
        <v>582</v>
      </c>
      <c r="D5342" s="123" t="s">
        <v>112</v>
      </c>
      <c r="E5342" s="124" t="s">
        <v>856</v>
      </c>
      <c r="F5342" s="125" t="s">
        <v>24634</v>
      </c>
      <c r="G5342" s="126" t="s">
        <v>24635</v>
      </c>
    </row>
    <row r="5343" spans="1:7" hidden="1" x14ac:dyDescent="0.35">
      <c r="A5343" s="103" t="s">
        <v>24637</v>
      </c>
      <c r="B5343" s="122" t="s">
        <v>147</v>
      </c>
      <c r="C5343" s="117" t="s">
        <v>582</v>
      </c>
      <c r="D5343" s="123" t="s">
        <v>112</v>
      </c>
      <c r="E5343" s="124" t="s">
        <v>234</v>
      </c>
      <c r="F5343" s="125" t="s">
        <v>24638</v>
      </c>
      <c r="G5343" s="126" t="s">
        <v>24639</v>
      </c>
    </row>
    <row r="5344" spans="1:7" hidden="1" x14ac:dyDescent="0.35">
      <c r="A5344" s="103" t="s">
        <v>24641</v>
      </c>
      <c r="B5344" s="111" t="s">
        <v>147</v>
      </c>
      <c r="C5344" s="117" t="s">
        <v>582</v>
      </c>
      <c r="D5344" s="118" t="s">
        <v>822</v>
      </c>
      <c r="E5344" s="119"/>
      <c r="F5344" s="120" t="s">
        <v>24642</v>
      </c>
      <c r="G5344" s="121" t="s">
        <v>24643</v>
      </c>
    </row>
    <row r="5345" spans="1:7" hidden="1" x14ac:dyDescent="0.35">
      <c r="A5345" s="103" t="s">
        <v>24644</v>
      </c>
      <c r="B5345" s="122" t="s">
        <v>147</v>
      </c>
      <c r="C5345" s="117" t="s">
        <v>582</v>
      </c>
      <c r="D5345" s="123" t="s">
        <v>822</v>
      </c>
      <c r="E5345" s="124" t="s">
        <v>62</v>
      </c>
      <c r="F5345" s="125" t="s">
        <v>24645</v>
      </c>
      <c r="G5345" s="126" t="s">
        <v>24646</v>
      </c>
    </row>
    <row r="5346" spans="1:7" hidden="1" x14ac:dyDescent="0.35">
      <c r="A5346" s="103" t="s">
        <v>24648</v>
      </c>
      <c r="B5346" s="122" t="s">
        <v>147</v>
      </c>
      <c r="C5346" s="117" t="s">
        <v>582</v>
      </c>
      <c r="D5346" s="123" t="s">
        <v>822</v>
      </c>
      <c r="E5346" s="124" t="s">
        <v>1269</v>
      </c>
      <c r="F5346" s="125" t="s">
        <v>24649</v>
      </c>
      <c r="G5346" s="126" t="s">
        <v>24650</v>
      </c>
    </row>
    <row r="5347" spans="1:7" hidden="1" x14ac:dyDescent="0.35">
      <c r="A5347" s="103" t="s">
        <v>24652</v>
      </c>
      <c r="B5347" s="122" t="s">
        <v>147</v>
      </c>
      <c r="C5347" s="117" t="s">
        <v>582</v>
      </c>
      <c r="D5347" s="123" t="s">
        <v>822</v>
      </c>
      <c r="E5347" s="124" t="s">
        <v>82</v>
      </c>
      <c r="F5347" s="125" t="s">
        <v>24653</v>
      </c>
      <c r="G5347" s="126" t="s">
        <v>24654</v>
      </c>
    </row>
    <row r="5348" spans="1:7" hidden="1" x14ac:dyDescent="0.35">
      <c r="A5348" s="103" t="s">
        <v>24656</v>
      </c>
      <c r="B5348" s="111" t="s">
        <v>147</v>
      </c>
      <c r="C5348" s="117" t="s">
        <v>582</v>
      </c>
      <c r="D5348" s="118" t="s">
        <v>442</v>
      </c>
      <c r="E5348" s="119"/>
      <c r="F5348" s="120" t="s">
        <v>24657</v>
      </c>
      <c r="G5348" s="121" t="s">
        <v>24658</v>
      </c>
    </row>
    <row r="5349" spans="1:7" hidden="1" x14ac:dyDescent="0.35">
      <c r="A5349" s="103" t="s">
        <v>24659</v>
      </c>
      <c r="B5349" s="122" t="s">
        <v>147</v>
      </c>
      <c r="C5349" s="117" t="s">
        <v>582</v>
      </c>
      <c r="D5349" s="123" t="s">
        <v>442</v>
      </c>
      <c r="E5349" s="124" t="s">
        <v>58</v>
      </c>
      <c r="F5349" s="125" t="s">
        <v>24660</v>
      </c>
      <c r="G5349" s="126" t="s">
        <v>24661</v>
      </c>
    </row>
    <row r="5350" spans="1:7" hidden="1" x14ac:dyDescent="0.35">
      <c r="A5350" s="103" t="s">
        <v>24663</v>
      </c>
      <c r="B5350" s="122" t="s">
        <v>147</v>
      </c>
      <c r="C5350" s="117" t="s">
        <v>582</v>
      </c>
      <c r="D5350" s="123" t="s">
        <v>442</v>
      </c>
      <c r="E5350" s="124" t="s">
        <v>503</v>
      </c>
      <c r="F5350" s="125" t="s">
        <v>24664</v>
      </c>
      <c r="G5350" s="126" t="s">
        <v>24665</v>
      </c>
    </row>
    <row r="5351" spans="1:7" hidden="1" x14ac:dyDescent="0.35">
      <c r="A5351" s="103" t="s">
        <v>24667</v>
      </c>
      <c r="B5351" s="122" t="s">
        <v>147</v>
      </c>
      <c r="C5351" s="117" t="s">
        <v>582</v>
      </c>
      <c r="D5351" s="123" t="s">
        <v>442</v>
      </c>
      <c r="E5351" s="124" t="s">
        <v>1176</v>
      </c>
      <c r="F5351" s="125" t="s">
        <v>24668</v>
      </c>
      <c r="G5351" s="126" t="s">
        <v>24669</v>
      </c>
    </row>
    <row r="5352" spans="1:7" hidden="1" x14ac:dyDescent="0.35">
      <c r="A5352" s="103" t="s">
        <v>24671</v>
      </c>
      <c r="B5352" s="111" t="s">
        <v>147</v>
      </c>
      <c r="C5352" s="117" t="s">
        <v>582</v>
      </c>
      <c r="D5352" s="118" t="s">
        <v>403</v>
      </c>
      <c r="E5352" s="119"/>
      <c r="F5352" s="120" t="s">
        <v>24672</v>
      </c>
      <c r="G5352" s="121" t="s">
        <v>24673</v>
      </c>
    </row>
    <row r="5353" spans="1:7" hidden="1" x14ac:dyDescent="0.35">
      <c r="A5353" s="103" t="s">
        <v>24674</v>
      </c>
      <c r="B5353" s="122" t="s">
        <v>147</v>
      </c>
      <c r="C5353" s="117" t="s">
        <v>582</v>
      </c>
      <c r="D5353" s="123" t="s">
        <v>403</v>
      </c>
      <c r="E5353" s="124" t="s">
        <v>403</v>
      </c>
      <c r="F5353" s="125" t="s">
        <v>24675</v>
      </c>
      <c r="G5353" s="126" t="s">
        <v>24673</v>
      </c>
    </row>
    <row r="5354" spans="1:7" hidden="1" x14ac:dyDescent="0.35">
      <c r="A5354" s="103" t="s">
        <v>24677</v>
      </c>
      <c r="B5354" s="111" t="s">
        <v>147</v>
      </c>
      <c r="C5354" s="117" t="s">
        <v>582</v>
      </c>
      <c r="D5354" s="118" t="s">
        <v>558</v>
      </c>
      <c r="E5354" s="119"/>
      <c r="F5354" s="120" t="s">
        <v>24678</v>
      </c>
      <c r="G5354" s="121" t="s">
        <v>24679</v>
      </c>
    </row>
    <row r="5355" spans="1:7" hidden="1" x14ac:dyDescent="0.35">
      <c r="A5355" s="103" t="s">
        <v>24680</v>
      </c>
      <c r="B5355" s="122" t="s">
        <v>147</v>
      </c>
      <c r="C5355" s="117" t="s">
        <v>582</v>
      </c>
      <c r="D5355" s="123" t="s">
        <v>558</v>
      </c>
      <c r="E5355" s="124" t="s">
        <v>822</v>
      </c>
      <c r="F5355" s="125" t="s">
        <v>24681</v>
      </c>
      <c r="G5355" s="126" t="s">
        <v>24682</v>
      </c>
    </row>
    <row r="5356" spans="1:7" hidden="1" x14ac:dyDescent="0.35">
      <c r="A5356" s="103" t="s">
        <v>24684</v>
      </c>
      <c r="B5356" s="122" t="s">
        <v>147</v>
      </c>
      <c r="C5356" s="117" t="s">
        <v>582</v>
      </c>
      <c r="D5356" s="123" t="s">
        <v>558</v>
      </c>
      <c r="E5356" s="124" t="s">
        <v>558</v>
      </c>
      <c r="F5356" s="125" t="s">
        <v>24685</v>
      </c>
      <c r="G5356" s="126" t="s">
        <v>24686</v>
      </c>
    </row>
    <row r="5357" spans="1:7" hidden="1" x14ac:dyDescent="0.35">
      <c r="A5357" s="103" t="s">
        <v>24688</v>
      </c>
      <c r="B5357" s="111" t="s">
        <v>147</v>
      </c>
      <c r="C5357" s="117" t="s">
        <v>582</v>
      </c>
      <c r="D5357" s="118" t="s">
        <v>1627</v>
      </c>
      <c r="E5357" s="119"/>
      <c r="F5357" s="120" t="s">
        <v>24689</v>
      </c>
      <c r="G5357" s="121" t="s">
        <v>24690</v>
      </c>
    </row>
    <row r="5358" spans="1:7" hidden="1" x14ac:dyDescent="0.35">
      <c r="A5358" s="103" t="s">
        <v>24691</v>
      </c>
      <c r="B5358" s="122" t="s">
        <v>147</v>
      </c>
      <c r="C5358" s="117" t="s">
        <v>582</v>
      </c>
      <c r="D5358" s="123" t="s">
        <v>1627</v>
      </c>
      <c r="E5358" s="124" t="s">
        <v>112</v>
      </c>
      <c r="F5358" s="125" t="s">
        <v>24692</v>
      </c>
      <c r="G5358" s="126" t="s">
        <v>24693</v>
      </c>
    </row>
    <row r="5359" spans="1:7" hidden="1" x14ac:dyDescent="0.35">
      <c r="A5359" s="103" t="s">
        <v>24695</v>
      </c>
      <c r="B5359" s="122" t="s">
        <v>147</v>
      </c>
      <c r="C5359" s="117" t="s">
        <v>582</v>
      </c>
      <c r="D5359" s="123" t="s">
        <v>1627</v>
      </c>
      <c r="E5359" s="124" t="s">
        <v>213</v>
      </c>
      <c r="F5359" s="125" t="s">
        <v>24696</v>
      </c>
      <c r="G5359" s="126" t="s">
        <v>24697</v>
      </c>
    </row>
    <row r="5360" spans="1:7" hidden="1" x14ac:dyDescent="0.35">
      <c r="A5360" s="103" t="s">
        <v>24699</v>
      </c>
      <c r="B5360" s="122" t="s">
        <v>147</v>
      </c>
      <c r="C5360" s="117" t="s">
        <v>582</v>
      </c>
      <c r="D5360" s="123" t="s">
        <v>1627</v>
      </c>
      <c r="E5360" s="124" t="s">
        <v>217</v>
      </c>
      <c r="F5360" s="125" t="s">
        <v>24700</v>
      </c>
      <c r="G5360" s="126" t="s">
        <v>24701</v>
      </c>
    </row>
    <row r="5361" spans="1:7" hidden="1" x14ac:dyDescent="0.35">
      <c r="A5361" s="103" t="s">
        <v>24703</v>
      </c>
      <c r="B5361" s="122" t="s">
        <v>147</v>
      </c>
      <c r="C5361" s="117" t="s">
        <v>582</v>
      </c>
      <c r="D5361" s="123" t="s">
        <v>1627</v>
      </c>
      <c r="E5361" s="124" t="s">
        <v>1176</v>
      </c>
      <c r="F5361" s="125" t="s">
        <v>24704</v>
      </c>
      <c r="G5361" s="126" t="s">
        <v>24705</v>
      </c>
    </row>
    <row r="5362" spans="1:7" hidden="1" x14ac:dyDescent="0.35">
      <c r="A5362" s="103" t="s">
        <v>24707</v>
      </c>
      <c r="B5362" s="122" t="s">
        <v>147</v>
      </c>
      <c r="C5362" s="117" t="s">
        <v>582</v>
      </c>
      <c r="D5362" s="123" t="s">
        <v>1627</v>
      </c>
      <c r="E5362" s="124" t="s">
        <v>985</v>
      </c>
      <c r="F5362" s="125" t="s">
        <v>24708</v>
      </c>
      <c r="G5362" s="126" t="s">
        <v>24709</v>
      </c>
    </row>
    <row r="5363" spans="1:7" hidden="1" x14ac:dyDescent="0.35">
      <c r="A5363" s="103" t="s">
        <v>24711</v>
      </c>
      <c r="B5363" s="122" t="s">
        <v>147</v>
      </c>
      <c r="C5363" s="117" t="s">
        <v>582</v>
      </c>
      <c r="D5363" s="123" t="s">
        <v>1627</v>
      </c>
      <c r="E5363" s="124" t="s">
        <v>155</v>
      </c>
      <c r="F5363" s="125" t="s">
        <v>24712</v>
      </c>
      <c r="G5363" s="126" t="s">
        <v>24713</v>
      </c>
    </row>
    <row r="5364" spans="1:7" hidden="1" x14ac:dyDescent="0.35">
      <c r="A5364" s="103" t="s">
        <v>24715</v>
      </c>
      <c r="B5364" s="111" t="s">
        <v>147</v>
      </c>
      <c r="C5364" s="117" t="s">
        <v>582</v>
      </c>
      <c r="D5364" s="118" t="s">
        <v>1176</v>
      </c>
      <c r="E5364" s="119"/>
      <c r="F5364" s="120" t="s">
        <v>24716</v>
      </c>
      <c r="G5364" s="121" t="s">
        <v>24717</v>
      </c>
    </row>
    <row r="5365" spans="1:7" hidden="1" x14ac:dyDescent="0.35">
      <c r="A5365" s="103" t="s">
        <v>24718</v>
      </c>
      <c r="B5365" s="122" t="s">
        <v>147</v>
      </c>
      <c r="C5365" s="117" t="s">
        <v>582</v>
      </c>
      <c r="D5365" s="123" t="s">
        <v>1176</v>
      </c>
      <c r="E5365" s="124" t="s">
        <v>1101</v>
      </c>
      <c r="F5365" s="125" t="s">
        <v>24719</v>
      </c>
      <c r="G5365" s="126" t="s">
        <v>24720</v>
      </c>
    </row>
    <row r="5366" spans="1:7" hidden="1" x14ac:dyDescent="0.35">
      <c r="A5366" s="103" t="s">
        <v>24722</v>
      </c>
      <c r="B5366" s="122" t="s">
        <v>147</v>
      </c>
      <c r="C5366" s="117" t="s">
        <v>582</v>
      </c>
      <c r="D5366" s="123" t="s">
        <v>1176</v>
      </c>
      <c r="E5366" s="124" t="s">
        <v>336</v>
      </c>
      <c r="F5366" s="125" t="s">
        <v>24723</v>
      </c>
      <c r="G5366" s="126" t="s">
        <v>24724</v>
      </c>
    </row>
    <row r="5367" spans="1:7" hidden="1" x14ac:dyDescent="0.35">
      <c r="A5367" s="103" t="s">
        <v>24726</v>
      </c>
      <c r="B5367" s="122" t="s">
        <v>147</v>
      </c>
      <c r="C5367" s="117" t="s">
        <v>582</v>
      </c>
      <c r="D5367" s="123" t="s">
        <v>1176</v>
      </c>
      <c r="E5367" s="124" t="s">
        <v>82</v>
      </c>
      <c r="F5367" s="125" t="s">
        <v>24727</v>
      </c>
      <c r="G5367" s="126" t="s">
        <v>24728</v>
      </c>
    </row>
    <row r="5368" spans="1:7" hidden="1" x14ac:dyDescent="0.35">
      <c r="A5368" s="103" t="s">
        <v>24730</v>
      </c>
      <c r="B5368" s="111" t="s">
        <v>147</v>
      </c>
      <c r="C5368" s="117" t="s">
        <v>582</v>
      </c>
      <c r="D5368" s="118" t="s">
        <v>1032</v>
      </c>
      <c r="E5368" s="119"/>
      <c r="F5368" s="120" t="s">
        <v>24731</v>
      </c>
      <c r="G5368" s="121" t="s">
        <v>24732</v>
      </c>
    </row>
    <row r="5369" spans="1:7" hidden="1" x14ac:dyDescent="0.35">
      <c r="A5369" s="103" t="s">
        <v>24733</v>
      </c>
      <c r="B5369" s="122" t="s">
        <v>147</v>
      </c>
      <c r="C5369" s="117" t="s">
        <v>582</v>
      </c>
      <c r="D5369" s="123" t="s">
        <v>1032</v>
      </c>
      <c r="E5369" s="124" t="s">
        <v>325</v>
      </c>
      <c r="F5369" s="125" t="s">
        <v>24734</v>
      </c>
      <c r="G5369" s="126" t="s">
        <v>24735</v>
      </c>
    </row>
    <row r="5370" spans="1:7" hidden="1" x14ac:dyDescent="0.35">
      <c r="A5370" s="103" t="s">
        <v>24737</v>
      </c>
      <c r="B5370" s="122" t="s">
        <v>147</v>
      </c>
      <c r="C5370" s="117" t="s">
        <v>582</v>
      </c>
      <c r="D5370" s="123" t="s">
        <v>1032</v>
      </c>
      <c r="E5370" s="124" t="s">
        <v>612</v>
      </c>
      <c r="F5370" s="125" t="s">
        <v>24738</v>
      </c>
      <c r="G5370" s="126" t="s">
        <v>24739</v>
      </c>
    </row>
    <row r="5371" spans="1:7" hidden="1" x14ac:dyDescent="0.35">
      <c r="A5371" s="103" t="s">
        <v>24741</v>
      </c>
      <c r="B5371" s="122" t="s">
        <v>147</v>
      </c>
      <c r="C5371" s="117" t="s">
        <v>582</v>
      </c>
      <c r="D5371" s="123" t="s">
        <v>1032</v>
      </c>
      <c r="E5371" s="124" t="s">
        <v>213</v>
      </c>
      <c r="F5371" s="125" t="s">
        <v>24742</v>
      </c>
      <c r="G5371" s="126" t="s">
        <v>24743</v>
      </c>
    </row>
    <row r="5372" spans="1:7" hidden="1" x14ac:dyDescent="0.35">
      <c r="A5372" s="103" t="s">
        <v>24745</v>
      </c>
      <c r="B5372" s="122" t="s">
        <v>147</v>
      </c>
      <c r="C5372" s="117" t="s">
        <v>582</v>
      </c>
      <c r="D5372" s="123" t="s">
        <v>1032</v>
      </c>
      <c r="E5372" s="124" t="s">
        <v>413</v>
      </c>
      <c r="F5372" s="125" t="s">
        <v>24746</v>
      </c>
      <c r="G5372" s="126" t="s">
        <v>24747</v>
      </c>
    </row>
    <row r="5373" spans="1:7" hidden="1" x14ac:dyDescent="0.35">
      <c r="A5373" s="103" t="s">
        <v>24749</v>
      </c>
      <c r="B5373" s="122" t="s">
        <v>147</v>
      </c>
      <c r="C5373" s="117" t="s">
        <v>582</v>
      </c>
      <c r="D5373" s="123" t="s">
        <v>1032</v>
      </c>
      <c r="E5373" s="124" t="s">
        <v>1032</v>
      </c>
      <c r="F5373" s="125" t="s">
        <v>24750</v>
      </c>
      <c r="G5373" s="126" t="s">
        <v>24751</v>
      </c>
    </row>
    <row r="5374" spans="1:7" hidden="1" x14ac:dyDescent="0.35">
      <c r="A5374" s="103" t="s">
        <v>24753</v>
      </c>
      <c r="B5374" s="111" t="s">
        <v>147</v>
      </c>
      <c r="C5374" s="117" t="s">
        <v>582</v>
      </c>
      <c r="D5374" s="118" t="s">
        <v>1013</v>
      </c>
      <c r="E5374" s="119"/>
      <c r="F5374" s="120" t="s">
        <v>24754</v>
      </c>
      <c r="G5374" s="121" t="s">
        <v>24755</v>
      </c>
    </row>
    <row r="5375" spans="1:7" hidden="1" x14ac:dyDescent="0.35">
      <c r="A5375" s="103" t="s">
        <v>24756</v>
      </c>
      <c r="B5375" s="122" t="s">
        <v>147</v>
      </c>
      <c r="C5375" s="117" t="s">
        <v>582</v>
      </c>
      <c r="D5375" s="123" t="s">
        <v>1013</v>
      </c>
      <c r="E5375" s="124" t="s">
        <v>442</v>
      </c>
      <c r="F5375" s="125" t="s">
        <v>24757</v>
      </c>
      <c r="G5375" s="126" t="s">
        <v>24758</v>
      </c>
    </row>
    <row r="5376" spans="1:7" hidden="1" x14ac:dyDescent="0.35">
      <c r="A5376" s="103" t="s">
        <v>24760</v>
      </c>
      <c r="B5376" s="122" t="s">
        <v>147</v>
      </c>
      <c r="C5376" s="117" t="s">
        <v>582</v>
      </c>
      <c r="D5376" s="123" t="s">
        <v>1013</v>
      </c>
      <c r="E5376" s="124" t="s">
        <v>82</v>
      </c>
      <c r="F5376" s="125" t="s">
        <v>24761</v>
      </c>
      <c r="G5376" s="126" t="s">
        <v>24762</v>
      </c>
    </row>
    <row r="5377" spans="1:7" hidden="1" x14ac:dyDescent="0.35">
      <c r="A5377" s="103" t="s">
        <v>24764</v>
      </c>
      <c r="B5377" s="111" t="s">
        <v>147</v>
      </c>
      <c r="C5377" s="117" t="s">
        <v>582</v>
      </c>
      <c r="D5377" s="118" t="s">
        <v>47</v>
      </c>
      <c r="E5377" s="119"/>
      <c r="F5377" s="120" t="s">
        <v>24765</v>
      </c>
      <c r="G5377" s="121" t="s">
        <v>24766</v>
      </c>
    </row>
    <row r="5378" spans="1:7" hidden="1" x14ac:dyDescent="0.35">
      <c r="A5378" s="103" t="s">
        <v>24767</v>
      </c>
      <c r="B5378" s="122" t="s">
        <v>147</v>
      </c>
      <c r="C5378" s="117" t="s">
        <v>582</v>
      </c>
      <c r="D5378" s="123" t="s">
        <v>47</v>
      </c>
      <c r="E5378" s="124" t="s">
        <v>100</v>
      </c>
      <c r="F5378" s="125" t="s">
        <v>24768</v>
      </c>
      <c r="G5378" s="126" t="s">
        <v>24769</v>
      </c>
    </row>
    <row r="5379" spans="1:7" hidden="1" x14ac:dyDescent="0.35">
      <c r="A5379" s="103" t="s">
        <v>24770</v>
      </c>
      <c r="B5379" s="122" t="s">
        <v>147</v>
      </c>
      <c r="C5379" s="117" t="s">
        <v>582</v>
      </c>
      <c r="D5379" s="123" t="s">
        <v>47</v>
      </c>
      <c r="E5379" s="124" t="s">
        <v>1084</v>
      </c>
      <c r="F5379" s="125" t="s">
        <v>24771</v>
      </c>
      <c r="G5379" s="126" t="s">
        <v>24772</v>
      </c>
    </row>
    <row r="5380" spans="1:7" hidden="1" x14ac:dyDescent="0.35">
      <c r="A5380" s="103" t="s">
        <v>24774</v>
      </c>
      <c r="B5380" s="122" t="s">
        <v>147</v>
      </c>
      <c r="C5380" s="117" t="s">
        <v>582</v>
      </c>
      <c r="D5380" s="123" t="s">
        <v>47</v>
      </c>
      <c r="E5380" s="124" t="s">
        <v>442</v>
      </c>
      <c r="F5380" s="125" t="s">
        <v>24775</v>
      </c>
      <c r="G5380" s="126" t="s">
        <v>24776</v>
      </c>
    </row>
    <row r="5381" spans="1:7" hidden="1" x14ac:dyDescent="0.35">
      <c r="A5381" s="103" t="s">
        <v>24778</v>
      </c>
      <c r="B5381" s="122" t="s">
        <v>147</v>
      </c>
      <c r="C5381" s="117" t="s">
        <v>582</v>
      </c>
      <c r="D5381" s="123" t="s">
        <v>47</v>
      </c>
      <c r="E5381" s="124" t="s">
        <v>78</v>
      </c>
      <c r="F5381" s="125" t="s">
        <v>24779</v>
      </c>
      <c r="G5381" s="126" t="s">
        <v>24780</v>
      </c>
    </row>
    <row r="5382" spans="1:7" hidden="1" x14ac:dyDescent="0.35">
      <c r="A5382" s="103" t="s">
        <v>24782</v>
      </c>
      <c r="B5382" s="122" t="s">
        <v>147</v>
      </c>
      <c r="C5382" s="117" t="s">
        <v>582</v>
      </c>
      <c r="D5382" s="123" t="s">
        <v>47</v>
      </c>
      <c r="E5382" s="124" t="s">
        <v>217</v>
      </c>
      <c r="F5382" s="125" t="s">
        <v>24783</v>
      </c>
      <c r="G5382" s="126" t="s">
        <v>24784</v>
      </c>
    </row>
    <row r="5383" spans="1:7" hidden="1" x14ac:dyDescent="0.35">
      <c r="A5383" s="103" t="s">
        <v>24785</v>
      </c>
      <c r="B5383" s="111" t="s">
        <v>147</v>
      </c>
      <c r="C5383" s="117" t="s">
        <v>582</v>
      </c>
      <c r="D5383" s="118" t="s">
        <v>155</v>
      </c>
      <c r="E5383" s="119"/>
      <c r="F5383" s="120" t="s">
        <v>24786</v>
      </c>
      <c r="G5383" s="121" t="s">
        <v>24787</v>
      </c>
    </row>
    <row r="5384" spans="1:7" hidden="1" x14ac:dyDescent="0.35">
      <c r="A5384" s="103" t="s">
        <v>24788</v>
      </c>
      <c r="B5384" s="111" t="s">
        <v>147</v>
      </c>
      <c r="C5384" s="117" t="s">
        <v>582</v>
      </c>
      <c r="D5384" s="118" t="s">
        <v>299</v>
      </c>
      <c r="E5384" s="119"/>
      <c r="F5384" s="120" t="s">
        <v>24789</v>
      </c>
      <c r="G5384" s="121" t="s">
        <v>24790</v>
      </c>
    </row>
    <row r="5385" spans="1:7" hidden="1" x14ac:dyDescent="0.35">
      <c r="A5385" s="103" t="s">
        <v>24791</v>
      </c>
      <c r="B5385" s="122" t="s">
        <v>147</v>
      </c>
      <c r="C5385" s="117" t="s">
        <v>582</v>
      </c>
      <c r="D5385" s="123" t="s">
        <v>299</v>
      </c>
      <c r="E5385" s="124" t="s">
        <v>592</v>
      </c>
      <c r="F5385" s="125" t="s">
        <v>24792</v>
      </c>
      <c r="G5385" s="126" t="s">
        <v>24793</v>
      </c>
    </row>
    <row r="5386" spans="1:7" hidden="1" x14ac:dyDescent="0.35">
      <c r="A5386" s="103" t="s">
        <v>24794</v>
      </c>
      <c r="B5386" s="122" t="s">
        <v>147</v>
      </c>
      <c r="C5386" s="117" t="s">
        <v>582</v>
      </c>
      <c r="D5386" s="123" t="s">
        <v>299</v>
      </c>
      <c r="E5386" s="124" t="s">
        <v>58</v>
      </c>
      <c r="F5386" s="125" t="s">
        <v>24795</v>
      </c>
      <c r="G5386" s="126" t="s">
        <v>24796</v>
      </c>
    </row>
    <row r="5387" spans="1:7" hidden="1" x14ac:dyDescent="0.35">
      <c r="A5387" s="103" t="s">
        <v>24798</v>
      </c>
      <c r="B5387" s="122" t="s">
        <v>147</v>
      </c>
      <c r="C5387" s="117" t="s">
        <v>582</v>
      </c>
      <c r="D5387" s="123" t="s">
        <v>299</v>
      </c>
      <c r="E5387" s="124" t="s">
        <v>199</v>
      </c>
      <c r="F5387" s="125" t="s">
        <v>24799</v>
      </c>
      <c r="G5387" s="126" t="s">
        <v>24800</v>
      </c>
    </row>
    <row r="5388" spans="1:7" hidden="1" x14ac:dyDescent="0.35">
      <c r="A5388" s="103" t="s">
        <v>24802</v>
      </c>
      <c r="B5388" s="122" t="s">
        <v>147</v>
      </c>
      <c r="C5388" s="117" t="s">
        <v>582</v>
      </c>
      <c r="D5388" s="123" t="s">
        <v>299</v>
      </c>
      <c r="E5388" s="124" t="s">
        <v>155</v>
      </c>
      <c r="F5388" s="125" t="s">
        <v>24803</v>
      </c>
      <c r="G5388" s="126" t="s">
        <v>24804</v>
      </c>
    </row>
    <row r="5389" spans="1:7" hidden="1" x14ac:dyDescent="0.35">
      <c r="A5389" s="103" t="s">
        <v>24806</v>
      </c>
      <c r="B5389" s="122" t="s">
        <v>147</v>
      </c>
      <c r="C5389" s="117" t="s">
        <v>582</v>
      </c>
      <c r="D5389" s="123" t="s">
        <v>299</v>
      </c>
      <c r="E5389" s="124" t="s">
        <v>2358</v>
      </c>
      <c r="F5389" s="125" t="s">
        <v>24807</v>
      </c>
      <c r="G5389" s="126" t="s">
        <v>24808</v>
      </c>
    </row>
    <row r="5390" spans="1:7" hidden="1" x14ac:dyDescent="0.35">
      <c r="A5390" s="103" t="s">
        <v>24809</v>
      </c>
      <c r="B5390" s="111" t="s">
        <v>147</v>
      </c>
      <c r="C5390" s="117" t="s">
        <v>582</v>
      </c>
      <c r="D5390" s="118" t="s">
        <v>934</v>
      </c>
      <c r="E5390" s="119"/>
      <c r="F5390" s="120" t="s">
        <v>24810</v>
      </c>
      <c r="G5390" s="121" t="s">
        <v>24811</v>
      </c>
    </row>
    <row r="5391" spans="1:7" hidden="1" x14ac:dyDescent="0.35">
      <c r="A5391" s="103" t="s">
        <v>24812</v>
      </c>
      <c r="B5391" s="122" t="s">
        <v>147</v>
      </c>
      <c r="C5391" s="117" t="s">
        <v>582</v>
      </c>
      <c r="D5391" s="123" t="s">
        <v>934</v>
      </c>
      <c r="E5391" s="124" t="s">
        <v>1029</v>
      </c>
      <c r="F5391" s="125" t="s">
        <v>24813</v>
      </c>
      <c r="G5391" s="126" t="s">
        <v>24814</v>
      </c>
    </row>
    <row r="5392" spans="1:7" hidden="1" x14ac:dyDescent="0.35">
      <c r="A5392" s="103" t="s">
        <v>24816</v>
      </c>
      <c r="B5392" s="122" t="s">
        <v>147</v>
      </c>
      <c r="C5392" s="117" t="s">
        <v>582</v>
      </c>
      <c r="D5392" s="123" t="s">
        <v>934</v>
      </c>
      <c r="E5392" s="124" t="s">
        <v>185</v>
      </c>
      <c r="F5392" s="125" t="s">
        <v>24817</v>
      </c>
      <c r="G5392" s="126" t="s">
        <v>24818</v>
      </c>
    </row>
    <row r="5393" spans="1:7" hidden="1" x14ac:dyDescent="0.35">
      <c r="A5393" s="103" t="s">
        <v>24820</v>
      </c>
      <c r="B5393" s="122" t="s">
        <v>147</v>
      </c>
      <c r="C5393" s="117" t="s">
        <v>582</v>
      </c>
      <c r="D5393" s="123" t="s">
        <v>934</v>
      </c>
      <c r="E5393" s="124" t="s">
        <v>217</v>
      </c>
      <c r="F5393" s="125" t="s">
        <v>24821</v>
      </c>
      <c r="G5393" s="126" t="s">
        <v>24822</v>
      </c>
    </row>
    <row r="5394" spans="1:7" hidden="1" x14ac:dyDescent="0.35">
      <c r="A5394" s="103" t="s">
        <v>24824</v>
      </c>
      <c r="B5394" s="122" t="s">
        <v>147</v>
      </c>
      <c r="C5394" s="117" t="s">
        <v>582</v>
      </c>
      <c r="D5394" s="123" t="s">
        <v>934</v>
      </c>
      <c r="E5394" s="124" t="s">
        <v>856</v>
      </c>
      <c r="F5394" s="125" t="s">
        <v>24825</v>
      </c>
      <c r="G5394" s="126" t="s">
        <v>24826</v>
      </c>
    </row>
    <row r="5395" spans="1:7" hidden="1" x14ac:dyDescent="0.35">
      <c r="A5395" s="103" t="s">
        <v>24828</v>
      </c>
      <c r="B5395" s="111" t="s">
        <v>147</v>
      </c>
      <c r="C5395" s="117" t="s">
        <v>582</v>
      </c>
      <c r="D5395" s="118" t="s">
        <v>908</v>
      </c>
      <c r="E5395" s="119"/>
      <c r="F5395" s="120" t="s">
        <v>24829</v>
      </c>
      <c r="G5395" s="121" t="s">
        <v>24830</v>
      </c>
    </row>
    <row r="5396" spans="1:7" hidden="1" x14ac:dyDescent="0.35">
      <c r="A5396" s="103" t="s">
        <v>24831</v>
      </c>
      <c r="B5396" s="122" t="s">
        <v>147</v>
      </c>
      <c r="C5396" s="117" t="s">
        <v>582</v>
      </c>
      <c r="D5396" s="123" t="s">
        <v>908</v>
      </c>
      <c r="E5396" s="124" t="s">
        <v>466</v>
      </c>
      <c r="F5396" s="125" t="s">
        <v>24832</v>
      </c>
      <c r="G5396" s="126" t="s">
        <v>24833</v>
      </c>
    </row>
    <row r="5397" spans="1:7" hidden="1" x14ac:dyDescent="0.35">
      <c r="A5397" s="103" t="s">
        <v>24835</v>
      </c>
      <c r="B5397" s="122" t="s">
        <v>147</v>
      </c>
      <c r="C5397" s="117" t="s">
        <v>582</v>
      </c>
      <c r="D5397" s="123" t="s">
        <v>908</v>
      </c>
      <c r="E5397" s="124" t="s">
        <v>325</v>
      </c>
      <c r="F5397" s="125" t="s">
        <v>24836</v>
      </c>
      <c r="G5397" s="126" t="s">
        <v>24837</v>
      </c>
    </row>
    <row r="5398" spans="1:7" hidden="1" x14ac:dyDescent="0.35">
      <c r="A5398" s="103" t="s">
        <v>24839</v>
      </c>
      <c r="B5398" s="122" t="s">
        <v>147</v>
      </c>
      <c r="C5398" s="117" t="s">
        <v>582</v>
      </c>
      <c r="D5398" s="123" t="s">
        <v>908</v>
      </c>
      <c r="E5398" s="124" t="s">
        <v>1340</v>
      </c>
      <c r="F5398" s="125" t="s">
        <v>24840</v>
      </c>
      <c r="G5398" s="126" t="s">
        <v>24841</v>
      </c>
    </row>
    <row r="5399" spans="1:7" hidden="1" x14ac:dyDescent="0.35">
      <c r="A5399" s="103" t="s">
        <v>24843</v>
      </c>
      <c r="B5399" s="122" t="s">
        <v>147</v>
      </c>
      <c r="C5399" s="117" t="s">
        <v>582</v>
      </c>
      <c r="D5399" s="123" t="s">
        <v>908</v>
      </c>
      <c r="E5399" s="124" t="s">
        <v>58</v>
      </c>
      <c r="F5399" s="125" t="s">
        <v>24844</v>
      </c>
      <c r="G5399" s="126" t="s">
        <v>24845</v>
      </c>
    </row>
    <row r="5400" spans="1:7" hidden="1" x14ac:dyDescent="0.35">
      <c r="A5400" s="103" t="s">
        <v>24847</v>
      </c>
      <c r="B5400" s="122" t="s">
        <v>147</v>
      </c>
      <c r="C5400" s="117" t="s">
        <v>582</v>
      </c>
      <c r="D5400" s="123" t="s">
        <v>908</v>
      </c>
      <c r="E5400" s="124" t="s">
        <v>104</v>
      </c>
      <c r="F5400" s="125" t="s">
        <v>24848</v>
      </c>
      <c r="G5400" s="126" t="s">
        <v>24849</v>
      </c>
    </row>
    <row r="5401" spans="1:7" hidden="1" x14ac:dyDescent="0.35">
      <c r="A5401" s="103" t="s">
        <v>24851</v>
      </c>
      <c r="B5401" s="122" t="s">
        <v>147</v>
      </c>
      <c r="C5401" s="117" t="s">
        <v>582</v>
      </c>
      <c r="D5401" s="123" t="s">
        <v>908</v>
      </c>
      <c r="E5401" s="124" t="s">
        <v>108</v>
      </c>
      <c r="F5401" s="125" t="s">
        <v>24852</v>
      </c>
      <c r="G5401" s="126" t="s">
        <v>24853</v>
      </c>
    </row>
    <row r="5402" spans="1:7" x14ac:dyDescent="0.35">
      <c r="A5402" s="103" t="s">
        <v>24855</v>
      </c>
      <c r="B5402" s="122" t="s">
        <v>147</v>
      </c>
      <c r="C5402" s="117" t="s">
        <v>582</v>
      </c>
      <c r="D5402" s="123" t="s">
        <v>908</v>
      </c>
      <c r="E5402" s="124" t="s">
        <v>66</v>
      </c>
      <c r="F5402" s="125" t="s">
        <v>50142</v>
      </c>
      <c r="G5402" s="126" t="e">
        <v>#N/A</v>
      </c>
    </row>
    <row r="5403" spans="1:7" hidden="1" x14ac:dyDescent="0.35">
      <c r="A5403" s="103" t="s">
        <v>24859</v>
      </c>
      <c r="B5403" s="122" t="s">
        <v>147</v>
      </c>
      <c r="C5403" s="117" t="s">
        <v>582</v>
      </c>
      <c r="D5403" s="123" t="s">
        <v>908</v>
      </c>
      <c r="E5403" s="124" t="s">
        <v>112</v>
      </c>
      <c r="F5403" s="125" t="s">
        <v>24860</v>
      </c>
      <c r="G5403" s="126" t="s">
        <v>24861</v>
      </c>
    </row>
    <row r="5404" spans="1:7" hidden="1" x14ac:dyDescent="0.35">
      <c r="A5404" s="103" t="s">
        <v>24863</v>
      </c>
      <c r="B5404" s="122" t="s">
        <v>147</v>
      </c>
      <c r="C5404" s="117" t="s">
        <v>582</v>
      </c>
      <c r="D5404" s="123" t="s">
        <v>908</v>
      </c>
      <c r="E5404" s="124" t="s">
        <v>442</v>
      </c>
      <c r="F5404" s="125" t="s">
        <v>24864</v>
      </c>
      <c r="G5404" s="126" t="s">
        <v>24865</v>
      </c>
    </row>
    <row r="5405" spans="1:7" hidden="1" x14ac:dyDescent="0.35">
      <c r="A5405" s="103" t="s">
        <v>24867</v>
      </c>
      <c r="B5405" s="122" t="s">
        <v>147</v>
      </c>
      <c r="C5405" s="117" t="s">
        <v>582</v>
      </c>
      <c r="D5405" s="123" t="s">
        <v>908</v>
      </c>
      <c r="E5405" s="124" t="s">
        <v>166</v>
      </c>
      <c r="F5405" s="125" t="s">
        <v>24868</v>
      </c>
      <c r="G5405" s="126" t="s">
        <v>24869</v>
      </c>
    </row>
    <row r="5406" spans="1:7" hidden="1" x14ac:dyDescent="0.35">
      <c r="A5406" s="103" t="s">
        <v>24871</v>
      </c>
      <c r="B5406" s="122" t="s">
        <v>147</v>
      </c>
      <c r="C5406" s="117" t="s">
        <v>582</v>
      </c>
      <c r="D5406" s="123" t="s">
        <v>908</v>
      </c>
      <c r="E5406" s="124" t="s">
        <v>503</v>
      </c>
      <c r="F5406" s="125" t="s">
        <v>24872</v>
      </c>
      <c r="G5406" s="126" t="s">
        <v>24873</v>
      </c>
    </row>
    <row r="5407" spans="1:7" hidden="1" x14ac:dyDescent="0.35">
      <c r="A5407" s="103" t="s">
        <v>24874</v>
      </c>
      <c r="B5407" s="122" t="s">
        <v>147</v>
      </c>
      <c r="C5407" s="117" t="s">
        <v>582</v>
      </c>
      <c r="D5407" s="123" t="s">
        <v>908</v>
      </c>
      <c r="E5407" s="124" t="s">
        <v>213</v>
      </c>
      <c r="F5407" s="125" t="s">
        <v>24875</v>
      </c>
      <c r="G5407" s="126" t="s">
        <v>24876</v>
      </c>
    </row>
    <row r="5408" spans="1:7" hidden="1" x14ac:dyDescent="0.35">
      <c r="A5408" s="103" t="s">
        <v>24878</v>
      </c>
      <c r="B5408" s="122" t="s">
        <v>147</v>
      </c>
      <c r="C5408" s="117" t="s">
        <v>582</v>
      </c>
      <c r="D5408" s="123" t="s">
        <v>908</v>
      </c>
      <c r="E5408" s="124" t="s">
        <v>413</v>
      </c>
      <c r="F5408" s="125" t="s">
        <v>24879</v>
      </c>
      <c r="G5408" s="126" t="s">
        <v>24880</v>
      </c>
    </row>
    <row r="5409" spans="1:7" hidden="1" x14ac:dyDescent="0.35">
      <c r="A5409" s="103" t="s">
        <v>24882</v>
      </c>
      <c r="B5409" s="122" t="s">
        <v>147</v>
      </c>
      <c r="C5409" s="117" t="s">
        <v>582</v>
      </c>
      <c r="D5409" s="123" t="s">
        <v>908</v>
      </c>
      <c r="E5409" s="124" t="s">
        <v>1032</v>
      </c>
      <c r="F5409" s="125" t="s">
        <v>24883</v>
      </c>
      <c r="G5409" s="126" t="s">
        <v>24884</v>
      </c>
    </row>
    <row r="5410" spans="1:7" hidden="1" x14ac:dyDescent="0.35">
      <c r="A5410" s="103" t="s">
        <v>24886</v>
      </c>
      <c r="B5410" s="122" t="s">
        <v>147</v>
      </c>
      <c r="C5410" s="117" t="s">
        <v>582</v>
      </c>
      <c r="D5410" s="123" t="s">
        <v>908</v>
      </c>
      <c r="E5410" s="124" t="s">
        <v>47</v>
      </c>
      <c r="F5410" s="125" t="s">
        <v>24887</v>
      </c>
      <c r="G5410" s="126" t="s">
        <v>24888</v>
      </c>
    </row>
    <row r="5411" spans="1:7" hidden="1" x14ac:dyDescent="0.35">
      <c r="A5411" s="103" t="s">
        <v>24890</v>
      </c>
      <c r="B5411" s="122" t="s">
        <v>147</v>
      </c>
      <c r="C5411" s="117" t="s">
        <v>582</v>
      </c>
      <c r="D5411" s="123" t="s">
        <v>908</v>
      </c>
      <c r="E5411" s="124" t="s">
        <v>2379</v>
      </c>
      <c r="F5411" s="125" t="s">
        <v>24891</v>
      </c>
      <c r="G5411" s="126" t="s">
        <v>24892</v>
      </c>
    </row>
    <row r="5412" spans="1:7" hidden="1" x14ac:dyDescent="0.35">
      <c r="A5412" s="103" t="s">
        <v>24894</v>
      </c>
      <c r="B5412" s="122" t="s">
        <v>147</v>
      </c>
      <c r="C5412" s="117" t="s">
        <v>582</v>
      </c>
      <c r="D5412" s="123" t="s">
        <v>908</v>
      </c>
      <c r="E5412" s="124" t="s">
        <v>2044</v>
      </c>
      <c r="F5412" s="125" t="s">
        <v>24895</v>
      </c>
      <c r="G5412" s="126" t="s">
        <v>24896</v>
      </c>
    </row>
    <row r="5413" spans="1:7" hidden="1" x14ac:dyDescent="0.35">
      <c r="A5413" s="103" t="s">
        <v>24898</v>
      </c>
      <c r="B5413" s="122" t="s">
        <v>147</v>
      </c>
      <c r="C5413" s="117" t="s">
        <v>582</v>
      </c>
      <c r="D5413" s="123" t="s">
        <v>908</v>
      </c>
      <c r="E5413" s="124" t="s">
        <v>1066</v>
      </c>
      <c r="F5413" s="125" t="s">
        <v>24899</v>
      </c>
      <c r="G5413" s="126" t="s">
        <v>24900</v>
      </c>
    </row>
    <row r="5414" spans="1:7" hidden="1" x14ac:dyDescent="0.35">
      <c r="A5414" s="103" t="s">
        <v>24902</v>
      </c>
      <c r="B5414" s="122" t="s">
        <v>147</v>
      </c>
      <c r="C5414" s="117" t="s">
        <v>582</v>
      </c>
      <c r="D5414" s="123" t="s">
        <v>908</v>
      </c>
      <c r="E5414" s="124" t="s">
        <v>155</v>
      </c>
      <c r="F5414" s="125" t="s">
        <v>24903</v>
      </c>
      <c r="G5414" s="126" t="s">
        <v>24904</v>
      </c>
    </row>
    <row r="5415" spans="1:7" hidden="1" x14ac:dyDescent="0.35">
      <c r="A5415" s="103" t="s">
        <v>24906</v>
      </c>
      <c r="B5415" s="111" t="s">
        <v>147</v>
      </c>
      <c r="C5415" s="117" t="s">
        <v>582</v>
      </c>
      <c r="D5415" s="118" t="s">
        <v>510</v>
      </c>
      <c r="E5415" s="119"/>
      <c r="F5415" s="120" t="s">
        <v>24907</v>
      </c>
      <c r="G5415" s="121" t="s">
        <v>24908</v>
      </c>
    </row>
    <row r="5416" spans="1:7" hidden="1" x14ac:dyDescent="0.35">
      <c r="A5416" s="103" t="s">
        <v>24909</v>
      </c>
      <c r="B5416" s="122" t="s">
        <v>147</v>
      </c>
      <c r="C5416" s="117" t="s">
        <v>582</v>
      </c>
      <c r="D5416" s="123" t="s">
        <v>510</v>
      </c>
      <c r="E5416" s="124" t="s">
        <v>58</v>
      </c>
      <c r="F5416" s="125" t="s">
        <v>24910</v>
      </c>
      <c r="G5416" s="126" t="s">
        <v>24911</v>
      </c>
    </row>
    <row r="5417" spans="1:7" hidden="1" x14ac:dyDescent="0.35">
      <c r="A5417" s="103" t="s">
        <v>24913</v>
      </c>
      <c r="B5417" s="111" t="s">
        <v>147</v>
      </c>
      <c r="C5417" s="117" t="s">
        <v>582</v>
      </c>
      <c r="D5417" s="118" t="s">
        <v>856</v>
      </c>
      <c r="E5417" s="119"/>
      <c r="F5417" s="120" t="s">
        <v>24914</v>
      </c>
      <c r="G5417" s="121" t="s">
        <v>24915</v>
      </c>
    </row>
    <row r="5418" spans="1:7" hidden="1" x14ac:dyDescent="0.35">
      <c r="A5418" s="103" t="s">
        <v>24916</v>
      </c>
      <c r="B5418" s="122" t="s">
        <v>147</v>
      </c>
      <c r="C5418" s="117" t="s">
        <v>582</v>
      </c>
      <c r="D5418" s="123" t="s">
        <v>856</v>
      </c>
      <c r="E5418" s="124" t="s">
        <v>430</v>
      </c>
      <c r="F5418" s="125" t="s">
        <v>24917</v>
      </c>
      <c r="G5418" s="126" t="s">
        <v>24918</v>
      </c>
    </row>
    <row r="5419" spans="1:7" hidden="1" x14ac:dyDescent="0.35">
      <c r="A5419" s="103" t="s">
        <v>24920</v>
      </c>
      <c r="B5419" s="122" t="s">
        <v>147</v>
      </c>
      <c r="C5419" s="117" t="s">
        <v>582</v>
      </c>
      <c r="D5419" s="123" t="s">
        <v>856</v>
      </c>
      <c r="E5419" s="124" t="s">
        <v>112</v>
      </c>
      <c r="F5419" s="125" t="s">
        <v>24921</v>
      </c>
      <c r="G5419" s="126" t="s">
        <v>24922</v>
      </c>
    </row>
    <row r="5420" spans="1:7" hidden="1" x14ac:dyDescent="0.35">
      <c r="A5420" s="103" t="s">
        <v>24924</v>
      </c>
      <c r="B5420" s="122" t="s">
        <v>147</v>
      </c>
      <c r="C5420" s="117" t="s">
        <v>582</v>
      </c>
      <c r="D5420" s="123" t="s">
        <v>856</v>
      </c>
      <c r="E5420" s="124" t="s">
        <v>177</v>
      </c>
      <c r="F5420" s="125" t="s">
        <v>24925</v>
      </c>
      <c r="G5420" s="126" t="s">
        <v>24926</v>
      </c>
    </row>
    <row r="5421" spans="1:7" hidden="1" x14ac:dyDescent="0.35">
      <c r="A5421" s="103" t="s">
        <v>24928</v>
      </c>
      <c r="B5421" s="122" t="s">
        <v>147</v>
      </c>
      <c r="C5421" s="117" t="s">
        <v>582</v>
      </c>
      <c r="D5421" s="123" t="s">
        <v>856</v>
      </c>
      <c r="E5421" s="124" t="s">
        <v>908</v>
      </c>
      <c r="F5421" s="125" t="s">
        <v>24929</v>
      </c>
      <c r="G5421" s="126" t="s">
        <v>24930</v>
      </c>
    </row>
    <row r="5422" spans="1:7" hidden="1" x14ac:dyDescent="0.35">
      <c r="A5422" s="103" t="s">
        <v>24932</v>
      </c>
      <c r="B5422" s="111" t="s">
        <v>147</v>
      </c>
      <c r="C5422" s="117" t="s">
        <v>582</v>
      </c>
      <c r="D5422" s="118" t="s">
        <v>234</v>
      </c>
      <c r="E5422" s="119"/>
      <c r="F5422" s="120" t="s">
        <v>24933</v>
      </c>
      <c r="G5422" s="121" t="s">
        <v>24934</v>
      </c>
    </row>
    <row r="5423" spans="1:7" hidden="1" x14ac:dyDescent="0.35">
      <c r="A5423" s="103" t="s">
        <v>24935</v>
      </c>
      <c r="B5423" s="122" t="s">
        <v>147</v>
      </c>
      <c r="C5423" s="117" t="s">
        <v>582</v>
      </c>
      <c r="D5423" s="123" t="s">
        <v>234</v>
      </c>
      <c r="E5423" s="124" t="s">
        <v>34</v>
      </c>
      <c r="F5423" s="125" t="s">
        <v>24936</v>
      </c>
      <c r="G5423" s="126" t="s">
        <v>24937</v>
      </c>
    </row>
    <row r="5424" spans="1:7" hidden="1" x14ac:dyDescent="0.35">
      <c r="A5424" s="103" t="s">
        <v>24938</v>
      </c>
      <c r="B5424" s="122" t="s">
        <v>147</v>
      </c>
      <c r="C5424" s="117" t="s">
        <v>582</v>
      </c>
      <c r="D5424" s="123" t="s">
        <v>234</v>
      </c>
      <c r="E5424" s="124" t="s">
        <v>90</v>
      </c>
      <c r="F5424" s="125" t="s">
        <v>24939</v>
      </c>
      <c r="G5424" s="126" t="s">
        <v>24940</v>
      </c>
    </row>
    <row r="5425" spans="1:7" hidden="1" x14ac:dyDescent="0.35">
      <c r="A5425" s="103" t="s">
        <v>24941</v>
      </c>
      <c r="B5425" s="122" t="s">
        <v>147</v>
      </c>
      <c r="C5425" s="117" t="s">
        <v>582</v>
      </c>
      <c r="D5425" s="123" t="s">
        <v>234</v>
      </c>
      <c r="E5425" s="124" t="s">
        <v>155</v>
      </c>
      <c r="F5425" s="125" t="s">
        <v>24942</v>
      </c>
      <c r="G5425" s="126" t="s">
        <v>24943</v>
      </c>
    </row>
    <row r="5426" spans="1:7" hidden="1" x14ac:dyDescent="0.35">
      <c r="A5426" s="103" t="s">
        <v>24944</v>
      </c>
      <c r="B5426" s="122" t="s">
        <v>147</v>
      </c>
      <c r="C5426" s="117" t="s">
        <v>582</v>
      </c>
      <c r="D5426" s="123" t="s">
        <v>234</v>
      </c>
      <c r="E5426" s="124" t="s">
        <v>366</v>
      </c>
      <c r="F5426" s="125" t="s">
        <v>24945</v>
      </c>
      <c r="G5426" s="126" t="s">
        <v>24946</v>
      </c>
    </row>
    <row r="5427" spans="1:7" hidden="1" x14ac:dyDescent="0.35">
      <c r="A5427" s="103" t="s">
        <v>24947</v>
      </c>
      <c r="B5427" s="122" t="s">
        <v>147</v>
      </c>
      <c r="C5427" s="117" t="s">
        <v>582</v>
      </c>
      <c r="D5427" s="123" t="s">
        <v>234</v>
      </c>
      <c r="E5427" s="124" t="s">
        <v>908</v>
      </c>
      <c r="F5427" s="125" t="s">
        <v>24948</v>
      </c>
      <c r="G5427" s="126" t="s">
        <v>24949</v>
      </c>
    </row>
    <row r="5428" spans="1:7" hidden="1" x14ac:dyDescent="0.35">
      <c r="A5428" s="103" t="s">
        <v>24950</v>
      </c>
      <c r="B5428" s="111" t="s">
        <v>147</v>
      </c>
      <c r="C5428" s="112" t="s">
        <v>185</v>
      </c>
      <c r="D5428" s="113"/>
      <c r="E5428" s="114"/>
      <c r="F5428" s="115" t="s">
        <v>24951</v>
      </c>
      <c r="G5428" s="116" t="s">
        <v>24952</v>
      </c>
    </row>
    <row r="5429" spans="1:7" hidden="1" x14ac:dyDescent="0.35">
      <c r="A5429" s="103" t="s">
        <v>24953</v>
      </c>
      <c r="B5429" s="111" t="s">
        <v>147</v>
      </c>
      <c r="C5429" s="117" t="s">
        <v>185</v>
      </c>
      <c r="D5429" s="118" t="s">
        <v>43</v>
      </c>
      <c r="E5429" s="119"/>
      <c r="F5429" s="120" t="s">
        <v>24954</v>
      </c>
      <c r="G5429" s="121" t="s">
        <v>24955</v>
      </c>
    </row>
    <row r="5430" spans="1:7" hidden="1" x14ac:dyDescent="0.35">
      <c r="A5430" s="103" t="s">
        <v>24956</v>
      </c>
      <c r="B5430" s="122" t="s">
        <v>147</v>
      </c>
      <c r="C5430" s="117" t="s">
        <v>185</v>
      </c>
      <c r="D5430" s="123" t="s">
        <v>43</v>
      </c>
      <c r="E5430" s="124" t="s">
        <v>442</v>
      </c>
      <c r="F5430" s="125" t="s">
        <v>24957</v>
      </c>
      <c r="G5430" s="126" t="s">
        <v>24958</v>
      </c>
    </row>
    <row r="5431" spans="1:7" hidden="1" x14ac:dyDescent="0.35">
      <c r="A5431" s="103" t="s">
        <v>24960</v>
      </c>
      <c r="B5431" s="122" t="s">
        <v>147</v>
      </c>
      <c r="C5431" s="117" t="s">
        <v>185</v>
      </c>
      <c r="D5431" s="123" t="s">
        <v>43</v>
      </c>
      <c r="E5431" s="124" t="s">
        <v>151</v>
      </c>
      <c r="F5431" s="125" t="s">
        <v>24961</v>
      </c>
      <c r="G5431" s="126" t="s">
        <v>24962</v>
      </c>
    </row>
    <row r="5432" spans="1:7" hidden="1" x14ac:dyDescent="0.35">
      <c r="A5432" s="103" t="s">
        <v>24964</v>
      </c>
      <c r="B5432" s="122" t="s">
        <v>147</v>
      </c>
      <c r="C5432" s="117" t="s">
        <v>185</v>
      </c>
      <c r="D5432" s="123" t="s">
        <v>43</v>
      </c>
      <c r="E5432" s="124" t="s">
        <v>758</v>
      </c>
      <c r="F5432" s="125" t="s">
        <v>24965</v>
      </c>
      <c r="G5432" s="126" t="s">
        <v>24966</v>
      </c>
    </row>
    <row r="5433" spans="1:7" hidden="1" x14ac:dyDescent="0.35">
      <c r="A5433" s="103" t="s">
        <v>24968</v>
      </c>
      <c r="B5433" s="111" t="s">
        <v>147</v>
      </c>
      <c r="C5433" s="117" t="s">
        <v>185</v>
      </c>
      <c r="D5433" s="118" t="s">
        <v>90</v>
      </c>
      <c r="E5433" s="119"/>
      <c r="F5433" s="120" t="s">
        <v>24969</v>
      </c>
      <c r="G5433" s="121" t="s">
        <v>24970</v>
      </c>
    </row>
    <row r="5434" spans="1:7" hidden="1" x14ac:dyDescent="0.35">
      <c r="A5434" s="103" t="s">
        <v>24971</v>
      </c>
      <c r="B5434" s="122" t="s">
        <v>147</v>
      </c>
      <c r="C5434" s="117" t="s">
        <v>185</v>
      </c>
      <c r="D5434" s="123" t="s">
        <v>90</v>
      </c>
      <c r="E5434" s="124" t="s">
        <v>658</v>
      </c>
      <c r="F5434" s="125" t="s">
        <v>24972</v>
      </c>
      <c r="G5434" s="126" t="s">
        <v>24973</v>
      </c>
    </row>
    <row r="5435" spans="1:7" hidden="1" x14ac:dyDescent="0.35">
      <c r="A5435" s="103" t="s">
        <v>24975</v>
      </c>
      <c r="B5435" s="122" t="s">
        <v>147</v>
      </c>
      <c r="C5435" s="117" t="s">
        <v>185</v>
      </c>
      <c r="D5435" s="123" t="s">
        <v>90</v>
      </c>
      <c r="E5435" s="124" t="s">
        <v>43</v>
      </c>
      <c r="F5435" s="125" t="s">
        <v>24976</v>
      </c>
      <c r="G5435" s="126" t="s">
        <v>24977</v>
      </c>
    </row>
    <row r="5436" spans="1:7" hidden="1" x14ac:dyDescent="0.35">
      <c r="A5436" s="103" t="s">
        <v>24979</v>
      </c>
      <c r="B5436" s="122" t="s">
        <v>147</v>
      </c>
      <c r="C5436" s="117" t="s">
        <v>185</v>
      </c>
      <c r="D5436" s="123" t="s">
        <v>90</v>
      </c>
      <c r="E5436" s="124" t="s">
        <v>100</v>
      </c>
      <c r="F5436" s="125" t="s">
        <v>24980</v>
      </c>
      <c r="G5436" s="126" t="s">
        <v>24981</v>
      </c>
    </row>
    <row r="5437" spans="1:7" hidden="1" x14ac:dyDescent="0.35">
      <c r="A5437" s="103" t="s">
        <v>24983</v>
      </c>
      <c r="B5437" s="122" t="s">
        <v>147</v>
      </c>
      <c r="C5437" s="117" t="s">
        <v>185</v>
      </c>
      <c r="D5437" s="123" t="s">
        <v>90</v>
      </c>
      <c r="E5437" s="124" t="s">
        <v>336</v>
      </c>
      <c r="F5437" s="125" t="s">
        <v>24984</v>
      </c>
      <c r="G5437" s="126" t="s">
        <v>24985</v>
      </c>
    </row>
    <row r="5438" spans="1:7" hidden="1" x14ac:dyDescent="0.35">
      <c r="A5438" s="103" t="s">
        <v>24987</v>
      </c>
      <c r="B5438" s="122" t="s">
        <v>147</v>
      </c>
      <c r="C5438" s="117" t="s">
        <v>185</v>
      </c>
      <c r="D5438" s="123" t="s">
        <v>90</v>
      </c>
      <c r="E5438" s="124" t="s">
        <v>104</v>
      </c>
      <c r="F5438" s="125" t="s">
        <v>24988</v>
      </c>
      <c r="G5438" s="126" t="s">
        <v>24989</v>
      </c>
    </row>
    <row r="5439" spans="1:7" hidden="1" x14ac:dyDescent="0.35">
      <c r="A5439" s="103" t="s">
        <v>24991</v>
      </c>
      <c r="B5439" s="122" t="s">
        <v>147</v>
      </c>
      <c r="C5439" s="117" t="s">
        <v>185</v>
      </c>
      <c r="D5439" s="123" t="s">
        <v>90</v>
      </c>
      <c r="E5439" s="124" t="s">
        <v>1084</v>
      </c>
      <c r="F5439" s="125" t="s">
        <v>24992</v>
      </c>
      <c r="G5439" s="126" t="s">
        <v>24993</v>
      </c>
    </row>
    <row r="5440" spans="1:7" hidden="1" x14ac:dyDescent="0.35">
      <c r="A5440" s="103" t="s">
        <v>24995</v>
      </c>
      <c r="B5440" s="122" t="s">
        <v>147</v>
      </c>
      <c r="C5440" s="117" t="s">
        <v>185</v>
      </c>
      <c r="D5440" s="123" t="s">
        <v>90</v>
      </c>
      <c r="E5440" s="124" t="s">
        <v>108</v>
      </c>
      <c r="F5440" s="125" t="s">
        <v>24996</v>
      </c>
      <c r="G5440" s="126" t="s">
        <v>24997</v>
      </c>
    </row>
    <row r="5441" spans="1:7" hidden="1" x14ac:dyDescent="0.35">
      <c r="A5441" s="103" t="s">
        <v>24999</v>
      </c>
      <c r="B5441" s="122" t="s">
        <v>147</v>
      </c>
      <c r="C5441" s="117" t="s">
        <v>185</v>
      </c>
      <c r="D5441" s="123" t="s">
        <v>90</v>
      </c>
      <c r="E5441" s="124" t="s">
        <v>136</v>
      </c>
      <c r="F5441" s="125" t="s">
        <v>25000</v>
      </c>
      <c r="G5441" s="126" t="s">
        <v>25001</v>
      </c>
    </row>
    <row r="5442" spans="1:7" hidden="1" x14ac:dyDescent="0.35">
      <c r="A5442" s="103" t="s">
        <v>25003</v>
      </c>
      <c r="B5442" s="122" t="s">
        <v>147</v>
      </c>
      <c r="C5442" s="117" t="s">
        <v>185</v>
      </c>
      <c r="D5442" s="123" t="s">
        <v>90</v>
      </c>
      <c r="E5442" s="124" t="s">
        <v>1029</v>
      </c>
      <c r="F5442" s="125" t="s">
        <v>25004</v>
      </c>
      <c r="G5442" s="126" t="s">
        <v>25005</v>
      </c>
    </row>
    <row r="5443" spans="1:7" hidden="1" x14ac:dyDescent="0.35">
      <c r="A5443" s="103" t="s">
        <v>25007</v>
      </c>
      <c r="B5443" s="122" t="s">
        <v>147</v>
      </c>
      <c r="C5443" s="117" t="s">
        <v>185</v>
      </c>
      <c r="D5443" s="123" t="s">
        <v>90</v>
      </c>
      <c r="E5443" s="124" t="s">
        <v>985</v>
      </c>
      <c r="F5443" s="125" t="s">
        <v>25008</v>
      </c>
      <c r="G5443" s="126" t="s">
        <v>25009</v>
      </c>
    </row>
    <row r="5444" spans="1:7" hidden="1" x14ac:dyDescent="0.35">
      <c r="A5444" s="103" t="s">
        <v>25011</v>
      </c>
      <c r="B5444" s="122" t="s">
        <v>147</v>
      </c>
      <c r="C5444" s="117" t="s">
        <v>185</v>
      </c>
      <c r="D5444" s="123" t="s">
        <v>90</v>
      </c>
      <c r="E5444" s="124" t="s">
        <v>1032</v>
      </c>
      <c r="F5444" s="125" t="s">
        <v>25012</v>
      </c>
      <c r="G5444" s="126" t="s">
        <v>25013</v>
      </c>
    </row>
    <row r="5445" spans="1:7" hidden="1" x14ac:dyDescent="0.35">
      <c r="A5445" s="103" t="s">
        <v>25015</v>
      </c>
      <c r="B5445" s="111" t="s">
        <v>147</v>
      </c>
      <c r="C5445" s="117" t="s">
        <v>185</v>
      </c>
      <c r="D5445" s="118" t="s">
        <v>822</v>
      </c>
      <c r="E5445" s="119"/>
      <c r="F5445" s="120" t="s">
        <v>25016</v>
      </c>
      <c r="G5445" s="121" t="s">
        <v>25017</v>
      </c>
    </row>
    <row r="5446" spans="1:7" hidden="1" x14ac:dyDescent="0.35">
      <c r="A5446" s="103" t="s">
        <v>25018</v>
      </c>
      <c r="B5446" s="122" t="s">
        <v>147</v>
      </c>
      <c r="C5446" s="117" t="s">
        <v>185</v>
      </c>
      <c r="D5446" s="123" t="s">
        <v>822</v>
      </c>
      <c r="E5446" s="124" t="s">
        <v>430</v>
      </c>
      <c r="F5446" s="125" t="s">
        <v>25019</v>
      </c>
      <c r="G5446" s="126" t="s">
        <v>25020</v>
      </c>
    </row>
    <row r="5447" spans="1:7" hidden="1" x14ac:dyDescent="0.35">
      <c r="A5447" s="103" t="s">
        <v>25022</v>
      </c>
      <c r="B5447" s="122" t="s">
        <v>147</v>
      </c>
      <c r="C5447" s="117" t="s">
        <v>185</v>
      </c>
      <c r="D5447" s="123" t="s">
        <v>822</v>
      </c>
      <c r="E5447" s="124" t="s">
        <v>58</v>
      </c>
      <c r="F5447" s="125" t="s">
        <v>25023</v>
      </c>
      <c r="G5447" s="126" t="s">
        <v>25024</v>
      </c>
    </row>
    <row r="5448" spans="1:7" hidden="1" x14ac:dyDescent="0.35">
      <c r="A5448" s="103" t="s">
        <v>25026</v>
      </c>
      <c r="B5448" s="122" t="s">
        <v>147</v>
      </c>
      <c r="C5448" s="117" t="s">
        <v>185</v>
      </c>
      <c r="D5448" s="123" t="s">
        <v>822</v>
      </c>
      <c r="E5448" s="124" t="s">
        <v>143</v>
      </c>
      <c r="F5448" s="125" t="s">
        <v>25027</v>
      </c>
      <c r="G5448" s="126" t="s">
        <v>25028</v>
      </c>
    </row>
    <row r="5449" spans="1:7" hidden="1" x14ac:dyDescent="0.35">
      <c r="A5449" s="103" t="s">
        <v>25030</v>
      </c>
      <c r="B5449" s="122" t="s">
        <v>147</v>
      </c>
      <c r="C5449" s="117" t="s">
        <v>185</v>
      </c>
      <c r="D5449" s="123" t="s">
        <v>822</v>
      </c>
      <c r="E5449" s="124" t="s">
        <v>403</v>
      </c>
      <c r="F5449" s="125" t="s">
        <v>25031</v>
      </c>
      <c r="G5449" s="126" t="s">
        <v>25032</v>
      </c>
    </row>
    <row r="5450" spans="1:7" hidden="1" x14ac:dyDescent="0.35">
      <c r="A5450" s="103" t="s">
        <v>25034</v>
      </c>
      <c r="B5450" s="122" t="s">
        <v>147</v>
      </c>
      <c r="C5450" s="117" t="s">
        <v>185</v>
      </c>
      <c r="D5450" s="123" t="s">
        <v>822</v>
      </c>
      <c r="E5450" s="124" t="s">
        <v>494</v>
      </c>
      <c r="F5450" s="125" t="s">
        <v>25035</v>
      </c>
      <c r="G5450" s="126" t="s">
        <v>25036</v>
      </c>
    </row>
    <row r="5451" spans="1:7" hidden="1" x14ac:dyDescent="0.35">
      <c r="A5451" s="103" t="s">
        <v>25038</v>
      </c>
      <c r="B5451" s="122" t="s">
        <v>147</v>
      </c>
      <c r="C5451" s="117" t="s">
        <v>185</v>
      </c>
      <c r="D5451" s="123" t="s">
        <v>822</v>
      </c>
      <c r="E5451" s="124" t="s">
        <v>268</v>
      </c>
      <c r="F5451" s="125" t="s">
        <v>25039</v>
      </c>
      <c r="G5451" s="126" t="s">
        <v>25040</v>
      </c>
    </row>
    <row r="5452" spans="1:7" hidden="1" x14ac:dyDescent="0.35">
      <c r="A5452" s="103" t="s">
        <v>25042</v>
      </c>
      <c r="B5452" s="122" t="s">
        <v>147</v>
      </c>
      <c r="C5452" s="117" t="s">
        <v>185</v>
      </c>
      <c r="D5452" s="123" t="s">
        <v>822</v>
      </c>
      <c r="E5452" s="124" t="s">
        <v>199</v>
      </c>
      <c r="F5452" s="125" t="s">
        <v>25043</v>
      </c>
      <c r="G5452" s="126" t="s">
        <v>25044</v>
      </c>
    </row>
    <row r="5453" spans="1:7" hidden="1" x14ac:dyDescent="0.35">
      <c r="A5453" s="103" t="s">
        <v>25046</v>
      </c>
      <c r="B5453" s="111" t="s">
        <v>147</v>
      </c>
      <c r="C5453" s="117" t="s">
        <v>185</v>
      </c>
      <c r="D5453" s="118" t="s">
        <v>192</v>
      </c>
      <c r="E5453" s="119"/>
      <c r="F5453" s="120" t="s">
        <v>25047</v>
      </c>
      <c r="G5453" s="121" t="s">
        <v>25048</v>
      </c>
    </row>
    <row r="5454" spans="1:7" hidden="1" x14ac:dyDescent="0.35">
      <c r="A5454" s="103" t="s">
        <v>25049</v>
      </c>
      <c r="B5454" s="122" t="s">
        <v>147</v>
      </c>
      <c r="C5454" s="117" t="s">
        <v>185</v>
      </c>
      <c r="D5454" s="123" t="s">
        <v>192</v>
      </c>
      <c r="E5454" s="124" t="s">
        <v>192</v>
      </c>
      <c r="F5454" s="125" t="s">
        <v>25050</v>
      </c>
      <c r="G5454" s="126" t="s">
        <v>25051</v>
      </c>
    </row>
    <row r="5455" spans="1:7" hidden="1" x14ac:dyDescent="0.35">
      <c r="A5455" s="103" t="s">
        <v>25053</v>
      </c>
      <c r="B5455" s="122" t="s">
        <v>147</v>
      </c>
      <c r="C5455" s="117" t="s">
        <v>185</v>
      </c>
      <c r="D5455" s="123" t="s">
        <v>192</v>
      </c>
      <c r="E5455" s="124" t="s">
        <v>798</v>
      </c>
      <c r="F5455" s="125" t="s">
        <v>25054</v>
      </c>
      <c r="G5455" s="126" t="s">
        <v>25055</v>
      </c>
    </row>
    <row r="5456" spans="1:7" hidden="1" x14ac:dyDescent="0.35">
      <c r="A5456" s="103" t="s">
        <v>25057</v>
      </c>
      <c r="B5456" s="122" t="s">
        <v>147</v>
      </c>
      <c r="C5456" s="117" t="s">
        <v>185</v>
      </c>
      <c r="D5456" s="123" t="s">
        <v>192</v>
      </c>
      <c r="E5456" s="124" t="s">
        <v>82</v>
      </c>
      <c r="F5456" s="125" t="s">
        <v>25058</v>
      </c>
      <c r="G5456" s="126" t="s">
        <v>25059</v>
      </c>
    </row>
    <row r="5457" spans="1:7" hidden="1" x14ac:dyDescent="0.35">
      <c r="A5457" s="103" t="s">
        <v>25061</v>
      </c>
      <c r="B5457" s="122" t="s">
        <v>147</v>
      </c>
      <c r="C5457" s="117" t="s">
        <v>185</v>
      </c>
      <c r="D5457" s="123" t="s">
        <v>192</v>
      </c>
      <c r="E5457" s="124" t="s">
        <v>758</v>
      </c>
      <c r="F5457" s="125" t="s">
        <v>25062</v>
      </c>
      <c r="G5457" s="126" t="s">
        <v>25063</v>
      </c>
    </row>
    <row r="5458" spans="1:7" hidden="1" x14ac:dyDescent="0.35">
      <c r="A5458" s="103" t="s">
        <v>25065</v>
      </c>
      <c r="B5458" s="122" t="s">
        <v>147</v>
      </c>
      <c r="C5458" s="117" t="s">
        <v>185</v>
      </c>
      <c r="D5458" s="123" t="s">
        <v>192</v>
      </c>
      <c r="E5458" s="124" t="s">
        <v>985</v>
      </c>
      <c r="F5458" s="125" t="s">
        <v>25066</v>
      </c>
      <c r="G5458" s="126" t="s">
        <v>25067</v>
      </c>
    </row>
    <row r="5459" spans="1:7" hidden="1" x14ac:dyDescent="0.35">
      <c r="A5459" s="103" t="s">
        <v>25069</v>
      </c>
      <c r="B5459" s="122" t="s">
        <v>147</v>
      </c>
      <c r="C5459" s="117" t="s">
        <v>185</v>
      </c>
      <c r="D5459" s="123" t="s">
        <v>192</v>
      </c>
      <c r="E5459" s="124" t="s">
        <v>856</v>
      </c>
      <c r="F5459" s="125" t="s">
        <v>25070</v>
      </c>
      <c r="G5459" s="126" t="s">
        <v>25071</v>
      </c>
    </row>
    <row r="5460" spans="1:7" hidden="1" x14ac:dyDescent="0.35">
      <c r="A5460" s="103" t="s">
        <v>25073</v>
      </c>
      <c r="B5460" s="111" t="s">
        <v>147</v>
      </c>
      <c r="C5460" s="117" t="s">
        <v>185</v>
      </c>
      <c r="D5460" s="118" t="s">
        <v>403</v>
      </c>
      <c r="E5460" s="119"/>
      <c r="F5460" s="120" t="s">
        <v>25074</v>
      </c>
      <c r="G5460" s="121" t="s">
        <v>25075</v>
      </c>
    </row>
    <row r="5461" spans="1:7" hidden="1" x14ac:dyDescent="0.35">
      <c r="A5461" s="103" t="s">
        <v>25076</v>
      </c>
      <c r="B5461" s="122" t="s">
        <v>147</v>
      </c>
      <c r="C5461" s="117" t="s">
        <v>185</v>
      </c>
      <c r="D5461" s="123" t="s">
        <v>403</v>
      </c>
      <c r="E5461" s="124" t="s">
        <v>582</v>
      </c>
      <c r="F5461" s="125" t="s">
        <v>25077</v>
      </c>
      <c r="G5461" s="126" t="s">
        <v>25078</v>
      </c>
    </row>
    <row r="5462" spans="1:7" hidden="1" x14ac:dyDescent="0.35">
      <c r="A5462" s="103" t="s">
        <v>25080</v>
      </c>
      <c r="B5462" s="122" t="s">
        <v>147</v>
      </c>
      <c r="C5462" s="117" t="s">
        <v>185</v>
      </c>
      <c r="D5462" s="123" t="s">
        <v>403</v>
      </c>
      <c r="E5462" s="124" t="s">
        <v>403</v>
      </c>
      <c r="F5462" s="125" t="s">
        <v>25081</v>
      </c>
      <c r="G5462" s="126" t="s">
        <v>25082</v>
      </c>
    </row>
    <row r="5463" spans="1:7" hidden="1" x14ac:dyDescent="0.35">
      <c r="A5463" s="103" t="s">
        <v>25084</v>
      </c>
      <c r="B5463" s="122" t="s">
        <v>147</v>
      </c>
      <c r="C5463" s="117" t="s">
        <v>185</v>
      </c>
      <c r="D5463" s="123" t="s">
        <v>403</v>
      </c>
      <c r="E5463" s="124" t="s">
        <v>494</v>
      </c>
      <c r="F5463" s="125" t="s">
        <v>25085</v>
      </c>
      <c r="G5463" s="126" t="s">
        <v>25086</v>
      </c>
    </row>
    <row r="5464" spans="1:7" hidden="1" x14ac:dyDescent="0.35">
      <c r="A5464" s="103" t="s">
        <v>25088</v>
      </c>
      <c r="B5464" s="122" t="s">
        <v>147</v>
      </c>
      <c r="C5464" s="117" t="s">
        <v>185</v>
      </c>
      <c r="D5464" s="123" t="s">
        <v>403</v>
      </c>
      <c r="E5464" s="124" t="s">
        <v>268</v>
      </c>
      <c r="F5464" s="125" t="s">
        <v>25089</v>
      </c>
      <c r="G5464" s="126" t="s">
        <v>25090</v>
      </c>
    </row>
    <row r="5465" spans="1:7" hidden="1" x14ac:dyDescent="0.35">
      <c r="A5465" s="103" t="s">
        <v>25092</v>
      </c>
      <c r="B5465" s="122" t="s">
        <v>147</v>
      </c>
      <c r="C5465" s="117" t="s">
        <v>185</v>
      </c>
      <c r="D5465" s="123" t="s">
        <v>403</v>
      </c>
      <c r="E5465" s="124" t="s">
        <v>2028</v>
      </c>
      <c r="F5465" s="125" t="s">
        <v>25093</v>
      </c>
      <c r="G5465" s="126" t="s">
        <v>25094</v>
      </c>
    </row>
    <row r="5466" spans="1:7" hidden="1" x14ac:dyDescent="0.35">
      <c r="A5466" s="103" t="s">
        <v>25096</v>
      </c>
      <c r="B5466" s="122" t="s">
        <v>147</v>
      </c>
      <c r="C5466" s="117" t="s">
        <v>185</v>
      </c>
      <c r="D5466" s="123" t="s">
        <v>403</v>
      </c>
      <c r="E5466" s="124" t="s">
        <v>777</v>
      </c>
      <c r="F5466" s="125" t="s">
        <v>25097</v>
      </c>
      <c r="G5466" s="126" t="s">
        <v>25098</v>
      </c>
    </row>
    <row r="5467" spans="1:7" hidden="1" x14ac:dyDescent="0.35">
      <c r="A5467" s="103" t="s">
        <v>25100</v>
      </c>
      <c r="B5467" s="122" t="s">
        <v>147</v>
      </c>
      <c r="C5467" s="117" t="s">
        <v>185</v>
      </c>
      <c r="D5467" s="123" t="s">
        <v>403</v>
      </c>
      <c r="E5467" s="124" t="s">
        <v>173</v>
      </c>
      <c r="F5467" s="125" t="s">
        <v>25101</v>
      </c>
      <c r="G5467" s="126" t="s">
        <v>25102</v>
      </c>
    </row>
    <row r="5468" spans="1:7" hidden="1" x14ac:dyDescent="0.35">
      <c r="A5468" s="103" t="s">
        <v>25104</v>
      </c>
      <c r="B5468" s="111" t="s">
        <v>147</v>
      </c>
      <c r="C5468" s="117" t="s">
        <v>185</v>
      </c>
      <c r="D5468" s="118" t="s">
        <v>494</v>
      </c>
      <c r="E5468" s="119"/>
      <c r="F5468" s="120" t="s">
        <v>25105</v>
      </c>
      <c r="G5468" s="121" t="s">
        <v>25106</v>
      </c>
    </row>
    <row r="5469" spans="1:7" hidden="1" x14ac:dyDescent="0.35">
      <c r="A5469" s="103" t="s">
        <v>25107</v>
      </c>
      <c r="B5469" s="122" t="s">
        <v>147</v>
      </c>
      <c r="C5469" s="117" t="s">
        <v>185</v>
      </c>
      <c r="D5469" s="123" t="s">
        <v>494</v>
      </c>
      <c r="E5469" s="124" t="s">
        <v>328</v>
      </c>
      <c r="F5469" s="125" t="s">
        <v>25108</v>
      </c>
      <c r="G5469" s="126" t="s">
        <v>25109</v>
      </c>
    </row>
    <row r="5470" spans="1:7" hidden="1" x14ac:dyDescent="0.35">
      <c r="A5470" s="103" t="s">
        <v>25110</v>
      </c>
      <c r="B5470" s="122" t="s">
        <v>147</v>
      </c>
      <c r="C5470" s="117" t="s">
        <v>185</v>
      </c>
      <c r="D5470" s="123" t="s">
        <v>494</v>
      </c>
      <c r="E5470" s="124" t="s">
        <v>612</v>
      </c>
      <c r="F5470" s="125" t="s">
        <v>25111</v>
      </c>
      <c r="G5470" s="126" t="s">
        <v>25112</v>
      </c>
    </row>
    <row r="5471" spans="1:7" hidden="1" x14ac:dyDescent="0.35">
      <c r="A5471" s="103" t="s">
        <v>25114</v>
      </c>
      <c r="B5471" s="122" t="s">
        <v>147</v>
      </c>
      <c r="C5471" s="117" t="s">
        <v>185</v>
      </c>
      <c r="D5471" s="123" t="s">
        <v>494</v>
      </c>
      <c r="E5471" s="124" t="s">
        <v>332</v>
      </c>
      <c r="F5471" s="125" t="s">
        <v>25115</v>
      </c>
      <c r="G5471" s="126" t="s">
        <v>25116</v>
      </c>
    </row>
    <row r="5472" spans="1:7" hidden="1" x14ac:dyDescent="0.35">
      <c r="A5472" s="103" t="s">
        <v>25118</v>
      </c>
      <c r="B5472" s="122" t="s">
        <v>147</v>
      </c>
      <c r="C5472" s="117" t="s">
        <v>185</v>
      </c>
      <c r="D5472" s="123" t="s">
        <v>494</v>
      </c>
      <c r="E5472" s="124" t="s">
        <v>442</v>
      </c>
      <c r="F5472" s="125" t="s">
        <v>25119</v>
      </c>
      <c r="G5472" s="126" t="s">
        <v>25120</v>
      </c>
    </row>
    <row r="5473" spans="1:7" hidden="1" x14ac:dyDescent="0.35">
      <c r="A5473" s="103" t="s">
        <v>25122</v>
      </c>
      <c r="B5473" s="122" t="s">
        <v>147</v>
      </c>
      <c r="C5473" s="117" t="s">
        <v>185</v>
      </c>
      <c r="D5473" s="123" t="s">
        <v>494</v>
      </c>
      <c r="E5473" s="124" t="s">
        <v>78</v>
      </c>
      <c r="F5473" s="125" t="s">
        <v>25123</v>
      </c>
      <c r="G5473" s="126" t="s">
        <v>25124</v>
      </c>
    </row>
    <row r="5474" spans="1:7" hidden="1" x14ac:dyDescent="0.35">
      <c r="A5474" s="103" t="s">
        <v>25126</v>
      </c>
      <c r="B5474" s="122" t="s">
        <v>147</v>
      </c>
      <c r="C5474" s="117" t="s">
        <v>185</v>
      </c>
      <c r="D5474" s="123" t="s">
        <v>494</v>
      </c>
      <c r="E5474" s="124" t="s">
        <v>1066</v>
      </c>
      <c r="F5474" s="125" t="s">
        <v>25127</v>
      </c>
      <c r="G5474" s="126" t="s">
        <v>25128</v>
      </c>
    </row>
    <row r="5475" spans="1:7" hidden="1" x14ac:dyDescent="0.35">
      <c r="A5475" s="103" t="s">
        <v>25129</v>
      </c>
      <c r="B5475" s="111" t="s">
        <v>147</v>
      </c>
      <c r="C5475" s="117" t="s">
        <v>185</v>
      </c>
      <c r="D5475" s="118" t="s">
        <v>86</v>
      </c>
      <c r="E5475" s="119"/>
      <c r="F5475" s="120" t="s">
        <v>25130</v>
      </c>
      <c r="G5475" s="121" t="s">
        <v>25131</v>
      </c>
    </row>
    <row r="5476" spans="1:7" hidden="1" x14ac:dyDescent="0.35">
      <c r="A5476" s="103" t="s">
        <v>25132</v>
      </c>
      <c r="B5476" s="122" t="s">
        <v>147</v>
      </c>
      <c r="C5476" s="117" t="s">
        <v>185</v>
      </c>
      <c r="D5476" s="123" t="s">
        <v>86</v>
      </c>
      <c r="E5476" s="124" t="s">
        <v>70</v>
      </c>
      <c r="F5476" s="125" t="s">
        <v>25133</v>
      </c>
      <c r="G5476" s="126" t="s">
        <v>25134</v>
      </c>
    </row>
    <row r="5477" spans="1:7" hidden="1" x14ac:dyDescent="0.35">
      <c r="A5477" s="103" t="s">
        <v>25136</v>
      </c>
      <c r="B5477" s="122" t="s">
        <v>147</v>
      </c>
      <c r="C5477" s="117" t="s">
        <v>185</v>
      </c>
      <c r="D5477" s="123" t="s">
        <v>86</v>
      </c>
      <c r="E5477" s="124" t="s">
        <v>268</v>
      </c>
      <c r="F5477" s="125" t="s">
        <v>25137</v>
      </c>
      <c r="G5477" s="126" t="s">
        <v>25138</v>
      </c>
    </row>
    <row r="5478" spans="1:7" hidden="1" x14ac:dyDescent="0.35">
      <c r="A5478" s="103" t="s">
        <v>25140</v>
      </c>
      <c r="B5478" s="122" t="s">
        <v>147</v>
      </c>
      <c r="C5478" s="117" t="s">
        <v>185</v>
      </c>
      <c r="D5478" s="123" t="s">
        <v>86</v>
      </c>
      <c r="E5478" s="124" t="s">
        <v>638</v>
      </c>
      <c r="F5478" s="125" t="s">
        <v>25141</v>
      </c>
      <c r="G5478" s="126" t="s">
        <v>25142</v>
      </c>
    </row>
    <row r="5479" spans="1:7" hidden="1" x14ac:dyDescent="0.35">
      <c r="A5479" s="103" t="s">
        <v>25144</v>
      </c>
      <c r="B5479" s="122" t="s">
        <v>147</v>
      </c>
      <c r="C5479" s="117" t="s">
        <v>185</v>
      </c>
      <c r="D5479" s="123" t="s">
        <v>86</v>
      </c>
      <c r="E5479" s="124" t="s">
        <v>166</v>
      </c>
      <c r="F5479" s="125" t="s">
        <v>25145</v>
      </c>
      <c r="G5479" s="126" t="s">
        <v>25146</v>
      </c>
    </row>
    <row r="5480" spans="1:7" hidden="1" x14ac:dyDescent="0.35">
      <c r="A5480" s="103" t="s">
        <v>25147</v>
      </c>
      <c r="B5480" s="122" t="s">
        <v>147</v>
      </c>
      <c r="C5480" s="117" t="s">
        <v>185</v>
      </c>
      <c r="D5480" s="123" t="s">
        <v>86</v>
      </c>
      <c r="E5480" s="124" t="s">
        <v>934</v>
      </c>
      <c r="F5480" s="125" t="s">
        <v>25148</v>
      </c>
      <c r="G5480" s="126" t="s">
        <v>25149</v>
      </c>
    </row>
    <row r="5481" spans="1:7" hidden="1" x14ac:dyDescent="0.35">
      <c r="A5481" s="103" t="s">
        <v>25150</v>
      </c>
      <c r="B5481" s="122" t="s">
        <v>147</v>
      </c>
      <c r="C5481" s="117" t="s">
        <v>185</v>
      </c>
      <c r="D5481" s="123" t="s">
        <v>86</v>
      </c>
      <c r="E5481" s="124" t="s">
        <v>908</v>
      </c>
      <c r="F5481" s="125" t="s">
        <v>25151</v>
      </c>
      <c r="G5481" s="126" t="s">
        <v>25152</v>
      </c>
    </row>
    <row r="5482" spans="1:7" hidden="1" x14ac:dyDescent="0.35">
      <c r="A5482" s="103" t="s">
        <v>25154</v>
      </c>
      <c r="B5482" s="111" t="s">
        <v>147</v>
      </c>
      <c r="C5482" s="117" t="s">
        <v>185</v>
      </c>
      <c r="D5482" s="118" t="s">
        <v>155</v>
      </c>
      <c r="E5482" s="119"/>
      <c r="F5482" s="120" t="s">
        <v>25155</v>
      </c>
      <c r="G5482" s="121" t="s">
        <v>25156</v>
      </c>
    </row>
    <row r="5483" spans="1:7" hidden="1" x14ac:dyDescent="0.35">
      <c r="A5483" s="103" t="s">
        <v>25157</v>
      </c>
      <c r="B5483" s="122" t="s">
        <v>147</v>
      </c>
      <c r="C5483" s="117" t="s">
        <v>185</v>
      </c>
      <c r="D5483" s="123" t="s">
        <v>155</v>
      </c>
      <c r="E5483" s="124" t="s">
        <v>420</v>
      </c>
      <c r="F5483" s="125" t="s">
        <v>25158</v>
      </c>
      <c r="G5483" s="126" t="s">
        <v>25159</v>
      </c>
    </row>
    <row r="5484" spans="1:7" hidden="1" x14ac:dyDescent="0.35">
      <c r="A5484" s="103" t="s">
        <v>25161</v>
      </c>
      <c r="B5484" s="122" t="s">
        <v>147</v>
      </c>
      <c r="C5484" s="117" t="s">
        <v>185</v>
      </c>
      <c r="D5484" s="123" t="s">
        <v>155</v>
      </c>
      <c r="E5484" s="124" t="s">
        <v>1101</v>
      </c>
      <c r="F5484" s="125" t="s">
        <v>25162</v>
      </c>
      <c r="G5484" s="126" t="s">
        <v>25163</v>
      </c>
    </row>
    <row r="5485" spans="1:7" hidden="1" x14ac:dyDescent="0.35">
      <c r="A5485" s="103" t="s">
        <v>25165</v>
      </c>
      <c r="B5485" s="122" t="s">
        <v>147</v>
      </c>
      <c r="C5485" s="117" t="s">
        <v>185</v>
      </c>
      <c r="D5485" s="123" t="s">
        <v>155</v>
      </c>
      <c r="E5485" s="124" t="s">
        <v>166</v>
      </c>
      <c r="F5485" s="125" t="s">
        <v>25166</v>
      </c>
      <c r="G5485" s="126" t="s">
        <v>25167</v>
      </c>
    </row>
    <row r="5486" spans="1:7" hidden="1" x14ac:dyDescent="0.35">
      <c r="A5486" s="103" t="s">
        <v>25168</v>
      </c>
      <c r="B5486" s="122" t="s">
        <v>147</v>
      </c>
      <c r="C5486" s="117" t="s">
        <v>185</v>
      </c>
      <c r="D5486" s="123" t="s">
        <v>155</v>
      </c>
      <c r="E5486" s="124" t="s">
        <v>1032</v>
      </c>
      <c r="F5486" s="125" t="s">
        <v>25169</v>
      </c>
      <c r="G5486" s="126" t="s">
        <v>25170</v>
      </c>
    </row>
    <row r="5487" spans="1:7" x14ac:dyDescent="0.35">
      <c r="A5487" s="103" t="s">
        <v>25172</v>
      </c>
      <c r="B5487" s="111" t="s">
        <v>147</v>
      </c>
      <c r="C5487" s="117" t="s">
        <v>185</v>
      </c>
      <c r="D5487" s="118" t="s">
        <v>856</v>
      </c>
      <c r="E5487" s="119"/>
      <c r="F5487" s="120" t="s">
        <v>50143</v>
      </c>
      <c r="G5487" s="121" t="e">
        <v>#N/A</v>
      </c>
    </row>
    <row r="5488" spans="1:7" hidden="1" x14ac:dyDescent="0.35">
      <c r="A5488" s="103" t="s">
        <v>25175</v>
      </c>
      <c r="B5488" s="122" t="s">
        <v>147</v>
      </c>
      <c r="C5488" s="117" t="s">
        <v>185</v>
      </c>
      <c r="D5488" s="123" t="s">
        <v>856</v>
      </c>
      <c r="E5488" s="124" t="s">
        <v>58</v>
      </c>
      <c r="F5488" s="125" t="s">
        <v>25176</v>
      </c>
      <c r="G5488" s="126" t="s">
        <v>25177</v>
      </c>
    </row>
    <row r="5489" spans="1:7" hidden="1" x14ac:dyDescent="0.35">
      <c r="A5489" s="103" t="s">
        <v>25178</v>
      </c>
      <c r="B5489" s="122" t="s">
        <v>147</v>
      </c>
      <c r="C5489" s="117" t="s">
        <v>185</v>
      </c>
      <c r="D5489" s="123" t="s">
        <v>856</v>
      </c>
      <c r="E5489" s="124" t="s">
        <v>90</v>
      </c>
      <c r="F5489" s="125" t="s">
        <v>25179</v>
      </c>
      <c r="G5489" s="126" t="s">
        <v>25180</v>
      </c>
    </row>
    <row r="5490" spans="1:7" x14ac:dyDescent="0.35">
      <c r="A5490" s="103" t="s">
        <v>49654</v>
      </c>
      <c r="B5490" s="122" t="s">
        <v>147</v>
      </c>
      <c r="C5490" s="117" t="s">
        <v>185</v>
      </c>
      <c r="D5490" s="123" t="s">
        <v>856</v>
      </c>
      <c r="E5490" s="124" t="s">
        <v>70</v>
      </c>
      <c r="F5490" s="125" t="s">
        <v>30822</v>
      </c>
      <c r="G5490" s="126" t="e">
        <v>#N/A</v>
      </c>
    </row>
    <row r="5491" spans="1:7" hidden="1" x14ac:dyDescent="0.35">
      <c r="A5491" s="103" t="s">
        <v>25182</v>
      </c>
      <c r="B5491" s="122" t="s">
        <v>147</v>
      </c>
      <c r="C5491" s="117" t="s">
        <v>185</v>
      </c>
      <c r="D5491" s="123" t="s">
        <v>856</v>
      </c>
      <c r="E5491" s="124" t="s">
        <v>308</v>
      </c>
      <c r="F5491" s="125" t="s">
        <v>25183</v>
      </c>
      <c r="G5491" s="126" t="s">
        <v>25184</v>
      </c>
    </row>
    <row r="5492" spans="1:7" hidden="1" x14ac:dyDescent="0.35">
      <c r="A5492" s="103" t="s">
        <v>25186</v>
      </c>
      <c r="B5492" s="122" t="s">
        <v>147</v>
      </c>
      <c r="C5492" s="117" t="s">
        <v>185</v>
      </c>
      <c r="D5492" s="123" t="s">
        <v>856</v>
      </c>
      <c r="E5492" s="124" t="s">
        <v>822</v>
      </c>
      <c r="F5492" s="125" t="s">
        <v>25187</v>
      </c>
      <c r="G5492" s="126" t="s">
        <v>25188</v>
      </c>
    </row>
    <row r="5493" spans="1:7" hidden="1" x14ac:dyDescent="0.35">
      <c r="A5493" s="103" t="s">
        <v>25190</v>
      </c>
      <c r="B5493" s="122" t="s">
        <v>147</v>
      </c>
      <c r="C5493" s="117" t="s">
        <v>185</v>
      </c>
      <c r="D5493" s="123" t="s">
        <v>856</v>
      </c>
      <c r="E5493" s="124" t="s">
        <v>442</v>
      </c>
      <c r="F5493" s="125" t="s">
        <v>25191</v>
      </c>
      <c r="G5493" s="126" t="s">
        <v>25192</v>
      </c>
    </row>
    <row r="5494" spans="1:7" hidden="1" x14ac:dyDescent="0.35">
      <c r="A5494" s="103" t="s">
        <v>25194</v>
      </c>
      <c r="B5494" s="122" t="s">
        <v>147</v>
      </c>
      <c r="C5494" s="117" t="s">
        <v>185</v>
      </c>
      <c r="D5494" s="123" t="s">
        <v>856</v>
      </c>
      <c r="E5494" s="124" t="s">
        <v>249</v>
      </c>
      <c r="F5494" s="125" t="s">
        <v>25195</v>
      </c>
      <c r="G5494" s="126" t="s">
        <v>25196</v>
      </c>
    </row>
    <row r="5495" spans="1:7" hidden="1" x14ac:dyDescent="0.35">
      <c r="A5495" s="103" t="s">
        <v>25198</v>
      </c>
      <c r="B5495" s="122" t="s">
        <v>147</v>
      </c>
      <c r="C5495" s="117" t="s">
        <v>185</v>
      </c>
      <c r="D5495" s="123" t="s">
        <v>856</v>
      </c>
      <c r="E5495" s="124" t="s">
        <v>399</v>
      </c>
      <c r="F5495" s="125" t="s">
        <v>25199</v>
      </c>
      <c r="G5495" s="126" t="s">
        <v>25200</v>
      </c>
    </row>
    <row r="5496" spans="1:7" hidden="1" x14ac:dyDescent="0.35">
      <c r="A5496" s="103" t="s">
        <v>25201</v>
      </c>
      <c r="B5496" s="122" t="s">
        <v>147</v>
      </c>
      <c r="C5496" s="117" t="s">
        <v>185</v>
      </c>
      <c r="D5496" s="123" t="s">
        <v>856</v>
      </c>
      <c r="E5496" s="124" t="s">
        <v>638</v>
      </c>
      <c r="F5496" s="125" t="s">
        <v>25202</v>
      </c>
      <c r="G5496" s="126" t="s">
        <v>25203</v>
      </c>
    </row>
    <row r="5497" spans="1:7" hidden="1" x14ac:dyDescent="0.35">
      <c r="A5497" s="103" t="s">
        <v>25204</v>
      </c>
      <c r="B5497" s="122" t="s">
        <v>147</v>
      </c>
      <c r="C5497" s="117" t="s">
        <v>185</v>
      </c>
      <c r="D5497" s="123" t="s">
        <v>856</v>
      </c>
      <c r="E5497" s="124" t="s">
        <v>798</v>
      </c>
      <c r="F5497" s="125" t="s">
        <v>25205</v>
      </c>
      <c r="G5497" s="126" t="s">
        <v>25206</v>
      </c>
    </row>
    <row r="5498" spans="1:7" x14ac:dyDescent="0.35">
      <c r="A5498" s="103" t="s">
        <v>49655</v>
      </c>
      <c r="B5498" s="122" t="s">
        <v>147</v>
      </c>
      <c r="C5498" s="117" t="s">
        <v>185</v>
      </c>
      <c r="D5498" s="123" t="s">
        <v>856</v>
      </c>
      <c r="E5498" s="124" t="s">
        <v>553</v>
      </c>
      <c r="F5498" s="125" t="s">
        <v>50144</v>
      </c>
      <c r="G5498" s="126" t="e">
        <v>#N/A</v>
      </c>
    </row>
    <row r="5499" spans="1:7" hidden="1" x14ac:dyDescent="0.35">
      <c r="A5499" s="103" t="s">
        <v>25208</v>
      </c>
      <c r="B5499" s="122" t="s">
        <v>147</v>
      </c>
      <c r="C5499" s="117" t="s">
        <v>185</v>
      </c>
      <c r="D5499" s="123" t="s">
        <v>856</v>
      </c>
      <c r="E5499" s="124" t="s">
        <v>878</v>
      </c>
      <c r="F5499" s="125" t="s">
        <v>25209</v>
      </c>
      <c r="G5499" s="126" t="s">
        <v>25210</v>
      </c>
    </row>
    <row r="5500" spans="1:7" hidden="1" x14ac:dyDescent="0.35">
      <c r="A5500" s="103" t="s">
        <v>25212</v>
      </c>
      <c r="B5500" s="122" t="s">
        <v>147</v>
      </c>
      <c r="C5500" s="117" t="s">
        <v>185</v>
      </c>
      <c r="D5500" s="123" t="s">
        <v>856</v>
      </c>
      <c r="E5500" s="124" t="s">
        <v>78</v>
      </c>
      <c r="F5500" s="125" t="s">
        <v>25213</v>
      </c>
      <c r="G5500" s="126" t="s">
        <v>25214</v>
      </c>
    </row>
    <row r="5501" spans="1:7" hidden="1" x14ac:dyDescent="0.35">
      <c r="A5501" s="103" t="s">
        <v>25215</v>
      </c>
      <c r="B5501" s="122" t="s">
        <v>147</v>
      </c>
      <c r="C5501" s="117" t="s">
        <v>185</v>
      </c>
      <c r="D5501" s="123" t="s">
        <v>856</v>
      </c>
      <c r="E5501" s="124" t="s">
        <v>151</v>
      </c>
      <c r="F5501" s="125" t="s">
        <v>25216</v>
      </c>
      <c r="G5501" s="126" t="s">
        <v>25217</v>
      </c>
    </row>
    <row r="5502" spans="1:7" hidden="1" x14ac:dyDescent="0.35">
      <c r="A5502" s="103" t="s">
        <v>25219</v>
      </c>
      <c r="B5502" s="122" t="s">
        <v>147</v>
      </c>
      <c r="C5502" s="117" t="s">
        <v>185</v>
      </c>
      <c r="D5502" s="123" t="s">
        <v>856</v>
      </c>
      <c r="E5502" s="124" t="s">
        <v>82</v>
      </c>
      <c r="F5502" s="125" t="s">
        <v>25220</v>
      </c>
      <c r="G5502" s="126" t="s">
        <v>25221</v>
      </c>
    </row>
    <row r="5503" spans="1:7" hidden="1" x14ac:dyDescent="0.35">
      <c r="A5503" s="103" t="s">
        <v>25223</v>
      </c>
      <c r="B5503" s="122" t="s">
        <v>147</v>
      </c>
      <c r="C5503" s="117" t="s">
        <v>185</v>
      </c>
      <c r="D5503" s="123" t="s">
        <v>856</v>
      </c>
      <c r="E5503" s="124" t="s">
        <v>166</v>
      </c>
      <c r="F5503" s="125" t="s">
        <v>25224</v>
      </c>
      <c r="G5503" s="126" t="s">
        <v>25225</v>
      </c>
    </row>
    <row r="5504" spans="1:7" hidden="1" x14ac:dyDescent="0.35">
      <c r="A5504" s="103" t="s">
        <v>25227</v>
      </c>
      <c r="B5504" s="122" t="s">
        <v>147</v>
      </c>
      <c r="C5504" s="117" t="s">
        <v>185</v>
      </c>
      <c r="D5504" s="123" t="s">
        <v>856</v>
      </c>
      <c r="E5504" s="124" t="s">
        <v>1176</v>
      </c>
      <c r="F5504" s="125" t="s">
        <v>25228</v>
      </c>
      <c r="G5504" s="126" t="s">
        <v>25229</v>
      </c>
    </row>
    <row r="5505" spans="1:7" hidden="1" x14ac:dyDescent="0.35">
      <c r="A5505" s="103" t="s">
        <v>25231</v>
      </c>
      <c r="B5505" s="122" t="s">
        <v>147</v>
      </c>
      <c r="C5505" s="117" t="s">
        <v>185</v>
      </c>
      <c r="D5505" s="123" t="s">
        <v>856</v>
      </c>
      <c r="E5505" s="124" t="s">
        <v>1066</v>
      </c>
      <c r="F5505" s="125" t="s">
        <v>25232</v>
      </c>
      <c r="G5505" s="126" t="s">
        <v>25233</v>
      </c>
    </row>
    <row r="5506" spans="1:7" hidden="1" x14ac:dyDescent="0.35">
      <c r="A5506" s="103" t="s">
        <v>25234</v>
      </c>
      <c r="B5506" s="111" t="s">
        <v>147</v>
      </c>
      <c r="C5506" s="112" t="s">
        <v>654</v>
      </c>
      <c r="D5506" s="113"/>
      <c r="E5506" s="114"/>
      <c r="F5506" s="115" t="s">
        <v>25235</v>
      </c>
      <c r="G5506" s="116" t="s">
        <v>25236</v>
      </c>
    </row>
    <row r="5507" spans="1:7" hidden="1" x14ac:dyDescent="0.35">
      <c r="A5507" s="103" t="s">
        <v>25238</v>
      </c>
      <c r="B5507" s="111" t="s">
        <v>147</v>
      </c>
      <c r="C5507" s="117" t="s">
        <v>654</v>
      </c>
      <c r="D5507" s="118" t="s">
        <v>70</v>
      </c>
      <c r="E5507" s="119"/>
      <c r="F5507" s="120" t="s">
        <v>25239</v>
      </c>
      <c r="G5507" s="121" t="s">
        <v>25240</v>
      </c>
    </row>
    <row r="5508" spans="1:7" hidden="1" x14ac:dyDescent="0.35">
      <c r="A5508" s="103" t="s">
        <v>25241</v>
      </c>
      <c r="B5508" s="122" t="s">
        <v>147</v>
      </c>
      <c r="C5508" s="117" t="s">
        <v>654</v>
      </c>
      <c r="D5508" s="123" t="s">
        <v>70</v>
      </c>
      <c r="E5508" s="124" t="s">
        <v>66</v>
      </c>
      <c r="F5508" s="125" t="s">
        <v>25242</v>
      </c>
      <c r="G5508" s="126" t="s">
        <v>25243</v>
      </c>
    </row>
    <row r="5509" spans="1:7" hidden="1" x14ac:dyDescent="0.35">
      <c r="A5509" s="103" t="s">
        <v>25245</v>
      </c>
      <c r="B5509" s="122" t="s">
        <v>147</v>
      </c>
      <c r="C5509" s="117" t="s">
        <v>654</v>
      </c>
      <c r="D5509" s="123" t="s">
        <v>70</v>
      </c>
      <c r="E5509" s="124" t="s">
        <v>112</v>
      </c>
      <c r="F5509" s="125" t="s">
        <v>25246</v>
      </c>
      <c r="G5509" s="126" t="s">
        <v>25247</v>
      </c>
    </row>
    <row r="5510" spans="1:7" hidden="1" x14ac:dyDescent="0.35">
      <c r="A5510" s="103" t="s">
        <v>25249</v>
      </c>
      <c r="B5510" s="122" t="s">
        <v>147</v>
      </c>
      <c r="C5510" s="117" t="s">
        <v>654</v>
      </c>
      <c r="D5510" s="123" t="s">
        <v>70</v>
      </c>
      <c r="E5510" s="124" t="s">
        <v>1029</v>
      </c>
      <c r="F5510" s="125" t="s">
        <v>25250</v>
      </c>
      <c r="G5510" s="126" t="s">
        <v>25251</v>
      </c>
    </row>
    <row r="5511" spans="1:7" hidden="1" x14ac:dyDescent="0.35">
      <c r="A5511" s="103" t="s">
        <v>25252</v>
      </c>
      <c r="B5511" s="122" t="s">
        <v>147</v>
      </c>
      <c r="C5511" s="117" t="s">
        <v>654</v>
      </c>
      <c r="D5511" s="123" t="s">
        <v>70</v>
      </c>
      <c r="E5511" s="124" t="s">
        <v>494</v>
      </c>
      <c r="F5511" s="125" t="s">
        <v>25253</v>
      </c>
      <c r="G5511" s="126" t="s">
        <v>25254</v>
      </c>
    </row>
    <row r="5512" spans="1:7" hidden="1" x14ac:dyDescent="0.35">
      <c r="A5512" s="103" t="s">
        <v>25256</v>
      </c>
      <c r="B5512" s="122" t="s">
        <v>147</v>
      </c>
      <c r="C5512" s="117" t="s">
        <v>654</v>
      </c>
      <c r="D5512" s="123" t="s">
        <v>70</v>
      </c>
      <c r="E5512" s="124" t="s">
        <v>856</v>
      </c>
      <c r="F5512" s="125" t="s">
        <v>25257</v>
      </c>
      <c r="G5512" s="126" t="s">
        <v>25258</v>
      </c>
    </row>
    <row r="5513" spans="1:7" hidden="1" x14ac:dyDescent="0.35">
      <c r="A5513" s="103" t="s">
        <v>25259</v>
      </c>
      <c r="B5513" s="122" t="s">
        <v>147</v>
      </c>
      <c r="C5513" s="117" t="s">
        <v>654</v>
      </c>
      <c r="D5513" s="123" t="s">
        <v>70</v>
      </c>
      <c r="E5513" s="124" t="s">
        <v>234</v>
      </c>
      <c r="F5513" s="125" t="s">
        <v>25260</v>
      </c>
      <c r="G5513" s="126" t="s">
        <v>25261</v>
      </c>
    </row>
    <row r="5514" spans="1:7" hidden="1" x14ac:dyDescent="0.35">
      <c r="A5514" s="103" t="s">
        <v>25262</v>
      </c>
      <c r="B5514" s="111" t="s">
        <v>147</v>
      </c>
      <c r="C5514" s="117" t="s">
        <v>654</v>
      </c>
      <c r="D5514" s="118" t="s">
        <v>822</v>
      </c>
      <c r="E5514" s="119"/>
      <c r="F5514" s="120" t="s">
        <v>25263</v>
      </c>
      <c r="G5514" s="121" t="s">
        <v>25264</v>
      </c>
    </row>
    <row r="5515" spans="1:7" hidden="1" x14ac:dyDescent="0.35">
      <c r="A5515" s="103" t="s">
        <v>25265</v>
      </c>
      <c r="B5515" s="122" t="s">
        <v>147</v>
      </c>
      <c r="C5515" s="117" t="s">
        <v>654</v>
      </c>
      <c r="D5515" s="123" t="s">
        <v>822</v>
      </c>
      <c r="E5515" s="124" t="s">
        <v>592</v>
      </c>
      <c r="F5515" s="125" t="s">
        <v>25266</v>
      </c>
      <c r="G5515" s="126" t="s">
        <v>25267</v>
      </c>
    </row>
    <row r="5516" spans="1:7" hidden="1" x14ac:dyDescent="0.35">
      <c r="A5516" s="103" t="s">
        <v>25269</v>
      </c>
      <c r="B5516" s="122" t="s">
        <v>147</v>
      </c>
      <c r="C5516" s="117" t="s">
        <v>654</v>
      </c>
      <c r="D5516" s="123" t="s">
        <v>822</v>
      </c>
      <c r="E5516" s="124" t="s">
        <v>332</v>
      </c>
      <c r="F5516" s="125" t="s">
        <v>25270</v>
      </c>
      <c r="G5516" s="126" t="s">
        <v>25271</v>
      </c>
    </row>
    <row r="5517" spans="1:7" hidden="1" x14ac:dyDescent="0.35">
      <c r="A5517" s="103" t="s">
        <v>25272</v>
      </c>
      <c r="B5517" s="122" t="s">
        <v>147</v>
      </c>
      <c r="C5517" s="117" t="s">
        <v>654</v>
      </c>
      <c r="D5517" s="123" t="s">
        <v>822</v>
      </c>
      <c r="E5517" s="124" t="s">
        <v>1591</v>
      </c>
      <c r="F5517" s="125" t="s">
        <v>25273</v>
      </c>
      <c r="G5517" s="126" t="s">
        <v>25274</v>
      </c>
    </row>
    <row r="5518" spans="1:7" hidden="1" x14ac:dyDescent="0.35">
      <c r="A5518" s="103" t="s">
        <v>25276</v>
      </c>
      <c r="B5518" s="122" t="s">
        <v>147</v>
      </c>
      <c r="C5518" s="117" t="s">
        <v>654</v>
      </c>
      <c r="D5518" s="123" t="s">
        <v>822</v>
      </c>
      <c r="E5518" s="124" t="s">
        <v>553</v>
      </c>
      <c r="F5518" s="125" t="s">
        <v>25277</v>
      </c>
      <c r="G5518" s="126" t="s">
        <v>25278</v>
      </c>
    </row>
    <row r="5519" spans="1:7" hidden="1" x14ac:dyDescent="0.35">
      <c r="A5519" s="103" t="s">
        <v>25280</v>
      </c>
      <c r="B5519" s="122" t="s">
        <v>147</v>
      </c>
      <c r="C5519" s="117" t="s">
        <v>654</v>
      </c>
      <c r="D5519" s="123" t="s">
        <v>822</v>
      </c>
      <c r="E5519" s="124" t="s">
        <v>147</v>
      </c>
      <c r="F5519" s="125" t="s">
        <v>25281</v>
      </c>
      <c r="G5519" s="126" t="s">
        <v>25282</v>
      </c>
    </row>
    <row r="5520" spans="1:7" hidden="1" x14ac:dyDescent="0.35">
      <c r="A5520" s="103" t="s">
        <v>25283</v>
      </c>
      <c r="B5520" s="122" t="s">
        <v>147</v>
      </c>
      <c r="C5520" s="117" t="s">
        <v>654</v>
      </c>
      <c r="D5520" s="123" t="s">
        <v>822</v>
      </c>
      <c r="E5520" s="124" t="s">
        <v>413</v>
      </c>
      <c r="F5520" s="125" t="s">
        <v>25284</v>
      </c>
      <c r="G5520" s="126" t="s">
        <v>25285</v>
      </c>
    </row>
    <row r="5521" spans="1:7" hidden="1" x14ac:dyDescent="0.35">
      <c r="A5521" s="103" t="s">
        <v>25287</v>
      </c>
      <c r="B5521" s="122" t="s">
        <v>147</v>
      </c>
      <c r="C5521" s="117" t="s">
        <v>654</v>
      </c>
      <c r="D5521" s="123" t="s">
        <v>822</v>
      </c>
      <c r="E5521" s="124" t="s">
        <v>2379</v>
      </c>
      <c r="F5521" s="125" t="s">
        <v>25288</v>
      </c>
      <c r="G5521" s="126" t="s">
        <v>25289</v>
      </c>
    </row>
    <row r="5522" spans="1:7" hidden="1" x14ac:dyDescent="0.35">
      <c r="A5522" s="103" t="s">
        <v>25290</v>
      </c>
      <c r="B5522" s="122" t="s">
        <v>147</v>
      </c>
      <c r="C5522" s="117" t="s">
        <v>654</v>
      </c>
      <c r="D5522" s="123" t="s">
        <v>822</v>
      </c>
      <c r="E5522" s="124" t="s">
        <v>908</v>
      </c>
      <c r="F5522" s="125" t="s">
        <v>25291</v>
      </c>
      <c r="G5522" s="126" t="s">
        <v>25292</v>
      </c>
    </row>
    <row r="5523" spans="1:7" hidden="1" x14ac:dyDescent="0.35">
      <c r="A5523" s="103" t="s">
        <v>25294</v>
      </c>
      <c r="B5523" s="111" t="s">
        <v>147</v>
      </c>
      <c r="C5523" s="117" t="s">
        <v>654</v>
      </c>
      <c r="D5523" s="118" t="s">
        <v>856</v>
      </c>
      <c r="E5523" s="119"/>
      <c r="F5523" s="120" t="s">
        <v>25295</v>
      </c>
      <c r="G5523" s="121" t="s">
        <v>25296</v>
      </c>
    </row>
    <row r="5524" spans="1:7" hidden="1" x14ac:dyDescent="0.35">
      <c r="A5524" s="103" t="s">
        <v>25297</v>
      </c>
      <c r="B5524" s="122" t="s">
        <v>147</v>
      </c>
      <c r="C5524" s="117" t="s">
        <v>654</v>
      </c>
      <c r="D5524" s="123" t="s">
        <v>856</v>
      </c>
      <c r="E5524" s="124" t="s">
        <v>466</v>
      </c>
      <c r="F5524" s="125" t="s">
        <v>25298</v>
      </c>
      <c r="G5524" s="126" t="s">
        <v>25299</v>
      </c>
    </row>
    <row r="5525" spans="1:7" hidden="1" x14ac:dyDescent="0.35">
      <c r="A5525" s="103" t="s">
        <v>25301</v>
      </c>
      <c r="B5525" s="122" t="s">
        <v>147</v>
      </c>
      <c r="C5525" s="117" t="s">
        <v>654</v>
      </c>
      <c r="D5525" s="123" t="s">
        <v>856</v>
      </c>
      <c r="E5525" s="124" t="s">
        <v>1101</v>
      </c>
      <c r="F5525" s="125" t="s">
        <v>25302</v>
      </c>
      <c r="G5525" s="126" t="s">
        <v>25303</v>
      </c>
    </row>
    <row r="5526" spans="1:7" hidden="1" x14ac:dyDescent="0.35">
      <c r="A5526" s="103" t="s">
        <v>25304</v>
      </c>
      <c r="B5526" s="122" t="s">
        <v>147</v>
      </c>
      <c r="C5526" s="117" t="s">
        <v>654</v>
      </c>
      <c r="D5526" s="123" t="s">
        <v>856</v>
      </c>
      <c r="E5526" s="124" t="s">
        <v>325</v>
      </c>
      <c r="F5526" s="125" t="s">
        <v>25305</v>
      </c>
      <c r="G5526" s="126" t="s">
        <v>25306</v>
      </c>
    </row>
    <row r="5527" spans="1:7" hidden="1" x14ac:dyDescent="0.35">
      <c r="A5527" s="103" t="s">
        <v>25308</v>
      </c>
      <c r="B5527" s="122" t="s">
        <v>147</v>
      </c>
      <c r="C5527" s="117" t="s">
        <v>654</v>
      </c>
      <c r="D5527" s="123" t="s">
        <v>856</v>
      </c>
      <c r="E5527" s="124" t="s">
        <v>612</v>
      </c>
      <c r="F5527" s="125" t="s">
        <v>25309</v>
      </c>
      <c r="G5527" s="126" t="s">
        <v>25310</v>
      </c>
    </row>
    <row r="5528" spans="1:7" hidden="1" x14ac:dyDescent="0.35">
      <c r="A5528" s="103" t="s">
        <v>25312</v>
      </c>
      <c r="B5528" s="122" t="s">
        <v>147</v>
      </c>
      <c r="C5528" s="117" t="s">
        <v>654</v>
      </c>
      <c r="D5528" s="123" t="s">
        <v>856</v>
      </c>
      <c r="E5528" s="124" t="s">
        <v>58</v>
      </c>
      <c r="F5528" s="125" t="s">
        <v>25313</v>
      </c>
      <c r="G5528" s="126" t="s">
        <v>25314</v>
      </c>
    </row>
    <row r="5529" spans="1:7" hidden="1" x14ac:dyDescent="0.35">
      <c r="A5529" s="103" t="s">
        <v>25316</v>
      </c>
      <c r="B5529" s="122" t="s">
        <v>147</v>
      </c>
      <c r="C5529" s="117" t="s">
        <v>654</v>
      </c>
      <c r="D5529" s="123" t="s">
        <v>856</v>
      </c>
      <c r="E5529" s="124" t="s">
        <v>481</v>
      </c>
      <c r="F5529" s="125" t="s">
        <v>25317</v>
      </c>
      <c r="G5529" s="126" t="s">
        <v>25318</v>
      </c>
    </row>
    <row r="5530" spans="1:7" hidden="1" x14ac:dyDescent="0.35">
      <c r="A5530" s="103" t="s">
        <v>25320</v>
      </c>
      <c r="B5530" s="122" t="s">
        <v>147</v>
      </c>
      <c r="C5530" s="117" t="s">
        <v>654</v>
      </c>
      <c r="D5530" s="123" t="s">
        <v>856</v>
      </c>
      <c r="E5530" s="124" t="s">
        <v>100</v>
      </c>
      <c r="F5530" s="125" t="s">
        <v>25321</v>
      </c>
      <c r="G5530" s="126" t="s">
        <v>25322</v>
      </c>
    </row>
    <row r="5531" spans="1:7" hidden="1" x14ac:dyDescent="0.35">
      <c r="A5531" s="103" t="s">
        <v>25324</v>
      </c>
      <c r="B5531" s="122" t="s">
        <v>147</v>
      </c>
      <c r="C5531" s="117" t="s">
        <v>654</v>
      </c>
      <c r="D5531" s="123" t="s">
        <v>856</v>
      </c>
      <c r="E5531" s="124" t="s">
        <v>336</v>
      </c>
      <c r="F5531" s="125" t="s">
        <v>25325</v>
      </c>
      <c r="G5531" s="126" t="s">
        <v>25326</v>
      </c>
    </row>
    <row r="5532" spans="1:7" hidden="1" x14ac:dyDescent="0.35">
      <c r="A5532" s="103" t="s">
        <v>25328</v>
      </c>
      <c r="B5532" s="122" t="s">
        <v>147</v>
      </c>
      <c r="C5532" s="117" t="s">
        <v>654</v>
      </c>
      <c r="D5532" s="123" t="s">
        <v>856</v>
      </c>
      <c r="E5532" s="124" t="s">
        <v>558</v>
      </c>
      <c r="F5532" s="125" t="s">
        <v>25329</v>
      </c>
      <c r="G5532" s="126" t="s">
        <v>25330</v>
      </c>
    </row>
    <row r="5533" spans="1:7" hidden="1" x14ac:dyDescent="0.35">
      <c r="A5533" s="103" t="s">
        <v>25332</v>
      </c>
      <c r="B5533" s="122" t="s">
        <v>147</v>
      </c>
      <c r="C5533" s="117" t="s">
        <v>654</v>
      </c>
      <c r="D5533" s="123" t="s">
        <v>856</v>
      </c>
      <c r="E5533" s="124" t="s">
        <v>151</v>
      </c>
      <c r="F5533" s="125" t="s">
        <v>25333</v>
      </c>
      <c r="G5533" s="126" t="s">
        <v>25334</v>
      </c>
    </row>
    <row r="5534" spans="1:7" hidden="1" x14ac:dyDescent="0.35">
      <c r="A5534" s="103" t="s">
        <v>25336</v>
      </c>
      <c r="B5534" s="122" t="s">
        <v>147</v>
      </c>
      <c r="C5534" s="117" t="s">
        <v>654</v>
      </c>
      <c r="D5534" s="123" t="s">
        <v>856</v>
      </c>
      <c r="E5534" s="124" t="s">
        <v>985</v>
      </c>
      <c r="F5534" s="125" t="s">
        <v>25337</v>
      </c>
      <c r="G5534" s="126" t="s">
        <v>25338</v>
      </c>
    </row>
    <row r="5535" spans="1:7" hidden="1" x14ac:dyDescent="0.35">
      <c r="A5535" s="103" t="s">
        <v>25340</v>
      </c>
      <c r="B5535" s="122" t="s">
        <v>147</v>
      </c>
      <c r="C5535" s="117" t="s">
        <v>654</v>
      </c>
      <c r="D5535" s="123" t="s">
        <v>856</v>
      </c>
      <c r="E5535" s="124" t="s">
        <v>1032</v>
      </c>
      <c r="F5535" s="125" t="s">
        <v>25341</v>
      </c>
      <c r="G5535" s="126" t="s">
        <v>25342</v>
      </c>
    </row>
    <row r="5536" spans="1:7" hidden="1" x14ac:dyDescent="0.35">
      <c r="A5536" s="103" t="s">
        <v>25344</v>
      </c>
      <c r="B5536" s="122" t="s">
        <v>147</v>
      </c>
      <c r="C5536" s="117" t="s">
        <v>654</v>
      </c>
      <c r="D5536" s="123" t="s">
        <v>856</v>
      </c>
      <c r="E5536" s="124" t="s">
        <v>1013</v>
      </c>
      <c r="F5536" s="125" t="s">
        <v>25345</v>
      </c>
      <c r="G5536" s="126" t="s">
        <v>25346</v>
      </c>
    </row>
    <row r="5537" spans="1:7" hidden="1" x14ac:dyDescent="0.35">
      <c r="A5537" s="103" t="s">
        <v>25348</v>
      </c>
      <c r="B5537" s="122" t="s">
        <v>147</v>
      </c>
      <c r="C5537" s="117" t="s">
        <v>654</v>
      </c>
      <c r="D5537" s="123" t="s">
        <v>856</v>
      </c>
      <c r="E5537" s="124" t="s">
        <v>856</v>
      </c>
      <c r="F5537" s="125" t="s">
        <v>25349</v>
      </c>
      <c r="G5537" s="126" t="s">
        <v>25350</v>
      </c>
    </row>
    <row r="5538" spans="1:7" hidden="1" x14ac:dyDescent="0.35">
      <c r="A5538" s="103" t="s">
        <v>25352</v>
      </c>
      <c r="B5538" s="111" t="s">
        <v>147</v>
      </c>
      <c r="C5538" s="117" t="s">
        <v>654</v>
      </c>
      <c r="D5538" s="118" t="s">
        <v>234</v>
      </c>
      <c r="E5538" s="119"/>
      <c r="F5538" s="120" t="s">
        <v>25353</v>
      </c>
      <c r="G5538" s="121" t="s">
        <v>3755</v>
      </c>
    </row>
    <row r="5539" spans="1:7" hidden="1" x14ac:dyDescent="0.35">
      <c r="A5539" s="103" t="s">
        <v>25354</v>
      </c>
      <c r="B5539" s="122" t="s">
        <v>147</v>
      </c>
      <c r="C5539" s="117" t="s">
        <v>654</v>
      </c>
      <c r="D5539" s="123" t="s">
        <v>234</v>
      </c>
      <c r="E5539" s="124" t="s">
        <v>658</v>
      </c>
      <c r="F5539" s="125" t="s">
        <v>25355</v>
      </c>
      <c r="G5539" s="126" t="s">
        <v>25356</v>
      </c>
    </row>
    <row r="5540" spans="1:7" hidden="1" x14ac:dyDescent="0.35">
      <c r="A5540" s="103" t="s">
        <v>25358</v>
      </c>
      <c r="B5540" s="122" t="s">
        <v>147</v>
      </c>
      <c r="C5540" s="117" t="s">
        <v>654</v>
      </c>
      <c r="D5540" s="123" t="s">
        <v>234</v>
      </c>
      <c r="E5540" s="124" t="s">
        <v>592</v>
      </c>
      <c r="F5540" s="125" t="s">
        <v>25359</v>
      </c>
      <c r="G5540" s="126" t="s">
        <v>25360</v>
      </c>
    </row>
    <row r="5541" spans="1:7" hidden="1" x14ac:dyDescent="0.35">
      <c r="A5541" s="103" t="s">
        <v>25361</v>
      </c>
      <c r="B5541" s="122" t="s">
        <v>147</v>
      </c>
      <c r="C5541" s="117" t="s">
        <v>654</v>
      </c>
      <c r="D5541" s="123" t="s">
        <v>234</v>
      </c>
      <c r="E5541" s="124" t="s">
        <v>466</v>
      </c>
      <c r="F5541" s="125" t="s">
        <v>25362</v>
      </c>
      <c r="G5541" s="126" t="s">
        <v>25363</v>
      </c>
    </row>
    <row r="5542" spans="1:7" hidden="1" x14ac:dyDescent="0.35">
      <c r="A5542" s="103" t="s">
        <v>25365</v>
      </c>
      <c r="B5542" s="122" t="s">
        <v>147</v>
      </c>
      <c r="C5542" s="117" t="s">
        <v>654</v>
      </c>
      <c r="D5542" s="123" t="s">
        <v>234</v>
      </c>
      <c r="E5542" s="124" t="s">
        <v>1101</v>
      </c>
      <c r="F5542" s="125" t="s">
        <v>25366</v>
      </c>
      <c r="G5542" s="126" t="s">
        <v>25367</v>
      </c>
    </row>
    <row r="5543" spans="1:7" hidden="1" x14ac:dyDescent="0.35">
      <c r="A5543" s="103" t="s">
        <v>25369</v>
      </c>
      <c r="B5543" s="122" t="s">
        <v>147</v>
      </c>
      <c r="C5543" s="117" t="s">
        <v>654</v>
      </c>
      <c r="D5543" s="123" t="s">
        <v>234</v>
      </c>
      <c r="E5543" s="124" t="s">
        <v>328</v>
      </c>
      <c r="F5543" s="125" t="s">
        <v>25370</v>
      </c>
      <c r="G5543" s="126" t="s">
        <v>25371</v>
      </c>
    </row>
    <row r="5544" spans="1:7" hidden="1" x14ac:dyDescent="0.35">
      <c r="A5544" s="103" t="s">
        <v>25372</v>
      </c>
      <c r="B5544" s="122" t="s">
        <v>147</v>
      </c>
      <c r="C5544" s="117" t="s">
        <v>654</v>
      </c>
      <c r="D5544" s="123" t="s">
        <v>234</v>
      </c>
      <c r="E5544" s="124" t="s">
        <v>612</v>
      </c>
      <c r="F5544" s="125" t="s">
        <v>25373</v>
      </c>
      <c r="G5544" s="126" t="s">
        <v>25374</v>
      </c>
    </row>
    <row r="5545" spans="1:7" hidden="1" x14ac:dyDescent="0.35">
      <c r="A5545" s="103" t="s">
        <v>25375</v>
      </c>
      <c r="B5545" s="122" t="s">
        <v>147</v>
      </c>
      <c r="C5545" s="117" t="s">
        <v>654</v>
      </c>
      <c r="D5545" s="123" t="s">
        <v>234</v>
      </c>
      <c r="E5545" s="124" t="s">
        <v>332</v>
      </c>
      <c r="F5545" s="125" t="s">
        <v>25376</v>
      </c>
      <c r="G5545" s="126" t="s">
        <v>25377</v>
      </c>
    </row>
    <row r="5546" spans="1:7" hidden="1" x14ac:dyDescent="0.35">
      <c r="A5546" s="103" t="s">
        <v>25379</v>
      </c>
      <c r="B5546" s="122" t="s">
        <v>147</v>
      </c>
      <c r="C5546" s="117" t="s">
        <v>654</v>
      </c>
      <c r="D5546" s="123" t="s">
        <v>234</v>
      </c>
      <c r="E5546" s="124" t="s">
        <v>430</v>
      </c>
      <c r="F5546" s="125" t="s">
        <v>25380</v>
      </c>
      <c r="G5546" s="126" t="s">
        <v>25381</v>
      </c>
    </row>
    <row r="5547" spans="1:7" hidden="1" x14ac:dyDescent="0.35">
      <c r="A5547" s="103" t="s">
        <v>25383</v>
      </c>
      <c r="B5547" s="122" t="s">
        <v>147</v>
      </c>
      <c r="C5547" s="117" t="s">
        <v>654</v>
      </c>
      <c r="D5547" s="123" t="s">
        <v>234</v>
      </c>
      <c r="E5547" s="124" t="s">
        <v>58</v>
      </c>
      <c r="F5547" s="125" t="s">
        <v>25384</v>
      </c>
      <c r="G5547" s="126" t="s">
        <v>25385</v>
      </c>
    </row>
    <row r="5548" spans="1:7" x14ac:dyDescent="0.35">
      <c r="A5548" s="103" t="s">
        <v>49656</v>
      </c>
      <c r="B5548" s="122" t="s">
        <v>147</v>
      </c>
      <c r="C5548" s="117" t="s">
        <v>654</v>
      </c>
      <c r="D5548" s="123" t="s">
        <v>234</v>
      </c>
      <c r="E5548" s="124" t="s">
        <v>62</v>
      </c>
      <c r="F5548" s="125" t="s">
        <v>50145</v>
      </c>
      <c r="G5548" s="126" t="e">
        <v>#N/A</v>
      </c>
    </row>
    <row r="5549" spans="1:7" hidden="1" x14ac:dyDescent="0.35">
      <c r="A5549" s="103" t="s">
        <v>25387</v>
      </c>
      <c r="B5549" s="122" t="s">
        <v>147</v>
      </c>
      <c r="C5549" s="117" t="s">
        <v>654</v>
      </c>
      <c r="D5549" s="123" t="s">
        <v>234</v>
      </c>
      <c r="E5549" s="124" t="s">
        <v>90</v>
      </c>
      <c r="F5549" s="125" t="s">
        <v>25388</v>
      </c>
      <c r="G5549" s="126" t="s">
        <v>25389</v>
      </c>
    </row>
    <row r="5550" spans="1:7" hidden="1" x14ac:dyDescent="0.35">
      <c r="A5550" s="103" t="s">
        <v>25390</v>
      </c>
      <c r="B5550" s="122" t="s">
        <v>147</v>
      </c>
      <c r="C5550" s="117" t="s">
        <v>654</v>
      </c>
      <c r="D5550" s="123" t="s">
        <v>234</v>
      </c>
      <c r="E5550" s="124" t="s">
        <v>100</v>
      </c>
      <c r="F5550" s="125" t="s">
        <v>25391</v>
      </c>
      <c r="G5550" s="126" t="s">
        <v>25392</v>
      </c>
    </row>
    <row r="5551" spans="1:7" hidden="1" x14ac:dyDescent="0.35">
      <c r="A5551" s="103" t="s">
        <v>25393</v>
      </c>
      <c r="B5551" s="122" t="s">
        <v>147</v>
      </c>
      <c r="C5551" s="117" t="s">
        <v>654</v>
      </c>
      <c r="D5551" s="123" t="s">
        <v>234</v>
      </c>
      <c r="E5551" s="124" t="s">
        <v>336</v>
      </c>
      <c r="F5551" s="125" t="s">
        <v>25394</v>
      </c>
      <c r="G5551" s="126" t="s">
        <v>25395</v>
      </c>
    </row>
    <row r="5552" spans="1:7" hidden="1" x14ac:dyDescent="0.35">
      <c r="A5552" s="103" t="s">
        <v>25397</v>
      </c>
      <c r="B5552" s="122" t="s">
        <v>147</v>
      </c>
      <c r="C5552" s="117" t="s">
        <v>654</v>
      </c>
      <c r="D5552" s="123" t="s">
        <v>234</v>
      </c>
      <c r="E5552" s="124" t="s">
        <v>104</v>
      </c>
      <c r="F5552" s="125" t="s">
        <v>25398</v>
      </c>
      <c r="G5552" s="126" t="s">
        <v>25399</v>
      </c>
    </row>
    <row r="5553" spans="1:7" hidden="1" x14ac:dyDescent="0.35">
      <c r="A5553" s="103" t="s">
        <v>25400</v>
      </c>
      <c r="B5553" s="122" t="s">
        <v>147</v>
      </c>
      <c r="C5553" s="117" t="s">
        <v>654</v>
      </c>
      <c r="D5553" s="123" t="s">
        <v>234</v>
      </c>
      <c r="E5553" s="124" t="s">
        <v>1084</v>
      </c>
      <c r="F5553" s="125" t="s">
        <v>25401</v>
      </c>
      <c r="G5553" s="126" t="s">
        <v>25402</v>
      </c>
    </row>
    <row r="5554" spans="1:7" hidden="1" x14ac:dyDescent="0.35">
      <c r="A5554" s="103" t="s">
        <v>25404</v>
      </c>
      <c r="B5554" s="122" t="s">
        <v>147</v>
      </c>
      <c r="C5554" s="117" t="s">
        <v>654</v>
      </c>
      <c r="D5554" s="123" t="s">
        <v>234</v>
      </c>
      <c r="E5554" s="124" t="s">
        <v>132</v>
      </c>
      <c r="F5554" s="125" t="s">
        <v>25405</v>
      </c>
      <c r="G5554" s="126" t="s">
        <v>25406</v>
      </c>
    </row>
    <row r="5555" spans="1:7" x14ac:dyDescent="0.35">
      <c r="A5555" s="103" t="s">
        <v>49657</v>
      </c>
      <c r="B5555" s="122" t="s">
        <v>147</v>
      </c>
      <c r="C5555" s="117" t="s">
        <v>654</v>
      </c>
      <c r="D5555" s="123" t="s">
        <v>234</v>
      </c>
      <c r="E5555" s="124" t="s">
        <v>66</v>
      </c>
      <c r="F5555" s="125" t="s">
        <v>50146</v>
      </c>
      <c r="G5555" s="126" t="e">
        <v>#N/A</v>
      </c>
    </row>
    <row r="5556" spans="1:7" hidden="1" x14ac:dyDescent="0.35">
      <c r="A5556" s="103" t="s">
        <v>25408</v>
      </c>
      <c r="B5556" s="122" t="s">
        <v>147</v>
      </c>
      <c r="C5556" s="117" t="s">
        <v>654</v>
      </c>
      <c r="D5556" s="123" t="s">
        <v>234</v>
      </c>
      <c r="E5556" s="124" t="s">
        <v>192</v>
      </c>
      <c r="F5556" s="125" t="s">
        <v>25409</v>
      </c>
      <c r="G5556" s="126" t="s">
        <v>25410</v>
      </c>
    </row>
    <row r="5557" spans="1:7" hidden="1" x14ac:dyDescent="0.35">
      <c r="A5557" s="103" t="s">
        <v>25412</v>
      </c>
      <c r="B5557" s="122" t="s">
        <v>147</v>
      </c>
      <c r="C5557" s="117" t="s">
        <v>654</v>
      </c>
      <c r="D5557" s="123" t="s">
        <v>234</v>
      </c>
      <c r="E5557" s="124" t="s">
        <v>196</v>
      </c>
      <c r="F5557" s="125" t="s">
        <v>25413</v>
      </c>
      <c r="G5557" s="126" t="s">
        <v>25414</v>
      </c>
    </row>
    <row r="5558" spans="1:7" hidden="1" x14ac:dyDescent="0.35">
      <c r="A5558" s="103" t="s">
        <v>25416</v>
      </c>
      <c r="B5558" s="122" t="s">
        <v>147</v>
      </c>
      <c r="C5558" s="117" t="s">
        <v>654</v>
      </c>
      <c r="D5558" s="123" t="s">
        <v>234</v>
      </c>
      <c r="E5558" s="124" t="s">
        <v>312</v>
      </c>
      <c r="F5558" s="125" t="s">
        <v>25417</v>
      </c>
      <c r="G5558" s="126" t="s">
        <v>25418</v>
      </c>
    </row>
    <row r="5559" spans="1:7" hidden="1" x14ac:dyDescent="0.35">
      <c r="A5559" s="103" t="s">
        <v>25420</v>
      </c>
      <c r="B5559" s="122" t="s">
        <v>147</v>
      </c>
      <c r="C5559" s="117" t="s">
        <v>654</v>
      </c>
      <c r="D5559" s="123" t="s">
        <v>234</v>
      </c>
      <c r="E5559" s="124" t="s">
        <v>185</v>
      </c>
      <c r="F5559" s="125" t="s">
        <v>25421</v>
      </c>
      <c r="G5559" s="126" t="s">
        <v>25422</v>
      </c>
    </row>
    <row r="5560" spans="1:7" hidden="1" x14ac:dyDescent="0.35">
      <c r="A5560" s="103" t="s">
        <v>25424</v>
      </c>
      <c r="B5560" s="122" t="s">
        <v>147</v>
      </c>
      <c r="C5560" s="117" t="s">
        <v>654</v>
      </c>
      <c r="D5560" s="123" t="s">
        <v>234</v>
      </c>
      <c r="E5560" s="124" t="s">
        <v>777</v>
      </c>
      <c r="F5560" s="125" t="s">
        <v>25425</v>
      </c>
      <c r="G5560" s="126" t="s">
        <v>25426</v>
      </c>
    </row>
    <row r="5561" spans="1:7" hidden="1" x14ac:dyDescent="0.35">
      <c r="A5561" s="103" t="s">
        <v>25427</v>
      </c>
      <c r="B5561" s="122" t="s">
        <v>147</v>
      </c>
      <c r="C5561" s="117" t="s">
        <v>654</v>
      </c>
      <c r="D5561" s="123" t="s">
        <v>234</v>
      </c>
      <c r="E5561" s="124" t="s">
        <v>78</v>
      </c>
      <c r="F5561" s="125" t="s">
        <v>25428</v>
      </c>
      <c r="G5561" s="126" t="s">
        <v>25429</v>
      </c>
    </row>
    <row r="5562" spans="1:7" hidden="1" x14ac:dyDescent="0.35">
      <c r="A5562" s="103" t="s">
        <v>25431</v>
      </c>
      <c r="B5562" s="122" t="s">
        <v>147</v>
      </c>
      <c r="C5562" s="117" t="s">
        <v>654</v>
      </c>
      <c r="D5562" s="123" t="s">
        <v>234</v>
      </c>
      <c r="E5562" s="124" t="s">
        <v>213</v>
      </c>
      <c r="F5562" s="125" t="s">
        <v>25432</v>
      </c>
      <c r="G5562" s="126" t="s">
        <v>25433</v>
      </c>
    </row>
    <row r="5563" spans="1:7" hidden="1" x14ac:dyDescent="0.35">
      <c r="A5563" s="103" t="s">
        <v>25435</v>
      </c>
      <c r="B5563" s="122" t="s">
        <v>147</v>
      </c>
      <c r="C5563" s="117" t="s">
        <v>654</v>
      </c>
      <c r="D5563" s="123" t="s">
        <v>234</v>
      </c>
      <c r="E5563" s="124" t="s">
        <v>155</v>
      </c>
      <c r="F5563" s="125" t="s">
        <v>25436</v>
      </c>
      <c r="G5563" s="126" t="s">
        <v>25437</v>
      </c>
    </row>
    <row r="5564" spans="1:7" hidden="1" x14ac:dyDescent="0.35">
      <c r="A5564" s="103" t="s">
        <v>25439</v>
      </c>
      <c r="B5564" s="122" t="s">
        <v>147</v>
      </c>
      <c r="C5564" s="117" t="s">
        <v>654</v>
      </c>
      <c r="D5564" s="123" t="s">
        <v>234</v>
      </c>
      <c r="E5564" s="124" t="s">
        <v>2358</v>
      </c>
      <c r="F5564" s="125" t="s">
        <v>25440</v>
      </c>
      <c r="G5564" s="126" t="s">
        <v>25441</v>
      </c>
    </row>
    <row r="5565" spans="1:7" x14ac:dyDescent="0.35">
      <c r="A5565" s="103" t="s">
        <v>49658</v>
      </c>
      <c r="B5565" s="122" t="s">
        <v>147</v>
      </c>
      <c r="C5565" s="117" t="s">
        <v>654</v>
      </c>
      <c r="D5565" s="123" t="s">
        <v>234</v>
      </c>
      <c r="E5565" s="124" t="s">
        <v>299</v>
      </c>
      <c r="F5565" s="125" t="s">
        <v>50147</v>
      </c>
      <c r="G5565" s="126" t="e">
        <v>#N/A</v>
      </c>
    </row>
    <row r="5566" spans="1:7" hidden="1" x14ac:dyDescent="0.35">
      <c r="A5566" s="103" t="s">
        <v>25443</v>
      </c>
      <c r="B5566" s="122" t="s">
        <v>147</v>
      </c>
      <c r="C5566" s="117" t="s">
        <v>654</v>
      </c>
      <c r="D5566" s="123" t="s">
        <v>234</v>
      </c>
      <c r="E5566" s="124" t="s">
        <v>934</v>
      </c>
      <c r="F5566" s="125" t="s">
        <v>25444</v>
      </c>
      <c r="G5566" s="126" t="s">
        <v>25445</v>
      </c>
    </row>
    <row r="5567" spans="1:7" hidden="1" x14ac:dyDescent="0.35">
      <c r="A5567" s="103" t="s">
        <v>25447</v>
      </c>
      <c r="B5567" s="122" t="s">
        <v>147</v>
      </c>
      <c r="C5567" s="117" t="s">
        <v>654</v>
      </c>
      <c r="D5567" s="123" t="s">
        <v>234</v>
      </c>
      <c r="E5567" s="124" t="s">
        <v>908</v>
      </c>
      <c r="F5567" s="125" t="s">
        <v>25448</v>
      </c>
      <c r="G5567" s="126" t="s">
        <v>25449</v>
      </c>
    </row>
    <row r="5568" spans="1:7" hidden="1" x14ac:dyDescent="0.35">
      <c r="A5568" s="103" t="s">
        <v>25450</v>
      </c>
      <c r="B5568" s="122" t="s">
        <v>147</v>
      </c>
      <c r="C5568" s="117" t="s">
        <v>654</v>
      </c>
      <c r="D5568" s="123" t="s">
        <v>234</v>
      </c>
      <c r="E5568" s="124" t="s">
        <v>510</v>
      </c>
      <c r="F5568" s="125" t="s">
        <v>25451</v>
      </c>
      <c r="G5568" s="126" t="s">
        <v>25452</v>
      </c>
    </row>
    <row r="5569" spans="1:7" hidden="1" x14ac:dyDescent="0.35">
      <c r="A5569" s="103" t="s">
        <v>25454</v>
      </c>
      <c r="B5569" s="122" t="s">
        <v>147</v>
      </c>
      <c r="C5569" s="117" t="s">
        <v>654</v>
      </c>
      <c r="D5569" s="123" t="s">
        <v>234</v>
      </c>
      <c r="E5569" s="124" t="s">
        <v>856</v>
      </c>
      <c r="F5569" s="125" t="s">
        <v>25455</v>
      </c>
      <c r="G5569" s="126" t="s">
        <v>25456</v>
      </c>
    </row>
    <row r="5570" spans="1:7" hidden="1" x14ac:dyDescent="0.35">
      <c r="A5570" s="103" t="s">
        <v>25458</v>
      </c>
      <c r="B5570" s="122" t="s">
        <v>147</v>
      </c>
      <c r="C5570" s="117" t="s">
        <v>654</v>
      </c>
      <c r="D5570" s="123" t="s">
        <v>234</v>
      </c>
      <c r="E5570" s="124" t="s">
        <v>234</v>
      </c>
      <c r="F5570" s="125" t="s">
        <v>25459</v>
      </c>
      <c r="G5570" s="126" t="s">
        <v>25460</v>
      </c>
    </row>
    <row r="5571" spans="1:7" hidden="1" x14ac:dyDescent="0.35">
      <c r="A5571" s="103" t="s">
        <v>25461</v>
      </c>
      <c r="B5571" s="111" t="s">
        <v>147</v>
      </c>
      <c r="C5571" s="112" t="s">
        <v>147</v>
      </c>
      <c r="D5571" s="113"/>
      <c r="E5571" s="114"/>
      <c r="F5571" s="115" t="s">
        <v>25462</v>
      </c>
      <c r="G5571" s="116" t="s">
        <v>25463</v>
      </c>
    </row>
    <row r="5572" spans="1:7" hidden="1" x14ac:dyDescent="0.35">
      <c r="A5572" s="103" t="s">
        <v>25464</v>
      </c>
      <c r="B5572" s="111" t="s">
        <v>147</v>
      </c>
      <c r="C5572" s="117" t="s">
        <v>147</v>
      </c>
      <c r="D5572" s="118" t="s">
        <v>325</v>
      </c>
      <c r="E5572" s="119"/>
      <c r="F5572" s="120" t="s">
        <v>25465</v>
      </c>
      <c r="G5572" s="121" t="s">
        <v>25466</v>
      </c>
    </row>
    <row r="5573" spans="1:7" hidden="1" x14ac:dyDescent="0.35">
      <c r="A5573" s="103" t="s">
        <v>25467</v>
      </c>
      <c r="B5573" s="122" t="s">
        <v>147</v>
      </c>
      <c r="C5573" s="117" t="s">
        <v>147</v>
      </c>
      <c r="D5573" s="123" t="s">
        <v>325</v>
      </c>
      <c r="E5573" s="124" t="s">
        <v>325</v>
      </c>
      <c r="F5573" s="125" t="s">
        <v>25468</v>
      </c>
      <c r="G5573" s="126" t="s">
        <v>25469</v>
      </c>
    </row>
    <row r="5574" spans="1:7" hidden="1" x14ac:dyDescent="0.35">
      <c r="A5574" s="103" t="s">
        <v>25470</v>
      </c>
      <c r="B5574" s="122" t="s">
        <v>147</v>
      </c>
      <c r="C5574" s="117" t="s">
        <v>147</v>
      </c>
      <c r="D5574" s="123" t="s">
        <v>325</v>
      </c>
      <c r="E5574" s="124" t="s">
        <v>1340</v>
      </c>
      <c r="F5574" s="125" t="s">
        <v>25471</v>
      </c>
      <c r="G5574" s="126" t="s">
        <v>25472</v>
      </c>
    </row>
    <row r="5575" spans="1:7" hidden="1" x14ac:dyDescent="0.35">
      <c r="A5575" s="103" t="s">
        <v>25473</v>
      </c>
      <c r="B5575" s="122" t="s">
        <v>147</v>
      </c>
      <c r="C5575" s="117" t="s">
        <v>147</v>
      </c>
      <c r="D5575" s="123" t="s">
        <v>325</v>
      </c>
      <c r="E5575" s="124" t="s">
        <v>58</v>
      </c>
      <c r="F5575" s="125" t="s">
        <v>25474</v>
      </c>
      <c r="G5575" s="126" t="s">
        <v>25475</v>
      </c>
    </row>
    <row r="5576" spans="1:7" hidden="1" x14ac:dyDescent="0.35">
      <c r="A5576" s="103" t="s">
        <v>25476</v>
      </c>
      <c r="B5576" s="122" t="s">
        <v>147</v>
      </c>
      <c r="C5576" s="117" t="s">
        <v>147</v>
      </c>
      <c r="D5576" s="123" t="s">
        <v>325</v>
      </c>
      <c r="E5576" s="124" t="s">
        <v>1084</v>
      </c>
      <c r="F5576" s="125" t="s">
        <v>25477</v>
      </c>
      <c r="G5576" s="126" t="s">
        <v>25478</v>
      </c>
    </row>
    <row r="5577" spans="1:7" hidden="1" x14ac:dyDescent="0.35">
      <c r="A5577" s="103" t="s">
        <v>25480</v>
      </c>
      <c r="B5577" s="122" t="s">
        <v>147</v>
      </c>
      <c r="C5577" s="117" t="s">
        <v>147</v>
      </c>
      <c r="D5577" s="123" t="s">
        <v>325</v>
      </c>
      <c r="E5577" s="124" t="s">
        <v>108</v>
      </c>
      <c r="F5577" s="125" t="s">
        <v>25481</v>
      </c>
      <c r="G5577" s="126" t="s">
        <v>25482</v>
      </c>
    </row>
    <row r="5578" spans="1:7" hidden="1" x14ac:dyDescent="0.35">
      <c r="A5578" s="103" t="s">
        <v>25484</v>
      </c>
      <c r="B5578" s="122" t="s">
        <v>147</v>
      </c>
      <c r="C5578" s="117" t="s">
        <v>147</v>
      </c>
      <c r="D5578" s="123" t="s">
        <v>325</v>
      </c>
      <c r="E5578" s="124" t="s">
        <v>132</v>
      </c>
      <c r="F5578" s="125" t="s">
        <v>25485</v>
      </c>
      <c r="G5578" s="126" t="s">
        <v>25486</v>
      </c>
    </row>
    <row r="5579" spans="1:7" hidden="1" x14ac:dyDescent="0.35">
      <c r="A5579" s="103" t="s">
        <v>25488</v>
      </c>
      <c r="B5579" s="122" t="s">
        <v>147</v>
      </c>
      <c r="C5579" s="117" t="s">
        <v>147</v>
      </c>
      <c r="D5579" s="123" t="s">
        <v>325</v>
      </c>
      <c r="E5579" s="124" t="s">
        <v>822</v>
      </c>
      <c r="F5579" s="125" t="s">
        <v>25489</v>
      </c>
      <c r="G5579" s="126" t="s">
        <v>25490</v>
      </c>
    </row>
    <row r="5580" spans="1:7" hidden="1" x14ac:dyDescent="0.35">
      <c r="A5580" s="103" t="s">
        <v>25492</v>
      </c>
      <c r="B5580" s="122" t="s">
        <v>147</v>
      </c>
      <c r="C5580" s="117" t="s">
        <v>147</v>
      </c>
      <c r="D5580" s="123" t="s">
        <v>325</v>
      </c>
      <c r="E5580" s="124" t="s">
        <v>442</v>
      </c>
      <c r="F5580" s="125" t="s">
        <v>25493</v>
      </c>
      <c r="G5580" s="126" t="s">
        <v>25494</v>
      </c>
    </row>
    <row r="5581" spans="1:7" hidden="1" x14ac:dyDescent="0.35">
      <c r="A5581" s="103" t="s">
        <v>25496</v>
      </c>
      <c r="B5581" s="122" t="s">
        <v>147</v>
      </c>
      <c r="C5581" s="117" t="s">
        <v>147</v>
      </c>
      <c r="D5581" s="123" t="s">
        <v>325</v>
      </c>
      <c r="E5581" s="124" t="s">
        <v>249</v>
      </c>
      <c r="F5581" s="125" t="s">
        <v>25497</v>
      </c>
      <c r="G5581" s="126" t="s">
        <v>25498</v>
      </c>
    </row>
    <row r="5582" spans="1:7" hidden="1" x14ac:dyDescent="0.35">
      <c r="A5582" s="103" t="s">
        <v>25500</v>
      </c>
      <c r="B5582" s="122" t="s">
        <v>147</v>
      </c>
      <c r="C5582" s="117" t="s">
        <v>147</v>
      </c>
      <c r="D5582" s="123" t="s">
        <v>325</v>
      </c>
      <c r="E5582" s="124" t="s">
        <v>399</v>
      </c>
      <c r="F5582" s="125" t="s">
        <v>25501</v>
      </c>
      <c r="G5582" s="126" t="s">
        <v>25502</v>
      </c>
    </row>
    <row r="5583" spans="1:7" hidden="1" x14ac:dyDescent="0.35">
      <c r="A5583" s="103" t="s">
        <v>25504</v>
      </c>
      <c r="B5583" s="122" t="s">
        <v>147</v>
      </c>
      <c r="C5583" s="117" t="s">
        <v>147</v>
      </c>
      <c r="D5583" s="123" t="s">
        <v>325</v>
      </c>
      <c r="E5583" s="124" t="s">
        <v>143</v>
      </c>
      <c r="F5583" s="125" t="s">
        <v>25505</v>
      </c>
      <c r="G5583" s="126" t="s">
        <v>25506</v>
      </c>
    </row>
    <row r="5584" spans="1:7" hidden="1" x14ac:dyDescent="0.35">
      <c r="A5584" s="103" t="s">
        <v>25508</v>
      </c>
      <c r="B5584" s="122" t="s">
        <v>147</v>
      </c>
      <c r="C5584" s="117" t="s">
        <v>147</v>
      </c>
      <c r="D5584" s="123" t="s">
        <v>325</v>
      </c>
      <c r="E5584" s="124" t="s">
        <v>1591</v>
      </c>
      <c r="F5584" s="125" t="s">
        <v>25509</v>
      </c>
      <c r="G5584" s="126" t="s">
        <v>25510</v>
      </c>
    </row>
    <row r="5585" spans="1:7" hidden="1" x14ac:dyDescent="0.35">
      <c r="A5585" s="103" t="s">
        <v>25511</v>
      </c>
      <c r="B5585" s="122" t="s">
        <v>147</v>
      </c>
      <c r="C5585" s="117" t="s">
        <v>147</v>
      </c>
      <c r="D5585" s="123" t="s">
        <v>325</v>
      </c>
      <c r="E5585" s="124" t="s">
        <v>553</v>
      </c>
      <c r="F5585" s="125" t="s">
        <v>25512</v>
      </c>
      <c r="G5585" s="126" t="s">
        <v>25513</v>
      </c>
    </row>
    <row r="5586" spans="1:7" hidden="1" x14ac:dyDescent="0.35">
      <c r="A5586" s="103" t="s">
        <v>25515</v>
      </c>
      <c r="B5586" s="122" t="s">
        <v>147</v>
      </c>
      <c r="C5586" s="117" t="s">
        <v>147</v>
      </c>
      <c r="D5586" s="123" t="s">
        <v>325</v>
      </c>
      <c r="E5586" s="124" t="s">
        <v>1269</v>
      </c>
      <c r="F5586" s="125" t="s">
        <v>25516</v>
      </c>
      <c r="G5586" s="126" t="s">
        <v>25517</v>
      </c>
    </row>
    <row r="5587" spans="1:7" hidden="1" x14ac:dyDescent="0.35">
      <c r="A5587" s="103" t="s">
        <v>25519</v>
      </c>
      <c r="B5587" s="122" t="s">
        <v>147</v>
      </c>
      <c r="C5587" s="117" t="s">
        <v>147</v>
      </c>
      <c r="D5587" s="123" t="s">
        <v>325</v>
      </c>
      <c r="E5587" s="124" t="s">
        <v>558</v>
      </c>
      <c r="F5587" s="125" t="s">
        <v>25520</v>
      </c>
      <c r="G5587" s="126" t="s">
        <v>25521</v>
      </c>
    </row>
    <row r="5588" spans="1:7" hidden="1" x14ac:dyDescent="0.35">
      <c r="A5588" s="103" t="s">
        <v>25523</v>
      </c>
      <c r="B5588" s="122" t="s">
        <v>147</v>
      </c>
      <c r="C5588" s="117" t="s">
        <v>147</v>
      </c>
      <c r="D5588" s="123" t="s">
        <v>325</v>
      </c>
      <c r="E5588" s="124" t="s">
        <v>777</v>
      </c>
      <c r="F5588" s="125" t="s">
        <v>25524</v>
      </c>
      <c r="G5588" s="126" t="s">
        <v>25525</v>
      </c>
    </row>
    <row r="5589" spans="1:7" hidden="1" x14ac:dyDescent="0.35">
      <c r="A5589" s="103" t="s">
        <v>25527</v>
      </c>
      <c r="B5589" s="122" t="s">
        <v>147</v>
      </c>
      <c r="C5589" s="117" t="s">
        <v>147</v>
      </c>
      <c r="D5589" s="123" t="s">
        <v>325</v>
      </c>
      <c r="E5589" s="124" t="s">
        <v>147</v>
      </c>
      <c r="F5589" s="125" t="s">
        <v>25528</v>
      </c>
      <c r="G5589" s="126" t="s">
        <v>25529</v>
      </c>
    </row>
    <row r="5590" spans="1:7" hidden="1" x14ac:dyDescent="0.35">
      <c r="A5590" s="103" t="s">
        <v>25531</v>
      </c>
      <c r="B5590" s="122" t="s">
        <v>147</v>
      </c>
      <c r="C5590" s="117" t="s">
        <v>147</v>
      </c>
      <c r="D5590" s="123" t="s">
        <v>325</v>
      </c>
      <c r="E5590" s="124" t="s">
        <v>47</v>
      </c>
      <c r="F5590" s="125" t="s">
        <v>25532</v>
      </c>
      <c r="G5590" s="126" t="s">
        <v>25533</v>
      </c>
    </row>
    <row r="5591" spans="1:7" hidden="1" x14ac:dyDescent="0.35">
      <c r="A5591" s="103" t="s">
        <v>25535</v>
      </c>
      <c r="B5591" s="122" t="s">
        <v>147</v>
      </c>
      <c r="C5591" s="117" t="s">
        <v>147</v>
      </c>
      <c r="D5591" s="123" t="s">
        <v>325</v>
      </c>
      <c r="E5591" s="124" t="s">
        <v>2379</v>
      </c>
      <c r="F5591" s="125" t="s">
        <v>25536</v>
      </c>
      <c r="G5591" s="126" t="s">
        <v>25537</v>
      </c>
    </row>
    <row r="5592" spans="1:7" hidden="1" x14ac:dyDescent="0.35">
      <c r="A5592" s="103" t="s">
        <v>25539</v>
      </c>
      <c r="B5592" s="122" t="s">
        <v>147</v>
      </c>
      <c r="C5592" s="117" t="s">
        <v>147</v>
      </c>
      <c r="D5592" s="123" t="s">
        <v>325</v>
      </c>
      <c r="E5592" s="124" t="s">
        <v>2044</v>
      </c>
      <c r="F5592" s="125" t="s">
        <v>25540</v>
      </c>
      <c r="G5592" s="126" t="s">
        <v>25541</v>
      </c>
    </row>
    <row r="5593" spans="1:7" hidden="1" x14ac:dyDescent="0.35">
      <c r="A5593" s="103" t="s">
        <v>25543</v>
      </c>
      <c r="B5593" s="122" t="s">
        <v>147</v>
      </c>
      <c r="C5593" s="117" t="s">
        <v>147</v>
      </c>
      <c r="D5593" s="123" t="s">
        <v>325</v>
      </c>
      <c r="E5593" s="124" t="s">
        <v>1066</v>
      </c>
      <c r="F5593" s="125" t="s">
        <v>25544</v>
      </c>
      <c r="G5593" s="126" t="s">
        <v>25545</v>
      </c>
    </row>
    <row r="5594" spans="1:7" hidden="1" x14ac:dyDescent="0.35">
      <c r="A5594" s="103" t="s">
        <v>25547</v>
      </c>
      <c r="B5594" s="111" t="s">
        <v>147</v>
      </c>
      <c r="C5594" s="117" t="s">
        <v>147</v>
      </c>
      <c r="D5594" s="118" t="s">
        <v>43</v>
      </c>
      <c r="E5594" s="119"/>
      <c r="F5594" s="120" t="s">
        <v>25548</v>
      </c>
      <c r="G5594" s="121" t="s">
        <v>25549</v>
      </c>
    </row>
    <row r="5595" spans="1:7" hidden="1" x14ac:dyDescent="0.35">
      <c r="A5595" s="103" t="s">
        <v>25550</v>
      </c>
      <c r="B5595" s="122" t="s">
        <v>147</v>
      </c>
      <c r="C5595" s="117" t="s">
        <v>147</v>
      </c>
      <c r="D5595" s="123" t="s">
        <v>43</v>
      </c>
      <c r="E5595" s="124" t="s">
        <v>116</v>
      </c>
      <c r="F5595" s="125" t="s">
        <v>25551</v>
      </c>
      <c r="G5595" s="126" t="s">
        <v>25552</v>
      </c>
    </row>
    <row r="5596" spans="1:7" hidden="1" x14ac:dyDescent="0.35">
      <c r="A5596" s="103" t="s">
        <v>25553</v>
      </c>
      <c r="B5596" s="122" t="s">
        <v>147</v>
      </c>
      <c r="C5596" s="117" t="s">
        <v>147</v>
      </c>
      <c r="D5596" s="123" t="s">
        <v>43</v>
      </c>
      <c r="E5596" s="124" t="s">
        <v>34</v>
      </c>
      <c r="F5596" s="125" t="s">
        <v>25554</v>
      </c>
      <c r="G5596" s="126" t="s">
        <v>25555</v>
      </c>
    </row>
    <row r="5597" spans="1:7" hidden="1" x14ac:dyDescent="0.35">
      <c r="A5597" s="103" t="s">
        <v>25556</v>
      </c>
      <c r="B5597" s="122" t="s">
        <v>147</v>
      </c>
      <c r="C5597" s="117" t="s">
        <v>147</v>
      </c>
      <c r="D5597" s="123" t="s">
        <v>43</v>
      </c>
      <c r="E5597" s="124" t="s">
        <v>325</v>
      </c>
      <c r="F5597" s="125" t="s">
        <v>25557</v>
      </c>
      <c r="G5597" s="126" t="s">
        <v>25558</v>
      </c>
    </row>
    <row r="5598" spans="1:7" hidden="1" x14ac:dyDescent="0.35">
      <c r="A5598" s="103" t="s">
        <v>25559</v>
      </c>
      <c r="B5598" s="122" t="s">
        <v>147</v>
      </c>
      <c r="C5598" s="117" t="s">
        <v>147</v>
      </c>
      <c r="D5598" s="123" t="s">
        <v>43</v>
      </c>
      <c r="E5598" s="124" t="s">
        <v>66</v>
      </c>
      <c r="F5598" s="125" t="s">
        <v>25560</v>
      </c>
      <c r="G5598" s="126" t="s">
        <v>25561</v>
      </c>
    </row>
    <row r="5599" spans="1:7" hidden="1" x14ac:dyDescent="0.35">
      <c r="A5599" s="103" t="s">
        <v>25563</v>
      </c>
      <c r="B5599" s="122" t="s">
        <v>147</v>
      </c>
      <c r="C5599" s="117" t="s">
        <v>147</v>
      </c>
      <c r="D5599" s="123" t="s">
        <v>43</v>
      </c>
      <c r="E5599" s="124" t="s">
        <v>112</v>
      </c>
      <c r="F5599" s="125" t="s">
        <v>25564</v>
      </c>
      <c r="G5599" s="126" t="s">
        <v>25565</v>
      </c>
    </row>
    <row r="5600" spans="1:7" hidden="1" x14ac:dyDescent="0.35">
      <c r="A5600" s="103" t="s">
        <v>25567</v>
      </c>
      <c r="B5600" s="122" t="s">
        <v>147</v>
      </c>
      <c r="C5600" s="117" t="s">
        <v>147</v>
      </c>
      <c r="D5600" s="123" t="s">
        <v>43</v>
      </c>
      <c r="E5600" s="124" t="s">
        <v>70</v>
      </c>
      <c r="F5600" s="125" t="s">
        <v>25568</v>
      </c>
      <c r="G5600" s="126" t="s">
        <v>25569</v>
      </c>
    </row>
    <row r="5601" spans="1:7" hidden="1" x14ac:dyDescent="0.35">
      <c r="A5601" s="103" t="s">
        <v>25571</v>
      </c>
      <c r="B5601" s="122" t="s">
        <v>147</v>
      </c>
      <c r="C5601" s="117" t="s">
        <v>147</v>
      </c>
      <c r="D5601" s="123" t="s">
        <v>43</v>
      </c>
      <c r="E5601" s="124" t="s">
        <v>82</v>
      </c>
      <c r="F5601" s="125" t="s">
        <v>25572</v>
      </c>
      <c r="G5601" s="126" t="s">
        <v>25573</v>
      </c>
    </row>
    <row r="5602" spans="1:7" hidden="1" x14ac:dyDescent="0.35">
      <c r="A5602" s="103" t="s">
        <v>25574</v>
      </c>
      <c r="B5602" s="111" t="s">
        <v>147</v>
      </c>
      <c r="C5602" s="117" t="s">
        <v>147</v>
      </c>
      <c r="D5602" s="118" t="s">
        <v>332</v>
      </c>
      <c r="E5602" s="119"/>
      <c r="F5602" s="120" t="s">
        <v>25575</v>
      </c>
      <c r="G5602" s="121" t="s">
        <v>25576</v>
      </c>
    </row>
    <row r="5603" spans="1:7" hidden="1" x14ac:dyDescent="0.35">
      <c r="A5603" s="103" t="s">
        <v>25577</v>
      </c>
      <c r="B5603" s="122" t="s">
        <v>147</v>
      </c>
      <c r="C5603" s="117" t="s">
        <v>147</v>
      </c>
      <c r="D5603" s="123" t="s">
        <v>332</v>
      </c>
      <c r="E5603" s="124" t="s">
        <v>420</v>
      </c>
      <c r="F5603" s="125" t="s">
        <v>25578</v>
      </c>
      <c r="G5603" s="126" t="s">
        <v>25579</v>
      </c>
    </row>
    <row r="5604" spans="1:7" hidden="1" x14ac:dyDescent="0.35">
      <c r="A5604" s="103" t="s">
        <v>25580</v>
      </c>
      <c r="B5604" s="122" t="s">
        <v>147</v>
      </c>
      <c r="C5604" s="117" t="s">
        <v>147</v>
      </c>
      <c r="D5604" s="123" t="s">
        <v>332</v>
      </c>
      <c r="E5604" s="124" t="s">
        <v>658</v>
      </c>
      <c r="F5604" s="125" t="s">
        <v>25581</v>
      </c>
      <c r="G5604" s="126" t="s">
        <v>25582</v>
      </c>
    </row>
    <row r="5605" spans="1:7" hidden="1" x14ac:dyDescent="0.35">
      <c r="A5605" s="103" t="s">
        <v>25583</v>
      </c>
      <c r="B5605" s="122" t="s">
        <v>147</v>
      </c>
      <c r="C5605" s="117" t="s">
        <v>147</v>
      </c>
      <c r="D5605" s="123" t="s">
        <v>332</v>
      </c>
      <c r="E5605" s="124" t="s">
        <v>116</v>
      </c>
      <c r="F5605" s="125" t="s">
        <v>25584</v>
      </c>
      <c r="G5605" s="126" t="s">
        <v>25585</v>
      </c>
    </row>
    <row r="5606" spans="1:7" hidden="1" x14ac:dyDescent="0.35">
      <c r="A5606" s="103" t="s">
        <v>25586</v>
      </c>
      <c r="B5606" s="122" t="s">
        <v>147</v>
      </c>
      <c r="C5606" s="117" t="s">
        <v>147</v>
      </c>
      <c r="D5606" s="123" t="s">
        <v>332</v>
      </c>
      <c r="E5606" s="124" t="s">
        <v>592</v>
      </c>
      <c r="F5606" s="125" t="s">
        <v>25587</v>
      </c>
      <c r="G5606" s="126" t="s">
        <v>25588</v>
      </c>
    </row>
    <row r="5607" spans="1:7" hidden="1" x14ac:dyDescent="0.35">
      <c r="A5607" s="103" t="s">
        <v>25590</v>
      </c>
      <c r="B5607" s="122" t="s">
        <v>147</v>
      </c>
      <c r="C5607" s="117" t="s">
        <v>147</v>
      </c>
      <c r="D5607" s="123" t="s">
        <v>332</v>
      </c>
      <c r="E5607" s="124" t="s">
        <v>430</v>
      </c>
      <c r="F5607" s="125" t="s">
        <v>25591</v>
      </c>
      <c r="G5607" s="126" t="s">
        <v>25592</v>
      </c>
    </row>
    <row r="5608" spans="1:7" hidden="1" x14ac:dyDescent="0.35">
      <c r="A5608" s="103" t="s">
        <v>25594</v>
      </c>
      <c r="B5608" s="122" t="s">
        <v>147</v>
      </c>
      <c r="C5608" s="117" t="s">
        <v>147</v>
      </c>
      <c r="D5608" s="123" t="s">
        <v>332</v>
      </c>
      <c r="E5608" s="124" t="s">
        <v>336</v>
      </c>
      <c r="F5608" s="125" t="s">
        <v>25595</v>
      </c>
      <c r="G5608" s="126" t="s">
        <v>25596</v>
      </c>
    </row>
    <row r="5609" spans="1:7" hidden="1" x14ac:dyDescent="0.35">
      <c r="A5609" s="103" t="s">
        <v>25598</v>
      </c>
      <c r="B5609" s="122" t="s">
        <v>147</v>
      </c>
      <c r="C5609" s="117" t="s">
        <v>147</v>
      </c>
      <c r="D5609" s="123" t="s">
        <v>332</v>
      </c>
      <c r="E5609" s="124" t="s">
        <v>132</v>
      </c>
      <c r="F5609" s="125" t="s">
        <v>25599</v>
      </c>
      <c r="G5609" s="126" t="s">
        <v>25600</v>
      </c>
    </row>
    <row r="5610" spans="1:7" hidden="1" x14ac:dyDescent="0.35">
      <c r="A5610" s="103" t="s">
        <v>25602</v>
      </c>
      <c r="B5610" s="122" t="s">
        <v>147</v>
      </c>
      <c r="C5610" s="117" t="s">
        <v>147</v>
      </c>
      <c r="D5610" s="123" t="s">
        <v>332</v>
      </c>
      <c r="E5610" s="124" t="s">
        <v>136</v>
      </c>
      <c r="F5610" s="125" t="s">
        <v>25603</v>
      </c>
      <c r="G5610" s="126" t="s">
        <v>25604</v>
      </c>
    </row>
    <row r="5611" spans="1:7" hidden="1" x14ac:dyDescent="0.35">
      <c r="A5611" s="103" t="s">
        <v>25605</v>
      </c>
      <c r="B5611" s="122" t="s">
        <v>147</v>
      </c>
      <c r="C5611" s="117" t="s">
        <v>147</v>
      </c>
      <c r="D5611" s="123" t="s">
        <v>332</v>
      </c>
      <c r="E5611" s="124" t="s">
        <v>822</v>
      </c>
      <c r="F5611" s="125" t="s">
        <v>25606</v>
      </c>
      <c r="G5611" s="126" t="s">
        <v>25607</v>
      </c>
    </row>
    <row r="5612" spans="1:7" hidden="1" x14ac:dyDescent="0.35">
      <c r="A5612" s="103" t="s">
        <v>25609</v>
      </c>
      <c r="B5612" s="122" t="s">
        <v>147</v>
      </c>
      <c r="C5612" s="117" t="s">
        <v>147</v>
      </c>
      <c r="D5612" s="123" t="s">
        <v>332</v>
      </c>
      <c r="E5612" s="124" t="s">
        <v>969</v>
      </c>
      <c r="F5612" s="125" t="s">
        <v>25610</v>
      </c>
      <c r="G5612" s="126" t="s">
        <v>25611</v>
      </c>
    </row>
    <row r="5613" spans="1:7" hidden="1" x14ac:dyDescent="0.35">
      <c r="A5613" s="103" t="s">
        <v>25613</v>
      </c>
      <c r="B5613" s="122" t="s">
        <v>147</v>
      </c>
      <c r="C5613" s="117" t="s">
        <v>147</v>
      </c>
      <c r="D5613" s="123" t="s">
        <v>332</v>
      </c>
      <c r="E5613" s="124" t="s">
        <v>268</v>
      </c>
      <c r="F5613" s="125" t="s">
        <v>25614</v>
      </c>
      <c r="G5613" s="126" t="s">
        <v>25615</v>
      </c>
    </row>
    <row r="5614" spans="1:7" hidden="1" x14ac:dyDescent="0.35">
      <c r="A5614" s="103" t="s">
        <v>25616</v>
      </c>
      <c r="B5614" s="122" t="s">
        <v>147</v>
      </c>
      <c r="C5614" s="117" t="s">
        <v>147</v>
      </c>
      <c r="D5614" s="123" t="s">
        <v>332</v>
      </c>
      <c r="E5614" s="124" t="s">
        <v>199</v>
      </c>
      <c r="F5614" s="125" t="s">
        <v>25617</v>
      </c>
      <c r="G5614" s="126" t="s">
        <v>25618</v>
      </c>
    </row>
    <row r="5615" spans="1:7" x14ac:dyDescent="0.35">
      <c r="A5615" s="103" t="s">
        <v>25619</v>
      </c>
      <c r="B5615" s="122" t="s">
        <v>147</v>
      </c>
      <c r="C5615" s="117" t="s">
        <v>147</v>
      </c>
      <c r="D5615" s="123" t="s">
        <v>332</v>
      </c>
      <c r="E5615" s="124" t="s">
        <v>777</v>
      </c>
      <c r="F5615" s="125" t="s">
        <v>50148</v>
      </c>
      <c r="G5615" s="126" t="e">
        <v>#N/A</v>
      </c>
    </row>
    <row r="5616" spans="1:7" hidden="1" x14ac:dyDescent="0.35">
      <c r="A5616" s="103" t="s">
        <v>25623</v>
      </c>
      <c r="B5616" s="122" t="s">
        <v>147</v>
      </c>
      <c r="C5616" s="117" t="s">
        <v>147</v>
      </c>
      <c r="D5616" s="123" t="s">
        <v>332</v>
      </c>
      <c r="E5616" s="124" t="s">
        <v>147</v>
      </c>
      <c r="F5616" s="125" t="s">
        <v>25624</v>
      </c>
      <c r="G5616" s="126" t="s">
        <v>25625</v>
      </c>
    </row>
    <row r="5617" spans="1:7" hidden="1" x14ac:dyDescent="0.35">
      <c r="A5617" s="103" t="s">
        <v>25626</v>
      </c>
      <c r="B5617" s="122" t="s">
        <v>147</v>
      </c>
      <c r="C5617" s="117" t="s">
        <v>147</v>
      </c>
      <c r="D5617" s="123" t="s">
        <v>332</v>
      </c>
      <c r="E5617" s="124" t="s">
        <v>166</v>
      </c>
      <c r="F5617" s="125" t="s">
        <v>25627</v>
      </c>
      <c r="G5617" s="126" t="s">
        <v>25628</v>
      </c>
    </row>
    <row r="5618" spans="1:7" hidden="1" x14ac:dyDescent="0.35">
      <c r="A5618" s="103" t="s">
        <v>25629</v>
      </c>
      <c r="B5618" s="122" t="s">
        <v>147</v>
      </c>
      <c r="C5618" s="117" t="s">
        <v>147</v>
      </c>
      <c r="D5618" s="123" t="s">
        <v>332</v>
      </c>
      <c r="E5618" s="124" t="s">
        <v>47</v>
      </c>
      <c r="F5618" s="125" t="s">
        <v>25630</v>
      </c>
      <c r="G5618" s="126" t="s">
        <v>25631</v>
      </c>
    </row>
    <row r="5619" spans="1:7" hidden="1" x14ac:dyDescent="0.35">
      <c r="A5619" s="103" t="s">
        <v>25632</v>
      </c>
      <c r="B5619" s="122" t="s">
        <v>147</v>
      </c>
      <c r="C5619" s="117" t="s">
        <v>147</v>
      </c>
      <c r="D5619" s="123" t="s">
        <v>332</v>
      </c>
      <c r="E5619" s="124" t="s">
        <v>1066</v>
      </c>
      <c r="F5619" s="125" t="s">
        <v>25633</v>
      </c>
      <c r="G5619" s="126" t="s">
        <v>25634</v>
      </c>
    </row>
    <row r="5620" spans="1:7" hidden="1" x14ac:dyDescent="0.35">
      <c r="A5620" s="103" t="s">
        <v>25636</v>
      </c>
      <c r="B5620" s="122" t="s">
        <v>147</v>
      </c>
      <c r="C5620" s="117" t="s">
        <v>147</v>
      </c>
      <c r="D5620" s="123" t="s">
        <v>332</v>
      </c>
      <c r="E5620" s="124" t="s">
        <v>856</v>
      </c>
      <c r="F5620" s="125" t="s">
        <v>25637</v>
      </c>
      <c r="G5620" s="126" t="s">
        <v>25638</v>
      </c>
    </row>
    <row r="5621" spans="1:7" hidden="1" x14ac:dyDescent="0.35">
      <c r="A5621" s="103" t="s">
        <v>25640</v>
      </c>
      <c r="B5621" s="111" t="s">
        <v>147</v>
      </c>
      <c r="C5621" s="117" t="s">
        <v>147</v>
      </c>
      <c r="D5621" s="118" t="s">
        <v>399</v>
      </c>
      <c r="E5621" s="119"/>
      <c r="F5621" s="120" t="s">
        <v>25641</v>
      </c>
      <c r="G5621" s="121" t="s">
        <v>25642</v>
      </c>
    </row>
    <row r="5622" spans="1:7" hidden="1" x14ac:dyDescent="0.35">
      <c r="A5622" s="103" t="s">
        <v>25643</v>
      </c>
      <c r="B5622" s="122" t="s">
        <v>147</v>
      </c>
      <c r="C5622" s="117" t="s">
        <v>147</v>
      </c>
      <c r="D5622" s="123" t="s">
        <v>399</v>
      </c>
      <c r="E5622" s="124" t="s">
        <v>670</v>
      </c>
      <c r="F5622" s="125" t="s">
        <v>25644</v>
      </c>
      <c r="G5622" s="126" t="s">
        <v>25645</v>
      </c>
    </row>
    <row r="5623" spans="1:7" hidden="1" x14ac:dyDescent="0.35">
      <c r="A5623" s="103" t="s">
        <v>25646</v>
      </c>
      <c r="B5623" s="122" t="s">
        <v>147</v>
      </c>
      <c r="C5623" s="117" t="s">
        <v>147</v>
      </c>
      <c r="D5623" s="123" t="s">
        <v>399</v>
      </c>
      <c r="E5623" s="124" t="s">
        <v>399</v>
      </c>
      <c r="F5623" s="125" t="s">
        <v>25647</v>
      </c>
      <c r="G5623" s="126" t="s">
        <v>25648</v>
      </c>
    </row>
    <row r="5624" spans="1:7" hidden="1" x14ac:dyDescent="0.35">
      <c r="A5624" s="103" t="s">
        <v>25650</v>
      </c>
      <c r="B5624" s="122" t="s">
        <v>147</v>
      </c>
      <c r="C5624" s="117" t="s">
        <v>147</v>
      </c>
      <c r="D5624" s="123" t="s">
        <v>399</v>
      </c>
      <c r="E5624" s="124" t="s">
        <v>969</v>
      </c>
      <c r="F5624" s="125" t="s">
        <v>25651</v>
      </c>
      <c r="G5624" s="126" t="s">
        <v>25652</v>
      </c>
    </row>
    <row r="5625" spans="1:7" hidden="1" x14ac:dyDescent="0.35">
      <c r="A5625" s="103" t="s">
        <v>25653</v>
      </c>
      <c r="B5625" s="122" t="s">
        <v>147</v>
      </c>
      <c r="C5625" s="117" t="s">
        <v>147</v>
      </c>
      <c r="D5625" s="123" t="s">
        <v>399</v>
      </c>
      <c r="E5625" s="124" t="s">
        <v>654</v>
      </c>
      <c r="F5625" s="125" t="s">
        <v>25654</v>
      </c>
      <c r="G5625" s="126" t="s">
        <v>25655</v>
      </c>
    </row>
    <row r="5626" spans="1:7" x14ac:dyDescent="0.35">
      <c r="A5626" s="103" t="s">
        <v>49659</v>
      </c>
      <c r="B5626" s="122" t="s">
        <v>147</v>
      </c>
      <c r="C5626" s="117" t="s">
        <v>147</v>
      </c>
      <c r="D5626" s="123" t="s">
        <v>399</v>
      </c>
      <c r="E5626" s="124" t="s">
        <v>777</v>
      </c>
      <c r="F5626" s="125" t="s">
        <v>50149</v>
      </c>
      <c r="G5626" s="126" t="e">
        <v>#N/A</v>
      </c>
    </row>
    <row r="5627" spans="1:7" hidden="1" x14ac:dyDescent="0.35">
      <c r="A5627" s="103" t="s">
        <v>25656</v>
      </c>
      <c r="B5627" s="122" t="s">
        <v>147</v>
      </c>
      <c r="C5627" s="117" t="s">
        <v>147</v>
      </c>
      <c r="D5627" s="123" t="s">
        <v>399</v>
      </c>
      <c r="E5627" s="124" t="s">
        <v>147</v>
      </c>
      <c r="F5627" s="125" t="s">
        <v>25657</v>
      </c>
      <c r="G5627" s="126" t="s">
        <v>25658</v>
      </c>
    </row>
    <row r="5628" spans="1:7" hidden="1" x14ac:dyDescent="0.35">
      <c r="A5628" s="103" t="s">
        <v>25660</v>
      </c>
      <c r="B5628" s="122" t="s">
        <v>147</v>
      </c>
      <c r="C5628" s="117" t="s">
        <v>147</v>
      </c>
      <c r="D5628" s="123" t="s">
        <v>399</v>
      </c>
      <c r="E5628" s="124" t="s">
        <v>878</v>
      </c>
      <c r="F5628" s="125" t="s">
        <v>25661</v>
      </c>
      <c r="G5628" s="126" t="s">
        <v>25662</v>
      </c>
    </row>
    <row r="5629" spans="1:7" hidden="1" x14ac:dyDescent="0.35">
      <c r="A5629" s="103" t="s">
        <v>25664</v>
      </c>
      <c r="B5629" s="122" t="s">
        <v>147</v>
      </c>
      <c r="C5629" s="117" t="s">
        <v>147</v>
      </c>
      <c r="D5629" s="123" t="s">
        <v>399</v>
      </c>
      <c r="E5629" s="124" t="s">
        <v>213</v>
      </c>
      <c r="F5629" s="125" t="s">
        <v>25665</v>
      </c>
      <c r="G5629" s="126" t="s">
        <v>25666</v>
      </c>
    </row>
    <row r="5630" spans="1:7" hidden="1" x14ac:dyDescent="0.35">
      <c r="A5630" s="103" t="s">
        <v>25668</v>
      </c>
      <c r="B5630" s="122" t="s">
        <v>147</v>
      </c>
      <c r="C5630" s="117" t="s">
        <v>147</v>
      </c>
      <c r="D5630" s="123" t="s">
        <v>399</v>
      </c>
      <c r="E5630" s="124" t="s">
        <v>1627</v>
      </c>
      <c r="F5630" s="125" t="s">
        <v>25669</v>
      </c>
      <c r="G5630" s="126" t="s">
        <v>25670</v>
      </c>
    </row>
    <row r="5631" spans="1:7" hidden="1" x14ac:dyDescent="0.35">
      <c r="A5631" s="103" t="s">
        <v>25672</v>
      </c>
      <c r="B5631" s="122" t="s">
        <v>147</v>
      </c>
      <c r="C5631" s="117" t="s">
        <v>147</v>
      </c>
      <c r="D5631" s="123" t="s">
        <v>399</v>
      </c>
      <c r="E5631" s="124" t="s">
        <v>366</v>
      </c>
      <c r="F5631" s="125" t="s">
        <v>25673</v>
      </c>
      <c r="G5631" s="126" t="s">
        <v>25674</v>
      </c>
    </row>
    <row r="5632" spans="1:7" hidden="1" x14ac:dyDescent="0.35">
      <c r="A5632" s="103" t="s">
        <v>25676</v>
      </c>
      <c r="B5632" s="122" t="s">
        <v>147</v>
      </c>
      <c r="C5632" s="117" t="s">
        <v>147</v>
      </c>
      <c r="D5632" s="123" t="s">
        <v>399</v>
      </c>
      <c r="E5632" s="124" t="s">
        <v>908</v>
      </c>
      <c r="F5632" s="125" t="s">
        <v>25677</v>
      </c>
      <c r="G5632" s="126" t="s">
        <v>25678</v>
      </c>
    </row>
    <row r="5633" spans="1:7" x14ac:dyDescent="0.35">
      <c r="A5633" s="103" t="s">
        <v>25679</v>
      </c>
      <c r="B5633" s="111" t="s">
        <v>147</v>
      </c>
      <c r="C5633" s="117" t="s">
        <v>147</v>
      </c>
      <c r="D5633" s="118" t="s">
        <v>969</v>
      </c>
      <c r="E5633" s="119"/>
      <c r="F5633" s="120" t="s">
        <v>50150</v>
      </c>
      <c r="G5633" s="121" t="e">
        <v>#N/A</v>
      </c>
    </row>
    <row r="5634" spans="1:7" hidden="1" x14ac:dyDescent="0.35">
      <c r="A5634" s="103" t="s">
        <v>25682</v>
      </c>
      <c r="B5634" s="122" t="s">
        <v>147</v>
      </c>
      <c r="C5634" s="117" t="s">
        <v>147</v>
      </c>
      <c r="D5634" s="123" t="s">
        <v>969</v>
      </c>
      <c r="E5634" s="124" t="s">
        <v>399</v>
      </c>
      <c r="F5634" s="125" t="s">
        <v>25683</v>
      </c>
      <c r="G5634" s="126" t="s">
        <v>25684</v>
      </c>
    </row>
    <row r="5635" spans="1:7" hidden="1" x14ac:dyDescent="0.35">
      <c r="A5635" s="103" t="s">
        <v>25686</v>
      </c>
      <c r="B5635" s="122" t="s">
        <v>147</v>
      </c>
      <c r="C5635" s="117" t="s">
        <v>147</v>
      </c>
      <c r="D5635" s="123" t="s">
        <v>969</v>
      </c>
      <c r="E5635" s="124" t="s">
        <v>969</v>
      </c>
      <c r="F5635" s="125" t="s">
        <v>25687</v>
      </c>
      <c r="G5635" s="126" t="s">
        <v>25688</v>
      </c>
    </row>
    <row r="5636" spans="1:7" hidden="1" x14ac:dyDescent="0.35">
      <c r="A5636" s="103" t="s">
        <v>25690</v>
      </c>
      <c r="B5636" s="122" t="s">
        <v>147</v>
      </c>
      <c r="C5636" s="117" t="s">
        <v>147</v>
      </c>
      <c r="D5636" s="123" t="s">
        <v>969</v>
      </c>
      <c r="E5636" s="124" t="s">
        <v>1029</v>
      </c>
      <c r="F5636" s="125" t="s">
        <v>25691</v>
      </c>
      <c r="G5636" s="126" t="s">
        <v>25692</v>
      </c>
    </row>
    <row r="5637" spans="1:7" hidden="1" x14ac:dyDescent="0.35">
      <c r="A5637" s="103" t="s">
        <v>25694</v>
      </c>
      <c r="B5637" s="122" t="s">
        <v>147</v>
      </c>
      <c r="C5637" s="117" t="s">
        <v>147</v>
      </c>
      <c r="D5637" s="123" t="s">
        <v>969</v>
      </c>
      <c r="E5637" s="124" t="s">
        <v>878</v>
      </c>
      <c r="F5637" s="125" t="s">
        <v>25695</v>
      </c>
      <c r="G5637" s="126" t="s">
        <v>25696</v>
      </c>
    </row>
    <row r="5638" spans="1:7" hidden="1" x14ac:dyDescent="0.35">
      <c r="A5638" s="103" t="s">
        <v>25698</v>
      </c>
      <c r="B5638" s="122" t="s">
        <v>147</v>
      </c>
      <c r="C5638" s="117" t="s">
        <v>147</v>
      </c>
      <c r="D5638" s="123" t="s">
        <v>969</v>
      </c>
      <c r="E5638" s="124" t="s">
        <v>1066</v>
      </c>
      <c r="F5638" s="125" t="s">
        <v>25699</v>
      </c>
      <c r="G5638" s="126" t="s">
        <v>25700</v>
      </c>
    </row>
    <row r="5639" spans="1:7" hidden="1" x14ac:dyDescent="0.35">
      <c r="A5639" s="103" t="s">
        <v>25702</v>
      </c>
      <c r="B5639" s="122" t="s">
        <v>147</v>
      </c>
      <c r="C5639" s="117" t="s">
        <v>147</v>
      </c>
      <c r="D5639" s="123" t="s">
        <v>969</v>
      </c>
      <c r="E5639" s="124" t="s">
        <v>155</v>
      </c>
      <c r="F5639" s="125" t="s">
        <v>25703</v>
      </c>
      <c r="G5639" s="126" t="s">
        <v>25704</v>
      </c>
    </row>
    <row r="5640" spans="1:7" hidden="1" x14ac:dyDescent="0.35">
      <c r="A5640" s="103" t="s">
        <v>25705</v>
      </c>
      <c r="B5640" s="111" t="s">
        <v>147</v>
      </c>
      <c r="C5640" s="117" t="s">
        <v>147</v>
      </c>
      <c r="D5640" s="118" t="s">
        <v>2379</v>
      </c>
      <c r="E5640" s="119"/>
      <c r="F5640" s="120" t="s">
        <v>25706</v>
      </c>
      <c r="G5640" s="121" t="s">
        <v>25707</v>
      </c>
    </row>
    <row r="5641" spans="1:7" hidden="1" x14ac:dyDescent="0.35">
      <c r="A5641" s="103" t="s">
        <v>25708</v>
      </c>
      <c r="B5641" s="122" t="s">
        <v>147</v>
      </c>
      <c r="C5641" s="117" t="s">
        <v>147</v>
      </c>
      <c r="D5641" s="123" t="s">
        <v>2379</v>
      </c>
      <c r="E5641" s="124" t="s">
        <v>670</v>
      </c>
      <c r="F5641" s="125" t="s">
        <v>25709</v>
      </c>
      <c r="G5641" s="126" t="s">
        <v>25710</v>
      </c>
    </row>
    <row r="5642" spans="1:7" hidden="1" x14ac:dyDescent="0.35">
      <c r="A5642" s="103" t="s">
        <v>25712</v>
      </c>
      <c r="B5642" s="122" t="s">
        <v>147</v>
      </c>
      <c r="C5642" s="117" t="s">
        <v>147</v>
      </c>
      <c r="D5642" s="123" t="s">
        <v>2379</v>
      </c>
      <c r="E5642" s="124" t="s">
        <v>112</v>
      </c>
      <c r="F5642" s="125" t="s">
        <v>25713</v>
      </c>
      <c r="G5642" s="126" t="s">
        <v>25714</v>
      </c>
    </row>
    <row r="5643" spans="1:7" hidden="1" x14ac:dyDescent="0.35">
      <c r="A5643" s="103" t="s">
        <v>25716</v>
      </c>
      <c r="B5643" s="122" t="s">
        <v>147</v>
      </c>
      <c r="C5643" s="117" t="s">
        <v>147</v>
      </c>
      <c r="D5643" s="123" t="s">
        <v>2379</v>
      </c>
      <c r="E5643" s="124" t="s">
        <v>1032</v>
      </c>
      <c r="F5643" s="125" t="s">
        <v>25717</v>
      </c>
      <c r="G5643" s="126" t="s">
        <v>25718</v>
      </c>
    </row>
    <row r="5644" spans="1:7" hidden="1" x14ac:dyDescent="0.35">
      <c r="A5644" s="103" t="s">
        <v>25719</v>
      </c>
      <c r="B5644" s="122" t="s">
        <v>147</v>
      </c>
      <c r="C5644" s="117" t="s">
        <v>147</v>
      </c>
      <c r="D5644" s="123" t="s">
        <v>2379</v>
      </c>
      <c r="E5644" s="124" t="s">
        <v>47</v>
      </c>
      <c r="F5644" s="125" t="s">
        <v>25720</v>
      </c>
      <c r="G5644" s="126" t="s">
        <v>25721</v>
      </c>
    </row>
    <row r="5645" spans="1:7" hidden="1" x14ac:dyDescent="0.35">
      <c r="A5645" s="103" t="s">
        <v>25722</v>
      </c>
      <c r="B5645" s="122" t="s">
        <v>147</v>
      </c>
      <c r="C5645" s="117" t="s">
        <v>147</v>
      </c>
      <c r="D5645" s="123" t="s">
        <v>2379</v>
      </c>
      <c r="E5645" s="124" t="s">
        <v>2379</v>
      </c>
      <c r="F5645" s="125" t="s">
        <v>25723</v>
      </c>
      <c r="G5645" s="126" t="s">
        <v>25724</v>
      </c>
    </row>
    <row r="5646" spans="1:7" hidden="1" x14ac:dyDescent="0.35">
      <c r="A5646" s="103" t="s">
        <v>25726</v>
      </c>
      <c r="B5646" s="122" t="s">
        <v>147</v>
      </c>
      <c r="C5646" s="117" t="s">
        <v>147</v>
      </c>
      <c r="D5646" s="123" t="s">
        <v>2379</v>
      </c>
      <c r="E5646" s="124" t="s">
        <v>181</v>
      </c>
      <c r="F5646" s="125" t="s">
        <v>25727</v>
      </c>
      <c r="G5646" s="126" t="s">
        <v>25728</v>
      </c>
    </row>
    <row r="5647" spans="1:7" hidden="1" x14ac:dyDescent="0.35">
      <c r="A5647" s="103" t="s">
        <v>25729</v>
      </c>
      <c r="B5647" s="111" t="s">
        <v>147</v>
      </c>
      <c r="C5647" s="117" t="s">
        <v>147</v>
      </c>
      <c r="D5647" s="118" t="s">
        <v>2044</v>
      </c>
      <c r="E5647" s="119"/>
      <c r="F5647" s="120" t="s">
        <v>25730</v>
      </c>
      <c r="G5647" s="121" t="s">
        <v>25731</v>
      </c>
    </row>
    <row r="5648" spans="1:7" hidden="1" x14ac:dyDescent="0.35">
      <c r="A5648" s="103" t="s">
        <v>25732</v>
      </c>
      <c r="B5648" s="122" t="s">
        <v>147</v>
      </c>
      <c r="C5648" s="117" t="s">
        <v>147</v>
      </c>
      <c r="D5648" s="123" t="s">
        <v>2044</v>
      </c>
      <c r="E5648" s="124" t="s">
        <v>34</v>
      </c>
      <c r="F5648" s="125" t="s">
        <v>25733</v>
      </c>
      <c r="G5648" s="126" t="s">
        <v>25734</v>
      </c>
    </row>
    <row r="5649" spans="1:7" hidden="1" x14ac:dyDescent="0.35">
      <c r="A5649" s="103" t="s">
        <v>25736</v>
      </c>
      <c r="B5649" s="122" t="s">
        <v>147</v>
      </c>
      <c r="C5649" s="117" t="s">
        <v>147</v>
      </c>
      <c r="D5649" s="123" t="s">
        <v>2044</v>
      </c>
      <c r="E5649" s="124" t="s">
        <v>2379</v>
      </c>
      <c r="F5649" s="125" t="s">
        <v>25737</v>
      </c>
      <c r="G5649" s="126" t="s">
        <v>25738</v>
      </c>
    </row>
    <row r="5650" spans="1:7" hidden="1" x14ac:dyDescent="0.35">
      <c r="A5650" s="103" t="s">
        <v>25740</v>
      </c>
      <c r="B5650" s="111" t="s">
        <v>147</v>
      </c>
      <c r="C5650" s="117" t="s">
        <v>147</v>
      </c>
      <c r="D5650" s="118" t="s">
        <v>1066</v>
      </c>
      <c r="E5650" s="119"/>
      <c r="F5650" s="120" t="s">
        <v>25741</v>
      </c>
      <c r="G5650" s="121" t="s">
        <v>25742</v>
      </c>
    </row>
    <row r="5651" spans="1:7" hidden="1" x14ac:dyDescent="0.35">
      <c r="A5651" s="103" t="s">
        <v>25743</v>
      </c>
      <c r="B5651" s="122" t="s">
        <v>147</v>
      </c>
      <c r="C5651" s="117" t="s">
        <v>147</v>
      </c>
      <c r="D5651" s="123" t="s">
        <v>1066</v>
      </c>
      <c r="E5651" s="124" t="s">
        <v>430</v>
      </c>
      <c r="F5651" s="125" t="s">
        <v>25744</v>
      </c>
      <c r="G5651" s="126" t="s">
        <v>25745</v>
      </c>
    </row>
    <row r="5652" spans="1:7" hidden="1" x14ac:dyDescent="0.35">
      <c r="A5652" s="103" t="s">
        <v>25747</v>
      </c>
      <c r="B5652" s="111" t="s">
        <v>147</v>
      </c>
      <c r="C5652" s="117" t="s">
        <v>147</v>
      </c>
      <c r="D5652" s="118" t="s">
        <v>856</v>
      </c>
      <c r="E5652" s="119"/>
      <c r="F5652" s="120" t="s">
        <v>25748</v>
      </c>
      <c r="G5652" s="121" t="s">
        <v>25749</v>
      </c>
    </row>
    <row r="5653" spans="1:7" hidden="1" x14ac:dyDescent="0.35">
      <c r="A5653" s="103" t="s">
        <v>25750</v>
      </c>
      <c r="B5653" s="122" t="s">
        <v>147</v>
      </c>
      <c r="C5653" s="117" t="s">
        <v>147</v>
      </c>
      <c r="D5653" s="123" t="s">
        <v>856</v>
      </c>
      <c r="E5653" s="124" t="s">
        <v>670</v>
      </c>
      <c r="F5653" s="125" t="s">
        <v>25751</v>
      </c>
      <c r="G5653" s="126" t="s">
        <v>25752</v>
      </c>
    </row>
    <row r="5654" spans="1:7" hidden="1" x14ac:dyDescent="0.35">
      <c r="A5654" s="103" t="s">
        <v>25754</v>
      </c>
      <c r="B5654" s="122" t="s">
        <v>147</v>
      </c>
      <c r="C5654" s="117" t="s">
        <v>147</v>
      </c>
      <c r="D5654" s="123" t="s">
        <v>856</v>
      </c>
      <c r="E5654" s="124" t="s">
        <v>132</v>
      </c>
      <c r="F5654" s="125" t="s">
        <v>25755</v>
      </c>
      <c r="G5654" s="126" t="s">
        <v>25756</v>
      </c>
    </row>
    <row r="5655" spans="1:7" hidden="1" x14ac:dyDescent="0.35">
      <c r="A5655" s="103" t="s">
        <v>25758</v>
      </c>
      <c r="B5655" s="122" t="s">
        <v>147</v>
      </c>
      <c r="C5655" s="117" t="s">
        <v>147</v>
      </c>
      <c r="D5655" s="123" t="s">
        <v>856</v>
      </c>
      <c r="E5655" s="124" t="s">
        <v>136</v>
      </c>
      <c r="F5655" s="125" t="s">
        <v>25759</v>
      </c>
      <c r="G5655" s="126" t="s">
        <v>25760</v>
      </c>
    </row>
    <row r="5656" spans="1:7" hidden="1" x14ac:dyDescent="0.35">
      <c r="A5656" s="103" t="s">
        <v>25762</v>
      </c>
      <c r="B5656" s="122" t="s">
        <v>147</v>
      </c>
      <c r="C5656" s="117" t="s">
        <v>147</v>
      </c>
      <c r="D5656" s="123" t="s">
        <v>856</v>
      </c>
      <c r="E5656" s="124" t="s">
        <v>70</v>
      </c>
      <c r="F5656" s="125" t="s">
        <v>25763</v>
      </c>
      <c r="G5656" s="126" t="s">
        <v>25764</v>
      </c>
    </row>
    <row r="5657" spans="1:7" hidden="1" x14ac:dyDescent="0.35">
      <c r="A5657" s="103" t="s">
        <v>25766</v>
      </c>
      <c r="B5657" s="122" t="s">
        <v>147</v>
      </c>
      <c r="C5657" s="117" t="s">
        <v>147</v>
      </c>
      <c r="D5657" s="123" t="s">
        <v>856</v>
      </c>
      <c r="E5657" s="124" t="s">
        <v>822</v>
      </c>
      <c r="F5657" s="125" t="s">
        <v>25767</v>
      </c>
      <c r="G5657" s="126" t="s">
        <v>25768</v>
      </c>
    </row>
    <row r="5658" spans="1:7" hidden="1" x14ac:dyDescent="0.35">
      <c r="A5658" s="103" t="s">
        <v>25770</v>
      </c>
      <c r="B5658" s="122" t="s">
        <v>147</v>
      </c>
      <c r="C5658" s="117" t="s">
        <v>147</v>
      </c>
      <c r="D5658" s="123" t="s">
        <v>856</v>
      </c>
      <c r="E5658" s="124" t="s">
        <v>442</v>
      </c>
      <c r="F5658" s="125" t="s">
        <v>25771</v>
      </c>
      <c r="G5658" s="126" t="s">
        <v>25772</v>
      </c>
    </row>
    <row r="5659" spans="1:7" hidden="1" x14ac:dyDescent="0.35">
      <c r="A5659" s="103" t="s">
        <v>25774</v>
      </c>
      <c r="B5659" s="122" t="s">
        <v>147</v>
      </c>
      <c r="C5659" s="117" t="s">
        <v>147</v>
      </c>
      <c r="D5659" s="123" t="s">
        <v>856</v>
      </c>
      <c r="E5659" s="124" t="s">
        <v>143</v>
      </c>
      <c r="F5659" s="125" t="s">
        <v>25775</v>
      </c>
      <c r="G5659" s="126" t="s">
        <v>25776</v>
      </c>
    </row>
    <row r="5660" spans="1:7" hidden="1" x14ac:dyDescent="0.35">
      <c r="A5660" s="103" t="s">
        <v>25778</v>
      </c>
      <c r="B5660" s="122" t="s">
        <v>147</v>
      </c>
      <c r="C5660" s="117" t="s">
        <v>147</v>
      </c>
      <c r="D5660" s="123" t="s">
        <v>856</v>
      </c>
      <c r="E5660" s="124" t="s">
        <v>1029</v>
      </c>
      <c r="F5660" s="125" t="s">
        <v>25779</v>
      </c>
      <c r="G5660" s="126" t="s">
        <v>25780</v>
      </c>
    </row>
    <row r="5661" spans="1:7" hidden="1" x14ac:dyDescent="0.35">
      <c r="A5661" s="103" t="s">
        <v>25782</v>
      </c>
      <c r="B5661" s="111" t="s">
        <v>147</v>
      </c>
      <c r="C5661" s="112" t="s">
        <v>82</v>
      </c>
      <c r="D5661" s="113"/>
      <c r="E5661" s="114"/>
      <c r="F5661" s="115" t="s">
        <v>25783</v>
      </c>
      <c r="G5661" s="116" t="s">
        <v>25784</v>
      </c>
    </row>
    <row r="5662" spans="1:7" hidden="1" x14ac:dyDescent="0.35">
      <c r="A5662" s="103" t="s">
        <v>25785</v>
      </c>
      <c r="B5662" s="111" t="s">
        <v>147</v>
      </c>
      <c r="C5662" s="117" t="s">
        <v>82</v>
      </c>
      <c r="D5662" s="118" t="s">
        <v>116</v>
      </c>
      <c r="E5662" s="119"/>
      <c r="F5662" s="120" t="s">
        <v>25786</v>
      </c>
      <c r="G5662" s="121" t="s">
        <v>25787</v>
      </c>
    </row>
    <row r="5663" spans="1:7" hidden="1" x14ac:dyDescent="0.35">
      <c r="A5663" s="103" t="s">
        <v>25788</v>
      </c>
      <c r="B5663" s="122" t="s">
        <v>147</v>
      </c>
      <c r="C5663" s="117" t="s">
        <v>82</v>
      </c>
      <c r="D5663" s="123" t="s">
        <v>116</v>
      </c>
      <c r="E5663" s="124" t="s">
        <v>136</v>
      </c>
      <c r="F5663" s="125" t="s">
        <v>25789</v>
      </c>
      <c r="G5663" s="126" t="s">
        <v>25790</v>
      </c>
    </row>
    <row r="5664" spans="1:7" hidden="1" x14ac:dyDescent="0.35">
      <c r="A5664" s="103" t="s">
        <v>25791</v>
      </c>
      <c r="B5664" s="122" t="s">
        <v>147</v>
      </c>
      <c r="C5664" s="117" t="s">
        <v>82</v>
      </c>
      <c r="D5664" s="123" t="s">
        <v>116</v>
      </c>
      <c r="E5664" s="124" t="s">
        <v>2358</v>
      </c>
      <c r="F5664" s="125" t="s">
        <v>25792</v>
      </c>
      <c r="G5664" s="126" t="s">
        <v>25793</v>
      </c>
    </row>
    <row r="5665" spans="1:7" hidden="1" x14ac:dyDescent="0.35">
      <c r="A5665" s="103" t="s">
        <v>25795</v>
      </c>
      <c r="B5665" s="122" t="s">
        <v>147</v>
      </c>
      <c r="C5665" s="117" t="s">
        <v>82</v>
      </c>
      <c r="D5665" s="123" t="s">
        <v>116</v>
      </c>
      <c r="E5665" s="124" t="s">
        <v>173</v>
      </c>
      <c r="F5665" s="125" t="s">
        <v>25796</v>
      </c>
      <c r="G5665" s="126" t="s">
        <v>25797</v>
      </c>
    </row>
    <row r="5666" spans="1:7" hidden="1" x14ac:dyDescent="0.35">
      <c r="A5666" s="103" t="s">
        <v>25799</v>
      </c>
      <c r="B5666" s="111" t="s">
        <v>147</v>
      </c>
      <c r="C5666" s="117" t="s">
        <v>82</v>
      </c>
      <c r="D5666" s="118" t="s">
        <v>70</v>
      </c>
      <c r="E5666" s="119"/>
      <c r="F5666" s="120" t="s">
        <v>25800</v>
      </c>
      <c r="G5666" s="121" t="s">
        <v>25801</v>
      </c>
    </row>
    <row r="5667" spans="1:7" hidden="1" x14ac:dyDescent="0.35">
      <c r="A5667" s="103" t="s">
        <v>25802</v>
      </c>
      <c r="B5667" s="122" t="s">
        <v>147</v>
      </c>
      <c r="C5667" s="117" t="s">
        <v>82</v>
      </c>
      <c r="D5667" s="123" t="s">
        <v>70</v>
      </c>
      <c r="E5667" s="124" t="s">
        <v>822</v>
      </c>
      <c r="F5667" s="125" t="s">
        <v>25803</v>
      </c>
      <c r="G5667" s="126" t="s">
        <v>25804</v>
      </c>
    </row>
    <row r="5668" spans="1:7" hidden="1" x14ac:dyDescent="0.35">
      <c r="A5668" s="103" t="s">
        <v>25806</v>
      </c>
      <c r="B5668" s="122" t="s">
        <v>147</v>
      </c>
      <c r="C5668" s="117" t="s">
        <v>82</v>
      </c>
      <c r="D5668" s="123" t="s">
        <v>70</v>
      </c>
      <c r="E5668" s="124" t="s">
        <v>403</v>
      </c>
      <c r="F5668" s="125" t="s">
        <v>25807</v>
      </c>
      <c r="G5668" s="126" t="s">
        <v>25808</v>
      </c>
    </row>
    <row r="5669" spans="1:7" hidden="1" x14ac:dyDescent="0.35">
      <c r="A5669" s="103" t="s">
        <v>25810</v>
      </c>
      <c r="B5669" s="122" t="s">
        <v>147</v>
      </c>
      <c r="C5669" s="117" t="s">
        <v>82</v>
      </c>
      <c r="D5669" s="123" t="s">
        <v>70</v>
      </c>
      <c r="E5669" s="124" t="s">
        <v>638</v>
      </c>
      <c r="F5669" s="125" t="s">
        <v>25811</v>
      </c>
      <c r="G5669" s="126" t="s">
        <v>25812</v>
      </c>
    </row>
    <row r="5670" spans="1:7" hidden="1" x14ac:dyDescent="0.35">
      <c r="A5670" s="103" t="s">
        <v>25814</v>
      </c>
      <c r="B5670" s="122" t="s">
        <v>147</v>
      </c>
      <c r="C5670" s="117" t="s">
        <v>82</v>
      </c>
      <c r="D5670" s="123" t="s">
        <v>70</v>
      </c>
      <c r="E5670" s="124" t="s">
        <v>503</v>
      </c>
      <c r="F5670" s="125" t="s">
        <v>25815</v>
      </c>
      <c r="G5670" s="126" t="s">
        <v>25816</v>
      </c>
    </row>
    <row r="5671" spans="1:7" hidden="1" x14ac:dyDescent="0.35">
      <c r="A5671" s="103" t="s">
        <v>25818</v>
      </c>
      <c r="B5671" s="122" t="s">
        <v>147</v>
      </c>
      <c r="C5671" s="117" t="s">
        <v>82</v>
      </c>
      <c r="D5671" s="123" t="s">
        <v>70</v>
      </c>
      <c r="E5671" s="124" t="s">
        <v>1176</v>
      </c>
      <c r="F5671" s="125" t="s">
        <v>25819</v>
      </c>
      <c r="G5671" s="126" t="s">
        <v>25820</v>
      </c>
    </row>
    <row r="5672" spans="1:7" hidden="1" x14ac:dyDescent="0.35">
      <c r="A5672" s="103" t="s">
        <v>25822</v>
      </c>
      <c r="B5672" s="122" t="s">
        <v>147</v>
      </c>
      <c r="C5672" s="117" t="s">
        <v>82</v>
      </c>
      <c r="D5672" s="123" t="s">
        <v>70</v>
      </c>
      <c r="E5672" s="124" t="s">
        <v>908</v>
      </c>
      <c r="F5672" s="125" t="s">
        <v>25823</v>
      </c>
      <c r="G5672" s="126" t="s">
        <v>25824</v>
      </c>
    </row>
    <row r="5673" spans="1:7" hidden="1" x14ac:dyDescent="0.35">
      <c r="A5673" s="103" t="s">
        <v>25826</v>
      </c>
      <c r="B5673" s="111" t="s">
        <v>147</v>
      </c>
      <c r="C5673" s="117" t="s">
        <v>82</v>
      </c>
      <c r="D5673" s="118" t="s">
        <v>143</v>
      </c>
      <c r="E5673" s="119"/>
      <c r="F5673" s="120" t="s">
        <v>25827</v>
      </c>
      <c r="G5673" s="121" t="s">
        <v>25828</v>
      </c>
    </row>
    <row r="5674" spans="1:7" hidden="1" x14ac:dyDescent="0.35">
      <c r="A5674" s="103" t="s">
        <v>25829</v>
      </c>
      <c r="B5674" s="122" t="s">
        <v>147</v>
      </c>
      <c r="C5674" s="117" t="s">
        <v>82</v>
      </c>
      <c r="D5674" s="123" t="s">
        <v>143</v>
      </c>
      <c r="E5674" s="124" t="s">
        <v>612</v>
      </c>
      <c r="F5674" s="125" t="s">
        <v>25830</v>
      </c>
      <c r="G5674" s="126" t="s">
        <v>25831</v>
      </c>
    </row>
    <row r="5675" spans="1:7" hidden="1" x14ac:dyDescent="0.35">
      <c r="A5675" s="103" t="s">
        <v>25833</v>
      </c>
      <c r="B5675" s="122" t="s">
        <v>147</v>
      </c>
      <c r="C5675" s="117" t="s">
        <v>82</v>
      </c>
      <c r="D5675" s="123" t="s">
        <v>143</v>
      </c>
      <c r="E5675" s="124" t="s">
        <v>132</v>
      </c>
      <c r="F5675" s="125" t="s">
        <v>25834</v>
      </c>
      <c r="G5675" s="126" t="s">
        <v>25835</v>
      </c>
    </row>
    <row r="5676" spans="1:7" hidden="1" x14ac:dyDescent="0.35">
      <c r="A5676" s="103" t="s">
        <v>25837</v>
      </c>
      <c r="B5676" s="122" t="s">
        <v>147</v>
      </c>
      <c r="C5676" s="117" t="s">
        <v>82</v>
      </c>
      <c r="D5676" s="123" t="s">
        <v>143</v>
      </c>
      <c r="E5676" s="124" t="s">
        <v>822</v>
      </c>
      <c r="F5676" s="125" t="s">
        <v>25838</v>
      </c>
      <c r="G5676" s="126" t="s">
        <v>25839</v>
      </c>
    </row>
    <row r="5677" spans="1:7" hidden="1" x14ac:dyDescent="0.35">
      <c r="A5677" s="103" t="s">
        <v>25841</v>
      </c>
      <c r="B5677" s="122" t="s">
        <v>147</v>
      </c>
      <c r="C5677" s="117" t="s">
        <v>82</v>
      </c>
      <c r="D5677" s="123" t="s">
        <v>143</v>
      </c>
      <c r="E5677" s="124" t="s">
        <v>192</v>
      </c>
      <c r="F5677" s="125" t="s">
        <v>25842</v>
      </c>
      <c r="G5677" s="126" t="s">
        <v>25843</v>
      </c>
    </row>
    <row r="5678" spans="1:7" hidden="1" x14ac:dyDescent="0.35">
      <c r="A5678" s="103" t="s">
        <v>25844</v>
      </c>
      <c r="B5678" s="122" t="s">
        <v>147</v>
      </c>
      <c r="C5678" s="117" t="s">
        <v>82</v>
      </c>
      <c r="D5678" s="123" t="s">
        <v>143</v>
      </c>
      <c r="E5678" s="124" t="s">
        <v>494</v>
      </c>
      <c r="F5678" s="125" t="s">
        <v>25845</v>
      </c>
      <c r="G5678" s="126" t="s">
        <v>25846</v>
      </c>
    </row>
    <row r="5679" spans="1:7" hidden="1" x14ac:dyDescent="0.35">
      <c r="A5679" s="103" t="s">
        <v>25848</v>
      </c>
      <c r="B5679" s="122" t="s">
        <v>147</v>
      </c>
      <c r="C5679" s="117" t="s">
        <v>82</v>
      </c>
      <c r="D5679" s="123" t="s">
        <v>143</v>
      </c>
      <c r="E5679" s="124" t="s">
        <v>213</v>
      </c>
      <c r="F5679" s="125" t="s">
        <v>25849</v>
      </c>
      <c r="G5679" s="126" t="s">
        <v>25850</v>
      </c>
    </row>
    <row r="5680" spans="1:7" hidden="1" x14ac:dyDescent="0.35">
      <c r="A5680" s="103" t="s">
        <v>25852</v>
      </c>
      <c r="B5680" s="111" t="s">
        <v>147</v>
      </c>
      <c r="C5680" s="117" t="s">
        <v>82</v>
      </c>
      <c r="D5680" s="118" t="s">
        <v>908</v>
      </c>
      <c r="E5680" s="119"/>
      <c r="F5680" s="120" t="s">
        <v>25853</v>
      </c>
      <c r="G5680" s="121" t="s">
        <v>25854</v>
      </c>
    </row>
    <row r="5681" spans="1:7" hidden="1" x14ac:dyDescent="0.35">
      <c r="A5681" s="103" t="s">
        <v>25855</v>
      </c>
      <c r="B5681" s="122" t="s">
        <v>147</v>
      </c>
      <c r="C5681" s="117" t="s">
        <v>82</v>
      </c>
      <c r="D5681" s="123" t="s">
        <v>908</v>
      </c>
      <c r="E5681" s="124" t="s">
        <v>66</v>
      </c>
      <c r="F5681" s="125" t="s">
        <v>25856</v>
      </c>
      <c r="G5681" s="126" t="s">
        <v>25857</v>
      </c>
    </row>
    <row r="5682" spans="1:7" hidden="1" x14ac:dyDescent="0.35">
      <c r="A5682" s="103" t="s">
        <v>25859</v>
      </c>
      <c r="B5682" s="122" t="s">
        <v>147</v>
      </c>
      <c r="C5682" s="117" t="s">
        <v>82</v>
      </c>
      <c r="D5682" s="123" t="s">
        <v>908</v>
      </c>
      <c r="E5682" s="124" t="s">
        <v>112</v>
      </c>
      <c r="F5682" s="125" t="s">
        <v>25860</v>
      </c>
      <c r="G5682" s="126" t="s">
        <v>25861</v>
      </c>
    </row>
    <row r="5683" spans="1:7" hidden="1" x14ac:dyDescent="0.35">
      <c r="A5683" s="103" t="s">
        <v>25863</v>
      </c>
      <c r="B5683" s="122" t="s">
        <v>147</v>
      </c>
      <c r="C5683" s="117" t="s">
        <v>82</v>
      </c>
      <c r="D5683" s="123" t="s">
        <v>908</v>
      </c>
      <c r="E5683" s="124" t="s">
        <v>70</v>
      </c>
      <c r="F5683" s="125" t="s">
        <v>25864</v>
      </c>
      <c r="G5683" s="126" t="s">
        <v>25865</v>
      </c>
    </row>
    <row r="5684" spans="1:7" hidden="1" x14ac:dyDescent="0.35">
      <c r="A5684" s="103" t="s">
        <v>25867</v>
      </c>
      <c r="B5684" s="122" t="s">
        <v>147</v>
      </c>
      <c r="C5684" s="117" t="s">
        <v>82</v>
      </c>
      <c r="D5684" s="123" t="s">
        <v>908</v>
      </c>
      <c r="E5684" s="124" t="s">
        <v>308</v>
      </c>
      <c r="F5684" s="125" t="s">
        <v>25868</v>
      </c>
      <c r="G5684" s="126" t="s">
        <v>25869</v>
      </c>
    </row>
    <row r="5685" spans="1:7" hidden="1" x14ac:dyDescent="0.35">
      <c r="A5685" s="103" t="s">
        <v>25871</v>
      </c>
      <c r="B5685" s="122" t="s">
        <v>147</v>
      </c>
      <c r="C5685" s="117" t="s">
        <v>82</v>
      </c>
      <c r="D5685" s="123" t="s">
        <v>908</v>
      </c>
      <c r="E5685" s="124" t="s">
        <v>582</v>
      </c>
      <c r="F5685" s="125" t="s">
        <v>25872</v>
      </c>
      <c r="G5685" s="126" t="s">
        <v>25873</v>
      </c>
    </row>
    <row r="5686" spans="1:7" hidden="1" x14ac:dyDescent="0.35">
      <c r="A5686" s="103" t="s">
        <v>25875</v>
      </c>
      <c r="B5686" s="122" t="s">
        <v>147</v>
      </c>
      <c r="C5686" s="117" t="s">
        <v>82</v>
      </c>
      <c r="D5686" s="123" t="s">
        <v>908</v>
      </c>
      <c r="E5686" s="124" t="s">
        <v>403</v>
      </c>
      <c r="F5686" s="125" t="s">
        <v>25876</v>
      </c>
      <c r="G5686" s="126" t="s">
        <v>25877</v>
      </c>
    </row>
    <row r="5687" spans="1:7" hidden="1" x14ac:dyDescent="0.35">
      <c r="A5687" s="103" t="s">
        <v>25879</v>
      </c>
      <c r="B5687" s="122" t="s">
        <v>147</v>
      </c>
      <c r="C5687" s="117" t="s">
        <v>82</v>
      </c>
      <c r="D5687" s="123" t="s">
        <v>908</v>
      </c>
      <c r="E5687" s="124" t="s">
        <v>908</v>
      </c>
      <c r="F5687" s="125" t="s">
        <v>25880</v>
      </c>
      <c r="G5687" s="126" t="s">
        <v>25881</v>
      </c>
    </row>
    <row r="5688" spans="1:7" hidden="1" x14ac:dyDescent="0.35">
      <c r="A5688" s="103" t="s">
        <v>25883</v>
      </c>
      <c r="B5688" s="111" t="s">
        <v>147</v>
      </c>
      <c r="C5688" s="112" t="s">
        <v>166</v>
      </c>
      <c r="D5688" s="113"/>
      <c r="E5688" s="114"/>
      <c r="F5688" s="115" t="s">
        <v>25884</v>
      </c>
      <c r="G5688" s="116" t="s">
        <v>25885</v>
      </c>
    </row>
    <row r="5689" spans="1:7" hidden="1" x14ac:dyDescent="0.35">
      <c r="A5689" s="103" t="s">
        <v>25886</v>
      </c>
      <c r="B5689" s="111" t="s">
        <v>147</v>
      </c>
      <c r="C5689" s="117" t="s">
        <v>166</v>
      </c>
      <c r="D5689" s="118" t="s">
        <v>466</v>
      </c>
      <c r="E5689" s="119"/>
      <c r="F5689" s="120" t="s">
        <v>25887</v>
      </c>
      <c r="G5689" s="121" t="s">
        <v>25888</v>
      </c>
    </row>
    <row r="5690" spans="1:7" hidden="1" x14ac:dyDescent="0.35">
      <c r="A5690" s="103" t="s">
        <v>25889</v>
      </c>
      <c r="B5690" s="122" t="s">
        <v>147</v>
      </c>
      <c r="C5690" s="117" t="s">
        <v>166</v>
      </c>
      <c r="D5690" s="123" t="s">
        <v>466</v>
      </c>
      <c r="E5690" s="124" t="s">
        <v>34</v>
      </c>
      <c r="F5690" s="125" t="s">
        <v>25890</v>
      </c>
      <c r="G5690" s="126" t="s">
        <v>25891</v>
      </c>
    </row>
    <row r="5691" spans="1:7" hidden="1" x14ac:dyDescent="0.35">
      <c r="A5691" s="103" t="s">
        <v>25893</v>
      </c>
      <c r="B5691" s="122" t="s">
        <v>147</v>
      </c>
      <c r="C5691" s="117" t="s">
        <v>166</v>
      </c>
      <c r="D5691" s="123" t="s">
        <v>466</v>
      </c>
      <c r="E5691" s="124" t="s">
        <v>1101</v>
      </c>
      <c r="F5691" s="125" t="s">
        <v>25894</v>
      </c>
      <c r="G5691" s="126" t="s">
        <v>25895</v>
      </c>
    </row>
    <row r="5692" spans="1:7" hidden="1" x14ac:dyDescent="0.35">
      <c r="A5692" s="103" t="s">
        <v>25896</v>
      </c>
      <c r="B5692" s="122" t="s">
        <v>147</v>
      </c>
      <c r="C5692" s="117" t="s">
        <v>166</v>
      </c>
      <c r="D5692" s="123" t="s">
        <v>466</v>
      </c>
      <c r="E5692" s="124" t="s">
        <v>325</v>
      </c>
      <c r="F5692" s="125" t="s">
        <v>25897</v>
      </c>
      <c r="G5692" s="126" t="s">
        <v>25898</v>
      </c>
    </row>
    <row r="5693" spans="1:7" hidden="1" x14ac:dyDescent="0.35">
      <c r="A5693" s="103" t="s">
        <v>25899</v>
      </c>
      <c r="B5693" s="122" t="s">
        <v>147</v>
      </c>
      <c r="C5693" s="117" t="s">
        <v>166</v>
      </c>
      <c r="D5693" s="123" t="s">
        <v>466</v>
      </c>
      <c r="E5693" s="124" t="s">
        <v>612</v>
      </c>
      <c r="F5693" s="125" t="s">
        <v>25900</v>
      </c>
      <c r="G5693" s="126" t="s">
        <v>25901</v>
      </c>
    </row>
    <row r="5694" spans="1:7" hidden="1" x14ac:dyDescent="0.35">
      <c r="A5694" s="103" t="s">
        <v>25903</v>
      </c>
      <c r="B5694" s="122" t="s">
        <v>147</v>
      </c>
      <c r="C5694" s="117" t="s">
        <v>166</v>
      </c>
      <c r="D5694" s="123" t="s">
        <v>466</v>
      </c>
      <c r="E5694" s="124" t="s">
        <v>104</v>
      </c>
      <c r="F5694" s="125" t="s">
        <v>25904</v>
      </c>
      <c r="G5694" s="126" t="s">
        <v>25905</v>
      </c>
    </row>
    <row r="5695" spans="1:7" x14ac:dyDescent="0.35">
      <c r="A5695" s="103" t="s">
        <v>25907</v>
      </c>
      <c r="B5695" s="122" t="s">
        <v>147</v>
      </c>
      <c r="C5695" s="117" t="s">
        <v>166</v>
      </c>
      <c r="D5695" s="123" t="s">
        <v>466</v>
      </c>
      <c r="E5695" s="124" t="s">
        <v>136</v>
      </c>
      <c r="F5695" s="125" t="s">
        <v>50151</v>
      </c>
      <c r="G5695" s="126" t="e">
        <v>#N/A</v>
      </c>
    </row>
    <row r="5696" spans="1:7" hidden="1" x14ac:dyDescent="0.35">
      <c r="A5696" s="103" t="s">
        <v>25911</v>
      </c>
      <c r="B5696" s="122" t="s">
        <v>147</v>
      </c>
      <c r="C5696" s="117" t="s">
        <v>166</v>
      </c>
      <c r="D5696" s="123" t="s">
        <v>466</v>
      </c>
      <c r="E5696" s="124" t="s">
        <v>403</v>
      </c>
      <c r="F5696" s="125" t="s">
        <v>25912</v>
      </c>
      <c r="G5696" s="126" t="s">
        <v>25913</v>
      </c>
    </row>
    <row r="5697" spans="1:7" x14ac:dyDescent="0.35">
      <c r="A5697" s="103" t="s">
        <v>49660</v>
      </c>
      <c r="B5697" s="122" t="s">
        <v>147</v>
      </c>
      <c r="C5697" s="117" t="s">
        <v>166</v>
      </c>
      <c r="D5697" s="123" t="s">
        <v>466</v>
      </c>
      <c r="E5697" s="124" t="s">
        <v>494</v>
      </c>
      <c r="F5697" s="125" t="s">
        <v>50152</v>
      </c>
      <c r="G5697" s="126" t="e">
        <v>#N/A</v>
      </c>
    </row>
    <row r="5698" spans="1:7" x14ac:dyDescent="0.35">
      <c r="A5698" s="103" t="s">
        <v>49661</v>
      </c>
      <c r="B5698" s="122" t="s">
        <v>147</v>
      </c>
      <c r="C5698" s="117" t="s">
        <v>166</v>
      </c>
      <c r="D5698" s="123" t="s">
        <v>466</v>
      </c>
      <c r="E5698" s="124" t="s">
        <v>268</v>
      </c>
      <c r="F5698" s="125" t="s">
        <v>50153</v>
      </c>
      <c r="G5698" s="126" t="e">
        <v>#N/A</v>
      </c>
    </row>
    <row r="5699" spans="1:7" hidden="1" x14ac:dyDescent="0.35">
      <c r="A5699" s="103" t="s">
        <v>25914</v>
      </c>
      <c r="B5699" s="122" t="s">
        <v>147</v>
      </c>
      <c r="C5699" s="117" t="s">
        <v>166</v>
      </c>
      <c r="D5699" s="123" t="s">
        <v>466</v>
      </c>
      <c r="E5699" s="124" t="s">
        <v>86</v>
      </c>
      <c r="F5699" s="125" t="s">
        <v>25915</v>
      </c>
      <c r="G5699" s="126" t="s">
        <v>25916</v>
      </c>
    </row>
    <row r="5700" spans="1:7" hidden="1" x14ac:dyDescent="0.35">
      <c r="A5700" s="103" t="s">
        <v>25918</v>
      </c>
      <c r="B5700" s="122" t="s">
        <v>147</v>
      </c>
      <c r="C5700" s="117" t="s">
        <v>166</v>
      </c>
      <c r="D5700" s="123" t="s">
        <v>466</v>
      </c>
      <c r="E5700" s="124" t="s">
        <v>503</v>
      </c>
      <c r="F5700" s="125" t="s">
        <v>25919</v>
      </c>
      <c r="G5700" s="126" t="s">
        <v>25920</v>
      </c>
    </row>
    <row r="5701" spans="1:7" hidden="1" x14ac:dyDescent="0.35">
      <c r="A5701" s="103" t="s">
        <v>25922</v>
      </c>
      <c r="B5701" s="122" t="s">
        <v>147</v>
      </c>
      <c r="C5701" s="117" t="s">
        <v>166</v>
      </c>
      <c r="D5701" s="123" t="s">
        <v>466</v>
      </c>
      <c r="E5701" s="124" t="s">
        <v>985</v>
      </c>
      <c r="F5701" s="125" t="s">
        <v>25923</v>
      </c>
      <c r="G5701" s="126" t="s">
        <v>25924</v>
      </c>
    </row>
    <row r="5702" spans="1:7" x14ac:dyDescent="0.35">
      <c r="A5702" s="103" t="s">
        <v>49662</v>
      </c>
      <c r="B5702" s="122" t="s">
        <v>147</v>
      </c>
      <c r="C5702" s="117" t="s">
        <v>166</v>
      </c>
      <c r="D5702" s="123" t="s">
        <v>466</v>
      </c>
      <c r="E5702" s="124" t="s">
        <v>934</v>
      </c>
      <c r="F5702" s="125" t="s">
        <v>50154</v>
      </c>
      <c r="G5702" s="126" t="e">
        <v>#N/A</v>
      </c>
    </row>
    <row r="5703" spans="1:7" hidden="1" x14ac:dyDescent="0.35">
      <c r="A5703" s="103" t="s">
        <v>25926</v>
      </c>
      <c r="B5703" s="122" t="s">
        <v>147</v>
      </c>
      <c r="C5703" s="117" t="s">
        <v>166</v>
      </c>
      <c r="D5703" s="123" t="s">
        <v>466</v>
      </c>
      <c r="E5703" s="124" t="s">
        <v>908</v>
      </c>
      <c r="F5703" s="125" t="s">
        <v>25927</v>
      </c>
      <c r="G5703" s="126" t="s">
        <v>25928</v>
      </c>
    </row>
    <row r="5704" spans="1:7" hidden="1" x14ac:dyDescent="0.35">
      <c r="A5704" s="103" t="s">
        <v>25929</v>
      </c>
      <c r="B5704" s="122" t="s">
        <v>147</v>
      </c>
      <c r="C5704" s="117" t="s">
        <v>166</v>
      </c>
      <c r="D5704" s="123" t="s">
        <v>466</v>
      </c>
      <c r="E5704" s="124" t="s">
        <v>510</v>
      </c>
      <c r="F5704" s="125" t="s">
        <v>25930</v>
      </c>
      <c r="G5704" s="126" t="s">
        <v>25931</v>
      </c>
    </row>
    <row r="5705" spans="1:7" hidden="1" x14ac:dyDescent="0.35">
      <c r="A5705" s="103" t="s">
        <v>25932</v>
      </c>
      <c r="B5705" s="122" t="s">
        <v>147</v>
      </c>
      <c r="C5705" s="117" t="s">
        <v>166</v>
      </c>
      <c r="D5705" s="123" t="s">
        <v>466</v>
      </c>
      <c r="E5705" s="124" t="s">
        <v>856</v>
      </c>
      <c r="F5705" s="125" t="s">
        <v>25933</v>
      </c>
      <c r="G5705" s="126" t="s">
        <v>25934</v>
      </c>
    </row>
    <row r="5706" spans="1:7" x14ac:dyDescent="0.35">
      <c r="A5706" s="103" t="s">
        <v>49663</v>
      </c>
      <c r="B5706" s="122" t="s">
        <v>147</v>
      </c>
      <c r="C5706" s="117" t="s">
        <v>166</v>
      </c>
      <c r="D5706" s="123" t="s">
        <v>466</v>
      </c>
      <c r="E5706" s="124" t="s">
        <v>234</v>
      </c>
      <c r="F5706" s="125" t="s">
        <v>50155</v>
      </c>
      <c r="G5706" s="126" t="e">
        <v>#N/A</v>
      </c>
    </row>
    <row r="5707" spans="1:7" x14ac:dyDescent="0.35">
      <c r="A5707" s="103" t="s">
        <v>49664</v>
      </c>
      <c r="B5707" s="111" t="s">
        <v>147</v>
      </c>
      <c r="C5707" s="117" t="s">
        <v>166</v>
      </c>
      <c r="D5707" s="118" t="s">
        <v>43</v>
      </c>
      <c r="E5707" s="119"/>
      <c r="F5707" s="120" t="s">
        <v>50156</v>
      </c>
      <c r="G5707" s="121" t="e">
        <v>#N/A</v>
      </c>
    </row>
    <row r="5708" spans="1:7" x14ac:dyDescent="0.35">
      <c r="A5708" s="103" t="s">
        <v>49665</v>
      </c>
      <c r="B5708" s="122" t="s">
        <v>147</v>
      </c>
      <c r="C5708" s="117" t="s">
        <v>166</v>
      </c>
      <c r="D5708" s="123" t="s">
        <v>43</v>
      </c>
      <c r="E5708" s="124" t="s">
        <v>798</v>
      </c>
      <c r="F5708" s="125" t="s">
        <v>50157</v>
      </c>
      <c r="G5708" s="126" t="e">
        <v>#N/A</v>
      </c>
    </row>
    <row r="5709" spans="1:7" x14ac:dyDescent="0.35">
      <c r="A5709" s="103" t="s">
        <v>49666</v>
      </c>
      <c r="B5709" s="111" t="s">
        <v>147</v>
      </c>
      <c r="C5709" s="117" t="s">
        <v>166</v>
      </c>
      <c r="D5709" s="118" t="s">
        <v>58</v>
      </c>
      <c r="E5709" s="119"/>
      <c r="F5709" s="120" t="s">
        <v>50158</v>
      </c>
      <c r="G5709" s="121" t="s">
        <v>50455</v>
      </c>
    </row>
    <row r="5710" spans="1:7" x14ac:dyDescent="0.35">
      <c r="A5710" s="103" t="s">
        <v>49667</v>
      </c>
      <c r="B5710" s="122" t="s">
        <v>147</v>
      </c>
      <c r="C5710" s="117" t="s">
        <v>166</v>
      </c>
      <c r="D5710" s="123" t="s">
        <v>58</v>
      </c>
      <c r="E5710" s="124" t="s">
        <v>658</v>
      </c>
      <c r="F5710" s="125" t="s">
        <v>50159</v>
      </c>
      <c r="G5710" s="126" t="e">
        <v>#N/A</v>
      </c>
    </row>
    <row r="5711" spans="1:7" x14ac:dyDescent="0.35">
      <c r="A5711" s="103" t="s">
        <v>49668</v>
      </c>
      <c r="B5711" s="122" t="s">
        <v>147</v>
      </c>
      <c r="C5711" s="117" t="s">
        <v>166</v>
      </c>
      <c r="D5711" s="123" t="s">
        <v>58</v>
      </c>
      <c r="E5711" s="124" t="s">
        <v>592</v>
      </c>
      <c r="F5711" s="125" t="s">
        <v>50160</v>
      </c>
      <c r="G5711" s="126" t="e">
        <v>#N/A</v>
      </c>
    </row>
    <row r="5712" spans="1:7" x14ac:dyDescent="0.35">
      <c r="A5712" s="103" t="s">
        <v>49669</v>
      </c>
      <c r="B5712" s="122" t="s">
        <v>147</v>
      </c>
      <c r="C5712" s="117" t="s">
        <v>166</v>
      </c>
      <c r="D5712" s="123" t="s">
        <v>58</v>
      </c>
      <c r="E5712" s="124" t="s">
        <v>34</v>
      </c>
      <c r="F5712" s="125" t="s">
        <v>50161</v>
      </c>
      <c r="G5712" s="126" t="e">
        <v>#N/A</v>
      </c>
    </row>
    <row r="5713" spans="1:7" x14ac:dyDescent="0.35">
      <c r="A5713" s="103" t="s">
        <v>49670</v>
      </c>
      <c r="B5713" s="122" t="s">
        <v>147</v>
      </c>
      <c r="C5713" s="117" t="s">
        <v>166</v>
      </c>
      <c r="D5713" s="123" t="s">
        <v>58</v>
      </c>
      <c r="E5713" s="124" t="s">
        <v>1101</v>
      </c>
      <c r="F5713" s="125" t="s">
        <v>50162</v>
      </c>
      <c r="G5713" s="126" t="e">
        <v>#N/A</v>
      </c>
    </row>
    <row r="5714" spans="1:7" x14ac:dyDescent="0.35">
      <c r="A5714" s="103" t="s">
        <v>49671</v>
      </c>
      <c r="B5714" s="122" t="s">
        <v>147</v>
      </c>
      <c r="C5714" s="117" t="s">
        <v>166</v>
      </c>
      <c r="D5714" s="123" t="s">
        <v>58</v>
      </c>
      <c r="E5714" s="124" t="s">
        <v>325</v>
      </c>
      <c r="F5714" s="125" t="s">
        <v>50163</v>
      </c>
      <c r="G5714" s="126" t="e">
        <v>#N/A</v>
      </c>
    </row>
    <row r="5715" spans="1:7" x14ac:dyDescent="0.35">
      <c r="A5715" s="103" t="s">
        <v>49672</v>
      </c>
      <c r="B5715" s="122" t="s">
        <v>147</v>
      </c>
      <c r="C5715" s="117" t="s">
        <v>166</v>
      </c>
      <c r="D5715" s="123" t="s">
        <v>58</v>
      </c>
      <c r="E5715" s="124" t="s">
        <v>1340</v>
      </c>
      <c r="F5715" s="125" t="s">
        <v>50164</v>
      </c>
      <c r="G5715" s="126" t="e">
        <v>#N/A</v>
      </c>
    </row>
    <row r="5716" spans="1:7" x14ac:dyDescent="0.35">
      <c r="A5716" s="103" t="s">
        <v>49673</v>
      </c>
      <c r="B5716" s="122" t="s">
        <v>147</v>
      </c>
      <c r="C5716" s="117" t="s">
        <v>166</v>
      </c>
      <c r="D5716" s="123" t="s">
        <v>58</v>
      </c>
      <c r="E5716" s="124" t="s">
        <v>43</v>
      </c>
      <c r="F5716" s="125" t="s">
        <v>50165</v>
      </c>
      <c r="G5716" s="126" t="e">
        <v>#N/A</v>
      </c>
    </row>
    <row r="5717" spans="1:7" x14ac:dyDescent="0.35">
      <c r="A5717" s="103" t="s">
        <v>49674</v>
      </c>
      <c r="B5717" s="122" t="s">
        <v>147</v>
      </c>
      <c r="C5717" s="117" t="s">
        <v>166</v>
      </c>
      <c r="D5717" s="123" t="s">
        <v>58</v>
      </c>
      <c r="E5717" s="124" t="s">
        <v>328</v>
      </c>
      <c r="F5717" s="125" t="s">
        <v>50166</v>
      </c>
      <c r="G5717" s="126" t="e">
        <v>#N/A</v>
      </c>
    </row>
    <row r="5718" spans="1:7" x14ac:dyDescent="0.35">
      <c r="A5718" s="103" t="s">
        <v>49675</v>
      </c>
      <c r="B5718" s="122" t="s">
        <v>147</v>
      </c>
      <c r="C5718" s="117" t="s">
        <v>166</v>
      </c>
      <c r="D5718" s="123" t="s">
        <v>58</v>
      </c>
      <c r="E5718" s="124" t="s">
        <v>612</v>
      </c>
      <c r="F5718" s="125" t="s">
        <v>50167</v>
      </c>
      <c r="G5718" s="126" t="e">
        <v>#N/A</v>
      </c>
    </row>
    <row r="5719" spans="1:7" x14ac:dyDescent="0.35">
      <c r="A5719" s="103" t="s">
        <v>49676</v>
      </c>
      <c r="B5719" s="122" t="s">
        <v>147</v>
      </c>
      <c r="C5719" s="117" t="s">
        <v>166</v>
      </c>
      <c r="D5719" s="123" t="s">
        <v>58</v>
      </c>
      <c r="E5719" s="124" t="s">
        <v>332</v>
      </c>
      <c r="F5719" s="125" t="s">
        <v>50168</v>
      </c>
      <c r="G5719" s="126" t="e">
        <v>#N/A</v>
      </c>
    </row>
    <row r="5720" spans="1:7" x14ac:dyDescent="0.35">
      <c r="A5720" s="103" t="s">
        <v>49677</v>
      </c>
      <c r="B5720" s="122" t="s">
        <v>147</v>
      </c>
      <c r="C5720" s="117" t="s">
        <v>166</v>
      </c>
      <c r="D5720" s="123" t="s">
        <v>58</v>
      </c>
      <c r="E5720" s="124" t="s">
        <v>430</v>
      </c>
      <c r="F5720" s="125" t="s">
        <v>50169</v>
      </c>
      <c r="G5720" s="126" t="e">
        <v>#N/A</v>
      </c>
    </row>
    <row r="5721" spans="1:7" x14ac:dyDescent="0.35">
      <c r="A5721" s="103" t="s">
        <v>49678</v>
      </c>
      <c r="B5721" s="122" t="s">
        <v>147</v>
      </c>
      <c r="C5721" s="117" t="s">
        <v>166</v>
      </c>
      <c r="D5721" s="123" t="s">
        <v>58</v>
      </c>
      <c r="E5721" s="124" t="s">
        <v>481</v>
      </c>
      <c r="F5721" s="125" t="s">
        <v>50170</v>
      </c>
      <c r="G5721" s="126" t="e">
        <v>#N/A</v>
      </c>
    </row>
    <row r="5722" spans="1:7" x14ac:dyDescent="0.35">
      <c r="A5722" s="103" t="s">
        <v>49679</v>
      </c>
      <c r="B5722" s="122" t="s">
        <v>147</v>
      </c>
      <c r="C5722" s="117" t="s">
        <v>166</v>
      </c>
      <c r="D5722" s="123" t="s">
        <v>58</v>
      </c>
      <c r="E5722" s="124" t="s">
        <v>62</v>
      </c>
      <c r="F5722" s="125" t="s">
        <v>50171</v>
      </c>
      <c r="G5722" s="126" t="e">
        <v>#N/A</v>
      </c>
    </row>
    <row r="5723" spans="1:7" x14ac:dyDescent="0.35">
      <c r="A5723" s="103" t="s">
        <v>49680</v>
      </c>
      <c r="B5723" s="122" t="s">
        <v>147</v>
      </c>
      <c r="C5723" s="117" t="s">
        <v>166</v>
      </c>
      <c r="D5723" s="123" t="s">
        <v>58</v>
      </c>
      <c r="E5723" s="124" t="s">
        <v>1348</v>
      </c>
      <c r="F5723" s="125" t="s">
        <v>50172</v>
      </c>
      <c r="G5723" s="126" t="e">
        <v>#N/A</v>
      </c>
    </row>
    <row r="5724" spans="1:7" x14ac:dyDescent="0.35">
      <c r="A5724" s="103" t="s">
        <v>49681</v>
      </c>
      <c r="B5724" s="122" t="s">
        <v>147</v>
      </c>
      <c r="C5724" s="117" t="s">
        <v>166</v>
      </c>
      <c r="D5724" s="123" t="s">
        <v>58</v>
      </c>
      <c r="E5724" s="124" t="s">
        <v>892</v>
      </c>
      <c r="F5724" s="125" t="s">
        <v>50173</v>
      </c>
      <c r="G5724" s="126" t="e">
        <v>#N/A</v>
      </c>
    </row>
    <row r="5725" spans="1:7" x14ac:dyDescent="0.35">
      <c r="A5725" s="103" t="s">
        <v>49682</v>
      </c>
      <c r="B5725" s="122" t="s">
        <v>147</v>
      </c>
      <c r="C5725" s="117" t="s">
        <v>166</v>
      </c>
      <c r="D5725" s="123" t="s">
        <v>58</v>
      </c>
      <c r="E5725" s="124" t="s">
        <v>100</v>
      </c>
      <c r="F5725" s="125" t="s">
        <v>50174</v>
      </c>
      <c r="G5725" s="126" t="e">
        <v>#N/A</v>
      </c>
    </row>
    <row r="5726" spans="1:7" x14ac:dyDescent="0.35">
      <c r="A5726" s="103" t="s">
        <v>49683</v>
      </c>
      <c r="B5726" s="122" t="s">
        <v>147</v>
      </c>
      <c r="C5726" s="117" t="s">
        <v>166</v>
      </c>
      <c r="D5726" s="123" t="s">
        <v>58</v>
      </c>
      <c r="E5726" s="124" t="s">
        <v>336</v>
      </c>
      <c r="F5726" s="125" t="s">
        <v>50175</v>
      </c>
      <c r="G5726" s="126" t="e">
        <v>#N/A</v>
      </c>
    </row>
    <row r="5727" spans="1:7" x14ac:dyDescent="0.35">
      <c r="A5727" s="103" t="s">
        <v>49684</v>
      </c>
      <c r="B5727" s="122" t="s">
        <v>147</v>
      </c>
      <c r="C5727" s="117" t="s">
        <v>166</v>
      </c>
      <c r="D5727" s="123" t="s">
        <v>58</v>
      </c>
      <c r="E5727" s="124" t="s">
        <v>104</v>
      </c>
      <c r="F5727" s="125" t="s">
        <v>50176</v>
      </c>
      <c r="G5727" s="126" t="e">
        <v>#N/A</v>
      </c>
    </row>
    <row r="5728" spans="1:7" x14ac:dyDescent="0.35">
      <c r="A5728" s="103" t="s">
        <v>49685</v>
      </c>
      <c r="B5728" s="122" t="s">
        <v>147</v>
      </c>
      <c r="C5728" s="117" t="s">
        <v>166</v>
      </c>
      <c r="D5728" s="123" t="s">
        <v>58</v>
      </c>
      <c r="E5728" s="124" t="s">
        <v>1084</v>
      </c>
      <c r="F5728" s="125" t="s">
        <v>50177</v>
      </c>
      <c r="G5728" s="126" t="e">
        <v>#N/A</v>
      </c>
    </row>
    <row r="5729" spans="1:7" x14ac:dyDescent="0.35">
      <c r="A5729" s="103" t="s">
        <v>49686</v>
      </c>
      <c r="B5729" s="122" t="s">
        <v>147</v>
      </c>
      <c r="C5729" s="117" t="s">
        <v>166</v>
      </c>
      <c r="D5729" s="123" t="s">
        <v>58</v>
      </c>
      <c r="E5729" s="124" t="s">
        <v>108</v>
      </c>
      <c r="F5729" s="125" t="s">
        <v>50178</v>
      </c>
      <c r="G5729" s="126" t="e">
        <v>#N/A</v>
      </c>
    </row>
    <row r="5730" spans="1:7" x14ac:dyDescent="0.35">
      <c r="A5730" s="103" t="s">
        <v>49687</v>
      </c>
      <c r="B5730" s="122" t="s">
        <v>147</v>
      </c>
      <c r="C5730" s="117" t="s">
        <v>166</v>
      </c>
      <c r="D5730" s="123" t="s">
        <v>58</v>
      </c>
      <c r="E5730" s="124" t="s">
        <v>132</v>
      </c>
      <c r="F5730" s="125" t="s">
        <v>50179</v>
      </c>
      <c r="G5730" s="126" t="e">
        <v>#N/A</v>
      </c>
    </row>
    <row r="5731" spans="1:7" x14ac:dyDescent="0.35">
      <c r="A5731" s="103" t="s">
        <v>49688</v>
      </c>
      <c r="B5731" s="122" t="s">
        <v>147</v>
      </c>
      <c r="C5731" s="117" t="s">
        <v>166</v>
      </c>
      <c r="D5731" s="123" t="s">
        <v>58</v>
      </c>
      <c r="E5731" s="124" t="s">
        <v>70</v>
      </c>
      <c r="F5731" s="125" t="s">
        <v>50180</v>
      </c>
      <c r="G5731" s="126" t="e">
        <v>#N/A</v>
      </c>
    </row>
    <row r="5732" spans="1:7" x14ac:dyDescent="0.35">
      <c r="A5732" s="103" t="s">
        <v>49689</v>
      </c>
      <c r="B5732" s="122" t="s">
        <v>147</v>
      </c>
      <c r="C5732" s="117" t="s">
        <v>166</v>
      </c>
      <c r="D5732" s="123" t="s">
        <v>58</v>
      </c>
      <c r="E5732" s="124" t="s">
        <v>159</v>
      </c>
      <c r="F5732" s="125" t="s">
        <v>50181</v>
      </c>
      <c r="G5732" s="126" t="e">
        <v>#N/A</v>
      </c>
    </row>
    <row r="5733" spans="1:7" x14ac:dyDescent="0.35">
      <c r="A5733" s="103" t="s">
        <v>49690</v>
      </c>
      <c r="B5733" s="122" t="s">
        <v>147</v>
      </c>
      <c r="C5733" s="117" t="s">
        <v>166</v>
      </c>
      <c r="D5733" s="123" t="s">
        <v>58</v>
      </c>
      <c r="E5733" s="124" t="s">
        <v>192</v>
      </c>
      <c r="F5733" s="125" t="s">
        <v>50182</v>
      </c>
      <c r="G5733" s="126" t="e">
        <v>#N/A</v>
      </c>
    </row>
    <row r="5734" spans="1:7" x14ac:dyDescent="0.35">
      <c r="A5734" s="103" t="s">
        <v>49691</v>
      </c>
      <c r="B5734" s="122" t="s">
        <v>147</v>
      </c>
      <c r="C5734" s="117" t="s">
        <v>166</v>
      </c>
      <c r="D5734" s="123" t="s">
        <v>58</v>
      </c>
      <c r="E5734" s="124" t="s">
        <v>1029</v>
      </c>
      <c r="F5734" s="125" t="s">
        <v>50183</v>
      </c>
      <c r="G5734" s="126" t="e">
        <v>#N/A</v>
      </c>
    </row>
    <row r="5735" spans="1:7" x14ac:dyDescent="0.35">
      <c r="A5735" s="103" t="s">
        <v>49692</v>
      </c>
      <c r="B5735" s="122" t="s">
        <v>147</v>
      </c>
      <c r="C5735" s="117" t="s">
        <v>166</v>
      </c>
      <c r="D5735" s="123" t="s">
        <v>58</v>
      </c>
      <c r="E5735" s="124" t="s">
        <v>196</v>
      </c>
      <c r="F5735" s="125" t="s">
        <v>50184</v>
      </c>
      <c r="G5735" s="126" t="e">
        <v>#N/A</v>
      </c>
    </row>
    <row r="5736" spans="1:7" x14ac:dyDescent="0.35">
      <c r="A5736" s="103" t="s">
        <v>49693</v>
      </c>
      <c r="B5736" s="122" t="s">
        <v>147</v>
      </c>
      <c r="C5736" s="117" t="s">
        <v>166</v>
      </c>
      <c r="D5736" s="123" t="s">
        <v>58</v>
      </c>
      <c r="E5736" s="124" t="s">
        <v>312</v>
      </c>
      <c r="F5736" s="125" t="s">
        <v>50185</v>
      </c>
      <c r="G5736" s="126" t="e">
        <v>#N/A</v>
      </c>
    </row>
    <row r="5737" spans="1:7" x14ac:dyDescent="0.35">
      <c r="A5737" s="103" t="s">
        <v>49694</v>
      </c>
      <c r="B5737" s="122" t="s">
        <v>147</v>
      </c>
      <c r="C5737" s="117" t="s">
        <v>166</v>
      </c>
      <c r="D5737" s="123" t="s">
        <v>58</v>
      </c>
      <c r="E5737" s="124" t="s">
        <v>582</v>
      </c>
      <c r="F5737" s="125" t="s">
        <v>50186</v>
      </c>
      <c r="G5737" s="126" t="e">
        <v>#N/A</v>
      </c>
    </row>
    <row r="5738" spans="1:7" x14ac:dyDescent="0.35">
      <c r="A5738" s="103" t="s">
        <v>49695</v>
      </c>
      <c r="B5738" s="122" t="s">
        <v>147</v>
      </c>
      <c r="C5738" s="117" t="s">
        <v>166</v>
      </c>
      <c r="D5738" s="123" t="s">
        <v>58</v>
      </c>
      <c r="E5738" s="124" t="s">
        <v>202</v>
      </c>
      <c r="F5738" s="125" t="s">
        <v>50187</v>
      </c>
      <c r="G5738" s="126" t="e">
        <v>#N/A</v>
      </c>
    </row>
    <row r="5739" spans="1:7" x14ac:dyDescent="0.35">
      <c r="A5739" s="103" t="s">
        <v>49696</v>
      </c>
      <c r="B5739" s="122" t="s">
        <v>147</v>
      </c>
      <c r="C5739" s="117" t="s">
        <v>166</v>
      </c>
      <c r="D5739" s="123" t="s">
        <v>58</v>
      </c>
      <c r="E5739" s="124" t="s">
        <v>553</v>
      </c>
      <c r="F5739" s="125" t="s">
        <v>50188</v>
      </c>
      <c r="G5739" s="126" t="e">
        <v>#N/A</v>
      </c>
    </row>
    <row r="5740" spans="1:7" x14ac:dyDescent="0.35">
      <c r="A5740" s="103" t="s">
        <v>49697</v>
      </c>
      <c r="B5740" s="122" t="s">
        <v>147</v>
      </c>
      <c r="C5740" s="117" t="s">
        <v>166</v>
      </c>
      <c r="D5740" s="123" t="s">
        <v>58</v>
      </c>
      <c r="E5740" s="124" t="s">
        <v>1269</v>
      </c>
      <c r="F5740" s="125" t="s">
        <v>50189</v>
      </c>
      <c r="G5740" s="126" t="e">
        <v>#N/A</v>
      </c>
    </row>
    <row r="5741" spans="1:7" x14ac:dyDescent="0.35">
      <c r="A5741" s="103" t="s">
        <v>49698</v>
      </c>
      <c r="B5741" s="122" t="s">
        <v>147</v>
      </c>
      <c r="C5741" s="117" t="s">
        <v>166</v>
      </c>
      <c r="D5741" s="123" t="s">
        <v>58</v>
      </c>
      <c r="E5741" s="124" t="s">
        <v>558</v>
      </c>
      <c r="F5741" s="125" t="s">
        <v>50190</v>
      </c>
      <c r="G5741" s="126" t="e">
        <v>#N/A</v>
      </c>
    </row>
    <row r="5742" spans="1:7" x14ac:dyDescent="0.35">
      <c r="A5742" s="103" t="s">
        <v>49699</v>
      </c>
      <c r="B5742" s="122" t="s">
        <v>147</v>
      </c>
      <c r="C5742" s="117" t="s">
        <v>166</v>
      </c>
      <c r="D5742" s="123" t="s">
        <v>58</v>
      </c>
      <c r="E5742" s="124" t="s">
        <v>777</v>
      </c>
      <c r="F5742" s="125" t="s">
        <v>50191</v>
      </c>
      <c r="G5742" s="126" t="e">
        <v>#N/A</v>
      </c>
    </row>
    <row r="5743" spans="1:7" x14ac:dyDescent="0.35">
      <c r="A5743" s="103" t="s">
        <v>49700</v>
      </c>
      <c r="B5743" s="122" t="s">
        <v>147</v>
      </c>
      <c r="C5743" s="117" t="s">
        <v>166</v>
      </c>
      <c r="D5743" s="123" t="s">
        <v>58</v>
      </c>
      <c r="E5743" s="124" t="s">
        <v>147</v>
      </c>
      <c r="F5743" s="125" t="s">
        <v>50192</v>
      </c>
      <c r="G5743" s="126" t="e">
        <v>#N/A</v>
      </c>
    </row>
    <row r="5744" spans="1:7" x14ac:dyDescent="0.35">
      <c r="A5744" s="103" t="s">
        <v>49701</v>
      </c>
      <c r="B5744" s="122" t="s">
        <v>147</v>
      </c>
      <c r="C5744" s="117" t="s">
        <v>166</v>
      </c>
      <c r="D5744" s="123" t="s">
        <v>58</v>
      </c>
      <c r="E5744" s="124" t="s">
        <v>82</v>
      </c>
      <c r="F5744" s="125" t="s">
        <v>50193</v>
      </c>
      <c r="G5744" s="126" t="e">
        <v>#N/A</v>
      </c>
    </row>
    <row r="5745" spans="1:7" x14ac:dyDescent="0.35">
      <c r="A5745" s="103" t="s">
        <v>49702</v>
      </c>
      <c r="B5745" s="122" t="s">
        <v>147</v>
      </c>
      <c r="C5745" s="117" t="s">
        <v>166</v>
      </c>
      <c r="D5745" s="123" t="s">
        <v>58</v>
      </c>
      <c r="E5745" s="124" t="s">
        <v>985</v>
      </c>
      <c r="F5745" s="125" t="s">
        <v>50194</v>
      </c>
      <c r="G5745" s="126" t="e">
        <v>#N/A</v>
      </c>
    </row>
    <row r="5746" spans="1:7" x14ac:dyDescent="0.35">
      <c r="A5746" s="103" t="s">
        <v>49703</v>
      </c>
      <c r="B5746" s="122" t="s">
        <v>147</v>
      </c>
      <c r="C5746" s="117" t="s">
        <v>166</v>
      </c>
      <c r="D5746" s="123" t="s">
        <v>58</v>
      </c>
      <c r="E5746" s="124" t="s">
        <v>155</v>
      </c>
      <c r="F5746" s="125" t="s">
        <v>50195</v>
      </c>
      <c r="G5746" s="126" t="e">
        <v>#N/A</v>
      </c>
    </row>
    <row r="5747" spans="1:7" x14ac:dyDescent="0.35">
      <c r="A5747" s="103" t="s">
        <v>49704</v>
      </c>
      <c r="B5747" s="122" t="s">
        <v>147</v>
      </c>
      <c r="C5747" s="117" t="s">
        <v>166</v>
      </c>
      <c r="D5747" s="123" t="s">
        <v>58</v>
      </c>
      <c r="E5747" s="124" t="s">
        <v>299</v>
      </c>
      <c r="F5747" s="125" t="s">
        <v>50196</v>
      </c>
      <c r="G5747" s="126" t="e">
        <v>#N/A</v>
      </c>
    </row>
    <row r="5748" spans="1:7" x14ac:dyDescent="0.35">
      <c r="A5748" s="103" t="s">
        <v>49705</v>
      </c>
      <c r="B5748" s="122" t="s">
        <v>147</v>
      </c>
      <c r="C5748" s="117" t="s">
        <v>166</v>
      </c>
      <c r="D5748" s="123" t="s">
        <v>58</v>
      </c>
      <c r="E5748" s="124" t="s">
        <v>510</v>
      </c>
      <c r="F5748" s="125" t="s">
        <v>50197</v>
      </c>
      <c r="G5748" s="126" t="e">
        <v>#N/A</v>
      </c>
    </row>
    <row r="5749" spans="1:7" x14ac:dyDescent="0.35">
      <c r="A5749" s="103" t="s">
        <v>49706</v>
      </c>
      <c r="B5749" s="122" t="s">
        <v>147</v>
      </c>
      <c r="C5749" s="117" t="s">
        <v>166</v>
      </c>
      <c r="D5749" s="123" t="s">
        <v>58</v>
      </c>
      <c r="E5749" s="124" t="s">
        <v>234</v>
      </c>
      <c r="F5749" s="125" t="s">
        <v>50198</v>
      </c>
      <c r="G5749" s="126" t="e">
        <v>#N/A</v>
      </c>
    </row>
    <row r="5750" spans="1:7" hidden="1" x14ac:dyDescent="0.35">
      <c r="A5750" s="103" t="s">
        <v>25935</v>
      </c>
      <c r="B5750" s="111" t="s">
        <v>147</v>
      </c>
      <c r="C5750" s="117" t="s">
        <v>166</v>
      </c>
      <c r="D5750" s="118" t="s">
        <v>336</v>
      </c>
      <c r="E5750" s="119"/>
      <c r="F5750" s="120" t="s">
        <v>25936</v>
      </c>
      <c r="G5750" s="121" t="s">
        <v>25937</v>
      </c>
    </row>
    <row r="5751" spans="1:7" hidden="1" x14ac:dyDescent="0.35">
      <c r="A5751" s="103" t="s">
        <v>25938</v>
      </c>
      <c r="B5751" s="122" t="s">
        <v>147</v>
      </c>
      <c r="C5751" s="117" t="s">
        <v>166</v>
      </c>
      <c r="D5751" s="123" t="s">
        <v>336</v>
      </c>
      <c r="E5751" s="124" t="s">
        <v>328</v>
      </c>
      <c r="F5751" s="125" t="s">
        <v>25939</v>
      </c>
      <c r="G5751" s="126" t="s">
        <v>25940</v>
      </c>
    </row>
    <row r="5752" spans="1:7" hidden="1" x14ac:dyDescent="0.35">
      <c r="A5752" s="103" t="s">
        <v>25942</v>
      </c>
      <c r="B5752" s="122" t="s">
        <v>147</v>
      </c>
      <c r="C5752" s="117" t="s">
        <v>166</v>
      </c>
      <c r="D5752" s="123" t="s">
        <v>336</v>
      </c>
      <c r="E5752" s="124" t="s">
        <v>892</v>
      </c>
      <c r="F5752" s="125" t="s">
        <v>25943</v>
      </c>
      <c r="G5752" s="126" t="s">
        <v>25944</v>
      </c>
    </row>
    <row r="5753" spans="1:7" hidden="1" x14ac:dyDescent="0.35">
      <c r="A5753" s="103" t="s">
        <v>25946</v>
      </c>
      <c r="B5753" s="122" t="s">
        <v>147</v>
      </c>
      <c r="C5753" s="117" t="s">
        <v>166</v>
      </c>
      <c r="D5753" s="123" t="s">
        <v>336</v>
      </c>
      <c r="E5753" s="124" t="s">
        <v>336</v>
      </c>
      <c r="F5753" s="125" t="s">
        <v>25947</v>
      </c>
      <c r="G5753" s="126" t="s">
        <v>25948</v>
      </c>
    </row>
    <row r="5754" spans="1:7" hidden="1" x14ac:dyDescent="0.35">
      <c r="A5754" s="103" t="s">
        <v>25950</v>
      </c>
      <c r="B5754" s="122" t="s">
        <v>147</v>
      </c>
      <c r="C5754" s="117" t="s">
        <v>166</v>
      </c>
      <c r="D5754" s="123" t="s">
        <v>336</v>
      </c>
      <c r="E5754" s="124" t="s">
        <v>136</v>
      </c>
      <c r="F5754" s="125" t="s">
        <v>25951</v>
      </c>
      <c r="G5754" s="126" t="s">
        <v>25952</v>
      </c>
    </row>
    <row r="5755" spans="1:7" hidden="1" x14ac:dyDescent="0.35">
      <c r="A5755" s="103" t="s">
        <v>25953</v>
      </c>
      <c r="B5755" s="122" t="s">
        <v>147</v>
      </c>
      <c r="C5755" s="117" t="s">
        <v>166</v>
      </c>
      <c r="D5755" s="123" t="s">
        <v>336</v>
      </c>
      <c r="E5755" s="124" t="s">
        <v>403</v>
      </c>
      <c r="F5755" s="125" t="s">
        <v>25954</v>
      </c>
      <c r="G5755" s="126" t="s">
        <v>25955</v>
      </c>
    </row>
    <row r="5756" spans="1:7" hidden="1" x14ac:dyDescent="0.35">
      <c r="A5756" s="103" t="s">
        <v>25957</v>
      </c>
      <c r="B5756" s="122" t="s">
        <v>147</v>
      </c>
      <c r="C5756" s="117" t="s">
        <v>166</v>
      </c>
      <c r="D5756" s="123" t="s">
        <v>336</v>
      </c>
      <c r="E5756" s="124" t="s">
        <v>185</v>
      </c>
      <c r="F5756" s="125" t="s">
        <v>25958</v>
      </c>
      <c r="G5756" s="126" t="s">
        <v>25959</v>
      </c>
    </row>
    <row r="5757" spans="1:7" hidden="1" x14ac:dyDescent="0.35">
      <c r="A5757" s="103" t="s">
        <v>25961</v>
      </c>
      <c r="B5757" s="122" t="s">
        <v>147</v>
      </c>
      <c r="C5757" s="117" t="s">
        <v>166</v>
      </c>
      <c r="D5757" s="123" t="s">
        <v>336</v>
      </c>
      <c r="E5757" s="124" t="s">
        <v>1013</v>
      </c>
      <c r="F5757" s="125" t="s">
        <v>25962</v>
      </c>
      <c r="G5757" s="126" t="s">
        <v>25963</v>
      </c>
    </row>
    <row r="5758" spans="1:7" hidden="1" x14ac:dyDescent="0.35">
      <c r="A5758" s="103" t="s">
        <v>25965</v>
      </c>
      <c r="B5758" s="122" t="s">
        <v>147</v>
      </c>
      <c r="C5758" s="117" t="s">
        <v>166</v>
      </c>
      <c r="D5758" s="123" t="s">
        <v>336</v>
      </c>
      <c r="E5758" s="124" t="s">
        <v>47</v>
      </c>
      <c r="F5758" s="125" t="s">
        <v>25966</v>
      </c>
      <c r="G5758" s="126" t="s">
        <v>25967</v>
      </c>
    </row>
    <row r="5759" spans="1:7" x14ac:dyDescent="0.35">
      <c r="A5759" s="103" t="s">
        <v>49707</v>
      </c>
      <c r="B5759" s="111" t="s">
        <v>147</v>
      </c>
      <c r="C5759" s="117" t="s">
        <v>166</v>
      </c>
      <c r="D5759" s="118" t="s">
        <v>108</v>
      </c>
      <c r="E5759" s="119"/>
      <c r="F5759" s="120" t="s">
        <v>50199</v>
      </c>
      <c r="G5759" s="121" t="e">
        <v>#N/A</v>
      </c>
    </row>
    <row r="5760" spans="1:7" x14ac:dyDescent="0.35">
      <c r="A5760" s="103" t="s">
        <v>49708</v>
      </c>
      <c r="B5760" s="122" t="s">
        <v>147</v>
      </c>
      <c r="C5760" s="117" t="s">
        <v>166</v>
      </c>
      <c r="D5760" s="123" t="s">
        <v>108</v>
      </c>
      <c r="E5760" s="124" t="s">
        <v>132</v>
      </c>
      <c r="F5760" s="125" t="s">
        <v>50200</v>
      </c>
      <c r="G5760" s="126" t="e">
        <v>#N/A</v>
      </c>
    </row>
    <row r="5761" spans="1:7" x14ac:dyDescent="0.35">
      <c r="A5761" s="103" t="s">
        <v>49709</v>
      </c>
      <c r="B5761" s="111" t="s">
        <v>147</v>
      </c>
      <c r="C5761" s="117" t="s">
        <v>166</v>
      </c>
      <c r="D5761" s="118" t="s">
        <v>308</v>
      </c>
      <c r="E5761" s="119"/>
      <c r="F5761" s="120" t="s">
        <v>50201</v>
      </c>
      <c r="G5761" s="121" t="e">
        <v>#N/A</v>
      </c>
    </row>
    <row r="5762" spans="1:7" x14ac:dyDescent="0.35">
      <c r="A5762" s="103" t="s">
        <v>49710</v>
      </c>
      <c r="B5762" s="122" t="s">
        <v>147</v>
      </c>
      <c r="C5762" s="117" t="s">
        <v>166</v>
      </c>
      <c r="D5762" s="123" t="s">
        <v>308</v>
      </c>
      <c r="E5762" s="124" t="s">
        <v>100</v>
      </c>
      <c r="F5762" s="125" t="s">
        <v>50202</v>
      </c>
      <c r="G5762" s="126" t="e">
        <v>#N/A</v>
      </c>
    </row>
    <row r="5763" spans="1:7" x14ac:dyDescent="0.35">
      <c r="A5763" s="103" t="s">
        <v>49711</v>
      </c>
      <c r="B5763" s="122" t="s">
        <v>147</v>
      </c>
      <c r="C5763" s="117" t="s">
        <v>166</v>
      </c>
      <c r="D5763" s="123" t="s">
        <v>308</v>
      </c>
      <c r="E5763" s="124" t="s">
        <v>112</v>
      </c>
      <c r="F5763" s="125" t="s">
        <v>50203</v>
      </c>
      <c r="G5763" s="126" t="e">
        <v>#N/A</v>
      </c>
    </row>
    <row r="5764" spans="1:7" x14ac:dyDescent="0.35">
      <c r="A5764" s="103" t="s">
        <v>49712</v>
      </c>
      <c r="B5764" s="122" t="s">
        <v>147</v>
      </c>
      <c r="C5764" s="117" t="s">
        <v>166</v>
      </c>
      <c r="D5764" s="123" t="s">
        <v>308</v>
      </c>
      <c r="E5764" s="124" t="s">
        <v>143</v>
      </c>
      <c r="F5764" s="125" t="s">
        <v>50204</v>
      </c>
      <c r="G5764" s="126" t="e">
        <v>#N/A</v>
      </c>
    </row>
    <row r="5765" spans="1:7" x14ac:dyDescent="0.35">
      <c r="A5765" s="103" t="s">
        <v>49713</v>
      </c>
      <c r="B5765" s="122" t="s">
        <v>147</v>
      </c>
      <c r="C5765" s="117" t="s">
        <v>166</v>
      </c>
      <c r="D5765" s="123" t="s">
        <v>308</v>
      </c>
      <c r="E5765" s="124" t="s">
        <v>147</v>
      </c>
      <c r="F5765" s="125" t="s">
        <v>50205</v>
      </c>
      <c r="G5765" s="126" t="e">
        <v>#N/A</v>
      </c>
    </row>
    <row r="5766" spans="1:7" x14ac:dyDescent="0.35">
      <c r="A5766" s="103" t="s">
        <v>49714</v>
      </c>
      <c r="B5766" s="122" t="s">
        <v>147</v>
      </c>
      <c r="C5766" s="117" t="s">
        <v>166</v>
      </c>
      <c r="D5766" s="123" t="s">
        <v>308</v>
      </c>
      <c r="E5766" s="124" t="s">
        <v>299</v>
      </c>
      <c r="F5766" s="125" t="s">
        <v>50206</v>
      </c>
      <c r="G5766" s="126" t="e">
        <v>#N/A</v>
      </c>
    </row>
    <row r="5767" spans="1:7" x14ac:dyDescent="0.35">
      <c r="A5767" s="103" t="s">
        <v>49715</v>
      </c>
      <c r="B5767" s="111" t="s">
        <v>147</v>
      </c>
      <c r="C5767" s="117" t="s">
        <v>166</v>
      </c>
      <c r="D5767" s="118" t="s">
        <v>442</v>
      </c>
      <c r="E5767" s="119"/>
      <c r="F5767" s="120" t="s">
        <v>50207</v>
      </c>
      <c r="G5767" s="121" t="e">
        <v>#N/A</v>
      </c>
    </row>
    <row r="5768" spans="1:7" x14ac:dyDescent="0.35">
      <c r="A5768" s="103" t="s">
        <v>49716</v>
      </c>
      <c r="B5768" s="122" t="s">
        <v>147</v>
      </c>
      <c r="C5768" s="117" t="s">
        <v>166</v>
      </c>
      <c r="D5768" s="123" t="s">
        <v>442</v>
      </c>
      <c r="E5768" s="124" t="s">
        <v>658</v>
      </c>
      <c r="F5768" s="125" t="s">
        <v>50208</v>
      </c>
      <c r="G5768" s="126" t="e">
        <v>#N/A</v>
      </c>
    </row>
    <row r="5769" spans="1:7" x14ac:dyDescent="0.35">
      <c r="A5769" s="103" t="s">
        <v>49717</v>
      </c>
      <c r="B5769" s="122" t="s">
        <v>147</v>
      </c>
      <c r="C5769" s="117" t="s">
        <v>166</v>
      </c>
      <c r="D5769" s="123" t="s">
        <v>442</v>
      </c>
      <c r="E5769" s="124" t="s">
        <v>670</v>
      </c>
      <c r="F5769" s="125" t="s">
        <v>50209</v>
      </c>
      <c r="G5769" s="126" t="e">
        <v>#N/A</v>
      </c>
    </row>
    <row r="5770" spans="1:7" x14ac:dyDescent="0.35">
      <c r="A5770" s="103" t="s">
        <v>49718</v>
      </c>
      <c r="B5770" s="122" t="s">
        <v>147</v>
      </c>
      <c r="C5770" s="117" t="s">
        <v>166</v>
      </c>
      <c r="D5770" s="123" t="s">
        <v>442</v>
      </c>
      <c r="E5770" s="124" t="s">
        <v>399</v>
      </c>
      <c r="F5770" s="125" t="s">
        <v>50210</v>
      </c>
      <c r="G5770" s="126" t="e">
        <v>#N/A</v>
      </c>
    </row>
    <row r="5771" spans="1:7" x14ac:dyDescent="0.35">
      <c r="A5771" s="103" t="s">
        <v>49719</v>
      </c>
      <c r="B5771" s="122" t="s">
        <v>147</v>
      </c>
      <c r="C5771" s="117" t="s">
        <v>166</v>
      </c>
      <c r="D5771" s="123" t="s">
        <v>442</v>
      </c>
      <c r="E5771" s="124" t="s">
        <v>143</v>
      </c>
      <c r="F5771" s="125" t="s">
        <v>50211</v>
      </c>
      <c r="G5771" s="126" t="e">
        <v>#N/A</v>
      </c>
    </row>
    <row r="5772" spans="1:7" x14ac:dyDescent="0.35">
      <c r="A5772" s="103" t="s">
        <v>49720</v>
      </c>
      <c r="B5772" s="122" t="s">
        <v>147</v>
      </c>
      <c r="C5772" s="117" t="s">
        <v>166</v>
      </c>
      <c r="D5772" s="123" t="s">
        <v>442</v>
      </c>
      <c r="E5772" s="124" t="s">
        <v>1029</v>
      </c>
      <c r="F5772" s="125" t="s">
        <v>50212</v>
      </c>
      <c r="G5772" s="126" t="e">
        <v>#N/A</v>
      </c>
    </row>
    <row r="5773" spans="1:7" x14ac:dyDescent="0.35">
      <c r="A5773" s="103" t="s">
        <v>49721</v>
      </c>
      <c r="B5773" s="122" t="s">
        <v>147</v>
      </c>
      <c r="C5773" s="117" t="s">
        <v>166</v>
      </c>
      <c r="D5773" s="123" t="s">
        <v>442</v>
      </c>
      <c r="E5773" s="124" t="s">
        <v>196</v>
      </c>
      <c r="F5773" s="125" t="s">
        <v>50213</v>
      </c>
      <c r="G5773" s="126" t="e">
        <v>#N/A</v>
      </c>
    </row>
    <row r="5774" spans="1:7" x14ac:dyDescent="0.35">
      <c r="A5774" s="103" t="s">
        <v>49722</v>
      </c>
      <c r="B5774" s="122" t="s">
        <v>147</v>
      </c>
      <c r="C5774" s="117" t="s">
        <v>166</v>
      </c>
      <c r="D5774" s="123" t="s">
        <v>442</v>
      </c>
      <c r="E5774" s="124" t="s">
        <v>494</v>
      </c>
      <c r="F5774" s="125" t="s">
        <v>50214</v>
      </c>
      <c r="G5774" s="126" t="e">
        <v>#N/A</v>
      </c>
    </row>
    <row r="5775" spans="1:7" x14ac:dyDescent="0.35">
      <c r="A5775" s="103" t="s">
        <v>49723</v>
      </c>
      <c r="B5775" s="122" t="s">
        <v>147</v>
      </c>
      <c r="C5775" s="117" t="s">
        <v>166</v>
      </c>
      <c r="D5775" s="123" t="s">
        <v>442</v>
      </c>
      <c r="E5775" s="124" t="s">
        <v>82</v>
      </c>
      <c r="F5775" s="125" t="s">
        <v>50215</v>
      </c>
      <c r="G5775" s="126" t="e">
        <v>#N/A</v>
      </c>
    </row>
    <row r="5776" spans="1:7" x14ac:dyDescent="0.35">
      <c r="A5776" s="103" t="s">
        <v>49724</v>
      </c>
      <c r="B5776" s="122" t="s">
        <v>147</v>
      </c>
      <c r="C5776" s="117" t="s">
        <v>166</v>
      </c>
      <c r="D5776" s="123" t="s">
        <v>442</v>
      </c>
      <c r="E5776" s="124" t="s">
        <v>155</v>
      </c>
      <c r="F5776" s="125" t="s">
        <v>50216</v>
      </c>
      <c r="G5776" s="126" t="e">
        <v>#N/A</v>
      </c>
    </row>
    <row r="5777" spans="1:7" hidden="1" x14ac:dyDescent="0.35">
      <c r="A5777" s="103" t="s">
        <v>25971</v>
      </c>
      <c r="B5777" s="111" t="s">
        <v>147</v>
      </c>
      <c r="C5777" s="117" t="s">
        <v>166</v>
      </c>
      <c r="D5777" s="118" t="s">
        <v>399</v>
      </c>
      <c r="E5777" s="119"/>
      <c r="F5777" s="120" t="s">
        <v>25972</v>
      </c>
      <c r="G5777" s="121" t="s">
        <v>25973</v>
      </c>
    </row>
    <row r="5778" spans="1:7" x14ac:dyDescent="0.35">
      <c r="A5778" s="103" t="s">
        <v>49725</v>
      </c>
      <c r="B5778" s="122" t="s">
        <v>147</v>
      </c>
      <c r="C5778" s="117" t="s">
        <v>166</v>
      </c>
      <c r="D5778" s="123" t="s">
        <v>399</v>
      </c>
      <c r="E5778" s="124" t="s">
        <v>592</v>
      </c>
      <c r="F5778" s="125" t="s">
        <v>50217</v>
      </c>
      <c r="G5778" s="126" t="e">
        <v>#N/A</v>
      </c>
    </row>
    <row r="5779" spans="1:7" hidden="1" x14ac:dyDescent="0.35">
      <c r="A5779" s="103" t="s">
        <v>25974</v>
      </c>
      <c r="B5779" s="122" t="s">
        <v>147</v>
      </c>
      <c r="C5779" s="117" t="s">
        <v>166</v>
      </c>
      <c r="D5779" s="123" t="s">
        <v>399</v>
      </c>
      <c r="E5779" s="124" t="s">
        <v>466</v>
      </c>
      <c r="F5779" s="125" t="s">
        <v>25975</v>
      </c>
      <c r="G5779" s="126" t="s">
        <v>25976</v>
      </c>
    </row>
    <row r="5780" spans="1:7" hidden="1" x14ac:dyDescent="0.35">
      <c r="A5780" s="103" t="s">
        <v>25978</v>
      </c>
      <c r="B5780" s="122" t="s">
        <v>147</v>
      </c>
      <c r="C5780" s="117" t="s">
        <v>166</v>
      </c>
      <c r="D5780" s="123" t="s">
        <v>399</v>
      </c>
      <c r="E5780" s="124" t="s">
        <v>1101</v>
      </c>
      <c r="F5780" s="125" t="s">
        <v>25979</v>
      </c>
      <c r="G5780" s="126" t="s">
        <v>25980</v>
      </c>
    </row>
    <row r="5781" spans="1:7" x14ac:dyDescent="0.35">
      <c r="A5781" s="103" t="s">
        <v>49726</v>
      </c>
      <c r="B5781" s="122" t="s">
        <v>147</v>
      </c>
      <c r="C5781" s="117" t="s">
        <v>166</v>
      </c>
      <c r="D5781" s="123" t="s">
        <v>399</v>
      </c>
      <c r="E5781" s="124" t="s">
        <v>325</v>
      </c>
      <c r="F5781" s="125" t="s">
        <v>50218</v>
      </c>
      <c r="G5781" s="126" t="e">
        <v>#N/A</v>
      </c>
    </row>
    <row r="5782" spans="1:7" x14ac:dyDescent="0.35">
      <c r="A5782" s="103" t="s">
        <v>49727</v>
      </c>
      <c r="B5782" s="122" t="s">
        <v>147</v>
      </c>
      <c r="C5782" s="117" t="s">
        <v>166</v>
      </c>
      <c r="D5782" s="123" t="s">
        <v>399</v>
      </c>
      <c r="E5782" s="124" t="s">
        <v>1340</v>
      </c>
      <c r="F5782" s="125" t="s">
        <v>50219</v>
      </c>
      <c r="G5782" s="126" t="e">
        <v>#N/A</v>
      </c>
    </row>
    <row r="5783" spans="1:7" x14ac:dyDescent="0.35">
      <c r="A5783" s="103" t="s">
        <v>49728</v>
      </c>
      <c r="B5783" s="122" t="s">
        <v>147</v>
      </c>
      <c r="C5783" s="117" t="s">
        <v>166</v>
      </c>
      <c r="D5783" s="123" t="s">
        <v>399</v>
      </c>
      <c r="E5783" s="124" t="s">
        <v>328</v>
      </c>
      <c r="F5783" s="125" t="s">
        <v>50220</v>
      </c>
      <c r="G5783" s="126" t="e">
        <v>#N/A</v>
      </c>
    </row>
    <row r="5784" spans="1:7" hidden="1" x14ac:dyDescent="0.35">
      <c r="A5784" s="103" t="s">
        <v>25985</v>
      </c>
      <c r="B5784" s="122" t="s">
        <v>147</v>
      </c>
      <c r="C5784" s="117" t="s">
        <v>166</v>
      </c>
      <c r="D5784" s="123" t="s">
        <v>399</v>
      </c>
      <c r="E5784" s="124" t="s">
        <v>1348</v>
      </c>
      <c r="F5784" s="125" t="s">
        <v>25986</v>
      </c>
      <c r="G5784" s="126" t="s">
        <v>25987</v>
      </c>
    </row>
    <row r="5785" spans="1:7" hidden="1" x14ac:dyDescent="0.35">
      <c r="A5785" s="103" t="s">
        <v>25989</v>
      </c>
      <c r="B5785" s="122" t="s">
        <v>147</v>
      </c>
      <c r="C5785" s="117" t="s">
        <v>166</v>
      </c>
      <c r="D5785" s="123" t="s">
        <v>399</v>
      </c>
      <c r="E5785" s="124" t="s">
        <v>336</v>
      </c>
      <c r="F5785" s="125" t="s">
        <v>25990</v>
      </c>
      <c r="G5785" s="126" t="s">
        <v>25991</v>
      </c>
    </row>
    <row r="5786" spans="1:7" x14ac:dyDescent="0.35">
      <c r="A5786" s="103" t="s">
        <v>25992</v>
      </c>
      <c r="B5786" s="122" t="s">
        <v>147</v>
      </c>
      <c r="C5786" s="117" t="s">
        <v>166</v>
      </c>
      <c r="D5786" s="123" t="s">
        <v>399</v>
      </c>
      <c r="E5786" s="124" t="s">
        <v>1084</v>
      </c>
      <c r="F5786" s="125" t="s">
        <v>50221</v>
      </c>
      <c r="G5786" s="126" t="e">
        <v>#N/A</v>
      </c>
    </row>
    <row r="5787" spans="1:7" hidden="1" x14ac:dyDescent="0.35">
      <c r="A5787" s="103" t="s">
        <v>25996</v>
      </c>
      <c r="B5787" s="122" t="s">
        <v>147</v>
      </c>
      <c r="C5787" s="117" t="s">
        <v>166</v>
      </c>
      <c r="D5787" s="123" t="s">
        <v>399</v>
      </c>
      <c r="E5787" s="124" t="s">
        <v>670</v>
      </c>
      <c r="F5787" s="125" t="s">
        <v>25997</v>
      </c>
      <c r="G5787" s="126" t="s">
        <v>25998</v>
      </c>
    </row>
    <row r="5788" spans="1:7" x14ac:dyDescent="0.35">
      <c r="A5788" s="103" t="s">
        <v>49729</v>
      </c>
      <c r="B5788" s="122" t="s">
        <v>147</v>
      </c>
      <c r="C5788" s="117" t="s">
        <v>166</v>
      </c>
      <c r="D5788" s="123" t="s">
        <v>399</v>
      </c>
      <c r="E5788" s="124" t="s">
        <v>136</v>
      </c>
      <c r="F5788" s="125" t="s">
        <v>50222</v>
      </c>
      <c r="G5788" s="126" t="e">
        <v>#N/A</v>
      </c>
    </row>
    <row r="5789" spans="1:7" x14ac:dyDescent="0.35">
      <c r="A5789" s="103" t="s">
        <v>25999</v>
      </c>
      <c r="B5789" s="122" t="s">
        <v>147</v>
      </c>
      <c r="C5789" s="117" t="s">
        <v>166</v>
      </c>
      <c r="D5789" s="123" t="s">
        <v>399</v>
      </c>
      <c r="E5789" s="124" t="s">
        <v>112</v>
      </c>
      <c r="F5789" s="125" t="s">
        <v>50223</v>
      </c>
      <c r="G5789" s="126" t="e">
        <v>#N/A</v>
      </c>
    </row>
    <row r="5790" spans="1:7" hidden="1" x14ac:dyDescent="0.35">
      <c r="A5790" s="103" t="s">
        <v>26003</v>
      </c>
      <c r="B5790" s="122" t="s">
        <v>147</v>
      </c>
      <c r="C5790" s="117" t="s">
        <v>166</v>
      </c>
      <c r="D5790" s="123" t="s">
        <v>399</v>
      </c>
      <c r="E5790" s="124" t="s">
        <v>143</v>
      </c>
      <c r="F5790" s="125" t="s">
        <v>26004</v>
      </c>
      <c r="G5790" s="126" t="s">
        <v>26005</v>
      </c>
    </row>
    <row r="5791" spans="1:7" hidden="1" x14ac:dyDescent="0.35">
      <c r="A5791" s="103" t="s">
        <v>26006</v>
      </c>
      <c r="B5791" s="122" t="s">
        <v>147</v>
      </c>
      <c r="C5791" s="117" t="s">
        <v>166</v>
      </c>
      <c r="D5791" s="123" t="s">
        <v>399</v>
      </c>
      <c r="E5791" s="124" t="s">
        <v>192</v>
      </c>
      <c r="F5791" s="125" t="s">
        <v>26007</v>
      </c>
      <c r="G5791" s="126" t="s">
        <v>26008</v>
      </c>
    </row>
    <row r="5792" spans="1:7" hidden="1" x14ac:dyDescent="0.35">
      <c r="A5792" s="103" t="s">
        <v>26009</v>
      </c>
      <c r="B5792" s="122" t="s">
        <v>147</v>
      </c>
      <c r="C5792" s="117" t="s">
        <v>166</v>
      </c>
      <c r="D5792" s="123" t="s">
        <v>399</v>
      </c>
      <c r="E5792" s="124" t="s">
        <v>798</v>
      </c>
      <c r="F5792" s="125" t="s">
        <v>26010</v>
      </c>
      <c r="G5792" s="126" t="s">
        <v>26011</v>
      </c>
    </row>
    <row r="5793" spans="1:7" hidden="1" x14ac:dyDescent="0.35">
      <c r="A5793" s="103" t="s">
        <v>26013</v>
      </c>
      <c r="B5793" s="122" t="s">
        <v>147</v>
      </c>
      <c r="C5793" s="117" t="s">
        <v>166</v>
      </c>
      <c r="D5793" s="123" t="s">
        <v>399</v>
      </c>
      <c r="E5793" s="124" t="s">
        <v>553</v>
      </c>
      <c r="F5793" s="125" t="s">
        <v>26014</v>
      </c>
      <c r="G5793" s="126" t="s">
        <v>26015</v>
      </c>
    </row>
    <row r="5794" spans="1:7" x14ac:dyDescent="0.35">
      <c r="A5794" s="103" t="s">
        <v>49730</v>
      </c>
      <c r="B5794" s="122" t="s">
        <v>147</v>
      </c>
      <c r="C5794" s="117" t="s">
        <v>166</v>
      </c>
      <c r="D5794" s="123" t="s">
        <v>399</v>
      </c>
      <c r="E5794" s="124" t="s">
        <v>1269</v>
      </c>
      <c r="F5794" s="125" t="s">
        <v>50224</v>
      </c>
      <c r="G5794" s="126" t="e">
        <v>#N/A</v>
      </c>
    </row>
    <row r="5795" spans="1:7" hidden="1" x14ac:dyDescent="0.35">
      <c r="A5795" s="103" t="s">
        <v>26016</v>
      </c>
      <c r="B5795" s="122" t="s">
        <v>147</v>
      </c>
      <c r="C5795" s="117" t="s">
        <v>166</v>
      </c>
      <c r="D5795" s="123" t="s">
        <v>399</v>
      </c>
      <c r="E5795" s="124" t="s">
        <v>558</v>
      </c>
      <c r="F5795" s="125" t="s">
        <v>26017</v>
      </c>
      <c r="G5795" s="126" t="s">
        <v>26018</v>
      </c>
    </row>
    <row r="5796" spans="1:7" x14ac:dyDescent="0.35">
      <c r="A5796" s="103" t="s">
        <v>49731</v>
      </c>
      <c r="B5796" s="122" t="s">
        <v>147</v>
      </c>
      <c r="C5796" s="117" t="s">
        <v>166</v>
      </c>
      <c r="D5796" s="123" t="s">
        <v>399</v>
      </c>
      <c r="E5796" s="124" t="s">
        <v>777</v>
      </c>
      <c r="F5796" s="125" t="s">
        <v>50225</v>
      </c>
      <c r="G5796" s="126" t="e">
        <v>#N/A</v>
      </c>
    </row>
    <row r="5797" spans="1:7" x14ac:dyDescent="0.35">
      <c r="A5797" s="103" t="s">
        <v>49732</v>
      </c>
      <c r="B5797" s="122" t="s">
        <v>147</v>
      </c>
      <c r="C5797" s="117" t="s">
        <v>166</v>
      </c>
      <c r="D5797" s="123" t="s">
        <v>399</v>
      </c>
      <c r="E5797" s="124" t="s">
        <v>147</v>
      </c>
      <c r="F5797" s="125" t="s">
        <v>50226</v>
      </c>
      <c r="G5797" s="126" t="e">
        <v>#N/A</v>
      </c>
    </row>
    <row r="5798" spans="1:7" x14ac:dyDescent="0.35">
      <c r="A5798" s="103" t="s">
        <v>49733</v>
      </c>
      <c r="B5798" s="122" t="s">
        <v>147</v>
      </c>
      <c r="C5798" s="117" t="s">
        <v>166</v>
      </c>
      <c r="D5798" s="123" t="s">
        <v>399</v>
      </c>
      <c r="E5798" s="124" t="s">
        <v>878</v>
      </c>
      <c r="F5798" s="125" t="s">
        <v>50227</v>
      </c>
      <c r="G5798" s="126" t="e">
        <v>#N/A</v>
      </c>
    </row>
    <row r="5799" spans="1:7" hidden="1" x14ac:dyDescent="0.35">
      <c r="A5799" s="103" t="s">
        <v>26019</v>
      </c>
      <c r="B5799" s="122" t="s">
        <v>147</v>
      </c>
      <c r="C5799" s="117" t="s">
        <v>166</v>
      </c>
      <c r="D5799" s="123" t="s">
        <v>399</v>
      </c>
      <c r="E5799" s="124" t="s">
        <v>166</v>
      </c>
      <c r="F5799" s="125" t="s">
        <v>26020</v>
      </c>
      <c r="G5799" s="126" t="s">
        <v>26021</v>
      </c>
    </row>
    <row r="5800" spans="1:7" hidden="1" x14ac:dyDescent="0.35">
      <c r="A5800" s="103" t="s">
        <v>26022</v>
      </c>
      <c r="B5800" s="122" t="s">
        <v>147</v>
      </c>
      <c r="C5800" s="117" t="s">
        <v>166</v>
      </c>
      <c r="D5800" s="123" t="s">
        <v>399</v>
      </c>
      <c r="E5800" s="124" t="s">
        <v>213</v>
      </c>
      <c r="F5800" s="125" t="s">
        <v>26023</v>
      </c>
      <c r="G5800" s="126" t="s">
        <v>26024</v>
      </c>
    </row>
    <row r="5801" spans="1:7" x14ac:dyDescent="0.35">
      <c r="A5801" s="103" t="s">
        <v>49734</v>
      </c>
      <c r="B5801" s="122" t="s">
        <v>147</v>
      </c>
      <c r="C5801" s="117" t="s">
        <v>166</v>
      </c>
      <c r="D5801" s="123" t="s">
        <v>399</v>
      </c>
      <c r="E5801" s="124" t="s">
        <v>985</v>
      </c>
      <c r="F5801" s="125" t="s">
        <v>50228</v>
      </c>
      <c r="G5801" s="126" t="e">
        <v>#N/A</v>
      </c>
    </row>
    <row r="5802" spans="1:7" x14ac:dyDescent="0.35">
      <c r="A5802" s="103" t="s">
        <v>49735</v>
      </c>
      <c r="B5802" s="122" t="s">
        <v>147</v>
      </c>
      <c r="C5802" s="117" t="s">
        <v>166</v>
      </c>
      <c r="D5802" s="123" t="s">
        <v>399</v>
      </c>
      <c r="E5802" s="124" t="s">
        <v>1032</v>
      </c>
      <c r="F5802" s="125" t="s">
        <v>50229</v>
      </c>
      <c r="G5802" s="126" t="e">
        <v>#N/A</v>
      </c>
    </row>
    <row r="5803" spans="1:7" x14ac:dyDescent="0.35">
      <c r="A5803" s="103" t="s">
        <v>49736</v>
      </c>
      <c r="B5803" s="122" t="s">
        <v>147</v>
      </c>
      <c r="C5803" s="117" t="s">
        <v>166</v>
      </c>
      <c r="D5803" s="123" t="s">
        <v>399</v>
      </c>
      <c r="E5803" s="124" t="s">
        <v>1013</v>
      </c>
      <c r="F5803" s="125" t="s">
        <v>50230</v>
      </c>
      <c r="G5803" s="126" t="e">
        <v>#N/A</v>
      </c>
    </row>
    <row r="5804" spans="1:7" hidden="1" x14ac:dyDescent="0.35">
      <c r="A5804" s="103" t="s">
        <v>26026</v>
      </c>
      <c r="B5804" s="122" t="s">
        <v>147</v>
      </c>
      <c r="C5804" s="117" t="s">
        <v>166</v>
      </c>
      <c r="D5804" s="123" t="s">
        <v>399</v>
      </c>
      <c r="E5804" s="124" t="s">
        <v>47</v>
      </c>
      <c r="F5804" s="125" t="s">
        <v>26027</v>
      </c>
      <c r="G5804" s="126" t="s">
        <v>26028</v>
      </c>
    </row>
    <row r="5805" spans="1:7" hidden="1" x14ac:dyDescent="0.35">
      <c r="A5805" s="103" t="s">
        <v>26029</v>
      </c>
      <c r="B5805" s="122" t="s">
        <v>147</v>
      </c>
      <c r="C5805" s="117" t="s">
        <v>166</v>
      </c>
      <c r="D5805" s="123" t="s">
        <v>399</v>
      </c>
      <c r="E5805" s="124" t="s">
        <v>2379</v>
      </c>
      <c r="F5805" s="125" t="s">
        <v>26030</v>
      </c>
      <c r="G5805" s="126" t="s">
        <v>26031</v>
      </c>
    </row>
    <row r="5806" spans="1:7" hidden="1" x14ac:dyDescent="0.35">
      <c r="A5806" s="103" t="s">
        <v>26032</v>
      </c>
      <c r="B5806" s="122" t="s">
        <v>147</v>
      </c>
      <c r="C5806" s="117" t="s">
        <v>166</v>
      </c>
      <c r="D5806" s="123" t="s">
        <v>399</v>
      </c>
      <c r="E5806" s="124" t="s">
        <v>51</v>
      </c>
      <c r="F5806" s="125" t="s">
        <v>26033</v>
      </c>
      <c r="G5806" s="126" t="s">
        <v>26034</v>
      </c>
    </row>
    <row r="5807" spans="1:7" hidden="1" x14ac:dyDescent="0.35">
      <c r="A5807" s="103" t="s">
        <v>26035</v>
      </c>
      <c r="B5807" s="122" t="s">
        <v>147</v>
      </c>
      <c r="C5807" s="117" t="s">
        <v>166</v>
      </c>
      <c r="D5807" s="123" t="s">
        <v>399</v>
      </c>
      <c r="E5807" s="124" t="s">
        <v>2044</v>
      </c>
      <c r="F5807" s="125" t="s">
        <v>26036</v>
      </c>
      <c r="G5807" s="126" t="s">
        <v>26037</v>
      </c>
    </row>
    <row r="5808" spans="1:7" x14ac:dyDescent="0.35">
      <c r="A5808" s="103" t="s">
        <v>49737</v>
      </c>
      <c r="B5808" s="122" t="s">
        <v>147</v>
      </c>
      <c r="C5808" s="117" t="s">
        <v>166</v>
      </c>
      <c r="D5808" s="123" t="s">
        <v>399</v>
      </c>
      <c r="E5808" s="124" t="s">
        <v>366</v>
      </c>
      <c r="F5808" s="125" t="s">
        <v>50231</v>
      </c>
      <c r="G5808" s="126" t="e">
        <v>#N/A</v>
      </c>
    </row>
    <row r="5809" spans="1:7" hidden="1" x14ac:dyDescent="0.35">
      <c r="A5809" s="103" t="s">
        <v>26039</v>
      </c>
      <c r="B5809" s="122" t="s">
        <v>147</v>
      </c>
      <c r="C5809" s="117" t="s">
        <v>166</v>
      </c>
      <c r="D5809" s="123" t="s">
        <v>399</v>
      </c>
      <c r="E5809" s="124" t="s">
        <v>908</v>
      </c>
      <c r="F5809" s="125" t="s">
        <v>26040</v>
      </c>
      <c r="G5809" s="126" t="s">
        <v>26041</v>
      </c>
    </row>
    <row r="5810" spans="1:7" x14ac:dyDescent="0.35">
      <c r="A5810" s="103" t="s">
        <v>49738</v>
      </c>
      <c r="B5810" s="122" t="s">
        <v>147</v>
      </c>
      <c r="C5810" s="117" t="s">
        <v>166</v>
      </c>
      <c r="D5810" s="123" t="s">
        <v>399</v>
      </c>
      <c r="E5810" s="124" t="s">
        <v>510</v>
      </c>
      <c r="F5810" s="125" t="s">
        <v>50232</v>
      </c>
      <c r="G5810" s="126" t="e">
        <v>#N/A</v>
      </c>
    </row>
    <row r="5811" spans="1:7" x14ac:dyDescent="0.35">
      <c r="A5811" s="103" t="s">
        <v>49739</v>
      </c>
      <c r="B5811" s="111" t="s">
        <v>147</v>
      </c>
      <c r="C5811" s="117" t="s">
        <v>166</v>
      </c>
      <c r="D5811" s="118" t="s">
        <v>969</v>
      </c>
      <c r="E5811" s="119"/>
      <c r="F5811" s="120" t="s">
        <v>50233</v>
      </c>
      <c r="G5811" s="121" t="e">
        <v>#N/A</v>
      </c>
    </row>
    <row r="5812" spans="1:7" x14ac:dyDescent="0.35">
      <c r="A5812" s="103" t="s">
        <v>49740</v>
      </c>
      <c r="B5812" s="122" t="s">
        <v>147</v>
      </c>
      <c r="C5812" s="117" t="s">
        <v>166</v>
      </c>
      <c r="D5812" s="123" t="s">
        <v>969</v>
      </c>
      <c r="E5812" s="124" t="s">
        <v>34</v>
      </c>
      <c r="F5812" s="125" t="s">
        <v>50234</v>
      </c>
      <c r="G5812" s="126" t="e">
        <v>#N/A</v>
      </c>
    </row>
    <row r="5813" spans="1:7" x14ac:dyDescent="0.35">
      <c r="A5813" s="103" t="s">
        <v>49741</v>
      </c>
      <c r="B5813" s="122" t="s">
        <v>147</v>
      </c>
      <c r="C5813" s="117" t="s">
        <v>166</v>
      </c>
      <c r="D5813" s="123" t="s">
        <v>969</v>
      </c>
      <c r="E5813" s="124" t="s">
        <v>328</v>
      </c>
      <c r="F5813" s="125" t="s">
        <v>50235</v>
      </c>
      <c r="G5813" s="126" t="e">
        <v>#N/A</v>
      </c>
    </row>
    <row r="5814" spans="1:7" x14ac:dyDescent="0.35">
      <c r="A5814" s="103" t="s">
        <v>49742</v>
      </c>
      <c r="B5814" s="122" t="s">
        <v>147</v>
      </c>
      <c r="C5814" s="117" t="s">
        <v>166</v>
      </c>
      <c r="D5814" s="123" t="s">
        <v>969</v>
      </c>
      <c r="E5814" s="124" t="s">
        <v>612</v>
      </c>
      <c r="F5814" s="125" t="s">
        <v>25983</v>
      </c>
      <c r="G5814" s="126" t="e">
        <v>#N/A</v>
      </c>
    </row>
    <row r="5815" spans="1:7" x14ac:dyDescent="0.35">
      <c r="A5815" s="103" t="s">
        <v>49743</v>
      </c>
      <c r="B5815" s="122" t="s">
        <v>147</v>
      </c>
      <c r="C5815" s="117" t="s">
        <v>166</v>
      </c>
      <c r="D5815" s="123" t="s">
        <v>969</v>
      </c>
      <c r="E5815" s="124" t="s">
        <v>90</v>
      </c>
      <c r="F5815" s="125" t="s">
        <v>50236</v>
      </c>
      <c r="G5815" s="126" t="e">
        <v>#N/A</v>
      </c>
    </row>
    <row r="5816" spans="1:7" x14ac:dyDescent="0.35">
      <c r="A5816" s="103" t="s">
        <v>49744</v>
      </c>
      <c r="B5816" s="122" t="s">
        <v>147</v>
      </c>
      <c r="C5816" s="117" t="s">
        <v>166</v>
      </c>
      <c r="D5816" s="123" t="s">
        <v>969</v>
      </c>
      <c r="E5816" s="124" t="s">
        <v>100</v>
      </c>
      <c r="F5816" s="125" t="s">
        <v>50237</v>
      </c>
      <c r="G5816" s="126" t="e">
        <v>#N/A</v>
      </c>
    </row>
    <row r="5817" spans="1:7" x14ac:dyDescent="0.35">
      <c r="A5817" s="103" t="s">
        <v>49745</v>
      </c>
      <c r="B5817" s="122" t="s">
        <v>147</v>
      </c>
      <c r="C5817" s="117" t="s">
        <v>166</v>
      </c>
      <c r="D5817" s="123" t="s">
        <v>969</v>
      </c>
      <c r="E5817" s="124" t="s">
        <v>185</v>
      </c>
      <c r="F5817" s="125" t="s">
        <v>50238</v>
      </c>
      <c r="G5817" s="126" t="e">
        <v>#N/A</v>
      </c>
    </row>
    <row r="5818" spans="1:7" x14ac:dyDescent="0.35">
      <c r="A5818" s="103" t="s">
        <v>49746</v>
      </c>
      <c r="B5818" s="122" t="s">
        <v>147</v>
      </c>
      <c r="C5818" s="117" t="s">
        <v>166</v>
      </c>
      <c r="D5818" s="123" t="s">
        <v>969</v>
      </c>
      <c r="E5818" s="124" t="s">
        <v>638</v>
      </c>
      <c r="F5818" s="125" t="s">
        <v>50239</v>
      </c>
      <c r="G5818" s="126" t="e">
        <v>#N/A</v>
      </c>
    </row>
    <row r="5819" spans="1:7" x14ac:dyDescent="0.35">
      <c r="A5819" s="103" t="s">
        <v>49747</v>
      </c>
      <c r="B5819" s="122" t="s">
        <v>147</v>
      </c>
      <c r="C5819" s="117" t="s">
        <v>166</v>
      </c>
      <c r="D5819" s="123" t="s">
        <v>969</v>
      </c>
      <c r="E5819" s="124" t="s">
        <v>654</v>
      </c>
      <c r="F5819" s="125" t="s">
        <v>50240</v>
      </c>
      <c r="G5819" s="126" t="e">
        <v>#N/A</v>
      </c>
    </row>
    <row r="5820" spans="1:7" x14ac:dyDescent="0.35">
      <c r="A5820" s="103" t="s">
        <v>49748</v>
      </c>
      <c r="B5820" s="122" t="s">
        <v>147</v>
      </c>
      <c r="C5820" s="117" t="s">
        <v>166</v>
      </c>
      <c r="D5820" s="123" t="s">
        <v>969</v>
      </c>
      <c r="E5820" s="124" t="s">
        <v>1032</v>
      </c>
      <c r="F5820" s="125" t="s">
        <v>50241</v>
      </c>
      <c r="G5820" s="126" t="e">
        <v>#N/A</v>
      </c>
    </row>
    <row r="5821" spans="1:7" x14ac:dyDescent="0.35">
      <c r="A5821" s="103" t="s">
        <v>49749</v>
      </c>
      <c r="B5821" s="122" t="s">
        <v>147</v>
      </c>
      <c r="C5821" s="117" t="s">
        <v>166</v>
      </c>
      <c r="D5821" s="123" t="s">
        <v>969</v>
      </c>
      <c r="E5821" s="124" t="s">
        <v>155</v>
      </c>
      <c r="F5821" s="125" t="s">
        <v>50242</v>
      </c>
      <c r="G5821" s="126" t="e">
        <v>#N/A</v>
      </c>
    </row>
    <row r="5822" spans="1:7" x14ac:dyDescent="0.35">
      <c r="A5822" s="103" t="s">
        <v>49750</v>
      </c>
      <c r="B5822" s="122" t="s">
        <v>147</v>
      </c>
      <c r="C5822" s="117" t="s">
        <v>166</v>
      </c>
      <c r="D5822" s="123" t="s">
        <v>969</v>
      </c>
      <c r="E5822" s="124" t="s">
        <v>934</v>
      </c>
      <c r="F5822" s="125" t="s">
        <v>50243</v>
      </c>
      <c r="G5822" s="126" t="e">
        <v>#N/A</v>
      </c>
    </row>
    <row r="5823" spans="1:7" hidden="1" x14ac:dyDescent="0.35">
      <c r="A5823" s="103" t="s">
        <v>26043</v>
      </c>
      <c r="B5823" s="111" t="s">
        <v>147</v>
      </c>
      <c r="C5823" s="117" t="s">
        <v>166</v>
      </c>
      <c r="D5823" s="118" t="s">
        <v>268</v>
      </c>
      <c r="E5823" s="119"/>
      <c r="F5823" s="120" t="s">
        <v>26044</v>
      </c>
      <c r="G5823" s="121" t="s">
        <v>26045</v>
      </c>
    </row>
    <row r="5824" spans="1:7" x14ac:dyDescent="0.35">
      <c r="A5824" s="103" t="s">
        <v>49751</v>
      </c>
      <c r="B5824" s="122" t="s">
        <v>147</v>
      </c>
      <c r="C5824" s="117" t="s">
        <v>166</v>
      </c>
      <c r="D5824" s="123" t="s">
        <v>268</v>
      </c>
      <c r="E5824" s="124" t="s">
        <v>116</v>
      </c>
      <c r="F5824" s="125" t="s">
        <v>50244</v>
      </c>
      <c r="G5824" s="126" t="e">
        <v>#N/A</v>
      </c>
    </row>
    <row r="5825" spans="1:7" x14ac:dyDescent="0.35">
      <c r="A5825" s="103" t="s">
        <v>26046</v>
      </c>
      <c r="B5825" s="122" t="s">
        <v>147</v>
      </c>
      <c r="C5825" s="117" t="s">
        <v>166</v>
      </c>
      <c r="D5825" s="123" t="s">
        <v>268</v>
      </c>
      <c r="E5825" s="124" t="s">
        <v>34</v>
      </c>
      <c r="F5825" s="125" t="s">
        <v>50245</v>
      </c>
      <c r="G5825" s="126" t="e">
        <v>#N/A</v>
      </c>
    </row>
    <row r="5826" spans="1:7" hidden="1" x14ac:dyDescent="0.35">
      <c r="A5826" s="103" t="s">
        <v>26049</v>
      </c>
      <c r="B5826" s="122" t="s">
        <v>147</v>
      </c>
      <c r="C5826" s="117" t="s">
        <v>166</v>
      </c>
      <c r="D5826" s="123" t="s">
        <v>268</v>
      </c>
      <c r="E5826" s="124" t="s">
        <v>466</v>
      </c>
      <c r="F5826" s="125" t="s">
        <v>26050</v>
      </c>
      <c r="G5826" s="126" t="s">
        <v>26051</v>
      </c>
    </row>
    <row r="5827" spans="1:7" hidden="1" x14ac:dyDescent="0.35">
      <c r="A5827" s="103" t="s">
        <v>26053</v>
      </c>
      <c r="B5827" s="122" t="s">
        <v>147</v>
      </c>
      <c r="C5827" s="117" t="s">
        <v>166</v>
      </c>
      <c r="D5827" s="123" t="s">
        <v>268</v>
      </c>
      <c r="E5827" s="124" t="s">
        <v>1101</v>
      </c>
      <c r="F5827" s="125" t="s">
        <v>26054</v>
      </c>
      <c r="G5827" s="126" t="s">
        <v>26055</v>
      </c>
    </row>
    <row r="5828" spans="1:7" hidden="1" x14ac:dyDescent="0.35">
      <c r="A5828" s="103" t="s">
        <v>26057</v>
      </c>
      <c r="B5828" s="122" t="s">
        <v>147</v>
      </c>
      <c r="C5828" s="117" t="s">
        <v>166</v>
      </c>
      <c r="D5828" s="123" t="s">
        <v>268</v>
      </c>
      <c r="E5828" s="124" t="s">
        <v>325</v>
      </c>
      <c r="F5828" s="125" t="s">
        <v>26058</v>
      </c>
      <c r="G5828" s="126" t="s">
        <v>26059</v>
      </c>
    </row>
    <row r="5829" spans="1:7" hidden="1" x14ac:dyDescent="0.35">
      <c r="A5829" s="103" t="s">
        <v>26061</v>
      </c>
      <c r="B5829" s="122" t="s">
        <v>147</v>
      </c>
      <c r="C5829" s="117" t="s">
        <v>166</v>
      </c>
      <c r="D5829" s="123" t="s">
        <v>268</v>
      </c>
      <c r="E5829" s="124" t="s">
        <v>1340</v>
      </c>
      <c r="F5829" s="125" t="s">
        <v>26062</v>
      </c>
      <c r="G5829" s="126" t="s">
        <v>26063</v>
      </c>
    </row>
    <row r="5830" spans="1:7" x14ac:dyDescent="0.35">
      <c r="A5830" s="103" t="s">
        <v>49752</v>
      </c>
      <c r="B5830" s="122" t="s">
        <v>147</v>
      </c>
      <c r="C5830" s="117" t="s">
        <v>166</v>
      </c>
      <c r="D5830" s="123" t="s">
        <v>268</v>
      </c>
      <c r="E5830" s="124" t="s">
        <v>58</v>
      </c>
      <c r="F5830" s="125" t="s">
        <v>50246</v>
      </c>
      <c r="G5830" s="126" t="e">
        <v>#N/A</v>
      </c>
    </row>
    <row r="5831" spans="1:7" hidden="1" x14ac:dyDescent="0.35">
      <c r="A5831" s="103" t="s">
        <v>26065</v>
      </c>
      <c r="B5831" s="122" t="s">
        <v>147</v>
      </c>
      <c r="C5831" s="117" t="s">
        <v>166</v>
      </c>
      <c r="D5831" s="123" t="s">
        <v>268</v>
      </c>
      <c r="E5831" s="124" t="s">
        <v>670</v>
      </c>
      <c r="F5831" s="125" t="s">
        <v>26066</v>
      </c>
      <c r="G5831" s="126" t="s">
        <v>26067</v>
      </c>
    </row>
    <row r="5832" spans="1:7" hidden="1" x14ac:dyDescent="0.35">
      <c r="A5832" s="103" t="s">
        <v>26068</v>
      </c>
      <c r="B5832" s="122" t="s">
        <v>147</v>
      </c>
      <c r="C5832" s="117" t="s">
        <v>166</v>
      </c>
      <c r="D5832" s="123" t="s">
        <v>268</v>
      </c>
      <c r="E5832" s="124" t="s">
        <v>132</v>
      </c>
      <c r="F5832" s="125" t="s">
        <v>26069</v>
      </c>
      <c r="G5832" s="126" t="s">
        <v>26070</v>
      </c>
    </row>
    <row r="5833" spans="1:7" hidden="1" x14ac:dyDescent="0.35">
      <c r="A5833" s="103" t="s">
        <v>26072</v>
      </c>
      <c r="B5833" s="122" t="s">
        <v>147</v>
      </c>
      <c r="C5833" s="117" t="s">
        <v>166</v>
      </c>
      <c r="D5833" s="123" t="s">
        <v>268</v>
      </c>
      <c r="E5833" s="124" t="s">
        <v>112</v>
      </c>
      <c r="F5833" s="125" t="s">
        <v>26073</v>
      </c>
      <c r="G5833" s="126" t="s">
        <v>26074</v>
      </c>
    </row>
    <row r="5834" spans="1:7" hidden="1" x14ac:dyDescent="0.35">
      <c r="A5834" s="103" t="s">
        <v>26075</v>
      </c>
      <c r="B5834" s="122" t="s">
        <v>147</v>
      </c>
      <c r="C5834" s="117" t="s">
        <v>166</v>
      </c>
      <c r="D5834" s="123" t="s">
        <v>268</v>
      </c>
      <c r="E5834" s="124" t="s">
        <v>312</v>
      </c>
      <c r="F5834" s="125" t="s">
        <v>26076</v>
      </c>
      <c r="G5834" s="126" t="s">
        <v>26077</v>
      </c>
    </row>
    <row r="5835" spans="1:7" hidden="1" x14ac:dyDescent="0.35">
      <c r="A5835" s="103" t="s">
        <v>26079</v>
      </c>
      <c r="B5835" s="122" t="s">
        <v>147</v>
      </c>
      <c r="C5835" s="117" t="s">
        <v>166</v>
      </c>
      <c r="D5835" s="123" t="s">
        <v>268</v>
      </c>
      <c r="E5835" s="124" t="s">
        <v>403</v>
      </c>
      <c r="F5835" s="125" t="s">
        <v>26080</v>
      </c>
      <c r="G5835" s="126" t="s">
        <v>26081</v>
      </c>
    </row>
    <row r="5836" spans="1:7" hidden="1" x14ac:dyDescent="0.35">
      <c r="A5836" s="103" t="s">
        <v>26083</v>
      </c>
      <c r="B5836" s="122" t="s">
        <v>147</v>
      </c>
      <c r="C5836" s="117" t="s">
        <v>166</v>
      </c>
      <c r="D5836" s="123" t="s">
        <v>268</v>
      </c>
      <c r="E5836" s="124" t="s">
        <v>494</v>
      </c>
      <c r="F5836" s="125" t="s">
        <v>26084</v>
      </c>
      <c r="G5836" s="126" t="s">
        <v>26085</v>
      </c>
    </row>
    <row r="5837" spans="1:7" hidden="1" x14ac:dyDescent="0.35">
      <c r="A5837" s="103" t="s">
        <v>26087</v>
      </c>
      <c r="B5837" s="122" t="s">
        <v>147</v>
      </c>
      <c r="C5837" s="117" t="s">
        <v>166</v>
      </c>
      <c r="D5837" s="123" t="s">
        <v>268</v>
      </c>
      <c r="E5837" s="124" t="s">
        <v>268</v>
      </c>
      <c r="F5837" s="125" t="s">
        <v>26088</v>
      </c>
      <c r="G5837" s="126" t="s">
        <v>26089</v>
      </c>
    </row>
    <row r="5838" spans="1:7" hidden="1" x14ac:dyDescent="0.35">
      <c r="A5838" s="103" t="s">
        <v>26090</v>
      </c>
      <c r="B5838" s="122" t="s">
        <v>147</v>
      </c>
      <c r="C5838" s="117" t="s">
        <v>166</v>
      </c>
      <c r="D5838" s="123" t="s">
        <v>268</v>
      </c>
      <c r="E5838" s="124" t="s">
        <v>2028</v>
      </c>
      <c r="F5838" s="125" t="s">
        <v>26091</v>
      </c>
      <c r="G5838" s="126" t="s">
        <v>26092</v>
      </c>
    </row>
    <row r="5839" spans="1:7" hidden="1" x14ac:dyDescent="0.35">
      <c r="A5839" s="103" t="s">
        <v>26094</v>
      </c>
      <c r="B5839" s="122" t="s">
        <v>147</v>
      </c>
      <c r="C5839" s="117" t="s">
        <v>166</v>
      </c>
      <c r="D5839" s="123" t="s">
        <v>268</v>
      </c>
      <c r="E5839" s="124" t="s">
        <v>638</v>
      </c>
      <c r="F5839" s="125" t="s">
        <v>26095</v>
      </c>
      <c r="G5839" s="126" t="s">
        <v>26096</v>
      </c>
    </row>
    <row r="5840" spans="1:7" x14ac:dyDescent="0.35">
      <c r="A5840" s="103" t="s">
        <v>49753</v>
      </c>
      <c r="B5840" s="122" t="s">
        <v>147</v>
      </c>
      <c r="C5840" s="117" t="s">
        <v>166</v>
      </c>
      <c r="D5840" s="123" t="s">
        <v>268</v>
      </c>
      <c r="E5840" s="124" t="s">
        <v>798</v>
      </c>
      <c r="F5840" s="125" t="s">
        <v>50247</v>
      </c>
      <c r="G5840" s="126" t="e">
        <v>#N/A</v>
      </c>
    </row>
    <row r="5841" spans="1:7" hidden="1" x14ac:dyDescent="0.35">
      <c r="A5841" s="103" t="s">
        <v>26098</v>
      </c>
      <c r="B5841" s="122" t="s">
        <v>147</v>
      </c>
      <c r="C5841" s="117" t="s">
        <v>166</v>
      </c>
      <c r="D5841" s="123" t="s">
        <v>268</v>
      </c>
      <c r="E5841" s="124" t="s">
        <v>878</v>
      </c>
      <c r="F5841" s="125" t="s">
        <v>26099</v>
      </c>
      <c r="G5841" s="126" t="s">
        <v>26100</v>
      </c>
    </row>
    <row r="5842" spans="1:7" hidden="1" x14ac:dyDescent="0.35">
      <c r="A5842" s="103" t="s">
        <v>26102</v>
      </c>
      <c r="B5842" s="122" t="s">
        <v>147</v>
      </c>
      <c r="C5842" s="117" t="s">
        <v>166</v>
      </c>
      <c r="D5842" s="123" t="s">
        <v>268</v>
      </c>
      <c r="E5842" s="124" t="s">
        <v>78</v>
      </c>
      <c r="F5842" s="125" t="s">
        <v>26103</v>
      </c>
      <c r="G5842" s="126" t="s">
        <v>25916</v>
      </c>
    </row>
    <row r="5843" spans="1:7" hidden="1" x14ac:dyDescent="0.35">
      <c r="A5843" s="103" t="s">
        <v>26104</v>
      </c>
      <c r="B5843" s="122" t="s">
        <v>147</v>
      </c>
      <c r="C5843" s="117" t="s">
        <v>166</v>
      </c>
      <c r="D5843" s="123" t="s">
        <v>268</v>
      </c>
      <c r="E5843" s="124" t="s">
        <v>758</v>
      </c>
      <c r="F5843" s="125" t="s">
        <v>26105</v>
      </c>
      <c r="G5843" s="126" t="s">
        <v>26106</v>
      </c>
    </row>
    <row r="5844" spans="1:7" hidden="1" x14ac:dyDescent="0.35">
      <c r="A5844" s="103" t="s">
        <v>26108</v>
      </c>
      <c r="B5844" s="122" t="s">
        <v>147</v>
      </c>
      <c r="C5844" s="117" t="s">
        <v>166</v>
      </c>
      <c r="D5844" s="123" t="s">
        <v>268</v>
      </c>
      <c r="E5844" s="124" t="s">
        <v>930</v>
      </c>
      <c r="F5844" s="125" t="s">
        <v>26109</v>
      </c>
      <c r="G5844" s="126" t="s">
        <v>26109</v>
      </c>
    </row>
    <row r="5845" spans="1:7" hidden="1" x14ac:dyDescent="0.35">
      <c r="A5845" s="103" t="s">
        <v>26111</v>
      </c>
      <c r="B5845" s="122" t="s">
        <v>147</v>
      </c>
      <c r="C5845" s="117" t="s">
        <v>166</v>
      </c>
      <c r="D5845" s="123" t="s">
        <v>268</v>
      </c>
      <c r="E5845" s="124" t="s">
        <v>1279</v>
      </c>
      <c r="F5845" s="125" t="s">
        <v>26112</v>
      </c>
      <c r="G5845" s="126" t="s">
        <v>26113</v>
      </c>
    </row>
    <row r="5846" spans="1:7" hidden="1" x14ac:dyDescent="0.35">
      <c r="A5846" s="103" t="s">
        <v>26115</v>
      </c>
      <c r="B5846" s="122" t="s">
        <v>147</v>
      </c>
      <c r="C5846" s="117" t="s">
        <v>166</v>
      </c>
      <c r="D5846" s="123" t="s">
        <v>268</v>
      </c>
      <c r="E5846" s="124" t="s">
        <v>166</v>
      </c>
      <c r="F5846" s="125" t="s">
        <v>26116</v>
      </c>
      <c r="G5846" s="126" t="s">
        <v>26117</v>
      </c>
    </row>
    <row r="5847" spans="1:7" x14ac:dyDescent="0.35">
      <c r="A5847" s="103" t="s">
        <v>49754</v>
      </c>
      <c r="B5847" s="122" t="s">
        <v>147</v>
      </c>
      <c r="C5847" s="117" t="s">
        <v>166</v>
      </c>
      <c r="D5847" s="123" t="s">
        <v>268</v>
      </c>
      <c r="E5847" s="124" t="s">
        <v>213</v>
      </c>
      <c r="F5847" s="125" t="s">
        <v>50248</v>
      </c>
      <c r="G5847" s="126" t="e">
        <v>#N/A</v>
      </c>
    </row>
    <row r="5848" spans="1:7" hidden="1" x14ac:dyDescent="0.35">
      <c r="A5848" s="103" t="s">
        <v>26119</v>
      </c>
      <c r="B5848" s="122" t="s">
        <v>147</v>
      </c>
      <c r="C5848" s="117" t="s">
        <v>166</v>
      </c>
      <c r="D5848" s="123" t="s">
        <v>268</v>
      </c>
      <c r="E5848" s="124" t="s">
        <v>366</v>
      </c>
      <c r="F5848" s="125" t="s">
        <v>26120</v>
      </c>
      <c r="G5848" s="126" t="s">
        <v>26121</v>
      </c>
    </row>
    <row r="5849" spans="1:7" hidden="1" x14ac:dyDescent="0.35">
      <c r="A5849" s="103" t="s">
        <v>26123</v>
      </c>
      <c r="B5849" s="122" t="s">
        <v>147</v>
      </c>
      <c r="C5849" s="117" t="s">
        <v>166</v>
      </c>
      <c r="D5849" s="123" t="s">
        <v>268</v>
      </c>
      <c r="E5849" s="124" t="s">
        <v>299</v>
      </c>
      <c r="F5849" s="125" t="s">
        <v>26124</v>
      </c>
      <c r="G5849" s="126" t="s">
        <v>26125</v>
      </c>
    </row>
    <row r="5850" spans="1:7" x14ac:dyDescent="0.35">
      <c r="A5850" s="103" t="s">
        <v>49755</v>
      </c>
      <c r="B5850" s="111" t="s">
        <v>147</v>
      </c>
      <c r="C5850" s="117" t="s">
        <v>166</v>
      </c>
      <c r="D5850" s="118" t="s">
        <v>185</v>
      </c>
      <c r="E5850" s="119"/>
      <c r="F5850" s="120" t="s">
        <v>50249</v>
      </c>
      <c r="G5850" s="121" t="e">
        <v>#N/A</v>
      </c>
    </row>
    <row r="5851" spans="1:7" x14ac:dyDescent="0.35">
      <c r="A5851" s="103" t="s">
        <v>49756</v>
      </c>
      <c r="B5851" s="122" t="s">
        <v>147</v>
      </c>
      <c r="C5851" s="117" t="s">
        <v>166</v>
      </c>
      <c r="D5851" s="123" t="s">
        <v>185</v>
      </c>
      <c r="E5851" s="124" t="s">
        <v>466</v>
      </c>
      <c r="F5851" s="125" t="s">
        <v>50250</v>
      </c>
      <c r="G5851" s="126" t="e">
        <v>#N/A</v>
      </c>
    </row>
    <row r="5852" spans="1:7" x14ac:dyDescent="0.35">
      <c r="A5852" s="103" t="s">
        <v>49757</v>
      </c>
      <c r="B5852" s="122" t="s">
        <v>147</v>
      </c>
      <c r="C5852" s="117" t="s">
        <v>166</v>
      </c>
      <c r="D5852" s="123" t="s">
        <v>185</v>
      </c>
      <c r="E5852" s="124" t="s">
        <v>1101</v>
      </c>
      <c r="F5852" s="125" t="s">
        <v>50251</v>
      </c>
      <c r="G5852" s="126" t="e">
        <v>#N/A</v>
      </c>
    </row>
    <row r="5853" spans="1:7" x14ac:dyDescent="0.35">
      <c r="A5853" s="103" t="s">
        <v>49758</v>
      </c>
      <c r="B5853" s="122" t="s">
        <v>147</v>
      </c>
      <c r="C5853" s="117" t="s">
        <v>166</v>
      </c>
      <c r="D5853" s="123" t="s">
        <v>185</v>
      </c>
      <c r="E5853" s="124" t="s">
        <v>612</v>
      </c>
      <c r="F5853" s="125" t="s">
        <v>50252</v>
      </c>
      <c r="G5853" s="126" t="e">
        <v>#N/A</v>
      </c>
    </row>
    <row r="5854" spans="1:7" x14ac:dyDescent="0.35">
      <c r="A5854" s="103" t="s">
        <v>49759</v>
      </c>
      <c r="B5854" s="122" t="s">
        <v>147</v>
      </c>
      <c r="C5854" s="117" t="s">
        <v>166</v>
      </c>
      <c r="D5854" s="123" t="s">
        <v>185</v>
      </c>
      <c r="E5854" s="124" t="s">
        <v>1348</v>
      </c>
      <c r="F5854" s="125" t="s">
        <v>50253</v>
      </c>
      <c r="G5854" s="126" t="e">
        <v>#N/A</v>
      </c>
    </row>
    <row r="5855" spans="1:7" x14ac:dyDescent="0.35">
      <c r="A5855" s="103" t="s">
        <v>49760</v>
      </c>
      <c r="B5855" s="122" t="s">
        <v>147</v>
      </c>
      <c r="C5855" s="117" t="s">
        <v>166</v>
      </c>
      <c r="D5855" s="123" t="s">
        <v>185</v>
      </c>
      <c r="E5855" s="124" t="s">
        <v>336</v>
      </c>
      <c r="F5855" s="125" t="s">
        <v>50254</v>
      </c>
      <c r="G5855" s="126" t="e">
        <v>#N/A</v>
      </c>
    </row>
    <row r="5856" spans="1:7" x14ac:dyDescent="0.35">
      <c r="A5856" s="103" t="s">
        <v>49761</v>
      </c>
      <c r="B5856" s="122" t="s">
        <v>147</v>
      </c>
      <c r="C5856" s="117" t="s">
        <v>166</v>
      </c>
      <c r="D5856" s="123" t="s">
        <v>185</v>
      </c>
      <c r="E5856" s="124" t="s">
        <v>1084</v>
      </c>
      <c r="F5856" s="125" t="s">
        <v>50255</v>
      </c>
      <c r="G5856" s="126" t="e">
        <v>#N/A</v>
      </c>
    </row>
    <row r="5857" spans="1:7" x14ac:dyDescent="0.35">
      <c r="A5857" s="103" t="s">
        <v>49762</v>
      </c>
      <c r="B5857" s="122" t="s">
        <v>147</v>
      </c>
      <c r="C5857" s="117" t="s">
        <v>166</v>
      </c>
      <c r="D5857" s="123" t="s">
        <v>185</v>
      </c>
      <c r="E5857" s="124" t="s">
        <v>670</v>
      </c>
      <c r="F5857" s="125" t="s">
        <v>50256</v>
      </c>
      <c r="G5857" s="126" t="e">
        <v>#N/A</v>
      </c>
    </row>
    <row r="5858" spans="1:7" x14ac:dyDescent="0.35">
      <c r="A5858" s="103" t="s">
        <v>49763</v>
      </c>
      <c r="B5858" s="122" t="s">
        <v>147</v>
      </c>
      <c r="C5858" s="117" t="s">
        <v>166</v>
      </c>
      <c r="D5858" s="123" t="s">
        <v>185</v>
      </c>
      <c r="E5858" s="124" t="s">
        <v>112</v>
      </c>
      <c r="F5858" s="125" t="s">
        <v>50257</v>
      </c>
      <c r="G5858" s="126" t="e">
        <v>#N/A</v>
      </c>
    </row>
    <row r="5859" spans="1:7" x14ac:dyDescent="0.35">
      <c r="A5859" s="103" t="s">
        <v>49764</v>
      </c>
      <c r="B5859" s="122" t="s">
        <v>147</v>
      </c>
      <c r="C5859" s="117" t="s">
        <v>166</v>
      </c>
      <c r="D5859" s="123" t="s">
        <v>185</v>
      </c>
      <c r="E5859" s="124" t="s">
        <v>143</v>
      </c>
      <c r="F5859" s="125" t="s">
        <v>50258</v>
      </c>
      <c r="G5859" s="126" t="e">
        <v>#N/A</v>
      </c>
    </row>
    <row r="5860" spans="1:7" x14ac:dyDescent="0.35">
      <c r="A5860" s="103" t="s">
        <v>49765</v>
      </c>
      <c r="B5860" s="122" t="s">
        <v>147</v>
      </c>
      <c r="C5860" s="117" t="s">
        <v>166</v>
      </c>
      <c r="D5860" s="123" t="s">
        <v>185</v>
      </c>
      <c r="E5860" s="124" t="s">
        <v>192</v>
      </c>
      <c r="F5860" s="125" t="s">
        <v>50259</v>
      </c>
      <c r="G5860" s="126" t="e">
        <v>#N/A</v>
      </c>
    </row>
    <row r="5861" spans="1:7" x14ac:dyDescent="0.35">
      <c r="A5861" s="103" t="s">
        <v>49766</v>
      </c>
      <c r="B5861" s="122" t="s">
        <v>147</v>
      </c>
      <c r="C5861" s="117" t="s">
        <v>166</v>
      </c>
      <c r="D5861" s="123" t="s">
        <v>185</v>
      </c>
      <c r="E5861" s="124" t="s">
        <v>798</v>
      </c>
      <c r="F5861" s="125" t="s">
        <v>50260</v>
      </c>
      <c r="G5861" s="126" t="e">
        <v>#N/A</v>
      </c>
    </row>
    <row r="5862" spans="1:7" x14ac:dyDescent="0.35">
      <c r="A5862" s="103" t="s">
        <v>49767</v>
      </c>
      <c r="B5862" s="122" t="s">
        <v>147</v>
      </c>
      <c r="C5862" s="117" t="s">
        <v>166</v>
      </c>
      <c r="D5862" s="123" t="s">
        <v>185</v>
      </c>
      <c r="E5862" s="124" t="s">
        <v>654</v>
      </c>
      <c r="F5862" s="125" t="s">
        <v>50261</v>
      </c>
      <c r="G5862" s="126" t="e">
        <v>#N/A</v>
      </c>
    </row>
    <row r="5863" spans="1:7" x14ac:dyDescent="0.35">
      <c r="A5863" s="103" t="s">
        <v>49768</v>
      </c>
      <c r="B5863" s="122" t="s">
        <v>147</v>
      </c>
      <c r="C5863" s="117" t="s">
        <v>166</v>
      </c>
      <c r="D5863" s="123" t="s">
        <v>185</v>
      </c>
      <c r="E5863" s="124" t="s">
        <v>553</v>
      </c>
      <c r="F5863" s="125" t="s">
        <v>50262</v>
      </c>
      <c r="G5863" s="126" t="e">
        <v>#N/A</v>
      </c>
    </row>
    <row r="5864" spans="1:7" x14ac:dyDescent="0.35">
      <c r="A5864" s="103" t="s">
        <v>49769</v>
      </c>
      <c r="B5864" s="122" t="s">
        <v>147</v>
      </c>
      <c r="C5864" s="117" t="s">
        <v>166</v>
      </c>
      <c r="D5864" s="123" t="s">
        <v>185</v>
      </c>
      <c r="E5864" s="124" t="s">
        <v>558</v>
      </c>
      <c r="F5864" s="125" t="s">
        <v>50263</v>
      </c>
      <c r="G5864" s="126" t="e">
        <v>#N/A</v>
      </c>
    </row>
    <row r="5865" spans="1:7" x14ac:dyDescent="0.35">
      <c r="A5865" s="103" t="s">
        <v>49770</v>
      </c>
      <c r="B5865" s="122" t="s">
        <v>147</v>
      </c>
      <c r="C5865" s="117" t="s">
        <v>166</v>
      </c>
      <c r="D5865" s="123" t="s">
        <v>185</v>
      </c>
      <c r="E5865" s="124" t="s">
        <v>166</v>
      </c>
      <c r="F5865" s="125" t="s">
        <v>50264</v>
      </c>
      <c r="G5865" s="126" t="e">
        <v>#N/A</v>
      </c>
    </row>
    <row r="5866" spans="1:7" x14ac:dyDescent="0.35">
      <c r="A5866" s="103" t="s">
        <v>49771</v>
      </c>
      <c r="B5866" s="122" t="s">
        <v>147</v>
      </c>
      <c r="C5866" s="117" t="s">
        <v>166</v>
      </c>
      <c r="D5866" s="123" t="s">
        <v>185</v>
      </c>
      <c r="E5866" s="124" t="s">
        <v>213</v>
      </c>
      <c r="F5866" s="125" t="s">
        <v>50265</v>
      </c>
      <c r="G5866" s="126" t="e">
        <v>#N/A</v>
      </c>
    </row>
    <row r="5867" spans="1:7" x14ac:dyDescent="0.35">
      <c r="A5867" s="103" t="s">
        <v>49772</v>
      </c>
      <c r="B5867" s="122" t="s">
        <v>147</v>
      </c>
      <c r="C5867" s="117" t="s">
        <v>166</v>
      </c>
      <c r="D5867" s="123" t="s">
        <v>185</v>
      </c>
      <c r="E5867" s="124" t="s">
        <v>1032</v>
      </c>
      <c r="F5867" s="125" t="s">
        <v>50266</v>
      </c>
      <c r="G5867" s="126" t="e">
        <v>#N/A</v>
      </c>
    </row>
    <row r="5868" spans="1:7" x14ac:dyDescent="0.35">
      <c r="A5868" s="103" t="s">
        <v>49773</v>
      </c>
      <c r="B5868" s="122" t="s">
        <v>147</v>
      </c>
      <c r="C5868" s="117" t="s">
        <v>166</v>
      </c>
      <c r="D5868" s="123" t="s">
        <v>185</v>
      </c>
      <c r="E5868" s="124" t="s">
        <v>47</v>
      </c>
      <c r="F5868" s="125" t="s">
        <v>50267</v>
      </c>
      <c r="G5868" s="126" t="e">
        <v>#N/A</v>
      </c>
    </row>
    <row r="5869" spans="1:7" x14ac:dyDescent="0.35">
      <c r="A5869" s="103" t="s">
        <v>49774</v>
      </c>
      <c r="B5869" s="122" t="s">
        <v>147</v>
      </c>
      <c r="C5869" s="117" t="s">
        <v>166</v>
      </c>
      <c r="D5869" s="123" t="s">
        <v>185</v>
      </c>
      <c r="E5869" s="124" t="s">
        <v>2379</v>
      </c>
      <c r="F5869" s="125" t="s">
        <v>50268</v>
      </c>
      <c r="G5869" s="126" t="e">
        <v>#N/A</v>
      </c>
    </row>
    <row r="5870" spans="1:7" x14ac:dyDescent="0.35">
      <c r="A5870" s="103" t="s">
        <v>49775</v>
      </c>
      <c r="B5870" s="122" t="s">
        <v>147</v>
      </c>
      <c r="C5870" s="117" t="s">
        <v>166</v>
      </c>
      <c r="D5870" s="123" t="s">
        <v>185</v>
      </c>
      <c r="E5870" s="124" t="s">
        <v>51</v>
      </c>
      <c r="F5870" s="125" t="s">
        <v>50269</v>
      </c>
      <c r="G5870" s="126" t="e">
        <v>#N/A</v>
      </c>
    </row>
    <row r="5871" spans="1:7" x14ac:dyDescent="0.35">
      <c r="A5871" s="103" t="s">
        <v>49776</v>
      </c>
      <c r="B5871" s="122" t="s">
        <v>147</v>
      </c>
      <c r="C5871" s="117" t="s">
        <v>166</v>
      </c>
      <c r="D5871" s="123" t="s">
        <v>185</v>
      </c>
      <c r="E5871" s="124" t="s">
        <v>2044</v>
      </c>
      <c r="F5871" s="125" t="s">
        <v>50270</v>
      </c>
      <c r="G5871" s="126" t="e">
        <v>#N/A</v>
      </c>
    </row>
    <row r="5872" spans="1:7" x14ac:dyDescent="0.35">
      <c r="A5872" s="103" t="s">
        <v>49777</v>
      </c>
      <c r="B5872" s="122" t="s">
        <v>147</v>
      </c>
      <c r="C5872" s="117" t="s">
        <v>166</v>
      </c>
      <c r="D5872" s="123" t="s">
        <v>185</v>
      </c>
      <c r="E5872" s="124" t="s">
        <v>908</v>
      </c>
      <c r="F5872" s="125" t="s">
        <v>50271</v>
      </c>
      <c r="G5872" s="126" t="e">
        <v>#N/A</v>
      </c>
    </row>
    <row r="5873" spans="1:7" hidden="1" x14ac:dyDescent="0.35">
      <c r="A5873" s="103" t="s">
        <v>26126</v>
      </c>
      <c r="B5873" s="111" t="s">
        <v>147</v>
      </c>
      <c r="C5873" s="117" t="s">
        <v>166</v>
      </c>
      <c r="D5873" s="118" t="s">
        <v>151</v>
      </c>
      <c r="E5873" s="119"/>
      <c r="F5873" s="120" t="s">
        <v>26127</v>
      </c>
      <c r="G5873" s="121" t="s">
        <v>26128</v>
      </c>
    </row>
    <row r="5874" spans="1:7" hidden="1" x14ac:dyDescent="0.35">
      <c r="A5874" s="103" t="s">
        <v>26129</v>
      </c>
      <c r="B5874" s="122" t="s">
        <v>147</v>
      </c>
      <c r="C5874" s="117" t="s">
        <v>166</v>
      </c>
      <c r="D5874" s="123" t="s">
        <v>151</v>
      </c>
      <c r="E5874" s="124" t="s">
        <v>336</v>
      </c>
      <c r="F5874" s="125" t="s">
        <v>26130</v>
      </c>
      <c r="G5874" s="126" t="s">
        <v>26131</v>
      </c>
    </row>
    <row r="5875" spans="1:7" x14ac:dyDescent="0.35">
      <c r="A5875" s="103" t="s">
        <v>49778</v>
      </c>
      <c r="B5875" s="122" t="s">
        <v>147</v>
      </c>
      <c r="C5875" s="117" t="s">
        <v>166</v>
      </c>
      <c r="D5875" s="123" t="s">
        <v>151</v>
      </c>
      <c r="E5875" s="124" t="s">
        <v>104</v>
      </c>
      <c r="F5875" s="125" t="s">
        <v>50272</v>
      </c>
      <c r="G5875" s="126" t="e">
        <v>#N/A</v>
      </c>
    </row>
    <row r="5876" spans="1:7" x14ac:dyDescent="0.35">
      <c r="A5876" s="103" t="s">
        <v>49779</v>
      </c>
      <c r="B5876" s="122" t="s">
        <v>147</v>
      </c>
      <c r="C5876" s="117" t="s">
        <v>166</v>
      </c>
      <c r="D5876" s="123" t="s">
        <v>151</v>
      </c>
      <c r="E5876" s="124" t="s">
        <v>1084</v>
      </c>
      <c r="F5876" s="125" t="s">
        <v>50273</v>
      </c>
      <c r="G5876" s="126" t="e">
        <v>#N/A</v>
      </c>
    </row>
    <row r="5877" spans="1:7" x14ac:dyDescent="0.35">
      <c r="A5877" s="103" t="s">
        <v>49780</v>
      </c>
      <c r="B5877" s="122" t="s">
        <v>147</v>
      </c>
      <c r="C5877" s="117" t="s">
        <v>166</v>
      </c>
      <c r="D5877" s="123" t="s">
        <v>151</v>
      </c>
      <c r="E5877" s="124" t="s">
        <v>199</v>
      </c>
      <c r="F5877" s="125" t="s">
        <v>50274</v>
      </c>
      <c r="G5877" s="126" t="e">
        <v>#N/A</v>
      </c>
    </row>
    <row r="5878" spans="1:7" x14ac:dyDescent="0.35">
      <c r="A5878" s="103" t="s">
        <v>49781</v>
      </c>
      <c r="B5878" s="122" t="s">
        <v>147</v>
      </c>
      <c r="C5878" s="117" t="s">
        <v>166</v>
      </c>
      <c r="D5878" s="123" t="s">
        <v>151</v>
      </c>
      <c r="E5878" s="124" t="s">
        <v>638</v>
      </c>
      <c r="F5878" s="125" t="s">
        <v>50275</v>
      </c>
      <c r="G5878" s="126" t="e">
        <v>#N/A</v>
      </c>
    </row>
    <row r="5879" spans="1:7" hidden="1" x14ac:dyDescent="0.35">
      <c r="A5879" s="103" t="s">
        <v>26132</v>
      </c>
      <c r="B5879" s="122" t="s">
        <v>147</v>
      </c>
      <c r="C5879" s="117" t="s">
        <v>166</v>
      </c>
      <c r="D5879" s="123" t="s">
        <v>151</v>
      </c>
      <c r="E5879" s="124" t="s">
        <v>1066</v>
      </c>
      <c r="F5879" s="125" t="s">
        <v>26133</v>
      </c>
      <c r="G5879" s="126" t="s">
        <v>26134</v>
      </c>
    </row>
    <row r="5880" spans="1:7" hidden="1" x14ac:dyDescent="0.35">
      <c r="A5880" s="103" t="s">
        <v>26135</v>
      </c>
      <c r="B5880" s="122" t="s">
        <v>147</v>
      </c>
      <c r="C5880" s="117" t="s">
        <v>166</v>
      </c>
      <c r="D5880" s="123" t="s">
        <v>151</v>
      </c>
      <c r="E5880" s="124" t="s">
        <v>2358</v>
      </c>
      <c r="F5880" s="125" t="s">
        <v>26136</v>
      </c>
      <c r="G5880" s="126" t="s">
        <v>26137</v>
      </c>
    </row>
    <row r="5881" spans="1:7" hidden="1" x14ac:dyDescent="0.35">
      <c r="A5881" s="103" t="s">
        <v>26139</v>
      </c>
      <c r="B5881" s="122" t="s">
        <v>147</v>
      </c>
      <c r="C5881" s="117" t="s">
        <v>166</v>
      </c>
      <c r="D5881" s="123" t="s">
        <v>151</v>
      </c>
      <c r="E5881" s="124" t="s">
        <v>934</v>
      </c>
      <c r="F5881" s="125" t="s">
        <v>26140</v>
      </c>
      <c r="G5881" s="126" t="s">
        <v>26141</v>
      </c>
    </row>
    <row r="5882" spans="1:7" hidden="1" x14ac:dyDescent="0.35">
      <c r="A5882" s="103" t="s">
        <v>26143</v>
      </c>
      <c r="B5882" s="122" t="s">
        <v>147</v>
      </c>
      <c r="C5882" s="117" t="s">
        <v>166</v>
      </c>
      <c r="D5882" s="123" t="s">
        <v>151</v>
      </c>
      <c r="E5882" s="124" t="s">
        <v>908</v>
      </c>
      <c r="F5882" s="125" t="s">
        <v>26144</v>
      </c>
      <c r="G5882" s="126" t="s">
        <v>26145</v>
      </c>
    </row>
    <row r="5883" spans="1:7" hidden="1" x14ac:dyDescent="0.35">
      <c r="A5883" s="103" t="s">
        <v>26147</v>
      </c>
      <c r="B5883" s="111" t="s">
        <v>147</v>
      </c>
      <c r="C5883" s="117" t="s">
        <v>166</v>
      </c>
      <c r="D5883" s="118" t="s">
        <v>82</v>
      </c>
      <c r="E5883" s="119"/>
      <c r="F5883" s="120" t="s">
        <v>26148</v>
      </c>
      <c r="G5883" s="121" t="s">
        <v>26149</v>
      </c>
    </row>
    <row r="5884" spans="1:7" hidden="1" x14ac:dyDescent="0.35">
      <c r="A5884" s="103" t="s">
        <v>26150</v>
      </c>
      <c r="B5884" s="122" t="s">
        <v>147</v>
      </c>
      <c r="C5884" s="117" t="s">
        <v>166</v>
      </c>
      <c r="D5884" s="123" t="s">
        <v>82</v>
      </c>
      <c r="E5884" s="124" t="s">
        <v>116</v>
      </c>
      <c r="F5884" s="125" t="s">
        <v>26151</v>
      </c>
      <c r="G5884" s="126" t="s">
        <v>26152</v>
      </c>
    </row>
    <row r="5885" spans="1:7" hidden="1" x14ac:dyDescent="0.35">
      <c r="A5885" s="103" t="s">
        <v>26153</v>
      </c>
      <c r="B5885" s="122" t="s">
        <v>147</v>
      </c>
      <c r="C5885" s="117" t="s">
        <v>166</v>
      </c>
      <c r="D5885" s="123" t="s">
        <v>82</v>
      </c>
      <c r="E5885" s="124" t="s">
        <v>34</v>
      </c>
      <c r="F5885" s="125" t="s">
        <v>26154</v>
      </c>
      <c r="G5885" s="126" t="s">
        <v>26155</v>
      </c>
    </row>
    <row r="5886" spans="1:7" x14ac:dyDescent="0.35">
      <c r="A5886" s="103" t="s">
        <v>49782</v>
      </c>
      <c r="B5886" s="122" t="s">
        <v>147</v>
      </c>
      <c r="C5886" s="117" t="s">
        <v>166</v>
      </c>
      <c r="D5886" s="123" t="s">
        <v>82</v>
      </c>
      <c r="E5886" s="124" t="s">
        <v>466</v>
      </c>
      <c r="F5886" s="125" t="s">
        <v>50276</v>
      </c>
      <c r="G5886" s="126" t="e">
        <v>#N/A</v>
      </c>
    </row>
    <row r="5887" spans="1:7" hidden="1" x14ac:dyDescent="0.35">
      <c r="A5887" s="103" t="s">
        <v>26156</v>
      </c>
      <c r="B5887" s="122" t="s">
        <v>147</v>
      </c>
      <c r="C5887" s="117" t="s">
        <v>166</v>
      </c>
      <c r="D5887" s="123" t="s">
        <v>82</v>
      </c>
      <c r="E5887" s="124" t="s">
        <v>132</v>
      </c>
      <c r="F5887" s="125" t="s">
        <v>26157</v>
      </c>
      <c r="G5887" s="126" t="s">
        <v>26158</v>
      </c>
    </row>
    <row r="5888" spans="1:7" hidden="1" x14ac:dyDescent="0.35">
      <c r="A5888" s="103" t="s">
        <v>26160</v>
      </c>
      <c r="B5888" s="122" t="s">
        <v>147</v>
      </c>
      <c r="C5888" s="117" t="s">
        <v>166</v>
      </c>
      <c r="D5888" s="123" t="s">
        <v>82</v>
      </c>
      <c r="E5888" s="124" t="s">
        <v>112</v>
      </c>
      <c r="F5888" s="125" t="s">
        <v>26161</v>
      </c>
      <c r="G5888" s="126" t="s">
        <v>26162</v>
      </c>
    </row>
    <row r="5889" spans="1:7" hidden="1" x14ac:dyDescent="0.35">
      <c r="A5889" s="103" t="s">
        <v>26163</v>
      </c>
      <c r="B5889" s="122" t="s">
        <v>147</v>
      </c>
      <c r="C5889" s="117" t="s">
        <v>166</v>
      </c>
      <c r="D5889" s="123" t="s">
        <v>82</v>
      </c>
      <c r="E5889" s="124" t="s">
        <v>308</v>
      </c>
      <c r="F5889" s="125" t="s">
        <v>26164</v>
      </c>
      <c r="G5889" s="126" t="s">
        <v>26165</v>
      </c>
    </row>
    <row r="5890" spans="1:7" hidden="1" x14ac:dyDescent="0.35">
      <c r="A5890" s="103" t="s">
        <v>26167</v>
      </c>
      <c r="B5890" s="122" t="s">
        <v>147</v>
      </c>
      <c r="C5890" s="117" t="s">
        <v>166</v>
      </c>
      <c r="D5890" s="123" t="s">
        <v>82</v>
      </c>
      <c r="E5890" s="124" t="s">
        <v>822</v>
      </c>
      <c r="F5890" s="125" t="s">
        <v>26168</v>
      </c>
      <c r="G5890" s="126" t="s">
        <v>26169</v>
      </c>
    </row>
    <row r="5891" spans="1:7" hidden="1" x14ac:dyDescent="0.35">
      <c r="A5891" s="103" t="s">
        <v>26170</v>
      </c>
      <c r="B5891" s="122" t="s">
        <v>147</v>
      </c>
      <c r="C5891" s="117" t="s">
        <v>166</v>
      </c>
      <c r="D5891" s="123" t="s">
        <v>82</v>
      </c>
      <c r="E5891" s="124" t="s">
        <v>442</v>
      </c>
      <c r="F5891" s="125" t="s">
        <v>26171</v>
      </c>
      <c r="G5891" s="126" t="s">
        <v>26172</v>
      </c>
    </row>
    <row r="5892" spans="1:7" hidden="1" x14ac:dyDescent="0.35">
      <c r="A5892" s="103" t="s">
        <v>26174</v>
      </c>
      <c r="B5892" s="122" t="s">
        <v>147</v>
      </c>
      <c r="C5892" s="117" t="s">
        <v>166</v>
      </c>
      <c r="D5892" s="123" t="s">
        <v>82</v>
      </c>
      <c r="E5892" s="124" t="s">
        <v>249</v>
      </c>
      <c r="F5892" s="125" t="s">
        <v>26175</v>
      </c>
      <c r="G5892" s="126" t="s">
        <v>26176</v>
      </c>
    </row>
    <row r="5893" spans="1:7" hidden="1" x14ac:dyDescent="0.35">
      <c r="A5893" s="103" t="s">
        <v>26177</v>
      </c>
      <c r="B5893" s="122" t="s">
        <v>147</v>
      </c>
      <c r="C5893" s="117" t="s">
        <v>166</v>
      </c>
      <c r="D5893" s="123" t="s">
        <v>82</v>
      </c>
      <c r="E5893" s="124" t="s">
        <v>399</v>
      </c>
      <c r="F5893" s="125" t="s">
        <v>26178</v>
      </c>
      <c r="G5893" s="126" t="s">
        <v>26179</v>
      </c>
    </row>
    <row r="5894" spans="1:7" hidden="1" x14ac:dyDescent="0.35">
      <c r="A5894" s="103" t="s">
        <v>26180</v>
      </c>
      <c r="B5894" s="122" t="s">
        <v>147</v>
      </c>
      <c r="C5894" s="117" t="s">
        <v>166</v>
      </c>
      <c r="D5894" s="123" t="s">
        <v>82</v>
      </c>
      <c r="E5894" s="124" t="s">
        <v>143</v>
      </c>
      <c r="F5894" s="125" t="s">
        <v>26181</v>
      </c>
      <c r="G5894" s="126" t="s">
        <v>26182</v>
      </c>
    </row>
    <row r="5895" spans="1:7" hidden="1" x14ac:dyDescent="0.35">
      <c r="A5895" s="103" t="s">
        <v>26184</v>
      </c>
      <c r="B5895" s="122" t="s">
        <v>147</v>
      </c>
      <c r="C5895" s="117" t="s">
        <v>166</v>
      </c>
      <c r="D5895" s="123" t="s">
        <v>82</v>
      </c>
      <c r="E5895" s="124" t="s">
        <v>1591</v>
      </c>
      <c r="F5895" s="125" t="s">
        <v>26185</v>
      </c>
      <c r="G5895" s="126" t="s">
        <v>26186</v>
      </c>
    </row>
    <row r="5896" spans="1:7" hidden="1" x14ac:dyDescent="0.35">
      <c r="A5896" s="103" t="s">
        <v>26188</v>
      </c>
      <c r="B5896" s="122" t="s">
        <v>147</v>
      </c>
      <c r="C5896" s="117" t="s">
        <v>166</v>
      </c>
      <c r="D5896" s="123" t="s">
        <v>82</v>
      </c>
      <c r="E5896" s="124" t="s">
        <v>494</v>
      </c>
      <c r="F5896" s="125" t="s">
        <v>26189</v>
      </c>
      <c r="G5896" s="126" t="s">
        <v>26190</v>
      </c>
    </row>
    <row r="5897" spans="1:7" hidden="1" x14ac:dyDescent="0.35">
      <c r="A5897" s="103" t="s">
        <v>26192</v>
      </c>
      <c r="B5897" s="122" t="s">
        <v>147</v>
      </c>
      <c r="C5897" s="117" t="s">
        <v>166</v>
      </c>
      <c r="D5897" s="123" t="s">
        <v>82</v>
      </c>
      <c r="E5897" s="124" t="s">
        <v>558</v>
      </c>
      <c r="F5897" s="125" t="s">
        <v>26193</v>
      </c>
      <c r="G5897" s="126" t="s">
        <v>26194</v>
      </c>
    </row>
    <row r="5898" spans="1:7" hidden="1" x14ac:dyDescent="0.35">
      <c r="A5898" s="103" t="s">
        <v>26196</v>
      </c>
      <c r="B5898" s="122" t="s">
        <v>147</v>
      </c>
      <c r="C5898" s="117" t="s">
        <v>166</v>
      </c>
      <c r="D5898" s="123" t="s">
        <v>82</v>
      </c>
      <c r="E5898" s="124" t="s">
        <v>777</v>
      </c>
      <c r="F5898" s="125" t="s">
        <v>26197</v>
      </c>
      <c r="G5898" s="126" t="s">
        <v>26198</v>
      </c>
    </row>
    <row r="5899" spans="1:7" hidden="1" x14ac:dyDescent="0.35">
      <c r="A5899" s="103" t="s">
        <v>26200</v>
      </c>
      <c r="B5899" s="122" t="s">
        <v>147</v>
      </c>
      <c r="C5899" s="117" t="s">
        <v>166</v>
      </c>
      <c r="D5899" s="123" t="s">
        <v>82</v>
      </c>
      <c r="E5899" s="124" t="s">
        <v>147</v>
      </c>
      <c r="F5899" s="125" t="s">
        <v>26201</v>
      </c>
      <c r="G5899" s="126" t="s">
        <v>26202</v>
      </c>
    </row>
    <row r="5900" spans="1:7" hidden="1" x14ac:dyDescent="0.35">
      <c r="A5900" s="103" t="s">
        <v>26204</v>
      </c>
      <c r="B5900" s="122" t="s">
        <v>147</v>
      </c>
      <c r="C5900" s="117" t="s">
        <v>166</v>
      </c>
      <c r="D5900" s="123" t="s">
        <v>82</v>
      </c>
      <c r="E5900" s="124" t="s">
        <v>78</v>
      </c>
      <c r="F5900" s="125" t="s">
        <v>26205</v>
      </c>
      <c r="G5900" s="126" t="s">
        <v>26206</v>
      </c>
    </row>
    <row r="5901" spans="1:7" x14ac:dyDescent="0.35">
      <c r="A5901" s="103" t="s">
        <v>49783</v>
      </c>
      <c r="B5901" s="122" t="s">
        <v>147</v>
      </c>
      <c r="C5901" s="117" t="s">
        <v>166</v>
      </c>
      <c r="D5901" s="123" t="s">
        <v>82</v>
      </c>
      <c r="E5901" s="124" t="s">
        <v>985</v>
      </c>
      <c r="F5901" s="125" t="s">
        <v>50277</v>
      </c>
      <c r="G5901" s="126" t="e">
        <v>#N/A</v>
      </c>
    </row>
    <row r="5902" spans="1:7" hidden="1" x14ac:dyDescent="0.35">
      <c r="A5902" s="103" t="s">
        <v>26208</v>
      </c>
      <c r="B5902" s="122" t="s">
        <v>147</v>
      </c>
      <c r="C5902" s="117" t="s">
        <v>166</v>
      </c>
      <c r="D5902" s="123" t="s">
        <v>82</v>
      </c>
      <c r="E5902" s="124" t="s">
        <v>908</v>
      </c>
      <c r="F5902" s="125" t="s">
        <v>26209</v>
      </c>
      <c r="G5902" s="126" t="s">
        <v>26210</v>
      </c>
    </row>
    <row r="5903" spans="1:7" hidden="1" x14ac:dyDescent="0.35">
      <c r="A5903" s="103" t="s">
        <v>26212</v>
      </c>
      <c r="B5903" s="122" t="s">
        <v>147</v>
      </c>
      <c r="C5903" s="117" t="s">
        <v>166</v>
      </c>
      <c r="D5903" s="123" t="s">
        <v>82</v>
      </c>
      <c r="E5903" s="124" t="s">
        <v>856</v>
      </c>
      <c r="F5903" s="125" t="s">
        <v>26213</v>
      </c>
      <c r="G5903" s="126" t="s">
        <v>26214</v>
      </c>
    </row>
    <row r="5904" spans="1:7" hidden="1" x14ac:dyDescent="0.35">
      <c r="A5904" s="103" t="s">
        <v>26215</v>
      </c>
      <c r="B5904" s="122" t="s">
        <v>147</v>
      </c>
      <c r="C5904" s="117" t="s">
        <v>166</v>
      </c>
      <c r="D5904" s="123" t="s">
        <v>82</v>
      </c>
      <c r="E5904" s="124" t="s">
        <v>234</v>
      </c>
      <c r="F5904" s="125" t="s">
        <v>26216</v>
      </c>
      <c r="G5904" s="126" t="s">
        <v>26217</v>
      </c>
    </row>
    <row r="5905" spans="1:7" x14ac:dyDescent="0.35">
      <c r="A5905" s="103" t="s">
        <v>49784</v>
      </c>
      <c r="B5905" s="111" t="s">
        <v>147</v>
      </c>
      <c r="C5905" s="117" t="s">
        <v>166</v>
      </c>
      <c r="D5905" s="118" t="s">
        <v>213</v>
      </c>
      <c r="E5905" s="119"/>
      <c r="F5905" s="120" t="s">
        <v>50278</v>
      </c>
      <c r="G5905" s="121" t="e">
        <v>#N/A</v>
      </c>
    </row>
    <row r="5906" spans="1:7" x14ac:dyDescent="0.35">
      <c r="A5906" s="103" t="s">
        <v>49785</v>
      </c>
      <c r="B5906" s="122" t="s">
        <v>147</v>
      </c>
      <c r="C5906" s="117" t="s">
        <v>166</v>
      </c>
      <c r="D5906" s="123" t="s">
        <v>213</v>
      </c>
      <c r="E5906" s="124" t="s">
        <v>985</v>
      </c>
      <c r="F5906" s="125" t="s">
        <v>50279</v>
      </c>
      <c r="G5906" s="126" t="e">
        <v>#N/A</v>
      </c>
    </row>
    <row r="5907" spans="1:7" hidden="1" x14ac:dyDescent="0.35">
      <c r="A5907" s="103" t="s">
        <v>26219</v>
      </c>
      <c r="B5907" s="111" t="s">
        <v>147</v>
      </c>
      <c r="C5907" s="117" t="s">
        <v>166</v>
      </c>
      <c r="D5907" s="118" t="s">
        <v>299</v>
      </c>
      <c r="E5907" s="119"/>
      <c r="F5907" s="120" t="s">
        <v>26220</v>
      </c>
      <c r="G5907" s="121" t="s">
        <v>26221</v>
      </c>
    </row>
    <row r="5908" spans="1:7" hidden="1" x14ac:dyDescent="0.35">
      <c r="A5908" s="103" t="s">
        <v>26222</v>
      </c>
      <c r="B5908" s="122" t="s">
        <v>147</v>
      </c>
      <c r="C5908" s="117" t="s">
        <v>166</v>
      </c>
      <c r="D5908" s="123" t="s">
        <v>299</v>
      </c>
      <c r="E5908" s="124" t="s">
        <v>336</v>
      </c>
      <c r="F5908" s="125" t="s">
        <v>26223</v>
      </c>
      <c r="G5908" s="126" t="s">
        <v>26224</v>
      </c>
    </row>
    <row r="5909" spans="1:7" hidden="1" x14ac:dyDescent="0.35">
      <c r="A5909" s="103" t="s">
        <v>26225</v>
      </c>
      <c r="B5909" s="111" t="s">
        <v>147</v>
      </c>
      <c r="C5909" s="112" t="s">
        <v>217</v>
      </c>
      <c r="D5909" s="113"/>
      <c r="E5909" s="114"/>
      <c r="F5909" s="115" t="s">
        <v>26226</v>
      </c>
      <c r="G5909" s="116" t="s">
        <v>26227</v>
      </c>
    </row>
    <row r="5910" spans="1:7" hidden="1" x14ac:dyDescent="0.35">
      <c r="A5910" s="103" t="s">
        <v>26228</v>
      </c>
      <c r="B5910" s="111" t="s">
        <v>147</v>
      </c>
      <c r="C5910" s="117" t="s">
        <v>217</v>
      </c>
      <c r="D5910" s="118" t="s">
        <v>420</v>
      </c>
      <c r="E5910" s="119"/>
      <c r="F5910" s="120" t="s">
        <v>26229</v>
      </c>
      <c r="G5910" s="121" t="s">
        <v>26230</v>
      </c>
    </row>
    <row r="5911" spans="1:7" hidden="1" x14ac:dyDescent="0.35">
      <c r="A5911" s="103" t="s">
        <v>26231</v>
      </c>
      <c r="B5911" s="122" t="s">
        <v>147</v>
      </c>
      <c r="C5911" s="117" t="s">
        <v>217</v>
      </c>
      <c r="D5911" s="123" t="s">
        <v>420</v>
      </c>
      <c r="E5911" s="124" t="s">
        <v>336</v>
      </c>
      <c r="F5911" s="125" t="s">
        <v>26232</v>
      </c>
      <c r="G5911" s="126" t="s">
        <v>26233</v>
      </c>
    </row>
    <row r="5912" spans="1:7" hidden="1" x14ac:dyDescent="0.35">
      <c r="A5912" s="103" t="s">
        <v>26235</v>
      </c>
      <c r="B5912" s="122" t="s">
        <v>147</v>
      </c>
      <c r="C5912" s="117" t="s">
        <v>217</v>
      </c>
      <c r="D5912" s="123" t="s">
        <v>420</v>
      </c>
      <c r="E5912" s="124" t="s">
        <v>70</v>
      </c>
      <c r="F5912" s="125" t="s">
        <v>26236</v>
      </c>
      <c r="G5912" s="126" t="s">
        <v>26237</v>
      </c>
    </row>
    <row r="5913" spans="1:7" hidden="1" x14ac:dyDescent="0.35">
      <c r="A5913" s="103" t="s">
        <v>26239</v>
      </c>
      <c r="B5913" s="122" t="s">
        <v>147</v>
      </c>
      <c r="C5913" s="117" t="s">
        <v>217</v>
      </c>
      <c r="D5913" s="123" t="s">
        <v>420</v>
      </c>
      <c r="E5913" s="124" t="s">
        <v>217</v>
      </c>
      <c r="F5913" s="125" t="s">
        <v>26240</v>
      </c>
      <c r="G5913" s="126" t="s">
        <v>26241</v>
      </c>
    </row>
    <row r="5914" spans="1:7" x14ac:dyDescent="0.35">
      <c r="A5914" s="103" t="s">
        <v>49786</v>
      </c>
      <c r="B5914" s="122" t="s">
        <v>147</v>
      </c>
      <c r="C5914" s="117" t="s">
        <v>217</v>
      </c>
      <c r="D5914" s="123" t="s">
        <v>420</v>
      </c>
      <c r="E5914" s="124" t="s">
        <v>1066</v>
      </c>
      <c r="F5914" s="125" t="s">
        <v>50280</v>
      </c>
      <c r="G5914" s="126" t="e">
        <v>#N/A</v>
      </c>
    </row>
    <row r="5915" spans="1:7" x14ac:dyDescent="0.35">
      <c r="A5915" s="103" t="s">
        <v>26243</v>
      </c>
      <c r="B5915" s="122" t="s">
        <v>147</v>
      </c>
      <c r="C5915" s="117" t="s">
        <v>217</v>
      </c>
      <c r="D5915" s="123" t="s">
        <v>420</v>
      </c>
      <c r="E5915" s="124" t="s">
        <v>319</v>
      </c>
      <c r="F5915" s="125" t="s">
        <v>50281</v>
      </c>
      <c r="G5915" s="126" t="e">
        <v>#N/A</v>
      </c>
    </row>
    <row r="5916" spans="1:7" hidden="1" x14ac:dyDescent="0.35">
      <c r="A5916" s="103" t="s">
        <v>26247</v>
      </c>
      <c r="B5916" s="111" t="s">
        <v>147</v>
      </c>
      <c r="C5916" s="117" t="s">
        <v>217</v>
      </c>
      <c r="D5916" s="118" t="s">
        <v>116</v>
      </c>
      <c r="E5916" s="119"/>
      <c r="F5916" s="120" t="s">
        <v>26248</v>
      </c>
      <c r="G5916" s="121" t="s">
        <v>26249</v>
      </c>
    </row>
    <row r="5917" spans="1:7" hidden="1" x14ac:dyDescent="0.35">
      <c r="A5917" s="103" t="s">
        <v>26250</v>
      </c>
      <c r="B5917" s="122" t="s">
        <v>147</v>
      </c>
      <c r="C5917" s="117" t="s">
        <v>217</v>
      </c>
      <c r="D5917" s="123" t="s">
        <v>116</v>
      </c>
      <c r="E5917" s="124" t="s">
        <v>1101</v>
      </c>
      <c r="F5917" s="125" t="s">
        <v>26251</v>
      </c>
      <c r="G5917" s="126" t="s">
        <v>26252</v>
      </c>
    </row>
    <row r="5918" spans="1:7" hidden="1" x14ac:dyDescent="0.35">
      <c r="A5918" s="103" t="s">
        <v>26253</v>
      </c>
      <c r="B5918" s="122" t="s">
        <v>147</v>
      </c>
      <c r="C5918" s="117" t="s">
        <v>217</v>
      </c>
      <c r="D5918" s="123" t="s">
        <v>116</v>
      </c>
      <c r="E5918" s="124" t="s">
        <v>328</v>
      </c>
      <c r="F5918" s="125" t="s">
        <v>26254</v>
      </c>
      <c r="G5918" s="126" t="s">
        <v>26255</v>
      </c>
    </row>
    <row r="5919" spans="1:7" hidden="1" x14ac:dyDescent="0.35">
      <c r="A5919" s="103" t="s">
        <v>26257</v>
      </c>
      <c r="B5919" s="122" t="s">
        <v>147</v>
      </c>
      <c r="C5919" s="117" t="s">
        <v>217</v>
      </c>
      <c r="D5919" s="123" t="s">
        <v>116</v>
      </c>
      <c r="E5919" s="124" t="s">
        <v>58</v>
      </c>
      <c r="F5919" s="125" t="s">
        <v>26258</v>
      </c>
      <c r="G5919" s="126" t="s">
        <v>26259</v>
      </c>
    </row>
    <row r="5920" spans="1:7" hidden="1" x14ac:dyDescent="0.35">
      <c r="A5920" s="103" t="s">
        <v>26261</v>
      </c>
      <c r="B5920" s="122" t="s">
        <v>147</v>
      </c>
      <c r="C5920" s="117" t="s">
        <v>217</v>
      </c>
      <c r="D5920" s="123" t="s">
        <v>116</v>
      </c>
      <c r="E5920" s="124" t="s">
        <v>336</v>
      </c>
      <c r="F5920" s="125" t="s">
        <v>26262</v>
      </c>
      <c r="G5920" s="126" t="s">
        <v>26263</v>
      </c>
    </row>
    <row r="5921" spans="1:7" hidden="1" x14ac:dyDescent="0.35">
      <c r="A5921" s="103" t="s">
        <v>26265</v>
      </c>
      <c r="B5921" s="122" t="s">
        <v>147</v>
      </c>
      <c r="C5921" s="117" t="s">
        <v>217</v>
      </c>
      <c r="D5921" s="123" t="s">
        <v>116</v>
      </c>
      <c r="E5921" s="124" t="s">
        <v>553</v>
      </c>
      <c r="F5921" s="125" t="s">
        <v>26266</v>
      </c>
      <c r="G5921" s="126" t="s">
        <v>26267</v>
      </c>
    </row>
    <row r="5922" spans="1:7" hidden="1" x14ac:dyDescent="0.35">
      <c r="A5922" s="103" t="s">
        <v>26269</v>
      </c>
      <c r="B5922" s="122" t="s">
        <v>147</v>
      </c>
      <c r="C5922" s="117" t="s">
        <v>217</v>
      </c>
      <c r="D5922" s="123" t="s">
        <v>116</v>
      </c>
      <c r="E5922" s="124" t="s">
        <v>82</v>
      </c>
      <c r="F5922" s="125" t="s">
        <v>26270</v>
      </c>
      <c r="G5922" s="126" t="s">
        <v>26271</v>
      </c>
    </row>
    <row r="5923" spans="1:7" hidden="1" x14ac:dyDescent="0.35">
      <c r="A5923" s="103" t="s">
        <v>26273</v>
      </c>
      <c r="B5923" s="122" t="s">
        <v>147</v>
      </c>
      <c r="C5923" s="117" t="s">
        <v>217</v>
      </c>
      <c r="D5923" s="123" t="s">
        <v>116</v>
      </c>
      <c r="E5923" s="124" t="s">
        <v>166</v>
      </c>
      <c r="F5923" s="125" t="s">
        <v>26274</v>
      </c>
      <c r="G5923" s="126" t="s">
        <v>26275</v>
      </c>
    </row>
    <row r="5924" spans="1:7" hidden="1" x14ac:dyDescent="0.35">
      <c r="A5924" s="103" t="s">
        <v>26277</v>
      </c>
      <c r="B5924" s="122" t="s">
        <v>147</v>
      </c>
      <c r="C5924" s="117" t="s">
        <v>217</v>
      </c>
      <c r="D5924" s="123" t="s">
        <v>116</v>
      </c>
      <c r="E5924" s="124" t="s">
        <v>1032</v>
      </c>
      <c r="F5924" s="125" t="s">
        <v>26278</v>
      </c>
      <c r="G5924" s="126" t="s">
        <v>26279</v>
      </c>
    </row>
    <row r="5925" spans="1:7" hidden="1" x14ac:dyDescent="0.35">
      <c r="A5925" s="103" t="s">
        <v>26280</v>
      </c>
      <c r="B5925" s="122" t="s">
        <v>147</v>
      </c>
      <c r="C5925" s="117" t="s">
        <v>217</v>
      </c>
      <c r="D5925" s="123" t="s">
        <v>116</v>
      </c>
      <c r="E5925" s="124" t="s">
        <v>173</v>
      </c>
      <c r="F5925" s="125" t="s">
        <v>26281</v>
      </c>
      <c r="G5925" s="126" t="s">
        <v>26282</v>
      </c>
    </row>
    <row r="5926" spans="1:7" hidden="1" x14ac:dyDescent="0.35">
      <c r="A5926" s="103" t="s">
        <v>26283</v>
      </c>
      <c r="B5926" s="111" t="s">
        <v>147</v>
      </c>
      <c r="C5926" s="117" t="s">
        <v>217</v>
      </c>
      <c r="D5926" s="118" t="s">
        <v>466</v>
      </c>
      <c r="E5926" s="119"/>
      <c r="F5926" s="120" t="s">
        <v>26284</v>
      </c>
      <c r="G5926" s="121" t="s">
        <v>26285</v>
      </c>
    </row>
    <row r="5927" spans="1:7" hidden="1" x14ac:dyDescent="0.35">
      <c r="A5927" s="103" t="s">
        <v>26286</v>
      </c>
      <c r="B5927" s="122" t="s">
        <v>147</v>
      </c>
      <c r="C5927" s="117" t="s">
        <v>217</v>
      </c>
      <c r="D5927" s="123" t="s">
        <v>466</v>
      </c>
      <c r="E5927" s="124" t="s">
        <v>798</v>
      </c>
      <c r="F5927" s="125" t="s">
        <v>26287</v>
      </c>
      <c r="G5927" s="126" t="s">
        <v>26288</v>
      </c>
    </row>
    <row r="5928" spans="1:7" hidden="1" x14ac:dyDescent="0.35">
      <c r="A5928" s="103" t="s">
        <v>26290</v>
      </c>
      <c r="B5928" s="122" t="s">
        <v>147</v>
      </c>
      <c r="C5928" s="117" t="s">
        <v>217</v>
      </c>
      <c r="D5928" s="123" t="s">
        <v>466</v>
      </c>
      <c r="E5928" s="124" t="s">
        <v>147</v>
      </c>
      <c r="F5928" s="125" t="s">
        <v>26291</v>
      </c>
      <c r="G5928" s="126" t="s">
        <v>26292</v>
      </c>
    </row>
    <row r="5929" spans="1:7" hidden="1" x14ac:dyDescent="0.35">
      <c r="A5929" s="103" t="s">
        <v>26294</v>
      </c>
      <c r="B5929" s="111" t="s">
        <v>147</v>
      </c>
      <c r="C5929" s="117" t="s">
        <v>217</v>
      </c>
      <c r="D5929" s="118" t="s">
        <v>325</v>
      </c>
      <c r="E5929" s="119"/>
      <c r="F5929" s="120" t="s">
        <v>26295</v>
      </c>
      <c r="G5929" s="121" t="s">
        <v>26296</v>
      </c>
    </row>
    <row r="5930" spans="1:7" hidden="1" x14ac:dyDescent="0.35">
      <c r="A5930" s="103" t="s">
        <v>26297</v>
      </c>
      <c r="B5930" s="122" t="s">
        <v>147</v>
      </c>
      <c r="C5930" s="117" t="s">
        <v>217</v>
      </c>
      <c r="D5930" s="123" t="s">
        <v>325</v>
      </c>
      <c r="E5930" s="124" t="s">
        <v>420</v>
      </c>
      <c r="F5930" s="125" t="s">
        <v>26298</v>
      </c>
      <c r="G5930" s="126" t="s">
        <v>26299</v>
      </c>
    </row>
    <row r="5931" spans="1:7" hidden="1" x14ac:dyDescent="0.35">
      <c r="A5931" s="103" t="s">
        <v>26301</v>
      </c>
      <c r="B5931" s="122" t="s">
        <v>147</v>
      </c>
      <c r="C5931" s="117" t="s">
        <v>217</v>
      </c>
      <c r="D5931" s="123" t="s">
        <v>325</v>
      </c>
      <c r="E5931" s="124" t="s">
        <v>658</v>
      </c>
      <c r="F5931" s="125" t="s">
        <v>26302</v>
      </c>
      <c r="G5931" s="126" t="s">
        <v>26303</v>
      </c>
    </row>
    <row r="5932" spans="1:7" hidden="1" x14ac:dyDescent="0.35">
      <c r="A5932" s="103" t="s">
        <v>26305</v>
      </c>
      <c r="B5932" s="122" t="s">
        <v>147</v>
      </c>
      <c r="C5932" s="117" t="s">
        <v>217</v>
      </c>
      <c r="D5932" s="123" t="s">
        <v>325</v>
      </c>
      <c r="E5932" s="124" t="s">
        <v>116</v>
      </c>
      <c r="F5932" s="125" t="s">
        <v>26306</v>
      </c>
      <c r="G5932" s="126" t="s">
        <v>26307</v>
      </c>
    </row>
    <row r="5933" spans="1:7" hidden="1" x14ac:dyDescent="0.35">
      <c r="A5933" s="103" t="s">
        <v>26309</v>
      </c>
      <c r="B5933" s="122" t="s">
        <v>147</v>
      </c>
      <c r="C5933" s="117" t="s">
        <v>217</v>
      </c>
      <c r="D5933" s="123" t="s">
        <v>325</v>
      </c>
      <c r="E5933" s="124" t="s">
        <v>592</v>
      </c>
      <c r="F5933" s="125" t="s">
        <v>26310</v>
      </c>
      <c r="G5933" s="126" t="s">
        <v>26311</v>
      </c>
    </row>
    <row r="5934" spans="1:7" hidden="1" x14ac:dyDescent="0.35">
      <c r="A5934" s="103" t="s">
        <v>26313</v>
      </c>
      <c r="B5934" s="122" t="s">
        <v>147</v>
      </c>
      <c r="C5934" s="117" t="s">
        <v>217</v>
      </c>
      <c r="D5934" s="123" t="s">
        <v>325</v>
      </c>
      <c r="E5934" s="124" t="s">
        <v>34</v>
      </c>
      <c r="F5934" s="125" t="s">
        <v>26314</v>
      </c>
      <c r="G5934" s="126" t="s">
        <v>26315</v>
      </c>
    </row>
    <row r="5935" spans="1:7" x14ac:dyDescent="0.35">
      <c r="A5935" s="103" t="s">
        <v>49787</v>
      </c>
      <c r="B5935" s="122" t="s">
        <v>147</v>
      </c>
      <c r="C5935" s="117" t="s">
        <v>217</v>
      </c>
      <c r="D5935" s="123" t="s">
        <v>325</v>
      </c>
      <c r="E5935" s="124" t="s">
        <v>90</v>
      </c>
      <c r="F5935" s="125" t="s">
        <v>50282</v>
      </c>
      <c r="G5935" s="126" t="e">
        <v>#N/A</v>
      </c>
    </row>
    <row r="5936" spans="1:7" hidden="1" x14ac:dyDescent="0.35">
      <c r="A5936" s="103" t="s">
        <v>26316</v>
      </c>
      <c r="B5936" s="122" t="s">
        <v>147</v>
      </c>
      <c r="C5936" s="117" t="s">
        <v>217</v>
      </c>
      <c r="D5936" s="123" t="s">
        <v>325</v>
      </c>
      <c r="E5936" s="124" t="s">
        <v>100</v>
      </c>
      <c r="F5936" s="125" t="s">
        <v>26317</v>
      </c>
      <c r="G5936" s="126" t="s">
        <v>26318</v>
      </c>
    </row>
    <row r="5937" spans="1:7" hidden="1" x14ac:dyDescent="0.35">
      <c r="A5937" s="103" t="s">
        <v>26319</v>
      </c>
      <c r="B5937" s="122" t="s">
        <v>147</v>
      </c>
      <c r="C5937" s="117" t="s">
        <v>217</v>
      </c>
      <c r="D5937" s="123" t="s">
        <v>325</v>
      </c>
      <c r="E5937" s="124" t="s">
        <v>104</v>
      </c>
      <c r="F5937" s="125" t="s">
        <v>26320</v>
      </c>
      <c r="G5937" s="126" t="s">
        <v>26321</v>
      </c>
    </row>
    <row r="5938" spans="1:7" hidden="1" x14ac:dyDescent="0.35">
      <c r="A5938" s="103" t="s">
        <v>26323</v>
      </c>
      <c r="B5938" s="122" t="s">
        <v>147</v>
      </c>
      <c r="C5938" s="117" t="s">
        <v>217</v>
      </c>
      <c r="D5938" s="123" t="s">
        <v>325</v>
      </c>
      <c r="E5938" s="124" t="s">
        <v>136</v>
      </c>
      <c r="F5938" s="125" t="s">
        <v>26324</v>
      </c>
      <c r="G5938" s="126" t="s">
        <v>26325</v>
      </c>
    </row>
    <row r="5939" spans="1:7" hidden="1" x14ac:dyDescent="0.35">
      <c r="A5939" s="103" t="s">
        <v>26327</v>
      </c>
      <c r="B5939" s="122" t="s">
        <v>147</v>
      </c>
      <c r="C5939" s="117" t="s">
        <v>217</v>
      </c>
      <c r="D5939" s="123" t="s">
        <v>325</v>
      </c>
      <c r="E5939" s="124" t="s">
        <v>403</v>
      </c>
      <c r="F5939" s="125" t="s">
        <v>26328</v>
      </c>
      <c r="G5939" s="126" t="s">
        <v>26329</v>
      </c>
    </row>
    <row r="5940" spans="1:7" hidden="1" x14ac:dyDescent="0.35">
      <c r="A5940" s="103" t="s">
        <v>26331</v>
      </c>
      <c r="B5940" s="122" t="s">
        <v>147</v>
      </c>
      <c r="C5940" s="117" t="s">
        <v>217</v>
      </c>
      <c r="D5940" s="123" t="s">
        <v>325</v>
      </c>
      <c r="E5940" s="124" t="s">
        <v>268</v>
      </c>
      <c r="F5940" s="125" t="s">
        <v>26332</v>
      </c>
      <c r="G5940" s="126" t="s">
        <v>26333</v>
      </c>
    </row>
    <row r="5941" spans="1:7" hidden="1" x14ac:dyDescent="0.35">
      <c r="A5941" s="103" t="s">
        <v>26335</v>
      </c>
      <c r="B5941" s="122" t="s">
        <v>147</v>
      </c>
      <c r="C5941" s="117" t="s">
        <v>217</v>
      </c>
      <c r="D5941" s="123" t="s">
        <v>325</v>
      </c>
      <c r="E5941" s="124" t="s">
        <v>185</v>
      </c>
      <c r="F5941" s="125" t="s">
        <v>26336</v>
      </c>
      <c r="G5941" s="126" t="s">
        <v>26337</v>
      </c>
    </row>
    <row r="5942" spans="1:7" hidden="1" x14ac:dyDescent="0.35">
      <c r="A5942" s="103" t="s">
        <v>26339</v>
      </c>
      <c r="B5942" s="122" t="s">
        <v>147</v>
      </c>
      <c r="C5942" s="117" t="s">
        <v>217</v>
      </c>
      <c r="D5942" s="123" t="s">
        <v>325</v>
      </c>
      <c r="E5942" s="124" t="s">
        <v>638</v>
      </c>
      <c r="F5942" s="125" t="s">
        <v>26340</v>
      </c>
      <c r="G5942" s="126" t="s">
        <v>26341</v>
      </c>
    </row>
    <row r="5943" spans="1:7" hidden="1" x14ac:dyDescent="0.35">
      <c r="A5943" s="103" t="s">
        <v>26343</v>
      </c>
      <c r="B5943" s="122" t="s">
        <v>147</v>
      </c>
      <c r="C5943" s="117" t="s">
        <v>217</v>
      </c>
      <c r="D5943" s="123" t="s">
        <v>325</v>
      </c>
      <c r="E5943" s="124" t="s">
        <v>202</v>
      </c>
      <c r="F5943" s="125" t="s">
        <v>26344</v>
      </c>
      <c r="G5943" s="126" t="s">
        <v>26345</v>
      </c>
    </row>
    <row r="5944" spans="1:7" hidden="1" x14ac:dyDescent="0.35">
      <c r="A5944" s="103" t="s">
        <v>26347</v>
      </c>
      <c r="B5944" s="122" t="s">
        <v>147</v>
      </c>
      <c r="C5944" s="117" t="s">
        <v>217</v>
      </c>
      <c r="D5944" s="123" t="s">
        <v>325</v>
      </c>
      <c r="E5944" s="124" t="s">
        <v>654</v>
      </c>
      <c r="F5944" s="125" t="s">
        <v>26348</v>
      </c>
      <c r="G5944" s="126" t="s">
        <v>26349</v>
      </c>
    </row>
    <row r="5945" spans="1:7" hidden="1" x14ac:dyDescent="0.35">
      <c r="A5945" s="103" t="s">
        <v>26351</v>
      </c>
      <c r="B5945" s="122" t="s">
        <v>147</v>
      </c>
      <c r="C5945" s="117" t="s">
        <v>217</v>
      </c>
      <c r="D5945" s="123" t="s">
        <v>325</v>
      </c>
      <c r="E5945" s="124" t="s">
        <v>78</v>
      </c>
      <c r="F5945" s="125" t="s">
        <v>26352</v>
      </c>
      <c r="G5945" s="126" t="s">
        <v>26353</v>
      </c>
    </row>
    <row r="5946" spans="1:7" hidden="1" x14ac:dyDescent="0.35">
      <c r="A5946" s="103" t="s">
        <v>26355</v>
      </c>
      <c r="B5946" s="122" t="s">
        <v>147</v>
      </c>
      <c r="C5946" s="117" t="s">
        <v>217</v>
      </c>
      <c r="D5946" s="123" t="s">
        <v>325</v>
      </c>
      <c r="E5946" s="124" t="s">
        <v>503</v>
      </c>
      <c r="F5946" s="125" t="s">
        <v>26356</v>
      </c>
      <c r="G5946" s="126" t="s">
        <v>26357</v>
      </c>
    </row>
    <row r="5947" spans="1:7" hidden="1" x14ac:dyDescent="0.35">
      <c r="A5947" s="103" t="s">
        <v>26359</v>
      </c>
      <c r="B5947" s="122" t="s">
        <v>147</v>
      </c>
      <c r="C5947" s="117" t="s">
        <v>217</v>
      </c>
      <c r="D5947" s="123" t="s">
        <v>325</v>
      </c>
      <c r="E5947" s="124" t="s">
        <v>1032</v>
      </c>
      <c r="F5947" s="125" t="s">
        <v>26360</v>
      </c>
      <c r="G5947" s="126" t="s">
        <v>26361</v>
      </c>
    </row>
    <row r="5948" spans="1:7" hidden="1" x14ac:dyDescent="0.35">
      <c r="A5948" s="103" t="s">
        <v>26363</v>
      </c>
      <c r="B5948" s="111" t="s">
        <v>147</v>
      </c>
      <c r="C5948" s="117" t="s">
        <v>217</v>
      </c>
      <c r="D5948" s="118" t="s">
        <v>1032</v>
      </c>
      <c r="E5948" s="119"/>
      <c r="F5948" s="120" t="s">
        <v>26364</v>
      </c>
      <c r="G5948" s="121" t="s">
        <v>26365</v>
      </c>
    </row>
    <row r="5949" spans="1:7" hidden="1" x14ac:dyDescent="0.35">
      <c r="A5949" s="103" t="s">
        <v>26366</v>
      </c>
      <c r="B5949" s="122" t="s">
        <v>147</v>
      </c>
      <c r="C5949" s="117" t="s">
        <v>217</v>
      </c>
      <c r="D5949" s="123" t="s">
        <v>1032</v>
      </c>
      <c r="E5949" s="124" t="s">
        <v>155</v>
      </c>
      <c r="F5949" s="125" t="s">
        <v>26367</v>
      </c>
      <c r="G5949" s="126" t="s">
        <v>26368</v>
      </c>
    </row>
    <row r="5950" spans="1:7" hidden="1" x14ac:dyDescent="0.35">
      <c r="A5950" s="103" t="s">
        <v>26370</v>
      </c>
      <c r="B5950" s="122" t="s">
        <v>147</v>
      </c>
      <c r="C5950" s="117" t="s">
        <v>217</v>
      </c>
      <c r="D5950" s="123" t="s">
        <v>1032</v>
      </c>
      <c r="E5950" s="124" t="s">
        <v>181</v>
      </c>
      <c r="F5950" s="125" t="s">
        <v>26371</v>
      </c>
      <c r="G5950" s="126" t="s">
        <v>26372</v>
      </c>
    </row>
    <row r="5951" spans="1:7" hidden="1" x14ac:dyDescent="0.35">
      <c r="A5951" s="103" t="s">
        <v>26374</v>
      </c>
      <c r="B5951" s="111" t="s">
        <v>147</v>
      </c>
      <c r="C5951" s="117" t="s">
        <v>217</v>
      </c>
      <c r="D5951" s="118" t="s">
        <v>2358</v>
      </c>
      <c r="E5951" s="119"/>
      <c r="F5951" s="120" t="s">
        <v>26375</v>
      </c>
      <c r="G5951" s="121" t="s">
        <v>26376</v>
      </c>
    </row>
    <row r="5952" spans="1:7" x14ac:dyDescent="0.35">
      <c r="A5952" s="103" t="s">
        <v>26377</v>
      </c>
      <c r="B5952" s="122" t="s">
        <v>147</v>
      </c>
      <c r="C5952" s="117" t="s">
        <v>217</v>
      </c>
      <c r="D5952" s="123" t="s">
        <v>2358</v>
      </c>
      <c r="E5952" s="124" t="s">
        <v>420</v>
      </c>
      <c r="F5952" s="125" t="s">
        <v>50283</v>
      </c>
      <c r="G5952" s="126" t="e">
        <v>#N/A</v>
      </c>
    </row>
    <row r="5953" spans="1:7" hidden="1" x14ac:dyDescent="0.35">
      <c r="A5953" s="103" t="s">
        <v>26380</v>
      </c>
      <c r="B5953" s="122" t="s">
        <v>147</v>
      </c>
      <c r="C5953" s="117" t="s">
        <v>217</v>
      </c>
      <c r="D5953" s="123" t="s">
        <v>2358</v>
      </c>
      <c r="E5953" s="124" t="s">
        <v>658</v>
      </c>
      <c r="F5953" s="125" t="s">
        <v>26381</v>
      </c>
      <c r="G5953" s="126" t="s">
        <v>26382</v>
      </c>
    </row>
    <row r="5954" spans="1:7" hidden="1" x14ac:dyDescent="0.35">
      <c r="A5954" s="103" t="s">
        <v>26384</v>
      </c>
      <c r="B5954" s="122" t="s">
        <v>147</v>
      </c>
      <c r="C5954" s="117" t="s">
        <v>217</v>
      </c>
      <c r="D5954" s="123" t="s">
        <v>2358</v>
      </c>
      <c r="E5954" s="124" t="s">
        <v>116</v>
      </c>
      <c r="F5954" s="125" t="s">
        <v>26385</v>
      </c>
      <c r="G5954" s="126" t="s">
        <v>26386</v>
      </c>
    </row>
    <row r="5955" spans="1:7" hidden="1" x14ac:dyDescent="0.35">
      <c r="A5955" s="103" t="s">
        <v>26388</v>
      </c>
      <c r="B5955" s="122" t="s">
        <v>147</v>
      </c>
      <c r="C5955" s="117" t="s">
        <v>217</v>
      </c>
      <c r="D5955" s="123" t="s">
        <v>2358</v>
      </c>
      <c r="E5955" s="124" t="s">
        <v>592</v>
      </c>
      <c r="F5955" s="125" t="s">
        <v>26389</v>
      </c>
      <c r="G5955" s="126" t="s">
        <v>26390</v>
      </c>
    </row>
    <row r="5956" spans="1:7" hidden="1" x14ac:dyDescent="0.35">
      <c r="A5956" s="103" t="s">
        <v>26392</v>
      </c>
      <c r="B5956" s="122" t="s">
        <v>147</v>
      </c>
      <c r="C5956" s="117" t="s">
        <v>217</v>
      </c>
      <c r="D5956" s="123" t="s">
        <v>2358</v>
      </c>
      <c r="E5956" s="124" t="s">
        <v>34</v>
      </c>
      <c r="F5956" s="125" t="s">
        <v>26393</v>
      </c>
      <c r="G5956" s="126" t="s">
        <v>26394</v>
      </c>
    </row>
    <row r="5957" spans="1:7" hidden="1" x14ac:dyDescent="0.35">
      <c r="A5957" s="103" t="s">
        <v>26396</v>
      </c>
      <c r="B5957" s="122" t="s">
        <v>147</v>
      </c>
      <c r="C5957" s="117" t="s">
        <v>217</v>
      </c>
      <c r="D5957" s="123" t="s">
        <v>2358</v>
      </c>
      <c r="E5957" s="124" t="s">
        <v>466</v>
      </c>
      <c r="F5957" s="125" t="s">
        <v>26397</v>
      </c>
      <c r="G5957" s="126" t="s">
        <v>26398</v>
      </c>
    </row>
    <row r="5958" spans="1:7" hidden="1" x14ac:dyDescent="0.35">
      <c r="A5958" s="103" t="s">
        <v>26400</v>
      </c>
      <c r="B5958" s="122" t="s">
        <v>147</v>
      </c>
      <c r="C5958" s="117" t="s">
        <v>217</v>
      </c>
      <c r="D5958" s="123" t="s">
        <v>2358</v>
      </c>
      <c r="E5958" s="124" t="s">
        <v>1101</v>
      </c>
      <c r="F5958" s="125" t="s">
        <v>26401</v>
      </c>
      <c r="G5958" s="126" t="s">
        <v>26402</v>
      </c>
    </row>
    <row r="5959" spans="1:7" hidden="1" x14ac:dyDescent="0.35">
      <c r="A5959" s="103" t="s">
        <v>26404</v>
      </c>
      <c r="B5959" s="122" t="s">
        <v>147</v>
      </c>
      <c r="C5959" s="117" t="s">
        <v>217</v>
      </c>
      <c r="D5959" s="123" t="s">
        <v>2358</v>
      </c>
      <c r="E5959" s="124" t="s">
        <v>325</v>
      </c>
      <c r="F5959" s="125" t="s">
        <v>26405</v>
      </c>
      <c r="G5959" s="126" t="s">
        <v>26406</v>
      </c>
    </row>
    <row r="5960" spans="1:7" hidden="1" x14ac:dyDescent="0.35">
      <c r="A5960" s="103" t="s">
        <v>26408</v>
      </c>
      <c r="B5960" s="122" t="s">
        <v>147</v>
      </c>
      <c r="C5960" s="117" t="s">
        <v>217</v>
      </c>
      <c r="D5960" s="123" t="s">
        <v>2358</v>
      </c>
      <c r="E5960" s="124" t="s">
        <v>1340</v>
      </c>
      <c r="F5960" s="125" t="s">
        <v>26409</v>
      </c>
      <c r="G5960" s="126" t="s">
        <v>26410</v>
      </c>
    </row>
    <row r="5961" spans="1:7" hidden="1" x14ac:dyDescent="0.35">
      <c r="A5961" s="103" t="s">
        <v>26412</v>
      </c>
      <c r="B5961" s="122" t="s">
        <v>147</v>
      </c>
      <c r="C5961" s="117" t="s">
        <v>217</v>
      </c>
      <c r="D5961" s="123" t="s">
        <v>2358</v>
      </c>
      <c r="E5961" s="124" t="s">
        <v>43</v>
      </c>
      <c r="F5961" s="125" t="s">
        <v>26413</v>
      </c>
      <c r="G5961" s="126" t="s">
        <v>26414</v>
      </c>
    </row>
    <row r="5962" spans="1:7" hidden="1" x14ac:dyDescent="0.35">
      <c r="A5962" s="103" t="s">
        <v>26415</v>
      </c>
      <c r="B5962" s="122" t="s">
        <v>147</v>
      </c>
      <c r="C5962" s="117" t="s">
        <v>217</v>
      </c>
      <c r="D5962" s="123" t="s">
        <v>2358</v>
      </c>
      <c r="E5962" s="124" t="s">
        <v>328</v>
      </c>
      <c r="F5962" s="125" t="s">
        <v>26416</v>
      </c>
      <c r="G5962" s="126" t="s">
        <v>26417</v>
      </c>
    </row>
    <row r="5963" spans="1:7" hidden="1" x14ac:dyDescent="0.35">
      <c r="A5963" s="103" t="s">
        <v>26419</v>
      </c>
      <c r="B5963" s="122" t="s">
        <v>147</v>
      </c>
      <c r="C5963" s="117" t="s">
        <v>217</v>
      </c>
      <c r="D5963" s="123" t="s">
        <v>2358</v>
      </c>
      <c r="E5963" s="124" t="s">
        <v>100</v>
      </c>
      <c r="F5963" s="125" t="s">
        <v>26420</v>
      </c>
      <c r="G5963" s="126" t="s">
        <v>26421</v>
      </c>
    </row>
    <row r="5964" spans="1:7" hidden="1" x14ac:dyDescent="0.35">
      <c r="A5964" s="103" t="s">
        <v>26422</v>
      </c>
      <c r="B5964" s="122" t="s">
        <v>147</v>
      </c>
      <c r="C5964" s="117" t="s">
        <v>217</v>
      </c>
      <c r="D5964" s="123" t="s">
        <v>2358</v>
      </c>
      <c r="E5964" s="124" t="s">
        <v>1084</v>
      </c>
      <c r="F5964" s="125" t="s">
        <v>26423</v>
      </c>
      <c r="G5964" s="126" t="s">
        <v>26424</v>
      </c>
    </row>
    <row r="5965" spans="1:7" hidden="1" x14ac:dyDescent="0.35">
      <c r="A5965" s="103" t="s">
        <v>26425</v>
      </c>
      <c r="B5965" s="122" t="s">
        <v>147</v>
      </c>
      <c r="C5965" s="117" t="s">
        <v>217</v>
      </c>
      <c r="D5965" s="123" t="s">
        <v>2358</v>
      </c>
      <c r="E5965" s="124" t="s">
        <v>112</v>
      </c>
      <c r="F5965" s="125" t="s">
        <v>26426</v>
      </c>
      <c r="G5965" s="126" t="s">
        <v>26427</v>
      </c>
    </row>
    <row r="5966" spans="1:7" hidden="1" x14ac:dyDescent="0.35">
      <c r="A5966" s="103" t="s">
        <v>26428</v>
      </c>
      <c r="B5966" s="122" t="s">
        <v>147</v>
      </c>
      <c r="C5966" s="117" t="s">
        <v>217</v>
      </c>
      <c r="D5966" s="123" t="s">
        <v>2358</v>
      </c>
      <c r="E5966" s="124" t="s">
        <v>70</v>
      </c>
      <c r="F5966" s="125" t="s">
        <v>26429</v>
      </c>
      <c r="G5966" s="126" t="s">
        <v>26430</v>
      </c>
    </row>
    <row r="5967" spans="1:7" hidden="1" x14ac:dyDescent="0.35">
      <c r="A5967" s="103" t="s">
        <v>26432</v>
      </c>
      <c r="B5967" s="122" t="s">
        <v>147</v>
      </c>
      <c r="C5967" s="117" t="s">
        <v>217</v>
      </c>
      <c r="D5967" s="123" t="s">
        <v>2358</v>
      </c>
      <c r="E5967" s="124" t="s">
        <v>159</v>
      </c>
      <c r="F5967" s="125" t="s">
        <v>26433</v>
      </c>
      <c r="G5967" s="126" t="s">
        <v>26434</v>
      </c>
    </row>
    <row r="5968" spans="1:7" hidden="1" x14ac:dyDescent="0.35">
      <c r="A5968" s="103" t="s">
        <v>26435</v>
      </c>
      <c r="B5968" s="122" t="s">
        <v>147</v>
      </c>
      <c r="C5968" s="117" t="s">
        <v>217</v>
      </c>
      <c r="D5968" s="123" t="s">
        <v>2358</v>
      </c>
      <c r="E5968" s="124" t="s">
        <v>192</v>
      </c>
      <c r="F5968" s="125" t="s">
        <v>26436</v>
      </c>
      <c r="G5968" s="126" t="s">
        <v>26437</v>
      </c>
    </row>
    <row r="5969" spans="1:7" hidden="1" x14ac:dyDescent="0.35">
      <c r="A5969" s="103" t="s">
        <v>26438</v>
      </c>
      <c r="B5969" s="122" t="s">
        <v>147</v>
      </c>
      <c r="C5969" s="117" t="s">
        <v>217</v>
      </c>
      <c r="D5969" s="123" t="s">
        <v>2358</v>
      </c>
      <c r="E5969" s="124" t="s">
        <v>1029</v>
      </c>
      <c r="F5969" s="125" t="s">
        <v>26439</v>
      </c>
      <c r="G5969" s="126" t="s">
        <v>26440</v>
      </c>
    </row>
    <row r="5970" spans="1:7" hidden="1" x14ac:dyDescent="0.35">
      <c r="A5970" s="103" t="s">
        <v>26442</v>
      </c>
      <c r="B5970" s="122" t="s">
        <v>147</v>
      </c>
      <c r="C5970" s="117" t="s">
        <v>217</v>
      </c>
      <c r="D5970" s="123" t="s">
        <v>2358</v>
      </c>
      <c r="E5970" s="124" t="s">
        <v>582</v>
      </c>
      <c r="F5970" s="125" t="s">
        <v>26443</v>
      </c>
      <c r="G5970" s="126" t="s">
        <v>26444</v>
      </c>
    </row>
    <row r="5971" spans="1:7" hidden="1" x14ac:dyDescent="0.35">
      <c r="A5971" s="103" t="s">
        <v>26445</v>
      </c>
      <c r="B5971" s="122" t="s">
        <v>147</v>
      </c>
      <c r="C5971" s="117" t="s">
        <v>217</v>
      </c>
      <c r="D5971" s="123" t="s">
        <v>2358</v>
      </c>
      <c r="E5971" s="124" t="s">
        <v>494</v>
      </c>
      <c r="F5971" s="125" t="s">
        <v>26446</v>
      </c>
      <c r="G5971" s="126" t="s">
        <v>26447</v>
      </c>
    </row>
    <row r="5972" spans="1:7" hidden="1" x14ac:dyDescent="0.35">
      <c r="A5972" s="103" t="s">
        <v>26448</v>
      </c>
      <c r="B5972" s="122" t="s">
        <v>147</v>
      </c>
      <c r="C5972" s="117" t="s">
        <v>217</v>
      </c>
      <c r="D5972" s="123" t="s">
        <v>2358</v>
      </c>
      <c r="E5972" s="124" t="s">
        <v>147</v>
      </c>
      <c r="F5972" s="125" t="s">
        <v>26449</v>
      </c>
      <c r="G5972" s="126" t="s">
        <v>26450</v>
      </c>
    </row>
    <row r="5973" spans="1:7" hidden="1" x14ac:dyDescent="0.35">
      <c r="A5973" s="103" t="s">
        <v>26452</v>
      </c>
      <c r="B5973" s="122" t="s">
        <v>147</v>
      </c>
      <c r="C5973" s="117" t="s">
        <v>217</v>
      </c>
      <c r="D5973" s="123" t="s">
        <v>2358</v>
      </c>
      <c r="E5973" s="124" t="s">
        <v>82</v>
      </c>
      <c r="F5973" s="125" t="s">
        <v>26453</v>
      </c>
      <c r="G5973" s="126" t="s">
        <v>26454</v>
      </c>
    </row>
    <row r="5974" spans="1:7" hidden="1" x14ac:dyDescent="0.35">
      <c r="A5974" s="103" t="s">
        <v>26456</v>
      </c>
      <c r="B5974" s="122" t="s">
        <v>147</v>
      </c>
      <c r="C5974" s="117" t="s">
        <v>217</v>
      </c>
      <c r="D5974" s="123" t="s">
        <v>2358</v>
      </c>
      <c r="E5974" s="124" t="s">
        <v>1013</v>
      </c>
      <c r="F5974" s="125" t="s">
        <v>26457</v>
      </c>
      <c r="G5974" s="126" t="s">
        <v>26458</v>
      </c>
    </row>
    <row r="5975" spans="1:7" hidden="1" x14ac:dyDescent="0.35">
      <c r="A5975" s="103" t="s">
        <v>26460</v>
      </c>
      <c r="B5975" s="122" t="s">
        <v>147</v>
      </c>
      <c r="C5975" s="117" t="s">
        <v>217</v>
      </c>
      <c r="D5975" s="123" t="s">
        <v>2358</v>
      </c>
      <c r="E5975" s="124" t="s">
        <v>47</v>
      </c>
      <c r="F5975" s="125" t="s">
        <v>26461</v>
      </c>
      <c r="G5975" s="126" t="s">
        <v>26462</v>
      </c>
    </row>
    <row r="5976" spans="1:7" hidden="1" x14ac:dyDescent="0.35">
      <c r="A5976" s="103" t="s">
        <v>26464</v>
      </c>
      <c r="B5976" s="122" t="s">
        <v>147</v>
      </c>
      <c r="C5976" s="117" t="s">
        <v>217</v>
      </c>
      <c r="D5976" s="123" t="s">
        <v>2358</v>
      </c>
      <c r="E5976" s="124" t="s">
        <v>299</v>
      </c>
      <c r="F5976" s="125" t="s">
        <v>26465</v>
      </c>
      <c r="G5976" s="126" t="s">
        <v>26466</v>
      </c>
    </row>
    <row r="5977" spans="1:7" hidden="1" x14ac:dyDescent="0.35">
      <c r="A5977" s="103" t="s">
        <v>26467</v>
      </c>
      <c r="B5977" s="122" t="s">
        <v>147</v>
      </c>
      <c r="C5977" s="117" t="s">
        <v>217</v>
      </c>
      <c r="D5977" s="123" t="s">
        <v>2358</v>
      </c>
      <c r="E5977" s="124" t="s">
        <v>319</v>
      </c>
      <c r="F5977" s="125" t="s">
        <v>26468</v>
      </c>
      <c r="G5977" s="126" t="s">
        <v>26469</v>
      </c>
    </row>
    <row r="5978" spans="1:7" hidden="1" x14ac:dyDescent="0.35">
      <c r="A5978" s="103" t="s">
        <v>26470</v>
      </c>
      <c r="B5978" s="122" t="s">
        <v>147</v>
      </c>
      <c r="C5978" s="117" t="s">
        <v>217</v>
      </c>
      <c r="D5978" s="123" t="s">
        <v>2358</v>
      </c>
      <c r="E5978" s="124" t="s">
        <v>908</v>
      </c>
      <c r="F5978" s="125" t="s">
        <v>26471</v>
      </c>
      <c r="G5978" s="126" t="s">
        <v>26472</v>
      </c>
    </row>
    <row r="5979" spans="1:7" hidden="1" x14ac:dyDescent="0.35">
      <c r="A5979" s="103" t="s">
        <v>26473</v>
      </c>
      <c r="B5979" s="122" t="s">
        <v>147</v>
      </c>
      <c r="C5979" s="117" t="s">
        <v>217</v>
      </c>
      <c r="D5979" s="123" t="s">
        <v>2358</v>
      </c>
      <c r="E5979" s="124" t="s">
        <v>2002</v>
      </c>
      <c r="F5979" s="125" t="s">
        <v>26474</v>
      </c>
      <c r="G5979" s="126" t="s">
        <v>26475</v>
      </c>
    </row>
    <row r="5980" spans="1:7" hidden="1" x14ac:dyDescent="0.35">
      <c r="A5980" s="103" t="s">
        <v>26476</v>
      </c>
      <c r="B5980" s="106" t="s">
        <v>82</v>
      </c>
      <c r="C5980" s="107"/>
      <c r="D5980" s="107"/>
      <c r="E5980" s="108"/>
      <c r="F5980" s="109" t="s">
        <v>26477</v>
      </c>
      <c r="G5980" s="110" t="s">
        <v>26478</v>
      </c>
    </row>
    <row r="5981" spans="1:7" hidden="1" x14ac:dyDescent="0.35">
      <c r="A5981" s="103" t="s">
        <v>26480</v>
      </c>
      <c r="B5981" s="111" t="s">
        <v>82</v>
      </c>
      <c r="C5981" s="112" t="s">
        <v>612</v>
      </c>
      <c r="D5981" s="113"/>
      <c r="E5981" s="114"/>
      <c r="F5981" s="115" t="s">
        <v>26481</v>
      </c>
      <c r="G5981" s="116" t="s">
        <v>26482</v>
      </c>
    </row>
    <row r="5982" spans="1:7" hidden="1" x14ac:dyDescent="0.35">
      <c r="A5982" s="103" t="s">
        <v>26483</v>
      </c>
      <c r="B5982" s="111" t="s">
        <v>82</v>
      </c>
      <c r="C5982" s="117" t="s">
        <v>612</v>
      </c>
      <c r="D5982" s="118" t="s">
        <v>494</v>
      </c>
      <c r="E5982" s="119"/>
      <c r="F5982" s="120" t="s">
        <v>26484</v>
      </c>
      <c r="G5982" s="121" t="s">
        <v>26485</v>
      </c>
    </row>
    <row r="5983" spans="1:7" hidden="1" x14ac:dyDescent="0.35">
      <c r="A5983" s="103" t="s">
        <v>26487</v>
      </c>
      <c r="B5983" s="122" t="s">
        <v>82</v>
      </c>
      <c r="C5983" s="117" t="s">
        <v>612</v>
      </c>
      <c r="D5983" s="123" t="s">
        <v>494</v>
      </c>
      <c r="E5983" s="124" t="s">
        <v>1084</v>
      </c>
      <c r="F5983" s="125" t="s">
        <v>26488</v>
      </c>
      <c r="G5983" s="126" t="s">
        <v>26489</v>
      </c>
    </row>
    <row r="5984" spans="1:7" hidden="1" x14ac:dyDescent="0.35">
      <c r="A5984" s="103" t="s">
        <v>26491</v>
      </c>
      <c r="B5984" s="122" t="s">
        <v>82</v>
      </c>
      <c r="C5984" s="117" t="s">
        <v>612</v>
      </c>
      <c r="D5984" s="123" t="s">
        <v>494</v>
      </c>
      <c r="E5984" s="124" t="s">
        <v>143</v>
      </c>
      <c r="F5984" s="125" t="s">
        <v>26492</v>
      </c>
      <c r="G5984" s="126" t="s">
        <v>26493</v>
      </c>
    </row>
    <row r="5985" spans="1:7" hidden="1" x14ac:dyDescent="0.35">
      <c r="A5985" s="103" t="s">
        <v>26495</v>
      </c>
      <c r="B5985" s="122" t="s">
        <v>82</v>
      </c>
      <c r="C5985" s="117" t="s">
        <v>612</v>
      </c>
      <c r="D5985" s="123" t="s">
        <v>494</v>
      </c>
      <c r="E5985" s="124" t="s">
        <v>159</v>
      </c>
      <c r="F5985" s="125" t="s">
        <v>26496</v>
      </c>
      <c r="G5985" s="126" t="s">
        <v>26497</v>
      </c>
    </row>
    <row r="5986" spans="1:7" hidden="1" x14ac:dyDescent="0.35">
      <c r="A5986" s="103" t="s">
        <v>26498</v>
      </c>
      <c r="B5986" s="122" t="s">
        <v>82</v>
      </c>
      <c r="C5986" s="117" t="s">
        <v>612</v>
      </c>
      <c r="D5986" s="123" t="s">
        <v>494</v>
      </c>
      <c r="E5986" s="124" t="s">
        <v>494</v>
      </c>
      <c r="F5986" s="125" t="s">
        <v>26499</v>
      </c>
      <c r="G5986" s="126" t="s">
        <v>26500</v>
      </c>
    </row>
    <row r="5987" spans="1:7" hidden="1" x14ac:dyDescent="0.35">
      <c r="A5987" s="103" t="s">
        <v>26502</v>
      </c>
      <c r="B5987" s="111" t="s">
        <v>82</v>
      </c>
      <c r="C5987" s="117" t="s">
        <v>612</v>
      </c>
      <c r="D5987" s="118" t="s">
        <v>166</v>
      </c>
      <c r="E5987" s="119"/>
      <c r="F5987" s="120" t="s">
        <v>26503</v>
      </c>
      <c r="G5987" s="121" t="s">
        <v>26504</v>
      </c>
    </row>
    <row r="5988" spans="1:7" hidden="1" x14ac:dyDescent="0.35">
      <c r="A5988" s="103" t="s">
        <v>26505</v>
      </c>
      <c r="B5988" s="122" t="s">
        <v>82</v>
      </c>
      <c r="C5988" s="117" t="s">
        <v>612</v>
      </c>
      <c r="D5988" s="123" t="s">
        <v>166</v>
      </c>
      <c r="E5988" s="124" t="s">
        <v>1084</v>
      </c>
      <c r="F5988" s="125" t="s">
        <v>26506</v>
      </c>
      <c r="G5988" s="126" t="s">
        <v>26507</v>
      </c>
    </row>
    <row r="5989" spans="1:7" hidden="1" x14ac:dyDescent="0.35">
      <c r="A5989" s="103" t="s">
        <v>26509</v>
      </c>
      <c r="B5989" s="122" t="s">
        <v>82</v>
      </c>
      <c r="C5989" s="117" t="s">
        <v>612</v>
      </c>
      <c r="D5989" s="123" t="s">
        <v>166</v>
      </c>
      <c r="E5989" s="124" t="s">
        <v>399</v>
      </c>
      <c r="F5989" s="125" t="s">
        <v>26510</v>
      </c>
      <c r="G5989" s="126" t="s">
        <v>26511</v>
      </c>
    </row>
    <row r="5990" spans="1:7" hidden="1" x14ac:dyDescent="0.35">
      <c r="A5990" s="103" t="s">
        <v>26513</v>
      </c>
      <c r="B5990" s="122" t="s">
        <v>82</v>
      </c>
      <c r="C5990" s="117" t="s">
        <v>612</v>
      </c>
      <c r="D5990" s="123" t="s">
        <v>166</v>
      </c>
      <c r="E5990" s="124" t="s">
        <v>159</v>
      </c>
      <c r="F5990" s="125" t="s">
        <v>26514</v>
      </c>
      <c r="G5990" s="126" t="s">
        <v>26515</v>
      </c>
    </row>
    <row r="5991" spans="1:7" hidden="1" x14ac:dyDescent="0.35">
      <c r="A5991" s="103" t="s">
        <v>26516</v>
      </c>
      <c r="B5991" s="122" t="s">
        <v>82</v>
      </c>
      <c r="C5991" s="117" t="s">
        <v>612</v>
      </c>
      <c r="D5991" s="123" t="s">
        <v>166</v>
      </c>
      <c r="E5991" s="124" t="s">
        <v>1029</v>
      </c>
      <c r="F5991" s="125" t="s">
        <v>26517</v>
      </c>
      <c r="G5991" s="126" t="s">
        <v>26518</v>
      </c>
    </row>
    <row r="5992" spans="1:7" hidden="1" x14ac:dyDescent="0.35">
      <c r="A5992" s="103" t="s">
        <v>26519</v>
      </c>
      <c r="B5992" s="122" t="s">
        <v>82</v>
      </c>
      <c r="C5992" s="117" t="s">
        <v>612</v>
      </c>
      <c r="D5992" s="123" t="s">
        <v>166</v>
      </c>
      <c r="E5992" s="124" t="s">
        <v>213</v>
      </c>
      <c r="F5992" s="125" t="s">
        <v>26520</v>
      </c>
      <c r="G5992" s="126" t="s">
        <v>26521</v>
      </c>
    </row>
    <row r="5993" spans="1:7" hidden="1" x14ac:dyDescent="0.35">
      <c r="A5993" s="103" t="s">
        <v>26523</v>
      </c>
      <c r="B5993" s="122" t="s">
        <v>82</v>
      </c>
      <c r="C5993" s="117" t="s">
        <v>612</v>
      </c>
      <c r="D5993" s="123" t="s">
        <v>166</v>
      </c>
      <c r="E5993" s="124" t="s">
        <v>1627</v>
      </c>
      <c r="F5993" s="125" t="s">
        <v>26524</v>
      </c>
      <c r="G5993" s="126" t="s">
        <v>26525</v>
      </c>
    </row>
    <row r="5994" spans="1:7" hidden="1" x14ac:dyDescent="0.35">
      <c r="A5994" s="103" t="s">
        <v>26527</v>
      </c>
      <c r="B5994" s="111" t="s">
        <v>82</v>
      </c>
      <c r="C5994" s="117" t="s">
        <v>612</v>
      </c>
      <c r="D5994" s="118" t="s">
        <v>503</v>
      </c>
      <c r="E5994" s="119"/>
      <c r="F5994" s="120" t="s">
        <v>26528</v>
      </c>
      <c r="G5994" s="121" t="s">
        <v>26529</v>
      </c>
    </row>
    <row r="5995" spans="1:7" hidden="1" x14ac:dyDescent="0.35">
      <c r="A5995" s="103" t="s">
        <v>26530</v>
      </c>
      <c r="B5995" s="122" t="s">
        <v>82</v>
      </c>
      <c r="C5995" s="117" t="s">
        <v>612</v>
      </c>
      <c r="D5995" s="123" t="s">
        <v>503</v>
      </c>
      <c r="E5995" s="124" t="s">
        <v>43</v>
      </c>
      <c r="F5995" s="125" t="s">
        <v>26531</v>
      </c>
      <c r="G5995" s="126" t="s">
        <v>26532</v>
      </c>
    </row>
    <row r="5996" spans="1:7" hidden="1" x14ac:dyDescent="0.35">
      <c r="A5996" s="103" t="s">
        <v>26534</v>
      </c>
      <c r="B5996" s="122" t="s">
        <v>82</v>
      </c>
      <c r="C5996" s="117" t="s">
        <v>612</v>
      </c>
      <c r="D5996" s="123" t="s">
        <v>503</v>
      </c>
      <c r="E5996" s="124" t="s">
        <v>612</v>
      </c>
      <c r="F5996" s="125" t="s">
        <v>26535</v>
      </c>
      <c r="G5996" s="126" t="s">
        <v>26536</v>
      </c>
    </row>
    <row r="5997" spans="1:7" hidden="1" x14ac:dyDescent="0.35">
      <c r="A5997" s="103" t="s">
        <v>26538</v>
      </c>
      <c r="B5997" s="122" t="s">
        <v>82</v>
      </c>
      <c r="C5997" s="117" t="s">
        <v>612</v>
      </c>
      <c r="D5997" s="123" t="s">
        <v>503</v>
      </c>
      <c r="E5997" s="124" t="s">
        <v>100</v>
      </c>
      <c r="F5997" s="125" t="s">
        <v>26539</v>
      </c>
      <c r="G5997" s="126" t="s">
        <v>26540</v>
      </c>
    </row>
    <row r="5998" spans="1:7" hidden="1" x14ac:dyDescent="0.35">
      <c r="A5998" s="103" t="s">
        <v>26542</v>
      </c>
      <c r="B5998" s="111" t="s">
        <v>82</v>
      </c>
      <c r="C5998" s="112" t="s">
        <v>185</v>
      </c>
      <c r="D5998" s="113"/>
      <c r="E5998" s="114"/>
      <c r="F5998" s="115" t="s">
        <v>26543</v>
      </c>
      <c r="G5998" s="116" t="s">
        <v>26544</v>
      </c>
    </row>
    <row r="5999" spans="1:7" hidden="1" x14ac:dyDescent="0.35">
      <c r="A5999" s="103" t="s">
        <v>26545</v>
      </c>
      <c r="B5999" s="111" t="s">
        <v>82</v>
      </c>
      <c r="C5999" s="117" t="s">
        <v>185</v>
      </c>
      <c r="D5999" s="118" t="s">
        <v>249</v>
      </c>
      <c r="E5999" s="119"/>
      <c r="F5999" s="120" t="s">
        <v>26546</v>
      </c>
      <c r="G5999" s="121" t="s">
        <v>26547</v>
      </c>
    </row>
    <row r="6000" spans="1:7" hidden="1" x14ac:dyDescent="0.35">
      <c r="A6000" s="103" t="s">
        <v>26548</v>
      </c>
      <c r="B6000" s="122" t="s">
        <v>82</v>
      </c>
      <c r="C6000" s="117" t="s">
        <v>185</v>
      </c>
      <c r="D6000" s="123" t="s">
        <v>249</v>
      </c>
      <c r="E6000" s="124" t="s">
        <v>658</v>
      </c>
      <c r="F6000" s="125" t="s">
        <v>26549</v>
      </c>
      <c r="G6000" s="126" t="s">
        <v>26550</v>
      </c>
    </row>
    <row r="6001" spans="1:7" hidden="1" x14ac:dyDescent="0.35">
      <c r="A6001" s="103" t="s">
        <v>26552</v>
      </c>
      <c r="B6001" s="122" t="s">
        <v>82</v>
      </c>
      <c r="C6001" s="117" t="s">
        <v>185</v>
      </c>
      <c r="D6001" s="123" t="s">
        <v>249</v>
      </c>
      <c r="E6001" s="124" t="s">
        <v>592</v>
      </c>
      <c r="F6001" s="125" t="s">
        <v>26553</v>
      </c>
      <c r="G6001" s="126" t="s">
        <v>26554</v>
      </c>
    </row>
    <row r="6002" spans="1:7" hidden="1" x14ac:dyDescent="0.35">
      <c r="A6002" s="103" t="s">
        <v>26556</v>
      </c>
      <c r="B6002" s="122" t="s">
        <v>82</v>
      </c>
      <c r="C6002" s="117" t="s">
        <v>185</v>
      </c>
      <c r="D6002" s="123" t="s">
        <v>249</v>
      </c>
      <c r="E6002" s="124" t="s">
        <v>466</v>
      </c>
      <c r="F6002" s="125" t="s">
        <v>26557</v>
      </c>
      <c r="G6002" s="126" t="s">
        <v>26558</v>
      </c>
    </row>
    <row r="6003" spans="1:7" hidden="1" x14ac:dyDescent="0.35">
      <c r="A6003" s="103" t="s">
        <v>26560</v>
      </c>
      <c r="B6003" s="122" t="s">
        <v>82</v>
      </c>
      <c r="C6003" s="117" t="s">
        <v>185</v>
      </c>
      <c r="D6003" s="123" t="s">
        <v>249</v>
      </c>
      <c r="E6003" s="124" t="s">
        <v>325</v>
      </c>
      <c r="F6003" s="125" t="s">
        <v>26561</v>
      </c>
      <c r="G6003" s="126" t="s">
        <v>26562</v>
      </c>
    </row>
    <row r="6004" spans="1:7" hidden="1" x14ac:dyDescent="0.35">
      <c r="A6004" s="103" t="s">
        <v>26564</v>
      </c>
      <c r="B6004" s="122" t="s">
        <v>82</v>
      </c>
      <c r="C6004" s="117" t="s">
        <v>185</v>
      </c>
      <c r="D6004" s="123" t="s">
        <v>249</v>
      </c>
      <c r="E6004" s="124" t="s">
        <v>1340</v>
      </c>
      <c r="F6004" s="125" t="s">
        <v>26565</v>
      </c>
      <c r="G6004" s="126" t="s">
        <v>26566</v>
      </c>
    </row>
    <row r="6005" spans="1:7" hidden="1" x14ac:dyDescent="0.35">
      <c r="A6005" s="103" t="s">
        <v>26567</v>
      </c>
      <c r="B6005" s="122" t="s">
        <v>82</v>
      </c>
      <c r="C6005" s="117" t="s">
        <v>185</v>
      </c>
      <c r="D6005" s="123" t="s">
        <v>249</v>
      </c>
      <c r="E6005" s="124" t="s">
        <v>328</v>
      </c>
      <c r="F6005" s="125" t="s">
        <v>26568</v>
      </c>
      <c r="G6005" s="126" t="s">
        <v>26569</v>
      </c>
    </row>
    <row r="6006" spans="1:7" hidden="1" x14ac:dyDescent="0.35">
      <c r="A6006" s="103" t="s">
        <v>26571</v>
      </c>
      <c r="B6006" s="122" t="s">
        <v>82</v>
      </c>
      <c r="C6006" s="117" t="s">
        <v>185</v>
      </c>
      <c r="D6006" s="123" t="s">
        <v>249</v>
      </c>
      <c r="E6006" s="124" t="s">
        <v>58</v>
      </c>
      <c r="F6006" s="125" t="s">
        <v>26572</v>
      </c>
      <c r="G6006" s="126" t="s">
        <v>26573</v>
      </c>
    </row>
    <row r="6007" spans="1:7" hidden="1" x14ac:dyDescent="0.35">
      <c r="A6007" s="103" t="s">
        <v>26575</v>
      </c>
      <c r="B6007" s="122" t="s">
        <v>82</v>
      </c>
      <c r="C6007" s="117" t="s">
        <v>185</v>
      </c>
      <c r="D6007" s="123" t="s">
        <v>249</v>
      </c>
      <c r="E6007" s="124" t="s">
        <v>670</v>
      </c>
      <c r="F6007" s="125" t="s">
        <v>26576</v>
      </c>
      <c r="G6007" s="126" t="s">
        <v>26577</v>
      </c>
    </row>
    <row r="6008" spans="1:7" hidden="1" x14ac:dyDescent="0.35">
      <c r="A6008" s="103" t="s">
        <v>26579</v>
      </c>
      <c r="B6008" s="122" t="s">
        <v>82</v>
      </c>
      <c r="C6008" s="117" t="s">
        <v>185</v>
      </c>
      <c r="D6008" s="123" t="s">
        <v>249</v>
      </c>
      <c r="E6008" s="124" t="s">
        <v>132</v>
      </c>
      <c r="F6008" s="125" t="s">
        <v>26580</v>
      </c>
      <c r="G6008" s="126" t="s">
        <v>26581</v>
      </c>
    </row>
    <row r="6009" spans="1:7" hidden="1" x14ac:dyDescent="0.35">
      <c r="A6009" s="103" t="s">
        <v>26583</v>
      </c>
      <c r="B6009" s="122" t="s">
        <v>82</v>
      </c>
      <c r="C6009" s="117" t="s">
        <v>185</v>
      </c>
      <c r="D6009" s="123" t="s">
        <v>249</v>
      </c>
      <c r="E6009" s="124" t="s">
        <v>136</v>
      </c>
      <c r="F6009" s="125" t="s">
        <v>26584</v>
      </c>
      <c r="G6009" s="126" t="s">
        <v>26585</v>
      </c>
    </row>
    <row r="6010" spans="1:7" hidden="1" x14ac:dyDescent="0.35">
      <c r="A6010" s="103" t="s">
        <v>26586</v>
      </c>
      <c r="B6010" s="122" t="s">
        <v>82</v>
      </c>
      <c r="C6010" s="117" t="s">
        <v>185</v>
      </c>
      <c r="D6010" s="123" t="s">
        <v>249</v>
      </c>
      <c r="E6010" s="124" t="s">
        <v>66</v>
      </c>
      <c r="F6010" s="125" t="s">
        <v>26587</v>
      </c>
      <c r="G6010" s="126" t="s">
        <v>26588</v>
      </c>
    </row>
    <row r="6011" spans="1:7" hidden="1" x14ac:dyDescent="0.35">
      <c r="A6011" s="103" t="s">
        <v>26589</v>
      </c>
      <c r="B6011" s="122" t="s">
        <v>82</v>
      </c>
      <c r="C6011" s="117" t="s">
        <v>185</v>
      </c>
      <c r="D6011" s="123" t="s">
        <v>249</v>
      </c>
      <c r="E6011" s="124" t="s">
        <v>112</v>
      </c>
      <c r="F6011" s="125" t="s">
        <v>26590</v>
      </c>
      <c r="G6011" s="126" t="s">
        <v>26591</v>
      </c>
    </row>
    <row r="6012" spans="1:7" hidden="1" x14ac:dyDescent="0.35">
      <c r="A6012" s="103" t="s">
        <v>26593</v>
      </c>
      <c r="B6012" s="122" t="s">
        <v>82</v>
      </c>
      <c r="C6012" s="117" t="s">
        <v>185</v>
      </c>
      <c r="D6012" s="123" t="s">
        <v>249</v>
      </c>
      <c r="E6012" s="124" t="s">
        <v>70</v>
      </c>
      <c r="F6012" s="125" t="s">
        <v>26594</v>
      </c>
      <c r="G6012" s="126" t="s">
        <v>26595</v>
      </c>
    </row>
    <row r="6013" spans="1:7" hidden="1" x14ac:dyDescent="0.35">
      <c r="A6013" s="103" t="s">
        <v>26596</v>
      </c>
      <c r="B6013" s="122" t="s">
        <v>82</v>
      </c>
      <c r="C6013" s="117" t="s">
        <v>185</v>
      </c>
      <c r="D6013" s="123" t="s">
        <v>249</v>
      </c>
      <c r="E6013" s="124" t="s">
        <v>822</v>
      </c>
      <c r="F6013" s="125" t="s">
        <v>26597</v>
      </c>
      <c r="G6013" s="126" t="s">
        <v>26598</v>
      </c>
    </row>
    <row r="6014" spans="1:7" hidden="1" x14ac:dyDescent="0.35">
      <c r="A6014" s="103" t="s">
        <v>26600</v>
      </c>
      <c r="B6014" s="122" t="s">
        <v>82</v>
      </c>
      <c r="C6014" s="117" t="s">
        <v>185</v>
      </c>
      <c r="D6014" s="123" t="s">
        <v>249</v>
      </c>
      <c r="E6014" s="124" t="s">
        <v>442</v>
      </c>
      <c r="F6014" s="125" t="s">
        <v>26601</v>
      </c>
      <c r="G6014" s="126" t="s">
        <v>26602</v>
      </c>
    </row>
    <row r="6015" spans="1:7" hidden="1" x14ac:dyDescent="0.35">
      <c r="A6015" s="103" t="s">
        <v>26604</v>
      </c>
      <c r="B6015" s="122" t="s">
        <v>82</v>
      </c>
      <c r="C6015" s="117" t="s">
        <v>185</v>
      </c>
      <c r="D6015" s="123" t="s">
        <v>249</v>
      </c>
      <c r="E6015" s="124" t="s">
        <v>249</v>
      </c>
      <c r="F6015" s="125" t="s">
        <v>26605</v>
      </c>
      <c r="G6015" s="126" t="s">
        <v>26606</v>
      </c>
    </row>
    <row r="6016" spans="1:7" hidden="1" x14ac:dyDescent="0.35">
      <c r="A6016" s="103" t="s">
        <v>26608</v>
      </c>
      <c r="B6016" s="122" t="s">
        <v>82</v>
      </c>
      <c r="C6016" s="117" t="s">
        <v>185</v>
      </c>
      <c r="D6016" s="123" t="s">
        <v>249</v>
      </c>
      <c r="E6016" s="124" t="s">
        <v>399</v>
      </c>
      <c r="F6016" s="125" t="s">
        <v>26609</v>
      </c>
      <c r="G6016" s="126" t="s">
        <v>26610</v>
      </c>
    </row>
    <row r="6017" spans="1:7" hidden="1" x14ac:dyDescent="0.35">
      <c r="A6017" s="103" t="s">
        <v>26611</v>
      </c>
      <c r="B6017" s="122" t="s">
        <v>82</v>
      </c>
      <c r="C6017" s="117" t="s">
        <v>185</v>
      </c>
      <c r="D6017" s="123" t="s">
        <v>249</v>
      </c>
      <c r="E6017" s="124" t="s">
        <v>143</v>
      </c>
      <c r="F6017" s="125" t="s">
        <v>26612</v>
      </c>
      <c r="G6017" s="126" t="s">
        <v>26613</v>
      </c>
    </row>
    <row r="6018" spans="1:7" hidden="1" x14ac:dyDescent="0.35">
      <c r="A6018" s="103" t="s">
        <v>26615</v>
      </c>
      <c r="B6018" s="122" t="s">
        <v>82</v>
      </c>
      <c r="C6018" s="117" t="s">
        <v>185</v>
      </c>
      <c r="D6018" s="123" t="s">
        <v>249</v>
      </c>
      <c r="E6018" s="124" t="s">
        <v>969</v>
      </c>
      <c r="F6018" s="125" t="s">
        <v>26616</v>
      </c>
      <c r="G6018" s="126" t="s">
        <v>26617</v>
      </c>
    </row>
    <row r="6019" spans="1:7" x14ac:dyDescent="0.35">
      <c r="A6019" s="103" t="s">
        <v>49788</v>
      </c>
      <c r="B6019" s="122" t="s">
        <v>82</v>
      </c>
      <c r="C6019" s="117" t="s">
        <v>185</v>
      </c>
      <c r="D6019" s="123" t="s">
        <v>249</v>
      </c>
      <c r="E6019" s="124" t="s">
        <v>1591</v>
      </c>
      <c r="F6019" s="125" t="s">
        <v>50284</v>
      </c>
      <c r="G6019" s="126" t="e">
        <v>#N/A</v>
      </c>
    </row>
    <row r="6020" spans="1:7" hidden="1" x14ac:dyDescent="0.35">
      <c r="A6020" s="103" t="s">
        <v>26619</v>
      </c>
      <c r="B6020" s="122" t="s">
        <v>82</v>
      </c>
      <c r="C6020" s="117" t="s">
        <v>185</v>
      </c>
      <c r="D6020" s="123" t="s">
        <v>249</v>
      </c>
      <c r="E6020" s="124" t="s">
        <v>159</v>
      </c>
      <c r="F6020" s="125" t="s">
        <v>26620</v>
      </c>
      <c r="G6020" s="126" t="s">
        <v>26621</v>
      </c>
    </row>
    <row r="6021" spans="1:7" hidden="1" x14ac:dyDescent="0.35">
      <c r="A6021" s="103" t="s">
        <v>26622</v>
      </c>
      <c r="B6021" s="122" t="s">
        <v>82</v>
      </c>
      <c r="C6021" s="117" t="s">
        <v>185</v>
      </c>
      <c r="D6021" s="123" t="s">
        <v>249</v>
      </c>
      <c r="E6021" s="124" t="s">
        <v>1029</v>
      </c>
      <c r="F6021" s="125" t="s">
        <v>26623</v>
      </c>
      <c r="G6021" s="126" t="s">
        <v>26624</v>
      </c>
    </row>
    <row r="6022" spans="1:7" hidden="1" x14ac:dyDescent="0.35">
      <c r="A6022" s="103" t="s">
        <v>26626</v>
      </c>
      <c r="B6022" s="122" t="s">
        <v>82</v>
      </c>
      <c r="C6022" s="117" t="s">
        <v>185</v>
      </c>
      <c r="D6022" s="123" t="s">
        <v>249</v>
      </c>
      <c r="E6022" s="124" t="s">
        <v>196</v>
      </c>
      <c r="F6022" s="125" t="s">
        <v>26627</v>
      </c>
      <c r="G6022" s="126" t="s">
        <v>26628</v>
      </c>
    </row>
    <row r="6023" spans="1:7" hidden="1" x14ac:dyDescent="0.35">
      <c r="A6023" s="103" t="s">
        <v>26629</v>
      </c>
      <c r="B6023" s="122" t="s">
        <v>82</v>
      </c>
      <c r="C6023" s="117" t="s">
        <v>185</v>
      </c>
      <c r="D6023" s="123" t="s">
        <v>249</v>
      </c>
      <c r="E6023" s="124" t="s">
        <v>494</v>
      </c>
      <c r="F6023" s="125" t="s">
        <v>26630</v>
      </c>
      <c r="G6023" s="126" t="s">
        <v>26631</v>
      </c>
    </row>
    <row r="6024" spans="1:7" hidden="1" x14ac:dyDescent="0.35">
      <c r="A6024" s="103" t="s">
        <v>26633</v>
      </c>
      <c r="B6024" s="122" t="s">
        <v>82</v>
      </c>
      <c r="C6024" s="117" t="s">
        <v>185</v>
      </c>
      <c r="D6024" s="123" t="s">
        <v>249</v>
      </c>
      <c r="E6024" s="124" t="s">
        <v>930</v>
      </c>
      <c r="F6024" s="125" t="s">
        <v>26634</v>
      </c>
      <c r="G6024" s="126" t="s">
        <v>26635</v>
      </c>
    </row>
    <row r="6025" spans="1:7" hidden="1" x14ac:dyDescent="0.35">
      <c r="A6025" s="103" t="s">
        <v>26636</v>
      </c>
      <c r="B6025" s="122" t="s">
        <v>82</v>
      </c>
      <c r="C6025" s="117" t="s">
        <v>185</v>
      </c>
      <c r="D6025" s="123" t="s">
        <v>249</v>
      </c>
      <c r="E6025" s="124" t="s">
        <v>166</v>
      </c>
      <c r="F6025" s="125" t="s">
        <v>26637</v>
      </c>
      <c r="G6025" s="126" t="s">
        <v>26638</v>
      </c>
    </row>
    <row r="6026" spans="1:7" hidden="1" x14ac:dyDescent="0.35">
      <c r="A6026" s="103" t="s">
        <v>26640</v>
      </c>
      <c r="B6026" s="122" t="s">
        <v>82</v>
      </c>
      <c r="C6026" s="117" t="s">
        <v>185</v>
      </c>
      <c r="D6026" s="123" t="s">
        <v>249</v>
      </c>
      <c r="E6026" s="124" t="s">
        <v>213</v>
      </c>
      <c r="F6026" s="125" t="s">
        <v>26641</v>
      </c>
      <c r="G6026" s="126" t="s">
        <v>26642</v>
      </c>
    </row>
    <row r="6027" spans="1:7" x14ac:dyDescent="0.35">
      <c r="A6027" s="103" t="s">
        <v>49789</v>
      </c>
      <c r="B6027" s="122" t="s">
        <v>82</v>
      </c>
      <c r="C6027" s="117" t="s">
        <v>185</v>
      </c>
      <c r="D6027" s="123" t="s">
        <v>249</v>
      </c>
      <c r="E6027" s="124" t="s">
        <v>1627</v>
      </c>
      <c r="F6027" s="125" t="s">
        <v>50285</v>
      </c>
      <c r="G6027" s="126" t="e">
        <v>#N/A</v>
      </c>
    </row>
    <row r="6028" spans="1:7" hidden="1" x14ac:dyDescent="0.35">
      <c r="A6028" s="103" t="s">
        <v>26643</v>
      </c>
      <c r="B6028" s="122" t="s">
        <v>82</v>
      </c>
      <c r="C6028" s="117" t="s">
        <v>185</v>
      </c>
      <c r="D6028" s="123" t="s">
        <v>249</v>
      </c>
      <c r="E6028" s="124" t="s">
        <v>2379</v>
      </c>
      <c r="F6028" s="125" t="s">
        <v>26644</v>
      </c>
      <c r="G6028" s="126" t="s">
        <v>26645</v>
      </c>
    </row>
    <row r="6029" spans="1:7" hidden="1" x14ac:dyDescent="0.35">
      <c r="A6029" s="103" t="s">
        <v>26647</v>
      </c>
      <c r="B6029" s="122" t="s">
        <v>82</v>
      </c>
      <c r="C6029" s="117" t="s">
        <v>185</v>
      </c>
      <c r="D6029" s="123" t="s">
        <v>249</v>
      </c>
      <c r="E6029" s="124" t="s">
        <v>51</v>
      </c>
      <c r="F6029" s="125" t="s">
        <v>26648</v>
      </c>
      <c r="G6029" s="126" t="s">
        <v>26649</v>
      </c>
    </row>
    <row r="6030" spans="1:7" hidden="1" x14ac:dyDescent="0.35">
      <c r="A6030" s="103" t="s">
        <v>26651</v>
      </c>
      <c r="B6030" s="122" t="s">
        <v>82</v>
      </c>
      <c r="C6030" s="117" t="s">
        <v>185</v>
      </c>
      <c r="D6030" s="123" t="s">
        <v>249</v>
      </c>
      <c r="E6030" s="124" t="s">
        <v>2044</v>
      </c>
      <c r="F6030" s="125" t="s">
        <v>26652</v>
      </c>
      <c r="G6030" s="126" t="s">
        <v>26653</v>
      </c>
    </row>
    <row r="6031" spans="1:7" hidden="1" x14ac:dyDescent="0.35">
      <c r="A6031" s="103" t="s">
        <v>26655</v>
      </c>
      <c r="B6031" s="122" t="s">
        <v>82</v>
      </c>
      <c r="C6031" s="117" t="s">
        <v>185</v>
      </c>
      <c r="D6031" s="123" t="s">
        <v>249</v>
      </c>
      <c r="E6031" s="124" t="s">
        <v>1066</v>
      </c>
      <c r="F6031" s="125" t="s">
        <v>26656</v>
      </c>
      <c r="G6031" s="126" t="s">
        <v>26657</v>
      </c>
    </row>
    <row r="6032" spans="1:7" hidden="1" x14ac:dyDescent="0.35">
      <c r="A6032" s="103" t="s">
        <v>26658</v>
      </c>
      <c r="B6032" s="122" t="s">
        <v>82</v>
      </c>
      <c r="C6032" s="117" t="s">
        <v>185</v>
      </c>
      <c r="D6032" s="123" t="s">
        <v>249</v>
      </c>
      <c r="E6032" s="124" t="s">
        <v>181</v>
      </c>
      <c r="F6032" s="125" t="s">
        <v>26659</v>
      </c>
      <c r="G6032" s="126" t="s">
        <v>26660</v>
      </c>
    </row>
    <row r="6033" spans="1:7" hidden="1" x14ac:dyDescent="0.35">
      <c r="A6033" s="103" t="s">
        <v>26661</v>
      </c>
      <c r="B6033" s="122" t="s">
        <v>82</v>
      </c>
      <c r="C6033" s="117" t="s">
        <v>185</v>
      </c>
      <c r="D6033" s="123" t="s">
        <v>249</v>
      </c>
      <c r="E6033" s="124" t="s">
        <v>319</v>
      </c>
      <c r="F6033" s="125" t="s">
        <v>26662</v>
      </c>
      <c r="G6033" s="126" t="s">
        <v>26663</v>
      </c>
    </row>
    <row r="6034" spans="1:7" hidden="1" x14ac:dyDescent="0.35">
      <c r="A6034" s="103" t="s">
        <v>26665</v>
      </c>
      <c r="B6034" s="122" t="s">
        <v>82</v>
      </c>
      <c r="C6034" s="117" t="s">
        <v>185</v>
      </c>
      <c r="D6034" s="123" t="s">
        <v>249</v>
      </c>
      <c r="E6034" s="124" t="s">
        <v>947</v>
      </c>
      <c r="F6034" s="125" t="s">
        <v>26666</v>
      </c>
      <c r="G6034" s="126" t="s">
        <v>26667</v>
      </c>
    </row>
    <row r="6035" spans="1:7" hidden="1" x14ac:dyDescent="0.35">
      <c r="A6035" s="103" t="s">
        <v>26669</v>
      </c>
      <c r="B6035" s="122" t="s">
        <v>82</v>
      </c>
      <c r="C6035" s="117" t="s">
        <v>185</v>
      </c>
      <c r="D6035" s="123" t="s">
        <v>249</v>
      </c>
      <c r="E6035" s="124" t="s">
        <v>2002</v>
      </c>
      <c r="F6035" s="125" t="s">
        <v>26670</v>
      </c>
      <c r="G6035" s="126" t="s">
        <v>26671</v>
      </c>
    </row>
    <row r="6036" spans="1:7" hidden="1" x14ac:dyDescent="0.35">
      <c r="A6036" s="103" t="s">
        <v>26673</v>
      </c>
      <c r="B6036" s="111" t="s">
        <v>82</v>
      </c>
      <c r="C6036" s="112" t="s">
        <v>638</v>
      </c>
      <c r="D6036" s="113"/>
      <c r="E6036" s="114"/>
      <c r="F6036" s="115" t="s">
        <v>26674</v>
      </c>
      <c r="G6036" s="116" t="s">
        <v>26675</v>
      </c>
    </row>
    <row r="6037" spans="1:7" hidden="1" x14ac:dyDescent="0.35">
      <c r="A6037" s="103" t="s">
        <v>26677</v>
      </c>
      <c r="B6037" s="111" t="s">
        <v>82</v>
      </c>
      <c r="C6037" s="117" t="s">
        <v>638</v>
      </c>
      <c r="D6037" s="118" t="s">
        <v>420</v>
      </c>
      <c r="E6037" s="119"/>
      <c r="F6037" s="120" t="s">
        <v>26678</v>
      </c>
      <c r="G6037" s="121" t="s">
        <v>26679</v>
      </c>
    </row>
    <row r="6038" spans="1:7" hidden="1" x14ac:dyDescent="0.35">
      <c r="A6038" s="103" t="s">
        <v>26680</v>
      </c>
      <c r="B6038" s="122" t="s">
        <v>82</v>
      </c>
      <c r="C6038" s="117" t="s">
        <v>638</v>
      </c>
      <c r="D6038" s="123" t="s">
        <v>420</v>
      </c>
      <c r="E6038" s="124" t="s">
        <v>420</v>
      </c>
      <c r="F6038" s="125" t="s">
        <v>26681</v>
      </c>
      <c r="G6038" s="126" t="s">
        <v>26682</v>
      </c>
    </row>
    <row r="6039" spans="1:7" hidden="1" x14ac:dyDescent="0.35">
      <c r="A6039" s="103" t="s">
        <v>26683</v>
      </c>
      <c r="B6039" s="122" t="s">
        <v>82</v>
      </c>
      <c r="C6039" s="117" t="s">
        <v>638</v>
      </c>
      <c r="D6039" s="123" t="s">
        <v>420</v>
      </c>
      <c r="E6039" s="124" t="s">
        <v>658</v>
      </c>
      <c r="F6039" s="125" t="s">
        <v>26684</v>
      </c>
      <c r="G6039" s="126" t="s">
        <v>26685</v>
      </c>
    </row>
    <row r="6040" spans="1:7" hidden="1" x14ac:dyDescent="0.35">
      <c r="A6040" s="103" t="s">
        <v>26687</v>
      </c>
      <c r="B6040" s="122" t="s">
        <v>82</v>
      </c>
      <c r="C6040" s="117" t="s">
        <v>638</v>
      </c>
      <c r="D6040" s="123" t="s">
        <v>420</v>
      </c>
      <c r="E6040" s="124" t="s">
        <v>116</v>
      </c>
      <c r="F6040" s="125" t="s">
        <v>26688</v>
      </c>
      <c r="G6040" s="126" t="s">
        <v>26689</v>
      </c>
    </row>
    <row r="6041" spans="1:7" hidden="1" x14ac:dyDescent="0.35">
      <c r="A6041" s="103" t="s">
        <v>26690</v>
      </c>
      <c r="B6041" s="122" t="s">
        <v>82</v>
      </c>
      <c r="C6041" s="117" t="s">
        <v>638</v>
      </c>
      <c r="D6041" s="123" t="s">
        <v>420</v>
      </c>
      <c r="E6041" s="124" t="s">
        <v>592</v>
      </c>
      <c r="F6041" s="125" t="s">
        <v>26691</v>
      </c>
      <c r="G6041" s="126" t="s">
        <v>26692</v>
      </c>
    </row>
    <row r="6042" spans="1:7" hidden="1" x14ac:dyDescent="0.35">
      <c r="A6042" s="103" t="s">
        <v>26693</v>
      </c>
      <c r="B6042" s="122" t="s">
        <v>82</v>
      </c>
      <c r="C6042" s="117" t="s">
        <v>638</v>
      </c>
      <c r="D6042" s="123" t="s">
        <v>420</v>
      </c>
      <c r="E6042" s="124" t="s">
        <v>325</v>
      </c>
      <c r="F6042" s="125" t="s">
        <v>26694</v>
      </c>
      <c r="G6042" s="126" t="s">
        <v>26695</v>
      </c>
    </row>
    <row r="6043" spans="1:7" hidden="1" x14ac:dyDescent="0.35">
      <c r="A6043" s="103" t="s">
        <v>26697</v>
      </c>
      <c r="B6043" s="122" t="s">
        <v>82</v>
      </c>
      <c r="C6043" s="117" t="s">
        <v>638</v>
      </c>
      <c r="D6043" s="123" t="s">
        <v>420</v>
      </c>
      <c r="E6043" s="124" t="s">
        <v>1340</v>
      </c>
      <c r="F6043" s="125" t="s">
        <v>26698</v>
      </c>
      <c r="G6043" s="126" t="s">
        <v>26699</v>
      </c>
    </row>
    <row r="6044" spans="1:7" hidden="1" x14ac:dyDescent="0.35">
      <c r="A6044" s="103" t="s">
        <v>26700</v>
      </c>
      <c r="B6044" s="122" t="s">
        <v>82</v>
      </c>
      <c r="C6044" s="117" t="s">
        <v>638</v>
      </c>
      <c r="D6044" s="123" t="s">
        <v>420</v>
      </c>
      <c r="E6044" s="124" t="s">
        <v>430</v>
      </c>
      <c r="F6044" s="125" t="s">
        <v>26701</v>
      </c>
      <c r="G6044" s="126" t="s">
        <v>26702</v>
      </c>
    </row>
    <row r="6045" spans="1:7" hidden="1" x14ac:dyDescent="0.35">
      <c r="A6045" s="103" t="s">
        <v>26704</v>
      </c>
      <c r="B6045" s="122" t="s">
        <v>82</v>
      </c>
      <c r="C6045" s="117" t="s">
        <v>638</v>
      </c>
      <c r="D6045" s="123" t="s">
        <v>420</v>
      </c>
      <c r="E6045" s="124" t="s">
        <v>481</v>
      </c>
      <c r="F6045" s="125" t="s">
        <v>26705</v>
      </c>
      <c r="G6045" s="126" t="s">
        <v>26706</v>
      </c>
    </row>
    <row r="6046" spans="1:7" hidden="1" x14ac:dyDescent="0.35">
      <c r="A6046" s="103" t="s">
        <v>26708</v>
      </c>
      <c r="B6046" s="122" t="s">
        <v>82</v>
      </c>
      <c r="C6046" s="117" t="s">
        <v>638</v>
      </c>
      <c r="D6046" s="123" t="s">
        <v>420</v>
      </c>
      <c r="E6046" s="124" t="s">
        <v>62</v>
      </c>
      <c r="F6046" s="125" t="s">
        <v>26709</v>
      </c>
      <c r="G6046" s="126" t="s">
        <v>26710</v>
      </c>
    </row>
    <row r="6047" spans="1:7" hidden="1" x14ac:dyDescent="0.35">
      <c r="A6047" s="103" t="s">
        <v>26712</v>
      </c>
      <c r="B6047" s="122" t="s">
        <v>82</v>
      </c>
      <c r="C6047" s="117" t="s">
        <v>638</v>
      </c>
      <c r="D6047" s="123" t="s">
        <v>420</v>
      </c>
      <c r="E6047" s="124" t="s">
        <v>1348</v>
      </c>
      <c r="F6047" s="125" t="s">
        <v>26713</v>
      </c>
      <c r="G6047" s="126" t="s">
        <v>26714</v>
      </c>
    </row>
    <row r="6048" spans="1:7" hidden="1" x14ac:dyDescent="0.35">
      <c r="A6048" s="103" t="s">
        <v>26716</v>
      </c>
      <c r="B6048" s="122" t="s">
        <v>82</v>
      </c>
      <c r="C6048" s="117" t="s">
        <v>638</v>
      </c>
      <c r="D6048" s="123" t="s">
        <v>420</v>
      </c>
      <c r="E6048" s="124" t="s">
        <v>892</v>
      </c>
      <c r="F6048" s="125" t="s">
        <v>26717</v>
      </c>
      <c r="G6048" s="126" t="s">
        <v>26718</v>
      </c>
    </row>
    <row r="6049" spans="1:7" hidden="1" x14ac:dyDescent="0.35">
      <c r="A6049" s="103" t="s">
        <v>26720</v>
      </c>
      <c r="B6049" s="122" t="s">
        <v>82</v>
      </c>
      <c r="C6049" s="117" t="s">
        <v>638</v>
      </c>
      <c r="D6049" s="123" t="s">
        <v>420</v>
      </c>
      <c r="E6049" s="124" t="s">
        <v>90</v>
      </c>
      <c r="F6049" s="125" t="s">
        <v>26721</v>
      </c>
      <c r="G6049" s="126" t="s">
        <v>26722</v>
      </c>
    </row>
    <row r="6050" spans="1:7" hidden="1" x14ac:dyDescent="0.35">
      <c r="A6050" s="103" t="s">
        <v>26724</v>
      </c>
      <c r="B6050" s="122" t="s">
        <v>82</v>
      </c>
      <c r="C6050" s="117" t="s">
        <v>638</v>
      </c>
      <c r="D6050" s="123" t="s">
        <v>420</v>
      </c>
      <c r="E6050" s="124" t="s">
        <v>100</v>
      </c>
      <c r="F6050" s="125" t="s">
        <v>26725</v>
      </c>
      <c r="G6050" s="126" t="s">
        <v>26726</v>
      </c>
    </row>
    <row r="6051" spans="1:7" hidden="1" x14ac:dyDescent="0.35">
      <c r="A6051" s="103" t="s">
        <v>26728</v>
      </c>
      <c r="B6051" s="122" t="s">
        <v>82</v>
      </c>
      <c r="C6051" s="117" t="s">
        <v>638</v>
      </c>
      <c r="D6051" s="123" t="s">
        <v>420</v>
      </c>
      <c r="E6051" s="124" t="s">
        <v>336</v>
      </c>
      <c r="F6051" s="125" t="s">
        <v>26729</v>
      </c>
      <c r="G6051" s="126" t="s">
        <v>26730</v>
      </c>
    </row>
    <row r="6052" spans="1:7" hidden="1" x14ac:dyDescent="0.35">
      <c r="A6052" s="103" t="s">
        <v>26732</v>
      </c>
      <c r="B6052" s="122" t="s">
        <v>82</v>
      </c>
      <c r="C6052" s="117" t="s">
        <v>638</v>
      </c>
      <c r="D6052" s="123" t="s">
        <v>420</v>
      </c>
      <c r="E6052" s="124" t="s">
        <v>104</v>
      </c>
      <c r="F6052" s="125" t="s">
        <v>26733</v>
      </c>
      <c r="G6052" s="126" t="s">
        <v>26734</v>
      </c>
    </row>
    <row r="6053" spans="1:7" x14ac:dyDescent="0.35">
      <c r="A6053" s="103" t="s">
        <v>26736</v>
      </c>
      <c r="B6053" s="122" t="s">
        <v>82</v>
      </c>
      <c r="C6053" s="117" t="s">
        <v>638</v>
      </c>
      <c r="D6053" s="123" t="s">
        <v>420</v>
      </c>
      <c r="E6053" s="124" t="s">
        <v>1084</v>
      </c>
      <c r="F6053" s="125" t="s">
        <v>50286</v>
      </c>
      <c r="G6053" s="126" t="e">
        <v>#N/A</v>
      </c>
    </row>
    <row r="6054" spans="1:7" hidden="1" x14ac:dyDescent="0.35">
      <c r="A6054" s="103" t="s">
        <v>26740</v>
      </c>
      <c r="B6054" s="122" t="s">
        <v>82</v>
      </c>
      <c r="C6054" s="117" t="s">
        <v>638</v>
      </c>
      <c r="D6054" s="123" t="s">
        <v>420</v>
      </c>
      <c r="E6054" s="124" t="s">
        <v>192</v>
      </c>
      <c r="F6054" s="125" t="s">
        <v>26741</v>
      </c>
      <c r="G6054" s="126" t="s">
        <v>26742</v>
      </c>
    </row>
    <row r="6055" spans="1:7" hidden="1" x14ac:dyDescent="0.35">
      <c r="A6055" s="103" t="s">
        <v>26743</v>
      </c>
      <c r="B6055" s="122" t="s">
        <v>82</v>
      </c>
      <c r="C6055" s="117" t="s">
        <v>638</v>
      </c>
      <c r="D6055" s="123" t="s">
        <v>420</v>
      </c>
      <c r="E6055" s="124" t="s">
        <v>185</v>
      </c>
      <c r="F6055" s="125" t="s">
        <v>26744</v>
      </c>
      <c r="G6055" s="126" t="s">
        <v>26745</v>
      </c>
    </row>
    <row r="6056" spans="1:7" hidden="1" x14ac:dyDescent="0.35">
      <c r="A6056" s="103" t="s">
        <v>26746</v>
      </c>
      <c r="B6056" s="122" t="s">
        <v>82</v>
      </c>
      <c r="C6056" s="117" t="s">
        <v>638</v>
      </c>
      <c r="D6056" s="123" t="s">
        <v>420</v>
      </c>
      <c r="E6056" s="124" t="s">
        <v>558</v>
      </c>
      <c r="F6056" s="125" t="s">
        <v>26747</v>
      </c>
      <c r="G6056" s="126" t="s">
        <v>26748</v>
      </c>
    </row>
    <row r="6057" spans="1:7" hidden="1" x14ac:dyDescent="0.35">
      <c r="A6057" s="103" t="s">
        <v>26750</v>
      </c>
      <c r="B6057" s="122" t="s">
        <v>82</v>
      </c>
      <c r="C6057" s="117" t="s">
        <v>638</v>
      </c>
      <c r="D6057" s="123" t="s">
        <v>420</v>
      </c>
      <c r="E6057" s="124" t="s">
        <v>777</v>
      </c>
      <c r="F6057" s="125" t="s">
        <v>26751</v>
      </c>
      <c r="G6057" s="126" t="s">
        <v>26752</v>
      </c>
    </row>
    <row r="6058" spans="1:7" hidden="1" x14ac:dyDescent="0.35">
      <c r="A6058" s="103" t="s">
        <v>26754</v>
      </c>
      <c r="B6058" s="122" t="s">
        <v>82</v>
      </c>
      <c r="C6058" s="117" t="s">
        <v>638</v>
      </c>
      <c r="D6058" s="123" t="s">
        <v>420</v>
      </c>
      <c r="E6058" s="124" t="s">
        <v>147</v>
      </c>
      <c r="F6058" s="125" t="s">
        <v>26755</v>
      </c>
      <c r="G6058" s="126" t="s">
        <v>26756</v>
      </c>
    </row>
    <row r="6059" spans="1:7" hidden="1" x14ac:dyDescent="0.35">
      <c r="A6059" s="103" t="s">
        <v>26757</v>
      </c>
      <c r="B6059" s="122" t="s">
        <v>82</v>
      </c>
      <c r="C6059" s="117" t="s">
        <v>638</v>
      </c>
      <c r="D6059" s="123" t="s">
        <v>420</v>
      </c>
      <c r="E6059" s="124" t="s">
        <v>74</v>
      </c>
      <c r="F6059" s="125" t="s">
        <v>26758</v>
      </c>
      <c r="G6059" s="126" t="s">
        <v>26759</v>
      </c>
    </row>
    <row r="6060" spans="1:7" hidden="1" x14ac:dyDescent="0.35">
      <c r="A6060" s="103" t="s">
        <v>26761</v>
      </c>
      <c r="B6060" s="122" t="s">
        <v>82</v>
      </c>
      <c r="C6060" s="117" t="s">
        <v>638</v>
      </c>
      <c r="D6060" s="123" t="s">
        <v>420</v>
      </c>
      <c r="E6060" s="124" t="s">
        <v>878</v>
      </c>
      <c r="F6060" s="125" t="s">
        <v>26762</v>
      </c>
      <c r="G6060" s="126" t="s">
        <v>26763</v>
      </c>
    </row>
    <row r="6061" spans="1:7" hidden="1" x14ac:dyDescent="0.35">
      <c r="A6061" s="103" t="s">
        <v>26765</v>
      </c>
      <c r="B6061" s="122" t="s">
        <v>82</v>
      </c>
      <c r="C6061" s="117" t="s">
        <v>638</v>
      </c>
      <c r="D6061" s="123" t="s">
        <v>420</v>
      </c>
      <c r="E6061" s="124" t="s">
        <v>78</v>
      </c>
      <c r="F6061" s="125" t="s">
        <v>26766</v>
      </c>
      <c r="G6061" s="126" t="s">
        <v>26767</v>
      </c>
    </row>
    <row r="6062" spans="1:7" hidden="1" x14ac:dyDescent="0.35">
      <c r="A6062" s="103" t="s">
        <v>26769</v>
      </c>
      <c r="B6062" s="122" t="s">
        <v>82</v>
      </c>
      <c r="C6062" s="117" t="s">
        <v>638</v>
      </c>
      <c r="D6062" s="123" t="s">
        <v>420</v>
      </c>
      <c r="E6062" s="124" t="s">
        <v>151</v>
      </c>
      <c r="F6062" s="125" t="s">
        <v>26770</v>
      </c>
      <c r="G6062" s="126" t="s">
        <v>26771</v>
      </c>
    </row>
    <row r="6063" spans="1:7" hidden="1" x14ac:dyDescent="0.35">
      <c r="A6063" s="103" t="s">
        <v>26773</v>
      </c>
      <c r="B6063" s="122" t="s">
        <v>82</v>
      </c>
      <c r="C6063" s="117" t="s">
        <v>638</v>
      </c>
      <c r="D6063" s="123" t="s">
        <v>420</v>
      </c>
      <c r="E6063" s="124" t="s">
        <v>82</v>
      </c>
      <c r="F6063" s="125" t="s">
        <v>26774</v>
      </c>
      <c r="G6063" s="126" t="s">
        <v>26775</v>
      </c>
    </row>
    <row r="6064" spans="1:7" hidden="1" x14ac:dyDescent="0.35">
      <c r="A6064" s="103" t="s">
        <v>26777</v>
      </c>
      <c r="B6064" s="122" t="s">
        <v>82</v>
      </c>
      <c r="C6064" s="117" t="s">
        <v>638</v>
      </c>
      <c r="D6064" s="123" t="s">
        <v>420</v>
      </c>
      <c r="E6064" s="124" t="s">
        <v>758</v>
      </c>
      <c r="F6064" s="125" t="s">
        <v>26778</v>
      </c>
      <c r="G6064" s="126" t="s">
        <v>26779</v>
      </c>
    </row>
    <row r="6065" spans="1:7" hidden="1" x14ac:dyDescent="0.35">
      <c r="A6065" s="103" t="s">
        <v>26781</v>
      </c>
      <c r="B6065" s="122" t="s">
        <v>82</v>
      </c>
      <c r="C6065" s="117" t="s">
        <v>638</v>
      </c>
      <c r="D6065" s="123" t="s">
        <v>420</v>
      </c>
      <c r="E6065" s="124" t="s">
        <v>86</v>
      </c>
      <c r="F6065" s="125" t="s">
        <v>26782</v>
      </c>
      <c r="G6065" s="126" t="s">
        <v>26783</v>
      </c>
    </row>
    <row r="6066" spans="1:7" hidden="1" x14ac:dyDescent="0.35">
      <c r="A6066" s="103" t="s">
        <v>26785</v>
      </c>
      <c r="B6066" s="122" t="s">
        <v>82</v>
      </c>
      <c r="C6066" s="117" t="s">
        <v>638</v>
      </c>
      <c r="D6066" s="123" t="s">
        <v>420</v>
      </c>
      <c r="E6066" s="124" t="s">
        <v>930</v>
      </c>
      <c r="F6066" s="125" t="s">
        <v>26786</v>
      </c>
      <c r="G6066" s="126" t="s">
        <v>26787</v>
      </c>
    </row>
    <row r="6067" spans="1:7" hidden="1" x14ac:dyDescent="0.35">
      <c r="A6067" s="103" t="s">
        <v>26789</v>
      </c>
      <c r="B6067" s="122" t="s">
        <v>82</v>
      </c>
      <c r="C6067" s="117" t="s">
        <v>638</v>
      </c>
      <c r="D6067" s="123" t="s">
        <v>420</v>
      </c>
      <c r="E6067" s="124" t="s">
        <v>213</v>
      </c>
      <c r="F6067" s="125" t="s">
        <v>26790</v>
      </c>
      <c r="G6067" s="126" t="s">
        <v>26791</v>
      </c>
    </row>
    <row r="6068" spans="1:7" hidden="1" x14ac:dyDescent="0.35">
      <c r="A6068" s="103" t="s">
        <v>26792</v>
      </c>
      <c r="B6068" s="122" t="s">
        <v>82</v>
      </c>
      <c r="C6068" s="117" t="s">
        <v>638</v>
      </c>
      <c r="D6068" s="123" t="s">
        <v>420</v>
      </c>
      <c r="E6068" s="124" t="s">
        <v>2044</v>
      </c>
      <c r="F6068" s="125" t="s">
        <v>26793</v>
      </c>
      <c r="G6068" s="126" t="s">
        <v>26794</v>
      </c>
    </row>
    <row r="6069" spans="1:7" hidden="1" x14ac:dyDescent="0.35">
      <c r="A6069" s="103" t="s">
        <v>26796</v>
      </c>
      <c r="B6069" s="122" t="s">
        <v>82</v>
      </c>
      <c r="C6069" s="117" t="s">
        <v>638</v>
      </c>
      <c r="D6069" s="123" t="s">
        <v>420</v>
      </c>
      <c r="E6069" s="124" t="s">
        <v>1066</v>
      </c>
      <c r="F6069" s="125" t="s">
        <v>26797</v>
      </c>
      <c r="G6069" s="126" t="s">
        <v>26798</v>
      </c>
    </row>
    <row r="6070" spans="1:7" hidden="1" x14ac:dyDescent="0.35">
      <c r="A6070" s="103" t="s">
        <v>26799</v>
      </c>
      <c r="B6070" s="122" t="s">
        <v>82</v>
      </c>
      <c r="C6070" s="117" t="s">
        <v>638</v>
      </c>
      <c r="D6070" s="123" t="s">
        <v>420</v>
      </c>
      <c r="E6070" s="124" t="s">
        <v>2358</v>
      </c>
      <c r="F6070" s="125" t="s">
        <v>26800</v>
      </c>
      <c r="G6070" s="126" t="s">
        <v>26801</v>
      </c>
    </row>
    <row r="6071" spans="1:7" hidden="1" x14ac:dyDescent="0.35">
      <c r="A6071" s="103" t="s">
        <v>26803</v>
      </c>
      <c r="B6071" s="122" t="s">
        <v>82</v>
      </c>
      <c r="C6071" s="117" t="s">
        <v>638</v>
      </c>
      <c r="D6071" s="123" t="s">
        <v>420</v>
      </c>
      <c r="E6071" s="124" t="s">
        <v>510</v>
      </c>
      <c r="F6071" s="125" t="s">
        <v>26804</v>
      </c>
      <c r="G6071" s="126" t="s">
        <v>26805</v>
      </c>
    </row>
    <row r="6072" spans="1:7" hidden="1" x14ac:dyDescent="0.35">
      <c r="A6072" s="103" t="s">
        <v>26807</v>
      </c>
      <c r="B6072" s="111" t="s">
        <v>82</v>
      </c>
      <c r="C6072" s="117" t="s">
        <v>638</v>
      </c>
      <c r="D6072" s="118" t="s">
        <v>116</v>
      </c>
      <c r="E6072" s="119"/>
      <c r="F6072" s="120" t="s">
        <v>26808</v>
      </c>
      <c r="G6072" s="121" t="s">
        <v>26809</v>
      </c>
    </row>
    <row r="6073" spans="1:7" hidden="1" x14ac:dyDescent="0.35">
      <c r="A6073" s="103" t="s">
        <v>26810</v>
      </c>
      <c r="B6073" s="122" t="s">
        <v>82</v>
      </c>
      <c r="C6073" s="117" t="s">
        <v>638</v>
      </c>
      <c r="D6073" s="123" t="s">
        <v>116</v>
      </c>
      <c r="E6073" s="124" t="s">
        <v>658</v>
      </c>
      <c r="F6073" s="125" t="s">
        <v>26811</v>
      </c>
      <c r="G6073" s="126" t="s">
        <v>26812</v>
      </c>
    </row>
    <row r="6074" spans="1:7" hidden="1" x14ac:dyDescent="0.35">
      <c r="A6074" s="103" t="s">
        <v>26814</v>
      </c>
      <c r="B6074" s="122" t="s">
        <v>82</v>
      </c>
      <c r="C6074" s="117" t="s">
        <v>638</v>
      </c>
      <c r="D6074" s="123" t="s">
        <v>116</v>
      </c>
      <c r="E6074" s="124" t="s">
        <v>592</v>
      </c>
      <c r="F6074" s="125" t="s">
        <v>26815</v>
      </c>
      <c r="G6074" s="126" t="s">
        <v>26816</v>
      </c>
    </row>
    <row r="6075" spans="1:7" hidden="1" x14ac:dyDescent="0.35">
      <c r="A6075" s="103" t="s">
        <v>26818</v>
      </c>
      <c r="B6075" s="122" t="s">
        <v>82</v>
      </c>
      <c r="C6075" s="117" t="s">
        <v>638</v>
      </c>
      <c r="D6075" s="123" t="s">
        <v>116</v>
      </c>
      <c r="E6075" s="124" t="s">
        <v>325</v>
      </c>
      <c r="F6075" s="125" t="s">
        <v>26819</v>
      </c>
      <c r="G6075" s="126" t="s">
        <v>26820</v>
      </c>
    </row>
    <row r="6076" spans="1:7" hidden="1" x14ac:dyDescent="0.35">
      <c r="A6076" s="103" t="s">
        <v>26822</v>
      </c>
      <c r="B6076" s="122" t="s">
        <v>82</v>
      </c>
      <c r="C6076" s="117" t="s">
        <v>638</v>
      </c>
      <c r="D6076" s="123" t="s">
        <v>116</v>
      </c>
      <c r="E6076" s="124" t="s">
        <v>43</v>
      </c>
      <c r="F6076" s="125" t="s">
        <v>26823</v>
      </c>
      <c r="G6076" s="126" t="s">
        <v>26824</v>
      </c>
    </row>
    <row r="6077" spans="1:7" hidden="1" x14ac:dyDescent="0.35">
      <c r="A6077" s="103" t="s">
        <v>26825</v>
      </c>
      <c r="B6077" s="122" t="s">
        <v>82</v>
      </c>
      <c r="C6077" s="117" t="s">
        <v>638</v>
      </c>
      <c r="D6077" s="123" t="s">
        <v>116</v>
      </c>
      <c r="E6077" s="124" t="s">
        <v>328</v>
      </c>
      <c r="F6077" s="125" t="s">
        <v>26826</v>
      </c>
      <c r="G6077" s="126" t="s">
        <v>26827</v>
      </c>
    </row>
    <row r="6078" spans="1:7" hidden="1" x14ac:dyDescent="0.35">
      <c r="A6078" s="103" t="s">
        <v>26829</v>
      </c>
      <c r="B6078" s="122" t="s">
        <v>82</v>
      </c>
      <c r="C6078" s="117" t="s">
        <v>638</v>
      </c>
      <c r="D6078" s="123" t="s">
        <v>116</v>
      </c>
      <c r="E6078" s="124" t="s">
        <v>612</v>
      </c>
      <c r="F6078" s="125" t="s">
        <v>26830</v>
      </c>
      <c r="G6078" s="126" t="s">
        <v>26831</v>
      </c>
    </row>
    <row r="6079" spans="1:7" hidden="1" x14ac:dyDescent="0.35">
      <c r="A6079" s="103" t="s">
        <v>26833</v>
      </c>
      <c r="B6079" s="122" t="s">
        <v>82</v>
      </c>
      <c r="C6079" s="117" t="s">
        <v>638</v>
      </c>
      <c r="D6079" s="123" t="s">
        <v>116</v>
      </c>
      <c r="E6079" s="124" t="s">
        <v>332</v>
      </c>
      <c r="F6079" s="125" t="s">
        <v>26834</v>
      </c>
      <c r="G6079" s="126" t="s">
        <v>26835</v>
      </c>
    </row>
    <row r="6080" spans="1:7" hidden="1" x14ac:dyDescent="0.35">
      <c r="A6080" s="103" t="s">
        <v>26837</v>
      </c>
      <c r="B6080" s="122" t="s">
        <v>82</v>
      </c>
      <c r="C6080" s="117" t="s">
        <v>638</v>
      </c>
      <c r="D6080" s="123" t="s">
        <v>116</v>
      </c>
      <c r="E6080" s="124" t="s">
        <v>892</v>
      </c>
      <c r="F6080" s="125" t="s">
        <v>26838</v>
      </c>
      <c r="G6080" s="126" t="s">
        <v>26839</v>
      </c>
    </row>
    <row r="6081" spans="1:7" hidden="1" x14ac:dyDescent="0.35">
      <c r="A6081" s="103" t="s">
        <v>26841</v>
      </c>
      <c r="B6081" s="122" t="s">
        <v>82</v>
      </c>
      <c r="C6081" s="117" t="s">
        <v>638</v>
      </c>
      <c r="D6081" s="123" t="s">
        <v>116</v>
      </c>
      <c r="E6081" s="124" t="s">
        <v>100</v>
      </c>
      <c r="F6081" s="125" t="s">
        <v>26842</v>
      </c>
      <c r="G6081" s="126" t="s">
        <v>26843</v>
      </c>
    </row>
    <row r="6082" spans="1:7" hidden="1" x14ac:dyDescent="0.35">
      <c r="A6082" s="103" t="s">
        <v>26845</v>
      </c>
      <c r="B6082" s="122" t="s">
        <v>82</v>
      </c>
      <c r="C6082" s="117" t="s">
        <v>638</v>
      </c>
      <c r="D6082" s="123" t="s">
        <v>116</v>
      </c>
      <c r="E6082" s="124" t="s">
        <v>112</v>
      </c>
      <c r="F6082" s="125" t="s">
        <v>26846</v>
      </c>
      <c r="G6082" s="126" t="s">
        <v>26847</v>
      </c>
    </row>
    <row r="6083" spans="1:7" hidden="1" x14ac:dyDescent="0.35">
      <c r="A6083" s="103" t="s">
        <v>26848</v>
      </c>
      <c r="B6083" s="122" t="s">
        <v>82</v>
      </c>
      <c r="C6083" s="117" t="s">
        <v>638</v>
      </c>
      <c r="D6083" s="123" t="s">
        <v>116</v>
      </c>
      <c r="E6083" s="124" t="s">
        <v>70</v>
      </c>
      <c r="F6083" s="125" t="s">
        <v>26849</v>
      </c>
      <c r="G6083" s="126" t="s">
        <v>26850</v>
      </c>
    </row>
    <row r="6084" spans="1:7" hidden="1" x14ac:dyDescent="0.35">
      <c r="A6084" s="103" t="s">
        <v>26852</v>
      </c>
      <c r="B6084" s="122" t="s">
        <v>82</v>
      </c>
      <c r="C6084" s="117" t="s">
        <v>638</v>
      </c>
      <c r="D6084" s="123" t="s">
        <v>116</v>
      </c>
      <c r="E6084" s="124" t="s">
        <v>308</v>
      </c>
      <c r="F6084" s="125" t="s">
        <v>26853</v>
      </c>
      <c r="G6084" s="126" t="s">
        <v>26854</v>
      </c>
    </row>
    <row r="6085" spans="1:7" hidden="1" x14ac:dyDescent="0.35">
      <c r="A6085" s="103" t="s">
        <v>26856</v>
      </c>
      <c r="B6085" s="122" t="s">
        <v>82</v>
      </c>
      <c r="C6085" s="117" t="s">
        <v>638</v>
      </c>
      <c r="D6085" s="123" t="s">
        <v>116</v>
      </c>
      <c r="E6085" s="124" t="s">
        <v>442</v>
      </c>
      <c r="F6085" s="125" t="s">
        <v>26857</v>
      </c>
      <c r="G6085" s="126" t="s">
        <v>26858</v>
      </c>
    </row>
    <row r="6086" spans="1:7" hidden="1" x14ac:dyDescent="0.35">
      <c r="A6086" s="103" t="s">
        <v>26860</v>
      </c>
      <c r="B6086" s="122" t="s">
        <v>82</v>
      </c>
      <c r="C6086" s="117" t="s">
        <v>638</v>
      </c>
      <c r="D6086" s="123" t="s">
        <v>116</v>
      </c>
      <c r="E6086" s="124" t="s">
        <v>143</v>
      </c>
      <c r="F6086" s="125" t="s">
        <v>26861</v>
      </c>
      <c r="G6086" s="126" t="s">
        <v>26862</v>
      </c>
    </row>
    <row r="6087" spans="1:7" hidden="1" x14ac:dyDescent="0.35">
      <c r="A6087" s="103" t="s">
        <v>26864</v>
      </c>
      <c r="B6087" s="122" t="s">
        <v>82</v>
      </c>
      <c r="C6087" s="117" t="s">
        <v>638</v>
      </c>
      <c r="D6087" s="123" t="s">
        <v>116</v>
      </c>
      <c r="E6087" s="124" t="s">
        <v>638</v>
      </c>
      <c r="F6087" s="125" t="s">
        <v>26865</v>
      </c>
      <c r="G6087" s="126" t="s">
        <v>26866</v>
      </c>
    </row>
    <row r="6088" spans="1:7" hidden="1" x14ac:dyDescent="0.35">
      <c r="A6088" s="103" t="s">
        <v>26868</v>
      </c>
      <c r="B6088" s="122" t="s">
        <v>82</v>
      </c>
      <c r="C6088" s="117" t="s">
        <v>638</v>
      </c>
      <c r="D6088" s="123" t="s">
        <v>116</v>
      </c>
      <c r="E6088" s="124" t="s">
        <v>758</v>
      </c>
      <c r="F6088" s="125" t="s">
        <v>26869</v>
      </c>
      <c r="G6088" s="126" t="s">
        <v>26870</v>
      </c>
    </row>
    <row r="6089" spans="1:7" hidden="1" x14ac:dyDescent="0.35">
      <c r="A6089" s="103" t="s">
        <v>26872</v>
      </c>
      <c r="B6089" s="122" t="s">
        <v>82</v>
      </c>
      <c r="C6089" s="117" t="s">
        <v>638</v>
      </c>
      <c r="D6089" s="123" t="s">
        <v>116</v>
      </c>
      <c r="E6089" s="124" t="s">
        <v>47</v>
      </c>
      <c r="F6089" s="125" t="s">
        <v>26873</v>
      </c>
      <c r="G6089" s="126" t="s">
        <v>26874</v>
      </c>
    </row>
    <row r="6090" spans="1:7" hidden="1" x14ac:dyDescent="0.35">
      <c r="A6090" s="103" t="s">
        <v>26876</v>
      </c>
      <c r="B6090" s="122" t="s">
        <v>82</v>
      </c>
      <c r="C6090" s="117" t="s">
        <v>638</v>
      </c>
      <c r="D6090" s="123" t="s">
        <v>116</v>
      </c>
      <c r="E6090" s="124" t="s">
        <v>2379</v>
      </c>
      <c r="F6090" s="125" t="s">
        <v>26877</v>
      </c>
      <c r="G6090" s="126" t="s">
        <v>26878</v>
      </c>
    </row>
    <row r="6091" spans="1:7" hidden="1" x14ac:dyDescent="0.35">
      <c r="A6091" s="103" t="s">
        <v>26880</v>
      </c>
      <c r="B6091" s="122" t="s">
        <v>82</v>
      </c>
      <c r="C6091" s="117" t="s">
        <v>638</v>
      </c>
      <c r="D6091" s="123" t="s">
        <v>116</v>
      </c>
      <c r="E6091" s="124" t="s">
        <v>173</v>
      </c>
      <c r="F6091" s="125" t="s">
        <v>26881</v>
      </c>
      <c r="G6091" s="126" t="s">
        <v>26882</v>
      </c>
    </row>
    <row r="6092" spans="1:7" hidden="1" x14ac:dyDescent="0.35">
      <c r="A6092" s="103" t="s">
        <v>26884</v>
      </c>
      <c r="B6092" s="122" t="s">
        <v>82</v>
      </c>
      <c r="C6092" s="117" t="s">
        <v>638</v>
      </c>
      <c r="D6092" s="123" t="s">
        <v>116</v>
      </c>
      <c r="E6092" s="124" t="s">
        <v>366</v>
      </c>
      <c r="F6092" s="125" t="s">
        <v>26885</v>
      </c>
      <c r="G6092" s="126" t="s">
        <v>26886</v>
      </c>
    </row>
    <row r="6093" spans="1:7" hidden="1" x14ac:dyDescent="0.35">
      <c r="A6093" s="103" t="s">
        <v>26888</v>
      </c>
      <c r="B6093" s="122" t="s">
        <v>82</v>
      </c>
      <c r="C6093" s="117" t="s">
        <v>638</v>
      </c>
      <c r="D6093" s="123" t="s">
        <v>116</v>
      </c>
      <c r="E6093" s="124" t="s">
        <v>2002</v>
      </c>
      <c r="F6093" s="125" t="s">
        <v>26889</v>
      </c>
      <c r="G6093" s="126" t="s">
        <v>26890</v>
      </c>
    </row>
    <row r="6094" spans="1:7" hidden="1" x14ac:dyDescent="0.35">
      <c r="A6094" s="103" t="s">
        <v>26892</v>
      </c>
      <c r="B6094" s="111" t="s">
        <v>82</v>
      </c>
      <c r="C6094" s="117" t="s">
        <v>638</v>
      </c>
      <c r="D6094" s="118" t="s">
        <v>1101</v>
      </c>
      <c r="E6094" s="119"/>
      <c r="F6094" s="120" t="s">
        <v>26893</v>
      </c>
      <c r="G6094" s="121" t="s">
        <v>26894</v>
      </c>
    </row>
    <row r="6095" spans="1:7" x14ac:dyDescent="0.35">
      <c r="A6095" s="103" t="s">
        <v>26895</v>
      </c>
      <c r="B6095" s="122" t="s">
        <v>82</v>
      </c>
      <c r="C6095" s="117" t="s">
        <v>638</v>
      </c>
      <c r="D6095" s="123" t="s">
        <v>1101</v>
      </c>
      <c r="E6095" s="124" t="s">
        <v>658</v>
      </c>
      <c r="F6095" s="125" t="s">
        <v>50287</v>
      </c>
      <c r="G6095" s="126" t="e">
        <v>#N/A</v>
      </c>
    </row>
    <row r="6096" spans="1:7" x14ac:dyDescent="0.35">
      <c r="A6096" s="103" t="s">
        <v>26899</v>
      </c>
      <c r="B6096" s="122" t="s">
        <v>82</v>
      </c>
      <c r="C6096" s="117" t="s">
        <v>638</v>
      </c>
      <c r="D6096" s="123" t="s">
        <v>1101</v>
      </c>
      <c r="E6096" s="124" t="s">
        <v>116</v>
      </c>
      <c r="F6096" s="125" t="s">
        <v>50288</v>
      </c>
      <c r="G6096" s="126" t="e">
        <v>#N/A</v>
      </c>
    </row>
    <row r="6097" spans="1:7" hidden="1" x14ac:dyDescent="0.35">
      <c r="A6097" s="103" t="s">
        <v>26903</v>
      </c>
      <c r="B6097" s="122" t="s">
        <v>82</v>
      </c>
      <c r="C6097" s="117" t="s">
        <v>638</v>
      </c>
      <c r="D6097" s="123" t="s">
        <v>1101</v>
      </c>
      <c r="E6097" s="124" t="s">
        <v>332</v>
      </c>
      <c r="F6097" s="125" t="s">
        <v>26904</v>
      </c>
      <c r="G6097" s="126" t="s">
        <v>26905</v>
      </c>
    </row>
    <row r="6098" spans="1:7" hidden="1" x14ac:dyDescent="0.35">
      <c r="A6098" s="103" t="s">
        <v>26906</v>
      </c>
      <c r="B6098" s="122" t="s">
        <v>82</v>
      </c>
      <c r="C6098" s="117" t="s">
        <v>638</v>
      </c>
      <c r="D6098" s="123" t="s">
        <v>1101</v>
      </c>
      <c r="E6098" s="124" t="s">
        <v>58</v>
      </c>
      <c r="F6098" s="125" t="s">
        <v>26907</v>
      </c>
      <c r="G6098" s="126" t="s">
        <v>26908</v>
      </c>
    </row>
    <row r="6099" spans="1:7" hidden="1" x14ac:dyDescent="0.35">
      <c r="A6099" s="103" t="s">
        <v>26910</v>
      </c>
      <c r="B6099" s="122" t="s">
        <v>82</v>
      </c>
      <c r="C6099" s="117" t="s">
        <v>638</v>
      </c>
      <c r="D6099" s="123" t="s">
        <v>1101</v>
      </c>
      <c r="E6099" s="124" t="s">
        <v>481</v>
      </c>
      <c r="F6099" s="125" t="s">
        <v>26911</v>
      </c>
      <c r="G6099" s="126" t="s">
        <v>26912</v>
      </c>
    </row>
    <row r="6100" spans="1:7" hidden="1" x14ac:dyDescent="0.35">
      <c r="A6100" s="103" t="s">
        <v>26914</v>
      </c>
      <c r="B6100" s="122" t="s">
        <v>82</v>
      </c>
      <c r="C6100" s="117" t="s">
        <v>638</v>
      </c>
      <c r="D6100" s="123" t="s">
        <v>1101</v>
      </c>
      <c r="E6100" s="124" t="s">
        <v>108</v>
      </c>
      <c r="F6100" s="125" t="s">
        <v>26915</v>
      </c>
      <c r="G6100" s="126" t="s">
        <v>26916</v>
      </c>
    </row>
    <row r="6101" spans="1:7" hidden="1" x14ac:dyDescent="0.35">
      <c r="A6101" s="103" t="s">
        <v>26918</v>
      </c>
      <c r="B6101" s="122" t="s">
        <v>82</v>
      </c>
      <c r="C6101" s="117" t="s">
        <v>638</v>
      </c>
      <c r="D6101" s="123" t="s">
        <v>1101</v>
      </c>
      <c r="E6101" s="124" t="s">
        <v>132</v>
      </c>
      <c r="F6101" s="125" t="s">
        <v>26919</v>
      </c>
      <c r="G6101" s="126" t="s">
        <v>26920</v>
      </c>
    </row>
    <row r="6102" spans="1:7" hidden="1" x14ac:dyDescent="0.35">
      <c r="A6102" s="103" t="s">
        <v>26921</v>
      </c>
      <c r="B6102" s="122" t="s">
        <v>82</v>
      </c>
      <c r="C6102" s="117" t="s">
        <v>638</v>
      </c>
      <c r="D6102" s="123" t="s">
        <v>1101</v>
      </c>
      <c r="E6102" s="124" t="s">
        <v>136</v>
      </c>
      <c r="F6102" s="125" t="s">
        <v>26922</v>
      </c>
      <c r="G6102" s="126" t="s">
        <v>26923</v>
      </c>
    </row>
    <row r="6103" spans="1:7" hidden="1" x14ac:dyDescent="0.35">
      <c r="A6103" s="103" t="s">
        <v>26925</v>
      </c>
      <c r="B6103" s="122" t="s">
        <v>82</v>
      </c>
      <c r="C6103" s="117" t="s">
        <v>638</v>
      </c>
      <c r="D6103" s="123" t="s">
        <v>1101</v>
      </c>
      <c r="E6103" s="124" t="s">
        <v>442</v>
      </c>
      <c r="F6103" s="125" t="s">
        <v>26926</v>
      </c>
      <c r="G6103" s="126" t="s">
        <v>26927</v>
      </c>
    </row>
    <row r="6104" spans="1:7" hidden="1" x14ac:dyDescent="0.35">
      <c r="A6104" s="103" t="s">
        <v>26929</v>
      </c>
      <c r="B6104" s="122" t="s">
        <v>82</v>
      </c>
      <c r="C6104" s="117" t="s">
        <v>638</v>
      </c>
      <c r="D6104" s="123" t="s">
        <v>1101</v>
      </c>
      <c r="E6104" s="124" t="s">
        <v>399</v>
      </c>
      <c r="F6104" s="125" t="s">
        <v>26930</v>
      </c>
      <c r="G6104" s="126" t="s">
        <v>26931</v>
      </c>
    </row>
    <row r="6105" spans="1:7" hidden="1" x14ac:dyDescent="0.35">
      <c r="A6105" s="103" t="s">
        <v>26933</v>
      </c>
      <c r="B6105" s="122" t="s">
        <v>82</v>
      </c>
      <c r="C6105" s="117" t="s">
        <v>638</v>
      </c>
      <c r="D6105" s="123" t="s">
        <v>1101</v>
      </c>
      <c r="E6105" s="124" t="s">
        <v>969</v>
      </c>
      <c r="F6105" s="125" t="s">
        <v>26934</v>
      </c>
      <c r="G6105" s="126" t="s">
        <v>26935</v>
      </c>
    </row>
    <row r="6106" spans="1:7" hidden="1" x14ac:dyDescent="0.35">
      <c r="A6106" s="103" t="s">
        <v>26937</v>
      </c>
      <c r="B6106" s="122" t="s">
        <v>82</v>
      </c>
      <c r="C6106" s="117" t="s">
        <v>638</v>
      </c>
      <c r="D6106" s="123" t="s">
        <v>1101</v>
      </c>
      <c r="E6106" s="124" t="s">
        <v>159</v>
      </c>
      <c r="F6106" s="125" t="s">
        <v>26938</v>
      </c>
      <c r="G6106" s="126" t="s">
        <v>26939</v>
      </c>
    </row>
    <row r="6107" spans="1:7" hidden="1" x14ac:dyDescent="0.35">
      <c r="A6107" s="103" t="s">
        <v>26941</v>
      </c>
      <c r="B6107" s="122" t="s">
        <v>82</v>
      </c>
      <c r="C6107" s="117" t="s">
        <v>638</v>
      </c>
      <c r="D6107" s="123" t="s">
        <v>1101</v>
      </c>
      <c r="E6107" s="124" t="s">
        <v>558</v>
      </c>
      <c r="F6107" s="125" t="s">
        <v>26942</v>
      </c>
      <c r="G6107" s="126" t="s">
        <v>26943</v>
      </c>
    </row>
    <row r="6108" spans="1:7" hidden="1" x14ac:dyDescent="0.35">
      <c r="A6108" s="103" t="s">
        <v>26945</v>
      </c>
      <c r="B6108" s="122" t="s">
        <v>82</v>
      </c>
      <c r="C6108" s="117" t="s">
        <v>638</v>
      </c>
      <c r="D6108" s="123" t="s">
        <v>1101</v>
      </c>
      <c r="E6108" s="124" t="s">
        <v>78</v>
      </c>
      <c r="F6108" s="125" t="s">
        <v>26946</v>
      </c>
      <c r="G6108" s="126" t="s">
        <v>26947</v>
      </c>
    </row>
    <row r="6109" spans="1:7" hidden="1" x14ac:dyDescent="0.35">
      <c r="A6109" s="103" t="s">
        <v>26949</v>
      </c>
      <c r="B6109" s="122" t="s">
        <v>82</v>
      </c>
      <c r="C6109" s="117" t="s">
        <v>638</v>
      </c>
      <c r="D6109" s="123" t="s">
        <v>1101</v>
      </c>
      <c r="E6109" s="124" t="s">
        <v>151</v>
      </c>
      <c r="F6109" s="125" t="s">
        <v>26950</v>
      </c>
      <c r="G6109" s="126" t="s">
        <v>26951</v>
      </c>
    </row>
    <row r="6110" spans="1:7" hidden="1" x14ac:dyDescent="0.35">
      <c r="A6110" s="103" t="s">
        <v>26953</v>
      </c>
      <c r="B6110" s="122" t="s">
        <v>82</v>
      </c>
      <c r="C6110" s="117" t="s">
        <v>638</v>
      </c>
      <c r="D6110" s="123" t="s">
        <v>1101</v>
      </c>
      <c r="E6110" s="124" t="s">
        <v>82</v>
      </c>
      <c r="F6110" s="125" t="s">
        <v>26954</v>
      </c>
      <c r="G6110" s="126" t="s">
        <v>26955</v>
      </c>
    </row>
    <row r="6111" spans="1:7" hidden="1" x14ac:dyDescent="0.35">
      <c r="A6111" s="103" t="s">
        <v>26957</v>
      </c>
      <c r="B6111" s="122" t="s">
        <v>82</v>
      </c>
      <c r="C6111" s="117" t="s">
        <v>638</v>
      </c>
      <c r="D6111" s="123" t="s">
        <v>1101</v>
      </c>
      <c r="E6111" s="124" t="s">
        <v>758</v>
      </c>
      <c r="F6111" s="125" t="s">
        <v>26958</v>
      </c>
      <c r="G6111" s="126" t="s">
        <v>26959</v>
      </c>
    </row>
    <row r="6112" spans="1:7" x14ac:dyDescent="0.35">
      <c r="A6112" s="103" t="s">
        <v>49790</v>
      </c>
      <c r="B6112" s="122" t="s">
        <v>82</v>
      </c>
      <c r="C6112" s="117" t="s">
        <v>638</v>
      </c>
      <c r="D6112" s="123" t="s">
        <v>1101</v>
      </c>
      <c r="E6112" s="124" t="s">
        <v>930</v>
      </c>
      <c r="F6112" s="125" t="s">
        <v>50289</v>
      </c>
      <c r="G6112" s="126" t="e">
        <v>#N/A</v>
      </c>
    </row>
    <row r="6113" spans="1:7" x14ac:dyDescent="0.35">
      <c r="A6113" s="103" t="s">
        <v>49791</v>
      </c>
      <c r="B6113" s="122" t="s">
        <v>82</v>
      </c>
      <c r="C6113" s="117" t="s">
        <v>638</v>
      </c>
      <c r="D6113" s="123" t="s">
        <v>1101</v>
      </c>
      <c r="E6113" s="124" t="s">
        <v>166</v>
      </c>
      <c r="F6113" s="125" t="s">
        <v>50290</v>
      </c>
      <c r="G6113" s="126" t="e">
        <v>#N/A</v>
      </c>
    </row>
    <row r="6114" spans="1:7" x14ac:dyDescent="0.35">
      <c r="A6114" s="103" t="s">
        <v>49792</v>
      </c>
      <c r="B6114" s="122" t="s">
        <v>82</v>
      </c>
      <c r="C6114" s="117" t="s">
        <v>638</v>
      </c>
      <c r="D6114" s="123" t="s">
        <v>1101</v>
      </c>
      <c r="E6114" s="124" t="s">
        <v>213</v>
      </c>
      <c r="F6114" s="125" t="s">
        <v>50291</v>
      </c>
      <c r="G6114" s="126" t="e">
        <v>#N/A</v>
      </c>
    </row>
    <row r="6115" spans="1:7" x14ac:dyDescent="0.35">
      <c r="A6115" s="103" t="s">
        <v>26961</v>
      </c>
      <c r="B6115" s="122" t="s">
        <v>82</v>
      </c>
      <c r="C6115" s="117" t="s">
        <v>638</v>
      </c>
      <c r="D6115" s="123" t="s">
        <v>1101</v>
      </c>
      <c r="E6115" s="124" t="s">
        <v>217</v>
      </c>
      <c r="F6115" s="125" t="s">
        <v>50292</v>
      </c>
      <c r="G6115" s="126" t="e">
        <v>#N/A</v>
      </c>
    </row>
    <row r="6116" spans="1:7" hidden="1" x14ac:dyDescent="0.35">
      <c r="A6116" s="103" t="s">
        <v>26965</v>
      </c>
      <c r="B6116" s="122" t="s">
        <v>82</v>
      </c>
      <c r="C6116" s="117" t="s">
        <v>638</v>
      </c>
      <c r="D6116" s="123" t="s">
        <v>1101</v>
      </c>
      <c r="E6116" s="124" t="s">
        <v>1066</v>
      </c>
      <c r="F6116" s="125" t="s">
        <v>26966</v>
      </c>
      <c r="G6116" s="126" t="s">
        <v>26967</v>
      </c>
    </row>
    <row r="6117" spans="1:7" x14ac:dyDescent="0.35">
      <c r="A6117" s="103" t="s">
        <v>26969</v>
      </c>
      <c r="B6117" s="122" t="s">
        <v>82</v>
      </c>
      <c r="C6117" s="117" t="s">
        <v>638</v>
      </c>
      <c r="D6117" s="123" t="s">
        <v>1101</v>
      </c>
      <c r="E6117" s="124" t="s">
        <v>173</v>
      </c>
      <c r="F6117" s="125" t="s">
        <v>50293</v>
      </c>
      <c r="G6117" s="126" t="e">
        <v>#N/A</v>
      </c>
    </row>
    <row r="6118" spans="1:7" hidden="1" x14ac:dyDescent="0.35">
      <c r="A6118" s="103" t="s">
        <v>26973</v>
      </c>
      <c r="B6118" s="122" t="s">
        <v>82</v>
      </c>
      <c r="C6118" s="117" t="s">
        <v>638</v>
      </c>
      <c r="D6118" s="123" t="s">
        <v>1101</v>
      </c>
      <c r="E6118" s="124" t="s">
        <v>366</v>
      </c>
      <c r="F6118" s="125" t="s">
        <v>26974</v>
      </c>
      <c r="G6118" s="126" t="s">
        <v>26975</v>
      </c>
    </row>
    <row r="6119" spans="1:7" hidden="1" x14ac:dyDescent="0.35">
      <c r="A6119" s="103" t="s">
        <v>26977</v>
      </c>
      <c r="B6119" s="122" t="s">
        <v>82</v>
      </c>
      <c r="C6119" s="117" t="s">
        <v>638</v>
      </c>
      <c r="D6119" s="123" t="s">
        <v>1101</v>
      </c>
      <c r="E6119" s="124" t="s">
        <v>177</v>
      </c>
      <c r="F6119" s="125" t="s">
        <v>26978</v>
      </c>
      <c r="G6119" s="126" t="s">
        <v>26979</v>
      </c>
    </row>
    <row r="6120" spans="1:7" hidden="1" x14ac:dyDescent="0.35">
      <c r="A6120" s="103" t="s">
        <v>26981</v>
      </c>
      <c r="B6120" s="122" t="s">
        <v>82</v>
      </c>
      <c r="C6120" s="117" t="s">
        <v>638</v>
      </c>
      <c r="D6120" s="123" t="s">
        <v>1101</v>
      </c>
      <c r="E6120" s="124" t="s">
        <v>299</v>
      </c>
      <c r="F6120" s="125" t="s">
        <v>26982</v>
      </c>
      <c r="G6120" s="126" t="s">
        <v>26983</v>
      </c>
    </row>
    <row r="6121" spans="1:7" x14ac:dyDescent="0.35">
      <c r="A6121" s="103" t="s">
        <v>26985</v>
      </c>
      <c r="B6121" s="122" t="s">
        <v>82</v>
      </c>
      <c r="C6121" s="117" t="s">
        <v>638</v>
      </c>
      <c r="D6121" s="123" t="s">
        <v>1101</v>
      </c>
      <c r="E6121" s="124" t="s">
        <v>181</v>
      </c>
      <c r="F6121" s="125" t="s">
        <v>50294</v>
      </c>
      <c r="G6121" s="126" t="e">
        <v>#N/A</v>
      </c>
    </row>
    <row r="6122" spans="1:7" hidden="1" x14ac:dyDescent="0.35">
      <c r="A6122" s="103" t="s">
        <v>26989</v>
      </c>
      <c r="B6122" s="122" t="s">
        <v>82</v>
      </c>
      <c r="C6122" s="117" t="s">
        <v>638</v>
      </c>
      <c r="D6122" s="123" t="s">
        <v>1101</v>
      </c>
      <c r="E6122" s="124" t="s">
        <v>319</v>
      </c>
      <c r="F6122" s="125" t="s">
        <v>26990</v>
      </c>
      <c r="G6122" s="126" t="s">
        <v>26991</v>
      </c>
    </row>
    <row r="6123" spans="1:7" hidden="1" x14ac:dyDescent="0.35">
      <c r="A6123" s="103" t="s">
        <v>26993</v>
      </c>
      <c r="B6123" s="122" t="s">
        <v>82</v>
      </c>
      <c r="C6123" s="117" t="s">
        <v>638</v>
      </c>
      <c r="D6123" s="123" t="s">
        <v>1101</v>
      </c>
      <c r="E6123" s="124" t="s">
        <v>908</v>
      </c>
      <c r="F6123" s="125" t="s">
        <v>26994</v>
      </c>
      <c r="G6123" s="126" t="s">
        <v>26995</v>
      </c>
    </row>
    <row r="6124" spans="1:7" hidden="1" x14ac:dyDescent="0.35">
      <c r="A6124" s="103" t="s">
        <v>26997</v>
      </c>
      <c r="B6124" s="122" t="s">
        <v>82</v>
      </c>
      <c r="C6124" s="117" t="s">
        <v>638</v>
      </c>
      <c r="D6124" s="123" t="s">
        <v>1101</v>
      </c>
      <c r="E6124" s="124" t="s">
        <v>856</v>
      </c>
      <c r="F6124" s="125" t="s">
        <v>26998</v>
      </c>
      <c r="G6124" s="126" t="s">
        <v>26999</v>
      </c>
    </row>
    <row r="6125" spans="1:7" x14ac:dyDescent="0.35">
      <c r="A6125" s="103" t="s">
        <v>27001</v>
      </c>
      <c r="B6125" s="122" t="s">
        <v>82</v>
      </c>
      <c r="C6125" s="117" t="s">
        <v>638</v>
      </c>
      <c r="D6125" s="123" t="s">
        <v>1101</v>
      </c>
      <c r="E6125" s="124" t="s">
        <v>234</v>
      </c>
      <c r="F6125" s="125" t="s">
        <v>50295</v>
      </c>
      <c r="G6125" s="126" t="e">
        <v>#N/A</v>
      </c>
    </row>
    <row r="6126" spans="1:7" hidden="1" x14ac:dyDescent="0.35">
      <c r="A6126" s="103" t="s">
        <v>27005</v>
      </c>
      <c r="B6126" s="122" t="s">
        <v>82</v>
      </c>
      <c r="C6126" s="117" t="s">
        <v>638</v>
      </c>
      <c r="D6126" s="123" t="s">
        <v>1101</v>
      </c>
      <c r="E6126" s="124" t="s">
        <v>947</v>
      </c>
      <c r="F6126" s="125" t="s">
        <v>27006</v>
      </c>
      <c r="G6126" s="126" t="s">
        <v>27007</v>
      </c>
    </row>
    <row r="6127" spans="1:7" hidden="1" x14ac:dyDescent="0.35">
      <c r="A6127" s="103" t="s">
        <v>27009</v>
      </c>
      <c r="B6127" s="111" t="s">
        <v>82</v>
      </c>
      <c r="C6127" s="117" t="s">
        <v>638</v>
      </c>
      <c r="D6127" s="118" t="s">
        <v>90</v>
      </c>
      <c r="E6127" s="119"/>
      <c r="F6127" s="120" t="s">
        <v>27010</v>
      </c>
      <c r="G6127" s="121" t="s">
        <v>27011</v>
      </c>
    </row>
    <row r="6128" spans="1:7" hidden="1" x14ac:dyDescent="0.35">
      <c r="A6128" s="103" t="s">
        <v>27012</v>
      </c>
      <c r="B6128" s="122" t="s">
        <v>82</v>
      </c>
      <c r="C6128" s="117" t="s">
        <v>638</v>
      </c>
      <c r="D6128" s="123" t="s">
        <v>90</v>
      </c>
      <c r="E6128" s="124" t="s">
        <v>58</v>
      </c>
      <c r="F6128" s="125" t="s">
        <v>27013</v>
      </c>
      <c r="G6128" s="126" t="s">
        <v>27014</v>
      </c>
    </row>
    <row r="6129" spans="1:7" x14ac:dyDescent="0.35">
      <c r="A6129" s="103" t="s">
        <v>27015</v>
      </c>
      <c r="B6129" s="122" t="s">
        <v>82</v>
      </c>
      <c r="C6129" s="117" t="s">
        <v>638</v>
      </c>
      <c r="D6129" s="123" t="s">
        <v>90</v>
      </c>
      <c r="E6129" s="124" t="s">
        <v>481</v>
      </c>
      <c r="F6129" s="125" t="s">
        <v>50296</v>
      </c>
      <c r="G6129" s="126" t="e">
        <v>#N/A</v>
      </c>
    </row>
    <row r="6130" spans="1:7" hidden="1" x14ac:dyDescent="0.35">
      <c r="A6130" s="103" t="s">
        <v>27019</v>
      </c>
      <c r="B6130" s="122" t="s">
        <v>82</v>
      </c>
      <c r="C6130" s="117" t="s">
        <v>638</v>
      </c>
      <c r="D6130" s="123" t="s">
        <v>90</v>
      </c>
      <c r="E6130" s="124" t="s">
        <v>62</v>
      </c>
      <c r="F6130" s="125" t="s">
        <v>27020</v>
      </c>
      <c r="G6130" s="126" t="s">
        <v>27021</v>
      </c>
    </row>
    <row r="6131" spans="1:7" hidden="1" x14ac:dyDescent="0.35">
      <c r="A6131" s="103" t="s">
        <v>27022</v>
      </c>
      <c r="B6131" s="122" t="s">
        <v>82</v>
      </c>
      <c r="C6131" s="117" t="s">
        <v>638</v>
      </c>
      <c r="D6131" s="123" t="s">
        <v>90</v>
      </c>
      <c r="E6131" s="124" t="s">
        <v>1348</v>
      </c>
      <c r="F6131" s="125" t="s">
        <v>27023</v>
      </c>
      <c r="G6131" s="126" t="s">
        <v>27024</v>
      </c>
    </row>
    <row r="6132" spans="1:7" hidden="1" x14ac:dyDescent="0.35">
      <c r="A6132" s="103" t="s">
        <v>27025</v>
      </c>
      <c r="B6132" s="122" t="s">
        <v>82</v>
      </c>
      <c r="C6132" s="117" t="s">
        <v>638</v>
      </c>
      <c r="D6132" s="123" t="s">
        <v>90</v>
      </c>
      <c r="E6132" s="124" t="s">
        <v>892</v>
      </c>
      <c r="F6132" s="125" t="s">
        <v>27026</v>
      </c>
      <c r="G6132" s="126" t="s">
        <v>27027</v>
      </c>
    </row>
    <row r="6133" spans="1:7" hidden="1" x14ac:dyDescent="0.35">
      <c r="A6133" s="103" t="s">
        <v>27028</v>
      </c>
      <c r="B6133" s="122" t="s">
        <v>82</v>
      </c>
      <c r="C6133" s="117" t="s">
        <v>638</v>
      </c>
      <c r="D6133" s="123" t="s">
        <v>90</v>
      </c>
      <c r="E6133" s="124" t="s">
        <v>90</v>
      </c>
      <c r="F6133" s="125" t="s">
        <v>27029</v>
      </c>
      <c r="G6133" s="126" t="s">
        <v>27030</v>
      </c>
    </row>
    <row r="6134" spans="1:7" hidden="1" x14ac:dyDescent="0.35">
      <c r="A6134" s="103" t="s">
        <v>27031</v>
      </c>
      <c r="B6134" s="122" t="s">
        <v>82</v>
      </c>
      <c r="C6134" s="117" t="s">
        <v>638</v>
      </c>
      <c r="D6134" s="123" t="s">
        <v>90</v>
      </c>
      <c r="E6134" s="124" t="s">
        <v>1066</v>
      </c>
      <c r="F6134" s="125" t="s">
        <v>27032</v>
      </c>
      <c r="G6134" s="126" t="s">
        <v>27033</v>
      </c>
    </row>
    <row r="6135" spans="1:7" hidden="1" x14ac:dyDescent="0.35">
      <c r="A6135" s="103" t="s">
        <v>27034</v>
      </c>
      <c r="B6135" s="111" t="s">
        <v>82</v>
      </c>
      <c r="C6135" s="117" t="s">
        <v>638</v>
      </c>
      <c r="D6135" s="118" t="s">
        <v>336</v>
      </c>
      <c r="E6135" s="119"/>
      <c r="F6135" s="120" t="s">
        <v>27035</v>
      </c>
      <c r="G6135" s="121" t="s">
        <v>27036</v>
      </c>
    </row>
    <row r="6136" spans="1:7" hidden="1" x14ac:dyDescent="0.35">
      <c r="A6136" s="103" t="s">
        <v>27037</v>
      </c>
      <c r="B6136" s="122" t="s">
        <v>82</v>
      </c>
      <c r="C6136" s="117" t="s">
        <v>638</v>
      </c>
      <c r="D6136" s="123" t="s">
        <v>336</v>
      </c>
      <c r="E6136" s="124" t="s">
        <v>494</v>
      </c>
      <c r="F6136" s="125" t="s">
        <v>27038</v>
      </c>
      <c r="G6136" s="126" t="s">
        <v>27039</v>
      </c>
    </row>
    <row r="6137" spans="1:7" hidden="1" x14ac:dyDescent="0.35">
      <c r="A6137" s="103" t="s">
        <v>27041</v>
      </c>
      <c r="B6137" s="122" t="s">
        <v>82</v>
      </c>
      <c r="C6137" s="117" t="s">
        <v>638</v>
      </c>
      <c r="D6137" s="123" t="s">
        <v>336</v>
      </c>
      <c r="E6137" s="124" t="s">
        <v>758</v>
      </c>
      <c r="F6137" s="125" t="s">
        <v>27042</v>
      </c>
      <c r="G6137" s="126" t="s">
        <v>27043</v>
      </c>
    </row>
    <row r="6138" spans="1:7" hidden="1" x14ac:dyDescent="0.35">
      <c r="A6138" s="103" t="s">
        <v>27045</v>
      </c>
      <c r="B6138" s="122" t="s">
        <v>82</v>
      </c>
      <c r="C6138" s="117" t="s">
        <v>638</v>
      </c>
      <c r="D6138" s="123" t="s">
        <v>336</v>
      </c>
      <c r="E6138" s="124" t="s">
        <v>366</v>
      </c>
      <c r="F6138" s="125" t="s">
        <v>27046</v>
      </c>
      <c r="G6138" s="126" t="s">
        <v>27047</v>
      </c>
    </row>
    <row r="6139" spans="1:7" hidden="1" x14ac:dyDescent="0.35">
      <c r="A6139" s="103" t="s">
        <v>27049</v>
      </c>
      <c r="B6139" s="111" t="s">
        <v>82</v>
      </c>
      <c r="C6139" s="117" t="s">
        <v>638</v>
      </c>
      <c r="D6139" s="118" t="s">
        <v>1084</v>
      </c>
      <c r="E6139" s="119"/>
      <c r="F6139" s="120" t="s">
        <v>27050</v>
      </c>
      <c r="G6139" s="121" t="s">
        <v>27051</v>
      </c>
    </row>
    <row r="6140" spans="1:7" hidden="1" x14ac:dyDescent="0.35">
      <c r="A6140" s="103" t="s">
        <v>27052</v>
      </c>
      <c r="B6140" s="122" t="s">
        <v>82</v>
      </c>
      <c r="C6140" s="117" t="s">
        <v>638</v>
      </c>
      <c r="D6140" s="123" t="s">
        <v>1084</v>
      </c>
      <c r="E6140" s="124" t="s">
        <v>328</v>
      </c>
      <c r="F6140" s="125" t="s">
        <v>27053</v>
      </c>
      <c r="G6140" s="126" t="s">
        <v>27054</v>
      </c>
    </row>
    <row r="6141" spans="1:7" hidden="1" x14ac:dyDescent="0.35">
      <c r="A6141" s="103" t="s">
        <v>27055</v>
      </c>
      <c r="B6141" s="122" t="s">
        <v>82</v>
      </c>
      <c r="C6141" s="117" t="s">
        <v>638</v>
      </c>
      <c r="D6141" s="123" t="s">
        <v>1084</v>
      </c>
      <c r="E6141" s="124" t="s">
        <v>612</v>
      </c>
      <c r="F6141" s="125" t="s">
        <v>27056</v>
      </c>
      <c r="G6141" s="126" t="s">
        <v>27057</v>
      </c>
    </row>
    <row r="6142" spans="1:7" hidden="1" x14ac:dyDescent="0.35">
      <c r="A6142" s="103" t="s">
        <v>27059</v>
      </c>
      <c r="B6142" s="122" t="s">
        <v>82</v>
      </c>
      <c r="C6142" s="117" t="s">
        <v>638</v>
      </c>
      <c r="D6142" s="123" t="s">
        <v>1084</v>
      </c>
      <c r="E6142" s="124" t="s">
        <v>332</v>
      </c>
      <c r="F6142" s="125" t="s">
        <v>27060</v>
      </c>
      <c r="G6142" s="126" t="s">
        <v>27061</v>
      </c>
    </row>
    <row r="6143" spans="1:7" hidden="1" x14ac:dyDescent="0.35">
      <c r="A6143" s="103" t="s">
        <v>27063</v>
      </c>
      <c r="B6143" s="122" t="s">
        <v>82</v>
      </c>
      <c r="C6143" s="117" t="s">
        <v>638</v>
      </c>
      <c r="D6143" s="123" t="s">
        <v>1084</v>
      </c>
      <c r="E6143" s="124" t="s">
        <v>430</v>
      </c>
      <c r="F6143" s="125" t="s">
        <v>27064</v>
      </c>
      <c r="G6143" s="126" t="s">
        <v>27065</v>
      </c>
    </row>
    <row r="6144" spans="1:7" hidden="1" x14ac:dyDescent="0.35">
      <c r="A6144" s="103" t="s">
        <v>27067</v>
      </c>
      <c r="B6144" s="122" t="s">
        <v>82</v>
      </c>
      <c r="C6144" s="117" t="s">
        <v>638</v>
      </c>
      <c r="D6144" s="123" t="s">
        <v>1084</v>
      </c>
      <c r="E6144" s="124" t="s">
        <v>58</v>
      </c>
      <c r="F6144" s="125" t="s">
        <v>27068</v>
      </c>
      <c r="G6144" s="126" t="s">
        <v>27069</v>
      </c>
    </row>
    <row r="6145" spans="1:7" hidden="1" x14ac:dyDescent="0.35">
      <c r="A6145" s="103" t="s">
        <v>27071</v>
      </c>
      <c r="B6145" s="122" t="s">
        <v>82</v>
      </c>
      <c r="C6145" s="117" t="s">
        <v>638</v>
      </c>
      <c r="D6145" s="123" t="s">
        <v>1084</v>
      </c>
      <c r="E6145" s="124" t="s">
        <v>1348</v>
      </c>
      <c r="F6145" s="125" t="s">
        <v>27072</v>
      </c>
      <c r="G6145" s="126" t="s">
        <v>27073</v>
      </c>
    </row>
    <row r="6146" spans="1:7" hidden="1" x14ac:dyDescent="0.35">
      <c r="A6146" s="103" t="s">
        <v>27075</v>
      </c>
      <c r="B6146" s="122" t="s">
        <v>82</v>
      </c>
      <c r="C6146" s="117" t="s">
        <v>638</v>
      </c>
      <c r="D6146" s="123" t="s">
        <v>1084</v>
      </c>
      <c r="E6146" s="124" t="s">
        <v>1084</v>
      </c>
      <c r="F6146" s="125" t="s">
        <v>27076</v>
      </c>
      <c r="G6146" s="126" t="s">
        <v>27077</v>
      </c>
    </row>
    <row r="6147" spans="1:7" hidden="1" x14ac:dyDescent="0.35">
      <c r="A6147" s="103" t="s">
        <v>27079</v>
      </c>
      <c r="B6147" s="122" t="s">
        <v>82</v>
      </c>
      <c r="C6147" s="117" t="s">
        <v>638</v>
      </c>
      <c r="D6147" s="123" t="s">
        <v>1084</v>
      </c>
      <c r="E6147" s="124" t="s">
        <v>670</v>
      </c>
      <c r="F6147" s="125" t="s">
        <v>27080</v>
      </c>
      <c r="G6147" s="126" t="s">
        <v>27081</v>
      </c>
    </row>
    <row r="6148" spans="1:7" hidden="1" x14ac:dyDescent="0.35">
      <c r="A6148" s="103" t="s">
        <v>27083</v>
      </c>
      <c r="B6148" s="122" t="s">
        <v>82</v>
      </c>
      <c r="C6148" s="117" t="s">
        <v>638</v>
      </c>
      <c r="D6148" s="123" t="s">
        <v>1084</v>
      </c>
      <c r="E6148" s="124" t="s">
        <v>136</v>
      </c>
      <c r="F6148" s="125" t="s">
        <v>27084</v>
      </c>
      <c r="G6148" s="126" t="s">
        <v>27085</v>
      </c>
    </row>
    <row r="6149" spans="1:7" hidden="1" x14ac:dyDescent="0.35">
      <c r="A6149" s="103" t="s">
        <v>27087</v>
      </c>
      <c r="B6149" s="122" t="s">
        <v>82</v>
      </c>
      <c r="C6149" s="117" t="s">
        <v>638</v>
      </c>
      <c r="D6149" s="123" t="s">
        <v>1084</v>
      </c>
      <c r="E6149" s="124" t="s">
        <v>66</v>
      </c>
      <c r="F6149" s="125" t="s">
        <v>27088</v>
      </c>
      <c r="G6149" s="126" t="s">
        <v>27089</v>
      </c>
    </row>
    <row r="6150" spans="1:7" hidden="1" x14ac:dyDescent="0.35">
      <c r="A6150" s="103" t="s">
        <v>27091</v>
      </c>
      <c r="B6150" s="122" t="s">
        <v>82</v>
      </c>
      <c r="C6150" s="117" t="s">
        <v>638</v>
      </c>
      <c r="D6150" s="123" t="s">
        <v>1084</v>
      </c>
      <c r="E6150" s="124" t="s">
        <v>112</v>
      </c>
      <c r="F6150" s="125" t="s">
        <v>27092</v>
      </c>
      <c r="G6150" s="126" t="s">
        <v>27093</v>
      </c>
    </row>
    <row r="6151" spans="1:7" hidden="1" x14ac:dyDescent="0.35">
      <c r="A6151" s="103" t="s">
        <v>27095</v>
      </c>
      <c r="B6151" s="122" t="s">
        <v>82</v>
      </c>
      <c r="C6151" s="117" t="s">
        <v>638</v>
      </c>
      <c r="D6151" s="123" t="s">
        <v>1084</v>
      </c>
      <c r="E6151" s="124" t="s">
        <v>70</v>
      </c>
      <c r="F6151" s="125" t="s">
        <v>27096</v>
      </c>
      <c r="G6151" s="126" t="s">
        <v>27097</v>
      </c>
    </row>
    <row r="6152" spans="1:7" hidden="1" x14ac:dyDescent="0.35">
      <c r="A6152" s="103" t="s">
        <v>27099</v>
      </c>
      <c r="B6152" s="122" t="s">
        <v>82</v>
      </c>
      <c r="C6152" s="117" t="s">
        <v>638</v>
      </c>
      <c r="D6152" s="123" t="s">
        <v>1084</v>
      </c>
      <c r="E6152" s="124" t="s">
        <v>494</v>
      </c>
      <c r="F6152" s="125" t="s">
        <v>27100</v>
      </c>
      <c r="G6152" s="126" t="s">
        <v>27101</v>
      </c>
    </row>
    <row r="6153" spans="1:7" hidden="1" x14ac:dyDescent="0.35">
      <c r="A6153" s="103" t="s">
        <v>27103</v>
      </c>
      <c r="B6153" s="122" t="s">
        <v>82</v>
      </c>
      <c r="C6153" s="117" t="s">
        <v>638</v>
      </c>
      <c r="D6153" s="123" t="s">
        <v>1084</v>
      </c>
      <c r="E6153" s="124" t="s">
        <v>777</v>
      </c>
      <c r="F6153" s="125" t="s">
        <v>27104</v>
      </c>
      <c r="G6153" s="126" t="s">
        <v>27105</v>
      </c>
    </row>
    <row r="6154" spans="1:7" hidden="1" x14ac:dyDescent="0.35">
      <c r="A6154" s="103" t="s">
        <v>27107</v>
      </c>
      <c r="B6154" s="122" t="s">
        <v>82</v>
      </c>
      <c r="C6154" s="117" t="s">
        <v>638</v>
      </c>
      <c r="D6154" s="123" t="s">
        <v>1084</v>
      </c>
      <c r="E6154" s="124" t="s">
        <v>147</v>
      </c>
      <c r="F6154" s="125" t="s">
        <v>27108</v>
      </c>
      <c r="G6154" s="126" t="s">
        <v>27109</v>
      </c>
    </row>
    <row r="6155" spans="1:7" hidden="1" x14ac:dyDescent="0.35">
      <c r="A6155" s="103" t="s">
        <v>27111</v>
      </c>
      <c r="B6155" s="122" t="s">
        <v>82</v>
      </c>
      <c r="C6155" s="117" t="s">
        <v>638</v>
      </c>
      <c r="D6155" s="123" t="s">
        <v>1084</v>
      </c>
      <c r="E6155" s="124" t="s">
        <v>74</v>
      </c>
      <c r="F6155" s="125" t="s">
        <v>27112</v>
      </c>
      <c r="G6155" s="126" t="s">
        <v>27113</v>
      </c>
    </row>
    <row r="6156" spans="1:7" hidden="1" x14ac:dyDescent="0.35">
      <c r="A6156" s="103" t="s">
        <v>27115</v>
      </c>
      <c r="B6156" s="122" t="s">
        <v>82</v>
      </c>
      <c r="C6156" s="117" t="s">
        <v>638</v>
      </c>
      <c r="D6156" s="123" t="s">
        <v>1084</v>
      </c>
      <c r="E6156" s="124" t="s">
        <v>151</v>
      </c>
      <c r="F6156" s="125" t="s">
        <v>27116</v>
      </c>
      <c r="G6156" s="126" t="s">
        <v>27117</v>
      </c>
    </row>
    <row r="6157" spans="1:7" hidden="1" x14ac:dyDescent="0.35">
      <c r="A6157" s="103" t="s">
        <v>27119</v>
      </c>
      <c r="B6157" s="122" t="s">
        <v>82</v>
      </c>
      <c r="C6157" s="117" t="s">
        <v>638</v>
      </c>
      <c r="D6157" s="123" t="s">
        <v>1084</v>
      </c>
      <c r="E6157" s="124" t="s">
        <v>82</v>
      </c>
      <c r="F6157" s="125" t="s">
        <v>27120</v>
      </c>
      <c r="G6157" s="126" t="s">
        <v>27121</v>
      </c>
    </row>
    <row r="6158" spans="1:7" hidden="1" x14ac:dyDescent="0.35">
      <c r="A6158" s="103" t="s">
        <v>27123</v>
      </c>
      <c r="B6158" s="122" t="s">
        <v>82</v>
      </c>
      <c r="C6158" s="117" t="s">
        <v>638</v>
      </c>
      <c r="D6158" s="123" t="s">
        <v>1084</v>
      </c>
      <c r="E6158" s="124" t="s">
        <v>413</v>
      </c>
      <c r="F6158" s="125" t="s">
        <v>27124</v>
      </c>
      <c r="G6158" s="126" t="s">
        <v>27125</v>
      </c>
    </row>
    <row r="6159" spans="1:7" hidden="1" x14ac:dyDescent="0.35">
      <c r="A6159" s="103" t="s">
        <v>27127</v>
      </c>
      <c r="B6159" s="122" t="s">
        <v>82</v>
      </c>
      <c r="C6159" s="117" t="s">
        <v>638</v>
      </c>
      <c r="D6159" s="123" t="s">
        <v>1084</v>
      </c>
      <c r="E6159" s="124" t="s">
        <v>155</v>
      </c>
      <c r="F6159" s="125" t="s">
        <v>27128</v>
      </c>
      <c r="G6159" s="126" t="s">
        <v>27129</v>
      </c>
    </row>
    <row r="6160" spans="1:7" hidden="1" x14ac:dyDescent="0.35">
      <c r="A6160" s="103" t="s">
        <v>27131</v>
      </c>
      <c r="B6160" s="122" t="s">
        <v>82</v>
      </c>
      <c r="C6160" s="117" t="s">
        <v>638</v>
      </c>
      <c r="D6160" s="123" t="s">
        <v>1084</v>
      </c>
      <c r="E6160" s="124" t="s">
        <v>181</v>
      </c>
      <c r="F6160" s="125" t="s">
        <v>27132</v>
      </c>
      <c r="G6160" s="126" t="s">
        <v>27133</v>
      </c>
    </row>
    <row r="6161" spans="1:7" hidden="1" x14ac:dyDescent="0.35">
      <c r="A6161" s="103" t="s">
        <v>27135</v>
      </c>
      <c r="B6161" s="122" t="s">
        <v>82</v>
      </c>
      <c r="C6161" s="117" t="s">
        <v>638</v>
      </c>
      <c r="D6161" s="123" t="s">
        <v>1084</v>
      </c>
      <c r="E6161" s="124" t="s">
        <v>319</v>
      </c>
      <c r="F6161" s="125" t="s">
        <v>27136</v>
      </c>
      <c r="G6161" s="126" t="s">
        <v>27137</v>
      </c>
    </row>
    <row r="6162" spans="1:7" hidden="1" x14ac:dyDescent="0.35">
      <c r="A6162" s="103" t="s">
        <v>27139</v>
      </c>
      <c r="B6162" s="122" t="s">
        <v>82</v>
      </c>
      <c r="C6162" s="117" t="s">
        <v>638</v>
      </c>
      <c r="D6162" s="123" t="s">
        <v>1084</v>
      </c>
      <c r="E6162" s="124" t="s">
        <v>908</v>
      </c>
      <c r="F6162" s="125" t="s">
        <v>27140</v>
      </c>
      <c r="G6162" s="126" t="s">
        <v>27141</v>
      </c>
    </row>
    <row r="6163" spans="1:7" hidden="1" x14ac:dyDescent="0.35">
      <c r="A6163" s="103" t="s">
        <v>27143</v>
      </c>
      <c r="B6163" s="122" t="s">
        <v>82</v>
      </c>
      <c r="C6163" s="117" t="s">
        <v>638</v>
      </c>
      <c r="D6163" s="123" t="s">
        <v>1084</v>
      </c>
      <c r="E6163" s="124" t="s">
        <v>510</v>
      </c>
      <c r="F6163" s="125" t="s">
        <v>27144</v>
      </c>
      <c r="G6163" s="126" t="s">
        <v>27145</v>
      </c>
    </row>
    <row r="6164" spans="1:7" hidden="1" x14ac:dyDescent="0.35">
      <c r="A6164" s="103" t="s">
        <v>27147</v>
      </c>
      <c r="B6164" s="122" t="s">
        <v>82</v>
      </c>
      <c r="C6164" s="117" t="s">
        <v>638</v>
      </c>
      <c r="D6164" s="123" t="s">
        <v>1084</v>
      </c>
      <c r="E6164" s="124" t="s">
        <v>856</v>
      </c>
      <c r="F6164" s="125" t="s">
        <v>27148</v>
      </c>
      <c r="G6164" s="126" t="s">
        <v>27149</v>
      </c>
    </row>
    <row r="6165" spans="1:7" hidden="1" x14ac:dyDescent="0.35">
      <c r="A6165" s="103" t="s">
        <v>27151</v>
      </c>
      <c r="B6165" s="111" t="s">
        <v>82</v>
      </c>
      <c r="C6165" s="117" t="s">
        <v>638</v>
      </c>
      <c r="D6165" s="118" t="s">
        <v>108</v>
      </c>
      <c r="E6165" s="119"/>
      <c r="F6165" s="120" t="s">
        <v>27152</v>
      </c>
      <c r="G6165" s="121" t="s">
        <v>27153</v>
      </c>
    </row>
    <row r="6166" spans="1:7" hidden="1" x14ac:dyDescent="0.35">
      <c r="A6166" s="103" t="s">
        <v>27154</v>
      </c>
      <c r="B6166" s="122" t="s">
        <v>82</v>
      </c>
      <c r="C6166" s="117" t="s">
        <v>638</v>
      </c>
      <c r="D6166" s="123" t="s">
        <v>108</v>
      </c>
      <c r="E6166" s="124" t="s">
        <v>466</v>
      </c>
      <c r="F6166" s="125" t="s">
        <v>27155</v>
      </c>
      <c r="G6166" s="126" t="s">
        <v>27156</v>
      </c>
    </row>
    <row r="6167" spans="1:7" x14ac:dyDescent="0.35">
      <c r="A6167" s="103" t="s">
        <v>49793</v>
      </c>
      <c r="B6167" s="122" t="s">
        <v>82</v>
      </c>
      <c r="C6167" s="117" t="s">
        <v>638</v>
      </c>
      <c r="D6167" s="123" t="s">
        <v>108</v>
      </c>
      <c r="E6167" s="124" t="s">
        <v>612</v>
      </c>
      <c r="F6167" s="125" t="s">
        <v>50297</v>
      </c>
      <c r="G6167" s="126" t="e">
        <v>#N/A</v>
      </c>
    </row>
    <row r="6168" spans="1:7" hidden="1" x14ac:dyDescent="0.35">
      <c r="A6168" s="103" t="s">
        <v>27158</v>
      </c>
      <c r="B6168" s="122" t="s">
        <v>82</v>
      </c>
      <c r="C6168" s="117" t="s">
        <v>638</v>
      </c>
      <c r="D6168" s="123" t="s">
        <v>108</v>
      </c>
      <c r="E6168" s="124" t="s">
        <v>58</v>
      </c>
      <c r="F6168" s="125" t="s">
        <v>27159</v>
      </c>
      <c r="G6168" s="126" t="s">
        <v>27160</v>
      </c>
    </row>
    <row r="6169" spans="1:7" hidden="1" x14ac:dyDescent="0.35">
      <c r="A6169" s="103" t="s">
        <v>27162</v>
      </c>
      <c r="B6169" s="122" t="s">
        <v>82</v>
      </c>
      <c r="C6169" s="117" t="s">
        <v>638</v>
      </c>
      <c r="D6169" s="123" t="s">
        <v>108</v>
      </c>
      <c r="E6169" s="124" t="s">
        <v>104</v>
      </c>
      <c r="F6169" s="125" t="s">
        <v>27163</v>
      </c>
      <c r="G6169" s="126" t="s">
        <v>27164</v>
      </c>
    </row>
    <row r="6170" spans="1:7" hidden="1" x14ac:dyDescent="0.35">
      <c r="A6170" s="103" t="s">
        <v>27166</v>
      </c>
      <c r="B6170" s="122" t="s">
        <v>82</v>
      </c>
      <c r="C6170" s="117" t="s">
        <v>638</v>
      </c>
      <c r="D6170" s="123" t="s">
        <v>108</v>
      </c>
      <c r="E6170" s="124" t="s">
        <v>1084</v>
      </c>
      <c r="F6170" s="125" t="s">
        <v>27167</v>
      </c>
      <c r="G6170" s="126" t="s">
        <v>27168</v>
      </c>
    </row>
    <row r="6171" spans="1:7" hidden="1" x14ac:dyDescent="0.35">
      <c r="A6171" s="103" t="s">
        <v>27169</v>
      </c>
      <c r="B6171" s="122" t="s">
        <v>82</v>
      </c>
      <c r="C6171" s="117" t="s">
        <v>638</v>
      </c>
      <c r="D6171" s="123" t="s">
        <v>108</v>
      </c>
      <c r="E6171" s="124" t="s">
        <v>132</v>
      </c>
      <c r="F6171" s="125" t="s">
        <v>27170</v>
      </c>
      <c r="G6171" s="126" t="s">
        <v>27171</v>
      </c>
    </row>
    <row r="6172" spans="1:7" hidden="1" x14ac:dyDescent="0.35">
      <c r="A6172" s="103" t="s">
        <v>27173</v>
      </c>
      <c r="B6172" s="122" t="s">
        <v>82</v>
      </c>
      <c r="C6172" s="117" t="s">
        <v>638</v>
      </c>
      <c r="D6172" s="123" t="s">
        <v>108</v>
      </c>
      <c r="E6172" s="124" t="s">
        <v>308</v>
      </c>
      <c r="F6172" s="125" t="s">
        <v>27174</v>
      </c>
      <c r="G6172" s="126" t="s">
        <v>27175</v>
      </c>
    </row>
    <row r="6173" spans="1:7" hidden="1" x14ac:dyDescent="0.35">
      <c r="A6173" s="103" t="s">
        <v>27177</v>
      </c>
      <c r="B6173" s="122" t="s">
        <v>82</v>
      </c>
      <c r="C6173" s="117" t="s">
        <v>638</v>
      </c>
      <c r="D6173" s="123" t="s">
        <v>108</v>
      </c>
      <c r="E6173" s="124" t="s">
        <v>147</v>
      </c>
      <c r="F6173" s="125" t="s">
        <v>27178</v>
      </c>
      <c r="G6173" s="126" t="s">
        <v>27179</v>
      </c>
    </row>
    <row r="6174" spans="1:7" hidden="1" x14ac:dyDescent="0.35">
      <c r="A6174" s="103" t="s">
        <v>27180</v>
      </c>
      <c r="B6174" s="122" t="s">
        <v>82</v>
      </c>
      <c r="C6174" s="117" t="s">
        <v>638</v>
      </c>
      <c r="D6174" s="123" t="s">
        <v>108</v>
      </c>
      <c r="E6174" s="124" t="s">
        <v>878</v>
      </c>
      <c r="F6174" s="125" t="s">
        <v>27181</v>
      </c>
      <c r="G6174" s="126" t="s">
        <v>27182</v>
      </c>
    </row>
    <row r="6175" spans="1:7" hidden="1" x14ac:dyDescent="0.35">
      <c r="A6175" s="103" t="s">
        <v>27184</v>
      </c>
      <c r="B6175" s="122" t="s">
        <v>82</v>
      </c>
      <c r="C6175" s="117" t="s">
        <v>638</v>
      </c>
      <c r="D6175" s="123" t="s">
        <v>108</v>
      </c>
      <c r="E6175" s="124" t="s">
        <v>213</v>
      </c>
      <c r="F6175" s="125" t="s">
        <v>27185</v>
      </c>
      <c r="G6175" s="126" t="s">
        <v>27186</v>
      </c>
    </row>
    <row r="6176" spans="1:7" hidden="1" x14ac:dyDescent="0.35">
      <c r="A6176" s="103" t="s">
        <v>27187</v>
      </c>
      <c r="B6176" s="122" t="s">
        <v>82</v>
      </c>
      <c r="C6176" s="117" t="s">
        <v>638</v>
      </c>
      <c r="D6176" s="123" t="s">
        <v>108</v>
      </c>
      <c r="E6176" s="124" t="s">
        <v>217</v>
      </c>
      <c r="F6176" s="125" t="s">
        <v>27188</v>
      </c>
      <c r="G6176" s="126" t="s">
        <v>27189</v>
      </c>
    </row>
    <row r="6177" spans="1:7" hidden="1" x14ac:dyDescent="0.35">
      <c r="A6177" s="103" t="s">
        <v>27191</v>
      </c>
      <c r="B6177" s="122" t="s">
        <v>82</v>
      </c>
      <c r="C6177" s="117" t="s">
        <v>638</v>
      </c>
      <c r="D6177" s="123" t="s">
        <v>108</v>
      </c>
      <c r="E6177" s="124" t="s">
        <v>1032</v>
      </c>
      <c r="F6177" s="125" t="s">
        <v>27192</v>
      </c>
      <c r="G6177" s="126" t="s">
        <v>27193</v>
      </c>
    </row>
    <row r="6178" spans="1:7" hidden="1" x14ac:dyDescent="0.35">
      <c r="A6178" s="103" t="s">
        <v>27195</v>
      </c>
      <c r="B6178" s="122" t="s">
        <v>82</v>
      </c>
      <c r="C6178" s="117" t="s">
        <v>638</v>
      </c>
      <c r="D6178" s="123" t="s">
        <v>108</v>
      </c>
      <c r="E6178" s="124" t="s">
        <v>934</v>
      </c>
      <c r="F6178" s="125" t="s">
        <v>27196</v>
      </c>
      <c r="G6178" s="126" t="s">
        <v>27197</v>
      </c>
    </row>
    <row r="6179" spans="1:7" hidden="1" x14ac:dyDescent="0.35">
      <c r="A6179" s="103" t="s">
        <v>27199</v>
      </c>
      <c r="B6179" s="122" t="s">
        <v>82</v>
      </c>
      <c r="C6179" s="117" t="s">
        <v>638</v>
      </c>
      <c r="D6179" s="123" t="s">
        <v>108</v>
      </c>
      <c r="E6179" s="124" t="s">
        <v>856</v>
      </c>
      <c r="F6179" s="125" t="s">
        <v>27200</v>
      </c>
      <c r="G6179" s="126" t="s">
        <v>27201</v>
      </c>
    </row>
    <row r="6180" spans="1:7" hidden="1" x14ac:dyDescent="0.35">
      <c r="A6180" s="103" t="s">
        <v>27203</v>
      </c>
      <c r="B6180" s="122" t="s">
        <v>82</v>
      </c>
      <c r="C6180" s="117" t="s">
        <v>638</v>
      </c>
      <c r="D6180" s="123" t="s">
        <v>108</v>
      </c>
      <c r="E6180" s="124" t="s">
        <v>947</v>
      </c>
      <c r="F6180" s="125" t="s">
        <v>27204</v>
      </c>
      <c r="G6180" s="126" t="s">
        <v>27205</v>
      </c>
    </row>
    <row r="6181" spans="1:7" hidden="1" x14ac:dyDescent="0.35">
      <c r="A6181" s="103" t="s">
        <v>27206</v>
      </c>
      <c r="B6181" s="111" t="s">
        <v>82</v>
      </c>
      <c r="C6181" s="117" t="s">
        <v>638</v>
      </c>
      <c r="D6181" s="118" t="s">
        <v>136</v>
      </c>
      <c r="E6181" s="119"/>
      <c r="F6181" s="120" t="s">
        <v>27207</v>
      </c>
      <c r="G6181" s="121" t="s">
        <v>27208</v>
      </c>
    </row>
    <row r="6182" spans="1:7" hidden="1" x14ac:dyDescent="0.35">
      <c r="A6182" s="103" t="s">
        <v>27209</v>
      </c>
      <c r="B6182" s="122" t="s">
        <v>82</v>
      </c>
      <c r="C6182" s="117" t="s">
        <v>638</v>
      </c>
      <c r="D6182" s="123" t="s">
        <v>136</v>
      </c>
      <c r="E6182" s="124" t="s">
        <v>116</v>
      </c>
      <c r="F6182" s="125" t="s">
        <v>27210</v>
      </c>
      <c r="G6182" s="126" t="s">
        <v>27211</v>
      </c>
    </row>
    <row r="6183" spans="1:7" hidden="1" x14ac:dyDescent="0.35">
      <c r="A6183" s="103" t="s">
        <v>27213</v>
      </c>
      <c r="B6183" s="122" t="s">
        <v>82</v>
      </c>
      <c r="C6183" s="117" t="s">
        <v>638</v>
      </c>
      <c r="D6183" s="123" t="s">
        <v>136</v>
      </c>
      <c r="E6183" s="124" t="s">
        <v>34</v>
      </c>
      <c r="F6183" s="125" t="s">
        <v>27214</v>
      </c>
      <c r="G6183" s="126" t="s">
        <v>27215</v>
      </c>
    </row>
    <row r="6184" spans="1:7" hidden="1" x14ac:dyDescent="0.35">
      <c r="A6184" s="103" t="s">
        <v>27217</v>
      </c>
      <c r="B6184" s="122" t="s">
        <v>82</v>
      </c>
      <c r="C6184" s="117" t="s">
        <v>638</v>
      </c>
      <c r="D6184" s="123" t="s">
        <v>136</v>
      </c>
      <c r="E6184" s="124" t="s">
        <v>403</v>
      </c>
      <c r="F6184" s="125" t="s">
        <v>27218</v>
      </c>
      <c r="G6184" s="126" t="s">
        <v>27219</v>
      </c>
    </row>
    <row r="6185" spans="1:7" hidden="1" x14ac:dyDescent="0.35">
      <c r="A6185" s="103" t="s">
        <v>27221</v>
      </c>
      <c r="B6185" s="111" t="s">
        <v>82</v>
      </c>
      <c r="C6185" s="117" t="s">
        <v>638</v>
      </c>
      <c r="D6185" s="118" t="s">
        <v>442</v>
      </c>
      <c r="E6185" s="119"/>
      <c r="F6185" s="120" t="s">
        <v>27222</v>
      </c>
      <c r="G6185" s="121" t="s">
        <v>27223</v>
      </c>
    </row>
    <row r="6186" spans="1:7" hidden="1" x14ac:dyDescent="0.35">
      <c r="A6186" s="103" t="s">
        <v>27224</v>
      </c>
      <c r="B6186" s="122" t="s">
        <v>82</v>
      </c>
      <c r="C6186" s="117" t="s">
        <v>638</v>
      </c>
      <c r="D6186" s="123" t="s">
        <v>442</v>
      </c>
      <c r="E6186" s="124" t="s">
        <v>325</v>
      </c>
      <c r="F6186" s="125" t="s">
        <v>27225</v>
      </c>
      <c r="G6186" s="126" t="s">
        <v>27226</v>
      </c>
    </row>
    <row r="6187" spans="1:7" hidden="1" x14ac:dyDescent="0.35">
      <c r="A6187" s="103" t="s">
        <v>27228</v>
      </c>
      <c r="B6187" s="122" t="s">
        <v>82</v>
      </c>
      <c r="C6187" s="117" t="s">
        <v>638</v>
      </c>
      <c r="D6187" s="123" t="s">
        <v>442</v>
      </c>
      <c r="E6187" s="124" t="s">
        <v>58</v>
      </c>
      <c r="F6187" s="125" t="s">
        <v>27229</v>
      </c>
      <c r="G6187" s="126" t="s">
        <v>27230</v>
      </c>
    </row>
    <row r="6188" spans="1:7" hidden="1" x14ac:dyDescent="0.35">
      <c r="A6188" s="103" t="s">
        <v>27232</v>
      </c>
      <c r="B6188" s="122" t="s">
        <v>82</v>
      </c>
      <c r="C6188" s="117" t="s">
        <v>638</v>
      </c>
      <c r="D6188" s="123" t="s">
        <v>442</v>
      </c>
      <c r="E6188" s="124" t="s">
        <v>481</v>
      </c>
      <c r="F6188" s="125" t="s">
        <v>27233</v>
      </c>
      <c r="G6188" s="126" t="s">
        <v>27234</v>
      </c>
    </row>
    <row r="6189" spans="1:7" hidden="1" x14ac:dyDescent="0.35">
      <c r="A6189" s="103" t="s">
        <v>27236</v>
      </c>
      <c r="B6189" s="122" t="s">
        <v>82</v>
      </c>
      <c r="C6189" s="117" t="s">
        <v>638</v>
      </c>
      <c r="D6189" s="123" t="s">
        <v>442</v>
      </c>
      <c r="E6189" s="124" t="s">
        <v>1348</v>
      </c>
      <c r="F6189" s="125" t="s">
        <v>27237</v>
      </c>
      <c r="G6189" s="126" t="s">
        <v>27238</v>
      </c>
    </row>
    <row r="6190" spans="1:7" hidden="1" x14ac:dyDescent="0.35">
      <c r="A6190" s="103" t="s">
        <v>27240</v>
      </c>
      <c r="B6190" s="122" t="s">
        <v>82</v>
      </c>
      <c r="C6190" s="117" t="s">
        <v>638</v>
      </c>
      <c r="D6190" s="123" t="s">
        <v>442</v>
      </c>
      <c r="E6190" s="124" t="s">
        <v>336</v>
      </c>
      <c r="F6190" s="125" t="s">
        <v>27241</v>
      </c>
      <c r="G6190" s="126" t="s">
        <v>27242</v>
      </c>
    </row>
    <row r="6191" spans="1:7" hidden="1" x14ac:dyDescent="0.35">
      <c r="A6191" s="103" t="s">
        <v>27244</v>
      </c>
      <c r="B6191" s="122" t="s">
        <v>82</v>
      </c>
      <c r="C6191" s="117" t="s">
        <v>638</v>
      </c>
      <c r="D6191" s="123" t="s">
        <v>442</v>
      </c>
      <c r="E6191" s="124" t="s">
        <v>1084</v>
      </c>
      <c r="F6191" s="125" t="s">
        <v>27245</v>
      </c>
      <c r="G6191" s="126" t="s">
        <v>27246</v>
      </c>
    </row>
    <row r="6192" spans="1:7" hidden="1" x14ac:dyDescent="0.35">
      <c r="A6192" s="103" t="s">
        <v>27248</v>
      </c>
      <c r="B6192" s="122" t="s">
        <v>82</v>
      </c>
      <c r="C6192" s="117" t="s">
        <v>638</v>
      </c>
      <c r="D6192" s="123" t="s">
        <v>442</v>
      </c>
      <c r="E6192" s="124" t="s">
        <v>403</v>
      </c>
      <c r="F6192" s="125" t="s">
        <v>27249</v>
      </c>
      <c r="G6192" s="126" t="s">
        <v>27250</v>
      </c>
    </row>
    <row r="6193" spans="1:7" hidden="1" x14ac:dyDescent="0.35">
      <c r="A6193" s="103" t="s">
        <v>27252</v>
      </c>
      <c r="B6193" s="122" t="s">
        <v>82</v>
      </c>
      <c r="C6193" s="117" t="s">
        <v>638</v>
      </c>
      <c r="D6193" s="123" t="s">
        <v>442</v>
      </c>
      <c r="E6193" s="124" t="s">
        <v>268</v>
      </c>
      <c r="F6193" s="125" t="s">
        <v>27253</v>
      </c>
      <c r="G6193" s="126" t="s">
        <v>27254</v>
      </c>
    </row>
    <row r="6194" spans="1:7" hidden="1" x14ac:dyDescent="0.35">
      <c r="A6194" s="103" t="s">
        <v>27255</v>
      </c>
      <c r="B6194" s="122" t="s">
        <v>82</v>
      </c>
      <c r="C6194" s="117" t="s">
        <v>638</v>
      </c>
      <c r="D6194" s="123" t="s">
        <v>442</v>
      </c>
      <c r="E6194" s="124" t="s">
        <v>185</v>
      </c>
      <c r="F6194" s="125" t="s">
        <v>27256</v>
      </c>
      <c r="G6194" s="126" t="s">
        <v>27257</v>
      </c>
    </row>
    <row r="6195" spans="1:7" hidden="1" x14ac:dyDescent="0.35">
      <c r="A6195" s="103" t="s">
        <v>27259</v>
      </c>
      <c r="B6195" s="122" t="s">
        <v>82</v>
      </c>
      <c r="C6195" s="117" t="s">
        <v>638</v>
      </c>
      <c r="D6195" s="123" t="s">
        <v>442</v>
      </c>
      <c r="E6195" s="124" t="s">
        <v>654</v>
      </c>
      <c r="F6195" s="125" t="s">
        <v>27260</v>
      </c>
      <c r="G6195" s="126" t="s">
        <v>27261</v>
      </c>
    </row>
    <row r="6196" spans="1:7" hidden="1" x14ac:dyDescent="0.35">
      <c r="A6196" s="103" t="s">
        <v>27263</v>
      </c>
      <c r="B6196" s="122" t="s">
        <v>82</v>
      </c>
      <c r="C6196" s="117" t="s">
        <v>638</v>
      </c>
      <c r="D6196" s="123" t="s">
        <v>442</v>
      </c>
      <c r="E6196" s="124" t="s">
        <v>82</v>
      </c>
      <c r="F6196" s="125" t="s">
        <v>27264</v>
      </c>
      <c r="G6196" s="126" t="s">
        <v>27265</v>
      </c>
    </row>
    <row r="6197" spans="1:7" hidden="1" x14ac:dyDescent="0.35">
      <c r="A6197" s="103" t="s">
        <v>27267</v>
      </c>
      <c r="B6197" s="122" t="s">
        <v>82</v>
      </c>
      <c r="C6197" s="117" t="s">
        <v>638</v>
      </c>
      <c r="D6197" s="123" t="s">
        <v>442</v>
      </c>
      <c r="E6197" s="124" t="s">
        <v>758</v>
      </c>
      <c r="F6197" s="125" t="s">
        <v>27268</v>
      </c>
      <c r="G6197" s="126" t="s">
        <v>27269</v>
      </c>
    </row>
    <row r="6198" spans="1:7" hidden="1" x14ac:dyDescent="0.35">
      <c r="A6198" s="103" t="s">
        <v>27271</v>
      </c>
      <c r="B6198" s="122" t="s">
        <v>82</v>
      </c>
      <c r="C6198" s="117" t="s">
        <v>638</v>
      </c>
      <c r="D6198" s="123" t="s">
        <v>442</v>
      </c>
      <c r="E6198" s="124" t="s">
        <v>985</v>
      </c>
      <c r="F6198" s="125" t="s">
        <v>27272</v>
      </c>
      <c r="G6198" s="126" t="s">
        <v>27273</v>
      </c>
    </row>
    <row r="6199" spans="1:7" hidden="1" x14ac:dyDescent="0.35">
      <c r="A6199" s="103" t="s">
        <v>27275</v>
      </c>
      <c r="B6199" s="122" t="s">
        <v>82</v>
      </c>
      <c r="C6199" s="117" t="s">
        <v>638</v>
      </c>
      <c r="D6199" s="123" t="s">
        <v>442</v>
      </c>
      <c r="E6199" s="124" t="s">
        <v>366</v>
      </c>
      <c r="F6199" s="125" t="s">
        <v>27276</v>
      </c>
      <c r="G6199" s="126" t="s">
        <v>27277</v>
      </c>
    </row>
    <row r="6200" spans="1:7" hidden="1" x14ac:dyDescent="0.35">
      <c r="A6200" s="103" t="s">
        <v>27279</v>
      </c>
      <c r="B6200" s="111" t="s">
        <v>82</v>
      </c>
      <c r="C6200" s="117" t="s">
        <v>638</v>
      </c>
      <c r="D6200" s="118" t="s">
        <v>969</v>
      </c>
      <c r="E6200" s="119"/>
      <c r="F6200" s="120" t="s">
        <v>27280</v>
      </c>
      <c r="G6200" s="121" t="s">
        <v>27281</v>
      </c>
    </row>
    <row r="6201" spans="1:7" hidden="1" x14ac:dyDescent="0.35">
      <c r="A6201" s="103" t="s">
        <v>27282</v>
      </c>
      <c r="B6201" s="122" t="s">
        <v>82</v>
      </c>
      <c r="C6201" s="117" t="s">
        <v>638</v>
      </c>
      <c r="D6201" s="123" t="s">
        <v>969</v>
      </c>
      <c r="E6201" s="124" t="s">
        <v>612</v>
      </c>
      <c r="F6201" s="125" t="s">
        <v>27283</v>
      </c>
      <c r="G6201" s="126" t="s">
        <v>27284</v>
      </c>
    </row>
    <row r="6202" spans="1:7" hidden="1" x14ac:dyDescent="0.35">
      <c r="A6202" s="103" t="s">
        <v>27286</v>
      </c>
      <c r="B6202" s="122" t="s">
        <v>82</v>
      </c>
      <c r="C6202" s="117" t="s">
        <v>638</v>
      </c>
      <c r="D6202" s="123" t="s">
        <v>969</v>
      </c>
      <c r="E6202" s="124" t="s">
        <v>430</v>
      </c>
      <c r="F6202" s="125" t="s">
        <v>27287</v>
      </c>
      <c r="G6202" s="126" t="s">
        <v>27288</v>
      </c>
    </row>
    <row r="6203" spans="1:7" hidden="1" x14ac:dyDescent="0.35">
      <c r="A6203" s="103" t="s">
        <v>27290</v>
      </c>
      <c r="B6203" s="122" t="s">
        <v>82</v>
      </c>
      <c r="C6203" s="117" t="s">
        <v>638</v>
      </c>
      <c r="D6203" s="123" t="s">
        <v>969</v>
      </c>
      <c r="E6203" s="124" t="s">
        <v>58</v>
      </c>
      <c r="F6203" s="125" t="s">
        <v>27291</v>
      </c>
      <c r="G6203" s="126" t="s">
        <v>27292</v>
      </c>
    </row>
    <row r="6204" spans="1:7" hidden="1" x14ac:dyDescent="0.35">
      <c r="A6204" s="103" t="s">
        <v>27294</v>
      </c>
      <c r="B6204" s="122" t="s">
        <v>82</v>
      </c>
      <c r="C6204" s="117" t="s">
        <v>638</v>
      </c>
      <c r="D6204" s="123" t="s">
        <v>969</v>
      </c>
      <c r="E6204" s="124" t="s">
        <v>481</v>
      </c>
      <c r="F6204" s="125" t="s">
        <v>27295</v>
      </c>
      <c r="G6204" s="126" t="s">
        <v>27296</v>
      </c>
    </row>
    <row r="6205" spans="1:7" hidden="1" x14ac:dyDescent="0.35">
      <c r="A6205" s="103" t="s">
        <v>27298</v>
      </c>
      <c r="B6205" s="122" t="s">
        <v>82</v>
      </c>
      <c r="C6205" s="117" t="s">
        <v>638</v>
      </c>
      <c r="D6205" s="123" t="s">
        <v>969</v>
      </c>
      <c r="E6205" s="124" t="s">
        <v>1348</v>
      </c>
      <c r="F6205" s="125" t="s">
        <v>27299</v>
      </c>
      <c r="G6205" s="126" t="s">
        <v>27300</v>
      </c>
    </row>
    <row r="6206" spans="1:7" hidden="1" x14ac:dyDescent="0.35">
      <c r="A6206" s="103" t="s">
        <v>27302</v>
      </c>
      <c r="B6206" s="122" t="s">
        <v>82</v>
      </c>
      <c r="C6206" s="117" t="s">
        <v>638</v>
      </c>
      <c r="D6206" s="123" t="s">
        <v>969</v>
      </c>
      <c r="E6206" s="124" t="s">
        <v>90</v>
      </c>
      <c r="F6206" s="125" t="s">
        <v>27303</v>
      </c>
      <c r="G6206" s="126" t="s">
        <v>27304</v>
      </c>
    </row>
    <row r="6207" spans="1:7" hidden="1" x14ac:dyDescent="0.35">
      <c r="A6207" s="103" t="s">
        <v>27306</v>
      </c>
      <c r="B6207" s="122" t="s">
        <v>82</v>
      </c>
      <c r="C6207" s="117" t="s">
        <v>638</v>
      </c>
      <c r="D6207" s="123" t="s">
        <v>969</v>
      </c>
      <c r="E6207" s="124" t="s">
        <v>112</v>
      </c>
      <c r="F6207" s="125" t="s">
        <v>27307</v>
      </c>
      <c r="G6207" s="126" t="s">
        <v>27308</v>
      </c>
    </row>
    <row r="6208" spans="1:7" hidden="1" x14ac:dyDescent="0.35">
      <c r="A6208" s="103" t="s">
        <v>27310</v>
      </c>
      <c r="B6208" s="122" t="s">
        <v>82</v>
      </c>
      <c r="C6208" s="117" t="s">
        <v>638</v>
      </c>
      <c r="D6208" s="123" t="s">
        <v>969</v>
      </c>
      <c r="E6208" s="124" t="s">
        <v>70</v>
      </c>
      <c r="F6208" s="125" t="s">
        <v>27311</v>
      </c>
      <c r="G6208" s="126" t="s">
        <v>27312</v>
      </c>
    </row>
    <row r="6209" spans="1:7" hidden="1" x14ac:dyDescent="0.35">
      <c r="A6209" s="103" t="s">
        <v>27314</v>
      </c>
      <c r="B6209" s="122" t="s">
        <v>82</v>
      </c>
      <c r="C6209" s="117" t="s">
        <v>638</v>
      </c>
      <c r="D6209" s="123" t="s">
        <v>969</v>
      </c>
      <c r="E6209" s="124" t="s">
        <v>308</v>
      </c>
      <c r="F6209" s="125" t="s">
        <v>27315</v>
      </c>
      <c r="G6209" s="126" t="s">
        <v>27316</v>
      </c>
    </row>
    <row r="6210" spans="1:7" hidden="1" x14ac:dyDescent="0.35">
      <c r="A6210" s="103" t="s">
        <v>27318</v>
      </c>
      <c r="B6210" s="122" t="s">
        <v>82</v>
      </c>
      <c r="C6210" s="117" t="s">
        <v>638</v>
      </c>
      <c r="D6210" s="123" t="s">
        <v>969</v>
      </c>
      <c r="E6210" s="124" t="s">
        <v>1029</v>
      </c>
      <c r="F6210" s="125" t="s">
        <v>27319</v>
      </c>
      <c r="G6210" s="126" t="s">
        <v>27320</v>
      </c>
    </row>
    <row r="6211" spans="1:7" hidden="1" x14ac:dyDescent="0.35">
      <c r="A6211" s="103" t="s">
        <v>27322</v>
      </c>
      <c r="B6211" s="122" t="s">
        <v>82</v>
      </c>
      <c r="C6211" s="117" t="s">
        <v>638</v>
      </c>
      <c r="D6211" s="123" t="s">
        <v>969</v>
      </c>
      <c r="E6211" s="124" t="s">
        <v>268</v>
      </c>
      <c r="F6211" s="125" t="s">
        <v>27323</v>
      </c>
      <c r="G6211" s="126" t="s">
        <v>27324</v>
      </c>
    </row>
    <row r="6212" spans="1:7" x14ac:dyDescent="0.35">
      <c r="A6212" s="103" t="s">
        <v>49794</v>
      </c>
      <c r="B6212" s="122" t="s">
        <v>82</v>
      </c>
      <c r="C6212" s="117" t="s">
        <v>638</v>
      </c>
      <c r="D6212" s="123" t="s">
        <v>969</v>
      </c>
      <c r="E6212" s="124" t="s">
        <v>638</v>
      </c>
      <c r="F6212" s="125" t="s">
        <v>50298</v>
      </c>
      <c r="G6212" s="126" t="e">
        <v>#N/A</v>
      </c>
    </row>
    <row r="6213" spans="1:7" hidden="1" x14ac:dyDescent="0.35">
      <c r="A6213" s="103" t="s">
        <v>27326</v>
      </c>
      <c r="B6213" s="122" t="s">
        <v>82</v>
      </c>
      <c r="C6213" s="117" t="s">
        <v>638</v>
      </c>
      <c r="D6213" s="123" t="s">
        <v>969</v>
      </c>
      <c r="E6213" s="124" t="s">
        <v>1279</v>
      </c>
      <c r="F6213" s="125" t="s">
        <v>27327</v>
      </c>
      <c r="G6213" s="126" t="s">
        <v>27328</v>
      </c>
    </row>
    <row r="6214" spans="1:7" hidden="1" x14ac:dyDescent="0.35">
      <c r="A6214" s="103" t="s">
        <v>27329</v>
      </c>
      <c r="B6214" s="122" t="s">
        <v>82</v>
      </c>
      <c r="C6214" s="117" t="s">
        <v>638</v>
      </c>
      <c r="D6214" s="123" t="s">
        <v>969</v>
      </c>
      <c r="E6214" s="124" t="s">
        <v>503</v>
      </c>
      <c r="F6214" s="125" t="s">
        <v>27330</v>
      </c>
      <c r="G6214" s="126" t="s">
        <v>27331</v>
      </c>
    </row>
    <row r="6215" spans="1:7" hidden="1" x14ac:dyDescent="0.35">
      <c r="A6215" s="103" t="s">
        <v>27332</v>
      </c>
      <c r="B6215" s="122" t="s">
        <v>82</v>
      </c>
      <c r="C6215" s="117" t="s">
        <v>638</v>
      </c>
      <c r="D6215" s="123" t="s">
        <v>969</v>
      </c>
      <c r="E6215" s="124" t="s">
        <v>1066</v>
      </c>
      <c r="F6215" s="125" t="s">
        <v>27333</v>
      </c>
      <c r="G6215" s="126" t="s">
        <v>27334</v>
      </c>
    </row>
    <row r="6216" spans="1:7" hidden="1" x14ac:dyDescent="0.35">
      <c r="A6216" s="103" t="s">
        <v>27336</v>
      </c>
      <c r="B6216" s="122" t="s">
        <v>82</v>
      </c>
      <c r="C6216" s="117" t="s">
        <v>638</v>
      </c>
      <c r="D6216" s="123" t="s">
        <v>969</v>
      </c>
      <c r="E6216" s="124" t="s">
        <v>155</v>
      </c>
      <c r="F6216" s="125" t="s">
        <v>27337</v>
      </c>
      <c r="G6216" s="126" t="s">
        <v>27338</v>
      </c>
    </row>
    <row r="6217" spans="1:7" hidden="1" x14ac:dyDescent="0.35">
      <c r="A6217" s="103" t="s">
        <v>27339</v>
      </c>
      <c r="B6217" s="122" t="s">
        <v>82</v>
      </c>
      <c r="C6217" s="117" t="s">
        <v>638</v>
      </c>
      <c r="D6217" s="123" t="s">
        <v>969</v>
      </c>
      <c r="E6217" s="124" t="s">
        <v>2358</v>
      </c>
      <c r="F6217" s="125" t="s">
        <v>27340</v>
      </c>
      <c r="G6217" s="126" t="s">
        <v>27341</v>
      </c>
    </row>
    <row r="6218" spans="1:7" hidden="1" x14ac:dyDescent="0.35">
      <c r="A6218" s="103" t="s">
        <v>27343</v>
      </c>
      <c r="B6218" s="122" t="s">
        <v>82</v>
      </c>
      <c r="C6218" s="117" t="s">
        <v>638</v>
      </c>
      <c r="D6218" s="123" t="s">
        <v>969</v>
      </c>
      <c r="E6218" s="124" t="s">
        <v>908</v>
      </c>
      <c r="F6218" s="125" t="s">
        <v>27344</v>
      </c>
      <c r="G6218" s="126" t="s">
        <v>27345</v>
      </c>
    </row>
    <row r="6219" spans="1:7" hidden="1" x14ac:dyDescent="0.35">
      <c r="A6219" s="103" t="s">
        <v>27347</v>
      </c>
      <c r="B6219" s="122" t="s">
        <v>82</v>
      </c>
      <c r="C6219" s="117" t="s">
        <v>638</v>
      </c>
      <c r="D6219" s="123" t="s">
        <v>969</v>
      </c>
      <c r="E6219" s="124" t="s">
        <v>510</v>
      </c>
      <c r="F6219" s="125" t="s">
        <v>27348</v>
      </c>
      <c r="G6219" s="126" t="s">
        <v>27349</v>
      </c>
    </row>
    <row r="6220" spans="1:7" hidden="1" x14ac:dyDescent="0.35">
      <c r="A6220" s="103" t="s">
        <v>27350</v>
      </c>
      <c r="B6220" s="122" t="s">
        <v>82</v>
      </c>
      <c r="C6220" s="117" t="s">
        <v>638</v>
      </c>
      <c r="D6220" s="123" t="s">
        <v>969</v>
      </c>
      <c r="E6220" s="124" t="s">
        <v>856</v>
      </c>
      <c r="F6220" s="125" t="s">
        <v>27351</v>
      </c>
      <c r="G6220" s="126" t="s">
        <v>27352</v>
      </c>
    </row>
    <row r="6221" spans="1:7" hidden="1" x14ac:dyDescent="0.35">
      <c r="A6221" s="103" t="s">
        <v>27353</v>
      </c>
      <c r="B6221" s="122" t="s">
        <v>82</v>
      </c>
      <c r="C6221" s="117" t="s">
        <v>638</v>
      </c>
      <c r="D6221" s="123" t="s">
        <v>969</v>
      </c>
      <c r="E6221" s="124" t="s">
        <v>234</v>
      </c>
      <c r="F6221" s="125" t="s">
        <v>27354</v>
      </c>
      <c r="G6221" s="126" t="s">
        <v>27355</v>
      </c>
    </row>
    <row r="6222" spans="1:7" hidden="1" x14ac:dyDescent="0.35">
      <c r="A6222" s="103" t="s">
        <v>27357</v>
      </c>
      <c r="B6222" s="122" t="s">
        <v>82</v>
      </c>
      <c r="C6222" s="117" t="s">
        <v>638</v>
      </c>
      <c r="D6222" s="123" t="s">
        <v>969</v>
      </c>
      <c r="E6222" s="124" t="s">
        <v>947</v>
      </c>
      <c r="F6222" s="125" t="s">
        <v>27358</v>
      </c>
      <c r="G6222" s="126" t="s">
        <v>27359</v>
      </c>
    </row>
    <row r="6223" spans="1:7" hidden="1" x14ac:dyDescent="0.35">
      <c r="A6223" s="103" t="s">
        <v>27361</v>
      </c>
      <c r="B6223" s="111" t="s">
        <v>82</v>
      </c>
      <c r="C6223" s="117" t="s">
        <v>638</v>
      </c>
      <c r="D6223" s="118" t="s">
        <v>74</v>
      </c>
      <c r="E6223" s="119"/>
      <c r="F6223" s="120" t="s">
        <v>27362</v>
      </c>
      <c r="G6223" s="121" t="s">
        <v>27363</v>
      </c>
    </row>
    <row r="6224" spans="1:7" hidden="1" x14ac:dyDescent="0.35">
      <c r="A6224" s="103" t="s">
        <v>27364</v>
      </c>
      <c r="B6224" s="122" t="s">
        <v>82</v>
      </c>
      <c r="C6224" s="117" t="s">
        <v>638</v>
      </c>
      <c r="D6224" s="123" t="s">
        <v>74</v>
      </c>
      <c r="E6224" s="124" t="s">
        <v>592</v>
      </c>
      <c r="F6224" s="125" t="s">
        <v>27365</v>
      </c>
      <c r="G6224" s="126" t="s">
        <v>27366</v>
      </c>
    </row>
    <row r="6225" spans="1:7" hidden="1" x14ac:dyDescent="0.35">
      <c r="A6225" s="103" t="s">
        <v>27368</v>
      </c>
      <c r="B6225" s="122" t="s">
        <v>82</v>
      </c>
      <c r="C6225" s="117" t="s">
        <v>638</v>
      </c>
      <c r="D6225" s="123" t="s">
        <v>74</v>
      </c>
      <c r="E6225" s="124" t="s">
        <v>466</v>
      </c>
      <c r="F6225" s="125" t="s">
        <v>27369</v>
      </c>
      <c r="G6225" s="126" t="s">
        <v>27370</v>
      </c>
    </row>
    <row r="6226" spans="1:7" hidden="1" x14ac:dyDescent="0.35">
      <c r="A6226" s="103" t="s">
        <v>27371</v>
      </c>
      <c r="B6226" s="122" t="s">
        <v>82</v>
      </c>
      <c r="C6226" s="117" t="s">
        <v>638</v>
      </c>
      <c r="D6226" s="123" t="s">
        <v>74</v>
      </c>
      <c r="E6226" s="124" t="s">
        <v>58</v>
      </c>
      <c r="F6226" s="125" t="s">
        <v>27372</v>
      </c>
      <c r="G6226" s="126" t="s">
        <v>27373</v>
      </c>
    </row>
    <row r="6227" spans="1:7" hidden="1" x14ac:dyDescent="0.35">
      <c r="A6227" s="103" t="s">
        <v>27375</v>
      </c>
      <c r="B6227" s="122" t="s">
        <v>82</v>
      </c>
      <c r="C6227" s="117" t="s">
        <v>638</v>
      </c>
      <c r="D6227" s="123" t="s">
        <v>74</v>
      </c>
      <c r="E6227" s="124" t="s">
        <v>336</v>
      </c>
      <c r="F6227" s="125" t="s">
        <v>27376</v>
      </c>
      <c r="G6227" s="126" t="s">
        <v>27377</v>
      </c>
    </row>
    <row r="6228" spans="1:7" hidden="1" x14ac:dyDescent="0.35">
      <c r="A6228" s="103" t="s">
        <v>27378</v>
      </c>
      <c r="B6228" s="122" t="s">
        <v>82</v>
      </c>
      <c r="C6228" s="117" t="s">
        <v>638</v>
      </c>
      <c r="D6228" s="123" t="s">
        <v>74</v>
      </c>
      <c r="E6228" s="124" t="s">
        <v>104</v>
      </c>
      <c r="F6228" s="125" t="s">
        <v>27379</v>
      </c>
      <c r="G6228" s="126" t="s">
        <v>27380</v>
      </c>
    </row>
    <row r="6229" spans="1:7" x14ac:dyDescent="0.35">
      <c r="A6229" s="103" t="s">
        <v>49795</v>
      </c>
      <c r="B6229" s="122" t="s">
        <v>82</v>
      </c>
      <c r="C6229" s="117" t="s">
        <v>638</v>
      </c>
      <c r="D6229" s="123" t="s">
        <v>74</v>
      </c>
      <c r="E6229" s="124" t="s">
        <v>442</v>
      </c>
      <c r="F6229" s="125" t="s">
        <v>50299</v>
      </c>
      <c r="G6229" s="126" t="e">
        <v>#N/A</v>
      </c>
    </row>
    <row r="6230" spans="1:7" hidden="1" x14ac:dyDescent="0.35">
      <c r="A6230" s="103" t="s">
        <v>27382</v>
      </c>
      <c r="B6230" s="122" t="s">
        <v>82</v>
      </c>
      <c r="C6230" s="117" t="s">
        <v>638</v>
      </c>
      <c r="D6230" s="123" t="s">
        <v>74</v>
      </c>
      <c r="E6230" s="124" t="s">
        <v>1029</v>
      </c>
      <c r="F6230" s="125" t="s">
        <v>27383</v>
      </c>
      <c r="G6230" s="126" t="s">
        <v>27384</v>
      </c>
    </row>
    <row r="6231" spans="1:7" hidden="1" x14ac:dyDescent="0.35">
      <c r="A6231" s="103" t="s">
        <v>27385</v>
      </c>
      <c r="B6231" s="122" t="s">
        <v>82</v>
      </c>
      <c r="C6231" s="117" t="s">
        <v>638</v>
      </c>
      <c r="D6231" s="123" t="s">
        <v>74</v>
      </c>
      <c r="E6231" s="124" t="s">
        <v>268</v>
      </c>
      <c r="F6231" s="125" t="s">
        <v>27386</v>
      </c>
      <c r="G6231" s="126" t="s">
        <v>27387</v>
      </c>
    </row>
    <row r="6232" spans="1:7" hidden="1" x14ac:dyDescent="0.35">
      <c r="A6232" s="103" t="s">
        <v>27388</v>
      </c>
      <c r="B6232" s="122" t="s">
        <v>82</v>
      </c>
      <c r="C6232" s="117" t="s">
        <v>638</v>
      </c>
      <c r="D6232" s="123" t="s">
        <v>74</v>
      </c>
      <c r="E6232" s="124" t="s">
        <v>185</v>
      </c>
      <c r="F6232" s="125" t="s">
        <v>27389</v>
      </c>
      <c r="G6232" s="126" t="s">
        <v>27390</v>
      </c>
    </row>
    <row r="6233" spans="1:7" hidden="1" x14ac:dyDescent="0.35">
      <c r="A6233" s="103" t="s">
        <v>27392</v>
      </c>
      <c r="B6233" s="122" t="s">
        <v>82</v>
      </c>
      <c r="C6233" s="117" t="s">
        <v>638</v>
      </c>
      <c r="D6233" s="123" t="s">
        <v>74</v>
      </c>
      <c r="E6233" s="124" t="s">
        <v>74</v>
      </c>
      <c r="F6233" s="125" t="s">
        <v>27393</v>
      </c>
      <c r="G6233" s="126" t="s">
        <v>27394</v>
      </c>
    </row>
    <row r="6234" spans="1:7" hidden="1" x14ac:dyDescent="0.35">
      <c r="A6234" s="103" t="s">
        <v>27396</v>
      </c>
      <c r="B6234" s="122" t="s">
        <v>82</v>
      </c>
      <c r="C6234" s="117" t="s">
        <v>638</v>
      </c>
      <c r="D6234" s="123" t="s">
        <v>74</v>
      </c>
      <c r="E6234" s="124" t="s">
        <v>878</v>
      </c>
      <c r="F6234" s="125" t="s">
        <v>27397</v>
      </c>
      <c r="G6234" s="126" t="s">
        <v>27398</v>
      </c>
    </row>
    <row r="6235" spans="1:7" hidden="1" x14ac:dyDescent="0.35">
      <c r="A6235" s="103" t="s">
        <v>27400</v>
      </c>
      <c r="B6235" s="122" t="s">
        <v>82</v>
      </c>
      <c r="C6235" s="117" t="s">
        <v>638</v>
      </c>
      <c r="D6235" s="123" t="s">
        <v>74</v>
      </c>
      <c r="E6235" s="124" t="s">
        <v>78</v>
      </c>
      <c r="F6235" s="125" t="s">
        <v>27401</v>
      </c>
      <c r="G6235" s="126" t="s">
        <v>27402</v>
      </c>
    </row>
    <row r="6236" spans="1:7" hidden="1" x14ac:dyDescent="0.35">
      <c r="A6236" s="103" t="s">
        <v>27404</v>
      </c>
      <c r="B6236" s="122" t="s">
        <v>82</v>
      </c>
      <c r="C6236" s="117" t="s">
        <v>638</v>
      </c>
      <c r="D6236" s="123" t="s">
        <v>74</v>
      </c>
      <c r="E6236" s="124" t="s">
        <v>151</v>
      </c>
      <c r="F6236" s="125" t="s">
        <v>27405</v>
      </c>
      <c r="G6236" s="126" t="s">
        <v>27406</v>
      </c>
    </row>
    <row r="6237" spans="1:7" hidden="1" x14ac:dyDescent="0.35">
      <c r="A6237" s="103" t="s">
        <v>27408</v>
      </c>
      <c r="B6237" s="122" t="s">
        <v>82</v>
      </c>
      <c r="C6237" s="117" t="s">
        <v>638</v>
      </c>
      <c r="D6237" s="123" t="s">
        <v>74</v>
      </c>
      <c r="E6237" s="124" t="s">
        <v>82</v>
      </c>
      <c r="F6237" s="125" t="s">
        <v>27409</v>
      </c>
      <c r="G6237" s="126" t="s">
        <v>27410</v>
      </c>
    </row>
    <row r="6238" spans="1:7" hidden="1" x14ac:dyDescent="0.35">
      <c r="A6238" s="103" t="s">
        <v>27411</v>
      </c>
      <c r="B6238" s="122" t="s">
        <v>82</v>
      </c>
      <c r="C6238" s="117" t="s">
        <v>638</v>
      </c>
      <c r="D6238" s="123" t="s">
        <v>74</v>
      </c>
      <c r="E6238" s="124" t="s">
        <v>930</v>
      </c>
      <c r="F6238" s="125" t="s">
        <v>27412</v>
      </c>
      <c r="G6238" s="126" t="s">
        <v>27413</v>
      </c>
    </row>
    <row r="6239" spans="1:7" hidden="1" x14ac:dyDescent="0.35">
      <c r="A6239" s="103" t="s">
        <v>27415</v>
      </c>
      <c r="B6239" s="122" t="s">
        <v>82</v>
      </c>
      <c r="C6239" s="117" t="s">
        <v>638</v>
      </c>
      <c r="D6239" s="123" t="s">
        <v>74</v>
      </c>
      <c r="E6239" s="124" t="s">
        <v>213</v>
      </c>
      <c r="F6239" s="125" t="s">
        <v>27416</v>
      </c>
      <c r="G6239" s="126" t="s">
        <v>27417</v>
      </c>
    </row>
    <row r="6240" spans="1:7" hidden="1" x14ac:dyDescent="0.35">
      <c r="A6240" s="103" t="s">
        <v>27419</v>
      </c>
      <c r="B6240" s="122" t="s">
        <v>82</v>
      </c>
      <c r="C6240" s="117" t="s">
        <v>638</v>
      </c>
      <c r="D6240" s="123" t="s">
        <v>74</v>
      </c>
      <c r="E6240" s="124" t="s">
        <v>2358</v>
      </c>
      <c r="F6240" s="125" t="s">
        <v>27420</v>
      </c>
      <c r="G6240" s="126" t="s">
        <v>27421</v>
      </c>
    </row>
    <row r="6241" spans="1:7" hidden="1" x14ac:dyDescent="0.35">
      <c r="A6241" s="103" t="s">
        <v>27423</v>
      </c>
      <c r="B6241" s="122" t="s">
        <v>82</v>
      </c>
      <c r="C6241" s="117" t="s">
        <v>638</v>
      </c>
      <c r="D6241" s="123" t="s">
        <v>74</v>
      </c>
      <c r="E6241" s="124" t="s">
        <v>181</v>
      </c>
      <c r="F6241" s="125" t="s">
        <v>27424</v>
      </c>
      <c r="G6241" s="126" t="s">
        <v>27425</v>
      </c>
    </row>
    <row r="6242" spans="1:7" hidden="1" x14ac:dyDescent="0.35">
      <c r="A6242" s="103" t="s">
        <v>27427</v>
      </c>
      <c r="B6242" s="122" t="s">
        <v>82</v>
      </c>
      <c r="C6242" s="117" t="s">
        <v>638</v>
      </c>
      <c r="D6242" s="123" t="s">
        <v>74</v>
      </c>
      <c r="E6242" s="124" t="s">
        <v>856</v>
      </c>
      <c r="F6242" s="125" t="s">
        <v>27428</v>
      </c>
      <c r="G6242" s="126" t="s">
        <v>27429</v>
      </c>
    </row>
    <row r="6243" spans="1:7" hidden="1" x14ac:dyDescent="0.35">
      <c r="A6243" s="103" t="s">
        <v>27431</v>
      </c>
      <c r="B6243" s="122" t="s">
        <v>82</v>
      </c>
      <c r="C6243" s="117" t="s">
        <v>638</v>
      </c>
      <c r="D6243" s="123" t="s">
        <v>74</v>
      </c>
      <c r="E6243" s="124" t="s">
        <v>947</v>
      </c>
      <c r="F6243" s="125" t="s">
        <v>27432</v>
      </c>
      <c r="G6243" s="126" t="s">
        <v>27433</v>
      </c>
    </row>
    <row r="6244" spans="1:7" x14ac:dyDescent="0.35">
      <c r="A6244" s="103" t="s">
        <v>27434</v>
      </c>
      <c r="B6244" s="111" t="s">
        <v>82</v>
      </c>
      <c r="C6244" s="117" t="s">
        <v>638</v>
      </c>
      <c r="D6244" s="118" t="s">
        <v>878</v>
      </c>
      <c r="E6244" s="119"/>
      <c r="F6244" s="120" t="s">
        <v>50300</v>
      </c>
      <c r="G6244" s="121" t="e">
        <v>#N/A</v>
      </c>
    </row>
    <row r="6245" spans="1:7" hidden="1" x14ac:dyDescent="0.35">
      <c r="A6245" s="103" t="s">
        <v>27437</v>
      </c>
      <c r="B6245" s="122" t="s">
        <v>82</v>
      </c>
      <c r="C6245" s="117" t="s">
        <v>638</v>
      </c>
      <c r="D6245" s="123" t="s">
        <v>878</v>
      </c>
      <c r="E6245" s="124" t="s">
        <v>116</v>
      </c>
      <c r="F6245" s="125" t="s">
        <v>27438</v>
      </c>
      <c r="G6245" s="126" t="s">
        <v>27439</v>
      </c>
    </row>
    <row r="6246" spans="1:7" hidden="1" x14ac:dyDescent="0.35">
      <c r="A6246" s="103" t="s">
        <v>27440</v>
      </c>
      <c r="B6246" s="122" t="s">
        <v>82</v>
      </c>
      <c r="C6246" s="117" t="s">
        <v>638</v>
      </c>
      <c r="D6246" s="123" t="s">
        <v>878</v>
      </c>
      <c r="E6246" s="124" t="s">
        <v>1340</v>
      </c>
      <c r="F6246" s="125" t="s">
        <v>27441</v>
      </c>
      <c r="G6246" s="126" t="s">
        <v>27442</v>
      </c>
    </row>
    <row r="6247" spans="1:7" hidden="1" x14ac:dyDescent="0.35">
      <c r="A6247" s="103" t="s">
        <v>27444</v>
      </c>
      <c r="B6247" s="122" t="s">
        <v>82</v>
      </c>
      <c r="C6247" s="117" t="s">
        <v>638</v>
      </c>
      <c r="D6247" s="123" t="s">
        <v>878</v>
      </c>
      <c r="E6247" s="124" t="s">
        <v>328</v>
      </c>
      <c r="F6247" s="125" t="s">
        <v>27445</v>
      </c>
      <c r="G6247" s="126" t="s">
        <v>27446</v>
      </c>
    </row>
    <row r="6248" spans="1:7" hidden="1" x14ac:dyDescent="0.35">
      <c r="A6248" s="103" t="s">
        <v>27448</v>
      </c>
      <c r="B6248" s="122" t="s">
        <v>82</v>
      </c>
      <c r="C6248" s="117" t="s">
        <v>638</v>
      </c>
      <c r="D6248" s="123" t="s">
        <v>878</v>
      </c>
      <c r="E6248" s="124" t="s">
        <v>108</v>
      </c>
      <c r="F6248" s="125" t="s">
        <v>27449</v>
      </c>
      <c r="G6248" s="126" t="s">
        <v>27450</v>
      </c>
    </row>
    <row r="6249" spans="1:7" hidden="1" x14ac:dyDescent="0.35">
      <c r="A6249" s="103" t="s">
        <v>27452</v>
      </c>
      <c r="B6249" s="122" t="s">
        <v>82</v>
      </c>
      <c r="C6249" s="117" t="s">
        <v>638</v>
      </c>
      <c r="D6249" s="123" t="s">
        <v>878</v>
      </c>
      <c r="E6249" s="124" t="s">
        <v>132</v>
      </c>
      <c r="F6249" s="125" t="s">
        <v>27453</v>
      </c>
      <c r="G6249" s="126" t="s">
        <v>27454</v>
      </c>
    </row>
    <row r="6250" spans="1:7" hidden="1" x14ac:dyDescent="0.35">
      <c r="A6250" s="103" t="s">
        <v>27456</v>
      </c>
      <c r="B6250" s="122" t="s">
        <v>82</v>
      </c>
      <c r="C6250" s="117" t="s">
        <v>638</v>
      </c>
      <c r="D6250" s="123" t="s">
        <v>878</v>
      </c>
      <c r="E6250" s="124" t="s">
        <v>136</v>
      </c>
      <c r="F6250" s="125" t="s">
        <v>27457</v>
      </c>
      <c r="G6250" s="126" t="s">
        <v>27458</v>
      </c>
    </row>
    <row r="6251" spans="1:7" hidden="1" x14ac:dyDescent="0.35">
      <c r="A6251" s="103" t="s">
        <v>27459</v>
      </c>
      <c r="B6251" s="122" t="s">
        <v>82</v>
      </c>
      <c r="C6251" s="117" t="s">
        <v>638</v>
      </c>
      <c r="D6251" s="123" t="s">
        <v>878</v>
      </c>
      <c r="E6251" s="124" t="s">
        <v>66</v>
      </c>
      <c r="F6251" s="125" t="s">
        <v>27460</v>
      </c>
      <c r="G6251" s="126" t="s">
        <v>27461</v>
      </c>
    </row>
    <row r="6252" spans="1:7" hidden="1" x14ac:dyDescent="0.35">
      <c r="A6252" s="103" t="s">
        <v>27463</v>
      </c>
      <c r="B6252" s="122" t="s">
        <v>82</v>
      </c>
      <c r="C6252" s="117" t="s">
        <v>638</v>
      </c>
      <c r="D6252" s="123" t="s">
        <v>878</v>
      </c>
      <c r="E6252" s="124" t="s">
        <v>112</v>
      </c>
      <c r="F6252" s="125" t="s">
        <v>27464</v>
      </c>
      <c r="G6252" s="126" t="s">
        <v>27465</v>
      </c>
    </row>
    <row r="6253" spans="1:7" hidden="1" x14ac:dyDescent="0.35">
      <c r="A6253" s="103" t="s">
        <v>27466</v>
      </c>
      <c r="B6253" s="122" t="s">
        <v>82</v>
      </c>
      <c r="C6253" s="117" t="s">
        <v>638</v>
      </c>
      <c r="D6253" s="123" t="s">
        <v>878</v>
      </c>
      <c r="E6253" s="124" t="s">
        <v>70</v>
      </c>
      <c r="F6253" s="125" t="s">
        <v>27467</v>
      </c>
      <c r="G6253" s="126" t="s">
        <v>27468</v>
      </c>
    </row>
    <row r="6254" spans="1:7" hidden="1" x14ac:dyDescent="0.35">
      <c r="A6254" s="103" t="s">
        <v>27470</v>
      </c>
      <c r="B6254" s="122" t="s">
        <v>82</v>
      </c>
      <c r="C6254" s="117" t="s">
        <v>638</v>
      </c>
      <c r="D6254" s="123" t="s">
        <v>878</v>
      </c>
      <c r="E6254" s="124" t="s">
        <v>308</v>
      </c>
      <c r="F6254" s="125" t="s">
        <v>27471</v>
      </c>
      <c r="G6254" s="126" t="s">
        <v>27471</v>
      </c>
    </row>
    <row r="6255" spans="1:7" hidden="1" x14ac:dyDescent="0.35">
      <c r="A6255" s="103" t="s">
        <v>27473</v>
      </c>
      <c r="B6255" s="122" t="s">
        <v>82</v>
      </c>
      <c r="C6255" s="117" t="s">
        <v>638</v>
      </c>
      <c r="D6255" s="123" t="s">
        <v>878</v>
      </c>
      <c r="E6255" s="124" t="s">
        <v>399</v>
      </c>
      <c r="F6255" s="125" t="s">
        <v>27474</v>
      </c>
      <c r="G6255" s="126" t="s">
        <v>27475</v>
      </c>
    </row>
    <row r="6256" spans="1:7" hidden="1" x14ac:dyDescent="0.35">
      <c r="A6256" s="103" t="s">
        <v>27477</v>
      </c>
      <c r="B6256" s="122" t="s">
        <v>82</v>
      </c>
      <c r="C6256" s="117" t="s">
        <v>638</v>
      </c>
      <c r="D6256" s="123" t="s">
        <v>878</v>
      </c>
      <c r="E6256" s="124" t="s">
        <v>185</v>
      </c>
      <c r="F6256" s="125" t="s">
        <v>27478</v>
      </c>
      <c r="G6256" s="126" t="s">
        <v>27479</v>
      </c>
    </row>
    <row r="6257" spans="1:7" hidden="1" x14ac:dyDescent="0.35">
      <c r="A6257" s="103" t="s">
        <v>27480</v>
      </c>
      <c r="B6257" s="122" t="s">
        <v>82</v>
      </c>
      <c r="C6257" s="117" t="s">
        <v>638</v>
      </c>
      <c r="D6257" s="123" t="s">
        <v>878</v>
      </c>
      <c r="E6257" s="124" t="s">
        <v>638</v>
      </c>
      <c r="F6257" s="125" t="s">
        <v>27481</v>
      </c>
      <c r="G6257" s="126" t="s">
        <v>27482</v>
      </c>
    </row>
    <row r="6258" spans="1:7" hidden="1" x14ac:dyDescent="0.35">
      <c r="A6258" s="103" t="s">
        <v>27483</v>
      </c>
      <c r="B6258" s="122" t="s">
        <v>82</v>
      </c>
      <c r="C6258" s="117" t="s">
        <v>638</v>
      </c>
      <c r="D6258" s="123" t="s">
        <v>878</v>
      </c>
      <c r="E6258" s="124" t="s">
        <v>878</v>
      </c>
      <c r="F6258" s="125" t="s">
        <v>27484</v>
      </c>
      <c r="G6258" s="126" t="s">
        <v>27485</v>
      </c>
    </row>
    <row r="6259" spans="1:7" hidden="1" x14ac:dyDescent="0.35">
      <c r="A6259" s="103" t="s">
        <v>27486</v>
      </c>
      <c r="B6259" s="122" t="s">
        <v>82</v>
      </c>
      <c r="C6259" s="117" t="s">
        <v>638</v>
      </c>
      <c r="D6259" s="123" t="s">
        <v>878</v>
      </c>
      <c r="E6259" s="124" t="s">
        <v>82</v>
      </c>
      <c r="F6259" s="125" t="s">
        <v>27487</v>
      </c>
      <c r="G6259" s="126" t="s">
        <v>27488</v>
      </c>
    </row>
    <row r="6260" spans="1:7" hidden="1" x14ac:dyDescent="0.35">
      <c r="A6260" s="103" t="s">
        <v>27490</v>
      </c>
      <c r="B6260" s="122" t="s">
        <v>82</v>
      </c>
      <c r="C6260" s="117" t="s">
        <v>638</v>
      </c>
      <c r="D6260" s="123" t="s">
        <v>878</v>
      </c>
      <c r="E6260" s="124" t="s">
        <v>503</v>
      </c>
      <c r="F6260" s="125" t="s">
        <v>27491</v>
      </c>
      <c r="G6260" s="126" t="s">
        <v>27492</v>
      </c>
    </row>
    <row r="6261" spans="1:7" hidden="1" x14ac:dyDescent="0.35">
      <c r="A6261" s="103" t="s">
        <v>27493</v>
      </c>
      <c r="B6261" s="122" t="s">
        <v>82</v>
      </c>
      <c r="C6261" s="117" t="s">
        <v>638</v>
      </c>
      <c r="D6261" s="123" t="s">
        <v>878</v>
      </c>
      <c r="E6261" s="124" t="s">
        <v>2379</v>
      </c>
      <c r="F6261" s="125" t="s">
        <v>27494</v>
      </c>
      <c r="G6261" s="126" t="s">
        <v>27495</v>
      </c>
    </row>
    <row r="6262" spans="1:7" x14ac:dyDescent="0.35">
      <c r="A6262" s="103" t="s">
        <v>27497</v>
      </c>
      <c r="B6262" s="122" t="s">
        <v>82</v>
      </c>
      <c r="C6262" s="117" t="s">
        <v>638</v>
      </c>
      <c r="D6262" s="123" t="s">
        <v>878</v>
      </c>
      <c r="E6262" s="124" t="s">
        <v>51</v>
      </c>
      <c r="F6262" s="125" t="s">
        <v>50301</v>
      </c>
      <c r="G6262" s="126" t="e">
        <v>#N/A</v>
      </c>
    </row>
    <row r="6263" spans="1:7" hidden="1" x14ac:dyDescent="0.35">
      <c r="A6263" s="103" t="s">
        <v>27501</v>
      </c>
      <c r="B6263" s="111" t="s">
        <v>82</v>
      </c>
      <c r="C6263" s="117" t="s">
        <v>638</v>
      </c>
      <c r="D6263" s="118" t="s">
        <v>78</v>
      </c>
      <c r="E6263" s="119"/>
      <c r="F6263" s="120" t="s">
        <v>27502</v>
      </c>
      <c r="G6263" s="121" t="s">
        <v>359</v>
      </c>
    </row>
    <row r="6264" spans="1:7" hidden="1" x14ac:dyDescent="0.35">
      <c r="A6264" s="103" t="s">
        <v>27503</v>
      </c>
      <c r="B6264" s="122" t="s">
        <v>82</v>
      </c>
      <c r="C6264" s="117" t="s">
        <v>638</v>
      </c>
      <c r="D6264" s="123" t="s">
        <v>78</v>
      </c>
      <c r="E6264" s="124" t="s">
        <v>116</v>
      </c>
      <c r="F6264" s="125" t="s">
        <v>27504</v>
      </c>
      <c r="G6264" s="126" t="s">
        <v>27505</v>
      </c>
    </row>
    <row r="6265" spans="1:7" hidden="1" x14ac:dyDescent="0.35">
      <c r="A6265" s="103" t="s">
        <v>27507</v>
      </c>
      <c r="B6265" s="122" t="s">
        <v>82</v>
      </c>
      <c r="C6265" s="117" t="s">
        <v>638</v>
      </c>
      <c r="D6265" s="123" t="s">
        <v>78</v>
      </c>
      <c r="E6265" s="124" t="s">
        <v>592</v>
      </c>
      <c r="F6265" s="125" t="s">
        <v>27508</v>
      </c>
      <c r="G6265" s="126" t="s">
        <v>27509</v>
      </c>
    </row>
    <row r="6266" spans="1:7" x14ac:dyDescent="0.35">
      <c r="A6266" s="103" t="s">
        <v>49796</v>
      </c>
      <c r="B6266" s="122" t="s">
        <v>82</v>
      </c>
      <c r="C6266" s="117" t="s">
        <v>638</v>
      </c>
      <c r="D6266" s="123" t="s">
        <v>78</v>
      </c>
      <c r="E6266" s="124" t="s">
        <v>466</v>
      </c>
      <c r="F6266" s="125" t="s">
        <v>50302</v>
      </c>
      <c r="G6266" s="126" t="e">
        <v>#N/A</v>
      </c>
    </row>
    <row r="6267" spans="1:7" x14ac:dyDescent="0.35">
      <c r="A6267" s="103" t="s">
        <v>49797</v>
      </c>
      <c r="B6267" s="122" t="s">
        <v>82</v>
      </c>
      <c r="C6267" s="117" t="s">
        <v>638</v>
      </c>
      <c r="D6267" s="123" t="s">
        <v>78</v>
      </c>
      <c r="E6267" s="124" t="s">
        <v>1101</v>
      </c>
      <c r="F6267" s="125" t="s">
        <v>50303</v>
      </c>
      <c r="G6267" s="126" t="e">
        <v>#N/A</v>
      </c>
    </row>
    <row r="6268" spans="1:7" hidden="1" x14ac:dyDescent="0.35">
      <c r="A6268" s="103" t="s">
        <v>27511</v>
      </c>
      <c r="B6268" s="122" t="s">
        <v>82</v>
      </c>
      <c r="C6268" s="117" t="s">
        <v>638</v>
      </c>
      <c r="D6268" s="123" t="s">
        <v>78</v>
      </c>
      <c r="E6268" s="124" t="s">
        <v>430</v>
      </c>
      <c r="F6268" s="125" t="s">
        <v>27512</v>
      </c>
      <c r="G6268" s="126" t="s">
        <v>27513</v>
      </c>
    </row>
    <row r="6269" spans="1:7" hidden="1" x14ac:dyDescent="0.35">
      <c r="A6269" s="103" t="s">
        <v>27515</v>
      </c>
      <c r="B6269" s="122" t="s">
        <v>82</v>
      </c>
      <c r="C6269" s="117" t="s">
        <v>638</v>
      </c>
      <c r="D6269" s="123" t="s">
        <v>78</v>
      </c>
      <c r="E6269" s="124" t="s">
        <v>62</v>
      </c>
      <c r="F6269" s="125" t="s">
        <v>27516</v>
      </c>
      <c r="G6269" s="126" t="s">
        <v>27517</v>
      </c>
    </row>
    <row r="6270" spans="1:7" hidden="1" x14ac:dyDescent="0.35">
      <c r="A6270" s="103" t="s">
        <v>27519</v>
      </c>
      <c r="B6270" s="122" t="s">
        <v>82</v>
      </c>
      <c r="C6270" s="117" t="s">
        <v>638</v>
      </c>
      <c r="D6270" s="123" t="s">
        <v>78</v>
      </c>
      <c r="E6270" s="124" t="s">
        <v>1348</v>
      </c>
      <c r="F6270" s="125" t="s">
        <v>27520</v>
      </c>
      <c r="G6270" s="126" t="s">
        <v>27521</v>
      </c>
    </row>
    <row r="6271" spans="1:7" hidden="1" x14ac:dyDescent="0.35">
      <c r="A6271" s="103" t="s">
        <v>27523</v>
      </c>
      <c r="B6271" s="122" t="s">
        <v>82</v>
      </c>
      <c r="C6271" s="117" t="s">
        <v>638</v>
      </c>
      <c r="D6271" s="123" t="s">
        <v>78</v>
      </c>
      <c r="E6271" s="124" t="s">
        <v>90</v>
      </c>
      <c r="F6271" s="125" t="s">
        <v>27524</v>
      </c>
      <c r="G6271" s="126" t="s">
        <v>27525</v>
      </c>
    </row>
    <row r="6272" spans="1:7" hidden="1" x14ac:dyDescent="0.35">
      <c r="A6272" s="103" t="s">
        <v>27527</v>
      </c>
      <c r="B6272" s="122" t="s">
        <v>82</v>
      </c>
      <c r="C6272" s="117" t="s">
        <v>638</v>
      </c>
      <c r="D6272" s="123" t="s">
        <v>78</v>
      </c>
      <c r="E6272" s="124" t="s">
        <v>336</v>
      </c>
      <c r="F6272" s="125" t="s">
        <v>27528</v>
      </c>
      <c r="G6272" s="126" t="s">
        <v>27529</v>
      </c>
    </row>
    <row r="6273" spans="1:7" hidden="1" x14ac:dyDescent="0.35">
      <c r="A6273" s="103" t="s">
        <v>27531</v>
      </c>
      <c r="B6273" s="122" t="s">
        <v>82</v>
      </c>
      <c r="C6273" s="117" t="s">
        <v>638</v>
      </c>
      <c r="D6273" s="123" t="s">
        <v>78</v>
      </c>
      <c r="E6273" s="124" t="s">
        <v>104</v>
      </c>
      <c r="F6273" s="125" t="s">
        <v>27532</v>
      </c>
      <c r="G6273" s="126" t="s">
        <v>27533</v>
      </c>
    </row>
    <row r="6274" spans="1:7" hidden="1" x14ac:dyDescent="0.35">
      <c r="A6274" s="103" t="s">
        <v>27535</v>
      </c>
      <c r="B6274" s="122" t="s">
        <v>82</v>
      </c>
      <c r="C6274" s="117" t="s">
        <v>638</v>
      </c>
      <c r="D6274" s="123" t="s">
        <v>78</v>
      </c>
      <c r="E6274" s="124" t="s">
        <v>108</v>
      </c>
      <c r="F6274" s="125" t="s">
        <v>27536</v>
      </c>
      <c r="G6274" s="126" t="s">
        <v>27537</v>
      </c>
    </row>
    <row r="6275" spans="1:7" x14ac:dyDescent="0.35">
      <c r="A6275" s="103" t="s">
        <v>49798</v>
      </c>
      <c r="B6275" s="122" t="s">
        <v>82</v>
      </c>
      <c r="C6275" s="117" t="s">
        <v>638</v>
      </c>
      <c r="D6275" s="123" t="s">
        <v>78</v>
      </c>
      <c r="E6275" s="124" t="s">
        <v>670</v>
      </c>
      <c r="F6275" s="125" t="s">
        <v>50304</v>
      </c>
      <c r="G6275" s="126" t="e">
        <v>#N/A</v>
      </c>
    </row>
    <row r="6276" spans="1:7" x14ac:dyDescent="0.35">
      <c r="A6276" s="103" t="s">
        <v>49799</v>
      </c>
      <c r="B6276" s="122" t="s">
        <v>82</v>
      </c>
      <c r="C6276" s="117" t="s">
        <v>638</v>
      </c>
      <c r="D6276" s="123" t="s">
        <v>78</v>
      </c>
      <c r="E6276" s="124" t="s">
        <v>132</v>
      </c>
      <c r="F6276" s="125" t="s">
        <v>50305</v>
      </c>
      <c r="G6276" s="126" t="e">
        <v>#N/A</v>
      </c>
    </row>
    <row r="6277" spans="1:7" hidden="1" x14ac:dyDescent="0.35">
      <c r="A6277" s="103" t="s">
        <v>27539</v>
      </c>
      <c r="B6277" s="122" t="s">
        <v>82</v>
      </c>
      <c r="C6277" s="117" t="s">
        <v>638</v>
      </c>
      <c r="D6277" s="123" t="s">
        <v>78</v>
      </c>
      <c r="E6277" s="124" t="s">
        <v>66</v>
      </c>
      <c r="F6277" s="125" t="s">
        <v>27540</v>
      </c>
      <c r="G6277" s="126" t="s">
        <v>27541</v>
      </c>
    </row>
    <row r="6278" spans="1:7" hidden="1" x14ac:dyDescent="0.35">
      <c r="A6278" s="103" t="s">
        <v>27543</v>
      </c>
      <c r="B6278" s="122" t="s">
        <v>82</v>
      </c>
      <c r="C6278" s="117" t="s">
        <v>638</v>
      </c>
      <c r="D6278" s="123" t="s">
        <v>78</v>
      </c>
      <c r="E6278" s="124" t="s">
        <v>308</v>
      </c>
      <c r="F6278" s="125" t="s">
        <v>27544</v>
      </c>
      <c r="G6278" s="126" t="s">
        <v>27545</v>
      </c>
    </row>
    <row r="6279" spans="1:7" hidden="1" x14ac:dyDescent="0.35">
      <c r="A6279" s="103" t="s">
        <v>27547</v>
      </c>
      <c r="B6279" s="122" t="s">
        <v>82</v>
      </c>
      <c r="C6279" s="117" t="s">
        <v>638</v>
      </c>
      <c r="D6279" s="123" t="s">
        <v>78</v>
      </c>
      <c r="E6279" s="124" t="s">
        <v>822</v>
      </c>
      <c r="F6279" s="125" t="s">
        <v>27548</v>
      </c>
      <c r="G6279" s="126" t="s">
        <v>27549</v>
      </c>
    </row>
    <row r="6280" spans="1:7" hidden="1" x14ac:dyDescent="0.35">
      <c r="A6280" s="103" t="s">
        <v>27551</v>
      </c>
      <c r="B6280" s="122" t="s">
        <v>82</v>
      </c>
      <c r="C6280" s="117" t="s">
        <v>638</v>
      </c>
      <c r="D6280" s="123" t="s">
        <v>78</v>
      </c>
      <c r="E6280" s="124" t="s">
        <v>249</v>
      </c>
      <c r="F6280" s="125" t="s">
        <v>27552</v>
      </c>
      <c r="G6280" s="126" t="s">
        <v>27553</v>
      </c>
    </row>
    <row r="6281" spans="1:7" x14ac:dyDescent="0.35">
      <c r="A6281" s="103" t="s">
        <v>49800</v>
      </c>
      <c r="B6281" s="122" t="s">
        <v>82</v>
      </c>
      <c r="C6281" s="117" t="s">
        <v>638</v>
      </c>
      <c r="D6281" s="123" t="s">
        <v>78</v>
      </c>
      <c r="E6281" s="124" t="s">
        <v>399</v>
      </c>
      <c r="F6281" s="125" t="s">
        <v>50306</v>
      </c>
      <c r="G6281" s="126" t="e">
        <v>#N/A</v>
      </c>
    </row>
    <row r="6282" spans="1:7" hidden="1" x14ac:dyDescent="0.35">
      <c r="A6282" s="103" t="s">
        <v>27555</v>
      </c>
      <c r="B6282" s="122" t="s">
        <v>82</v>
      </c>
      <c r="C6282" s="117" t="s">
        <v>638</v>
      </c>
      <c r="D6282" s="123" t="s">
        <v>78</v>
      </c>
      <c r="E6282" s="124" t="s">
        <v>403</v>
      </c>
      <c r="F6282" s="125" t="s">
        <v>27556</v>
      </c>
      <c r="G6282" s="126" t="s">
        <v>27557</v>
      </c>
    </row>
    <row r="6283" spans="1:7" hidden="1" x14ac:dyDescent="0.35">
      <c r="A6283" s="103" t="s">
        <v>27558</v>
      </c>
      <c r="B6283" s="122" t="s">
        <v>82</v>
      </c>
      <c r="C6283" s="117" t="s">
        <v>638</v>
      </c>
      <c r="D6283" s="123" t="s">
        <v>78</v>
      </c>
      <c r="E6283" s="124" t="s">
        <v>185</v>
      </c>
      <c r="F6283" s="125" t="s">
        <v>27559</v>
      </c>
      <c r="G6283" s="126" t="s">
        <v>27560</v>
      </c>
    </row>
    <row r="6284" spans="1:7" hidden="1" x14ac:dyDescent="0.35">
      <c r="A6284" s="103" t="s">
        <v>27562</v>
      </c>
      <c r="B6284" s="122" t="s">
        <v>82</v>
      </c>
      <c r="C6284" s="117" t="s">
        <v>638</v>
      </c>
      <c r="D6284" s="123" t="s">
        <v>78</v>
      </c>
      <c r="E6284" s="124" t="s">
        <v>202</v>
      </c>
      <c r="F6284" s="125" t="s">
        <v>27563</v>
      </c>
      <c r="G6284" s="126" t="s">
        <v>27564</v>
      </c>
    </row>
    <row r="6285" spans="1:7" hidden="1" x14ac:dyDescent="0.35">
      <c r="A6285" s="103" t="s">
        <v>27566</v>
      </c>
      <c r="B6285" s="122" t="s">
        <v>82</v>
      </c>
      <c r="C6285" s="117" t="s">
        <v>638</v>
      </c>
      <c r="D6285" s="123" t="s">
        <v>78</v>
      </c>
      <c r="E6285" s="124" t="s">
        <v>654</v>
      </c>
      <c r="F6285" s="125" t="s">
        <v>27567</v>
      </c>
      <c r="G6285" s="126" t="s">
        <v>27568</v>
      </c>
    </row>
    <row r="6286" spans="1:7" hidden="1" x14ac:dyDescent="0.35">
      <c r="A6286" s="103" t="s">
        <v>27570</v>
      </c>
      <c r="B6286" s="122" t="s">
        <v>82</v>
      </c>
      <c r="C6286" s="117" t="s">
        <v>638</v>
      </c>
      <c r="D6286" s="123" t="s">
        <v>78</v>
      </c>
      <c r="E6286" s="124" t="s">
        <v>147</v>
      </c>
      <c r="F6286" s="125" t="s">
        <v>27571</v>
      </c>
      <c r="G6286" s="126" t="s">
        <v>27572</v>
      </c>
    </row>
    <row r="6287" spans="1:7" hidden="1" x14ac:dyDescent="0.35">
      <c r="A6287" s="103" t="s">
        <v>27574</v>
      </c>
      <c r="B6287" s="122" t="s">
        <v>82</v>
      </c>
      <c r="C6287" s="117" t="s">
        <v>638</v>
      </c>
      <c r="D6287" s="123" t="s">
        <v>78</v>
      </c>
      <c r="E6287" s="124" t="s">
        <v>878</v>
      </c>
      <c r="F6287" s="125" t="s">
        <v>27575</v>
      </c>
      <c r="G6287" s="126" t="s">
        <v>27576</v>
      </c>
    </row>
    <row r="6288" spans="1:7" hidden="1" x14ac:dyDescent="0.35">
      <c r="A6288" s="103" t="s">
        <v>27578</v>
      </c>
      <c r="B6288" s="122" t="s">
        <v>82</v>
      </c>
      <c r="C6288" s="117" t="s">
        <v>638</v>
      </c>
      <c r="D6288" s="123" t="s">
        <v>78</v>
      </c>
      <c r="E6288" s="124" t="s">
        <v>78</v>
      </c>
      <c r="F6288" s="125" t="s">
        <v>27579</v>
      </c>
      <c r="G6288" s="126" t="s">
        <v>27580</v>
      </c>
    </row>
    <row r="6289" spans="1:7" hidden="1" x14ac:dyDescent="0.35">
      <c r="A6289" s="103" t="s">
        <v>27582</v>
      </c>
      <c r="B6289" s="122" t="s">
        <v>82</v>
      </c>
      <c r="C6289" s="117" t="s">
        <v>638</v>
      </c>
      <c r="D6289" s="123" t="s">
        <v>78</v>
      </c>
      <c r="E6289" s="124" t="s">
        <v>151</v>
      </c>
      <c r="F6289" s="125" t="s">
        <v>27583</v>
      </c>
      <c r="G6289" s="126" t="s">
        <v>27584</v>
      </c>
    </row>
    <row r="6290" spans="1:7" hidden="1" x14ac:dyDescent="0.35">
      <c r="A6290" s="103" t="s">
        <v>27586</v>
      </c>
      <c r="B6290" s="122" t="s">
        <v>82</v>
      </c>
      <c r="C6290" s="117" t="s">
        <v>638</v>
      </c>
      <c r="D6290" s="123" t="s">
        <v>78</v>
      </c>
      <c r="E6290" s="124" t="s">
        <v>82</v>
      </c>
      <c r="F6290" s="125" t="s">
        <v>27587</v>
      </c>
      <c r="G6290" s="126" t="s">
        <v>27588</v>
      </c>
    </row>
    <row r="6291" spans="1:7" hidden="1" x14ac:dyDescent="0.35">
      <c r="A6291" s="103" t="s">
        <v>27590</v>
      </c>
      <c r="B6291" s="122" t="s">
        <v>82</v>
      </c>
      <c r="C6291" s="117" t="s">
        <v>638</v>
      </c>
      <c r="D6291" s="123" t="s">
        <v>78</v>
      </c>
      <c r="E6291" s="124" t="s">
        <v>930</v>
      </c>
      <c r="F6291" s="125" t="s">
        <v>27591</v>
      </c>
      <c r="G6291" s="126" t="s">
        <v>27592</v>
      </c>
    </row>
    <row r="6292" spans="1:7" hidden="1" x14ac:dyDescent="0.35">
      <c r="A6292" s="103" t="s">
        <v>27594</v>
      </c>
      <c r="B6292" s="122" t="s">
        <v>82</v>
      </c>
      <c r="C6292" s="117" t="s">
        <v>638</v>
      </c>
      <c r="D6292" s="123" t="s">
        <v>78</v>
      </c>
      <c r="E6292" s="124" t="s">
        <v>166</v>
      </c>
      <c r="F6292" s="125" t="s">
        <v>27595</v>
      </c>
      <c r="G6292" s="126" t="s">
        <v>27596</v>
      </c>
    </row>
    <row r="6293" spans="1:7" x14ac:dyDescent="0.35">
      <c r="A6293" s="103" t="s">
        <v>49801</v>
      </c>
      <c r="B6293" s="122" t="s">
        <v>82</v>
      </c>
      <c r="C6293" s="117" t="s">
        <v>638</v>
      </c>
      <c r="D6293" s="123" t="s">
        <v>78</v>
      </c>
      <c r="E6293" s="124" t="s">
        <v>503</v>
      </c>
      <c r="F6293" s="125" t="s">
        <v>50307</v>
      </c>
      <c r="G6293" s="126" t="e">
        <v>#N/A</v>
      </c>
    </row>
    <row r="6294" spans="1:7" x14ac:dyDescent="0.35">
      <c r="A6294" s="103" t="s">
        <v>49802</v>
      </c>
      <c r="B6294" s="122" t="s">
        <v>82</v>
      </c>
      <c r="C6294" s="117" t="s">
        <v>638</v>
      </c>
      <c r="D6294" s="123" t="s">
        <v>78</v>
      </c>
      <c r="E6294" s="124" t="s">
        <v>213</v>
      </c>
      <c r="F6294" s="125" t="s">
        <v>50308</v>
      </c>
      <c r="G6294" s="126" t="e">
        <v>#N/A</v>
      </c>
    </row>
    <row r="6295" spans="1:7" hidden="1" x14ac:dyDescent="0.35">
      <c r="A6295" s="103" t="s">
        <v>27598</v>
      </c>
      <c r="B6295" s="122" t="s">
        <v>82</v>
      </c>
      <c r="C6295" s="117" t="s">
        <v>638</v>
      </c>
      <c r="D6295" s="123" t="s">
        <v>78</v>
      </c>
      <c r="E6295" s="124" t="s">
        <v>1032</v>
      </c>
      <c r="F6295" s="125" t="s">
        <v>27599</v>
      </c>
      <c r="G6295" s="126" t="s">
        <v>27600</v>
      </c>
    </row>
    <row r="6296" spans="1:7" hidden="1" x14ac:dyDescent="0.35">
      <c r="A6296" s="103" t="s">
        <v>27602</v>
      </c>
      <c r="B6296" s="122" t="s">
        <v>82</v>
      </c>
      <c r="C6296" s="117" t="s">
        <v>638</v>
      </c>
      <c r="D6296" s="123" t="s">
        <v>78</v>
      </c>
      <c r="E6296" s="124" t="s">
        <v>1013</v>
      </c>
      <c r="F6296" s="125" t="s">
        <v>27603</v>
      </c>
      <c r="G6296" s="126" t="s">
        <v>27604</v>
      </c>
    </row>
    <row r="6297" spans="1:7" hidden="1" x14ac:dyDescent="0.35">
      <c r="A6297" s="103" t="s">
        <v>27606</v>
      </c>
      <c r="B6297" s="122" t="s">
        <v>82</v>
      </c>
      <c r="C6297" s="117" t="s">
        <v>638</v>
      </c>
      <c r="D6297" s="123" t="s">
        <v>78</v>
      </c>
      <c r="E6297" s="124" t="s">
        <v>51</v>
      </c>
      <c r="F6297" s="125" t="s">
        <v>27607</v>
      </c>
      <c r="G6297" s="126" t="s">
        <v>27608</v>
      </c>
    </row>
    <row r="6298" spans="1:7" hidden="1" x14ac:dyDescent="0.35">
      <c r="A6298" s="103" t="s">
        <v>27610</v>
      </c>
      <c r="B6298" s="122" t="s">
        <v>82</v>
      </c>
      <c r="C6298" s="117" t="s">
        <v>638</v>
      </c>
      <c r="D6298" s="123" t="s">
        <v>78</v>
      </c>
      <c r="E6298" s="124" t="s">
        <v>2044</v>
      </c>
      <c r="F6298" s="125" t="s">
        <v>27611</v>
      </c>
      <c r="G6298" s="126" t="s">
        <v>27612</v>
      </c>
    </row>
    <row r="6299" spans="1:7" hidden="1" x14ac:dyDescent="0.35">
      <c r="A6299" s="103" t="s">
        <v>27614</v>
      </c>
      <c r="B6299" s="122" t="s">
        <v>82</v>
      </c>
      <c r="C6299" s="117" t="s">
        <v>638</v>
      </c>
      <c r="D6299" s="123" t="s">
        <v>78</v>
      </c>
      <c r="E6299" s="124" t="s">
        <v>1066</v>
      </c>
      <c r="F6299" s="125" t="s">
        <v>27615</v>
      </c>
      <c r="G6299" s="126" t="s">
        <v>27616</v>
      </c>
    </row>
    <row r="6300" spans="1:7" hidden="1" x14ac:dyDescent="0.35">
      <c r="A6300" s="103" t="s">
        <v>27618</v>
      </c>
      <c r="B6300" s="122" t="s">
        <v>82</v>
      </c>
      <c r="C6300" s="117" t="s">
        <v>638</v>
      </c>
      <c r="D6300" s="123" t="s">
        <v>78</v>
      </c>
      <c r="E6300" s="124" t="s">
        <v>177</v>
      </c>
      <c r="F6300" s="125" t="s">
        <v>27619</v>
      </c>
      <c r="G6300" s="126" t="s">
        <v>27620</v>
      </c>
    </row>
    <row r="6301" spans="1:7" x14ac:dyDescent="0.35">
      <c r="A6301" s="103" t="s">
        <v>49803</v>
      </c>
      <c r="B6301" s="122" t="s">
        <v>82</v>
      </c>
      <c r="C6301" s="117" t="s">
        <v>638</v>
      </c>
      <c r="D6301" s="123" t="s">
        <v>78</v>
      </c>
      <c r="E6301" s="124" t="s">
        <v>856</v>
      </c>
      <c r="F6301" s="125" t="s">
        <v>50309</v>
      </c>
      <c r="G6301" s="126" t="e">
        <v>#N/A</v>
      </c>
    </row>
    <row r="6302" spans="1:7" x14ac:dyDescent="0.35">
      <c r="A6302" s="103" t="s">
        <v>49804</v>
      </c>
      <c r="B6302" s="111" t="s">
        <v>82</v>
      </c>
      <c r="C6302" s="117" t="s">
        <v>638</v>
      </c>
      <c r="D6302" s="118" t="s">
        <v>82</v>
      </c>
      <c r="E6302" s="119"/>
      <c r="F6302" s="120" t="s">
        <v>50310</v>
      </c>
      <c r="G6302" s="121" t="e">
        <v>#N/A</v>
      </c>
    </row>
    <row r="6303" spans="1:7" x14ac:dyDescent="0.35">
      <c r="A6303" s="103" t="s">
        <v>49805</v>
      </c>
      <c r="B6303" s="122" t="s">
        <v>82</v>
      </c>
      <c r="C6303" s="117" t="s">
        <v>638</v>
      </c>
      <c r="D6303" s="123" t="s">
        <v>82</v>
      </c>
      <c r="E6303" s="124" t="s">
        <v>78</v>
      </c>
      <c r="F6303" s="125" t="s">
        <v>50311</v>
      </c>
      <c r="G6303" s="126" t="e">
        <v>#N/A</v>
      </c>
    </row>
    <row r="6304" spans="1:7" x14ac:dyDescent="0.35">
      <c r="A6304" s="103" t="s">
        <v>49806</v>
      </c>
      <c r="B6304" s="122" t="s">
        <v>82</v>
      </c>
      <c r="C6304" s="117" t="s">
        <v>638</v>
      </c>
      <c r="D6304" s="123" t="s">
        <v>82</v>
      </c>
      <c r="E6304" s="124" t="s">
        <v>151</v>
      </c>
      <c r="F6304" s="125" t="s">
        <v>50312</v>
      </c>
      <c r="G6304" s="126" t="e">
        <v>#N/A</v>
      </c>
    </row>
    <row r="6305" spans="1:7" x14ac:dyDescent="0.35">
      <c r="A6305" s="103" t="s">
        <v>49807</v>
      </c>
      <c r="B6305" s="122" t="s">
        <v>82</v>
      </c>
      <c r="C6305" s="117" t="s">
        <v>638</v>
      </c>
      <c r="D6305" s="123" t="s">
        <v>82</v>
      </c>
      <c r="E6305" s="124" t="s">
        <v>82</v>
      </c>
      <c r="F6305" s="125" t="s">
        <v>50313</v>
      </c>
      <c r="G6305" s="126" t="e">
        <v>#N/A</v>
      </c>
    </row>
    <row r="6306" spans="1:7" x14ac:dyDescent="0.35">
      <c r="A6306" s="103" t="s">
        <v>49808</v>
      </c>
      <c r="B6306" s="122" t="s">
        <v>82</v>
      </c>
      <c r="C6306" s="117" t="s">
        <v>638</v>
      </c>
      <c r="D6306" s="123" t="s">
        <v>82</v>
      </c>
      <c r="E6306" s="124" t="s">
        <v>758</v>
      </c>
      <c r="F6306" s="125" t="s">
        <v>50314</v>
      </c>
      <c r="G6306" s="126" t="e">
        <v>#N/A</v>
      </c>
    </row>
    <row r="6307" spans="1:7" x14ac:dyDescent="0.35">
      <c r="A6307" s="103" t="s">
        <v>49809</v>
      </c>
      <c r="B6307" s="122" t="s">
        <v>82</v>
      </c>
      <c r="C6307" s="117" t="s">
        <v>638</v>
      </c>
      <c r="D6307" s="123" t="s">
        <v>82</v>
      </c>
      <c r="E6307" s="124" t="s">
        <v>86</v>
      </c>
      <c r="F6307" s="125" t="s">
        <v>50315</v>
      </c>
      <c r="G6307" s="126" t="e">
        <v>#N/A</v>
      </c>
    </row>
    <row r="6308" spans="1:7" hidden="1" x14ac:dyDescent="0.35">
      <c r="A6308" s="103" t="s">
        <v>27622</v>
      </c>
      <c r="B6308" s="111" t="s">
        <v>82</v>
      </c>
      <c r="C6308" s="112" t="s">
        <v>798</v>
      </c>
      <c r="D6308" s="113"/>
      <c r="E6308" s="114"/>
      <c r="F6308" s="115" t="s">
        <v>27623</v>
      </c>
      <c r="G6308" s="116" t="s">
        <v>27624</v>
      </c>
    </row>
    <row r="6309" spans="1:7" hidden="1" x14ac:dyDescent="0.35">
      <c r="A6309" s="103" t="s">
        <v>27625</v>
      </c>
      <c r="B6309" s="111" t="s">
        <v>82</v>
      </c>
      <c r="C6309" s="117" t="s">
        <v>798</v>
      </c>
      <c r="D6309" s="118" t="s">
        <v>1084</v>
      </c>
      <c r="E6309" s="119"/>
      <c r="F6309" s="120" t="s">
        <v>27626</v>
      </c>
      <c r="G6309" s="121" t="s">
        <v>27627</v>
      </c>
    </row>
    <row r="6310" spans="1:7" hidden="1" x14ac:dyDescent="0.35">
      <c r="A6310" s="103" t="s">
        <v>27628</v>
      </c>
      <c r="B6310" s="122" t="s">
        <v>82</v>
      </c>
      <c r="C6310" s="117" t="s">
        <v>798</v>
      </c>
      <c r="D6310" s="123" t="s">
        <v>1084</v>
      </c>
      <c r="E6310" s="124" t="s">
        <v>47</v>
      </c>
      <c r="F6310" s="125" t="s">
        <v>27629</v>
      </c>
      <c r="G6310" s="126" t="s">
        <v>27630</v>
      </c>
    </row>
    <row r="6311" spans="1:7" hidden="1" x14ac:dyDescent="0.35">
      <c r="A6311" s="103" t="s">
        <v>27632</v>
      </c>
      <c r="B6311" s="122" t="s">
        <v>82</v>
      </c>
      <c r="C6311" s="117" t="s">
        <v>798</v>
      </c>
      <c r="D6311" s="123" t="s">
        <v>1084</v>
      </c>
      <c r="E6311" s="124" t="s">
        <v>2379</v>
      </c>
      <c r="F6311" s="125" t="s">
        <v>27633</v>
      </c>
      <c r="G6311" s="126" t="s">
        <v>27634</v>
      </c>
    </row>
    <row r="6312" spans="1:7" hidden="1" x14ac:dyDescent="0.35">
      <c r="A6312" s="103" t="s">
        <v>27636</v>
      </c>
      <c r="B6312" s="122" t="s">
        <v>82</v>
      </c>
      <c r="C6312" s="117" t="s">
        <v>798</v>
      </c>
      <c r="D6312" s="123" t="s">
        <v>1084</v>
      </c>
      <c r="E6312" s="124" t="s">
        <v>2358</v>
      </c>
      <c r="F6312" s="125" t="s">
        <v>27637</v>
      </c>
      <c r="G6312" s="126" t="s">
        <v>27638</v>
      </c>
    </row>
    <row r="6313" spans="1:7" hidden="1" x14ac:dyDescent="0.35">
      <c r="A6313" s="103" t="s">
        <v>27640</v>
      </c>
      <c r="B6313" s="111" t="s">
        <v>82</v>
      </c>
      <c r="C6313" s="117" t="s">
        <v>798</v>
      </c>
      <c r="D6313" s="118" t="s">
        <v>82</v>
      </c>
      <c r="E6313" s="119"/>
      <c r="F6313" s="120" t="s">
        <v>27641</v>
      </c>
      <c r="G6313" s="121" t="s">
        <v>27642</v>
      </c>
    </row>
    <row r="6314" spans="1:7" hidden="1" x14ac:dyDescent="0.35">
      <c r="A6314" s="103" t="s">
        <v>27643</v>
      </c>
      <c r="B6314" s="122" t="s">
        <v>82</v>
      </c>
      <c r="C6314" s="117" t="s">
        <v>798</v>
      </c>
      <c r="D6314" s="123" t="s">
        <v>82</v>
      </c>
      <c r="E6314" s="124" t="s">
        <v>592</v>
      </c>
      <c r="F6314" s="125" t="s">
        <v>27644</v>
      </c>
      <c r="G6314" s="126" t="s">
        <v>27645</v>
      </c>
    </row>
    <row r="6315" spans="1:7" hidden="1" x14ac:dyDescent="0.35">
      <c r="A6315" s="103" t="s">
        <v>27646</v>
      </c>
      <c r="B6315" s="122" t="s">
        <v>82</v>
      </c>
      <c r="C6315" s="117" t="s">
        <v>798</v>
      </c>
      <c r="D6315" s="123" t="s">
        <v>82</v>
      </c>
      <c r="E6315" s="124" t="s">
        <v>82</v>
      </c>
      <c r="F6315" s="125" t="s">
        <v>27647</v>
      </c>
      <c r="G6315" s="126" t="s">
        <v>27648</v>
      </c>
    </row>
    <row r="6316" spans="1:7" hidden="1" x14ac:dyDescent="0.35">
      <c r="A6316" s="103" t="s">
        <v>27649</v>
      </c>
      <c r="B6316" s="122" t="s">
        <v>82</v>
      </c>
      <c r="C6316" s="117" t="s">
        <v>798</v>
      </c>
      <c r="D6316" s="123" t="s">
        <v>82</v>
      </c>
      <c r="E6316" s="124" t="s">
        <v>908</v>
      </c>
      <c r="F6316" s="125" t="s">
        <v>27650</v>
      </c>
      <c r="G6316" s="126" t="s">
        <v>27651</v>
      </c>
    </row>
    <row r="6317" spans="1:7" hidden="1" x14ac:dyDescent="0.35">
      <c r="A6317" s="103" t="s">
        <v>27652</v>
      </c>
      <c r="B6317" s="111" t="s">
        <v>82</v>
      </c>
      <c r="C6317" s="117" t="s">
        <v>798</v>
      </c>
      <c r="D6317" s="118" t="s">
        <v>2358</v>
      </c>
      <c r="E6317" s="119"/>
      <c r="F6317" s="120" t="s">
        <v>27653</v>
      </c>
      <c r="G6317" s="121" t="s">
        <v>27654</v>
      </c>
    </row>
    <row r="6318" spans="1:7" hidden="1" x14ac:dyDescent="0.35">
      <c r="A6318" s="103" t="s">
        <v>27655</v>
      </c>
      <c r="B6318" s="122" t="s">
        <v>82</v>
      </c>
      <c r="C6318" s="117" t="s">
        <v>798</v>
      </c>
      <c r="D6318" s="123" t="s">
        <v>2358</v>
      </c>
      <c r="E6318" s="124" t="s">
        <v>34</v>
      </c>
      <c r="F6318" s="125" t="s">
        <v>27656</v>
      </c>
      <c r="G6318" s="126" t="s">
        <v>27657</v>
      </c>
    </row>
    <row r="6319" spans="1:7" hidden="1" x14ac:dyDescent="0.35">
      <c r="A6319" s="103" t="s">
        <v>27659</v>
      </c>
      <c r="B6319" s="122" t="s">
        <v>82</v>
      </c>
      <c r="C6319" s="117" t="s">
        <v>798</v>
      </c>
      <c r="D6319" s="123" t="s">
        <v>2358</v>
      </c>
      <c r="E6319" s="124" t="s">
        <v>1101</v>
      </c>
      <c r="F6319" s="125" t="s">
        <v>27660</v>
      </c>
      <c r="G6319" s="126" t="s">
        <v>27661</v>
      </c>
    </row>
    <row r="6320" spans="1:7" hidden="1" x14ac:dyDescent="0.35">
      <c r="A6320" s="103" t="s">
        <v>27663</v>
      </c>
      <c r="B6320" s="122" t="s">
        <v>82</v>
      </c>
      <c r="C6320" s="117" t="s">
        <v>798</v>
      </c>
      <c r="D6320" s="123" t="s">
        <v>2358</v>
      </c>
      <c r="E6320" s="124" t="s">
        <v>328</v>
      </c>
      <c r="F6320" s="125" t="s">
        <v>27664</v>
      </c>
      <c r="G6320" s="126" t="s">
        <v>27665</v>
      </c>
    </row>
    <row r="6321" spans="1:7" hidden="1" x14ac:dyDescent="0.35">
      <c r="A6321" s="103" t="s">
        <v>27667</v>
      </c>
      <c r="B6321" s="122" t="s">
        <v>82</v>
      </c>
      <c r="C6321" s="117" t="s">
        <v>798</v>
      </c>
      <c r="D6321" s="123" t="s">
        <v>2358</v>
      </c>
      <c r="E6321" s="124" t="s">
        <v>612</v>
      </c>
      <c r="F6321" s="125" t="s">
        <v>27668</v>
      </c>
      <c r="G6321" s="126" t="s">
        <v>27669</v>
      </c>
    </row>
    <row r="6322" spans="1:7" hidden="1" x14ac:dyDescent="0.35">
      <c r="A6322" s="103" t="s">
        <v>27670</v>
      </c>
      <c r="B6322" s="122" t="s">
        <v>82</v>
      </c>
      <c r="C6322" s="117" t="s">
        <v>798</v>
      </c>
      <c r="D6322" s="123" t="s">
        <v>2358</v>
      </c>
      <c r="E6322" s="124" t="s">
        <v>332</v>
      </c>
      <c r="F6322" s="125" t="s">
        <v>27671</v>
      </c>
      <c r="G6322" s="126" t="s">
        <v>27672</v>
      </c>
    </row>
    <row r="6323" spans="1:7" hidden="1" x14ac:dyDescent="0.35">
      <c r="A6323" s="103" t="s">
        <v>27674</v>
      </c>
      <c r="B6323" s="122" t="s">
        <v>82</v>
      </c>
      <c r="C6323" s="117" t="s">
        <v>798</v>
      </c>
      <c r="D6323" s="123" t="s">
        <v>2358</v>
      </c>
      <c r="E6323" s="124" t="s">
        <v>58</v>
      </c>
      <c r="F6323" s="125" t="s">
        <v>27675</v>
      </c>
      <c r="G6323" s="126" t="s">
        <v>27676</v>
      </c>
    </row>
    <row r="6324" spans="1:7" hidden="1" x14ac:dyDescent="0.35">
      <c r="A6324" s="103" t="s">
        <v>27678</v>
      </c>
      <c r="B6324" s="122" t="s">
        <v>82</v>
      </c>
      <c r="C6324" s="117" t="s">
        <v>798</v>
      </c>
      <c r="D6324" s="123" t="s">
        <v>2358</v>
      </c>
      <c r="E6324" s="124" t="s">
        <v>481</v>
      </c>
      <c r="F6324" s="125" t="s">
        <v>27679</v>
      </c>
      <c r="G6324" s="126" t="s">
        <v>27680</v>
      </c>
    </row>
    <row r="6325" spans="1:7" hidden="1" x14ac:dyDescent="0.35">
      <c r="A6325" s="103" t="s">
        <v>27681</v>
      </c>
      <c r="B6325" s="122" t="s">
        <v>82</v>
      </c>
      <c r="C6325" s="117" t="s">
        <v>798</v>
      </c>
      <c r="D6325" s="123" t="s">
        <v>2358</v>
      </c>
      <c r="E6325" s="124" t="s">
        <v>62</v>
      </c>
      <c r="F6325" s="125" t="s">
        <v>27682</v>
      </c>
      <c r="G6325" s="126" t="s">
        <v>27683</v>
      </c>
    </row>
    <row r="6326" spans="1:7" hidden="1" x14ac:dyDescent="0.35">
      <c r="A6326" s="103" t="s">
        <v>27685</v>
      </c>
      <c r="B6326" s="122" t="s">
        <v>82</v>
      </c>
      <c r="C6326" s="117" t="s">
        <v>798</v>
      </c>
      <c r="D6326" s="123" t="s">
        <v>2358</v>
      </c>
      <c r="E6326" s="124" t="s">
        <v>336</v>
      </c>
      <c r="F6326" s="125" t="s">
        <v>27686</v>
      </c>
      <c r="G6326" s="126" t="s">
        <v>27687</v>
      </c>
    </row>
    <row r="6327" spans="1:7" hidden="1" x14ac:dyDescent="0.35">
      <c r="A6327" s="103" t="s">
        <v>27688</v>
      </c>
      <c r="B6327" s="122" t="s">
        <v>82</v>
      </c>
      <c r="C6327" s="117" t="s">
        <v>798</v>
      </c>
      <c r="D6327" s="123" t="s">
        <v>2358</v>
      </c>
      <c r="E6327" s="124" t="s">
        <v>1084</v>
      </c>
      <c r="F6327" s="125" t="s">
        <v>27689</v>
      </c>
      <c r="G6327" s="126" t="s">
        <v>27690</v>
      </c>
    </row>
    <row r="6328" spans="1:7" hidden="1" x14ac:dyDescent="0.35">
      <c r="A6328" s="103" t="s">
        <v>27692</v>
      </c>
      <c r="B6328" s="122" t="s">
        <v>82</v>
      </c>
      <c r="C6328" s="117" t="s">
        <v>798</v>
      </c>
      <c r="D6328" s="123" t="s">
        <v>2358</v>
      </c>
      <c r="E6328" s="124" t="s">
        <v>308</v>
      </c>
      <c r="F6328" s="125" t="s">
        <v>27693</v>
      </c>
      <c r="G6328" s="126" t="s">
        <v>27694</v>
      </c>
    </row>
    <row r="6329" spans="1:7" hidden="1" x14ac:dyDescent="0.35">
      <c r="A6329" s="103" t="s">
        <v>27696</v>
      </c>
      <c r="B6329" s="122" t="s">
        <v>82</v>
      </c>
      <c r="C6329" s="117" t="s">
        <v>798</v>
      </c>
      <c r="D6329" s="123" t="s">
        <v>2358</v>
      </c>
      <c r="E6329" s="124" t="s">
        <v>822</v>
      </c>
      <c r="F6329" s="125" t="s">
        <v>27697</v>
      </c>
      <c r="G6329" s="126" t="s">
        <v>27698</v>
      </c>
    </row>
    <row r="6330" spans="1:7" hidden="1" x14ac:dyDescent="0.35">
      <c r="A6330" s="103" t="s">
        <v>27700</v>
      </c>
      <c r="B6330" s="122" t="s">
        <v>82</v>
      </c>
      <c r="C6330" s="117" t="s">
        <v>798</v>
      </c>
      <c r="D6330" s="123" t="s">
        <v>2358</v>
      </c>
      <c r="E6330" s="124" t="s">
        <v>185</v>
      </c>
      <c r="F6330" s="125" t="s">
        <v>27701</v>
      </c>
      <c r="G6330" s="126" t="s">
        <v>27702</v>
      </c>
    </row>
    <row r="6331" spans="1:7" hidden="1" x14ac:dyDescent="0.35">
      <c r="A6331" s="103" t="s">
        <v>27704</v>
      </c>
      <c r="B6331" s="122" t="s">
        <v>82</v>
      </c>
      <c r="C6331" s="117" t="s">
        <v>798</v>
      </c>
      <c r="D6331" s="123" t="s">
        <v>2358</v>
      </c>
      <c r="E6331" s="124" t="s">
        <v>199</v>
      </c>
      <c r="F6331" s="125" t="s">
        <v>27705</v>
      </c>
      <c r="G6331" s="126" t="s">
        <v>27706</v>
      </c>
    </row>
    <row r="6332" spans="1:7" hidden="1" x14ac:dyDescent="0.35">
      <c r="A6332" s="103" t="s">
        <v>27708</v>
      </c>
      <c r="B6332" s="122" t="s">
        <v>82</v>
      </c>
      <c r="C6332" s="117" t="s">
        <v>798</v>
      </c>
      <c r="D6332" s="123" t="s">
        <v>2358</v>
      </c>
      <c r="E6332" s="124" t="s">
        <v>654</v>
      </c>
      <c r="F6332" s="125" t="s">
        <v>27709</v>
      </c>
      <c r="G6332" s="126" t="s">
        <v>27710</v>
      </c>
    </row>
    <row r="6333" spans="1:7" hidden="1" x14ac:dyDescent="0.35">
      <c r="A6333" s="103" t="s">
        <v>27712</v>
      </c>
      <c r="B6333" s="122" t="s">
        <v>82</v>
      </c>
      <c r="C6333" s="117" t="s">
        <v>798</v>
      </c>
      <c r="D6333" s="123" t="s">
        <v>2358</v>
      </c>
      <c r="E6333" s="124" t="s">
        <v>758</v>
      </c>
      <c r="F6333" s="125" t="s">
        <v>27713</v>
      </c>
      <c r="G6333" s="126" t="s">
        <v>27714</v>
      </c>
    </row>
    <row r="6334" spans="1:7" hidden="1" x14ac:dyDescent="0.35">
      <c r="A6334" s="103" t="s">
        <v>27716</v>
      </c>
      <c r="B6334" s="122" t="s">
        <v>82</v>
      </c>
      <c r="C6334" s="117" t="s">
        <v>798</v>
      </c>
      <c r="D6334" s="123" t="s">
        <v>2358</v>
      </c>
      <c r="E6334" s="124" t="s">
        <v>930</v>
      </c>
      <c r="F6334" s="125" t="s">
        <v>27717</v>
      </c>
      <c r="G6334" s="126" t="s">
        <v>27718</v>
      </c>
    </row>
    <row r="6335" spans="1:7" hidden="1" x14ac:dyDescent="0.35">
      <c r="A6335" s="103" t="s">
        <v>27720</v>
      </c>
      <c r="B6335" s="122" t="s">
        <v>82</v>
      </c>
      <c r="C6335" s="117" t="s">
        <v>798</v>
      </c>
      <c r="D6335" s="123" t="s">
        <v>2358</v>
      </c>
      <c r="E6335" s="124" t="s">
        <v>1032</v>
      </c>
      <c r="F6335" s="125" t="s">
        <v>27721</v>
      </c>
      <c r="G6335" s="126" t="s">
        <v>27722</v>
      </c>
    </row>
    <row r="6336" spans="1:7" hidden="1" x14ac:dyDescent="0.35">
      <c r="A6336" s="103" t="s">
        <v>27723</v>
      </c>
      <c r="B6336" s="122" t="s">
        <v>82</v>
      </c>
      <c r="C6336" s="117" t="s">
        <v>798</v>
      </c>
      <c r="D6336" s="123" t="s">
        <v>2358</v>
      </c>
      <c r="E6336" s="124" t="s">
        <v>2358</v>
      </c>
      <c r="F6336" s="125" t="s">
        <v>27724</v>
      </c>
      <c r="G6336" s="126" t="s">
        <v>27725</v>
      </c>
    </row>
    <row r="6337" spans="1:7" hidden="1" x14ac:dyDescent="0.35">
      <c r="A6337" s="103" t="s">
        <v>27727</v>
      </c>
      <c r="B6337" s="122" t="s">
        <v>82</v>
      </c>
      <c r="C6337" s="117" t="s">
        <v>798</v>
      </c>
      <c r="D6337" s="123" t="s">
        <v>2358</v>
      </c>
      <c r="E6337" s="124" t="s">
        <v>908</v>
      </c>
      <c r="F6337" s="125" t="s">
        <v>27728</v>
      </c>
      <c r="G6337" s="126" t="s">
        <v>27729</v>
      </c>
    </row>
    <row r="6338" spans="1:7" hidden="1" x14ac:dyDescent="0.35">
      <c r="A6338" s="103" t="s">
        <v>27731</v>
      </c>
      <c r="B6338" s="111" t="s">
        <v>82</v>
      </c>
      <c r="C6338" s="117" t="s">
        <v>798</v>
      </c>
      <c r="D6338" s="118" t="s">
        <v>856</v>
      </c>
      <c r="E6338" s="119"/>
      <c r="F6338" s="120" t="s">
        <v>27732</v>
      </c>
      <c r="G6338" s="121" t="s">
        <v>27733</v>
      </c>
    </row>
    <row r="6339" spans="1:7" hidden="1" x14ac:dyDescent="0.35">
      <c r="A6339" s="103" t="s">
        <v>27734</v>
      </c>
      <c r="B6339" s="122" t="s">
        <v>82</v>
      </c>
      <c r="C6339" s="117" t="s">
        <v>798</v>
      </c>
      <c r="D6339" s="123" t="s">
        <v>856</v>
      </c>
      <c r="E6339" s="124" t="s">
        <v>658</v>
      </c>
      <c r="F6339" s="125" t="s">
        <v>27735</v>
      </c>
      <c r="G6339" s="126" t="s">
        <v>27736</v>
      </c>
    </row>
    <row r="6340" spans="1:7" hidden="1" x14ac:dyDescent="0.35">
      <c r="A6340" s="103" t="s">
        <v>27738</v>
      </c>
      <c r="B6340" s="122" t="s">
        <v>82</v>
      </c>
      <c r="C6340" s="117" t="s">
        <v>798</v>
      </c>
      <c r="D6340" s="123" t="s">
        <v>856</v>
      </c>
      <c r="E6340" s="124" t="s">
        <v>116</v>
      </c>
      <c r="F6340" s="125" t="s">
        <v>27739</v>
      </c>
      <c r="G6340" s="126" t="s">
        <v>27740</v>
      </c>
    </row>
    <row r="6341" spans="1:7" hidden="1" x14ac:dyDescent="0.35">
      <c r="A6341" s="103" t="s">
        <v>27741</v>
      </c>
      <c r="B6341" s="122" t="s">
        <v>82</v>
      </c>
      <c r="C6341" s="117" t="s">
        <v>798</v>
      </c>
      <c r="D6341" s="123" t="s">
        <v>856</v>
      </c>
      <c r="E6341" s="124" t="s">
        <v>592</v>
      </c>
      <c r="F6341" s="125" t="s">
        <v>27742</v>
      </c>
      <c r="G6341" s="126" t="s">
        <v>27743</v>
      </c>
    </row>
    <row r="6342" spans="1:7" hidden="1" x14ac:dyDescent="0.35">
      <c r="A6342" s="103" t="s">
        <v>27744</v>
      </c>
      <c r="B6342" s="122" t="s">
        <v>82</v>
      </c>
      <c r="C6342" s="117" t="s">
        <v>798</v>
      </c>
      <c r="D6342" s="123" t="s">
        <v>856</v>
      </c>
      <c r="E6342" s="124" t="s">
        <v>34</v>
      </c>
      <c r="F6342" s="125" t="s">
        <v>27745</v>
      </c>
      <c r="G6342" s="126" t="s">
        <v>27746</v>
      </c>
    </row>
    <row r="6343" spans="1:7" hidden="1" x14ac:dyDescent="0.35">
      <c r="A6343" s="103" t="s">
        <v>27748</v>
      </c>
      <c r="B6343" s="122" t="s">
        <v>82</v>
      </c>
      <c r="C6343" s="117" t="s">
        <v>798</v>
      </c>
      <c r="D6343" s="123" t="s">
        <v>856</v>
      </c>
      <c r="E6343" s="124" t="s">
        <v>466</v>
      </c>
      <c r="F6343" s="125" t="s">
        <v>27749</v>
      </c>
      <c r="G6343" s="126" t="s">
        <v>27750</v>
      </c>
    </row>
    <row r="6344" spans="1:7" hidden="1" x14ac:dyDescent="0.35">
      <c r="A6344" s="103" t="s">
        <v>27752</v>
      </c>
      <c r="B6344" s="122" t="s">
        <v>82</v>
      </c>
      <c r="C6344" s="117" t="s">
        <v>798</v>
      </c>
      <c r="D6344" s="123" t="s">
        <v>856</v>
      </c>
      <c r="E6344" s="124" t="s">
        <v>328</v>
      </c>
      <c r="F6344" s="125" t="s">
        <v>27753</v>
      </c>
      <c r="G6344" s="126" t="s">
        <v>27754</v>
      </c>
    </row>
    <row r="6345" spans="1:7" hidden="1" x14ac:dyDescent="0.35">
      <c r="A6345" s="103" t="s">
        <v>27755</v>
      </c>
      <c r="B6345" s="122" t="s">
        <v>82</v>
      </c>
      <c r="C6345" s="117" t="s">
        <v>798</v>
      </c>
      <c r="D6345" s="123" t="s">
        <v>856</v>
      </c>
      <c r="E6345" s="124" t="s">
        <v>100</v>
      </c>
      <c r="F6345" s="125" t="s">
        <v>27756</v>
      </c>
      <c r="G6345" s="126" t="s">
        <v>27757</v>
      </c>
    </row>
    <row r="6346" spans="1:7" hidden="1" x14ac:dyDescent="0.35">
      <c r="A6346" s="103" t="s">
        <v>27758</v>
      </c>
      <c r="B6346" s="122" t="s">
        <v>82</v>
      </c>
      <c r="C6346" s="117" t="s">
        <v>798</v>
      </c>
      <c r="D6346" s="123" t="s">
        <v>856</v>
      </c>
      <c r="E6346" s="124" t="s">
        <v>104</v>
      </c>
      <c r="F6346" s="125" t="s">
        <v>27759</v>
      </c>
      <c r="G6346" s="126" t="s">
        <v>27760</v>
      </c>
    </row>
    <row r="6347" spans="1:7" hidden="1" x14ac:dyDescent="0.35">
      <c r="A6347" s="103" t="s">
        <v>27762</v>
      </c>
      <c r="B6347" s="122" t="s">
        <v>82</v>
      </c>
      <c r="C6347" s="117" t="s">
        <v>798</v>
      </c>
      <c r="D6347" s="123" t="s">
        <v>856</v>
      </c>
      <c r="E6347" s="124" t="s">
        <v>132</v>
      </c>
      <c r="F6347" s="125" t="s">
        <v>27763</v>
      </c>
      <c r="G6347" s="126" t="s">
        <v>27764</v>
      </c>
    </row>
    <row r="6348" spans="1:7" hidden="1" x14ac:dyDescent="0.35">
      <c r="A6348" s="103" t="s">
        <v>27765</v>
      </c>
      <c r="B6348" s="122" t="s">
        <v>82</v>
      </c>
      <c r="C6348" s="117" t="s">
        <v>798</v>
      </c>
      <c r="D6348" s="123" t="s">
        <v>856</v>
      </c>
      <c r="E6348" s="124" t="s">
        <v>192</v>
      </c>
      <c r="F6348" s="125" t="s">
        <v>27766</v>
      </c>
      <c r="G6348" s="126" t="s">
        <v>27767</v>
      </c>
    </row>
    <row r="6349" spans="1:7" hidden="1" x14ac:dyDescent="0.35">
      <c r="A6349" s="103" t="s">
        <v>27768</v>
      </c>
      <c r="B6349" s="122" t="s">
        <v>82</v>
      </c>
      <c r="C6349" s="117" t="s">
        <v>798</v>
      </c>
      <c r="D6349" s="123" t="s">
        <v>856</v>
      </c>
      <c r="E6349" s="124" t="s">
        <v>312</v>
      </c>
      <c r="F6349" s="125" t="s">
        <v>27769</v>
      </c>
      <c r="G6349" s="126" t="s">
        <v>27770</v>
      </c>
    </row>
    <row r="6350" spans="1:7" hidden="1" x14ac:dyDescent="0.35">
      <c r="A6350" s="103" t="s">
        <v>27771</v>
      </c>
      <c r="B6350" s="122" t="s">
        <v>82</v>
      </c>
      <c r="C6350" s="117" t="s">
        <v>798</v>
      </c>
      <c r="D6350" s="123" t="s">
        <v>856</v>
      </c>
      <c r="E6350" s="124" t="s">
        <v>185</v>
      </c>
      <c r="F6350" s="125" t="s">
        <v>27772</v>
      </c>
      <c r="G6350" s="126" t="s">
        <v>27773</v>
      </c>
    </row>
    <row r="6351" spans="1:7" hidden="1" x14ac:dyDescent="0.35">
      <c r="A6351" s="103" t="s">
        <v>27775</v>
      </c>
      <c r="B6351" s="122" t="s">
        <v>82</v>
      </c>
      <c r="C6351" s="117" t="s">
        <v>798</v>
      </c>
      <c r="D6351" s="123" t="s">
        <v>856</v>
      </c>
      <c r="E6351" s="124" t="s">
        <v>199</v>
      </c>
      <c r="F6351" s="125" t="s">
        <v>27776</v>
      </c>
      <c r="G6351" s="126" t="s">
        <v>27777</v>
      </c>
    </row>
    <row r="6352" spans="1:7" hidden="1" x14ac:dyDescent="0.35">
      <c r="A6352" s="103" t="s">
        <v>27778</v>
      </c>
      <c r="B6352" s="122" t="s">
        <v>82</v>
      </c>
      <c r="C6352" s="117" t="s">
        <v>798</v>
      </c>
      <c r="D6352" s="123" t="s">
        <v>856</v>
      </c>
      <c r="E6352" s="124" t="s">
        <v>654</v>
      </c>
      <c r="F6352" s="125" t="s">
        <v>27779</v>
      </c>
      <c r="G6352" s="126" t="s">
        <v>27780</v>
      </c>
    </row>
    <row r="6353" spans="1:7" hidden="1" x14ac:dyDescent="0.35">
      <c r="A6353" s="103" t="s">
        <v>27781</v>
      </c>
      <c r="B6353" s="122" t="s">
        <v>82</v>
      </c>
      <c r="C6353" s="117" t="s">
        <v>798</v>
      </c>
      <c r="D6353" s="123" t="s">
        <v>856</v>
      </c>
      <c r="E6353" s="124" t="s">
        <v>878</v>
      </c>
      <c r="F6353" s="125" t="s">
        <v>27782</v>
      </c>
      <c r="G6353" s="126" t="s">
        <v>27783</v>
      </c>
    </row>
    <row r="6354" spans="1:7" hidden="1" x14ac:dyDescent="0.35">
      <c r="A6354" s="103" t="s">
        <v>27784</v>
      </c>
      <c r="B6354" s="122" t="s">
        <v>82</v>
      </c>
      <c r="C6354" s="117" t="s">
        <v>798</v>
      </c>
      <c r="D6354" s="123" t="s">
        <v>856</v>
      </c>
      <c r="E6354" s="124" t="s">
        <v>78</v>
      </c>
      <c r="F6354" s="125" t="s">
        <v>27785</v>
      </c>
      <c r="G6354" s="126" t="s">
        <v>27786</v>
      </c>
    </row>
    <row r="6355" spans="1:7" hidden="1" x14ac:dyDescent="0.35">
      <c r="A6355" s="103" t="s">
        <v>27788</v>
      </c>
      <c r="B6355" s="122" t="s">
        <v>82</v>
      </c>
      <c r="C6355" s="117" t="s">
        <v>798</v>
      </c>
      <c r="D6355" s="123" t="s">
        <v>856</v>
      </c>
      <c r="E6355" s="124" t="s">
        <v>151</v>
      </c>
      <c r="F6355" s="125" t="s">
        <v>27789</v>
      </c>
      <c r="G6355" s="126" t="s">
        <v>27790</v>
      </c>
    </row>
    <row r="6356" spans="1:7" x14ac:dyDescent="0.35">
      <c r="A6356" s="103" t="s">
        <v>27792</v>
      </c>
      <c r="B6356" s="122" t="s">
        <v>82</v>
      </c>
      <c r="C6356" s="117" t="s">
        <v>798</v>
      </c>
      <c r="D6356" s="123" t="s">
        <v>856</v>
      </c>
      <c r="E6356" s="124" t="s">
        <v>82</v>
      </c>
      <c r="F6356" s="125" t="s">
        <v>50316</v>
      </c>
      <c r="G6356" s="126" t="e">
        <v>#N/A</v>
      </c>
    </row>
    <row r="6357" spans="1:7" hidden="1" x14ac:dyDescent="0.35">
      <c r="A6357" s="103" t="s">
        <v>27796</v>
      </c>
      <c r="B6357" s="122" t="s">
        <v>82</v>
      </c>
      <c r="C6357" s="117" t="s">
        <v>798</v>
      </c>
      <c r="D6357" s="123" t="s">
        <v>856</v>
      </c>
      <c r="E6357" s="124" t="s">
        <v>758</v>
      </c>
      <c r="F6357" s="125" t="s">
        <v>27797</v>
      </c>
      <c r="G6357" s="126" t="s">
        <v>27798</v>
      </c>
    </row>
    <row r="6358" spans="1:7" hidden="1" x14ac:dyDescent="0.35">
      <c r="A6358" s="103" t="s">
        <v>27800</v>
      </c>
      <c r="B6358" s="122" t="s">
        <v>82</v>
      </c>
      <c r="C6358" s="117" t="s">
        <v>798</v>
      </c>
      <c r="D6358" s="123" t="s">
        <v>856</v>
      </c>
      <c r="E6358" s="124" t="s">
        <v>166</v>
      </c>
      <c r="F6358" s="125" t="s">
        <v>27801</v>
      </c>
      <c r="G6358" s="126" t="s">
        <v>27802</v>
      </c>
    </row>
    <row r="6359" spans="1:7" hidden="1" x14ac:dyDescent="0.35">
      <c r="A6359" s="103" t="s">
        <v>27804</v>
      </c>
      <c r="B6359" s="122" t="s">
        <v>82</v>
      </c>
      <c r="C6359" s="117" t="s">
        <v>798</v>
      </c>
      <c r="D6359" s="123" t="s">
        <v>856</v>
      </c>
      <c r="E6359" s="124" t="s">
        <v>213</v>
      </c>
      <c r="F6359" s="125" t="s">
        <v>27805</v>
      </c>
      <c r="G6359" s="126" t="s">
        <v>27806</v>
      </c>
    </row>
    <row r="6360" spans="1:7" hidden="1" x14ac:dyDescent="0.35">
      <c r="A6360" s="103" t="s">
        <v>27807</v>
      </c>
      <c r="B6360" s="122" t="s">
        <v>82</v>
      </c>
      <c r="C6360" s="117" t="s">
        <v>798</v>
      </c>
      <c r="D6360" s="123" t="s">
        <v>856</v>
      </c>
      <c r="E6360" s="124" t="s">
        <v>413</v>
      </c>
      <c r="F6360" s="125" t="s">
        <v>27808</v>
      </c>
      <c r="G6360" s="126" t="s">
        <v>27809</v>
      </c>
    </row>
    <row r="6361" spans="1:7" hidden="1" x14ac:dyDescent="0.35">
      <c r="A6361" s="103" t="s">
        <v>27811</v>
      </c>
      <c r="B6361" s="122" t="s">
        <v>82</v>
      </c>
      <c r="C6361" s="117" t="s">
        <v>798</v>
      </c>
      <c r="D6361" s="123" t="s">
        <v>856</v>
      </c>
      <c r="E6361" s="124" t="s">
        <v>1627</v>
      </c>
      <c r="F6361" s="125" t="s">
        <v>27812</v>
      </c>
      <c r="G6361" s="126" t="s">
        <v>27813</v>
      </c>
    </row>
    <row r="6362" spans="1:7" hidden="1" x14ac:dyDescent="0.35">
      <c r="A6362" s="103" t="s">
        <v>27814</v>
      </c>
      <c r="B6362" s="122" t="s">
        <v>82</v>
      </c>
      <c r="C6362" s="117" t="s">
        <v>798</v>
      </c>
      <c r="D6362" s="123" t="s">
        <v>856</v>
      </c>
      <c r="E6362" s="124" t="s">
        <v>217</v>
      </c>
      <c r="F6362" s="125" t="s">
        <v>27815</v>
      </c>
      <c r="G6362" s="126" t="s">
        <v>27816</v>
      </c>
    </row>
    <row r="6363" spans="1:7" hidden="1" x14ac:dyDescent="0.35">
      <c r="A6363" s="103" t="s">
        <v>27818</v>
      </c>
      <c r="B6363" s="122" t="s">
        <v>82</v>
      </c>
      <c r="C6363" s="117" t="s">
        <v>798</v>
      </c>
      <c r="D6363" s="123" t="s">
        <v>856</v>
      </c>
      <c r="E6363" s="124" t="s">
        <v>1032</v>
      </c>
      <c r="F6363" s="125" t="s">
        <v>27819</v>
      </c>
      <c r="G6363" s="126" t="s">
        <v>27820</v>
      </c>
    </row>
    <row r="6364" spans="1:7" hidden="1" x14ac:dyDescent="0.35">
      <c r="A6364" s="103" t="s">
        <v>27822</v>
      </c>
      <c r="B6364" s="122" t="s">
        <v>82</v>
      </c>
      <c r="C6364" s="117" t="s">
        <v>798</v>
      </c>
      <c r="D6364" s="123" t="s">
        <v>856</v>
      </c>
      <c r="E6364" s="124" t="s">
        <v>1013</v>
      </c>
      <c r="F6364" s="125" t="s">
        <v>27823</v>
      </c>
      <c r="G6364" s="126" t="s">
        <v>27824</v>
      </c>
    </row>
    <row r="6365" spans="1:7" hidden="1" x14ac:dyDescent="0.35">
      <c r="A6365" s="103" t="s">
        <v>27825</v>
      </c>
      <c r="B6365" s="122" t="s">
        <v>82</v>
      </c>
      <c r="C6365" s="117" t="s">
        <v>798</v>
      </c>
      <c r="D6365" s="123" t="s">
        <v>856</v>
      </c>
      <c r="E6365" s="124" t="s">
        <v>47</v>
      </c>
      <c r="F6365" s="125" t="s">
        <v>27826</v>
      </c>
      <c r="G6365" s="126" t="s">
        <v>27827</v>
      </c>
    </row>
    <row r="6366" spans="1:7" hidden="1" x14ac:dyDescent="0.35">
      <c r="A6366" s="103" t="s">
        <v>27829</v>
      </c>
      <c r="B6366" s="122" t="s">
        <v>82</v>
      </c>
      <c r="C6366" s="117" t="s">
        <v>798</v>
      </c>
      <c r="D6366" s="123" t="s">
        <v>856</v>
      </c>
      <c r="E6366" s="124" t="s">
        <v>1066</v>
      </c>
      <c r="F6366" s="125" t="s">
        <v>27830</v>
      </c>
      <c r="G6366" s="126" t="s">
        <v>27831</v>
      </c>
    </row>
    <row r="6367" spans="1:7" hidden="1" x14ac:dyDescent="0.35">
      <c r="A6367" s="103" t="s">
        <v>27833</v>
      </c>
      <c r="B6367" s="122" t="s">
        <v>82</v>
      </c>
      <c r="C6367" s="117" t="s">
        <v>798</v>
      </c>
      <c r="D6367" s="123" t="s">
        <v>856</v>
      </c>
      <c r="E6367" s="124" t="s">
        <v>155</v>
      </c>
      <c r="F6367" s="125" t="s">
        <v>27834</v>
      </c>
      <c r="G6367" s="126" t="s">
        <v>27835</v>
      </c>
    </row>
    <row r="6368" spans="1:7" hidden="1" x14ac:dyDescent="0.35">
      <c r="A6368" s="103" t="s">
        <v>27837</v>
      </c>
      <c r="B6368" s="122" t="s">
        <v>82</v>
      </c>
      <c r="C6368" s="117" t="s">
        <v>798</v>
      </c>
      <c r="D6368" s="123" t="s">
        <v>856</v>
      </c>
      <c r="E6368" s="124" t="s">
        <v>2358</v>
      </c>
      <c r="F6368" s="125" t="s">
        <v>27838</v>
      </c>
      <c r="G6368" s="126" t="s">
        <v>27839</v>
      </c>
    </row>
    <row r="6369" spans="1:7" hidden="1" x14ac:dyDescent="0.35">
      <c r="A6369" s="103" t="s">
        <v>27840</v>
      </c>
      <c r="B6369" s="122" t="s">
        <v>82</v>
      </c>
      <c r="C6369" s="117" t="s">
        <v>798</v>
      </c>
      <c r="D6369" s="123" t="s">
        <v>856</v>
      </c>
      <c r="E6369" s="124" t="s">
        <v>173</v>
      </c>
      <c r="F6369" s="125" t="s">
        <v>27841</v>
      </c>
      <c r="G6369" s="126" t="s">
        <v>27842</v>
      </c>
    </row>
    <row r="6370" spans="1:7" hidden="1" x14ac:dyDescent="0.35">
      <c r="A6370" s="103" t="s">
        <v>27843</v>
      </c>
      <c r="B6370" s="122" t="s">
        <v>82</v>
      </c>
      <c r="C6370" s="117" t="s">
        <v>798</v>
      </c>
      <c r="D6370" s="123" t="s">
        <v>856</v>
      </c>
      <c r="E6370" s="124" t="s">
        <v>908</v>
      </c>
      <c r="F6370" s="125" t="s">
        <v>27844</v>
      </c>
      <c r="G6370" s="126" t="s">
        <v>27845</v>
      </c>
    </row>
    <row r="6371" spans="1:7" hidden="1" x14ac:dyDescent="0.35">
      <c r="A6371" s="103" t="s">
        <v>27847</v>
      </c>
      <c r="B6371" s="122" t="s">
        <v>82</v>
      </c>
      <c r="C6371" s="117" t="s">
        <v>798</v>
      </c>
      <c r="D6371" s="123" t="s">
        <v>856</v>
      </c>
      <c r="E6371" s="124" t="s">
        <v>510</v>
      </c>
      <c r="F6371" s="125" t="s">
        <v>27848</v>
      </c>
      <c r="G6371" s="126" t="s">
        <v>27849</v>
      </c>
    </row>
    <row r="6372" spans="1:7" hidden="1" x14ac:dyDescent="0.35">
      <c r="A6372" s="103" t="s">
        <v>27851</v>
      </c>
      <c r="B6372" s="111" t="s">
        <v>82</v>
      </c>
      <c r="C6372" s="112" t="s">
        <v>202</v>
      </c>
      <c r="D6372" s="113"/>
      <c r="E6372" s="114"/>
      <c r="F6372" s="115" t="s">
        <v>27852</v>
      </c>
      <c r="G6372" s="116" t="s">
        <v>27853</v>
      </c>
    </row>
    <row r="6373" spans="1:7" hidden="1" x14ac:dyDescent="0.35">
      <c r="A6373" s="103" t="s">
        <v>27855</v>
      </c>
      <c r="B6373" s="111" t="s">
        <v>82</v>
      </c>
      <c r="C6373" s="117" t="s">
        <v>202</v>
      </c>
      <c r="D6373" s="118" t="s">
        <v>1084</v>
      </c>
      <c r="E6373" s="119"/>
      <c r="F6373" s="120" t="s">
        <v>27856</v>
      </c>
      <c r="G6373" s="121" t="s">
        <v>27857</v>
      </c>
    </row>
    <row r="6374" spans="1:7" hidden="1" x14ac:dyDescent="0.35">
      <c r="A6374" s="103" t="s">
        <v>27858</v>
      </c>
      <c r="B6374" s="122" t="s">
        <v>82</v>
      </c>
      <c r="C6374" s="117" t="s">
        <v>202</v>
      </c>
      <c r="D6374" s="123" t="s">
        <v>1084</v>
      </c>
      <c r="E6374" s="124" t="s">
        <v>658</v>
      </c>
      <c r="F6374" s="125" t="s">
        <v>27859</v>
      </c>
      <c r="G6374" s="126" t="s">
        <v>27860</v>
      </c>
    </row>
    <row r="6375" spans="1:7" hidden="1" x14ac:dyDescent="0.35">
      <c r="A6375" s="103" t="s">
        <v>27862</v>
      </c>
      <c r="B6375" s="122" t="s">
        <v>82</v>
      </c>
      <c r="C6375" s="117" t="s">
        <v>202</v>
      </c>
      <c r="D6375" s="123" t="s">
        <v>1084</v>
      </c>
      <c r="E6375" s="124" t="s">
        <v>592</v>
      </c>
      <c r="F6375" s="125" t="s">
        <v>27863</v>
      </c>
      <c r="G6375" s="126" t="s">
        <v>27864</v>
      </c>
    </row>
    <row r="6376" spans="1:7" hidden="1" x14ac:dyDescent="0.35">
      <c r="A6376" s="103" t="s">
        <v>27866</v>
      </c>
      <c r="B6376" s="111" t="s">
        <v>82</v>
      </c>
      <c r="C6376" s="117" t="s">
        <v>202</v>
      </c>
      <c r="D6376" s="118" t="s">
        <v>112</v>
      </c>
      <c r="E6376" s="119"/>
      <c r="F6376" s="120" t="s">
        <v>27867</v>
      </c>
      <c r="G6376" s="121" t="s">
        <v>27868</v>
      </c>
    </row>
    <row r="6377" spans="1:7" hidden="1" x14ac:dyDescent="0.35">
      <c r="A6377" s="103" t="s">
        <v>27869</v>
      </c>
      <c r="B6377" s="122" t="s">
        <v>82</v>
      </c>
      <c r="C6377" s="117" t="s">
        <v>202</v>
      </c>
      <c r="D6377" s="123" t="s">
        <v>112</v>
      </c>
      <c r="E6377" s="124" t="s">
        <v>658</v>
      </c>
      <c r="F6377" s="125" t="s">
        <v>27870</v>
      </c>
      <c r="G6377" s="126" t="s">
        <v>27871</v>
      </c>
    </row>
    <row r="6378" spans="1:7" hidden="1" x14ac:dyDescent="0.35">
      <c r="A6378" s="103" t="s">
        <v>27873</v>
      </c>
      <c r="B6378" s="122" t="s">
        <v>82</v>
      </c>
      <c r="C6378" s="117" t="s">
        <v>202</v>
      </c>
      <c r="D6378" s="123" t="s">
        <v>112</v>
      </c>
      <c r="E6378" s="124" t="s">
        <v>43</v>
      </c>
      <c r="F6378" s="125" t="s">
        <v>27874</v>
      </c>
      <c r="G6378" s="126" t="s">
        <v>27875</v>
      </c>
    </row>
    <row r="6379" spans="1:7" hidden="1" x14ac:dyDescent="0.35">
      <c r="A6379" s="103" t="s">
        <v>27877</v>
      </c>
      <c r="B6379" s="122" t="s">
        <v>82</v>
      </c>
      <c r="C6379" s="117" t="s">
        <v>202</v>
      </c>
      <c r="D6379" s="123" t="s">
        <v>112</v>
      </c>
      <c r="E6379" s="124" t="s">
        <v>328</v>
      </c>
      <c r="F6379" s="125" t="s">
        <v>27878</v>
      </c>
      <c r="G6379" s="126" t="s">
        <v>27879</v>
      </c>
    </row>
    <row r="6380" spans="1:7" hidden="1" x14ac:dyDescent="0.35">
      <c r="A6380" s="103" t="s">
        <v>27881</v>
      </c>
      <c r="B6380" s="122" t="s">
        <v>82</v>
      </c>
      <c r="C6380" s="117" t="s">
        <v>202</v>
      </c>
      <c r="D6380" s="123" t="s">
        <v>112</v>
      </c>
      <c r="E6380" s="124" t="s">
        <v>612</v>
      </c>
      <c r="F6380" s="125" t="s">
        <v>27882</v>
      </c>
      <c r="G6380" s="126" t="s">
        <v>27883</v>
      </c>
    </row>
    <row r="6381" spans="1:7" hidden="1" x14ac:dyDescent="0.35">
      <c r="A6381" s="103" t="s">
        <v>27885</v>
      </c>
      <c r="B6381" s="122" t="s">
        <v>82</v>
      </c>
      <c r="C6381" s="117" t="s">
        <v>202</v>
      </c>
      <c r="D6381" s="123" t="s">
        <v>112</v>
      </c>
      <c r="E6381" s="124" t="s">
        <v>58</v>
      </c>
      <c r="F6381" s="125" t="s">
        <v>27886</v>
      </c>
      <c r="G6381" s="126" t="s">
        <v>27887</v>
      </c>
    </row>
    <row r="6382" spans="1:7" hidden="1" x14ac:dyDescent="0.35">
      <c r="A6382" s="103" t="s">
        <v>27889</v>
      </c>
      <c r="B6382" s="122" t="s">
        <v>82</v>
      </c>
      <c r="C6382" s="117" t="s">
        <v>202</v>
      </c>
      <c r="D6382" s="123" t="s">
        <v>112</v>
      </c>
      <c r="E6382" s="124" t="s">
        <v>336</v>
      </c>
      <c r="F6382" s="125" t="s">
        <v>27890</v>
      </c>
      <c r="G6382" s="126" t="s">
        <v>27891</v>
      </c>
    </row>
    <row r="6383" spans="1:7" hidden="1" x14ac:dyDescent="0.35">
      <c r="A6383" s="103" t="s">
        <v>27893</v>
      </c>
      <c r="B6383" s="122" t="s">
        <v>82</v>
      </c>
      <c r="C6383" s="117" t="s">
        <v>202</v>
      </c>
      <c r="D6383" s="123" t="s">
        <v>112</v>
      </c>
      <c r="E6383" s="124" t="s">
        <v>104</v>
      </c>
      <c r="F6383" s="125" t="s">
        <v>27894</v>
      </c>
      <c r="G6383" s="126" t="s">
        <v>27895</v>
      </c>
    </row>
    <row r="6384" spans="1:7" hidden="1" x14ac:dyDescent="0.35">
      <c r="A6384" s="103" t="s">
        <v>27897</v>
      </c>
      <c r="B6384" s="122" t="s">
        <v>82</v>
      </c>
      <c r="C6384" s="117" t="s">
        <v>202</v>
      </c>
      <c r="D6384" s="123" t="s">
        <v>112</v>
      </c>
      <c r="E6384" s="124" t="s">
        <v>1084</v>
      </c>
      <c r="F6384" s="125" t="s">
        <v>27898</v>
      </c>
      <c r="G6384" s="126" t="s">
        <v>27899</v>
      </c>
    </row>
    <row r="6385" spans="1:7" hidden="1" x14ac:dyDescent="0.35">
      <c r="A6385" s="103" t="s">
        <v>27901</v>
      </c>
      <c r="B6385" s="122" t="s">
        <v>82</v>
      </c>
      <c r="C6385" s="117" t="s">
        <v>202</v>
      </c>
      <c r="D6385" s="123" t="s">
        <v>112</v>
      </c>
      <c r="E6385" s="124" t="s">
        <v>108</v>
      </c>
      <c r="F6385" s="125" t="s">
        <v>27902</v>
      </c>
      <c r="G6385" s="126" t="s">
        <v>27903</v>
      </c>
    </row>
    <row r="6386" spans="1:7" hidden="1" x14ac:dyDescent="0.35">
      <c r="A6386" s="103" t="s">
        <v>27904</v>
      </c>
      <c r="B6386" s="122" t="s">
        <v>82</v>
      </c>
      <c r="C6386" s="117" t="s">
        <v>202</v>
      </c>
      <c r="D6386" s="123" t="s">
        <v>112</v>
      </c>
      <c r="E6386" s="124" t="s">
        <v>308</v>
      </c>
      <c r="F6386" s="125" t="s">
        <v>27905</v>
      </c>
      <c r="G6386" s="126" t="s">
        <v>27906</v>
      </c>
    </row>
    <row r="6387" spans="1:7" hidden="1" x14ac:dyDescent="0.35">
      <c r="A6387" s="103" t="s">
        <v>27908</v>
      </c>
      <c r="B6387" s="122" t="s">
        <v>82</v>
      </c>
      <c r="C6387" s="117" t="s">
        <v>202</v>
      </c>
      <c r="D6387" s="123" t="s">
        <v>112</v>
      </c>
      <c r="E6387" s="124" t="s">
        <v>822</v>
      </c>
      <c r="F6387" s="125" t="s">
        <v>27909</v>
      </c>
      <c r="G6387" s="126" t="s">
        <v>27910</v>
      </c>
    </row>
    <row r="6388" spans="1:7" hidden="1" x14ac:dyDescent="0.35">
      <c r="A6388" s="103" t="s">
        <v>27912</v>
      </c>
      <c r="B6388" s="122" t="s">
        <v>82</v>
      </c>
      <c r="C6388" s="117" t="s">
        <v>202</v>
      </c>
      <c r="D6388" s="123" t="s">
        <v>112</v>
      </c>
      <c r="E6388" s="124" t="s">
        <v>442</v>
      </c>
      <c r="F6388" s="125" t="s">
        <v>27913</v>
      </c>
      <c r="G6388" s="126" t="s">
        <v>27914</v>
      </c>
    </row>
    <row r="6389" spans="1:7" hidden="1" x14ac:dyDescent="0.35">
      <c r="A6389" s="103" t="s">
        <v>27916</v>
      </c>
      <c r="B6389" s="122" t="s">
        <v>82</v>
      </c>
      <c r="C6389" s="117" t="s">
        <v>202</v>
      </c>
      <c r="D6389" s="123" t="s">
        <v>112</v>
      </c>
      <c r="E6389" s="124" t="s">
        <v>249</v>
      </c>
      <c r="F6389" s="125" t="s">
        <v>27917</v>
      </c>
      <c r="G6389" s="126" t="s">
        <v>27918</v>
      </c>
    </row>
    <row r="6390" spans="1:7" hidden="1" x14ac:dyDescent="0.35">
      <c r="A6390" s="103" t="s">
        <v>27920</v>
      </c>
      <c r="B6390" s="122" t="s">
        <v>82</v>
      </c>
      <c r="C6390" s="117" t="s">
        <v>202</v>
      </c>
      <c r="D6390" s="123" t="s">
        <v>112</v>
      </c>
      <c r="E6390" s="124" t="s">
        <v>399</v>
      </c>
      <c r="F6390" s="125" t="s">
        <v>27921</v>
      </c>
      <c r="G6390" s="126" t="s">
        <v>27922</v>
      </c>
    </row>
    <row r="6391" spans="1:7" hidden="1" x14ac:dyDescent="0.35">
      <c r="A6391" s="103" t="s">
        <v>27924</v>
      </c>
      <c r="B6391" s="122" t="s">
        <v>82</v>
      </c>
      <c r="C6391" s="117" t="s">
        <v>202</v>
      </c>
      <c r="D6391" s="123" t="s">
        <v>112</v>
      </c>
      <c r="E6391" s="124" t="s">
        <v>143</v>
      </c>
      <c r="F6391" s="125" t="s">
        <v>27925</v>
      </c>
      <c r="G6391" s="126" t="s">
        <v>27926</v>
      </c>
    </row>
    <row r="6392" spans="1:7" hidden="1" x14ac:dyDescent="0.35">
      <c r="A6392" s="103" t="s">
        <v>27928</v>
      </c>
      <c r="B6392" s="122" t="s">
        <v>82</v>
      </c>
      <c r="C6392" s="117" t="s">
        <v>202</v>
      </c>
      <c r="D6392" s="123" t="s">
        <v>112</v>
      </c>
      <c r="E6392" s="124" t="s">
        <v>1029</v>
      </c>
      <c r="F6392" s="125" t="s">
        <v>27929</v>
      </c>
      <c r="G6392" s="126" t="s">
        <v>27930</v>
      </c>
    </row>
    <row r="6393" spans="1:7" hidden="1" x14ac:dyDescent="0.35">
      <c r="A6393" s="103" t="s">
        <v>27931</v>
      </c>
      <c r="B6393" s="122" t="s">
        <v>82</v>
      </c>
      <c r="C6393" s="117" t="s">
        <v>202</v>
      </c>
      <c r="D6393" s="123" t="s">
        <v>112</v>
      </c>
      <c r="E6393" s="124" t="s">
        <v>185</v>
      </c>
      <c r="F6393" s="125" t="s">
        <v>27932</v>
      </c>
      <c r="G6393" s="126" t="s">
        <v>27933</v>
      </c>
    </row>
    <row r="6394" spans="1:7" hidden="1" x14ac:dyDescent="0.35">
      <c r="A6394" s="103" t="s">
        <v>27935</v>
      </c>
      <c r="B6394" s="122" t="s">
        <v>82</v>
      </c>
      <c r="C6394" s="117" t="s">
        <v>202</v>
      </c>
      <c r="D6394" s="123" t="s">
        <v>112</v>
      </c>
      <c r="E6394" s="124" t="s">
        <v>1269</v>
      </c>
      <c r="F6394" s="125" t="s">
        <v>27936</v>
      </c>
      <c r="G6394" s="126" t="s">
        <v>27937</v>
      </c>
    </row>
    <row r="6395" spans="1:7" hidden="1" x14ac:dyDescent="0.35">
      <c r="A6395" s="103" t="s">
        <v>27939</v>
      </c>
      <c r="B6395" s="122" t="s">
        <v>82</v>
      </c>
      <c r="C6395" s="117" t="s">
        <v>202</v>
      </c>
      <c r="D6395" s="123" t="s">
        <v>112</v>
      </c>
      <c r="E6395" s="124" t="s">
        <v>78</v>
      </c>
      <c r="F6395" s="125" t="s">
        <v>27940</v>
      </c>
      <c r="G6395" s="126" t="s">
        <v>27941</v>
      </c>
    </row>
    <row r="6396" spans="1:7" hidden="1" x14ac:dyDescent="0.35">
      <c r="A6396" s="103" t="s">
        <v>27943</v>
      </c>
      <c r="B6396" s="122" t="s">
        <v>82</v>
      </c>
      <c r="C6396" s="117" t="s">
        <v>202</v>
      </c>
      <c r="D6396" s="123" t="s">
        <v>112</v>
      </c>
      <c r="E6396" s="124" t="s">
        <v>155</v>
      </c>
      <c r="F6396" s="125" t="s">
        <v>27944</v>
      </c>
      <c r="G6396" s="126" t="s">
        <v>27945</v>
      </c>
    </row>
    <row r="6397" spans="1:7" hidden="1" x14ac:dyDescent="0.35">
      <c r="A6397" s="103" t="s">
        <v>27947</v>
      </c>
      <c r="B6397" s="122" t="s">
        <v>82</v>
      </c>
      <c r="C6397" s="117" t="s">
        <v>202</v>
      </c>
      <c r="D6397" s="123" t="s">
        <v>112</v>
      </c>
      <c r="E6397" s="124" t="s">
        <v>856</v>
      </c>
      <c r="F6397" s="125" t="s">
        <v>27948</v>
      </c>
      <c r="G6397" s="126" t="s">
        <v>27949</v>
      </c>
    </row>
    <row r="6398" spans="1:7" hidden="1" x14ac:dyDescent="0.35">
      <c r="A6398" s="103" t="s">
        <v>27951</v>
      </c>
      <c r="B6398" s="122" t="s">
        <v>82</v>
      </c>
      <c r="C6398" s="117" t="s">
        <v>202</v>
      </c>
      <c r="D6398" s="123" t="s">
        <v>112</v>
      </c>
      <c r="E6398" s="124" t="s">
        <v>234</v>
      </c>
      <c r="F6398" s="125" t="s">
        <v>27952</v>
      </c>
      <c r="G6398" s="126" t="s">
        <v>27953</v>
      </c>
    </row>
    <row r="6399" spans="1:7" hidden="1" x14ac:dyDescent="0.35">
      <c r="A6399" s="103" t="s">
        <v>27955</v>
      </c>
      <c r="B6399" s="111" t="s">
        <v>82</v>
      </c>
      <c r="C6399" s="117" t="s">
        <v>202</v>
      </c>
      <c r="D6399" s="118" t="s">
        <v>822</v>
      </c>
      <c r="E6399" s="119"/>
      <c r="F6399" s="120" t="s">
        <v>27956</v>
      </c>
      <c r="G6399" s="121" t="s">
        <v>27957</v>
      </c>
    </row>
    <row r="6400" spans="1:7" hidden="1" x14ac:dyDescent="0.35">
      <c r="A6400" s="103" t="s">
        <v>27958</v>
      </c>
      <c r="B6400" s="122" t="s">
        <v>82</v>
      </c>
      <c r="C6400" s="117" t="s">
        <v>202</v>
      </c>
      <c r="D6400" s="123" t="s">
        <v>822</v>
      </c>
      <c r="E6400" s="124" t="s">
        <v>116</v>
      </c>
      <c r="F6400" s="125" t="s">
        <v>27959</v>
      </c>
      <c r="G6400" s="126" t="s">
        <v>27960</v>
      </c>
    </row>
    <row r="6401" spans="1:7" hidden="1" x14ac:dyDescent="0.35">
      <c r="A6401" s="103" t="s">
        <v>27962</v>
      </c>
      <c r="B6401" s="122" t="s">
        <v>82</v>
      </c>
      <c r="C6401" s="117" t="s">
        <v>202</v>
      </c>
      <c r="D6401" s="123" t="s">
        <v>822</v>
      </c>
      <c r="E6401" s="124" t="s">
        <v>34</v>
      </c>
      <c r="F6401" s="125" t="s">
        <v>27963</v>
      </c>
      <c r="G6401" s="126" t="s">
        <v>27964</v>
      </c>
    </row>
    <row r="6402" spans="1:7" hidden="1" x14ac:dyDescent="0.35">
      <c r="A6402" s="103" t="s">
        <v>27966</v>
      </c>
      <c r="B6402" s="122" t="s">
        <v>82</v>
      </c>
      <c r="C6402" s="117" t="s">
        <v>202</v>
      </c>
      <c r="D6402" s="123" t="s">
        <v>822</v>
      </c>
      <c r="E6402" s="124" t="s">
        <v>325</v>
      </c>
      <c r="F6402" s="125" t="s">
        <v>27967</v>
      </c>
      <c r="G6402" s="126" t="s">
        <v>27968</v>
      </c>
    </row>
    <row r="6403" spans="1:7" hidden="1" x14ac:dyDescent="0.35">
      <c r="A6403" s="103" t="s">
        <v>27970</v>
      </c>
      <c r="B6403" s="122" t="s">
        <v>82</v>
      </c>
      <c r="C6403" s="117" t="s">
        <v>202</v>
      </c>
      <c r="D6403" s="123" t="s">
        <v>822</v>
      </c>
      <c r="E6403" s="124" t="s">
        <v>43</v>
      </c>
      <c r="F6403" s="125" t="s">
        <v>27971</v>
      </c>
      <c r="G6403" s="126" t="s">
        <v>27972</v>
      </c>
    </row>
    <row r="6404" spans="1:7" hidden="1" x14ac:dyDescent="0.35">
      <c r="A6404" s="103" t="s">
        <v>27973</v>
      </c>
      <c r="B6404" s="122" t="s">
        <v>82</v>
      </c>
      <c r="C6404" s="117" t="s">
        <v>202</v>
      </c>
      <c r="D6404" s="123" t="s">
        <v>822</v>
      </c>
      <c r="E6404" s="124" t="s">
        <v>328</v>
      </c>
      <c r="F6404" s="125" t="s">
        <v>27974</v>
      </c>
      <c r="G6404" s="126" t="s">
        <v>27975</v>
      </c>
    </row>
    <row r="6405" spans="1:7" hidden="1" x14ac:dyDescent="0.35">
      <c r="A6405" s="103" t="s">
        <v>27977</v>
      </c>
      <c r="B6405" s="122" t="s">
        <v>82</v>
      </c>
      <c r="C6405" s="117" t="s">
        <v>202</v>
      </c>
      <c r="D6405" s="123" t="s">
        <v>822</v>
      </c>
      <c r="E6405" s="124" t="s">
        <v>612</v>
      </c>
      <c r="F6405" s="125" t="s">
        <v>27978</v>
      </c>
      <c r="G6405" s="126" t="s">
        <v>27979</v>
      </c>
    </row>
    <row r="6406" spans="1:7" hidden="1" x14ac:dyDescent="0.35">
      <c r="A6406" s="103" t="s">
        <v>27980</v>
      </c>
      <c r="B6406" s="122" t="s">
        <v>82</v>
      </c>
      <c r="C6406" s="117" t="s">
        <v>202</v>
      </c>
      <c r="D6406" s="123" t="s">
        <v>822</v>
      </c>
      <c r="E6406" s="124" t="s">
        <v>332</v>
      </c>
      <c r="F6406" s="125" t="s">
        <v>27981</v>
      </c>
      <c r="G6406" s="126" t="s">
        <v>27982</v>
      </c>
    </row>
    <row r="6407" spans="1:7" hidden="1" x14ac:dyDescent="0.35">
      <c r="A6407" s="103" t="s">
        <v>27983</v>
      </c>
      <c r="B6407" s="122" t="s">
        <v>82</v>
      </c>
      <c r="C6407" s="117" t="s">
        <v>202</v>
      </c>
      <c r="D6407" s="123" t="s">
        <v>822</v>
      </c>
      <c r="E6407" s="124" t="s">
        <v>430</v>
      </c>
      <c r="F6407" s="125" t="s">
        <v>27984</v>
      </c>
      <c r="G6407" s="126" t="s">
        <v>27985</v>
      </c>
    </row>
    <row r="6408" spans="1:7" hidden="1" x14ac:dyDescent="0.35">
      <c r="A6408" s="103" t="s">
        <v>27986</v>
      </c>
      <c r="B6408" s="122" t="s">
        <v>82</v>
      </c>
      <c r="C6408" s="117" t="s">
        <v>202</v>
      </c>
      <c r="D6408" s="123" t="s">
        <v>822</v>
      </c>
      <c r="E6408" s="124" t="s">
        <v>58</v>
      </c>
      <c r="F6408" s="125" t="s">
        <v>27987</v>
      </c>
      <c r="G6408" s="126" t="s">
        <v>27988</v>
      </c>
    </row>
    <row r="6409" spans="1:7" hidden="1" x14ac:dyDescent="0.35">
      <c r="A6409" s="103" t="s">
        <v>27990</v>
      </c>
      <c r="B6409" s="122" t="s">
        <v>82</v>
      </c>
      <c r="C6409" s="117" t="s">
        <v>202</v>
      </c>
      <c r="D6409" s="123" t="s">
        <v>822</v>
      </c>
      <c r="E6409" s="124" t="s">
        <v>62</v>
      </c>
      <c r="F6409" s="125" t="s">
        <v>27991</v>
      </c>
      <c r="G6409" s="126" t="s">
        <v>27992</v>
      </c>
    </row>
    <row r="6410" spans="1:7" hidden="1" x14ac:dyDescent="0.35">
      <c r="A6410" s="103" t="s">
        <v>27993</v>
      </c>
      <c r="B6410" s="122" t="s">
        <v>82</v>
      </c>
      <c r="C6410" s="117" t="s">
        <v>202</v>
      </c>
      <c r="D6410" s="123" t="s">
        <v>822</v>
      </c>
      <c r="E6410" s="124" t="s">
        <v>136</v>
      </c>
      <c r="F6410" s="125" t="s">
        <v>27994</v>
      </c>
      <c r="G6410" s="126" t="s">
        <v>27995</v>
      </c>
    </row>
    <row r="6411" spans="1:7" hidden="1" x14ac:dyDescent="0.35">
      <c r="A6411" s="103" t="s">
        <v>27997</v>
      </c>
      <c r="B6411" s="122" t="s">
        <v>82</v>
      </c>
      <c r="C6411" s="117" t="s">
        <v>202</v>
      </c>
      <c r="D6411" s="123" t="s">
        <v>822</v>
      </c>
      <c r="E6411" s="124" t="s">
        <v>66</v>
      </c>
      <c r="F6411" s="125" t="s">
        <v>27998</v>
      </c>
      <c r="G6411" s="126" t="s">
        <v>27999</v>
      </c>
    </row>
    <row r="6412" spans="1:7" x14ac:dyDescent="0.35">
      <c r="A6412" s="103" t="s">
        <v>49810</v>
      </c>
      <c r="B6412" s="122" t="s">
        <v>82</v>
      </c>
      <c r="C6412" s="117" t="s">
        <v>202</v>
      </c>
      <c r="D6412" s="123" t="s">
        <v>822</v>
      </c>
      <c r="E6412" s="124" t="s">
        <v>112</v>
      </c>
      <c r="F6412" s="125" t="s">
        <v>50317</v>
      </c>
      <c r="G6412" s="126" t="e">
        <v>#N/A</v>
      </c>
    </row>
    <row r="6413" spans="1:7" hidden="1" x14ac:dyDescent="0.35">
      <c r="A6413" s="103" t="s">
        <v>28000</v>
      </c>
      <c r="B6413" s="122" t="s">
        <v>82</v>
      </c>
      <c r="C6413" s="117" t="s">
        <v>202</v>
      </c>
      <c r="D6413" s="123" t="s">
        <v>822</v>
      </c>
      <c r="E6413" s="124" t="s">
        <v>70</v>
      </c>
      <c r="F6413" s="125" t="s">
        <v>28001</v>
      </c>
      <c r="G6413" s="126" t="s">
        <v>28002</v>
      </c>
    </row>
    <row r="6414" spans="1:7" hidden="1" x14ac:dyDescent="0.35">
      <c r="A6414" s="103" t="s">
        <v>28003</v>
      </c>
      <c r="B6414" s="122" t="s">
        <v>82</v>
      </c>
      <c r="C6414" s="117" t="s">
        <v>202</v>
      </c>
      <c r="D6414" s="123" t="s">
        <v>822</v>
      </c>
      <c r="E6414" s="124" t="s">
        <v>822</v>
      </c>
      <c r="F6414" s="125" t="s">
        <v>28004</v>
      </c>
      <c r="G6414" s="126" t="s">
        <v>28005</v>
      </c>
    </row>
    <row r="6415" spans="1:7" hidden="1" x14ac:dyDescent="0.35">
      <c r="A6415" s="103" t="s">
        <v>28007</v>
      </c>
      <c r="B6415" s="122" t="s">
        <v>82</v>
      </c>
      <c r="C6415" s="117" t="s">
        <v>202</v>
      </c>
      <c r="D6415" s="123" t="s">
        <v>822</v>
      </c>
      <c r="E6415" s="124" t="s">
        <v>442</v>
      </c>
      <c r="F6415" s="125" t="s">
        <v>28008</v>
      </c>
      <c r="G6415" s="126" t="s">
        <v>28009</v>
      </c>
    </row>
    <row r="6416" spans="1:7" hidden="1" x14ac:dyDescent="0.35">
      <c r="A6416" s="103" t="s">
        <v>28010</v>
      </c>
      <c r="B6416" s="122" t="s">
        <v>82</v>
      </c>
      <c r="C6416" s="117" t="s">
        <v>202</v>
      </c>
      <c r="D6416" s="123" t="s">
        <v>822</v>
      </c>
      <c r="E6416" s="124" t="s">
        <v>249</v>
      </c>
      <c r="F6416" s="125" t="s">
        <v>28011</v>
      </c>
      <c r="G6416" s="126" t="s">
        <v>28012</v>
      </c>
    </row>
    <row r="6417" spans="1:7" hidden="1" x14ac:dyDescent="0.35">
      <c r="A6417" s="103" t="s">
        <v>28014</v>
      </c>
      <c r="B6417" s="122" t="s">
        <v>82</v>
      </c>
      <c r="C6417" s="117" t="s">
        <v>202</v>
      </c>
      <c r="D6417" s="123" t="s">
        <v>822</v>
      </c>
      <c r="E6417" s="124" t="s">
        <v>399</v>
      </c>
      <c r="F6417" s="125" t="s">
        <v>28015</v>
      </c>
      <c r="G6417" s="126" t="s">
        <v>28016</v>
      </c>
    </row>
    <row r="6418" spans="1:7" hidden="1" x14ac:dyDescent="0.35">
      <c r="A6418" s="103" t="s">
        <v>28018</v>
      </c>
      <c r="B6418" s="122" t="s">
        <v>82</v>
      </c>
      <c r="C6418" s="117" t="s">
        <v>202</v>
      </c>
      <c r="D6418" s="123" t="s">
        <v>822</v>
      </c>
      <c r="E6418" s="124" t="s">
        <v>143</v>
      </c>
      <c r="F6418" s="125" t="s">
        <v>28019</v>
      </c>
      <c r="G6418" s="126" t="s">
        <v>28020</v>
      </c>
    </row>
    <row r="6419" spans="1:7" hidden="1" x14ac:dyDescent="0.35">
      <c r="A6419" s="103" t="s">
        <v>28022</v>
      </c>
      <c r="B6419" s="122" t="s">
        <v>82</v>
      </c>
      <c r="C6419" s="117" t="s">
        <v>202</v>
      </c>
      <c r="D6419" s="123" t="s">
        <v>822</v>
      </c>
      <c r="E6419" s="124" t="s">
        <v>969</v>
      </c>
      <c r="F6419" s="125" t="s">
        <v>28023</v>
      </c>
      <c r="G6419" s="126" t="s">
        <v>28024</v>
      </c>
    </row>
    <row r="6420" spans="1:7" hidden="1" x14ac:dyDescent="0.35">
      <c r="A6420" s="103" t="s">
        <v>28026</v>
      </c>
      <c r="B6420" s="122" t="s">
        <v>82</v>
      </c>
      <c r="C6420" s="117" t="s">
        <v>202</v>
      </c>
      <c r="D6420" s="123" t="s">
        <v>822</v>
      </c>
      <c r="E6420" s="124" t="s">
        <v>159</v>
      </c>
      <c r="F6420" s="125" t="s">
        <v>28027</v>
      </c>
      <c r="G6420" s="126" t="s">
        <v>28028</v>
      </c>
    </row>
    <row r="6421" spans="1:7" hidden="1" x14ac:dyDescent="0.35">
      <c r="A6421" s="103" t="s">
        <v>28029</v>
      </c>
      <c r="B6421" s="122" t="s">
        <v>82</v>
      </c>
      <c r="C6421" s="117" t="s">
        <v>202</v>
      </c>
      <c r="D6421" s="123" t="s">
        <v>822</v>
      </c>
      <c r="E6421" s="124" t="s">
        <v>196</v>
      </c>
      <c r="F6421" s="125" t="s">
        <v>28030</v>
      </c>
      <c r="G6421" s="126" t="s">
        <v>28031</v>
      </c>
    </row>
    <row r="6422" spans="1:7" hidden="1" x14ac:dyDescent="0.35">
      <c r="A6422" s="103" t="s">
        <v>28032</v>
      </c>
      <c r="B6422" s="122" t="s">
        <v>82</v>
      </c>
      <c r="C6422" s="117" t="s">
        <v>202</v>
      </c>
      <c r="D6422" s="123" t="s">
        <v>822</v>
      </c>
      <c r="E6422" s="124" t="s">
        <v>312</v>
      </c>
      <c r="F6422" s="125" t="s">
        <v>28033</v>
      </c>
      <c r="G6422" s="126" t="s">
        <v>28034</v>
      </c>
    </row>
    <row r="6423" spans="1:7" hidden="1" x14ac:dyDescent="0.35">
      <c r="A6423" s="103" t="s">
        <v>28035</v>
      </c>
      <c r="B6423" s="122" t="s">
        <v>82</v>
      </c>
      <c r="C6423" s="117" t="s">
        <v>202</v>
      </c>
      <c r="D6423" s="123" t="s">
        <v>822</v>
      </c>
      <c r="E6423" s="124" t="s">
        <v>582</v>
      </c>
      <c r="F6423" s="125" t="s">
        <v>28036</v>
      </c>
      <c r="G6423" s="126" t="s">
        <v>28037</v>
      </c>
    </row>
    <row r="6424" spans="1:7" hidden="1" x14ac:dyDescent="0.35">
      <c r="A6424" s="103" t="s">
        <v>28039</v>
      </c>
      <c r="B6424" s="122" t="s">
        <v>82</v>
      </c>
      <c r="C6424" s="117" t="s">
        <v>202</v>
      </c>
      <c r="D6424" s="123" t="s">
        <v>822</v>
      </c>
      <c r="E6424" s="124" t="s">
        <v>403</v>
      </c>
      <c r="F6424" s="125" t="s">
        <v>28040</v>
      </c>
      <c r="G6424" s="126" t="s">
        <v>28041</v>
      </c>
    </row>
    <row r="6425" spans="1:7" hidden="1" x14ac:dyDescent="0.35">
      <c r="A6425" s="103" t="s">
        <v>28042</v>
      </c>
      <c r="B6425" s="122" t="s">
        <v>82</v>
      </c>
      <c r="C6425" s="117" t="s">
        <v>202</v>
      </c>
      <c r="D6425" s="123" t="s">
        <v>822</v>
      </c>
      <c r="E6425" s="124" t="s">
        <v>494</v>
      </c>
      <c r="F6425" s="125" t="s">
        <v>28043</v>
      </c>
      <c r="G6425" s="126" t="s">
        <v>28044</v>
      </c>
    </row>
    <row r="6426" spans="1:7" hidden="1" x14ac:dyDescent="0.35">
      <c r="A6426" s="103" t="s">
        <v>28046</v>
      </c>
      <c r="B6426" s="122" t="s">
        <v>82</v>
      </c>
      <c r="C6426" s="117" t="s">
        <v>202</v>
      </c>
      <c r="D6426" s="123" t="s">
        <v>822</v>
      </c>
      <c r="E6426" s="124" t="s">
        <v>268</v>
      </c>
      <c r="F6426" s="125" t="s">
        <v>28047</v>
      </c>
      <c r="G6426" s="126" t="s">
        <v>28048</v>
      </c>
    </row>
    <row r="6427" spans="1:7" hidden="1" x14ac:dyDescent="0.35">
      <c r="A6427" s="103" t="s">
        <v>28050</v>
      </c>
      <c r="B6427" s="122" t="s">
        <v>82</v>
      </c>
      <c r="C6427" s="117" t="s">
        <v>202</v>
      </c>
      <c r="D6427" s="123" t="s">
        <v>822</v>
      </c>
      <c r="E6427" s="124" t="s">
        <v>2028</v>
      </c>
      <c r="F6427" s="125" t="s">
        <v>28051</v>
      </c>
      <c r="G6427" s="126" t="s">
        <v>28052</v>
      </c>
    </row>
    <row r="6428" spans="1:7" hidden="1" x14ac:dyDescent="0.35">
      <c r="A6428" s="103" t="s">
        <v>28054</v>
      </c>
      <c r="B6428" s="122" t="s">
        <v>82</v>
      </c>
      <c r="C6428" s="117" t="s">
        <v>202</v>
      </c>
      <c r="D6428" s="123" t="s">
        <v>822</v>
      </c>
      <c r="E6428" s="124" t="s">
        <v>185</v>
      </c>
      <c r="F6428" s="125" t="s">
        <v>28055</v>
      </c>
      <c r="G6428" s="126" t="s">
        <v>28056</v>
      </c>
    </row>
    <row r="6429" spans="1:7" hidden="1" x14ac:dyDescent="0.35">
      <c r="A6429" s="103" t="s">
        <v>28057</v>
      </c>
      <c r="B6429" s="122" t="s">
        <v>82</v>
      </c>
      <c r="C6429" s="117" t="s">
        <v>202</v>
      </c>
      <c r="D6429" s="123" t="s">
        <v>822</v>
      </c>
      <c r="E6429" s="124" t="s">
        <v>199</v>
      </c>
      <c r="F6429" s="125" t="s">
        <v>28058</v>
      </c>
      <c r="G6429" s="126" t="s">
        <v>28059</v>
      </c>
    </row>
    <row r="6430" spans="1:7" hidden="1" x14ac:dyDescent="0.35">
      <c r="A6430" s="103" t="s">
        <v>28061</v>
      </c>
      <c r="B6430" s="122" t="s">
        <v>82</v>
      </c>
      <c r="C6430" s="117" t="s">
        <v>202</v>
      </c>
      <c r="D6430" s="123" t="s">
        <v>822</v>
      </c>
      <c r="E6430" s="124" t="s">
        <v>638</v>
      </c>
      <c r="F6430" s="125" t="s">
        <v>28062</v>
      </c>
      <c r="G6430" s="126" t="s">
        <v>28063</v>
      </c>
    </row>
    <row r="6431" spans="1:7" hidden="1" x14ac:dyDescent="0.35">
      <c r="A6431" s="103" t="s">
        <v>28065</v>
      </c>
      <c r="B6431" s="122" t="s">
        <v>82</v>
      </c>
      <c r="C6431" s="117" t="s">
        <v>202</v>
      </c>
      <c r="D6431" s="123" t="s">
        <v>822</v>
      </c>
      <c r="E6431" s="124" t="s">
        <v>798</v>
      </c>
      <c r="F6431" s="125" t="s">
        <v>28066</v>
      </c>
      <c r="G6431" s="126" t="s">
        <v>28067</v>
      </c>
    </row>
    <row r="6432" spans="1:7" hidden="1" x14ac:dyDescent="0.35">
      <c r="A6432" s="103" t="s">
        <v>28069</v>
      </c>
      <c r="B6432" s="122" t="s">
        <v>82</v>
      </c>
      <c r="C6432" s="117" t="s">
        <v>202</v>
      </c>
      <c r="D6432" s="123" t="s">
        <v>822</v>
      </c>
      <c r="E6432" s="124" t="s">
        <v>202</v>
      </c>
      <c r="F6432" s="125" t="s">
        <v>28070</v>
      </c>
      <c r="G6432" s="126" t="s">
        <v>28071</v>
      </c>
    </row>
    <row r="6433" spans="1:7" hidden="1" x14ac:dyDescent="0.35">
      <c r="A6433" s="103" t="s">
        <v>28073</v>
      </c>
      <c r="B6433" s="122" t="s">
        <v>82</v>
      </c>
      <c r="C6433" s="117" t="s">
        <v>202</v>
      </c>
      <c r="D6433" s="123" t="s">
        <v>822</v>
      </c>
      <c r="E6433" s="124" t="s">
        <v>654</v>
      </c>
      <c r="F6433" s="125" t="s">
        <v>28074</v>
      </c>
      <c r="G6433" s="126" t="s">
        <v>28075</v>
      </c>
    </row>
    <row r="6434" spans="1:7" hidden="1" x14ac:dyDescent="0.35">
      <c r="A6434" s="103" t="s">
        <v>28077</v>
      </c>
      <c r="B6434" s="122" t="s">
        <v>82</v>
      </c>
      <c r="C6434" s="117" t="s">
        <v>202</v>
      </c>
      <c r="D6434" s="123" t="s">
        <v>822</v>
      </c>
      <c r="E6434" s="124" t="s">
        <v>1269</v>
      </c>
      <c r="F6434" s="125" t="s">
        <v>28078</v>
      </c>
      <c r="G6434" s="126" t="s">
        <v>28079</v>
      </c>
    </row>
    <row r="6435" spans="1:7" hidden="1" x14ac:dyDescent="0.35">
      <c r="A6435" s="103" t="s">
        <v>28081</v>
      </c>
      <c r="B6435" s="122" t="s">
        <v>82</v>
      </c>
      <c r="C6435" s="117" t="s">
        <v>202</v>
      </c>
      <c r="D6435" s="123" t="s">
        <v>822</v>
      </c>
      <c r="E6435" s="124" t="s">
        <v>558</v>
      </c>
      <c r="F6435" s="125" t="s">
        <v>28082</v>
      </c>
      <c r="G6435" s="126" t="s">
        <v>28083</v>
      </c>
    </row>
    <row r="6436" spans="1:7" hidden="1" x14ac:dyDescent="0.35">
      <c r="A6436" s="103" t="s">
        <v>28085</v>
      </c>
      <c r="B6436" s="122" t="s">
        <v>82</v>
      </c>
      <c r="C6436" s="117" t="s">
        <v>202</v>
      </c>
      <c r="D6436" s="123" t="s">
        <v>822</v>
      </c>
      <c r="E6436" s="124" t="s">
        <v>82</v>
      </c>
      <c r="F6436" s="125" t="s">
        <v>28086</v>
      </c>
      <c r="G6436" s="126" t="s">
        <v>28087</v>
      </c>
    </row>
    <row r="6437" spans="1:7" hidden="1" x14ac:dyDescent="0.35">
      <c r="A6437" s="103" t="s">
        <v>28089</v>
      </c>
      <c r="B6437" s="122" t="s">
        <v>82</v>
      </c>
      <c r="C6437" s="117" t="s">
        <v>202</v>
      </c>
      <c r="D6437" s="123" t="s">
        <v>822</v>
      </c>
      <c r="E6437" s="124" t="s">
        <v>166</v>
      </c>
      <c r="F6437" s="125" t="s">
        <v>28090</v>
      </c>
      <c r="G6437" s="126" t="s">
        <v>28091</v>
      </c>
    </row>
    <row r="6438" spans="1:7" hidden="1" x14ac:dyDescent="0.35">
      <c r="A6438" s="103" t="s">
        <v>28092</v>
      </c>
      <c r="B6438" s="122" t="s">
        <v>82</v>
      </c>
      <c r="C6438" s="117" t="s">
        <v>202</v>
      </c>
      <c r="D6438" s="123" t="s">
        <v>822</v>
      </c>
      <c r="E6438" s="124" t="s">
        <v>503</v>
      </c>
      <c r="F6438" s="125" t="s">
        <v>28093</v>
      </c>
      <c r="G6438" s="126" t="s">
        <v>28094</v>
      </c>
    </row>
    <row r="6439" spans="1:7" hidden="1" x14ac:dyDescent="0.35">
      <c r="A6439" s="103" t="s">
        <v>28096</v>
      </c>
      <c r="B6439" s="122" t="s">
        <v>82</v>
      </c>
      <c r="C6439" s="117" t="s">
        <v>202</v>
      </c>
      <c r="D6439" s="123" t="s">
        <v>822</v>
      </c>
      <c r="E6439" s="124" t="s">
        <v>1627</v>
      </c>
      <c r="F6439" s="125" t="s">
        <v>28097</v>
      </c>
      <c r="G6439" s="126" t="s">
        <v>28098</v>
      </c>
    </row>
    <row r="6440" spans="1:7" hidden="1" x14ac:dyDescent="0.35">
      <c r="A6440" s="103" t="s">
        <v>28099</v>
      </c>
      <c r="B6440" s="122" t="s">
        <v>82</v>
      </c>
      <c r="C6440" s="117" t="s">
        <v>202</v>
      </c>
      <c r="D6440" s="123" t="s">
        <v>822</v>
      </c>
      <c r="E6440" s="124" t="s">
        <v>1176</v>
      </c>
      <c r="F6440" s="125" t="s">
        <v>28100</v>
      </c>
      <c r="G6440" s="126" t="s">
        <v>28101</v>
      </c>
    </row>
    <row r="6441" spans="1:7" hidden="1" x14ac:dyDescent="0.35">
      <c r="A6441" s="103" t="s">
        <v>28103</v>
      </c>
      <c r="B6441" s="122" t="s">
        <v>82</v>
      </c>
      <c r="C6441" s="117" t="s">
        <v>202</v>
      </c>
      <c r="D6441" s="123" t="s">
        <v>822</v>
      </c>
      <c r="E6441" s="124" t="s">
        <v>1032</v>
      </c>
      <c r="F6441" s="125" t="s">
        <v>28104</v>
      </c>
      <c r="G6441" s="126" t="s">
        <v>28105</v>
      </c>
    </row>
    <row r="6442" spans="1:7" hidden="1" x14ac:dyDescent="0.35">
      <c r="A6442" s="103" t="s">
        <v>28107</v>
      </c>
      <c r="B6442" s="122" t="s">
        <v>82</v>
      </c>
      <c r="C6442" s="117" t="s">
        <v>202</v>
      </c>
      <c r="D6442" s="123" t="s">
        <v>822</v>
      </c>
      <c r="E6442" s="124" t="s">
        <v>1066</v>
      </c>
      <c r="F6442" s="125" t="s">
        <v>28108</v>
      </c>
      <c r="G6442" s="126" t="s">
        <v>28109</v>
      </c>
    </row>
    <row r="6443" spans="1:7" hidden="1" x14ac:dyDescent="0.35">
      <c r="A6443" s="103" t="s">
        <v>28111</v>
      </c>
      <c r="B6443" s="122" t="s">
        <v>82</v>
      </c>
      <c r="C6443" s="117" t="s">
        <v>202</v>
      </c>
      <c r="D6443" s="123" t="s">
        <v>822</v>
      </c>
      <c r="E6443" s="124" t="s">
        <v>173</v>
      </c>
      <c r="F6443" s="125" t="s">
        <v>28112</v>
      </c>
      <c r="G6443" s="126" t="s">
        <v>28113</v>
      </c>
    </row>
    <row r="6444" spans="1:7" hidden="1" x14ac:dyDescent="0.35">
      <c r="A6444" s="103" t="s">
        <v>28115</v>
      </c>
      <c r="B6444" s="122" t="s">
        <v>82</v>
      </c>
      <c r="C6444" s="117" t="s">
        <v>202</v>
      </c>
      <c r="D6444" s="123" t="s">
        <v>822</v>
      </c>
      <c r="E6444" s="124" t="s">
        <v>934</v>
      </c>
      <c r="F6444" s="125" t="s">
        <v>28116</v>
      </c>
      <c r="G6444" s="126" t="s">
        <v>28117</v>
      </c>
    </row>
    <row r="6445" spans="1:7" hidden="1" x14ac:dyDescent="0.35">
      <c r="A6445" s="103" t="s">
        <v>28118</v>
      </c>
      <c r="B6445" s="122" t="s">
        <v>82</v>
      </c>
      <c r="C6445" s="117" t="s">
        <v>202</v>
      </c>
      <c r="D6445" s="123" t="s">
        <v>822</v>
      </c>
      <c r="E6445" s="124" t="s">
        <v>908</v>
      </c>
      <c r="F6445" s="125" t="s">
        <v>28119</v>
      </c>
      <c r="G6445" s="126" t="s">
        <v>28120</v>
      </c>
    </row>
    <row r="6446" spans="1:7" hidden="1" x14ac:dyDescent="0.35">
      <c r="A6446" s="103" t="s">
        <v>28122</v>
      </c>
      <c r="B6446" s="111" t="s">
        <v>82</v>
      </c>
      <c r="C6446" s="117" t="s">
        <v>202</v>
      </c>
      <c r="D6446" s="118" t="s">
        <v>159</v>
      </c>
      <c r="E6446" s="119"/>
      <c r="F6446" s="120" t="s">
        <v>28123</v>
      </c>
      <c r="G6446" s="121" t="s">
        <v>28124</v>
      </c>
    </row>
    <row r="6447" spans="1:7" hidden="1" x14ac:dyDescent="0.35">
      <c r="A6447" s="103" t="s">
        <v>28125</v>
      </c>
      <c r="B6447" s="122" t="s">
        <v>82</v>
      </c>
      <c r="C6447" s="117" t="s">
        <v>202</v>
      </c>
      <c r="D6447" s="123" t="s">
        <v>159</v>
      </c>
      <c r="E6447" s="124" t="s">
        <v>658</v>
      </c>
      <c r="F6447" s="125" t="s">
        <v>28126</v>
      </c>
      <c r="G6447" s="126" t="s">
        <v>28127</v>
      </c>
    </row>
    <row r="6448" spans="1:7" hidden="1" x14ac:dyDescent="0.35">
      <c r="A6448" s="103" t="s">
        <v>28129</v>
      </c>
      <c r="B6448" s="122" t="s">
        <v>82</v>
      </c>
      <c r="C6448" s="117" t="s">
        <v>202</v>
      </c>
      <c r="D6448" s="123" t="s">
        <v>159</v>
      </c>
      <c r="E6448" s="124" t="s">
        <v>332</v>
      </c>
      <c r="F6448" s="125" t="s">
        <v>28130</v>
      </c>
      <c r="G6448" s="126" t="s">
        <v>28131</v>
      </c>
    </row>
    <row r="6449" spans="1:7" hidden="1" x14ac:dyDescent="0.35">
      <c r="A6449" s="103" t="s">
        <v>28133</v>
      </c>
      <c r="B6449" s="122" t="s">
        <v>82</v>
      </c>
      <c r="C6449" s="117" t="s">
        <v>202</v>
      </c>
      <c r="D6449" s="123" t="s">
        <v>159</v>
      </c>
      <c r="E6449" s="124" t="s">
        <v>481</v>
      </c>
      <c r="F6449" s="125" t="s">
        <v>28134</v>
      </c>
      <c r="G6449" s="126" t="s">
        <v>28135</v>
      </c>
    </row>
    <row r="6450" spans="1:7" hidden="1" x14ac:dyDescent="0.35">
      <c r="A6450" s="103" t="s">
        <v>28137</v>
      </c>
      <c r="B6450" s="122" t="s">
        <v>82</v>
      </c>
      <c r="C6450" s="117" t="s">
        <v>202</v>
      </c>
      <c r="D6450" s="123" t="s">
        <v>159</v>
      </c>
      <c r="E6450" s="124" t="s">
        <v>312</v>
      </c>
      <c r="F6450" s="125" t="s">
        <v>28138</v>
      </c>
      <c r="G6450" s="126" t="s">
        <v>28139</v>
      </c>
    </row>
    <row r="6451" spans="1:7" hidden="1" x14ac:dyDescent="0.35">
      <c r="A6451" s="103" t="s">
        <v>28141</v>
      </c>
      <c r="B6451" s="122" t="s">
        <v>82</v>
      </c>
      <c r="C6451" s="117" t="s">
        <v>202</v>
      </c>
      <c r="D6451" s="123" t="s">
        <v>159</v>
      </c>
      <c r="E6451" s="124" t="s">
        <v>878</v>
      </c>
      <c r="F6451" s="125" t="s">
        <v>28142</v>
      </c>
      <c r="G6451" s="126" t="s">
        <v>28143</v>
      </c>
    </row>
    <row r="6452" spans="1:7" hidden="1" x14ac:dyDescent="0.35">
      <c r="A6452" s="103" t="s">
        <v>28145</v>
      </c>
      <c r="B6452" s="122" t="s">
        <v>82</v>
      </c>
      <c r="C6452" s="117" t="s">
        <v>202</v>
      </c>
      <c r="D6452" s="123" t="s">
        <v>159</v>
      </c>
      <c r="E6452" s="124" t="s">
        <v>908</v>
      </c>
      <c r="F6452" s="125" t="s">
        <v>28146</v>
      </c>
      <c r="G6452" s="126" t="s">
        <v>28147</v>
      </c>
    </row>
    <row r="6453" spans="1:7" hidden="1" x14ac:dyDescent="0.35">
      <c r="A6453" s="103" t="s">
        <v>28149</v>
      </c>
      <c r="B6453" s="111" t="s">
        <v>82</v>
      </c>
      <c r="C6453" s="117" t="s">
        <v>202</v>
      </c>
      <c r="D6453" s="118" t="s">
        <v>147</v>
      </c>
      <c r="E6453" s="119"/>
      <c r="F6453" s="120" t="s">
        <v>28150</v>
      </c>
      <c r="G6453" s="121" t="s">
        <v>28151</v>
      </c>
    </row>
    <row r="6454" spans="1:7" hidden="1" x14ac:dyDescent="0.35">
      <c r="A6454" s="103" t="s">
        <v>28152</v>
      </c>
      <c r="B6454" s="122" t="s">
        <v>82</v>
      </c>
      <c r="C6454" s="117" t="s">
        <v>202</v>
      </c>
      <c r="D6454" s="123" t="s">
        <v>147</v>
      </c>
      <c r="E6454" s="124" t="s">
        <v>658</v>
      </c>
      <c r="F6454" s="125" t="s">
        <v>28153</v>
      </c>
      <c r="G6454" s="126" t="s">
        <v>28154</v>
      </c>
    </row>
    <row r="6455" spans="1:7" hidden="1" x14ac:dyDescent="0.35">
      <c r="A6455" s="103" t="s">
        <v>28155</v>
      </c>
      <c r="B6455" s="122" t="s">
        <v>82</v>
      </c>
      <c r="C6455" s="117" t="s">
        <v>202</v>
      </c>
      <c r="D6455" s="123" t="s">
        <v>147</v>
      </c>
      <c r="E6455" s="124" t="s">
        <v>90</v>
      </c>
      <c r="F6455" s="125" t="s">
        <v>28156</v>
      </c>
      <c r="G6455" s="126" t="s">
        <v>28157</v>
      </c>
    </row>
    <row r="6456" spans="1:7" hidden="1" x14ac:dyDescent="0.35">
      <c r="A6456" s="103" t="s">
        <v>28158</v>
      </c>
      <c r="B6456" s="122" t="s">
        <v>82</v>
      </c>
      <c r="C6456" s="117" t="s">
        <v>202</v>
      </c>
      <c r="D6456" s="123" t="s">
        <v>147</v>
      </c>
      <c r="E6456" s="124" t="s">
        <v>336</v>
      </c>
      <c r="F6456" s="125" t="s">
        <v>28159</v>
      </c>
      <c r="G6456" s="126" t="s">
        <v>28160</v>
      </c>
    </row>
    <row r="6457" spans="1:7" hidden="1" x14ac:dyDescent="0.35">
      <c r="A6457" s="103" t="s">
        <v>28161</v>
      </c>
      <c r="B6457" s="122" t="s">
        <v>82</v>
      </c>
      <c r="C6457" s="117" t="s">
        <v>202</v>
      </c>
      <c r="D6457" s="123" t="s">
        <v>147</v>
      </c>
      <c r="E6457" s="124" t="s">
        <v>985</v>
      </c>
      <c r="F6457" s="125" t="s">
        <v>28162</v>
      </c>
      <c r="G6457" s="126" t="s">
        <v>28163</v>
      </c>
    </row>
    <row r="6458" spans="1:7" hidden="1" x14ac:dyDescent="0.35">
      <c r="A6458" s="103" t="s">
        <v>28164</v>
      </c>
      <c r="B6458" s="111" t="s">
        <v>82</v>
      </c>
      <c r="C6458" s="117" t="s">
        <v>202</v>
      </c>
      <c r="D6458" s="118" t="s">
        <v>155</v>
      </c>
      <c r="E6458" s="119"/>
      <c r="F6458" s="120" t="s">
        <v>28165</v>
      </c>
      <c r="G6458" s="121" t="s">
        <v>28166</v>
      </c>
    </row>
    <row r="6459" spans="1:7" hidden="1" x14ac:dyDescent="0.35">
      <c r="A6459" s="103" t="s">
        <v>28167</v>
      </c>
      <c r="B6459" s="122" t="s">
        <v>82</v>
      </c>
      <c r="C6459" s="117" t="s">
        <v>202</v>
      </c>
      <c r="D6459" s="123" t="s">
        <v>155</v>
      </c>
      <c r="E6459" s="124" t="s">
        <v>466</v>
      </c>
      <c r="F6459" s="125" t="s">
        <v>28168</v>
      </c>
      <c r="G6459" s="126" t="s">
        <v>28169</v>
      </c>
    </row>
    <row r="6460" spans="1:7" hidden="1" x14ac:dyDescent="0.35">
      <c r="A6460" s="103" t="s">
        <v>28171</v>
      </c>
      <c r="B6460" s="122" t="s">
        <v>82</v>
      </c>
      <c r="C6460" s="117" t="s">
        <v>202</v>
      </c>
      <c r="D6460" s="123" t="s">
        <v>155</v>
      </c>
      <c r="E6460" s="124" t="s">
        <v>1101</v>
      </c>
      <c r="F6460" s="125" t="s">
        <v>28172</v>
      </c>
      <c r="G6460" s="126" t="s">
        <v>28173</v>
      </c>
    </row>
    <row r="6461" spans="1:7" hidden="1" x14ac:dyDescent="0.35">
      <c r="A6461" s="103" t="s">
        <v>28175</v>
      </c>
      <c r="B6461" s="122" t="s">
        <v>82</v>
      </c>
      <c r="C6461" s="117" t="s">
        <v>202</v>
      </c>
      <c r="D6461" s="123" t="s">
        <v>155</v>
      </c>
      <c r="E6461" s="124" t="s">
        <v>325</v>
      </c>
      <c r="F6461" s="125" t="s">
        <v>28176</v>
      </c>
      <c r="G6461" s="126" t="s">
        <v>28177</v>
      </c>
    </row>
    <row r="6462" spans="1:7" hidden="1" x14ac:dyDescent="0.35">
      <c r="A6462" s="103" t="s">
        <v>28179</v>
      </c>
      <c r="B6462" s="122" t="s">
        <v>82</v>
      </c>
      <c r="C6462" s="117" t="s">
        <v>202</v>
      </c>
      <c r="D6462" s="123" t="s">
        <v>155</v>
      </c>
      <c r="E6462" s="124" t="s">
        <v>336</v>
      </c>
      <c r="F6462" s="125" t="s">
        <v>28180</v>
      </c>
      <c r="G6462" s="126" t="s">
        <v>28181</v>
      </c>
    </row>
    <row r="6463" spans="1:7" hidden="1" x14ac:dyDescent="0.35">
      <c r="A6463" s="103" t="s">
        <v>28183</v>
      </c>
      <c r="B6463" s="122" t="s">
        <v>82</v>
      </c>
      <c r="C6463" s="117" t="s">
        <v>202</v>
      </c>
      <c r="D6463" s="123" t="s">
        <v>155</v>
      </c>
      <c r="E6463" s="124" t="s">
        <v>670</v>
      </c>
      <c r="F6463" s="125" t="s">
        <v>28184</v>
      </c>
      <c r="G6463" s="126" t="s">
        <v>28185</v>
      </c>
    </row>
    <row r="6464" spans="1:7" hidden="1" x14ac:dyDescent="0.35">
      <c r="A6464" s="103" t="s">
        <v>28187</v>
      </c>
      <c r="B6464" s="122" t="s">
        <v>82</v>
      </c>
      <c r="C6464" s="117" t="s">
        <v>202</v>
      </c>
      <c r="D6464" s="123" t="s">
        <v>155</v>
      </c>
      <c r="E6464" s="124" t="s">
        <v>147</v>
      </c>
      <c r="F6464" s="125" t="s">
        <v>28188</v>
      </c>
      <c r="G6464" s="126" t="s">
        <v>28189</v>
      </c>
    </row>
    <row r="6465" spans="1:7" hidden="1" x14ac:dyDescent="0.35">
      <c r="A6465" s="103" t="s">
        <v>28191</v>
      </c>
      <c r="B6465" s="122" t="s">
        <v>82</v>
      </c>
      <c r="C6465" s="117" t="s">
        <v>202</v>
      </c>
      <c r="D6465" s="123" t="s">
        <v>155</v>
      </c>
      <c r="E6465" s="124" t="s">
        <v>878</v>
      </c>
      <c r="F6465" s="125" t="s">
        <v>28192</v>
      </c>
      <c r="G6465" s="126" t="s">
        <v>28193</v>
      </c>
    </row>
    <row r="6466" spans="1:7" hidden="1" x14ac:dyDescent="0.35">
      <c r="A6466" s="103" t="s">
        <v>28195</v>
      </c>
      <c r="B6466" s="122" t="s">
        <v>82</v>
      </c>
      <c r="C6466" s="117" t="s">
        <v>202</v>
      </c>
      <c r="D6466" s="123" t="s">
        <v>155</v>
      </c>
      <c r="E6466" s="124" t="s">
        <v>82</v>
      </c>
      <c r="F6466" s="125" t="s">
        <v>28196</v>
      </c>
      <c r="G6466" s="126" t="s">
        <v>28197</v>
      </c>
    </row>
    <row r="6467" spans="1:7" hidden="1" x14ac:dyDescent="0.35">
      <c r="A6467" s="103" t="s">
        <v>28199</v>
      </c>
      <c r="B6467" s="122" t="s">
        <v>82</v>
      </c>
      <c r="C6467" s="117" t="s">
        <v>202</v>
      </c>
      <c r="D6467" s="123" t="s">
        <v>155</v>
      </c>
      <c r="E6467" s="124" t="s">
        <v>985</v>
      </c>
      <c r="F6467" s="125" t="s">
        <v>28200</v>
      </c>
      <c r="G6467" s="126" t="s">
        <v>28201</v>
      </c>
    </row>
    <row r="6468" spans="1:7" hidden="1" x14ac:dyDescent="0.35">
      <c r="A6468" s="103" t="s">
        <v>28203</v>
      </c>
      <c r="B6468" s="122" t="s">
        <v>82</v>
      </c>
      <c r="C6468" s="117" t="s">
        <v>202</v>
      </c>
      <c r="D6468" s="123" t="s">
        <v>155</v>
      </c>
      <c r="E6468" s="124" t="s">
        <v>1032</v>
      </c>
      <c r="F6468" s="125" t="s">
        <v>28204</v>
      </c>
      <c r="G6468" s="126" t="s">
        <v>28205</v>
      </c>
    </row>
    <row r="6469" spans="1:7" hidden="1" x14ac:dyDescent="0.35">
      <c r="A6469" s="103" t="s">
        <v>28207</v>
      </c>
      <c r="B6469" s="122" t="s">
        <v>82</v>
      </c>
      <c r="C6469" s="117" t="s">
        <v>202</v>
      </c>
      <c r="D6469" s="123" t="s">
        <v>155</v>
      </c>
      <c r="E6469" s="124" t="s">
        <v>1013</v>
      </c>
      <c r="F6469" s="125" t="s">
        <v>28208</v>
      </c>
      <c r="G6469" s="126" t="s">
        <v>28209</v>
      </c>
    </row>
    <row r="6470" spans="1:7" hidden="1" x14ac:dyDescent="0.35">
      <c r="A6470" s="103" t="s">
        <v>49495</v>
      </c>
      <c r="B6470" s="122" t="s">
        <v>82</v>
      </c>
      <c r="C6470" s="117" t="s">
        <v>202</v>
      </c>
      <c r="D6470" s="123" t="s">
        <v>155</v>
      </c>
      <c r="E6470" s="124" t="s">
        <v>155</v>
      </c>
      <c r="F6470" s="125" t="s">
        <v>28211</v>
      </c>
      <c r="G6470" s="126" t="s">
        <v>28212</v>
      </c>
    </row>
    <row r="6471" spans="1:7" hidden="1" x14ac:dyDescent="0.35">
      <c r="A6471" s="103" t="s">
        <v>28213</v>
      </c>
      <c r="B6471" s="122" t="s">
        <v>82</v>
      </c>
      <c r="C6471" s="117" t="s">
        <v>202</v>
      </c>
      <c r="D6471" s="123" t="s">
        <v>155</v>
      </c>
      <c r="E6471" s="124" t="s">
        <v>366</v>
      </c>
      <c r="F6471" s="125" t="s">
        <v>28214</v>
      </c>
      <c r="G6471" s="126" t="s">
        <v>28215</v>
      </c>
    </row>
    <row r="6472" spans="1:7" hidden="1" x14ac:dyDescent="0.35">
      <c r="A6472" s="103" t="s">
        <v>28217</v>
      </c>
      <c r="B6472" s="111" t="s">
        <v>82</v>
      </c>
      <c r="C6472" s="117" t="s">
        <v>202</v>
      </c>
      <c r="D6472" s="118" t="s">
        <v>934</v>
      </c>
      <c r="E6472" s="119"/>
      <c r="F6472" s="120" t="s">
        <v>28218</v>
      </c>
      <c r="G6472" s="121" t="s">
        <v>28219</v>
      </c>
    </row>
    <row r="6473" spans="1:7" hidden="1" x14ac:dyDescent="0.35">
      <c r="A6473" s="103" t="s">
        <v>28220</v>
      </c>
      <c r="B6473" s="122" t="s">
        <v>82</v>
      </c>
      <c r="C6473" s="117" t="s">
        <v>202</v>
      </c>
      <c r="D6473" s="123" t="s">
        <v>934</v>
      </c>
      <c r="E6473" s="124" t="s">
        <v>34</v>
      </c>
      <c r="F6473" s="125" t="s">
        <v>28221</v>
      </c>
      <c r="G6473" s="126" t="s">
        <v>28222</v>
      </c>
    </row>
    <row r="6474" spans="1:7" hidden="1" x14ac:dyDescent="0.35">
      <c r="A6474" s="103" t="s">
        <v>28224</v>
      </c>
      <c r="B6474" s="122" t="s">
        <v>82</v>
      </c>
      <c r="C6474" s="117" t="s">
        <v>202</v>
      </c>
      <c r="D6474" s="123" t="s">
        <v>934</v>
      </c>
      <c r="E6474" s="124" t="s">
        <v>466</v>
      </c>
      <c r="F6474" s="125" t="s">
        <v>28225</v>
      </c>
      <c r="G6474" s="126" t="s">
        <v>28226</v>
      </c>
    </row>
    <row r="6475" spans="1:7" hidden="1" x14ac:dyDescent="0.35">
      <c r="A6475" s="103" t="s">
        <v>28228</v>
      </c>
      <c r="B6475" s="122" t="s">
        <v>82</v>
      </c>
      <c r="C6475" s="117" t="s">
        <v>202</v>
      </c>
      <c r="D6475" s="123" t="s">
        <v>934</v>
      </c>
      <c r="E6475" s="124" t="s">
        <v>185</v>
      </c>
      <c r="F6475" s="125" t="s">
        <v>28229</v>
      </c>
      <c r="G6475" s="126" t="s">
        <v>28230</v>
      </c>
    </row>
    <row r="6476" spans="1:7" x14ac:dyDescent="0.35">
      <c r="A6476" s="103" t="s">
        <v>49811</v>
      </c>
      <c r="B6476" s="122" t="s">
        <v>82</v>
      </c>
      <c r="C6476" s="117" t="s">
        <v>202</v>
      </c>
      <c r="D6476" s="123" t="s">
        <v>934</v>
      </c>
      <c r="E6476" s="124" t="s">
        <v>638</v>
      </c>
      <c r="F6476" s="125" t="s">
        <v>50318</v>
      </c>
      <c r="G6476" s="126" t="e">
        <v>#N/A</v>
      </c>
    </row>
    <row r="6477" spans="1:7" hidden="1" x14ac:dyDescent="0.35">
      <c r="A6477" s="103" t="s">
        <v>28231</v>
      </c>
      <c r="B6477" s="122" t="s">
        <v>82</v>
      </c>
      <c r="C6477" s="117" t="s">
        <v>202</v>
      </c>
      <c r="D6477" s="123" t="s">
        <v>934</v>
      </c>
      <c r="E6477" s="124" t="s">
        <v>173</v>
      </c>
      <c r="F6477" s="125" t="s">
        <v>28232</v>
      </c>
      <c r="G6477" s="126" t="s">
        <v>28233</v>
      </c>
    </row>
    <row r="6478" spans="1:7" hidden="1" x14ac:dyDescent="0.35">
      <c r="A6478" s="103" t="s">
        <v>28235</v>
      </c>
      <c r="B6478" s="122" t="s">
        <v>82</v>
      </c>
      <c r="C6478" s="117" t="s">
        <v>202</v>
      </c>
      <c r="D6478" s="123" t="s">
        <v>934</v>
      </c>
      <c r="E6478" s="124" t="s">
        <v>366</v>
      </c>
      <c r="F6478" s="125" t="s">
        <v>28236</v>
      </c>
      <c r="G6478" s="126" t="s">
        <v>28237</v>
      </c>
    </row>
    <row r="6479" spans="1:7" hidden="1" x14ac:dyDescent="0.35">
      <c r="A6479" s="103" t="s">
        <v>28239</v>
      </c>
      <c r="B6479" s="122" t="s">
        <v>82</v>
      </c>
      <c r="C6479" s="117" t="s">
        <v>202</v>
      </c>
      <c r="D6479" s="123" t="s">
        <v>934</v>
      </c>
      <c r="E6479" s="124" t="s">
        <v>908</v>
      </c>
      <c r="F6479" s="125" t="s">
        <v>28240</v>
      </c>
      <c r="G6479" s="126" t="s">
        <v>28241</v>
      </c>
    </row>
    <row r="6480" spans="1:7" hidden="1" x14ac:dyDescent="0.35">
      <c r="A6480" s="103" t="s">
        <v>28243</v>
      </c>
      <c r="B6480" s="111" t="s">
        <v>82</v>
      </c>
      <c r="C6480" s="117" t="s">
        <v>202</v>
      </c>
      <c r="D6480" s="118" t="s">
        <v>908</v>
      </c>
      <c r="E6480" s="119"/>
      <c r="F6480" s="120" t="s">
        <v>28244</v>
      </c>
      <c r="G6480" s="121" t="s">
        <v>28245</v>
      </c>
    </row>
    <row r="6481" spans="1:7" hidden="1" x14ac:dyDescent="0.35">
      <c r="A6481" s="103" t="s">
        <v>28246</v>
      </c>
      <c r="B6481" s="122" t="s">
        <v>82</v>
      </c>
      <c r="C6481" s="117" t="s">
        <v>202</v>
      </c>
      <c r="D6481" s="123" t="s">
        <v>908</v>
      </c>
      <c r="E6481" s="124" t="s">
        <v>116</v>
      </c>
      <c r="F6481" s="125" t="s">
        <v>28247</v>
      </c>
      <c r="G6481" s="126" t="s">
        <v>28248</v>
      </c>
    </row>
    <row r="6482" spans="1:7" hidden="1" x14ac:dyDescent="0.35">
      <c r="A6482" s="103" t="s">
        <v>28250</v>
      </c>
      <c r="B6482" s="122" t="s">
        <v>82</v>
      </c>
      <c r="C6482" s="117" t="s">
        <v>202</v>
      </c>
      <c r="D6482" s="123" t="s">
        <v>908</v>
      </c>
      <c r="E6482" s="124" t="s">
        <v>328</v>
      </c>
      <c r="F6482" s="125" t="s">
        <v>28251</v>
      </c>
      <c r="G6482" s="126" t="s">
        <v>28252</v>
      </c>
    </row>
    <row r="6483" spans="1:7" hidden="1" x14ac:dyDescent="0.35">
      <c r="A6483" s="103" t="s">
        <v>28254</v>
      </c>
      <c r="B6483" s="122" t="s">
        <v>82</v>
      </c>
      <c r="C6483" s="117" t="s">
        <v>202</v>
      </c>
      <c r="D6483" s="123" t="s">
        <v>908</v>
      </c>
      <c r="E6483" s="124" t="s">
        <v>336</v>
      </c>
      <c r="F6483" s="125" t="s">
        <v>28255</v>
      </c>
      <c r="G6483" s="126" t="s">
        <v>28256</v>
      </c>
    </row>
    <row r="6484" spans="1:7" hidden="1" x14ac:dyDescent="0.35">
      <c r="A6484" s="103" t="s">
        <v>28258</v>
      </c>
      <c r="B6484" s="122" t="s">
        <v>82</v>
      </c>
      <c r="C6484" s="117" t="s">
        <v>202</v>
      </c>
      <c r="D6484" s="123" t="s">
        <v>908</v>
      </c>
      <c r="E6484" s="124" t="s">
        <v>104</v>
      </c>
      <c r="F6484" s="125" t="s">
        <v>28259</v>
      </c>
      <c r="G6484" s="126" t="s">
        <v>28260</v>
      </c>
    </row>
    <row r="6485" spans="1:7" hidden="1" x14ac:dyDescent="0.35">
      <c r="A6485" s="103" t="s">
        <v>28262</v>
      </c>
      <c r="B6485" s="122" t="s">
        <v>82</v>
      </c>
      <c r="C6485" s="117" t="s">
        <v>202</v>
      </c>
      <c r="D6485" s="123" t="s">
        <v>908</v>
      </c>
      <c r="E6485" s="124" t="s">
        <v>1084</v>
      </c>
      <c r="F6485" s="125" t="s">
        <v>28263</v>
      </c>
      <c r="G6485" s="126" t="s">
        <v>28264</v>
      </c>
    </row>
    <row r="6486" spans="1:7" hidden="1" x14ac:dyDescent="0.35">
      <c r="A6486" s="103" t="s">
        <v>28266</v>
      </c>
      <c r="B6486" s="122" t="s">
        <v>82</v>
      </c>
      <c r="C6486" s="117" t="s">
        <v>202</v>
      </c>
      <c r="D6486" s="123" t="s">
        <v>908</v>
      </c>
      <c r="E6486" s="124" t="s">
        <v>670</v>
      </c>
      <c r="F6486" s="125" t="s">
        <v>28267</v>
      </c>
      <c r="G6486" s="126" t="s">
        <v>28268</v>
      </c>
    </row>
    <row r="6487" spans="1:7" hidden="1" x14ac:dyDescent="0.35">
      <c r="A6487" s="103" t="s">
        <v>28270</v>
      </c>
      <c r="B6487" s="122" t="s">
        <v>82</v>
      </c>
      <c r="C6487" s="117" t="s">
        <v>202</v>
      </c>
      <c r="D6487" s="123" t="s">
        <v>908</v>
      </c>
      <c r="E6487" s="124" t="s">
        <v>66</v>
      </c>
      <c r="F6487" s="125" t="s">
        <v>28271</v>
      </c>
      <c r="G6487" s="126" t="s">
        <v>28272</v>
      </c>
    </row>
    <row r="6488" spans="1:7" hidden="1" x14ac:dyDescent="0.35">
      <c r="A6488" s="103" t="s">
        <v>28274</v>
      </c>
      <c r="B6488" s="122" t="s">
        <v>82</v>
      </c>
      <c r="C6488" s="117" t="s">
        <v>202</v>
      </c>
      <c r="D6488" s="123" t="s">
        <v>908</v>
      </c>
      <c r="E6488" s="124" t="s">
        <v>112</v>
      </c>
      <c r="F6488" s="125" t="s">
        <v>28275</v>
      </c>
      <c r="G6488" s="126" t="s">
        <v>28276</v>
      </c>
    </row>
    <row r="6489" spans="1:7" hidden="1" x14ac:dyDescent="0.35">
      <c r="A6489" s="103" t="s">
        <v>28278</v>
      </c>
      <c r="B6489" s="122" t="s">
        <v>82</v>
      </c>
      <c r="C6489" s="117" t="s">
        <v>202</v>
      </c>
      <c r="D6489" s="123" t="s">
        <v>908</v>
      </c>
      <c r="E6489" s="124" t="s">
        <v>70</v>
      </c>
      <c r="F6489" s="125" t="s">
        <v>28279</v>
      </c>
      <c r="G6489" s="126" t="s">
        <v>28280</v>
      </c>
    </row>
    <row r="6490" spans="1:7" hidden="1" x14ac:dyDescent="0.35">
      <c r="A6490" s="103" t="s">
        <v>28282</v>
      </c>
      <c r="B6490" s="122" t="s">
        <v>82</v>
      </c>
      <c r="C6490" s="117" t="s">
        <v>202</v>
      </c>
      <c r="D6490" s="123" t="s">
        <v>908</v>
      </c>
      <c r="E6490" s="124" t="s">
        <v>1591</v>
      </c>
      <c r="F6490" s="125" t="s">
        <v>28283</v>
      </c>
      <c r="G6490" s="126" t="s">
        <v>28284</v>
      </c>
    </row>
    <row r="6491" spans="1:7" hidden="1" x14ac:dyDescent="0.35">
      <c r="A6491" s="103" t="s">
        <v>28286</v>
      </c>
      <c r="B6491" s="122" t="s">
        <v>82</v>
      </c>
      <c r="C6491" s="117" t="s">
        <v>202</v>
      </c>
      <c r="D6491" s="123" t="s">
        <v>908</v>
      </c>
      <c r="E6491" s="124" t="s">
        <v>582</v>
      </c>
      <c r="F6491" s="125" t="s">
        <v>28287</v>
      </c>
      <c r="G6491" s="126" t="s">
        <v>28288</v>
      </c>
    </row>
    <row r="6492" spans="1:7" hidden="1" x14ac:dyDescent="0.35">
      <c r="A6492" s="103" t="s">
        <v>28290</v>
      </c>
      <c r="B6492" s="122" t="s">
        <v>82</v>
      </c>
      <c r="C6492" s="117" t="s">
        <v>202</v>
      </c>
      <c r="D6492" s="123" t="s">
        <v>908</v>
      </c>
      <c r="E6492" s="124" t="s">
        <v>494</v>
      </c>
      <c r="F6492" s="125" t="s">
        <v>28291</v>
      </c>
      <c r="G6492" s="126" t="s">
        <v>28292</v>
      </c>
    </row>
    <row r="6493" spans="1:7" hidden="1" x14ac:dyDescent="0.35">
      <c r="A6493" s="103" t="s">
        <v>28294</v>
      </c>
      <c r="B6493" s="122" t="s">
        <v>82</v>
      </c>
      <c r="C6493" s="117" t="s">
        <v>202</v>
      </c>
      <c r="D6493" s="123" t="s">
        <v>908</v>
      </c>
      <c r="E6493" s="124" t="s">
        <v>185</v>
      </c>
      <c r="F6493" s="125" t="s">
        <v>28295</v>
      </c>
      <c r="G6493" s="126" t="s">
        <v>28296</v>
      </c>
    </row>
    <row r="6494" spans="1:7" hidden="1" x14ac:dyDescent="0.35">
      <c r="A6494" s="103" t="s">
        <v>28297</v>
      </c>
      <c r="B6494" s="122" t="s">
        <v>82</v>
      </c>
      <c r="C6494" s="117" t="s">
        <v>202</v>
      </c>
      <c r="D6494" s="123" t="s">
        <v>908</v>
      </c>
      <c r="E6494" s="124" t="s">
        <v>654</v>
      </c>
      <c r="F6494" s="125" t="s">
        <v>28298</v>
      </c>
      <c r="G6494" s="126" t="s">
        <v>28299</v>
      </c>
    </row>
    <row r="6495" spans="1:7" hidden="1" x14ac:dyDescent="0.35">
      <c r="A6495" s="103" t="s">
        <v>28300</v>
      </c>
      <c r="B6495" s="122" t="s">
        <v>82</v>
      </c>
      <c r="C6495" s="117" t="s">
        <v>202</v>
      </c>
      <c r="D6495" s="123" t="s">
        <v>908</v>
      </c>
      <c r="E6495" s="124" t="s">
        <v>553</v>
      </c>
      <c r="F6495" s="125" t="s">
        <v>28301</v>
      </c>
      <c r="G6495" s="126" t="s">
        <v>28302</v>
      </c>
    </row>
    <row r="6496" spans="1:7" hidden="1" x14ac:dyDescent="0.35">
      <c r="A6496" s="103" t="s">
        <v>28304</v>
      </c>
      <c r="B6496" s="122" t="s">
        <v>82</v>
      </c>
      <c r="C6496" s="117" t="s">
        <v>202</v>
      </c>
      <c r="D6496" s="123" t="s">
        <v>908</v>
      </c>
      <c r="E6496" s="124" t="s">
        <v>1269</v>
      </c>
      <c r="F6496" s="125" t="s">
        <v>28305</v>
      </c>
      <c r="G6496" s="126" t="s">
        <v>28306</v>
      </c>
    </row>
    <row r="6497" spans="1:7" hidden="1" x14ac:dyDescent="0.35">
      <c r="A6497" s="103" t="s">
        <v>28308</v>
      </c>
      <c r="B6497" s="122" t="s">
        <v>82</v>
      </c>
      <c r="C6497" s="117" t="s">
        <v>202</v>
      </c>
      <c r="D6497" s="123" t="s">
        <v>908</v>
      </c>
      <c r="E6497" s="124" t="s">
        <v>147</v>
      </c>
      <c r="F6497" s="125" t="s">
        <v>28309</v>
      </c>
      <c r="G6497" s="126" t="s">
        <v>28310</v>
      </c>
    </row>
    <row r="6498" spans="1:7" hidden="1" x14ac:dyDescent="0.35">
      <c r="A6498" s="103" t="s">
        <v>28312</v>
      </c>
      <c r="B6498" s="122" t="s">
        <v>82</v>
      </c>
      <c r="C6498" s="117" t="s">
        <v>202</v>
      </c>
      <c r="D6498" s="123" t="s">
        <v>908</v>
      </c>
      <c r="E6498" s="124" t="s">
        <v>878</v>
      </c>
      <c r="F6498" s="125" t="s">
        <v>28313</v>
      </c>
      <c r="G6498" s="126" t="s">
        <v>28314</v>
      </c>
    </row>
    <row r="6499" spans="1:7" hidden="1" x14ac:dyDescent="0.35">
      <c r="A6499" s="103" t="s">
        <v>28315</v>
      </c>
      <c r="B6499" s="122" t="s">
        <v>82</v>
      </c>
      <c r="C6499" s="117" t="s">
        <v>202</v>
      </c>
      <c r="D6499" s="123" t="s">
        <v>908</v>
      </c>
      <c r="E6499" s="124" t="s">
        <v>78</v>
      </c>
      <c r="F6499" s="125" t="s">
        <v>28316</v>
      </c>
      <c r="G6499" s="126" t="s">
        <v>28317</v>
      </c>
    </row>
    <row r="6500" spans="1:7" hidden="1" x14ac:dyDescent="0.35">
      <c r="A6500" s="103" t="s">
        <v>28319</v>
      </c>
      <c r="B6500" s="122" t="s">
        <v>82</v>
      </c>
      <c r="C6500" s="117" t="s">
        <v>202</v>
      </c>
      <c r="D6500" s="123" t="s">
        <v>908</v>
      </c>
      <c r="E6500" s="124" t="s">
        <v>82</v>
      </c>
      <c r="F6500" s="125" t="s">
        <v>28320</v>
      </c>
      <c r="G6500" s="126" t="s">
        <v>28321</v>
      </c>
    </row>
    <row r="6501" spans="1:7" hidden="1" x14ac:dyDescent="0.35">
      <c r="A6501" s="103" t="s">
        <v>28323</v>
      </c>
      <c r="B6501" s="122" t="s">
        <v>82</v>
      </c>
      <c r="C6501" s="117" t="s">
        <v>202</v>
      </c>
      <c r="D6501" s="123" t="s">
        <v>908</v>
      </c>
      <c r="E6501" s="124" t="s">
        <v>166</v>
      </c>
      <c r="F6501" s="125" t="s">
        <v>28324</v>
      </c>
      <c r="G6501" s="126" t="s">
        <v>28325</v>
      </c>
    </row>
    <row r="6502" spans="1:7" hidden="1" x14ac:dyDescent="0.35">
      <c r="A6502" s="103" t="s">
        <v>28327</v>
      </c>
      <c r="B6502" s="122" t="s">
        <v>82</v>
      </c>
      <c r="C6502" s="117" t="s">
        <v>202</v>
      </c>
      <c r="D6502" s="123" t="s">
        <v>908</v>
      </c>
      <c r="E6502" s="124" t="s">
        <v>503</v>
      </c>
      <c r="F6502" s="125" t="s">
        <v>28328</v>
      </c>
      <c r="G6502" s="126" t="s">
        <v>28329</v>
      </c>
    </row>
    <row r="6503" spans="1:7" hidden="1" x14ac:dyDescent="0.35">
      <c r="A6503" s="103" t="s">
        <v>28331</v>
      </c>
      <c r="B6503" s="122" t="s">
        <v>82</v>
      </c>
      <c r="C6503" s="117" t="s">
        <v>202</v>
      </c>
      <c r="D6503" s="123" t="s">
        <v>908</v>
      </c>
      <c r="E6503" s="124" t="s">
        <v>213</v>
      </c>
      <c r="F6503" s="125" t="s">
        <v>28332</v>
      </c>
      <c r="G6503" s="126" t="s">
        <v>28333</v>
      </c>
    </row>
    <row r="6504" spans="1:7" hidden="1" x14ac:dyDescent="0.35">
      <c r="A6504" s="103" t="s">
        <v>28335</v>
      </c>
      <c r="B6504" s="122" t="s">
        <v>82</v>
      </c>
      <c r="C6504" s="117" t="s">
        <v>202</v>
      </c>
      <c r="D6504" s="123" t="s">
        <v>908</v>
      </c>
      <c r="E6504" s="124" t="s">
        <v>413</v>
      </c>
      <c r="F6504" s="125" t="s">
        <v>28336</v>
      </c>
      <c r="G6504" s="126" t="s">
        <v>28337</v>
      </c>
    </row>
    <row r="6505" spans="1:7" hidden="1" x14ac:dyDescent="0.35">
      <c r="A6505" s="103" t="s">
        <v>28339</v>
      </c>
      <c r="B6505" s="122" t="s">
        <v>82</v>
      </c>
      <c r="C6505" s="117" t="s">
        <v>202</v>
      </c>
      <c r="D6505" s="123" t="s">
        <v>908</v>
      </c>
      <c r="E6505" s="124" t="s">
        <v>985</v>
      </c>
      <c r="F6505" s="125" t="s">
        <v>28340</v>
      </c>
      <c r="G6505" s="126" t="s">
        <v>28341</v>
      </c>
    </row>
    <row r="6506" spans="1:7" hidden="1" x14ac:dyDescent="0.35">
      <c r="A6506" s="103" t="s">
        <v>28343</v>
      </c>
      <c r="B6506" s="122" t="s">
        <v>82</v>
      </c>
      <c r="C6506" s="117" t="s">
        <v>202</v>
      </c>
      <c r="D6506" s="123" t="s">
        <v>908</v>
      </c>
      <c r="E6506" s="124" t="s">
        <v>1032</v>
      </c>
      <c r="F6506" s="125" t="s">
        <v>28344</v>
      </c>
      <c r="G6506" s="126" t="s">
        <v>28345</v>
      </c>
    </row>
    <row r="6507" spans="1:7" hidden="1" x14ac:dyDescent="0.35">
      <c r="A6507" s="103" t="s">
        <v>28347</v>
      </c>
      <c r="B6507" s="122" t="s">
        <v>82</v>
      </c>
      <c r="C6507" s="117" t="s">
        <v>202</v>
      </c>
      <c r="D6507" s="123" t="s">
        <v>908</v>
      </c>
      <c r="E6507" s="124" t="s">
        <v>1066</v>
      </c>
      <c r="F6507" s="125" t="s">
        <v>28348</v>
      </c>
      <c r="G6507" s="126" t="s">
        <v>28349</v>
      </c>
    </row>
    <row r="6508" spans="1:7" hidden="1" x14ac:dyDescent="0.35">
      <c r="A6508" s="103" t="s">
        <v>28350</v>
      </c>
      <c r="B6508" s="122" t="s">
        <v>82</v>
      </c>
      <c r="C6508" s="117" t="s">
        <v>202</v>
      </c>
      <c r="D6508" s="123" t="s">
        <v>908</v>
      </c>
      <c r="E6508" s="124" t="s">
        <v>173</v>
      </c>
      <c r="F6508" s="125" t="s">
        <v>28351</v>
      </c>
      <c r="G6508" s="126" t="s">
        <v>28352</v>
      </c>
    </row>
    <row r="6509" spans="1:7" hidden="1" x14ac:dyDescent="0.35">
      <c r="A6509" s="103" t="s">
        <v>28353</v>
      </c>
      <c r="B6509" s="122" t="s">
        <v>82</v>
      </c>
      <c r="C6509" s="117" t="s">
        <v>202</v>
      </c>
      <c r="D6509" s="123" t="s">
        <v>908</v>
      </c>
      <c r="E6509" s="124" t="s">
        <v>299</v>
      </c>
      <c r="F6509" s="125" t="s">
        <v>28354</v>
      </c>
      <c r="G6509" s="126" t="s">
        <v>28355</v>
      </c>
    </row>
    <row r="6510" spans="1:7" hidden="1" x14ac:dyDescent="0.35">
      <c r="A6510" s="103" t="s">
        <v>28357</v>
      </c>
      <c r="B6510" s="122" t="s">
        <v>82</v>
      </c>
      <c r="C6510" s="117" t="s">
        <v>202</v>
      </c>
      <c r="D6510" s="123" t="s">
        <v>908</v>
      </c>
      <c r="E6510" s="124" t="s">
        <v>908</v>
      </c>
      <c r="F6510" s="125" t="s">
        <v>28358</v>
      </c>
      <c r="G6510" s="126" t="s">
        <v>28359</v>
      </c>
    </row>
    <row r="6511" spans="1:7" hidden="1" x14ac:dyDescent="0.35">
      <c r="A6511" s="103" t="s">
        <v>28361</v>
      </c>
      <c r="B6511" s="122" t="s">
        <v>82</v>
      </c>
      <c r="C6511" s="117" t="s">
        <v>202</v>
      </c>
      <c r="D6511" s="123" t="s">
        <v>908</v>
      </c>
      <c r="E6511" s="124" t="s">
        <v>510</v>
      </c>
      <c r="F6511" s="125" t="s">
        <v>28362</v>
      </c>
      <c r="G6511" s="126" t="s">
        <v>28363</v>
      </c>
    </row>
    <row r="6512" spans="1:7" x14ac:dyDescent="0.35">
      <c r="A6512" s="103" t="s">
        <v>28365</v>
      </c>
      <c r="B6512" s="111" t="s">
        <v>82</v>
      </c>
      <c r="C6512" s="117" t="s">
        <v>202</v>
      </c>
      <c r="D6512" s="118" t="s">
        <v>510</v>
      </c>
      <c r="E6512" s="119"/>
      <c r="F6512" s="120" t="s">
        <v>50319</v>
      </c>
      <c r="G6512" s="121" t="e">
        <v>#N/A</v>
      </c>
    </row>
    <row r="6513" spans="1:7" hidden="1" x14ac:dyDescent="0.35">
      <c r="A6513" s="103" t="s">
        <v>28368</v>
      </c>
      <c r="B6513" s="122" t="s">
        <v>82</v>
      </c>
      <c r="C6513" s="117" t="s">
        <v>202</v>
      </c>
      <c r="D6513" s="123" t="s">
        <v>510</v>
      </c>
      <c r="E6513" s="124" t="s">
        <v>34</v>
      </c>
      <c r="F6513" s="125" t="s">
        <v>28369</v>
      </c>
      <c r="G6513" s="126" t="s">
        <v>28370</v>
      </c>
    </row>
    <row r="6514" spans="1:7" hidden="1" x14ac:dyDescent="0.35">
      <c r="A6514" s="103" t="s">
        <v>28372</v>
      </c>
      <c r="B6514" s="122" t="s">
        <v>82</v>
      </c>
      <c r="C6514" s="117" t="s">
        <v>202</v>
      </c>
      <c r="D6514" s="123" t="s">
        <v>510</v>
      </c>
      <c r="E6514" s="124" t="s">
        <v>466</v>
      </c>
      <c r="F6514" s="125" t="s">
        <v>28373</v>
      </c>
      <c r="G6514" s="126" t="s">
        <v>28374</v>
      </c>
    </row>
    <row r="6515" spans="1:7" hidden="1" x14ac:dyDescent="0.35">
      <c r="A6515" s="103" t="s">
        <v>28376</v>
      </c>
      <c r="B6515" s="122" t="s">
        <v>82</v>
      </c>
      <c r="C6515" s="117" t="s">
        <v>202</v>
      </c>
      <c r="D6515" s="123" t="s">
        <v>510</v>
      </c>
      <c r="E6515" s="124" t="s">
        <v>325</v>
      </c>
      <c r="F6515" s="125" t="s">
        <v>28377</v>
      </c>
      <c r="G6515" s="126" t="s">
        <v>28378</v>
      </c>
    </row>
    <row r="6516" spans="1:7" x14ac:dyDescent="0.35">
      <c r="A6516" s="103" t="s">
        <v>49812</v>
      </c>
      <c r="B6516" s="122" t="s">
        <v>82</v>
      </c>
      <c r="C6516" s="117" t="s">
        <v>202</v>
      </c>
      <c r="D6516" s="123" t="s">
        <v>510</v>
      </c>
      <c r="E6516" s="124" t="s">
        <v>43</v>
      </c>
      <c r="F6516" s="125" t="s">
        <v>50320</v>
      </c>
      <c r="G6516" s="126" t="e">
        <v>#N/A</v>
      </c>
    </row>
    <row r="6517" spans="1:7" hidden="1" x14ac:dyDescent="0.35">
      <c r="A6517" s="103" t="s">
        <v>28379</v>
      </c>
      <c r="B6517" s="122" t="s">
        <v>82</v>
      </c>
      <c r="C6517" s="117" t="s">
        <v>202</v>
      </c>
      <c r="D6517" s="123" t="s">
        <v>510</v>
      </c>
      <c r="E6517" s="124" t="s">
        <v>328</v>
      </c>
      <c r="F6517" s="125" t="s">
        <v>28380</v>
      </c>
      <c r="G6517" s="126" t="s">
        <v>28381</v>
      </c>
    </row>
    <row r="6518" spans="1:7" hidden="1" x14ac:dyDescent="0.35">
      <c r="A6518" s="103" t="s">
        <v>28383</v>
      </c>
      <c r="B6518" s="122" t="s">
        <v>82</v>
      </c>
      <c r="C6518" s="117" t="s">
        <v>202</v>
      </c>
      <c r="D6518" s="123" t="s">
        <v>510</v>
      </c>
      <c r="E6518" s="124" t="s">
        <v>612</v>
      </c>
      <c r="F6518" s="125" t="s">
        <v>28384</v>
      </c>
      <c r="G6518" s="126" t="s">
        <v>28385</v>
      </c>
    </row>
    <row r="6519" spans="1:7" hidden="1" x14ac:dyDescent="0.35">
      <c r="A6519" s="103" t="s">
        <v>28387</v>
      </c>
      <c r="B6519" s="122" t="s">
        <v>82</v>
      </c>
      <c r="C6519" s="117" t="s">
        <v>202</v>
      </c>
      <c r="D6519" s="123" t="s">
        <v>510</v>
      </c>
      <c r="E6519" s="124" t="s">
        <v>332</v>
      </c>
      <c r="F6519" s="125" t="s">
        <v>28388</v>
      </c>
      <c r="G6519" s="126" t="s">
        <v>28389</v>
      </c>
    </row>
    <row r="6520" spans="1:7" hidden="1" x14ac:dyDescent="0.35">
      <c r="A6520" s="103" t="s">
        <v>28391</v>
      </c>
      <c r="B6520" s="122" t="s">
        <v>82</v>
      </c>
      <c r="C6520" s="117" t="s">
        <v>202</v>
      </c>
      <c r="D6520" s="123" t="s">
        <v>510</v>
      </c>
      <c r="E6520" s="124" t="s">
        <v>430</v>
      </c>
      <c r="F6520" s="125" t="s">
        <v>28392</v>
      </c>
      <c r="G6520" s="126" t="s">
        <v>28393</v>
      </c>
    </row>
    <row r="6521" spans="1:7" hidden="1" x14ac:dyDescent="0.35">
      <c r="A6521" s="103" t="s">
        <v>28395</v>
      </c>
      <c r="B6521" s="122" t="s">
        <v>82</v>
      </c>
      <c r="C6521" s="117" t="s">
        <v>202</v>
      </c>
      <c r="D6521" s="123" t="s">
        <v>510</v>
      </c>
      <c r="E6521" s="124" t="s">
        <v>58</v>
      </c>
      <c r="F6521" s="125" t="s">
        <v>28396</v>
      </c>
      <c r="G6521" s="126" t="s">
        <v>28397</v>
      </c>
    </row>
    <row r="6522" spans="1:7" hidden="1" x14ac:dyDescent="0.35">
      <c r="A6522" s="103" t="s">
        <v>28399</v>
      </c>
      <c r="B6522" s="122" t="s">
        <v>82</v>
      </c>
      <c r="C6522" s="117" t="s">
        <v>202</v>
      </c>
      <c r="D6522" s="123" t="s">
        <v>510</v>
      </c>
      <c r="E6522" s="124" t="s">
        <v>481</v>
      </c>
      <c r="F6522" s="125" t="s">
        <v>28400</v>
      </c>
      <c r="G6522" s="126" t="s">
        <v>28401</v>
      </c>
    </row>
    <row r="6523" spans="1:7" x14ac:dyDescent="0.35">
      <c r="A6523" s="103" t="s">
        <v>49813</v>
      </c>
      <c r="B6523" s="122" t="s">
        <v>82</v>
      </c>
      <c r="C6523" s="117" t="s">
        <v>202</v>
      </c>
      <c r="D6523" s="123" t="s">
        <v>510</v>
      </c>
      <c r="E6523" s="124" t="s">
        <v>62</v>
      </c>
      <c r="F6523" s="125" t="s">
        <v>50321</v>
      </c>
      <c r="G6523" s="126" t="e">
        <v>#N/A</v>
      </c>
    </row>
    <row r="6524" spans="1:7" hidden="1" x14ac:dyDescent="0.35">
      <c r="A6524" s="103" t="s">
        <v>28403</v>
      </c>
      <c r="B6524" s="122" t="s">
        <v>82</v>
      </c>
      <c r="C6524" s="117" t="s">
        <v>202</v>
      </c>
      <c r="D6524" s="123" t="s">
        <v>510</v>
      </c>
      <c r="E6524" s="124" t="s">
        <v>1348</v>
      </c>
      <c r="F6524" s="125" t="s">
        <v>28404</v>
      </c>
      <c r="G6524" s="126" t="s">
        <v>28405</v>
      </c>
    </row>
    <row r="6525" spans="1:7" hidden="1" x14ac:dyDescent="0.35">
      <c r="A6525" s="103" t="s">
        <v>28407</v>
      </c>
      <c r="B6525" s="122" t="s">
        <v>82</v>
      </c>
      <c r="C6525" s="117" t="s">
        <v>202</v>
      </c>
      <c r="D6525" s="123" t="s">
        <v>510</v>
      </c>
      <c r="E6525" s="124" t="s">
        <v>892</v>
      </c>
      <c r="F6525" s="125" t="s">
        <v>28408</v>
      </c>
      <c r="G6525" s="126" t="s">
        <v>28409</v>
      </c>
    </row>
    <row r="6526" spans="1:7" hidden="1" x14ac:dyDescent="0.35">
      <c r="A6526" s="103" t="s">
        <v>28411</v>
      </c>
      <c r="B6526" s="122" t="s">
        <v>82</v>
      </c>
      <c r="C6526" s="117" t="s">
        <v>202</v>
      </c>
      <c r="D6526" s="123" t="s">
        <v>510</v>
      </c>
      <c r="E6526" s="124" t="s">
        <v>90</v>
      </c>
      <c r="F6526" s="125" t="s">
        <v>28412</v>
      </c>
      <c r="G6526" s="126" t="s">
        <v>28413</v>
      </c>
    </row>
    <row r="6527" spans="1:7" hidden="1" x14ac:dyDescent="0.35">
      <c r="A6527" s="103" t="s">
        <v>28415</v>
      </c>
      <c r="B6527" s="122" t="s">
        <v>82</v>
      </c>
      <c r="C6527" s="117" t="s">
        <v>202</v>
      </c>
      <c r="D6527" s="123" t="s">
        <v>510</v>
      </c>
      <c r="E6527" s="124" t="s">
        <v>100</v>
      </c>
      <c r="F6527" s="125" t="s">
        <v>28416</v>
      </c>
      <c r="G6527" s="126" t="s">
        <v>28417</v>
      </c>
    </row>
    <row r="6528" spans="1:7" hidden="1" x14ac:dyDescent="0.35">
      <c r="A6528" s="103" t="s">
        <v>28419</v>
      </c>
      <c r="B6528" s="122" t="s">
        <v>82</v>
      </c>
      <c r="C6528" s="117" t="s">
        <v>202</v>
      </c>
      <c r="D6528" s="123" t="s">
        <v>510</v>
      </c>
      <c r="E6528" s="124" t="s">
        <v>336</v>
      </c>
      <c r="F6528" s="125" t="s">
        <v>28420</v>
      </c>
      <c r="G6528" s="126" t="s">
        <v>28421</v>
      </c>
    </row>
    <row r="6529" spans="1:7" hidden="1" x14ac:dyDescent="0.35">
      <c r="A6529" s="103" t="s">
        <v>28422</v>
      </c>
      <c r="B6529" s="122" t="s">
        <v>82</v>
      </c>
      <c r="C6529" s="117" t="s">
        <v>202</v>
      </c>
      <c r="D6529" s="123" t="s">
        <v>510</v>
      </c>
      <c r="E6529" s="124" t="s">
        <v>104</v>
      </c>
      <c r="F6529" s="125" t="s">
        <v>28423</v>
      </c>
      <c r="G6529" s="126" t="s">
        <v>28424</v>
      </c>
    </row>
    <row r="6530" spans="1:7" hidden="1" x14ac:dyDescent="0.35">
      <c r="A6530" s="103" t="s">
        <v>28425</v>
      </c>
      <c r="B6530" s="122" t="s">
        <v>82</v>
      </c>
      <c r="C6530" s="117" t="s">
        <v>202</v>
      </c>
      <c r="D6530" s="123" t="s">
        <v>510</v>
      </c>
      <c r="E6530" s="124" t="s">
        <v>1084</v>
      </c>
      <c r="F6530" s="125" t="s">
        <v>28426</v>
      </c>
      <c r="G6530" s="126" t="s">
        <v>28427</v>
      </c>
    </row>
    <row r="6531" spans="1:7" hidden="1" x14ac:dyDescent="0.35">
      <c r="A6531" s="103" t="s">
        <v>28429</v>
      </c>
      <c r="B6531" s="122" t="s">
        <v>82</v>
      </c>
      <c r="C6531" s="117" t="s">
        <v>202</v>
      </c>
      <c r="D6531" s="123" t="s">
        <v>510</v>
      </c>
      <c r="E6531" s="124" t="s">
        <v>108</v>
      </c>
      <c r="F6531" s="125" t="s">
        <v>28430</v>
      </c>
      <c r="G6531" s="126" t="s">
        <v>28431</v>
      </c>
    </row>
    <row r="6532" spans="1:7" hidden="1" x14ac:dyDescent="0.35">
      <c r="A6532" s="103" t="s">
        <v>28433</v>
      </c>
      <c r="B6532" s="122" t="s">
        <v>82</v>
      </c>
      <c r="C6532" s="117" t="s">
        <v>202</v>
      </c>
      <c r="D6532" s="123" t="s">
        <v>510</v>
      </c>
      <c r="E6532" s="124" t="s">
        <v>670</v>
      </c>
      <c r="F6532" s="125" t="s">
        <v>28434</v>
      </c>
      <c r="G6532" s="126" t="s">
        <v>28435</v>
      </c>
    </row>
    <row r="6533" spans="1:7" hidden="1" x14ac:dyDescent="0.35">
      <c r="A6533" s="103" t="s">
        <v>28437</v>
      </c>
      <c r="B6533" s="122" t="s">
        <v>82</v>
      </c>
      <c r="C6533" s="117" t="s">
        <v>202</v>
      </c>
      <c r="D6533" s="123" t="s">
        <v>510</v>
      </c>
      <c r="E6533" s="124" t="s">
        <v>132</v>
      </c>
      <c r="F6533" s="125" t="s">
        <v>28438</v>
      </c>
      <c r="G6533" s="126" t="s">
        <v>28439</v>
      </c>
    </row>
    <row r="6534" spans="1:7" hidden="1" x14ac:dyDescent="0.35">
      <c r="A6534" s="103" t="s">
        <v>28441</v>
      </c>
      <c r="B6534" s="122" t="s">
        <v>82</v>
      </c>
      <c r="C6534" s="117" t="s">
        <v>202</v>
      </c>
      <c r="D6534" s="123" t="s">
        <v>510</v>
      </c>
      <c r="E6534" s="124" t="s">
        <v>136</v>
      </c>
      <c r="F6534" s="125" t="s">
        <v>28442</v>
      </c>
      <c r="G6534" s="126" t="s">
        <v>28443</v>
      </c>
    </row>
    <row r="6535" spans="1:7" hidden="1" x14ac:dyDescent="0.35">
      <c r="A6535" s="103" t="s">
        <v>28445</v>
      </c>
      <c r="B6535" s="122" t="s">
        <v>82</v>
      </c>
      <c r="C6535" s="117" t="s">
        <v>202</v>
      </c>
      <c r="D6535" s="123" t="s">
        <v>510</v>
      </c>
      <c r="E6535" s="124" t="s">
        <v>66</v>
      </c>
      <c r="F6535" s="125" t="s">
        <v>28446</v>
      </c>
      <c r="G6535" s="126" t="s">
        <v>28447</v>
      </c>
    </row>
    <row r="6536" spans="1:7" hidden="1" x14ac:dyDescent="0.35">
      <c r="A6536" s="103" t="s">
        <v>28449</v>
      </c>
      <c r="B6536" s="122" t="s">
        <v>82</v>
      </c>
      <c r="C6536" s="117" t="s">
        <v>202</v>
      </c>
      <c r="D6536" s="123" t="s">
        <v>510</v>
      </c>
      <c r="E6536" s="124" t="s">
        <v>112</v>
      </c>
      <c r="F6536" s="125" t="s">
        <v>28450</v>
      </c>
      <c r="G6536" s="126" t="s">
        <v>28451</v>
      </c>
    </row>
    <row r="6537" spans="1:7" hidden="1" x14ac:dyDescent="0.35">
      <c r="A6537" s="103" t="s">
        <v>28453</v>
      </c>
      <c r="B6537" s="122" t="s">
        <v>82</v>
      </c>
      <c r="C6537" s="117" t="s">
        <v>202</v>
      </c>
      <c r="D6537" s="123" t="s">
        <v>510</v>
      </c>
      <c r="E6537" s="124" t="s">
        <v>70</v>
      </c>
      <c r="F6537" s="125" t="s">
        <v>28454</v>
      </c>
      <c r="G6537" s="126" t="s">
        <v>28455</v>
      </c>
    </row>
    <row r="6538" spans="1:7" hidden="1" x14ac:dyDescent="0.35">
      <c r="A6538" s="103" t="s">
        <v>28456</v>
      </c>
      <c r="B6538" s="122" t="s">
        <v>82</v>
      </c>
      <c r="C6538" s="117" t="s">
        <v>202</v>
      </c>
      <c r="D6538" s="123" t="s">
        <v>510</v>
      </c>
      <c r="E6538" s="124" t="s">
        <v>822</v>
      </c>
      <c r="F6538" s="125" t="s">
        <v>28457</v>
      </c>
      <c r="G6538" s="126" t="s">
        <v>28458</v>
      </c>
    </row>
    <row r="6539" spans="1:7" hidden="1" x14ac:dyDescent="0.35">
      <c r="A6539" s="103" t="s">
        <v>28459</v>
      </c>
      <c r="B6539" s="122" t="s">
        <v>82</v>
      </c>
      <c r="C6539" s="117" t="s">
        <v>202</v>
      </c>
      <c r="D6539" s="123" t="s">
        <v>510</v>
      </c>
      <c r="E6539" s="124" t="s">
        <v>442</v>
      </c>
      <c r="F6539" s="125" t="s">
        <v>28460</v>
      </c>
      <c r="G6539" s="126" t="s">
        <v>28461</v>
      </c>
    </row>
    <row r="6540" spans="1:7" hidden="1" x14ac:dyDescent="0.35">
      <c r="A6540" s="103" t="s">
        <v>28462</v>
      </c>
      <c r="B6540" s="122" t="s">
        <v>82</v>
      </c>
      <c r="C6540" s="117" t="s">
        <v>202</v>
      </c>
      <c r="D6540" s="123" t="s">
        <v>510</v>
      </c>
      <c r="E6540" s="124" t="s">
        <v>969</v>
      </c>
      <c r="F6540" s="125" t="s">
        <v>28463</v>
      </c>
      <c r="G6540" s="126" t="s">
        <v>28464</v>
      </c>
    </row>
    <row r="6541" spans="1:7" hidden="1" x14ac:dyDescent="0.35">
      <c r="A6541" s="103" t="s">
        <v>28466</v>
      </c>
      <c r="B6541" s="122" t="s">
        <v>82</v>
      </c>
      <c r="C6541" s="117" t="s">
        <v>202</v>
      </c>
      <c r="D6541" s="123" t="s">
        <v>510</v>
      </c>
      <c r="E6541" s="124" t="s">
        <v>1029</v>
      </c>
      <c r="F6541" s="125" t="s">
        <v>28467</v>
      </c>
      <c r="G6541" s="126" t="s">
        <v>28468</v>
      </c>
    </row>
    <row r="6542" spans="1:7" hidden="1" x14ac:dyDescent="0.35">
      <c r="A6542" s="103" t="s">
        <v>28470</v>
      </c>
      <c r="B6542" s="122" t="s">
        <v>82</v>
      </c>
      <c r="C6542" s="117" t="s">
        <v>202</v>
      </c>
      <c r="D6542" s="123" t="s">
        <v>510</v>
      </c>
      <c r="E6542" s="124" t="s">
        <v>494</v>
      </c>
      <c r="F6542" s="125" t="s">
        <v>28471</v>
      </c>
      <c r="G6542" s="126" t="s">
        <v>28472</v>
      </c>
    </row>
    <row r="6543" spans="1:7" x14ac:dyDescent="0.35">
      <c r="A6543" s="103" t="s">
        <v>28474</v>
      </c>
      <c r="B6543" s="122" t="s">
        <v>82</v>
      </c>
      <c r="C6543" s="117" t="s">
        <v>202</v>
      </c>
      <c r="D6543" s="123" t="s">
        <v>510</v>
      </c>
      <c r="E6543" s="124" t="s">
        <v>268</v>
      </c>
      <c r="F6543" s="125" t="s">
        <v>50322</v>
      </c>
      <c r="G6543" s="126" t="e">
        <v>#N/A</v>
      </c>
    </row>
    <row r="6544" spans="1:7" hidden="1" x14ac:dyDescent="0.35">
      <c r="A6544" s="103" t="s">
        <v>28478</v>
      </c>
      <c r="B6544" s="122" t="s">
        <v>82</v>
      </c>
      <c r="C6544" s="117" t="s">
        <v>202</v>
      </c>
      <c r="D6544" s="123" t="s">
        <v>510</v>
      </c>
      <c r="E6544" s="124" t="s">
        <v>185</v>
      </c>
      <c r="F6544" s="125" t="s">
        <v>28479</v>
      </c>
      <c r="G6544" s="126" t="s">
        <v>28480</v>
      </c>
    </row>
    <row r="6545" spans="1:7" hidden="1" x14ac:dyDescent="0.35">
      <c r="A6545" s="103" t="s">
        <v>28481</v>
      </c>
      <c r="B6545" s="122" t="s">
        <v>82</v>
      </c>
      <c r="C6545" s="117" t="s">
        <v>202</v>
      </c>
      <c r="D6545" s="123" t="s">
        <v>510</v>
      </c>
      <c r="E6545" s="124" t="s">
        <v>798</v>
      </c>
      <c r="F6545" s="125" t="s">
        <v>28482</v>
      </c>
      <c r="G6545" s="126" t="s">
        <v>28483</v>
      </c>
    </row>
    <row r="6546" spans="1:7" hidden="1" x14ac:dyDescent="0.35">
      <c r="A6546" s="103" t="s">
        <v>28485</v>
      </c>
      <c r="B6546" s="122" t="s">
        <v>82</v>
      </c>
      <c r="C6546" s="117" t="s">
        <v>202</v>
      </c>
      <c r="D6546" s="123" t="s">
        <v>510</v>
      </c>
      <c r="E6546" s="124" t="s">
        <v>78</v>
      </c>
      <c r="F6546" s="125" t="s">
        <v>28486</v>
      </c>
      <c r="G6546" s="126" t="s">
        <v>28487</v>
      </c>
    </row>
    <row r="6547" spans="1:7" hidden="1" x14ac:dyDescent="0.35">
      <c r="A6547" s="103" t="s">
        <v>28489</v>
      </c>
      <c r="B6547" s="122" t="s">
        <v>82</v>
      </c>
      <c r="C6547" s="117" t="s">
        <v>202</v>
      </c>
      <c r="D6547" s="123" t="s">
        <v>510</v>
      </c>
      <c r="E6547" s="124" t="s">
        <v>151</v>
      </c>
      <c r="F6547" s="125" t="s">
        <v>28490</v>
      </c>
      <c r="G6547" s="126" t="s">
        <v>28491</v>
      </c>
    </row>
    <row r="6548" spans="1:7" hidden="1" x14ac:dyDescent="0.35">
      <c r="A6548" s="103" t="s">
        <v>28493</v>
      </c>
      <c r="B6548" s="122" t="s">
        <v>82</v>
      </c>
      <c r="C6548" s="117" t="s">
        <v>202</v>
      </c>
      <c r="D6548" s="123" t="s">
        <v>510</v>
      </c>
      <c r="E6548" s="124" t="s">
        <v>82</v>
      </c>
      <c r="F6548" s="125" t="s">
        <v>28494</v>
      </c>
      <c r="G6548" s="126" t="s">
        <v>28495</v>
      </c>
    </row>
    <row r="6549" spans="1:7" hidden="1" x14ac:dyDescent="0.35">
      <c r="A6549" s="103" t="s">
        <v>28497</v>
      </c>
      <c r="B6549" s="122" t="s">
        <v>82</v>
      </c>
      <c r="C6549" s="117" t="s">
        <v>202</v>
      </c>
      <c r="D6549" s="123" t="s">
        <v>510</v>
      </c>
      <c r="E6549" s="124" t="s">
        <v>758</v>
      </c>
      <c r="F6549" s="125" t="s">
        <v>28498</v>
      </c>
      <c r="G6549" s="126" t="s">
        <v>28499</v>
      </c>
    </row>
    <row r="6550" spans="1:7" hidden="1" x14ac:dyDescent="0.35">
      <c r="A6550" s="103" t="s">
        <v>28500</v>
      </c>
      <c r="B6550" s="122" t="s">
        <v>82</v>
      </c>
      <c r="C6550" s="117" t="s">
        <v>202</v>
      </c>
      <c r="D6550" s="123" t="s">
        <v>510</v>
      </c>
      <c r="E6550" s="124" t="s">
        <v>86</v>
      </c>
      <c r="F6550" s="125" t="s">
        <v>28501</v>
      </c>
      <c r="G6550" s="126" t="s">
        <v>28502</v>
      </c>
    </row>
    <row r="6551" spans="1:7" hidden="1" x14ac:dyDescent="0.35">
      <c r="A6551" s="103" t="s">
        <v>28504</v>
      </c>
      <c r="B6551" s="122" t="s">
        <v>82</v>
      </c>
      <c r="C6551" s="117" t="s">
        <v>202</v>
      </c>
      <c r="D6551" s="123" t="s">
        <v>510</v>
      </c>
      <c r="E6551" s="124" t="s">
        <v>166</v>
      </c>
      <c r="F6551" s="125" t="s">
        <v>28505</v>
      </c>
      <c r="G6551" s="126" t="s">
        <v>28506</v>
      </c>
    </row>
    <row r="6552" spans="1:7" hidden="1" x14ac:dyDescent="0.35">
      <c r="A6552" s="103" t="s">
        <v>28508</v>
      </c>
      <c r="B6552" s="122" t="s">
        <v>82</v>
      </c>
      <c r="C6552" s="117" t="s">
        <v>202</v>
      </c>
      <c r="D6552" s="123" t="s">
        <v>510</v>
      </c>
      <c r="E6552" s="124" t="s">
        <v>213</v>
      </c>
      <c r="F6552" s="125" t="s">
        <v>28509</v>
      </c>
      <c r="G6552" s="126" t="s">
        <v>28510</v>
      </c>
    </row>
    <row r="6553" spans="1:7" hidden="1" x14ac:dyDescent="0.35">
      <c r="A6553" s="103" t="s">
        <v>28511</v>
      </c>
      <c r="B6553" s="122" t="s">
        <v>82</v>
      </c>
      <c r="C6553" s="117" t="s">
        <v>202</v>
      </c>
      <c r="D6553" s="123" t="s">
        <v>510</v>
      </c>
      <c r="E6553" s="124" t="s">
        <v>217</v>
      </c>
      <c r="F6553" s="125" t="s">
        <v>28512</v>
      </c>
      <c r="G6553" s="126" t="s">
        <v>28513</v>
      </c>
    </row>
    <row r="6554" spans="1:7" hidden="1" x14ac:dyDescent="0.35">
      <c r="A6554" s="103" t="s">
        <v>28515</v>
      </c>
      <c r="B6554" s="122" t="s">
        <v>82</v>
      </c>
      <c r="C6554" s="117" t="s">
        <v>202</v>
      </c>
      <c r="D6554" s="123" t="s">
        <v>510</v>
      </c>
      <c r="E6554" s="124" t="s">
        <v>985</v>
      </c>
      <c r="F6554" s="125" t="s">
        <v>28516</v>
      </c>
      <c r="G6554" s="126" t="s">
        <v>28517</v>
      </c>
    </row>
    <row r="6555" spans="1:7" hidden="1" x14ac:dyDescent="0.35">
      <c r="A6555" s="103" t="s">
        <v>28518</v>
      </c>
      <c r="B6555" s="122" t="s">
        <v>82</v>
      </c>
      <c r="C6555" s="117" t="s">
        <v>202</v>
      </c>
      <c r="D6555" s="123" t="s">
        <v>510</v>
      </c>
      <c r="E6555" s="124" t="s">
        <v>47</v>
      </c>
      <c r="F6555" s="125" t="s">
        <v>28519</v>
      </c>
      <c r="G6555" s="126" t="s">
        <v>28520</v>
      </c>
    </row>
    <row r="6556" spans="1:7" hidden="1" x14ac:dyDescent="0.35">
      <c r="A6556" s="103" t="s">
        <v>28522</v>
      </c>
      <c r="B6556" s="122" t="s">
        <v>82</v>
      </c>
      <c r="C6556" s="117" t="s">
        <v>202</v>
      </c>
      <c r="D6556" s="123" t="s">
        <v>510</v>
      </c>
      <c r="E6556" s="124" t="s">
        <v>2379</v>
      </c>
      <c r="F6556" s="125" t="s">
        <v>28523</v>
      </c>
      <c r="G6556" s="126" t="s">
        <v>28524</v>
      </c>
    </row>
    <row r="6557" spans="1:7" hidden="1" x14ac:dyDescent="0.35">
      <c r="A6557" s="103" t="s">
        <v>28526</v>
      </c>
      <c r="B6557" s="122" t="s">
        <v>82</v>
      </c>
      <c r="C6557" s="117" t="s">
        <v>202</v>
      </c>
      <c r="D6557" s="123" t="s">
        <v>510</v>
      </c>
      <c r="E6557" s="124" t="s">
        <v>51</v>
      </c>
      <c r="F6557" s="125" t="s">
        <v>28527</v>
      </c>
      <c r="G6557" s="126" t="s">
        <v>28528</v>
      </c>
    </row>
    <row r="6558" spans="1:7" hidden="1" x14ac:dyDescent="0.35">
      <c r="A6558" s="103" t="s">
        <v>28530</v>
      </c>
      <c r="B6558" s="122" t="s">
        <v>82</v>
      </c>
      <c r="C6558" s="117" t="s">
        <v>202</v>
      </c>
      <c r="D6558" s="123" t="s">
        <v>510</v>
      </c>
      <c r="E6558" s="124" t="s">
        <v>2044</v>
      </c>
      <c r="F6558" s="125" t="s">
        <v>28531</v>
      </c>
      <c r="G6558" s="126" t="s">
        <v>28532</v>
      </c>
    </row>
    <row r="6559" spans="1:7" x14ac:dyDescent="0.35">
      <c r="A6559" s="103" t="s">
        <v>49814</v>
      </c>
      <c r="B6559" s="122" t="s">
        <v>82</v>
      </c>
      <c r="C6559" s="117" t="s">
        <v>202</v>
      </c>
      <c r="D6559" s="123" t="s">
        <v>510</v>
      </c>
      <c r="E6559" s="124" t="s">
        <v>155</v>
      </c>
      <c r="F6559" s="125" t="s">
        <v>50323</v>
      </c>
      <c r="G6559" s="126" t="e">
        <v>#N/A</v>
      </c>
    </row>
    <row r="6560" spans="1:7" hidden="1" x14ac:dyDescent="0.35">
      <c r="A6560" s="103" t="s">
        <v>28536</v>
      </c>
      <c r="B6560" s="122" t="s">
        <v>82</v>
      </c>
      <c r="C6560" s="117" t="s">
        <v>202</v>
      </c>
      <c r="D6560" s="123" t="s">
        <v>510</v>
      </c>
      <c r="E6560" s="124" t="s">
        <v>2358</v>
      </c>
      <c r="F6560" s="125" t="s">
        <v>28537</v>
      </c>
      <c r="G6560" s="126" t="s">
        <v>28538</v>
      </c>
    </row>
    <row r="6561" spans="1:7" hidden="1" x14ac:dyDescent="0.35">
      <c r="A6561" s="103" t="s">
        <v>28539</v>
      </c>
      <c r="B6561" s="122" t="s">
        <v>82</v>
      </c>
      <c r="C6561" s="117" t="s">
        <v>202</v>
      </c>
      <c r="D6561" s="123" t="s">
        <v>510</v>
      </c>
      <c r="E6561" s="124" t="s">
        <v>173</v>
      </c>
      <c r="F6561" s="125" t="s">
        <v>28540</v>
      </c>
      <c r="G6561" s="126" t="s">
        <v>28541</v>
      </c>
    </row>
    <row r="6562" spans="1:7" hidden="1" x14ac:dyDescent="0.35">
      <c r="A6562" s="103" t="s">
        <v>28543</v>
      </c>
      <c r="B6562" s="122" t="s">
        <v>82</v>
      </c>
      <c r="C6562" s="117" t="s">
        <v>202</v>
      </c>
      <c r="D6562" s="123" t="s">
        <v>510</v>
      </c>
      <c r="E6562" s="124" t="s">
        <v>366</v>
      </c>
      <c r="F6562" s="125" t="s">
        <v>28544</v>
      </c>
      <c r="G6562" s="126" t="s">
        <v>28545</v>
      </c>
    </row>
    <row r="6563" spans="1:7" hidden="1" x14ac:dyDescent="0.35">
      <c r="A6563" s="103" t="s">
        <v>28547</v>
      </c>
      <c r="B6563" s="122" t="s">
        <v>82</v>
      </c>
      <c r="C6563" s="117" t="s">
        <v>202</v>
      </c>
      <c r="D6563" s="123" t="s">
        <v>510</v>
      </c>
      <c r="E6563" s="124" t="s">
        <v>177</v>
      </c>
      <c r="F6563" s="125" t="s">
        <v>28548</v>
      </c>
      <c r="G6563" s="126" t="s">
        <v>28549</v>
      </c>
    </row>
    <row r="6564" spans="1:7" hidden="1" x14ac:dyDescent="0.35">
      <c r="A6564" s="103" t="s">
        <v>28551</v>
      </c>
      <c r="B6564" s="122" t="s">
        <v>82</v>
      </c>
      <c r="C6564" s="117" t="s">
        <v>202</v>
      </c>
      <c r="D6564" s="123" t="s">
        <v>510</v>
      </c>
      <c r="E6564" s="124" t="s">
        <v>299</v>
      </c>
      <c r="F6564" s="125" t="s">
        <v>28552</v>
      </c>
      <c r="G6564" s="126" t="s">
        <v>28553</v>
      </c>
    </row>
    <row r="6565" spans="1:7" hidden="1" x14ac:dyDescent="0.35">
      <c r="A6565" s="103" t="s">
        <v>28555</v>
      </c>
      <c r="B6565" s="122" t="s">
        <v>82</v>
      </c>
      <c r="C6565" s="117" t="s">
        <v>202</v>
      </c>
      <c r="D6565" s="123" t="s">
        <v>510</v>
      </c>
      <c r="E6565" s="124" t="s">
        <v>181</v>
      </c>
      <c r="F6565" s="125" t="s">
        <v>28556</v>
      </c>
      <c r="G6565" s="126" t="s">
        <v>28557</v>
      </c>
    </row>
    <row r="6566" spans="1:7" hidden="1" x14ac:dyDescent="0.35">
      <c r="A6566" s="103" t="s">
        <v>28558</v>
      </c>
      <c r="B6566" s="122" t="s">
        <v>82</v>
      </c>
      <c r="C6566" s="117" t="s">
        <v>202</v>
      </c>
      <c r="D6566" s="123" t="s">
        <v>510</v>
      </c>
      <c r="E6566" s="124" t="s">
        <v>319</v>
      </c>
      <c r="F6566" s="125" t="s">
        <v>28559</v>
      </c>
      <c r="G6566" s="126" t="s">
        <v>28560</v>
      </c>
    </row>
    <row r="6567" spans="1:7" hidden="1" x14ac:dyDescent="0.35">
      <c r="A6567" s="103" t="s">
        <v>28562</v>
      </c>
      <c r="B6567" s="122" t="s">
        <v>82</v>
      </c>
      <c r="C6567" s="117" t="s">
        <v>202</v>
      </c>
      <c r="D6567" s="123" t="s">
        <v>510</v>
      </c>
      <c r="E6567" s="124" t="s">
        <v>908</v>
      </c>
      <c r="F6567" s="125" t="s">
        <v>28563</v>
      </c>
      <c r="G6567" s="126" t="s">
        <v>28564</v>
      </c>
    </row>
    <row r="6568" spans="1:7" hidden="1" x14ac:dyDescent="0.35">
      <c r="A6568" s="103" t="s">
        <v>28566</v>
      </c>
      <c r="B6568" s="122" t="s">
        <v>82</v>
      </c>
      <c r="C6568" s="117" t="s">
        <v>202</v>
      </c>
      <c r="D6568" s="123" t="s">
        <v>510</v>
      </c>
      <c r="E6568" s="124" t="s">
        <v>856</v>
      </c>
      <c r="F6568" s="125" t="s">
        <v>28567</v>
      </c>
      <c r="G6568" s="126" t="s">
        <v>28568</v>
      </c>
    </row>
    <row r="6569" spans="1:7" hidden="1" x14ac:dyDescent="0.35">
      <c r="A6569" s="103" t="s">
        <v>28570</v>
      </c>
      <c r="B6569" s="111" t="s">
        <v>82</v>
      </c>
      <c r="C6569" s="112" t="s">
        <v>654</v>
      </c>
      <c r="D6569" s="113"/>
      <c r="E6569" s="114"/>
      <c r="F6569" s="115" t="s">
        <v>28571</v>
      </c>
      <c r="G6569" s="116" t="s">
        <v>28572</v>
      </c>
    </row>
    <row r="6570" spans="1:7" hidden="1" x14ac:dyDescent="0.35">
      <c r="A6570" s="103" t="s">
        <v>28573</v>
      </c>
      <c r="B6570" s="111" t="s">
        <v>82</v>
      </c>
      <c r="C6570" s="117" t="s">
        <v>654</v>
      </c>
      <c r="D6570" s="118" t="s">
        <v>878</v>
      </c>
      <c r="E6570" s="119"/>
      <c r="F6570" s="120" t="s">
        <v>28574</v>
      </c>
      <c r="G6570" s="121" t="s">
        <v>28575</v>
      </c>
    </row>
    <row r="6571" spans="1:7" hidden="1" x14ac:dyDescent="0.35">
      <c r="A6571" s="103" t="s">
        <v>28576</v>
      </c>
      <c r="B6571" s="122" t="s">
        <v>82</v>
      </c>
      <c r="C6571" s="117" t="s">
        <v>654</v>
      </c>
      <c r="D6571" s="123" t="s">
        <v>878</v>
      </c>
      <c r="E6571" s="124" t="s">
        <v>612</v>
      </c>
      <c r="F6571" s="125" t="s">
        <v>28577</v>
      </c>
      <c r="G6571" s="126" t="s">
        <v>28578</v>
      </c>
    </row>
    <row r="6572" spans="1:7" hidden="1" x14ac:dyDescent="0.35">
      <c r="A6572" s="103" t="s">
        <v>28579</v>
      </c>
      <c r="B6572" s="122" t="s">
        <v>82</v>
      </c>
      <c r="C6572" s="117" t="s">
        <v>654</v>
      </c>
      <c r="D6572" s="123" t="s">
        <v>878</v>
      </c>
      <c r="E6572" s="124" t="s">
        <v>494</v>
      </c>
      <c r="F6572" s="125" t="s">
        <v>28580</v>
      </c>
      <c r="G6572" s="126" t="s">
        <v>28581</v>
      </c>
    </row>
    <row r="6573" spans="1:7" hidden="1" x14ac:dyDescent="0.35">
      <c r="A6573" s="103" t="s">
        <v>28583</v>
      </c>
      <c r="B6573" s="111" t="s">
        <v>82</v>
      </c>
      <c r="C6573" s="117" t="s">
        <v>654</v>
      </c>
      <c r="D6573" s="118" t="s">
        <v>1176</v>
      </c>
      <c r="E6573" s="119"/>
      <c r="F6573" s="120" t="s">
        <v>28584</v>
      </c>
      <c r="G6573" s="121" t="s">
        <v>28585</v>
      </c>
    </row>
    <row r="6574" spans="1:7" hidden="1" x14ac:dyDescent="0.35">
      <c r="A6574" s="103" t="s">
        <v>28586</v>
      </c>
      <c r="B6574" s="122" t="s">
        <v>82</v>
      </c>
      <c r="C6574" s="117" t="s">
        <v>654</v>
      </c>
      <c r="D6574" s="123" t="s">
        <v>1176</v>
      </c>
      <c r="E6574" s="124" t="s">
        <v>592</v>
      </c>
      <c r="F6574" s="125" t="s">
        <v>28587</v>
      </c>
      <c r="G6574" s="126" t="s">
        <v>28588</v>
      </c>
    </row>
    <row r="6575" spans="1:7" hidden="1" x14ac:dyDescent="0.35">
      <c r="A6575" s="103" t="s">
        <v>28590</v>
      </c>
      <c r="B6575" s="122" t="s">
        <v>82</v>
      </c>
      <c r="C6575" s="117" t="s">
        <v>654</v>
      </c>
      <c r="D6575" s="123" t="s">
        <v>1176</v>
      </c>
      <c r="E6575" s="124" t="s">
        <v>328</v>
      </c>
      <c r="F6575" s="125" t="s">
        <v>28591</v>
      </c>
      <c r="G6575" s="126" t="s">
        <v>28592</v>
      </c>
    </row>
    <row r="6576" spans="1:7" hidden="1" x14ac:dyDescent="0.35">
      <c r="A6576" s="103" t="s">
        <v>28594</v>
      </c>
      <c r="B6576" s="122" t="s">
        <v>82</v>
      </c>
      <c r="C6576" s="117" t="s">
        <v>654</v>
      </c>
      <c r="D6576" s="123" t="s">
        <v>1176</v>
      </c>
      <c r="E6576" s="124" t="s">
        <v>612</v>
      </c>
      <c r="F6576" s="125" t="s">
        <v>28595</v>
      </c>
      <c r="G6576" s="126" t="s">
        <v>28596</v>
      </c>
    </row>
    <row r="6577" spans="1:7" hidden="1" x14ac:dyDescent="0.35">
      <c r="A6577" s="103" t="s">
        <v>28598</v>
      </c>
      <c r="B6577" s="122" t="s">
        <v>82</v>
      </c>
      <c r="C6577" s="117" t="s">
        <v>654</v>
      </c>
      <c r="D6577" s="123" t="s">
        <v>1176</v>
      </c>
      <c r="E6577" s="124" t="s">
        <v>332</v>
      </c>
      <c r="F6577" s="125" t="s">
        <v>28599</v>
      </c>
      <c r="G6577" s="126" t="s">
        <v>28600</v>
      </c>
    </row>
    <row r="6578" spans="1:7" hidden="1" x14ac:dyDescent="0.35">
      <c r="A6578" s="103" t="s">
        <v>28602</v>
      </c>
      <c r="B6578" s="122" t="s">
        <v>82</v>
      </c>
      <c r="C6578" s="117" t="s">
        <v>654</v>
      </c>
      <c r="D6578" s="123" t="s">
        <v>1176</v>
      </c>
      <c r="E6578" s="124" t="s">
        <v>58</v>
      </c>
      <c r="F6578" s="125" t="s">
        <v>28603</v>
      </c>
      <c r="G6578" s="126" t="s">
        <v>28604</v>
      </c>
    </row>
    <row r="6579" spans="1:7" hidden="1" x14ac:dyDescent="0.35">
      <c r="A6579" s="103" t="s">
        <v>28606</v>
      </c>
      <c r="B6579" s="122" t="s">
        <v>82</v>
      </c>
      <c r="C6579" s="117" t="s">
        <v>654</v>
      </c>
      <c r="D6579" s="123" t="s">
        <v>1176</v>
      </c>
      <c r="E6579" s="124" t="s">
        <v>336</v>
      </c>
      <c r="F6579" s="125" t="s">
        <v>28607</v>
      </c>
      <c r="G6579" s="126" t="s">
        <v>28608</v>
      </c>
    </row>
    <row r="6580" spans="1:7" hidden="1" x14ac:dyDescent="0.35">
      <c r="A6580" s="103" t="s">
        <v>28610</v>
      </c>
      <c r="B6580" s="122" t="s">
        <v>82</v>
      </c>
      <c r="C6580" s="117" t="s">
        <v>654</v>
      </c>
      <c r="D6580" s="123" t="s">
        <v>1176</v>
      </c>
      <c r="E6580" s="124" t="s">
        <v>558</v>
      </c>
      <c r="F6580" s="125" t="s">
        <v>28611</v>
      </c>
      <c r="G6580" s="126" t="s">
        <v>28612</v>
      </c>
    </row>
    <row r="6581" spans="1:7" hidden="1" x14ac:dyDescent="0.35">
      <c r="A6581" s="103" t="s">
        <v>28614</v>
      </c>
      <c r="B6581" s="122" t="s">
        <v>82</v>
      </c>
      <c r="C6581" s="117" t="s">
        <v>654</v>
      </c>
      <c r="D6581" s="123" t="s">
        <v>1176</v>
      </c>
      <c r="E6581" s="124" t="s">
        <v>777</v>
      </c>
      <c r="F6581" s="125" t="s">
        <v>28615</v>
      </c>
      <c r="G6581" s="126" t="s">
        <v>28616</v>
      </c>
    </row>
    <row r="6582" spans="1:7" x14ac:dyDescent="0.35">
      <c r="A6582" s="103" t="s">
        <v>49815</v>
      </c>
      <c r="B6582" s="122" t="s">
        <v>82</v>
      </c>
      <c r="C6582" s="117" t="s">
        <v>654</v>
      </c>
      <c r="D6582" s="123" t="s">
        <v>1176</v>
      </c>
      <c r="E6582" s="124" t="s">
        <v>74</v>
      </c>
      <c r="F6582" s="125" t="s">
        <v>50324</v>
      </c>
      <c r="G6582" s="126" t="e">
        <v>#N/A</v>
      </c>
    </row>
    <row r="6583" spans="1:7" hidden="1" x14ac:dyDescent="0.35">
      <c r="A6583" s="103" t="s">
        <v>28618</v>
      </c>
      <c r="B6583" s="122" t="s">
        <v>82</v>
      </c>
      <c r="C6583" s="117" t="s">
        <v>654</v>
      </c>
      <c r="D6583" s="123" t="s">
        <v>1176</v>
      </c>
      <c r="E6583" s="124" t="s">
        <v>985</v>
      </c>
      <c r="F6583" s="125" t="s">
        <v>28619</v>
      </c>
      <c r="G6583" s="126" t="s">
        <v>28620</v>
      </c>
    </row>
    <row r="6584" spans="1:7" hidden="1" x14ac:dyDescent="0.35">
      <c r="A6584" s="103" t="s">
        <v>28622</v>
      </c>
      <c r="B6584" s="122" t="s">
        <v>82</v>
      </c>
      <c r="C6584" s="117" t="s">
        <v>654</v>
      </c>
      <c r="D6584" s="123" t="s">
        <v>1176</v>
      </c>
      <c r="E6584" s="124" t="s">
        <v>1066</v>
      </c>
      <c r="F6584" s="125" t="s">
        <v>28623</v>
      </c>
      <c r="G6584" s="126" t="s">
        <v>28624</v>
      </c>
    </row>
    <row r="6585" spans="1:7" hidden="1" x14ac:dyDescent="0.35">
      <c r="A6585" s="103" t="s">
        <v>28626</v>
      </c>
      <c r="B6585" s="122" t="s">
        <v>82</v>
      </c>
      <c r="C6585" s="117" t="s">
        <v>654</v>
      </c>
      <c r="D6585" s="123" t="s">
        <v>1176</v>
      </c>
      <c r="E6585" s="124" t="s">
        <v>856</v>
      </c>
      <c r="F6585" s="125" t="s">
        <v>28627</v>
      </c>
      <c r="G6585" s="126" t="s">
        <v>28628</v>
      </c>
    </row>
    <row r="6586" spans="1:7" hidden="1" x14ac:dyDescent="0.35">
      <c r="A6586" s="103" t="s">
        <v>28630</v>
      </c>
      <c r="B6586" s="111" t="s">
        <v>82</v>
      </c>
      <c r="C6586" s="117" t="s">
        <v>654</v>
      </c>
      <c r="D6586" s="118" t="s">
        <v>1066</v>
      </c>
      <c r="E6586" s="119"/>
      <c r="F6586" s="120" t="s">
        <v>28631</v>
      </c>
      <c r="G6586" s="121" t="s">
        <v>28632</v>
      </c>
    </row>
    <row r="6587" spans="1:7" hidden="1" x14ac:dyDescent="0.35">
      <c r="A6587" s="103" t="s">
        <v>28633</v>
      </c>
      <c r="B6587" s="122" t="s">
        <v>82</v>
      </c>
      <c r="C6587" s="117" t="s">
        <v>654</v>
      </c>
      <c r="D6587" s="123" t="s">
        <v>1066</v>
      </c>
      <c r="E6587" s="124" t="s">
        <v>185</v>
      </c>
      <c r="F6587" s="125" t="s">
        <v>28634</v>
      </c>
      <c r="G6587" s="126" t="s">
        <v>28635</v>
      </c>
    </row>
    <row r="6588" spans="1:7" hidden="1" x14ac:dyDescent="0.35">
      <c r="A6588" s="103" t="s">
        <v>28636</v>
      </c>
      <c r="B6588" s="122" t="s">
        <v>82</v>
      </c>
      <c r="C6588" s="117" t="s">
        <v>654</v>
      </c>
      <c r="D6588" s="123" t="s">
        <v>1066</v>
      </c>
      <c r="E6588" s="124" t="s">
        <v>217</v>
      </c>
      <c r="F6588" s="125" t="s">
        <v>28637</v>
      </c>
      <c r="G6588" s="126" t="s">
        <v>28638</v>
      </c>
    </row>
    <row r="6589" spans="1:7" hidden="1" x14ac:dyDescent="0.35">
      <c r="A6589" s="103" t="s">
        <v>28640</v>
      </c>
      <c r="B6589" s="122" t="s">
        <v>82</v>
      </c>
      <c r="C6589" s="117" t="s">
        <v>654</v>
      </c>
      <c r="D6589" s="123" t="s">
        <v>1066</v>
      </c>
      <c r="E6589" s="124" t="s">
        <v>908</v>
      </c>
      <c r="F6589" s="125" t="s">
        <v>28641</v>
      </c>
      <c r="G6589" s="126" t="s">
        <v>28642</v>
      </c>
    </row>
    <row r="6590" spans="1:7" hidden="1" x14ac:dyDescent="0.35">
      <c r="A6590" s="103" t="s">
        <v>28644</v>
      </c>
      <c r="B6590" s="111" t="s">
        <v>82</v>
      </c>
      <c r="C6590" s="117" t="s">
        <v>654</v>
      </c>
      <c r="D6590" s="118" t="s">
        <v>155</v>
      </c>
      <c r="E6590" s="119"/>
      <c r="F6590" s="120" t="s">
        <v>28645</v>
      </c>
      <c r="G6590" s="121" t="s">
        <v>28646</v>
      </c>
    </row>
    <row r="6591" spans="1:7" hidden="1" x14ac:dyDescent="0.35">
      <c r="A6591" s="103" t="s">
        <v>28647</v>
      </c>
      <c r="B6591" s="122" t="s">
        <v>82</v>
      </c>
      <c r="C6591" s="117" t="s">
        <v>654</v>
      </c>
      <c r="D6591" s="123" t="s">
        <v>155</v>
      </c>
      <c r="E6591" s="124" t="s">
        <v>325</v>
      </c>
      <c r="F6591" s="125" t="s">
        <v>28648</v>
      </c>
      <c r="G6591" s="126" t="s">
        <v>28649</v>
      </c>
    </row>
    <row r="6592" spans="1:7" hidden="1" x14ac:dyDescent="0.35">
      <c r="A6592" s="103" t="s">
        <v>28651</v>
      </c>
      <c r="B6592" s="122" t="s">
        <v>82</v>
      </c>
      <c r="C6592" s="117" t="s">
        <v>654</v>
      </c>
      <c r="D6592" s="123" t="s">
        <v>155</v>
      </c>
      <c r="E6592" s="124" t="s">
        <v>112</v>
      </c>
      <c r="F6592" s="125" t="s">
        <v>28652</v>
      </c>
      <c r="G6592" s="126" t="s">
        <v>28653</v>
      </c>
    </row>
    <row r="6593" spans="1:7" hidden="1" x14ac:dyDescent="0.35">
      <c r="A6593" s="103" t="s">
        <v>28655</v>
      </c>
      <c r="B6593" s="122" t="s">
        <v>82</v>
      </c>
      <c r="C6593" s="117" t="s">
        <v>654</v>
      </c>
      <c r="D6593" s="123" t="s">
        <v>155</v>
      </c>
      <c r="E6593" s="124" t="s">
        <v>155</v>
      </c>
      <c r="F6593" s="125" t="s">
        <v>28656</v>
      </c>
      <c r="G6593" s="126" t="s">
        <v>28657</v>
      </c>
    </row>
    <row r="6594" spans="1:7" hidden="1" x14ac:dyDescent="0.35">
      <c r="A6594" s="103" t="s">
        <v>28659</v>
      </c>
      <c r="B6594" s="111" t="s">
        <v>82</v>
      </c>
      <c r="C6594" s="117" t="s">
        <v>654</v>
      </c>
      <c r="D6594" s="118" t="s">
        <v>2358</v>
      </c>
      <c r="E6594" s="119"/>
      <c r="F6594" s="120" t="s">
        <v>28660</v>
      </c>
      <c r="G6594" s="121" t="s">
        <v>28661</v>
      </c>
    </row>
    <row r="6595" spans="1:7" hidden="1" x14ac:dyDescent="0.35">
      <c r="A6595" s="103" t="s">
        <v>28662</v>
      </c>
      <c r="B6595" s="122" t="s">
        <v>82</v>
      </c>
      <c r="C6595" s="117" t="s">
        <v>654</v>
      </c>
      <c r="D6595" s="123" t="s">
        <v>2358</v>
      </c>
      <c r="E6595" s="124" t="s">
        <v>34</v>
      </c>
      <c r="F6595" s="125" t="s">
        <v>28663</v>
      </c>
      <c r="G6595" s="126" t="s">
        <v>28664</v>
      </c>
    </row>
    <row r="6596" spans="1:7" hidden="1" x14ac:dyDescent="0.35">
      <c r="A6596" s="103" t="s">
        <v>28666</v>
      </c>
      <c r="B6596" s="122" t="s">
        <v>82</v>
      </c>
      <c r="C6596" s="117" t="s">
        <v>654</v>
      </c>
      <c r="D6596" s="123" t="s">
        <v>2358</v>
      </c>
      <c r="E6596" s="124" t="s">
        <v>466</v>
      </c>
      <c r="F6596" s="125" t="s">
        <v>28667</v>
      </c>
      <c r="G6596" s="126" t="s">
        <v>28668</v>
      </c>
    </row>
    <row r="6597" spans="1:7" hidden="1" x14ac:dyDescent="0.35">
      <c r="A6597" s="103" t="s">
        <v>28670</v>
      </c>
      <c r="B6597" s="122" t="s">
        <v>82</v>
      </c>
      <c r="C6597" s="117" t="s">
        <v>654</v>
      </c>
      <c r="D6597" s="123" t="s">
        <v>2358</v>
      </c>
      <c r="E6597" s="124" t="s">
        <v>1101</v>
      </c>
      <c r="F6597" s="125" t="s">
        <v>28671</v>
      </c>
      <c r="G6597" s="126" t="s">
        <v>28672</v>
      </c>
    </row>
    <row r="6598" spans="1:7" hidden="1" x14ac:dyDescent="0.35">
      <c r="A6598" s="103" t="s">
        <v>28674</v>
      </c>
      <c r="B6598" s="122" t="s">
        <v>82</v>
      </c>
      <c r="C6598" s="117" t="s">
        <v>654</v>
      </c>
      <c r="D6598" s="123" t="s">
        <v>2358</v>
      </c>
      <c r="E6598" s="124" t="s">
        <v>325</v>
      </c>
      <c r="F6598" s="125" t="s">
        <v>28675</v>
      </c>
      <c r="G6598" s="126" t="s">
        <v>28676</v>
      </c>
    </row>
    <row r="6599" spans="1:7" hidden="1" x14ac:dyDescent="0.35">
      <c r="A6599" s="103" t="s">
        <v>28678</v>
      </c>
      <c r="B6599" s="122" t="s">
        <v>82</v>
      </c>
      <c r="C6599" s="117" t="s">
        <v>654</v>
      </c>
      <c r="D6599" s="123" t="s">
        <v>2358</v>
      </c>
      <c r="E6599" s="124" t="s">
        <v>1029</v>
      </c>
      <c r="F6599" s="125" t="s">
        <v>28679</v>
      </c>
      <c r="G6599" s="126" t="s">
        <v>28680</v>
      </c>
    </row>
    <row r="6600" spans="1:7" hidden="1" x14ac:dyDescent="0.35">
      <c r="A6600" s="103" t="s">
        <v>28682</v>
      </c>
      <c r="B6600" s="122" t="s">
        <v>82</v>
      </c>
      <c r="C6600" s="117" t="s">
        <v>654</v>
      </c>
      <c r="D6600" s="123" t="s">
        <v>2358</v>
      </c>
      <c r="E6600" s="124" t="s">
        <v>366</v>
      </c>
      <c r="F6600" s="125" t="s">
        <v>28683</v>
      </c>
      <c r="G6600" s="126" t="s">
        <v>28684</v>
      </c>
    </row>
    <row r="6601" spans="1:7" hidden="1" x14ac:dyDescent="0.35">
      <c r="A6601" s="103" t="s">
        <v>28686</v>
      </c>
      <c r="B6601" s="122" t="s">
        <v>82</v>
      </c>
      <c r="C6601" s="117" t="s">
        <v>654</v>
      </c>
      <c r="D6601" s="123" t="s">
        <v>2358</v>
      </c>
      <c r="E6601" s="124" t="s">
        <v>177</v>
      </c>
      <c r="F6601" s="125" t="s">
        <v>28687</v>
      </c>
      <c r="G6601" s="126" t="s">
        <v>28688</v>
      </c>
    </row>
    <row r="6602" spans="1:7" hidden="1" x14ac:dyDescent="0.35">
      <c r="A6602" s="103" t="s">
        <v>28690</v>
      </c>
      <c r="B6602" s="122" t="s">
        <v>82</v>
      </c>
      <c r="C6602" s="117" t="s">
        <v>654</v>
      </c>
      <c r="D6602" s="123" t="s">
        <v>2358</v>
      </c>
      <c r="E6602" s="124" t="s">
        <v>2002</v>
      </c>
      <c r="F6602" s="125" t="s">
        <v>28691</v>
      </c>
      <c r="G6602" s="126" t="s">
        <v>28692</v>
      </c>
    </row>
    <row r="6603" spans="1:7" hidden="1" x14ac:dyDescent="0.35">
      <c r="A6603" s="103" t="s">
        <v>28694</v>
      </c>
      <c r="B6603" s="111" t="s">
        <v>82</v>
      </c>
      <c r="C6603" s="117" t="s">
        <v>654</v>
      </c>
      <c r="D6603" s="118" t="s">
        <v>856</v>
      </c>
      <c r="E6603" s="119"/>
      <c r="F6603" s="120" t="s">
        <v>28695</v>
      </c>
      <c r="G6603" s="121" t="s">
        <v>28696</v>
      </c>
    </row>
    <row r="6604" spans="1:7" hidden="1" x14ac:dyDescent="0.35">
      <c r="A6604" s="103" t="s">
        <v>28697</v>
      </c>
      <c r="B6604" s="122" t="s">
        <v>82</v>
      </c>
      <c r="C6604" s="117" t="s">
        <v>654</v>
      </c>
      <c r="D6604" s="123" t="s">
        <v>856</v>
      </c>
      <c r="E6604" s="124" t="s">
        <v>1084</v>
      </c>
      <c r="F6604" s="125" t="s">
        <v>28698</v>
      </c>
      <c r="G6604" s="126" t="s">
        <v>28699</v>
      </c>
    </row>
    <row r="6605" spans="1:7" hidden="1" x14ac:dyDescent="0.35">
      <c r="A6605" s="103" t="s">
        <v>28701</v>
      </c>
      <c r="B6605" s="122" t="s">
        <v>82</v>
      </c>
      <c r="C6605" s="117" t="s">
        <v>654</v>
      </c>
      <c r="D6605" s="123" t="s">
        <v>856</v>
      </c>
      <c r="E6605" s="124" t="s">
        <v>213</v>
      </c>
      <c r="F6605" s="125" t="s">
        <v>28702</v>
      </c>
      <c r="G6605" s="126" t="s">
        <v>28703</v>
      </c>
    </row>
    <row r="6606" spans="1:7" hidden="1" x14ac:dyDescent="0.35">
      <c r="A6606" s="103" t="s">
        <v>28705</v>
      </c>
      <c r="B6606" s="122" t="s">
        <v>82</v>
      </c>
      <c r="C6606" s="117" t="s">
        <v>654</v>
      </c>
      <c r="D6606" s="123" t="s">
        <v>856</v>
      </c>
      <c r="E6606" s="124" t="s">
        <v>856</v>
      </c>
      <c r="F6606" s="125" t="s">
        <v>28706</v>
      </c>
      <c r="G6606" s="126" t="s">
        <v>28707</v>
      </c>
    </row>
    <row r="6607" spans="1:7" hidden="1" x14ac:dyDescent="0.35">
      <c r="A6607" s="103" t="s">
        <v>28709</v>
      </c>
      <c r="B6607" s="111" t="s">
        <v>82</v>
      </c>
      <c r="C6607" s="112" t="s">
        <v>1269</v>
      </c>
      <c r="D6607" s="113"/>
      <c r="E6607" s="114"/>
      <c r="F6607" s="115" t="s">
        <v>28710</v>
      </c>
      <c r="G6607" s="116" t="s">
        <v>28711</v>
      </c>
    </row>
    <row r="6608" spans="1:7" hidden="1" x14ac:dyDescent="0.35">
      <c r="A6608" s="103" t="s">
        <v>28712</v>
      </c>
      <c r="B6608" s="111" t="s">
        <v>82</v>
      </c>
      <c r="C6608" s="117" t="s">
        <v>1269</v>
      </c>
      <c r="D6608" s="118" t="s">
        <v>658</v>
      </c>
      <c r="E6608" s="119"/>
      <c r="F6608" s="120" t="s">
        <v>28713</v>
      </c>
      <c r="G6608" s="121" t="s">
        <v>28714</v>
      </c>
    </row>
    <row r="6609" spans="1:7" hidden="1" x14ac:dyDescent="0.35">
      <c r="A6609" s="103" t="s">
        <v>28715</v>
      </c>
      <c r="B6609" s="122" t="s">
        <v>82</v>
      </c>
      <c r="C6609" s="117" t="s">
        <v>1269</v>
      </c>
      <c r="D6609" s="123" t="s">
        <v>658</v>
      </c>
      <c r="E6609" s="124" t="s">
        <v>658</v>
      </c>
      <c r="F6609" s="125" t="s">
        <v>28716</v>
      </c>
      <c r="G6609" s="126" t="s">
        <v>28717</v>
      </c>
    </row>
    <row r="6610" spans="1:7" hidden="1" x14ac:dyDescent="0.35">
      <c r="A6610" s="103" t="s">
        <v>28719</v>
      </c>
      <c r="B6610" s="122" t="s">
        <v>82</v>
      </c>
      <c r="C6610" s="117" t="s">
        <v>1269</v>
      </c>
      <c r="D6610" s="123" t="s">
        <v>658</v>
      </c>
      <c r="E6610" s="124" t="s">
        <v>116</v>
      </c>
      <c r="F6610" s="125" t="s">
        <v>28720</v>
      </c>
      <c r="G6610" s="126" t="s">
        <v>28721</v>
      </c>
    </row>
    <row r="6611" spans="1:7" hidden="1" x14ac:dyDescent="0.35">
      <c r="A6611" s="103" t="s">
        <v>28722</v>
      </c>
      <c r="B6611" s="122" t="s">
        <v>82</v>
      </c>
      <c r="C6611" s="117" t="s">
        <v>1269</v>
      </c>
      <c r="D6611" s="123" t="s">
        <v>658</v>
      </c>
      <c r="E6611" s="124" t="s">
        <v>592</v>
      </c>
      <c r="F6611" s="125" t="s">
        <v>28723</v>
      </c>
      <c r="G6611" s="126" t="s">
        <v>28724</v>
      </c>
    </row>
    <row r="6612" spans="1:7" hidden="1" x14ac:dyDescent="0.35">
      <c r="A6612" s="103" t="s">
        <v>28725</v>
      </c>
      <c r="B6612" s="122" t="s">
        <v>82</v>
      </c>
      <c r="C6612" s="117" t="s">
        <v>1269</v>
      </c>
      <c r="D6612" s="123" t="s">
        <v>658</v>
      </c>
      <c r="E6612" s="124" t="s">
        <v>466</v>
      </c>
      <c r="F6612" s="125" t="s">
        <v>28726</v>
      </c>
      <c r="G6612" s="126" t="s">
        <v>28727</v>
      </c>
    </row>
    <row r="6613" spans="1:7" hidden="1" x14ac:dyDescent="0.35">
      <c r="A6613" s="103" t="s">
        <v>28728</v>
      </c>
      <c r="B6613" s="122" t="s">
        <v>82</v>
      </c>
      <c r="C6613" s="117" t="s">
        <v>1269</v>
      </c>
      <c r="D6613" s="123" t="s">
        <v>658</v>
      </c>
      <c r="E6613" s="124" t="s">
        <v>1101</v>
      </c>
      <c r="F6613" s="125" t="s">
        <v>28729</v>
      </c>
      <c r="G6613" s="126" t="s">
        <v>28730</v>
      </c>
    </row>
    <row r="6614" spans="1:7" hidden="1" x14ac:dyDescent="0.35">
      <c r="A6614" s="103" t="s">
        <v>28732</v>
      </c>
      <c r="B6614" s="122" t="s">
        <v>82</v>
      </c>
      <c r="C6614" s="117" t="s">
        <v>1269</v>
      </c>
      <c r="D6614" s="123" t="s">
        <v>658</v>
      </c>
      <c r="E6614" s="124" t="s">
        <v>328</v>
      </c>
      <c r="F6614" s="125" t="s">
        <v>28733</v>
      </c>
      <c r="G6614" s="126" t="s">
        <v>28734</v>
      </c>
    </row>
    <row r="6615" spans="1:7" hidden="1" x14ac:dyDescent="0.35">
      <c r="A6615" s="103" t="s">
        <v>28735</v>
      </c>
      <c r="B6615" s="122" t="s">
        <v>82</v>
      </c>
      <c r="C6615" s="117" t="s">
        <v>1269</v>
      </c>
      <c r="D6615" s="123" t="s">
        <v>658</v>
      </c>
      <c r="E6615" s="124" t="s">
        <v>58</v>
      </c>
      <c r="F6615" s="125" t="s">
        <v>28736</v>
      </c>
      <c r="G6615" s="126" t="s">
        <v>28737</v>
      </c>
    </row>
    <row r="6616" spans="1:7" hidden="1" x14ac:dyDescent="0.35">
      <c r="A6616" s="103" t="s">
        <v>28739</v>
      </c>
      <c r="B6616" s="122" t="s">
        <v>82</v>
      </c>
      <c r="C6616" s="117" t="s">
        <v>1269</v>
      </c>
      <c r="D6616" s="123" t="s">
        <v>658</v>
      </c>
      <c r="E6616" s="124" t="s">
        <v>90</v>
      </c>
      <c r="F6616" s="125" t="s">
        <v>28740</v>
      </c>
      <c r="G6616" s="126" t="s">
        <v>28741</v>
      </c>
    </row>
    <row r="6617" spans="1:7" hidden="1" x14ac:dyDescent="0.35">
      <c r="A6617" s="103" t="s">
        <v>28743</v>
      </c>
      <c r="B6617" s="122" t="s">
        <v>82</v>
      </c>
      <c r="C6617" s="117" t="s">
        <v>1269</v>
      </c>
      <c r="D6617" s="123" t="s">
        <v>658</v>
      </c>
      <c r="E6617" s="124" t="s">
        <v>108</v>
      </c>
      <c r="F6617" s="125" t="s">
        <v>28744</v>
      </c>
      <c r="G6617" s="126" t="s">
        <v>28745</v>
      </c>
    </row>
    <row r="6618" spans="1:7" hidden="1" x14ac:dyDescent="0.35">
      <c r="A6618" s="103" t="s">
        <v>28746</v>
      </c>
      <c r="B6618" s="122" t="s">
        <v>82</v>
      </c>
      <c r="C6618" s="117" t="s">
        <v>1269</v>
      </c>
      <c r="D6618" s="123" t="s">
        <v>658</v>
      </c>
      <c r="E6618" s="124" t="s">
        <v>670</v>
      </c>
      <c r="F6618" s="125" t="s">
        <v>28747</v>
      </c>
      <c r="G6618" s="126" t="s">
        <v>28748</v>
      </c>
    </row>
    <row r="6619" spans="1:7" hidden="1" x14ac:dyDescent="0.35">
      <c r="A6619" s="103" t="s">
        <v>28750</v>
      </c>
      <c r="B6619" s="122" t="s">
        <v>82</v>
      </c>
      <c r="C6619" s="117" t="s">
        <v>1269</v>
      </c>
      <c r="D6619" s="123" t="s">
        <v>658</v>
      </c>
      <c r="E6619" s="124" t="s">
        <v>136</v>
      </c>
      <c r="F6619" s="125" t="s">
        <v>28751</v>
      </c>
      <c r="G6619" s="126" t="s">
        <v>28752</v>
      </c>
    </row>
    <row r="6620" spans="1:7" hidden="1" x14ac:dyDescent="0.35">
      <c r="A6620" s="103" t="s">
        <v>28754</v>
      </c>
      <c r="B6620" s="122" t="s">
        <v>82</v>
      </c>
      <c r="C6620" s="117" t="s">
        <v>1269</v>
      </c>
      <c r="D6620" s="123" t="s">
        <v>658</v>
      </c>
      <c r="E6620" s="124" t="s">
        <v>66</v>
      </c>
      <c r="F6620" s="125" t="s">
        <v>28755</v>
      </c>
      <c r="G6620" s="126" t="s">
        <v>28756</v>
      </c>
    </row>
    <row r="6621" spans="1:7" hidden="1" x14ac:dyDescent="0.35">
      <c r="A6621" s="103" t="s">
        <v>28758</v>
      </c>
      <c r="B6621" s="122" t="s">
        <v>82</v>
      </c>
      <c r="C6621" s="117" t="s">
        <v>1269</v>
      </c>
      <c r="D6621" s="123" t="s">
        <v>658</v>
      </c>
      <c r="E6621" s="124" t="s">
        <v>143</v>
      </c>
      <c r="F6621" s="125" t="s">
        <v>28759</v>
      </c>
      <c r="G6621" s="126" t="s">
        <v>28760</v>
      </c>
    </row>
    <row r="6622" spans="1:7" hidden="1" x14ac:dyDescent="0.35">
      <c r="A6622" s="103" t="s">
        <v>28762</v>
      </c>
      <c r="B6622" s="122" t="s">
        <v>82</v>
      </c>
      <c r="C6622" s="117" t="s">
        <v>1269</v>
      </c>
      <c r="D6622" s="123" t="s">
        <v>658</v>
      </c>
      <c r="E6622" s="124" t="s">
        <v>638</v>
      </c>
      <c r="F6622" s="125" t="s">
        <v>28763</v>
      </c>
      <c r="G6622" s="126" t="s">
        <v>28764</v>
      </c>
    </row>
    <row r="6623" spans="1:7" hidden="1" x14ac:dyDescent="0.35">
      <c r="A6623" s="103" t="s">
        <v>28766</v>
      </c>
      <c r="B6623" s="122" t="s">
        <v>82</v>
      </c>
      <c r="C6623" s="117" t="s">
        <v>1269</v>
      </c>
      <c r="D6623" s="123" t="s">
        <v>658</v>
      </c>
      <c r="E6623" s="124" t="s">
        <v>798</v>
      </c>
      <c r="F6623" s="125" t="s">
        <v>28767</v>
      </c>
      <c r="G6623" s="126" t="s">
        <v>28768</v>
      </c>
    </row>
    <row r="6624" spans="1:7" hidden="1" x14ac:dyDescent="0.35">
      <c r="A6624" s="103" t="s">
        <v>28770</v>
      </c>
      <c r="B6624" s="122" t="s">
        <v>82</v>
      </c>
      <c r="C6624" s="117" t="s">
        <v>1269</v>
      </c>
      <c r="D6624" s="123" t="s">
        <v>658</v>
      </c>
      <c r="E6624" s="124" t="s">
        <v>758</v>
      </c>
      <c r="F6624" s="125" t="s">
        <v>28771</v>
      </c>
      <c r="G6624" s="126" t="s">
        <v>28772</v>
      </c>
    </row>
    <row r="6625" spans="1:7" hidden="1" x14ac:dyDescent="0.35">
      <c r="A6625" s="103" t="s">
        <v>28774</v>
      </c>
      <c r="B6625" s="122" t="s">
        <v>82</v>
      </c>
      <c r="C6625" s="117" t="s">
        <v>1269</v>
      </c>
      <c r="D6625" s="123" t="s">
        <v>658</v>
      </c>
      <c r="E6625" s="124" t="s">
        <v>166</v>
      </c>
      <c r="F6625" s="125" t="s">
        <v>28775</v>
      </c>
      <c r="G6625" s="126" t="s">
        <v>28776</v>
      </c>
    </row>
    <row r="6626" spans="1:7" hidden="1" x14ac:dyDescent="0.35">
      <c r="A6626" s="103" t="s">
        <v>28778</v>
      </c>
      <c r="B6626" s="122" t="s">
        <v>82</v>
      </c>
      <c r="C6626" s="117" t="s">
        <v>1269</v>
      </c>
      <c r="D6626" s="123" t="s">
        <v>658</v>
      </c>
      <c r="E6626" s="124" t="s">
        <v>319</v>
      </c>
      <c r="F6626" s="125" t="s">
        <v>28779</v>
      </c>
      <c r="G6626" s="126" t="s">
        <v>28780</v>
      </c>
    </row>
    <row r="6627" spans="1:7" hidden="1" x14ac:dyDescent="0.35">
      <c r="A6627" s="103" t="s">
        <v>28782</v>
      </c>
      <c r="B6627" s="122" t="s">
        <v>82</v>
      </c>
      <c r="C6627" s="117" t="s">
        <v>1269</v>
      </c>
      <c r="D6627" s="123" t="s">
        <v>658</v>
      </c>
      <c r="E6627" s="124" t="s">
        <v>934</v>
      </c>
      <c r="F6627" s="125" t="s">
        <v>28783</v>
      </c>
      <c r="G6627" s="126" t="s">
        <v>28784</v>
      </c>
    </row>
    <row r="6628" spans="1:7" hidden="1" x14ac:dyDescent="0.35">
      <c r="A6628" s="103" t="s">
        <v>28786</v>
      </c>
      <c r="B6628" s="122" t="s">
        <v>82</v>
      </c>
      <c r="C6628" s="117" t="s">
        <v>1269</v>
      </c>
      <c r="D6628" s="123" t="s">
        <v>658</v>
      </c>
      <c r="E6628" s="124" t="s">
        <v>856</v>
      </c>
      <c r="F6628" s="125" t="s">
        <v>28787</v>
      </c>
      <c r="G6628" s="126" t="s">
        <v>28788</v>
      </c>
    </row>
    <row r="6629" spans="1:7" hidden="1" x14ac:dyDescent="0.35">
      <c r="A6629" s="103" t="s">
        <v>28790</v>
      </c>
      <c r="B6629" s="122" t="s">
        <v>82</v>
      </c>
      <c r="C6629" s="117" t="s">
        <v>1269</v>
      </c>
      <c r="D6629" s="123" t="s">
        <v>658</v>
      </c>
      <c r="E6629" s="124" t="s">
        <v>234</v>
      </c>
      <c r="F6629" s="125" t="s">
        <v>28791</v>
      </c>
      <c r="G6629" s="126" t="s">
        <v>28792</v>
      </c>
    </row>
    <row r="6630" spans="1:7" hidden="1" x14ac:dyDescent="0.35">
      <c r="A6630" s="103" t="s">
        <v>28794</v>
      </c>
      <c r="B6630" s="111" t="s">
        <v>82</v>
      </c>
      <c r="C6630" s="117" t="s">
        <v>1269</v>
      </c>
      <c r="D6630" s="118" t="s">
        <v>822</v>
      </c>
      <c r="E6630" s="119"/>
      <c r="F6630" s="120" t="s">
        <v>28795</v>
      </c>
      <c r="G6630" s="121" t="s">
        <v>28796</v>
      </c>
    </row>
    <row r="6631" spans="1:7" hidden="1" x14ac:dyDescent="0.35">
      <c r="A6631" s="103" t="s">
        <v>28797</v>
      </c>
      <c r="B6631" s="122" t="s">
        <v>82</v>
      </c>
      <c r="C6631" s="117" t="s">
        <v>1269</v>
      </c>
      <c r="D6631" s="123" t="s">
        <v>822</v>
      </c>
      <c r="E6631" s="124" t="s">
        <v>658</v>
      </c>
      <c r="F6631" s="125" t="s">
        <v>28798</v>
      </c>
      <c r="G6631" s="126" t="s">
        <v>28799</v>
      </c>
    </row>
    <row r="6632" spans="1:7" hidden="1" x14ac:dyDescent="0.35">
      <c r="A6632" s="103" t="s">
        <v>28801</v>
      </c>
      <c r="B6632" s="122" t="s">
        <v>82</v>
      </c>
      <c r="C6632" s="117" t="s">
        <v>1269</v>
      </c>
      <c r="D6632" s="123" t="s">
        <v>822</v>
      </c>
      <c r="E6632" s="124" t="s">
        <v>58</v>
      </c>
      <c r="F6632" s="125" t="s">
        <v>28802</v>
      </c>
      <c r="G6632" s="126" t="s">
        <v>28803</v>
      </c>
    </row>
    <row r="6633" spans="1:7" hidden="1" x14ac:dyDescent="0.35">
      <c r="A6633" s="103" t="s">
        <v>28804</v>
      </c>
      <c r="B6633" s="122" t="s">
        <v>82</v>
      </c>
      <c r="C6633" s="117" t="s">
        <v>1269</v>
      </c>
      <c r="D6633" s="123" t="s">
        <v>822</v>
      </c>
      <c r="E6633" s="124" t="s">
        <v>108</v>
      </c>
      <c r="F6633" s="125" t="s">
        <v>28805</v>
      </c>
      <c r="G6633" s="126" t="s">
        <v>28806</v>
      </c>
    </row>
    <row r="6634" spans="1:7" hidden="1" x14ac:dyDescent="0.35">
      <c r="A6634" s="103" t="s">
        <v>28807</v>
      </c>
      <c r="B6634" s="122" t="s">
        <v>82</v>
      </c>
      <c r="C6634" s="117" t="s">
        <v>1269</v>
      </c>
      <c r="D6634" s="123" t="s">
        <v>822</v>
      </c>
      <c r="E6634" s="124" t="s">
        <v>822</v>
      </c>
      <c r="F6634" s="125" t="s">
        <v>28808</v>
      </c>
      <c r="G6634" s="126" t="s">
        <v>28809</v>
      </c>
    </row>
    <row r="6635" spans="1:7" hidden="1" x14ac:dyDescent="0.35">
      <c r="A6635" s="103" t="s">
        <v>28811</v>
      </c>
      <c r="B6635" s="111" t="s">
        <v>82</v>
      </c>
      <c r="C6635" s="117" t="s">
        <v>1269</v>
      </c>
      <c r="D6635" s="118" t="s">
        <v>558</v>
      </c>
      <c r="E6635" s="119"/>
      <c r="F6635" s="120" t="s">
        <v>28812</v>
      </c>
      <c r="G6635" s="121" t="s">
        <v>28813</v>
      </c>
    </row>
    <row r="6636" spans="1:7" hidden="1" x14ac:dyDescent="0.35">
      <c r="A6636" s="103" t="s">
        <v>28814</v>
      </c>
      <c r="B6636" s="122" t="s">
        <v>82</v>
      </c>
      <c r="C6636" s="117" t="s">
        <v>1269</v>
      </c>
      <c r="D6636" s="123" t="s">
        <v>558</v>
      </c>
      <c r="E6636" s="124" t="s">
        <v>558</v>
      </c>
      <c r="F6636" s="125" t="s">
        <v>28815</v>
      </c>
      <c r="G6636" s="126" t="s">
        <v>28816</v>
      </c>
    </row>
    <row r="6637" spans="1:7" hidden="1" x14ac:dyDescent="0.35">
      <c r="A6637" s="103" t="s">
        <v>28818</v>
      </c>
      <c r="B6637" s="122" t="s">
        <v>82</v>
      </c>
      <c r="C6637" s="117" t="s">
        <v>1269</v>
      </c>
      <c r="D6637" s="123" t="s">
        <v>558</v>
      </c>
      <c r="E6637" s="124" t="s">
        <v>777</v>
      </c>
      <c r="F6637" s="125" t="s">
        <v>28819</v>
      </c>
      <c r="G6637" s="126" t="s">
        <v>28820</v>
      </c>
    </row>
    <row r="6638" spans="1:7" hidden="1" x14ac:dyDescent="0.35">
      <c r="A6638" s="103" t="s">
        <v>28822</v>
      </c>
      <c r="B6638" s="111" t="s">
        <v>82</v>
      </c>
      <c r="C6638" s="117" t="s">
        <v>1269</v>
      </c>
      <c r="D6638" s="118" t="s">
        <v>155</v>
      </c>
      <c r="E6638" s="119"/>
      <c r="F6638" s="120" t="s">
        <v>28823</v>
      </c>
      <c r="G6638" s="121" t="s">
        <v>28824</v>
      </c>
    </row>
    <row r="6639" spans="1:7" hidden="1" x14ac:dyDescent="0.35">
      <c r="A6639" s="103" t="s">
        <v>28825</v>
      </c>
      <c r="B6639" s="122" t="s">
        <v>82</v>
      </c>
      <c r="C6639" s="117" t="s">
        <v>1269</v>
      </c>
      <c r="D6639" s="123" t="s">
        <v>155</v>
      </c>
      <c r="E6639" s="124" t="s">
        <v>466</v>
      </c>
      <c r="F6639" s="125" t="s">
        <v>28826</v>
      </c>
      <c r="G6639" s="126" t="s">
        <v>28827</v>
      </c>
    </row>
    <row r="6640" spans="1:7" hidden="1" x14ac:dyDescent="0.35">
      <c r="A6640" s="103" t="s">
        <v>28829</v>
      </c>
      <c r="B6640" s="122" t="s">
        <v>82</v>
      </c>
      <c r="C6640" s="117" t="s">
        <v>1269</v>
      </c>
      <c r="D6640" s="123" t="s">
        <v>155</v>
      </c>
      <c r="E6640" s="124" t="s">
        <v>1101</v>
      </c>
      <c r="F6640" s="125" t="s">
        <v>28830</v>
      </c>
      <c r="G6640" s="126" t="s">
        <v>28831</v>
      </c>
    </row>
    <row r="6641" spans="1:7" hidden="1" x14ac:dyDescent="0.35">
      <c r="A6641" s="103" t="s">
        <v>28832</v>
      </c>
      <c r="B6641" s="122" t="s">
        <v>82</v>
      </c>
      <c r="C6641" s="117" t="s">
        <v>1269</v>
      </c>
      <c r="D6641" s="123" t="s">
        <v>155</v>
      </c>
      <c r="E6641" s="124" t="s">
        <v>612</v>
      </c>
      <c r="F6641" s="125" t="s">
        <v>28833</v>
      </c>
      <c r="G6641" s="126" t="s">
        <v>28834</v>
      </c>
    </row>
    <row r="6642" spans="1:7" hidden="1" x14ac:dyDescent="0.35">
      <c r="A6642" s="103" t="s">
        <v>28836</v>
      </c>
      <c r="B6642" s="122" t="s">
        <v>82</v>
      </c>
      <c r="C6642" s="117" t="s">
        <v>1269</v>
      </c>
      <c r="D6642" s="123" t="s">
        <v>155</v>
      </c>
      <c r="E6642" s="124" t="s">
        <v>336</v>
      </c>
      <c r="F6642" s="125" t="s">
        <v>28837</v>
      </c>
      <c r="G6642" s="126" t="s">
        <v>28838</v>
      </c>
    </row>
    <row r="6643" spans="1:7" hidden="1" x14ac:dyDescent="0.35">
      <c r="A6643" s="103" t="s">
        <v>28840</v>
      </c>
      <c r="B6643" s="122" t="s">
        <v>82</v>
      </c>
      <c r="C6643" s="117" t="s">
        <v>1269</v>
      </c>
      <c r="D6643" s="123" t="s">
        <v>155</v>
      </c>
      <c r="E6643" s="124" t="s">
        <v>822</v>
      </c>
      <c r="F6643" s="125" t="s">
        <v>28841</v>
      </c>
      <c r="G6643" s="126" t="s">
        <v>28842</v>
      </c>
    </row>
    <row r="6644" spans="1:7" hidden="1" x14ac:dyDescent="0.35">
      <c r="A6644" s="103" t="s">
        <v>28844</v>
      </c>
      <c r="B6644" s="122" t="s">
        <v>82</v>
      </c>
      <c r="C6644" s="117" t="s">
        <v>1269</v>
      </c>
      <c r="D6644" s="123" t="s">
        <v>155</v>
      </c>
      <c r="E6644" s="124" t="s">
        <v>82</v>
      </c>
      <c r="F6644" s="125" t="s">
        <v>28845</v>
      </c>
      <c r="G6644" s="126" t="s">
        <v>28846</v>
      </c>
    </row>
    <row r="6645" spans="1:7" hidden="1" x14ac:dyDescent="0.35">
      <c r="A6645" s="103" t="s">
        <v>28848</v>
      </c>
      <c r="B6645" s="122" t="s">
        <v>82</v>
      </c>
      <c r="C6645" s="117" t="s">
        <v>1269</v>
      </c>
      <c r="D6645" s="123" t="s">
        <v>155</v>
      </c>
      <c r="E6645" s="124" t="s">
        <v>166</v>
      </c>
      <c r="F6645" s="125" t="s">
        <v>28849</v>
      </c>
      <c r="G6645" s="126" t="s">
        <v>28850</v>
      </c>
    </row>
    <row r="6646" spans="1:7" hidden="1" x14ac:dyDescent="0.35">
      <c r="A6646" s="103" t="s">
        <v>28852</v>
      </c>
      <c r="B6646" s="122" t="s">
        <v>82</v>
      </c>
      <c r="C6646" s="117" t="s">
        <v>1269</v>
      </c>
      <c r="D6646" s="123" t="s">
        <v>155</v>
      </c>
      <c r="E6646" s="124" t="s">
        <v>217</v>
      </c>
      <c r="F6646" s="125" t="s">
        <v>28853</v>
      </c>
      <c r="G6646" s="126" t="s">
        <v>28854</v>
      </c>
    </row>
    <row r="6647" spans="1:7" hidden="1" x14ac:dyDescent="0.35">
      <c r="A6647" s="103" t="s">
        <v>28856</v>
      </c>
      <c r="B6647" s="111" t="s">
        <v>82</v>
      </c>
      <c r="C6647" s="117" t="s">
        <v>1269</v>
      </c>
      <c r="D6647" s="118" t="s">
        <v>510</v>
      </c>
      <c r="E6647" s="119"/>
      <c r="F6647" s="120" t="s">
        <v>28857</v>
      </c>
      <c r="G6647" s="121" t="s">
        <v>28858</v>
      </c>
    </row>
    <row r="6648" spans="1:7" hidden="1" x14ac:dyDescent="0.35">
      <c r="A6648" s="103" t="s">
        <v>28859</v>
      </c>
      <c r="B6648" s="122" t="s">
        <v>82</v>
      </c>
      <c r="C6648" s="117" t="s">
        <v>1269</v>
      </c>
      <c r="D6648" s="123" t="s">
        <v>510</v>
      </c>
      <c r="E6648" s="124" t="s">
        <v>1101</v>
      </c>
      <c r="F6648" s="125" t="s">
        <v>28860</v>
      </c>
      <c r="G6648" s="126" t="s">
        <v>28861</v>
      </c>
    </row>
    <row r="6649" spans="1:7" hidden="1" x14ac:dyDescent="0.35">
      <c r="A6649" s="103" t="s">
        <v>28863</v>
      </c>
      <c r="B6649" s="122" t="s">
        <v>82</v>
      </c>
      <c r="C6649" s="117" t="s">
        <v>1269</v>
      </c>
      <c r="D6649" s="123" t="s">
        <v>510</v>
      </c>
      <c r="E6649" s="124" t="s">
        <v>328</v>
      </c>
      <c r="F6649" s="125" t="s">
        <v>28864</v>
      </c>
      <c r="G6649" s="126" t="s">
        <v>28865</v>
      </c>
    </row>
    <row r="6650" spans="1:7" hidden="1" x14ac:dyDescent="0.35">
      <c r="A6650" s="103" t="s">
        <v>28867</v>
      </c>
      <c r="B6650" s="122" t="s">
        <v>82</v>
      </c>
      <c r="C6650" s="117" t="s">
        <v>1269</v>
      </c>
      <c r="D6650" s="123" t="s">
        <v>510</v>
      </c>
      <c r="E6650" s="124" t="s">
        <v>332</v>
      </c>
      <c r="F6650" s="125" t="s">
        <v>28868</v>
      </c>
      <c r="G6650" s="126" t="s">
        <v>28869</v>
      </c>
    </row>
    <row r="6651" spans="1:7" hidden="1" x14ac:dyDescent="0.35">
      <c r="A6651" s="103" t="s">
        <v>28871</v>
      </c>
      <c r="B6651" s="122" t="s">
        <v>82</v>
      </c>
      <c r="C6651" s="117" t="s">
        <v>1269</v>
      </c>
      <c r="D6651" s="123" t="s">
        <v>510</v>
      </c>
      <c r="E6651" s="124" t="s">
        <v>336</v>
      </c>
      <c r="F6651" s="125" t="s">
        <v>28872</v>
      </c>
      <c r="G6651" s="126" t="s">
        <v>28873</v>
      </c>
    </row>
    <row r="6652" spans="1:7" hidden="1" x14ac:dyDescent="0.35">
      <c r="A6652" s="103" t="s">
        <v>28875</v>
      </c>
      <c r="B6652" s="122" t="s">
        <v>82</v>
      </c>
      <c r="C6652" s="117" t="s">
        <v>1269</v>
      </c>
      <c r="D6652" s="123" t="s">
        <v>510</v>
      </c>
      <c r="E6652" s="124" t="s">
        <v>1029</v>
      </c>
      <c r="F6652" s="125" t="s">
        <v>28876</v>
      </c>
      <c r="G6652" s="126" t="s">
        <v>28877</v>
      </c>
    </row>
    <row r="6653" spans="1:7" hidden="1" x14ac:dyDescent="0.35">
      <c r="A6653" s="103" t="s">
        <v>28879</v>
      </c>
      <c r="B6653" s="122" t="s">
        <v>82</v>
      </c>
      <c r="C6653" s="117" t="s">
        <v>1269</v>
      </c>
      <c r="D6653" s="123" t="s">
        <v>510</v>
      </c>
      <c r="E6653" s="124" t="s">
        <v>199</v>
      </c>
      <c r="F6653" s="125" t="s">
        <v>28880</v>
      </c>
      <c r="G6653" s="126" t="s">
        <v>28881</v>
      </c>
    </row>
    <row r="6654" spans="1:7" hidden="1" x14ac:dyDescent="0.35">
      <c r="A6654" s="103" t="s">
        <v>28883</v>
      </c>
      <c r="B6654" s="122" t="s">
        <v>82</v>
      </c>
      <c r="C6654" s="117" t="s">
        <v>1269</v>
      </c>
      <c r="D6654" s="123" t="s">
        <v>510</v>
      </c>
      <c r="E6654" s="124" t="s">
        <v>1176</v>
      </c>
      <c r="F6654" s="125" t="s">
        <v>28884</v>
      </c>
      <c r="G6654" s="126" t="s">
        <v>28885</v>
      </c>
    </row>
    <row r="6655" spans="1:7" hidden="1" x14ac:dyDescent="0.35">
      <c r="A6655" s="103" t="s">
        <v>28887</v>
      </c>
      <c r="B6655" s="122" t="s">
        <v>82</v>
      </c>
      <c r="C6655" s="117" t="s">
        <v>1269</v>
      </c>
      <c r="D6655" s="123" t="s">
        <v>510</v>
      </c>
      <c r="E6655" s="124" t="s">
        <v>856</v>
      </c>
      <c r="F6655" s="125" t="s">
        <v>28888</v>
      </c>
      <c r="G6655" s="126" t="s">
        <v>28889</v>
      </c>
    </row>
    <row r="6656" spans="1:7" hidden="1" x14ac:dyDescent="0.35">
      <c r="A6656" s="103" t="s">
        <v>28891</v>
      </c>
      <c r="B6656" s="111" t="s">
        <v>82</v>
      </c>
      <c r="C6656" s="117" t="s">
        <v>1269</v>
      </c>
      <c r="D6656" s="118" t="s">
        <v>856</v>
      </c>
      <c r="E6656" s="119"/>
      <c r="F6656" s="120" t="s">
        <v>28892</v>
      </c>
      <c r="G6656" s="121" t="s">
        <v>28893</v>
      </c>
    </row>
    <row r="6657" spans="1:7" hidden="1" x14ac:dyDescent="0.35">
      <c r="A6657" s="103" t="s">
        <v>28894</v>
      </c>
      <c r="B6657" s="122" t="s">
        <v>82</v>
      </c>
      <c r="C6657" s="117" t="s">
        <v>1269</v>
      </c>
      <c r="D6657" s="123" t="s">
        <v>856</v>
      </c>
      <c r="E6657" s="124" t="s">
        <v>658</v>
      </c>
      <c r="F6657" s="125" t="s">
        <v>28895</v>
      </c>
      <c r="G6657" s="126" t="s">
        <v>28896</v>
      </c>
    </row>
    <row r="6658" spans="1:7" hidden="1" x14ac:dyDescent="0.35">
      <c r="A6658" s="103" t="s">
        <v>28897</v>
      </c>
      <c r="B6658" s="122" t="s">
        <v>82</v>
      </c>
      <c r="C6658" s="117" t="s">
        <v>1269</v>
      </c>
      <c r="D6658" s="123" t="s">
        <v>856</v>
      </c>
      <c r="E6658" s="124" t="s">
        <v>116</v>
      </c>
      <c r="F6658" s="125" t="s">
        <v>28898</v>
      </c>
      <c r="G6658" s="126" t="s">
        <v>28899</v>
      </c>
    </row>
    <row r="6659" spans="1:7" hidden="1" x14ac:dyDescent="0.35">
      <c r="A6659" s="103" t="s">
        <v>28900</v>
      </c>
      <c r="B6659" s="122" t="s">
        <v>82</v>
      </c>
      <c r="C6659" s="117" t="s">
        <v>1269</v>
      </c>
      <c r="D6659" s="123" t="s">
        <v>856</v>
      </c>
      <c r="E6659" s="124" t="s">
        <v>592</v>
      </c>
      <c r="F6659" s="125" t="s">
        <v>28901</v>
      </c>
      <c r="G6659" s="126" t="s">
        <v>28902</v>
      </c>
    </row>
    <row r="6660" spans="1:7" hidden="1" x14ac:dyDescent="0.35">
      <c r="A6660" s="103" t="s">
        <v>28903</v>
      </c>
      <c r="B6660" s="122" t="s">
        <v>82</v>
      </c>
      <c r="C6660" s="117" t="s">
        <v>1269</v>
      </c>
      <c r="D6660" s="123" t="s">
        <v>856</v>
      </c>
      <c r="E6660" s="124" t="s">
        <v>325</v>
      </c>
      <c r="F6660" s="125" t="s">
        <v>28904</v>
      </c>
      <c r="G6660" s="126" t="s">
        <v>28905</v>
      </c>
    </row>
    <row r="6661" spans="1:7" hidden="1" x14ac:dyDescent="0.35">
      <c r="A6661" s="103" t="s">
        <v>28907</v>
      </c>
      <c r="B6661" s="122" t="s">
        <v>82</v>
      </c>
      <c r="C6661" s="117" t="s">
        <v>1269</v>
      </c>
      <c r="D6661" s="123" t="s">
        <v>856</v>
      </c>
      <c r="E6661" s="124" t="s">
        <v>1340</v>
      </c>
      <c r="F6661" s="125" t="s">
        <v>28908</v>
      </c>
      <c r="G6661" s="126" t="s">
        <v>28909</v>
      </c>
    </row>
    <row r="6662" spans="1:7" hidden="1" x14ac:dyDescent="0.35">
      <c r="A6662" s="103" t="s">
        <v>28910</v>
      </c>
      <c r="B6662" s="122" t="s">
        <v>82</v>
      </c>
      <c r="C6662" s="117" t="s">
        <v>1269</v>
      </c>
      <c r="D6662" s="123" t="s">
        <v>856</v>
      </c>
      <c r="E6662" s="124" t="s">
        <v>328</v>
      </c>
      <c r="F6662" s="125" t="s">
        <v>28911</v>
      </c>
      <c r="G6662" s="126" t="s">
        <v>28912</v>
      </c>
    </row>
    <row r="6663" spans="1:7" hidden="1" x14ac:dyDescent="0.35">
      <c r="A6663" s="103" t="s">
        <v>28913</v>
      </c>
      <c r="B6663" s="122" t="s">
        <v>82</v>
      </c>
      <c r="C6663" s="117" t="s">
        <v>1269</v>
      </c>
      <c r="D6663" s="123" t="s">
        <v>856</v>
      </c>
      <c r="E6663" s="124" t="s">
        <v>332</v>
      </c>
      <c r="F6663" s="125" t="s">
        <v>28914</v>
      </c>
      <c r="G6663" s="126" t="s">
        <v>28915</v>
      </c>
    </row>
    <row r="6664" spans="1:7" hidden="1" x14ac:dyDescent="0.35">
      <c r="A6664" s="103" t="s">
        <v>28916</v>
      </c>
      <c r="B6664" s="122" t="s">
        <v>82</v>
      </c>
      <c r="C6664" s="117" t="s">
        <v>1269</v>
      </c>
      <c r="D6664" s="123" t="s">
        <v>856</v>
      </c>
      <c r="E6664" s="124" t="s">
        <v>481</v>
      </c>
      <c r="F6664" s="125" t="s">
        <v>28917</v>
      </c>
      <c r="G6664" s="126" t="s">
        <v>28918</v>
      </c>
    </row>
    <row r="6665" spans="1:7" hidden="1" x14ac:dyDescent="0.35">
      <c r="A6665" s="103" t="s">
        <v>28919</v>
      </c>
      <c r="B6665" s="122" t="s">
        <v>82</v>
      </c>
      <c r="C6665" s="117" t="s">
        <v>1269</v>
      </c>
      <c r="D6665" s="123" t="s">
        <v>856</v>
      </c>
      <c r="E6665" s="124" t="s">
        <v>66</v>
      </c>
      <c r="F6665" s="125" t="s">
        <v>28920</v>
      </c>
      <c r="G6665" s="126" t="s">
        <v>28921</v>
      </c>
    </row>
    <row r="6666" spans="1:7" hidden="1" x14ac:dyDescent="0.35">
      <c r="A6666" s="103" t="s">
        <v>28922</v>
      </c>
      <c r="B6666" s="122" t="s">
        <v>82</v>
      </c>
      <c r="C6666" s="117" t="s">
        <v>1269</v>
      </c>
      <c r="D6666" s="123" t="s">
        <v>856</v>
      </c>
      <c r="E6666" s="124" t="s">
        <v>112</v>
      </c>
      <c r="F6666" s="125" t="s">
        <v>28923</v>
      </c>
      <c r="G6666" s="126" t="s">
        <v>28924</v>
      </c>
    </row>
    <row r="6667" spans="1:7" hidden="1" x14ac:dyDescent="0.35">
      <c r="A6667" s="103" t="s">
        <v>28925</v>
      </c>
      <c r="B6667" s="122" t="s">
        <v>82</v>
      </c>
      <c r="C6667" s="117" t="s">
        <v>1269</v>
      </c>
      <c r="D6667" s="123" t="s">
        <v>856</v>
      </c>
      <c r="E6667" s="124" t="s">
        <v>442</v>
      </c>
      <c r="F6667" s="125" t="s">
        <v>28926</v>
      </c>
      <c r="G6667" s="126" t="s">
        <v>28927</v>
      </c>
    </row>
    <row r="6668" spans="1:7" hidden="1" x14ac:dyDescent="0.35">
      <c r="A6668" s="103" t="s">
        <v>28928</v>
      </c>
      <c r="B6668" s="122" t="s">
        <v>82</v>
      </c>
      <c r="C6668" s="117" t="s">
        <v>1269</v>
      </c>
      <c r="D6668" s="123" t="s">
        <v>856</v>
      </c>
      <c r="E6668" s="124" t="s">
        <v>249</v>
      </c>
      <c r="F6668" s="125" t="s">
        <v>28929</v>
      </c>
      <c r="G6668" s="126" t="s">
        <v>28930</v>
      </c>
    </row>
    <row r="6669" spans="1:7" hidden="1" x14ac:dyDescent="0.35">
      <c r="A6669" s="103" t="s">
        <v>28931</v>
      </c>
      <c r="B6669" s="122" t="s">
        <v>82</v>
      </c>
      <c r="C6669" s="117" t="s">
        <v>1269</v>
      </c>
      <c r="D6669" s="123" t="s">
        <v>856</v>
      </c>
      <c r="E6669" s="124" t="s">
        <v>638</v>
      </c>
      <c r="F6669" s="125" t="s">
        <v>28932</v>
      </c>
      <c r="G6669" s="126" t="s">
        <v>28933</v>
      </c>
    </row>
    <row r="6670" spans="1:7" hidden="1" x14ac:dyDescent="0.35">
      <c r="A6670" s="103" t="s">
        <v>28934</v>
      </c>
      <c r="B6670" s="122" t="s">
        <v>82</v>
      </c>
      <c r="C6670" s="117" t="s">
        <v>1269</v>
      </c>
      <c r="D6670" s="123" t="s">
        <v>856</v>
      </c>
      <c r="E6670" s="124" t="s">
        <v>798</v>
      </c>
      <c r="F6670" s="125" t="s">
        <v>28935</v>
      </c>
      <c r="G6670" s="126" t="s">
        <v>28936</v>
      </c>
    </row>
    <row r="6671" spans="1:7" hidden="1" x14ac:dyDescent="0.35">
      <c r="A6671" s="103" t="s">
        <v>28937</v>
      </c>
      <c r="B6671" s="122" t="s">
        <v>82</v>
      </c>
      <c r="C6671" s="117" t="s">
        <v>1269</v>
      </c>
      <c r="D6671" s="123" t="s">
        <v>856</v>
      </c>
      <c r="E6671" s="124" t="s">
        <v>878</v>
      </c>
      <c r="F6671" s="125" t="s">
        <v>28938</v>
      </c>
      <c r="G6671" s="126" t="s">
        <v>28939</v>
      </c>
    </row>
    <row r="6672" spans="1:7" hidden="1" x14ac:dyDescent="0.35">
      <c r="A6672" s="103" t="s">
        <v>28940</v>
      </c>
      <c r="B6672" s="122" t="s">
        <v>82</v>
      </c>
      <c r="C6672" s="117" t="s">
        <v>1269</v>
      </c>
      <c r="D6672" s="123" t="s">
        <v>856</v>
      </c>
      <c r="E6672" s="124" t="s">
        <v>166</v>
      </c>
      <c r="F6672" s="125" t="s">
        <v>28941</v>
      </c>
      <c r="G6672" s="126" t="s">
        <v>28942</v>
      </c>
    </row>
    <row r="6673" spans="1:7" hidden="1" x14ac:dyDescent="0.35">
      <c r="A6673" s="103" t="s">
        <v>28943</v>
      </c>
      <c r="B6673" s="122" t="s">
        <v>82</v>
      </c>
      <c r="C6673" s="117" t="s">
        <v>1269</v>
      </c>
      <c r="D6673" s="123" t="s">
        <v>856</v>
      </c>
      <c r="E6673" s="124" t="s">
        <v>213</v>
      </c>
      <c r="F6673" s="125" t="s">
        <v>28944</v>
      </c>
      <c r="G6673" s="126" t="s">
        <v>28945</v>
      </c>
    </row>
    <row r="6674" spans="1:7" x14ac:dyDescent="0.35">
      <c r="A6674" s="103" t="s">
        <v>49816</v>
      </c>
      <c r="B6674" s="122" t="s">
        <v>82</v>
      </c>
      <c r="C6674" s="117" t="s">
        <v>1269</v>
      </c>
      <c r="D6674" s="123" t="s">
        <v>856</v>
      </c>
      <c r="E6674" s="124" t="s">
        <v>1176</v>
      </c>
      <c r="F6674" s="125" t="s">
        <v>50325</v>
      </c>
      <c r="G6674" s="126" t="e">
        <v>#N/A</v>
      </c>
    </row>
    <row r="6675" spans="1:7" hidden="1" x14ac:dyDescent="0.35">
      <c r="A6675" s="103" t="s">
        <v>28946</v>
      </c>
      <c r="B6675" s="122" t="s">
        <v>82</v>
      </c>
      <c r="C6675" s="117" t="s">
        <v>1269</v>
      </c>
      <c r="D6675" s="123" t="s">
        <v>856</v>
      </c>
      <c r="E6675" s="124" t="s">
        <v>985</v>
      </c>
      <c r="F6675" s="125" t="s">
        <v>28947</v>
      </c>
      <c r="G6675" s="126" t="s">
        <v>28948</v>
      </c>
    </row>
    <row r="6676" spans="1:7" hidden="1" x14ac:dyDescent="0.35">
      <c r="A6676" s="103" t="s">
        <v>28950</v>
      </c>
      <c r="B6676" s="122" t="s">
        <v>82</v>
      </c>
      <c r="C6676" s="117" t="s">
        <v>1269</v>
      </c>
      <c r="D6676" s="123" t="s">
        <v>856</v>
      </c>
      <c r="E6676" s="124" t="s">
        <v>1013</v>
      </c>
      <c r="F6676" s="125" t="s">
        <v>28951</v>
      </c>
      <c r="G6676" s="126" t="s">
        <v>28952</v>
      </c>
    </row>
    <row r="6677" spans="1:7" hidden="1" x14ac:dyDescent="0.35">
      <c r="A6677" s="103" t="s">
        <v>28953</v>
      </c>
      <c r="B6677" s="122" t="s">
        <v>82</v>
      </c>
      <c r="C6677" s="117" t="s">
        <v>1269</v>
      </c>
      <c r="D6677" s="123" t="s">
        <v>856</v>
      </c>
      <c r="E6677" s="124" t="s">
        <v>2358</v>
      </c>
      <c r="F6677" s="125" t="s">
        <v>28954</v>
      </c>
      <c r="G6677" s="126" t="s">
        <v>28955</v>
      </c>
    </row>
    <row r="6678" spans="1:7" hidden="1" x14ac:dyDescent="0.35">
      <c r="A6678" s="103" t="s">
        <v>28956</v>
      </c>
      <c r="B6678" s="122" t="s">
        <v>82</v>
      </c>
      <c r="C6678" s="117" t="s">
        <v>1269</v>
      </c>
      <c r="D6678" s="123" t="s">
        <v>856</v>
      </c>
      <c r="E6678" s="124" t="s">
        <v>2002</v>
      </c>
      <c r="F6678" s="125" t="s">
        <v>28957</v>
      </c>
      <c r="G6678" s="126" t="s">
        <v>28958</v>
      </c>
    </row>
    <row r="6679" spans="1:7" hidden="1" x14ac:dyDescent="0.35">
      <c r="A6679" s="103" t="s">
        <v>28960</v>
      </c>
      <c r="B6679" s="111" t="s">
        <v>82</v>
      </c>
      <c r="C6679" s="112" t="s">
        <v>82</v>
      </c>
      <c r="D6679" s="113"/>
      <c r="E6679" s="114"/>
      <c r="F6679" s="115" t="s">
        <v>28961</v>
      </c>
      <c r="G6679" s="116" t="s">
        <v>28962</v>
      </c>
    </row>
    <row r="6680" spans="1:7" hidden="1" x14ac:dyDescent="0.35">
      <c r="A6680" s="103" t="s">
        <v>28963</v>
      </c>
      <c r="B6680" s="111" t="s">
        <v>82</v>
      </c>
      <c r="C6680" s="117" t="s">
        <v>82</v>
      </c>
      <c r="D6680" s="118" t="s">
        <v>104</v>
      </c>
      <c r="E6680" s="119"/>
      <c r="F6680" s="120" t="s">
        <v>28964</v>
      </c>
      <c r="G6680" s="121" t="s">
        <v>28965</v>
      </c>
    </row>
    <row r="6681" spans="1:7" hidden="1" x14ac:dyDescent="0.35">
      <c r="A6681" s="103" t="s">
        <v>28966</v>
      </c>
      <c r="B6681" s="122" t="s">
        <v>82</v>
      </c>
      <c r="C6681" s="117" t="s">
        <v>82</v>
      </c>
      <c r="D6681" s="123" t="s">
        <v>104</v>
      </c>
      <c r="E6681" s="124" t="s">
        <v>90</v>
      </c>
      <c r="F6681" s="125" t="s">
        <v>28967</v>
      </c>
      <c r="G6681" s="126" t="s">
        <v>28968</v>
      </c>
    </row>
    <row r="6682" spans="1:7" hidden="1" x14ac:dyDescent="0.35">
      <c r="A6682" s="103" t="s">
        <v>28970</v>
      </c>
      <c r="B6682" s="122" t="s">
        <v>82</v>
      </c>
      <c r="C6682" s="117" t="s">
        <v>82</v>
      </c>
      <c r="D6682" s="123" t="s">
        <v>104</v>
      </c>
      <c r="E6682" s="124" t="s">
        <v>108</v>
      </c>
      <c r="F6682" s="125" t="s">
        <v>28971</v>
      </c>
      <c r="G6682" s="126" t="s">
        <v>28972</v>
      </c>
    </row>
    <row r="6683" spans="1:7" hidden="1" x14ac:dyDescent="0.35">
      <c r="A6683" s="103" t="s">
        <v>28973</v>
      </c>
      <c r="B6683" s="122" t="s">
        <v>82</v>
      </c>
      <c r="C6683" s="117" t="s">
        <v>82</v>
      </c>
      <c r="D6683" s="123" t="s">
        <v>104</v>
      </c>
      <c r="E6683" s="124" t="s">
        <v>132</v>
      </c>
      <c r="F6683" s="125" t="s">
        <v>28974</v>
      </c>
      <c r="G6683" s="126" t="s">
        <v>28975</v>
      </c>
    </row>
    <row r="6684" spans="1:7" hidden="1" x14ac:dyDescent="0.35">
      <c r="A6684" s="103" t="s">
        <v>28976</v>
      </c>
      <c r="B6684" s="122" t="s">
        <v>82</v>
      </c>
      <c r="C6684" s="117" t="s">
        <v>82</v>
      </c>
      <c r="D6684" s="123" t="s">
        <v>104</v>
      </c>
      <c r="E6684" s="124" t="s">
        <v>1279</v>
      </c>
      <c r="F6684" s="125" t="s">
        <v>28977</v>
      </c>
      <c r="G6684" s="126" t="s">
        <v>28978</v>
      </c>
    </row>
    <row r="6685" spans="1:7" hidden="1" x14ac:dyDescent="0.35">
      <c r="A6685" s="103" t="s">
        <v>28979</v>
      </c>
      <c r="B6685" s="111" t="s">
        <v>82</v>
      </c>
      <c r="C6685" s="117" t="s">
        <v>82</v>
      </c>
      <c r="D6685" s="118" t="s">
        <v>1084</v>
      </c>
      <c r="E6685" s="119"/>
      <c r="F6685" s="120" t="s">
        <v>28980</v>
      </c>
      <c r="G6685" s="121" t="s">
        <v>28981</v>
      </c>
    </row>
    <row r="6686" spans="1:7" x14ac:dyDescent="0.35">
      <c r="A6686" s="103" t="s">
        <v>49817</v>
      </c>
      <c r="B6686" s="122" t="s">
        <v>82</v>
      </c>
      <c r="C6686" s="117" t="s">
        <v>82</v>
      </c>
      <c r="D6686" s="123" t="s">
        <v>1084</v>
      </c>
      <c r="E6686" s="124" t="s">
        <v>58</v>
      </c>
      <c r="F6686" s="125" t="s">
        <v>50326</v>
      </c>
      <c r="G6686" s="126" t="e">
        <v>#N/A</v>
      </c>
    </row>
    <row r="6687" spans="1:7" hidden="1" x14ac:dyDescent="0.35">
      <c r="A6687" s="103" t="s">
        <v>28982</v>
      </c>
      <c r="B6687" s="122" t="s">
        <v>82</v>
      </c>
      <c r="C6687" s="117" t="s">
        <v>82</v>
      </c>
      <c r="D6687" s="123" t="s">
        <v>1084</v>
      </c>
      <c r="E6687" s="124" t="s">
        <v>481</v>
      </c>
      <c r="F6687" s="125" t="s">
        <v>28983</v>
      </c>
      <c r="G6687" s="126" t="s">
        <v>28984</v>
      </c>
    </row>
    <row r="6688" spans="1:7" hidden="1" x14ac:dyDescent="0.35">
      <c r="A6688" s="103" t="s">
        <v>28985</v>
      </c>
      <c r="B6688" s="122" t="s">
        <v>82</v>
      </c>
      <c r="C6688" s="117" t="s">
        <v>82</v>
      </c>
      <c r="D6688" s="123" t="s">
        <v>1084</v>
      </c>
      <c r="E6688" s="124" t="s">
        <v>66</v>
      </c>
      <c r="F6688" s="125" t="s">
        <v>28986</v>
      </c>
      <c r="G6688" s="126" t="s">
        <v>28987</v>
      </c>
    </row>
    <row r="6689" spans="1:7" hidden="1" x14ac:dyDescent="0.35">
      <c r="A6689" s="103" t="s">
        <v>28989</v>
      </c>
      <c r="B6689" s="122" t="s">
        <v>82</v>
      </c>
      <c r="C6689" s="117" t="s">
        <v>82</v>
      </c>
      <c r="D6689" s="123" t="s">
        <v>1084</v>
      </c>
      <c r="E6689" s="124" t="s">
        <v>112</v>
      </c>
      <c r="F6689" s="125" t="s">
        <v>28990</v>
      </c>
      <c r="G6689" s="126" t="s">
        <v>28991</v>
      </c>
    </row>
    <row r="6690" spans="1:7" hidden="1" x14ac:dyDescent="0.35">
      <c r="A6690" s="103" t="s">
        <v>28992</v>
      </c>
      <c r="B6690" s="122" t="s">
        <v>82</v>
      </c>
      <c r="C6690" s="117" t="s">
        <v>82</v>
      </c>
      <c r="D6690" s="123" t="s">
        <v>1084</v>
      </c>
      <c r="E6690" s="124" t="s">
        <v>1029</v>
      </c>
      <c r="F6690" s="125" t="s">
        <v>28993</v>
      </c>
      <c r="G6690" s="126" t="s">
        <v>28994</v>
      </c>
    </row>
    <row r="6691" spans="1:7" hidden="1" x14ac:dyDescent="0.35">
      <c r="A6691" s="103" t="s">
        <v>28996</v>
      </c>
      <c r="B6691" s="122" t="s">
        <v>82</v>
      </c>
      <c r="C6691" s="117" t="s">
        <v>82</v>
      </c>
      <c r="D6691" s="123" t="s">
        <v>1084</v>
      </c>
      <c r="E6691" s="124" t="s">
        <v>553</v>
      </c>
      <c r="F6691" s="125" t="s">
        <v>28997</v>
      </c>
      <c r="G6691" s="126" t="s">
        <v>28998</v>
      </c>
    </row>
    <row r="6692" spans="1:7" hidden="1" x14ac:dyDescent="0.35">
      <c r="A6692" s="103" t="s">
        <v>29000</v>
      </c>
      <c r="B6692" s="122" t="s">
        <v>82</v>
      </c>
      <c r="C6692" s="117" t="s">
        <v>82</v>
      </c>
      <c r="D6692" s="123" t="s">
        <v>1084</v>
      </c>
      <c r="E6692" s="124" t="s">
        <v>758</v>
      </c>
      <c r="F6692" s="125" t="s">
        <v>29001</v>
      </c>
      <c r="G6692" s="126" t="s">
        <v>29002</v>
      </c>
    </row>
    <row r="6693" spans="1:7" hidden="1" x14ac:dyDescent="0.35">
      <c r="A6693" s="103" t="s">
        <v>29004</v>
      </c>
      <c r="B6693" s="122" t="s">
        <v>82</v>
      </c>
      <c r="C6693" s="117" t="s">
        <v>82</v>
      </c>
      <c r="D6693" s="123" t="s">
        <v>1084</v>
      </c>
      <c r="E6693" s="124" t="s">
        <v>930</v>
      </c>
      <c r="F6693" s="125" t="s">
        <v>29005</v>
      </c>
      <c r="G6693" s="126" t="s">
        <v>29006</v>
      </c>
    </row>
    <row r="6694" spans="1:7" hidden="1" x14ac:dyDescent="0.35">
      <c r="A6694" s="103" t="s">
        <v>29008</v>
      </c>
      <c r="B6694" s="122" t="s">
        <v>82</v>
      </c>
      <c r="C6694" s="117" t="s">
        <v>82</v>
      </c>
      <c r="D6694" s="123" t="s">
        <v>1084</v>
      </c>
      <c r="E6694" s="124" t="s">
        <v>1032</v>
      </c>
      <c r="F6694" s="125" t="s">
        <v>29009</v>
      </c>
      <c r="G6694" s="126" t="s">
        <v>29010</v>
      </c>
    </row>
    <row r="6695" spans="1:7" hidden="1" x14ac:dyDescent="0.35">
      <c r="A6695" s="103" t="s">
        <v>29012</v>
      </c>
      <c r="B6695" s="122" t="s">
        <v>82</v>
      </c>
      <c r="C6695" s="117" t="s">
        <v>82</v>
      </c>
      <c r="D6695" s="123" t="s">
        <v>1084</v>
      </c>
      <c r="E6695" s="124" t="s">
        <v>47</v>
      </c>
      <c r="F6695" s="125" t="s">
        <v>29013</v>
      </c>
      <c r="G6695" s="126" t="s">
        <v>29014</v>
      </c>
    </row>
    <row r="6696" spans="1:7" hidden="1" x14ac:dyDescent="0.35">
      <c r="A6696" s="103" t="s">
        <v>29016</v>
      </c>
      <c r="B6696" s="122" t="s">
        <v>82</v>
      </c>
      <c r="C6696" s="117" t="s">
        <v>82</v>
      </c>
      <c r="D6696" s="123" t="s">
        <v>1084</v>
      </c>
      <c r="E6696" s="124" t="s">
        <v>934</v>
      </c>
      <c r="F6696" s="125" t="s">
        <v>29017</v>
      </c>
      <c r="G6696" s="126" t="s">
        <v>29018</v>
      </c>
    </row>
    <row r="6697" spans="1:7" hidden="1" x14ac:dyDescent="0.35">
      <c r="A6697" s="103" t="s">
        <v>29020</v>
      </c>
      <c r="B6697" s="122" t="s">
        <v>82</v>
      </c>
      <c r="C6697" s="117" t="s">
        <v>82</v>
      </c>
      <c r="D6697" s="123" t="s">
        <v>1084</v>
      </c>
      <c r="E6697" s="124" t="s">
        <v>510</v>
      </c>
      <c r="F6697" s="125" t="s">
        <v>29021</v>
      </c>
      <c r="G6697" s="126" t="s">
        <v>29022</v>
      </c>
    </row>
    <row r="6698" spans="1:7" hidden="1" x14ac:dyDescent="0.35">
      <c r="A6698" s="103" t="s">
        <v>29023</v>
      </c>
      <c r="B6698" s="111" t="s">
        <v>82</v>
      </c>
      <c r="C6698" s="117" t="s">
        <v>82</v>
      </c>
      <c r="D6698" s="118" t="s">
        <v>108</v>
      </c>
      <c r="E6698" s="119"/>
      <c r="F6698" s="120" t="s">
        <v>29024</v>
      </c>
      <c r="G6698" s="121" t="s">
        <v>29025</v>
      </c>
    </row>
    <row r="6699" spans="1:7" hidden="1" x14ac:dyDescent="0.35">
      <c r="A6699" s="103" t="s">
        <v>29026</v>
      </c>
      <c r="B6699" s="122" t="s">
        <v>82</v>
      </c>
      <c r="C6699" s="117" t="s">
        <v>82</v>
      </c>
      <c r="D6699" s="123" t="s">
        <v>108</v>
      </c>
      <c r="E6699" s="124" t="s">
        <v>332</v>
      </c>
      <c r="F6699" s="125" t="s">
        <v>29027</v>
      </c>
      <c r="G6699" s="126" t="s">
        <v>29028</v>
      </c>
    </row>
    <row r="6700" spans="1:7" hidden="1" x14ac:dyDescent="0.35">
      <c r="A6700" s="103" t="s">
        <v>29030</v>
      </c>
      <c r="B6700" s="122" t="s">
        <v>82</v>
      </c>
      <c r="C6700" s="117" t="s">
        <v>82</v>
      </c>
      <c r="D6700" s="123" t="s">
        <v>108</v>
      </c>
      <c r="E6700" s="124" t="s">
        <v>430</v>
      </c>
      <c r="F6700" s="125" t="s">
        <v>29031</v>
      </c>
      <c r="G6700" s="126" t="s">
        <v>29032</v>
      </c>
    </row>
    <row r="6701" spans="1:7" hidden="1" x14ac:dyDescent="0.35">
      <c r="A6701" s="103" t="s">
        <v>29034</v>
      </c>
      <c r="B6701" s="122" t="s">
        <v>82</v>
      </c>
      <c r="C6701" s="117" t="s">
        <v>82</v>
      </c>
      <c r="D6701" s="123" t="s">
        <v>108</v>
      </c>
      <c r="E6701" s="124" t="s">
        <v>104</v>
      </c>
      <c r="F6701" s="125" t="s">
        <v>29035</v>
      </c>
      <c r="G6701" s="126" t="s">
        <v>29036</v>
      </c>
    </row>
    <row r="6702" spans="1:7" hidden="1" x14ac:dyDescent="0.35">
      <c r="A6702" s="103" t="s">
        <v>29038</v>
      </c>
      <c r="B6702" s="122" t="s">
        <v>82</v>
      </c>
      <c r="C6702" s="117" t="s">
        <v>82</v>
      </c>
      <c r="D6702" s="123" t="s">
        <v>108</v>
      </c>
      <c r="E6702" s="124" t="s">
        <v>136</v>
      </c>
      <c r="F6702" s="125" t="s">
        <v>29039</v>
      </c>
      <c r="G6702" s="126" t="s">
        <v>29040</v>
      </c>
    </row>
    <row r="6703" spans="1:7" hidden="1" x14ac:dyDescent="0.35">
      <c r="A6703" s="103" t="s">
        <v>29042</v>
      </c>
      <c r="B6703" s="122" t="s">
        <v>82</v>
      </c>
      <c r="C6703" s="117" t="s">
        <v>82</v>
      </c>
      <c r="D6703" s="123" t="s">
        <v>108</v>
      </c>
      <c r="E6703" s="124" t="s">
        <v>112</v>
      </c>
      <c r="F6703" s="125" t="s">
        <v>29043</v>
      </c>
      <c r="G6703" s="126" t="s">
        <v>29044</v>
      </c>
    </row>
    <row r="6704" spans="1:7" hidden="1" x14ac:dyDescent="0.35">
      <c r="A6704" s="103" t="s">
        <v>29046</v>
      </c>
      <c r="B6704" s="122" t="s">
        <v>82</v>
      </c>
      <c r="C6704" s="117" t="s">
        <v>82</v>
      </c>
      <c r="D6704" s="123" t="s">
        <v>108</v>
      </c>
      <c r="E6704" s="124" t="s">
        <v>70</v>
      </c>
      <c r="F6704" s="125" t="s">
        <v>29047</v>
      </c>
      <c r="G6704" s="126" t="s">
        <v>29048</v>
      </c>
    </row>
    <row r="6705" spans="1:7" hidden="1" x14ac:dyDescent="0.35">
      <c r="A6705" s="103" t="s">
        <v>29050</v>
      </c>
      <c r="B6705" s="122" t="s">
        <v>82</v>
      </c>
      <c r="C6705" s="117" t="s">
        <v>82</v>
      </c>
      <c r="D6705" s="123" t="s">
        <v>108</v>
      </c>
      <c r="E6705" s="124" t="s">
        <v>308</v>
      </c>
      <c r="F6705" s="125" t="s">
        <v>29051</v>
      </c>
      <c r="G6705" s="126" t="s">
        <v>29052</v>
      </c>
    </row>
    <row r="6706" spans="1:7" hidden="1" x14ac:dyDescent="0.35">
      <c r="A6706" s="103" t="s">
        <v>29054</v>
      </c>
      <c r="B6706" s="122" t="s">
        <v>82</v>
      </c>
      <c r="C6706" s="117" t="s">
        <v>82</v>
      </c>
      <c r="D6706" s="123" t="s">
        <v>108</v>
      </c>
      <c r="E6706" s="124" t="s">
        <v>442</v>
      </c>
      <c r="F6706" s="125" t="s">
        <v>29055</v>
      </c>
      <c r="G6706" s="126" t="s">
        <v>29056</v>
      </c>
    </row>
    <row r="6707" spans="1:7" hidden="1" x14ac:dyDescent="0.35">
      <c r="A6707" s="103" t="s">
        <v>29058</v>
      </c>
      <c r="B6707" s="122" t="s">
        <v>82</v>
      </c>
      <c r="C6707" s="117" t="s">
        <v>82</v>
      </c>
      <c r="D6707" s="123" t="s">
        <v>108</v>
      </c>
      <c r="E6707" s="124" t="s">
        <v>151</v>
      </c>
      <c r="F6707" s="125" t="s">
        <v>29059</v>
      </c>
      <c r="G6707" s="126" t="s">
        <v>29060</v>
      </c>
    </row>
    <row r="6708" spans="1:7" hidden="1" x14ac:dyDescent="0.35">
      <c r="A6708" s="103" t="s">
        <v>29062</v>
      </c>
      <c r="B6708" s="122" t="s">
        <v>82</v>
      </c>
      <c r="C6708" s="117" t="s">
        <v>82</v>
      </c>
      <c r="D6708" s="123" t="s">
        <v>108</v>
      </c>
      <c r="E6708" s="124" t="s">
        <v>1279</v>
      </c>
      <c r="F6708" s="125" t="s">
        <v>29063</v>
      </c>
      <c r="G6708" s="126" t="s">
        <v>29064</v>
      </c>
    </row>
    <row r="6709" spans="1:7" hidden="1" x14ac:dyDescent="0.35">
      <c r="A6709" s="103" t="s">
        <v>29065</v>
      </c>
      <c r="B6709" s="122" t="s">
        <v>82</v>
      </c>
      <c r="C6709" s="117" t="s">
        <v>82</v>
      </c>
      <c r="D6709" s="123" t="s">
        <v>108</v>
      </c>
      <c r="E6709" s="124" t="s">
        <v>503</v>
      </c>
      <c r="F6709" s="125" t="s">
        <v>29066</v>
      </c>
      <c r="G6709" s="126" t="s">
        <v>29067</v>
      </c>
    </row>
    <row r="6710" spans="1:7" hidden="1" x14ac:dyDescent="0.35">
      <c r="A6710" s="103" t="s">
        <v>29069</v>
      </c>
      <c r="B6710" s="122" t="s">
        <v>82</v>
      </c>
      <c r="C6710" s="117" t="s">
        <v>82</v>
      </c>
      <c r="D6710" s="123" t="s">
        <v>108</v>
      </c>
      <c r="E6710" s="124" t="s">
        <v>213</v>
      </c>
      <c r="F6710" s="125" t="s">
        <v>29070</v>
      </c>
      <c r="G6710" s="126" t="s">
        <v>29071</v>
      </c>
    </row>
    <row r="6711" spans="1:7" hidden="1" x14ac:dyDescent="0.35">
      <c r="A6711" s="103" t="s">
        <v>29073</v>
      </c>
      <c r="B6711" s="122" t="s">
        <v>82</v>
      </c>
      <c r="C6711" s="117" t="s">
        <v>82</v>
      </c>
      <c r="D6711" s="123" t="s">
        <v>108</v>
      </c>
      <c r="E6711" s="124" t="s">
        <v>985</v>
      </c>
      <c r="F6711" s="125" t="s">
        <v>29074</v>
      </c>
      <c r="G6711" s="126" t="s">
        <v>29075</v>
      </c>
    </row>
    <row r="6712" spans="1:7" hidden="1" x14ac:dyDescent="0.35">
      <c r="A6712" s="103" t="s">
        <v>29077</v>
      </c>
      <c r="B6712" s="111" t="s">
        <v>82</v>
      </c>
      <c r="C6712" s="112" t="s">
        <v>86</v>
      </c>
      <c r="D6712" s="113"/>
      <c r="E6712" s="114"/>
      <c r="F6712" s="115" t="s">
        <v>29078</v>
      </c>
      <c r="G6712" s="116" t="s">
        <v>29079</v>
      </c>
    </row>
    <row r="6713" spans="1:7" hidden="1" x14ac:dyDescent="0.35">
      <c r="A6713" s="103" t="s">
        <v>29080</v>
      </c>
      <c r="B6713" s="111" t="s">
        <v>82</v>
      </c>
      <c r="C6713" s="117" t="s">
        <v>86</v>
      </c>
      <c r="D6713" s="118" t="s">
        <v>481</v>
      </c>
      <c r="E6713" s="119"/>
      <c r="F6713" s="120" t="s">
        <v>29081</v>
      </c>
      <c r="G6713" s="121" t="s">
        <v>29082</v>
      </c>
    </row>
    <row r="6714" spans="1:7" hidden="1" x14ac:dyDescent="0.35">
      <c r="A6714" s="103" t="s">
        <v>29083</v>
      </c>
      <c r="B6714" s="122" t="s">
        <v>82</v>
      </c>
      <c r="C6714" s="117" t="s">
        <v>86</v>
      </c>
      <c r="D6714" s="123" t="s">
        <v>481</v>
      </c>
      <c r="E6714" s="124" t="s">
        <v>658</v>
      </c>
      <c r="F6714" s="125" t="s">
        <v>29084</v>
      </c>
      <c r="G6714" s="126" t="s">
        <v>29085</v>
      </c>
    </row>
    <row r="6715" spans="1:7" hidden="1" x14ac:dyDescent="0.35">
      <c r="A6715" s="103" t="s">
        <v>29087</v>
      </c>
      <c r="B6715" s="122" t="s">
        <v>82</v>
      </c>
      <c r="C6715" s="117" t="s">
        <v>86</v>
      </c>
      <c r="D6715" s="123" t="s">
        <v>481</v>
      </c>
      <c r="E6715" s="124" t="s">
        <v>116</v>
      </c>
      <c r="F6715" s="125" t="s">
        <v>29088</v>
      </c>
      <c r="G6715" s="126" t="s">
        <v>29089</v>
      </c>
    </row>
    <row r="6716" spans="1:7" hidden="1" x14ac:dyDescent="0.35">
      <c r="A6716" s="103" t="s">
        <v>29091</v>
      </c>
      <c r="B6716" s="122" t="s">
        <v>82</v>
      </c>
      <c r="C6716" s="117" t="s">
        <v>86</v>
      </c>
      <c r="D6716" s="123" t="s">
        <v>481</v>
      </c>
      <c r="E6716" s="124" t="s">
        <v>592</v>
      </c>
      <c r="F6716" s="125" t="s">
        <v>29092</v>
      </c>
      <c r="G6716" s="126" t="s">
        <v>29093</v>
      </c>
    </row>
    <row r="6717" spans="1:7" hidden="1" x14ac:dyDescent="0.35">
      <c r="A6717" s="103" t="s">
        <v>29095</v>
      </c>
      <c r="B6717" s="122" t="s">
        <v>82</v>
      </c>
      <c r="C6717" s="117" t="s">
        <v>86</v>
      </c>
      <c r="D6717" s="123" t="s">
        <v>481</v>
      </c>
      <c r="E6717" s="124" t="s">
        <v>34</v>
      </c>
      <c r="F6717" s="125" t="s">
        <v>29096</v>
      </c>
      <c r="G6717" s="126" t="s">
        <v>29097</v>
      </c>
    </row>
    <row r="6718" spans="1:7" hidden="1" x14ac:dyDescent="0.35">
      <c r="A6718" s="103" t="s">
        <v>29099</v>
      </c>
      <c r="B6718" s="122" t="s">
        <v>82</v>
      </c>
      <c r="C6718" s="117" t="s">
        <v>86</v>
      </c>
      <c r="D6718" s="123" t="s">
        <v>481</v>
      </c>
      <c r="E6718" s="124" t="s">
        <v>325</v>
      </c>
      <c r="F6718" s="125" t="s">
        <v>29100</v>
      </c>
      <c r="G6718" s="126" t="s">
        <v>29101</v>
      </c>
    </row>
    <row r="6719" spans="1:7" x14ac:dyDescent="0.35">
      <c r="A6719" s="103" t="s">
        <v>29103</v>
      </c>
      <c r="B6719" s="122" t="s">
        <v>82</v>
      </c>
      <c r="C6719" s="117" t="s">
        <v>86</v>
      </c>
      <c r="D6719" s="123" t="s">
        <v>481</v>
      </c>
      <c r="E6719" s="124" t="s">
        <v>336</v>
      </c>
      <c r="F6719" s="125" t="s">
        <v>50327</v>
      </c>
      <c r="G6719" s="126" t="e">
        <v>#N/A</v>
      </c>
    </row>
    <row r="6720" spans="1:7" x14ac:dyDescent="0.35">
      <c r="A6720" s="103" t="s">
        <v>49818</v>
      </c>
      <c r="B6720" s="122" t="s">
        <v>82</v>
      </c>
      <c r="C6720" s="117" t="s">
        <v>86</v>
      </c>
      <c r="D6720" s="123" t="s">
        <v>481</v>
      </c>
      <c r="E6720" s="124" t="s">
        <v>143</v>
      </c>
      <c r="F6720" s="125" t="s">
        <v>50328</v>
      </c>
      <c r="G6720" s="126" t="e">
        <v>#N/A</v>
      </c>
    </row>
    <row r="6721" spans="1:7" x14ac:dyDescent="0.35">
      <c r="A6721" s="103" t="s">
        <v>49819</v>
      </c>
      <c r="B6721" s="122" t="s">
        <v>82</v>
      </c>
      <c r="C6721" s="117" t="s">
        <v>86</v>
      </c>
      <c r="D6721" s="123" t="s">
        <v>481</v>
      </c>
      <c r="E6721" s="124" t="s">
        <v>969</v>
      </c>
      <c r="F6721" s="125" t="s">
        <v>50329</v>
      </c>
      <c r="G6721" s="126" t="e">
        <v>#N/A</v>
      </c>
    </row>
    <row r="6722" spans="1:7" hidden="1" x14ac:dyDescent="0.35">
      <c r="A6722" s="103" t="s">
        <v>29107</v>
      </c>
      <c r="B6722" s="122" t="s">
        <v>82</v>
      </c>
      <c r="C6722" s="117" t="s">
        <v>86</v>
      </c>
      <c r="D6722" s="123" t="s">
        <v>481</v>
      </c>
      <c r="E6722" s="124" t="s">
        <v>185</v>
      </c>
      <c r="F6722" s="125" t="s">
        <v>29108</v>
      </c>
      <c r="G6722" s="126" t="s">
        <v>29109</v>
      </c>
    </row>
    <row r="6723" spans="1:7" hidden="1" x14ac:dyDescent="0.35">
      <c r="A6723" s="103" t="s">
        <v>29111</v>
      </c>
      <c r="B6723" s="122" t="s">
        <v>82</v>
      </c>
      <c r="C6723" s="117" t="s">
        <v>86</v>
      </c>
      <c r="D6723" s="123" t="s">
        <v>481</v>
      </c>
      <c r="E6723" s="124" t="s">
        <v>503</v>
      </c>
      <c r="F6723" s="125" t="s">
        <v>29112</v>
      </c>
      <c r="G6723" s="126" t="s">
        <v>29113</v>
      </c>
    </row>
    <row r="6724" spans="1:7" hidden="1" x14ac:dyDescent="0.35">
      <c r="A6724" s="103" t="s">
        <v>29115</v>
      </c>
      <c r="B6724" s="122" t="s">
        <v>82</v>
      </c>
      <c r="C6724" s="117" t="s">
        <v>86</v>
      </c>
      <c r="D6724" s="123" t="s">
        <v>481</v>
      </c>
      <c r="E6724" s="124" t="s">
        <v>856</v>
      </c>
      <c r="F6724" s="125" t="s">
        <v>29116</v>
      </c>
      <c r="G6724" s="126" t="s">
        <v>29117</v>
      </c>
    </row>
    <row r="6725" spans="1:7" hidden="1" x14ac:dyDescent="0.35">
      <c r="A6725" s="103" t="s">
        <v>29119</v>
      </c>
      <c r="B6725" s="111" t="s">
        <v>82</v>
      </c>
      <c r="C6725" s="117" t="s">
        <v>86</v>
      </c>
      <c r="D6725" s="118" t="s">
        <v>66</v>
      </c>
      <c r="E6725" s="119"/>
      <c r="F6725" s="120" t="s">
        <v>29120</v>
      </c>
      <c r="G6725" s="121" t="s">
        <v>29121</v>
      </c>
    </row>
    <row r="6726" spans="1:7" hidden="1" x14ac:dyDescent="0.35">
      <c r="A6726" s="103" t="s">
        <v>29122</v>
      </c>
      <c r="B6726" s="122" t="s">
        <v>82</v>
      </c>
      <c r="C6726" s="117" t="s">
        <v>86</v>
      </c>
      <c r="D6726" s="123" t="s">
        <v>66</v>
      </c>
      <c r="E6726" s="124" t="s">
        <v>34</v>
      </c>
      <c r="F6726" s="125" t="s">
        <v>29123</v>
      </c>
      <c r="G6726" s="126" t="s">
        <v>29124</v>
      </c>
    </row>
    <row r="6727" spans="1:7" hidden="1" x14ac:dyDescent="0.35">
      <c r="A6727" s="103" t="s">
        <v>29126</v>
      </c>
      <c r="B6727" s="122" t="s">
        <v>82</v>
      </c>
      <c r="C6727" s="117" t="s">
        <v>86</v>
      </c>
      <c r="D6727" s="123" t="s">
        <v>66</v>
      </c>
      <c r="E6727" s="124" t="s">
        <v>1340</v>
      </c>
      <c r="F6727" s="125" t="s">
        <v>29127</v>
      </c>
      <c r="G6727" s="126" t="s">
        <v>29128</v>
      </c>
    </row>
    <row r="6728" spans="1:7" hidden="1" x14ac:dyDescent="0.35">
      <c r="A6728" s="103" t="s">
        <v>29129</v>
      </c>
      <c r="B6728" s="122" t="s">
        <v>82</v>
      </c>
      <c r="C6728" s="117" t="s">
        <v>86</v>
      </c>
      <c r="D6728" s="123" t="s">
        <v>66</v>
      </c>
      <c r="E6728" s="124" t="s">
        <v>612</v>
      </c>
      <c r="F6728" s="125" t="s">
        <v>29130</v>
      </c>
      <c r="G6728" s="126" t="s">
        <v>29131</v>
      </c>
    </row>
    <row r="6729" spans="1:7" hidden="1" x14ac:dyDescent="0.35">
      <c r="A6729" s="103" t="s">
        <v>29133</v>
      </c>
      <c r="B6729" s="122" t="s">
        <v>82</v>
      </c>
      <c r="C6729" s="117" t="s">
        <v>86</v>
      </c>
      <c r="D6729" s="123" t="s">
        <v>66</v>
      </c>
      <c r="E6729" s="124" t="s">
        <v>58</v>
      </c>
      <c r="F6729" s="125" t="s">
        <v>29134</v>
      </c>
      <c r="G6729" s="126" t="s">
        <v>29135</v>
      </c>
    </row>
    <row r="6730" spans="1:7" x14ac:dyDescent="0.35">
      <c r="A6730" s="103" t="s">
        <v>49820</v>
      </c>
      <c r="B6730" s="122" t="s">
        <v>82</v>
      </c>
      <c r="C6730" s="117" t="s">
        <v>86</v>
      </c>
      <c r="D6730" s="123" t="s">
        <v>66</v>
      </c>
      <c r="E6730" s="124" t="s">
        <v>336</v>
      </c>
      <c r="F6730" s="125" t="s">
        <v>50330</v>
      </c>
      <c r="G6730" s="126" t="e">
        <v>#N/A</v>
      </c>
    </row>
    <row r="6731" spans="1:7" hidden="1" x14ac:dyDescent="0.35">
      <c r="A6731" s="103" t="s">
        <v>29136</v>
      </c>
      <c r="B6731" s="122" t="s">
        <v>82</v>
      </c>
      <c r="C6731" s="117" t="s">
        <v>86</v>
      </c>
      <c r="D6731" s="123" t="s">
        <v>66</v>
      </c>
      <c r="E6731" s="124" t="s">
        <v>104</v>
      </c>
      <c r="F6731" s="125" t="s">
        <v>29137</v>
      </c>
      <c r="G6731" s="126" t="s">
        <v>29138</v>
      </c>
    </row>
    <row r="6732" spans="1:7" hidden="1" x14ac:dyDescent="0.35">
      <c r="A6732" s="103" t="s">
        <v>29140</v>
      </c>
      <c r="B6732" s="122" t="s">
        <v>82</v>
      </c>
      <c r="C6732" s="117" t="s">
        <v>86</v>
      </c>
      <c r="D6732" s="123" t="s">
        <v>66</v>
      </c>
      <c r="E6732" s="124" t="s">
        <v>1084</v>
      </c>
      <c r="F6732" s="125" t="s">
        <v>29141</v>
      </c>
      <c r="G6732" s="126" t="s">
        <v>29142</v>
      </c>
    </row>
    <row r="6733" spans="1:7" hidden="1" x14ac:dyDescent="0.35">
      <c r="A6733" s="103" t="s">
        <v>29144</v>
      </c>
      <c r="B6733" s="122" t="s">
        <v>82</v>
      </c>
      <c r="C6733" s="117" t="s">
        <v>86</v>
      </c>
      <c r="D6733" s="123" t="s">
        <v>66</v>
      </c>
      <c r="E6733" s="124" t="s">
        <v>670</v>
      </c>
      <c r="F6733" s="125" t="s">
        <v>29145</v>
      </c>
      <c r="G6733" s="126" t="s">
        <v>29146</v>
      </c>
    </row>
    <row r="6734" spans="1:7" hidden="1" x14ac:dyDescent="0.35">
      <c r="A6734" s="103" t="s">
        <v>29147</v>
      </c>
      <c r="B6734" s="122" t="s">
        <v>82</v>
      </c>
      <c r="C6734" s="117" t="s">
        <v>86</v>
      </c>
      <c r="D6734" s="123" t="s">
        <v>66</v>
      </c>
      <c r="E6734" s="124" t="s">
        <v>312</v>
      </c>
      <c r="F6734" s="125" t="s">
        <v>29148</v>
      </c>
      <c r="G6734" s="126" t="s">
        <v>29149</v>
      </c>
    </row>
    <row r="6735" spans="1:7" hidden="1" x14ac:dyDescent="0.35">
      <c r="A6735" s="103" t="s">
        <v>29151</v>
      </c>
      <c r="B6735" s="122" t="s">
        <v>82</v>
      </c>
      <c r="C6735" s="117" t="s">
        <v>86</v>
      </c>
      <c r="D6735" s="123" t="s">
        <v>66</v>
      </c>
      <c r="E6735" s="124" t="s">
        <v>638</v>
      </c>
      <c r="F6735" s="125" t="s">
        <v>29152</v>
      </c>
      <c r="G6735" s="126" t="s">
        <v>29153</v>
      </c>
    </row>
    <row r="6736" spans="1:7" hidden="1" x14ac:dyDescent="0.35">
      <c r="A6736" s="103" t="s">
        <v>29155</v>
      </c>
      <c r="B6736" s="122" t="s">
        <v>82</v>
      </c>
      <c r="C6736" s="117" t="s">
        <v>86</v>
      </c>
      <c r="D6736" s="123" t="s">
        <v>66</v>
      </c>
      <c r="E6736" s="124" t="s">
        <v>878</v>
      </c>
      <c r="F6736" s="125" t="s">
        <v>29156</v>
      </c>
      <c r="G6736" s="126" t="s">
        <v>29157</v>
      </c>
    </row>
    <row r="6737" spans="1:7" hidden="1" x14ac:dyDescent="0.35">
      <c r="A6737" s="103" t="s">
        <v>29159</v>
      </c>
      <c r="B6737" s="122" t="s">
        <v>82</v>
      </c>
      <c r="C6737" s="117" t="s">
        <v>86</v>
      </c>
      <c r="D6737" s="123" t="s">
        <v>66</v>
      </c>
      <c r="E6737" s="124" t="s">
        <v>151</v>
      </c>
      <c r="F6737" s="125" t="s">
        <v>29160</v>
      </c>
      <c r="G6737" s="126" t="s">
        <v>29161</v>
      </c>
    </row>
    <row r="6738" spans="1:7" hidden="1" x14ac:dyDescent="0.35">
      <c r="A6738" s="103" t="s">
        <v>29163</v>
      </c>
      <c r="B6738" s="122" t="s">
        <v>82</v>
      </c>
      <c r="C6738" s="117" t="s">
        <v>86</v>
      </c>
      <c r="D6738" s="123" t="s">
        <v>66</v>
      </c>
      <c r="E6738" s="124" t="s">
        <v>86</v>
      </c>
      <c r="F6738" s="125" t="s">
        <v>29164</v>
      </c>
      <c r="G6738" s="126" t="s">
        <v>29165</v>
      </c>
    </row>
    <row r="6739" spans="1:7" hidden="1" x14ac:dyDescent="0.35">
      <c r="A6739" s="103" t="s">
        <v>29167</v>
      </c>
      <c r="B6739" s="122" t="s">
        <v>82</v>
      </c>
      <c r="C6739" s="117" t="s">
        <v>86</v>
      </c>
      <c r="D6739" s="123" t="s">
        <v>66</v>
      </c>
      <c r="E6739" s="124" t="s">
        <v>213</v>
      </c>
      <c r="F6739" s="125" t="s">
        <v>29168</v>
      </c>
      <c r="G6739" s="126" t="s">
        <v>29169</v>
      </c>
    </row>
    <row r="6740" spans="1:7" hidden="1" x14ac:dyDescent="0.35">
      <c r="A6740" s="103" t="s">
        <v>29171</v>
      </c>
      <c r="B6740" s="122" t="s">
        <v>82</v>
      </c>
      <c r="C6740" s="117" t="s">
        <v>86</v>
      </c>
      <c r="D6740" s="123" t="s">
        <v>66</v>
      </c>
      <c r="E6740" s="124" t="s">
        <v>47</v>
      </c>
      <c r="F6740" s="125" t="s">
        <v>29172</v>
      </c>
      <c r="G6740" s="126" t="s">
        <v>29173</v>
      </c>
    </row>
    <row r="6741" spans="1:7" hidden="1" x14ac:dyDescent="0.35">
      <c r="A6741" s="103" t="s">
        <v>29174</v>
      </c>
      <c r="B6741" s="122" t="s">
        <v>82</v>
      </c>
      <c r="C6741" s="117" t="s">
        <v>86</v>
      </c>
      <c r="D6741" s="123" t="s">
        <v>66</v>
      </c>
      <c r="E6741" s="124" t="s">
        <v>366</v>
      </c>
      <c r="F6741" s="125" t="s">
        <v>29175</v>
      </c>
      <c r="G6741" s="126" t="s">
        <v>29176</v>
      </c>
    </row>
    <row r="6742" spans="1:7" hidden="1" x14ac:dyDescent="0.35">
      <c r="A6742" s="103" t="s">
        <v>29177</v>
      </c>
      <c r="B6742" s="122" t="s">
        <v>82</v>
      </c>
      <c r="C6742" s="117" t="s">
        <v>86</v>
      </c>
      <c r="D6742" s="123" t="s">
        <v>66</v>
      </c>
      <c r="E6742" s="124" t="s">
        <v>177</v>
      </c>
      <c r="F6742" s="125" t="s">
        <v>29178</v>
      </c>
      <c r="G6742" s="126" t="s">
        <v>29179</v>
      </c>
    </row>
    <row r="6743" spans="1:7" hidden="1" x14ac:dyDescent="0.35">
      <c r="A6743" s="103" t="s">
        <v>29181</v>
      </c>
      <c r="B6743" s="122" t="s">
        <v>82</v>
      </c>
      <c r="C6743" s="117" t="s">
        <v>86</v>
      </c>
      <c r="D6743" s="123" t="s">
        <v>66</v>
      </c>
      <c r="E6743" s="124" t="s">
        <v>856</v>
      </c>
      <c r="F6743" s="125" t="s">
        <v>29182</v>
      </c>
      <c r="G6743" s="126" t="s">
        <v>29183</v>
      </c>
    </row>
    <row r="6744" spans="1:7" hidden="1" x14ac:dyDescent="0.35">
      <c r="A6744" s="103" t="s">
        <v>29185</v>
      </c>
      <c r="B6744" s="111" t="s">
        <v>82</v>
      </c>
      <c r="C6744" s="117" t="s">
        <v>86</v>
      </c>
      <c r="D6744" s="118" t="s">
        <v>1591</v>
      </c>
      <c r="E6744" s="119"/>
      <c r="F6744" s="120" t="s">
        <v>29186</v>
      </c>
      <c r="G6744" s="121" t="s">
        <v>29187</v>
      </c>
    </row>
    <row r="6745" spans="1:7" hidden="1" x14ac:dyDescent="0.35">
      <c r="A6745" s="103" t="s">
        <v>29188</v>
      </c>
      <c r="B6745" s="122" t="s">
        <v>82</v>
      </c>
      <c r="C6745" s="117" t="s">
        <v>86</v>
      </c>
      <c r="D6745" s="123" t="s">
        <v>1591</v>
      </c>
      <c r="E6745" s="124" t="s">
        <v>336</v>
      </c>
      <c r="F6745" s="125" t="s">
        <v>29189</v>
      </c>
      <c r="G6745" s="126" t="s">
        <v>29190</v>
      </c>
    </row>
    <row r="6746" spans="1:7" hidden="1" x14ac:dyDescent="0.35">
      <c r="A6746" s="103" t="s">
        <v>29192</v>
      </c>
      <c r="B6746" s="122" t="s">
        <v>82</v>
      </c>
      <c r="C6746" s="117" t="s">
        <v>86</v>
      </c>
      <c r="D6746" s="123" t="s">
        <v>1591</v>
      </c>
      <c r="E6746" s="124" t="s">
        <v>136</v>
      </c>
      <c r="F6746" s="125" t="s">
        <v>29193</v>
      </c>
      <c r="G6746" s="126" t="s">
        <v>29194</v>
      </c>
    </row>
    <row r="6747" spans="1:7" hidden="1" x14ac:dyDescent="0.35">
      <c r="A6747" s="103" t="s">
        <v>29196</v>
      </c>
      <c r="B6747" s="122" t="s">
        <v>82</v>
      </c>
      <c r="C6747" s="117" t="s">
        <v>86</v>
      </c>
      <c r="D6747" s="123" t="s">
        <v>1591</v>
      </c>
      <c r="E6747" s="124" t="s">
        <v>143</v>
      </c>
      <c r="F6747" s="125" t="s">
        <v>29197</v>
      </c>
      <c r="G6747" s="126" t="s">
        <v>29198</v>
      </c>
    </row>
    <row r="6748" spans="1:7" hidden="1" x14ac:dyDescent="0.35">
      <c r="A6748" s="103" t="s">
        <v>29199</v>
      </c>
      <c r="B6748" s="122" t="s">
        <v>82</v>
      </c>
      <c r="C6748" s="117" t="s">
        <v>86</v>
      </c>
      <c r="D6748" s="123" t="s">
        <v>1591</v>
      </c>
      <c r="E6748" s="124" t="s">
        <v>1066</v>
      </c>
      <c r="F6748" s="125" t="s">
        <v>29200</v>
      </c>
      <c r="G6748" s="126" t="s">
        <v>29201</v>
      </c>
    </row>
    <row r="6749" spans="1:7" hidden="1" x14ac:dyDescent="0.35">
      <c r="A6749" s="103" t="s">
        <v>29203</v>
      </c>
      <c r="B6749" s="122" t="s">
        <v>82</v>
      </c>
      <c r="C6749" s="117" t="s">
        <v>86</v>
      </c>
      <c r="D6749" s="123" t="s">
        <v>1591</v>
      </c>
      <c r="E6749" s="124" t="s">
        <v>856</v>
      </c>
      <c r="F6749" s="125" t="s">
        <v>29204</v>
      </c>
      <c r="G6749" s="126" t="s">
        <v>29205</v>
      </c>
    </row>
    <row r="6750" spans="1:7" hidden="1" x14ac:dyDescent="0.35">
      <c r="A6750" s="103" t="s">
        <v>29207</v>
      </c>
      <c r="B6750" s="111" t="s">
        <v>82</v>
      </c>
      <c r="C6750" s="117" t="s">
        <v>86</v>
      </c>
      <c r="D6750" s="118" t="s">
        <v>403</v>
      </c>
      <c r="E6750" s="119"/>
      <c r="F6750" s="120" t="s">
        <v>29208</v>
      </c>
      <c r="G6750" s="121" t="s">
        <v>29209</v>
      </c>
    </row>
    <row r="6751" spans="1:7" hidden="1" x14ac:dyDescent="0.35">
      <c r="A6751" s="103" t="s">
        <v>29210</v>
      </c>
      <c r="B6751" s="122" t="s">
        <v>82</v>
      </c>
      <c r="C6751" s="117" t="s">
        <v>86</v>
      </c>
      <c r="D6751" s="123" t="s">
        <v>403</v>
      </c>
      <c r="E6751" s="124" t="s">
        <v>553</v>
      </c>
      <c r="F6751" s="125" t="s">
        <v>29211</v>
      </c>
      <c r="G6751" s="126" t="s">
        <v>29212</v>
      </c>
    </row>
    <row r="6752" spans="1:7" hidden="1" x14ac:dyDescent="0.35">
      <c r="A6752" s="103" t="s">
        <v>29213</v>
      </c>
      <c r="B6752" s="111" t="s">
        <v>82</v>
      </c>
      <c r="C6752" s="117" t="s">
        <v>86</v>
      </c>
      <c r="D6752" s="118" t="s">
        <v>1032</v>
      </c>
      <c r="E6752" s="119"/>
      <c r="F6752" s="120" t="s">
        <v>29214</v>
      </c>
      <c r="G6752" s="121" t="s">
        <v>29215</v>
      </c>
    </row>
    <row r="6753" spans="1:7" hidden="1" x14ac:dyDescent="0.35">
      <c r="A6753" s="103" t="s">
        <v>29216</v>
      </c>
      <c r="B6753" s="122" t="s">
        <v>82</v>
      </c>
      <c r="C6753" s="117" t="s">
        <v>86</v>
      </c>
      <c r="D6753" s="123" t="s">
        <v>1032</v>
      </c>
      <c r="E6753" s="124" t="s">
        <v>658</v>
      </c>
      <c r="F6753" s="125" t="s">
        <v>29217</v>
      </c>
      <c r="G6753" s="126" t="s">
        <v>29218</v>
      </c>
    </row>
    <row r="6754" spans="1:7" hidden="1" x14ac:dyDescent="0.35">
      <c r="A6754" s="103" t="s">
        <v>29220</v>
      </c>
      <c r="B6754" s="122" t="s">
        <v>82</v>
      </c>
      <c r="C6754" s="117" t="s">
        <v>86</v>
      </c>
      <c r="D6754" s="123" t="s">
        <v>1032</v>
      </c>
      <c r="E6754" s="124" t="s">
        <v>34</v>
      </c>
      <c r="F6754" s="125" t="s">
        <v>29221</v>
      </c>
      <c r="G6754" s="126" t="s">
        <v>29222</v>
      </c>
    </row>
    <row r="6755" spans="1:7" hidden="1" x14ac:dyDescent="0.35">
      <c r="A6755" s="103" t="s">
        <v>29224</v>
      </c>
      <c r="B6755" s="122" t="s">
        <v>82</v>
      </c>
      <c r="C6755" s="117" t="s">
        <v>86</v>
      </c>
      <c r="D6755" s="123" t="s">
        <v>1032</v>
      </c>
      <c r="E6755" s="124" t="s">
        <v>1101</v>
      </c>
      <c r="F6755" s="125" t="s">
        <v>29225</v>
      </c>
      <c r="G6755" s="126" t="s">
        <v>29226</v>
      </c>
    </row>
    <row r="6756" spans="1:7" hidden="1" x14ac:dyDescent="0.35">
      <c r="A6756" s="103" t="s">
        <v>29227</v>
      </c>
      <c r="B6756" s="122" t="s">
        <v>82</v>
      </c>
      <c r="C6756" s="117" t="s">
        <v>86</v>
      </c>
      <c r="D6756" s="123" t="s">
        <v>1032</v>
      </c>
      <c r="E6756" s="124" t="s">
        <v>612</v>
      </c>
      <c r="F6756" s="125" t="s">
        <v>29228</v>
      </c>
      <c r="G6756" s="126" t="s">
        <v>29229</v>
      </c>
    </row>
    <row r="6757" spans="1:7" hidden="1" x14ac:dyDescent="0.35">
      <c r="A6757" s="103" t="s">
        <v>29231</v>
      </c>
      <c r="B6757" s="122" t="s">
        <v>82</v>
      </c>
      <c r="C6757" s="117" t="s">
        <v>86</v>
      </c>
      <c r="D6757" s="123" t="s">
        <v>1032</v>
      </c>
      <c r="E6757" s="124" t="s">
        <v>213</v>
      </c>
      <c r="F6757" s="125" t="s">
        <v>29232</v>
      </c>
      <c r="G6757" s="126" t="s">
        <v>29233</v>
      </c>
    </row>
    <row r="6758" spans="1:7" hidden="1" x14ac:dyDescent="0.35">
      <c r="A6758" s="103" t="s">
        <v>29235</v>
      </c>
      <c r="B6758" s="111" t="s">
        <v>82</v>
      </c>
      <c r="C6758" s="117" t="s">
        <v>86</v>
      </c>
      <c r="D6758" s="118" t="s">
        <v>908</v>
      </c>
      <c r="E6758" s="119"/>
      <c r="F6758" s="120" t="s">
        <v>29236</v>
      </c>
      <c r="G6758" s="121" t="s">
        <v>29237</v>
      </c>
    </row>
    <row r="6759" spans="1:7" hidden="1" x14ac:dyDescent="0.35">
      <c r="A6759" s="103" t="s">
        <v>29238</v>
      </c>
      <c r="B6759" s="122" t="s">
        <v>82</v>
      </c>
      <c r="C6759" s="117" t="s">
        <v>86</v>
      </c>
      <c r="D6759" s="123" t="s">
        <v>908</v>
      </c>
      <c r="E6759" s="124" t="s">
        <v>108</v>
      </c>
      <c r="F6759" s="125" t="s">
        <v>29239</v>
      </c>
      <c r="G6759" s="126" t="s">
        <v>29240</v>
      </c>
    </row>
    <row r="6760" spans="1:7" hidden="1" x14ac:dyDescent="0.35">
      <c r="A6760" s="103" t="s">
        <v>29242</v>
      </c>
      <c r="B6760" s="122" t="s">
        <v>82</v>
      </c>
      <c r="C6760" s="117" t="s">
        <v>86</v>
      </c>
      <c r="D6760" s="123" t="s">
        <v>908</v>
      </c>
      <c r="E6760" s="124" t="s">
        <v>1176</v>
      </c>
      <c r="F6760" s="125" t="s">
        <v>29243</v>
      </c>
      <c r="G6760" s="126" t="s">
        <v>29244</v>
      </c>
    </row>
    <row r="6761" spans="1:7" hidden="1" x14ac:dyDescent="0.35">
      <c r="A6761" s="103" t="s">
        <v>29246</v>
      </c>
      <c r="B6761" s="111" t="s">
        <v>82</v>
      </c>
      <c r="C6761" s="112" t="s">
        <v>166</v>
      </c>
      <c r="D6761" s="113"/>
      <c r="E6761" s="114"/>
      <c r="F6761" s="115" t="s">
        <v>29247</v>
      </c>
      <c r="G6761" s="116" t="s">
        <v>29248</v>
      </c>
    </row>
    <row r="6762" spans="1:7" hidden="1" x14ac:dyDescent="0.35">
      <c r="A6762" s="103" t="s">
        <v>29250</v>
      </c>
      <c r="B6762" s="111" t="s">
        <v>82</v>
      </c>
      <c r="C6762" s="117" t="s">
        <v>166</v>
      </c>
      <c r="D6762" s="118" t="s">
        <v>328</v>
      </c>
      <c r="E6762" s="119"/>
      <c r="F6762" s="120" t="s">
        <v>29251</v>
      </c>
      <c r="G6762" s="121" t="s">
        <v>29252</v>
      </c>
    </row>
    <row r="6763" spans="1:7" hidden="1" x14ac:dyDescent="0.35">
      <c r="A6763" s="103" t="s">
        <v>29253</v>
      </c>
      <c r="B6763" s="122" t="s">
        <v>82</v>
      </c>
      <c r="C6763" s="117" t="s">
        <v>166</v>
      </c>
      <c r="D6763" s="123" t="s">
        <v>328</v>
      </c>
      <c r="E6763" s="124" t="s">
        <v>658</v>
      </c>
      <c r="F6763" s="125" t="s">
        <v>29254</v>
      </c>
      <c r="G6763" s="126" t="s">
        <v>29255</v>
      </c>
    </row>
    <row r="6764" spans="1:7" hidden="1" x14ac:dyDescent="0.35">
      <c r="A6764" s="103" t="s">
        <v>29256</v>
      </c>
      <c r="B6764" s="122" t="s">
        <v>82</v>
      </c>
      <c r="C6764" s="117" t="s">
        <v>166</v>
      </c>
      <c r="D6764" s="123" t="s">
        <v>328</v>
      </c>
      <c r="E6764" s="124" t="s">
        <v>466</v>
      </c>
      <c r="F6764" s="125" t="s">
        <v>29257</v>
      </c>
      <c r="G6764" s="126" t="s">
        <v>29258</v>
      </c>
    </row>
    <row r="6765" spans="1:7" hidden="1" x14ac:dyDescent="0.35">
      <c r="A6765" s="103" t="s">
        <v>29259</v>
      </c>
      <c r="B6765" s="122" t="s">
        <v>82</v>
      </c>
      <c r="C6765" s="117" t="s">
        <v>166</v>
      </c>
      <c r="D6765" s="123" t="s">
        <v>328</v>
      </c>
      <c r="E6765" s="124" t="s">
        <v>1340</v>
      </c>
      <c r="F6765" s="125" t="s">
        <v>29260</v>
      </c>
      <c r="G6765" s="126" t="s">
        <v>29261</v>
      </c>
    </row>
    <row r="6766" spans="1:7" hidden="1" x14ac:dyDescent="0.35">
      <c r="A6766" s="103" t="s">
        <v>29263</v>
      </c>
      <c r="B6766" s="122" t="s">
        <v>82</v>
      </c>
      <c r="C6766" s="117" t="s">
        <v>166</v>
      </c>
      <c r="D6766" s="123" t="s">
        <v>328</v>
      </c>
      <c r="E6766" s="124" t="s">
        <v>43</v>
      </c>
      <c r="F6766" s="125" t="s">
        <v>29264</v>
      </c>
      <c r="G6766" s="126" t="s">
        <v>29265</v>
      </c>
    </row>
    <row r="6767" spans="1:7" hidden="1" x14ac:dyDescent="0.35">
      <c r="A6767" s="103" t="s">
        <v>29266</v>
      </c>
      <c r="B6767" s="122" t="s">
        <v>82</v>
      </c>
      <c r="C6767" s="117" t="s">
        <v>166</v>
      </c>
      <c r="D6767" s="123" t="s">
        <v>328</v>
      </c>
      <c r="E6767" s="124" t="s">
        <v>328</v>
      </c>
      <c r="F6767" s="125" t="s">
        <v>29267</v>
      </c>
      <c r="G6767" s="126" t="s">
        <v>29268</v>
      </c>
    </row>
    <row r="6768" spans="1:7" hidden="1" x14ac:dyDescent="0.35">
      <c r="A6768" s="103" t="s">
        <v>29270</v>
      </c>
      <c r="B6768" s="122" t="s">
        <v>82</v>
      </c>
      <c r="C6768" s="117" t="s">
        <v>166</v>
      </c>
      <c r="D6768" s="123" t="s">
        <v>328</v>
      </c>
      <c r="E6768" s="124" t="s">
        <v>612</v>
      </c>
      <c r="F6768" s="125" t="s">
        <v>29271</v>
      </c>
      <c r="G6768" s="126" t="s">
        <v>29272</v>
      </c>
    </row>
    <row r="6769" spans="1:7" hidden="1" x14ac:dyDescent="0.35">
      <c r="A6769" s="103" t="s">
        <v>29274</v>
      </c>
      <c r="B6769" s="122" t="s">
        <v>82</v>
      </c>
      <c r="C6769" s="117" t="s">
        <v>166</v>
      </c>
      <c r="D6769" s="123" t="s">
        <v>328</v>
      </c>
      <c r="E6769" s="124" t="s">
        <v>332</v>
      </c>
      <c r="F6769" s="125" t="s">
        <v>29275</v>
      </c>
      <c r="G6769" s="126" t="s">
        <v>29276</v>
      </c>
    </row>
    <row r="6770" spans="1:7" hidden="1" x14ac:dyDescent="0.35">
      <c r="A6770" s="103" t="s">
        <v>29278</v>
      </c>
      <c r="B6770" s="122" t="s">
        <v>82</v>
      </c>
      <c r="C6770" s="117" t="s">
        <v>166</v>
      </c>
      <c r="D6770" s="123" t="s">
        <v>328</v>
      </c>
      <c r="E6770" s="124" t="s">
        <v>430</v>
      </c>
      <c r="F6770" s="125" t="s">
        <v>29279</v>
      </c>
      <c r="G6770" s="126" t="s">
        <v>29280</v>
      </c>
    </row>
    <row r="6771" spans="1:7" hidden="1" x14ac:dyDescent="0.35">
      <c r="A6771" s="103" t="s">
        <v>29282</v>
      </c>
      <c r="B6771" s="122" t="s">
        <v>82</v>
      </c>
      <c r="C6771" s="117" t="s">
        <v>166</v>
      </c>
      <c r="D6771" s="123" t="s">
        <v>328</v>
      </c>
      <c r="E6771" s="124" t="s">
        <v>58</v>
      </c>
      <c r="F6771" s="125" t="s">
        <v>29283</v>
      </c>
      <c r="G6771" s="126" t="s">
        <v>29284</v>
      </c>
    </row>
    <row r="6772" spans="1:7" hidden="1" x14ac:dyDescent="0.35">
      <c r="A6772" s="103" t="s">
        <v>29286</v>
      </c>
      <c r="B6772" s="122" t="s">
        <v>82</v>
      </c>
      <c r="C6772" s="117" t="s">
        <v>166</v>
      </c>
      <c r="D6772" s="123" t="s">
        <v>328</v>
      </c>
      <c r="E6772" s="124" t="s">
        <v>481</v>
      </c>
      <c r="F6772" s="125" t="s">
        <v>29287</v>
      </c>
      <c r="G6772" s="126" t="s">
        <v>29288</v>
      </c>
    </row>
    <row r="6773" spans="1:7" hidden="1" x14ac:dyDescent="0.35">
      <c r="A6773" s="103" t="s">
        <v>29289</v>
      </c>
      <c r="B6773" s="122" t="s">
        <v>82</v>
      </c>
      <c r="C6773" s="117" t="s">
        <v>166</v>
      </c>
      <c r="D6773" s="123" t="s">
        <v>328</v>
      </c>
      <c r="E6773" s="124" t="s">
        <v>62</v>
      </c>
      <c r="F6773" s="125" t="s">
        <v>29290</v>
      </c>
      <c r="G6773" s="126" t="s">
        <v>29291</v>
      </c>
    </row>
    <row r="6774" spans="1:7" hidden="1" x14ac:dyDescent="0.35">
      <c r="A6774" s="103" t="s">
        <v>29293</v>
      </c>
      <c r="B6774" s="122" t="s">
        <v>82</v>
      </c>
      <c r="C6774" s="117" t="s">
        <v>166</v>
      </c>
      <c r="D6774" s="123" t="s">
        <v>328</v>
      </c>
      <c r="E6774" s="124" t="s">
        <v>1348</v>
      </c>
      <c r="F6774" s="125" t="s">
        <v>29294</v>
      </c>
      <c r="G6774" s="126" t="s">
        <v>29295</v>
      </c>
    </row>
    <row r="6775" spans="1:7" hidden="1" x14ac:dyDescent="0.35">
      <c r="A6775" s="103" t="s">
        <v>29296</v>
      </c>
      <c r="B6775" s="122" t="s">
        <v>82</v>
      </c>
      <c r="C6775" s="117" t="s">
        <v>166</v>
      </c>
      <c r="D6775" s="123" t="s">
        <v>328</v>
      </c>
      <c r="E6775" s="124" t="s">
        <v>892</v>
      </c>
      <c r="F6775" s="125" t="s">
        <v>29297</v>
      </c>
      <c r="G6775" s="126" t="s">
        <v>29298</v>
      </c>
    </row>
    <row r="6776" spans="1:7" hidden="1" x14ac:dyDescent="0.35">
      <c r="A6776" s="103" t="s">
        <v>29300</v>
      </c>
      <c r="B6776" s="122" t="s">
        <v>82</v>
      </c>
      <c r="C6776" s="117" t="s">
        <v>166</v>
      </c>
      <c r="D6776" s="123" t="s">
        <v>328</v>
      </c>
      <c r="E6776" s="124" t="s">
        <v>90</v>
      </c>
      <c r="F6776" s="125" t="s">
        <v>29301</v>
      </c>
      <c r="G6776" s="126" t="s">
        <v>29302</v>
      </c>
    </row>
    <row r="6777" spans="1:7" x14ac:dyDescent="0.35">
      <c r="A6777" s="103" t="s">
        <v>29304</v>
      </c>
      <c r="B6777" s="122" t="s">
        <v>82</v>
      </c>
      <c r="C6777" s="117" t="s">
        <v>166</v>
      </c>
      <c r="D6777" s="123" t="s">
        <v>328</v>
      </c>
      <c r="E6777" s="124" t="s">
        <v>100</v>
      </c>
      <c r="F6777" s="125" t="s">
        <v>50331</v>
      </c>
      <c r="G6777" s="126" t="e">
        <v>#N/A</v>
      </c>
    </row>
    <row r="6778" spans="1:7" hidden="1" x14ac:dyDescent="0.35">
      <c r="A6778" s="103" t="s">
        <v>29307</v>
      </c>
      <c r="B6778" s="122" t="s">
        <v>82</v>
      </c>
      <c r="C6778" s="117" t="s">
        <v>166</v>
      </c>
      <c r="D6778" s="123" t="s">
        <v>328</v>
      </c>
      <c r="E6778" s="124" t="s">
        <v>108</v>
      </c>
      <c r="F6778" s="125" t="s">
        <v>29308</v>
      </c>
      <c r="G6778" s="126" t="s">
        <v>29309</v>
      </c>
    </row>
    <row r="6779" spans="1:7" hidden="1" x14ac:dyDescent="0.35">
      <c r="A6779" s="103" t="s">
        <v>29311</v>
      </c>
      <c r="B6779" s="122" t="s">
        <v>82</v>
      </c>
      <c r="C6779" s="117" t="s">
        <v>166</v>
      </c>
      <c r="D6779" s="123" t="s">
        <v>328</v>
      </c>
      <c r="E6779" s="124" t="s">
        <v>66</v>
      </c>
      <c r="F6779" s="125" t="s">
        <v>29312</v>
      </c>
      <c r="G6779" s="126" t="s">
        <v>29313</v>
      </c>
    </row>
    <row r="6780" spans="1:7" hidden="1" x14ac:dyDescent="0.35">
      <c r="A6780" s="103" t="s">
        <v>29314</v>
      </c>
      <c r="B6780" s="122" t="s">
        <v>82</v>
      </c>
      <c r="C6780" s="117" t="s">
        <v>166</v>
      </c>
      <c r="D6780" s="123" t="s">
        <v>328</v>
      </c>
      <c r="E6780" s="124" t="s">
        <v>112</v>
      </c>
      <c r="F6780" s="125" t="s">
        <v>29315</v>
      </c>
      <c r="G6780" s="126" t="s">
        <v>29316</v>
      </c>
    </row>
    <row r="6781" spans="1:7" hidden="1" x14ac:dyDescent="0.35">
      <c r="A6781" s="103" t="s">
        <v>29318</v>
      </c>
      <c r="B6781" s="122" t="s">
        <v>82</v>
      </c>
      <c r="C6781" s="117" t="s">
        <v>166</v>
      </c>
      <c r="D6781" s="123" t="s">
        <v>328</v>
      </c>
      <c r="E6781" s="124" t="s">
        <v>70</v>
      </c>
      <c r="F6781" s="125" t="s">
        <v>29319</v>
      </c>
      <c r="G6781" s="126" t="s">
        <v>29320</v>
      </c>
    </row>
    <row r="6782" spans="1:7" hidden="1" x14ac:dyDescent="0.35">
      <c r="A6782" s="103" t="s">
        <v>29322</v>
      </c>
      <c r="B6782" s="122" t="s">
        <v>82</v>
      </c>
      <c r="C6782" s="117" t="s">
        <v>166</v>
      </c>
      <c r="D6782" s="123" t="s">
        <v>328</v>
      </c>
      <c r="E6782" s="124" t="s">
        <v>442</v>
      </c>
      <c r="F6782" s="125" t="s">
        <v>29323</v>
      </c>
      <c r="G6782" s="126" t="s">
        <v>29324</v>
      </c>
    </row>
    <row r="6783" spans="1:7" x14ac:dyDescent="0.35">
      <c r="A6783" s="103" t="s">
        <v>49821</v>
      </c>
      <c r="B6783" s="122" t="s">
        <v>82</v>
      </c>
      <c r="C6783" s="117" t="s">
        <v>166</v>
      </c>
      <c r="D6783" s="123" t="s">
        <v>328</v>
      </c>
      <c r="E6783" s="124" t="s">
        <v>1591</v>
      </c>
      <c r="F6783" s="125" t="s">
        <v>50332</v>
      </c>
      <c r="G6783" s="126" t="e">
        <v>#N/A</v>
      </c>
    </row>
    <row r="6784" spans="1:7" hidden="1" x14ac:dyDescent="0.35">
      <c r="A6784" s="103" t="s">
        <v>29325</v>
      </c>
      <c r="B6784" s="122" t="s">
        <v>82</v>
      </c>
      <c r="C6784" s="117" t="s">
        <v>166</v>
      </c>
      <c r="D6784" s="123" t="s">
        <v>328</v>
      </c>
      <c r="E6784" s="124" t="s">
        <v>192</v>
      </c>
      <c r="F6784" s="125" t="s">
        <v>29326</v>
      </c>
      <c r="G6784" s="126" t="s">
        <v>29327</v>
      </c>
    </row>
    <row r="6785" spans="1:7" hidden="1" x14ac:dyDescent="0.35">
      <c r="A6785" s="103" t="s">
        <v>29328</v>
      </c>
      <c r="B6785" s="122" t="s">
        <v>82</v>
      </c>
      <c r="C6785" s="117" t="s">
        <v>166</v>
      </c>
      <c r="D6785" s="123" t="s">
        <v>328</v>
      </c>
      <c r="E6785" s="124" t="s">
        <v>494</v>
      </c>
      <c r="F6785" s="125" t="s">
        <v>29329</v>
      </c>
      <c r="G6785" s="126" t="s">
        <v>29330</v>
      </c>
    </row>
    <row r="6786" spans="1:7" hidden="1" x14ac:dyDescent="0.35">
      <c r="A6786" s="103" t="s">
        <v>29332</v>
      </c>
      <c r="B6786" s="122" t="s">
        <v>82</v>
      </c>
      <c r="C6786" s="117" t="s">
        <v>166</v>
      </c>
      <c r="D6786" s="123" t="s">
        <v>328</v>
      </c>
      <c r="E6786" s="124" t="s">
        <v>74</v>
      </c>
      <c r="F6786" s="125" t="s">
        <v>29333</v>
      </c>
      <c r="G6786" s="126" t="s">
        <v>29334</v>
      </c>
    </row>
    <row r="6787" spans="1:7" hidden="1" x14ac:dyDescent="0.35">
      <c r="A6787" s="103" t="s">
        <v>29336</v>
      </c>
      <c r="B6787" s="122" t="s">
        <v>82</v>
      </c>
      <c r="C6787" s="117" t="s">
        <v>166</v>
      </c>
      <c r="D6787" s="123" t="s">
        <v>328</v>
      </c>
      <c r="E6787" s="124" t="s">
        <v>878</v>
      </c>
      <c r="F6787" s="125" t="s">
        <v>29337</v>
      </c>
      <c r="G6787" s="126" t="s">
        <v>29338</v>
      </c>
    </row>
    <row r="6788" spans="1:7" hidden="1" x14ac:dyDescent="0.35">
      <c r="A6788" s="103" t="s">
        <v>29340</v>
      </c>
      <c r="B6788" s="122" t="s">
        <v>82</v>
      </c>
      <c r="C6788" s="117" t="s">
        <v>166</v>
      </c>
      <c r="D6788" s="123" t="s">
        <v>328</v>
      </c>
      <c r="E6788" s="124" t="s">
        <v>78</v>
      </c>
      <c r="F6788" s="125" t="s">
        <v>29341</v>
      </c>
      <c r="G6788" s="126" t="s">
        <v>29342</v>
      </c>
    </row>
    <row r="6789" spans="1:7" hidden="1" x14ac:dyDescent="0.35">
      <c r="A6789" s="103" t="s">
        <v>29344</v>
      </c>
      <c r="B6789" s="122" t="s">
        <v>82</v>
      </c>
      <c r="C6789" s="117" t="s">
        <v>166</v>
      </c>
      <c r="D6789" s="123" t="s">
        <v>328</v>
      </c>
      <c r="E6789" s="124" t="s">
        <v>151</v>
      </c>
      <c r="F6789" s="125" t="s">
        <v>29345</v>
      </c>
      <c r="G6789" s="126" t="s">
        <v>29346</v>
      </c>
    </row>
    <row r="6790" spans="1:7" hidden="1" x14ac:dyDescent="0.35">
      <c r="A6790" s="103" t="s">
        <v>29347</v>
      </c>
      <c r="B6790" s="122" t="s">
        <v>82</v>
      </c>
      <c r="C6790" s="117" t="s">
        <v>166</v>
      </c>
      <c r="D6790" s="123" t="s">
        <v>328</v>
      </c>
      <c r="E6790" s="124" t="s">
        <v>82</v>
      </c>
      <c r="F6790" s="125" t="s">
        <v>29348</v>
      </c>
      <c r="G6790" s="126" t="s">
        <v>29349</v>
      </c>
    </row>
    <row r="6791" spans="1:7" hidden="1" x14ac:dyDescent="0.35">
      <c r="A6791" s="103" t="s">
        <v>29350</v>
      </c>
      <c r="B6791" s="122" t="s">
        <v>82</v>
      </c>
      <c r="C6791" s="117" t="s">
        <v>166</v>
      </c>
      <c r="D6791" s="123" t="s">
        <v>328</v>
      </c>
      <c r="E6791" s="124" t="s">
        <v>166</v>
      </c>
      <c r="F6791" s="125" t="s">
        <v>29351</v>
      </c>
      <c r="G6791" s="126" t="s">
        <v>29352</v>
      </c>
    </row>
    <row r="6792" spans="1:7" hidden="1" x14ac:dyDescent="0.35">
      <c r="A6792" s="103" t="s">
        <v>29353</v>
      </c>
      <c r="B6792" s="122" t="s">
        <v>82</v>
      </c>
      <c r="C6792" s="117" t="s">
        <v>166</v>
      </c>
      <c r="D6792" s="123" t="s">
        <v>328</v>
      </c>
      <c r="E6792" s="124" t="s">
        <v>503</v>
      </c>
      <c r="F6792" s="125" t="s">
        <v>29354</v>
      </c>
      <c r="G6792" s="126" t="s">
        <v>29355</v>
      </c>
    </row>
    <row r="6793" spans="1:7" hidden="1" x14ac:dyDescent="0.35">
      <c r="A6793" s="103" t="s">
        <v>29357</v>
      </c>
      <c r="B6793" s="122" t="s">
        <v>82</v>
      </c>
      <c r="C6793" s="117" t="s">
        <v>166</v>
      </c>
      <c r="D6793" s="123" t="s">
        <v>328</v>
      </c>
      <c r="E6793" s="124" t="s">
        <v>217</v>
      </c>
      <c r="F6793" s="125" t="s">
        <v>29358</v>
      </c>
      <c r="G6793" s="126" t="s">
        <v>29359</v>
      </c>
    </row>
    <row r="6794" spans="1:7" hidden="1" x14ac:dyDescent="0.35">
      <c r="A6794" s="103" t="s">
        <v>29361</v>
      </c>
      <c r="B6794" s="122" t="s">
        <v>82</v>
      </c>
      <c r="C6794" s="117" t="s">
        <v>166</v>
      </c>
      <c r="D6794" s="123" t="s">
        <v>328</v>
      </c>
      <c r="E6794" s="124" t="s">
        <v>1176</v>
      </c>
      <c r="F6794" s="125" t="s">
        <v>29362</v>
      </c>
      <c r="G6794" s="126" t="s">
        <v>29363</v>
      </c>
    </row>
    <row r="6795" spans="1:7" hidden="1" x14ac:dyDescent="0.35">
      <c r="A6795" s="103" t="s">
        <v>29365</v>
      </c>
      <c r="B6795" s="122" t="s">
        <v>82</v>
      </c>
      <c r="C6795" s="117" t="s">
        <v>166</v>
      </c>
      <c r="D6795" s="123" t="s">
        <v>328</v>
      </c>
      <c r="E6795" s="124" t="s">
        <v>1032</v>
      </c>
      <c r="F6795" s="125" t="s">
        <v>29366</v>
      </c>
      <c r="G6795" s="126" t="s">
        <v>29367</v>
      </c>
    </row>
    <row r="6796" spans="1:7" hidden="1" x14ac:dyDescent="0.35">
      <c r="A6796" s="103" t="s">
        <v>29368</v>
      </c>
      <c r="B6796" s="122" t="s">
        <v>82</v>
      </c>
      <c r="C6796" s="117" t="s">
        <v>166</v>
      </c>
      <c r="D6796" s="123" t="s">
        <v>328</v>
      </c>
      <c r="E6796" s="124" t="s">
        <v>1013</v>
      </c>
      <c r="F6796" s="125" t="s">
        <v>29369</v>
      </c>
      <c r="G6796" s="126" t="s">
        <v>29370</v>
      </c>
    </row>
    <row r="6797" spans="1:7" hidden="1" x14ac:dyDescent="0.35">
      <c r="A6797" s="103" t="s">
        <v>29372</v>
      </c>
      <c r="B6797" s="122" t="s">
        <v>82</v>
      </c>
      <c r="C6797" s="117" t="s">
        <v>166</v>
      </c>
      <c r="D6797" s="123" t="s">
        <v>328</v>
      </c>
      <c r="E6797" s="124" t="s">
        <v>47</v>
      </c>
      <c r="F6797" s="125" t="s">
        <v>29373</v>
      </c>
      <c r="G6797" s="126" t="s">
        <v>29374</v>
      </c>
    </row>
    <row r="6798" spans="1:7" hidden="1" x14ac:dyDescent="0.35">
      <c r="A6798" s="103" t="s">
        <v>29375</v>
      </c>
      <c r="B6798" s="122" t="s">
        <v>82</v>
      </c>
      <c r="C6798" s="117" t="s">
        <v>166</v>
      </c>
      <c r="D6798" s="123" t="s">
        <v>328</v>
      </c>
      <c r="E6798" s="124" t="s">
        <v>299</v>
      </c>
      <c r="F6798" s="125" t="s">
        <v>29376</v>
      </c>
      <c r="G6798" s="126" t="s">
        <v>29377</v>
      </c>
    </row>
    <row r="6799" spans="1:7" hidden="1" x14ac:dyDescent="0.35">
      <c r="A6799" s="103" t="s">
        <v>29378</v>
      </c>
      <c r="B6799" s="122" t="s">
        <v>82</v>
      </c>
      <c r="C6799" s="117" t="s">
        <v>166</v>
      </c>
      <c r="D6799" s="123" t="s">
        <v>328</v>
      </c>
      <c r="E6799" s="124" t="s">
        <v>856</v>
      </c>
      <c r="F6799" s="125" t="s">
        <v>29379</v>
      </c>
      <c r="G6799" s="126" t="s">
        <v>29380</v>
      </c>
    </row>
    <row r="6800" spans="1:7" hidden="1" x14ac:dyDescent="0.35">
      <c r="A6800" s="103" t="s">
        <v>29382</v>
      </c>
      <c r="B6800" s="111" t="s">
        <v>82</v>
      </c>
      <c r="C6800" s="117" t="s">
        <v>166</v>
      </c>
      <c r="D6800" s="118" t="s">
        <v>612</v>
      </c>
      <c r="E6800" s="119"/>
      <c r="F6800" s="120" t="s">
        <v>29383</v>
      </c>
      <c r="G6800" s="121" t="s">
        <v>29384</v>
      </c>
    </row>
    <row r="6801" spans="1:7" hidden="1" x14ac:dyDescent="0.35">
      <c r="A6801" s="103" t="s">
        <v>29385</v>
      </c>
      <c r="B6801" s="122" t="s">
        <v>82</v>
      </c>
      <c r="C6801" s="117" t="s">
        <v>166</v>
      </c>
      <c r="D6801" s="123" t="s">
        <v>612</v>
      </c>
      <c r="E6801" s="124" t="s">
        <v>592</v>
      </c>
      <c r="F6801" s="125" t="s">
        <v>29386</v>
      </c>
      <c r="G6801" s="126" t="s">
        <v>29387</v>
      </c>
    </row>
    <row r="6802" spans="1:7" hidden="1" x14ac:dyDescent="0.35">
      <c r="A6802" s="103" t="s">
        <v>29389</v>
      </c>
      <c r="B6802" s="122" t="s">
        <v>82</v>
      </c>
      <c r="C6802" s="117" t="s">
        <v>166</v>
      </c>
      <c r="D6802" s="123" t="s">
        <v>612</v>
      </c>
      <c r="E6802" s="124" t="s">
        <v>328</v>
      </c>
      <c r="F6802" s="125" t="s">
        <v>29390</v>
      </c>
      <c r="G6802" s="126" t="s">
        <v>29391</v>
      </c>
    </row>
    <row r="6803" spans="1:7" x14ac:dyDescent="0.35">
      <c r="A6803" s="103" t="s">
        <v>49822</v>
      </c>
      <c r="B6803" s="122" t="s">
        <v>82</v>
      </c>
      <c r="C6803" s="117" t="s">
        <v>166</v>
      </c>
      <c r="D6803" s="123" t="s">
        <v>612</v>
      </c>
      <c r="E6803" s="124" t="s">
        <v>1348</v>
      </c>
      <c r="F6803" s="125" t="s">
        <v>50333</v>
      </c>
      <c r="G6803" s="126" t="e">
        <v>#N/A</v>
      </c>
    </row>
    <row r="6804" spans="1:7" hidden="1" x14ac:dyDescent="0.35">
      <c r="A6804" s="103" t="s">
        <v>29393</v>
      </c>
      <c r="B6804" s="122" t="s">
        <v>82</v>
      </c>
      <c r="C6804" s="117" t="s">
        <v>166</v>
      </c>
      <c r="D6804" s="123" t="s">
        <v>612</v>
      </c>
      <c r="E6804" s="124" t="s">
        <v>319</v>
      </c>
      <c r="F6804" s="125" t="s">
        <v>29394</v>
      </c>
      <c r="G6804" s="126" t="s">
        <v>29395</v>
      </c>
    </row>
    <row r="6805" spans="1:7" hidden="1" x14ac:dyDescent="0.35">
      <c r="A6805" s="103" t="s">
        <v>29397</v>
      </c>
      <c r="B6805" s="122" t="s">
        <v>82</v>
      </c>
      <c r="C6805" s="117" t="s">
        <v>166</v>
      </c>
      <c r="D6805" s="123" t="s">
        <v>612</v>
      </c>
      <c r="E6805" s="124" t="s">
        <v>908</v>
      </c>
      <c r="F6805" s="125" t="s">
        <v>29398</v>
      </c>
      <c r="G6805" s="126" t="s">
        <v>29399</v>
      </c>
    </row>
    <row r="6806" spans="1:7" hidden="1" x14ac:dyDescent="0.35">
      <c r="A6806" s="103" t="s">
        <v>29400</v>
      </c>
      <c r="B6806" s="111" t="s">
        <v>82</v>
      </c>
      <c r="C6806" s="117" t="s">
        <v>166</v>
      </c>
      <c r="D6806" s="118" t="s">
        <v>332</v>
      </c>
      <c r="E6806" s="119"/>
      <c r="F6806" s="120" t="s">
        <v>29401</v>
      </c>
      <c r="G6806" s="121" t="s">
        <v>29402</v>
      </c>
    </row>
    <row r="6807" spans="1:7" hidden="1" x14ac:dyDescent="0.35">
      <c r="A6807" s="103" t="s">
        <v>29403</v>
      </c>
      <c r="B6807" s="122" t="s">
        <v>82</v>
      </c>
      <c r="C6807" s="117" t="s">
        <v>166</v>
      </c>
      <c r="D6807" s="123" t="s">
        <v>332</v>
      </c>
      <c r="E6807" s="124" t="s">
        <v>325</v>
      </c>
      <c r="F6807" s="125" t="s">
        <v>29404</v>
      </c>
      <c r="G6807" s="126" t="s">
        <v>29405</v>
      </c>
    </row>
    <row r="6808" spans="1:7" hidden="1" x14ac:dyDescent="0.35">
      <c r="A6808" s="103" t="s">
        <v>29407</v>
      </c>
      <c r="B6808" s="122" t="s">
        <v>82</v>
      </c>
      <c r="C6808" s="117" t="s">
        <v>166</v>
      </c>
      <c r="D6808" s="123" t="s">
        <v>332</v>
      </c>
      <c r="E6808" s="124" t="s">
        <v>185</v>
      </c>
      <c r="F6808" s="125" t="s">
        <v>29408</v>
      </c>
      <c r="G6808" s="126" t="s">
        <v>29409</v>
      </c>
    </row>
    <row r="6809" spans="1:7" hidden="1" x14ac:dyDescent="0.35">
      <c r="A6809" s="103" t="s">
        <v>29411</v>
      </c>
      <c r="B6809" s="122" t="s">
        <v>82</v>
      </c>
      <c r="C6809" s="117" t="s">
        <v>166</v>
      </c>
      <c r="D6809" s="123" t="s">
        <v>332</v>
      </c>
      <c r="E6809" s="124" t="s">
        <v>213</v>
      </c>
      <c r="F6809" s="125" t="s">
        <v>29412</v>
      </c>
      <c r="G6809" s="126" t="s">
        <v>29413</v>
      </c>
    </row>
    <row r="6810" spans="1:7" hidden="1" x14ac:dyDescent="0.35">
      <c r="A6810" s="103" t="s">
        <v>29415</v>
      </c>
      <c r="B6810" s="122" t="s">
        <v>82</v>
      </c>
      <c r="C6810" s="117" t="s">
        <v>166</v>
      </c>
      <c r="D6810" s="123" t="s">
        <v>332</v>
      </c>
      <c r="E6810" s="124" t="s">
        <v>155</v>
      </c>
      <c r="F6810" s="125" t="s">
        <v>29416</v>
      </c>
      <c r="G6810" s="126" t="s">
        <v>29417</v>
      </c>
    </row>
    <row r="6811" spans="1:7" hidden="1" x14ac:dyDescent="0.35">
      <c r="A6811" s="103" t="s">
        <v>29419</v>
      </c>
      <c r="B6811" s="122" t="s">
        <v>82</v>
      </c>
      <c r="C6811" s="117" t="s">
        <v>166</v>
      </c>
      <c r="D6811" s="123" t="s">
        <v>332</v>
      </c>
      <c r="E6811" s="124" t="s">
        <v>947</v>
      </c>
      <c r="F6811" s="125" t="s">
        <v>29420</v>
      </c>
      <c r="G6811" s="126" t="s">
        <v>29421</v>
      </c>
    </row>
    <row r="6812" spans="1:7" hidden="1" x14ac:dyDescent="0.35">
      <c r="A6812" s="103" t="s">
        <v>29422</v>
      </c>
      <c r="B6812" s="111" t="s">
        <v>82</v>
      </c>
      <c r="C6812" s="117" t="s">
        <v>166</v>
      </c>
      <c r="D6812" s="118" t="s">
        <v>58</v>
      </c>
      <c r="E6812" s="119"/>
      <c r="F6812" s="120" t="s">
        <v>29423</v>
      </c>
      <c r="G6812" s="121" t="s">
        <v>29424</v>
      </c>
    </row>
    <row r="6813" spans="1:7" x14ac:dyDescent="0.35">
      <c r="A6813" s="103" t="s">
        <v>49823</v>
      </c>
      <c r="B6813" s="122" t="s">
        <v>82</v>
      </c>
      <c r="C6813" s="117" t="s">
        <v>166</v>
      </c>
      <c r="D6813" s="123" t="s">
        <v>58</v>
      </c>
      <c r="E6813" s="124" t="s">
        <v>658</v>
      </c>
      <c r="F6813" s="125" t="s">
        <v>50334</v>
      </c>
      <c r="G6813" s="126" t="e">
        <v>#N/A</v>
      </c>
    </row>
    <row r="6814" spans="1:7" hidden="1" x14ac:dyDescent="0.35">
      <c r="A6814" s="103" t="s">
        <v>29425</v>
      </c>
      <c r="B6814" s="122" t="s">
        <v>82</v>
      </c>
      <c r="C6814" s="117" t="s">
        <v>166</v>
      </c>
      <c r="D6814" s="123" t="s">
        <v>58</v>
      </c>
      <c r="E6814" s="124" t="s">
        <v>116</v>
      </c>
      <c r="F6814" s="125" t="s">
        <v>29426</v>
      </c>
      <c r="G6814" s="126" t="s">
        <v>29427</v>
      </c>
    </row>
    <row r="6815" spans="1:7" hidden="1" x14ac:dyDescent="0.35">
      <c r="A6815" s="103" t="s">
        <v>29428</v>
      </c>
      <c r="B6815" s="122" t="s">
        <v>82</v>
      </c>
      <c r="C6815" s="117" t="s">
        <v>166</v>
      </c>
      <c r="D6815" s="123" t="s">
        <v>58</v>
      </c>
      <c r="E6815" s="124" t="s">
        <v>592</v>
      </c>
      <c r="F6815" s="125" t="s">
        <v>29429</v>
      </c>
      <c r="G6815" s="126" t="s">
        <v>29430</v>
      </c>
    </row>
    <row r="6816" spans="1:7" hidden="1" x14ac:dyDescent="0.35">
      <c r="A6816" s="103" t="s">
        <v>29432</v>
      </c>
      <c r="B6816" s="122" t="s">
        <v>82</v>
      </c>
      <c r="C6816" s="117" t="s">
        <v>166</v>
      </c>
      <c r="D6816" s="123" t="s">
        <v>58</v>
      </c>
      <c r="E6816" s="124" t="s">
        <v>466</v>
      </c>
      <c r="F6816" s="125" t="s">
        <v>29433</v>
      </c>
      <c r="G6816" s="126" t="s">
        <v>29434</v>
      </c>
    </row>
    <row r="6817" spans="1:7" hidden="1" x14ac:dyDescent="0.35">
      <c r="A6817" s="103" t="s">
        <v>29436</v>
      </c>
      <c r="B6817" s="122" t="s">
        <v>82</v>
      </c>
      <c r="C6817" s="117" t="s">
        <v>166</v>
      </c>
      <c r="D6817" s="123" t="s">
        <v>58</v>
      </c>
      <c r="E6817" s="124" t="s">
        <v>332</v>
      </c>
      <c r="F6817" s="125" t="s">
        <v>29437</v>
      </c>
      <c r="G6817" s="126" t="s">
        <v>29438</v>
      </c>
    </row>
    <row r="6818" spans="1:7" hidden="1" x14ac:dyDescent="0.35">
      <c r="A6818" s="103" t="s">
        <v>29440</v>
      </c>
      <c r="B6818" s="122" t="s">
        <v>82</v>
      </c>
      <c r="C6818" s="117" t="s">
        <v>166</v>
      </c>
      <c r="D6818" s="123" t="s">
        <v>58</v>
      </c>
      <c r="E6818" s="124" t="s">
        <v>58</v>
      </c>
      <c r="F6818" s="125" t="s">
        <v>29441</v>
      </c>
      <c r="G6818" s="126" t="s">
        <v>29442</v>
      </c>
    </row>
    <row r="6819" spans="1:7" hidden="1" x14ac:dyDescent="0.35">
      <c r="A6819" s="103" t="s">
        <v>29443</v>
      </c>
      <c r="B6819" s="122" t="s">
        <v>82</v>
      </c>
      <c r="C6819" s="117" t="s">
        <v>166</v>
      </c>
      <c r="D6819" s="123" t="s">
        <v>58</v>
      </c>
      <c r="E6819" s="124" t="s">
        <v>481</v>
      </c>
      <c r="F6819" s="125" t="s">
        <v>29444</v>
      </c>
      <c r="G6819" s="126" t="s">
        <v>29445</v>
      </c>
    </row>
    <row r="6820" spans="1:7" hidden="1" x14ac:dyDescent="0.35">
      <c r="A6820" s="103" t="s">
        <v>29446</v>
      </c>
      <c r="B6820" s="122" t="s">
        <v>82</v>
      </c>
      <c r="C6820" s="117" t="s">
        <v>166</v>
      </c>
      <c r="D6820" s="123" t="s">
        <v>58</v>
      </c>
      <c r="E6820" s="124" t="s">
        <v>62</v>
      </c>
      <c r="F6820" s="125" t="s">
        <v>29447</v>
      </c>
      <c r="G6820" s="126" t="s">
        <v>29448</v>
      </c>
    </row>
    <row r="6821" spans="1:7" hidden="1" x14ac:dyDescent="0.35">
      <c r="A6821" s="103" t="s">
        <v>29450</v>
      </c>
      <c r="B6821" s="122" t="s">
        <v>82</v>
      </c>
      <c r="C6821" s="117" t="s">
        <v>166</v>
      </c>
      <c r="D6821" s="123" t="s">
        <v>58</v>
      </c>
      <c r="E6821" s="124" t="s">
        <v>1348</v>
      </c>
      <c r="F6821" s="125" t="s">
        <v>29451</v>
      </c>
      <c r="G6821" s="126" t="s">
        <v>29452</v>
      </c>
    </row>
    <row r="6822" spans="1:7" hidden="1" x14ac:dyDescent="0.35">
      <c r="A6822" s="103" t="s">
        <v>29453</v>
      </c>
      <c r="B6822" s="122" t="s">
        <v>82</v>
      </c>
      <c r="C6822" s="117" t="s">
        <v>166</v>
      </c>
      <c r="D6822" s="123" t="s">
        <v>58</v>
      </c>
      <c r="E6822" s="124" t="s">
        <v>308</v>
      </c>
      <c r="F6822" s="125" t="s">
        <v>29454</v>
      </c>
      <c r="G6822" s="126" t="s">
        <v>29455</v>
      </c>
    </row>
    <row r="6823" spans="1:7" x14ac:dyDescent="0.35">
      <c r="A6823" s="103" t="s">
        <v>49824</v>
      </c>
      <c r="B6823" s="122" t="s">
        <v>82</v>
      </c>
      <c r="C6823" s="117" t="s">
        <v>166</v>
      </c>
      <c r="D6823" s="123" t="s">
        <v>58</v>
      </c>
      <c r="E6823" s="124" t="s">
        <v>494</v>
      </c>
      <c r="F6823" s="125" t="s">
        <v>50335</v>
      </c>
      <c r="G6823" s="126" t="e">
        <v>#N/A</v>
      </c>
    </row>
    <row r="6824" spans="1:7" hidden="1" x14ac:dyDescent="0.35">
      <c r="A6824" s="103" t="s">
        <v>29456</v>
      </c>
      <c r="B6824" s="122" t="s">
        <v>82</v>
      </c>
      <c r="C6824" s="117" t="s">
        <v>166</v>
      </c>
      <c r="D6824" s="123" t="s">
        <v>58</v>
      </c>
      <c r="E6824" s="124" t="s">
        <v>185</v>
      </c>
      <c r="F6824" s="125" t="s">
        <v>29457</v>
      </c>
      <c r="G6824" s="126" t="s">
        <v>29458</v>
      </c>
    </row>
    <row r="6825" spans="1:7" hidden="1" x14ac:dyDescent="0.35">
      <c r="A6825" s="103" t="s">
        <v>29460</v>
      </c>
      <c r="B6825" s="122" t="s">
        <v>82</v>
      </c>
      <c r="C6825" s="117" t="s">
        <v>166</v>
      </c>
      <c r="D6825" s="123" t="s">
        <v>58</v>
      </c>
      <c r="E6825" s="124" t="s">
        <v>798</v>
      </c>
      <c r="F6825" s="125" t="s">
        <v>29461</v>
      </c>
      <c r="G6825" s="126" t="s">
        <v>29462</v>
      </c>
    </row>
    <row r="6826" spans="1:7" x14ac:dyDescent="0.35">
      <c r="A6826" s="103" t="s">
        <v>49825</v>
      </c>
      <c r="B6826" s="122" t="s">
        <v>82</v>
      </c>
      <c r="C6826" s="117" t="s">
        <v>166</v>
      </c>
      <c r="D6826" s="123" t="s">
        <v>58</v>
      </c>
      <c r="E6826" s="124" t="s">
        <v>553</v>
      </c>
      <c r="F6826" s="125" t="s">
        <v>50336</v>
      </c>
      <c r="G6826" s="126" t="e">
        <v>#N/A</v>
      </c>
    </row>
    <row r="6827" spans="1:7" hidden="1" x14ac:dyDescent="0.35">
      <c r="A6827" s="103" t="s">
        <v>29464</v>
      </c>
      <c r="B6827" s="122" t="s">
        <v>82</v>
      </c>
      <c r="C6827" s="117" t="s">
        <v>166</v>
      </c>
      <c r="D6827" s="123" t="s">
        <v>58</v>
      </c>
      <c r="E6827" s="124" t="s">
        <v>558</v>
      </c>
      <c r="F6827" s="125" t="s">
        <v>29465</v>
      </c>
      <c r="G6827" s="126" t="s">
        <v>29466</v>
      </c>
    </row>
    <row r="6828" spans="1:7" hidden="1" x14ac:dyDescent="0.35">
      <c r="A6828" s="103" t="s">
        <v>29468</v>
      </c>
      <c r="B6828" s="122" t="s">
        <v>82</v>
      </c>
      <c r="C6828" s="117" t="s">
        <v>166</v>
      </c>
      <c r="D6828" s="123" t="s">
        <v>58</v>
      </c>
      <c r="E6828" s="124" t="s">
        <v>777</v>
      </c>
      <c r="F6828" s="125" t="s">
        <v>29469</v>
      </c>
      <c r="G6828" s="126" t="s">
        <v>29470</v>
      </c>
    </row>
    <row r="6829" spans="1:7" hidden="1" x14ac:dyDescent="0.35">
      <c r="A6829" s="103" t="s">
        <v>29471</v>
      </c>
      <c r="B6829" s="122" t="s">
        <v>82</v>
      </c>
      <c r="C6829" s="117" t="s">
        <v>166</v>
      </c>
      <c r="D6829" s="123" t="s">
        <v>58</v>
      </c>
      <c r="E6829" s="124" t="s">
        <v>147</v>
      </c>
      <c r="F6829" s="125" t="s">
        <v>29472</v>
      </c>
      <c r="G6829" s="126" t="s">
        <v>29473</v>
      </c>
    </row>
    <row r="6830" spans="1:7" hidden="1" x14ac:dyDescent="0.35">
      <c r="A6830" s="103" t="s">
        <v>29475</v>
      </c>
      <c r="B6830" s="122" t="s">
        <v>82</v>
      </c>
      <c r="C6830" s="117" t="s">
        <v>166</v>
      </c>
      <c r="D6830" s="123" t="s">
        <v>58</v>
      </c>
      <c r="E6830" s="124" t="s">
        <v>878</v>
      </c>
      <c r="F6830" s="125" t="s">
        <v>29476</v>
      </c>
      <c r="G6830" s="126" t="s">
        <v>29477</v>
      </c>
    </row>
    <row r="6831" spans="1:7" hidden="1" x14ac:dyDescent="0.35">
      <c r="A6831" s="103" t="s">
        <v>29478</v>
      </c>
      <c r="B6831" s="122" t="s">
        <v>82</v>
      </c>
      <c r="C6831" s="117" t="s">
        <v>166</v>
      </c>
      <c r="D6831" s="123" t="s">
        <v>58</v>
      </c>
      <c r="E6831" s="124" t="s">
        <v>78</v>
      </c>
      <c r="F6831" s="125" t="s">
        <v>29479</v>
      </c>
      <c r="G6831" s="126" t="s">
        <v>29480</v>
      </c>
    </row>
    <row r="6832" spans="1:7" hidden="1" x14ac:dyDescent="0.35">
      <c r="A6832" s="103" t="s">
        <v>29481</v>
      </c>
      <c r="B6832" s="122" t="s">
        <v>82</v>
      </c>
      <c r="C6832" s="117" t="s">
        <v>166</v>
      </c>
      <c r="D6832" s="123" t="s">
        <v>58</v>
      </c>
      <c r="E6832" s="124" t="s">
        <v>166</v>
      </c>
      <c r="F6832" s="125" t="s">
        <v>29482</v>
      </c>
      <c r="G6832" s="126" t="s">
        <v>29483</v>
      </c>
    </row>
    <row r="6833" spans="1:7" hidden="1" x14ac:dyDescent="0.35">
      <c r="A6833" s="103" t="s">
        <v>29484</v>
      </c>
      <c r="B6833" s="122" t="s">
        <v>82</v>
      </c>
      <c r="C6833" s="117" t="s">
        <v>166</v>
      </c>
      <c r="D6833" s="123" t="s">
        <v>58</v>
      </c>
      <c r="E6833" s="124" t="s">
        <v>503</v>
      </c>
      <c r="F6833" s="125" t="s">
        <v>29485</v>
      </c>
      <c r="G6833" s="126" t="s">
        <v>29486</v>
      </c>
    </row>
    <row r="6834" spans="1:7" hidden="1" x14ac:dyDescent="0.35">
      <c r="A6834" s="103" t="s">
        <v>29487</v>
      </c>
      <c r="B6834" s="122" t="s">
        <v>82</v>
      </c>
      <c r="C6834" s="117" t="s">
        <v>166</v>
      </c>
      <c r="D6834" s="123" t="s">
        <v>58</v>
      </c>
      <c r="E6834" s="124" t="s">
        <v>47</v>
      </c>
      <c r="F6834" s="125" t="s">
        <v>29488</v>
      </c>
      <c r="G6834" s="126" t="s">
        <v>29489</v>
      </c>
    </row>
    <row r="6835" spans="1:7" hidden="1" x14ac:dyDescent="0.35">
      <c r="A6835" s="103" t="s">
        <v>29491</v>
      </c>
      <c r="B6835" s="122" t="s">
        <v>82</v>
      </c>
      <c r="C6835" s="117" t="s">
        <v>166</v>
      </c>
      <c r="D6835" s="123" t="s">
        <v>58</v>
      </c>
      <c r="E6835" s="124" t="s">
        <v>856</v>
      </c>
      <c r="F6835" s="125" t="s">
        <v>29492</v>
      </c>
      <c r="G6835" s="126" t="s">
        <v>29493</v>
      </c>
    </row>
    <row r="6836" spans="1:7" hidden="1" x14ac:dyDescent="0.35">
      <c r="A6836" s="103" t="s">
        <v>29495</v>
      </c>
      <c r="B6836" s="111" t="s">
        <v>82</v>
      </c>
      <c r="C6836" s="117" t="s">
        <v>166</v>
      </c>
      <c r="D6836" s="118" t="s">
        <v>481</v>
      </c>
      <c r="E6836" s="119"/>
      <c r="F6836" s="120" t="s">
        <v>29496</v>
      </c>
      <c r="G6836" s="121" t="s">
        <v>29497</v>
      </c>
    </row>
    <row r="6837" spans="1:7" hidden="1" x14ac:dyDescent="0.35">
      <c r="A6837" s="103" t="s">
        <v>29499</v>
      </c>
      <c r="B6837" s="122" t="s">
        <v>82</v>
      </c>
      <c r="C6837" s="117" t="s">
        <v>166</v>
      </c>
      <c r="D6837" s="123" t="s">
        <v>481</v>
      </c>
      <c r="E6837" s="124" t="s">
        <v>116</v>
      </c>
      <c r="F6837" s="125" t="s">
        <v>29500</v>
      </c>
      <c r="G6837" s="126" t="s">
        <v>29501</v>
      </c>
    </row>
    <row r="6838" spans="1:7" hidden="1" x14ac:dyDescent="0.35">
      <c r="A6838" s="103" t="s">
        <v>29502</v>
      </c>
      <c r="B6838" s="122" t="s">
        <v>82</v>
      </c>
      <c r="C6838" s="117" t="s">
        <v>166</v>
      </c>
      <c r="D6838" s="123" t="s">
        <v>481</v>
      </c>
      <c r="E6838" s="124" t="s">
        <v>325</v>
      </c>
      <c r="F6838" s="125" t="s">
        <v>29503</v>
      </c>
      <c r="G6838" s="126" t="s">
        <v>29504</v>
      </c>
    </row>
    <row r="6839" spans="1:7" hidden="1" x14ac:dyDescent="0.35">
      <c r="A6839" s="103" t="s">
        <v>29506</v>
      </c>
      <c r="B6839" s="122" t="s">
        <v>82</v>
      </c>
      <c r="C6839" s="117" t="s">
        <v>166</v>
      </c>
      <c r="D6839" s="123" t="s">
        <v>481</v>
      </c>
      <c r="E6839" s="124" t="s">
        <v>43</v>
      </c>
      <c r="F6839" s="125" t="s">
        <v>29507</v>
      </c>
      <c r="G6839" s="126" t="s">
        <v>29508</v>
      </c>
    </row>
    <row r="6840" spans="1:7" hidden="1" x14ac:dyDescent="0.35">
      <c r="A6840" s="103" t="s">
        <v>29509</v>
      </c>
      <c r="B6840" s="122" t="s">
        <v>82</v>
      </c>
      <c r="C6840" s="117" t="s">
        <v>166</v>
      </c>
      <c r="D6840" s="123" t="s">
        <v>481</v>
      </c>
      <c r="E6840" s="124" t="s">
        <v>612</v>
      </c>
      <c r="F6840" s="125" t="s">
        <v>29510</v>
      </c>
      <c r="G6840" s="126" t="s">
        <v>29511</v>
      </c>
    </row>
    <row r="6841" spans="1:7" hidden="1" x14ac:dyDescent="0.35">
      <c r="A6841" s="103" t="s">
        <v>29513</v>
      </c>
      <c r="B6841" s="122" t="s">
        <v>82</v>
      </c>
      <c r="C6841" s="117" t="s">
        <v>166</v>
      </c>
      <c r="D6841" s="123" t="s">
        <v>481</v>
      </c>
      <c r="E6841" s="124" t="s">
        <v>58</v>
      </c>
      <c r="F6841" s="125" t="s">
        <v>29514</v>
      </c>
      <c r="G6841" s="126" t="s">
        <v>29515</v>
      </c>
    </row>
    <row r="6842" spans="1:7" hidden="1" x14ac:dyDescent="0.35">
      <c r="A6842" s="103" t="s">
        <v>29516</v>
      </c>
      <c r="B6842" s="122" t="s">
        <v>82</v>
      </c>
      <c r="C6842" s="117" t="s">
        <v>166</v>
      </c>
      <c r="D6842" s="123" t="s">
        <v>481</v>
      </c>
      <c r="E6842" s="124" t="s">
        <v>481</v>
      </c>
      <c r="F6842" s="125" t="s">
        <v>29517</v>
      </c>
      <c r="G6842" s="126" t="s">
        <v>29518</v>
      </c>
    </row>
    <row r="6843" spans="1:7" hidden="1" x14ac:dyDescent="0.35">
      <c r="A6843" s="103" t="s">
        <v>29519</v>
      </c>
      <c r="B6843" s="122" t="s">
        <v>82</v>
      </c>
      <c r="C6843" s="117" t="s">
        <v>166</v>
      </c>
      <c r="D6843" s="123" t="s">
        <v>481</v>
      </c>
      <c r="E6843" s="124" t="s">
        <v>62</v>
      </c>
      <c r="F6843" s="125" t="s">
        <v>29520</v>
      </c>
      <c r="G6843" s="126" t="s">
        <v>29521</v>
      </c>
    </row>
    <row r="6844" spans="1:7" hidden="1" x14ac:dyDescent="0.35">
      <c r="A6844" s="103" t="s">
        <v>29522</v>
      </c>
      <c r="B6844" s="122" t="s">
        <v>82</v>
      </c>
      <c r="C6844" s="117" t="s">
        <v>166</v>
      </c>
      <c r="D6844" s="123" t="s">
        <v>481</v>
      </c>
      <c r="E6844" s="124" t="s">
        <v>1348</v>
      </c>
      <c r="F6844" s="125" t="s">
        <v>29523</v>
      </c>
      <c r="G6844" s="126" t="s">
        <v>29524</v>
      </c>
    </row>
    <row r="6845" spans="1:7" hidden="1" x14ac:dyDescent="0.35">
      <c r="A6845" s="103" t="s">
        <v>29525</v>
      </c>
      <c r="B6845" s="122" t="s">
        <v>82</v>
      </c>
      <c r="C6845" s="117" t="s">
        <v>166</v>
      </c>
      <c r="D6845" s="123" t="s">
        <v>481</v>
      </c>
      <c r="E6845" s="124" t="s">
        <v>90</v>
      </c>
      <c r="F6845" s="125" t="s">
        <v>29526</v>
      </c>
      <c r="G6845" s="126" t="s">
        <v>29527</v>
      </c>
    </row>
    <row r="6846" spans="1:7" hidden="1" x14ac:dyDescent="0.35">
      <c r="A6846" s="103" t="s">
        <v>29529</v>
      </c>
      <c r="B6846" s="122" t="s">
        <v>82</v>
      </c>
      <c r="C6846" s="117" t="s">
        <v>166</v>
      </c>
      <c r="D6846" s="123" t="s">
        <v>481</v>
      </c>
      <c r="E6846" s="124" t="s">
        <v>136</v>
      </c>
      <c r="F6846" s="125" t="s">
        <v>29530</v>
      </c>
      <c r="G6846" s="126" t="s">
        <v>29531</v>
      </c>
    </row>
    <row r="6847" spans="1:7" hidden="1" x14ac:dyDescent="0.35">
      <c r="A6847" s="103" t="s">
        <v>29532</v>
      </c>
      <c r="B6847" s="122" t="s">
        <v>82</v>
      </c>
      <c r="C6847" s="117" t="s">
        <v>166</v>
      </c>
      <c r="D6847" s="123" t="s">
        <v>481</v>
      </c>
      <c r="E6847" s="124" t="s">
        <v>442</v>
      </c>
      <c r="F6847" s="125" t="s">
        <v>29533</v>
      </c>
      <c r="G6847" s="126" t="s">
        <v>29534</v>
      </c>
    </row>
    <row r="6848" spans="1:7" hidden="1" x14ac:dyDescent="0.35">
      <c r="A6848" s="103" t="s">
        <v>29536</v>
      </c>
      <c r="B6848" s="122" t="s">
        <v>82</v>
      </c>
      <c r="C6848" s="117" t="s">
        <v>166</v>
      </c>
      <c r="D6848" s="123" t="s">
        <v>481</v>
      </c>
      <c r="E6848" s="124" t="s">
        <v>1269</v>
      </c>
      <c r="F6848" s="125" t="s">
        <v>29537</v>
      </c>
      <c r="G6848" s="126" t="s">
        <v>29538</v>
      </c>
    </row>
    <row r="6849" spans="1:7" x14ac:dyDescent="0.35">
      <c r="A6849" s="103" t="s">
        <v>49826</v>
      </c>
      <c r="B6849" s="111" t="s">
        <v>82</v>
      </c>
      <c r="C6849" s="117" t="s">
        <v>166</v>
      </c>
      <c r="D6849" s="118" t="s">
        <v>670</v>
      </c>
      <c r="E6849" s="119"/>
      <c r="F6849" s="120" t="s">
        <v>50337</v>
      </c>
      <c r="G6849" s="121" t="e">
        <v>#N/A</v>
      </c>
    </row>
    <row r="6850" spans="1:7" x14ac:dyDescent="0.35">
      <c r="A6850" s="103" t="s">
        <v>49827</v>
      </c>
      <c r="B6850" s="122" t="s">
        <v>82</v>
      </c>
      <c r="C6850" s="117" t="s">
        <v>166</v>
      </c>
      <c r="D6850" s="123" t="s">
        <v>670</v>
      </c>
      <c r="E6850" s="124" t="s">
        <v>1066</v>
      </c>
      <c r="F6850" s="125" t="s">
        <v>50338</v>
      </c>
      <c r="G6850" s="126" t="e">
        <v>#N/A</v>
      </c>
    </row>
    <row r="6851" spans="1:7" x14ac:dyDescent="0.35">
      <c r="A6851" s="103" t="s">
        <v>49828</v>
      </c>
      <c r="B6851" s="111" t="s">
        <v>82</v>
      </c>
      <c r="C6851" s="117" t="s">
        <v>166</v>
      </c>
      <c r="D6851" s="118" t="s">
        <v>112</v>
      </c>
      <c r="E6851" s="119"/>
      <c r="F6851" s="120" t="s">
        <v>50339</v>
      </c>
      <c r="G6851" s="121" t="e">
        <v>#N/A</v>
      </c>
    </row>
    <row r="6852" spans="1:7" x14ac:dyDescent="0.35">
      <c r="A6852" s="103" t="s">
        <v>49829</v>
      </c>
      <c r="B6852" s="122" t="s">
        <v>82</v>
      </c>
      <c r="C6852" s="117" t="s">
        <v>166</v>
      </c>
      <c r="D6852" s="123" t="s">
        <v>112</v>
      </c>
      <c r="E6852" s="124" t="s">
        <v>43</v>
      </c>
      <c r="F6852" s="125" t="s">
        <v>50340</v>
      </c>
      <c r="G6852" s="126" t="e">
        <v>#N/A</v>
      </c>
    </row>
    <row r="6853" spans="1:7" x14ac:dyDescent="0.35">
      <c r="A6853" s="103" t="s">
        <v>49830</v>
      </c>
      <c r="B6853" s="122" t="s">
        <v>82</v>
      </c>
      <c r="C6853" s="117" t="s">
        <v>166</v>
      </c>
      <c r="D6853" s="123" t="s">
        <v>112</v>
      </c>
      <c r="E6853" s="124" t="s">
        <v>612</v>
      </c>
      <c r="F6853" s="125" t="s">
        <v>50341</v>
      </c>
      <c r="G6853" s="126" t="e">
        <v>#N/A</v>
      </c>
    </row>
    <row r="6854" spans="1:7" x14ac:dyDescent="0.35">
      <c r="A6854" s="103" t="s">
        <v>49831</v>
      </c>
      <c r="B6854" s="122" t="s">
        <v>82</v>
      </c>
      <c r="C6854" s="117" t="s">
        <v>166</v>
      </c>
      <c r="D6854" s="123" t="s">
        <v>112</v>
      </c>
      <c r="E6854" s="124" t="s">
        <v>670</v>
      </c>
      <c r="F6854" s="125" t="s">
        <v>50342</v>
      </c>
      <c r="G6854" s="126" t="e">
        <v>#N/A</v>
      </c>
    </row>
    <row r="6855" spans="1:7" x14ac:dyDescent="0.35">
      <c r="A6855" s="103" t="s">
        <v>49832</v>
      </c>
      <c r="B6855" s="122" t="s">
        <v>82</v>
      </c>
      <c r="C6855" s="117" t="s">
        <v>166</v>
      </c>
      <c r="D6855" s="123" t="s">
        <v>112</v>
      </c>
      <c r="E6855" s="124" t="s">
        <v>136</v>
      </c>
      <c r="F6855" s="125" t="s">
        <v>50343</v>
      </c>
      <c r="G6855" s="126" t="e">
        <v>#N/A</v>
      </c>
    </row>
    <row r="6856" spans="1:7" x14ac:dyDescent="0.35">
      <c r="A6856" s="103" t="s">
        <v>49833</v>
      </c>
      <c r="B6856" s="122" t="s">
        <v>82</v>
      </c>
      <c r="C6856" s="117" t="s">
        <v>166</v>
      </c>
      <c r="D6856" s="123" t="s">
        <v>112</v>
      </c>
      <c r="E6856" s="124" t="s">
        <v>558</v>
      </c>
      <c r="F6856" s="125" t="s">
        <v>50344</v>
      </c>
      <c r="G6856" s="126" t="e">
        <v>#N/A</v>
      </c>
    </row>
    <row r="6857" spans="1:7" hidden="1" x14ac:dyDescent="0.35">
      <c r="A6857" s="103" t="s">
        <v>29540</v>
      </c>
      <c r="B6857" s="111" t="s">
        <v>82</v>
      </c>
      <c r="C6857" s="117" t="s">
        <v>166</v>
      </c>
      <c r="D6857" s="118" t="s">
        <v>399</v>
      </c>
      <c r="E6857" s="119"/>
      <c r="F6857" s="120" t="s">
        <v>29541</v>
      </c>
      <c r="G6857" s="121" t="s">
        <v>29542</v>
      </c>
    </row>
    <row r="6858" spans="1:7" x14ac:dyDescent="0.35">
      <c r="A6858" s="103" t="s">
        <v>49834</v>
      </c>
      <c r="B6858" s="122" t="s">
        <v>82</v>
      </c>
      <c r="C6858" s="117" t="s">
        <v>166</v>
      </c>
      <c r="D6858" s="123" t="s">
        <v>399</v>
      </c>
      <c r="E6858" s="124" t="s">
        <v>58</v>
      </c>
      <c r="F6858" s="125" t="s">
        <v>50345</v>
      </c>
      <c r="G6858" s="126" t="e">
        <v>#N/A</v>
      </c>
    </row>
    <row r="6859" spans="1:7" hidden="1" x14ac:dyDescent="0.35">
      <c r="A6859" s="103" t="s">
        <v>29543</v>
      </c>
      <c r="B6859" s="122" t="s">
        <v>82</v>
      </c>
      <c r="C6859" s="117" t="s">
        <v>166</v>
      </c>
      <c r="D6859" s="123" t="s">
        <v>399</v>
      </c>
      <c r="E6859" s="124" t="s">
        <v>442</v>
      </c>
      <c r="F6859" s="125" t="s">
        <v>29544</v>
      </c>
      <c r="G6859" s="126" t="s">
        <v>29545</v>
      </c>
    </row>
    <row r="6860" spans="1:7" hidden="1" x14ac:dyDescent="0.35">
      <c r="A6860" s="103" t="s">
        <v>29547</v>
      </c>
      <c r="B6860" s="122" t="s">
        <v>82</v>
      </c>
      <c r="C6860" s="117" t="s">
        <v>166</v>
      </c>
      <c r="D6860" s="123" t="s">
        <v>399</v>
      </c>
      <c r="E6860" s="124" t="s">
        <v>249</v>
      </c>
      <c r="F6860" s="125" t="s">
        <v>29548</v>
      </c>
      <c r="G6860" s="126" t="s">
        <v>29549</v>
      </c>
    </row>
    <row r="6861" spans="1:7" hidden="1" x14ac:dyDescent="0.35">
      <c r="A6861" s="103" t="s">
        <v>29551</v>
      </c>
      <c r="B6861" s="122" t="s">
        <v>82</v>
      </c>
      <c r="C6861" s="117" t="s">
        <v>166</v>
      </c>
      <c r="D6861" s="123" t="s">
        <v>399</v>
      </c>
      <c r="E6861" s="124" t="s">
        <v>399</v>
      </c>
      <c r="F6861" s="125" t="s">
        <v>29552</v>
      </c>
      <c r="G6861" s="126" t="s">
        <v>29553</v>
      </c>
    </row>
    <row r="6862" spans="1:7" hidden="1" x14ac:dyDescent="0.35">
      <c r="A6862" s="103" t="s">
        <v>29555</v>
      </c>
      <c r="B6862" s="122" t="s">
        <v>82</v>
      </c>
      <c r="C6862" s="117" t="s">
        <v>166</v>
      </c>
      <c r="D6862" s="123" t="s">
        <v>399</v>
      </c>
      <c r="E6862" s="124" t="s">
        <v>143</v>
      </c>
      <c r="F6862" s="125" t="s">
        <v>29556</v>
      </c>
      <c r="G6862" s="126" t="s">
        <v>29557</v>
      </c>
    </row>
    <row r="6863" spans="1:7" hidden="1" x14ac:dyDescent="0.35">
      <c r="A6863" s="103" t="s">
        <v>29559</v>
      </c>
      <c r="B6863" s="122" t="s">
        <v>82</v>
      </c>
      <c r="C6863" s="117" t="s">
        <v>166</v>
      </c>
      <c r="D6863" s="123" t="s">
        <v>399</v>
      </c>
      <c r="E6863" s="124" t="s">
        <v>969</v>
      </c>
      <c r="F6863" s="125" t="s">
        <v>29560</v>
      </c>
      <c r="G6863" s="126" t="s">
        <v>29561</v>
      </c>
    </row>
    <row r="6864" spans="1:7" hidden="1" x14ac:dyDescent="0.35">
      <c r="A6864" s="103" t="s">
        <v>29563</v>
      </c>
      <c r="B6864" s="122" t="s">
        <v>82</v>
      </c>
      <c r="C6864" s="117" t="s">
        <v>166</v>
      </c>
      <c r="D6864" s="123" t="s">
        <v>399</v>
      </c>
      <c r="E6864" s="124" t="s">
        <v>1591</v>
      </c>
      <c r="F6864" s="125" t="s">
        <v>29564</v>
      </c>
      <c r="G6864" s="126" t="s">
        <v>29565</v>
      </c>
    </row>
    <row r="6865" spans="1:7" hidden="1" x14ac:dyDescent="0.35">
      <c r="A6865" s="103" t="s">
        <v>29567</v>
      </c>
      <c r="B6865" s="122" t="s">
        <v>82</v>
      </c>
      <c r="C6865" s="117" t="s">
        <v>166</v>
      </c>
      <c r="D6865" s="123" t="s">
        <v>399</v>
      </c>
      <c r="E6865" s="124" t="s">
        <v>159</v>
      </c>
      <c r="F6865" s="125" t="s">
        <v>29568</v>
      </c>
      <c r="G6865" s="126" t="s">
        <v>29569</v>
      </c>
    </row>
    <row r="6866" spans="1:7" hidden="1" x14ac:dyDescent="0.35">
      <c r="A6866" s="103" t="s">
        <v>29571</v>
      </c>
      <c r="B6866" s="111" t="s">
        <v>82</v>
      </c>
      <c r="C6866" s="117" t="s">
        <v>166</v>
      </c>
      <c r="D6866" s="118" t="s">
        <v>1029</v>
      </c>
      <c r="E6866" s="119"/>
      <c r="F6866" s="120" t="s">
        <v>29572</v>
      </c>
      <c r="G6866" s="121" t="s">
        <v>29573</v>
      </c>
    </row>
    <row r="6867" spans="1:7" hidden="1" x14ac:dyDescent="0.35">
      <c r="A6867" s="103" t="s">
        <v>29574</v>
      </c>
      <c r="B6867" s="122" t="s">
        <v>82</v>
      </c>
      <c r="C6867" s="117" t="s">
        <v>166</v>
      </c>
      <c r="D6867" s="123" t="s">
        <v>1029</v>
      </c>
      <c r="E6867" s="124" t="s">
        <v>670</v>
      </c>
      <c r="F6867" s="125" t="s">
        <v>29575</v>
      </c>
      <c r="G6867" s="126" t="s">
        <v>29576</v>
      </c>
    </row>
    <row r="6868" spans="1:7" hidden="1" x14ac:dyDescent="0.35">
      <c r="A6868" s="103" t="s">
        <v>29577</v>
      </c>
      <c r="B6868" s="122" t="s">
        <v>82</v>
      </c>
      <c r="C6868" s="117" t="s">
        <v>166</v>
      </c>
      <c r="D6868" s="123" t="s">
        <v>1029</v>
      </c>
      <c r="E6868" s="124" t="s">
        <v>399</v>
      </c>
      <c r="F6868" s="125" t="s">
        <v>29578</v>
      </c>
      <c r="G6868" s="126" t="s">
        <v>29579</v>
      </c>
    </row>
    <row r="6869" spans="1:7" hidden="1" x14ac:dyDescent="0.35">
      <c r="A6869" s="103" t="s">
        <v>29580</v>
      </c>
      <c r="B6869" s="122" t="s">
        <v>82</v>
      </c>
      <c r="C6869" s="117" t="s">
        <v>166</v>
      </c>
      <c r="D6869" s="123" t="s">
        <v>1029</v>
      </c>
      <c r="E6869" s="124" t="s">
        <v>403</v>
      </c>
      <c r="F6869" s="125" t="s">
        <v>29581</v>
      </c>
      <c r="G6869" s="126" t="s">
        <v>29582</v>
      </c>
    </row>
    <row r="6870" spans="1:7" hidden="1" x14ac:dyDescent="0.35">
      <c r="A6870" s="103" t="s">
        <v>29583</v>
      </c>
      <c r="B6870" s="122" t="s">
        <v>82</v>
      </c>
      <c r="C6870" s="117" t="s">
        <v>166</v>
      </c>
      <c r="D6870" s="123" t="s">
        <v>1029</v>
      </c>
      <c r="E6870" s="124" t="s">
        <v>494</v>
      </c>
      <c r="F6870" s="125" t="s">
        <v>29584</v>
      </c>
      <c r="G6870" s="126" t="s">
        <v>29585</v>
      </c>
    </row>
    <row r="6871" spans="1:7" hidden="1" x14ac:dyDescent="0.35">
      <c r="A6871" s="103" t="s">
        <v>29586</v>
      </c>
      <c r="B6871" s="122" t="s">
        <v>82</v>
      </c>
      <c r="C6871" s="117" t="s">
        <v>166</v>
      </c>
      <c r="D6871" s="123" t="s">
        <v>1029</v>
      </c>
      <c r="E6871" s="124" t="s">
        <v>268</v>
      </c>
      <c r="F6871" s="125" t="s">
        <v>29587</v>
      </c>
      <c r="G6871" s="126" t="s">
        <v>29588</v>
      </c>
    </row>
    <row r="6872" spans="1:7" hidden="1" x14ac:dyDescent="0.35">
      <c r="A6872" s="103" t="s">
        <v>29589</v>
      </c>
      <c r="B6872" s="122" t="s">
        <v>82</v>
      </c>
      <c r="C6872" s="117" t="s">
        <v>166</v>
      </c>
      <c r="D6872" s="123" t="s">
        <v>1029</v>
      </c>
      <c r="E6872" s="124" t="s">
        <v>985</v>
      </c>
      <c r="F6872" s="125" t="s">
        <v>29590</v>
      </c>
      <c r="G6872" s="126" t="s">
        <v>29591</v>
      </c>
    </row>
    <row r="6873" spans="1:7" hidden="1" x14ac:dyDescent="0.35">
      <c r="A6873" s="103" t="s">
        <v>29592</v>
      </c>
      <c r="B6873" s="122" t="s">
        <v>82</v>
      </c>
      <c r="C6873" s="117" t="s">
        <v>166</v>
      </c>
      <c r="D6873" s="123" t="s">
        <v>1029</v>
      </c>
      <c r="E6873" s="124" t="s">
        <v>51</v>
      </c>
      <c r="F6873" s="125" t="s">
        <v>29593</v>
      </c>
      <c r="G6873" s="126" t="s">
        <v>29594</v>
      </c>
    </row>
    <row r="6874" spans="1:7" hidden="1" x14ac:dyDescent="0.35">
      <c r="A6874" s="103" t="s">
        <v>29595</v>
      </c>
      <c r="B6874" s="122" t="s">
        <v>82</v>
      </c>
      <c r="C6874" s="117" t="s">
        <v>166</v>
      </c>
      <c r="D6874" s="123" t="s">
        <v>1029</v>
      </c>
      <c r="E6874" s="124" t="s">
        <v>2044</v>
      </c>
      <c r="F6874" s="125" t="s">
        <v>29596</v>
      </c>
      <c r="G6874" s="126" t="s">
        <v>29597</v>
      </c>
    </row>
    <row r="6875" spans="1:7" hidden="1" x14ac:dyDescent="0.35">
      <c r="A6875" s="103" t="s">
        <v>29598</v>
      </c>
      <c r="B6875" s="122" t="s">
        <v>82</v>
      </c>
      <c r="C6875" s="117" t="s">
        <v>166</v>
      </c>
      <c r="D6875" s="123" t="s">
        <v>1029</v>
      </c>
      <c r="E6875" s="124" t="s">
        <v>1066</v>
      </c>
      <c r="F6875" s="125" t="s">
        <v>29599</v>
      </c>
      <c r="G6875" s="126" t="s">
        <v>29600</v>
      </c>
    </row>
    <row r="6876" spans="1:7" hidden="1" x14ac:dyDescent="0.35">
      <c r="A6876" s="103" t="s">
        <v>29601</v>
      </c>
      <c r="B6876" s="122" t="s">
        <v>82</v>
      </c>
      <c r="C6876" s="117" t="s">
        <v>166</v>
      </c>
      <c r="D6876" s="123" t="s">
        <v>1029</v>
      </c>
      <c r="E6876" s="124" t="s">
        <v>155</v>
      </c>
      <c r="F6876" s="125" t="s">
        <v>29602</v>
      </c>
      <c r="G6876" s="126" t="s">
        <v>29603</v>
      </c>
    </row>
    <row r="6877" spans="1:7" hidden="1" x14ac:dyDescent="0.35">
      <c r="A6877" s="103" t="s">
        <v>29604</v>
      </c>
      <c r="B6877" s="122" t="s">
        <v>82</v>
      </c>
      <c r="C6877" s="117" t="s">
        <v>166</v>
      </c>
      <c r="D6877" s="123" t="s">
        <v>1029</v>
      </c>
      <c r="E6877" s="124" t="s">
        <v>2358</v>
      </c>
      <c r="F6877" s="125" t="s">
        <v>29605</v>
      </c>
      <c r="G6877" s="126" t="s">
        <v>29606</v>
      </c>
    </row>
    <row r="6878" spans="1:7" hidden="1" x14ac:dyDescent="0.35">
      <c r="A6878" s="103" t="s">
        <v>29607</v>
      </c>
      <c r="B6878" s="111" t="s">
        <v>82</v>
      </c>
      <c r="C6878" s="117" t="s">
        <v>166</v>
      </c>
      <c r="D6878" s="118" t="s">
        <v>403</v>
      </c>
      <c r="E6878" s="119"/>
      <c r="F6878" s="120" t="s">
        <v>29608</v>
      </c>
      <c r="G6878" s="121" t="s">
        <v>29609</v>
      </c>
    </row>
    <row r="6879" spans="1:7" hidden="1" x14ac:dyDescent="0.35">
      <c r="A6879" s="103" t="s">
        <v>29610</v>
      </c>
      <c r="B6879" s="122" t="s">
        <v>82</v>
      </c>
      <c r="C6879" s="117" t="s">
        <v>166</v>
      </c>
      <c r="D6879" s="123" t="s">
        <v>403</v>
      </c>
      <c r="E6879" s="124" t="s">
        <v>420</v>
      </c>
      <c r="F6879" s="125" t="s">
        <v>29611</v>
      </c>
      <c r="G6879" s="126" t="s">
        <v>29612</v>
      </c>
    </row>
    <row r="6880" spans="1:7" hidden="1" x14ac:dyDescent="0.35">
      <c r="A6880" s="103" t="s">
        <v>29614</v>
      </c>
      <c r="B6880" s="122" t="s">
        <v>82</v>
      </c>
      <c r="C6880" s="117" t="s">
        <v>166</v>
      </c>
      <c r="D6880" s="123" t="s">
        <v>403</v>
      </c>
      <c r="E6880" s="124" t="s">
        <v>116</v>
      </c>
      <c r="F6880" s="125" t="s">
        <v>29615</v>
      </c>
      <c r="G6880" s="126" t="s">
        <v>29616</v>
      </c>
    </row>
    <row r="6881" spans="1:7" hidden="1" x14ac:dyDescent="0.35">
      <c r="A6881" s="103" t="s">
        <v>29618</v>
      </c>
      <c r="B6881" s="122" t="s">
        <v>82</v>
      </c>
      <c r="C6881" s="117" t="s">
        <v>166</v>
      </c>
      <c r="D6881" s="123" t="s">
        <v>403</v>
      </c>
      <c r="E6881" s="124" t="s">
        <v>592</v>
      </c>
      <c r="F6881" s="125" t="s">
        <v>29619</v>
      </c>
      <c r="G6881" s="126" t="s">
        <v>29620</v>
      </c>
    </row>
    <row r="6882" spans="1:7" hidden="1" x14ac:dyDescent="0.35">
      <c r="A6882" s="103" t="s">
        <v>29622</v>
      </c>
      <c r="B6882" s="122" t="s">
        <v>82</v>
      </c>
      <c r="C6882" s="117" t="s">
        <v>166</v>
      </c>
      <c r="D6882" s="123" t="s">
        <v>403</v>
      </c>
      <c r="E6882" s="124" t="s">
        <v>430</v>
      </c>
      <c r="F6882" s="125" t="s">
        <v>29623</v>
      </c>
      <c r="G6882" s="126" t="s">
        <v>29624</v>
      </c>
    </row>
    <row r="6883" spans="1:7" hidden="1" x14ac:dyDescent="0.35">
      <c r="A6883" s="103" t="s">
        <v>29626</v>
      </c>
      <c r="B6883" s="122" t="s">
        <v>82</v>
      </c>
      <c r="C6883" s="117" t="s">
        <v>166</v>
      </c>
      <c r="D6883" s="123" t="s">
        <v>403</v>
      </c>
      <c r="E6883" s="124" t="s">
        <v>58</v>
      </c>
      <c r="F6883" s="125" t="s">
        <v>29627</v>
      </c>
      <c r="G6883" s="126" t="s">
        <v>29628</v>
      </c>
    </row>
    <row r="6884" spans="1:7" hidden="1" x14ac:dyDescent="0.35">
      <c r="A6884" s="103" t="s">
        <v>29630</v>
      </c>
      <c r="B6884" s="122" t="s">
        <v>82</v>
      </c>
      <c r="C6884" s="117" t="s">
        <v>166</v>
      </c>
      <c r="D6884" s="123" t="s">
        <v>403</v>
      </c>
      <c r="E6884" s="124" t="s">
        <v>1084</v>
      </c>
      <c r="F6884" s="125" t="s">
        <v>29631</v>
      </c>
      <c r="G6884" s="126" t="s">
        <v>29632</v>
      </c>
    </row>
    <row r="6885" spans="1:7" hidden="1" x14ac:dyDescent="0.35">
      <c r="A6885" s="103" t="s">
        <v>29634</v>
      </c>
      <c r="B6885" s="122" t="s">
        <v>82</v>
      </c>
      <c r="C6885" s="117" t="s">
        <v>166</v>
      </c>
      <c r="D6885" s="123" t="s">
        <v>403</v>
      </c>
      <c r="E6885" s="124" t="s">
        <v>108</v>
      </c>
      <c r="F6885" s="125" t="s">
        <v>29635</v>
      </c>
      <c r="G6885" s="126" t="s">
        <v>29636</v>
      </c>
    </row>
    <row r="6886" spans="1:7" hidden="1" x14ac:dyDescent="0.35">
      <c r="A6886" s="103" t="s">
        <v>29638</v>
      </c>
      <c r="B6886" s="122" t="s">
        <v>82</v>
      </c>
      <c r="C6886" s="117" t="s">
        <v>166</v>
      </c>
      <c r="D6886" s="123" t="s">
        <v>403</v>
      </c>
      <c r="E6886" s="124" t="s">
        <v>670</v>
      </c>
      <c r="F6886" s="125" t="s">
        <v>29639</v>
      </c>
      <c r="G6886" s="126" t="s">
        <v>29640</v>
      </c>
    </row>
    <row r="6887" spans="1:7" hidden="1" x14ac:dyDescent="0.35">
      <c r="A6887" s="103" t="s">
        <v>29642</v>
      </c>
      <c r="B6887" s="122" t="s">
        <v>82</v>
      </c>
      <c r="C6887" s="117" t="s">
        <v>166</v>
      </c>
      <c r="D6887" s="123" t="s">
        <v>403</v>
      </c>
      <c r="E6887" s="124" t="s">
        <v>132</v>
      </c>
      <c r="F6887" s="125" t="s">
        <v>29643</v>
      </c>
      <c r="G6887" s="126" t="s">
        <v>29644</v>
      </c>
    </row>
    <row r="6888" spans="1:7" hidden="1" x14ac:dyDescent="0.35">
      <c r="A6888" s="103" t="s">
        <v>29646</v>
      </c>
      <c r="B6888" s="122" t="s">
        <v>82</v>
      </c>
      <c r="C6888" s="117" t="s">
        <v>166</v>
      </c>
      <c r="D6888" s="123" t="s">
        <v>403</v>
      </c>
      <c r="E6888" s="124" t="s">
        <v>66</v>
      </c>
      <c r="F6888" s="125" t="s">
        <v>29647</v>
      </c>
      <c r="G6888" s="126" t="s">
        <v>29648</v>
      </c>
    </row>
    <row r="6889" spans="1:7" hidden="1" x14ac:dyDescent="0.35">
      <c r="A6889" s="103" t="s">
        <v>29650</v>
      </c>
      <c r="B6889" s="122" t="s">
        <v>82</v>
      </c>
      <c r="C6889" s="117" t="s">
        <v>166</v>
      </c>
      <c r="D6889" s="123" t="s">
        <v>403</v>
      </c>
      <c r="E6889" s="124" t="s">
        <v>112</v>
      </c>
      <c r="F6889" s="125" t="s">
        <v>29651</v>
      </c>
      <c r="G6889" s="126" t="s">
        <v>29652</v>
      </c>
    </row>
    <row r="6890" spans="1:7" x14ac:dyDescent="0.35">
      <c r="A6890" s="103" t="s">
        <v>49835</v>
      </c>
      <c r="B6890" s="122" t="s">
        <v>82</v>
      </c>
      <c r="C6890" s="117" t="s">
        <v>166</v>
      </c>
      <c r="D6890" s="123" t="s">
        <v>403</v>
      </c>
      <c r="E6890" s="124" t="s">
        <v>70</v>
      </c>
      <c r="F6890" s="125" t="s">
        <v>50346</v>
      </c>
      <c r="G6890" s="126" t="e">
        <v>#N/A</v>
      </c>
    </row>
    <row r="6891" spans="1:7" hidden="1" x14ac:dyDescent="0.35">
      <c r="A6891" s="103" t="s">
        <v>29653</v>
      </c>
      <c r="B6891" s="122" t="s">
        <v>82</v>
      </c>
      <c r="C6891" s="117" t="s">
        <v>166</v>
      </c>
      <c r="D6891" s="123" t="s">
        <v>403</v>
      </c>
      <c r="E6891" s="124" t="s">
        <v>308</v>
      </c>
      <c r="F6891" s="125" t="s">
        <v>29654</v>
      </c>
      <c r="G6891" s="126" t="s">
        <v>29655</v>
      </c>
    </row>
    <row r="6892" spans="1:7" hidden="1" x14ac:dyDescent="0.35">
      <c r="A6892" s="103" t="s">
        <v>29657</v>
      </c>
      <c r="B6892" s="122" t="s">
        <v>82</v>
      </c>
      <c r="C6892" s="117" t="s">
        <v>166</v>
      </c>
      <c r="D6892" s="123" t="s">
        <v>403</v>
      </c>
      <c r="E6892" s="124" t="s">
        <v>403</v>
      </c>
      <c r="F6892" s="125" t="s">
        <v>29658</v>
      </c>
      <c r="G6892" s="126" t="s">
        <v>29659</v>
      </c>
    </row>
    <row r="6893" spans="1:7" hidden="1" x14ac:dyDescent="0.35">
      <c r="A6893" s="103" t="s">
        <v>29661</v>
      </c>
      <c r="B6893" s="122" t="s">
        <v>82</v>
      </c>
      <c r="C6893" s="117" t="s">
        <v>166</v>
      </c>
      <c r="D6893" s="123" t="s">
        <v>403</v>
      </c>
      <c r="E6893" s="124" t="s">
        <v>494</v>
      </c>
      <c r="F6893" s="125" t="s">
        <v>29662</v>
      </c>
      <c r="G6893" s="126" t="s">
        <v>29663</v>
      </c>
    </row>
    <row r="6894" spans="1:7" hidden="1" x14ac:dyDescent="0.35">
      <c r="A6894" s="103" t="s">
        <v>29665</v>
      </c>
      <c r="B6894" s="122" t="s">
        <v>82</v>
      </c>
      <c r="C6894" s="117" t="s">
        <v>166</v>
      </c>
      <c r="D6894" s="123" t="s">
        <v>403</v>
      </c>
      <c r="E6894" s="124" t="s">
        <v>268</v>
      </c>
      <c r="F6894" s="125" t="s">
        <v>29666</v>
      </c>
      <c r="G6894" s="126" t="s">
        <v>29667</v>
      </c>
    </row>
    <row r="6895" spans="1:7" hidden="1" x14ac:dyDescent="0.35">
      <c r="A6895" s="103" t="s">
        <v>29669</v>
      </c>
      <c r="B6895" s="122" t="s">
        <v>82</v>
      </c>
      <c r="C6895" s="117" t="s">
        <v>166</v>
      </c>
      <c r="D6895" s="123" t="s">
        <v>403</v>
      </c>
      <c r="E6895" s="124" t="s">
        <v>47</v>
      </c>
      <c r="F6895" s="125" t="s">
        <v>29670</v>
      </c>
      <c r="G6895" s="126" t="s">
        <v>29671</v>
      </c>
    </row>
    <row r="6896" spans="1:7" hidden="1" x14ac:dyDescent="0.35">
      <c r="A6896" s="103" t="s">
        <v>29673</v>
      </c>
      <c r="B6896" s="111" t="s">
        <v>82</v>
      </c>
      <c r="C6896" s="117" t="s">
        <v>166</v>
      </c>
      <c r="D6896" s="118" t="s">
        <v>268</v>
      </c>
      <c r="E6896" s="119"/>
      <c r="F6896" s="120" t="s">
        <v>29674</v>
      </c>
      <c r="G6896" s="121" t="s">
        <v>29675</v>
      </c>
    </row>
    <row r="6897" spans="1:7" hidden="1" x14ac:dyDescent="0.35">
      <c r="A6897" s="103" t="s">
        <v>29676</v>
      </c>
      <c r="B6897" s="122" t="s">
        <v>82</v>
      </c>
      <c r="C6897" s="117" t="s">
        <v>166</v>
      </c>
      <c r="D6897" s="123" t="s">
        <v>268</v>
      </c>
      <c r="E6897" s="124" t="s">
        <v>332</v>
      </c>
      <c r="F6897" s="125" t="s">
        <v>29677</v>
      </c>
      <c r="G6897" s="126" t="s">
        <v>29678</v>
      </c>
    </row>
    <row r="6898" spans="1:7" hidden="1" x14ac:dyDescent="0.35">
      <c r="A6898" s="103" t="s">
        <v>29680</v>
      </c>
      <c r="B6898" s="122" t="s">
        <v>82</v>
      </c>
      <c r="C6898" s="117" t="s">
        <v>166</v>
      </c>
      <c r="D6898" s="123" t="s">
        <v>268</v>
      </c>
      <c r="E6898" s="124" t="s">
        <v>430</v>
      </c>
      <c r="F6898" s="125" t="s">
        <v>29681</v>
      </c>
      <c r="G6898" s="126" t="s">
        <v>29682</v>
      </c>
    </row>
    <row r="6899" spans="1:7" hidden="1" x14ac:dyDescent="0.35">
      <c r="A6899" s="103" t="s">
        <v>29683</v>
      </c>
      <c r="B6899" s="122" t="s">
        <v>82</v>
      </c>
      <c r="C6899" s="117" t="s">
        <v>166</v>
      </c>
      <c r="D6899" s="123" t="s">
        <v>268</v>
      </c>
      <c r="E6899" s="124" t="s">
        <v>58</v>
      </c>
      <c r="F6899" s="125" t="s">
        <v>29684</v>
      </c>
      <c r="G6899" s="126" t="s">
        <v>29685</v>
      </c>
    </row>
    <row r="6900" spans="1:7" hidden="1" x14ac:dyDescent="0.35">
      <c r="A6900" s="103" t="s">
        <v>29686</v>
      </c>
      <c r="B6900" s="122" t="s">
        <v>82</v>
      </c>
      <c r="C6900" s="117" t="s">
        <v>166</v>
      </c>
      <c r="D6900" s="123" t="s">
        <v>268</v>
      </c>
      <c r="E6900" s="124" t="s">
        <v>66</v>
      </c>
      <c r="F6900" s="125" t="s">
        <v>29687</v>
      </c>
      <c r="G6900" s="126" t="s">
        <v>29688</v>
      </c>
    </row>
    <row r="6901" spans="1:7" hidden="1" x14ac:dyDescent="0.35">
      <c r="A6901" s="103" t="s">
        <v>29690</v>
      </c>
      <c r="B6901" s="122" t="s">
        <v>82</v>
      </c>
      <c r="C6901" s="117" t="s">
        <v>166</v>
      </c>
      <c r="D6901" s="123" t="s">
        <v>268</v>
      </c>
      <c r="E6901" s="124" t="s">
        <v>70</v>
      </c>
      <c r="F6901" s="125" t="s">
        <v>29691</v>
      </c>
      <c r="G6901" s="126" t="s">
        <v>29692</v>
      </c>
    </row>
    <row r="6902" spans="1:7" hidden="1" x14ac:dyDescent="0.35">
      <c r="A6902" s="103" t="s">
        <v>29693</v>
      </c>
      <c r="B6902" s="122" t="s">
        <v>82</v>
      </c>
      <c r="C6902" s="117" t="s">
        <v>166</v>
      </c>
      <c r="D6902" s="123" t="s">
        <v>268</v>
      </c>
      <c r="E6902" s="124" t="s">
        <v>308</v>
      </c>
      <c r="F6902" s="125" t="s">
        <v>29694</v>
      </c>
      <c r="G6902" s="126" t="s">
        <v>29695</v>
      </c>
    </row>
    <row r="6903" spans="1:7" hidden="1" x14ac:dyDescent="0.35">
      <c r="A6903" s="103" t="s">
        <v>29696</v>
      </c>
      <c r="B6903" s="122" t="s">
        <v>82</v>
      </c>
      <c r="C6903" s="117" t="s">
        <v>166</v>
      </c>
      <c r="D6903" s="123" t="s">
        <v>268</v>
      </c>
      <c r="E6903" s="124" t="s">
        <v>143</v>
      </c>
      <c r="F6903" s="125" t="s">
        <v>29697</v>
      </c>
      <c r="G6903" s="126" t="s">
        <v>29698</v>
      </c>
    </row>
    <row r="6904" spans="1:7" hidden="1" x14ac:dyDescent="0.35">
      <c r="A6904" s="103" t="s">
        <v>29699</v>
      </c>
      <c r="B6904" s="122" t="s">
        <v>82</v>
      </c>
      <c r="C6904" s="117" t="s">
        <v>166</v>
      </c>
      <c r="D6904" s="123" t="s">
        <v>268</v>
      </c>
      <c r="E6904" s="124" t="s">
        <v>969</v>
      </c>
      <c r="F6904" s="125" t="s">
        <v>29700</v>
      </c>
      <c r="G6904" s="126" t="s">
        <v>29701</v>
      </c>
    </row>
    <row r="6905" spans="1:7" hidden="1" x14ac:dyDescent="0.35">
      <c r="A6905" s="103" t="s">
        <v>29703</v>
      </c>
      <c r="B6905" s="122" t="s">
        <v>82</v>
      </c>
      <c r="C6905" s="117" t="s">
        <v>166</v>
      </c>
      <c r="D6905" s="123" t="s">
        <v>268</v>
      </c>
      <c r="E6905" s="124" t="s">
        <v>1591</v>
      </c>
      <c r="F6905" s="125" t="s">
        <v>29704</v>
      </c>
      <c r="G6905" s="126" t="s">
        <v>29705</v>
      </c>
    </row>
    <row r="6906" spans="1:7" hidden="1" x14ac:dyDescent="0.35">
      <c r="A6906" s="103" t="s">
        <v>29707</v>
      </c>
      <c r="B6906" s="122" t="s">
        <v>82</v>
      </c>
      <c r="C6906" s="117" t="s">
        <v>166</v>
      </c>
      <c r="D6906" s="123" t="s">
        <v>268</v>
      </c>
      <c r="E6906" s="124" t="s">
        <v>159</v>
      </c>
      <c r="F6906" s="125" t="s">
        <v>29708</v>
      </c>
      <c r="G6906" s="126" t="s">
        <v>29709</v>
      </c>
    </row>
    <row r="6907" spans="1:7" hidden="1" x14ac:dyDescent="0.35">
      <c r="A6907" s="103" t="s">
        <v>29711</v>
      </c>
      <c r="B6907" s="122" t="s">
        <v>82</v>
      </c>
      <c r="C6907" s="117" t="s">
        <v>166</v>
      </c>
      <c r="D6907" s="123" t="s">
        <v>268</v>
      </c>
      <c r="E6907" s="124" t="s">
        <v>192</v>
      </c>
      <c r="F6907" s="125" t="s">
        <v>29712</v>
      </c>
      <c r="G6907" s="126" t="s">
        <v>29713</v>
      </c>
    </row>
    <row r="6908" spans="1:7" hidden="1" x14ac:dyDescent="0.35">
      <c r="A6908" s="103" t="s">
        <v>29715</v>
      </c>
      <c r="B6908" s="122" t="s">
        <v>82</v>
      </c>
      <c r="C6908" s="117" t="s">
        <v>166</v>
      </c>
      <c r="D6908" s="123" t="s">
        <v>268</v>
      </c>
      <c r="E6908" s="124" t="s">
        <v>403</v>
      </c>
      <c r="F6908" s="125" t="s">
        <v>29716</v>
      </c>
      <c r="G6908" s="126" t="s">
        <v>29717</v>
      </c>
    </row>
    <row r="6909" spans="1:7" hidden="1" x14ac:dyDescent="0.35">
      <c r="A6909" s="103" t="s">
        <v>29719</v>
      </c>
      <c r="B6909" s="122" t="s">
        <v>82</v>
      </c>
      <c r="C6909" s="117" t="s">
        <v>166</v>
      </c>
      <c r="D6909" s="123" t="s">
        <v>268</v>
      </c>
      <c r="E6909" s="124" t="s">
        <v>268</v>
      </c>
      <c r="F6909" s="125" t="s">
        <v>29720</v>
      </c>
      <c r="G6909" s="126" t="s">
        <v>29721</v>
      </c>
    </row>
    <row r="6910" spans="1:7" hidden="1" x14ac:dyDescent="0.35">
      <c r="A6910" s="103" t="s">
        <v>29723</v>
      </c>
      <c r="B6910" s="122" t="s">
        <v>82</v>
      </c>
      <c r="C6910" s="117" t="s">
        <v>166</v>
      </c>
      <c r="D6910" s="123" t="s">
        <v>268</v>
      </c>
      <c r="E6910" s="124" t="s">
        <v>2028</v>
      </c>
      <c r="F6910" s="125" t="s">
        <v>29724</v>
      </c>
      <c r="G6910" s="126" t="s">
        <v>29725</v>
      </c>
    </row>
    <row r="6911" spans="1:7" hidden="1" x14ac:dyDescent="0.35">
      <c r="A6911" s="103" t="s">
        <v>29727</v>
      </c>
      <c r="B6911" s="122" t="s">
        <v>82</v>
      </c>
      <c r="C6911" s="117" t="s">
        <v>166</v>
      </c>
      <c r="D6911" s="123" t="s">
        <v>268</v>
      </c>
      <c r="E6911" s="124" t="s">
        <v>185</v>
      </c>
      <c r="F6911" s="125" t="s">
        <v>29728</v>
      </c>
      <c r="G6911" s="126" t="s">
        <v>29729</v>
      </c>
    </row>
    <row r="6912" spans="1:7" hidden="1" x14ac:dyDescent="0.35">
      <c r="A6912" s="103" t="s">
        <v>29730</v>
      </c>
      <c r="B6912" s="122" t="s">
        <v>82</v>
      </c>
      <c r="C6912" s="117" t="s">
        <v>166</v>
      </c>
      <c r="D6912" s="123" t="s">
        <v>268</v>
      </c>
      <c r="E6912" s="124" t="s">
        <v>202</v>
      </c>
      <c r="F6912" s="125" t="s">
        <v>29731</v>
      </c>
      <c r="G6912" s="126" t="s">
        <v>29732</v>
      </c>
    </row>
    <row r="6913" spans="1:7" hidden="1" x14ac:dyDescent="0.35">
      <c r="A6913" s="103" t="s">
        <v>29733</v>
      </c>
      <c r="B6913" s="122" t="s">
        <v>82</v>
      </c>
      <c r="C6913" s="117" t="s">
        <v>166</v>
      </c>
      <c r="D6913" s="123" t="s">
        <v>268</v>
      </c>
      <c r="E6913" s="124" t="s">
        <v>654</v>
      </c>
      <c r="F6913" s="125" t="s">
        <v>29734</v>
      </c>
      <c r="G6913" s="126" t="s">
        <v>29735</v>
      </c>
    </row>
    <row r="6914" spans="1:7" hidden="1" x14ac:dyDescent="0.35">
      <c r="A6914" s="103" t="s">
        <v>29737</v>
      </c>
      <c r="B6914" s="122" t="s">
        <v>82</v>
      </c>
      <c r="C6914" s="117" t="s">
        <v>166</v>
      </c>
      <c r="D6914" s="123" t="s">
        <v>268</v>
      </c>
      <c r="E6914" s="124" t="s">
        <v>553</v>
      </c>
      <c r="F6914" s="125" t="s">
        <v>29738</v>
      </c>
      <c r="G6914" s="126" t="s">
        <v>29739</v>
      </c>
    </row>
    <row r="6915" spans="1:7" hidden="1" x14ac:dyDescent="0.35">
      <c r="A6915" s="103" t="s">
        <v>29741</v>
      </c>
      <c r="B6915" s="122" t="s">
        <v>82</v>
      </c>
      <c r="C6915" s="117" t="s">
        <v>166</v>
      </c>
      <c r="D6915" s="123" t="s">
        <v>268</v>
      </c>
      <c r="E6915" s="124" t="s">
        <v>1269</v>
      </c>
      <c r="F6915" s="125" t="s">
        <v>29742</v>
      </c>
      <c r="G6915" s="126" t="s">
        <v>29743</v>
      </c>
    </row>
    <row r="6916" spans="1:7" hidden="1" x14ac:dyDescent="0.35">
      <c r="A6916" s="103" t="s">
        <v>29745</v>
      </c>
      <c r="B6916" s="122" t="s">
        <v>82</v>
      </c>
      <c r="C6916" s="117" t="s">
        <v>166</v>
      </c>
      <c r="D6916" s="123" t="s">
        <v>268</v>
      </c>
      <c r="E6916" s="124" t="s">
        <v>558</v>
      </c>
      <c r="F6916" s="125" t="s">
        <v>29746</v>
      </c>
      <c r="G6916" s="126" t="s">
        <v>29747</v>
      </c>
    </row>
    <row r="6917" spans="1:7" hidden="1" x14ac:dyDescent="0.35">
      <c r="A6917" s="103" t="s">
        <v>29749</v>
      </c>
      <c r="B6917" s="122" t="s">
        <v>82</v>
      </c>
      <c r="C6917" s="117" t="s">
        <v>166</v>
      </c>
      <c r="D6917" s="123" t="s">
        <v>268</v>
      </c>
      <c r="E6917" s="124" t="s">
        <v>777</v>
      </c>
      <c r="F6917" s="125" t="s">
        <v>29750</v>
      </c>
      <c r="G6917" s="126" t="s">
        <v>29751</v>
      </c>
    </row>
    <row r="6918" spans="1:7" hidden="1" x14ac:dyDescent="0.35">
      <c r="A6918" s="103" t="s">
        <v>29753</v>
      </c>
      <c r="B6918" s="122" t="s">
        <v>82</v>
      </c>
      <c r="C6918" s="117" t="s">
        <v>166</v>
      </c>
      <c r="D6918" s="123" t="s">
        <v>268</v>
      </c>
      <c r="E6918" s="124" t="s">
        <v>147</v>
      </c>
      <c r="F6918" s="125" t="s">
        <v>29754</v>
      </c>
      <c r="G6918" s="126" t="s">
        <v>29755</v>
      </c>
    </row>
    <row r="6919" spans="1:7" hidden="1" x14ac:dyDescent="0.35">
      <c r="A6919" s="103" t="s">
        <v>29757</v>
      </c>
      <c r="B6919" s="122" t="s">
        <v>82</v>
      </c>
      <c r="C6919" s="117" t="s">
        <v>166</v>
      </c>
      <c r="D6919" s="123" t="s">
        <v>268</v>
      </c>
      <c r="E6919" s="124" t="s">
        <v>74</v>
      </c>
      <c r="F6919" s="125" t="s">
        <v>29758</v>
      </c>
      <c r="G6919" s="126" t="s">
        <v>29759</v>
      </c>
    </row>
    <row r="6920" spans="1:7" hidden="1" x14ac:dyDescent="0.35">
      <c r="A6920" s="103" t="s">
        <v>29761</v>
      </c>
      <c r="B6920" s="122" t="s">
        <v>82</v>
      </c>
      <c r="C6920" s="117" t="s">
        <v>166</v>
      </c>
      <c r="D6920" s="123" t="s">
        <v>268</v>
      </c>
      <c r="E6920" s="124" t="s">
        <v>878</v>
      </c>
      <c r="F6920" s="125" t="s">
        <v>29762</v>
      </c>
      <c r="G6920" s="126" t="s">
        <v>29763</v>
      </c>
    </row>
    <row r="6921" spans="1:7" hidden="1" x14ac:dyDescent="0.35">
      <c r="A6921" s="103" t="s">
        <v>29765</v>
      </c>
      <c r="B6921" s="122" t="s">
        <v>82</v>
      </c>
      <c r="C6921" s="117" t="s">
        <v>166</v>
      </c>
      <c r="D6921" s="123" t="s">
        <v>268</v>
      </c>
      <c r="E6921" s="124" t="s">
        <v>78</v>
      </c>
      <c r="F6921" s="125" t="s">
        <v>29766</v>
      </c>
      <c r="G6921" s="126" t="s">
        <v>29767</v>
      </c>
    </row>
    <row r="6922" spans="1:7" x14ac:dyDescent="0.35">
      <c r="A6922" s="103" t="s">
        <v>49836</v>
      </c>
      <c r="B6922" s="122" t="s">
        <v>82</v>
      </c>
      <c r="C6922" s="117" t="s">
        <v>166</v>
      </c>
      <c r="D6922" s="123" t="s">
        <v>268</v>
      </c>
      <c r="E6922" s="124" t="s">
        <v>151</v>
      </c>
      <c r="F6922" s="125" t="s">
        <v>50347</v>
      </c>
      <c r="G6922" s="126" t="e">
        <v>#N/A</v>
      </c>
    </row>
    <row r="6923" spans="1:7" x14ac:dyDescent="0.35">
      <c r="A6923" s="103" t="s">
        <v>49837</v>
      </c>
      <c r="B6923" s="122" t="s">
        <v>82</v>
      </c>
      <c r="C6923" s="117" t="s">
        <v>166</v>
      </c>
      <c r="D6923" s="123" t="s">
        <v>268</v>
      </c>
      <c r="E6923" s="124" t="s">
        <v>82</v>
      </c>
      <c r="F6923" s="125" t="s">
        <v>50348</v>
      </c>
      <c r="G6923" s="126" t="e">
        <v>#N/A</v>
      </c>
    </row>
    <row r="6924" spans="1:7" hidden="1" x14ac:dyDescent="0.35">
      <c r="A6924" s="103" t="s">
        <v>29769</v>
      </c>
      <c r="B6924" s="122" t="s">
        <v>82</v>
      </c>
      <c r="C6924" s="117" t="s">
        <v>166</v>
      </c>
      <c r="D6924" s="123" t="s">
        <v>268</v>
      </c>
      <c r="E6924" s="124" t="s">
        <v>413</v>
      </c>
      <c r="F6924" s="125" t="s">
        <v>29770</v>
      </c>
      <c r="G6924" s="126" t="s">
        <v>29771</v>
      </c>
    </row>
    <row r="6925" spans="1:7" hidden="1" x14ac:dyDescent="0.35">
      <c r="A6925" s="103" t="s">
        <v>29773</v>
      </c>
      <c r="B6925" s="122" t="s">
        <v>82</v>
      </c>
      <c r="C6925" s="117" t="s">
        <v>166</v>
      </c>
      <c r="D6925" s="123" t="s">
        <v>268</v>
      </c>
      <c r="E6925" s="124" t="s">
        <v>1627</v>
      </c>
      <c r="F6925" s="125" t="s">
        <v>29774</v>
      </c>
      <c r="G6925" s="126" t="s">
        <v>29775</v>
      </c>
    </row>
    <row r="6926" spans="1:7" hidden="1" x14ac:dyDescent="0.35">
      <c r="A6926" s="103" t="s">
        <v>29777</v>
      </c>
      <c r="B6926" s="122" t="s">
        <v>82</v>
      </c>
      <c r="C6926" s="117" t="s">
        <v>166</v>
      </c>
      <c r="D6926" s="123" t="s">
        <v>268</v>
      </c>
      <c r="E6926" s="124" t="s">
        <v>217</v>
      </c>
      <c r="F6926" s="125" t="s">
        <v>29778</v>
      </c>
      <c r="G6926" s="126" t="s">
        <v>29779</v>
      </c>
    </row>
    <row r="6927" spans="1:7" hidden="1" x14ac:dyDescent="0.35">
      <c r="A6927" s="103" t="s">
        <v>29781</v>
      </c>
      <c r="B6927" s="122" t="s">
        <v>82</v>
      </c>
      <c r="C6927" s="117" t="s">
        <v>166</v>
      </c>
      <c r="D6927" s="123" t="s">
        <v>268</v>
      </c>
      <c r="E6927" s="124" t="s">
        <v>985</v>
      </c>
      <c r="F6927" s="125" t="s">
        <v>29782</v>
      </c>
      <c r="G6927" s="126" t="s">
        <v>29783</v>
      </c>
    </row>
    <row r="6928" spans="1:7" hidden="1" x14ac:dyDescent="0.35">
      <c r="A6928" s="103" t="s">
        <v>29784</v>
      </c>
      <c r="B6928" s="122" t="s">
        <v>82</v>
      </c>
      <c r="C6928" s="117" t="s">
        <v>166</v>
      </c>
      <c r="D6928" s="123" t="s">
        <v>268</v>
      </c>
      <c r="E6928" s="124" t="s">
        <v>1013</v>
      </c>
      <c r="F6928" s="125" t="s">
        <v>29785</v>
      </c>
      <c r="G6928" s="126" t="s">
        <v>29786</v>
      </c>
    </row>
    <row r="6929" spans="1:7" hidden="1" x14ac:dyDescent="0.35">
      <c r="A6929" s="103" t="s">
        <v>29788</v>
      </c>
      <c r="B6929" s="122" t="s">
        <v>82</v>
      </c>
      <c r="C6929" s="117" t="s">
        <v>166</v>
      </c>
      <c r="D6929" s="123" t="s">
        <v>268</v>
      </c>
      <c r="E6929" s="124" t="s">
        <v>366</v>
      </c>
      <c r="F6929" s="125" t="s">
        <v>29789</v>
      </c>
      <c r="G6929" s="126" t="s">
        <v>29790</v>
      </c>
    </row>
    <row r="6930" spans="1:7" hidden="1" x14ac:dyDescent="0.35">
      <c r="A6930" s="103" t="s">
        <v>29792</v>
      </c>
      <c r="B6930" s="122" t="s">
        <v>82</v>
      </c>
      <c r="C6930" s="117" t="s">
        <v>166</v>
      </c>
      <c r="D6930" s="123" t="s">
        <v>268</v>
      </c>
      <c r="E6930" s="124" t="s">
        <v>177</v>
      </c>
      <c r="F6930" s="125" t="s">
        <v>29793</v>
      </c>
      <c r="G6930" s="126" t="s">
        <v>29794</v>
      </c>
    </row>
    <row r="6931" spans="1:7" hidden="1" x14ac:dyDescent="0.35">
      <c r="A6931" s="103" t="s">
        <v>29796</v>
      </c>
      <c r="B6931" s="122" t="s">
        <v>82</v>
      </c>
      <c r="C6931" s="117" t="s">
        <v>166</v>
      </c>
      <c r="D6931" s="123" t="s">
        <v>268</v>
      </c>
      <c r="E6931" s="124" t="s">
        <v>299</v>
      </c>
      <c r="F6931" s="125" t="s">
        <v>29797</v>
      </c>
      <c r="G6931" s="126" t="s">
        <v>29798</v>
      </c>
    </row>
    <row r="6932" spans="1:7" hidden="1" x14ac:dyDescent="0.35">
      <c r="A6932" s="103" t="s">
        <v>29800</v>
      </c>
      <c r="B6932" s="122" t="s">
        <v>82</v>
      </c>
      <c r="C6932" s="117" t="s">
        <v>166</v>
      </c>
      <c r="D6932" s="123" t="s">
        <v>268</v>
      </c>
      <c r="E6932" s="124" t="s">
        <v>181</v>
      </c>
      <c r="F6932" s="125" t="s">
        <v>29801</v>
      </c>
      <c r="G6932" s="126" t="s">
        <v>29802</v>
      </c>
    </row>
    <row r="6933" spans="1:7" hidden="1" x14ac:dyDescent="0.35">
      <c r="A6933" s="103" t="s">
        <v>29804</v>
      </c>
      <c r="B6933" s="122" t="s">
        <v>82</v>
      </c>
      <c r="C6933" s="117" t="s">
        <v>166</v>
      </c>
      <c r="D6933" s="123" t="s">
        <v>268</v>
      </c>
      <c r="E6933" s="124" t="s">
        <v>319</v>
      </c>
      <c r="F6933" s="125" t="s">
        <v>29805</v>
      </c>
      <c r="G6933" s="126" t="s">
        <v>29806</v>
      </c>
    </row>
    <row r="6934" spans="1:7" hidden="1" x14ac:dyDescent="0.35">
      <c r="A6934" s="103" t="s">
        <v>29808</v>
      </c>
      <c r="B6934" s="122" t="s">
        <v>82</v>
      </c>
      <c r="C6934" s="117" t="s">
        <v>166</v>
      </c>
      <c r="D6934" s="123" t="s">
        <v>268</v>
      </c>
      <c r="E6934" s="124" t="s">
        <v>934</v>
      </c>
      <c r="F6934" s="125" t="s">
        <v>29809</v>
      </c>
      <c r="G6934" s="126" t="s">
        <v>29810</v>
      </c>
    </row>
    <row r="6935" spans="1:7" hidden="1" x14ac:dyDescent="0.35">
      <c r="A6935" s="103" t="s">
        <v>29811</v>
      </c>
      <c r="B6935" s="122" t="s">
        <v>82</v>
      </c>
      <c r="C6935" s="117" t="s">
        <v>166</v>
      </c>
      <c r="D6935" s="123" t="s">
        <v>268</v>
      </c>
      <c r="E6935" s="124" t="s">
        <v>908</v>
      </c>
      <c r="F6935" s="125" t="s">
        <v>29812</v>
      </c>
      <c r="G6935" s="126" t="s">
        <v>29813</v>
      </c>
    </row>
    <row r="6936" spans="1:7" hidden="1" x14ac:dyDescent="0.35">
      <c r="A6936" s="103" t="s">
        <v>29814</v>
      </c>
      <c r="B6936" s="122" t="s">
        <v>82</v>
      </c>
      <c r="C6936" s="117" t="s">
        <v>166</v>
      </c>
      <c r="D6936" s="123" t="s">
        <v>268</v>
      </c>
      <c r="E6936" s="124" t="s">
        <v>510</v>
      </c>
      <c r="F6936" s="125" t="s">
        <v>29815</v>
      </c>
      <c r="G6936" s="126" t="s">
        <v>29816</v>
      </c>
    </row>
    <row r="6937" spans="1:7" hidden="1" x14ac:dyDescent="0.35">
      <c r="A6937" s="103" t="s">
        <v>29818</v>
      </c>
      <c r="B6937" s="111" t="s">
        <v>82</v>
      </c>
      <c r="C6937" s="117" t="s">
        <v>166</v>
      </c>
      <c r="D6937" s="118" t="s">
        <v>185</v>
      </c>
      <c r="E6937" s="119"/>
      <c r="F6937" s="120" t="s">
        <v>29819</v>
      </c>
      <c r="G6937" s="121" t="s">
        <v>29820</v>
      </c>
    </row>
    <row r="6938" spans="1:7" hidden="1" x14ac:dyDescent="0.35">
      <c r="A6938" s="103" t="s">
        <v>29821</v>
      </c>
      <c r="B6938" s="122" t="s">
        <v>82</v>
      </c>
      <c r="C6938" s="117" t="s">
        <v>166</v>
      </c>
      <c r="D6938" s="123" t="s">
        <v>185</v>
      </c>
      <c r="E6938" s="124" t="s">
        <v>58</v>
      </c>
      <c r="F6938" s="125" t="s">
        <v>29822</v>
      </c>
      <c r="G6938" s="126" t="s">
        <v>29823</v>
      </c>
    </row>
    <row r="6939" spans="1:7" hidden="1" x14ac:dyDescent="0.35">
      <c r="A6939" s="103" t="s">
        <v>29825</v>
      </c>
      <c r="B6939" s="122" t="s">
        <v>82</v>
      </c>
      <c r="C6939" s="117" t="s">
        <v>166</v>
      </c>
      <c r="D6939" s="123" t="s">
        <v>185</v>
      </c>
      <c r="E6939" s="124" t="s">
        <v>336</v>
      </c>
      <c r="F6939" s="125" t="s">
        <v>29826</v>
      </c>
      <c r="G6939" s="126" t="s">
        <v>29827</v>
      </c>
    </row>
    <row r="6940" spans="1:7" hidden="1" x14ac:dyDescent="0.35">
      <c r="A6940" s="103" t="s">
        <v>29828</v>
      </c>
      <c r="B6940" s="122" t="s">
        <v>82</v>
      </c>
      <c r="C6940" s="117" t="s">
        <v>166</v>
      </c>
      <c r="D6940" s="123" t="s">
        <v>185</v>
      </c>
      <c r="E6940" s="124" t="s">
        <v>136</v>
      </c>
      <c r="F6940" s="125" t="s">
        <v>29829</v>
      </c>
      <c r="G6940" s="126" t="s">
        <v>29830</v>
      </c>
    </row>
    <row r="6941" spans="1:7" hidden="1" x14ac:dyDescent="0.35">
      <c r="A6941" s="103" t="s">
        <v>29832</v>
      </c>
      <c r="B6941" s="122" t="s">
        <v>82</v>
      </c>
      <c r="C6941" s="117" t="s">
        <v>166</v>
      </c>
      <c r="D6941" s="123" t="s">
        <v>185</v>
      </c>
      <c r="E6941" s="124" t="s">
        <v>143</v>
      </c>
      <c r="F6941" s="125" t="s">
        <v>29833</v>
      </c>
      <c r="G6941" s="126" t="s">
        <v>29834</v>
      </c>
    </row>
    <row r="6942" spans="1:7" hidden="1" x14ac:dyDescent="0.35">
      <c r="A6942" s="103" t="s">
        <v>29836</v>
      </c>
      <c r="B6942" s="122" t="s">
        <v>82</v>
      </c>
      <c r="C6942" s="117" t="s">
        <v>166</v>
      </c>
      <c r="D6942" s="123" t="s">
        <v>185</v>
      </c>
      <c r="E6942" s="124" t="s">
        <v>494</v>
      </c>
      <c r="F6942" s="125" t="s">
        <v>29837</v>
      </c>
      <c r="G6942" s="126" t="s">
        <v>29838</v>
      </c>
    </row>
    <row r="6943" spans="1:7" hidden="1" x14ac:dyDescent="0.35">
      <c r="A6943" s="103" t="s">
        <v>29840</v>
      </c>
      <c r="B6943" s="122" t="s">
        <v>82</v>
      </c>
      <c r="C6943" s="117" t="s">
        <v>166</v>
      </c>
      <c r="D6943" s="123" t="s">
        <v>185</v>
      </c>
      <c r="E6943" s="124" t="s">
        <v>2028</v>
      </c>
      <c r="F6943" s="125" t="s">
        <v>29841</v>
      </c>
      <c r="G6943" s="126" t="s">
        <v>29842</v>
      </c>
    </row>
    <row r="6944" spans="1:7" hidden="1" x14ac:dyDescent="0.35">
      <c r="A6944" s="103" t="s">
        <v>29844</v>
      </c>
      <c r="B6944" s="122" t="s">
        <v>82</v>
      </c>
      <c r="C6944" s="117" t="s">
        <v>166</v>
      </c>
      <c r="D6944" s="123" t="s">
        <v>185</v>
      </c>
      <c r="E6944" s="124" t="s">
        <v>151</v>
      </c>
      <c r="F6944" s="125" t="s">
        <v>29845</v>
      </c>
      <c r="G6944" s="126" t="s">
        <v>29846</v>
      </c>
    </row>
    <row r="6945" spans="1:7" hidden="1" x14ac:dyDescent="0.35">
      <c r="A6945" s="103" t="s">
        <v>29847</v>
      </c>
      <c r="B6945" s="122" t="s">
        <v>82</v>
      </c>
      <c r="C6945" s="117" t="s">
        <v>166</v>
      </c>
      <c r="D6945" s="123" t="s">
        <v>185</v>
      </c>
      <c r="E6945" s="124" t="s">
        <v>758</v>
      </c>
      <c r="F6945" s="125" t="s">
        <v>29848</v>
      </c>
      <c r="G6945" s="126" t="s">
        <v>29849</v>
      </c>
    </row>
    <row r="6946" spans="1:7" hidden="1" x14ac:dyDescent="0.35">
      <c r="A6946" s="103" t="s">
        <v>29850</v>
      </c>
      <c r="B6946" s="122" t="s">
        <v>82</v>
      </c>
      <c r="C6946" s="117" t="s">
        <v>166</v>
      </c>
      <c r="D6946" s="123" t="s">
        <v>185</v>
      </c>
      <c r="E6946" s="124" t="s">
        <v>213</v>
      </c>
      <c r="F6946" s="125" t="s">
        <v>29851</v>
      </c>
      <c r="G6946" s="126" t="s">
        <v>29852</v>
      </c>
    </row>
    <row r="6947" spans="1:7" hidden="1" x14ac:dyDescent="0.35">
      <c r="A6947" s="103" t="s">
        <v>29853</v>
      </c>
      <c r="B6947" s="122" t="s">
        <v>82</v>
      </c>
      <c r="C6947" s="117" t="s">
        <v>166</v>
      </c>
      <c r="D6947" s="123" t="s">
        <v>185</v>
      </c>
      <c r="E6947" s="124" t="s">
        <v>1066</v>
      </c>
      <c r="F6947" s="125" t="s">
        <v>29854</v>
      </c>
      <c r="G6947" s="126" t="s">
        <v>29855</v>
      </c>
    </row>
    <row r="6948" spans="1:7" hidden="1" x14ac:dyDescent="0.35">
      <c r="A6948" s="103" t="s">
        <v>29857</v>
      </c>
      <c r="B6948" s="122" t="s">
        <v>82</v>
      </c>
      <c r="C6948" s="117" t="s">
        <v>166</v>
      </c>
      <c r="D6948" s="123" t="s">
        <v>185</v>
      </c>
      <c r="E6948" s="124" t="s">
        <v>2358</v>
      </c>
      <c r="F6948" s="125" t="s">
        <v>29858</v>
      </c>
      <c r="G6948" s="126" t="s">
        <v>29859</v>
      </c>
    </row>
    <row r="6949" spans="1:7" hidden="1" x14ac:dyDescent="0.35">
      <c r="A6949" s="103" t="s">
        <v>29861</v>
      </c>
      <c r="B6949" s="122" t="s">
        <v>82</v>
      </c>
      <c r="C6949" s="117" t="s">
        <v>166</v>
      </c>
      <c r="D6949" s="123" t="s">
        <v>185</v>
      </c>
      <c r="E6949" s="124" t="s">
        <v>366</v>
      </c>
      <c r="F6949" s="125" t="s">
        <v>29862</v>
      </c>
      <c r="G6949" s="126" t="s">
        <v>29863</v>
      </c>
    </row>
    <row r="6950" spans="1:7" hidden="1" x14ac:dyDescent="0.35">
      <c r="A6950" s="103" t="s">
        <v>29865</v>
      </c>
      <c r="B6950" s="111" t="s">
        <v>82</v>
      </c>
      <c r="C6950" s="117" t="s">
        <v>166</v>
      </c>
      <c r="D6950" s="118" t="s">
        <v>166</v>
      </c>
      <c r="E6950" s="119"/>
      <c r="F6950" s="120" t="s">
        <v>29866</v>
      </c>
      <c r="G6950" s="121" t="s">
        <v>29867</v>
      </c>
    </row>
    <row r="6951" spans="1:7" hidden="1" x14ac:dyDescent="0.35">
      <c r="A6951" s="103" t="s">
        <v>29868</v>
      </c>
      <c r="B6951" s="122" t="s">
        <v>82</v>
      </c>
      <c r="C6951" s="117" t="s">
        <v>166</v>
      </c>
      <c r="D6951" s="123" t="s">
        <v>166</v>
      </c>
      <c r="E6951" s="124" t="s">
        <v>798</v>
      </c>
      <c r="F6951" s="125" t="s">
        <v>29869</v>
      </c>
      <c r="G6951" s="126" t="s">
        <v>29870</v>
      </c>
    </row>
    <row r="6952" spans="1:7" hidden="1" x14ac:dyDescent="0.35">
      <c r="A6952" s="103" t="s">
        <v>29871</v>
      </c>
      <c r="B6952" s="122" t="s">
        <v>82</v>
      </c>
      <c r="C6952" s="117" t="s">
        <v>166</v>
      </c>
      <c r="D6952" s="123" t="s">
        <v>166</v>
      </c>
      <c r="E6952" s="124" t="s">
        <v>654</v>
      </c>
      <c r="F6952" s="125" t="s">
        <v>29872</v>
      </c>
      <c r="G6952" s="126" t="s">
        <v>29873</v>
      </c>
    </row>
    <row r="6953" spans="1:7" hidden="1" x14ac:dyDescent="0.35">
      <c r="A6953" s="103" t="s">
        <v>29874</v>
      </c>
      <c r="B6953" s="122" t="s">
        <v>82</v>
      </c>
      <c r="C6953" s="117" t="s">
        <v>166</v>
      </c>
      <c r="D6953" s="123" t="s">
        <v>166</v>
      </c>
      <c r="E6953" s="124" t="s">
        <v>1269</v>
      </c>
      <c r="F6953" s="125" t="s">
        <v>29875</v>
      </c>
      <c r="G6953" s="126" t="s">
        <v>29876</v>
      </c>
    </row>
    <row r="6954" spans="1:7" hidden="1" x14ac:dyDescent="0.35">
      <c r="A6954" s="103" t="s">
        <v>29877</v>
      </c>
      <c r="B6954" s="122" t="s">
        <v>82</v>
      </c>
      <c r="C6954" s="117" t="s">
        <v>166</v>
      </c>
      <c r="D6954" s="123" t="s">
        <v>166</v>
      </c>
      <c r="E6954" s="124" t="s">
        <v>2044</v>
      </c>
      <c r="F6954" s="125" t="s">
        <v>29878</v>
      </c>
      <c r="G6954" s="126" t="s">
        <v>29879</v>
      </c>
    </row>
    <row r="6955" spans="1:7" hidden="1" x14ac:dyDescent="0.35">
      <c r="A6955" s="103" t="s">
        <v>29880</v>
      </c>
      <c r="B6955" s="122" t="s">
        <v>82</v>
      </c>
      <c r="C6955" s="117" t="s">
        <v>166</v>
      </c>
      <c r="D6955" s="123" t="s">
        <v>166</v>
      </c>
      <c r="E6955" s="124" t="s">
        <v>155</v>
      </c>
      <c r="F6955" s="125" t="s">
        <v>29881</v>
      </c>
      <c r="G6955" s="126" t="s">
        <v>29882</v>
      </c>
    </row>
    <row r="6956" spans="1:7" hidden="1" x14ac:dyDescent="0.35">
      <c r="A6956" s="103" t="s">
        <v>29883</v>
      </c>
      <c r="B6956" s="122" t="s">
        <v>82</v>
      </c>
      <c r="C6956" s="117" t="s">
        <v>166</v>
      </c>
      <c r="D6956" s="123" t="s">
        <v>166</v>
      </c>
      <c r="E6956" s="124" t="s">
        <v>173</v>
      </c>
      <c r="F6956" s="125" t="s">
        <v>29884</v>
      </c>
      <c r="G6956" s="126" t="s">
        <v>29885</v>
      </c>
    </row>
    <row r="6957" spans="1:7" hidden="1" x14ac:dyDescent="0.35">
      <c r="A6957" s="103" t="s">
        <v>29886</v>
      </c>
      <c r="B6957" s="122" t="s">
        <v>82</v>
      </c>
      <c r="C6957" s="117" t="s">
        <v>166</v>
      </c>
      <c r="D6957" s="123" t="s">
        <v>166</v>
      </c>
      <c r="E6957" s="124" t="s">
        <v>366</v>
      </c>
      <c r="F6957" s="125" t="s">
        <v>29887</v>
      </c>
      <c r="G6957" s="126" t="s">
        <v>29888</v>
      </c>
    </row>
    <row r="6958" spans="1:7" hidden="1" x14ac:dyDescent="0.35">
      <c r="A6958" s="103" t="s">
        <v>29889</v>
      </c>
      <c r="B6958" s="122" t="s">
        <v>82</v>
      </c>
      <c r="C6958" s="117" t="s">
        <v>166</v>
      </c>
      <c r="D6958" s="123" t="s">
        <v>166</v>
      </c>
      <c r="E6958" s="124" t="s">
        <v>177</v>
      </c>
      <c r="F6958" s="125" t="s">
        <v>29890</v>
      </c>
      <c r="G6958" s="126" t="s">
        <v>29891</v>
      </c>
    </row>
    <row r="6959" spans="1:7" hidden="1" x14ac:dyDescent="0.35">
      <c r="A6959" s="103" t="s">
        <v>29892</v>
      </c>
      <c r="B6959" s="122" t="s">
        <v>82</v>
      </c>
      <c r="C6959" s="117" t="s">
        <v>166</v>
      </c>
      <c r="D6959" s="123" t="s">
        <v>166</v>
      </c>
      <c r="E6959" s="124" t="s">
        <v>181</v>
      </c>
      <c r="F6959" s="125" t="s">
        <v>29893</v>
      </c>
      <c r="G6959" s="126" t="s">
        <v>29894</v>
      </c>
    </row>
    <row r="6960" spans="1:7" hidden="1" x14ac:dyDescent="0.35">
      <c r="A6960" s="103" t="s">
        <v>29895</v>
      </c>
      <c r="B6960" s="111" t="s">
        <v>82</v>
      </c>
      <c r="C6960" s="117" t="s">
        <v>166</v>
      </c>
      <c r="D6960" s="118" t="s">
        <v>47</v>
      </c>
      <c r="E6960" s="119"/>
      <c r="F6960" s="120" t="s">
        <v>29896</v>
      </c>
      <c r="G6960" s="121" t="s">
        <v>29897</v>
      </c>
    </row>
    <row r="6961" spans="1:7" hidden="1" x14ac:dyDescent="0.35">
      <c r="A6961" s="103" t="s">
        <v>29898</v>
      </c>
      <c r="B6961" s="122" t="s">
        <v>82</v>
      </c>
      <c r="C6961" s="117" t="s">
        <v>166</v>
      </c>
      <c r="D6961" s="123" t="s">
        <v>47</v>
      </c>
      <c r="E6961" s="124" t="s">
        <v>420</v>
      </c>
      <c r="F6961" s="125" t="s">
        <v>29899</v>
      </c>
      <c r="G6961" s="126" t="s">
        <v>29900</v>
      </c>
    </row>
    <row r="6962" spans="1:7" hidden="1" x14ac:dyDescent="0.35">
      <c r="A6962" s="103" t="s">
        <v>29901</v>
      </c>
      <c r="B6962" s="122" t="s">
        <v>82</v>
      </c>
      <c r="C6962" s="117" t="s">
        <v>166</v>
      </c>
      <c r="D6962" s="123" t="s">
        <v>47</v>
      </c>
      <c r="E6962" s="124" t="s">
        <v>116</v>
      </c>
      <c r="F6962" s="125" t="s">
        <v>29902</v>
      </c>
      <c r="G6962" s="126" t="s">
        <v>29903</v>
      </c>
    </row>
    <row r="6963" spans="1:7" hidden="1" x14ac:dyDescent="0.35">
      <c r="A6963" s="103" t="s">
        <v>29904</v>
      </c>
      <c r="B6963" s="122" t="s">
        <v>82</v>
      </c>
      <c r="C6963" s="117" t="s">
        <v>166</v>
      </c>
      <c r="D6963" s="123" t="s">
        <v>47</v>
      </c>
      <c r="E6963" s="124" t="s">
        <v>430</v>
      </c>
      <c r="F6963" s="125" t="s">
        <v>29905</v>
      </c>
      <c r="G6963" s="126" t="s">
        <v>29906</v>
      </c>
    </row>
    <row r="6964" spans="1:7" hidden="1" x14ac:dyDescent="0.35">
      <c r="A6964" s="103" t="s">
        <v>29907</v>
      </c>
      <c r="B6964" s="122" t="s">
        <v>82</v>
      </c>
      <c r="C6964" s="117" t="s">
        <v>166</v>
      </c>
      <c r="D6964" s="123" t="s">
        <v>47</v>
      </c>
      <c r="E6964" s="124" t="s">
        <v>481</v>
      </c>
      <c r="F6964" s="125" t="s">
        <v>29908</v>
      </c>
      <c r="G6964" s="126" t="s">
        <v>29909</v>
      </c>
    </row>
    <row r="6965" spans="1:7" hidden="1" x14ac:dyDescent="0.35">
      <c r="A6965" s="103" t="s">
        <v>29910</v>
      </c>
      <c r="B6965" s="122" t="s">
        <v>82</v>
      </c>
      <c r="C6965" s="117" t="s">
        <v>166</v>
      </c>
      <c r="D6965" s="123" t="s">
        <v>47</v>
      </c>
      <c r="E6965" s="124" t="s">
        <v>403</v>
      </c>
      <c r="F6965" s="125" t="s">
        <v>29911</v>
      </c>
      <c r="G6965" s="126" t="s">
        <v>29912</v>
      </c>
    </row>
    <row r="6966" spans="1:7" hidden="1" x14ac:dyDescent="0.35">
      <c r="A6966" s="103" t="s">
        <v>29913</v>
      </c>
      <c r="B6966" s="122" t="s">
        <v>82</v>
      </c>
      <c r="C6966" s="117" t="s">
        <v>166</v>
      </c>
      <c r="D6966" s="123" t="s">
        <v>47</v>
      </c>
      <c r="E6966" s="124" t="s">
        <v>494</v>
      </c>
      <c r="F6966" s="125" t="s">
        <v>29914</v>
      </c>
      <c r="G6966" s="126" t="s">
        <v>29915</v>
      </c>
    </row>
    <row r="6967" spans="1:7" hidden="1" x14ac:dyDescent="0.35">
      <c r="A6967" s="103" t="s">
        <v>29916</v>
      </c>
      <c r="B6967" s="122" t="s">
        <v>82</v>
      </c>
      <c r="C6967" s="117" t="s">
        <v>166</v>
      </c>
      <c r="D6967" s="123" t="s">
        <v>47</v>
      </c>
      <c r="E6967" s="124" t="s">
        <v>2028</v>
      </c>
      <c r="F6967" s="125" t="s">
        <v>29917</v>
      </c>
      <c r="G6967" s="126" t="s">
        <v>29918</v>
      </c>
    </row>
    <row r="6968" spans="1:7" hidden="1" x14ac:dyDescent="0.35">
      <c r="A6968" s="103" t="s">
        <v>29919</v>
      </c>
      <c r="B6968" s="122" t="s">
        <v>82</v>
      </c>
      <c r="C6968" s="117" t="s">
        <v>166</v>
      </c>
      <c r="D6968" s="123" t="s">
        <v>47</v>
      </c>
      <c r="E6968" s="124" t="s">
        <v>199</v>
      </c>
      <c r="F6968" s="125" t="s">
        <v>29920</v>
      </c>
      <c r="G6968" s="126" t="s">
        <v>29921</v>
      </c>
    </row>
    <row r="6969" spans="1:7" hidden="1" x14ac:dyDescent="0.35">
      <c r="A6969" s="103" t="s">
        <v>29922</v>
      </c>
      <c r="B6969" s="122" t="s">
        <v>82</v>
      </c>
      <c r="C6969" s="117" t="s">
        <v>166</v>
      </c>
      <c r="D6969" s="123" t="s">
        <v>47</v>
      </c>
      <c r="E6969" s="124" t="s">
        <v>638</v>
      </c>
      <c r="F6969" s="125" t="s">
        <v>29923</v>
      </c>
      <c r="G6969" s="126" t="s">
        <v>29924</v>
      </c>
    </row>
    <row r="6970" spans="1:7" hidden="1" x14ac:dyDescent="0.35">
      <c r="A6970" s="103" t="s">
        <v>29925</v>
      </c>
      <c r="B6970" s="122" t="s">
        <v>82</v>
      </c>
      <c r="C6970" s="117" t="s">
        <v>166</v>
      </c>
      <c r="D6970" s="123" t="s">
        <v>47</v>
      </c>
      <c r="E6970" s="124" t="s">
        <v>798</v>
      </c>
      <c r="F6970" s="125" t="s">
        <v>29926</v>
      </c>
      <c r="G6970" s="126" t="s">
        <v>29927</v>
      </c>
    </row>
    <row r="6971" spans="1:7" hidden="1" x14ac:dyDescent="0.35">
      <c r="A6971" s="103" t="s">
        <v>29928</v>
      </c>
      <c r="B6971" s="122" t="s">
        <v>82</v>
      </c>
      <c r="C6971" s="117" t="s">
        <v>166</v>
      </c>
      <c r="D6971" s="123" t="s">
        <v>47</v>
      </c>
      <c r="E6971" s="124" t="s">
        <v>654</v>
      </c>
      <c r="F6971" s="125" t="s">
        <v>29929</v>
      </c>
      <c r="G6971" s="126" t="s">
        <v>29930</v>
      </c>
    </row>
    <row r="6972" spans="1:7" hidden="1" x14ac:dyDescent="0.35">
      <c r="A6972" s="103" t="s">
        <v>29931</v>
      </c>
      <c r="B6972" s="122" t="s">
        <v>82</v>
      </c>
      <c r="C6972" s="117" t="s">
        <v>166</v>
      </c>
      <c r="D6972" s="123" t="s">
        <v>47</v>
      </c>
      <c r="E6972" s="124" t="s">
        <v>1627</v>
      </c>
      <c r="F6972" s="125" t="s">
        <v>29932</v>
      </c>
      <c r="G6972" s="126" t="s">
        <v>29933</v>
      </c>
    </row>
    <row r="6973" spans="1:7" hidden="1" x14ac:dyDescent="0.35">
      <c r="A6973" s="103" t="s">
        <v>29934</v>
      </c>
      <c r="B6973" s="122" t="s">
        <v>82</v>
      </c>
      <c r="C6973" s="117" t="s">
        <v>166</v>
      </c>
      <c r="D6973" s="123" t="s">
        <v>47</v>
      </c>
      <c r="E6973" s="124" t="s">
        <v>217</v>
      </c>
      <c r="F6973" s="125" t="s">
        <v>29935</v>
      </c>
      <c r="G6973" s="126" t="s">
        <v>29936</v>
      </c>
    </row>
    <row r="6974" spans="1:7" hidden="1" x14ac:dyDescent="0.35">
      <c r="A6974" s="103" t="s">
        <v>29937</v>
      </c>
      <c r="B6974" s="122" t="s">
        <v>82</v>
      </c>
      <c r="C6974" s="117" t="s">
        <v>166</v>
      </c>
      <c r="D6974" s="123" t="s">
        <v>47</v>
      </c>
      <c r="E6974" s="124" t="s">
        <v>1176</v>
      </c>
      <c r="F6974" s="125" t="s">
        <v>29938</v>
      </c>
      <c r="G6974" s="126" t="s">
        <v>29939</v>
      </c>
    </row>
    <row r="6975" spans="1:7" hidden="1" x14ac:dyDescent="0.35">
      <c r="A6975" s="103" t="s">
        <v>29940</v>
      </c>
      <c r="B6975" s="122" t="s">
        <v>82</v>
      </c>
      <c r="C6975" s="117" t="s">
        <v>166</v>
      </c>
      <c r="D6975" s="123" t="s">
        <v>47</v>
      </c>
      <c r="E6975" s="124" t="s">
        <v>1032</v>
      </c>
      <c r="F6975" s="125" t="s">
        <v>29941</v>
      </c>
      <c r="G6975" s="126" t="s">
        <v>29942</v>
      </c>
    </row>
    <row r="6976" spans="1:7" hidden="1" x14ac:dyDescent="0.35">
      <c r="A6976" s="103" t="s">
        <v>29943</v>
      </c>
      <c r="B6976" s="122" t="s">
        <v>82</v>
      </c>
      <c r="C6976" s="117" t="s">
        <v>166</v>
      </c>
      <c r="D6976" s="123" t="s">
        <v>47</v>
      </c>
      <c r="E6976" s="124" t="s">
        <v>1013</v>
      </c>
      <c r="F6976" s="125" t="s">
        <v>29944</v>
      </c>
      <c r="G6976" s="126" t="s">
        <v>29945</v>
      </c>
    </row>
    <row r="6977" spans="1:7" hidden="1" x14ac:dyDescent="0.35">
      <c r="A6977" s="103" t="s">
        <v>29946</v>
      </c>
      <c r="B6977" s="122" t="s">
        <v>82</v>
      </c>
      <c r="C6977" s="117" t="s">
        <v>166</v>
      </c>
      <c r="D6977" s="123" t="s">
        <v>47</v>
      </c>
      <c r="E6977" s="124" t="s">
        <v>2379</v>
      </c>
      <c r="F6977" s="125" t="s">
        <v>29947</v>
      </c>
      <c r="G6977" s="126" t="s">
        <v>29948</v>
      </c>
    </row>
    <row r="6978" spans="1:7" hidden="1" x14ac:dyDescent="0.35">
      <c r="A6978" s="103" t="s">
        <v>29949</v>
      </c>
      <c r="B6978" s="122" t="s">
        <v>82</v>
      </c>
      <c r="C6978" s="117" t="s">
        <v>166</v>
      </c>
      <c r="D6978" s="123" t="s">
        <v>47</v>
      </c>
      <c r="E6978" s="124" t="s">
        <v>2044</v>
      </c>
      <c r="F6978" s="125" t="s">
        <v>29950</v>
      </c>
      <c r="G6978" s="126" t="s">
        <v>29951</v>
      </c>
    </row>
    <row r="6979" spans="1:7" x14ac:dyDescent="0.35">
      <c r="A6979" s="103" t="s">
        <v>29952</v>
      </c>
      <c r="B6979" s="122" t="s">
        <v>82</v>
      </c>
      <c r="C6979" s="117" t="s">
        <v>166</v>
      </c>
      <c r="D6979" s="123" t="s">
        <v>47</v>
      </c>
      <c r="E6979" s="124" t="s">
        <v>173</v>
      </c>
      <c r="F6979" s="125" t="s">
        <v>50349</v>
      </c>
      <c r="G6979" s="126" t="e">
        <v>#N/A</v>
      </c>
    </row>
    <row r="6980" spans="1:7" hidden="1" x14ac:dyDescent="0.35">
      <c r="A6980" s="103" t="s">
        <v>29955</v>
      </c>
      <c r="B6980" s="122" t="s">
        <v>82</v>
      </c>
      <c r="C6980" s="117" t="s">
        <v>166</v>
      </c>
      <c r="D6980" s="123" t="s">
        <v>47</v>
      </c>
      <c r="E6980" s="124" t="s">
        <v>366</v>
      </c>
      <c r="F6980" s="125" t="s">
        <v>29956</v>
      </c>
      <c r="G6980" s="126" t="s">
        <v>29954</v>
      </c>
    </row>
    <row r="6981" spans="1:7" hidden="1" x14ac:dyDescent="0.35">
      <c r="A6981" s="103" t="s">
        <v>29957</v>
      </c>
      <c r="B6981" s="122" t="s">
        <v>82</v>
      </c>
      <c r="C6981" s="117" t="s">
        <v>166</v>
      </c>
      <c r="D6981" s="123" t="s">
        <v>47</v>
      </c>
      <c r="E6981" s="124" t="s">
        <v>299</v>
      </c>
      <c r="F6981" s="125" t="s">
        <v>29958</v>
      </c>
      <c r="G6981" s="126" t="s">
        <v>29959</v>
      </c>
    </row>
    <row r="6982" spans="1:7" hidden="1" x14ac:dyDescent="0.35">
      <c r="A6982" s="103" t="s">
        <v>29960</v>
      </c>
      <c r="B6982" s="122" t="s">
        <v>82</v>
      </c>
      <c r="C6982" s="117" t="s">
        <v>166</v>
      </c>
      <c r="D6982" s="123" t="s">
        <v>47</v>
      </c>
      <c r="E6982" s="124" t="s">
        <v>181</v>
      </c>
      <c r="F6982" s="125" t="s">
        <v>29961</v>
      </c>
      <c r="G6982" s="126" t="s">
        <v>29962</v>
      </c>
    </row>
    <row r="6983" spans="1:7" hidden="1" x14ac:dyDescent="0.35">
      <c r="A6983" s="103" t="s">
        <v>29963</v>
      </c>
      <c r="B6983" s="122" t="s">
        <v>82</v>
      </c>
      <c r="C6983" s="117" t="s">
        <v>166</v>
      </c>
      <c r="D6983" s="123" t="s">
        <v>47</v>
      </c>
      <c r="E6983" s="124" t="s">
        <v>319</v>
      </c>
      <c r="F6983" s="125" t="s">
        <v>29964</v>
      </c>
      <c r="G6983" s="126" t="s">
        <v>29965</v>
      </c>
    </row>
    <row r="6984" spans="1:7" hidden="1" x14ac:dyDescent="0.35">
      <c r="A6984" s="103" t="s">
        <v>29966</v>
      </c>
      <c r="B6984" s="111" t="s">
        <v>82</v>
      </c>
      <c r="C6984" s="112" t="s">
        <v>213</v>
      </c>
      <c r="D6984" s="113"/>
      <c r="E6984" s="114"/>
      <c r="F6984" s="115" t="s">
        <v>29967</v>
      </c>
      <c r="G6984" s="116" t="s">
        <v>29968</v>
      </c>
    </row>
    <row r="6985" spans="1:7" hidden="1" x14ac:dyDescent="0.35">
      <c r="A6985" s="103" t="s">
        <v>29969</v>
      </c>
      <c r="B6985" s="111" t="s">
        <v>82</v>
      </c>
      <c r="C6985" s="117" t="s">
        <v>213</v>
      </c>
      <c r="D6985" s="118" t="s">
        <v>132</v>
      </c>
      <c r="E6985" s="119"/>
      <c r="F6985" s="120" t="s">
        <v>29970</v>
      </c>
      <c r="G6985" s="121" t="s">
        <v>29971</v>
      </c>
    </row>
    <row r="6986" spans="1:7" hidden="1" x14ac:dyDescent="0.35">
      <c r="A6986" s="103" t="s">
        <v>29972</v>
      </c>
      <c r="B6986" s="122" t="s">
        <v>82</v>
      </c>
      <c r="C6986" s="117" t="s">
        <v>213</v>
      </c>
      <c r="D6986" s="123" t="s">
        <v>132</v>
      </c>
      <c r="E6986" s="124" t="s">
        <v>658</v>
      </c>
      <c r="F6986" s="125" t="s">
        <v>29973</v>
      </c>
      <c r="G6986" s="126" t="s">
        <v>29974</v>
      </c>
    </row>
    <row r="6987" spans="1:7" x14ac:dyDescent="0.35">
      <c r="A6987" s="103" t="s">
        <v>49838</v>
      </c>
      <c r="B6987" s="122" t="s">
        <v>82</v>
      </c>
      <c r="C6987" s="117" t="s">
        <v>213</v>
      </c>
      <c r="D6987" s="123" t="s">
        <v>132</v>
      </c>
      <c r="E6987" s="124" t="s">
        <v>592</v>
      </c>
      <c r="F6987" s="125" t="s">
        <v>50350</v>
      </c>
      <c r="G6987" s="126" t="e">
        <v>#N/A</v>
      </c>
    </row>
    <row r="6988" spans="1:7" hidden="1" x14ac:dyDescent="0.35">
      <c r="A6988" s="103" t="s">
        <v>29976</v>
      </c>
      <c r="B6988" s="122" t="s">
        <v>82</v>
      </c>
      <c r="C6988" s="117" t="s">
        <v>213</v>
      </c>
      <c r="D6988" s="123" t="s">
        <v>132</v>
      </c>
      <c r="E6988" s="124" t="s">
        <v>328</v>
      </c>
      <c r="F6988" s="125" t="s">
        <v>29977</v>
      </c>
      <c r="G6988" s="126" t="s">
        <v>29978</v>
      </c>
    </row>
    <row r="6989" spans="1:7" hidden="1" x14ac:dyDescent="0.35">
      <c r="A6989" s="103" t="s">
        <v>29980</v>
      </c>
      <c r="B6989" s="122" t="s">
        <v>82</v>
      </c>
      <c r="C6989" s="117" t="s">
        <v>213</v>
      </c>
      <c r="D6989" s="123" t="s">
        <v>132</v>
      </c>
      <c r="E6989" s="124" t="s">
        <v>104</v>
      </c>
      <c r="F6989" s="125" t="s">
        <v>29981</v>
      </c>
      <c r="G6989" s="126" t="s">
        <v>29982</v>
      </c>
    </row>
    <row r="6990" spans="1:7" hidden="1" x14ac:dyDescent="0.35">
      <c r="A6990" s="103" t="s">
        <v>29983</v>
      </c>
      <c r="B6990" s="122" t="s">
        <v>82</v>
      </c>
      <c r="C6990" s="117" t="s">
        <v>213</v>
      </c>
      <c r="D6990" s="123" t="s">
        <v>132</v>
      </c>
      <c r="E6990" s="124" t="s">
        <v>670</v>
      </c>
      <c r="F6990" s="125" t="s">
        <v>29984</v>
      </c>
      <c r="G6990" s="126" t="s">
        <v>29985</v>
      </c>
    </row>
    <row r="6991" spans="1:7" hidden="1" x14ac:dyDescent="0.35">
      <c r="A6991" s="103" t="s">
        <v>29987</v>
      </c>
      <c r="B6991" s="122" t="s">
        <v>82</v>
      </c>
      <c r="C6991" s="117" t="s">
        <v>213</v>
      </c>
      <c r="D6991" s="123" t="s">
        <v>132</v>
      </c>
      <c r="E6991" s="124" t="s">
        <v>308</v>
      </c>
      <c r="F6991" s="125" t="s">
        <v>29988</v>
      </c>
      <c r="G6991" s="126" t="s">
        <v>29989</v>
      </c>
    </row>
    <row r="6992" spans="1:7" hidden="1" x14ac:dyDescent="0.35">
      <c r="A6992" s="103" t="s">
        <v>29991</v>
      </c>
      <c r="B6992" s="122" t="s">
        <v>82</v>
      </c>
      <c r="C6992" s="117" t="s">
        <v>213</v>
      </c>
      <c r="D6992" s="123" t="s">
        <v>132</v>
      </c>
      <c r="E6992" s="124" t="s">
        <v>442</v>
      </c>
      <c r="F6992" s="125" t="s">
        <v>29992</v>
      </c>
      <c r="G6992" s="126" t="s">
        <v>29993</v>
      </c>
    </row>
    <row r="6993" spans="1:7" hidden="1" x14ac:dyDescent="0.35">
      <c r="A6993" s="103" t="s">
        <v>29994</v>
      </c>
      <c r="B6993" s="122" t="s">
        <v>82</v>
      </c>
      <c r="C6993" s="117" t="s">
        <v>213</v>
      </c>
      <c r="D6993" s="123" t="s">
        <v>132</v>
      </c>
      <c r="E6993" s="124" t="s">
        <v>143</v>
      </c>
      <c r="F6993" s="125" t="s">
        <v>29995</v>
      </c>
      <c r="G6993" s="126" t="s">
        <v>29996</v>
      </c>
    </row>
    <row r="6994" spans="1:7" x14ac:dyDescent="0.35">
      <c r="A6994" s="103" t="s">
        <v>49839</v>
      </c>
      <c r="B6994" s="122" t="s">
        <v>82</v>
      </c>
      <c r="C6994" s="117" t="s">
        <v>213</v>
      </c>
      <c r="D6994" s="123" t="s">
        <v>132</v>
      </c>
      <c r="E6994" s="124" t="s">
        <v>192</v>
      </c>
      <c r="F6994" s="125" t="s">
        <v>50351</v>
      </c>
      <c r="G6994" s="126" t="e">
        <v>#N/A</v>
      </c>
    </row>
    <row r="6995" spans="1:7" hidden="1" x14ac:dyDescent="0.35">
      <c r="A6995" s="103" t="s">
        <v>29997</v>
      </c>
      <c r="B6995" s="122" t="s">
        <v>82</v>
      </c>
      <c r="C6995" s="117" t="s">
        <v>213</v>
      </c>
      <c r="D6995" s="123" t="s">
        <v>132</v>
      </c>
      <c r="E6995" s="124" t="s">
        <v>312</v>
      </c>
      <c r="F6995" s="125" t="s">
        <v>29998</v>
      </c>
      <c r="G6995" s="126" t="s">
        <v>29999</v>
      </c>
    </row>
    <row r="6996" spans="1:7" hidden="1" x14ac:dyDescent="0.35">
      <c r="A6996" s="103" t="s">
        <v>30001</v>
      </c>
      <c r="B6996" s="122" t="s">
        <v>82</v>
      </c>
      <c r="C6996" s="117" t="s">
        <v>213</v>
      </c>
      <c r="D6996" s="123" t="s">
        <v>132</v>
      </c>
      <c r="E6996" s="124" t="s">
        <v>494</v>
      </c>
      <c r="F6996" s="125" t="s">
        <v>30002</v>
      </c>
      <c r="G6996" s="126" t="s">
        <v>30003</v>
      </c>
    </row>
    <row r="6997" spans="1:7" hidden="1" x14ac:dyDescent="0.35">
      <c r="A6997" s="103" t="s">
        <v>30005</v>
      </c>
      <c r="B6997" s="122" t="s">
        <v>82</v>
      </c>
      <c r="C6997" s="117" t="s">
        <v>213</v>
      </c>
      <c r="D6997" s="123" t="s">
        <v>132</v>
      </c>
      <c r="E6997" s="124" t="s">
        <v>268</v>
      </c>
      <c r="F6997" s="125" t="s">
        <v>30006</v>
      </c>
      <c r="G6997" s="126" t="s">
        <v>30007</v>
      </c>
    </row>
    <row r="6998" spans="1:7" hidden="1" x14ac:dyDescent="0.35">
      <c r="A6998" s="103" t="s">
        <v>30009</v>
      </c>
      <c r="B6998" s="122" t="s">
        <v>82</v>
      </c>
      <c r="C6998" s="117" t="s">
        <v>213</v>
      </c>
      <c r="D6998" s="123" t="s">
        <v>132</v>
      </c>
      <c r="E6998" s="124" t="s">
        <v>185</v>
      </c>
      <c r="F6998" s="125" t="s">
        <v>30010</v>
      </c>
      <c r="G6998" s="126" t="s">
        <v>30011</v>
      </c>
    </row>
    <row r="6999" spans="1:7" hidden="1" x14ac:dyDescent="0.35">
      <c r="A6999" s="103" t="s">
        <v>30012</v>
      </c>
      <c r="B6999" s="122" t="s">
        <v>82</v>
      </c>
      <c r="C6999" s="117" t="s">
        <v>213</v>
      </c>
      <c r="D6999" s="123" t="s">
        <v>132</v>
      </c>
      <c r="E6999" s="124" t="s">
        <v>638</v>
      </c>
      <c r="F6999" s="125" t="s">
        <v>30013</v>
      </c>
      <c r="G6999" s="126" t="s">
        <v>30014</v>
      </c>
    </row>
    <row r="7000" spans="1:7" hidden="1" x14ac:dyDescent="0.35">
      <c r="A7000" s="103" t="s">
        <v>30016</v>
      </c>
      <c r="B7000" s="122" t="s">
        <v>82</v>
      </c>
      <c r="C7000" s="117" t="s">
        <v>213</v>
      </c>
      <c r="D7000" s="123" t="s">
        <v>132</v>
      </c>
      <c r="E7000" s="124" t="s">
        <v>798</v>
      </c>
      <c r="F7000" s="125" t="s">
        <v>30017</v>
      </c>
      <c r="G7000" s="126" t="s">
        <v>30018</v>
      </c>
    </row>
    <row r="7001" spans="1:7" x14ac:dyDescent="0.35">
      <c r="A7001" s="103" t="s">
        <v>49840</v>
      </c>
      <c r="B7001" s="122" t="s">
        <v>82</v>
      </c>
      <c r="C7001" s="117" t="s">
        <v>213</v>
      </c>
      <c r="D7001" s="123" t="s">
        <v>132</v>
      </c>
      <c r="E7001" s="124" t="s">
        <v>202</v>
      </c>
      <c r="F7001" s="125" t="s">
        <v>50352</v>
      </c>
      <c r="G7001" s="126" t="e">
        <v>#N/A</v>
      </c>
    </row>
    <row r="7002" spans="1:7" hidden="1" x14ac:dyDescent="0.35">
      <c r="A7002" s="103" t="s">
        <v>30020</v>
      </c>
      <c r="B7002" s="122" t="s">
        <v>82</v>
      </c>
      <c r="C7002" s="117" t="s">
        <v>213</v>
      </c>
      <c r="D7002" s="123" t="s">
        <v>132</v>
      </c>
      <c r="E7002" s="124" t="s">
        <v>878</v>
      </c>
      <c r="F7002" s="125" t="s">
        <v>30021</v>
      </c>
      <c r="G7002" s="126" t="s">
        <v>30022</v>
      </c>
    </row>
    <row r="7003" spans="1:7" hidden="1" x14ac:dyDescent="0.35">
      <c r="A7003" s="103" t="s">
        <v>30024</v>
      </c>
      <c r="B7003" s="122" t="s">
        <v>82</v>
      </c>
      <c r="C7003" s="117" t="s">
        <v>213</v>
      </c>
      <c r="D7003" s="123" t="s">
        <v>132</v>
      </c>
      <c r="E7003" s="124" t="s">
        <v>151</v>
      </c>
      <c r="F7003" s="125" t="s">
        <v>30025</v>
      </c>
      <c r="G7003" s="126" t="s">
        <v>30026</v>
      </c>
    </row>
    <row r="7004" spans="1:7" hidden="1" x14ac:dyDescent="0.35">
      <c r="A7004" s="103" t="s">
        <v>30028</v>
      </c>
      <c r="B7004" s="122" t="s">
        <v>82</v>
      </c>
      <c r="C7004" s="117" t="s">
        <v>213</v>
      </c>
      <c r="D7004" s="123" t="s">
        <v>132</v>
      </c>
      <c r="E7004" s="124" t="s">
        <v>213</v>
      </c>
      <c r="F7004" s="125" t="s">
        <v>30029</v>
      </c>
      <c r="G7004" s="126" t="s">
        <v>30030</v>
      </c>
    </row>
    <row r="7005" spans="1:7" hidden="1" x14ac:dyDescent="0.35">
      <c r="A7005" s="103" t="s">
        <v>30032</v>
      </c>
      <c r="B7005" s="122" t="s">
        <v>82</v>
      </c>
      <c r="C7005" s="117" t="s">
        <v>213</v>
      </c>
      <c r="D7005" s="123" t="s">
        <v>132</v>
      </c>
      <c r="E7005" s="124" t="s">
        <v>413</v>
      </c>
      <c r="F7005" s="125" t="s">
        <v>30033</v>
      </c>
      <c r="G7005" s="126" t="s">
        <v>30034</v>
      </c>
    </row>
    <row r="7006" spans="1:7" hidden="1" x14ac:dyDescent="0.35">
      <c r="A7006" s="103" t="s">
        <v>30036</v>
      </c>
      <c r="B7006" s="122" t="s">
        <v>82</v>
      </c>
      <c r="C7006" s="117" t="s">
        <v>213</v>
      </c>
      <c r="D7006" s="123" t="s">
        <v>132</v>
      </c>
      <c r="E7006" s="124" t="s">
        <v>1627</v>
      </c>
      <c r="F7006" s="125" t="s">
        <v>30037</v>
      </c>
      <c r="G7006" s="126" t="s">
        <v>30038</v>
      </c>
    </row>
    <row r="7007" spans="1:7" hidden="1" x14ac:dyDescent="0.35">
      <c r="A7007" s="103" t="s">
        <v>30040</v>
      </c>
      <c r="B7007" s="122" t="s">
        <v>82</v>
      </c>
      <c r="C7007" s="117" t="s">
        <v>213</v>
      </c>
      <c r="D7007" s="123" t="s">
        <v>132</v>
      </c>
      <c r="E7007" s="124" t="s">
        <v>217</v>
      </c>
      <c r="F7007" s="125" t="s">
        <v>30041</v>
      </c>
      <c r="G7007" s="126" t="s">
        <v>30042</v>
      </c>
    </row>
    <row r="7008" spans="1:7" hidden="1" x14ac:dyDescent="0.35">
      <c r="A7008" s="103" t="s">
        <v>30044</v>
      </c>
      <c r="B7008" s="122" t="s">
        <v>82</v>
      </c>
      <c r="C7008" s="117" t="s">
        <v>213</v>
      </c>
      <c r="D7008" s="123" t="s">
        <v>132</v>
      </c>
      <c r="E7008" s="124" t="s">
        <v>366</v>
      </c>
      <c r="F7008" s="125" t="s">
        <v>30045</v>
      </c>
      <c r="G7008" s="126" t="s">
        <v>30046</v>
      </c>
    </row>
    <row r="7009" spans="1:7" hidden="1" x14ac:dyDescent="0.35">
      <c r="A7009" s="103" t="s">
        <v>30047</v>
      </c>
      <c r="B7009" s="111" t="s">
        <v>82</v>
      </c>
      <c r="C7009" s="117" t="s">
        <v>213</v>
      </c>
      <c r="D7009" s="118" t="s">
        <v>196</v>
      </c>
      <c r="E7009" s="119"/>
      <c r="F7009" s="120" t="s">
        <v>30048</v>
      </c>
      <c r="G7009" s="121" t="s">
        <v>30049</v>
      </c>
    </row>
    <row r="7010" spans="1:7" hidden="1" x14ac:dyDescent="0.35">
      <c r="A7010" s="103" t="s">
        <v>30050</v>
      </c>
      <c r="B7010" s="122" t="s">
        <v>82</v>
      </c>
      <c r="C7010" s="117" t="s">
        <v>213</v>
      </c>
      <c r="D7010" s="123" t="s">
        <v>196</v>
      </c>
      <c r="E7010" s="124" t="s">
        <v>420</v>
      </c>
      <c r="F7010" s="125" t="s">
        <v>30051</v>
      </c>
      <c r="G7010" s="126" t="s">
        <v>30052</v>
      </c>
    </row>
    <row r="7011" spans="1:7" hidden="1" x14ac:dyDescent="0.35">
      <c r="A7011" s="103" t="s">
        <v>30054</v>
      </c>
      <c r="B7011" s="122" t="s">
        <v>82</v>
      </c>
      <c r="C7011" s="117" t="s">
        <v>213</v>
      </c>
      <c r="D7011" s="123" t="s">
        <v>196</v>
      </c>
      <c r="E7011" s="124" t="s">
        <v>34</v>
      </c>
      <c r="F7011" s="125" t="s">
        <v>30055</v>
      </c>
      <c r="G7011" s="126" t="s">
        <v>30056</v>
      </c>
    </row>
    <row r="7012" spans="1:7" hidden="1" x14ac:dyDescent="0.35">
      <c r="A7012" s="103" t="s">
        <v>30058</v>
      </c>
      <c r="B7012" s="122" t="s">
        <v>82</v>
      </c>
      <c r="C7012" s="117" t="s">
        <v>213</v>
      </c>
      <c r="D7012" s="123" t="s">
        <v>196</v>
      </c>
      <c r="E7012" s="124" t="s">
        <v>1101</v>
      </c>
      <c r="F7012" s="125" t="s">
        <v>30059</v>
      </c>
      <c r="G7012" s="126" t="s">
        <v>30060</v>
      </c>
    </row>
    <row r="7013" spans="1:7" hidden="1" x14ac:dyDescent="0.35">
      <c r="A7013" s="103" t="s">
        <v>30062</v>
      </c>
      <c r="B7013" s="122" t="s">
        <v>82</v>
      </c>
      <c r="C7013" s="117" t="s">
        <v>213</v>
      </c>
      <c r="D7013" s="123" t="s">
        <v>196</v>
      </c>
      <c r="E7013" s="124" t="s">
        <v>1591</v>
      </c>
      <c r="F7013" s="125" t="s">
        <v>30063</v>
      </c>
      <c r="G7013" s="126" t="s">
        <v>30064</v>
      </c>
    </row>
    <row r="7014" spans="1:7" hidden="1" x14ac:dyDescent="0.35">
      <c r="A7014" s="103" t="s">
        <v>30066</v>
      </c>
      <c r="B7014" s="122" t="s">
        <v>82</v>
      </c>
      <c r="C7014" s="117" t="s">
        <v>213</v>
      </c>
      <c r="D7014" s="123" t="s">
        <v>196</v>
      </c>
      <c r="E7014" s="124" t="s">
        <v>192</v>
      </c>
      <c r="F7014" s="125" t="s">
        <v>30067</v>
      </c>
      <c r="G7014" s="126" t="s">
        <v>30068</v>
      </c>
    </row>
    <row r="7015" spans="1:7" hidden="1" x14ac:dyDescent="0.35">
      <c r="A7015" s="103" t="s">
        <v>30070</v>
      </c>
      <c r="B7015" s="122" t="s">
        <v>82</v>
      </c>
      <c r="C7015" s="117" t="s">
        <v>213</v>
      </c>
      <c r="D7015" s="123" t="s">
        <v>196</v>
      </c>
      <c r="E7015" s="124" t="s">
        <v>1029</v>
      </c>
      <c r="F7015" s="125" t="s">
        <v>30071</v>
      </c>
      <c r="G7015" s="126" t="s">
        <v>30072</v>
      </c>
    </row>
    <row r="7016" spans="1:7" hidden="1" x14ac:dyDescent="0.35">
      <c r="A7016" s="103" t="s">
        <v>30074</v>
      </c>
      <c r="B7016" s="122" t="s">
        <v>82</v>
      </c>
      <c r="C7016" s="117" t="s">
        <v>213</v>
      </c>
      <c r="D7016" s="123" t="s">
        <v>196</v>
      </c>
      <c r="E7016" s="124" t="s">
        <v>147</v>
      </c>
      <c r="F7016" s="125" t="s">
        <v>30075</v>
      </c>
      <c r="G7016" s="126" t="s">
        <v>30076</v>
      </c>
    </row>
    <row r="7017" spans="1:7" hidden="1" x14ac:dyDescent="0.35">
      <c r="A7017" s="103" t="s">
        <v>30078</v>
      </c>
      <c r="B7017" s="122" t="s">
        <v>82</v>
      </c>
      <c r="C7017" s="117" t="s">
        <v>213</v>
      </c>
      <c r="D7017" s="123" t="s">
        <v>196</v>
      </c>
      <c r="E7017" s="124" t="s">
        <v>151</v>
      </c>
      <c r="F7017" s="125" t="s">
        <v>30079</v>
      </c>
      <c r="G7017" s="126" t="s">
        <v>30080</v>
      </c>
    </row>
    <row r="7018" spans="1:7" hidden="1" x14ac:dyDescent="0.35">
      <c r="A7018" s="103" t="s">
        <v>30082</v>
      </c>
      <c r="B7018" s="122" t="s">
        <v>82</v>
      </c>
      <c r="C7018" s="117" t="s">
        <v>213</v>
      </c>
      <c r="D7018" s="123" t="s">
        <v>196</v>
      </c>
      <c r="E7018" s="124" t="s">
        <v>503</v>
      </c>
      <c r="F7018" s="125" t="s">
        <v>30083</v>
      </c>
      <c r="G7018" s="126" t="s">
        <v>30084</v>
      </c>
    </row>
    <row r="7019" spans="1:7" x14ac:dyDescent="0.35">
      <c r="A7019" s="103" t="s">
        <v>49841</v>
      </c>
      <c r="B7019" s="122" t="s">
        <v>82</v>
      </c>
      <c r="C7019" s="117" t="s">
        <v>213</v>
      </c>
      <c r="D7019" s="123" t="s">
        <v>196</v>
      </c>
      <c r="E7019" s="124" t="s">
        <v>299</v>
      </c>
      <c r="F7019" s="125" t="s">
        <v>50353</v>
      </c>
      <c r="G7019" s="126" t="e">
        <v>#N/A</v>
      </c>
    </row>
    <row r="7020" spans="1:7" hidden="1" x14ac:dyDescent="0.35">
      <c r="A7020" s="103" t="s">
        <v>30085</v>
      </c>
      <c r="B7020" s="122" t="s">
        <v>82</v>
      </c>
      <c r="C7020" s="117" t="s">
        <v>213</v>
      </c>
      <c r="D7020" s="123" t="s">
        <v>196</v>
      </c>
      <c r="E7020" s="124" t="s">
        <v>510</v>
      </c>
      <c r="F7020" s="125" t="s">
        <v>30086</v>
      </c>
      <c r="G7020" s="126" t="s">
        <v>30087</v>
      </c>
    </row>
    <row r="7021" spans="1:7" hidden="1" x14ac:dyDescent="0.35">
      <c r="A7021" s="103" t="s">
        <v>30088</v>
      </c>
      <c r="B7021" s="111" t="s">
        <v>82</v>
      </c>
      <c r="C7021" s="117" t="s">
        <v>213</v>
      </c>
      <c r="D7021" s="118" t="s">
        <v>777</v>
      </c>
      <c r="E7021" s="119"/>
      <c r="F7021" s="120" t="s">
        <v>30089</v>
      </c>
      <c r="G7021" s="121" t="s">
        <v>30090</v>
      </c>
    </row>
    <row r="7022" spans="1:7" x14ac:dyDescent="0.35">
      <c r="A7022" s="103" t="s">
        <v>49842</v>
      </c>
      <c r="B7022" s="122" t="s">
        <v>82</v>
      </c>
      <c r="C7022" s="117" t="s">
        <v>213</v>
      </c>
      <c r="D7022" s="123" t="s">
        <v>777</v>
      </c>
      <c r="E7022" s="124" t="s">
        <v>658</v>
      </c>
      <c r="F7022" s="125" t="s">
        <v>50354</v>
      </c>
      <c r="G7022" s="126" t="e">
        <v>#N/A</v>
      </c>
    </row>
    <row r="7023" spans="1:7" x14ac:dyDescent="0.35">
      <c r="A7023" s="103" t="s">
        <v>49843</v>
      </c>
      <c r="B7023" s="122" t="s">
        <v>82</v>
      </c>
      <c r="C7023" s="117" t="s">
        <v>213</v>
      </c>
      <c r="D7023" s="123" t="s">
        <v>777</v>
      </c>
      <c r="E7023" s="124" t="s">
        <v>592</v>
      </c>
      <c r="F7023" s="125" t="s">
        <v>50355</v>
      </c>
      <c r="G7023" s="126" t="e">
        <v>#N/A</v>
      </c>
    </row>
    <row r="7024" spans="1:7" hidden="1" x14ac:dyDescent="0.35">
      <c r="A7024" s="103" t="s">
        <v>30091</v>
      </c>
      <c r="B7024" s="122" t="s">
        <v>82</v>
      </c>
      <c r="C7024" s="117" t="s">
        <v>213</v>
      </c>
      <c r="D7024" s="123" t="s">
        <v>777</v>
      </c>
      <c r="E7024" s="124" t="s">
        <v>466</v>
      </c>
      <c r="F7024" s="125" t="s">
        <v>30092</v>
      </c>
      <c r="G7024" s="126" t="s">
        <v>30093</v>
      </c>
    </row>
    <row r="7025" spans="1:7" x14ac:dyDescent="0.35">
      <c r="A7025" s="103" t="s">
        <v>49844</v>
      </c>
      <c r="B7025" s="122" t="s">
        <v>82</v>
      </c>
      <c r="C7025" s="117" t="s">
        <v>213</v>
      </c>
      <c r="D7025" s="123" t="s">
        <v>777</v>
      </c>
      <c r="E7025" s="124" t="s">
        <v>1340</v>
      </c>
      <c r="F7025" s="125" t="s">
        <v>50356</v>
      </c>
      <c r="G7025" s="126" t="e">
        <v>#N/A</v>
      </c>
    </row>
    <row r="7026" spans="1:7" x14ac:dyDescent="0.35">
      <c r="A7026" s="103" t="s">
        <v>49845</v>
      </c>
      <c r="B7026" s="122" t="s">
        <v>82</v>
      </c>
      <c r="C7026" s="117" t="s">
        <v>213</v>
      </c>
      <c r="D7026" s="123" t="s">
        <v>777</v>
      </c>
      <c r="E7026" s="124" t="s">
        <v>332</v>
      </c>
      <c r="F7026" s="125" t="s">
        <v>50357</v>
      </c>
      <c r="G7026" s="126" t="e">
        <v>#N/A</v>
      </c>
    </row>
    <row r="7027" spans="1:7" x14ac:dyDescent="0.35">
      <c r="A7027" s="103" t="s">
        <v>49846</v>
      </c>
      <c r="B7027" s="122" t="s">
        <v>82</v>
      </c>
      <c r="C7027" s="117" t="s">
        <v>213</v>
      </c>
      <c r="D7027" s="123" t="s">
        <v>777</v>
      </c>
      <c r="E7027" s="124" t="s">
        <v>58</v>
      </c>
      <c r="F7027" s="125" t="s">
        <v>50358</v>
      </c>
      <c r="G7027" s="126" t="e">
        <v>#N/A</v>
      </c>
    </row>
    <row r="7028" spans="1:7" x14ac:dyDescent="0.35">
      <c r="A7028" s="103" t="s">
        <v>49847</v>
      </c>
      <c r="B7028" s="122" t="s">
        <v>82</v>
      </c>
      <c r="C7028" s="117" t="s">
        <v>213</v>
      </c>
      <c r="D7028" s="123" t="s">
        <v>777</v>
      </c>
      <c r="E7028" s="124" t="s">
        <v>62</v>
      </c>
      <c r="F7028" s="125" t="s">
        <v>50359</v>
      </c>
      <c r="G7028" s="126" t="e">
        <v>#N/A</v>
      </c>
    </row>
    <row r="7029" spans="1:7" x14ac:dyDescent="0.35">
      <c r="A7029" s="103" t="s">
        <v>49848</v>
      </c>
      <c r="B7029" s="122" t="s">
        <v>82</v>
      </c>
      <c r="C7029" s="117" t="s">
        <v>213</v>
      </c>
      <c r="D7029" s="123" t="s">
        <v>777</v>
      </c>
      <c r="E7029" s="124" t="s">
        <v>892</v>
      </c>
      <c r="F7029" s="125" t="s">
        <v>50360</v>
      </c>
      <c r="G7029" s="126" t="e">
        <v>#N/A</v>
      </c>
    </row>
    <row r="7030" spans="1:7" x14ac:dyDescent="0.35">
      <c r="A7030" s="103" t="s">
        <v>49849</v>
      </c>
      <c r="B7030" s="122" t="s">
        <v>82</v>
      </c>
      <c r="C7030" s="117" t="s">
        <v>213</v>
      </c>
      <c r="D7030" s="123" t="s">
        <v>777</v>
      </c>
      <c r="E7030" s="124" t="s">
        <v>112</v>
      </c>
      <c r="F7030" s="125" t="s">
        <v>50361</v>
      </c>
      <c r="G7030" s="126" t="e">
        <v>#N/A</v>
      </c>
    </row>
    <row r="7031" spans="1:7" x14ac:dyDescent="0.35">
      <c r="A7031" s="103" t="s">
        <v>49850</v>
      </c>
      <c r="B7031" s="122" t="s">
        <v>82</v>
      </c>
      <c r="C7031" s="117" t="s">
        <v>213</v>
      </c>
      <c r="D7031" s="123" t="s">
        <v>777</v>
      </c>
      <c r="E7031" s="124" t="s">
        <v>308</v>
      </c>
      <c r="F7031" s="125" t="s">
        <v>50362</v>
      </c>
      <c r="G7031" s="126" t="e">
        <v>#N/A</v>
      </c>
    </row>
    <row r="7032" spans="1:7" x14ac:dyDescent="0.35">
      <c r="A7032" s="103" t="s">
        <v>49851</v>
      </c>
      <c r="B7032" s="122" t="s">
        <v>82</v>
      </c>
      <c r="C7032" s="117" t="s">
        <v>213</v>
      </c>
      <c r="D7032" s="123" t="s">
        <v>777</v>
      </c>
      <c r="E7032" s="124" t="s">
        <v>1029</v>
      </c>
      <c r="F7032" s="125" t="s">
        <v>50363</v>
      </c>
      <c r="G7032" s="126" t="e">
        <v>#N/A</v>
      </c>
    </row>
    <row r="7033" spans="1:7" x14ac:dyDescent="0.35">
      <c r="A7033" s="103" t="s">
        <v>49852</v>
      </c>
      <c r="B7033" s="122" t="s">
        <v>82</v>
      </c>
      <c r="C7033" s="117" t="s">
        <v>213</v>
      </c>
      <c r="D7033" s="123" t="s">
        <v>777</v>
      </c>
      <c r="E7033" s="124" t="s">
        <v>1269</v>
      </c>
      <c r="F7033" s="125" t="s">
        <v>30123</v>
      </c>
      <c r="G7033" s="126" t="e">
        <v>#N/A</v>
      </c>
    </row>
    <row r="7034" spans="1:7" x14ac:dyDescent="0.35">
      <c r="A7034" s="103" t="s">
        <v>49853</v>
      </c>
      <c r="B7034" s="122" t="s">
        <v>82</v>
      </c>
      <c r="C7034" s="117" t="s">
        <v>213</v>
      </c>
      <c r="D7034" s="123" t="s">
        <v>777</v>
      </c>
      <c r="E7034" s="124" t="s">
        <v>503</v>
      </c>
      <c r="F7034" s="125" t="s">
        <v>50364</v>
      </c>
      <c r="G7034" s="126" t="e">
        <v>#N/A</v>
      </c>
    </row>
    <row r="7035" spans="1:7" x14ac:dyDescent="0.35">
      <c r="A7035" s="103" t="s">
        <v>49854</v>
      </c>
      <c r="B7035" s="122" t="s">
        <v>82</v>
      </c>
      <c r="C7035" s="117" t="s">
        <v>213</v>
      </c>
      <c r="D7035" s="123" t="s">
        <v>777</v>
      </c>
      <c r="E7035" s="124" t="s">
        <v>213</v>
      </c>
      <c r="F7035" s="125" t="s">
        <v>50365</v>
      </c>
      <c r="G7035" s="126" t="e">
        <v>#N/A</v>
      </c>
    </row>
    <row r="7036" spans="1:7" x14ac:dyDescent="0.35">
      <c r="A7036" s="103" t="s">
        <v>49855</v>
      </c>
      <c r="B7036" s="122" t="s">
        <v>82</v>
      </c>
      <c r="C7036" s="117" t="s">
        <v>213</v>
      </c>
      <c r="D7036" s="123" t="s">
        <v>777</v>
      </c>
      <c r="E7036" s="124" t="s">
        <v>413</v>
      </c>
      <c r="F7036" s="125" t="s">
        <v>50366</v>
      </c>
      <c r="G7036" s="126" t="e">
        <v>#N/A</v>
      </c>
    </row>
    <row r="7037" spans="1:7" hidden="1" x14ac:dyDescent="0.35">
      <c r="A7037" s="103" t="s">
        <v>30095</v>
      </c>
      <c r="B7037" s="122" t="s">
        <v>82</v>
      </c>
      <c r="C7037" s="117" t="s">
        <v>213</v>
      </c>
      <c r="D7037" s="123" t="s">
        <v>777</v>
      </c>
      <c r="E7037" s="124" t="s">
        <v>47</v>
      </c>
      <c r="F7037" s="125" t="s">
        <v>30096</v>
      </c>
      <c r="G7037" s="126" t="s">
        <v>30097</v>
      </c>
    </row>
    <row r="7038" spans="1:7" hidden="1" x14ac:dyDescent="0.35">
      <c r="A7038" s="103" t="s">
        <v>30099</v>
      </c>
      <c r="B7038" s="122" t="s">
        <v>82</v>
      </c>
      <c r="C7038" s="117" t="s">
        <v>213</v>
      </c>
      <c r="D7038" s="123" t="s">
        <v>777</v>
      </c>
      <c r="E7038" s="124" t="s">
        <v>299</v>
      </c>
      <c r="F7038" s="125" t="s">
        <v>30100</v>
      </c>
      <c r="G7038" s="126" t="s">
        <v>30101</v>
      </c>
    </row>
    <row r="7039" spans="1:7" hidden="1" x14ac:dyDescent="0.35">
      <c r="A7039" s="103" t="s">
        <v>30103</v>
      </c>
      <c r="B7039" s="111" t="s">
        <v>82</v>
      </c>
      <c r="C7039" s="117" t="s">
        <v>213</v>
      </c>
      <c r="D7039" s="118" t="s">
        <v>147</v>
      </c>
      <c r="E7039" s="119"/>
      <c r="F7039" s="120" t="s">
        <v>30104</v>
      </c>
      <c r="G7039" s="121" t="s">
        <v>30105</v>
      </c>
    </row>
    <row r="7040" spans="1:7" x14ac:dyDescent="0.35">
      <c r="A7040" s="103" t="s">
        <v>49856</v>
      </c>
      <c r="B7040" s="122" t="s">
        <v>82</v>
      </c>
      <c r="C7040" s="117" t="s">
        <v>213</v>
      </c>
      <c r="D7040" s="123" t="s">
        <v>147</v>
      </c>
      <c r="E7040" s="124" t="s">
        <v>325</v>
      </c>
      <c r="F7040" s="125" t="s">
        <v>50367</v>
      </c>
      <c r="G7040" s="126" t="e">
        <v>#N/A</v>
      </c>
    </row>
    <row r="7041" spans="1:7" x14ac:dyDescent="0.35">
      <c r="A7041" s="103" t="s">
        <v>49857</v>
      </c>
      <c r="B7041" s="122" t="s">
        <v>82</v>
      </c>
      <c r="C7041" s="117" t="s">
        <v>213</v>
      </c>
      <c r="D7041" s="123" t="s">
        <v>147</v>
      </c>
      <c r="E7041" s="124" t="s">
        <v>62</v>
      </c>
      <c r="F7041" s="125" t="s">
        <v>50368</v>
      </c>
      <c r="G7041" s="126" t="e">
        <v>#N/A</v>
      </c>
    </row>
    <row r="7042" spans="1:7" x14ac:dyDescent="0.35">
      <c r="A7042" s="103" t="s">
        <v>49858</v>
      </c>
      <c r="B7042" s="122" t="s">
        <v>82</v>
      </c>
      <c r="C7042" s="117" t="s">
        <v>213</v>
      </c>
      <c r="D7042" s="123" t="s">
        <v>147</v>
      </c>
      <c r="E7042" s="124" t="s">
        <v>1348</v>
      </c>
      <c r="F7042" s="125" t="s">
        <v>50369</v>
      </c>
      <c r="G7042" s="126" t="e">
        <v>#N/A</v>
      </c>
    </row>
    <row r="7043" spans="1:7" x14ac:dyDescent="0.35">
      <c r="A7043" s="103" t="s">
        <v>49859</v>
      </c>
      <c r="B7043" s="122" t="s">
        <v>82</v>
      </c>
      <c r="C7043" s="117" t="s">
        <v>213</v>
      </c>
      <c r="D7043" s="123" t="s">
        <v>147</v>
      </c>
      <c r="E7043" s="124" t="s">
        <v>108</v>
      </c>
      <c r="F7043" s="125" t="s">
        <v>50370</v>
      </c>
      <c r="G7043" s="126" t="e">
        <v>#N/A</v>
      </c>
    </row>
    <row r="7044" spans="1:7" x14ac:dyDescent="0.35">
      <c r="A7044" s="103" t="s">
        <v>49860</v>
      </c>
      <c r="B7044" s="122" t="s">
        <v>82</v>
      </c>
      <c r="C7044" s="117" t="s">
        <v>213</v>
      </c>
      <c r="D7044" s="123" t="s">
        <v>147</v>
      </c>
      <c r="E7044" s="124" t="s">
        <v>199</v>
      </c>
      <c r="F7044" s="125" t="s">
        <v>50371</v>
      </c>
      <c r="G7044" s="126" t="e">
        <v>#N/A</v>
      </c>
    </row>
    <row r="7045" spans="1:7" hidden="1" x14ac:dyDescent="0.35">
      <c r="A7045" s="103" t="s">
        <v>30114</v>
      </c>
      <c r="B7045" s="122" t="s">
        <v>82</v>
      </c>
      <c r="C7045" s="117" t="s">
        <v>213</v>
      </c>
      <c r="D7045" s="123" t="s">
        <v>147</v>
      </c>
      <c r="E7045" s="124" t="s">
        <v>654</v>
      </c>
      <c r="F7045" s="125" t="s">
        <v>30115</v>
      </c>
      <c r="G7045" s="126" t="s">
        <v>30116</v>
      </c>
    </row>
    <row r="7046" spans="1:7" hidden="1" x14ac:dyDescent="0.35">
      <c r="A7046" s="103" t="s">
        <v>30118</v>
      </c>
      <c r="B7046" s="122" t="s">
        <v>82</v>
      </c>
      <c r="C7046" s="117" t="s">
        <v>213</v>
      </c>
      <c r="D7046" s="123" t="s">
        <v>147</v>
      </c>
      <c r="E7046" s="124" t="s">
        <v>553</v>
      </c>
      <c r="F7046" s="125" t="s">
        <v>30119</v>
      </c>
      <c r="G7046" s="126" t="s">
        <v>30120</v>
      </c>
    </row>
    <row r="7047" spans="1:7" hidden="1" x14ac:dyDescent="0.35">
      <c r="A7047" s="103" t="s">
        <v>30126</v>
      </c>
      <c r="B7047" s="122" t="s">
        <v>82</v>
      </c>
      <c r="C7047" s="117" t="s">
        <v>213</v>
      </c>
      <c r="D7047" s="123" t="s">
        <v>147</v>
      </c>
      <c r="E7047" s="124" t="s">
        <v>558</v>
      </c>
      <c r="F7047" s="125" t="s">
        <v>30127</v>
      </c>
      <c r="G7047" s="126" t="s">
        <v>30128</v>
      </c>
    </row>
    <row r="7048" spans="1:7" hidden="1" x14ac:dyDescent="0.35">
      <c r="A7048" s="103" t="s">
        <v>30130</v>
      </c>
      <c r="B7048" s="122" t="s">
        <v>82</v>
      </c>
      <c r="C7048" s="117" t="s">
        <v>213</v>
      </c>
      <c r="D7048" s="123" t="s">
        <v>147</v>
      </c>
      <c r="E7048" s="124" t="s">
        <v>777</v>
      </c>
      <c r="F7048" s="125" t="s">
        <v>30131</v>
      </c>
      <c r="G7048" s="126" t="s">
        <v>30132</v>
      </c>
    </row>
    <row r="7049" spans="1:7" hidden="1" x14ac:dyDescent="0.35">
      <c r="A7049" s="103" t="s">
        <v>30134</v>
      </c>
      <c r="B7049" s="122" t="s">
        <v>82</v>
      </c>
      <c r="C7049" s="117" t="s">
        <v>213</v>
      </c>
      <c r="D7049" s="123" t="s">
        <v>147</v>
      </c>
      <c r="E7049" s="124" t="s">
        <v>147</v>
      </c>
      <c r="F7049" s="125" t="s">
        <v>30135</v>
      </c>
      <c r="G7049" s="126" t="s">
        <v>30136</v>
      </c>
    </row>
    <row r="7050" spans="1:7" hidden="1" x14ac:dyDescent="0.35">
      <c r="A7050" s="103" t="s">
        <v>30138</v>
      </c>
      <c r="B7050" s="122" t="s">
        <v>82</v>
      </c>
      <c r="C7050" s="117" t="s">
        <v>213</v>
      </c>
      <c r="D7050" s="123" t="s">
        <v>147</v>
      </c>
      <c r="E7050" s="124" t="s">
        <v>74</v>
      </c>
      <c r="F7050" s="125" t="s">
        <v>30139</v>
      </c>
      <c r="G7050" s="126" t="s">
        <v>30140</v>
      </c>
    </row>
    <row r="7051" spans="1:7" hidden="1" x14ac:dyDescent="0.35">
      <c r="A7051" s="103" t="s">
        <v>30142</v>
      </c>
      <c r="B7051" s="122" t="s">
        <v>82</v>
      </c>
      <c r="C7051" s="117" t="s">
        <v>213</v>
      </c>
      <c r="D7051" s="123" t="s">
        <v>147</v>
      </c>
      <c r="E7051" s="124" t="s">
        <v>78</v>
      </c>
      <c r="F7051" s="125" t="s">
        <v>30143</v>
      </c>
      <c r="G7051" s="126" t="s">
        <v>30144</v>
      </c>
    </row>
    <row r="7052" spans="1:7" x14ac:dyDescent="0.35">
      <c r="A7052" s="103" t="s">
        <v>49861</v>
      </c>
      <c r="B7052" s="122" t="s">
        <v>82</v>
      </c>
      <c r="C7052" s="117" t="s">
        <v>213</v>
      </c>
      <c r="D7052" s="123" t="s">
        <v>147</v>
      </c>
      <c r="E7052" s="124" t="s">
        <v>82</v>
      </c>
      <c r="F7052" s="125" t="s">
        <v>50372</v>
      </c>
      <c r="G7052" s="126" t="e">
        <v>#N/A</v>
      </c>
    </row>
    <row r="7053" spans="1:7" x14ac:dyDescent="0.35">
      <c r="A7053" s="103" t="s">
        <v>49862</v>
      </c>
      <c r="B7053" s="122" t="s">
        <v>82</v>
      </c>
      <c r="C7053" s="117" t="s">
        <v>213</v>
      </c>
      <c r="D7053" s="123" t="s">
        <v>147</v>
      </c>
      <c r="E7053" s="124" t="s">
        <v>1013</v>
      </c>
      <c r="F7053" s="125" t="s">
        <v>50373</v>
      </c>
      <c r="G7053" s="126" t="e">
        <v>#N/A</v>
      </c>
    </row>
    <row r="7054" spans="1:7" x14ac:dyDescent="0.35">
      <c r="A7054" s="103" t="s">
        <v>49863</v>
      </c>
      <c r="B7054" s="122" t="s">
        <v>82</v>
      </c>
      <c r="C7054" s="117" t="s">
        <v>213</v>
      </c>
      <c r="D7054" s="123" t="s">
        <v>147</v>
      </c>
      <c r="E7054" s="124" t="s">
        <v>47</v>
      </c>
      <c r="F7054" s="125" t="s">
        <v>50374</v>
      </c>
      <c r="G7054" s="126" t="e">
        <v>#N/A</v>
      </c>
    </row>
    <row r="7055" spans="1:7" x14ac:dyDescent="0.35">
      <c r="A7055" s="103" t="s">
        <v>49864</v>
      </c>
      <c r="B7055" s="122" t="s">
        <v>82</v>
      </c>
      <c r="C7055" s="117" t="s">
        <v>213</v>
      </c>
      <c r="D7055" s="123" t="s">
        <v>147</v>
      </c>
      <c r="E7055" s="124" t="s">
        <v>2379</v>
      </c>
      <c r="F7055" s="125" t="s">
        <v>50375</v>
      </c>
      <c r="G7055" s="126" t="e">
        <v>#N/A</v>
      </c>
    </row>
    <row r="7056" spans="1:7" x14ac:dyDescent="0.35">
      <c r="A7056" s="103" t="s">
        <v>49865</v>
      </c>
      <c r="B7056" s="122" t="s">
        <v>82</v>
      </c>
      <c r="C7056" s="117" t="s">
        <v>213</v>
      </c>
      <c r="D7056" s="123" t="s">
        <v>147</v>
      </c>
      <c r="E7056" s="124" t="s">
        <v>2044</v>
      </c>
      <c r="F7056" s="125" t="s">
        <v>50376</v>
      </c>
      <c r="G7056" s="126" t="e">
        <v>#N/A</v>
      </c>
    </row>
    <row r="7057" spans="1:7" x14ac:dyDescent="0.35">
      <c r="A7057" s="103" t="s">
        <v>49866</v>
      </c>
      <c r="B7057" s="122" t="s">
        <v>82</v>
      </c>
      <c r="C7057" s="117" t="s">
        <v>213</v>
      </c>
      <c r="D7057" s="123" t="s">
        <v>147</v>
      </c>
      <c r="E7057" s="124" t="s">
        <v>155</v>
      </c>
      <c r="F7057" s="125" t="s">
        <v>50377</v>
      </c>
      <c r="G7057" s="126" t="e">
        <v>#N/A</v>
      </c>
    </row>
    <row r="7058" spans="1:7" x14ac:dyDescent="0.35">
      <c r="A7058" s="103" t="s">
        <v>49867</v>
      </c>
      <c r="B7058" s="122" t="s">
        <v>82</v>
      </c>
      <c r="C7058" s="117" t="s">
        <v>213</v>
      </c>
      <c r="D7058" s="123" t="s">
        <v>147</v>
      </c>
      <c r="E7058" s="124" t="s">
        <v>366</v>
      </c>
      <c r="F7058" s="125" t="s">
        <v>50378</v>
      </c>
      <c r="G7058" s="126" t="e">
        <v>#N/A</v>
      </c>
    </row>
    <row r="7059" spans="1:7" x14ac:dyDescent="0.35">
      <c r="A7059" s="103" t="s">
        <v>49868</v>
      </c>
      <c r="B7059" s="122" t="s">
        <v>82</v>
      </c>
      <c r="C7059" s="117" t="s">
        <v>213</v>
      </c>
      <c r="D7059" s="123" t="s">
        <v>147</v>
      </c>
      <c r="E7059" s="124" t="s">
        <v>934</v>
      </c>
      <c r="F7059" s="125" t="s">
        <v>50379</v>
      </c>
      <c r="G7059" s="126" t="e">
        <v>#N/A</v>
      </c>
    </row>
    <row r="7060" spans="1:7" hidden="1" x14ac:dyDescent="0.35">
      <c r="A7060" s="103" t="s">
        <v>30153</v>
      </c>
      <c r="B7060" s="111" t="s">
        <v>82</v>
      </c>
      <c r="C7060" s="117" t="s">
        <v>213</v>
      </c>
      <c r="D7060" s="118" t="s">
        <v>234</v>
      </c>
      <c r="E7060" s="119"/>
      <c r="F7060" s="120" t="s">
        <v>30154</v>
      </c>
      <c r="G7060" s="121" t="s">
        <v>30155</v>
      </c>
    </row>
    <row r="7061" spans="1:7" hidden="1" x14ac:dyDescent="0.35">
      <c r="A7061" s="103" t="s">
        <v>30156</v>
      </c>
      <c r="B7061" s="122" t="s">
        <v>82</v>
      </c>
      <c r="C7061" s="117" t="s">
        <v>213</v>
      </c>
      <c r="D7061" s="123" t="s">
        <v>234</v>
      </c>
      <c r="E7061" s="124" t="s">
        <v>116</v>
      </c>
      <c r="F7061" s="125" t="s">
        <v>30157</v>
      </c>
      <c r="G7061" s="126" t="s">
        <v>30158</v>
      </c>
    </row>
    <row r="7062" spans="1:7" hidden="1" x14ac:dyDescent="0.35">
      <c r="A7062" s="103" t="s">
        <v>30160</v>
      </c>
      <c r="B7062" s="122" t="s">
        <v>82</v>
      </c>
      <c r="C7062" s="117" t="s">
        <v>213</v>
      </c>
      <c r="D7062" s="123" t="s">
        <v>234</v>
      </c>
      <c r="E7062" s="124" t="s">
        <v>466</v>
      </c>
      <c r="F7062" s="125" t="s">
        <v>30161</v>
      </c>
      <c r="G7062" s="126" t="s">
        <v>30162</v>
      </c>
    </row>
    <row r="7063" spans="1:7" hidden="1" x14ac:dyDescent="0.35">
      <c r="A7063" s="103" t="s">
        <v>30164</v>
      </c>
      <c r="B7063" s="122" t="s">
        <v>82</v>
      </c>
      <c r="C7063" s="117" t="s">
        <v>213</v>
      </c>
      <c r="D7063" s="123" t="s">
        <v>234</v>
      </c>
      <c r="E7063" s="124" t="s">
        <v>328</v>
      </c>
      <c r="F7063" s="125" t="s">
        <v>30165</v>
      </c>
      <c r="G7063" s="126" t="s">
        <v>30166</v>
      </c>
    </row>
    <row r="7064" spans="1:7" hidden="1" x14ac:dyDescent="0.35">
      <c r="A7064" s="103" t="s">
        <v>30168</v>
      </c>
      <c r="B7064" s="122" t="s">
        <v>82</v>
      </c>
      <c r="C7064" s="117" t="s">
        <v>213</v>
      </c>
      <c r="D7064" s="123" t="s">
        <v>234</v>
      </c>
      <c r="E7064" s="124" t="s">
        <v>612</v>
      </c>
      <c r="F7064" s="125" t="s">
        <v>30169</v>
      </c>
      <c r="G7064" s="126" t="s">
        <v>30170</v>
      </c>
    </row>
    <row r="7065" spans="1:7" hidden="1" x14ac:dyDescent="0.35">
      <c r="A7065" s="103" t="s">
        <v>30172</v>
      </c>
      <c r="B7065" s="122" t="s">
        <v>82</v>
      </c>
      <c r="C7065" s="117" t="s">
        <v>213</v>
      </c>
      <c r="D7065" s="123" t="s">
        <v>234</v>
      </c>
      <c r="E7065" s="124" t="s">
        <v>481</v>
      </c>
      <c r="F7065" s="125" t="s">
        <v>30173</v>
      </c>
      <c r="G7065" s="126" t="s">
        <v>30174</v>
      </c>
    </row>
    <row r="7066" spans="1:7" hidden="1" x14ac:dyDescent="0.35">
      <c r="A7066" s="103" t="s">
        <v>30176</v>
      </c>
      <c r="B7066" s="122" t="s">
        <v>82</v>
      </c>
      <c r="C7066" s="117" t="s">
        <v>213</v>
      </c>
      <c r="D7066" s="123" t="s">
        <v>234</v>
      </c>
      <c r="E7066" s="124" t="s">
        <v>62</v>
      </c>
      <c r="F7066" s="125" t="s">
        <v>30177</v>
      </c>
      <c r="G7066" s="126" t="s">
        <v>30178</v>
      </c>
    </row>
    <row r="7067" spans="1:7" hidden="1" x14ac:dyDescent="0.35">
      <c r="A7067" s="103" t="s">
        <v>30180</v>
      </c>
      <c r="B7067" s="122" t="s">
        <v>82</v>
      </c>
      <c r="C7067" s="117" t="s">
        <v>213</v>
      </c>
      <c r="D7067" s="123" t="s">
        <v>234</v>
      </c>
      <c r="E7067" s="124" t="s">
        <v>1348</v>
      </c>
      <c r="F7067" s="125" t="s">
        <v>30181</v>
      </c>
      <c r="G7067" s="126" t="s">
        <v>30182</v>
      </c>
    </row>
    <row r="7068" spans="1:7" hidden="1" x14ac:dyDescent="0.35">
      <c r="A7068" s="103" t="s">
        <v>30184</v>
      </c>
      <c r="B7068" s="122" t="s">
        <v>82</v>
      </c>
      <c r="C7068" s="117" t="s">
        <v>213</v>
      </c>
      <c r="D7068" s="123" t="s">
        <v>234</v>
      </c>
      <c r="E7068" s="124" t="s">
        <v>892</v>
      </c>
      <c r="F7068" s="125" t="s">
        <v>30185</v>
      </c>
      <c r="G7068" s="126" t="s">
        <v>30186</v>
      </c>
    </row>
    <row r="7069" spans="1:7" hidden="1" x14ac:dyDescent="0.35">
      <c r="A7069" s="103" t="s">
        <v>30187</v>
      </c>
      <c r="B7069" s="122" t="s">
        <v>82</v>
      </c>
      <c r="C7069" s="117" t="s">
        <v>213</v>
      </c>
      <c r="D7069" s="123" t="s">
        <v>234</v>
      </c>
      <c r="E7069" s="124" t="s">
        <v>90</v>
      </c>
      <c r="F7069" s="125" t="s">
        <v>30188</v>
      </c>
      <c r="G7069" s="126" t="s">
        <v>30189</v>
      </c>
    </row>
    <row r="7070" spans="1:7" hidden="1" x14ac:dyDescent="0.35">
      <c r="A7070" s="103" t="s">
        <v>30191</v>
      </c>
      <c r="B7070" s="122" t="s">
        <v>82</v>
      </c>
      <c r="C7070" s="117" t="s">
        <v>213</v>
      </c>
      <c r="D7070" s="123" t="s">
        <v>234</v>
      </c>
      <c r="E7070" s="124" t="s">
        <v>100</v>
      </c>
      <c r="F7070" s="125" t="s">
        <v>30192</v>
      </c>
      <c r="G7070" s="126" t="s">
        <v>30193</v>
      </c>
    </row>
    <row r="7071" spans="1:7" hidden="1" x14ac:dyDescent="0.35">
      <c r="A7071" s="103" t="s">
        <v>30195</v>
      </c>
      <c r="B7071" s="122" t="s">
        <v>82</v>
      </c>
      <c r="C7071" s="117" t="s">
        <v>213</v>
      </c>
      <c r="D7071" s="123" t="s">
        <v>234</v>
      </c>
      <c r="E7071" s="124" t="s">
        <v>336</v>
      </c>
      <c r="F7071" s="125" t="s">
        <v>30196</v>
      </c>
      <c r="G7071" s="126" t="s">
        <v>30197</v>
      </c>
    </row>
    <row r="7072" spans="1:7" hidden="1" x14ac:dyDescent="0.35">
      <c r="A7072" s="103" t="s">
        <v>30199</v>
      </c>
      <c r="B7072" s="122" t="s">
        <v>82</v>
      </c>
      <c r="C7072" s="117" t="s">
        <v>213</v>
      </c>
      <c r="D7072" s="123" t="s">
        <v>234</v>
      </c>
      <c r="E7072" s="124" t="s">
        <v>104</v>
      </c>
      <c r="F7072" s="125" t="s">
        <v>30200</v>
      </c>
      <c r="G7072" s="126" t="s">
        <v>30201</v>
      </c>
    </row>
    <row r="7073" spans="1:7" hidden="1" x14ac:dyDescent="0.35">
      <c r="A7073" s="103" t="s">
        <v>30203</v>
      </c>
      <c r="B7073" s="122" t="s">
        <v>82</v>
      </c>
      <c r="C7073" s="117" t="s">
        <v>213</v>
      </c>
      <c r="D7073" s="123" t="s">
        <v>234</v>
      </c>
      <c r="E7073" s="124" t="s">
        <v>670</v>
      </c>
      <c r="F7073" s="125" t="s">
        <v>30204</v>
      </c>
      <c r="G7073" s="126" t="s">
        <v>30205</v>
      </c>
    </row>
    <row r="7074" spans="1:7" hidden="1" x14ac:dyDescent="0.35">
      <c r="A7074" s="103" t="s">
        <v>30207</v>
      </c>
      <c r="B7074" s="122" t="s">
        <v>82</v>
      </c>
      <c r="C7074" s="117" t="s">
        <v>213</v>
      </c>
      <c r="D7074" s="123" t="s">
        <v>234</v>
      </c>
      <c r="E7074" s="124" t="s">
        <v>132</v>
      </c>
      <c r="F7074" s="125" t="s">
        <v>30208</v>
      </c>
      <c r="G7074" s="126" t="s">
        <v>30209</v>
      </c>
    </row>
    <row r="7075" spans="1:7" hidden="1" x14ac:dyDescent="0.35">
      <c r="A7075" s="103" t="s">
        <v>30211</v>
      </c>
      <c r="B7075" s="122" t="s">
        <v>82</v>
      </c>
      <c r="C7075" s="117" t="s">
        <v>213</v>
      </c>
      <c r="D7075" s="123" t="s">
        <v>234</v>
      </c>
      <c r="E7075" s="124" t="s">
        <v>136</v>
      </c>
      <c r="F7075" s="125" t="s">
        <v>30212</v>
      </c>
      <c r="G7075" s="126" t="s">
        <v>30213</v>
      </c>
    </row>
    <row r="7076" spans="1:7" hidden="1" x14ac:dyDescent="0.35">
      <c r="A7076" s="103" t="s">
        <v>30214</v>
      </c>
      <c r="B7076" s="122" t="s">
        <v>82</v>
      </c>
      <c r="C7076" s="117" t="s">
        <v>213</v>
      </c>
      <c r="D7076" s="123" t="s">
        <v>234</v>
      </c>
      <c r="E7076" s="124" t="s">
        <v>66</v>
      </c>
      <c r="F7076" s="125" t="s">
        <v>30215</v>
      </c>
      <c r="G7076" s="126" t="s">
        <v>30216</v>
      </c>
    </row>
    <row r="7077" spans="1:7" hidden="1" x14ac:dyDescent="0.35">
      <c r="A7077" s="103" t="s">
        <v>30218</v>
      </c>
      <c r="B7077" s="122" t="s">
        <v>82</v>
      </c>
      <c r="C7077" s="117" t="s">
        <v>213</v>
      </c>
      <c r="D7077" s="123" t="s">
        <v>234</v>
      </c>
      <c r="E7077" s="124" t="s">
        <v>112</v>
      </c>
      <c r="F7077" s="125" t="s">
        <v>30219</v>
      </c>
      <c r="G7077" s="126" t="s">
        <v>30220</v>
      </c>
    </row>
    <row r="7078" spans="1:7" hidden="1" x14ac:dyDescent="0.35">
      <c r="A7078" s="103" t="s">
        <v>30222</v>
      </c>
      <c r="B7078" s="122" t="s">
        <v>82</v>
      </c>
      <c r="C7078" s="117" t="s">
        <v>213</v>
      </c>
      <c r="D7078" s="123" t="s">
        <v>234</v>
      </c>
      <c r="E7078" s="124" t="s">
        <v>70</v>
      </c>
      <c r="F7078" s="125" t="s">
        <v>30223</v>
      </c>
      <c r="G7078" s="126" t="s">
        <v>30224</v>
      </c>
    </row>
    <row r="7079" spans="1:7" x14ac:dyDescent="0.35">
      <c r="A7079" s="103" t="s">
        <v>49869</v>
      </c>
      <c r="B7079" s="122" t="s">
        <v>82</v>
      </c>
      <c r="C7079" s="117" t="s">
        <v>213</v>
      </c>
      <c r="D7079" s="123" t="s">
        <v>234</v>
      </c>
      <c r="E7079" s="124" t="s">
        <v>308</v>
      </c>
      <c r="F7079" s="125" t="s">
        <v>50380</v>
      </c>
      <c r="G7079" s="126" t="e">
        <v>#N/A</v>
      </c>
    </row>
    <row r="7080" spans="1:7" hidden="1" x14ac:dyDescent="0.35">
      <c r="A7080" s="103" t="s">
        <v>30226</v>
      </c>
      <c r="B7080" s="122" t="s">
        <v>82</v>
      </c>
      <c r="C7080" s="117" t="s">
        <v>213</v>
      </c>
      <c r="D7080" s="123" t="s">
        <v>234</v>
      </c>
      <c r="E7080" s="124" t="s">
        <v>442</v>
      </c>
      <c r="F7080" s="125" t="s">
        <v>30227</v>
      </c>
      <c r="G7080" s="126" t="s">
        <v>30228</v>
      </c>
    </row>
    <row r="7081" spans="1:7" hidden="1" x14ac:dyDescent="0.35">
      <c r="A7081" s="103" t="s">
        <v>30229</v>
      </c>
      <c r="B7081" s="122" t="s">
        <v>82</v>
      </c>
      <c r="C7081" s="117" t="s">
        <v>213</v>
      </c>
      <c r="D7081" s="123" t="s">
        <v>234</v>
      </c>
      <c r="E7081" s="124" t="s">
        <v>159</v>
      </c>
      <c r="F7081" s="125" t="s">
        <v>30230</v>
      </c>
      <c r="G7081" s="126" t="s">
        <v>30231</v>
      </c>
    </row>
    <row r="7082" spans="1:7" hidden="1" x14ac:dyDescent="0.35">
      <c r="A7082" s="103" t="s">
        <v>30233</v>
      </c>
      <c r="B7082" s="122" t="s">
        <v>82</v>
      </c>
      <c r="C7082" s="117" t="s">
        <v>213</v>
      </c>
      <c r="D7082" s="123" t="s">
        <v>234</v>
      </c>
      <c r="E7082" s="124" t="s">
        <v>192</v>
      </c>
      <c r="F7082" s="125" t="s">
        <v>30234</v>
      </c>
      <c r="G7082" s="126" t="s">
        <v>30235</v>
      </c>
    </row>
    <row r="7083" spans="1:7" hidden="1" x14ac:dyDescent="0.35">
      <c r="A7083" s="103" t="s">
        <v>30237</v>
      </c>
      <c r="B7083" s="122" t="s">
        <v>82</v>
      </c>
      <c r="C7083" s="117" t="s">
        <v>213</v>
      </c>
      <c r="D7083" s="123" t="s">
        <v>234</v>
      </c>
      <c r="E7083" s="124" t="s">
        <v>582</v>
      </c>
      <c r="F7083" s="125" t="s">
        <v>30238</v>
      </c>
      <c r="G7083" s="126" t="s">
        <v>30239</v>
      </c>
    </row>
    <row r="7084" spans="1:7" hidden="1" x14ac:dyDescent="0.35">
      <c r="A7084" s="103" t="s">
        <v>30240</v>
      </c>
      <c r="B7084" s="122" t="s">
        <v>82</v>
      </c>
      <c r="C7084" s="117" t="s">
        <v>213</v>
      </c>
      <c r="D7084" s="123" t="s">
        <v>234</v>
      </c>
      <c r="E7084" s="124" t="s">
        <v>403</v>
      </c>
      <c r="F7084" s="125" t="s">
        <v>30241</v>
      </c>
      <c r="G7084" s="126" t="s">
        <v>30242</v>
      </c>
    </row>
    <row r="7085" spans="1:7" hidden="1" x14ac:dyDescent="0.35">
      <c r="A7085" s="103" t="s">
        <v>30243</v>
      </c>
      <c r="B7085" s="122" t="s">
        <v>82</v>
      </c>
      <c r="C7085" s="117" t="s">
        <v>213</v>
      </c>
      <c r="D7085" s="123" t="s">
        <v>234</v>
      </c>
      <c r="E7085" s="124" t="s">
        <v>494</v>
      </c>
      <c r="F7085" s="125" t="s">
        <v>30244</v>
      </c>
      <c r="G7085" s="126" t="s">
        <v>30245</v>
      </c>
    </row>
    <row r="7086" spans="1:7" hidden="1" x14ac:dyDescent="0.35">
      <c r="A7086" s="103" t="s">
        <v>30247</v>
      </c>
      <c r="B7086" s="122" t="s">
        <v>82</v>
      </c>
      <c r="C7086" s="117" t="s">
        <v>213</v>
      </c>
      <c r="D7086" s="123" t="s">
        <v>234</v>
      </c>
      <c r="E7086" s="124" t="s">
        <v>638</v>
      </c>
      <c r="F7086" s="125" t="s">
        <v>30248</v>
      </c>
      <c r="G7086" s="126" t="s">
        <v>30249</v>
      </c>
    </row>
    <row r="7087" spans="1:7" hidden="1" x14ac:dyDescent="0.35">
      <c r="A7087" s="103" t="s">
        <v>30251</v>
      </c>
      <c r="B7087" s="122" t="s">
        <v>82</v>
      </c>
      <c r="C7087" s="117" t="s">
        <v>213</v>
      </c>
      <c r="D7087" s="123" t="s">
        <v>234</v>
      </c>
      <c r="E7087" s="124" t="s">
        <v>78</v>
      </c>
      <c r="F7087" s="125" t="s">
        <v>30252</v>
      </c>
      <c r="G7087" s="126" t="s">
        <v>30253</v>
      </c>
    </row>
    <row r="7088" spans="1:7" hidden="1" x14ac:dyDescent="0.35">
      <c r="A7088" s="103" t="s">
        <v>30254</v>
      </c>
      <c r="B7088" s="122" t="s">
        <v>82</v>
      </c>
      <c r="C7088" s="117" t="s">
        <v>213</v>
      </c>
      <c r="D7088" s="123" t="s">
        <v>234</v>
      </c>
      <c r="E7088" s="124" t="s">
        <v>758</v>
      </c>
      <c r="F7088" s="125" t="s">
        <v>30255</v>
      </c>
      <c r="G7088" s="126" t="s">
        <v>30256</v>
      </c>
    </row>
    <row r="7089" spans="1:7" hidden="1" x14ac:dyDescent="0.35">
      <c r="A7089" s="103" t="s">
        <v>30258</v>
      </c>
      <c r="B7089" s="122" t="s">
        <v>82</v>
      </c>
      <c r="C7089" s="117" t="s">
        <v>213</v>
      </c>
      <c r="D7089" s="123" t="s">
        <v>234</v>
      </c>
      <c r="E7089" s="124" t="s">
        <v>213</v>
      </c>
      <c r="F7089" s="125" t="s">
        <v>30259</v>
      </c>
      <c r="G7089" s="126" t="s">
        <v>30260</v>
      </c>
    </row>
    <row r="7090" spans="1:7" hidden="1" x14ac:dyDescent="0.35">
      <c r="A7090" s="103" t="s">
        <v>30262</v>
      </c>
      <c r="B7090" s="122" t="s">
        <v>82</v>
      </c>
      <c r="C7090" s="117" t="s">
        <v>213</v>
      </c>
      <c r="D7090" s="123" t="s">
        <v>234</v>
      </c>
      <c r="E7090" s="124" t="s">
        <v>217</v>
      </c>
      <c r="F7090" s="125" t="s">
        <v>30263</v>
      </c>
      <c r="G7090" s="126" t="s">
        <v>30264</v>
      </c>
    </row>
    <row r="7091" spans="1:7" hidden="1" x14ac:dyDescent="0.35">
      <c r="A7091" s="103" t="s">
        <v>30266</v>
      </c>
      <c r="B7091" s="122" t="s">
        <v>82</v>
      </c>
      <c r="C7091" s="117" t="s">
        <v>213</v>
      </c>
      <c r="D7091" s="123" t="s">
        <v>234</v>
      </c>
      <c r="E7091" s="124" t="s">
        <v>1176</v>
      </c>
      <c r="F7091" s="125" t="s">
        <v>30267</v>
      </c>
      <c r="G7091" s="126" t="s">
        <v>30268</v>
      </c>
    </row>
    <row r="7092" spans="1:7" x14ac:dyDescent="0.35">
      <c r="A7092" s="103" t="s">
        <v>49870</v>
      </c>
      <c r="B7092" s="122" t="s">
        <v>82</v>
      </c>
      <c r="C7092" s="117" t="s">
        <v>213</v>
      </c>
      <c r="D7092" s="123" t="s">
        <v>234</v>
      </c>
      <c r="E7092" s="124" t="s">
        <v>985</v>
      </c>
      <c r="F7092" s="125" t="s">
        <v>50381</v>
      </c>
      <c r="G7092" s="126" t="e">
        <v>#N/A</v>
      </c>
    </row>
    <row r="7093" spans="1:7" hidden="1" x14ac:dyDescent="0.35">
      <c r="A7093" s="103" t="s">
        <v>30270</v>
      </c>
      <c r="B7093" s="122" t="s">
        <v>82</v>
      </c>
      <c r="C7093" s="117" t="s">
        <v>213</v>
      </c>
      <c r="D7093" s="123" t="s">
        <v>234</v>
      </c>
      <c r="E7093" s="124" t="s">
        <v>1032</v>
      </c>
      <c r="F7093" s="125" t="s">
        <v>30271</v>
      </c>
      <c r="G7093" s="126" t="s">
        <v>30272</v>
      </c>
    </row>
    <row r="7094" spans="1:7" hidden="1" x14ac:dyDescent="0.35">
      <c r="A7094" s="103" t="s">
        <v>30274</v>
      </c>
      <c r="B7094" s="122" t="s">
        <v>82</v>
      </c>
      <c r="C7094" s="117" t="s">
        <v>213</v>
      </c>
      <c r="D7094" s="123" t="s">
        <v>234</v>
      </c>
      <c r="E7094" s="124" t="s">
        <v>1013</v>
      </c>
      <c r="F7094" s="125" t="s">
        <v>30275</v>
      </c>
      <c r="G7094" s="126" t="s">
        <v>30276</v>
      </c>
    </row>
    <row r="7095" spans="1:7" hidden="1" x14ac:dyDescent="0.35">
      <c r="A7095" s="103" t="s">
        <v>30278</v>
      </c>
      <c r="B7095" s="122" t="s">
        <v>82</v>
      </c>
      <c r="C7095" s="117" t="s">
        <v>213</v>
      </c>
      <c r="D7095" s="123" t="s">
        <v>234</v>
      </c>
      <c r="E7095" s="124" t="s">
        <v>47</v>
      </c>
      <c r="F7095" s="125" t="s">
        <v>30279</v>
      </c>
      <c r="G7095" s="126" t="s">
        <v>30280</v>
      </c>
    </row>
    <row r="7096" spans="1:7" hidden="1" x14ac:dyDescent="0.35">
      <c r="A7096" s="103" t="s">
        <v>30281</v>
      </c>
      <c r="B7096" s="122" t="s">
        <v>82</v>
      </c>
      <c r="C7096" s="117" t="s">
        <v>213</v>
      </c>
      <c r="D7096" s="123" t="s">
        <v>234</v>
      </c>
      <c r="E7096" s="124" t="s">
        <v>2379</v>
      </c>
      <c r="F7096" s="125" t="s">
        <v>30282</v>
      </c>
      <c r="G7096" s="126" t="s">
        <v>30283</v>
      </c>
    </row>
    <row r="7097" spans="1:7" hidden="1" x14ac:dyDescent="0.35">
      <c r="A7097" s="103" t="s">
        <v>30285</v>
      </c>
      <c r="B7097" s="122" t="s">
        <v>82</v>
      </c>
      <c r="C7097" s="117" t="s">
        <v>213</v>
      </c>
      <c r="D7097" s="123" t="s">
        <v>234</v>
      </c>
      <c r="E7097" s="124" t="s">
        <v>51</v>
      </c>
      <c r="F7097" s="125" t="s">
        <v>30286</v>
      </c>
      <c r="G7097" s="126" t="s">
        <v>30287</v>
      </c>
    </row>
    <row r="7098" spans="1:7" hidden="1" x14ac:dyDescent="0.35">
      <c r="A7098" s="103" t="s">
        <v>30289</v>
      </c>
      <c r="B7098" s="122" t="s">
        <v>82</v>
      </c>
      <c r="C7098" s="117" t="s">
        <v>213</v>
      </c>
      <c r="D7098" s="123" t="s">
        <v>234</v>
      </c>
      <c r="E7098" s="124" t="s">
        <v>2044</v>
      </c>
      <c r="F7098" s="125" t="s">
        <v>30290</v>
      </c>
      <c r="G7098" s="126" t="s">
        <v>30291</v>
      </c>
    </row>
    <row r="7099" spans="1:7" hidden="1" x14ac:dyDescent="0.35">
      <c r="A7099" s="103" t="s">
        <v>30293</v>
      </c>
      <c r="B7099" s="122" t="s">
        <v>82</v>
      </c>
      <c r="C7099" s="117" t="s">
        <v>213</v>
      </c>
      <c r="D7099" s="123" t="s">
        <v>234</v>
      </c>
      <c r="E7099" s="124" t="s">
        <v>1066</v>
      </c>
      <c r="F7099" s="125" t="s">
        <v>30294</v>
      </c>
      <c r="G7099" s="126" t="s">
        <v>30295</v>
      </c>
    </row>
    <row r="7100" spans="1:7" hidden="1" x14ac:dyDescent="0.35">
      <c r="A7100" s="103" t="s">
        <v>30297</v>
      </c>
      <c r="B7100" s="122" t="s">
        <v>82</v>
      </c>
      <c r="C7100" s="117" t="s">
        <v>213</v>
      </c>
      <c r="D7100" s="123" t="s">
        <v>234</v>
      </c>
      <c r="E7100" s="124" t="s">
        <v>155</v>
      </c>
      <c r="F7100" s="125" t="s">
        <v>30298</v>
      </c>
      <c r="G7100" s="126" t="s">
        <v>30299</v>
      </c>
    </row>
    <row r="7101" spans="1:7" hidden="1" x14ac:dyDescent="0.35">
      <c r="A7101" s="103" t="s">
        <v>30300</v>
      </c>
      <c r="B7101" s="122" t="s">
        <v>82</v>
      </c>
      <c r="C7101" s="117" t="s">
        <v>213</v>
      </c>
      <c r="D7101" s="123" t="s">
        <v>234</v>
      </c>
      <c r="E7101" s="124" t="s">
        <v>2358</v>
      </c>
      <c r="F7101" s="125" t="s">
        <v>30301</v>
      </c>
      <c r="G7101" s="126" t="s">
        <v>30302</v>
      </c>
    </row>
    <row r="7102" spans="1:7" x14ac:dyDescent="0.35">
      <c r="A7102" s="103" t="s">
        <v>49871</v>
      </c>
      <c r="B7102" s="122" t="s">
        <v>82</v>
      </c>
      <c r="C7102" s="117" t="s">
        <v>213</v>
      </c>
      <c r="D7102" s="123" t="s">
        <v>234</v>
      </c>
      <c r="E7102" s="124" t="s">
        <v>934</v>
      </c>
      <c r="F7102" s="125" t="s">
        <v>50382</v>
      </c>
      <c r="G7102" s="126" t="e">
        <v>#N/A</v>
      </c>
    </row>
    <row r="7103" spans="1:7" hidden="1" x14ac:dyDescent="0.35">
      <c r="A7103" s="103" t="s">
        <v>30303</v>
      </c>
      <c r="B7103" s="111" t="s">
        <v>82</v>
      </c>
      <c r="C7103" s="112" t="s">
        <v>47</v>
      </c>
      <c r="D7103" s="113"/>
      <c r="E7103" s="114"/>
      <c r="F7103" s="115" t="s">
        <v>30304</v>
      </c>
      <c r="G7103" s="116" t="s">
        <v>30305</v>
      </c>
    </row>
    <row r="7104" spans="1:7" hidden="1" x14ac:dyDescent="0.35">
      <c r="A7104" s="103" t="s">
        <v>30306</v>
      </c>
      <c r="B7104" s="111" t="s">
        <v>82</v>
      </c>
      <c r="C7104" s="117" t="s">
        <v>47</v>
      </c>
      <c r="D7104" s="118" t="s">
        <v>466</v>
      </c>
      <c r="E7104" s="119"/>
      <c r="F7104" s="120" t="s">
        <v>30307</v>
      </c>
      <c r="G7104" s="121" t="s">
        <v>30308</v>
      </c>
    </row>
    <row r="7105" spans="1:7" hidden="1" x14ac:dyDescent="0.35">
      <c r="A7105" s="103" t="s">
        <v>30309</v>
      </c>
      <c r="B7105" s="111" t="s">
        <v>82</v>
      </c>
      <c r="C7105" s="117" t="s">
        <v>47</v>
      </c>
      <c r="D7105" s="118" t="s">
        <v>43</v>
      </c>
      <c r="E7105" s="119"/>
      <c r="F7105" s="120" t="s">
        <v>30310</v>
      </c>
      <c r="G7105" s="121" t="s">
        <v>30311</v>
      </c>
    </row>
    <row r="7106" spans="1:7" hidden="1" x14ac:dyDescent="0.35">
      <c r="A7106" s="103" t="s">
        <v>30312</v>
      </c>
      <c r="B7106" s="122" t="s">
        <v>82</v>
      </c>
      <c r="C7106" s="117" t="s">
        <v>47</v>
      </c>
      <c r="D7106" s="123" t="s">
        <v>43</v>
      </c>
      <c r="E7106" s="124" t="s">
        <v>1101</v>
      </c>
      <c r="F7106" s="125" t="s">
        <v>30313</v>
      </c>
      <c r="G7106" s="126" t="s">
        <v>30314</v>
      </c>
    </row>
    <row r="7107" spans="1:7" hidden="1" x14ac:dyDescent="0.35">
      <c r="A7107" s="103" t="s">
        <v>30315</v>
      </c>
      <c r="B7107" s="111" t="s">
        <v>82</v>
      </c>
      <c r="C7107" s="117" t="s">
        <v>47</v>
      </c>
      <c r="D7107" s="118" t="s">
        <v>58</v>
      </c>
      <c r="E7107" s="119"/>
      <c r="F7107" s="120" t="s">
        <v>30316</v>
      </c>
      <c r="G7107" s="121" t="s">
        <v>30317</v>
      </c>
    </row>
    <row r="7108" spans="1:7" hidden="1" x14ac:dyDescent="0.35">
      <c r="A7108" s="103" t="s">
        <v>30318</v>
      </c>
      <c r="B7108" s="122" t="s">
        <v>82</v>
      </c>
      <c r="C7108" s="117" t="s">
        <v>47</v>
      </c>
      <c r="D7108" s="123" t="s">
        <v>58</v>
      </c>
      <c r="E7108" s="124" t="s">
        <v>1340</v>
      </c>
      <c r="F7108" s="125" t="s">
        <v>30319</v>
      </c>
      <c r="G7108" s="126" t="s">
        <v>30320</v>
      </c>
    </row>
    <row r="7109" spans="1:7" hidden="1" x14ac:dyDescent="0.35">
      <c r="A7109" s="103" t="s">
        <v>30321</v>
      </c>
      <c r="B7109" s="122" t="s">
        <v>82</v>
      </c>
      <c r="C7109" s="117" t="s">
        <v>47</v>
      </c>
      <c r="D7109" s="123" t="s">
        <v>58</v>
      </c>
      <c r="E7109" s="124" t="s">
        <v>328</v>
      </c>
      <c r="F7109" s="125" t="s">
        <v>30322</v>
      </c>
      <c r="G7109" s="126" t="s">
        <v>30323</v>
      </c>
    </row>
    <row r="7110" spans="1:7" hidden="1" x14ac:dyDescent="0.35">
      <c r="A7110" s="103" t="s">
        <v>30324</v>
      </c>
      <c r="B7110" s="122" t="s">
        <v>82</v>
      </c>
      <c r="C7110" s="117" t="s">
        <v>47</v>
      </c>
      <c r="D7110" s="123" t="s">
        <v>58</v>
      </c>
      <c r="E7110" s="124" t="s">
        <v>332</v>
      </c>
      <c r="F7110" s="125" t="s">
        <v>30325</v>
      </c>
      <c r="G7110" s="126" t="s">
        <v>30326</v>
      </c>
    </row>
    <row r="7111" spans="1:7" hidden="1" x14ac:dyDescent="0.35">
      <c r="A7111" s="103" t="s">
        <v>30327</v>
      </c>
      <c r="B7111" s="122" t="s">
        <v>82</v>
      </c>
      <c r="C7111" s="117" t="s">
        <v>47</v>
      </c>
      <c r="D7111" s="123" t="s">
        <v>58</v>
      </c>
      <c r="E7111" s="124" t="s">
        <v>481</v>
      </c>
      <c r="F7111" s="125" t="s">
        <v>30328</v>
      </c>
      <c r="G7111" s="126" t="s">
        <v>30329</v>
      </c>
    </row>
    <row r="7112" spans="1:7" hidden="1" x14ac:dyDescent="0.35">
      <c r="A7112" s="103" t="s">
        <v>30330</v>
      </c>
      <c r="B7112" s="122" t="s">
        <v>82</v>
      </c>
      <c r="C7112" s="117" t="s">
        <v>47</v>
      </c>
      <c r="D7112" s="123" t="s">
        <v>58</v>
      </c>
      <c r="E7112" s="124" t="s">
        <v>1348</v>
      </c>
      <c r="F7112" s="125" t="s">
        <v>30331</v>
      </c>
      <c r="G7112" s="126" t="s">
        <v>30332</v>
      </c>
    </row>
    <row r="7113" spans="1:7" hidden="1" x14ac:dyDescent="0.35">
      <c r="A7113" s="103" t="s">
        <v>30333</v>
      </c>
      <c r="B7113" s="122" t="s">
        <v>82</v>
      </c>
      <c r="C7113" s="117" t="s">
        <v>47</v>
      </c>
      <c r="D7113" s="123" t="s">
        <v>58</v>
      </c>
      <c r="E7113" s="124" t="s">
        <v>336</v>
      </c>
      <c r="F7113" s="125" t="s">
        <v>30334</v>
      </c>
      <c r="G7113" s="126" t="s">
        <v>30335</v>
      </c>
    </row>
    <row r="7114" spans="1:7" hidden="1" x14ac:dyDescent="0.35">
      <c r="A7114" s="103" t="s">
        <v>30336</v>
      </c>
      <c r="B7114" s="122" t="s">
        <v>82</v>
      </c>
      <c r="C7114" s="117" t="s">
        <v>47</v>
      </c>
      <c r="D7114" s="123" t="s">
        <v>58</v>
      </c>
      <c r="E7114" s="124" t="s">
        <v>494</v>
      </c>
      <c r="F7114" s="125" t="s">
        <v>30337</v>
      </c>
      <c r="G7114" s="126" t="s">
        <v>30338</v>
      </c>
    </row>
    <row r="7115" spans="1:7" hidden="1" x14ac:dyDescent="0.35">
      <c r="A7115" s="103" t="s">
        <v>30339</v>
      </c>
      <c r="B7115" s="122" t="s">
        <v>82</v>
      </c>
      <c r="C7115" s="117" t="s">
        <v>47</v>
      </c>
      <c r="D7115" s="123" t="s">
        <v>58</v>
      </c>
      <c r="E7115" s="124" t="s">
        <v>268</v>
      </c>
      <c r="F7115" s="125" t="s">
        <v>30340</v>
      </c>
      <c r="G7115" s="126" t="s">
        <v>30341</v>
      </c>
    </row>
    <row r="7116" spans="1:7" hidden="1" x14ac:dyDescent="0.35">
      <c r="A7116" s="103" t="s">
        <v>30342</v>
      </c>
      <c r="B7116" s="122" t="s">
        <v>82</v>
      </c>
      <c r="C7116" s="117" t="s">
        <v>47</v>
      </c>
      <c r="D7116" s="123" t="s">
        <v>58</v>
      </c>
      <c r="E7116" s="124" t="s">
        <v>777</v>
      </c>
      <c r="F7116" s="125" t="s">
        <v>30343</v>
      </c>
      <c r="G7116" s="126" t="s">
        <v>30344</v>
      </c>
    </row>
    <row r="7117" spans="1:7" hidden="1" x14ac:dyDescent="0.35">
      <c r="A7117" s="103" t="s">
        <v>30346</v>
      </c>
      <c r="B7117" s="122" t="s">
        <v>82</v>
      </c>
      <c r="C7117" s="117" t="s">
        <v>47</v>
      </c>
      <c r="D7117" s="123" t="s">
        <v>58</v>
      </c>
      <c r="E7117" s="124" t="s">
        <v>503</v>
      </c>
      <c r="F7117" s="125" t="s">
        <v>30347</v>
      </c>
      <c r="G7117" s="126" t="s">
        <v>30348</v>
      </c>
    </row>
    <row r="7118" spans="1:7" hidden="1" x14ac:dyDescent="0.35">
      <c r="A7118" s="103" t="s">
        <v>30349</v>
      </c>
      <c r="B7118" s="122" t="s">
        <v>82</v>
      </c>
      <c r="C7118" s="117" t="s">
        <v>47</v>
      </c>
      <c r="D7118" s="123" t="s">
        <v>58</v>
      </c>
      <c r="E7118" s="124" t="s">
        <v>413</v>
      </c>
      <c r="F7118" s="125" t="s">
        <v>30350</v>
      </c>
      <c r="G7118" s="126" t="s">
        <v>30351</v>
      </c>
    </row>
    <row r="7119" spans="1:7" hidden="1" x14ac:dyDescent="0.35">
      <c r="A7119" s="103" t="s">
        <v>30352</v>
      </c>
      <c r="B7119" s="122" t="s">
        <v>82</v>
      </c>
      <c r="C7119" s="117" t="s">
        <v>47</v>
      </c>
      <c r="D7119" s="123" t="s">
        <v>58</v>
      </c>
      <c r="E7119" s="124" t="s">
        <v>1627</v>
      </c>
      <c r="F7119" s="125" t="s">
        <v>30353</v>
      </c>
      <c r="G7119" s="126" t="s">
        <v>30354</v>
      </c>
    </row>
    <row r="7120" spans="1:7" hidden="1" x14ac:dyDescent="0.35">
      <c r="A7120" s="103" t="s">
        <v>30355</v>
      </c>
      <c r="B7120" s="122" t="s">
        <v>82</v>
      </c>
      <c r="C7120" s="117" t="s">
        <v>47</v>
      </c>
      <c r="D7120" s="123" t="s">
        <v>58</v>
      </c>
      <c r="E7120" s="124" t="s">
        <v>366</v>
      </c>
      <c r="F7120" s="125" t="s">
        <v>30356</v>
      </c>
      <c r="G7120" s="126" t="s">
        <v>30357</v>
      </c>
    </row>
    <row r="7121" spans="1:7" hidden="1" x14ac:dyDescent="0.35">
      <c r="A7121" s="103" t="s">
        <v>30358</v>
      </c>
      <c r="B7121" s="111" t="s">
        <v>82</v>
      </c>
      <c r="C7121" s="117" t="s">
        <v>47</v>
      </c>
      <c r="D7121" s="118" t="s">
        <v>104</v>
      </c>
      <c r="E7121" s="119"/>
      <c r="F7121" s="120" t="s">
        <v>30359</v>
      </c>
      <c r="G7121" s="121" t="s">
        <v>30360</v>
      </c>
    </row>
    <row r="7122" spans="1:7" hidden="1" x14ac:dyDescent="0.35">
      <c r="A7122" s="103" t="s">
        <v>30361</v>
      </c>
      <c r="B7122" s="122" t="s">
        <v>82</v>
      </c>
      <c r="C7122" s="117" t="s">
        <v>47</v>
      </c>
      <c r="D7122" s="123" t="s">
        <v>104</v>
      </c>
      <c r="E7122" s="124" t="s">
        <v>466</v>
      </c>
      <c r="F7122" s="125" t="s">
        <v>30362</v>
      </c>
      <c r="G7122" s="126" t="s">
        <v>30363</v>
      </c>
    </row>
    <row r="7123" spans="1:7" hidden="1" x14ac:dyDescent="0.35">
      <c r="A7123" s="103" t="s">
        <v>30365</v>
      </c>
      <c r="B7123" s="122" t="s">
        <v>82</v>
      </c>
      <c r="C7123" s="117" t="s">
        <v>47</v>
      </c>
      <c r="D7123" s="123" t="s">
        <v>104</v>
      </c>
      <c r="E7123" s="124" t="s">
        <v>969</v>
      </c>
      <c r="F7123" s="125" t="s">
        <v>30366</v>
      </c>
      <c r="G7123" s="126" t="s">
        <v>30367</v>
      </c>
    </row>
    <row r="7124" spans="1:7" hidden="1" x14ac:dyDescent="0.35">
      <c r="A7124" s="103" t="s">
        <v>30368</v>
      </c>
      <c r="B7124" s="122" t="s">
        <v>82</v>
      </c>
      <c r="C7124" s="117" t="s">
        <v>47</v>
      </c>
      <c r="D7124" s="123" t="s">
        <v>104</v>
      </c>
      <c r="E7124" s="124" t="s">
        <v>1591</v>
      </c>
      <c r="F7124" s="125" t="s">
        <v>30369</v>
      </c>
      <c r="G7124" s="126" t="s">
        <v>30370</v>
      </c>
    </row>
    <row r="7125" spans="1:7" hidden="1" x14ac:dyDescent="0.35">
      <c r="A7125" s="103" t="s">
        <v>30371</v>
      </c>
      <c r="B7125" s="122" t="s">
        <v>82</v>
      </c>
      <c r="C7125" s="117" t="s">
        <v>47</v>
      </c>
      <c r="D7125" s="123" t="s">
        <v>104</v>
      </c>
      <c r="E7125" s="124" t="s">
        <v>199</v>
      </c>
      <c r="F7125" s="125" t="s">
        <v>30372</v>
      </c>
      <c r="G7125" s="126" t="s">
        <v>30373</v>
      </c>
    </row>
    <row r="7126" spans="1:7" hidden="1" x14ac:dyDescent="0.35">
      <c r="A7126" s="103" t="s">
        <v>30374</v>
      </c>
      <c r="B7126" s="111" t="s">
        <v>82</v>
      </c>
      <c r="C7126" s="117" t="s">
        <v>47</v>
      </c>
      <c r="D7126" s="118" t="s">
        <v>136</v>
      </c>
      <c r="E7126" s="119"/>
      <c r="F7126" s="120" t="s">
        <v>30375</v>
      </c>
      <c r="G7126" s="121" t="s">
        <v>30376</v>
      </c>
    </row>
    <row r="7127" spans="1:7" hidden="1" x14ac:dyDescent="0.35">
      <c r="A7127" s="103" t="s">
        <v>30377</v>
      </c>
      <c r="B7127" s="122" t="s">
        <v>82</v>
      </c>
      <c r="C7127" s="117" t="s">
        <v>47</v>
      </c>
      <c r="D7127" s="123" t="s">
        <v>136</v>
      </c>
      <c r="E7127" s="124" t="s">
        <v>592</v>
      </c>
      <c r="F7127" s="125" t="s">
        <v>30378</v>
      </c>
      <c r="G7127" s="126" t="s">
        <v>30379</v>
      </c>
    </row>
    <row r="7128" spans="1:7" hidden="1" x14ac:dyDescent="0.35">
      <c r="A7128" s="103" t="s">
        <v>30380</v>
      </c>
      <c r="B7128" s="122" t="s">
        <v>82</v>
      </c>
      <c r="C7128" s="117" t="s">
        <v>47</v>
      </c>
      <c r="D7128" s="123" t="s">
        <v>136</v>
      </c>
      <c r="E7128" s="124" t="s">
        <v>466</v>
      </c>
      <c r="F7128" s="125" t="s">
        <v>30381</v>
      </c>
      <c r="G7128" s="126" t="s">
        <v>30382</v>
      </c>
    </row>
    <row r="7129" spans="1:7" hidden="1" x14ac:dyDescent="0.35">
      <c r="A7129" s="103" t="s">
        <v>30383</v>
      </c>
      <c r="B7129" s="122" t="s">
        <v>82</v>
      </c>
      <c r="C7129" s="117" t="s">
        <v>47</v>
      </c>
      <c r="D7129" s="123" t="s">
        <v>136</v>
      </c>
      <c r="E7129" s="124" t="s">
        <v>1101</v>
      </c>
      <c r="F7129" s="125" t="s">
        <v>30384</v>
      </c>
      <c r="G7129" s="126" t="s">
        <v>30385</v>
      </c>
    </row>
    <row r="7130" spans="1:7" hidden="1" x14ac:dyDescent="0.35">
      <c r="A7130" s="103" t="s">
        <v>30386</v>
      </c>
      <c r="B7130" s="122" t="s">
        <v>82</v>
      </c>
      <c r="C7130" s="117" t="s">
        <v>47</v>
      </c>
      <c r="D7130" s="123" t="s">
        <v>136</v>
      </c>
      <c r="E7130" s="124" t="s">
        <v>1340</v>
      </c>
      <c r="F7130" s="125" t="s">
        <v>30387</v>
      </c>
      <c r="G7130" s="126" t="s">
        <v>30388</v>
      </c>
    </row>
    <row r="7131" spans="1:7" hidden="1" x14ac:dyDescent="0.35">
      <c r="A7131" s="103" t="s">
        <v>30389</v>
      </c>
      <c r="B7131" s="122" t="s">
        <v>82</v>
      </c>
      <c r="C7131" s="117" t="s">
        <v>47</v>
      </c>
      <c r="D7131" s="123" t="s">
        <v>136</v>
      </c>
      <c r="E7131" s="124" t="s">
        <v>612</v>
      </c>
      <c r="F7131" s="125" t="s">
        <v>30390</v>
      </c>
      <c r="G7131" s="126" t="s">
        <v>30391</v>
      </c>
    </row>
    <row r="7132" spans="1:7" hidden="1" x14ac:dyDescent="0.35">
      <c r="A7132" s="103" t="s">
        <v>30392</v>
      </c>
      <c r="B7132" s="122" t="s">
        <v>82</v>
      </c>
      <c r="C7132" s="117" t="s">
        <v>47</v>
      </c>
      <c r="D7132" s="123" t="s">
        <v>136</v>
      </c>
      <c r="E7132" s="124" t="s">
        <v>430</v>
      </c>
      <c r="F7132" s="125" t="s">
        <v>30393</v>
      </c>
      <c r="G7132" s="126" t="s">
        <v>30394</v>
      </c>
    </row>
    <row r="7133" spans="1:7" hidden="1" x14ac:dyDescent="0.35">
      <c r="A7133" s="103" t="s">
        <v>30395</v>
      </c>
      <c r="B7133" s="122" t="s">
        <v>82</v>
      </c>
      <c r="C7133" s="117" t="s">
        <v>47</v>
      </c>
      <c r="D7133" s="123" t="s">
        <v>136</v>
      </c>
      <c r="E7133" s="124" t="s">
        <v>481</v>
      </c>
      <c r="F7133" s="125" t="s">
        <v>30396</v>
      </c>
      <c r="G7133" s="126" t="s">
        <v>30397</v>
      </c>
    </row>
    <row r="7134" spans="1:7" hidden="1" x14ac:dyDescent="0.35">
      <c r="A7134" s="103" t="s">
        <v>30398</v>
      </c>
      <c r="B7134" s="122" t="s">
        <v>82</v>
      </c>
      <c r="C7134" s="117" t="s">
        <v>47</v>
      </c>
      <c r="D7134" s="123" t="s">
        <v>136</v>
      </c>
      <c r="E7134" s="124" t="s">
        <v>100</v>
      </c>
      <c r="F7134" s="125" t="s">
        <v>30399</v>
      </c>
      <c r="G7134" s="126" t="s">
        <v>30400</v>
      </c>
    </row>
    <row r="7135" spans="1:7" hidden="1" x14ac:dyDescent="0.35">
      <c r="A7135" s="103" t="s">
        <v>30402</v>
      </c>
      <c r="B7135" s="122" t="s">
        <v>82</v>
      </c>
      <c r="C7135" s="117" t="s">
        <v>47</v>
      </c>
      <c r="D7135" s="123" t="s">
        <v>136</v>
      </c>
      <c r="E7135" s="124" t="s">
        <v>336</v>
      </c>
      <c r="F7135" s="125" t="s">
        <v>30403</v>
      </c>
      <c r="G7135" s="126" t="s">
        <v>30404</v>
      </c>
    </row>
    <row r="7136" spans="1:7" hidden="1" x14ac:dyDescent="0.35">
      <c r="A7136" s="103" t="s">
        <v>30405</v>
      </c>
      <c r="B7136" s="122" t="s">
        <v>82</v>
      </c>
      <c r="C7136" s="117" t="s">
        <v>47</v>
      </c>
      <c r="D7136" s="123" t="s">
        <v>136</v>
      </c>
      <c r="E7136" s="124" t="s">
        <v>1084</v>
      </c>
      <c r="F7136" s="125" t="s">
        <v>30406</v>
      </c>
      <c r="G7136" s="126" t="s">
        <v>30407</v>
      </c>
    </row>
    <row r="7137" spans="1:7" hidden="1" x14ac:dyDescent="0.35">
      <c r="A7137" s="103" t="s">
        <v>30408</v>
      </c>
      <c r="B7137" s="122" t="s">
        <v>82</v>
      </c>
      <c r="C7137" s="117" t="s">
        <v>47</v>
      </c>
      <c r="D7137" s="123" t="s">
        <v>136</v>
      </c>
      <c r="E7137" s="124" t="s">
        <v>399</v>
      </c>
      <c r="F7137" s="125" t="s">
        <v>30409</v>
      </c>
      <c r="G7137" s="126" t="s">
        <v>30410</v>
      </c>
    </row>
    <row r="7138" spans="1:7" hidden="1" x14ac:dyDescent="0.35">
      <c r="A7138" s="103" t="s">
        <v>30411</v>
      </c>
      <c r="B7138" s="122" t="s">
        <v>82</v>
      </c>
      <c r="C7138" s="117" t="s">
        <v>47</v>
      </c>
      <c r="D7138" s="123" t="s">
        <v>136</v>
      </c>
      <c r="E7138" s="124" t="s">
        <v>969</v>
      </c>
      <c r="F7138" s="125" t="s">
        <v>30412</v>
      </c>
      <c r="G7138" s="126" t="s">
        <v>30413</v>
      </c>
    </row>
    <row r="7139" spans="1:7" hidden="1" x14ac:dyDescent="0.35">
      <c r="A7139" s="103" t="s">
        <v>30414</v>
      </c>
      <c r="B7139" s="122" t="s">
        <v>82</v>
      </c>
      <c r="C7139" s="117" t="s">
        <v>47</v>
      </c>
      <c r="D7139" s="123" t="s">
        <v>136</v>
      </c>
      <c r="E7139" s="124" t="s">
        <v>192</v>
      </c>
      <c r="F7139" s="125" t="s">
        <v>30415</v>
      </c>
      <c r="G7139" s="126" t="s">
        <v>30416</v>
      </c>
    </row>
    <row r="7140" spans="1:7" hidden="1" x14ac:dyDescent="0.35">
      <c r="A7140" s="103" t="s">
        <v>30417</v>
      </c>
      <c r="B7140" s="122" t="s">
        <v>82</v>
      </c>
      <c r="C7140" s="117" t="s">
        <v>47</v>
      </c>
      <c r="D7140" s="123" t="s">
        <v>136</v>
      </c>
      <c r="E7140" s="124" t="s">
        <v>403</v>
      </c>
      <c r="F7140" s="125" t="s">
        <v>30418</v>
      </c>
      <c r="G7140" s="126" t="s">
        <v>30419</v>
      </c>
    </row>
    <row r="7141" spans="1:7" x14ac:dyDescent="0.35">
      <c r="A7141" s="103" t="s">
        <v>30420</v>
      </c>
      <c r="B7141" s="122" t="s">
        <v>82</v>
      </c>
      <c r="C7141" s="117" t="s">
        <v>47</v>
      </c>
      <c r="D7141" s="123" t="s">
        <v>136</v>
      </c>
      <c r="E7141" s="124" t="s">
        <v>638</v>
      </c>
      <c r="F7141" s="125" t="s">
        <v>50383</v>
      </c>
      <c r="G7141" s="126" t="e">
        <v>#N/A</v>
      </c>
    </row>
    <row r="7142" spans="1:7" hidden="1" x14ac:dyDescent="0.35">
      <c r="A7142" s="103" t="s">
        <v>30424</v>
      </c>
      <c r="B7142" s="122" t="s">
        <v>82</v>
      </c>
      <c r="C7142" s="117" t="s">
        <v>47</v>
      </c>
      <c r="D7142" s="123" t="s">
        <v>136</v>
      </c>
      <c r="E7142" s="124" t="s">
        <v>558</v>
      </c>
      <c r="F7142" s="125" t="s">
        <v>30425</v>
      </c>
      <c r="G7142" s="126" t="s">
        <v>30426</v>
      </c>
    </row>
    <row r="7143" spans="1:7" hidden="1" x14ac:dyDescent="0.35">
      <c r="A7143" s="103" t="s">
        <v>30427</v>
      </c>
      <c r="B7143" s="122" t="s">
        <v>82</v>
      </c>
      <c r="C7143" s="117" t="s">
        <v>47</v>
      </c>
      <c r="D7143" s="123" t="s">
        <v>136</v>
      </c>
      <c r="E7143" s="124" t="s">
        <v>147</v>
      </c>
      <c r="F7143" s="125" t="s">
        <v>30428</v>
      </c>
      <c r="G7143" s="126" t="s">
        <v>30429</v>
      </c>
    </row>
    <row r="7144" spans="1:7" hidden="1" x14ac:dyDescent="0.35">
      <c r="A7144" s="103" t="s">
        <v>30430</v>
      </c>
      <c r="B7144" s="122" t="s">
        <v>82</v>
      </c>
      <c r="C7144" s="117" t="s">
        <v>47</v>
      </c>
      <c r="D7144" s="123" t="s">
        <v>136</v>
      </c>
      <c r="E7144" s="124" t="s">
        <v>1032</v>
      </c>
      <c r="F7144" s="125" t="s">
        <v>30431</v>
      </c>
      <c r="G7144" s="126" t="s">
        <v>30432</v>
      </c>
    </row>
    <row r="7145" spans="1:7" hidden="1" x14ac:dyDescent="0.35">
      <c r="A7145" s="103" t="s">
        <v>30433</v>
      </c>
      <c r="B7145" s="122" t="s">
        <v>82</v>
      </c>
      <c r="C7145" s="117" t="s">
        <v>47</v>
      </c>
      <c r="D7145" s="123" t="s">
        <v>136</v>
      </c>
      <c r="E7145" s="124" t="s">
        <v>47</v>
      </c>
      <c r="F7145" s="125" t="s">
        <v>30434</v>
      </c>
      <c r="G7145" s="126" t="s">
        <v>30435</v>
      </c>
    </row>
    <row r="7146" spans="1:7" hidden="1" x14ac:dyDescent="0.35">
      <c r="A7146" s="103" t="s">
        <v>30436</v>
      </c>
      <c r="B7146" s="122" t="s">
        <v>82</v>
      </c>
      <c r="C7146" s="117" t="s">
        <v>47</v>
      </c>
      <c r="D7146" s="123" t="s">
        <v>136</v>
      </c>
      <c r="E7146" s="124" t="s">
        <v>1066</v>
      </c>
      <c r="F7146" s="125" t="s">
        <v>30437</v>
      </c>
      <c r="G7146" s="126" t="s">
        <v>30438</v>
      </c>
    </row>
    <row r="7147" spans="1:7" hidden="1" x14ac:dyDescent="0.35">
      <c r="A7147" s="103" t="s">
        <v>30439</v>
      </c>
      <c r="B7147" s="122" t="s">
        <v>82</v>
      </c>
      <c r="C7147" s="117" t="s">
        <v>47</v>
      </c>
      <c r="D7147" s="123" t="s">
        <v>136</v>
      </c>
      <c r="E7147" s="124" t="s">
        <v>177</v>
      </c>
      <c r="F7147" s="125" t="s">
        <v>30440</v>
      </c>
      <c r="G7147" s="126" t="s">
        <v>30441</v>
      </c>
    </row>
    <row r="7148" spans="1:7" hidden="1" x14ac:dyDescent="0.35">
      <c r="A7148" s="103" t="s">
        <v>30442</v>
      </c>
      <c r="B7148" s="122" t="s">
        <v>82</v>
      </c>
      <c r="C7148" s="117" t="s">
        <v>47</v>
      </c>
      <c r="D7148" s="123" t="s">
        <v>136</v>
      </c>
      <c r="E7148" s="124" t="s">
        <v>299</v>
      </c>
      <c r="F7148" s="125" t="s">
        <v>30443</v>
      </c>
      <c r="G7148" s="126" t="s">
        <v>30444</v>
      </c>
    </row>
    <row r="7149" spans="1:7" hidden="1" x14ac:dyDescent="0.35">
      <c r="A7149" s="103" t="s">
        <v>30445</v>
      </c>
      <c r="B7149" s="111" t="s">
        <v>82</v>
      </c>
      <c r="C7149" s="117" t="s">
        <v>47</v>
      </c>
      <c r="D7149" s="118" t="s">
        <v>1029</v>
      </c>
      <c r="E7149" s="119"/>
      <c r="F7149" s="120" t="s">
        <v>30446</v>
      </c>
      <c r="G7149" s="121" t="s">
        <v>30447</v>
      </c>
    </row>
    <row r="7150" spans="1:7" hidden="1" x14ac:dyDescent="0.35">
      <c r="A7150" s="103" t="s">
        <v>30448</v>
      </c>
      <c r="B7150" s="122" t="s">
        <v>82</v>
      </c>
      <c r="C7150" s="117" t="s">
        <v>47</v>
      </c>
      <c r="D7150" s="123" t="s">
        <v>1029</v>
      </c>
      <c r="E7150" s="124" t="s">
        <v>328</v>
      </c>
      <c r="F7150" s="125" t="s">
        <v>30449</v>
      </c>
      <c r="G7150" s="126" t="s">
        <v>5803</v>
      </c>
    </row>
    <row r="7151" spans="1:7" hidden="1" x14ac:dyDescent="0.35">
      <c r="A7151" s="103" t="s">
        <v>30450</v>
      </c>
      <c r="B7151" s="122" t="s">
        <v>82</v>
      </c>
      <c r="C7151" s="117" t="s">
        <v>47</v>
      </c>
      <c r="D7151" s="123" t="s">
        <v>1029</v>
      </c>
      <c r="E7151" s="124" t="s">
        <v>58</v>
      </c>
      <c r="F7151" s="125" t="s">
        <v>30451</v>
      </c>
      <c r="G7151" s="126" t="s">
        <v>30452</v>
      </c>
    </row>
    <row r="7152" spans="1:7" hidden="1" x14ac:dyDescent="0.35">
      <c r="A7152" s="103" t="s">
        <v>30454</v>
      </c>
      <c r="B7152" s="122" t="s">
        <v>82</v>
      </c>
      <c r="C7152" s="117" t="s">
        <v>47</v>
      </c>
      <c r="D7152" s="123" t="s">
        <v>1029</v>
      </c>
      <c r="E7152" s="124" t="s">
        <v>143</v>
      </c>
      <c r="F7152" s="125" t="s">
        <v>30455</v>
      </c>
      <c r="G7152" s="126" t="s">
        <v>30456</v>
      </c>
    </row>
    <row r="7153" spans="1:7" hidden="1" x14ac:dyDescent="0.35">
      <c r="A7153" s="103" t="s">
        <v>30458</v>
      </c>
      <c r="B7153" s="122" t="s">
        <v>82</v>
      </c>
      <c r="C7153" s="117" t="s">
        <v>47</v>
      </c>
      <c r="D7153" s="123" t="s">
        <v>1029</v>
      </c>
      <c r="E7153" s="124" t="s">
        <v>151</v>
      </c>
      <c r="F7153" s="125" t="s">
        <v>30459</v>
      </c>
      <c r="G7153" s="126" t="s">
        <v>30460</v>
      </c>
    </row>
    <row r="7154" spans="1:7" hidden="1" x14ac:dyDescent="0.35">
      <c r="A7154" s="103" t="s">
        <v>30461</v>
      </c>
      <c r="B7154" s="122" t="s">
        <v>82</v>
      </c>
      <c r="C7154" s="117" t="s">
        <v>47</v>
      </c>
      <c r="D7154" s="123" t="s">
        <v>1029</v>
      </c>
      <c r="E7154" s="124" t="s">
        <v>985</v>
      </c>
      <c r="F7154" s="125" t="s">
        <v>30462</v>
      </c>
      <c r="G7154" s="126" t="s">
        <v>30463</v>
      </c>
    </row>
    <row r="7155" spans="1:7" hidden="1" x14ac:dyDescent="0.35">
      <c r="A7155" s="103" t="s">
        <v>30464</v>
      </c>
      <c r="B7155" s="122" t="s">
        <v>82</v>
      </c>
      <c r="C7155" s="117" t="s">
        <v>47</v>
      </c>
      <c r="D7155" s="123" t="s">
        <v>1029</v>
      </c>
      <c r="E7155" s="124" t="s">
        <v>2044</v>
      </c>
      <c r="F7155" s="125" t="s">
        <v>30465</v>
      </c>
      <c r="G7155" s="126" t="s">
        <v>30466</v>
      </c>
    </row>
    <row r="7156" spans="1:7" hidden="1" x14ac:dyDescent="0.35">
      <c r="A7156" s="103" t="s">
        <v>30468</v>
      </c>
      <c r="B7156" s="122" t="s">
        <v>82</v>
      </c>
      <c r="C7156" s="117" t="s">
        <v>47</v>
      </c>
      <c r="D7156" s="123" t="s">
        <v>1029</v>
      </c>
      <c r="E7156" s="124" t="s">
        <v>155</v>
      </c>
      <c r="F7156" s="125" t="s">
        <v>30469</v>
      </c>
      <c r="G7156" s="126" t="s">
        <v>30470</v>
      </c>
    </row>
    <row r="7157" spans="1:7" hidden="1" x14ac:dyDescent="0.35">
      <c r="A7157" s="103" t="s">
        <v>30472</v>
      </c>
      <c r="B7157" s="122" t="s">
        <v>82</v>
      </c>
      <c r="C7157" s="117" t="s">
        <v>47</v>
      </c>
      <c r="D7157" s="123" t="s">
        <v>1029</v>
      </c>
      <c r="E7157" s="124" t="s">
        <v>234</v>
      </c>
      <c r="F7157" s="125" t="s">
        <v>30473</v>
      </c>
      <c r="G7157" s="126" t="s">
        <v>30474</v>
      </c>
    </row>
    <row r="7158" spans="1:7" hidden="1" x14ac:dyDescent="0.35">
      <c r="A7158" s="103" t="s">
        <v>30476</v>
      </c>
      <c r="B7158" s="111" t="s">
        <v>82</v>
      </c>
      <c r="C7158" s="117" t="s">
        <v>47</v>
      </c>
      <c r="D7158" s="118" t="s">
        <v>403</v>
      </c>
      <c r="E7158" s="119"/>
      <c r="F7158" s="120" t="s">
        <v>30477</v>
      </c>
      <c r="G7158" s="121" t="s">
        <v>30478</v>
      </c>
    </row>
    <row r="7159" spans="1:7" hidden="1" x14ac:dyDescent="0.35">
      <c r="A7159" s="103" t="s">
        <v>30479</v>
      </c>
      <c r="B7159" s="122" t="s">
        <v>82</v>
      </c>
      <c r="C7159" s="117" t="s">
        <v>47</v>
      </c>
      <c r="D7159" s="123" t="s">
        <v>403</v>
      </c>
      <c r="E7159" s="124" t="s">
        <v>58</v>
      </c>
      <c r="F7159" s="125" t="s">
        <v>30480</v>
      </c>
      <c r="G7159" s="126" t="s">
        <v>30481</v>
      </c>
    </row>
    <row r="7160" spans="1:7" hidden="1" x14ac:dyDescent="0.35">
      <c r="A7160" s="103" t="s">
        <v>30483</v>
      </c>
      <c r="B7160" s="122" t="s">
        <v>82</v>
      </c>
      <c r="C7160" s="117" t="s">
        <v>47</v>
      </c>
      <c r="D7160" s="123" t="s">
        <v>403</v>
      </c>
      <c r="E7160" s="124" t="s">
        <v>1029</v>
      </c>
      <c r="F7160" s="125" t="s">
        <v>30484</v>
      </c>
      <c r="G7160" s="126" t="s">
        <v>30485</v>
      </c>
    </row>
    <row r="7161" spans="1:7" hidden="1" x14ac:dyDescent="0.35">
      <c r="A7161" s="103" t="s">
        <v>30487</v>
      </c>
      <c r="B7161" s="122" t="s">
        <v>82</v>
      </c>
      <c r="C7161" s="117" t="s">
        <v>47</v>
      </c>
      <c r="D7161" s="123" t="s">
        <v>403</v>
      </c>
      <c r="E7161" s="124" t="s">
        <v>985</v>
      </c>
      <c r="F7161" s="125" t="s">
        <v>30488</v>
      </c>
      <c r="G7161" s="126" t="s">
        <v>30489</v>
      </c>
    </row>
    <row r="7162" spans="1:7" hidden="1" x14ac:dyDescent="0.35">
      <c r="A7162" s="103" t="s">
        <v>30491</v>
      </c>
      <c r="B7162" s="111" t="s">
        <v>82</v>
      </c>
      <c r="C7162" s="117" t="s">
        <v>47</v>
      </c>
      <c r="D7162" s="118" t="s">
        <v>494</v>
      </c>
      <c r="E7162" s="119"/>
      <c r="F7162" s="120" t="s">
        <v>30492</v>
      </c>
      <c r="G7162" s="121" t="s">
        <v>30493</v>
      </c>
    </row>
    <row r="7163" spans="1:7" hidden="1" x14ac:dyDescent="0.35">
      <c r="A7163" s="103" t="s">
        <v>30494</v>
      </c>
      <c r="B7163" s="122" t="s">
        <v>82</v>
      </c>
      <c r="C7163" s="117" t="s">
        <v>47</v>
      </c>
      <c r="D7163" s="123" t="s">
        <v>494</v>
      </c>
      <c r="E7163" s="124" t="s">
        <v>592</v>
      </c>
      <c r="F7163" s="125" t="s">
        <v>30495</v>
      </c>
      <c r="G7163" s="126" t="s">
        <v>30496</v>
      </c>
    </row>
    <row r="7164" spans="1:7" hidden="1" x14ac:dyDescent="0.35">
      <c r="A7164" s="103" t="s">
        <v>30498</v>
      </c>
      <c r="B7164" s="122" t="s">
        <v>82</v>
      </c>
      <c r="C7164" s="117" t="s">
        <v>47</v>
      </c>
      <c r="D7164" s="123" t="s">
        <v>494</v>
      </c>
      <c r="E7164" s="124" t="s">
        <v>612</v>
      </c>
      <c r="F7164" s="125" t="s">
        <v>30499</v>
      </c>
      <c r="G7164" s="126" t="s">
        <v>30500</v>
      </c>
    </row>
    <row r="7165" spans="1:7" hidden="1" x14ac:dyDescent="0.35">
      <c r="A7165" s="103" t="s">
        <v>30501</v>
      </c>
      <c r="B7165" s="122" t="s">
        <v>82</v>
      </c>
      <c r="C7165" s="117" t="s">
        <v>47</v>
      </c>
      <c r="D7165" s="123" t="s">
        <v>494</v>
      </c>
      <c r="E7165" s="124" t="s">
        <v>70</v>
      </c>
      <c r="F7165" s="125" t="s">
        <v>30502</v>
      </c>
      <c r="G7165" s="126" t="s">
        <v>30503</v>
      </c>
    </row>
    <row r="7166" spans="1:7" hidden="1" x14ac:dyDescent="0.35">
      <c r="A7166" s="103" t="s">
        <v>30505</v>
      </c>
      <c r="B7166" s="122" t="s">
        <v>82</v>
      </c>
      <c r="C7166" s="117" t="s">
        <v>47</v>
      </c>
      <c r="D7166" s="123" t="s">
        <v>494</v>
      </c>
      <c r="E7166" s="124" t="s">
        <v>494</v>
      </c>
      <c r="F7166" s="125" t="s">
        <v>30506</v>
      </c>
      <c r="G7166" s="126" t="s">
        <v>30507</v>
      </c>
    </row>
    <row r="7167" spans="1:7" hidden="1" x14ac:dyDescent="0.35">
      <c r="A7167" s="103" t="s">
        <v>30508</v>
      </c>
      <c r="B7167" s="122" t="s">
        <v>82</v>
      </c>
      <c r="C7167" s="117" t="s">
        <v>47</v>
      </c>
      <c r="D7167" s="123" t="s">
        <v>494</v>
      </c>
      <c r="E7167" s="124" t="s">
        <v>268</v>
      </c>
      <c r="F7167" s="125" t="s">
        <v>30509</v>
      </c>
      <c r="G7167" s="126" t="s">
        <v>30510</v>
      </c>
    </row>
    <row r="7168" spans="1:7" hidden="1" x14ac:dyDescent="0.35">
      <c r="A7168" s="103" t="s">
        <v>30511</v>
      </c>
      <c r="B7168" s="122" t="s">
        <v>82</v>
      </c>
      <c r="C7168" s="117" t="s">
        <v>47</v>
      </c>
      <c r="D7168" s="123" t="s">
        <v>494</v>
      </c>
      <c r="E7168" s="124" t="s">
        <v>798</v>
      </c>
      <c r="F7168" s="125" t="s">
        <v>30512</v>
      </c>
      <c r="G7168" s="126" t="s">
        <v>30513</v>
      </c>
    </row>
    <row r="7169" spans="1:7" hidden="1" x14ac:dyDescent="0.35">
      <c r="A7169" s="103" t="s">
        <v>30514</v>
      </c>
      <c r="B7169" s="122" t="s">
        <v>82</v>
      </c>
      <c r="C7169" s="117" t="s">
        <v>47</v>
      </c>
      <c r="D7169" s="123" t="s">
        <v>494</v>
      </c>
      <c r="E7169" s="124" t="s">
        <v>151</v>
      </c>
      <c r="F7169" s="125" t="s">
        <v>30515</v>
      </c>
      <c r="G7169" s="126" t="s">
        <v>30516</v>
      </c>
    </row>
    <row r="7170" spans="1:7" hidden="1" x14ac:dyDescent="0.35">
      <c r="A7170" s="103" t="s">
        <v>30518</v>
      </c>
      <c r="B7170" s="122" t="s">
        <v>82</v>
      </c>
      <c r="C7170" s="117" t="s">
        <v>47</v>
      </c>
      <c r="D7170" s="123" t="s">
        <v>494</v>
      </c>
      <c r="E7170" s="124" t="s">
        <v>1176</v>
      </c>
      <c r="F7170" s="125" t="s">
        <v>30519</v>
      </c>
      <c r="G7170" s="126" t="s">
        <v>30520</v>
      </c>
    </row>
    <row r="7171" spans="1:7" hidden="1" x14ac:dyDescent="0.35">
      <c r="A7171" s="103" t="s">
        <v>30521</v>
      </c>
      <c r="B7171" s="122" t="s">
        <v>82</v>
      </c>
      <c r="C7171" s="117" t="s">
        <v>47</v>
      </c>
      <c r="D7171" s="123" t="s">
        <v>494</v>
      </c>
      <c r="E7171" s="124" t="s">
        <v>908</v>
      </c>
      <c r="F7171" s="125" t="s">
        <v>30522</v>
      </c>
      <c r="G7171" s="126" t="s">
        <v>30523</v>
      </c>
    </row>
    <row r="7172" spans="1:7" hidden="1" x14ac:dyDescent="0.35">
      <c r="A7172" s="103" t="s">
        <v>30524</v>
      </c>
      <c r="B7172" s="122" t="s">
        <v>82</v>
      </c>
      <c r="C7172" s="117" t="s">
        <v>47</v>
      </c>
      <c r="D7172" s="123" t="s">
        <v>494</v>
      </c>
      <c r="E7172" s="124" t="s">
        <v>510</v>
      </c>
      <c r="F7172" s="125" t="s">
        <v>30525</v>
      </c>
      <c r="G7172" s="126" t="s">
        <v>30526</v>
      </c>
    </row>
    <row r="7173" spans="1:7" hidden="1" x14ac:dyDescent="0.35">
      <c r="A7173" s="103" t="s">
        <v>30528</v>
      </c>
      <c r="B7173" s="122" t="s">
        <v>82</v>
      </c>
      <c r="C7173" s="117" t="s">
        <v>47</v>
      </c>
      <c r="D7173" s="123" t="s">
        <v>494</v>
      </c>
      <c r="E7173" s="124" t="s">
        <v>856</v>
      </c>
      <c r="F7173" s="125" t="s">
        <v>30529</v>
      </c>
      <c r="G7173" s="126" t="s">
        <v>30530</v>
      </c>
    </row>
    <row r="7174" spans="1:7" x14ac:dyDescent="0.35">
      <c r="A7174" s="103" t="s">
        <v>49872</v>
      </c>
      <c r="B7174" s="122" t="s">
        <v>82</v>
      </c>
      <c r="C7174" s="117" t="s">
        <v>47</v>
      </c>
      <c r="D7174" s="123" t="s">
        <v>494</v>
      </c>
      <c r="E7174" s="124" t="s">
        <v>234</v>
      </c>
      <c r="F7174" s="125" t="s">
        <v>50384</v>
      </c>
      <c r="G7174" s="126" t="e">
        <v>#N/A</v>
      </c>
    </row>
    <row r="7175" spans="1:7" hidden="1" x14ac:dyDescent="0.35">
      <c r="A7175" s="103" t="s">
        <v>30531</v>
      </c>
      <c r="B7175" s="122" t="s">
        <v>82</v>
      </c>
      <c r="C7175" s="117" t="s">
        <v>47</v>
      </c>
      <c r="D7175" s="123" t="s">
        <v>494</v>
      </c>
      <c r="E7175" s="124" t="s">
        <v>947</v>
      </c>
      <c r="F7175" s="125" t="s">
        <v>30532</v>
      </c>
      <c r="G7175" s="126" t="s">
        <v>30533</v>
      </c>
    </row>
    <row r="7176" spans="1:7" hidden="1" x14ac:dyDescent="0.35">
      <c r="A7176" s="103" t="s">
        <v>30534</v>
      </c>
      <c r="B7176" s="111" t="s">
        <v>82</v>
      </c>
      <c r="C7176" s="117" t="s">
        <v>47</v>
      </c>
      <c r="D7176" s="118" t="s">
        <v>2028</v>
      </c>
      <c r="E7176" s="119"/>
      <c r="F7176" s="120" t="s">
        <v>30535</v>
      </c>
      <c r="G7176" s="121" t="s">
        <v>30536</v>
      </c>
    </row>
    <row r="7177" spans="1:7" hidden="1" x14ac:dyDescent="0.35">
      <c r="A7177" s="103" t="s">
        <v>30537</v>
      </c>
      <c r="B7177" s="122" t="s">
        <v>82</v>
      </c>
      <c r="C7177" s="117" t="s">
        <v>47</v>
      </c>
      <c r="D7177" s="123" t="s">
        <v>2028</v>
      </c>
      <c r="E7177" s="124" t="s">
        <v>325</v>
      </c>
      <c r="F7177" s="125" t="s">
        <v>30538</v>
      </c>
      <c r="G7177" s="126" t="s">
        <v>30539</v>
      </c>
    </row>
    <row r="7178" spans="1:7" hidden="1" x14ac:dyDescent="0.35">
      <c r="A7178" s="103" t="s">
        <v>30540</v>
      </c>
      <c r="B7178" s="122" t="s">
        <v>82</v>
      </c>
      <c r="C7178" s="117" t="s">
        <v>47</v>
      </c>
      <c r="D7178" s="123" t="s">
        <v>2028</v>
      </c>
      <c r="E7178" s="124" t="s">
        <v>43</v>
      </c>
      <c r="F7178" s="125" t="s">
        <v>30541</v>
      </c>
      <c r="G7178" s="126" t="s">
        <v>30542</v>
      </c>
    </row>
    <row r="7179" spans="1:7" hidden="1" x14ac:dyDescent="0.35">
      <c r="A7179" s="103" t="s">
        <v>30543</v>
      </c>
      <c r="B7179" s="122" t="s">
        <v>82</v>
      </c>
      <c r="C7179" s="117" t="s">
        <v>47</v>
      </c>
      <c r="D7179" s="123" t="s">
        <v>2028</v>
      </c>
      <c r="E7179" s="124" t="s">
        <v>58</v>
      </c>
      <c r="F7179" s="125" t="s">
        <v>30544</v>
      </c>
      <c r="G7179" s="126" t="s">
        <v>30545</v>
      </c>
    </row>
    <row r="7180" spans="1:7" hidden="1" x14ac:dyDescent="0.35">
      <c r="A7180" s="103" t="s">
        <v>30546</v>
      </c>
      <c r="B7180" s="122" t="s">
        <v>82</v>
      </c>
      <c r="C7180" s="117" t="s">
        <v>47</v>
      </c>
      <c r="D7180" s="123" t="s">
        <v>2028</v>
      </c>
      <c r="E7180" s="124" t="s">
        <v>481</v>
      </c>
      <c r="F7180" s="125" t="s">
        <v>30547</v>
      </c>
      <c r="G7180" s="126" t="s">
        <v>30548</v>
      </c>
    </row>
    <row r="7181" spans="1:7" hidden="1" x14ac:dyDescent="0.35">
      <c r="A7181" s="103" t="s">
        <v>30549</v>
      </c>
      <c r="B7181" s="111" t="s">
        <v>82</v>
      </c>
      <c r="C7181" s="117" t="s">
        <v>47</v>
      </c>
      <c r="D7181" s="118" t="s">
        <v>82</v>
      </c>
      <c r="E7181" s="119"/>
      <c r="F7181" s="120" t="s">
        <v>30550</v>
      </c>
      <c r="G7181" s="121" t="s">
        <v>30551</v>
      </c>
    </row>
    <row r="7182" spans="1:7" hidden="1" x14ac:dyDescent="0.35">
      <c r="A7182" s="103" t="s">
        <v>30552</v>
      </c>
      <c r="B7182" s="122" t="s">
        <v>82</v>
      </c>
      <c r="C7182" s="117" t="s">
        <v>47</v>
      </c>
      <c r="D7182" s="123" t="s">
        <v>82</v>
      </c>
      <c r="E7182" s="124" t="s">
        <v>78</v>
      </c>
      <c r="F7182" s="125" t="s">
        <v>30553</v>
      </c>
      <c r="G7182" s="126" t="s">
        <v>30554</v>
      </c>
    </row>
    <row r="7183" spans="1:7" hidden="1" x14ac:dyDescent="0.35">
      <c r="A7183" s="103" t="s">
        <v>30556</v>
      </c>
      <c r="B7183" s="122" t="s">
        <v>82</v>
      </c>
      <c r="C7183" s="117" t="s">
        <v>47</v>
      </c>
      <c r="D7183" s="123" t="s">
        <v>82</v>
      </c>
      <c r="E7183" s="124" t="s">
        <v>151</v>
      </c>
      <c r="F7183" s="125" t="s">
        <v>30557</v>
      </c>
      <c r="G7183" s="126" t="s">
        <v>30558</v>
      </c>
    </row>
    <row r="7184" spans="1:7" hidden="1" x14ac:dyDescent="0.35">
      <c r="A7184" s="103" t="s">
        <v>30560</v>
      </c>
      <c r="B7184" s="122" t="s">
        <v>82</v>
      </c>
      <c r="C7184" s="117" t="s">
        <v>47</v>
      </c>
      <c r="D7184" s="123" t="s">
        <v>82</v>
      </c>
      <c r="E7184" s="124" t="s">
        <v>82</v>
      </c>
      <c r="F7184" s="125" t="s">
        <v>30561</v>
      </c>
      <c r="G7184" s="126" t="s">
        <v>30562</v>
      </c>
    </row>
    <row r="7185" spans="1:7" hidden="1" x14ac:dyDescent="0.35">
      <c r="A7185" s="103" t="s">
        <v>30564</v>
      </c>
      <c r="B7185" s="122" t="s">
        <v>82</v>
      </c>
      <c r="C7185" s="117" t="s">
        <v>47</v>
      </c>
      <c r="D7185" s="123" t="s">
        <v>82</v>
      </c>
      <c r="E7185" s="124" t="s">
        <v>758</v>
      </c>
      <c r="F7185" s="125" t="s">
        <v>30565</v>
      </c>
      <c r="G7185" s="126" t="s">
        <v>30566</v>
      </c>
    </row>
    <row r="7186" spans="1:7" hidden="1" x14ac:dyDescent="0.35">
      <c r="A7186" s="103" t="s">
        <v>30568</v>
      </c>
      <c r="B7186" s="122" t="s">
        <v>82</v>
      </c>
      <c r="C7186" s="117" t="s">
        <v>47</v>
      </c>
      <c r="D7186" s="123" t="s">
        <v>82</v>
      </c>
      <c r="E7186" s="124" t="s">
        <v>86</v>
      </c>
      <c r="F7186" s="125" t="s">
        <v>30569</v>
      </c>
      <c r="G7186" s="126" t="s">
        <v>30570</v>
      </c>
    </row>
    <row r="7187" spans="1:7" hidden="1" x14ac:dyDescent="0.35">
      <c r="A7187" s="103" t="s">
        <v>30572</v>
      </c>
      <c r="B7187" s="122" t="s">
        <v>82</v>
      </c>
      <c r="C7187" s="117" t="s">
        <v>47</v>
      </c>
      <c r="D7187" s="123" t="s">
        <v>82</v>
      </c>
      <c r="E7187" s="124" t="s">
        <v>166</v>
      </c>
      <c r="F7187" s="125" t="s">
        <v>30573</v>
      </c>
      <c r="G7187" s="126" t="s">
        <v>30574</v>
      </c>
    </row>
    <row r="7188" spans="1:7" hidden="1" x14ac:dyDescent="0.35">
      <c r="A7188" s="103" t="s">
        <v>30575</v>
      </c>
      <c r="B7188" s="111" t="s">
        <v>82</v>
      </c>
      <c r="C7188" s="117" t="s">
        <v>47</v>
      </c>
      <c r="D7188" s="118" t="s">
        <v>177</v>
      </c>
      <c r="E7188" s="119"/>
      <c r="F7188" s="120" t="s">
        <v>30576</v>
      </c>
      <c r="G7188" s="121" t="s">
        <v>30577</v>
      </c>
    </row>
    <row r="7189" spans="1:7" hidden="1" x14ac:dyDescent="0.35">
      <c r="A7189" s="103" t="s">
        <v>30578</v>
      </c>
      <c r="B7189" s="122" t="s">
        <v>82</v>
      </c>
      <c r="C7189" s="117" t="s">
        <v>47</v>
      </c>
      <c r="D7189" s="123" t="s">
        <v>177</v>
      </c>
      <c r="E7189" s="124" t="s">
        <v>328</v>
      </c>
      <c r="F7189" s="125" t="s">
        <v>30579</v>
      </c>
      <c r="G7189" s="126" t="s">
        <v>30580</v>
      </c>
    </row>
    <row r="7190" spans="1:7" hidden="1" x14ac:dyDescent="0.35">
      <c r="A7190" s="103" t="s">
        <v>30581</v>
      </c>
      <c r="B7190" s="122" t="s">
        <v>82</v>
      </c>
      <c r="C7190" s="117" t="s">
        <v>47</v>
      </c>
      <c r="D7190" s="123" t="s">
        <v>177</v>
      </c>
      <c r="E7190" s="124" t="s">
        <v>403</v>
      </c>
      <c r="F7190" s="125" t="s">
        <v>30582</v>
      </c>
      <c r="G7190" s="126" t="s">
        <v>30583</v>
      </c>
    </row>
    <row r="7191" spans="1:7" hidden="1" x14ac:dyDescent="0.35">
      <c r="A7191" s="103" t="s">
        <v>30584</v>
      </c>
      <c r="B7191" s="122" t="s">
        <v>82</v>
      </c>
      <c r="C7191" s="117" t="s">
        <v>47</v>
      </c>
      <c r="D7191" s="123" t="s">
        <v>177</v>
      </c>
      <c r="E7191" s="124" t="s">
        <v>155</v>
      </c>
      <c r="F7191" s="125" t="s">
        <v>30585</v>
      </c>
      <c r="G7191" s="126" t="s">
        <v>30586</v>
      </c>
    </row>
    <row r="7192" spans="1:7" hidden="1" x14ac:dyDescent="0.35">
      <c r="A7192" s="103" t="s">
        <v>30587</v>
      </c>
      <c r="B7192" s="111" t="s">
        <v>82</v>
      </c>
      <c r="C7192" s="117" t="s">
        <v>47</v>
      </c>
      <c r="D7192" s="118" t="s">
        <v>856</v>
      </c>
      <c r="E7192" s="119"/>
      <c r="F7192" s="120" t="s">
        <v>30588</v>
      </c>
      <c r="G7192" s="121" t="s">
        <v>30589</v>
      </c>
    </row>
    <row r="7193" spans="1:7" hidden="1" x14ac:dyDescent="0.35">
      <c r="A7193" s="103" t="s">
        <v>30590</v>
      </c>
      <c r="B7193" s="122" t="s">
        <v>82</v>
      </c>
      <c r="C7193" s="117" t="s">
        <v>47</v>
      </c>
      <c r="D7193" s="123" t="s">
        <v>856</v>
      </c>
      <c r="E7193" s="124" t="s">
        <v>1101</v>
      </c>
      <c r="F7193" s="125" t="s">
        <v>30591</v>
      </c>
      <c r="G7193" s="126" t="s">
        <v>30592</v>
      </c>
    </row>
    <row r="7194" spans="1:7" hidden="1" x14ac:dyDescent="0.35">
      <c r="A7194" s="103" t="s">
        <v>30594</v>
      </c>
      <c r="B7194" s="122" t="s">
        <v>82</v>
      </c>
      <c r="C7194" s="117" t="s">
        <v>47</v>
      </c>
      <c r="D7194" s="123" t="s">
        <v>856</v>
      </c>
      <c r="E7194" s="124" t="s">
        <v>1084</v>
      </c>
      <c r="F7194" s="125" t="s">
        <v>30595</v>
      </c>
      <c r="G7194" s="126" t="s">
        <v>30596</v>
      </c>
    </row>
    <row r="7195" spans="1:7" hidden="1" x14ac:dyDescent="0.35">
      <c r="A7195" s="103" t="s">
        <v>30598</v>
      </c>
      <c r="B7195" s="122" t="s">
        <v>82</v>
      </c>
      <c r="C7195" s="117" t="s">
        <v>47</v>
      </c>
      <c r="D7195" s="123" t="s">
        <v>856</v>
      </c>
      <c r="E7195" s="124" t="s">
        <v>1176</v>
      </c>
      <c r="F7195" s="125" t="s">
        <v>30599</v>
      </c>
      <c r="G7195" s="126" t="s">
        <v>30600</v>
      </c>
    </row>
    <row r="7196" spans="1:7" hidden="1" x14ac:dyDescent="0.35">
      <c r="A7196" s="103" t="s">
        <v>30602</v>
      </c>
      <c r="B7196" s="122" t="s">
        <v>82</v>
      </c>
      <c r="C7196" s="117" t="s">
        <v>47</v>
      </c>
      <c r="D7196" s="123" t="s">
        <v>856</v>
      </c>
      <c r="E7196" s="124" t="s">
        <v>1013</v>
      </c>
      <c r="F7196" s="125" t="s">
        <v>30603</v>
      </c>
      <c r="G7196" s="126" t="s">
        <v>30604</v>
      </c>
    </row>
    <row r="7197" spans="1:7" hidden="1" x14ac:dyDescent="0.35">
      <c r="A7197" s="103" t="s">
        <v>30606</v>
      </c>
      <c r="B7197" s="122" t="s">
        <v>82</v>
      </c>
      <c r="C7197" s="117" t="s">
        <v>47</v>
      </c>
      <c r="D7197" s="123" t="s">
        <v>856</v>
      </c>
      <c r="E7197" s="124" t="s">
        <v>47</v>
      </c>
      <c r="F7197" s="125" t="s">
        <v>30607</v>
      </c>
      <c r="G7197" s="126" t="s">
        <v>30608</v>
      </c>
    </row>
    <row r="7198" spans="1:7" hidden="1" x14ac:dyDescent="0.35">
      <c r="A7198" s="103" t="s">
        <v>30610</v>
      </c>
      <c r="B7198" s="106" t="s">
        <v>166</v>
      </c>
      <c r="C7198" s="107"/>
      <c r="D7198" s="107"/>
      <c r="E7198" s="108"/>
      <c r="F7198" s="109" t="s">
        <v>30611</v>
      </c>
      <c r="G7198" s="110" t="s">
        <v>30612</v>
      </c>
    </row>
    <row r="7199" spans="1:7" hidden="1" x14ac:dyDescent="0.35">
      <c r="A7199" s="103" t="s">
        <v>30613</v>
      </c>
      <c r="B7199" s="111" t="s">
        <v>166</v>
      </c>
      <c r="C7199" s="112" t="s">
        <v>185</v>
      </c>
      <c r="D7199" s="113"/>
      <c r="E7199" s="114"/>
      <c r="F7199" s="115" t="s">
        <v>30614</v>
      </c>
      <c r="G7199" s="116" t="s">
        <v>30615</v>
      </c>
    </row>
    <row r="7200" spans="1:7" hidden="1" x14ac:dyDescent="0.35">
      <c r="A7200" s="103" t="s">
        <v>30616</v>
      </c>
      <c r="B7200" s="111" t="s">
        <v>166</v>
      </c>
      <c r="C7200" s="117" t="s">
        <v>185</v>
      </c>
      <c r="D7200" s="118" t="s">
        <v>503</v>
      </c>
      <c r="E7200" s="119"/>
      <c r="F7200" s="120" t="s">
        <v>30617</v>
      </c>
      <c r="G7200" s="121" t="s">
        <v>30618</v>
      </c>
    </row>
    <row r="7201" spans="1:7" hidden="1" x14ac:dyDescent="0.35">
      <c r="A7201" s="103" t="s">
        <v>30619</v>
      </c>
      <c r="B7201" s="122" t="s">
        <v>166</v>
      </c>
      <c r="C7201" s="117" t="s">
        <v>185</v>
      </c>
      <c r="D7201" s="123" t="s">
        <v>503</v>
      </c>
      <c r="E7201" s="124" t="s">
        <v>1348</v>
      </c>
      <c r="F7201" s="125" t="s">
        <v>30620</v>
      </c>
      <c r="G7201" s="126" t="s">
        <v>30621</v>
      </c>
    </row>
    <row r="7202" spans="1:7" hidden="1" x14ac:dyDescent="0.35">
      <c r="A7202" s="103" t="s">
        <v>30622</v>
      </c>
      <c r="B7202" s="122" t="s">
        <v>166</v>
      </c>
      <c r="C7202" s="117" t="s">
        <v>185</v>
      </c>
      <c r="D7202" s="123" t="s">
        <v>503</v>
      </c>
      <c r="E7202" s="124" t="s">
        <v>1029</v>
      </c>
      <c r="F7202" s="125" t="s">
        <v>30623</v>
      </c>
      <c r="G7202" s="126" t="s">
        <v>30624</v>
      </c>
    </row>
    <row r="7203" spans="1:7" hidden="1" x14ac:dyDescent="0.35">
      <c r="A7203" s="103" t="s">
        <v>30625</v>
      </c>
      <c r="B7203" s="122" t="s">
        <v>166</v>
      </c>
      <c r="C7203" s="117" t="s">
        <v>185</v>
      </c>
      <c r="D7203" s="123" t="s">
        <v>503</v>
      </c>
      <c r="E7203" s="124" t="s">
        <v>147</v>
      </c>
      <c r="F7203" s="125" t="s">
        <v>30626</v>
      </c>
      <c r="G7203" s="126" t="s">
        <v>30627</v>
      </c>
    </row>
    <row r="7204" spans="1:7" hidden="1" x14ac:dyDescent="0.35">
      <c r="A7204" s="103" t="s">
        <v>30628</v>
      </c>
      <c r="B7204" s="111" t="s">
        <v>166</v>
      </c>
      <c r="C7204" s="117" t="s">
        <v>185</v>
      </c>
      <c r="D7204" s="118" t="s">
        <v>47</v>
      </c>
      <c r="E7204" s="119"/>
      <c r="F7204" s="120" t="s">
        <v>30629</v>
      </c>
      <c r="G7204" s="121" t="s">
        <v>30630</v>
      </c>
    </row>
    <row r="7205" spans="1:7" hidden="1" x14ac:dyDescent="0.35">
      <c r="A7205" s="103" t="s">
        <v>30631</v>
      </c>
      <c r="B7205" s="122" t="s">
        <v>166</v>
      </c>
      <c r="C7205" s="117" t="s">
        <v>185</v>
      </c>
      <c r="D7205" s="123" t="s">
        <v>47</v>
      </c>
      <c r="E7205" s="124" t="s">
        <v>143</v>
      </c>
      <c r="F7205" s="125" t="s">
        <v>30632</v>
      </c>
      <c r="G7205" s="126" t="s">
        <v>30633</v>
      </c>
    </row>
    <row r="7206" spans="1:7" hidden="1" x14ac:dyDescent="0.35">
      <c r="A7206" s="103" t="s">
        <v>30635</v>
      </c>
      <c r="B7206" s="122" t="s">
        <v>166</v>
      </c>
      <c r="C7206" s="117" t="s">
        <v>185</v>
      </c>
      <c r="D7206" s="123" t="s">
        <v>47</v>
      </c>
      <c r="E7206" s="124" t="s">
        <v>908</v>
      </c>
      <c r="F7206" s="125" t="s">
        <v>30636</v>
      </c>
      <c r="G7206" s="126" t="s">
        <v>30637</v>
      </c>
    </row>
    <row r="7207" spans="1:7" hidden="1" x14ac:dyDescent="0.35">
      <c r="A7207" s="103" t="s">
        <v>30639</v>
      </c>
      <c r="B7207" s="111" t="s">
        <v>166</v>
      </c>
      <c r="C7207" s="117" t="s">
        <v>185</v>
      </c>
      <c r="D7207" s="118" t="s">
        <v>155</v>
      </c>
      <c r="E7207" s="119"/>
      <c r="F7207" s="120" t="s">
        <v>30640</v>
      </c>
      <c r="G7207" s="121" t="s">
        <v>30641</v>
      </c>
    </row>
    <row r="7208" spans="1:7" hidden="1" x14ac:dyDescent="0.35">
      <c r="A7208" s="103" t="s">
        <v>30642</v>
      </c>
      <c r="B7208" s="122" t="s">
        <v>166</v>
      </c>
      <c r="C7208" s="117" t="s">
        <v>185</v>
      </c>
      <c r="D7208" s="123" t="s">
        <v>155</v>
      </c>
      <c r="E7208" s="124" t="s">
        <v>1084</v>
      </c>
      <c r="F7208" s="125" t="s">
        <v>30643</v>
      </c>
      <c r="G7208" s="126" t="s">
        <v>30644</v>
      </c>
    </row>
    <row r="7209" spans="1:7" hidden="1" x14ac:dyDescent="0.35">
      <c r="A7209" s="103" t="s">
        <v>30646</v>
      </c>
      <c r="B7209" s="122" t="s">
        <v>166</v>
      </c>
      <c r="C7209" s="117" t="s">
        <v>185</v>
      </c>
      <c r="D7209" s="123" t="s">
        <v>155</v>
      </c>
      <c r="E7209" s="124" t="s">
        <v>143</v>
      </c>
      <c r="F7209" s="125" t="s">
        <v>30647</v>
      </c>
      <c r="G7209" s="126" t="s">
        <v>30648</v>
      </c>
    </row>
    <row r="7210" spans="1:7" hidden="1" x14ac:dyDescent="0.35">
      <c r="A7210" s="103" t="s">
        <v>30650</v>
      </c>
      <c r="B7210" s="122" t="s">
        <v>166</v>
      </c>
      <c r="C7210" s="117" t="s">
        <v>185</v>
      </c>
      <c r="D7210" s="123" t="s">
        <v>155</v>
      </c>
      <c r="E7210" s="124" t="s">
        <v>82</v>
      </c>
      <c r="F7210" s="125" t="s">
        <v>30651</v>
      </c>
      <c r="G7210" s="126" t="s">
        <v>30652</v>
      </c>
    </row>
    <row r="7211" spans="1:7" hidden="1" x14ac:dyDescent="0.35">
      <c r="A7211" s="103" t="s">
        <v>30654</v>
      </c>
      <c r="B7211" s="122" t="s">
        <v>166</v>
      </c>
      <c r="C7211" s="117" t="s">
        <v>185</v>
      </c>
      <c r="D7211" s="123" t="s">
        <v>155</v>
      </c>
      <c r="E7211" s="124" t="s">
        <v>758</v>
      </c>
      <c r="F7211" s="125" t="s">
        <v>30655</v>
      </c>
      <c r="G7211" s="126" t="s">
        <v>30656</v>
      </c>
    </row>
    <row r="7212" spans="1:7" hidden="1" x14ac:dyDescent="0.35">
      <c r="A7212" s="103" t="s">
        <v>30658</v>
      </c>
      <c r="B7212" s="122" t="s">
        <v>166</v>
      </c>
      <c r="C7212" s="117" t="s">
        <v>185</v>
      </c>
      <c r="D7212" s="123" t="s">
        <v>155</v>
      </c>
      <c r="E7212" s="124" t="s">
        <v>1032</v>
      </c>
      <c r="F7212" s="125" t="s">
        <v>30659</v>
      </c>
      <c r="G7212" s="126" t="s">
        <v>30660</v>
      </c>
    </row>
    <row r="7213" spans="1:7" hidden="1" x14ac:dyDescent="0.35">
      <c r="A7213" s="103" t="s">
        <v>30662</v>
      </c>
      <c r="B7213" s="122" t="s">
        <v>166</v>
      </c>
      <c r="C7213" s="117" t="s">
        <v>185</v>
      </c>
      <c r="D7213" s="123" t="s">
        <v>155</v>
      </c>
      <c r="E7213" s="124" t="s">
        <v>856</v>
      </c>
      <c r="F7213" s="125" t="s">
        <v>30663</v>
      </c>
      <c r="G7213" s="126" t="s">
        <v>30664</v>
      </c>
    </row>
    <row r="7214" spans="1:7" hidden="1" x14ac:dyDescent="0.35">
      <c r="A7214" s="103" t="s">
        <v>30666</v>
      </c>
      <c r="B7214" s="111" t="s">
        <v>166</v>
      </c>
      <c r="C7214" s="112" t="s">
        <v>654</v>
      </c>
      <c r="D7214" s="113"/>
      <c r="E7214" s="114"/>
      <c r="F7214" s="115" t="s">
        <v>30667</v>
      </c>
      <c r="G7214" s="116" t="s">
        <v>30668</v>
      </c>
    </row>
    <row r="7215" spans="1:7" hidden="1" x14ac:dyDescent="0.35">
      <c r="A7215" s="103" t="s">
        <v>30670</v>
      </c>
      <c r="B7215" s="111" t="s">
        <v>166</v>
      </c>
      <c r="C7215" s="117" t="s">
        <v>654</v>
      </c>
      <c r="D7215" s="118" t="s">
        <v>822</v>
      </c>
      <c r="E7215" s="119"/>
      <c r="F7215" s="120" t="s">
        <v>30671</v>
      </c>
      <c r="G7215" s="121" t="s">
        <v>30672</v>
      </c>
    </row>
    <row r="7216" spans="1:7" hidden="1" x14ac:dyDescent="0.35">
      <c r="A7216" s="103" t="s">
        <v>30673</v>
      </c>
      <c r="B7216" s="122" t="s">
        <v>166</v>
      </c>
      <c r="C7216" s="117" t="s">
        <v>654</v>
      </c>
      <c r="D7216" s="123" t="s">
        <v>822</v>
      </c>
      <c r="E7216" s="124" t="s">
        <v>328</v>
      </c>
      <c r="F7216" s="125" t="s">
        <v>30674</v>
      </c>
      <c r="G7216" s="126" t="s">
        <v>30675</v>
      </c>
    </row>
    <row r="7217" spans="1:7" hidden="1" x14ac:dyDescent="0.35">
      <c r="A7217" s="103" t="s">
        <v>30677</v>
      </c>
      <c r="B7217" s="122" t="s">
        <v>166</v>
      </c>
      <c r="C7217" s="117" t="s">
        <v>654</v>
      </c>
      <c r="D7217" s="123" t="s">
        <v>822</v>
      </c>
      <c r="E7217" s="124" t="s">
        <v>136</v>
      </c>
      <c r="F7217" s="125" t="s">
        <v>30678</v>
      </c>
      <c r="G7217" s="126" t="s">
        <v>30679</v>
      </c>
    </row>
    <row r="7218" spans="1:7" hidden="1" x14ac:dyDescent="0.35">
      <c r="A7218" s="103" t="s">
        <v>30681</v>
      </c>
      <c r="B7218" s="122" t="s">
        <v>166</v>
      </c>
      <c r="C7218" s="117" t="s">
        <v>654</v>
      </c>
      <c r="D7218" s="123" t="s">
        <v>822</v>
      </c>
      <c r="E7218" s="124" t="s">
        <v>112</v>
      </c>
      <c r="F7218" s="125" t="s">
        <v>30682</v>
      </c>
      <c r="G7218" s="126" t="s">
        <v>30683</v>
      </c>
    </row>
    <row r="7219" spans="1:7" hidden="1" x14ac:dyDescent="0.35">
      <c r="A7219" s="103" t="s">
        <v>30685</v>
      </c>
      <c r="B7219" s="122" t="s">
        <v>166</v>
      </c>
      <c r="C7219" s="117" t="s">
        <v>654</v>
      </c>
      <c r="D7219" s="123" t="s">
        <v>822</v>
      </c>
      <c r="E7219" s="124" t="s">
        <v>399</v>
      </c>
      <c r="F7219" s="125" t="s">
        <v>30686</v>
      </c>
      <c r="G7219" s="126" t="s">
        <v>30687</v>
      </c>
    </row>
    <row r="7220" spans="1:7" x14ac:dyDescent="0.35">
      <c r="A7220" s="103" t="s">
        <v>30689</v>
      </c>
      <c r="B7220" s="111" t="s">
        <v>166</v>
      </c>
      <c r="C7220" s="117" t="s">
        <v>654</v>
      </c>
      <c r="D7220" s="118" t="s">
        <v>1029</v>
      </c>
      <c r="E7220" s="119"/>
      <c r="F7220" s="120" t="s">
        <v>50385</v>
      </c>
      <c r="G7220" s="121" t="e">
        <v>#N/A</v>
      </c>
    </row>
    <row r="7221" spans="1:7" hidden="1" x14ac:dyDescent="0.35">
      <c r="A7221" s="103" t="s">
        <v>30692</v>
      </c>
      <c r="B7221" s="122" t="s">
        <v>166</v>
      </c>
      <c r="C7221" s="117" t="s">
        <v>654</v>
      </c>
      <c r="D7221" s="123" t="s">
        <v>1029</v>
      </c>
      <c r="E7221" s="124" t="s">
        <v>1340</v>
      </c>
      <c r="F7221" s="125" t="s">
        <v>30693</v>
      </c>
      <c r="G7221" s="126" t="s">
        <v>30694</v>
      </c>
    </row>
    <row r="7222" spans="1:7" hidden="1" x14ac:dyDescent="0.35">
      <c r="A7222" s="103" t="s">
        <v>30696</v>
      </c>
      <c r="B7222" s="122" t="s">
        <v>166</v>
      </c>
      <c r="C7222" s="117" t="s">
        <v>654</v>
      </c>
      <c r="D7222" s="123" t="s">
        <v>1029</v>
      </c>
      <c r="E7222" s="124" t="s">
        <v>328</v>
      </c>
      <c r="F7222" s="125" t="s">
        <v>30697</v>
      </c>
      <c r="G7222" s="126" t="s">
        <v>30698</v>
      </c>
    </row>
    <row r="7223" spans="1:7" hidden="1" x14ac:dyDescent="0.35">
      <c r="A7223" s="103" t="s">
        <v>30700</v>
      </c>
      <c r="B7223" s="122" t="s">
        <v>166</v>
      </c>
      <c r="C7223" s="117" t="s">
        <v>654</v>
      </c>
      <c r="D7223" s="123" t="s">
        <v>1029</v>
      </c>
      <c r="E7223" s="124" t="s">
        <v>336</v>
      </c>
      <c r="F7223" s="125" t="s">
        <v>30701</v>
      </c>
      <c r="G7223" s="126" t="s">
        <v>30702</v>
      </c>
    </row>
    <row r="7224" spans="1:7" hidden="1" x14ac:dyDescent="0.35">
      <c r="A7224" s="103" t="s">
        <v>30704</v>
      </c>
      <c r="B7224" s="122" t="s">
        <v>166</v>
      </c>
      <c r="C7224" s="117" t="s">
        <v>654</v>
      </c>
      <c r="D7224" s="123" t="s">
        <v>1029</v>
      </c>
      <c r="E7224" s="124" t="s">
        <v>403</v>
      </c>
      <c r="F7224" s="125" t="s">
        <v>30705</v>
      </c>
      <c r="G7224" s="126" t="s">
        <v>30706</v>
      </c>
    </row>
    <row r="7225" spans="1:7" hidden="1" x14ac:dyDescent="0.35">
      <c r="A7225" s="103" t="s">
        <v>30708</v>
      </c>
      <c r="B7225" s="122" t="s">
        <v>166</v>
      </c>
      <c r="C7225" s="117" t="s">
        <v>654</v>
      </c>
      <c r="D7225" s="123" t="s">
        <v>1029</v>
      </c>
      <c r="E7225" s="124" t="s">
        <v>494</v>
      </c>
      <c r="F7225" s="125" t="s">
        <v>30709</v>
      </c>
      <c r="G7225" s="126" t="s">
        <v>30710</v>
      </c>
    </row>
    <row r="7226" spans="1:7" hidden="1" x14ac:dyDescent="0.35">
      <c r="A7226" s="103" t="s">
        <v>30712</v>
      </c>
      <c r="B7226" s="122" t="s">
        <v>166</v>
      </c>
      <c r="C7226" s="117" t="s">
        <v>654</v>
      </c>
      <c r="D7226" s="123" t="s">
        <v>1029</v>
      </c>
      <c r="E7226" s="124" t="s">
        <v>638</v>
      </c>
      <c r="F7226" s="125" t="s">
        <v>30713</v>
      </c>
      <c r="G7226" s="126" t="s">
        <v>30714</v>
      </c>
    </row>
    <row r="7227" spans="1:7" hidden="1" x14ac:dyDescent="0.35">
      <c r="A7227" s="103" t="s">
        <v>30716</v>
      </c>
      <c r="B7227" s="122" t="s">
        <v>166</v>
      </c>
      <c r="C7227" s="117" t="s">
        <v>654</v>
      </c>
      <c r="D7227" s="123" t="s">
        <v>1029</v>
      </c>
      <c r="E7227" s="124" t="s">
        <v>798</v>
      </c>
      <c r="F7227" s="125" t="s">
        <v>30717</v>
      </c>
      <c r="G7227" s="126" t="s">
        <v>30718</v>
      </c>
    </row>
    <row r="7228" spans="1:7" hidden="1" x14ac:dyDescent="0.35">
      <c r="A7228" s="103" t="s">
        <v>30720</v>
      </c>
      <c r="B7228" s="122" t="s">
        <v>166</v>
      </c>
      <c r="C7228" s="117" t="s">
        <v>654</v>
      </c>
      <c r="D7228" s="123" t="s">
        <v>1029</v>
      </c>
      <c r="E7228" s="124" t="s">
        <v>202</v>
      </c>
      <c r="F7228" s="125" t="s">
        <v>30721</v>
      </c>
      <c r="G7228" s="126" t="s">
        <v>30722</v>
      </c>
    </row>
    <row r="7229" spans="1:7" hidden="1" x14ac:dyDescent="0.35">
      <c r="A7229" s="103" t="s">
        <v>30724</v>
      </c>
      <c r="B7229" s="122" t="s">
        <v>166</v>
      </c>
      <c r="C7229" s="117" t="s">
        <v>654</v>
      </c>
      <c r="D7229" s="123" t="s">
        <v>1029</v>
      </c>
      <c r="E7229" s="124" t="s">
        <v>558</v>
      </c>
      <c r="F7229" s="125" t="s">
        <v>30725</v>
      </c>
      <c r="G7229" s="126" t="s">
        <v>30726</v>
      </c>
    </row>
    <row r="7230" spans="1:7" hidden="1" x14ac:dyDescent="0.35">
      <c r="A7230" s="103" t="s">
        <v>30727</v>
      </c>
      <c r="B7230" s="122" t="s">
        <v>166</v>
      </c>
      <c r="C7230" s="117" t="s">
        <v>654</v>
      </c>
      <c r="D7230" s="123" t="s">
        <v>1029</v>
      </c>
      <c r="E7230" s="124" t="s">
        <v>151</v>
      </c>
      <c r="F7230" s="125" t="s">
        <v>30728</v>
      </c>
      <c r="G7230" s="126" t="s">
        <v>30729</v>
      </c>
    </row>
    <row r="7231" spans="1:7" hidden="1" x14ac:dyDescent="0.35">
      <c r="A7231" s="103" t="s">
        <v>30731</v>
      </c>
      <c r="B7231" s="122" t="s">
        <v>166</v>
      </c>
      <c r="C7231" s="117" t="s">
        <v>654</v>
      </c>
      <c r="D7231" s="123" t="s">
        <v>1029</v>
      </c>
      <c r="E7231" s="124" t="s">
        <v>166</v>
      </c>
      <c r="F7231" s="125" t="s">
        <v>30732</v>
      </c>
      <c r="G7231" s="126" t="s">
        <v>30733</v>
      </c>
    </row>
    <row r="7232" spans="1:7" hidden="1" x14ac:dyDescent="0.35">
      <c r="A7232" s="103" t="s">
        <v>30735</v>
      </c>
      <c r="B7232" s="122" t="s">
        <v>166</v>
      </c>
      <c r="C7232" s="117" t="s">
        <v>654</v>
      </c>
      <c r="D7232" s="123" t="s">
        <v>1029</v>
      </c>
      <c r="E7232" s="124" t="s">
        <v>413</v>
      </c>
      <c r="F7232" s="125" t="s">
        <v>30736</v>
      </c>
      <c r="G7232" s="126" t="s">
        <v>30737</v>
      </c>
    </row>
    <row r="7233" spans="1:7" hidden="1" x14ac:dyDescent="0.35">
      <c r="A7233" s="103" t="s">
        <v>30739</v>
      </c>
      <c r="B7233" s="122" t="s">
        <v>166</v>
      </c>
      <c r="C7233" s="117" t="s">
        <v>654</v>
      </c>
      <c r="D7233" s="123" t="s">
        <v>1029</v>
      </c>
      <c r="E7233" s="124" t="s">
        <v>47</v>
      </c>
      <c r="F7233" s="125" t="s">
        <v>30740</v>
      </c>
      <c r="G7233" s="126" t="s">
        <v>30741</v>
      </c>
    </row>
    <row r="7234" spans="1:7" x14ac:dyDescent="0.35">
      <c r="A7234" s="103" t="s">
        <v>30743</v>
      </c>
      <c r="B7234" s="122" t="s">
        <v>166</v>
      </c>
      <c r="C7234" s="117" t="s">
        <v>654</v>
      </c>
      <c r="D7234" s="123" t="s">
        <v>1029</v>
      </c>
      <c r="E7234" s="124" t="s">
        <v>299</v>
      </c>
      <c r="F7234" s="125" t="s">
        <v>50386</v>
      </c>
      <c r="G7234" s="126" t="e">
        <v>#N/A</v>
      </c>
    </row>
    <row r="7235" spans="1:7" hidden="1" x14ac:dyDescent="0.35">
      <c r="A7235" s="103" t="s">
        <v>30747</v>
      </c>
      <c r="B7235" s="111" t="s">
        <v>166</v>
      </c>
      <c r="C7235" s="117" t="s">
        <v>654</v>
      </c>
      <c r="D7235" s="118" t="s">
        <v>199</v>
      </c>
      <c r="E7235" s="119"/>
      <c r="F7235" s="120" t="s">
        <v>30748</v>
      </c>
      <c r="G7235" s="121" t="s">
        <v>30749</v>
      </c>
    </row>
    <row r="7236" spans="1:7" hidden="1" x14ac:dyDescent="0.35">
      <c r="A7236" s="103" t="s">
        <v>30750</v>
      </c>
      <c r="B7236" s="122" t="s">
        <v>166</v>
      </c>
      <c r="C7236" s="117" t="s">
        <v>654</v>
      </c>
      <c r="D7236" s="123" t="s">
        <v>199</v>
      </c>
      <c r="E7236" s="124" t="s">
        <v>112</v>
      </c>
      <c r="F7236" s="125" t="s">
        <v>30751</v>
      </c>
      <c r="G7236" s="126" t="s">
        <v>30752</v>
      </c>
    </row>
    <row r="7237" spans="1:7" hidden="1" x14ac:dyDescent="0.35">
      <c r="A7237" s="103" t="s">
        <v>30754</v>
      </c>
      <c r="B7237" s="122" t="s">
        <v>166</v>
      </c>
      <c r="C7237" s="117" t="s">
        <v>654</v>
      </c>
      <c r="D7237" s="123" t="s">
        <v>199</v>
      </c>
      <c r="E7237" s="124" t="s">
        <v>143</v>
      </c>
      <c r="F7237" s="125" t="s">
        <v>30755</v>
      </c>
      <c r="G7237" s="126" t="s">
        <v>30756</v>
      </c>
    </row>
    <row r="7238" spans="1:7" hidden="1" x14ac:dyDescent="0.35">
      <c r="A7238" s="103" t="s">
        <v>30758</v>
      </c>
      <c r="B7238" s="122" t="s">
        <v>166</v>
      </c>
      <c r="C7238" s="117" t="s">
        <v>654</v>
      </c>
      <c r="D7238" s="123" t="s">
        <v>199</v>
      </c>
      <c r="E7238" s="124" t="s">
        <v>638</v>
      </c>
      <c r="F7238" s="125" t="s">
        <v>30759</v>
      </c>
      <c r="G7238" s="126" t="s">
        <v>30760</v>
      </c>
    </row>
    <row r="7239" spans="1:7" hidden="1" x14ac:dyDescent="0.35">
      <c r="A7239" s="103" t="s">
        <v>30762</v>
      </c>
      <c r="B7239" s="122" t="s">
        <v>166</v>
      </c>
      <c r="C7239" s="117" t="s">
        <v>654</v>
      </c>
      <c r="D7239" s="123" t="s">
        <v>199</v>
      </c>
      <c r="E7239" s="124" t="s">
        <v>798</v>
      </c>
      <c r="F7239" s="125" t="s">
        <v>30763</v>
      </c>
      <c r="G7239" s="126" t="s">
        <v>30764</v>
      </c>
    </row>
    <row r="7240" spans="1:7" hidden="1" x14ac:dyDescent="0.35">
      <c r="A7240" s="103" t="s">
        <v>30766</v>
      </c>
      <c r="B7240" s="122" t="s">
        <v>166</v>
      </c>
      <c r="C7240" s="117" t="s">
        <v>654</v>
      </c>
      <c r="D7240" s="123" t="s">
        <v>199</v>
      </c>
      <c r="E7240" s="124" t="s">
        <v>654</v>
      </c>
      <c r="F7240" s="125" t="s">
        <v>30767</v>
      </c>
      <c r="G7240" s="126" t="s">
        <v>30768</v>
      </c>
    </row>
    <row r="7241" spans="1:7" hidden="1" x14ac:dyDescent="0.35">
      <c r="A7241" s="103" t="s">
        <v>30770</v>
      </c>
      <c r="B7241" s="122" t="s">
        <v>166</v>
      </c>
      <c r="C7241" s="117" t="s">
        <v>654</v>
      </c>
      <c r="D7241" s="123" t="s">
        <v>199</v>
      </c>
      <c r="E7241" s="124" t="s">
        <v>413</v>
      </c>
      <c r="F7241" s="125" t="s">
        <v>30771</v>
      </c>
      <c r="G7241" s="126" t="s">
        <v>30772</v>
      </c>
    </row>
    <row r="7242" spans="1:7" hidden="1" x14ac:dyDescent="0.35">
      <c r="A7242" s="103" t="s">
        <v>30774</v>
      </c>
      <c r="B7242" s="122" t="s">
        <v>166</v>
      </c>
      <c r="C7242" s="117" t="s">
        <v>654</v>
      </c>
      <c r="D7242" s="123" t="s">
        <v>199</v>
      </c>
      <c r="E7242" s="124" t="s">
        <v>1627</v>
      </c>
      <c r="F7242" s="125" t="s">
        <v>30775</v>
      </c>
      <c r="G7242" s="126" t="s">
        <v>30776</v>
      </c>
    </row>
    <row r="7243" spans="1:7" hidden="1" x14ac:dyDescent="0.35">
      <c r="A7243" s="103" t="s">
        <v>30778</v>
      </c>
      <c r="B7243" s="111" t="s">
        <v>166</v>
      </c>
      <c r="C7243" s="117" t="s">
        <v>654</v>
      </c>
      <c r="D7243" s="118" t="s">
        <v>558</v>
      </c>
      <c r="E7243" s="119"/>
      <c r="F7243" s="120" t="s">
        <v>30779</v>
      </c>
      <c r="G7243" s="121" t="s">
        <v>30780</v>
      </c>
    </row>
    <row r="7244" spans="1:7" hidden="1" x14ac:dyDescent="0.35">
      <c r="A7244" s="103" t="s">
        <v>30781</v>
      </c>
      <c r="B7244" s="122" t="s">
        <v>166</v>
      </c>
      <c r="C7244" s="117" t="s">
        <v>654</v>
      </c>
      <c r="D7244" s="123" t="s">
        <v>558</v>
      </c>
      <c r="E7244" s="124" t="s">
        <v>442</v>
      </c>
      <c r="F7244" s="125" t="s">
        <v>30782</v>
      </c>
      <c r="G7244" s="126" t="s">
        <v>30783</v>
      </c>
    </row>
    <row r="7245" spans="1:7" hidden="1" x14ac:dyDescent="0.35">
      <c r="A7245" s="103" t="s">
        <v>30784</v>
      </c>
      <c r="B7245" s="122" t="s">
        <v>166</v>
      </c>
      <c r="C7245" s="117" t="s">
        <v>654</v>
      </c>
      <c r="D7245" s="123" t="s">
        <v>558</v>
      </c>
      <c r="E7245" s="124" t="s">
        <v>268</v>
      </c>
      <c r="F7245" s="125" t="s">
        <v>30785</v>
      </c>
      <c r="G7245" s="126" t="s">
        <v>30786</v>
      </c>
    </row>
    <row r="7246" spans="1:7" hidden="1" x14ac:dyDescent="0.35">
      <c r="A7246" s="103" t="s">
        <v>30787</v>
      </c>
      <c r="B7246" s="122" t="s">
        <v>166</v>
      </c>
      <c r="C7246" s="117" t="s">
        <v>654</v>
      </c>
      <c r="D7246" s="123" t="s">
        <v>558</v>
      </c>
      <c r="E7246" s="124" t="s">
        <v>558</v>
      </c>
      <c r="F7246" s="125" t="s">
        <v>30788</v>
      </c>
      <c r="G7246" s="126" t="s">
        <v>30789</v>
      </c>
    </row>
    <row r="7247" spans="1:7" hidden="1" x14ac:dyDescent="0.35">
      <c r="A7247" s="103" t="s">
        <v>30790</v>
      </c>
      <c r="B7247" s="122" t="s">
        <v>166</v>
      </c>
      <c r="C7247" s="117" t="s">
        <v>654</v>
      </c>
      <c r="D7247" s="123" t="s">
        <v>558</v>
      </c>
      <c r="E7247" s="124" t="s">
        <v>930</v>
      </c>
      <c r="F7247" s="125" t="s">
        <v>30791</v>
      </c>
      <c r="G7247" s="126" t="s">
        <v>30792</v>
      </c>
    </row>
    <row r="7248" spans="1:7" hidden="1" x14ac:dyDescent="0.35">
      <c r="A7248" s="103" t="s">
        <v>30793</v>
      </c>
      <c r="B7248" s="122" t="s">
        <v>166</v>
      </c>
      <c r="C7248" s="117" t="s">
        <v>654</v>
      </c>
      <c r="D7248" s="123" t="s">
        <v>558</v>
      </c>
      <c r="E7248" s="124" t="s">
        <v>166</v>
      </c>
      <c r="F7248" s="125" t="s">
        <v>30794</v>
      </c>
      <c r="G7248" s="126" t="s">
        <v>30795</v>
      </c>
    </row>
    <row r="7249" spans="1:7" hidden="1" x14ac:dyDescent="0.35">
      <c r="A7249" s="103" t="s">
        <v>30797</v>
      </c>
      <c r="B7249" s="122" t="s">
        <v>166</v>
      </c>
      <c r="C7249" s="117" t="s">
        <v>654</v>
      </c>
      <c r="D7249" s="123" t="s">
        <v>558</v>
      </c>
      <c r="E7249" s="124" t="s">
        <v>213</v>
      </c>
      <c r="F7249" s="125" t="s">
        <v>30798</v>
      </c>
      <c r="G7249" s="126" t="s">
        <v>30799</v>
      </c>
    </row>
    <row r="7250" spans="1:7" hidden="1" x14ac:dyDescent="0.35">
      <c r="A7250" s="103" t="s">
        <v>30800</v>
      </c>
      <c r="B7250" s="122" t="s">
        <v>166</v>
      </c>
      <c r="C7250" s="117" t="s">
        <v>654</v>
      </c>
      <c r="D7250" s="123" t="s">
        <v>558</v>
      </c>
      <c r="E7250" s="124" t="s">
        <v>47</v>
      </c>
      <c r="F7250" s="125" t="s">
        <v>30801</v>
      </c>
      <c r="G7250" s="126" t="s">
        <v>30802</v>
      </c>
    </row>
    <row r="7251" spans="1:7" hidden="1" x14ac:dyDescent="0.35">
      <c r="A7251" s="103" t="s">
        <v>30803</v>
      </c>
      <c r="B7251" s="111" t="s">
        <v>166</v>
      </c>
      <c r="C7251" s="117" t="s">
        <v>654</v>
      </c>
      <c r="D7251" s="118" t="s">
        <v>878</v>
      </c>
      <c r="E7251" s="119"/>
      <c r="F7251" s="120" t="s">
        <v>30804</v>
      </c>
      <c r="G7251" s="121" t="s">
        <v>30805</v>
      </c>
    </row>
    <row r="7252" spans="1:7" hidden="1" x14ac:dyDescent="0.35">
      <c r="A7252" s="103" t="s">
        <v>30806</v>
      </c>
      <c r="B7252" s="122" t="s">
        <v>166</v>
      </c>
      <c r="C7252" s="117" t="s">
        <v>654</v>
      </c>
      <c r="D7252" s="123" t="s">
        <v>878</v>
      </c>
      <c r="E7252" s="124" t="s">
        <v>132</v>
      </c>
      <c r="F7252" s="125" t="s">
        <v>30807</v>
      </c>
      <c r="G7252" s="126" t="s">
        <v>30808</v>
      </c>
    </row>
    <row r="7253" spans="1:7" hidden="1" x14ac:dyDescent="0.35">
      <c r="A7253" s="103" t="s">
        <v>30810</v>
      </c>
      <c r="B7253" s="122" t="s">
        <v>166</v>
      </c>
      <c r="C7253" s="117" t="s">
        <v>654</v>
      </c>
      <c r="D7253" s="123" t="s">
        <v>878</v>
      </c>
      <c r="E7253" s="124" t="s">
        <v>66</v>
      </c>
      <c r="F7253" s="125" t="s">
        <v>30811</v>
      </c>
      <c r="G7253" s="126" t="s">
        <v>30812</v>
      </c>
    </row>
    <row r="7254" spans="1:7" hidden="1" x14ac:dyDescent="0.35">
      <c r="A7254" s="103" t="s">
        <v>30814</v>
      </c>
      <c r="B7254" s="122" t="s">
        <v>166</v>
      </c>
      <c r="C7254" s="117" t="s">
        <v>654</v>
      </c>
      <c r="D7254" s="123" t="s">
        <v>878</v>
      </c>
      <c r="E7254" s="124" t="s">
        <v>70</v>
      </c>
      <c r="F7254" s="125" t="s">
        <v>30815</v>
      </c>
      <c r="G7254" s="126" t="s">
        <v>30816</v>
      </c>
    </row>
    <row r="7255" spans="1:7" hidden="1" x14ac:dyDescent="0.35">
      <c r="A7255" s="103" t="s">
        <v>30818</v>
      </c>
      <c r="B7255" s="111" t="s">
        <v>166</v>
      </c>
      <c r="C7255" s="117" t="s">
        <v>654</v>
      </c>
      <c r="D7255" s="118" t="s">
        <v>1176</v>
      </c>
      <c r="E7255" s="119"/>
      <c r="F7255" s="120" t="s">
        <v>30819</v>
      </c>
      <c r="G7255" s="121" t="s">
        <v>30820</v>
      </c>
    </row>
    <row r="7256" spans="1:7" x14ac:dyDescent="0.35">
      <c r="A7256" s="103" t="s">
        <v>30825</v>
      </c>
      <c r="B7256" s="122" t="s">
        <v>166</v>
      </c>
      <c r="C7256" s="117" t="s">
        <v>654</v>
      </c>
      <c r="D7256" s="123" t="s">
        <v>1176</v>
      </c>
      <c r="E7256" s="124" t="s">
        <v>878</v>
      </c>
      <c r="F7256" s="125" t="s">
        <v>50387</v>
      </c>
      <c r="G7256" s="126" t="e">
        <v>#N/A</v>
      </c>
    </row>
    <row r="7257" spans="1:7" x14ac:dyDescent="0.35">
      <c r="A7257" s="103" t="s">
        <v>30829</v>
      </c>
      <c r="B7257" s="122" t="s">
        <v>166</v>
      </c>
      <c r="C7257" s="117" t="s">
        <v>654</v>
      </c>
      <c r="D7257" s="123" t="s">
        <v>1176</v>
      </c>
      <c r="E7257" s="124" t="s">
        <v>151</v>
      </c>
      <c r="F7257" s="125" t="s">
        <v>50388</v>
      </c>
      <c r="G7257" s="126" t="e">
        <v>#N/A</v>
      </c>
    </row>
    <row r="7258" spans="1:7" x14ac:dyDescent="0.35">
      <c r="A7258" s="103" t="s">
        <v>30833</v>
      </c>
      <c r="B7258" s="122" t="s">
        <v>166</v>
      </c>
      <c r="C7258" s="117" t="s">
        <v>654</v>
      </c>
      <c r="D7258" s="123" t="s">
        <v>1176</v>
      </c>
      <c r="E7258" s="124" t="s">
        <v>758</v>
      </c>
      <c r="F7258" s="125" t="s">
        <v>50389</v>
      </c>
      <c r="G7258" s="126" t="e">
        <v>#N/A</v>
      </c>
    </row>
    <row r="7259" spans="1:7" hidden="1" x14ac:dyDescent="0.35">
      <c r="A7259" s="103" t="s">
        <v>30837</v>
      </c>
      <c r="B7259" s="122" t="s">
        <v>166</v>
      </c>
      <c r="C7259" s="117" t="s">
        <v>654</v>
      </c>
      <c r="D7259" s="123" t="s">
        <v>1176</v>
      </c>
      <c r="E7259" s="124" t="s">
        <v>213</v>
      </c>
      <c r="F7259" s="125" t="s">
        <v>30838</v>
      </c>
      <c r="G7259" s="126" t="s">
        <v>30839</v>
      </c>
    </row>
    <row r="7260" spans="1:7" x14ac:dyDescent="0.35">
      <c r="A7260" s="103" t="s">
        <v>30841</v>
      </c>
      <c r="B7260" s="122" t="s">
        <v>166</v>
      </c>
      <c r="C7260" s="117" t="s">
        <v>654</v>
      </c>
      <c r="D7260" s="123" t="s">
        <v>1176</v>
      </c>
      <c r="E7260" s="124" t="s">
        <v>1176</v>
      </c>
      <c r="F7260" s="125" t="s">
        <v>50390</v>
      </c>
      <c r="G7260" s="126" t="e">
        <v>#N/A</v>
      </c>
    </row>
    <row r="7261" spans="1:7" hidden="1" x14ac:dyDescent="0.35">
      <c r="A7261" s="103" t="s">
        <v>30844</v>
      </c>
      <c r="B7261" s="111" t="s">
        <v>166</v>
      </c>
      <c r="C7261" s="117" t="s">
        <v>654</v>
      </c>
      <c r="D7261" s="118" t="s">
        <v>856</v>
      </c>
      <c r="E7261" s="119"/>
      <c r="F7261" s="120" t="s">
        <v>30845</v>
      </c>
      <c r="G7261" s="121" t="s">
        <v>30846</v>
      </c>
    </row>
    <row r="7262" spans="1:7" hidden="1" x14ac:dyDescent="0.35">
      <c r="A7262" s="103" t="s">
        <v>30847</v>
      </c>
      <c r="B7262" s="122" t="s">
        <v>166</v>
      </c>
      <c r="C7262" s="117" t="s">
        <v>654</v>
      </c>
      <c r="D7262" s="123" t="s">
        <v>856</v>
      </c>
      <c r="E7262" s="124" t="s">
        <v>466</v>
      </c>
      <c r="F7262" s="125" t="s">
        <v>30848</v>
      </c>
      <c r="G7262" s="126" t="s">
        <v>30849</v>
      </c>
    </row>
    <row r="7263" spans="1:7" hidden="1" x14ac:dyDescent="0.35">
      <c r="A7263" s="103" t="s">
        <v>30851</v>
      </c>
      <c r="B7263" s="122" t="s">
        <v>166</v>
      </c>
      <c r="C7263" s="117" t="s">
        <v>654</v>
      </c>
      <c r="D7263" s="123" t="s">
        <v>856</v>
      </c>
      <c r="E7263" s="124" t="s">
        <v>1340</v>
      </c>
      <c r="F7263" s="125" t="s">
        <v>30852</v>
      </c>
      <c r="G7263" s="126" t="s">
        <v>30853</v>
      </c>
    </row>
    <row r="7264" spans="1:7" hidden="1" x14ac:dyDescent="0.35">
      <c r="A7264" s="103" t="s">
        <v>30855</v>
      </c>
      <c r="B7264" s="122" t="s">
        <v>166</v>
      </c>
      <c r="C7264" s="117" t="s">
        <v>654</v>
      </c>
      <c r="D7264" s="123" t="s">
        <v>856</v>
      </c>
      <c r="E7264" s="124" t="s">
        <v>1176</v>
      </c>
      <c r="F7264" s="125" t="s">
        <v>30856</v>
      </c>
      <c r="G7264" s="126" t="s">
        <v>30857</v>
      </c>
    </row>
    <row r="7265" spans="1:7" hidden="1" x14ac:dyDescent="0.35">
      <c r="A7265" s="103" t="s">
        <v>30859</v>
      </c>
      <c r="B7265" s="122" t="s">
        <v>166</v>
      </c>
      <c r="C7265" s="117" t="s">
        <v>654</v>
      </c>
      <c r="D7265" s="123" t="s">
        <v>856</v>
      </c>
      <c r="E7265" s="124" t="s">
        <v>2044</v>
      </c>
      <c r="F7265" s="125" t="s">
        <v>30860</v>
      </c>
      <c r="G7265" s="126" t="s">
        <v>30861</v>
      </c>
    </row>
    <row r="7266" spans="1:7" hidden="1" x14ac:dyDescent="0.35">
      <c r="A7266" s="103" t="s">
        <v>30863</v>
      </c>
      <c r="B7266" s="122" t="s">
        <v>166</v>
      </c>
      <c r="C7266" s="117" t="s">
        <v>654</v>
      </c>
      <c r="D7266" s="123" t="s">
        <v>856</v>
      </c>
      <c r="E7266" s="124" t="s">
        <v>1066</v>
      </c>
      <c r="F7266" s="125" t="s">
        <v>30864</v>
      </c>
      <c r="G7266" s="126" t="s">
        <v>30865</v>
      </c>
    </row>
    <row r="7267" spans="1:7" hidden="1" x14ac:dyDescent="0.35">
      <c r="A7267" s="103" t="s">
        <v>30867</v>
      </c>
      <c r="B7267" s="122" t="s">
        <v>166</v>
      </c>
      <c r="C7267" s="117" t="s">
        <v>654</v>
      </c>
      <c r="D7267" s="123" t="s">
        <v>856</v>
      </c>
      <c r="E7267" s="124" t="s">
        <v>934</v>
      </c>
      <c r="F7267" s="125" t="s">
        <v>30868</v>
      </c>
      <c r="G7267" s="126" t="s">
        <v>30869</v>
      </c>
    </row>
    <row r="7268" spans="1:7" hidden="1" x14ac:dyDescent="0.35">
      <c r="A7268" s="103" t="s">
        <v>30871</v>
      </c>
      <c r="B7268" s="122" t="s">
        <v>166</v>
      </c>
      <c r="C7268" s="117" t="s">
        <v>654</v>
      </c>
      <c r="D7268" s="123" t="s">
        <v>856</v>
      </c>
      <c r="E7268" s="124" t="s">
        <v>234</v>
      </c>
      <c r="F7268" s="125" t="s">
        <v>30872</v>
      </c>
      <c r="G7268" s="126" t="s">
        <v>30873</v>
      </c>
    </row>
    <row r="7269" spans="1:7" hidden="1" x14ac:dyDescent="0.35">
      <c r="A7269" s="103" t="s">
        <v>30875</v>
      </c>
      <c r="B7269" s="122" t="s">
        <v>166</v>
      </c>
      <c r="C7269" s="117" t="s">
        <v>654</v>
      </c>
      <c r="D7269" s="123" t="s">
        <v>856</v>
      </c>
      <c r="E7269" s="124" t="s">
        <v>947</v>
      </c>
      <c r="F7269" s="125" t="s">
        <v>30876</v>
      </c>
      <c r="G7269" s="126" t="s">
        <v>30877</v>
      </c>
    </row>
    <row r="7270" spans="1:7" hidden="1" x14ac:dyDescent="0.35">
      <c r="A7270" s="103" t="s">
        <v>30878</v>
      </c>
      <c r="B7270" s="111" t="s">
        <v>166</v>
      </c>
      <c r="C7270" s="117" t="s">
        <v>654</v>
      </c>
      <c r="D7270" s="118" t="s">
        <v>234</v>
      </c>
      <c r="E7270" s="119"/>
      <c r="F7270" s="120" t="s">
        <v>30879</v>
      </c>
      <c r="G7270" s="121" t="s">
        <v>30880</v>
      </c>
    </row>
    <row r="7271" spans="1:7" hidden="1" x14ac:dyDescent="0.35">
      <c r="A7271" s="103" t="s">
        <v>30881</v>
      </c>
      <c r="B7271" s="122" t="s">
        <v>166</v>
      </c>
      <c r="C7271" s="117" t="s">
        <v>654</v>
      </c>
      <c r="D7271" s="123" t="s">
        <v>234</v>
      </c>
      <c r="E7271" s="124" t="s">
        <v>420</v>
      </c>
      <c r="F7271" s="125" t="s">
        <v>30882</v>
      </c>
      <c r="G7271" s="126" t="s">
        <v>30883</v>
      </c>
    </row>
    <row r="7272" spans="1:7" hidden="1" x14ac:dyDescent="0.35">
      <c r="A7272" s="103" t="s">
        <v>30884</v>
      </c>
      <c r="B7272" s="122" t="s">
        <v>166</v>
      </c>
      <c r="C7272" s="117" t="s">
        <v>654</v>
      </c>
      <c r="D7272" s="123" t="s">
        <v>234</v>
      </c>
      <c r="E7272" s="124" t="s">
        <v>104</v>
      </c>
      <c r="F7272" s="125" t="s">
        <v>30885</v>
      </c>
      <c r="G7272" s="126" t="s">
        <v>30886</v>
      </c>
    </row>
    <row r="7273" spans="1:7" hidden="1" x14ac:dyDescent="0.35">
      <c r="A7273" s="103" t="s">
        <v>30888</v>
      </c>
      <c r="B7273" s="122" t="s">
        <v>166</v>
      </c>
      <c r="C7273" s="117" t="s">
        <v>654</v>
      </c>
      <c r="D7273" s="123" t="s">
        <v>234</v>
      </c>
      <c r="E7273" s="124" t="s">
        <v>143</v>
      </c>
      <c r="F7273" s="125" t="s">
        <v>30889</v>
      </c>
      <c r="G7273" s="126" t="s">
        <v>30890</v>
      </c>
    </row>
    <row r="7274" spans="1:7" hidden="1" x14ac:dyDescent="0.35">
      <c r="A7274" s="103" t="s">
        <v>30892</v>
      </c>
      <c r="B7274" s="122" t="s">
        <v>166</v>
      </c>
      <c r="C7274" s="117" t="s">
        <v>654</v>
      </c>
      <c r="D7274" s="123" t="s">
        <v>234</v>
      </c>
      <c r="E7274" s="124" t="s">
        <v>199</v>
      </c>
      <c r="F7274" s="125" t="s">
        <v>30893</v>
      </c>
      <c r="G7274" s="126" t="s">
        <v>30894</v>
      </c>
    </row>
    <row r="7275" spans="1:7" hidden="1" x14ac:dyDescent="0.35">
      <c r="A7275" s="103" t="s">
        <v>30896</v>
      </c>
      <c r="B7275" s="122" t="s">
        <v>166</v>
      </c>
      <c r="C7275" s="117" t="s">
        <v>654</v>
      </c>
      <c r="D7275" s="123" t="s">
        <v>234</v>
      </c>
      <c r="E7275" s="124" t="s">
        <v>1269</v>
      </c>
      <c r="F7275" s="125" t="s">
        <v>30897</v>
      </c>
      <c r="G7275" s="126" t="s">
        <v>30898</v>
      </c>
    </row>
    <row r="7276" spans="1:7" hidden="1" x14ac:dyDescent="0.35">
      <c r="A7276" s="103" t="s">
        <v>30900</v>
      </c>
      <c r="B7276" s="122" t="s">
        <v>166</v>
      </c>
      <c r="C7276" s="117" t="s">
        <v>654</v>
      </c>
      <c r="D7276" s="123" t="s">
        <v>234</v>
      </c>
      <c r="E7276" s="124" t="s">
        <v>1066</v>
      </c>
      <c r="F7276" s="125" t="s">
        <v>30901</v>
      </c>
      <c r="G7276" s="126" t="s">
        <v>30902</v>
      </c>
    </row>
    <row r="7277" spans="1:7" hidden="1" x14ac:dyDescent="0.35">
      <c r="A7277" s="103" t="s">
        <v>30904</v>
      </c>
      <c r="B7277" s="122" t="s">
        <v>166</v>
      </c>
      <c r="C7277" s="117" t="s">
        <v>654</v>
      </c>
      <c r="D7277" s="123" t="s">
        <v>234</v>
      </c>
      <c r="E7277" s="124" t="s">
        <v>934</v>
      </c>
      <c r="F7277" s="125" t="s">
        <v>30905</v>
      </c>
      <c r="G7277" s="126" t="s">
        <v>30906</v>
      </c>
    </row>
    <row r="7278" spans="1:7" hidden="1" x14ac:dyDescent="0.35">
      <c r="A7278" s="103" t="s">
        <v>30908</v>
      </c>
      <c r="B7278" s="122" t="s">
        <v>166</v>
      </c>
      <c r="C7278" s="117" t="s">
        <v>654</v>
      </c>
      <c r="D7278" s="123" t="s">
        <v>234</v>
      </c>
      <c r="E7278" s="124" t="s">
        <v>856</v>
      </c>
      <c r="F7278" s="125" t="s">
        <v>30909</v>
      </c>
      <c r="G7278" s="126" t="s">
        <v>30910</v>
      </c>
    </row>
    <row r="7279" spans="1:7" hidden="1" x14ac:dyDescent="0.35">
      <c r="A7279" s="103" t="s">
        <v>30911</v>
      </c>
      <c r="B7279" s="111" t="s">
        <v>166</v>
      </c>
      <c r="C7279" s="117" t="s">
        <v>654</v>
      </c>
      <c r="D7279" s="118" t="s">
        <v>947</v>
      </c>
      <c r="E7279" s="119"/>
      <c r="F7279" s="120" t="s">
        <v>30912</v>
      </c>
      <c r="G7279" s="121" t="s">
        <v>30913</v>
      </c>
    </row>
    <row r="7280" spans="1:7" hidden="1" x14ac:dyDescent="0.35">
      <c r="A7280" s="103" t="s">
        <v>30914</v>
      </c>
      <c r="B7280" s="122" t="s">
        <v>166</v>
      </c>
      <c r="C7280" s="117" t="s">
        <v>654</v>
      </c>
      <c r="D7280" s="123" t="s">
        <v>947</v>
      </c>
      <c r="E7280" s="124" t="s">
        <v>1101</v>
      </c>
      <c r="F7280" s="125" t="s">
        <v>30915</v>
      </c>
      <c r="G7280" s="126" t="s">
        <v>30916</v>
      </c>
    </row>
    <row r="7281" spans="1:7" hidden="1" x14ac:dyDescent="0.35">
      <c r="A7281" s="103" t="s">
        <v>30917</v>
      </c>
      <c r="B7281" s="122" t="s">
        <v>166</v>
      </c>
      <c r="C7281" s="117" t="s">
        <v>654</v>
      </c>
      <c r="D7281" s="123" t="s">
        <v>947</v>
      </c>
      <c r="E7281" s="124" t="s">
        <v>112</v>
      </c>
      <c r="F7281" s="125" t="s">
        <v>30918</v>
      </c>
      <c r="G7281" s="126" t="s">
        <v>30919</v>
      </c>
    </row>
    <row r="7282" spans="1:7" hidden="1" x14ac:dyDescent="0.35">
      <c r="A7282" s="103" t="s">
        <v>30921</v>
      </c>
      <c r="B7282" s="122" t="s">
        <v>166</v>
      </c>
      <c r="C7282" s="117" t="s">
        <v>654</v>
      </c>
      <c r="D7282" s="123" t="s">
        <v>947</v>
      </c>
      <c r="E7282" s="124" t="s">
        <v>249</v>
      </c>
      <c r="F7282" s="125" t="s">
        <v>30922</v>
      </c>
      <c r="G7282" s="126" t="s">
        <v>30923</v>
      </c>
    </row>
    <row r="7283" spans="1:7" hidden="1" x14ac:dyDescent="0.35">
      <c r="A7283" s="103" t="s">
        <v>30924</v>
      </c>
      <c r="B7283" s="122" t="s">
        <v>166</v>
      </c>
      <c r="C7283" s="117" t="s">
        <v>654</v>
      </c>
      <c r="D7283" s="123" t="s">
        <v>947</v>
      </c>
      <c r="E7283" s="124" t="s">
        <v>143</v>
      </c>
      <c r="F7283" s="125" t="s">
        <v>30925</v>
      </c>
      <c r="G7283" s="126" t="s">
        <v>30926</v>
      </c>
    </row>
    <row r="7284" spans="1:7" hidden="1" x14ac:dyDescent="0.35">
      <c r="A7284" s="103" t="s">
        <v>30927</v>
      </c>
      <c r="B7284" s="122" t="s">
        <v>166</v>
      </c>
      <c r="C7284" s="117" t="s">
        <v>654</v>
      </c>
      <c r="D7284" s="123" t="s">
        <v>947</v>
      </c>
      <c r="E7284" s="124" t="s">
        <v>403</v>
      </c>
      <c r="F7284" s="125" t="s">
        <v>30928</v>
      </c>
      <c r="G7284" s="126" t="s">
        <v>30929</v>
      </c>
    </row>
    <row r="7285" spans="1:7" hidden="1" x14ac:dyDescent="0.35">
      <c r="A7285" s="103" t="s">
        <v>30931</v>
      </c>
      <c r="B7285" s="122" t="s">
        <v>166</v>
      </c>
      <c r="C7285" s="117" t="s">
        <v>654</v>
      </c>
      <c r="D7285" s="123" t="s">
        <v>947</v>
      </c>
      <c r="E7285" s="124" t="s">
        <v>777</v>
      </c>
      <c r="F7285" s="125" t="s">
        <v>30932</v>
      </c>
      <c r="G7285" s="126" t="s">
        <v>30933</v>
      </c>
    </row>
    <row r="7286" spans="1:7" hidden="1" x14ac:dyDescent="0.35">
      <c r="A7286" s="103" t="s">
        <v>30934</v>
      </c>
      <c r="B7286" s="122" t="s">
        <v>166</v>
      </c>
      <c r="C7286" s="117" t="s">
        <v>654</v>
      </c>
      <c r="D7286" s="123" t="s">
        <v>947</v>
      </c>
      <c r="E7286" s="124" t="s">
        <v>147</v>
      </c>
      <c r="F7286" s="125" t="s">
        <v>30935</v>
      </c>
      <c r="G7286" s="126" t="s">
        <v>30936</v>
      </c>
    </row>
    <row r="7287" spans="1:7" hidden="1" x14ac:dyDescent="0.35">
      <c r="A7287" s="103" t="s">
        <v>30937</v>
      </c>
      <c r="B7287" s="122" t="s">
        <v>166</v>
      </c>
      <c r="C7287" s="117" t="s">
        <v>654</v>
      </c>
      <c r="D7287" s="123" t="s">
        <v>947</v>
      </c>
      <c r="E7287" s="124" t="s">
        <v>82</v>
      </c>
      <c r="F7287" s="125" t="s">
        <v>30938</v>
      </c>
      <c r="G7287" s="126" t="s">
        <v>30939</v>
      </c>
    </row>
    <row r="7288" spans="1:7" hidden="1" x14ac:dyDescent="0.35">
      <c r="A7288" s="103" t="s">
        <v>30941</v>
      </c>
      <c r="B7288" s="122" t="s">
        <v>166</v>
      </c>
      <c r="C7288" s="117" t="s">
        <v>654</v>
      </c>
      <c r="D7288" s="123" t="s">
        <v>947</v>
      </c>
      <c r="E7288" s="124" t="s">
        <v>758</v>
      </c>
      <c r="F7288" s="125" t="s">
        <v>30942</v>
      </c>
      <c r="G7288" s="126" t="s">
        <v>30943</v>
      </c>
    </row>
    <row r="7289" spans="1:7" hidden="1" x14ac:dyDescent="0.35">
      <c r="A7289" s="103" t="s">
        <v>30945</v>
      </c>
      <c r="B7289" s="122" t="s">
        <v>166</v>
      </c>
      <c r="C7289" s="117" t="s">
        <v>654</v>
      </c>
      <c r="D7289" s="123" t="s">
        <v>947</v>
      </c>
      <c r="E7289" s="124" t="s">
        <v>1066</v>
      </c>
      <c r="F7289" s="125" t="s">
        <v>30946</v>
      </c>
      <c r="G7289" s="126" t="s">
        <v>30947</v>
      </c>
    </row>
    <row r="7290" spans="1:7" hidden="1" x14ac:dyDescent="0.35">
      <c r="A7290" s="103" t="s">
        <v>30948</v>
      </c>
      <c r="B7290" s="122" t="s">
        <v>166</v>
      </c>
      <c r="C7290" s="117" t="s">
        <v>654</v>
      </c>
      <c r="D7290" s="123" t="s">
        <v>947</v>
      </c>
      <c r="E7290" s="124" t="s">
        <v>155</v>
      </c>
      <c r="F7290" s="125" t="s">
        <v>30949</v>
      </c>
      <c r="G7290" s="126" t="s">
        <v>30950</v>
      </c>
    </row>
    <row r="7291" spans="1:7" hidden="1" x14ac:dyDescent="0.35">
      <c r="A7291" s="103" t="s">
        <v>30951</v>
      </c>
      <c r="B7291" s="122" t="s">
        <v>166</v>
      </c>
      <c r="C7291" s="117" t="s">
        <v>654</v>
      </c>
      <c r="D7291" s="123" t="s">
        <v>947</v>
      </c>
      <c r="E7291" s="124" t="s">
        <v>173</v>
      </c>
      <c r="F7291" s="125" t="s">
        <v>30952</v>
      </c>
      <c r="G7291" s="126" t="s">
        <v>30953</v>
      </c>
    </row>
    <row r="7292" spans="1:7" hidden="1" x14ac:dyDescent="0.35">
      <c r="A7292" s="103" t="s">
        <v>30954</v>
      </c>
      <c r="B7292" s="122" t="s">
        <v>166</v>
      </c>
      <c r="C7292" s="117" t="s">
        <v>654</v>
      </c>
      <c r="D7292" s="123" t="s">
        <v>947</v>
      </c>
      <c r="E7292" s="124" t="s">
        <v>319</v>
      </c>
      <c r="F7292" s="125" t="s">
        <v>30955</v>
      </c>
      <c r="G7292" s="126" t="s">
        <v>30956</v>
      </c>
    </row>
    <row r="7293" spans="1:7" hidden="1" x14ac:dyDescent="0.35">
      <c r="A7293" s="103" t="s">
        <v>30958</v>
      </c>
      <c r="B7293" s="122" t="s">
        <v>166</v>
      </c>
      <c r="C7293" s="117" t="s">
        <v>654</v>
      </c>
      <c r="D7293" s="123" t="s">
        <v>947</v>
      </c>
      <c r="E7293" s="124" t="s">
        <v>908</v>
      </c>
      <c r="F7293" s="125" t="s">
        <v>30959</v>
      </c>
      <c r="G7293" s="126" t="s">
        <v>30960</v>
      </c>
    </row>
    <row r="7294" spans="1:7" hidden="1" x14ac:dyDescent="0.35">
      <c r="A7294" s="103" t="s">
        <v>30961</v>
      </c>
      <c r="B7294" s="122" t="s">
        <v>166</v>
      </c>
      <c r="C7294" s="117" t="s">
        <v>654</v>
      </c>
      <c r="D7294" s="123" t="s">
        <v>947</v>
      </c>
      <c r="E7294" s="124" t="s">
        <v>510</v>
      </c>
      <c r="F7294" s="125" t="s">
        <v>30962</v>
      </c>
      <c r="G7294" s="126" t="s">
        <v>30963</v>
      </c>
    </row>
    <row r="7295" spans="1:7" hidden="1" x14ac:dyDescent="0.35">
      <c r="A7295" s="103" t="s">
        <v>30965</v>
      </c>
      <c r="B7295" s="122" t="s">
        <v>166</v>
      </c>
      <c r="C7295" s="117" t="s">
        <v>654</v>
      </c>
      <c r="D7295" s="123" t="s">
        <v>947</v>
      </c>
      <c r="E7295" s="124" t="s">
        <v>856</v>
      </c>
      <c r="F7295" s="125" t="s">
        <v>30966</v>
      </c>
      <c r="G7295" s="126" t="s">
        <v>30967</v>
      </c>
    </row>
    <row r="7296" spans="1:7" hidden="1" x14ac:dyDescent="0.35">
      <c r="A7296" s="103" t="s">
        <v>30969</v>
      </c>
      <c r="B7296" s="111" t="s">
        <v>166</v>
      </c>
      <c r="C7296" s="112" t="s">
        <v>147</v>
      </c>
      <c r="D7296" s="113"/>
      <c r="E7296" s="114"/>
      <c r="F7296" s="115" t="s">
        <v>30970</v>
      </c>
      <c r="G7296" s="116" t="s">
        <v>4446</v>
      </c>
    </row>
    <row r="7297" spans="1:7" hidden="1" x14ac:dyDescent="0.35">
      <c r="A7297" s="103" t="s">
        <v>30971</v>
      </c>
      <c r="B7297" s="111" t="s">
        <v>166</v>
      </c>
      <c r="C7297" s="117" t="s">
        <v>147</v>
      </c>
      <c r="D7297" s="118" t="s">
        <v>430</v>
      </c>
      <c r="E7297" s="119"/>
      <c r="F7297" s="120" t="s">
        <v>30972</v>
      </c>
      <c r="G7297" s="121" t="s">
        <v>30973</v>
      </c>
    </row>
    <row r="7298" spans="1:7" hidden="1" x14ac:dyDescent="0.35">
      <c r="A7298" s="103" t="s">
        <v>30974</v>
      </c>
      <c r="B7298" s="122" t="s">
        <v>166</v>
      </c>
      <c r="C7298" s="117" t="s">
        <v>147</v>
      </c>
      <c r="D7298" s="123" t="s">
        <v>430</v>
      </c>
      <c r="E7298" s="124" t="s">
        <v>658</v>
      </c>
      <c r="F7298" s="125" t="s">
        <v>30975</v>
      </c>
      <c r="G7298" s="126" t="s">
        <v>30976</v>
      </c>
    </row>
    <row r="7299" spans="1:7" hidden="1" x14ac:dyDescent="0.35">
      <c r="A7299" s="103" t="s">
        <v>30978</v>
      </c>
      <c r="B7299" s="122" t="s">
        <v>166</v>
      </c>
      <c r="C7299" s="117" t="s">
        <v>147</v>
      </c>
      <c r="D7299" s="123" t="s">
        <v>430</v>
      </c>
      <c r="E7299" s="124" t="s">
        <v>43</v>
      </c>
      <c r="F7299" s="125" t="s">
        <v>30979</v>
      </c>
      <c r="G7299" s="126" t="s">
        <v>30980</v>
      </c>
    </row>
    <row r="7300" spans="1:7" hidden="1" x14ac:dyDescent="0.35">
      <c r="A7300" s="103" t="s">
        <v>30981</v>
      </c>
      <c r="B7300" s="122" t="s">
        <v>166</v>
      </c>
      <c r="C7300" s="117" t="s">
        <v>147</v>
      </c>
      <c r="D7300" s="123" t="s">
        <v>430</v>
      </c>
      <c r="E7300" s="124" t="s">
        <v>430</v>
      </c>
      <c r="F7300" s="125" t="s">
        <v>30982</v>
      </c>
      <c r="G7300" s="126" t="s">
        <v>30983</v>
      </c>
    </row>
    <row r="7301" spans="1:7" hidden="1" x14ac:dyDescent="0.35">
      <c r="A7301" s="103" t="s">
        <v>30985</v>
      </c>
      <c r="B7301" s="122" t="s">
        <v>166</v>
      </c>
      <c r="C7301" s="117" t="s">
        <v>147</v>
      </c>
      <c r="D7301" s="123" t="s">
        <v>430</v>
      </c>
      <c r="E7301" s="124" t="s">
        <v>494</v>
      </c>
      <c r="F7301" s="125" t="s">
        <v>30986</v>
      </c>
      <c r="G7301" s="126" t="s">
        <v>30987</v>
      </c>
    </row>
    <row r="7302" spans="1:7" hidden="1" x14ac:dyDescent="0.35">
      <c r="A7302" s="103" t="s">
        <v>30988</v>
      </c>
      <c r="B7302" s="122" t="s">
        <v>166</v>
      </c>
      <c r="C7302" s="117" t="s">
        <v>147</v>
      </c>
      <c r="D7302" s="123" t="s">
        <v>430</v>
      </c>
      <c r="E7302" s="124" t="s">
        <v>798</v>
      </c>
      <c r="F7302" s="125" t="s">
        <v>30989</v>
      </c>
      <c r="G7302" s="126" t="s">
        <v>30990</v>
      </c>
    </row>
    <row r="7303" spans="1:7" hidden="1" x14ac:dyDescent="0.35">
      <c r="A7303" s="103" t="s">
        <v>30991</v>
      </c>
      <c r="B7303" s="122" t="s">
        <v>166</v>
      </c>
      <c r="C7303" s="117" t="s">
        <v>147</v>
      </c>
      <c r="D7303" s="123" t="s">
        <v>430</v>
      </c>
      <c r="E7303" s="124" t="s">
        <v>654</v>
      </c>
      <c r="F7303" s="125" t="s">
        <v>30992</v>
      </c>
      <c r="G7303" s="126" t="s">
        <v>30993</v>
      </c>
    </row>
    <row r="7304" spans="1:7" hidden="1" x14ac:dyDescent="0.35">
      <c r="A7304" s="103" t="s">
        <v>30995</v>
      </c>
      <c r="B7304" s="122" t="s">
        <v>166</v>
      </c>
      <c r="C7304" s="117" t="s">
        <v>147</v>
      </c>
      <c r="D7304" s="123" t="s">
        <v>430</v>
      </c>
      <c r="E7304" s="124" t="s">
        <v>147</v>
      </c>
      <c r="F7304" s="125" t="s">
        <v>30996</v>
      </c>
      <c r="G7304" s="126" t="s">
        <v>30997</v>
      </c>
    </row>
    <row r="7305" spans="1:7" hidden="1" x14ac:dyDescent="0.35">
      <c r="A7305" s="103" t="s">
        <v>30999</v>
      </c>
      <c r="B7305" s="111" t="s">
        <v>166</v>
      </c>
      <c r="C7305" s="117" t="s">
        <v>147</v>
      </c>
      <c r="D7305" s="118" t="s">
        <v>399</v>
      </c>
      <c r="E7305" s="119"/>
      <c r="F7305" s="120" t="s">
        <v>31000</v>
      </c>
      <c r="G7305" s="121" t="s">
        <v>31001</v>
      </c>
    </row>
    <row r="7306" spans="1:7" hidden="1" x14ac:dyDescent="0.35">
      <c r="A7306" s="103" t="s">
        <v>31002</v>
      </c>
      <c r="B7306" s="122" t="s">
        <v>166</v>
      </c>
      <c r="C7306" s="117" t="s">
        <v>147</v>
      </c>
      <c r="D7306" s="123" t="s">
        <v>399</v>
      </c>
      <c r="E7306" s="124" t="s">
        <v>658</v>
      </c>
      <c r="F7306" s="125" t="s">
        <v>31003</v>
      </c>
      <c r="G7306" s="126" t="s">
        <v>31004</v>
      </c>
    </row>
    <row r="7307" spans="1:7" hidden="1" x14ac:dyDescent="0.35">
      <c r="A7307" s="103" t="s">
        <v>31006</v>
      </c>
      <c r="B7307" s="122" t="s">
        <v>166</v>
      </c>
      <c r="C7307" s="117" t="s">
        <v>147</v>
      </c>
      <c r="D7307" s="123" t="s">
        <v>399</v>
      </c>
      <c r="E7307" s="124" t="s">
        <v>466</v>
      </c>
      <c r="F7307" s="125" t="s">
        <v>31007</v>
      </c>
      <c r="G7307" s="126" t="s">
        <v>31008</v>
      </c>
    </row>
    <row r="7308" spans="1:7" hidden="1" x14ac:dyDescent="0.35">
      <c r="A7308" s="103" t="s">
        <v>31009</v>
      </c>
      <c r="B7308" s="122" t="s">
        <v>166</v>
      </c>
      <c r="C7308" s="117" t="s">
        <v>147</v>
      </c>
      <c r="D7308" s="123" t="s">
        <v>399</v>
      </c>
      <c r="E7308" s="124" t="s">
        <v>325</v>
      </c>
      <c r="F7308" s="125" t="s">
        <v>31010</v>
      </c>
      <c r="G7308" s="126" t="s">
        <v>31011</v>
      </c>
    </row>
    <row r="7309" spans="1:7" hidden="1" x14ac:dyDescent="0.35">
      <c r="A7309" s="103" t="s">
        <v>31013</v>
      </c>
      <c r="B7309" s="122" t="s">
        <v>166</v>
      </c>
      <c r="C7309" s="117" t="s">
        <v>147</v>
      </c>
      <c r="D7309" s="123" t="s">
        <v>399</v>
      </c>
      <c r="E7309" s="124" t="s">
        <v>58</v>
      </c>
      <c r="F7309" s="125" t="s">
        <v>31014</v>
      </c>
      <c r="G7309" s="126" t="s">
        <v>31015</v>
      </c>
    </row>
    <row r="7310" spans="1:7" x14ac:dyDescent="0.35">
      <c r="A7310" s="103" t="s">
        <v>31017</v>
      </c>
      <c r="B7310" s="122" t="s">
        <v>166</v>
      </c>
      <c r="C7310" s="117" t="s">
        <v>147</v>
      </c>
      <c r="D7310" s="123" t="s">
        <v>399</v>
      </c>
      <c r="E7310" s="124" t="s">
        <v>336</v>
      </c>
      <c r="F7310" s="125" t="s">
        <v>50391</v>
      </c>
      <c r="G7310" s="126" t="e">
        <v>#N/A</v>
      </c>
    </row>
    <row r="7311" spans="1:7" hidden="1" x14ac:dyDescent="0.35">
      <c r="A7311" s="103" t="s">
        <v>31021</v>
      </c>
      <c r="B7311" s="122" t="s">
        <v>166</v>
      </c>
      <c r="C7311" s="117" t="s">
        <v>147</v>
      </c>
      <c r="D7311" s="123" t="s">
        <v>399</v>
      </c>
      <c r="E7311" s="124" t="s">
        <v>670</v>
      </c>
      <c r="F7311" s="125" t="s">
        <v>31022</v>
      </c>
      <c r="G7311" s="126" t="s">
        <v>31023</v>
      </c>
    </row>
    <row r="7312" spans="1:7" hidden="1" x14ac:dyDescent="0.35">
      <c r="A7312" s="103" t="s">
        <v>31025</v>
      </c>
      <c r="B7312" s="122" t="s">
        <v>166</v>
      </c>
      <c r="C7312" s="117" t="s">
        <v>147</v>
      </c>
      <c r="D7312" s="123" t="s">
        <v>399</v>
      </c>
      <c r="E7312" s="124" t="s">
        <v>132</v>
      </c>
      <c r="F7312" s="125" t="s">
        <v>31026</v>
      </c>
      <c r="G7312" s="126" t="s">
        <v>31027</v>
      </c>
    </row>
    <row r="7313" spans="1:7" hidden="1" x14ac:dyDescent="0.35">
      <c r="A7313" s="103" t="s">
        <v>31029</v>
      </c>
      <c r="B7313" s="122" t="s">
        <v>166</v>
      </c>
      <c r="C7313" s="117" t="s">
        <v>147</v>
      </c>
      <c r="D7313" s="123" t="s">
        <v>399</v>
      </c>
      <c r="E7313" s="124" t="s">
        <v>136</v>
      </c>
      <c r="F7313" s="125" t="s">
        <v>31030</v>
      </c>
      <c r="G7313" s="126" t="s">
        <v>31031</v>
      </c>
    </row>
    <row r="7314" spans="1:7" hidden="1" x14ac:dyDescent="0.35">
      <c r="A7314" s="103" t="s">
        <v>31033</v>
      </c>
      <c r="B7314" s="122" t="s">
        <v>166</v>
      </c>
      <c r="C7314" s="117" t="s">
        <v>147</v>
      </c>
      <c r="D7314" s="123" t="s">
        <v>399</v>
      </c>
      <c r="E7314" s="124" t="s">
        <v>66</v>
      </c>
      <c r="F7314" s="125" t="s">
        <v>31034</v>
      </c>
      <c r="G7314" s="126" t="s">
        <v>31035</v>
      </c>
    </row>
    <row r="7315" spans="1:7" hidden="1" x14ac:dyDescent="0.35">
      <c r="A7315" s="103" t="s">
        <v>31036</v>
      </c>
      <c r="B7315" s="122" t="s">
        <v>166</v>
      </c>
      <c r="C7315" s="117" t="s">
        <v>147</v>
      </c>
      <c r="D7315" s="123" t="s">
        <v>399</v>
      </c>
      <c r="E7315" s="124" t="s">
        <v>112</v>
      </c>
      <c r="F7315" s="125" t="s">
        <v>31037</v>
      </c>
      <c r="G7315" s="126" t="s">
        <v>31038</v>
      </c>
    </row>
    <row r="7316" spans="1:7" hidden="1" x14ac:dyDescent="0.35">
      <c r="A7316" s="103" t="s">
        <v>31040</v>
      </c>
      <c r="B7316" s="122" t="s">
        <v>166</v>
      </c>
      <c r="C7316" s="117" t="s">
        <v>147</v>
      </c>
      <c r="D7316" s="123" t="s">
        <v>399</v>
      </c>
      <c r="E7316" s="124" t="s">
        <v>308</v>
      </c>
      <c r="F7316" s="125" t="s">
        <v>31041</v>
      </c>
      <c r="G7316" s="126" t="s">
        <v>31042</v>
      </c>
    </row>
    <row r="7317" spans="1:7" hidden="1" x14ac:dyDescent="0.35">
      <c r="A7317" s="103" t="s">
        <v>31043</v>
      </c>
      <c r="B7317" s="122" t="s">
        <v>166</v>
      </c>
      <c r="C7317" s="117" t="s">
        <v>147</v>
      </c>
      <c r="D7317" s="123" t="s">
        <v>399</v>
      </c>
      <c r="E7317" s="124" t="s">
        <v>822</v>
      </c>
      <c r="F7317" s="125" t="s">
        <v>31044</v>
      </c>
      <c r="G7317" s="126" t="s">
        <v>31045</v>
      </c>
    </row>
    <row r="7318" spans="1:7" hidden="1" x14ac:dyDescent="0.35">
      <c r="A7318" s="103" t="s">
        <v>31047</v>
      </c>
      <c r="B7318" s="122" t="s">
        <v>166</v>
      </c>
      <c r="C7318" s="117" t="s">
        <v>147</v>
      </c>
      <c r="D7318" s="123" t="s">
        <v>399</v>
      </c>
      <c r="E7318" s="124" t="s">
        <v>249</v>
      </c>
      <c r="F7318" s="125" t="s">
        <v>31048</v>
      </c>
      <c r="G7318" s="126" t="s">
        <v>31049</v>
      </c>
    </row>
    <row r="7319" spans="1:7" hidden="1" x14ac:dyDescent="0.35">
      <c r="A7319" s="103" t="s">
        <v>31051</v>
      </c>
      <c r="B7319" s="122" t="s">
        <v>166</v>
      </c>
      <c r="C7319" s="117" t="s">
        <v>147</v>
      </c>
      <c r="D7319" s="123" t="s">
        <v>399</v>
      </c>
      <c r="E7319" s="124" t="s">
        <v>143</v>
      </c>
      <c r="F7319" s="125" t="s">
        <v>31052</v>
      </c>
      <c r="G7319" s="126" t="s">
        <v>31053</v>
      </c>
    </row>
    <row r="7320" spans="1:7" x14ac:dyDescent="0.35">
      <c r="A7320" s="103" t="s">
        <v>31054</v>
      </c>
      <c r="B7320" s="122" t="s">
        <v>166</v>
      </c>
      <c r="C7320" s="117" t="s">
        <v>147</v>
      </c>
      <c r="D7320" s="123" t="s">
        <v>399</v>
      </c>
      <c r="E7320" s="124" t="s">
        <v>1029</v>
      </c>
      <c r="F7320" s="125" t="s">
        <v>50392</v>
      </c>
      <c r="G7320" s="126" t="e">
        <v>#N/A</v>
      </c>
    </row>
    <row r="7321" spans="1:7" hidden="1" x14ac:dyDescent="0.35">
      <c r="A7321" s="103" t="s">
        <v>31058</v>
      </c>
      <c r="B7321" s="122" t="s">
        <v>166</v>
      </c>
      <c r="C7321" s="117" t="s">
        <v>147</v>
      </c>
      <c r="D7321" s="123" t="s">
        <v>399</v>
      </c>
      <c r="E7321" s="124" t="s">
        <v>268</v>
      </c>
      <c r="F7321" s="125" t="s">
        <v>31059</v>
      </c>
      <c r="G7321" s="126" t="s">
        <v>31060</v>
      </c>
    </row>
    <row r="7322" spans="1:7" hidden="1" x14ac:dyDescent="0.35">
      <c r="A7322" s="103" t="s">
        <v>31062</v>
      </c>
      <c r="B7322" s="122" t="s">
        <v>166</v>
      </c>
      <c r="C7322" s="117" t="s">
        <v>147</v>
      </c>
      <c r="D7322" s="123" t="s">
        <v>399</v>
      </c>
      <c r="E7322" s="124" t="s">
        <v>2028</v>
      </c>
      <c r="F7322" s="125" t="s">
        <v>31063</v>
      </c>
      <c r="G7322" s="126" t="s">
        <v>31064</v>
      </c>
    </row>
    <row r="7323" spans="1:7" hidden="1" x14ac:dyDescent="0.35">
      <c r="A7323" s="103" t="s">
        <v>31065</v>
      </c>
      <c r="B7323" s="122" t="s">
        <v>166</v>
      </c>
      <c r="C7323" s="117" t="s">
        <v>147</v>
      </c>
      <c r="D7323" s="123" t="s">
        <v>399</v>
      </c>
      <c r="E7323" s="124" t="s">
        <v>638</v>
      </c>
      <c r="F7323" s="125" t="s">
        <v>31066</v>
      </c>
      <c r="G7323" s="126" t="s">
        <v>31067</v>
      </c>
    </row>
    <row r="7324" spans="1:7" hidden="1" x14ac:dyDescent="0.35">
      <c r="A7324" s="103" t="s">
        <v>31068</v>
      </c>
      <c r="B7324" s="122" t="s">
        <v>166</v>
      </c>
      <c r="C7324" s="117" t="s">
        <v>147</v>
      </c>
      <c r="D7324" s="123" t="s">
        <v>399</v>
      </c>
      <c r="E7324" s="124" t="s">
        <v>553</v>
      </c>
      <c r="F7324" s="125" t="s">
        <v>31069</v>
      </c>
      <c r="G7324" s="126" t="s">
        <v>31070</v>
      </c>
    </row>
    <row r="7325" spans="1:7" hidden="1" x14ac:dyDescent="0.35">
      <c r="A7325" s="103" t="s">
        <v>31072</v>
      </c>
      <c r="B7325" s="122" t="s">
        <v>166</v>
      </c>
      <c r="C7325" s="117" t="s">
        <v>147</v>
      </c>
      <c r="D7325" s="123" t="s">
        <v>399</v>
      </c>
      <c r="E7325" s="124" t="s">
        <v>147</v>
      </c>
      <c r="F7325" s="125" t="s">
        <v>31073</v>
      </c>
      <c r="G7325" s="126" t="s">
        <v>31074</v>
      </c>
    </row>
    <row r="7326" spans="1:7" hidden="1" x14ac:dyDescent="0.35">
      <c r="A7326" s="103" t="s">
        <v>31075</v>
      </c>
      <c r="B7326" s="122" t="s">
        <v>166</v>
      </c>
      <c r="C7326" s="117" t="s">
        <v>147</v>
      </c>
      <c r="D7326" s="123" t="s">
        <v>399</v>
      </c>
      <c r="E7326" s="124" t="s">
        <v>878</v>
      </c>
      <c r="F7326" s="125" t="s">
        <v>31076</v>
      </c>
      <c r="G7326" s="126" t="s">
        <v>31077</v>
      </c>
    </row>
    <row r="7327" spans="1:7" hidden="1" x14ac:dyDescent="0.35">
      <c r="A7327" s="103" t="s">
        <v>31078</v>
      </c>
      <c r="B7327" s="122" t="s">
        <v>166</v>
      </c>
      <c r="C7327" s="117" t="s">
        <v>147</v>
      </c>
      <c r="D7327" s="123" t="s">
        <v>399</v>
      </c>
      <c r="E7327" s="124" t="s">
        <v>151</v>
      </c>
      <c r="F7327" s="125" t="s">
        <v>31079</v>
      </c>
      <c r="G7327" s="126" t="s">
        <v>31080</v>
      </c>
    </row>
    <row r="7328" spans="1:7" hidden="1" x14ac:dyDescent="0.35">
      <c r="A7328" s="103" t="s">
        <v>31082</v>
      </c>
      <c r="B7328" s="122" t="s">
        <v>166</v>
      </c>
      <c r="C7328" s="117" t="s">
        <v>147</v>
      </c>
      <c r="D7328" s="123" t="s">
        <v>399</v>
      </c>
      <c r="E7328" s="124" t="s">
        <v>166</v>
      </c>
      <c r="F7328" s="125" t="s">
        <v>31083</v>
      </c>
      <c r="G7328" s="126" t="s">
        <v>31084</v>
      </c>
    </row>
    <row r="7329" spans="1:7" hidden="1" x14ac:dyDescent="0.35">
      <c r="A7329" s="103" t="s">
        <v>31086</v>
      </c>
      <c r="B7329" s="122" t="s">
        <v>166</v>
      </c>
      <c r="C7329" s="117" t="s">
        <v>147</v>
      </c>
      <c r="D7329" s="123" t="s">
        <v>399</v>
      </c>
      <c r="E7329" s="124" t="s">
        <v>503</v>
      </c>
      <c r="F7329" s="125" t="s">
        <v>31087</v>
      </c>
      <c r="G7329" s="126" t="s">
        <v>31088</v>
      </c>
    </row>
    <row r="7330" spans="1:7" hidden="1" x14ac:dyDescent="0.35">
      <c r="A7330" s="103" t="s">
        <v>31090</v>
      </c>
      <c r="B7330" s="122" t="s">
        <v>166</v>
      </c>
      <c r="C7330" s="117" t="s">
        <v>147</v>
      </c>
      <c r="D7330" s="123" t="s">
        <v>399</v>
      </c>
      <c r="E7330" s="124" t="s">
        <v>213</v>
      </c>
      <c r="F7330" s="125" t="s">
        <v>31091</v>
      </c>
      <c r="G7330" s="126" t="s">
        <v>31092</v>
      </c>
    </row>
    <row r="7331" spans="1:7" hidden="1" x14ac:dyDescent="0.35">
      <c r="A7331" s="103" t="s">
        <v>31094</v>
      </c>
      <c r="B7331" s="122" t="s">
        <v>166</v>
      </c>
      <c r="C7331" s="117" t="s">
        <v>147</v>
      </c>
      <c r="D7331" s="123" t="s">
        <v>399</v>
      </c>
      <c r="E7331" s="124" t="s">
        <v>413</v>
      </c>
      <c r="F7331" s="125" t="s">
        <v>31095</v>
      </c>
      <c r="G7331" s="126" t="s">
        <v>31096</v>
      </c>
    </row>
    <row r="7332" spans="1:7" hidden="1" x14ac:dyDescent="0.35">
      <c r="A7332" s="103" t="s">
        <v>31098</v>
      </c>
      <c r="B7332" s="122" t="s">
        <v>166</v>
      </c>
      <c r="C7332" s="117" t="s">
        <v>147</v>
      </c>
      <c r="D7332" s="123" t="s">
        <v>399</v>
      </c>
      <c r="E7332" s="124" t="s">
        <v>1627</v>
      </c>
      <c r="F7332" s="125" t="s">
        <v>31099</v>
      </c>
      <c r="G7332" s="126" t="s">
        <v>31100</v>
      </c>
    </row>
    <row r="7333" spans="1:7" hidden="1" x14ac:dyDescent="0.35">
      <c r="A7333" s="103" t="s">
        <v>31102</v>
      </c>
      <c r="B7333" s="122" t="s">
        <v>166</v>
      </c>
      <c r="C7333" s="117" t="s">
        <v>147</v>
      </c>
      <c r="D7333" s="123" t="s">
        <v>399</v>
      </c>
      <c r="E7333" s="124" t="s">
        <v>1176</v>
      </c>
      <c r="F7333" s="125" t="s">
        <v>31103</v>
      </c>
      <c r="G7333" s="126" t="s">
        <v>31104</v>
      </c>
    </row>
    <row r="7334" spans="1:7" hidden="1" x14ac:dyDescent="0.35">
      <c r="A7334" s="103" t="s">
        <v>31106</v>
      </c>
      <c r="B7334" s="122" t="s">
        <v>166</v>
      </c>
      <c r="C7334" s="117" t="s">
        <v>147</v>
      </c>
      <c r="D7334" s="123" t="s">
        <v>399</v>
      </c>
      <c r="E7334" s="124" t="s">
        <v>985</v>
      </c>
      <c r="F7334" s="125" t="s">
        <v>31107</v>
      </c>
      <c r="G7334" s="126" t="s">
        <v>31108</v>
      </c>
    </row>
    <row r="7335" spans="1:7" hidden="1" x14ac:dyDescent="0.35">
      <c r="A7335" s="103" t="s">
        <v>31110</v>
      </c>
      <c r="B7335" s="122" t="s">
        <v>166</v>
      </c>
      <c r="C7335" s="117" t="s">
        <v>147</v>
      </c>
      <c r="D7335" s="123" t="s">
        <v>399</v>
      </c>
      <c r="E7335" s="124" t="s">
        <v>47</v>
      </c>
      <c r="F7335" s="125" t="s">
        <v>31111</v>
      </c>
      <c r="G7335" s="126" t="s">
        <v>31112</v>
      </c>
    </row>
    <row r="7336" spans="1:7" x14ac:dyDescent="0.35">
      <c r="A7336" s="103" t="s">
        <v>49873</v>
      </c>
      <c r="B7336" s="122" t="s">
        <v>166</v>
      </c>
      <c r="C7336" s="117" t="s">
        <v>147</v>
      </c>
      <c r="D7336" s="123" t="s">
        <v>399</v>
      </c>
      <c r="E7336" s="124" t="s">
        <v>155</v>
      </c>
      <c r="F7336" s="125" t="s">
        <v>50393</v>
      </c>
      <c r="G7336" s="126" t="e">
        <v>#N/A</v>
      </c>
    </row>
    <row r="7337" spans="1:7" hidden="1" x14ac:dyDescent="0.35">
      <c r="A7337" s="103" t="s">
        <v>31114</v>
      </c>
      <c r="B7337" s="122" t="s">
        <v>166</v>
      </c>
      <c r="C7337" s="117" t="s">
        <v>147</v>
      </c>
      <c r="D7337" s="123" t="s">
        <v>399</v>
      </c>
      <c r="E7337" s="124" t="s">
        <v>366</v>
      </c>
      <c r="F7337" s="125" t="s">
        <v>31115</v>
      </c>
      <c r="G7337" s="126" t="s">
        <v>31116</v>
      </c>
    </row>
    <row r="7338" spans="1:7" hidden="1" x14ac:dyDescent="0.35">
      <c r="A7338" s="103" t="s">
        <v>31118</v>
      </c>
      <c r="B7338" s="122" t="s">
        <v>166</v>
      </c>
      <c r="C7338" s="117" t="s">
        <v>147</v>
      </c>
      <c r="D7338" s="123" t="s">
        <v>399</v>
      </c>
      <c r="E7338" s="124" t="s">
        <v>299</v>
      </c>
      <c r="F7338" s="125" t="s">
        <v>31119</v>
      </c>
      <c r="G7338" s="126" t="s">
        <v>31120</v>
      </c>
    </row>
    <row r="7339" spans="1:7" hidden="1" x14ac:dyDescent="0.35">
      <c r="A7339" s="103" t="s">
        <v>31122</v>
      </c>
      <c r="B7339" s="122" t="s">
        <v>166</v>
      </c>
      <c r="C7339" s="117" t="s">
        <v>147</v>
      </c>
      <c r="D7339" s="123" t="s">
        <v>399</v>
      </c>
      <c r="E7339" s="124" t="s">
        <v>934</v>
      </c>
      <c r="F7339" s="125" t="s">
        <v>31123</v>
      </c>
      <c r="G7339" s="126" t="s">
        <v>31124</v>
      </c>
    </row>
    <row r="7340" spans="1:7" hidden="1" x14ac:dyDescent="0.35">
      <c r="A7340" s="103" t="s">
        <v>31126</v>
      </c>
      <c r="B7340" s="122" t="s">
        <v>166</v>
      </c>
      <c r="C7340" s="117" t="s">
        <v>147</v>
      </c>
      <c r="D7340" s="123" t="s">
        <v>399</v>
      </c>
      <c r="E7340" s="124" t="s">
        <v>234</v>
      </c>
      <c r="F7340" s="125" t="s">
        <v>31127</v>
      </c>
      <c r="G7340" s="126" t="s">
        <v>31128</v>
      </c>
    </row>
    <row r="7341" spans="1:7" hidden="1" x14ac:dyDescent="0.35">
      <c r="A7341" s="103" t="s">
        <v>31130</v>
      </c>
      <c r="B7341" s="111" t="s">
        <v>166</v>
      </c>
      <c r="C7341" s="117" t="s">
        <v>147</v>
      </c>
      <c r="D7341" s="118" t="s">
        <v>143</v>
      </c>
      <c r="E7341" s="119"/>
      <c r="F7341" s="120" t="s">
        <v>31131</v>
      </c>
      <c r="G7341" s="121" t="s">
        <v>31132</v>
      </c>
    </row>
    <row r="7342" spans="1:7" hidden="1" x14ac:dyDescent="0.35">
      <c r="A7342" s="103" t="s">
        <v>31133</v>
      </c>
      <c r="B7342" s="122" t="s">
        <v>166</v>
      </c>
      <c r="C7342" s="117" t="s">
        <v>147</v>
      </c>
      <c r="D7342" s="123" t="s">
        <v>143</v>
      </c>
      <c r="E7342" s="124" t="s">
        <v>658</v>
      </c>
      <c r="F7342" s="125" t="s">
        <v>31134</v>
      </c>
      <c r="G7342" s="126" t="s">
        <v>31135</v>
      </c>
    </row>
    <row r="7343" spans="1:7" hidden="1" x14ac:dyDescent="0.35">
      <c r="A7343" s="103" t="s">
        <v>31137</v>
      </c>
      <c r="B7343" s="122" t="s">
        <v>166</v>
      </c>
      <c r="C7343" s="117" t="s">
        <v>147</v>
      </c>
      <c r="D7343" s="123" t="s">
        <v>143</v>
      </c>
      <c r="E7343" s="124" t="s">
        <v>592</v>
      </c>
      <c r="F7343" s="125" t="s">
        <v>31138</v>
      </c>
      <c r="G7343" s="126" t="s">
        <v>31139</v>
      </c>
    </row>
    <row r="7344" spans="1:7" hidden="1" x14ac:dyDescent="0.35">
      <c r="A7344" s="103" t="s">
        <v>31141</v>
      </c>
      <c r="B7344" s="122" t="s">
        <v>166</v>
      </c>
      <c r="C7344" s="117" t="s">
        <v>147</v>
      </c>
      <c r="D7344" s="123" t="s">
        <v>143</v>
      </c>
      <c r="E7344" s="124" t="s">
        <v>325</v>
      </c>
      <c r="F7344" s="125" t="s">
        <v>31142</v>
      </c>
      <c r="G7344" s="126" t="s">
        <v>31143</v>
      </c>
    </row>
    <row r="7345" spans="1:7" hidden="1" x14ac:dyDescent="0.35">
      <c r="A7345" s="103" t="s">
        <v>31144</v>
      </c>
      <c r="B7345" s="122" t="s">
        <v>166</v>
      </c>
      <c r="C7345" s="117" t="s">
        <v>147</v>
      </c>
      <c r="D7345" s="123" t="s">
        <v>143</v>
      </c>
      <c r="E7345" s="124" t="s">
        <v>108</v>
      </c>
      <c r="F7345" s="125" t="s">
        <v>31145</v>
      </c>
      <c r="G7345" s="126" t="s">
        <v>31146</v>
      </c>
    </row>
    <row r="7346" spans="1:7" hidden="1" x14ac:dyDescent="0.35">
      <c r="A7346" s="103" t="s">
        <v>31147</v>
      </c>
      <c r="B7346" s="122" t="s">
        <v>166</v>
      </c>
      <c r="C7346" s="117" t="s">
        <v>147</v>
      </c>
      <c r="D7346" s="123" t="s">
        <v>143</v>
      </c>
      <c r="E7346" s="124" t="s">
        <v>822</v>
      </c>
      <c r="F7346" s="125" t="s">
        <v>31148</v>
      </c>
      <c r="G7346" s="126" t="s">
        <v>31149</v>
      </c>
    </row>
    <row r="7347" spans="1:7" hidden="1" x14ac:dyDescent="0.35">
      <c r="A7347" s="103" t="s">
        <v>31151</v>
      </c>
      <c r="B7347" s="122" t="s">
        <v>166</v>
      </c>
      <c r="C7347" s="117" t="s">
        <v>147</v>
      </c>
      <c r="D7347" s="123" t="s">
        <v>143</v>
      </c>
      <c r="E7347" s="124" t="s">
        <v>442</v>
      </c>
      <c r="F7347" s="125" t="s">
        <v>31152</v>
      </c>
      <c r="G7347" s="126" t="s">
        <v>31153</v>
      </c>
    </row>
    <row r="7348" spans="1:7" hidden="1" x14ac:dyDescent="0.35">
      <c r="A7348" s="103" t="s">
        <v>31155</v>
      </c>
      <c r="B7348" s="122" t="s">
        <v>166</v>
      </c>
      <c r="C7348" s="117" t="s">
        <v>147</v>
      </c>
      <c r="D7348" s="123" t="s">
        <v>143</v>
      </c>
      <c r="E7348" s="124" t="s">
        <v>399</v>
      </c>
      <c r="F7348" s="125" t="s">
        <v>31156</v>
      </c>
      <c r="G7348" s="126" t="s">
        <v>31157</v>
      </c>
    </row>
    <row r="7349" spans="1:7" hidden="1" x14ac:dyDescent="0.35">
      <c r="A7349" s="103" t="s">
        <v>31159</v>
      </c>
      <c r="B7349" s="122" t="s">
        <v>166</v>
      </c>
      <c r="C7349" s="117" t="s">
        <v>147</v>
      </c>
      <c r="D7349" s="123" t="s">
        <v>143</v>
      </c>
      <c r="E7349" s="124" t="s">
        <v>494</v>
      </c>
      <c r="F7349" s="125" t="s">
        <v>31160</v>
      </c>
      <c r="G7349" s="126" t="s">
        <v>31161</v>
      </c>
    </row>
    <row r="7350" spans="1:7" hidden="1" x14ac:dyDescent="0.35">
      <c r="A7350" s="103" t="s">
        <v>31162</v>
      </c>
      <c r="B7350" s="122" t="s">
        <v>166</v>
      </c>
      <c r="C7350" s="117" t="s">
        <v>147</v>
      </c>
      <c r="D7350" s="123" t="s">
        <v>143</v>
      </c>
      <c r="E7350" s="124" t="s">
        <v>185</v>
      </c>
      <c r="F7350" s="125" t="s">
        <v>31163</v>
      </c>
      <c r="G7350" s="126" t="s">
        <v>31164</v>
      </c>
    </row>
    <row r="7351" spans="1:7" hidden="1" x14ac:dyDescent="0.35">
      <c r="A7351" s="103" t="s">
        <v>31165</v>
      </c>
      <c r="B7351" s="122" t="s">
        <v>166</v>
      </c>
      <c r="C7351" s="117" t="s">
        <v>147</v>
      </c>
      <c r="D7351" s="123" t="s">
        <v>143</v>
      </c>
      <c r="E7351" s="124" t="s">
        <v>638</v>
      </c>
      <c r="F7351" s="125" t="s">
        <v>31166</v>
      </c>
      <c r="G7351" s="126" t="s">
        <v>31167</v>
      </c>
    </row>
    <row r="7352" spans="1:7" hidden="1" x14ac:dyDescent="0.35">
      <c r="A7352" s="103" t="s">
        <v>31168</v>
      </c>
      <c r="B7352" s="122" t="s">
        <v>166</v>
      </c>
      <c r="C7352" s="117" t="s">
        <v>147</v>
      </c>
      <c r="D7352" s="123" t="s">
        <v>143</v>
      </c>
      <c r="E7352" s="124" t="s">
        <v>798</v>
      </c>
      <c r="F7352" s="125" t="s">
        <v>31169</v>
      </c>
      <c r="G7352" s="126" t="s">
        <v>31170</v>
      </c>
    </row>
    <row r="7353" spans="1:7" hidden="1" x14ac:dyDescent="0.35">
      <c r="A7353" s="103" t="s">
        <v>31171</v>
      </c>
      <c r="B7353" s="122" t="s">
        <v>166</v>
      </c>
      <c r="C7353" s="117" t="s">
        <v>147</v>
      </c>
      <c r="D7353" s="123" t="s">
        <v>143</v>
      </c>
      <c r="E7353" s="124" t="s">
        <v>202</v>
      </c>
      <c r="F7353" s="125" t="s">
        <v>31172</v>
      </c>
      <c r="G7353" s="126" t="s">
        <v>31173</v>
      </c>
    </row>
    <row r="7354" spans="1:7" hidden="1" x14ac:dyDescent="0.35">
      <c r="A7354" s="103" t="s">
        <v>31174</v>
      </c>
      <c r="B7354" s="122" t="s">
        <v>166</v>
      </c>
      <c r="C7354" s="117" t="s">
        <v>147</v>
      </c>
      <c r="D7354" s="123" t="s">
        <v>143</v>
      </c>
      <c r="E7354" s="124" t="s">
        <v>1032</v>
      </c>
      <c r="F7354" s="125" t="s">
        <v>31175</v>
      </c>
      <c r="G7354" s="126" t="s">
        <v>31176</v>
      </c>
    </row>
    <row r="7355" spans="1:7" hidden="1" x14ac:dyDescent="0.35">
      <c r="A7355" s="103" t="s">
        <v>31177</v>
      </c>
      <c r="B7355" s="122" t="s">
        <v>166</v>
      </c>
      <c r="C7355" s="117" t="s">
        <v>147</v>
      </c>
      <c r="D7355" s="123" t="s">
        <v>143</v>
      </c>
      <c r="E7355" s="124" t="s">
        <v>47</v>
      </c>
      <c r="F7355" s="125" t="s">
        <v>31178</v>
      </c>
      <c r="G7355" s="126" t="s">
        <v>31179</v>
      </c>
    </row>
    <row r="7356" spans="1:7" hidden="1" x14ac:dyDescent="0.35">
      <c r="A7356" s="103" t="s">
        <v>31180</v>
      </c>
      <c r="B7356" s="122" t="s">
        <v>166</v>
      </c>
      <c r="C7356" s="117" t="s">
        <v>147</v>
      </c>
      <c r="D7356" s="123" t="s">
        <v>143</v>
      </c>
      <c r="E7356" s="124" t="s">
        <v>51</v>
      </c>
      <c r="F7356" s="125" t="s">
        <v>31181</v>
      </c>
      <c r="G7356" s="126" t="s">
        <v>31182</v>
      </c>
    </row>
    <row r="7357" spans="1:7" hidden="1" x14ac:dyDescent="0.35">
      <c r="A7357" s="103" t="s">
        <v>31183</v>
      </c>
      <c r="B7357" s="122" t="s">
        <v>166</v>
      </c>
      <c r="C7357" s="117" t="s">
        <v>147</v>
      </c>
      <c r="D7357" s="123" t="s">
        <v>143</v>
      </c>
      <c r="E7357" s="124" t="s">
        <v>908</v>
      </c>
      <c r="F7357" s="125" t="s">
        <v>31184</v>
      </c>
      <c r="G7357" s="126" t="s">
        <v>31185</v>
      </c>
    </row>
    <row r="7358" spans="1:7" hidden="1" x14ac:dyDescent="0.35">
      <c r="A7358" s="103" t="s">
        <v>31186</v>
      </c>
      <c r="B7358" s="122" t="s">
        <v>166</v>
      </c>
      <c r="C7358" s="117" t="s">
        <v>147</v>
      </c>
      <c r="D7358" s="123" t="s">
        <v>143</v>
      </c>
      <c r="E7358" s="124" t="s">
        <v>510</v>
      </c>
      <c r="F7358" s="125" t="s">
        <v>31187</v>
      </c>
      <c r="G7358" s="126" t="s">
        <v>31188</v>
      </c>
    </row>
    <row r="7359" spans="1:7" hidden="1" x14ac:dyDescent="0.35">
      <c r="A7359" s="103" t="s">
        <v>31189</v>
      </c>
      <c r="B7359" s="122" t="s">
        <v>166</v>
      </c>
      <c r="C7359" s="117" t="s">
        <v>147</v>
      </c>
      <c r="D7359" s="123" t="s">
        <v>143</v>
      </c>
      <c r="E7359" s="124" t="s">
        <v>856</v>
      </c>
      <c r="F7359" s="125" t="s">
        <v>31190</v>
      </c>
      <c r="G7359" s="126" t="s">
        <v>31191</v>
      </c>
    </row>
    <row r="7360" spans="1:7" hidden="1" x14ac:dyDescent="0.35">
      <c r="A7360" s="103" t="s">
        <v>31193</v>
      </c>
      <c r="B7360" s="122" t="s">
        <v>166</v>
      </c>
      <c r="C7360" s="117" t="s">
        <v>147</v>
      </c>
      <c r="D7360" s="123" t="s">
        <v>143</v>
      </c>
      <c r="E7360" s="124" t="s">
        <v>947</v>
      </c>
      <c r="F7360" s="125" t="s">
        <v>31194</v>
      </c>
      <c r="G7360" s="126" t="s">
        <v>31195</v>
      </c>
    </row>
    <row r="7361" spans="1:7" hidden="1" x14ac:dyDescent="0.35">
      <c r="A7361" s="103" t="s">
        <v>31197</v>
      </c>
      <c r="B7361" s="111" t="s">
        <v>166</v>
      </c>
      <c r="C7361" s="117" t="s">
        <v>147</v>
      </c>
      <c r="D7361" s="118" t="s">
        <v>147</v>
      </c>
      <c r="E7361" s="119"/>
      <c r="F7361" s="120" t="s">
        <v>31198</v>
      </c>
      <c r="G7361" s="121" t="s">
        <v>4433</v>
      </c>
    </row>
    <row r="7362" spans="1:7" hidden="1" x14ac:dyDescent="0.35">
      <c r="A7362" s="103" t="s">
        <v>31199</v>
      </c>
      <c r="B7362" s="122" t="s">
        <v>166</v>
      </c>
      <c r="C7362" s="117" t="s">
        <v>147</v>
      </c>
      <c r="D7362" s="123" t="s">
        <v>147</v>
      </c>
      <c r="E7362" s="124" t="s">
        <v>143</v>
      </c>
      <c r="F7362" s="125" t="s">
        <v>31200</v>
      </c>
      <c r="G7362" s="126" t="s">
        <v>31201</v>
      </c>
    </row>
    <row r="7363" spans="1:7" hidden="1" x14ac:dyDescent="0.35">
      <c r="A7363" s="103" t="s">
        <v>31203</v>
      </c>
      <c r="B7363" s="122" t="s">
        <v>166</v>
      </c>
      <c r="C7363" s="117" t="s">
        <v>147</v>
      </c>
      <c r="D7363" s="123" t="s">
        <v>147</v>
      </c>
      <c r="E7363" s="124" t="s">
        <v>969</v>
      </c>
      <c r="F7363" s="125" t="s">
        <v>31204</v>
      </c>
      <c r="G7363" s="126" t="s">
        <v>31205</v>
      </c>
    </row>
    <row r="7364" spans="1:7" hidden="1" x14ac:dyDescent="0.35">
      <c r="A7364" s="103" t="s">
        <v>31207</v>
      </c>
      <c r="B7364" s="111" t="s">
        <v>166</v>
      </c>
      <c r="C7364" s="117" t="s">
        <v>147</v>
      </c>
      <c r="D7364" s="118" t="s">
        <v>51</v>
      </c>
      <c r="E7364" s="119"/>
      <c r="F7364" s="120" t="s">
        <v>31208</v>
      </c>
      <c r="G7364" s="121" t="s">
        <v>31209</v>
      </c>
    </row>
    <row r="7365" spans="1:7" hidden="1" x14ac:dyDescent="0.35">
      <c r="A7365" s="103" t="s">
        <v>31210</v>
      </c>
      <c r="B7365" s="122" t="s">
        <v>166</v>
      </c>
      <c r="C7365" s="117" t="s">
        <v>147</v>
      </c>
      <c r="D7365" s="123" t="s">
        <v>51</v>
      </c>
      <c r="E7365" s="124" t="s">
        <v>66</v>
      </c>
      <c r="F7365" s="125" t="s">
        <v>31211</v>
      </c>
      <c r="G7365" s="126" t="s">
        <v>31212</v>
      </c>
    </row>
    <row r="7366" spans="1:7" hidden="1" x14ac:dyDescent="0.35">
      <c r="A7366" s="103" t="s">
        <v>31213</v>
      </c>
      <c r="B7366" s="122" t="s">
        <v>166</v>
      </c>
      <c r="C7366" s="117" t="s">
        <v>147</v>
      </c>
      <c r="D7366" s="123" t="s">
        <v>51</v>
      </c>
      <c r="E7366" s="124" t="s">
        <v>112</v>
      </c>
      <c r="F7366" s="125" t="s">
        <v>31214</v>
      </c>
      <c r="G7366" s="126" t="s">
        <v>31215</v>
      </c>
    </row>
    <row r="7367" spans="1:7" hidden="1" x14ac:dyDescent="0.35">
      <c r="A7367" s="103" t="s">
        <v>31217</v>
      </c>
      <c r="B7367" s="122" t="s">
        <v>166</v>
      </c>
      <c r="C7367" s="117" t="s">
        <v>147</v>
      </c>
      <c r="D7367" s="123" t="s">
        <v>51</v>
      </c>
      <c r="E7367" s="124" t="s">
        <v>70</v>
      </c>
      <c r="F7367" s="125" t="s">
        <v>31218</v>
      </c>
      <c r="G7367" s="126" t="s">
        <v>31219</v>
      </c>
    </row>
    <row r="7368" spans="1:7" hidden="1" x14ac:dyDescent="0.35">
      <c r="A7368" s="103" t="s">
        <v>31220</v>
      </c>
      <c r="B7368" s="122" t="s">
        <v>166</v>
      </c>
      <c r="C7368" s="117" t="s">
        <v>147</v>
      </c>
      <c r="D7368" s="123" t="s">
        <v>51</v>
      </c>
      <c r="E7368" s="124" t="s">
        <v>308</v>
      </c>
      <c r="F7368" s="125" t="s">
        <v>31221</v>
      </c>
      <c r="G7368" s="126" t="s">
        <v>31222</v>
      </c>
    </row>
    <row r="7369" spans="1:7" hidden="1" x14ac:dyDescent="0.35">
      <c r="A7369" s="103" t="s">
        <v>31224</v>
      </c>
      <c r="B7369" s="122" t="s">
        <v>166</v>
      </c>
      <c r="C7369" s="117" t="s">
        <v>147</v>
      </c>
      <c r="D7369" s="123" t="s">
        <v>51</v>
      </c>
      <c r="E7369" s="124" t="s">
        <v>192</v>
      </c>
      <c r="F7369" s="125" t="s">
        <v>31225</v>
      </c>
      <c r="G7369" s="126" t="s">
        <v>31226</v>
      </c>
    </row>
    <row r="7370" spans="1:7" hidden="1" x14ac:dyDescent="0.35">
      <c r="A7370" s="103" t="s">
        <v>31228</v>
      </c>
      <c r="B7370" s="122" t="s">
        <v>166</v>
      </c>
      <c r="C7370" s="117" t="s">
        <v>147</v>
      </c>
      <c r="D7370" s="123" t="s">
        <v>51</v>
      </c>
      <c r="E7370" s="124" t="s">
        <v>1029</v>
      </c>
      <c r="F7370" s="125" t="s">
        <v>31229</v>
      </c>
      <c r="G7370" s="126" t="s">
        <v>31230</v>
      </c>
    </row>
    <row r="7371" spans="1:7" hidden="1" x14ac:dyDescent="0.35">
      <c r="A7371" s="103" t="s">
        <v>31232</v>
      </c>
      <c r="B7371" s="122" t="s">
        <v>166</v>
      </c>
      <c r="C7371" s="117" t="s">
        <v>147</v>
      </c>
      <c r="D7371" s="123" t="s">
        <v>51</v>
      </c>
      <c r="E7371" s="124" t="s">
        <v>196</v>
      </c>
      <c r="F7371" s="125" t="s">
        <v>31233</v>
      </c>
      <c r="G7371" s="126" t="s">
        <v>31234</v>
      </c>
    </row>
    <row r="7372" spans="1:7" hidden="1" x14ac:dyDescent="0.35">
      <c r="A7372" s="103" t="s">
        <v>31236</v>
      </c>
      <c r="B7372" s="111" t="s">
        <v>166</v>
      </c>
      <c r="C7372" s="112" t="s">
        <v>82</v>
      </c>
      <c r="D7372" s="113"/>
      <c r="E7372" s="114"/>
      <c r="F7372" s="115" t="s">
        <v>31237</v>
      </c>
      <c r="G7372" s="116" t="s">
        <v>31238</v>
      </c>
    </row>
    <row r="7373" spans="1:7" hidden="1" x14ac:dyDescent="0.35">
      <c r="A7373" s="103" t="s">
        <v>31239</v>
      </c>
      <c r="B7373" s="111" t="s">
        <v>166</v>
      </c>
      <c r="C7373" s="117" t="s">
        <v>82</v>
      </c>
      <c r="D7373" s="118" t="s">
        <v>116</v>
      </c>
      <c r="E7373" s="119"/>
      <c r="F7373" s="120" t="s">
        <v>31240</v>
      </c>
      <c r="G7373" s="121" t="s">
        <v>31241</v>
      </c>
    </row>
    <row r="7374" spans="1:7" hidden="1" x14ac:dyDescent="0.35">
      <c r="A7374" s="103" t="s">
        <v>31242</v>
      </c>
      <c r="B7374" s="122" t="s">
        <v>166</v>
      </c>
      <c r="C7374" s="117" t="s">
        <v>82</v>
      </c>
      <c r="D7374" s="123" t="s">
        <v>116</v>
      </c>
      <c r="E7374" s="124" t="s">
        <v>420</v>
      </c>
      <c r="F7374" s="125" t="s">
        <v>31243</v>
      </c>
      <c r="G7374" s="126" t="s">
        <v>31244</v>
      </c>
    </row>
    <row r="7375" spans="1:7" hidden="1" x14ac:dyDescent="0.35">
      <c r="A7375" s="103" t="s">
        <v>31245</v>
      </c>
      <c r="B7375" s="122" t="s">
        <v>166</v>
      </c>
      <c r="C7375" s="117" t="s">
        <v>82</v>
      </c>
      <c r="D7375" s="123" t="s">
        <v>116</v>
      </c>
      <c r="E7375" s="124" t="s">
        <v>658</v>
      </c>
      <c r="F7375" s="125" t="s">
        <v>31246</v>
      </c>
      <c r="G7375" s="126" t="s">
        <v>31247</v>
      </c>
    </row>
    <row r="7376" spans="1:7" hidden="1" x14ac:dyDescent="0.35">
      <c r="A7376" s="103" t="s">
        <v>31249</v>
      </c>
      <c r="B7376" s="122" t="s">
        <v>166</v>
      </c>
      <c r="C7376" s="117" t="s">
        <v>82</v>
      </c>
      <c r="D7376" s="123" t="s">
        <v>116</v>
      </c>
      <c r="E7376" s="124" t="s">
        <v>108</v>
      </c>
      <c r="F7376" s="125" t="s">
        <v>31250</v>
      </c>
      <c r="G7376" s="126" t="s">
        <v>31251</v>
      </c>
    </row>
    <row r="7377" spans="1:7" hidden="1" x14ac:dyDescent="0.35">
      <c r="A7377" s="103" t="s">
        <v>31253</v>
      </c>
      <c r="B7377" s="122" t="s">
        <v>166</v>
      </c>
      <c r="C7377" s="117" t="s">
        <v>82</v>
      </c>
      <c r="D7377" s="123" t="s">
        <v>116</v>
      </c>
      <c r="E7377" s="124" t="s">
        <v>132</v>
      </c>
      <c r="F7377" s="125" t="s">
        <v>31254</v>
      </c>
      <c r="G7377" s="126" t="s">
        <v>31255</v>
      </c>
    </row>
    <row r="7378" spans="1:7" hidden="1" x14ac:dyDescent="0.35">
      <c r="A7378" s="103" t="s">
        <v>31257</v>
      </c>
      <c r="B7378" s="122" t="s">
        <v>166</v>
      </c>
      <c r="C7378" s="117" t="s">
        <v>82</v>
      </c>
      <c r="D7378" s="123" t="s">
        <v>116</v>
      </c>
      <c r="E7378" s="124" t="s">
        <v>66</v>
      </c>
      <c r="F7378" s="125" t="s">
        <v>31258</v>
      </c>
      <c r="G7378" s="126" t="s">
        <v>31259</v>
      </c>
    </row>
    <row r="7379" spans="1:7" hidden="1" x14ac:dyDescent="0.35">
      <c r="A7379" s="103" t="s">
        <v>31261</v>
      </c>
      <c r="B7379" s="122" t="s">
        <v>166</v>
      </c>
      <c r="C7379" s="117" t="s">
        <v>82</v>
      </c>
      <c r="D7379" s="123" t="s">
        <v>116</v>
      </c>
      <c r="E7379" s="124" t="s">
        <v>192</v>
      </c>
      <c r="F7379" s="125" t="s">
        <v>31262</v>
      </c>
      <c r="G7379" s="126" t="s">
        <v>31263</v>
      </c>
    </row>
    <row r="7380" spans="1:7" hidden="1" x14ac:dyDescent="0.35">
      <c r="A7380" s="103" t="s">
        <v>31264</v>
      </c>
      <c r="B7380" s="122" t="s">
        <v>166</v>
      </c>
      <c r="C7380" s="117" t="s">
        <v>82</v>
      </c>
      <c r="D7380" s="123" t="s">
        <v>116</v>
      </c>
      <c r="E7380" s="124" t="s">
        <v>1029</v>
      </c>
      <c r="F7380" s="125" t="s">
        <v>31265</v>
      </c>
      <c r="G7380" s="126" t="s">
        <v>31266</v>
      </c>
    </row>
    <row r="7381" spans="1:7" hidden="1" x14ac:dyDescent="0.35">
      <c r="A7381" s="103" t="s">
        <v>31268</v>
      </c>
      <c r="B7381" s="122" t="s">
        <v>166</v>
      </c>
      <c r="C7381" s="117" t="s">
        <v>82</v>
      </c>
      <c r="D7381" s="123" t="s">
        <v>116</v>
      </c>
      <c r="E7381" s="124" t="s">
        <v>196</v>
      </c>
      <c r="F7381" s="125" t="s">
        <v>31269</v>
      </c>
      <c r="G7381" s="126" t="s">
        <v>31270</v>
      </c>
    </row>
    <row r="7382" spans="1:7" hidden="1" x14ac:dyDescent="0.35">
      <c r="A7382" s="103" t="s">
        <v>31272</v>
      </c>
      <c r="B7382" s="122" t="s">
        <v>166</v>
      </c>
      <c r="C7382" s="117" t="s">
        <v>82</v>
      </c>
      <c r="D7382" s="123" t="s">
        <v>116</v>
      </c>
      <c r="E7382" s="124" t="s">
        <v>494</v>
      </c>
      <c r="F7382" s="125" t="s">
        <v>31273</v>
      </c>
      <c r="G7382" s="126" t="s">
        <v>31274</v>
      </c>
    </row>
    <row r="7383" spans="1:7" x14ac:dyDescent="0.35">
      <c r="A7383" s="103" t="s">
        <v>49874</v>
      </c>
      <c r="B7383" s="122" t="s">
        <v>166</v>
      </c>
      <c r="C7383" s="117" t="s">
        <v>82</v>
      </c>
      <c r="D7383" s="123" t="s">
        <v>116</v>
      </c>
      <c r="E7383" s="124" t="s">
        <v>166</v>
      </c>
      <c r="F7383" s="125" t="s">
        <v>50394</v>
      </c>
      <c r="G7383" s="126" t="e">
        <v>#N/A</v>
      </c>
    </row>
    <row r="7384" spans="1:7" hidden="1" x14ac:dyDescent="0.35">
      <c r="A7384" s="103" t="s">
        <v>31276</v>
      </c>
      <c r="B7384" s="122" t="s">
        <v>166</v>
      </c>
      <c r="C7384" s="117" t="s">
        <v>82</v>
      </c>
      <c r="D7384" s="123" t="s">
        <v>116</v>
      </c>
      <c r="E7384" s="124" t="s">
        <v>213</v>
      </c>
      <c r="F7384" s="125" t="s">
        <v>31277</v>
      </c>
      <c r="G7384" s="126" t="s">
        <v>31278</v>
      </c>
    </row>
    <row r="7385" spans="1:7" hidden="1" x14ac:dyDescent="0.35">
      <c r="A7385" s="103" t="s">
        <v>31280</v>
      </c>
      <c r="B7385" s="122" t="s">
        <v>166</v>
      </c>
      <c r="C7385" s="117" t="s">
        <v>82</v>
      </c>
      <c r="D7385" s="123" t="s">
        <v>116</v>
      </c>
      <c r="E7385" s="124" t="s">
        <v>1066</v>
      </c>
      <c r="F7385" s="125" t="s">
        <v>31281</v>
      </c>
      <c r="G7385" s="126" t="s">
        <v>31282</v>
      </c>
    </row>
    <row r="7386" spans="1:7" hidden="1" x14ac:dyDescent="0.35">
      <c r="A7386" s="103" t="s">
        <v>31284</v>
      </c>
      <c r="B7386" s="122" t="s">
        <v>166</v>
      </c>
      <c r="C7386" s="117" t="s">
        <v>82</v>
      </c>
      <c r="D7386" s="123" t="s">
        <v>116</v>
      </c>
      <c r="E7386" s="124" t="s">
        <v>2358</v>
      </c>
      <c r="F7386" s="125" t="s">
        <v>31285</v>
      </c>
      <c r="G7386" s="126" t="s">
        <v>31286</v>
      </c>
    </row>
    <row r="7387" spans="1:7" x14ac:dyDescent="0.35">
      <c r="A7387" s="103" t="s">
        <v>31288</v>
      </c>
      <c r="B7387" s="122" t="s">
        <v>166</v>
      </c>
      <c r="C7387" s="117" t="s">
        <v>82</v>
      </c>
      <c r="D7387" s="123" t="s">
        <v>116</v>
      </c>
      <c r="E7387" s="124" t="s">
        <v>908</v>
      </c>
      <c r="F7387" s="125" t="s">
        <v>50395</v>
      </c>
      <c r="G7387" s="126" t="e">
        <v>#N/A</v>
      </c>
    </row>
    <row r="7388" spans="1:7" hidden="1" x14ac:dyDescent="0.35">
      <c r="A7388" s="103" t="s">
        <v>31292</v>
      </c>
      <c r="B7388" s="111" t="s">
        <v>166</v>
      </c>
      <c r="C7388" s="117" t="s">
        <v>82</v>
      </c>
      <c r="D7388" s="118" t="s">
        <v>592</v>
      </c>
      <c r="E7388" s="119"/>
      <c r="F7388" s="120" t="s">
        <v>31293</v>
      </c>
      <c r="G7388" s="121" t="s">
        <v>31294</v>
      </c>
    </row>
    <row r="7389" spans="1:7" hidden="1" x14ac:dyDescent="0.35">
      <c r="A7389" s="103" t="s">
        <v>31295</v>
      </c>
      <c r="B7389" s="122" t="s">
        <v>166</v>
      </c>
      <c r="C7389" s="117" t="s">
        <v>82</v>
      </c>
      <c r="D7389" s="123" t="s">
        <v>592</v>
      </c>
      <c r="E7389" s="124" t="s">
        <v>658</v>
      </c>
      <c r="F7389" s="125" t="s">
        <v>31296</v>
      </c>
      <c r="G7389" s="126" t="s">
        <v>31297</v>
      </c>
    </row>
    <row r="7390" spans="1:7" hidden="1" x14ac:dyDescent="0.35">
      <c r="A7390" s="103" t="s">
        <v>31299</v>
      </c>
      <c r="B7390" s="122" t="s">
        <v>166</v>
      </c>
      <c r="C7390" s="117" t="s">
        <v>82</v>
      </c>
      <c r="D7390" s="123" t="s">
        <v>592</v>
      </c>
      <c r="E7390" s="124" t="s">
        <v>116</v>
      </c>
      <c r="F7390" s="125" t="s">
        <v>31300</v>
      </c>
      <c r="G7390" s="126" t="s">
        <v>31301</v>
      </c>
    </row>
    <row r="7391" spans="1:7" hidden="1" x14ac:dyDescent="0.35">
      <c r="A7391" s="103" t="s">
        <v>31303</v>
      </c>
      <c r="B7391" s="122" t="s">
        <v>166</v>
      </c>
      <c r="C7391" s="117" t="s">
        <v>82</v>
      </c>
      <c r="D7391" s="123" t="s">
        <v>592</v>
      </c>
      <c r="E7391" s="124" t="s">
        <v>592</v>
      </c>
      <c r="F7391" s="125" t="s">
        <v>31304</v>
      </c>
      <c r="G7391" s="126" t="s">
        <v>31305</v>
      </c>
    </row>
    <row r="7392" spans="1:7" hidden="1" x14ac:dyDescent="0.35">
      <c r="A7392" s="103" t="s">
        <v>31307</v>
      </c>
      <c r="B7392" s="122" t="s">
        <v>166</v>
      </c>
      <c r="C7392" s="117" t="s">
        <v>82</v>
      </c>
      <c r="D7392" s="123" t="s">
        <v>592</v>
      </c>
      <c r="E7392" s="124" t="s">
        <v>1101</v>
      </c>
      <c r="F7392" s="125" t="s">
        <v>31308</v>
      </c>
      <c r="G7392" s="126" t="s">
        <v>31309</v>
      </c>
    </row>
    <row r="7393" spans="1:7" hidden="1" x14ac:dyDescent="0.35">
      <c r="A7393" s="103" t="s">
        <v>31310</v>
      </c>
      <c r="B7393" s="122" t="s">
        <v>166</v>
      </c>
      <c r="C7393" s="117" t="s">
        <v>82</v>
      </c>
      <c r="D7393" s="123" t="s">
        <v>592</v>
      </c>
      <c r="E7393" s="124" t="s">
        <v>90</v>
      </c>
      <c r="F7393" s="125" t="s">
        <v>31311</v>
      </c>
      <c r="G7393" s="126" t="s">
        <v>31312</v>
      </c>
    </row>
    <row r="7394" spans="1:7" hidden="1" x14ac:dyDescent="0.35">
      <c r="A7394" s="103" t="s">
        <v>31313</v>
      </c>
      <c r="B7394" s="122" t="s">
        <v>166</v>
      </c>
      <c r="C7394" s="117" t="s">
        <v>82</v>
      </c>
      <c r="D7394" s="123" t="s">
        <v>592</v>
      </c>
      <c r="E7394" s="124" t="s">
        <v>336</v>
      </c>
      <c r="F7394" s="125" t="s">
        <v>31314</v>
      </c>
      <c r="G7394" s="126" t="s">
        <v>31315</v>
      </c>
    </row>
    <row r="7395" spans="1:7" hidden="1" x14ac:dyDescent="0.35">
      <c r="A7395" s="103" t="s">
        <v>31317</v>
      </c>
      <c r="B7395" s="122" t="s">
        <v>166</v>
      </c>
      <c r="C7395" s="117" t="s">
        <v>82</v>
      </c>
      <c r="D7395" s="123" t="s">
        <v>592</v>
      </c>
      <c r="E7395" s="124" t="s">
        <v>1084</v>
      </c>
      <c r="F7395" s="125" t="s">
        <v>31318</v>
      </c>
      <c r="G7395" s="126" t="s">
        <v>31319</v>
      </c>
    </row>
    <row r="7396" spans="1:7" hidden="1" x14ac:dyDescent="0.35">
      <c r="A7396" s="103" t="s">
        <v>31321</v>
      </c>
      <c r="B7396" s="122" t="s">
        <v>166</v>
      </c>
      <c r="C7396" s="117" t="s">
        <v>82</v>
      </c>
      <c r="D7396" s="123" t="s">
        <v>592</v>
      </c>
      <c r="E7396" s="124" t="s">
        <v>108</v>
      </c>
      <c r="F7396" s="125" t="s">
        <v>31322</v>
      </c>
      <c r="G7396" s="126" t="s">
        <v>31323</v>
      </c>
    </row>
    <row r="7397" spans="1:7" hidden="1" x14ac:dyDescent="0.35">
      <c r="A7397" s="103" t="s">
        <v>31324</v>
      </c>
      <c r="B7397" s="122" t="s">
        <v>166</v>
      </c>
      <c r="C7397" s="117" t="s">
        <v>82</v>
      </c>
      <c r="D7397" s="123" t="s">
        <v>592</v>
      </c>
      <c r="E7397" s="124" t="s">
        <v>132</v>
      </c>
      <c r="F7397" s="125" t="s">
        <v>31325</v>
      </c>
      <c r="G7397" s="126" t="s">
        <v>31326</v>
      </c>
    </row>
    <row r="7398" spans="1:7" hidden="1" x14ac:dyDescent="0.35">
      <c r="A7398" s="103" t="s">
        <v>31327</v>
      </c>
      <c r="B7398" s="122" t="s">
        <v>166</v>
      </c>
      <c r="C7398" s="117" t="s">
        <v>82</v>
      </c>
      <c r="D7398" s="123" t="s">
        <v>592</v>
      </c>
      <c r="E7398" s="124" t="s">
        <v>136</v>
      </c>
      <c r="F7398" s="125" t="s">
        <v>31328</v>
      </c>
      <c r="G7398" s="126" t="s">
        <v>31329</v>
      </c>
    </row>
    <row r="7399" spans="1:7" x14ac:dyDescent="0.35">
      <c r="A7399" s="103" t="s">
        <v>49875</v>
      </c>
      <c r="B7399" s="122" t="s">
        <v>166</v>
      </c>
      <c r="C7399" s="117" t="s">
        <v>82</v>
      </c>
      <c r="D7399" s="123" t="s">
        <v>592</v>
      </c>
      <c r="E7399" s="124" t="s">
        <v>66</v>
      </c>
      <c r="F7399" s="125" t="s">
        <v>50396</v>
      </c>
      <c r="G7399" s="126" t="e">
        <v>#N/A</v>
      </c>
    </row>
    <row r="7400" spans="1:7" hidden="1" x14ac:dyDescent="0.35">
      <c r="A7400" s="103" t="s">
        <v>31331</v>
      </c>
      <c r="B7400" s="122" t="s">
        <v>166</v>
      </c>
      <c r="C7400" s="117" t="s">
        <v>82</v>
      </c>
      <c r="D7400" s="123" t="s">
        <v>592</v>
      </c>
      <c r="E7400" s="124" t="s">
        <v>112</v>
      </c>
      <c r="F7400" s="125" t="s">
        <v>31332</v>
      </c>
      <c r="G7400" s="126" t="s">
        <v>31333</v>
      </c>
    </row>
    <row r="7401" spans="1:7" hidden="1" x14ac:dyDescent="0.35">
      <c r="A7401" s="103" t="s">
        <v>31335</v>
      </c>
      <c r="B7401" s="122" t="s">
        <v>166</v>
      </c>
      <c r="C7401" s="117" t="s">
        <v>82</v>
      </c>
      <c r="D7401" s="123" t="s">
        <v>592</v>
      </c>
      <c r="E7401" s="124" t="s">
        <v>70</v>
      </c>
      <c r="F7401" s="125" t="s">
        <v>31336</v>
      </c>
      <c r="G7401" s="126" t="s">
        <v>31337</v>
      </c>
    </row>
    <row r="7402" spans="1:7" hidden="1" x14ac:dyDescent="0.35">
      <c r="A7402" s="103" t="s">
        <v>31338</v>
      </c>
      <c r="B7402" s="122" t="s">
        <v>166</v>
      </c>
      <c r="C7402" s="117" t="s">
        <v>82</v>
      </c>
      <c r="D7402" s="123" t="s">
        <v>592</v>
      </c>
      <c r="E7402" s="124" t="s">
        <v>308</v>
      </c>
      <c r="F7402" s="125" t="s">
        <v>31339</v>
      </c>
      <c r="G7402" s="126" t="s">
        <v>31340</v>
      </c>
    </row>
    <row r="7403" spans="1:7" hidden="1" x14ac:dyDescent="0.35">
      <c r="A7403" s="103" t="s">
        <v>31342</v>
      </c>
      <c r="B7403" s="122" t="s">
        <v>166</v>
      </c>
      <c r="C7403" s="117" t="s">
        <v>82</v>
      </c>
      <c r="D7403" s="123" t="s">
        <v>592</v>
      </c>
      <c r="E7403" s="124" t="s">
        <v>143</v>
      </c>
      <c r="F7403" s="125" t="s">
        <v>31343</v>
      </c>
      <c r="G7403" s="126" t="s">
        <v>31344</v>
      </c>
    </row>
    <row r="7404" spans="1:7" hidden="1" x14ac:dyDescent="0.35">
      <c r="A7404" s="103" t="s">
        <v>31345</v>
      </c>
      <c r="B7404" s="122" t="s">
        <v>166</v>
      </c>
      <c r="C7404" s="117" t="s">
        <v>82</v>
      </c>
      <c r="D7404" s="123" t="s">
        <v>592</v>
      </c>
      <c r="E7404" s="124" t="s">
        <v>312</v>
      </c>
      <c r="F7404" s="125" t="s">
        <v>31346</v>
      </c>
      <c r="G7404" s="126" t="s">
        <v>31347</v>
      </c>
    </row>
    <row r="7405" spans="1:7" hidden="1" x14ac:dyDescent="0.35">
      <c r="A7405" s="103" t="s">
        <v>31348</v>
      </c>
      <c r="B7405" s="122" t="s">
        <v>166</v>
      </c>
      <c r="C7405" s="117" t="s">
        <v>82</v>
      </c>
      <c r="D7405" s="123" t="s">
        <v>592</v>
      </c>
      <c r="E7405" s="124" t="s">
        <v>403</v>
      </c>
      <c r="F7405" s="125" t="s">
        <v>31349</v>
      </c>
      <c r="G7405" s="126" t="s">
        <v>31350</v>
      </c>
    </row>
    <row r="7406" spans="1:7" hidden="1" x14ac:dyDescent="0.35">
      <c r="A7406" s="103" t="s">
        <v>31352</v>
      </c>
      <c r="B7406" s="122" t="s">
        <v>166</v>
      </c>
      <c r="C7406" s="117" t="s">
        <v>82</v>
      </c>
      <c r="D7406" s="123" t="s">
        <v>592</v>
      </c>
      <c r="E7406" s="124" t="s">
        <v>268</v>
      </c>
      <c r="F7406" s="125" t="s">
        <v>31353</v>
      </c>
      <c r="G7406" s="126" t="s">
        <v>31354</v>
      </c>
    </row>
    <row r="7407" spans="1:7" hidden="1" x14ac:dyDescent="0.35">
      <c r="A7407" s="103" t="s">
        <v>31356</v>
      </c>
      <c r="B7407" s="122" t="s">
        <v>166</v>
      </c>
      <c r="C7407" s="117" t="s">
        <v>82</v>
      </c>
      <c r="D7407" s="123" t="s">
        <v>592</v>
      </c>
      <c r="E7407" s="124" t="s">
        <v>798</v>
      </c>
      <c r="F7407" s="125" t="s">
        <v>31357</v>
      </c>
      <c r="G7407" s="126" t="s">
        <v>31358</v>
      </c>
    </row>
    <row r="7408" spans="1:7" hidden="1" x14ac:dyDescent="0.35">
      <c r="A7408" s="103" t="s">
        <v>31360</v>
      </c>
      <c r="B7408" s="122" t="s">
        <v>166</v>
      </c>
      <c r="C7408" s="117" t="s">
        <v>82</v>
      </c>
      <c r="D7408" s="123" t="s">
        <v>592</v>
      </c>
      <c r="E7408" s="124" t="s">
        <v>553</v>
      </c>
      <c r="F7408" s="125" t="s">
        <v>31361</v>
      </c>
      <c r="G7408" s="126" t="s">
        <v>31362</v>
      </c>
    </row>
    <row r="7409" spans="1:7" hidden="1" x14ac:dyDescent="0.35">
      <c r="A7409" s="103" t="s">
        <v>31364</v>
      </c>
      <c r="B7409" s="122" t="s">
        <v>166</v>
      </c>
      <c r="C7409" s="117" t="s">
        <v>82</v>
      </c>
      <c r="D7409" s="123" t="s">
        <v>592</v>
      </c>
      <c r="E7409" s="124" t="s">
        <v>1269</v>
      </c>
      <c r="F7409" s="125" t="s">
        <v>31365</v>
      </c>
      <c r="G7409" s="126" t="s">
        <v>31366</v>
      </c>
    </row>
    <row r="7410" spans="1:7" hidden="1" x14ac:dyDescent="0.35">
      <c r="A7410" s="103" t="s">
        <v>31367</v>
      </c>
      <c r="B7410" s="122" t="s">
        <v>166</v>
      </c>
      <c r="C7410" s="117" t="s">
        <v>82</v>
      </c>
      <c r="D7410" s="123" t="s">
        <v>592</v>
      </c>
      <c r="E7410" s="124" t="s">
        <v>413</v>
      </c>
      <c r="F7410" s="125" t="s">
        <v>31368</v>
      </c>
      <c r="G7410" s="126" t="s">
        <v>31369</v>
      </c>
    </row>
    <row r="7411" spans="1:7" hidden="1" x14ac:dyDescent="0.35">
      <c r="A7411" s="103" t="s">
        <v>31371</v>
      </c>
      <c r="B7411" s="122" t="s">
        <v>166</v>
      </c>
      <c r="C7411" s="117" t="s">
        <v>82</v>
      </c>
      <c r="D7411" s="123" t="s">
        <v>592</v>
      </c>
      <c r="E7411" s="124" t="s">
        <v>217</v>
      </c>
      <c r="F7411" s="125" t="s">
        <v>31372</v>
      </c>
      <c r="G7411" s="126" t="s">
        <v>31373</v>
      </c>
    </row>
    <row r="7412" spans="1:7" hidden="1" x14ac:dyDescent="0.35">
      <c r="A7412" s="103" t="s">
        <v>31375</v>
      </c>
      <c r="B7412" s="122" t="s">
        <v>166</v>
      </c>
      <c r="C7412" s="117" t="s">
        <v>82</v>
      </c>
      <c r="D7412" s="123" t="s">
        <v>592</v>
      </c>
      <c r="E7412" s="124" t="s">
        <v>1176</v>
      </c>
      <c r="F7412" s="125" t="s">
        <v>31376</v>
      </c>
      <c r="G7412" s="126" t="s">
        <v>31377</v>
      </c>
    </row>
    <row r="7413" spans="1:7" hidden="1" x14ac:dyDescent="0.35">
      <c r="A7413" s="103" t="s">
        <v>31379</v>
      </c>
      <c r="B7413" s="122" t="s">
        <v>166</v>
      </c>
      <c r="C7413" s="117" t="s">
        <v>82</v>
      </c>
      <c r="D7413" s="123" t="s">
        <v>592</v>
      </c>
      <c r="E7413" s="124" t="s">
        <v>985</v>
      </c>
      <c r="F7413" s="125" t="s">
        <v>31380</v>
      </c>
      <c r="G7413" s="126" t="s">
        <v>31381</v>
      </c>
    </row>
    <row r="7414" spans="1:7" hidden="1" x14ac:dyDescent="0.35">
      <c r="A7414" s="103" t="s">
        <v>31382</v>
      </c>
      <c r="B7414" s="122" t="s">
        <v>166</v>
      </c>
      <c r="C7414" s="117" t="s">
        <v>82</v>
      </c>
      <c r="D7414" s="123" t="s">
        <v>592</v>
      </c>
      <c r="E7414" s="124" t="s">
        <v>1013</v>
      </c>
      <c r="F7414" s="125" t="s">
        <v>50397</v>
      </c>
      <c r="G7414" s="126" t="s">
        <v>31384</v>
      </c>
    </row>
    <row r="7415" spans="1:7" hidden="1" x14ac:dyDescent="0.35">
      <c r="A7415" s="103" t="s">
        <v>31385</v>
      </c>
      <c r="B7415" s="122" t="s">
        <v>166</v>
      </c>
      <c r="C7415" s="117" t="s">
        <v>82</v>
      </c>
      <c r="D7415" s="123" t="s">
        <v>592</v>
      </c>
      <c r="E7415" s="124" t="s">
        <v>1066</v>
      </c>
      <c r="F7415" s="125" t="s">
        <v>31386</v>
      </c>
      <c r="G7415" s="126" t="s">
        <v>31387</v>
      </c>
    </row>
    <row r="7416" spans="1:7" hidden="1" x14ac:dyDescent="0.35">
      <c r="A7416" s="103" t="s">
        <v>31389</v>
      </c>
      <c r="B7416" s="122" t="s">
        <v>166</v>
      </c>
      <c r="C7416" s="117" t="s">
        <v>82</v>
      </c>
      <c r="D7416" s="123" t="s">
        <v>592</v>
      </c>
      <c r="E7416" s="124" t="s">
        <v>2358</v>
      </c>
      <c r="F7416" s="125" t="s">
        <v>31390</v>
      </c>
      <c r="G7416" s="126" t="s">
        <v>31391</v>
      </c>
    </row>
    <row r="7417" spans="1:7" hidden="1" x14ac:dyDescent="0.35">
      <c r="A7417" s="103" t="s">
        <v>31393</v>
      </c>
      <c r="B7417" s="122" t="s">
        <v>166</v>
      </c>
      <c r="C7417" s="117" t="s">
        <v>82</v>
      </c>
      <c r="D7417" s="123" t="s">
        <v>592</v>
      </c>
      <c r="E7417" s="124" t="s">
        <v>366</v>
      </c>
      <c r="F7417" s="125" t="s">
        <v>31394</v>
      </c>
      <c r="G7417" s="126" t="s">
        <v>31395</v>
      </c>
    </row>
    <row r="7418" spans="1:7" hidden="1" x14ac:dyDescent="0.35">
      <c r="A7418" s="103" t="s">
        <v>31397</v>
      </c>
      <c r="B7418" s="122" t="s">
        <v>166</v>
      </c>
      <c r="C7418" s="117" t="s">
        <v>82</v>
      </c>
      <c r="D7418" s="123" t="s">
        <v>592</v>
      </c>
      <c r="E7418" s="124" t="s">
        <v>181</v>
      </c>
      <c r="F7418" s="125" t="s">
        <v>31398</v>
      </c>
      <c r="G7418" s="126" t="s">
        <v>31399</v>
      </c>
    </row>
    <row r="7419" spans="1:7" hidden="1" x14ac:dyDescent="0.35">
      <c r="A7419" s="103" t="s">
        <v>31400</v>
      </c>
      <c r="B7419" s="122" t="s">
        <v>166</v>
      </c>
      <c r="C7419" s="117" t="s">
        <v>82</v>
      </c>
      <c r="D7419" s="123" t="s">
        <v>592</v>
      </c>
      <c r="E7419" s="124" t="s">
        <v>319</v>
      </c>
      <c r="F7419" s="125" t="s">
        <v>31401</v>
      </c>
      <c r="G7419" s="126" t="s">
        <v>31402</v>
      </c>
    </row>
    <row r="7420" spans="1:7" hidden="1" x14ac:dyDescent="0.35">
      <c r="A7420" s="103" t="s">
        <v>31403</v>
      </c>
      <c r="B7420" s="122" t="s">
        <v>166</v>
      </c>
      <c r="C7420" s="117" t="s">
        <v>82</v>
      </c>
      <c r="D7420" s="123" t="s">
        <v>592</v>
      </c>
      <c r="E7420" s="124" t="s">
        <v>934</v>
      </c>
      <c r="F7420" s="125" t="s">
        <v>31404</v>
      </c>
      <c r="G7420" s="126" t="s">
        <v>31405</v>
      </c>
    </row>
    <row r="7421" spans="1:7" hidden="1" x14ac:dyDescent="0.35">
      <c r="A7421" s="103" t="s">
        <v>31406</v>
      </c>
      <c r="B7421" s="122" t="s">
        <v>166</v>
      </c>
      <c r="C7421" s="117" t="s">
        <v>82</v>
      </c>
      <c r="D7421" s="123" t="s">
        <v>592</v>
      </c>
      <c r="E7421" s="124" t="s">
        <v>908</v>
      </c>
      <c r="F7421" s="125" t="s">
        <v>31407</v>
      </c>
      <c r="G7421" s="126" t="s">
        <v>31408</v>
      </c>
    </row>
    <row r="7422" spans="1:7" hidden="1" x14ac:dyDescent="0.35">
      <c r="A7422" s="103" t="s">
        <v>31409</v>
      </c>
      <c r="B7422" s="122" t="s">
        <v>166</v>
      </c>
      <c r="C7422" s="117" t="s">
        <v>82</v>
      </c>
      <c r="D7422" s="123" t="s">
        <v>592</v>
      </c>
      <c r="E7422" s="124" t="s">
        <v>510</v>
      </c>
      <c r="F7422" s="125" t="s">
        <v>31410</v>
      </c>
      <c r="G7422" s="126" t="s">
        <v>31411</v>
      </c>
    </row>
    <row r="7423" spans="1:7" hidden="1" x14ac:dyDescent="0.35">
      <c r="A7423" s="103" t="s">
        <v>31413</v>
      </c>
      <c r="B7423" s="111" t="s">
        <v>166</v>
      </c>
      <c r="C7423" s="117" t="s">
        <v>82</v>
      </c>
      <c r="D7423" s="118" t="s">
        <v>112</v>
      </c>
      <c r="E7423" s="119"/>
      <c r="F7423" s="120" t="s">
        <v>31414</v>
      </c>
      <c r="G7423" s="121" t="s">
        <v>31415</v>
      </c>
    </row>
    <row r="7424" spans="1:7" hidden="1" x14ac:dyDescent="0.35">
      <c r="A7424" s="103" t="s">
        <v>31416</v>
      </c>
      <c r="B7424" s="122" t="s">
        <v>166</v>
      </c>
      <c r="C7424" s="117" t="s">
        <v>82</v>
      </c>
      <c r="D7424" s="123" t="s">
        <v>112</v>
      </c>
      <c r="E7424" s="124" t="s">
        <v>430</v>
      </c>
      <c r="F7424" s="125" t="s">
        <v>31417</v>
      </c>
      <c r="G7424" s="126" t="s">
        <v>31418</v>
      </c>
    </row>
    <row r="7425" spans="1:7" hidden="1" x14ac:dyDescent="0.35">
      <c r="A7425" s="103" t="s">
        <v>31420</v>
      </c>
      <c r="B7425" s="122" t="s">
        <v>166</v>
      </c>
      <c r="C7425" s="117" t="s">
        <v>82</v>
      </c>
      <c r="D7425" s="123" t="s">
        <v>112</v>
      </c>
      <c r="E7425" s="124" t="s">
        <v>58</v>
      </c>
      <c r="F7425" s="125" t="s">
        <v>31421</v>
      </c>
      <c r="G7425" s="126" t="s">
        <v>31422</v>
      </c>
    </row>
    <row r="7426" spans="1:7" hidden="1" x14ac:dyDescent="0.35">
      <c r="A7426" s="103" t="s">
        <v>31424</v>
      </c>
      <c r="B7426" s="122" t="s">
        <v>166</v>
      </c>
      <c r="C7426" s="117" t="s">
        <v>82</v>
      </c>
      <c r="D7426" s="123" t="s">
        <v>112</v>
      </c>
      <c r="E7426" s="124" t="s">
        <v>481</v>
      </c>
      <c r="F7426" s="125" t="s">
        <v>31425</v>
      </c>
      <c r="G7426" s="126" t="s">
        <v>31426</v>
      </c>
    </row>
    <row r="7427" spans="1:7" hidden="1" x14ac:dyDescent="0.35">
      <c r="A7427" s="103" t="s">
        <v>31427</v>
      </c>
      <c r="B7427" s="122" t="s">
        <v>166</v>
      </c>
      <c r="C7427" s="117" t="s">
        <v>82</v>
      </c>
      <c r="D7427" s="123" t="s">
        <v>112</v>
      </c>
      <c r="E7427" s="124" t="s">
        <v>112</v>
      </c>
      <c r="F7427" s="125" t="s">
        <v>31428</v>
      </c>
      <c r="G7427" s="126" t="s">
        <v>31429</v>
      </c>
    </row>
    <row r="7428" spans="1:7" hidden="1" x14ac:dyDescent="0.35">
      <c r="A7428" s="103" t="s">
        <v>31431</v>
      </c>
      <c r="B7428" s="122" t="s">
        <v>166</v>
      </c>
      <c r="C7428" s="117" t="s">
        <v>82</v>
      </c>
      <c r="D7428" s="123" t="s">
        <v>112</v>
      </c>
      <c r="E7428" s="124" t="s">
        <v>308</v>
      </c>
      <c r="F7428" s="125" t="s">
        <v>31432</v>
      </c>
      <c r="G7428" s="126" t="s">
        <v>31433</v>
      </c>
    </row>
    <row r="7429" spans="1:7" hidden="1" x14ac:dyDescent="0.35">
      <c r="A7429" s="103" t="s">
        <v>31435</v>
      </c>
      <c r="B7429" s="122" t="s">
        <v>166</v>
      </c>
      <c r="C7429" s="117" t="s">
        <v>82</v>
      </c>
      <c r="D7429" s="123" t="s">
        <v>112</v>
      </c>
      <c r="E7429" s="124" t="s">
        <v>199</v>
      </c>
      <c r="F7429" s="125" t="s">
        <v>31436</v>
      </c>
      <c r="G7429" s="126" t="s">
        <v>31437</v>
      </c>
    </row>
    <row r="7430" spans="1:7" hidden="1" x14ac:dyDescent="0.35">
      <c r="A7430" s="103" t="s">
        <v>31439</v>
      </c>
      <c r="B7430" s="122" t="s">
        <v>166</v>
      </c>
      <c r="C7430" s="117" t="s">
        <v>82</v>
      </c>
      <c r="D7430" s="123" t="s">
        <v>112</v>
      </c>
      <c r="E7430" s="124" t="s">
        <v>1066</v>
      </c>
      <c r="F7430" s="125" t="s">
        <v>31440</v>
      </c>
      <c r="G7430" s="126" t="s">
        <v>31441</v>
      </c>
    </row>
    <row r="7431" spans="1:7" hidden="1" x14ac:dyDescent="0.35">
      <c r="A7431" s="103" t="s">
        <v>31442</v>
      </c>
      <c r="B7431" s="111" t="s">
        <v>166</v>
      </c>
      <c r="C7431" s="112" t="s">
        <v>166</v>
      </c>
      <c r="D7431" s="113"/>
      <c r="E7431" s="114"/>
      <c r="F7431" s="115" t="s">
        <v>31443</v>
      </c>
      <c r="G7431" s="116" t="s">
        <v>31444</v>
      </c>
    </row>
    <row r="7432" spans="1:7" hidden="1" x14ac:dyDescent="0.35">
      <c r="A7432" s="103" t="s">
        <v>31445</v>
      </c>
      <c r="B7432" s="111" t="s">
        <v>166</v>
      </c>
      <c r="C7432" s="117" t="s">
        <v>166</v>
      </c>
      <c r="D7432" s="118" t="s">
        <v>403</v>
      </c>
      <c r="E7432" s="119"/>
      <c r="F7432" s="120" t="s">
        <v>31446</v>
      </c>
      <c r="G7432" s="121" t="s">
        <v>31447</v>
      </c>
    </row>
    <row r="7433" spans="1:7" hidden="1" x14ac:dyDescent="0.35">
      <c r="A7433" s="103" t="s">
        <v>31448</v>
      </c>
      <c r="B7433" s="122" t="s">
        <v>166</v>
      </c>
      <c r="C7433" s="117" t="s">
        <v>166</v>
      </c>
      <c r="D7433" s="123" t="s">
        <v>403</v>
      </c>
      <c r="E7433" s="124" t="s">
        <v>58</v>
      </c>
      <c r="F7433" s="125" t="s">
        <v>31449</v>
      </c>
      <c r="G7433" s="126" t="s">
        <v>31450</v>
      </c>
    </row>
    <row r="7434" spans="1:7" hidden="1" x14ac:dyDescent="0.35">
      <c r="A7434" s="103" t="s">
        <v>31452</v>
      </c>
      <c r="B7434" s="122" t="s">
        <v>166</v>
      </c>
      <c r="C7434" s="117" t="s">
        <v>166</v>
      </c>
      <c r="D7434" s="123" t="s">
        <v>403</v>
      </c>
      <c r="E7434" s="124" t="s">
        <v>1084</v>
      </c>
      <c r="F7434" s="125" t="s">
        <v>31453</v>
      </c>
      <c r="G7434" s="126" t="s">
        <v>31454</v>
      </c>
    </row>
    <row r="7435" spans="1:7" hidden="1" x14ac:dyDescent="0.35">
      <c r="A7435" s="103" t="s">
        <v>31456</v>
      </c>
      <c r="B7435" s="122" t="s">
        <v>166</v>
      </c>
      <c r="C7435" s="117" t="s">
        <v>166</v>
      </c>
      <c r="D7435" s="123" t="s">
        <v>403</v>
      </c>
      <c r="E7435" s="124" t="s">
        <v>112</v>
      </c>
      <c r="F7435" s="125" t="s">
        <v>31457</v>
      </c>
      <c r="G7435" s="126" t="s">
        <v>31458</v>
      </c>
    </row>
    <row r="7436" spans="1:7" hidden="1" x14ac:dyDescent="0.35">
      <c r="A7436" s="103" t="s">
        <v>31460</v>
      </c>
      <c r="B7436" s="122" t="s">
        <v>166</v>
      </c>
      <c r="C7436" s="117" t="s">
        <v>166</v>
      </c>
      <c r="D7436" s="123" t="s">
        <v>403</v>
      </c>
      <c r="E7436" s="124" t="s">
        <v>399</v>
      </c>
      <c r="F7436" s="125" t="s">
        <v>31461</v>
      </c>
      <c r="G7436" s="126" t="s">
        <v>31462</v>
      </c>
    </row>
    <row r="7437" spans="1:7" hidden="1" x14ac:dyDescent="0.35">
      <c r="A7437" s="103" t="s">
        <v>31463</v>
      </c>
      <c r="B7437" s="122" t="s">
        <v>166</v>
      </c>
      <c r="C7437" s="117" t="s">
        <v>166</v>
      </c>
      <c r="D7437" s="123" t="s">
        <v>403</v>
      </c>
      <c r="E7437" s="124" t="s">
        <v>143</v>
      </c>
      <c r="F7437" s="125" t="s">
        <v>31464</v>
      </c>
      <c r="G7437" s="126" t="s">
        <v>31465</v>
      </c>
    </row>
    <row r="7438" spans="1:7" hidden="1" x14ac:dyDescent="0.35">
      <c r="A7438" s="103" t="s">
        <v>31467</v>
      </c>
      <c r="B7438" s="122" t="s">
        <v>166</v>
      </c>
      <c r="C7438" s="117" t="s">
        <v>166</v>
      </c>
      <c r="D7438" s="123" t="s">
        <v>403</v>
      </c>
      <c r="E7438" s="124" t="s">
        <v>192</v>
      </c>
      <c r="F7438" s="125" t="s">
        <v>31468</v>
      </c>
      <c r="G7438" s="126" t="s">
        <v>31469</v>
      </c>
    </row>
    <row r="7439" spans="1:7" hidden="1" x14ac:dyDescent="0.35">
      <c r="A7439" s="103" t="s">
        <v>31471</v>
      </c>
      <c r="B7439" s="122" t="s">
        <v>166</v>
      </c>
      <c r="C7439" s="117" t="s">
        <v>166</v>
      </c>
      <c r="D7439" s="123" t="s">
        <v>403</v>
      </c>
      <c r="E7439" s="124" t="s">
        <v>1029</v>
      </c>
      <c r="F7439" s="125" t="s">
        <v>31472</v>
      </c>
      <c r="G7439" s="126" t="s">
        <v>31473</v>
      </c>
    </row>
    <row r="7440" spans="1:7" hidden="1" x14ac:dyDescent="0.35">
      <c r="A7440" s="103" t="s">
        <v>31474</v>
      </c>
      <c r="B7440" s="122" t="s">
        <v>166</v>
      </c>
      <c r="C7440" s="117" t="s">
        <v>166</v>
      </c>
      <c r="D7440" s="123" t="s">
        <v>403</v>
      </c>
      <c r="E7440" s="124" t="s">
        <v>312</v>
      </c>
      <c r="F7440" s="125" t="s">
        <v>31475</v>
      </c>
      <c r="G7440" s="126" t="s">
        <v>31476</v>
      </c>
    </row>
    <row r="7441" spans="1:7" hidden="1" x14ac:dyDescent="0.35">
      <c r="A7441" s="103" t="s">
        <v>31477</v>
      </c>
      <c r="B7441" s="122" t="s">
        <v>166</v>
      </c>
      <c r="C7441" s="117" t="s">
        <v>166</v>
      </c>
      <c r="D7441" s="123" t="s">
        <v>403</v>
      </c>
      <c r="E7441" s="124" t="s">
        <v>582</v>
      </c>
      <c r="F7441" s="125" t="s">
        <v>31478</v>
      </c>
      <c r="G7441" s="126" t="s">
        <v>31479</v>
      </c>
    </row>
    <row r="7442" spans="1:7" hidden="1" x14ac:dyDescent="0.35">
      <c r="A7442" s="103" t="s">
        <v>31480</v>
      </c>
      <c r="B7442" s="122" t="s">
        <v>166</v>
      </c>
      <c r="C7442" s="117" t="s">
        <v>166</v>
      </c>
      <c r="D7442" s="123" t="s">
        <v>403</v>
      </c>
      <c r="E7442" s="124" t="s">
        <v>638</v>
      </c>
      <c r="F7442" s="125" t="s">
        <v>31481</v>
      </c>
      <c r="G7442" s="126" t="s">
        <v>31482</v>
      </c>
    </row>
    <row r="7443" spans="1:7" hidden="1" x14ac:dyDescent="0.35">
      <c r="A7443" s="103" t="s">
        <v>31484</v>
      </c>
      <c r="B7443" s="122" t="s">
        <v>166</v>
      </c>
      <c r="C7443" s="117" t="s">
        <v>166</v>
      </c>
      <c r="D7443" s="123" t="s">
        <v>403</v>
      </c>
      <c r="E7443" s="124" t="s">
        <v>985</v>
      </c>
      <c r="F7443" s="125" t="s">
        <v>31485</v>
      </c>
      <c r="G7443" s="126" t="s">
        <v>31486</v>
      </c>
    </row>
    <row r="7444" spans="1:7" hidden="1" x14ac:dyDescent="0.35">
      <c r="A7444" s="103" t="s">
        <v>31487</v>
      </c>
      <c r="B7444" s="122" t="s">
        <v>166</v>
      </c>
      <c r="C7444" s="117" t="s">
        <v>166</v>
      </c>
      <c r="D7444" s="123" t="s">
        <v>403</v>
      </c>
      <c r="E7444" s="124" t="s">
        <v>1032</v>
      </c>
      <c r="F7444" s="125" t="s">
        <v>31488</v>
      </c>
      <c r="G7444" s="126" t="s">
        <v>31489</v>
      </c>
    </row>
    <row r="7445" spans="1:7" hidden="1" x14ac:dyDescent="0.35">
      <c r="A7445" s="103" t="s">
        <v>31491</v>
      </c>
      <c r="B7445" s="122" t="s">
        <v>166</v>
      </c>
      <c r="C7445" s="117" t="s">
        <v>166</v>
      </c>
      <c r="D7445" s="123" t="s">
        <v>403</v>
      </c>
      <c r="E7445" s="124" t="s">
        <v>47</v>
      </c>
      <c r="F7445" s="125" t="s">
        <v>31492</v>
      </c>
      <c r="G7445" s="126" t="s">
        <v>31493</v>
      </c>
    </row>
    <row r="7446" spans="1:7" hidden="1" x14ac:dyDescent="0.35">
      <c r="A7446" s="103" t="s">
        <v>31494</v>
      </c>
      <c r="B7446" s="122" t="s">
        <v>166</v>
      </c>
      <c r="C7446" s="117" t="s">
        <v>166</v>
      </c>
      <c r="D7446" s="123" t="s">
        <v>403</v>
      </c>
      <c r="E7446" s="124" t="s">
        <v>177</v>
      </c>
      <c r="F7446" s="125" t="s">
        <v>31495</v>
      </c>
      <c r="G7446" s="126" t="s">
        <v>31496</v>
      </c>
    </row>
    <row r="7447" spans="1:7" hidden="1" x14ac:dyDescent="0.35">
      <c r="A7447" s="103" t="s">
        <v>31497</v>
      </c>
      <c r="B7447" s="122" t="s">
        <v>166</v>
      </c>
      <c r="C7447" s="117" t="s">
        <v>166</v>
      </c>
      <c r="D7447" s="123" t="s">
        <v>403</v>
      </c>
      <c r="E7447" s="124" t="s">
        <v>299</v>
      </c>
      <c r="F7447" s="125" t="s">
        <v>31498</v>
      </c>
      <c r="G7447" s="126" t="s">
        <v>31499</v>
      </c>
    </row>
    <row r="7448" spans="1:7" hidden="1" x14ac:dyDescent="0.35">
      <c r="A7448" s="103" t="s">
        <v>31500</v>
      </c>
      <c r="B7448" s="111" t="s">
        <v>166</v>
      </c>
      <c r="C7448" s="117" t="s">
        <v>166</v>
      </c>
      <c r="D7448" s="118" t="s">
        <v>494</v>
      </c>
      <c r="E7448" s="119"/>
      <c r="F7448" s="120" t="s">
        <v>31501</v>
      </c>
      <c r="G7448" s="121" t="s">
        <v>31502</v>
      </c>
    </row>
    <row r="7449" spans="1:7" hidden="1" x14ac:dyDescent="0.35">
      <c r="A7449" s="103" t="s">
        <v>31503</v>
      </c>
      <c r="B7449" s="122" t="s">
        <v>166</v>
      </c>
      <c r="C7449" s="117" t="s">
        <v>166</v>
      </c>
      <c r="D7449" s="123" t="s">
        <v>494</v>
      </c>
      <c r="E7449" s="124" t="s">
        <v>658</v>
      </c>
      <c r="F7449" s="125" t="s">
        <v>31504</v>
      </c>
      <c r="G7449" s="126" t="s">
        <v>31505</v>
      </c>
    </row>
    <row r="7450" spans="1:7" hidden="1" x14ac:dyDescent="0.35">
      <c r="A7450" s="103" t="s">
        <v>31507</v>
      </c>
      <c r="B7450" s="122" t="s">
        <v>166</v>
      </c>
      <c r="C7450" s="117" t="s">
        <v>166</v>
      </c>
      <c r="D7450" s="123" t="s">
        <v>494</v>
      </c>
      <c r="E7450" s="124" t="s">
        <v>612</v>
      </c>
      <c r="F7450" s="125" t="s">
        <v>31508</v>
      </c>
      <c r="G7450" s="126" t="s">
        <v>31509</v>
      </c>
    </row>
    <row r="7451" spans="1:7" hidden="1" x14ac:dyDescent="0.35">
      <c r="A7451" s="103" t="s">
        <v>31510</v>
      </c>
      <c r="B7451" s="122" t="s">
        <v>166</v>
      </c>
      <c r="C7451" s="117" t="s">
        <v>166</v>
      </c>
      <c r="D7451" s="123" t="s">
        <v>494</v>
      </c>
      <c r="E7451" s="124" t="s">
        <v>481</v>
      </c>
      <c r="F7451" s="125" t="s">
        <v>31511</v>
      </c>
      <c r="G7451" s="126" t="s">
        <v>31512</v>
      </c>
    </row>
    <row r="7452" spans="1:7" hidden="1" x14ac:dyDescent="0.35">
      <c r="A7452" s="103" t="s">
        <v>31513</v>
      </c>
      <c r="B7452" s="122" t="s">
        <v>166</v>
      </c>
      <c r="C7452" s="117" t="s">
        <v>166</v>
      </c>
      <c r="D7452" s="123" t="s">
        <v>494</v>
      </c>
      <c r="E7452" s="124" t="s">
        <v>100</v>
      </c>
      <c r="F7452" s="125" t="s">
        <v>31514</v>
      </c>
      <c r="G7452" s="126" t="s">
        <v>31515</v>
      </c>
    </row>
    <row r="7453" spans="1:7" hidden="1" x14ac:dyDescent="0.35">
      <c r="A7453" s="103" t="s">
        <v>31517</v>
      </c>
      <c r="B7453" s="122" t="s">
        <v>166</v>
      </c>
      <c r="C7453" s="117" t="s">
        <v>166</v>
      </c>
      <c r="D7453" s="123" t="s">
        <v>494</v>
      </c>
      <c r="E7453" s="124" t="s">
        <v>132</v>
      </c>
      <c r="F7453" s="125" t="s">
        <v>31518</v>
      </c>
      <c r="G7453" s="126" t="s">
        <v>31519</v>
      </c>
    </row>
    <row r="7454" spans="1:7" hidden="1" x14ac:dyDescent="0.35">
      <c r="A7454" s="103" t="s">
        <v>31520</v>
      </c>
      <c r="B7454" s="122" t="s">
        <v>166</v>
      </c>
      <c r="C7454" s="117" t="s">
        <v>166</v>
      </c>
      <c r="D7454" s="123" t="s">
        <v>494</v>
      </c>
      <c r="E7454" s="124" t="s">
        <v>136</v>
      </c>
      <c r="F7454" s="125" t="s">
        <v>31521</v>
      </c>
      <c r="G7454" s="126" t="s">
        <v>31522</v>
      </c>
    </row>
    <row r="7455" spans="1:7" hidden="1" x14ac:dyDescent="0.35">
      <c r="A7455" s="103" t="s">
        <v>31523</v>
      </c>
      <c r="B7455" s="122" t="s">
        <v>166</v>
      </c>
      <c r="C7455" s="117" t="s">
        <v>166</v>
      </c>
      <c r="D7455" s="123" t="s">
        <v>494</v>
      </c>
      <c r="E7455" s="124" t="s">
        <v>582</v>
      </c>
      <c r="F7455" s="125" t="s">
        <v>31524</v>
      </c>
      <c r="G7455" s="126" t="s">
        <v>31525</v>
      </c>
    </row>
    <row r="7456" spans="1:7" hidden="1" x14ac:dyDescent="0.35">
      <c r="A7456" s="103" t="s">
        <v>31527</v>
      </c>
      <c r="B7456" s="122" t="s">
        <v>166</v>
      </c>
      <c r="C7456" s="117" t="s">
        <v>166</v>
      </c>
      <c r="D7456" s="123" t="s">
        <v>494</v>
      </c>
      <c r="E7456" s="124" t="s">
        <v>403</v>
      </c>
      <c r="F7456" s="125" t="s">
        <v>31528</v>
      </c>
      <c r="G7456" s="126" t="s">
        <v>31529</v>
      </c>
    </row>
    <row r="7457" spans="1:7" hidden="1" x14ac:dyDescent="0.35">
      <c r="A7457" s="103" t="s">
        <v>31531</v>
      </c>
      <c r="B7457" s="122" t="s">
        <v>166</v>
      </c>
      <c r="C7457" s="117" t="s">
        <v>166</v>
      </c>
      <c r="D7457" s="123" t="s">
        <v>494</v>
      </c>
      <c r="E7457" s="124" t="s">
        <v>494</v>
      </c>
      <c r="F7457" s="125" t="s">
        <v>31532</v>
      </c>
      <c r="G7457" s="126" t="s">
        <v>31533</v>
      </c>
    </row>
    <row r="7458" spans="1:7" hidden="1" x14ac:dyDescent="0.35">
      <c r="A7458" s="103" t="s">
        <v>31535</v>
      </c>
      <c r="B7458" s="122" t="s">
        <v>166</v>
      </c>
      <c r="C7458" s="117" t="s">
        <v>166</v>
      </c>
      <c r="D7458" s="123" t="s">
        <v>494</v>
      </c>
      <c r="E7458" s="124" t="s">
        <v>268</v>
      </c>
      <c r="F7458" s="125" t="s">
        <v>31536</v>
      </c>
      <c r="G7458" s="126" t="s">
        <v>31537</v>
      </c>
    </row>
    <row r="7459" spans="1:7" hidden="1" x14ac:dyDescent="0.35">
      <c r="A7459" s="103" t="s">
        <v>31539</v>
      </c>
      <c r="B7459" s="122" t="s">
        <v>166</v>
      </c>
      <c r="C7459" s="117" t="s">
        <v>166</v>
      </c>
      <c r="D7459" s="123" t="s">
        <v>494</v>
      </c>
      <c r="E7459" s="124" t="s">
        <v>2028</v>
      </c>
      <c r="F7459" s="125" t="s">
        <v>31540</v>
      </c>
      <c r="G7459" s="126" t="s">
        <v>31541</v>
      </c>
    </row>
    <row r="7460" spans="1:7" hidden="1" x14ac:dyDescent="0.35">
      <c r="A7460" s="103" t="s">
        <v>31543</v>
      </c>
      <c r="B7460" s="122" t="s">
        <v>166</v>
      </c>
      <c r="C7460" s="117" t="s">
        <v>166</v>
      </c>
      <c r="D7460" s="123" t="s">
        <v>494</v>
      </c>
      <c r="E7460" s="124" t="s">
        <v>185</v>
      </c>
      <c r="F7460" s="125" t="s">
        <v>31544</v>
      </c>
      <c r="G7460" s="126" t="s">
        <v>31545</v>
      </c>
    </row>
    <row r="7461" spans="1:7" hidden="1" x14ac:dyDescent="0.35">
      <c r="A7461" s="103" t="s">
        <v>31547</v>
      </c>
      <c r="B7461" s="122" t="s">
        <v>166</v>
      </c>
      <c r="C7461" s="117" t="s">
        <v>166</v>
      </c>
      <c r="D7461" s="123" t="s">
        <v>494</v>
      </c>
      <c r="E7461" s="124" t="s">
        <v>199</v>
      </c>
      <c r="F7461" s="125" t="s">
        <v>31548</v>
      </c>
      <c r="G7461" s="126" t="s">
        <v>31549</v>
      </c>
    </row>
    <row r="7462" spans="1:7" hidden="1" x14ac:dyDescent="0.35">
      <c r="A7462" s="103" t="s">
        <v>31550</v>
      </c>
      <c r="B7462" s="122" t="s">
        <v>166</v>
      </c>
      <c r="C7462" s="117" t="s">
        <v>166</v>
      </c>
      <c r="D7462" s="123" t="s">
        <v>494</v>
      </c>
      <c r="E7462" s="124" t="s">
        <v>878</v>
      </c>
      <c r="F7462" s="125" t="s">
        <v>31551</v>
      </c>
      <c r="G7462" s="126" t="s">
        <v>31552</v>
      </c>
    </row>
    <row r="7463" spans="1:7" hidden="1" x14ac:dyDescent="0.35">
      <c r="A7463" s="103" t="s">
        <v>31554</v>
      </c>
      <c r="B7463" s="122" t="s">
        <v>166</v>
      </c>
      <c r="C7463" s="117" t="s">
        <v>166</v>
      </c>
      <c r="D7463" s="123" t="s">
        <v>494</v>
      </c>
      <c r="E7463" s="124" t="s">
        <v>503</v>
      </c>
      <c r="F7463" s="125" t="s">
        <v>31555</v>
      </c>
      <c r="G7463" s="126" t="s">
        <v>31556</v>
      </c>
    </row>
    <row r="7464" spans="1:7" hidden="1" x14ac:dyDescent="0.35">
      <c r="A7464" s="103" t="s">
        <v>31557</v>
      </c>
      <c r="B7464" s="122" t="s">
        <v>166</v>
      </c>
      <c r="C7464" s="117" t="s">
        <v>166</v>
      </c>
      <c r="D7464" s="123" t="s">
        <v>494</v>
      </c>
      <c r="E7464" s="124" t="s">
        <v>213</v>
      </c>
      <c r="F7464" s="125" t="s">
        <v>31558</v>
      </c>
      <c r="G7464" s="126" t="s">
        <v>31559</v>
      </c>
    </row>
    <row r="7465" spans="1:7" hidden="1" x14ac:dyDescent="0.35">
      <c r="A7465" s="103" t="s">
        <v>31560</v>
      </c>
      <c r="B7465" s="111" t="s">
        <v>166</v>
      </c>
      <c r="C7465" s="117" t="s">
        <v>166</v>
      </c>
      <c r="D7465" s="118" t="s">
        <v>268</v>
      </c>
      <c r="E7465" s="119"/>
      <c r="F7465" s="120" t="s">
        <v>31561</v>
      </c>
      <c r="G7465" s="121" t="s">
        <v>31562</v>
      </c>
    </row>
    <row r="7466" spans="1:7" hidden="1" x14ac:dyDescent="0.35">
      <c r="A7466" s="103" t="s">
        <v>31563</v>
      </c>
      <c r="B7466" s="122" t="s">
        <v>166</v>
      </c>
      <c r="C7466" s="117" t="s">
        <v>166</v>
      </c>
      <c r="D7466" s="123" t="s">
        <v>268</v>
      </c>
      <c r="E7466" s="124" t="s">
        <v>420</v>
      </c>
      <c r="F7466" s="125" t="s">
        <v>31564</v>
      </c>
      <c r="G7466" s="126" t="s">
        <v>31565</v>
      </c>
    </row>
    <row r="7467" spans="1:7" hidden="1" x14ac:dyDescent="0.35">
      <c r="A7467" s="103" t="s">
        <v>31566</v>
      </c>
      <c r="B7467" s="122" t="s">
        <v>166</v>
      </c>
      <c r="C7467" s="117" t="s">
        <v>166</v>
      </c>
      <c r="D7467" s="123" t="s">
        <v>268</v>
      </c>
      <c r="E7467" s="124" t="s">
        <v>658</v>
      </c>
      <c r="F7467" s="125" t="s">
        <v>31567</v>
      </c>
      <c r="G7467" s="126" t="s">
        <v>31568</v>
      </c>
    </row>
    <row r="7468" spans="1:7" hidden="1" x14ac:dyDescent="0.35">
      <c r="A7468" s="103" t="s">
        <v>31570</v>
      </c>
      <c r="B7468" s="122" t="s">
        <v>166</v>
      </c>
      <c r="C7468" s="117" t="s">
        <v>166</v>
      </c>
      <c r="D7468" s="123" t="s">
        <v>268</v>
      </c>
      <c r="E7468" s="124" t="s">
        <v>332</v>
      </c>
      <c r="F7468" s="125" t="s">
        <v>31571</v>
      </c>
      <c r="G7468" s="126" t="s">
        <v>31572</v>
      </c>
    </row>
    <row r="7469" spans="1:7" hidden="1" x14ac:dyDescent="0.35">
      <c r="A7469" s="103" t="s">
        <v>31573</v>
      </c>
      <c r="B7469" s="122" t="s">
        <v>166</v>
      </c>
      <c r="C7469" s="117" t="s">
        <v>166</v>
      </c>
      <c r="D7469" s="123" t="s">
        <v>268</v>
      </c>
      <c r="E7469" s="124" t="s">
        <v>58</v>
      </c>
      <c r="F7469" s="125" t="s">
        <v>31574</v>
      </c>
      <c r="G7469" s="126" t="s">
        <v>31575</v>
      </c>
    </row>
    <row r="7470" spans="1:7" hidden="1" x14ac:dyDescent="0.35">
      <c r="A7470" s="103" t="s">
        <v>31576</v>
      </c>
      <c r="B7470" s="122" t="s">
        <v>166</v>
      </c>
      <c r="C7470" s="117" t="s">
        <v>166</v>
      </c>
      <c r="D7470" s="123" t="s">
        <v>268</v>
      </c>
      <c r="E7470" s="124" t="s">
        <v>481</v>
      </c>
      <c r="F7470" s="125" t="s">
        <v>31577</v>
      </c>
      <c r="G7470" s="126" t="s">
        <v>31578</v>
      </c>
    </row>
    <row r="7471" spans="1:7" hidden="1" x14ac:dyDescent="0.35">
      <c r="A7471" s="103" t="s">
        <v>31579</v>
      </c>
      <c r="B7471" s="122" t="s">
        <v>166</v>
      </c>
      <c r="C7471" s="117" t="s">
        <v>166</v>
      </c>
      <c r="D7471" s="123" t="s">
        <v>268</v>
      </c>
      <c r="E7471" s="124" t="s">
        <v>104</v>
      </c>
      <c r="F7471" s="125" t="s">
        <v>31580</v>
      </c>
      <c r="G7471" s="126" t="s">
        <v>31581</v>
      </c>
    </row>
    <row r="7472" spans="1:7" hidden="1" x14ac:dyDescent="0.35">
      <c r="A7472" s="103" t="s">
        <v>31582</v>
      </c>
      <c r="B7472" s="122" t="s">
        <v>166</v>
      </c>
      <c r="C7472" s="117" t="s">
        <v>166</v>
      </c>
      <c r="D7472" s="123" t="s">
        <v>268</v>
      </c>
      <c r="E7472" s="124" t="s">
        <v>1084</v>
      </c>
      <c r="F7472" s="125" t="s">
        <v>31583</v>
      </c>
      <c r="G7472" s="126" t="s">
        <v>31584</v>
      </c>
    </row>
    <row r="7473" spans="1:7" hidden="1" x14ac:dyDescent="0.35">
      <c r="A7473" s="103" t="s">
        <v>31585</v>
      </c>
      <c r="B7473" s="122" t="s">
        <v>166</v>
      </c>
      <c r="C7473" s="117" t="s">
        <v>166</v>
      </c>
      <c r="D7473" s="123" t="s">
        <v>268</v>
      </c>
      <c r="E7473" s="124" t="s">
        <v>108</v>
      </c>
      <c r="F7473" s="125" t="s">
        <v>31586</v>
      </c>
      <c r="G7473" s="126" t="s">
        <v>31587</v>
      </c>
    </row>
    <row r="7474" spans="1:7" hidden="1" x14ac:dyDescent="0.35">
      <c r="A7474" s="103" t="s">
        <v>31589</v>
      </c>
      <c r="B7474" s="122" t="s">
        <v>166</v>
      </c>
      <c r="C7474" s="117" t="s">
        <v>166</v>
      </c>
      <c r="D7474" s="123" t="s">
        <v>268</v>
      </c>
      <c r="E7474" s="124" t="s">
        <v>670</v>
      </c>
      <c r="F7474" s="125" t="s">
        <v>31590</v>
      </c>
      <c r="G7474" s="126" t="s">
        <v>31591</v>
      </c>
    </row>
    <row r="7475" spans="1:7" hidden="1" x14ac:dyDescent="0.35">
      <c r="A7475" s="103" t="s">
        <v>31593</v>
      </c>
      <c r="B7475" s="122" t="s">
        <v>166</v>
      </c>
      <c r="C7475" s="117" t="s">
        <v>166</v>
      </c>
      <c r="D7475" s="123" t="s">
        <v>268</v>
      </c>
      <c r="E7475" s="124" t="s">
        <v>132</v>
      </c>
      <c r="F7475" s="125" t="s">
        <v>31594</v>
      </c>
      <c r="G7475" s="126" t="s">
        <v>31595</v>
      </c>
    </row>
    <row r="7476" spans="1:7" hidden="1" x14ac:dyDescent="0.35">
      <c r="A7476" s="103" t="s">
        <v>31597</v>
      </c>
      <c r="B7476" s="122" t="s">
        <v>166</v>
      </c>
      <c r="C7476" s="117" t="s">
        <v>166</v>
      </c>
      <c r="D7476" s="123" t="s">
        <v>268</v>
      </c>
      <c r="E7476" s="124" t="s">
        <v>136</v>
      </c>
      <c r="F7476" s="125" t="s">
        <v>31598</v>
      </c>
      <c r="G7476" s="126" t="s">
        <v>31599</v>
      </c>
    </row>
    <row r="7477" spans="1:7" hidden="1" x14ac:dyDescent="0.35">
      <c r="A7477" s="103" t="s">
        <v>31601</v>
      </c>
      <c r="B7477" s="122" t="s">
        <v>166</v>
      </c>
      <c r="C7477" s="117" t="s">
        <v>166</v>
      </c>
      <c r="D7477" s="123" t="s">
        <v>268</v>
      </c>
      <c r="E7477" s="124" t="s">
        <v>66</v>
      </c>
      <c r="F7477" s="125" t="s">
        <v>31602</v>
      </c>
      <c r="G7477" s="126" t="s">
        <v>31603</v>
      </c>
    </row>
    <row r="7478" spans="1:7" hidden="1" x14ac:dyDescent="0.35">
      <c r="A7478" s="103" t="s">
        <v>31604</v>
      </c>
      <c r="B7478" s="122" t="s">
        <v>166</v>
      </c>
      <c r="C7478" s="117" t="s">
        <v>166</v>
      </c>
      <c r="D7478" s="123" t="s">
        <v>268</v>
      </c>
      <c r="E7478" s="124" t="s">
        <v>112</v>
      </c>
      <c r="F7478" s="125" t="s">
        <v>31605</v>
      </c>
      <c r="G7478" s="126" t="s">
        <v>31606</v>
      </c>
    </row>
    <row r="7479" spans="1:7" hidden="1" x14ac:dyDescent="0.35">
      <c r="A7479" s="103" t="s">
        <v>31607</v>
      </c>
      <c r="B7479" s="122" t="s">
        <v>166</v>
      </c>
      <c r="C7479" s="117" t="s">
        <v>166</v>
      </c>
      <c r="D7479" s="123" t="s">
        <v>268</v>
      </c>
      <c r="E7479" s="124" t="s">
        <v>70</v>
      </c>
      <c r="F7479" s="125" t="s">
        <v>31608</v>
      </c>
      <c r="G7479" s="126" t="s">
        <v>31609</v>
      </c>
    </row>
    <row r="7480" spans="1:7" hidden="1" x14ac:dyDescent="0.35">
      <c r="A7480" s="103" t="s">
        <v>31611</v>
      </c>
      <c r="B7480" s="122" t="s">
        <v>166</v>
      </c>
      <c r="C7480" s="117" t="s">
        <v>166</v>
      </c>
      <c r="D7480" s="123" t="s">
        <v>268</v>
      </c>
      <c r="E7480" s="124" t="s">
        <v>308</v>
      </c>
      <c r="F7480" s="125" t="s">
        <v>31612</v>
      </c>
      <c r="G7480" s="126" t="s">
        <v>31613</v>
      </c>
    </row>
    <row r="7481" spans="1:7" hidden="1" x14ac:dyDescent="0.35">
      <c r="A7481" s="103" t="s">
        <v>31614</v>
      </c>
      <c r="B7481" s="122" t="s">
        <v>166</v>
      </c>
      <c r="C7481" s="117" t="s">
        <v>166</v>
      </c>
      <c r="D7481" s="123" t="s">
        <v>268</v>
      </c>
      <c r="E7481" s="124" t="s">
        <v>822</v>
      </c>
      <c r="F7481" s="125" t="s">
        <v>31615</v>
      </c>
      <c r="G7481" s="126" t="s">
        <v>31616</v>
      </c>
    </row>
    <row r="7482" spans="1:7" hidden="1" x14ac:dyDescent="0.35">
      <c r="A7482" s="103" t="s">
        <v>31618</v>
      </c>
      <c r="B7482" s="122" t="s">
        <v>166</v>
      </c>
      <c r="C7482" s="117" t="s">
        <v>166</v>
      </c>
      <c r="D7482" s="123" t="s">
        <v>268</v>
      </c>
      <c r="E7482" s="124" t="s">
        <v>442</v>
      </c>
      <c r="F7482" s="125" t="s">
        <v>31619</v>
      </c>
      <c r="G7482" s="126" t="s">
        <v>31620</v>
      </c>
    </row>
    <row r="7483" spans="1:7" hidden="1" x14ac:dyDescent="0.35">
      <c r="A7483" s="103" t="s">
        <v>31622</v>
      </c>
      <c r="B7483" s="122" t="s">
        <v>166</v>
      </c>
      <c r="C7483" s="117" t="s">
        <v>166</v>
      </c>
      <c r="D7483" s="123" t="s">
        <v>268</v>
      </c>
      <c r="E7483" s="124" t="s">
        <v>249</v>
      </c>
      <c r="F7483" s="125" t="s">
        <v>31623</v>
      </c>
      <c r="G7483" s="126" t="s">
        <v>31624</v>
      </c>
    </row>
    <row r="7484" spans="1:7" hidden="1" x14ac:dyDescent="0.35">
      <c r="A7484" s="103" t="s">
        <v>31626</v>
      </c>
      <c r="B7484" s="122" t="s">
        <v>166</v>
      </c>
      <c r="C7484" s="117" t="s">
        <v>166</v>
      </c>
      <c r="D7484" s="123" t="s">
        <v>268</v>
      </c>
      <c r="E7484" s="124" t="s">
        <v>399</v>
      </c>
      <c r="F7484" s="125" t="s">
        <v>31627</v>
      </c>
      <c r="G7484" s="126" t="s">
        <v>31628</v>
      </c>
    </row>
    <row r="7485" spans="1:7" hidden="1" x14ac:dyDescent="0.35">
      <c r="A7485" s="103" t="s">
        <v>31629</v>
      </c>
      <c r="B7485" s="122" t="s">
        <v>166</v>
      </c>
      <c r="C7485" s="117" t="s">
        <v>166</v>
      </c>
      <c r="D7485" s="123" t="s">
        <v>268</v>
      </c>
      <c r="E7485" s="124" t="s">
        <v>969</v>
      </c>
      <c r="F7485" s="125" t="s">
        <v>31630</v>
      </c>
      <c r="G7485" s="126" t="s">
        <v>31631</v>
      </c>
    </row>
    <row r="7486" spans="1:7" hidden="1" x14ac:dyDescent="0.35">
      <c r="A7486" s="103" t="s">
        <v>31632</v>
      </c>
      <c r="B7486" s="122" t="s">
        <v>166</v>
      </c>
      <c r="C7486" s="117" t="s">
        <v>166</v>
      </c>
      <c r="D7486" s="123" t="s">
        <v>268</v>
      </c>
      <c r="E7486" s="124" t="s">
        <v>582</v>
      </c>
      <c r="F7486" s="125" t="s">
        <v>31633</v>
      </c>
      <c r="G7486" s="126" t="s">
        <v>31634</v>
      </c>
    </row>
    <row r="7487" spans="1:7" hidden="1" x14ac:dyDescent="0.35">
      <c r="A7487" s="103" t="s">
        <v>31635</v>
      </c>
      <c r="B7487" s="122" t="s">
        <v>166</v>
      </c>
      <c r="C7487" s="117" t="s">
        <v>166</v>
      </c>
      <c r="D7487" s="123" t="s">
        <v>268</v>
      </c>
      <c r="E7487" s="124" t="s">
        <v>494</v>
      </c>
      <c r="F7487" s="125" t="s">
        <v>31636</v>
      </c>
      <c r="G7487" s="126" t="s">
        <v>31637</v>
      </c>
    </row>
    <row r="7488" spans="1:7" hidden="1" x14ac:dyDescent="0.35">
      <c r="A7488" s="103" t="s">
        <v>31639</v>
      </c>
      <c r="B7488" s="122" t="s">
        <v>166</v>
      </c>
      <c r="C7488" s="117" t="s">
        <v>166</v>
      </c>
      <c r="D7488" s="123" t="s">
        <v>268</v>
      </c>
      <c r="E7488" s="124" t="s">
        <v>268</v>
      </c>
      <c r="F7488" s="125" t="s">
        <v>31640</v>
      </c>
      <c r="G7488" s="126" t="s">
        <v>31641</v>
      </c>
    </row>
    <row r="7489" spans="1:7" hidden="1" x14ac:dyDescent="0.35">
      <c r="A7489" s="103" t="s">
        <v>31643</v>
      </c>
      <c r="B7489" s="122" t="s">
        <v>166</v>
      </c>
      <c r="C7489" s="117" t="s">
        <v>166</v>
      </c>
      <c r="D7489" s="123" t="s">
        <v>268</v>
      </c>
      <c r="E7489" s="124" t="s">
        <v>777</v>
      </c>
      <c r="F7489" s="125" t="s">
        <v>31644</v>
      </c>
      <c r="G7489" s="126" t="s">
        <v>31645</v>
      </c>
    </row>
    <row r="7490" spans="1:7" hidden="1" x14ac:dyDescent="0.35">
      <c r="A7490" s="103" t="s">
        <v>31647</v>
      </c>
      <c r="B7490" s="122" t="s">
        <v>166</v>
      </c>
      <c r="C7490" s="117" t="s">
        <v>166</v>
      </c>
      <c r="D7490" s="123" t="s">
        <v>268</v>
      </c>
      <c r="E7490" s="124" t="s">
        <v>878</v>
      </c>
      <c r="F7490" s="125" t="s">
        <v>31648</v>
      </c>
      <c r="G7490" s="126" t="s">
        <v>31649</v>
      </c>
    </row>
    <row r="7491" spans="1:7" hidden="1" x14ac:dyDescent="0.35">
      <c r="A7491" s="103" t="s">
        <v>31650</v>
      </c>
      <c r="B7491" s="122" t="s">
        <v>166</v>
      </c>
      <c r="C7491" s="117" t="s">
        <v>166</v>
      </c>
      <c r="D7491" s="123" t="s">
        <v>268</v>
      </c>
      <c r="E7491" s="124" t="s">
        <v>82</v>
      </c>
      <c r="F7491" s="125" t="s">
        <v>31651</v>
      </c>
      <c r="G7491" s="126" t="s">
        <v>31652</v>
      </c>
    </row>
    <row r="7492" spans="1:7" hidden="1" x14ac:dyDescent="0.35">
      <c r="A7492" s="103" t="s">
        <v>31653</v>
      </c>
      <c r="B7492" s="122" t="s">
        <v>166</v>
      </c>
      <c r="C7492" s="117" t="s">
        <v>166</v>
      </c>
      <c r="D7492" s="123" t="s">
        <v>268</v>
      </c>
      <c r="E7492" s="124" t="s">
        <v>166</v>
      </c>
      <c r="F7492" s="125" t="s">
        <v>31654</v>
      </c>
      <c r="G7492" s="126" t="s">
        <v>31655</v>
      </c>
    </row>
    <row r="7493" spans="1:7" hidden="1" x14ac:dyDescent="0.35">
      <c r="A7493" s="103" t="s">
        <v>31656</v>
      </c>
      <c r="B7493" s="122" t="s">
        <v>166</v>
      </c>
      <c r="C7493" s="117" t="s">
        <v>166</v>
      </c>
      <c r="D7493" s="123" t="s">
        <v>268</v>
      </c>
      <c r="E7493" s="124" t="s">
        <v>503</v>
      </c>
      <c r="F7493" s="125" t="s">
        <v>31657</v>
      </c>
      <c r="G7493" s="126" t="s">
        <v>31658</v>
      </c>
    </row>
    <row r="7494" spans="1:7" hidden="1" x14ac:dyDescent="0.35">
      <c r="A7494" s="103" t="s">
        <v>31660</v>
      </c>
      <c r="B7494" s="122" t="s">
        <v>166</v>
      </c>
      <c r="C7494" s="117" t="s">
        <v>166</v>
      </c>
      <c r="D7494" s="123" t="s">
        <v>268</v>
      </c>
      <c r="E7494" s="124" t="s">
        <v>413</v>
      </c>
      <c r="F7494" s="125" t="s">
        <v>31661</v>
      </c>
      <c r="G7494" s="126" t="s">
        <v>31662</v>
      </c>
    </row>
    <row r="7495" spans="1:7" hidden="1" x14ac:dyDescent="0.35">
      <c r="A7495" s="103" t="s">
        <v>31664</v>
      </c>
      <c r="B7495" s="122" t="s">
        <v>166</v>
      </c>
      <c r="C7495" s="117" t="s">
        <v>166</v>
      </c>
      <c r="D7495" s="123" t="s">
        <v>268</v>
      </c>
      <c r="E7495" s="124" t="s">
        <v>985</v>
      </c>
      <c r="F7495" s="125" t="s">
        <v>31665</v>
      </c>
      <c r="G7495" s="126" t="s">
        <v>31666</v>
      </c>
    </row>
    <row r="7496" spans="1:7" hidden="1" x14ac:dyDescent="0.35">
      <c r="A7496" s="103" t="s">
        <v>31667</v>
      </c>
      <c r="B7496" s="122" t="s">
        <v>166</v>
      </c>
      <c r="C7496" s="117" t="s">
        <v>166</v>
      </c>
      <c r="D7496" s="123" t="s">
        <v>268</v>
      </c>
      <c r="E7496" s="124" t="s">
        <v>47</v>
      </c>
      <c r="F7496" s="125" t="s">
        <v>31668</v>
      </c>
      <c r="G7496" s="126" t="s">
        <v>31669</v>
      </c>
    </row>
    <row r="7497" spans="1:7" hidden="1" x14ac:dyDescent="0.35">
      <c r="A7497" s="103" t="s">
        <v>31670</v>
      </c>
      <c r="B7497" s="122" t="s">
        <v>166</v>
      </c>
      <c r="C7497" s="117" t="s">
        <v>166</v>
      </c>
      <c r="D7497" s="123" t="s">
        <v>268</v>
      </c>
      <c r="E7497" s="124" t="s">
        <v>51</v>
      </c>
      <c r="F7497" s="125" t="s">
        <v>31671</v>
      </c>
      <c r="G7497" s="126" t="s">
        <v>31672</v>
      </c>
    </row>
    <row r="7498" spans="1:7" hidden="1" x14ac:dyDescent="0.35">
      <c r="A7498" s="103" t="s">
        <v>31673</v>
      </c>
      <c r="B7498" s="122" t="s">
        <v>166</v>
      </c>
      <c r="C7498" s="117" t="s">
        <v>166</v>
      </c>
      <c r="D7498" s="123" t="s">
        <v>268</v>
      </c>
      <c r="E7498" s="124" t="s">
        <v>155</v>
      </c>
      <c r="F7498" s="125" t="s">
        <v>31674</v>
      </c>
      <c r="G7498" s="126" t="s">
        <v>31675</v>
      </c>
    </row>
    <row r="7499" spans="1:7" hidden="1" x14ac:dyDescent="0.35">
      <c r="A7499" s="103" t="s">
        <v>31677</v>
      </c>
      <c r="B7499" s="122" t="s">
        <v>166</v>
      </c>
      <c r="C7499" s="117" t="s">
        <v>166</v>
      </c>
      <c r="D7499" s="123" t="s">
        <v>268</v>
      </c>
      <c r="E7499" s="124" t="s">
        <v>2358</v>
      </c>
      <c r="F7499" s="125" t="s">
        <v>31678</v>
      </c>
      <c r="G7499" s="126" t="s">
        <v>31679</v>
      </c>
    </row>
    <row r="7500" spans="1:7" x14ac:dyDescent="0.35">
      <c r="A7500" s="103" t="s">
        <v>49876</v>
      </c>
      <c r="B7500" s="122" t="s">
        <v>166</v>
      </c>
      <c r="C7500" s="117" t="s">
        <v>166</v>
      </c>
      <c r="D7500" s="123" t="s">
        <v>268</v>
      </c>
      <c r="E7500" s="124" t="s">
        <v>173</v>
      </c>
      <c r="F7500" s="125" t="s">
        <v>50398</v>
      </c>
      <c r="G7500" s="126" t="e">
        <v>#N/A</v>
      </c>
    </row>
    <row r="7501" spans="1:7" hidden="1" x14ac:dyDescent="0.35">
      <c r="A7501" s="103" t="s">
        <v>31681</v>
      </c>
      <c r="B7501" s="122" t="s">
        <v>166</v>
      </c>
      <c r="C7501" s="117" t="s">
        <v>166</v>
      </c>
      <c r="D7501" s="123" t="s">
        <v>268</v>
      </c>
      <c r="E7501" s="124" t="s">
        <v>319</v>
      </c>
      <c r="F7501" s="125" t="s">
        <v>31682</v>
      </c>
      <c r="G7501" s="126" t="s">
        <v>31683</v>
      </c>
    </row>
    <row r="7502" spans="1:7" hidden="1" x14ac:dyDescent="0.35">
      <c r="A7502" s="103" t="s">
        <v>31685</v>
      </c>
      <c r="B7502" s="122" t="s">
        <v>166</v>
      </c>
      <c r="C7502" s="117" t="s">
        <v>166</v>
      </c>
      <c r="D7502" s="123" t="s">
        <v>268</v>
      </c>
      <c r="E7502" s="124" t="s">
        <v>934</v>
      </c>
      <c r="F7502" s="125" t="s">
        <v>31686</v>
      </c>
      <c r="G7502" s="126" t="s">
        <v>31687</v>
      </c>
    </row>
    <row r="7503" spans="1:7" hidden="1" x14ac:dyDescent="0.35">
      <c r="A7503" s="103" t="s">
        <v>31688</v>
      </c>
      <c r="B7503" s="111" t="s">
        <v>166</v>
      </c>
      <c r="C7503" s="117" t="s">
        <v>166</v>
      </c>
      <c r="D7503" s="118" t="s">
        <v>166</v>
      </c>
      <c r="E7503" s="119"/>
      <c r="F7503" s="120" t="s">
        <v>31689</v>
      </c>
      <c r="G7503" s="121" t="s">
        <v>31690</v>
      </c>
    </row>
    <row r="7504" spans="1:7" hidden="1" x14ac:dyDescent="0.35">
      <c r="A7504" s="103" t="s">
        <v>31691</v>
      </c>
      <c r="B7504" s="122" t="s">
        <v>166</v>
      </c>
      <c r="C7504" s="117" t="s">
        <v>166</v>
      </c>
      <c r="D7504" s="123" t="s">
        <v>166</v>
      </c>
      <c r="E7504" s="124" t="s">
        <v>58</v>
      </c>
      <c r="F7504" s="125" t="s">
        <v>31692</v>
      </c>
      <c r="G7504" s="126" t="s">
        <v>31693</v>
      </c>
    </row>
    <row r="7505" spans="1:7" hidden="1" x14ac:dyDescent="0.35">
      <c r="A7505" s="103" t="s">
        <v>31694</v>
      </c>
      <c r="B7505" s="111" t="s">
        <v>166</v>
      </c>
      <c r="C7505" s="112" t="s">
        <v>217</v>
      </c>
      <c r="D7505" s="113"/>
      <c r="E7505" s="114"/>
      <c r="F7505" s="115" t="s">
        <v>31695</v>
      </c>
      <c r="G7505" s="116" t="s">
        <v>3872</v>
      </c>
    </row>
    <row r="7506" spans="1:7" hidden="1" x14ac:dyDescent="0.35">
      <c r="A7506" s="103" t="s">
        <v>31697</v>
      </c>
      <c r="B7506" s="111" t="s">
        <v>166</v>
      </c>
      <c r="C7506" s="117" t="s">
        <v>217</v>
      </c>
      <c r="D7506" s="118" t="s">
        <v>420</v>
      </c>
      <c r="E7506" s="119"/>
      <c r="F7506" s="120" t="s">
        <v>31698</v>
      </c>
      <c r="G7506" s="121" t="s">
        <v>4527</v>
      </c>
    </row>
    <row r="7507" spans="1:7" hidden="1" x14ac:dyDescent="0.35">
      <c r="A7507" s="103" t="s">
        <v>31699</v>
      </c>
      <c r="B7507" s="122" t="s">
        <v>166</v>
      </c>
      <c r="C7507" s="117" t="s">
        <v>217</v>
      </c>
      <c r="D7507" s="123" t="s">
        <v>420</v>
      </c>
      <c r="E7507" s="124" t="s">
        <v>420</v>
      </c>
      <c r="F7507" s="125" t="s">
        <v>31700</v>
      </c>
      <c r="G7507" s="126" t="s">
        <v>31701</v>
      </c>
    </row>
    <row r="7508" spans="1:7" hidden="1" x14ac:dyDescent="0.35">
      <c r="A7508" s="103" t="s">
        <v>31703</v>
      </c>
      <c r="B7508" s="122" t="s">
        <v>166</v>
      </c>
      <c r="C7508" s="117" t="s">
        <v>217</v>
      </c>
      <c r="D7508" s="123" t="s">
        <v>420</v>
      </c>
      <c r="E7508" s="124" t="s">
        <v>658</v>
      </c>
      <c r="F7508" s="125" t="s">
        <v>31704</v>
      </c>
      <c r="G7508" s="126" t="s">
        <v>31705</v>
      </c>
    </row>
    <row r="7509" spans="1:7" hidden="1" x14ac:dyDescent="0.35">
      <c r="A7509" s="103" t="s">
        <v>31706</v>
      </c>
      <c r="B7509" s="122" t="s">
        <v>166</v>
      </c>
      <c r="C7509" s="117" t="s">
        <v>217</v>
      </c>
      <c r="D7509" s="123" t="s">
        <v>420</v>
      </c>
      <c r="E7509" s="124" t="s">
        <v>116</v>
      </c>
      <c r="F7509" s="125" t="s">
        <v>31707</v>
      </c>
      <c r="G7509" s="126" t="s">
        <v>31708</v>
      </c>
    </row>
    <row r="7510" spans="1:7" hidden="1" x14ac:dyDescent="0.35">
      <c r="A7510" s="103" t="s">
        <v>31709</v>
      </c>
      <c r="B7510" s="122" t="s">
        <v>166</v>
      </c>
      <c r="C7510" s="117" t="s">
        <v>217</v>
      </c>
      <c r="D7510" s="123" t="s">
        <v>420</v>
      </c>
      <c r="E7510" s="124" t="s">
        <v>592</v>
      </c>
      <c r="F7510" s="125" t="s">
        <v>31710</v>
      </c>
      <c r="G7510" s="126" t="s">
        <v>31711</v>
      </c>
    </row>
    <row r="7511" spans="1:7" hidden="1" x14ac:dyDescent="0.35">
      <c r="A7511" s="103" t="s">
        <v>31712</v>
      </c>
      <c r="B7511" s="122" t="s">
        <v>166</v>
      </c>
      <c r="C7511" s="117" t="s">
        <v>217</v>
      </c>
      <c r="D7511" s="123" t="s">
        <v>420</v>
      </c>
      <c r="E7511" s="124" t="s">
        <v>34</v>
      </c>
      <c r="F7511" s="125" t="s">
        <v>31713</v>
      </c>
      <c r="G7511" s="126" t="s">
        <v>31714</v>
      </c>
    </row>
    <row r="7512" spans="1:7" hidden="1" x14ac:dyDescent="0.35">
      <c r="A7512" s="103" t="s">
        <v>31715</v>
      </c>
      <c r="B7512" s="122" t="s">
        <v>166</v>
      </c>
      <c r="C7512" s="117" t="s">
        <v>217</v>
      </c>
      <c r="D7512" s="123" t="s">
        <v>420</v>
      </c>
      <c r="E7512" s="124" t="s">
        <v>466</v>
      </c>
      <c r="F7512" s="125" t="s">
        <v>31716</v>
      </c>
      <c r="G7512" s="126" t="s">
        <v>31717</v>
      </c>
    </row>
    <row r="7513" spans="1:7" hidden="1" x14ac:dyDescent="0.35">
      <c r="A7513" s="103" t="s">
        <v>31718</v>
      </c>
      <c r="B7513" s="122" t="s">
        <v>166</v>
      </c>
      <c r="C7513" s="117" t="s">
        <v>217</v>
      </c>
      <c r="D7513" s="123" t="s">
        <v>420</v>
      </c>
      <c r="E7513" s="124" t="s">
        <v>1101</v>
      </c>
      <c r="F7513" s="125" t="s">
        <v>31719</v>
      </c>
      <c r="G7513" s="126" t="s">
        <v>31720</v>
      </c>
    </row>
    <row r="7514" spans="1:7" hidden="1" x14ac:dyDescent="0.35">
      <c r="A7514" s="103" t="s">
        <v>31721</v>
      </c>
      <c r="B7514" s="122" t="s">
        <v>166</v>
      </c>
      <c r="C7514" s="117" t="s">
        <v>217</v>
      </c>
      <c r="D7514" s="123" t="s">
        <v>420</v>
      </c>
      <c r="E7514" s="124" t="s">
        <v>332</v>
      </c>
      <c r="F7514" s="125" t="s">
        <v>31722</v>
      </c>
      <c r="G7514" s="126" t="s">
        <v>31723</v>
      </c>
    </row>
    <row r="7515" spans="1:7" hidden="1" x14ac:dyDescent="0.35">
      <c r="A7515" s="103" t="s">
        <v>31724</v>
      </c>
      <c r="B7515" s="122" t="s">
        <v>166</v>
      </c>
      <c r="C7515" s="117" t="s">
        <v>217</v>
      </c>
      <c r="D7515" s="123" t="s">
        <v>420</v>
      </c>
      <c r="E7515" s="124" t="s">
        <v>399</v>
      </c>
      <c r="F7515" s="125" t="s">
        <v>31725</v>
      </c>
      <c r="G7515" s="126" t="s">
        <v>31726</v>
      </c>
    </row>
    <row r="7516" spans="1:7" hidden="1" x14ac:dyDescent="0.35">
      <c r="A7516" s="103" t="s">
        <v>31727</v>
      </c>
      <c r="B7516" s="122" t="s">
        <v>166</v>
      </c>
      <c r="C7516" s="117" t="s">
        <v>217</v>
      </c>
      <c r="D7516" s="123" t="s">
        <v>420</v>
      </c>
      <c r="E7516" s="124" t="s">
        <v>143</v>
      </c>
      <c r="F7516" s="125" t="s">
        <v>31728</v>
      </c>
      <c r="G7516" s="126" t="s">
        <v>31729</v>
      </c>
    </row>
    <row r="7517" spans="1:7" hidden="1" x14ac:dyDescent="0.35">
      <c r="A7517" s="103" t="s">
        <v>31730</v>
      </c>
      <c r="B7517" s="122" t="s">
        <v>166</v>
      </c>
      <c r="C7517" s="117" t="s">
        <v>217</v>
      </c>
      <c r="D7517" s="123" t="s">
        <v>420</v>
      </c>
      <c r="E7517" s="124" t="s">
        <v>969</v>
      </c>
      <c r="F7517" s="125" t="s">
        <v>31731</v>
      </c>
      <c r="G7517" s="126" t="s">
        <v>31732</v>
      </c>
    </row>
    <row r="7518" spans="1:7" hidden="1" x14ac:dyDescent="0.35">
      <c r="A7518" s="103" t="s">
        <v>31733</v>
      </c>
      <c r="B7518" s="122" t="s">
        <v>166</v>
      </c>
      <c r="C7518" s="117" t="s">
        <v>217</v>
      </c>
      <c r="D7518" s="123" t="s">
        <v>420</v>
      </c>
      <c r="E7518" s="124" t="s">
        <v>159</v>
      </c>
      <c r="F7518" s="125" t="s">
        <v>31734</v>
      </c>
      <c r="G7518" s="126" t="s">
        <v>31735</v>
      </c>
    </row>
    <row r="7519" spans="1:7" hidden="1" x14ac:dyDescent="0.35">
      <c r="A7519" s="103" t="s">
        <v>31736</v>
      </c>
      <c r="B7519" s="122" t="s">
        <v>166</v>
      </c>
      <c r="C7519" s="117" t="s">
        <v>217</v>
      </c>
      <c r="D7519" s="123" t="s">
        <v>420</v>
      </c>
      <c r="E7519" s="124" t="s">
        <v>494</v>
      </c>
      <c r="F7519" s="125" t="s">
        <v>31737</v>
      </c>
      <c r="G7519" s="126" t="s">
        <v>31738</v>
      </c>
    </row>
    <row r="7520" spans="1:7" hidden="1" x14ac:dyDescent="0.35">
      <c r="A7520" s="103" t="s">
        <v>31740</v>
      </c>
      <c r="B7520" s="122" t="s">
        <v>166</v>
      </c>
      <c r="C7520" s="117" t="s">
        <v>217</v>
      </c>
      <c r="D7520" s="123" t="s">
        <v>420</v>
      </c>
      <c r="E7520" s="124" t="s">
        <v>82</v>
      </c>
      <c r="F7520" s="125" t="s">
        <v>31741</v>
      </c>
      <c r="G7520" s="126" t="s">
        <v>31742</v>
      </c>
    </row>
    <row r="7521" spans="1:7" hidden="1" x14ac:dyDescent="0.35">
      <c r="A7521" s="103" t="s">
        <v>31744</v>
      </c>
      <c r="B7521" s="122" t="s">
        <v>166</v>
      </c>
      <c r="C7521" s="117" t="s">
        <v>217</v>
      </c>
      <c r="D7521" s="123" t="s">
        <v>420</v>
      </c>
      <c r="E7521" s="124" t="s">
        <v>166</v>
      </c>
      <c r="F7521" s="125" t="s">
        <v>31745</v>
      </c>
      <c r="G7521" s="126" t="s">
        <v>31746</v>
      </c>
    </row>
    <row r="7522" spans="1:7" hidden="1" x14ac:dyDescent="0.35">
      <c r="A7522" s="103" t="s">
        <v>31747</v>
      </c>
      <c r="B7522" s="122" t="s">
        <v>166</v>
      </c>
      <c r="C7522" s="117" t="s">
        <v>217</v>
      </c>
      <c r="D7522" s="123" t="s">
        <v>420</v>
      </c>
      <c r="E7522" s="124" t="s">
        <v>503</v>
      </c>
      <c r="F7522" s="125" t="s">
        <v>31748</v>
      </c>
      <c r="G7522" s="126" t="s">
        <v>31749</v>
      </c>
    </row>
    <row r="7523" spans="1:7" hidden="1" x14ac:dyDescent="0.35">
      <c r="A7523" s="103" t="s">
        <v>31750</v>
      </c>
      <c r="B7523" s="122" t="s">
        <v>166</v>
      </c>
      <c r="C7523" s="117" t="s">
        <v>217</v>
      </c>
      <c r="D7523" s="123" t="s">
        <v>420</v>
      </c>
      <c r="E7523" s="124" t="s">
        <v>299</v>
      </c>
      <c r="F7523" s="125" t="s">
        <v>31751</v>
      </c>
      <c r="G7523" s="126" t="s">
        <v>31752</v>
      </c>
    </row>
    <row r="7524" spans="1:7" hidden="1" x14ac:dyDescent="0.35">
      <c r="A7524" s="103" t="s">
        <v>31753</v>
      </c>
      <c r="B7524" s="122" t="s">
        <v>166</v>
      </c>
      <c r="C7524" s="117" t="s">
        <v>217</v>
      </c>
      <c r="D7524" s="123" t="s">
        <v>420</v>
      </c>
      <c r="E7524" s="124" t="s">
        <v>181</v>
      </c>
      <c r="F7524" s="125" t="s">
        <v>31754</v>
      </c>
      <c r="G7524" s="126" t="s">
        <v>31755</v>
      </c>
    </row>
    <row r="7525" spans="1:7" hidden="1" x14ac:dyDescent="0.35">
      <c r="A7525" s="103" t="s">
        <v>31756</v>
      </c>
      <c r="B7525" s="111" t="s">
        <v>166</v>
      </c>
      <c r="C7525" s="117" t="s">
        <v>217</v>
      </c>
      <c r="D7525" s="118" t="s">
        <v>592</v>
      </c>
      <c r="E7525" s="119"/>
      <c r="F7525" s="120" t="s">
        <v>31757</v>
      </c>
      <c r="G7525" s="121" t="s">
        <v>31758</v>
      </c>
    </row>
    <row r="7526" spans="1:7" hidden="1" x14ac:dyDescent="0.35">
      <c r="A7526" s="103" t="s">
        <v>31759</v>
      </c>
      <c r="B7526" s="122" t="s">
        <v>166</v>
      </c>
      <c r="C7526" s="117" t="s">
        <v>217</v>
      </c>
      <c r="D7526" s="123" t="s">
        <v>592</v>
      </c>
      <c r="E7526" s="124" t="s">
        <v>116</v>
      </c>
      <c r="F7526" s="125" t="s">
        <v>31760</v>
      </c>
      <c r="G7526" s="126" t="s">
        <v>31761</v>
      </c>
    </row>
    <row r="7527" spans="1:7" hidden="1" x14ac:dyDescent="0.35">
      <c r="A7527" s="103" t="s">
        <v>31762</v>
      </c>
      <c r="B7527" s="122" t="s">
        <v>166</v>
      </c>
      <c r="C7527" s="117" t="s">
        <v>217</v>
      </c>
      <c r="D7527" s="123" t="s">
        <v>592</v>
      </c>
      <c r="E7527" s="124" t="s">
        <v>466</v>
      </c>
      <c r="F7527" s="125" t="s">
        <v>31763</v>
      </c>
      <c r="G7527" s="126" t="s">
        <v>31764</v>
      </c>
    </row>
    <row r="7528" spans="1:7" hidden="1" x14ac:dyDescent="0.35">
      <c r="A7528" s="103" t="s">
        <v>31766</v>
      </c>
      <c r="B7528" s="122" t="s">
        <v>166</v>
      </c>
      <c r="C7528" s="117" t="s">
        <v>217</v>
      </c>
      <c r="D7528" s="123" t="s">
        <v>592</v>
      </c>
      <c r="E7528" s="124" t="s">
        <v>108</v>
      </c>
      <c r="F7528" s="125" t="s">
        <v>31767</v>
      </c>
      <c r="G7528" s="126" t="s">
        <v>31768</v>
      </c>
    </row>
    <row r="7529" spans="1:7" hidden="1" x14ac:dyDescent="0.35">
      <c r="A7529" s="103" t="s">
        <v>31769</v>
      </c>
      <c r="B7529" s="122" t="s">
        <v>166</v>
      </c>
      <c r="C7529" s="117" t="s">
        <v>217</v>
      </c>
      <c r="D7529" s="123" t="s">
        <v>592</v>
      </c>
      <c r="E7529" s="124" t="s">
        <v>66</v>
      </c>
      <c r="F7529" s="125" t="s">
        <v>31770</v>
      </c>
      <c r="G7529" s="126" t="s">
        <v>31771</v>
      </c>
    </row>
    <row r="7530" spans="1:7" hidden="1" x14ac:dyDescent="0.35">
      <c r="A7530" s="103" t="s">
        <v>31773</v>
      </c>
      <c r="B7530" s="122" t="s">
        <v>166</v>
      </c>
      <c r="C7530" s="117" t="s">
        <v>217</v>
      </c>
      <c r="D7530" s="123" t="s">
        <v>592</v>
      </c>
      <c r="E7530" s="124" t="s">
        <v>143</v>
      </c>
      <c r="F7530" s="125" t="s">
        <v>31774</v>
      </c>
      <c r="G7530" s="126" t="s">
        <v>31775</v>
      </c>
    </row>
    <row r="7531" spans="1:7" hidden="1" x14ac:dyDescent="0.35">
      <c r="A7531" s="103" t="s">
        <v>31776</v>
      </c>
      <c r="B7531" s="122" t="s">
        <v>166</v>
      </c>
      <c r="C7531" s="117" t="s">
        <v>217</v>
      </c>
      <c r="D7531" s="123" t="s">
        <v>592</v>
      </c>
      <c r="E7531" s="124" t="s">
        <v>1029</v>
      </c>
      <c r="F7531" s="125" t="s">
        <v>31777</v>
      </c>
      <c r="G7531" s="126" t="s">
        <v>31778</v>
      </c>
    </row>
    <row r="7532" spans="1:7" hidden="1" x14ac:dyDescent="0.35">
      <c r="A7532" s="103" t="s">
        <v>31779</v>
      </c>
      <c r="B7532" s="122" t="s">
        <v>166</v>
      </c>
      <c r="C7532" s="117" t="s">
        <v>217</v>
      </c>
      <c r="D7532" s="123" t="s">
        <v>592</v>
      </c>
      <c r="E7532" s="124" t="s">
        <v>638</v>
      </c>
      <c r="F7532" s="125" t="s">
        <v>31780</v>
      </c>
      <c r="G7532" s="126" t="s">
        <v>31781</v>
      </c>
    </row>
    <row r="7533" spans="1:7" hidden="1" x14ac:dyDescent="0.35">
      <c r="A7533" s="103" t="s">
        <v>31783</v>
      </c>
      <c r="B7533" s="122" t="s">
        <v>166</v>
      </c>
      <c r="C7533" s="117" t="s">
        <v>217</v>
      </c>
      <c r="D7533" s="123" t="s">
        <v>592</v>
      </c>
      <c r="E7533" s="124" t="s">
        <v>166</v>
      </c>
      <c r="F7533" s="125" t="s">
        <v>31784</v>
      </c>
      <c r="G7533" s="126" t="s">
        <v>31785</v>
      </c>
    </row>
    <row r="7534" spans="1:7" hidden="1" x14ac:dyDescent="0.35">
      <c r="A7534" s="103" t="s">
        <v>31786</v>
      </c>
      <c r="B7534" s="122" t="s">
        <v>166</v>
      </c>
      <c r="C7534" s="117" t="s">
        <v>217</v>
      </c>
      <c r="D7534" s="123" t="s">
        <v>592</v>
      </c>
      <c r="E7534" s="124" t="s">
        <v>503</v>
      </c>
      <c r="F7534" s="125" t="s">
        <v>31787</v>
      </c>
      <c r="G7534" s="126" t="s">
        <v>31788</v>
      </c>
    </row>
    <row r="7535" spans="1:7" hidden="1" x14ac:dyDescent="0.35">
      <c r="A7535" s="103" t="s">
        <v>31790</v>
      </c>
      <c r="B7535" s="122" t="s">
        <v>166</v>
      </c>
      <c r="C7535" s="117" t="s">
        <v>217</v>
      </c>
      <c r="D7535" s="123" t="s">
        <v>592</v>
      </c>
      <c r="E7535" s="124" t="s">
        <v>155</v>
      </c>
      <c r="F7535" s="125" t="s">
        <v>31791</v>
      </c>
      <c r="G7535" s="126" t="s">
        <v>31792</v>
      </c>
    </row>
    <row r="7536" spans="1:7" hidden="1" x14ac:dyDescent="0.35">
      <c r="A7536" s="103" t="s">
        <v>31793</v>
      </c>
      <c r="B7536" s="122" t="s">
        <v>166</v>
      </c>
      <c r="C7536" s="117" t="s">
        <v>217</v>
      </c>
      <c r="D7536" s="123" t="s">
        <v>592</v>
      </c>
      <c r="E7536" s="124" t="s">
        <v>366</v>
      </c>
      <c r="F7536" s="125" t="s">
        <v>31794</v>
      </c>
      <c r="G7536" s="126" t="s">
        <v>31795</v>
      </c>
    </row>
    <row r="7537" spans="1:7" hidden="1" x14ac:dyDescent="0.35">
      <c r="A7537" s="103" t="s">
        <v>31797</v>
      </c>
      <c r="B7537" s="122" t="s">
        <v>166</v>
      </c>
      <c r="C7537" s="117" t="s">
        <v>217</v>
      </c>
      <c r="D7537" s="123" t="s">
        <v>592</v>
      </c>
      <c r="E7537" s="124" t="s">
        <v>299</v>
      </c>
      <c r="F7537" s="125" t="s">
        <v>31798</v>
      </c>
      <c r="G7537" s="126" t="s">
        <v>31799</v>
      </c>
    </row>
    <row r="7538" spans="1:7" hidden="1" x14ac:dyDescent="0.35">
      <c r="A7538" s="103" t="s">
        <v>31801</v>
      </c>
      <c r="B7538" s="122" t="s">
        <v>166</v>
      </c>
      <c r="C7538" s="117" t="s">
        <v>217</v>
      </c>
      <c r="D7538" s="123" t="s">
        <v>592</v>
      </c>
      <c r="E7538" s="124" t="s">
        <v>908</v>
      </c>
      <c r="F7538" s="125" t="s">
        <v>31802</v>
      </c>
      <c r="G7538" s="126" t="s">
        <v>31803</v>
      </c>
    </row>
    <row r="7539" spans="1:7" hidden="1" x14ac:dyDescent="0.35">
      <c r="A7539" s="103" t="s">
        <v>31804</v>
      </c>
      <c r="B7539" s="122" t="s">
        <v>166</v>
      </c>
      <c r="C7539" s="117" t="s">
        <v>217</v>
      </c>
      <c r="D7539" s="123" t="s">
        <v>592</v>
      </c>
      <c r="E7539" s="124" t="s">
        <v>2002</v>
      </c>
      <c r="F7539" s="125" t="s">
        <v>31805</v>
      </c>
      <c r="G7539" s="126" t="s">
        <v>31806</v>
      </c>
    </row>
    <row r="7540" spans="1:7" hidden="1" x14ac:dyDescent="0.35">
      <c r="A7540" s="103" t="s">
        <v>31807</v>
      </c>
      <c r="B7540" s="111" t="s">
        <v>166</v>
      </c>
      <c r="C7540" s="117" t="s">
        <v>217</v>
      </c>
      <c r="D7540" s="118" t="s">
        <v>466</v>
      </c>
      <c r="E7540" s="119"/>
      <c r="F7540" s="120" t="s">
        <v>31808</v>
      </c>
      <c r="G7540" s="121" t="s">
        <v>31809</v>
      </c>
    </row>
    <row r="7541" spans="1:7" hidden="1" x14ac:dyDescent="0.35">
      <c r="A7541" s="103" t="s">
        <v>31810</v>
      </c>
      <c r="B7541" s="122" t="s">
        <v>166</v>
      </c>
      <c r="C7541" s="117" t="s">
        <v>217</v>
      </c>
      <c r="D7541" s="123" t="s">
        <v>466</v>
      </c>
      <c r="E7541" s="124" t="s">
        <v>399</v>
      </c>
      <c r="F7541" s="125" t="s">
        <v>31811</v>
      </c>
      <c r="G7541" s="126" t="s">
        <v>31812</v>
      </c>
    </row>
    <row r="7542" spans="1:7" hidden="1" x14ac:dyDescent="0.35">
      <c r="A7542" s="103" t="s">
        <v>31814</v>
      </c>
      <c r="B7542" s="122" t="s">
        <v>166</v>
      </c>
      <c r="C7542" s="117" t="s">
        <v>217</v>
      </c>
      <c r="D7542" s="123" t="s">
        <v>466</v>
      </c>
      <c r="E7542" s="124" t="s">
        <v>143</v>
      </c>
      <c r="F7542" s="125" t="s">
        <v>31815</v>
      </c>
      <c r="G7542" s="126" t="s">
        <v>31816</v>
      </c>
    </row>
    <row r="7543" spans="1:7" hidden="1" x14ac:dyDescent="0.35">
      <c r="A7543" s="103" t="s">
        <v>31817</v>
      </c>
      <c r="B7543" s="122" t="s">
        <v>166</v>
      </c>
      <c r="C7543" s="117" t="s">
        <v>217</v>
      </c>
      <c r="D7543" s="123" t="s">
        <v>466</v>
      </c>
      <c r="E7543" s="124" t="s">
        <v>185</v>
      </c>
      <c r="F7543" s="125" t="s">
        <v>31818</v>
      </c>
      <c r="G7543" s="126" t="s">
        <v>31819</v>
      </c>
    </row>
    <row r="7544" spans="1:7" hidden="1" x14ac:dyDescent="0.35">
      <c r="A7544" s="103" t="s">
        <v>31821</v>
      </c>
      <c r="B7544" s="122" t="s">
        <v>166</v>
      </c>
      <c r="C7544" s="117" t="s">
        <v>217</v>
      </c>
      <c r="D7544" s="123" t="s">
        <v>466</v>
      </c>
      <c r="E7544" s="124" t="s">
        <v>199</v>
      </c>
      <c r="F7544" s="125" t="s">
        <v>31822</v>
      </c>
      <c r="G7544" s="126" t="s">
        <v>31823</v>
      </c>
    </row>
    <row r="7545" spans="1:7" hidden="1" x14ac:dyDescent="0.35">
      <c r="A7545" s="103" t="s">
        <v>31824</v>
      </c>
      <c r="B7545" s="122" t="s">
        <v>166</v>
      </c>
      <c r="C7545" s="117" t="s">
        <v>217</v>
      </c>
      <c r="D7545" s="123" t="s">
        <v>466</v>
      </c>
      <c r="E7545" s="124" t="s">
        <v>47</v>
      </c>
      <c r="F7545" s="125" t="s">
        <v>31825</v>
      </c>
      <c r="G7545" s="126" t="s">
        <v>31826</v>
      </c>
    </row>
    <row r="7546" spans="1:7" hidden="1" x14ac:dyDescent="0.35">
      <c r="A7546" s="103" t="s">
        <v>31827</v>
      </c>
      <c r="B7546" s="111" t="s">
        <v>166</v>
      </c>
      <c r="C7546" s="117" t="s">
        <v>217</v>
      </c>
      <c r="D7546" s="118" t="s">
        <v>58</v>
      </c>
      <c r="E7546" s="119"/>
      <c r="F7546" s="120" t="s">
        <v>31828</v>
      </c>
      <c r="G7546" s="121" t="s">
        <v>31829</v>
      </c>
    </row>
    <row r="7547" spans="1:7" hidden="1" x14ac:dyDescent="0.35">
      <c r="A7547" s="103" t="s">
        <v>31830</v>
      </c>
      <c r="B7547" s="122" t="s">
        <v>166</v>
      </c>
      <c r="C7547" s="117" t="s">
        <v>217</v>
      </c>
      <c r="D7547" s="123" t="s">
        <v>58</v>
      </c>
      <c r="E7547" s="124" t="s">
        <v>466</v>
      </c>
      <c r="F7547" s="125" t="s">
        <v>31831</v>
      </c>
      <c r="G7547" s="126" t="s">
        <v>31832</v>
      </c>
    </row>
    <row r="7548" spans="1:7" hidden="1" x14ac:dyDescent="0.35">
      <c r="A7548" s="103" t="s">
        <v>31833</v>
      </c>
      <c r="B7548" s="122" t="s">
        <v>166</v>
      </c>
      <c r="C7548" s="117" t="s">
        <v>217</v>
      </c>
      <c r="D7548" s="123" t="s">
        <v>58</v>
      </c>
      <c r="E7548" s="124" t="s">
        <v>328</v>
      </c>
      <c r="F7548" s="125" t="s">
        <v>31834</v>
      </c>
      <c r="G7548" s="126" t="s">
        <v>31835</v>
      </c>
    </row>
    <row r="7549" spans="1:7" hidden="1" x14ac:dyDescent="0.35">
      <c r="A7549" s="103" t="s">
        <v>31837</v>
      </c>
      <c r="B7549" s="122" t="s">
        <v>166</v>
      </c>
      <c r="C7549" s="117" t="s">
        <v>217</v>
      </c>
      <c r="D7549" s="123" t="s">
        <v>58</v>
      </c>
      <c r="E7549" s="124" t="s">
        <v>430</v>
      </c>
      <c r="F7549" s="125" t="s">
        <v>31838</v>
      </c>
      <c r="G7549" s="126" t="s">
        <v>31839</v>
      </c>
    </row>
    <row r="7550" spans="1:7" hidden="1" x14ac:dyDescent="0.35">
      <c r="A7550" s="103" t="s">
        <v>31840</v>
      </c>
      <c r="B7550" s="122" t="s">
        <v>166</v>
      </c>
      <c r="C7550" s="117" t="s">
        <v>217</v>
      </c>
      <c r="D7550" s="123" t="s">
        <v>58</v>
      </c>
      <c r="E7550" s="124" t="s">
        <v>58</v>
      </c>
      <c r="F7550" s="125" t="s">
        <v>31841</v>
      </c>
      <c r="G7550" s="126" t="s">
        <v>31842</v>
      </c>
    </row>
    <row r="7551" spans="1:7" hidden="1" x14ac:dyDescent="0.35">
      <c r="A7551" s="103" t="s">
        <v>31844</v>
      </c>
      <c r="B7551" s="122" t="s">
        <v>166</v>
      </c>
      <c r="C7551" s="117" t="s">
        <v>217</v>
      </c>
      <c r="D7551" s="123" t="s">
        <v>58</v>
      </c>
      <c r="E7551" s="124" t="s">
        <v>481</v>
      </c>
      <c r="F7551" s="125" t="s">
        <v>31845</v>
      </c>
      <c r="G7551" s="126" t="s">
        <v>31846</v>
      </c>
    </row>
    <row r="7552" spans="1:7" hidden="1" x14ac:dyDescent="0.35">
      <c r="A7552" s="103" t="s">
        <v>31848</v>
      </c>
      <c r="B7552" s="122" t="s">
        <v>166</v>
      </c>
      <c r="C7552" s="117" t="s">
        <v>217</v>
      </c>
      <c r="D7552" s="123" t="s">
        <v>58</v>
      </c>
      <c r="E7552" s="124" t="s">
        <v>62</v>
      </c>
      <c r="F7552" s="125" t="s">
        <v>31849</v>
      </c>
      <c r="G7552" s="126" t="s">
        <v>31850</v>
      </c>
    </row>
    <row r="7553" spans="1:7" hidden="1" x14ac:dyDescent="0.35">
      <c r="A7553" s="103" t="s">
        <v>31851</v>
      </c>
      <c r="B7553" s="122" t="s">
        <v>166</v>
      </c>
      <c r="C7553" s="117" t="s">
        <v>217</v>
      </c>
      <c r="D7553" s="123" t="s">
        <v>58</v>
      </c>
      <c r="E7553" s="124" t="s">
        <v>100</v>
      </c>
      <c r="F7553" s="125" t="s">
        <v>31852</v>
      </c>
      <c r="G7553" s="126" t="s">
        <v>31853</v>
      </c>
    </row>
    <row r="7554" spans="1:7" hidden="1" x14ac:dyDescent="0.35">
      <c r="A7554" s="103" t="s">
        <v>31855</v>
      </c>
      <c r="B7554" s="122" t="s">
        <v>166</v>
      </c>
      <c r="C7554" s="117" t="s">
        <v>217</v>
      </c>
      <c r="D7554" s="123" t="s">
        <v>58</v>
      </c>
      <c r="E7554" s="124" t="s">
        <v>336</v>
      </c>
      <c r="F7554" s="125" t="s">
        <v>31856</v>
      </c>
      <c r="G7554" s="126" t="s">
        <v>31857</v>
      </c>
    </row>
    <row r="7555" spans="1:7" hidden="1" x14ac:dyDescent="0.35">
      <c r="A7555" s="103" t="s">
        <v>31859</v>
      </c>
      <c r="B7555" s="122" t="s">
        <v>166</v>
      </c>
      <c r="C7555" s="117" t="s">
        <v>217</v>
      </c>
      <c r="D7555" s="123" t="s">
        <v>58</v>
      </c>
      <c r="E7555" s="124" t="s">
        <v>1084</v>
      </c>
      <c r="F7555" s="125" t="s">
        <v>31860</v>
      </c>
      <c r="G7555" s="126" t="s">
        <v>31861</v>
      </c>
    </row>
    <row r="7556" spans="1:7" hidden="1" x14ac:dyDescent="0.35">
      <c r="A7556" s="103" t="s">
        <v>31862</v>
      </c>
      <c r="B7556" s="122" t="s">
        <v>166</v>
      </c>
      <c r="C7556" s="117" t="s">
        <v>217</v>
      </c>
      <c r="D7556" s="123" t="s">
        <v>58</v>
      </c>
      <c r="E7556" s="124" t="s">
        <v>249</v>
      </c>
      <c r="F7556" s="125" t="s">
        <v>31863</v>
      </c>
      <c r="G7556" s="126" t="s">
        <v>31864</v>
      </c>
    </row>
    <row r="7557" spans="1:7" hidden="1" x14ac:dyDescent="0.35">
      <c r="A7557" s="103" t="s">
        <v>31865</v>
      </c>
      <c r="B7557" s="122" t="s">
        <v>166</v>
      </c>
      <c r="C7557" s="117" t="s">
        <v>217</v>
      </c>
      <c r="D7557" s="123" t="s">
        <v>58</v>
      </c>
      <c r="E7557" s="124" t="s">
        <v>399</v>
      </c>
      <c r="F7557" s="125" t="s">
        <v>31866</v>
      </c>
      <c r="G7557" s="126" t="s">
        <v>31867</v>
      </c>
    </row>
    <row r="7558" spans="1:7" hidden="1" x14ac:dyDescent="0.35">
      <c r="A7558" s="103" t="s">
        <v>31868</v>
      </c>
      <c r="B7558" s="122" t="s">
        <v>166</v>
      </c>
      <c r="C7558" s="117" t="s">
        <v>217</v>
      </c>
      <c r="D7558" s="123" t="s">
        <v>58</v>
      </c>
      <c r="E7558" s="124" t="s">
        <v>582</v>
      </c>
      <c r="F7558" s="125" t="s">
        <v>31869</v>
      </c>
      <c r="G7558" s="126" t="s">
        <v>31870</v>
      </c>
    </row>
    <row r="7559" spans="1:7" hidden="1" x14ac:dyDescent="0.35">
      <c r="A7559" s="103" t="s">
        <v>31871</v>
      </c>
      <c r="B7559" s="122" t="s">
        <v>166</v>
      </c>
      <c r="C7559" s="117" t="s">
        <v>217</v>
      </c>
      <c r="D7559" s="123" t="s">
        <v>58</v>
      </c>
      <c r="E7559" s="124" t="s">
        <v>403</v>
      </c>
      <c r="F7559" s="125" t="s">
        <v>31872</v>
      </c>
      <c r="G7559" s="126" t="s">
        <v>31873</v>
      </c>
    </row>
    <row r="7560" spans="1:7" hidden="1" x14ac:dyDescent="0.35">
      <c r="A7560" s="103" t="s">
        <v>31874</v>
      </c>
      <c r="B7560" s="122" t="s">
        <v>166</v>
      </c>
      <c r="C7560" s="117" t="s">
        <v>217</v>
      </c>
      <c r="D7560" s="123" t="s">
        <v>58</v>
      </c>
      <c r="E7560" s="124" t="s">
        <v>78</v>
      </c>
      <c r="F7560" s="125" t="s">
        <v>31875</v>
      </c>
      <c r="G7560" s="126" t="s">
        <v>31876</v>
      </c>
    </row>
    <row r="7561" spans="1:7" hidden="1" x14ac:dyDescent="0.35">
      <c r="A7561" s="103" t="s">
        <v>31877</v>
      </c>
      <c r="B7561" s="122" t="s">
        <v>166</v>
      </c>
      <c r="C7561" s="117" t="s">
        <v>217</v>
      </c>
      <c r="D7561" s="123" t="s">
        <v>58</v>
      </c>
      <c r="E7561" s="124" t="s">
        <v>82</v>
      </c>
      <c r="F7561" s="125" t="s">
        <v>31878</v>
      </c>
      <c r="G7561" s="126" t="s">
        <v>31879</v>
      </c>
    </row>
    <row r="7562" spans="1:7" hidden="1" x14ac:dyDescent="0.35">
      <c r="A7562" s="103" t="s">
        <v>31880</v>
      </c>
      <c r="B7562" s="122" t="s">
        <v>166</v>
      </c>
      <c r="C7562" s="117" t="s">
        <v>217</v>
      </c>
      <c r="D7562" s="123" t="s">
        <v>58</v>
      </c>
      <c r="E7562" s="124" t="s">
        <v>758</v>
      </c>
      <c r="F7562" s="125" t="s">
        <v>31881</v>
      </c>
      <c r="G7562" s="126" t="s">
        <v>31882</v>
      </c>
    </row>
    <row r="7563" spans="1:7" hidden="1" x14ac:dyDescent="0.35">
      <c r="A7563" s="103" t="s">
        <v>31884</v>
      </c>
      <c r="B7563" s="122" t="s">
        <v>166</v>
      </c>
      <c r="C7563" s="117" t="s">
        <v>217</v>
      </c>
      <c r="D7563" s="123" t="s">
        <v>58</v>
      </c>
      <c r="E7563" s="124" t="s">
        <v>1176</v>
      </c>
      <c r="F7563" s="125" t="s">
        <v>31885</v>
      </c>
      <c r="G7563" s="126" t="s">
        <v>31886</v>
      </c>
    </row>
    <row r="7564" spans="1:7" hidden="1" x14ac:dyDescent="0.35">
      <c r="A7564" s="103" t="s">
        <v>31887</v>
      </c>
      <c r="B7564" s="122" t="s">
        <v>166</v>
      </c>
      <c r="C7564" s="117" t="s">
        <v>217</v>
      </c>
      <c r="D7564" s="123" t="s">
        <v>58</v>
      </c>
      <c r="E7564" s="124" t="s">
        <v>47</v>
      </c>
      <c r="F7564" s="125" t="s">
        <v>31888</v>
      </c>
      <c r="G7564" s="126" t="s">
        <v>31889</v>
      </c>
    </row>
    <row r="7565" spans="1:7" hidden="1" x14ac:dyDescent="0.35">
      <c r="A7565" s="103" t="s">
        <v>31890</v>
      </c>
      <c r="B7565" s="122" t="s">
        <v>166</v>
      </c>
      <c r="C7565" s="117" t="s">
        <v>217</v>
      </c>
      <c r="D7565" s="123" t="s">
        <v>58</v>
      </c>
      <c r="E7565" s="124" t="s">
        <v>1066</v>
      </c>
      <c r="F7565" s="125" t="s">
        <v>31891</v>
      </c>
      <c r="G7565" s="126" t="s">
        <v>31892</v>
      </c>
    </row>
    <row r="7566" spans="1:7" hidden="1" x14ac:dyDescent="0.35">
      <c r="A7566" s="103" t="s">
        <v>31893</v>
      </c>
      <c r="B7566" s="122" t="s">
        <v>166</v>
      </c>
      <c r="C7566" s="117" t="s">
        <v>217</v>
      </c>
      <c r="D7566" s="123" t="s">
        <v>58</v>
      </c>
      <c r="E7566" s="124" t="s">
        <v>173</v>
      </c>
      <c r="F7566" s="125" t="s">
        <v>31894</v>
      </c>
      <c r="G7566" s="126" t="s">
        <v>31895</v>
      </c>
    </row>
    <row r="7567" spans="1:7" hidden="1" x14ac:dyDescent="0.35">
      <c r="A7567" s="103" t="s">
        <v>31896</v>
      </c>
      <c r="B7567" s="122" t="s">
        <v>166</v>
      </c>
      <c r="C7567" s="117" t="s">
        <v>217</v>
      </c>
      <c r="D7567" s="123" t="s">
        <v>58</v>
      </c>
      <c r="E7567" s="124" t="s">
        <v>299</v>
      </c>
      <c r="F7567" s="125" t="s">
        <v>31897</v>
      </c>
      <c r="G7567" s="126" t="s">
        <v>31898</v>
      </c>
    </row>
    <row r="7568" spans="1:7" x14ac:dyDescent="0.35">
      <c r="A7568" s="103" t="s">
        <v>49877</v>
      </c>
      <c r="B7568" s="111" t="s">
        <v>166</v>
      </c>
      <c r="C7568" s="117" t="s">
        <v>217</v>
      </c>
      <c r="D7568" s="118" t="s">
        <v>90</v>
      </c>
      <c r="E7568" s="119"/>
      <c r="F7568" s="120" t="s">
        <v>50399</v>
      </c>
      <c r="G7568" s="121" t="e">
        <v>#N/A</v>
      </c>
    </row>
    <row r="7569" spans="1:7" x14ac:dyDescent="0.35">
      <c r="A7569" s="103" t="s">
        <v>49878</v>
      </c>
      <c r="B7569" s="122" t="s">
        <v>166</v>
      </c>
      <c r="C7569" s="117" t="s">
        <v>217</v>
      </c>
      <c r="D7569" s="123" t="s">
        <v>90</v>
      </c>
      <c r="E7569" s="124" t="s">
        <v>90</v>
      </c>
      <c r="F7569" s="125" t="s">
        <v>50400</v>
      </c>
      <c r="G7569" s="126" t="e">
        <v>#N/A</v>
      </c>
    </row>
    <row r="7570" spans="1:7" x14ac:dyDescent="0.35">
      <c r="A7570" s="103" t="s">
        <v>49879</v>
      </c>
      <c r="B7570" s="122" t="s">
        <v>166</v>
      </c>
      <c r="C7570" s="117" t="s">
        <v>217</v>
      </c>
      <c r="D7570" s="123" t="s">
        <v>90</v>
      </c>
      <c r="E7570" s="124" t="s">
        <v>336</v>
      </c>
      <c r="F7570" s="125" t="s">
        <v>50401</v>
      </c>
      <c r="G7570" s="126" t="e">
        <v>#N/A</v>
      </c>
    </row>
    <row r="7571" spans="1:7" hidden="1" x14ac:dyDescent="0.35">
      <c r="A7571" s="103" t="s">
        <v>31899</v>
      </c>
      <c r="B7571" s="111" t="s">
        <v>166</v>
      </c>
      <c r="C7571" s="117" t="s">
        <v>217</v>
      </c>
      <c r="D7571" s="118" t="s">
        <v>399</v>
      </c>
      <c r="E7571" s="119"/>
      <c r="F7571" s="120" t="s">
        <v>31900</v>
      </c>
      <c r="G7571" s="121" t="s">
        <v>31901</v>
      </c>
    </row>
    <row r="7572" spans="1:7" hidden="1" x14ac:dyDescent="0.35">
      <c r="A7572" s="103" t="s">
        <v>31902</v>
      </c>
      <c r="B7572" s="122" t="s">
        <v>166</v>
      </c>
      <c r="C7572" s="117" t="s">
        <v>217</v>
      </c>
      <c r="D7572" s="123" t="s">
        <v>399</v>
      </c>
      <c r="E7572" s="124" t="s">
        <v>325</v>
      </c>
      <c r="F7572" s="125" t="s">
        <v>31903</v>
      </c>
      <c r="G7572" s="126" t="s">
        <v>31904</v>
      </c>
    </row>
    <row r="7573" spans="1:7" hidden="1" x14ac:dyDescent="0.35">
      <c r="A7573" s="103" t="s">
        <v>31906</v>
      </c>
      <c r="B7573" s="122" t="s">
        <v>166</v>
      </c>
      <c r="C7573" s="117" t="s">
        <v>217</v>
      </c>
      <c r="D7573" s="123" t="s">
        <v>399</v>
      </c>
      <c r="E7573" s="124" t="s">
        <v>159</v>
      </c>
      <c r="F7573" s="125" t="s">
        <v>31907</v>
      </c>
      <c r="G7573" s="126" t="s">
        <v>31908</v>
      </c>
    </row>
    <row r="7574" spans="1:7" hidden="1" x14ac:dyDescent="0.35">
      <c r="A7574" s="103" t="s">
        <v>31910</v>
      </c>
      <c r="B7574" s="122" t="s">
        <v>166</v>
      </c>
      <c r="C7574" s="117" t="s">
        <v>217</v>
      </c>
      <c r="D7574" s="123" t="s">
        <v>399</v>
      </c>
      <c r="E7574" s="124" t="s">
        <v>192</v>
      </c>
      <c r="F7574" s="125" t="s">
        <v>31911</v>
      </c>
      <c r="G7574" s="126" t="s">
        <v>31912</v>
      </c>
    </row>
    <row r="7575" spans="1:7" hidden="1" x14ac:dyDescent="0.35">
      <c r="A7575" s="103" t="s">
        <v>31914</v>
      </c>
      <c r="B7575" s="122" t="s">
        <v>166</v>
      </c>
      <c r="C7575" s="117" t="s">
        <v>217</v>
      </c>
      <c r="D7575" s="123" t="s">
        <v>399</v>
      </c>
      <c r="E7575" s="124" t="s">
        <v>1029</v>
      </c>
      <c r="F7575" s="125" t="s">
        <v>31915</v>
      </c>
      <c r="G7575" s="126" t="s">
        <v>31916</v>
      </c>
    </row>
    <row r="7576" spans="1:7" hidden="1" x14ac:dyDescent="0.35">
      <c r="A7576" s="103" t="s">
        <v>31918</v>
      </c>
      <c r="B7576" s="122" t="s">
        <v>166</v>
      </c>
      <c r="C7576" s="117" t="s">
        <v>217</v>
      </c>
      <c r="D7576" s="123" t="s">
        <v>399</v>
      </c>
      <c r="E7576" s="124" t="s">
        <v>196</v>
      </c>
      <c r="F7576" s="125" t="s">
        <v>31919</v>
      </c>
      <c r="G7576" s="126" t="s">
        <v>31920</v>
      </c>
    </row>
    <row r="7577" spans="1:7" hidden="1" x14ac:dyDescent="0.35">
      <c r="A7577" s="103" t="s">
        <v>31922</v>
      </c>
      <c r="B7577" s="122" t="s">
        <v>166</v>
      </c>
      <c r="C7577" s="117" t="s">
        <v>217</v>
      </c>
      <c r="D7577" s="123" t="s">
        <v>399</v>
      </c>
      <c r="E7577" s="124" t="s">
        <v>312</v>
      </c>
      <c r="F7577" s="125" t="s">
        <v>31923</v>
      </c>
      <c r="G7577" s="126" t="s">
        <v>31924</v>
      </c>
    </row>
    <row r="7578" spans="1:7" hidden="1" x14ac:dyDescent="0.35">
      <c r="A7578" s="103" t="s">
        <v>31926</v>
      </c>
      <c r="B7578" s="122" t="s">
        <v>166</v>
      </c>
      <c r="C7578" s="117" t="s">
        <v>217</v>
      </c>
      <c r="D7578" s="123" t="s">
        <v>399</v>
      </c>
      <c r="E7578" s="124" t="s">
        <v>582</v>
      </c>
      <c r="F7578" s="125" t="s">
        <v>31927</v>
      </c>
      <c r="G7578" s="126" t="s">
        <v>31928</v>
      </c>
    </row>
    <row r="7579" spans="1:7" hidden="1" x14ac:dyDescent="0.35">
      <c r="A7579" s="103" t="s">
        <v>31930</v>
      </c>
      <c r="B7579" s="122" t="s">
        <v>166</v>
      </c>
      <c r="C7579" s="117" t="s">
        <v>217</v>
      </c>
      <c r="D7579" s="123" t="s">
        <v>399</v>
      </c>
      <c r="E7579" s="124" t="s">
        <v>403</v>
      </c>
      <c r="F7579" s="125" t="s">
        <v>31931</v>
      </c>
      <c r="G7579" s="126" t="s">
        <v>31932</v>
      </c>
    </row>
    <row r="7580" spans="1:7" hidden="1" x14ac:dyDescent="0.35">
      <c r="A7580" s="103" t="s">
        <v>31934</v>
      </c>
      <c r="B7580" s="122" t="s">
        <v>166</v>
      </c>
      <c r="C7580" s="117" t="s">
        <v>217</v>
      </c>
      <c r="D7580" s="123" t="s">
        <v>399</v>
      </c>
      <c r="E7580" s="124" t="s">
        <v>494</v>
      </c>
      <c r="F7580" s="125" t="s">
        <v>31935</v>
      </c>
      <c r="G7580" s="126" t="s">
        <v>31936</v>
      </c>
    </row>
    <row r="7581" spans="1:7" hidden="1" x14ac:dyDescent="0.35">
      <c r="A7581" s="103" t="s">
        <v>31938</v>
      </c>
      <c r="B7581" s="122" t="s">
        <v>166</v>
      </c>
      <c r="C7581" s="117" t="s">
        <v>217</v>
      </c>
      <c r="D7581" s="123" t="s">
        <v>399</v>
      </c>
      <c r="E7581" s="124" t="s">
        <v>268</v>
      </c>
      <c r="F7581" s="125" t="s">
        <v>31939</v>
      </c>
      <c r="G7581" s="126" t="s">
        <v>31940</v>
      </c>
    </row>
    <row r="7582" spans="1:7" hidden="1" x14ac:dyDescent="0.35">
      <c r="A7582" s="103" t="s">
        <v>31942</v>
      </c>
      <c r="B7582" s="122" t="s">
        <v>166</v>
      </c>
      <c r="C7582" s="117" t="s">
        <v>217</v>
      </c>
      <c r="D7582" s="123" t="s">
        <v>399</v>
      </c>
      <c r="E7582" s="124" t="s">
        <v>2028</v>
      </c>
      <c r="F7582" s="125" t="s">
        <v>31943</v>
      </c>
      <c r="G7582" s="126" t="s">
        <v>31944</v>
      </c>
    </row>
    <row r="7583" spans="1:7" hidden="1" x14ac:dyDescent="0.35">
      <c r="A7583" s="103" t="s">
        <v>31946</v>
      </c>
      <c r="B7583" s="122" t="s">
        <v>166</v>
      </c>
      <c r="C7583" s="117" t="s">
        <v>217</v>
      </c>
      <c r="D7583" s="123" t="s">
        <v>399</v>
      </c>
      <c r="E7583" s="124" t="s">
        <v>1066</v>
      </c>
      <c r="F7583" s="125" t="s">
        <v>31947</v>
      </c>
      <c r="G7583" s="126" t="s">
        <v>31948</v>
      </c>
    </row>
    <row r="7584" spans="1:7" hidden="1" x14ac:dyDescent="0.35">
      <c r="A7584" s="103" t="s">
        <v>31950</v>
      </c>
      <c r="B7584" s="111" t="s">
        <v>166</v>
      </c>
      <c r="C7584" s="117" t="s">
        <v>217</v>
      </c>
      <c r="D7584" s="118" t="s">
        <v>638</v>
      </c>
      <c r="E7584" s="119"/>
      <c r="F7584" s="120" t="s">
        <v>31951</v>
      </c>
      <c r="G7584" s="121" t="s">
        <v>31952</v>
      </c>
    </row>
    <row r="7585" spans="1:7" hidden="1" x14ac:dyDescent="0.35">
      <c r="A7585" s="103" t="s">
        <v>31953</v>
      </c>
      <c r="B7585" s="122" t="s">
        <v>166</v>
      </c>
      <c r="C7585" s="117" t="s">
        <v>217</v>
      </c>
      <c r="D7585" s="123" t="s">
        <v>638</v>
      </c>
      <c r="E7585" s="124" t="s">
        <v>420</v>
      </c>
      <c r="F7585" s="125" t="s">
        <v>31954</v>
      </c>
      <c r="G7585" s="126" t="s">
        <v>31955</v>
      </c>
    </row>
    <row r="7586" spans="1:7" hidden="1" x14ac:dyDescent="0.35">
      <c r="A7586" s="103" t="s">
        <v>31956</v>
      </c>
      <c r="B7586" s="122" t="s">
        <v>166</v>
      </c>
      <c r="C7586" s="117" t="s">
        <v>217</v>
      </c>
      <c r="D7586" s="123" t="s">
        <v>638</v>
      </c>
      <c r="E7586" s="124" t="s">
        <v>1029</v>
      </c>
      <c r="F7586" s="125" t="s">
        <v>31957</v>
      </c>
      <c r="G7586" s="126" t="s">
        <v>31958</v>
      </c>
    </row>
    <row r="7587" spans="1:7" hidden="1" x14ac:dyDescent="0.35">
      <c r="A7587" s="103" t="s">
        <v>31960</v>
      </c>
      <c r="B7587" s="122" t="s">
        <v>166</v>
      </c>
      <c r="C7587" s="117" t="s">
        <v>217</v>
      </c>
      <c r="D7587" s="123" t="s">
        <v>638</v>
      </c>
      <c r="E7587" s="124" t="s">
        <v>185</v>
      </c>
      <c r="F7587" s="125" t="s">
        <v>31961</v>
      </c>
      <c r="G7587" s="126" t="s">
        <v>31962</v>
      </c>
    </row>
    <row r="7588" spans="1:7" hidden="1" x14ac:dyDescent="0.35">
      <c r="A7588" s="103" t="s">
        <v>31964</v>
      </c>
      <c r="B7588" s="122" t="s">
        <v>166</v>
      </c>
      <c r="C7588" s="117" t="s">
        <v>217</v>
      </c>
      <c r="D7588" s="123" t="s">
        <v>638</v>
      </c>
      <c r="E7588" s="124" t="s">
        <v>638</v>
      </c>
      <c r="F7588" s="125" t="s">
        <v>31965</v>
      </c>
      <c r="G7588" s="126" t="s">
        <v>31966</v>
      </c>
    </row>
    <row r="7589" spans="1:7" hidden="1" x14ac:dyDescent="0.35">
      <c r="A7589" s="103" t="s">
        <v>31967</v>
      </c>
      <c r="B7589" s="122" t="s">
        <v>166</v>
      </c>
      <c r="C7589" s="117" t="s">
        <v>217</v>
      </c>
      <c r="D7589" s="123" t="s">
        <v>638</v>
      </c>
      <c r="E7589" s="124" t="s">
        <v>553</v>
      </c>
      <c r="F7589" s="125" t="s">
        <v>31968</v>
      </c>
      <c r="G7589" s="126" t="s">
        <v>31969</v>
      </c>
    </row>
    <row r="7590" spans="1:7" hidden="1" x14ac:dyDescent="0.35">
      <c r="A7590" s="103" t="s">
        <v>31970</v>
      </c>
      <c r="B7590" s="122" t="s">
        <v>166</v>
      </c>
      <c r="C7590" s="117" t="s">
        <v>217</v>
      </c>
      <c r="D7590" s="123" t="s">
        <v>638</v>
      </c>
      <c r="E7590" s="124" t="s">
        <v>151</v>
      </c>
      <c r="F7590" s="125" t="s">
        <v>31971</v>
      </c>
      <c r="G7590" s="126" t="s">
        <v>31972</v>
      </c>
    </row>
    <row r="7591" spans="1:7" hidden="1" x14ac:dyDescent="0.35">
      <c r="A7591" s="103" t="s">
        <v>31973</v>
      </c>
      <c r="B7591" s="122" t="s">
        <v>166</v>
      </c>
      <c r="C7591" s="117" t="s">
        <v>217</v>
      </c>
      <c r="D7591" s="123" t="s">
        <v>638</v>
      </c>
      <c r="E7591" s="124" t="s">
        <v>213</v>
      </c>
      <c r="F7591" s="125" t="s">
        <v>31974</v>
      </c>
      <c r="G7591" s="126" t="s">
        <v>31975</v>
      </c>
    </row>
    <row r="7592" spans="1:7" hidden="1" x14ac:dyDescent="0.35">
      <c r="A7592" s="103" t="s">
        <v>31976</v>
      </c>
      <c r="B7592" s="122" t="s">
        <v>166</v>
      </c>
      <c r="C7592" s="117" t="s">
        <v>217</v>
      </c>
      <c r="D7592" s="123" t="s">
        <v>638</v>
      </c>
      <c r="E7592" s="124" t="s">
        <v>319</v>
      </c>
      <c r="F7592" s="125" t="s">
        <v>31977</v>
      </c>
      <c r="G7592" s="126" t="s">
        <v>31978</v>
      </c>
    </row>
    <row r="7593" spans="1:7" hidden="1" x14ac:dyDescent="0.35">
      <c r="A7593" s="103" t="s">
        <v>31979</v>
      </c>
      <c r="B7593" s="122" t="s">
        <v>166</v>
      </c>
      <c r="C7593" s="117" t="s">
        <v>217</v>
      </c>
      <c r="D7593" s="123" t="s">
        <v>638</v>
      </c>
      <c r="E7593" s="124" t="s">
        <v>934</v>
      </c>
      <c r="F7593" s="125" t="s">
        <v>31980</v>
      </c>
      <c r="G7593" s="126" t="s">
        <v>31981</v>
      </c>
    </row>
    <row r="7594" spans="1:7" hidden="1" x14ac:dyDescent="0.35">
      <c r="A7594" s="103" t="s">
        <v>31982</v>
      </c>
      <c r="B7594" s="122" t="s">
        <v>166</v>
      </c>
      <c r="C7594" s="117" t="s">
        <v>217</v>
      </c>
      <c r="D7594" s="123" t="s">
        <v>638</v>
      </c>
      <c r="E7594" s="124" t="s">
        <v>856</v>
      </c>
      <c r="F7594" s="125" t="s">
        <v>31983</v>
      </c>
      <c r="G7594" s="126" t="s">
        <v>31984</v>
      </c>
    </row>
    <row r="7595" spans="1:7" hidden="1" x14ac:dyDescent="0.35">
      <c r="A7595" s="103" t="s">
        <v>31985</v>
      </c>
      <c r="B7595" s="111" t="s">
        <v>166</v>
      </c>
      <c r="C7595" s="117" t="s">
        <v>217</v>
      </c>
      <c r="D7595" s="118" t="s">
        <v>1279</v>
      </c>
      <c r="E7595" s="119"/>
      <c r="F7595" s="120" t="s">
        <v>31986</v>
      </c>
      <c r="G7595" s="121" t="s">
        <v>31987</v>
      </c>
    </row>
    <row r="7596" spans="1:7" x14ac:dyDescent="0.35">
      <c r="A7596" s="103" t="s">
        <v>31988</v>
      </c>
      <c r="B7596" s="122" t="s">
        <v>166</v>
      </c>
      <c r="C7596" s="117" t="s">
        <v>217</v>
      </c>
      <c r="D7596" s="123" t="s">
        <v>1279</v>
      </c>
      <c r="E7596" s="124" t="s">
        <v>399</v>
      </c>
      <c r="F7596" s="125" t="s">
        <v>50402</v>
      </c>
      <c r="G7596" s="126" t="e">
        <v>#N/A</v>
      </c>
    </row>
    <row r="7597" spans="1:7" hidden="1" x14ac:dyDescent="0.35">
      <c r="A7597" s="103" t="s">
        <v>31990</v>
      </c>
      <c r="B7597" s="122" t="s">
        <v>166</v>
      </c>
      <c r="C7597" s="117" t="s">
        <v>217</v>
      </c>
      <c r="D7597" s="123" t="s">
        <v>1279</v>
      </c>
      <c r="E7597" s="124" t="s">
        <v>166</v>
      </c>
      <c r="F7597" s="125" t="s">
        <v>31991</v>
      </c>
      <c r="G7597" s="126" t="s">
        <v>31992</v>
      </c>
    </row>
    <row r="7598" spans="1:7" hidden="1" x14ac:dyDescent="0.35">
      <c r="A7598" s="103" t="s">
        <v>31994</v>
      </c>
      <c r="B7598" s="111" t="s">
        <v>166</v>
      </c>
      <c r="C7598" s="117" t="s">
        <v>217</v>
      </c>
      <c r="D7598" s="118" t="s">
        <v>166</v>
      </c>
      <c r="E7598" s="119"/>
      <c r="F7598" s="120" t="s">
        <v>31995</v>
      </c>
      <c r="G7598" s="121" t="s">
        <v>31996</v>
      </c>
    </row>
    <row r="7599" spans="1:7" hidden="1" x14ac:dyDescent="0.35">
      <c r="A7599" s="103" t="s">
        <v>31997</v>
      </c>
      <c r="B7599" s="122" t="s">
        <v>166</v>
      </c>
      <c r="C7599" s="117" t="s">
        <v>217</v>
      </c>
      <c r="D7599" s="123" t="s">
        <v>166</v>
      </c>
      <c r="E7599" s="124" t="s">
        <v>116</v>
      </c>
      <c r="F7599" s="125" t="s">
        <v>31998</v>
      </c>
      <c r="G7599" s="126" t="s">
        <v>31999</v>
      </c>
    </row>
    <row r="7600" spans="1:7" hidden="1" x14ac:dyDescent="0.35">
      <c r="A7600" s="103" t="s">
        <v>32001</v>
      </c>
      <c r="B7600" s="122" t="s">
        <v>166</v>
      </c>
      <c r="C7600" s="117" t="s">
        <v>217</v>
      </c>
      <c r="D7600" s="123" t="s">
        <v>166</v>
      </c>
      <c r="E7600" s="124" t="s">
        <v>34</v>
      </c>
      <c r="F7600" s="125" t="s">
        <v>32002</v>
      </c>
      <c r="G7600" s="126" t="s">
        <v>32003</v>
      </c>
    </row>
    <row r="7601" spans="1:7" hidden="1" x14ac:dyDescent="0.35">
      <c r="A7601" s="103" t="s">
        <v>32005</v>
      </c>
      <c r="B7601" s="122" t="s">
        <v>166</v>
      </c>
      <c r="C7601" s="117" t="s">
        <v>217</v>
      </c>
      <c r="D7601" s="123" t="s">
        <v>166</v>
      </c>
      <c r="E7601" s="124" t="s">
        <v>466</v>
      </c>
      <c r="F7601" s="125" t="s">
        <v>32006</v>
      </c>
      <c r="G7601" s="126" t="s">
        <v>32007</v>
      </c>
    </row>
    <row r="7602" spans="1:7" hidden="1" x14ac:dyDescent="0.35">
      <c r="A7602" s="103" t="s">
        <v>32009</v>
      </c>
      <c r="B7602" s="122" t="s">
        <v>166</v>
      </c>
      <c r="C7602" s="117" t="s">
        <v>217</v>
      </c>
      <c r="D7602" s="123" t="s">
        <v>166</v>
      </c>
      <c r="E7602" s="124" t="s">
        <v>1101</v>
      </c>
      <c r="F7602" s="125" t="s">
        <v>32010</v>
      </c>
      <c r="G7602" s="126" t="s">
        <v>32011</v>
      </c>
    </row>
    <row r="7603" spans="1:7" hidden="1" x14ac:dyDescent="0.35">
      <c r="A7603" s="103" t="s">
        <v>32012</v>
      </c>
      <c r="B7603" s="122" t="s">
        <v>166</v>
      </c>
      <c r="C7603" s="117" t="s">
        <v>217</v>
      </c>
      <c r="D7603" s="123" t="s">
        <v>166</v>
      </c>
      <c r="E7603" s="124" t="s">
        <v>430</v>
      </c>
      <c r="F7603" s="125" t="s">
        <v>32013</v>
      </c>
      <c r="G7603" s="126" t="s">
        <v>32014</v>
      </c>
    </row>
    <row r="7604" spans="1:7" hidden="1" x14ac:dyDescent="0.35">
      <c r="A7604" s="103" t="s">
        <v>32016</v>
      </c>
      <c r="B7604" s="122" t="s">
        <v>166</v>
      </c>
      <c r="C7604" s="117" t="s">
        <v>217</v>
      </c>
      <c r="D7604" s="123" t="s">
        <v>166</v>
      </c>
      <c r="E7604" s="124" t="s">
        <v>192</v>
      </c>
      <c r="F7604" s="125" t="s">
        <v>32017</v>
      </c>
      <c r="G7604" s="126" t="s">
        <v>32018</v>
      </c>
    </row>
    <row r="7605" spans="1:7" hidden="1" x14ac:dyDescent="0.35">
      <c r="A7605" s="103" t="s">
        <v>32019</v>
      </c>
      <c r="B7605" s="122" t="s">
        <v>166</v>
      </c>
      <c r="C7605" s="117" t="s">
        <v>217</v>
      </c>
      <c r="D7605" s="123" t="s">
        <v>166</v>
      </c>
      <c r="E7605" s="124" t="s">
        <v>312</v>
      </c>
      <c r="F7605" s="125" t="s">
        <v>32020</v>
      </c>
      <c r="G7605" s="126" t="s">
        <v>32021</v>
      </c>
    </row>
    <row r="7606" spans="1:7" hidden="1" x14ac:dyDescent="0.35">
      <c r="A7606" s="103" t="s">
        <v>32023</v>
      </c>
      <c r="B7606" s="122" t="s">
        <v>166</v>
      </c>
      <c r="C7606" s="117" t="s">
        <v>217</v>
      </c>
      <c r="D7606" s="123" t="s">
        <v>166</v>
      </c>
      <c r="E7606" s="124" t="s">
        <v>403</v>
      </c>
      <c r="F7606" s="125" t="s">
        <v>32024</v>
      </c>
      <c r="G7606" s="126" t="s">
        <v>32025</v>
      </c>
    </row>
    <row r="7607" spans="1:7" hidden="1" x14ac:dyDescent="0.35">
      <c r="A7607" s="103" t="s">
        <v>32026</v>
      </c>
      <c r="B7607" s="122" t="s">
        <v>166</v>
      </c>
      <c r="C7607" s="117" t="s">
        <v>217</v>
      </c>
      <c r="D7607" s="123" t="s">
        <v>166</v>
      </c>
      <c r="E7607" s="124" t="s">
        <v>494</v>
      </c>
      <c r="F7607" s="125" t="s">
        <v>32027</v>
      </c>
      <c r="G7607" s="126" t="s">
        <v>32028</v>
      </c>
    </row>
    <row r="7608" spans="1:7" hidden="1" x14ac:dyDescent="0.35">
      <c r="A7608" s="103" t="s">
        <v>32030</v>
      </c>
      <c r="B7608" s="122" t="s">
        <v>166</v>
      </c>
      <c r="C7608" s="117" t="s">
        <v>217</v>
      </c>
      <c r="D7608" s="123" t="s">
        <v>166</v>
      </c>
      <c r="E7608" s="124" t="s">
        <v>268</v>
      </c>
      <c r="F7608" s="125" t="s">
        <v>50403</v>
      </c>
      <c r="G7608" s="126" t="s">
        <v>49268</v>
      </c>
    </row>
    <row r="7609" spans="1:7" hidden="1" x14ac:dyDescent="0.35">
      <c r="A7609" s="103" t="s">
        <v>32032</v>
      </c>
      <c r="B7609" s="122" t="s">
        <v>166</v>
      </c>
      <c r="C7609" s="117" t="s">
        <v>217</v>
      </c>
      <c r="D7609" s="123" t="s">
        <v>166</v>
      </c>
      <c r="E7609" s="124" t="s">
        <v>185</v>
      </c>
      <c r="F7609" s="125" t="s">
        <v>32033</v>
      </c>
      <c r="G7609" s="126" t="s">
        <v>32034</v>
      </c>
    </row>
    <row r="7610" spans="1:7" hidden="1" x14ac:dyDescent="0.35">
      <c r="A7610" s="103" t="s">
        <v>32035</v>
      </c>
      <c r="B7610" s="122" t="s">
        <v>166</v>
      </c>
      <c r="C7610" s="117" t="s">
        <v>217</v>
      </c>
      <c r="D7610" s="123" t="s">
        <v>166</v>
      </c>
      <c r="E7610" s="124" t="s">
        <v>147</v>
      </c>
      <c r="F7610" s="125" t="s">
        <v>32036</v>
      </c>
      <c r="G7610" s="126" t="s">
        <v>32037</v>
      </c>
    </row>
    <row r="7611" spans="1:7" hidden="1" x14ac:dyDescent="0.35">
      <c r="A7611" s="103" t="s">
        <v>32038</v>
      </c>
      <c r="B7611" s="122" t="s">
        <v>166</v>
      </c>
      <c r="C7611" s="117" t="s">
        <v>217</v>
      </c>
      <c r="D7611" s="123" t="s">
        <v>166</v>
      </c>
      <c r="E7611" s="124" t="s">
        <v>74</v>
      </c>
      <c r="F7611" s="125" t="s">
        <v>32039</v>
      </c>
      <c r="G7611" s="126" t="s">
        <v>32040</v>
      </c>
    </row>
    <row r="7612" spans="1:7" hidden="1" x14ac:dyDescent="0.35">
      <c r="A7612" s="103" t="s">
        <v>32041</v>
      </c>
      <c r="B7612" s="122" t="s">
        <v>166</v>
      </c>
      <c r="C7612" s="117" t="s">
        <v>217</v>
      </c>
      <c r="D7612" s="123" t="s">
        <v>166</v>
      </c>
      <c r="E7612" s="124" t="s">
        <v>878</v>
      </c>
      <c r="F7612" s="125" t="s">
        <v>32042</v>
      </c>
      <c r="G7612" s="126" t="s">
        <v>32043</v>
      </c>
    </row>
    <row r="7613" spans="1:7" hidden="1" x14ac:dyDescent="0.35">
      <c r="A7613" s="103" t="s">
        <v>32044</v>
      </c>
      <c r="B7613" s="122" t="s">
        <v>166</v>
      </c>
      <c r="C7613" s="117" t="s">
        <v>217</v>
      </c>
      <c r="D7613" s="123" t="s">
        <v>166</v>
      </c>
      <c r="E7613" s="124" t="s">
        <v>78</v>
      </c>
      <c r="F7613" s="125" t="s">
        <v>32045</v>
      </c>
      <c r="G7613" s="126" t="s">
        <v>32046</v>
      </c>
    </row>
    <row r="7614" spans="1:7" hidden="1" x14ac:dyDescent="0.35">
      <c r="A7614" s="103" t="s">
        <v>32048</v>
      </c>
      <c r="B7614" s="122" t="s">
        <v>166</v>
      </c>
      <c r="C7614" s="117" t="s">
        <v>217</v>
      </c>
      <c r="D7614" s="123" t="s">
        <v>166</v>
      </c>
      <c r="E7614" s="124" t="s">
        <v>151</v>
      </c>
      <c r="F7614" s="125" t="s">
        <v>32049</v>
      </c>
      <c r="G7614" s="126" t="s">
        <v>32050</v>
      </c>
    </row>
    <row r="7615" spans="1:7" hidden="1" x14ac:dyDescent="0.35">
      <c r="A7615" s="103" t="s">
        <v>32052</v>
      </c>
      <c r="B7615" s="122" t="s">
        <v>166</v>
      </c>
      <c r="C7615" s="117" t="s">
        <v>217</v>
      </c>
      <c r="D7615" s="123" t="s">
        <v>166</v>
      </c>
      <c r="E7615" s="124" t="s">
        <v>82</v>
      </c>
      <c r="F7615" s="125" t="s">
        <v>32053</v>
      </c>
      <c r="G7615" s="126" t="s">
        <v>32054</v>
      </c>
    </row>
    <row r="7616" spans="1:7" hidden="1" x14ac:dyDescent="0.35">
      <c r="A7616" s="103" t="s">
        <v>32056</v>
      </c>
      <c r="B7616" s="122" t="s">
        <v>166</v>
      </c>
      <c r="C7616" s="117" t="s">
        <v>217</v>
      </c>
      <c r="D7616" s="123" t="s">
        <v>166</v>
      </c>
      <c r="E7616" s="124" t="s">
        <v>166</v>
      </c>
      <c r="F7616" s="125" t="s">
        <v>32057</v>
      </c>
      <c r="G7616" s="126" t="s">
        <v>32058</v>
      </c>
    </row>
    <row r="7617" spans="1:7" hidden="1" x14ac:dyDescent="0.35">
      <c r="A7617" s="103" t="s">
        <v>32059</v>
      </c>
      <c r="B7617" s="122" t="s">
        <v>166</v>
      </c>
      <c r="C7617" s="117" t="s">
        <v>217</v>
      </c>
      <c r="D7617" s="123" t="s">
        <v>166</v>
      </c>
      <c r="E7617" s="124" t="s">
        <v>213</v>
      </c>
      <c r="F7617" s="125" t="s">
        <v>32060</v>
      </c>
      <c r="G7617" s="126" t="s">
        <v>32061</v>
      </c>
    </row>
    <row r="7618" spans="1:7" hidden="1" x14ac:dyDescent="0.35">
      <c r="A7618" s="103" t="s">
        <v>32063</v>
      </c>
      <c r="B7618" s="122" t="s">
        <v>166</v>
      </c>
      <c r="C7618" s="117" t="s">
        <v>217</v>
      </c>
      <c r="D7618" s="123" t="s">
        <v>166</v>
      </c>
      <c r="E7618" s="124" t="s">
        <v>1176</v>
      </c>
      <c r="F7618" s="125" t="s">
        <v>32064</v>
      </c>
      <c r="G7618" s="126" t="s">
        <v>32065</v>
      </c>
    </row>
    <row r="7619" spans="1:7" hidden="1" x14ac:dyDescent="0.35">
      <c r="A7619" s="103" t="s">
        <v>32067</v>
      </c>
      <c r="B7619" s="122" t="s">
        <v>166</v>
      </c>
      <c r="C7619" s="117" t="s">
        <v>217</v>
      </c>
      <c r="D7619" s="123" t="s">
        <v>166</v>
      </c>
      <c r="E7619" s="124" t="s">
        <v>985</v>
      </c>
      <c r="F7619" s="125" t="s">
        <v>32068</v>
      </c>
      <c r="G7619" s="126" t="s">
        <v>32069</v>
      </c>
    </row>
    <row r="7620" spans="1:7" hidden="1" x14ac:dyDescent="0.35">
      <c r="A7620" s="103" t="s">
        <v>32071</v>
      </c>
      <c r="B7620" s="122" t="s">
        <v>166</v>
      </c>
      <c r="C7620" s="117" t="s">
        <v>217</v>
      </c>
      <c r="D7620" s="123" t="s">
        <v>166</v>
      </c>
      <c r="E7620" s="124" t="s">
        <v>1032</v>
      </c>
      <c r="F7620" s="125" t="s">
        <v>32072</v>
      </c>
      <c r="G7620" s="126" t="s">
        <v>32073</v>
      </c>
    </row>
    <row r="7621" spans="1:7" hidden="1" x14ac:dyDescent="0.35">
      <c r="A7621" s="103" t="s">
        <v>32075</v>
      </c>
      <c r="B7621" s="122" t="s">
        <v>166</v>
      </c>
      <c r="C7621" s="117" t="s">
        <v>217</v>
      </c>
      <c r="D7621" s="123" t="s">
        <v>166</v>
      </c>
      <c r="E7621" s="124" t="s">
        <v>47</v>
      </c>
      <c r="F7621" s="125" t="s">
        <v>32076</v>
      </c>
      <c r="G7621" s="126" t="s">
        <v>32077</v>
      </c>
    </row>
    <row r="7622" spans="1:7" hidden="1" x14ac:dyDescent="0.35">
      <c r="A7622" s="103" t="s">
        <v>32078</v>
      </c>
      <c r="B7622" s="122" t="s">
        <v>166</v>
      </c>
      <c r="C7622" s="117" t="s">
        <v>217</v>
      </c>
      <c r="D7622" s="123" t="s">
        <v>166</v>
      </c>
      <c r="E7622" s="124" t="s">
        <v>366</v>
      </c>
      <c r="F7622" s="125" t="s">
        <v>49269</v>
      </c>
      <c r="G7622" s="126" t="s">
        <v>32079</v>
      </c>
    </row>
    <row r="7623" spans="1:7" hidden="1" x14ac:dyDescent="0.35">
      <c r="A7623" s="103" t="s">
        <v>32080</v>
      </c>
      <c r="B7623" s="122" t="s">
        <v>166</v>
      </c>
      <c r="C7623" s="117" t="s">
        <v>217</v>
      </c>
      <c r="D7623" s="123" t="s">
        <v>166</v>
      </c>
      <c r="E7623" s="124" t="s">
        <v>177</v>
      </c>
      <c r="F7623" s="125" t="s">
        <v>32081</v>
      </c>
      <c r="G7623" s="126" t="s">
        <v>32082</v>
      </c>
    </row>
    <row r="7624" spans="1:7" hidden="1" x14ac:dyDescent="0.35">
      <c r="A7624" s="103" t="s">
        <v>32084</v>
      </c>
      <c r="B7624" s="122" t="s">
        <v>166</v>
      </c>
      <c r="C7624" s="117" t="s">
        <v>217</v>
      </c>
      <c r="D7624" s="123" t="s">
        <v>166</v>
      </c>
      <c r="E7624" s="124" t="s">
        <v>299</v>
      </c>
      <c r="F7624" s="125" t="s">
        <v>32085</v>
      </c>
      <c r="G7624" s="126" t="s">
        <v>32086</v>
      </c>
    </row>
    <row r="7625" spans="1:7" hidden="1" x14ac:dyDescent="0.35">
      <c r="A7625" s="103" t="s">
        <v>32088</v>
      </c>
      <c r="B7625" s="122" t="s">
        <v>166</v>
      </c>
      <c r="C7625" s="117" t="s">
        <v>217</v>
      </c>
      <c r="D7625" s="123" t="s">
        <v>166</v>
      </c>
      <c r="E7625" s="124" t="s">
        <v>181</v>
      </c>
      <c r="F7625" s="125" t="s">
        <v>32089</v>
      </c>
      <c r="G7625" s="126" t="s">
        <v>32090</v>
      </c>
    </row>
    <row r="7626" spans="1:7" x14ac:dyDescent="0.35">
      <c r="A7626" s="103" t="s">
        <v>32091</v>
      </c>
      <c r="B7626" s="122" t="s">
        <v>166</v>
      </c>
      <c r="C7626" s="117" t="s">
        <v>217</v>
      </c>
      <c r="D7626" s="123" t="s">
        <v>166</v>
      </c>
      <c r="E7626" s="124" t="s">
        <v>319</v>
      </c>
      <c r="F7626" s="125" t="s">
        <v>50404</v>
      </c>
      <c r="G7626" s="126" t="e">
        <v>#N/A</v>
      </c>
    </row>
    <row r="7627" spans="1:7" hidden="1" x14ac:dyDescent="0.35">
      <c r="A7627" s="103" t="s">
        <v>32094</v>
      </c>
      <c r="B7627" s="111" t="s">
        <v>166</v>
      </c>
      <c r="C7627" s="117" t="s">
        <v>217</v>
      </c>
      <c r="D7627" s="118" t="s">
        <v>213</v>
      </c>
      <c r="E7627" s="119"/>
      <c r="F7627" s="120" t="s">
        <v>32095</v>
      </c>
      <c r="G7627" s="121" t="s">
        <v>32096</v>
      </c>
    </row>
    <row r="7628" spans="1:7" hidden="1" x14ac:dyDescent="0.35">
      <c r="A7628" s="103" t="s">
        <v>32097</v>
      </c>
      <c r="B7628" s="122" t="s">
        <v>166</v>
      </c>
      <c r="C7628" s="117" t="s">
        <v>217</v>
      </c>
      <c r="D7628" s="123" t="s">
        <v>213</v>
      </c>
      <c r="E7628" s="124" t="s">
        <v>420</v>
      </c>
      <c r="F7628" s="125" t="s">
        <v>32098</v>
      </c>
      <c r="G7628" s="126" t="s">
        <v>32099</v>
      </c>
    </row>
    <row r="7629" spans="1:7" hidden="1" x14ac:dyDescent="0.35">
      <c r="A7629" s="103" t="s">
        <v>32101</v>
      </c>
      <c r="B7629" s="122" t="s">
        <v>166</v>
      </c>
      <c r="C7629" s="117" t="s">
        <v>217</v>
      </c>
      <c r="D7629" s="123" t="s">
        <v>213</v>
      </c>
      <c r="E7629" s="124" t="s">
        <v>1101</v>
      </c>
      <c r="F7629" s="125" t="s">
        <v>32102</v>
      </c>
      <c r="G7629" s="126" t="s">
        <v>32103</v>
      </c>
    </row>
    <row r="7630" spans="1:7" hidden="1" x14ac:dyDescent="0.35">
      <c r="A7630" s="103" t="s">
        <v>32104</v>
      </c>
      <c r="B7630" s="122" t="s">
        <v>166</v>
      </c>
      <c r="C7630" s="117" t="s">
        <v>217</v>
      </c>
      <c r="D7630" s="123" t="s">
        <v>213</v>
      </c>
      <c r="E7630" s="124" t="s">
        <v>336</v>
      </c>
      <c r="F7630" s="125" t="s">
        <v>32105</v>
      </c>
      <c r="G7630" s="126" t="s">
        <v>32106</v>
      </c>
    </row>
    <row r="7631" spans="1:7" hidden="1" x14ac:dyDescent="0.35">
      <c r="A7631" s="103" t="s">
        <v>32108</v>
      </c>
      <c r="B7631" s="122" t="s">
        <v>166</v>
      </c>
      <c r="C7631" s="117" t="s">
        <v>217</v>
      </c>
      <c r="D7631" s="123" t="s">
        <v>213</v>
      </c>
      <c r="E7631" s="124" t="s">
        <v>112</v>
      </c>
      <c r="F7631" s="125" t="s">
        <v>32109</v>
      </c>
      <c r="G7631" s="126" t="s">
        <v>32110</v>
      </c>
    </row>
    <row r="7632" spans="1:7" hidden="1" x14ac:dyDescent="0.35">
      <c r="A7632" s="103" t="s">
        <v>32111</v>
      </c>
      <c r="B7632" s="122" t="s">
        <v>166</v>
      </c>
      <c r="C7632" s="117" t="s">
        <v>217</v>
      </c>
      <c r="D7632" s="123" t="s">
        <v>213</v>
      </c>
      <c r="E7632" s="124" t="s">
        <v>268</v>
      </c>
      <c r="F7632" s="125" t="s">
        <v>32112</v>
      </c>
      <c r="G7632" s="126" t="s">
        <v>32113</v>
      </c>
    </row>
    <row r="7633" spans="1:7" hidden="1" x14ac:dyDescent="0.35">
      <c r="A7633" s="103" t="s">
        <v>32114</v>
      </c>
      <c r="B7633" s="122" t="s">
        <v>166</v>
      </c>
      <c r="C7633" s="117" t="s">
        <v>217</v>
      </c>
      <c r="D7633" s="123" t="s">
        <v>213</v>
      </c>
      <c r="E7633" s="124" t="s">
        <v>2028</v>
      </c>
      <c r="F7633" s="125" t="s">
        <v>32115</v>
      </c>
      <c r="G7633" s="126" t="s">
        <v>32116</v>
      </c>
    </row>
    <row r="7634" spans="1:7" hidden="1" x14ac:dyDescent="0.35">
      <c r="A7634" s="103" t="s">
        <v>32118</v>
      </c>
      <c r="B7634" s="122" t="s">
        <v>166</v>
      </c>
      <c r="C7634" s="117" t="s">
        <v>217</v>
      </c>
      <c r="D7634" s="123" t="s">
        <v>213</v>
      </c>
      <c r="E7634" s="124" t="s">
        <v>185</v>
      </c>
      <c r="F7634" s="125" t="s">
        <v>32119</v>
      </c>
      <c r="G7634" s="126" t="s">
        <v>32120</v>
      </c>
    </row>
    <row r="7635" spans="1:7" hidden="1" x14ac:dyDescent="0.35">
      <c r="A7635" s="103" t="s">
        <v>32122</v>
      </c>
      <c r="B7635" s="122" t="s">
        <v>166</v>
      </c>
      <c r="C7635" s="117" t="s">
        <v>217</v>
      </c>
      <c r="D7635" s="123" t="s">
        <v>213</v>
      </c>
      <c r="E7635" s="124" t="s">
        <v>147</v>
      </c>
      <c r="F7635" s="125" t="s">
        <v>32123</v>
      </c>
      <c r="G7635" s="126" t="s">
        <v>32124</v>
      </c>
    </row>
    <row r="7636" spans="1:7" hidden="1" x14ac:dyDescent="0.35">
      <c r="A7636" s="103" t="s">
        <v>32125</v>
      </c>
      <c r="B7636" s="122" t="s">
        <v>166</v>
      </c>
      <c r="C7636" s="117" t="s">
        <v>217</v>
      </c>
      <c r="D7636" s="123" t="s">
        <v>213</v>
      </c>
      <c r="E7636" s="124" t="s">
        <v>74</v>
      </c>
      <c r="F7636" s="125" t="s">
        <v>32126</v>
      </c>
      <c r="G7636" s="126" t="s">
        <v>32127</v>
      </c>
    </row>
    <row r="7637" spans="1:7" x14ac:dyDescent="0.35">
      <c r="A7637" s="103" t="s">
        <v>49880</v>
      </c>
      <c r="B7637" s="122" t="s">
        <v>166</v>
      </c>
      <c r="C7637" s="117" t="s">
        <v>217</v>
      </c>
      <c r="D7637" s="123" t="s">
        <v>213</v>
      </c>
      <c r="E7637" s="124" t="s">
        <v>878</v>
      </c>
      <c r="F7637" s="125" t="s">
        <v>50405</v>
      </c>
      <c r="G7637" s="126" t="e">
        <v>#N/A</v>
      </c>
    </row>
    <row r="7638" spans="1:7" hidden="1" x14ac:dyDescent="0.35">
      <c r="A7638" s="103" t="s">
        <v>32129</v>
      </c>
      <c r="B7638" s="122" t="s">
        <v>166</v>
      </c>
      <c r="C7638" s="117" t="s">
        <v>217</v>
      </c>
      <c r="D7638" s="123" t="s">
        <v>213</v>
      </c>
      <c r="E7638" s="124" t="s">
        <v>47</v>
      </c>
      <c r="F7638" s="125" t="s">
        <v>32130</v>
      </c>
      <c r="G7638" s="126" t="s">
        <v>32131</v>
      </c>
    </row>
    <row r="7639" spans="1:7" hidden="1" x14ac:dyDescent="0.35">
      <c r="A7639" s="103" t="s">
        <v>32132</v>
      </c>
      <c r="B7639" s="122" t="s">
        <v>166</v>
      </c>
      <c r="C7639" s="117" t="s">
        <v>217</v>
      </c>
      <c r="D7639" s="123" t="s">
        <v>213</v>
      </c>
      <c r="E7639" s="124" t="s">
        <v>173</v>
      </c>
      <c r="F7639" s="125" t="s">
        <v>32133</v>
      </c>
      <c r="G7639" s="126" t="s">
        <v>32134</v>
      </c>
    </row>
    <row r="7640" spans="1:7" hidden="1" x14ac:dyDescent="0.35">
      <c r="A7640" s="103" t="s">
        <v>32136</v>
      </c>
      <c r="B7640" s="122" t="s">
        <v>166</v>
      </c>
      <c r="C7640" s="117" t="s">
        <v>217</v>
      </c>
      <c r="D7640" s="123" t="s">
        <v>213</v>
      </c>
      <c r="E7640" s="124" t="s">
        <v>177</v>
      </c>
      <c r="F7640" s="125" t="s">
        <v>32137</v>
      </c>
      <c r="G7640" s="126" t="s">
        <v>32138</v>
      </c>
    </row>
    <row r="7641" spans="1:7" hidden="1" x14ac:dyDescent="0.35">
      <c r="A7641" s="103" t="s">
        <v>32139</v>
      </c>
      <c r="B7641" s="122" t="s">
        <v>166</v>
      </c>
      <c r="C7641" s="117" t="s">
        <v>217</v>
      </c>
      <c r="D7641" s="123" t="s">
        <v>213</v>
      </c>
      <c r="E7641" s="124" t="s">
        <v>319</v>
      </c>
      <c r="F7641" s="125" t="s">
        <v>32140</v>
      </c>
      <c r="G7641" s="126" t="s">
        <v>32141</v>
      </c>
    </row>
    <row r="7642" spans="1:7" hidden="1" x14ac:dyDescent="0.35">
      <c r="A7642" s="103" t="s">
        <v>32142</v>
      </c>
      <c r="B7642" s="122" t="s">
        <v>166</v>
      </c>
      <c r="C7642" s="117" t="s">
        <v>217</v>
      </c>
      <c r="D7642" s="123" t="s">
        <v>213</v>
      </c>
      <c r="E7642" s="124" t="s">
        <v>908</v>
      </c>
      <c r="F7642" s="125" t="s">
        <v>32143</v>
      </c>
      <c r="G7642" s="126" t="s">
        <v>32144</v>
      </c>
    </row>
    <row r="7643" spans="1:7" hidden="1" x14ac:dyDescent="0.35">
      <c r="A7643" s="103" t="s">
        <v>32145</v>
      </c>
      <c r="B7643" s="122" t="s">
        <v>166</v>
      </c>
      <c r="C7643" s="117" t="s">
        <v>217</v>
      </c>
      <c r="D7643" s="123" t="s">
        <v>213</v>
      </c>
      <c r="E7643" s="124" t="s">
        <v>510</v>
      </c>
      <c r="F7643" s="125" t="s">
        <v>32146</v>
      </c>
      <c r="G7643" s="126" t="s">
        <v>32147</v>
      </c>
    </row>
    <row r="7644" spans="1:7" hidden="1" x14ac:dyDescent="0.35">
      <c r="A7644" s="103" t="s">
        <v>32148</v>
      </c>
      <c r="B7644" s="122" t="s">
        <v>166</v>
      </c>
      <c r="C7644" s="117" t="s">
        <v>217</v>
      </c>
      <c r="D7644" s="123" t="s">
        <v>213</v>
      </c>
      <c r="E7644" s="124" t="s">
        <v>856</v>
      </c>
      <c r="F7644" s="125" t="s">
        <v>32149</v>
      </c>
      <c r="G7644" s="126" t="s">
        <v>32150</v>
      </c>
    </row>
    <row r="7645" spans="1:7" hidden="1" x14ac:dyDescent="0.35">
      <c r="A7645" s="103" t="s">
        <v>32152</v>
      </c>
      <c r="B7645" s="122" t="s">
        <v>166</v>
      </c>
      <c r="C7645" s="117" t="s">
        <v>217</v>
      </c>
      <c r="D7645" s="123" t="s">
        <v>213</v>
      </c>
      <c r="E7645" s="124" t="s">
        <v>947</v>
      </c>
      <c r="F7645" s="125" t="s">
        <v>32153</v>
      </c>
      <c r="G7645" s="126" t="s">
        <v>32154</v>
      </c>
    </row>
    <row r="7646" spans="1:7" hidden="1" x14ac:dyDescent="0.35">
      <c r="A7646" s="103" t="s">
        <v>32156</v>
      </c>
      <c r="B7646" s="122" t="s">
        <v>166</v>
      </c>
      <c r="C7646" s="117" t="s">
        <v>217</v>
      </c>
      <c r="D7646" s="123" t="s">
        <v>213</v>
      </c>
      <c r="E7646" s="124" t="s">
        <v>2002</v>
      </c>
      <c r="F7646" s="125" t="s">
        <v>32157</v>
      </c>
      <c r="G7646" s="126" t="s">
        <v>32158</v>
      </c>
    </row>
    <row r="7647" spans="1:7" hidden="1" x14ac:dyDescent="0.35">
      <c r="A7647" s="103" t="s">
        <v>32160</v>
      </c>
      <c r="B7647" s="111" t="s">
        <v>166</v>
      </c>
      <c r="C7647" s="117" t="s">
        <v>217</v>
      </c>
      <c r="D7647" s="118" t="s">
        <v>47</v>
      </c>
      <c r="E7647" s="119"/>
      <c r="F7647" s="120" t="s">
        <v>32161</v>
      </c>
      <c r="G7647" s="121" t="s">
        <v>32162</v>
      </c>
    </row>
    <row r="7648" spans="1:7" hidden="1" x14ac:dyDescent="0.35">
      <c r="A7648" s="103" t="s">
        <v>32163</v>
      </c>
      <c r="B7648" s="122" t="s">
        <v>166</v>
      </c>
      <c r="C7648" s="117" t="s">
        <v>217</v>
      </c>
      <c r="D7648" s="123" t="s">
        <v>47</v>
      </c>
      <c r="E7648" s="124" t="s">
        <v>132</v>
      </c>
      <c r="F7648" s="125" t="s">
        <v>32164</v>
      </c>
      <c r="G7648" s="126" t="s">
        <v>32165</v>
      </c>
    </row>
    <row r="7649" spans="1:7" hidden="1" x14ac:dyDescent="0.35">
      <c r="A7649" s="103" t="s">
        <v>32167</v>
      </c>
      <c r="B7649" s="122" t="s">
        <v>166</v>
      </c>
      <c r="C7649" s="117" t="s">
        <v>217</v>
      </c>
      <c r="D7649" s="123" t="s">
        <v>47</v>
      </c>
      <c r="E7649" s="124" t="s">
        <v>403</v>
      </c>
      <c r="F7649" s="125" t="s">
        <v>32168</v>
      </c>
      <c r="G7649" s="126" t="s">
        <v>32169</v>
      </c>
    </row>
    <row r="7650" spans="1:7" hidden="1" x14ac:dyDescent="0.35">
      <c r="A7650" s="103" t="s">
        <v>32171</v>
      </c>
      <c r="B7650" s="122" t="s">
        <v>166</v>
      </c>
      <c r="C7650" s="117" t="s">
        <v>217</v>
      </c>
      <c r="D7650" s="123" t="s">
        <v>47</v>
      </c>
      <c r="E7650" s="124" t="s">
        <v>268</v>
      </c>
      <c r="F7650" s="125" t="s">
        <v>32172</v>
      </c>
      <c r="G7650" s="126" t="s">
        <v>32173</v>
      </c>
    </row>
    <row r="7651" spans="1:7" hidden="1" x14ac:dyDescent="0.35">
      <c r="A7651" s="103" t="s">
        <v>32175</v>
      </c>
      <c r="B7651" s="122" t="s">
        <v>166</v>
      </c>
      <c r="C7651" s="117" t="s">
        <v>217</v>
      </c>
      <c r="D7651" s="123" t="s">
        <v>47</v>
      </c>
      <c r="E7651" s="124" t="s">
        <v>185</v>
      </c>
      <c r="F7651" s="125" t="s">
        <v>32176</v>
      </c>
      <c r="G7651" s="126" t="s">
        <v>32177</v>
      </c>
    </row>
    <row r="7652" spans="1:7" hidden="1" x14ac:dyDescent="0.35">
      <c r="A7652" s="103" t="s">
        <v>32178</v>
      </c>
      <c r="B7652" s="122" t="s">
        <v>166</v>
      </c>
      <c r="C7652" s="117" t="s">
        <v>217</v>
      </c>
      <c r="D7652" s="123" t="s">
        <v>47</v>
      </c>
      <c r="E7652" s="124" t="s">
        <v>213</v>
      </c>
      <c r="F7652" s="125" t="s">
        <v>32179</v>
      </c>
      <c r="G7652" s="126" t="s">
        <v>32180</v>
      </c>
    </row>
    <row r="7653" spans="1:7" hidden="1" x14ac:dyDescent="0.35">
      <c r="A7653" s="103" t="s">
        <v>32182</v>
      </c>
      <c r="B7653" s="122" t="s">
        <v>166</v>
      </c>
      <c r="C7653" s="117" t="s">
        <v>217</v>
      </c>
      <c r="D7653" s="123" t="s">
        <v>47</v>
      </c>
      <c r="E7653" s="124" t="s">
        <v>51</v>
      </c>
      <c r="F7653" s="125" t="s">
        <v>32183</v>
      </c>
      <c r="G7653" s="126" t="s">
        <v>32184</v>
      </c>
    </row>
    <row r="7654" spans="1:7" hidden="1" x14ac:dyDescent="0.35">
      <c r="A7654" s="103" t="s">
        <v>32186</v>
      </c>
      <c r="B7654" s="122" t="s">
        <v>166</v>
      </c>
      <c r="C7654" s="117" t="s">
        <v>217</v>
      </c>
      <c r="D7654" s="123" t="s">
        <v>47</v>
      </c>
      <c r="E7654" s="124" t="s">
        <v>2044</v>
      </c>
      <c r="F7654" s="125" t="s">
        <v>32187</v>
      </c>
      <c r="G7654" s="126" t="s">
        <v>32188</v>
      </c>
    </row>
    <row r="7655" spans="1:7" hidden="1" x14ac:dyDescent="0.35">
      <c r="A7655" s="103" t="s">
        <v>32190</v>
      </c>
      <c r="B7655" s="122" t="s">
        <v>166</v>
      </c>
      <c r="C7655" s="117" t="s">
        <v>217</v>
      </c>
      <c r="D7655" s="123" t="s">
        <v>47</v>
      </c>
      <c r="E7655" s="124" t="s">
        <v>1066</v>
      </c>
      <c r="F7655" s="125" t="s">
        <v>32191</v>
      </c>
      <c r="G7655" s="126" t="s">
        <v>32192</v>
      </c>
    </row>
    <row r="7656" spans="1:7" hidden="1" x14ac:dyDescent="0.35">
      <c r="A7656" s="103" t="s">
        <v>32194</v>
      </c>
      <c r="B7656" s="122" t="s">
        <v>166</v>
      </c>
      <c r="C7656" s="117" t="s">
        <v>217</v>
      </c>
      <c r="D7656" s="123" t="s">
        <v>47</v>
      </c>
      <c r="E7656" s="124" t="s">
        <v>155</v>
      </c>
      <c r="F7656" s="125" t="s">
        <v>32195</v>
      </c>
      <c r="G7656" s="126" t="s">
        <v>32196</v>
      </c>
    </row>
    <row r="7657" spans="1:7" hidden="1" x14ac:dyDescent="0.35">
      <c r="A7657" s="103" t="s">
        <v>32198</v>
      </c>
      <c r="B7657" s="111" t="s">
        <v>166</v>
      </c>
      <c r="C7657" s="117" t="s">
        <v>217</v>
      </c>
      <c r="D7657" s="118" t="s">
        <v>366</v>
      </c>
      <c r="E7657" s="119"/>
      <c r="F7657" s="120" t="s">
        <v>32199</v>
      </c>
      <c r="G7657" s="121" t="s">
        <v>32200</v>
      </c>
    </row>
    <row r="7658" spans="1:7" hidden="1" x14ac:dyDescent="0.35">
      <c r="A7658" s="103" t="s">
        <v>32201</v>
      </c>
      <c r="B7658" s="122" t="s">
        <v>166</v>
      </c>
      <c r="C7658" s="117" t="s">
        <v>217</v>
      </c>
      <c r="D7658" s="123" t="s">
        <v>366</v>
      </c>
      <c r="E7658" s="124" t="s">
        <v>420</v>
      </c>
      <c r="F7658" s="125" t="s">
        <v>32202</v>
      </c>
      <c r="G7658" s="126" t="s">
        <v>32203</v>
      </c>
    </row>
    <row r="7659" spans="1:7" hidden="1" x14ac:dyDescent="0.35">
      <c r="A7659" s="103" t="s">
        <v>32205</v>
      </c>
      <c r="B7659" s="122" t="s">
        <v>166</v>
      </c>
      <c r="C7659" s="117" t="s">
        <v>217</v>
      </c>
      <c r="D7659" s="123" t="s">
        <v>366</v>
      </c>
      <c r="E7659" s="124" t="s">
        <v>116</v>
      </c>
      <c r="F7659" s="125" t="s">
        <v>32206</v>
      </c>
      <c r="G7659" s="126" t="s">
        <v>32207</v>
      </c>
    </row>
    <row r="7660" spans="1:7" hidden="1" x14ac:dyDescent="0.35">
      <c r="A7660" s="103" t="s">
        <v>32209</v>
      </c>
      <c r="B7660" s="122" t="s">
        <v>166</v>
      </c>
      <c r="C7660" s="117" t="s">
        <v>217</v>
      </c>
      <c r="D7660" s="123" t="s">
        <v>366</v>
      </c>
      <c r="E7660" s="124" t="s">
        <v>481</v>
      </c>
      <c r="F7660" s="125" t="s">
        <v>32210</v>
      </c>
      <c r="G7660" s="126" t="s">
        <v>32211</v>
      </c>
    </row>
    <row r="7661" spans="1:7" hidden="1" x14ac:dyDescent="0.35">
      <c r="A7661" s="103" t="s">
        <v>32212</v>
      </c>
      <c r="B7661" s="122" t="s">
        <v>166</v>
      </c>
      <c r="C7661" s="117" t="s">
        <v>217</v>
      </c>
      <c r="D7661" s="123" t="s">
        <v>366</v>
      </c>
      <c r="E7661" s="124" t="s">
        <v>100</v>
      </c>
      <c r="F7661" s="125" t="s">
        <v>32213</v>
      </c>
      <c r="G7661" s="126" t="s">
        <v>32214</v>
      </c>
    </row>
    <row r="7662" spans="1:7" hidden="1" x14ac:dyDescent="0.35">
      <c r="A7662" s="103" t="s">
        <v>32216</v>
      </c>
      <c r="B7662" s="122" t="s">
        <v>166</v>
      </c>
      <c r="C7662" s="117" t="s">
        <v>217</v>
      </c>
      <c r="D7662" s="123" t="s">
        <v>366</v>
      </c>
      <c r="E7662" s="124" t="s">
        <v>336</v>
      </c>
      <c r="F7662" s="125" t="s">
        <v>32217</v>
      </c>
      <c r="G7662" s="126" t="s">
        <v>32218</v>
      </c>
    </row>
    <row r="7663" spans="1:7" hidden="1" x14ac:dyDescent="0.35">
      <c r="A7663" s="103" t="s">
        <v>32219</v>
      </c>
      <c r="B7663" s="122" t="s">
        <v>166</v>
      </c>
      <c r="C7663" s="117" t="s">
        <v>217</v>
      </c>
      <c r="D7663" s="123" t="s">
        <v>366</v>
      </c>
      <c r="E7663" s="124" t="s">
        <v>1084</v>
      </c>
      <c r="F7663" s="125" t="s">
        <v>32220</v>
      </c>
      <c r="G7663" s="126" t="s">
        <v>32221</v>
      </c>
    </row>
    <row r="7664" spans="1:7" hidden="1" x14ac:dyDescent="0.35">
      <c r="A7664" s="103" t="s">
        <v>32222</v>
      </c>
      <c r="B7664" s="122" t="s">
        <v>166</v>
      </c>
      <c r="C7664" s="117" t="s">
        <v>217</v>
      </c>
      <c r="D7664" s="123" t="s">
        <v>366</v>
      </c>
      <c r="E7664" s="124" t="s">
        <v>132</v>
      </c>
      <c r="F7664" s="125" t="s">
        <v>32223</v>
      </c>
      <c r="G7664" s="126" t="s">
        <v>32224</v>
      </c>
    </row>
    <row r="7665" spans="1:7" hidden="1" x14ac:dyDescent="0.35">
      <c r="A7665" s="103" t="s">
        <v>32226</v>
      </c>
      <c r="B7665" s="122" t="s">
        <v>166</v>
      </c>
      <c r="C7665" s="117" t="s">
        <v>217</v>
      </c>
      <c r="D7665" s="123" t="s">
        <v>366</v>
      </c>
      <c r="E7665" s="124" t="s">
        <v>638</v>
      </c>
      <c r="F7665" s="125" t="s">
        <v>32227</v>
      </c>
      <c r="G7665" s="126" t="s">
        <v>32228</v>
      </c>
    </row>
    <row r="7666" spans="1:7" hidden="1" x14ac:dyDescent="0.35">
      <c r="A7666" s="103" t="s">
        <v>32229</v>
      </c>
      <c r="B7666" s="122" t="s">
        <v>166</v>
      </c>
      <c r="C7666" s="117" t="s">
        <v>217</v>
      </c>
      <c r="D7666" s="123" t="s">
        <v>366</v>
      </c>
      <c r="E7666" s="124" t="s">
        <v>147</v>
      </c>
      <c r="F7666" s="125" t="s">
        <v>32230</v>
      </c>
      <c r="G7666" s="126" t="s">
        <v>32231</v>
      </c>
    </row>
    <row r="7667" spans="1:7" hidden="1" x14ac:dyDescent="0.35">
      <c r="A7667" s="103" t="s">
        <v>32233</v>
      </c>
      <c r="B7667" s="122" t="s">
        <v>166</v>
      </c>
      <c r="C7667" s="117" t="s">
        <v>217</v>
      </c>
      <c r="D7667" s="123" t="s">
        <v>366</v>
      </c>
      <c r="E7667" s="124" t="s">
        <v>2044</v>
      </c>
      <c r="F7667" s="125" t="s">
        <v>32234</v>
      </c>
      <c r="G7667" s="126" t="s">
        <v>32235</v>
      </c>
    </row>
    <row r="7668" spans="1:7" hidden="1" x14ac:dyDescent="0.35">
      <c r="A7668" s="103" t="s">
        <v>32237</v>
      </c>
      <c r="B7668" s="122" t="s">
        <v>166</v>
      </c>
      <c r="C7668" s="117" t="s">
        <v>217</v>
      </c>
      <c r="D7668" s="123" t="s">
        <v>366</v>
      </c>
      <c r="E7668" s="124" t="s">
        <v>2358</v>
      </c>
      <c r="F7668" s="125" t="s">
        <v>32238</v>
      </c>
      <c r="G7668" s="126" t="s">
        <v>32239</v>
      </c>
    </row>
    <row r="7669" spans="1:7" hidden="1" x14ac:dyDescent="0.35">
      <c r="A7669" s="103" t="s">
        <v>32241</v>
      </c>
      <c r="B7669" s="122" t="s">
        <v>166</v>
      </c>
      <c r="C7669" s="117" t="s">
        <v>217</v>
      </c>
      <c r="D7669" s="123" t="s">
        <v>366</v>
      </c>
      <c r="E7669" s="124" t="s">
        <v>173</v>
      </c>
      <c r="F7669" s="125" t="s">
        <v>32242</v>
      </c>
      <c r="G7669" s="126" t="s">
        <v>32243</v>
      </c>
    </row>
    <row r="7670" spans="1:7" hidden="1" x14ac:dyDescent="0.35">
      <c r="A7670" s="103" t="s">
        <v>32245</v>
      </c>
      <c r="B7670" s="122" t="s">
        <v>166</v>
      </c>
      <c r="C7670" s="117" t="s">
        <v>217</v>
      </c>
      <c r="D7670" s="123" t="s">
        <v>366</v>
      </c>
      <c r="E7670" s="124" t="s">
        <v>177</v>
      </c>
      <c r="F7670" s="125" t="s">
        <v>32246</v>
      </c>
      <c r="G7670" s="126" t="s">
        <v>32247</v>
      </c>
    </row>
    <row r="7671" spans="1:7" hidden="1" x14ac:dyDescent="0.35">
      <c r="A7671" s="103" t="s">
        <v>32249</v>
      </c>
      <c r="B7671" s="122" t="s">
        <v>166</v>
      </c>
      <c r="C7671" s="117" t="s">
        <v>217</v>
      </c>
      <c r="D7671" s="123" t="s">
        <v>366</v>
      </c>
      <c r="E7671" s="124" t="s">
        <v>908</v>
      </c>
      <c r="F7671" s="125" t="s">
        <v>32250</v>
      </c>
      <c r="G7671" s="126" t="s">
        <v>49339</v>
      </c>
    </row>
    <row r="7672" spans="1:7" hidden="1" x14ac:dyDescent="0.35">
      <c r="A7672" s="103" t="s">
        <v>32251</v>
      </c>
      <c r="B7672" s="111" t="s">
        <v>166</v>
      </c>
      <c r="C7672" s="117" t="s">
        <v>217</v>
      </c>
      <c r="D7672" s="118" t="s">
        <v>908</v>
      </c>
      <c r="E7672" s="119"/>
      <c r="F7672" s="120" t="s">
        <v>32252</v>
      </c>
      <c r="G7672" s="121" t="s">
        <v>32253</v>
      </c>
    </row>
    <row r="7673" spans="1:7" hidden="1" x14ac:dyDescent="0.35">
      <c r="A7673" s="103" t="s">
        <v>32254</v>
      </c>
      <c r="B7673" s="122" t="s">
        <v>166</v>
      </c>
      <c r="C7673" s="117" t="s">
        <v>217</v>
      </c>
      <c r="D7673" s="123" t="s">
        <v>908</v>
      </c>
      <c r="E7673" s="124" t="s">
        <v>1101</v>
      </c>
      <c r="F7673" s="125" t="s">
        <v>32255</v>
      </c>
      <c r="G7673" s="126" t="s">
        <v>32256</v>
      </c>
    </row>
    <row r="7674" spans="1:7" hidden="1" x14ac:dyDescent="0.35">
      <c r="A7674" s="103" t="s">
        <v>32257</v>
      </c>
      <c r="B7674" s="122" t="s">
        <v>166</v>
      </c>
      <c r="C7674" s="117" t="s">
        <v>217</v>
      </c>
      <c r="D7674" s="123" t="s">
        <v>908</v>
      </c>
      <c r="E7674" s="124" t="s">
        <v>132</v>
      </c>
      <c r="F7674" s="125" t="s">
        <v>32258</v>
      </c>
      <c r="G7674" s="126" t="s">
        <v>32259</v>
      </c>
    </row>
    <row r="7675" spans="1:7" hidden="1" x14ac:dyDescent="0.35">
      <c r="A7675" s="103" t="s">
        <v>32260</v>
      </c>
      <c r="B7675" s="122" t="s">
        <v>166</v>
      </c>
      <c r="C7675" s="117" t="s">
        <v>217</v>
      </c>
      <c r="D7675" s="123" t="s">
        <v>908</v>
      </c>
      <c r="E7675" s="124" t="s">
        <v>136</v>
      </c>
      <c r="F7675" s="125" t="s">
        <v>32261</v>
      </c>
      <c r="G7675" s="126" t="s">
        <v>32262</v>
      </c>
    </row>
    <row r="7676" spans="1:7" hidden="1" x14ac:dyDescent="0.35">
      <c r="A7676" s="103" t="s">
        <v>32264</v>
      </c>
      <c r="B7676" s="122" t="s">
        <v>166</v>
      </c>
      <c r="C7676" s="117" t="s">
        <v>217</v>
      </c>
      <c r="D7676" s="123" t="s">
        <v>908</v>
      </c>
      <c r="E7676" s="124" t="s">
        <v>66</v>
      </c>
      <c r="F7676" s="125" t="s">
        <v>32265</v>
      </c>
      <c r="G7676" s="126" t="s">
        <v>32266</v>
      </c>
    </row>
    <row r="7677" spans="1:7" hidden="1" x14ac:dyDescent="0.35">
      <c r="A7677" s="103" t="s">
        <v>32267</v>
      </c>
      <c r="B7677" s="122" t="s">
        <v>166</v>
      </c>
      <c r="C7677" s="117" t="s">
        <v>217</v>
      </c>
      <c r="D7677" s="123" t="s">
        <v>908</v>
      </c>
      <c r="E7677" s="124" t="s">
        <v>112</v>
      </c>
      <c r="F7677" s="125" t="s">
        <v>32268</v>
      </c>
      <c r="G7677" s="126" t="s">
        <v>32269</v>
      </c>
    </row>
    <row r="7678" spans="1:7" hidden="1" x14ac:dyDescent="0.35">
      <c r="A7678" s="103" t="s">
        <v>32270</v>
      </c>
      <c r="B7678" s="122" t="s">
        <v>166</v>
      </c>
      <c r="C7678" s="117" t="s">
        <v>217</v>
      </c>
      <c r="D7678" s="123" t="s">
        <v>908</v>
      </c>
      <c r="E7678" s="124" t="s">
        <v>70</v>
      </c>
      <c r="F7678" s="125" t="s">
        <v>32271</v>
      </c>
      <c r="G7678" s="126" t="s">
        <v>32272</v>
      </c>
    </row>
    <row r="7679" spans="1:7" hidden="1" x14ac:dyDescent="0.35">
      <c r="A7679" s="103" t="s">
        <v>32273</v>
      </c>
      <c r="B7679" s="122" t="s">
        <v>166</v>
      </c>
      <c r="C7679" s="117" t="s">
        <v>217</v>
      </c>
      <c r="D7679" s="123" t="s">
        <v>908</v>
      </c>
      <c r="E7679" s="124" t="s">
        <v>159</v>
      </c>
      <c r="F7679" s="125" t="s">
        <v>32274</v>
      </c>
      <c r="G7679" s="126" t="s">
        <v>32275</v>
      </c>
    </row>
    <row r="7680" spans="1:7" hidden="1" x14ac:dyDescent="0.35">
      <c r="A7680" s="103" t="s">
        <v>32277</v>
      </c>
      <c r="B7680" s="122" t="s">
        <v>166</v>
      </c>
      <c r="C7680" s="117" t="s">
        <v>217</v>
      </c>
      <c r="D7680" s="123" t="s">
        <v>908</v>
      </c>
      <c r="E7680" s="124" t="s">
        <v>1029</v>
      </c>
      <c r="F7680" s="125" t="s">
        <v>32278</v>
      </c>
      <c r="G7680" s="126" t="s">
        <v>32279</v>
      </c>
    </row>
    <row r="7681" spans="1:7" hidden="1" x14ac:dyDescent="0.35">
      <c r="A7681" s="103" t="s">
        <v>32280</v>
      </c>
      <c r="B7681" s="122" t="s">
        <v>166</v>
      </c>
      <c r="C7681" s="117" t="s">
        <v>217</v>
      </c>
      <c r="D7681" s="123" t="s">
        <v>908</v>
      </c>
      <c r="E7681" s="124" t="s">
        <v>403</v>
      </c>
      <c r="F7681" s="125" t="s">
        <v>32281</v>
      </c>
      <c r="G7681" s="126" t="s">
        <v>32282</v>
      </c>
    </row>
    <row r="7682" spans="1:7" hidden="1" x14ac:dyDescent="0.35">
      <c r="A7682" s="103" t="s">
        <v>32283</v>
      </c>
      <c r="B7682" s="122" t="s">
        <v>166</v>
      </c>
      <c r="C7682" s="117" t="s">
        <v>217</v>
      </c>
      <c r="D7682" s="123" t="s">
        <v>908</v>
      </c>
      <c r="E7682" s="124" t="s">
        <v>558</v>
      </c>
      <c r="F7682" s="125" t="s">
        <v>32284</v>
      </c>
      <c r="G7682" s="126" t="s">
        <v>32285</v>
      </c>
    </row>
    <row r="7683" spans="1:7" hidden="1" x14ac:dyDescent="0.35">
      <c r="A7683" s="103" t="s">
        <v>32286</v>
      </c>
      <c r="B7683" s="122" t="s">
        <v>166</v>
      </c>
      <c r="C7683" s="117" t="s">
        <v>217</v>
      </c>
      <c r="D7683" s="123" t="s">
        <v>908</v>
      </c>
      <c r="E7683" s="124" t="s">
        <v>147</v>
      </c>
      <c r="F7683" s="125" t="s">
        <v>32287</v>
      </c>
      <c r="G7683" s="126" t="s">
        <v>32288</v>
      </c>
    </row>
    <row r="7684" spans="1:7" hidden="1" x14ac:dyDescent="0.35">
      <c r="A7684" s="103" t="s">
        <v>32289</v>
      </c>
      <c r="B7684" s="122" t="s">
        <v>166</v>
      </c>
      <c r="C7684" s="117" t="s">
        <v>217</v>
      </c>
      <c r="D7684" s="123" t="s">
        <v>908</v>
      </c>
      <c r="E7684" s="124" t="s">
        <v>413</v>
      </c>
      <c r="F7684" s="125" t="s">
        <v>32290</v>
      </c>
      <c r="G7684" s="126" t="s">
        <v>32291</v>
      </c>
    </row>
    <row r="7685" spans="1:7" x14ac:dyDescent="0.35">
      <c r="A7685" s="103" t="s">
        <v>49881</v>
      </c>
      <c r="B7685" s="122" t="s">
        <v>166</v>
      </c>
      <c r="C7685" s="117" t="s">
        <v>217</v>
      </c>
      <c r="D7685" s="123" t="s">
        <v>908</v>
      </c>
      <c r="E7685" s="124" t="s">
        <v>985</v>
      </c>
      <c r="F7685" s="125" t="s">
        <v>50406</v>
      </c>
      <c r="G7685" s="126" t="e">
        <v>#N/A</v>
      </c>
    </row>
    <row r="7686" spans="1:7" hidden="1" x14ac:dyDescent="0.35">
      <c r="A7686" s="103" t="s">
        <v>32292</v>
      </c>
      <c r="B7686" s="122" t="s">
        <v>166</v>
      </c>
      <c r="C7686" s="117" t="s">
        <v>217</v>
      </c>
      <c r="D7686" s="123" t="s">
        <v>908</v>
      </c>
      <c r="E7686" s="124" t="s">
        <v>1032</v>
      </c>
      <c r="F7686" s="125" t="s">
        <v>32293</v>
      </c>
      <c r="G7686" s="126" t="s">
        <v>32294</v>
      </c>
    </row>
    <row r="7687" spans="1:7" hidden="1" x14ac:dyDescent="0.35">
      <c r="A7687" s="103" t="s">
        <v>32296</v>
      </c>
      <c r="B7687" s="122" t="s">
        <v>166</v>
      </c>
      <c r="C7687" s="117" t="s">
        <v>217</v>
      </c>
      <c r="D7687" s="123" t="s">
        <v>908</v>
      </c>
      <c r="E7687" s="124" t="s">
        <v>47</v>
      </c>
      <c r="F7687" s="125" t="s">
        <v>32297</v>
      </c>
      <c r="G7687" s="126" t="s">
        <v>32298</v>
      </c>
    </row>
    <row r="7688" spans="1:7" hidden="1" x14ac:dyDescent="0.35">
      <c r="A7688" s="103" t="s">
        <v>32299</v>
      </c>
      <c r="B7688" s="122" t="s">
        <v>166</v>
      </c>
      <c r="C7688" s="117" t="s">
        <v>217</v>
      </c>
      <c r="D7688" s="123" t="s">
        <v>908</v>
      </c>
      <c r="E7688" s="124" t="s">
        <v>908</v>
      </c>
      <c r="F7688" s="125" t="s">
        <v>32300</v>
      </c>
      <c r="G7688" s="126" t="s">
        <v>32301</v>
      </c>
    </row>
    <row r="7689" spans="1:7" hidden="1" x14ac:dyDescent="0.35">
      <c r="A7689" s="103" t="s">
        <v>32302</v>
      </c>
      <c r="B7689" s="122" t="s">
        <v>166</v>
      </c>
      <c r="C7689" s="117" t="s">
        <v>217</v>
      </c>
      <c r="D7689" s="123" t="s">
        <v>908</v>
      </c>
      <c r="E7689" s="124" t="s">
        <v>2002</v>
      </c>
      <c r="F7689" s="125" t="s">
        <v>32303</v>
      </c>
      <c r="G7689" s="126" t="s">
        <v>32304</v>
      </c>
    </row>
    <row r="7690" spans="1:7" hidden="1" x14ac:dyDescent="0.35">
      <c r="A7690" s="103" t="s">
        <v>32305</v>
      </c>
      <c r="B7690" s="106" t="s">
        <v>217</v>
      </c>
      <c r="C7690" s="107"/>
      <c r="D7690" s="107"/>
      <c r="E7690" s="108"/>
      <c r="F7690" s="109" t="s">
        <v>32306</v>
      </c>
      <c r="G7690" s="110" t="s">
        <v>32307</v>
      </c>
    </row>
    <row r="7691" spans="1:7" hidden="1" x14ac:dyDescent="0.35">
      <c r="A7691" s="103" t="s">
        <v>32309</v>
      </c>
      <c r="B7691" s="111" t="s">
        <v>217</v>
      </c>
      <c r="C7691" s="112" t="s">
        <v>112</v>
      </c>
      <c r="D7691" s="113"/>
      <c r="E7691" s="114"/>
      <c r="F7691" s="115" t="s">
        <v>32310</v>
      </c>
      <c r="G7691" s="116" t="s">
        <v>32311</v>
      </c>
    </row>
    <row r="7692" spans="1:7" hidden="1" x14ac:dyDescent="0.35">
      <c r="A7692" s="103" t="s">
        <v>32312</v>
      </c>
      <c r="B7692" s="111" t="s">
        <v>217</v>
      </c>
      <c r="C7692" s="117" t="s">
        <v>112</v>
      </c>
      <c r="D7692" s="118" t="s">
        <v>104</v>
      </c>
      <c r="E7692" s="119"/>
      <c r="F7692" s="120" t="s">
        <v>32313</v>
      </c>
      <c r="G7692" s="121" t="s">
        <v>32314</v>
      </c>
    </row>
    <row r="7693" spans="1:7" hidden="1" x14ac:dyDescent="0.35">
      <c r="A7693" s="103" t="s">
        <v>32315</v>
      </c>
      <c r="B7693" s="122" t="s">
        <v>217</v>
      </c>
      <c r="C7693" s="117" t="s">
        <v>112</v>
      </c>
      <c r="D7693" s="123" t="s">
        <v>104</v>
      </c>
      <c r="E7693" s="124" t="s">
        <v>39</v>
      </c>
      <c r="F7693" s="125" t="s">
        <v>32316</v>
      </c>
      <c r="G7693" s="126" t="s">
        <v>32317</v>
      </c>
    </row>
    <row r="7694" spans="1:7" hidden="1" x14ac:dyDescent="0.35">
      <c r="A7694" s="103" t="s">
        <v>32318</v>
      </c>
      <c r="B7694" s="122" t="s">
        <v>217</v>
      </c>
      <c r="C7694" s="117" t="s">
        <v>112</v>
      </c>
      <c r="D7694" s="123" t="s">
        <v>104</v>
      </c>
      <c r="E7694" s="124" t="s">
        <v>420</v>
      </c>
      <c r="F7694" s="125" t="s">
        <v>32319</v>
      </c>
      <c r="G7694" s="126" t="s">
        <v>32320</v>
      </c>
    </row>
    <row r="7695" spans="1:7" hidden="1" x14ac:dyDescent="0.35">
      <c r="A7695" s="103" t="s">
        <v>32321</v>
      </c>
      <c r="B7695" s="122" t="s">
        <v>217</v>
      </c>
      <c r="C7695" s="117" t="s">
        <v>112</v>
      </c>
      <c r="D7695" s="123" t="s">
        <v>104</v>
      </c>
      <c r="E7695" s="124" t="s">
        <v>658</v>
      </c>
      <c r="F7695" s="125" t="s">
        <v>32322</v>
      </c>
      <c r="G7695" s="126" t="s">
        <v>32323</v>
      </c>
    </row>
    <row r="7696" spans="1:7" hidden="1" x14ac:dyDescent="0.35">
      <c r="A7696" s="103" t="s">
        <v>32324</v>
      </c>
      <c r="B7696" s="122" t="s">
        <v>217</v>
      </c>
      <c r="C7696" s="117" t="s">
        <v>112</v>
      </c>
      <c r="D7696" s="123" t="s">
        <v>104</v>
      </c>
      <c r="E7696" s="124" t="s">
        <v>116</v>
      </c>
      <c r="F7696" s="125" t="s">
        <v>32325</v>
      </c>
      <c r="G7696" s="126" t="s">
        <v>32326</v>
      </c>
    </row>
    <row r="7697" spans="1:7" hidden="1" x14ac:dyDescent="0.35">
      <c r="A7697" s="103" t="s">
        <v>32327</v>
      </c>
      <c r="B7697" s="122" t="s">
        <v>217</v>
      </c>
      <c r="C7697" s="117" t="s">
        <v>112</v>
      </c>
      <c r="D7697" s="123" t="s">
        <v>104</v>
      </c>
      <c r="E7697" s="124" t="s">
        <v>592</v>
      </c>
      <c r="F7697" s="125" t="s">
        <v>32328</v>
      </c>
      <c r="G7697" s="126" t="s">
        <v>32329</v>
      </c>
    </row>
    <row r="7698" spans="1:7" hidden="1" x14ac:dyDescent="0.35">
      <c r="A7698" s="103" t="s">
        <v>32330</v>
      </c>
      <c r="B7698" s="122" t="s">
        <v>217</v>
      </c>
      <c r="C7698" s="117" t="s">
        <v>112</v>
      </c>
      <c r="D7698" s="123" t="s">
        <v>104</v>
      </c>
      <c r="E7698" s="124" t="s">
        <v>34</v>
      </c>
      <c r="F7698" s="125" t="s">
        <v>32331</v>
      </c>
      <c r="G7698" s="126" t="s">
        <v>32332</v>
      </c>
    </row>
    <row r="7699" spans="1:7" hidden="1" x14ac:dyDescent="0.35">
      <c r="A7699" s="103" t="s">
        <v>32333</v>
      </c>
      <c r="B7699" s="122" t="s">
        <v>217</v>
      </c>
      <c r="C7699" s="117" t="s">
        <v>112</v>
      </c>
      <c r="D7699" s="123" t="s">
        <v>104</v>
      </c>
      <c r="E7699" s="124" t="s">
        <v>466</v>
      </c>
      <c r="F7699" s="125" t="s">
        <v>32334</v>
      </c>
      <c r="G7699" s="126" t="s">
        <v>32335</v>
      </c>
    </row>
    <row r="7700" spans="1:7" hidden="1" x14ac:dyDescent="0.35">
      <c r="A7700" s="103" t="s">
        <v>32336</v>
      </c>
      <c r="B7700" s="122" t="s">
        <v>217</v>
      </c>
      <c r="C7700" s="117" t="s">
        <v>112</v>
      </c>
      <c r="D7700" s="123" t="s">
        <v>104</v>
      </c>
      <c r="E7700" s="124" t="s">
        <v>1101</v>
      </c>
      <c r="F7700" s="125" t="s">
        <v>32337</v>
      </c>
      <c r="G7700" s="126" t="s">
        <v>32338</v>
      </c>
    </row>
    <row r="7701" spans="1:7" hidden="1" x14ac:dyDescent="0.35">
      <c r="A7701" s="103" t="s">
        <v>32339</v>
      </c>
      <c r="B7701" s="122" t="s">
        <v>217</v>
      </c>
      <c r="C7701" s="117" t="s">
        <v>112</v>
      </c>
      <c r="D7701" s="123" t="s">
        <v>104</v>
      </c>
      <c r="E7701" s="124" t="s">
        <v>325</v>
      </c>
      <c r="F7701" s="125" t="s">
        <v>32340</v>
      </c>
      <c r="G7701" s="126" t="s">
        <v>32341</v>
      </c>
    </row>
    <row r="7702" spans="1:7" hidden="1" x14ac:dyDescent="0.35">
      <c r="A7702" s="103" t="s">
        <v>32342</v>
      </c>
      <c r="B7702" s="122" t="s">
        <v>217</v>
      </c>
      <c r="C7702" s="117" t="s">
        <v>112</v>
      </c>
      <c r="D7702" s="123" t="s">
        <v>104</v>
      </c>
      <c r="E7702" s="124" t="s">
        <v>1340</v>
      </c>
      <c r="F7702" s="125" t="s">
        <v>32343</v>
      </c>
      <c r="G7702" s="126" t="s">
        <v>32344</v>
      </c>
    </row>
    <row r="7703" spans="1:7" hidden="1" x14ac:dyDescent="0.35">
      <c r="A7703" s="103" t="s">
        <v>32345</v>
      </c>
      <c r="B7703" s="122" t="s">
        <v>217</v>
      </c>
      <c r="C7703" s="117" t="s">
        <v>112</v>
      </c>
      <c r="D7703" s="123" t="s">
        <v>104</v>
      </c>
      <c r="E7703" s="124" t="s">
        <v>100</v>
      </c>
      <c r="F7703" s="125" t="s">
        <v>32346</v>
      </c>
      <c r="G7703" s="126" t="s">
        <v>32347</v>
      </c>
    </row>
    <row r="7704" spans="1:7" hidden="1" x14ac:dyDescent="0.35">
      <c r="A7704" s="103" t="s">
        <v>32348</v>
      </c>
      <c r="B7704" s="122" t="s">
        <v>217</v>
      </c>
      <c r="C7704" s="117" t="s">
        <v>112</v>
      </c>
      <c r="D7704" s="123" t="s">
        <v>104</v>
      </c>
      <c r="E7704" s="124" t="s">
        <v>336</v>
      </c>
      <c r="F7704" s="125" t="s">
        <v>32349</v>
      </c>
      <c r="G7704" s="126" t="s">
        <v>32350</v>
      </c>
    </row>
    <row r="7705" spans="1:7" hidden="1" x14ac:dyDescent="0.35">
      <c r="A7705" s="103" t="s">
        <v>32351</v>
      </c>
      <c r="B7705" s="122" t="s">
        <v>217</v>
      </c>
      <c r="C7705" s="117" t="s">
        <v>112</v>
      </c>
      <c r="D7705" s="123" t="s">
        <v>104</v>
      </c>
      <c r="E7705" s="124" t="s">
        <v>670</v>
      </c>
      <c r="F7705" s="125" t="s">
        <v>32352</v>
      </c>
      <c r="G7705" s="126" t="s">
        <v>32353</v>
      </c>
    </row>
    <row r="7706" spans="1:7" hidden="1" x14ac:dyDescent="0.35">
      <c r="A7706" s="103" t="s">
        <v>32354</v>
      </c>
      <c r="B7706" s="122" t="s">
        <v>217</v>
      </c>
      <c r="C7706" s="117" t="s">
        <v>112</v>
      </c>
      <c r="D7706" s="123" t="s">
        <v>104</v>
      </c>
      <c r="E7706" s="124" t="s">
        <v>132</v>
      </c>
      <c r="F7706" s="125" t="s">
        <v>32355</v>
      </c>
      <c r="G7706" s="126" t="s">
        <v>32356</v>
      </c>
    </row>
    <row r="7707" spans="1:7" hidden="1" x14ac:dyDescent="0.35">
      <c r="A7707" s="103" t="s">
        <v>32357</v>
      </c>
      <c r="B7707" s="122" t="s">
        <v>217</v>
      </c>
      <c r="C7707" s="117" t="s">
        <v>112</v>
      </c>
      <c r="D7707" s="123" t="s">
        <v>104</v>
      </c>
      <c r="E7707" s="124" t="s">
        <v>70</v>
      </c>
      <c r="F7707" s="125" t="s">
        <v>32358</v>
      </c>
      <c r="G7707" s="126" t="s">
        <v>32359</v>
      </c>
    </row>
    <row r="7708" spans="1:7" hidden="1" x14ac:dyDescent="0.35">
      <c r="A7708" s="103" t="s">
        <v>32361</v>
      </c>
      <c r="B7708" s="122" t="s">
        <v>217</v>
      </c>
      <c r="C7708" s="117" t="s">
        <v>112</v>
      </c>
      <c r="D7708" s="123" t="s">
        <v>104</v>
      </c>
      <c r="E7708" s="124" t="s">
        <v>822</v>
      </c>
      <c r="F7708" s="125" t="s">
        <v>32362</v>
      </c>
      <c r="G7708" s="126" t="s">
        <v>32363</v>
      </c>
    </row>
    <row r="7709" spans="1:7" hidden="1" x14ac:dyDescent="0.35">
      <c r="A7709" s="103" t="s">
        <v>32364</v>
      </c>
      <c r="B7709" s="122" t="s">
        <v>217</v>
      </c>
      <c r="C7709" s="117" t="s">
        <v>112</v>
      </c>
      <c r="D7709" s="123" t="s">
        <v>104</v>
      </c>
      <c r="E7709" s="124" t="s">
        <v>399</v>
      </c>
      <c r="F7709" s="125" t="s">
        <v>32365</v>
      </c>
      <c r="G7709" s="126" t="s">
        <v>32366</v>
      </c>
    </row>
    <row r="7710" spans="1:7" hidden="1" x14ac:dyDescent="0.35">
      <c r="A7710" s="103" t="s">
        <v>32367</v>
      </c>
      <c r="B7710" s="122" t="s">
        <v>217</v>
      </c>
      <c r="C7710" s="117" t="s">
        <v>112</v>
      </c>
      <c r="D7710" s="123" t="s">
        <v>104</v>
      </c>
      <c r="E7710" s="124" t="s">
        <v>159</v>
      </c>
      <c r="F7710" s="125" t="s">
        <v>32368</v>
      </c>
      <c r="G7710" s="126" t="s">
        <v>32369</v>
      </c>
    </row>
    <row r="7711" spans="1:7" hidden="1" x14ac:dyDescent="0.35">
      <c r="A7711" s="103" t="s">
        <v>32371</v>
      </c>
      <c r="B7711" s="122" t="s">
        <v>217</v>
      </c>
      <c r="C7711" s="117" t="s">
        <v>112</v>
      </c>
      <c r="D7711" s="123" t="s">
        <v>104</v>
      </c>
      <c r="E7711" s="124" t="s">
        <v>1029</v>
      </c>
      <c r="F7711" s="125" t="s">
        <v>32372</v>
      </c>
      <c r="G7711" s="126" t="s">
        <v>32373</v>
      </c>
    </row>
    <row r="7712" spans="1:7" hidden="1" x14ac:dyDescent="0.35">
      <c r="A7712" s="103" t="s">
        <v>32375</v>
      </c>
      <c r="B7712" s="122" t="s">
        <v>217</v>
      </c>
      <c r="C7712" s="117" t="s">
        <v>112</v>
      </c>
      <c r="D7712" s="123" t="s">
        <v>104</v>
      </c>
      <c r="E7712" s="124" t="s">
        <v>166</v>
      </c>
      <c r="F7712" s="125" t="s">
        <v>32376</v>
      </c>
      <c r="G7712" s="126" t="s">
        <v>32377</v>
      </c>
    </row>
    <row r="7713" spans="1:7" hidden="1" x14ac:dyDescent="0.35">
      <c r="A7713" s="103" t="s">
        <v>32378</v>
      </c>
      <c r="B7713" s="122" t="s">
        <v>217</v>
      </c>
      <c r="C7713" s="117" t="s">
        <v>112</v>
      </c>
      <c r="D7713" s="123" t="s">
        <v>104</v>
      </c>
      <c r="E7713" s="124" t="s">
        <v>213</v>
      </c>
      <c r="F7713" s="125" t="s">
        <v>32379</v>
      </c>
      <c r="G7713" s="126" t="s">
        <v>32380</v>
      </c>
    </row>
    <row r="7714" spans="1:7" hidden="1" x14ac:dyDescent="0.35">
      <c r="A7714" s="103" t="s">
        <v>32382</v>
      </c>
      <c r="B7714" s="122" t="s">
        <v>217</v>
      </c>
      <c r="C7714" s="117" t="s">
        <v>112</v>
      </c>
      <c r="D7714" s="123" t="s">
        <v>104</v>
      </c>
      <c r="E7714" s="124" t="s">
        <v>1176</v>
      </c>
      <c r="F7714" s="125" t="s">
        <v>32383</v>
      </c>
      <c r="G7714" s="126" t="s">
        <v>32384</v>
      </c>
    </row>
    <row r="7715" spans="1:7" hidden="1" x14ac:dyDescent="0.35">
      <c r="A7715" s="103" t="s">
        <v>32386</v>
      </c>
      <c r="B7715" s="122" t="s">
        <v>217</v>
      </c>
      <c r="C7715" s="117" t="s">
        <v>112</v>
      </c>
      <c r="D7715" s="123" t="s">
        <v>104</v>
      </c>
      <c r="E7715" s="124" t="s">
        <v>319</v>
      </c>
      <c r="F7715" s="125" t="s">
        <v>32387</v>
      </c>
      <c r="G7715" s="126" t="s">
        <v>32388</v>
      </c>
    </row>
    <row r="7716" spans="1:7" hidden="1" x14ac:dyDescent="0.35">
      <c r="A7716" s="103" t="s">
        <v>32389</v>
      </c>
      <c r="B7716" s="122" t="s">
        <v>217</v>
      </c>
      <c r="C7716" s="117" t="s">
        <v>112</v>
      </c>
      <c r="D7716" s="123" t="s">
        <v>104</v>
      </c>
      <c r="E7716" s="124" t="s">
        <v>908</v>
      </c>
      <c r="F7716" s="125" t="s">
        <v>32390</v>
      </c>
      <c r="G7716" s="126" t="s">
        <v>32391</v>
      </c>
    </row>
    <row r="7717" spans="1:7" hidden="1" x14ac:dyDescent="0.35">
      <c r="A7717" s="103" t="s">
        <v>32392</v>
      </c>
      <c r="B7717" s="122" t="s">
        <v>217</v>
      </c>
      <c r="C7717" s="117" t="s">
        <v>112</v>
      </c>
      <c r="D7717" s="123" t="s">
        <v>104</v>
      </c>
      <c r="E7717" s="124" t="s">
        <v>856</v>
      </c>
      <c r="F7717" s="125" t="s">
        <v>32393</v>
      </c>
      <c r="G7717" s="126" t="s">
        <v>32394</v>
      </c>
    </row>
    <row r="7718" spans="1:7" hidden="1" x14ac:dyDescent="0.35">
      <c r="A7718" s="103" t="s">
        <v>32395</v>
      </c>
      <c r="B7718" s="111" t="s">
        <v>217</v>
      </c>
      <c r="C7718" s="117" t="s">
        <v>112</v>
      </c>
      <c r="D7718" s="118" t="s">
        <v>132</v>
      </c>
      <c r="E7718" s="119"/>
      <c r="F7718" s="120" t="s">
        <v>32396</v>
      </c>
      <c r="G7718" s="121" t="s">
        <v>32397</v>
      </c>
    </row>
    <row r="7719" spans="1:7" hidden="1" x14ac:dyDescent="0.35">
      <c r="A7719" s="103" t="s">
        <v>32398</v>
      </c>
      <c r="B7719" s="122" t="s">
        <v>217</v>
      </c>
      <c r="C7719" s="117" t="s">
        <v>112</v>
      </c>
      <c r="D7719" s="123" t="s">
        <v>132</v>
      </c>
      <c r="E7719" s="124" t="s">
        <v>670</v>
      </c>
      <c r="F7719" s="125" t="s">
        <v>32399</v>
      </c>
      <c r="G7719" s="126" t="s">
        <v>32400</v>
      </c>
    </row>
    <row r="7720" spans="1:7" hidden="1" x14ac:dyDescent="0.35">
      <c r="A7720" s="103" t="s">
        <v>32402</v>
      </c>
      <c r="B7720" s="122" t="s">
        <v>217</v>
      </c>
      <c r="C7720" s="117" t="s">
        <v>112</v>
      </c>
      <c r="D7720" s="123" t="s">
        <v>132</v>
      </c>
      <c r="E7720" s="124" t="s">
        <v>132</v>
      </c>
      <c r="F7720" s="125" t="s">
        <v>32403</v>
      </c>
      <c r="G7720" s="126" t="s">
        <v>32404</v>
      </c>
    </row>
    <row r="7721" spans="1:7" hidden="1" x14ac:dyDescent="0.35">
      <c r="A7721" s="103" t="s">
        <v>32405</v>
      </c>
      <c r="B7721" s="122" t="s">
        <v>217</v>
      </c>
      <c r="C7721" s="117" t="s">
        <v>112</v>
      </c>
      <c r="D7721" s="123" t="s">
        <v>132</v>
      </c>
      <c r="E7721" s="124" t="s">
        <v>185</v>
      </c>
      <c r="F7721" s="125" t="s">
        <v>32406</v>
      </c>
      <c r="G7721" s="126" t="s">
        <v>32407</v>
      </c>
    </row>
    <row r="7722" spans="1:7" hidden="1" x14ac:dyDescent="0.35">
      <c r="A7722" s="103" t="s">
        <v>32409</v>
      </c>
      <c r="B7722" s="122" t="s">
        <v>217</v>
      </c>
      <c r="C7722" s="117" t="s">
        <v>112</v>
      </c>
      <c r="D7722" s="123" t="s">
        <v>132</v>
      </c>
      <c r="E7722" s="124" t="s">
        <v>199</v>
      </c>
      <c r="F7722" s="125" t="s">
        <v>32410</v>
      </c>
      <c r="G7722" s="126" t="s">
        <v>32411</v>
      </c>
    </row>
    <row r="7723" spans="1:7" hidden="1" x14ac:dyDescent="0.35">
      <c r="A7723" s="103" t="s">
        <v>32413</v>
      </c>
      <c r="B7723" s="122" t="s">
        <v>217</v>
      </c>
      <c r="C7723" s="117" t="s">
        <v>112</v>
      </c>
      <c r="D7723" s="123" t="s">
        <v>132</v>
      </c>
      <c r="E7723" s="124" t="s">
        <v>985</v>
      </c>
      <c r="F7723" s="125" t="s">
        <v>32414</v>
      </c>
      <c r="G7723" s="126" t="s">
        <v>32415</v>
      </c>
    </row>
    <row r="7724" spans="1:7" hidden="1" x14ac:dyDescent="0.35">
      <c r="A7724" s="103" t="s">
        <v>32416</v>
      </c>
      <c r="B7724" s="122" t="s">
        <v>217</v>
      </c>
      <c r="C7724" s="117" t="s">
        <v>112</v>
      </c>
      <c r="D7724" s="123" t="s">
        <v>132</v>
      </c>
      <c r="E7724" s="124" t="s">
        <v>47</v>
      </c>
      <c r="F7724" s="125" t="s">
        <v>32417</v>
      </c>
      <c r="G7724" s="126" t="s">
        <v>32418</v>
      </c>
    </row>
    <row r="7725" spans="1:7" hidden="1" x14ac:dyDescent="0.35">
      <c r="A7725" s="103" t="s">
        <v>32420</v>
      </c>
      <c r="B7725" s="122" t="s">
        <v>217</v>
      </c>
      <c r="C7725" s="117" t="s">
        <v>112</v>
      </c>
      <c r="D7725" s="123" t="s">
        <v>132</v>
      </c>
      <c r="E7725" s="124" t="s">
        <v>2379</v>
      </c>
      <c r="F7725" s="125" t="s">
        <v>32421</v>
      </c>
      <c r="G7725" s="126" t="s">
        <v>32422</v>
      </c>
    </row>
    <row r="7726" spans="1:7" hidden="1" x14ac:dyDescent="0.35">
      <c r="A7726" s="103" t="s">
        <v>32424</v>
      </c>
      <c r="B7726" s="111" t="s">
        <v>217</v>
      </c>
      <c r="C7726" s="117" t="s">
        <v>112</v>
      </c>
      <c r="D7726" s="118" t="s">
        <v>112</v>
      </c>
      <c r="E7726" s="119"/>
      <c r="F7726" s="120" t="s">
        <v>32425</v>
      </c>
      <c r="G7726" s="121" t="s">
        <v>32426</v>
      </c>
    </row>
    <row r="7727" spans="1:7" x14ac:dyDescent="0.35">
      <c r="A7727" s="103" t="s">
        <v>32427</v>
      </c>
      <c r="B7727" s="122" t="s">
        <v>217</v>
      </c>
      <c r="C7727" s="117" t="s">
        <v>112</v>
      </c>
      <c r="D7727" s="123" t="s">
        <v>112</v>
      </c>
      <c r="E7727" s="124" t="s">
        <v>420</v>
      </c>
      <c r="F7727" s="125" t="s">
        <v>50407</v>
      </c>
      <c r="G7727" s="126" t="e">
        <v>#N/A</v>
      </c>
    </row>
    <row r="7728" spans="1:7" hidden="1" x14ac:dyDescent="0.35">
      <c r="A7728" s="103" t="s">
        <v>32431</v>
      </c>
      <c r="B7728" s="122" t="s">
        <v>217</v>
      </c>
      <c r="C7728" s="117" t="s">
        <v>112</v>
      </c>
      <c r="D7728" s="123" t="s">
        <v>112</v>
      </c>
      <c r="E7728" s="124" t="s">
        <v>116</v>
      </c>
      <c r="F7728" s="125" t="s">
        <v>32432</v>
      </c>
      <c r="G7728" s="126" t="s">
        <v>32433</v>
      </c>
    </row>
    <row r="7729" spans="1:7" hidden="1" x14ac:dyDescent="0.35">
      <c r="A7729" s="103" t="s">
        <v>32435</v>
      </c>
      <c r="B7729" s="122" t="s">
        <v>217</v>
      </c>
      <c r="C7729" s="117" t="s">
        <v>112</v>
      </c>
      <c r="D7729" s="123" t="s">
        <v>112</v>
      </c>
      <c r="E7729" s="124" t="s">
        <v>34</v>
      </c>
      <c r="F7729" s="125" t="s">
        <v>32436</v>
      </c>
      <c r="G7729" s="126" t="s">
        <v>32437</v>
      </c>
    </row>
    <row r="7730" spans="1:7" hidden="1" x14ac:dyDescent="0.35">
      <c r="A7730" s="103" t="s">
        <v>32439</v>
      </c>
      <c r="B7730" s="122" t="s">
        <v>217</v>
      </c>
      <c r="C7730" s="117" t="s">
        <v>112</v>
      </c>
      <c r="D7730" s="123" t="s">
        <v>112</v>
      </c>
      <c r="E7730" s="124" t="s">
        <v>1101</v>
      </c>
      <c r="F7730" s="125" t="s">
        <v>32440</v>
      </c>
      <c r="G7730" s="126" t="s">
        <v>32441</v>
      </c>
    </row>
    <row r="7731" spans="1:7" hidden="1" x14ac:dyDescent="0.35">
      <c r="A7731" s="103" t="s">
        <v>32443</v>
      </c>
      <c r="B7731" s="122" t="s">
        <v>217</v>
      </c>
      <c r="C7731" s="117" t="s">
        <v>112</v>
      </c>
      <c r="D7731" s="123" t="s">
        <v>112</v>
      </c>
      <c r="E7731" s="124" t="s">
        <v>325</v>
      </c>
      <c r="F7731" s="125" t="s">
        <v>32444</v>
      </c>
      <c r="G7731" s="126" t="s">
        <v>32445</v>
      </c>
    </row>
    <row r="7732" spans="1:7" hidden="1" x14ac:dyDescent="0.35">
      <c r="A7732" s="103" t="s">
        <v>32447</v>
      </c>
      <c r="B7732" s="122" t="s">
        <v>217</v>
      </c>
      <c r="C7732" s="117" t="s">
        <v>112</v>
      </c>
      <c r="D7732" s="123" t="s">
        <v>112</v>
      </c>
      <c r="E7732" s="124" t="s">
        <v>104</v>
      </c>
      <c r="F7732" s="125" t="s">
        <v>32448</v>
      </c>
      <c r="G7732" s="126" t="s">
        <v>32449</v>
      </c>
    </row>
    <row r="7733" spans="1:7" hidden="1" x14ac:dyDescent="0.35">
      <c r="A7733" s="103" t="s">
        <v>32451</v>
      </c>
      <c r="B7733" s="122" t="s">
        <v>217</v>
      </c>
      <c r="C7733" s="117" t="s">
        <v>112</v>
      </c>
      <c r="D7733" s="123" t="s">
        <v>112</v>
      </c>
      <c r="E7733" s="124" t="s">
        <v>670</v>
      </c>
      <c r="F7733" s="125" t="s">
        <v>32452</v>
      </c>
      <c r="G7733" s="126" t="s">
        <v>32453</v>
      </c>
    </row>
    <row r="7734" spans="1:7" hidden="1" x14ac:dyDescent="0.35">
      <c r="A7734" s="103" t="s">
        <v>32455</v>
      </c>
      <c r="B7734" s="122" t="s">
        <v>217</v>
      </c>
      <c r="C7734" s="117" t="s">
        <v>112</v>
      </c>
      <c r="D7734" s="123" t="s">
        <v>112</v>
      </c>
      <c r="E7734" s="124" t="s">
        <v>132</v>
      </c>
      <c r="F7734" s="125" t="s">
        <v>32456</v>
      </c>
      <c r="G7734" s="126" t="s">
        <v>32457</v>
      </c>
    </row>
    <row r="7735" spans="1:7" hidden="1" x14ac:dyDescent="0.35">
      <c r="A7735" s="103" t="s">
        <v>32459</v>
      </c>
      <c r="B7735" s="122" t="s">
        <v>217</v>
      </c>
      <c r="C7735" s="117" t="s">
        <v>112</v>
      </c>
      <c r="D7735" s="123" t="s">
        <v>112</v>
      </c>
      <c r="E7735" s="124" t="s">
        <v>136</v>
      </c>
      <c r="F7735" s="125" t="s">
        <v>32460</v>
      </c>
      <c r="G7735" s="126" t="s">
        <v>32461</v>
      </c>
    </row>
    <row r="7736" spans="1:7" hidden="1" x14ac:dyDescent="0.35">
      <c r="A7736" s="103" t="s">
        <v>32462</v>
      </c>
      <c r="B7736" s="122" t="s">
        <v>217</v>
      </c>
      <c r="C7736" s="117" t="s">
        <v>112</v>
      </c>
      <c r="D7736" s="123" t="s">
        <v>112</v>
      </c>
      <c r="E7736" s="124" t="s">
        <v>1029</v>
      </c>
      <c r="F7736" s="125" t="s">
        <v>32463</v>
      </c>
      <c r="G7736" s="126" t="s">
        <v>32464</v>
      </c>
    </row>
    <row r="7737" spans="1:7" hidden="1" x14ac:dyDescent="0.35">
      <c r="A7737" s="103" t="s">
        <v>32466</v>
      </c>
      <c r="B7737" s="122" t="s">
        <v>217</v>
      </c>
      <c r="C7737" s="117" t="s">
        <v>112</v>
      </c>
      <c r="D7737" s="123" t="s">
        <v>112</v>
      </c>
      <c r="E7737" s="124" t="s">
        <v>196</v>
      </c>
      <c r="F7737" s="125" t="s">
        <v>32467</v>
      </c>
      <c r="G7737" s="126" t="s">
        <v>32468</v>
      </c>
    </row>
    <row r="7738" spans="1:7" hidden="1" x14ac:dyDescent="0.35">
      <c r="A7738" s="103" t="s">
        <v>32470</v>
      </c>
      <c r="B7738" s="122" t="s">
        <v>217</v>
      </c>
      <c r="C7738" s="117" t="s">
        <v>112</v>
      </c>
      <c r="D7738" s="123" t="s">
        <v>112</v>
      </c>
      <c r="E7738" s="124" t="s">
        <v>312</v>
      </c>
      <c r="F7738" s="125" t="s">
        <v>32471</v>
      </c>
      <c r="G7738" s="126" t="s">
        <v>32472</v>
      </c>
    </row>
    <row r="7739" spans="1:7" hidden="1" x14ac:dyDescent="0.35">
      <c r="A7739" s="103" t="s">
        <v>32473</v>
      </c>
      <c r="B7739" s="122" t="s">
        <v>217</v>
      </c>
      <c r="C7739" s="117" t="s">
        <v>112</v>
      </c>
      <c r="D7739" s="123" t="s">
        <v>112</v>
      </c>
      <c r="E7739" s="124" t="s">
        <v>185</v>
      </c>
      <c r="F7739" s="125" t="s">
        <v>32474</v>
      </c>
      <c r="G7739" s="126" t="s">
        <v>32475</v>
      </c>
    </row>
    <row r="7740" spans="1:7" hidden="1" x14ac:dyDescent="0.35">
      <c r="A7740" s="103" t="s">
        <v>32477</v>
      </c>
      <c r="B7740" s="122" t="s">
        <v>217</v>
      </c>
      <c r="C7740" s="117" t="s">
        <v>112</v>
      </c>
      <c r="D7740" s="123" t="s">
        <v>112</v>
      </c>
      <c r="E7740" s="124" t="s">
        <v>199</v>
      </c>
      <c r="F7740" s="125" t="s">
        <v>32478</v>
      </c>
      <c r="G7740" s="126" t="s">
        <v>32479</v>
      </c>
    </row>
    <row r="7741" spans="1:7" hidden="1" x14ac:dyDescent="0.35">
      <c r="A7741" s="103" t="s">
        <v>32481</v>
      </c>
      <c r="B7741" s="122" t="s">
        <v>217</v>
      </c>
      <c r="C7741" s="117" t="s">
        <v>112</v>
      </c>
      <c r="D7741" s="123" t="s">
        <v>112</v>
      </c>
      <c r="E7741" s="124" t="s">
        <v>654</v>
      </c>
      <c r="F7741" s="125" t="s">
        <v>32482</v>
      </c>
      <c r="G7741" s="126" t="s">
        <v>32483</v>
      </c>
    </row>
    <row r="7742" spans="1:7" hidden="1" x14ac:dyDescent="0.35">
      <c r="A7742" s="103" t="s">
        <v>32485</v>
      </c>
      <c r="B7742" s="122" t="s">
        <v>217</v>
      </c>
      <c r="C7742" s="117" t="s">
        <v>112</v>
      </c>
      <c r="D7742" s="123" t="s">
        <v>112</v>
      </c>
      <c r="E7742" s="124" t="s">
        <v>1269</v>
      </c>
      <c r="F7742" s="125" t="s">
        <v>32486</v>
      </c>
      <c r="G7742" s="126" t="s">
        <v>32487</v>
      </c>
    </row>
    <row r="7743" spans="1:7" hidden="1" x14ac:dyDescent="0.35">
      <c r="A7743" s="103" t="s">
        <v>32489</v>
      </c>
      <c r="B7743" s="122" t="s">
        <v>217</v>
      </c>
      <c r="C7743" s="117" t="s">
        <v>112</v>
      </c>
      <c r="D7743" s="123" t="s">
        <v>112</v>
      </c>
      <c r="E7743" s="124" t="s">
        <v>147</v>
      </c>
      <c r="F7743" s="125" t="s">
        <v>32490</v>
      </c>
      <c r="G7743" s="126" t="s">
        <v>32491</v>
      </c>
    </row>
    <row r="7744" spans="1:7" hidden="1" x14ac:dyDescent="0.35">
      <c r="A7744" s="103" t="s">
        <v>32492</v>
      </c>
      <c r="B7744" s="122" t="s">
        <v>217</v>
      </c>
      <c r="C7744" s="117" t="s">
        <v>112</v>
      </c>
      <c r="D7744" s="123" t="s">
        <v>112</v>
      </c>
      <c r="E7744" s="124" t="s">
        <v>86</v>
      </c>
      <c r="F7744" s="125" t="s">
        <v>32493</v>
      </c>
      <c r="G7744" s="126" t="s">
        <v>32494</v>
      </c>
    </row>
    <row r="7745" spans="1:7" hidden="1" x14ac:dyDescent="0.35">
      <c r="A7745" s="103" t="s">
        <v>32496</v>
      </c>
      <c r="B7745" s="122" t="s">
        <v>217</v>
      </c>
      <c r="C7745" s="117" t="s">
        <v>112</v>
      </c>
      <c r="D7745" s="123" t="s">
        <v>112</v>
      </c>
      <c r="E7745" s="124" t="s">
        <v>930</v>
      </c>
      <c r="F7745" s="125" t="s">
        <v>32497</v>
      </c>
      <c r="G7745" s="126" t="s">
        <v>32498</v>
      </c>
    </row>
    <row r="7746" spans="1:7" hidden="1" x14ac:dyDescent="0.35">
      <c r="A7746" s="103" t="s">
        <v>32500</v>
      </c>
      <c r="B7746" s="122" t="s">
        <v>217</v>
      </c>
      <c r="C7746" s="117" t="s">
        <v>112</v>
      </c>
      <c r="D7746" s="123" t="s">
        <v>112</v>
      </c>
      <c r="E7746" s="124" t="s">
        <v>503</v>
      </c>
      <c r="F7746" s="125" t="s">
        <v>32501</v>
      </c>
      <c r="G7746" s="126" t="s">
        <v>32502</v>
      </c>
    </row>
    <row r="7747" spans="1:7" hidden="1" x14ac:dyDescent="0.35">
      <c r="A7747" s="103" t="s">
        <v>32504</v>
      </c>
      <c r="B7747" s="122" t="s">
        <v>217</v>
      </c>
      <c r="C7747" s="117" t="s">
        <v>112</v>
      </c>
      <c r="D7747" s="123" t="s">
        <v>112</v>
      </c>
      <c r="E7747" s="124" t="s">
        <v>213</v>
      </c>
      <c r="F7747" s="125" t="s">
        <v>32505</v>
      </c>
      <c r="G7747" s="126" t="s">
        <v>32506</v>
      </c>
    </row>
    <row r="7748" spans="1:7" hidden="1" x14ac:dyDescent="0.35">
      <c r="A7748" s="103" t="s">
        <v>32508</v>
      </c>
      <c r="B7748" s="122" t="s">
        <v>217</v>
      </c>
      <c r="C7748" s="117" t="s">
        <v>112</v>
      </c>
      <c r="D7748" s="123" t="s">
        <v>112</v>
      </c>
      <c r="E7748" s="124" t="s">
        <v>47</v>
      </c>
      <c r="F7748" s="125" t="s">
        <v>32509</v>
      </c>
      <c r="G7748" s="126" t="s">
        <v>32510</v>
      </c>
    </row>
    <row r="7749" spans="1:7" hidden="1" x14ac:dyDescent="0.35">
      <c r="A7749" s="103" t="s">
        <v>32512</v>
      </c>
      <c r="B7749" s="122" t="s">
        <v>217</v>
      </c>
      <c r="C7749" s="117" t="s">
        <v>112</v>
      </c>
      <c r="D7749" s="123" t="s">
        <v>112</v>
      </c>
      <c r="E7749" s="124" t="s">
        <v>51</v>
      </c>
      <c r="F7749" s="125" t="s">
        <v>32513</v>
      </c>
      <c r="G7749" s="126" t="s">
        <v>32514</v>
      </c>
    </row>
    <row r="7750" spans="1:7" hidden="1" x14ac:dyDescent="0.35">
      <c r="A7750" s="103" t="s">
        <v>32515</v>
      </c>
      <c r="B7750" s="122" t="s">
        <v>217</v>
      </c>
      <c r="C7750" s="117" t="s">
        <v>112</v>
      </c>
      <c r="D7750" s="123" t="s">
        <v>112</v>
      </c>
      <c r="E7750" s="124" t="s">
        <v>299</v>
      </c>
      <c r="F7750" s="125" t="s">
        <v>32516</v>
      </c>
      <c r="G7750" s="126" t="s">
        <v>32517</v>
      </c>
    </row>
    <row r="7751" spans="1:7" hidden="1" x14ac:dyDescent="0.35">
      <c r="A7751" s="103" t="s">
        <v>32518</v>
      </c>
      <c r="B7751" s="111" t="s">
        <v>217</v>
      </c>
      <c r="C7751" s="112" t="s">
        <v>185</v>
      </c>
      <c r="D7751" s="113"/>
      <c r="E7751" s="114"/>
      <c r="F7751" s="115" t="s">
        <v>32519</v>
      </c>
      <c r="G7751" s="116" t="s">
        <v>32520</v>
      </c>
    </row>
    <row r="7752" spans="1:7" hidden="1" x14ac:dyDescent="0.35">
      <c r="A7752" s="103" t="s">
        <v>32521</v>
      </c>
      <c r="B7752" s="111" t="s">
        <v>217</v>
      </c>
      <c r="C7752" s="117" t="s">
        <v>185</v>
      </c>
      <c r="D7752" s="118" t="s">
        <v>658</v>
      </c>
      <c r="E7752" s="119"/>
      <c r="F7752" s="120" t="s">
        <v>32522</v>
      </c>
      <c r="G7752" s="121" t="s">
        <v>32523</v>
      </c>
    </row>
    <row r="7753" spans="1:7" hidden="1" x14ac:dyDescent="0.35">
      <c r="A7753" s="103" t="s">
        <v>32524</v>
      </c>
      <c r="B7753" s="122" t="s">
        <v>217</v>
      </c>
      <c r="C7753" s="117" t="s">
        <v>185</v>
      </c>
      <c r="D7753" s="123" t="s">
        <v>658</v>
      </c>
      <c r="E7753" s="124" t="s">
        <v>332</v>
      </c>
      <c r="F7753" s="125" t="s">
        <v>32525</v>
      </c>
      <c r="G7753" s="126" t="s">
        <v>32526</v>
      </c>
    </row>
    <row r="7754" spans="1:7" x14ac:dyDescent="0.35">
      <c r="A7754" s="103" t="s">
        <v>49882</v>
      </c>
      <c r="B7754" s="122" t="s">
        <v>217</v>
      </c>
      <c r="C7754" s="117" t="s">
        <v>185</v>
      </c>
      <c r="D7754" s="123" t="s">
        <v>658</v>
      </c>
      <c r="E7754" s="124" t="s">
        <v>104</v>
      </c>
      <c r="F7754" s="125" t="s">
        <v>50408</v>
      </c>
      <c r="G7754" s="126" t="e">
        <v>#N/A</v>
      </c>
    </row>
    <row r="7755" spans="1:7" x14ac:dyDescent="0.35">
      <c r="A7755" s="103" t="s">
        <v>49883</v>
      </c>
      <c r="B7755" s="122" t="s">
        <v>217</v>
      </c>
      <c r="C7755" s="117" t="s">
        <v>185</v>
      </c>
      <c r="D7755" s="123" t="s">
        <v>658</v>
      </c>
      <c r="E7755" s="124" t="s">
        <v>1591</v>
      </c>
      <c r="F7755" s="125" t="s">
        <v>50409</v>
      </c>
      <c r="G7755" s="126" t="e">
        <v>#N/A</v>
      </c>
    </row>
    <row r="7756" spans="1:7" hidden="1" x14ac:dyDescent="0.35">
      <c r="A7756" s="103" t="s">
        <v>32532</v>
      </c>
      <c r="B7756" s="122" t="s">
        <v>217</v>
      </c>
      <c r="C7756" s="117" t="s">
        <v>185</v>
      </c>
      <c r="D7756" s="123" t="s">
        <v>658</v>
      </c>
      <c r="E7756" s="124" t="s">
        <v>403</v>
      </c>
      <c r="F7756" s="125" t="s">
        <v>32533</v>
      </c>
      <c r="G7756" s="126" t="s">
        <v>32534</v>
      </c>
    </row>
    <row r="7757" spans="1:7" x14ac:dyDescent="0.35">
      <c r="A7757" s="103" t="s">
        <v>49884</v>
      </c>
      <c r="B7757" s="122" t="s">
        <v>217</v>
      </c>
      <c r="C7757" s="117" t="s">
        <v>185</v>
      </c>
      <c r="D7757" s="123" t="s">
        <v>658</v>
      </c>
      <c r="E7757" s="124" t="s">
        <v>798</v>
      </c>
      <c r="F7757" s="125" t="s">
        <v>50410</v>
      </c>
      <c r="G7757" s="126" t="e">
        <v>#N/A</v>
      </c>
    </row>
    <row r="7758" spans="1:7" x14ac:dyDescent="0.35">
      <c r="A7758" s="103" t="s">
        <v>49885</v>
      </c>
      <c r="B7758" s="122" t="s">
        <v>217</v>
      </c>
      <c r="C7758" s="117" t="s">
        <v>185</v>
      </c>
      <c r="D7758" s="123" t="s">
        <v>658</v>
      </c>
      <c r="E7758" s="124" t="s">
        <v>202</v>
      </c>
      <c r="F7758" s="125" t="s">
        <v>50411</v>
      </c>
      <c r="G7758" s="126" t="e">
        <v>#N/A</v>
      </c>
    </row>
    <row r="7759" spans="1:7" x14ac:dyDescent="0.35">
      <c r="A7759" s="103" t="s">
        <v>49886</v>
      </c>
      <c r="B7759" s="122" t="s">
        <v>217</v>
      </c>
      <c r="C7759" s="117" t="s">
        <v>185</v>
      </c>
      <c r="D7759" s="123" t="s">
        <v>658</v>
      </c>
      <c r="E7759" s="124" t="s">
        <v>151</v>
      </c>
      <c r="F7759" s="125" t="s">
        <v>50412</v>
      </c>
      <c r="G7759" s="126" t="e">
        <v>#N/A</v>
      </c>
    </row>
    <row r="7760" spans="1:7" x14ac:dyDescent="0.35">
      <c r="A7760" s="103" t="s">
        <v>49887</v>
      </c>
      <c r="B7760" s="122" t="s">
        <v>217</v>
      </c>
      <c r="C7760" s="117" t="s">
        <v>185</v>
      </c>
      <c r="D7760" s="123" t="s">
        <v>658</v>
      </c>
      <c r="E7760" s="124" t="s">
        <v>82</v>
      </c>
      <c r="F7760" s="125" t="s">
        <v>50413</v>
      </c>
      <c r="G7760" s="126" t="e">
        <v>#N/A</v>
      </c>
    </row>
    <row r="7761" spans="1:7" x14ac:dyDescent="0.35">
      <c r="A7761" s="103" t="s">
        <v>49888</v>
      </c>
      <c r="B7761" s="122" t="s">
        <v>217</v>
      </c>
      <c r="C7761" s="117" t="s">
        <v>185</v>
      </c>
      <c r="D7761" s="123" t="s">
        <v>658</v>
      </c>
      <c r="E7761" s="124" t="s">
        <v>366</v>
      </c>
      <c r="F7761" s="125" t="s">
        <v>50414</v>
      </c>
      <c r="G7761" s="126" t="e">
        <v>#N/A</v>
      </c>
    </row>
    <row r="7762" spans="1:7" x14ac:dyDescent="0.35">
      <c r="A7762" s="103" t="s">
        <v>49889</v>
      </c>
      <c r="B7762" s="111" t="s">
        <v>217</v>
      </c>
      <c r="C7762" s="117" t="s">
        <v>185</v>
      </c>
      <c r="D7762" s="118" t="s">
        <v>1340</v>
      </c>
      <c r="E7762" s="119"/>
      <c r="F7762" s="120" t="s">
        <v>50415</v>
      </c>
      <c r="G7762" s="121" t="e">
        <v>#N/A</v>
      </c>
    </row>
    <row r="7763" spans="1:7" x14ac:dyDescent="0.35">
      <c r="A7763" s="103" t="s">
        <v>49890</v>
      </c>
      <c r="B7763" s="122" t="s">
        <v>217</v>
      </c>
      <c r="C7763" s="117" t="s">
        <v>185</v>
      </c>
      <c r="D7763" s="123" t="s">
        <v>1340</v>
      </c>
      <c r="E7763" s="124" t="s">
        <v>34</v>
      </c>
      <c r="F7763" s="125" t="s">
        <v>50416</v>
      </c>
      <c r="G7763" s="126" t="e">
        <v>#N/A</v>
      </c>
    </row>
    <row r="7764" spans="1:7" x14ac:dyDescent="0.35">
      <c r="A7764" s="103" t="s">
        <v>49891</v>
      </c>
      <c r="B7764" s="122" t="s">
        <v>217</v>
      </c>
      <c r="C7764" s="117" t="s">
        <v>185</v>
      </c>
      <c r="D7764" s="123" t="s">
        <v>1340</v>
      </c>
      <c r="E7764" s="124" t="s">
        <v>213</v>
      </c>
      <c r="F7764" s="125" t="s">
        <v>50417</v>
      </c>
      <c r="G7764" s="126" t="e">
        <v>#N/A</v>
      </c>
    </row>
    <row r="7765" spans="1:7" hidden="1" x14ac:dyDescent="0.35">
      <c r="A7765" s="103" t="s">
        <v>32540</v>
      </c>
      <c r="B7765" s="111" t="s">
        <v>217</v>
      </c>
      <c r="C7765" s="117" t="s">
        <v>185</v>
      </c>
      <c r="D7765" s="118" t="s">
        <v>1348</v>
      </c>
      <c r="E7765" s="119"/>
      <c r="F7765" s="120" t="s">
        <v>32541</v>
      </c>
      <c r="G7765" s="121" t="s">
        <v>32542</v>
      </c>
    </row>
    <row r="7766" spans="1:7" hidden="1" x14ac:dyDescent="0.35">
      <c r="A7766" s="103" t="s">
        <v>32543</v>
      </c>
      <c r="B7766" s="122" t="s">
        <v>217</v>
      </c>
      <c r="C7766" s="117" t="s">
        <v>185</v>
      </c>
      <c r="D7766" s="123" t="s">
        <v>1348</v>
      </c>
      <c r="E7766" s="124" t="s">
        <v>592</v>
      </c>
      <c r="F7766" s="125" t="s">
        <v>32544</v>
      </c>
      <c r="G7766" s="126" t="s">
        <v>32545</v>
      </c>
    </row>
    <row r="7767" spans="1:7" hidden="1" x14ac:dyDescent="0.35">
      <c r="A7767" s="103" t="s">
        <v>32547</v>
      </c>
      <c r="B7767" s="122" t="s">
        <v>217</v>
      </c>
      <c r="C7767" s="117" t="s">
        <v>185</v>
      </c>
      <c r="D7767" s="123" t="s">
        <v>1348</v>
      </c>
      <c r="E7767" s="124" t="s">
        <v>466</v>
      </c>
      <c r="F7767" s="125" t="s">
        <v>49270</v>
      </c>
      <c r="G7767" s="126" t="s">
        <v>32548</v>
      </c>
    </row>
    <row r="7768" spans="1:7" hidden="1" x14ac:dyDescent="0.35">
      <c r="A7768" s="103" t="s">
        <v>32550</v>
      </c>
      <c r="B7768" s="122" t="s">
        <v>217</v>
      </c>
      <c r="C7768" s="117" t="s">
        <v>185</v>
      </c>
      <c r="D7768" s="123" t="s">
        <v>1348</v>
      </c>
      <c r="E7768" s="124" t="s">
        <v>43</v>
      </c>
      <c r="F7768" s="125" t="s">
        <v>32551</v>
      </c>
      <c r="G7768" s="126" t="s">
        <v>32552</v>
      </c>
    </row>
    <row r="7769" spans="1:7" hidden="1" x14ac:dyDescent="0.35">
      <c r="A7769" s="103" t="s">
        <v>32553</v>
      </c>
      <c r="B7769" s="122" t="s">
        <v>217</v>
      </c>
      <c r="C7769" s="117" t="s">
        <v>185</v>
      </c>
      <c r="D7769" s="123" t="s">
        <v>1348</v>
      </c>
      <c r="E7769" s="124" t="s">
        <v>328</v>
      </c>
      <c r="F7769" s="125" t="s">
        <v>32554</v>
      </c>
      <c r="G7769" s="126" t="s">
        <v>32555</v>
      </c>
    </row>
    <row r="7770" spans="1:7" hidden="1" x14ac:dyDescent="0.35">
      <c r="A7770" s="103" t="s">
        <v>32556</v>
      </c>
      <c r="B7770" s="122" t="s">
        <v>217</v>
      </c>
      <c r="C7770" s="117" t="s">
        <v>185</v>
      </c>
      <c r="D7770" s="123" t="s">
        <v>1348</v>
      </c>
      <c r="E7770" s="124" t="s">
        <v>481</v>
      </c>
      <c r="F7770" s="125" t="s">
        <v>32557</v>
      </c>
      <c r="G7770" s="126" t="s">
        <v>32558</v>
      </c>
    </row>
    <row r="7771" spans="1:7" hidden="1" x14ac:dyDescent="0.35">
      <c r="A7771" s="103" t="s">
        <v>32559</v>
      </c>
      <c r="B7771" s="122" t="s">
        <v>217</v>
      </c>
      <c r="C7771" s="117" t="s">
        <v>185</v>
      </c>
      <c r="D7771" s="123" t="s">
        <v>1348</v>
      </c>
      <c r="E7771" s="124" t="s">
        <v>62</v>
      </c>
      <c r="F7771" s="125" t="s">
        <v>32560</v>
      </c>
      <c r="G7771" s="126" t="s">
        <v>32561</v>
      </c>
    </row>
    <row r="7772" spans="1:7" x14ac:dyDescent="0.35">
      <c r="A7772" s="103" t="s">
        <v>49892</v>
      </c>
      <c r="B7772" s="122" t="s">
        <v>217</v>
      </c>
      <c r="C7772" s="117" t="s">
        <v>185</v>
      </c>
      <c r="D7772" s="123" t="s">
        <v>1348</v>
      </c>
      <c r="E7772" s="124" t="s">
        <v>108</v>
      </c>
      <c r="F7772" s="125" t="s">
        <v>50418</v>
      </c>
      <c r="G7772" s="126" t="e">
        <v>#N/A</v>
      </c>
    </row>
    <row r="7773" spans="1:7" hidden="1" x14ac:dyDescent="0.35">
      <c r="A7773" s="103" t="s">
        <v>32562</v>
      </c>
      <c r="B7773" s="122" t="s">
        <v>217</v>
      </c>
      <c r="C7773" s="117" t="s">
        <v>185</v>
      </c>
      <c r="D7773" s="123" t="s">
        <v>1348</v>
      </c>
      <c r="E7773" s="124" t="s">
        <v>670</v>
      </c>
      <c r="F7773" s="125" t="s">
        <v>32563</v>
      </c>
      <c r="G7773" s="126" t="s">
        <v>32564</v>
      </c>
    </row>
    <row r="7774" spans="1:7" hidden="1" x14ac:dyDescent="0.35">
      <c r="A7774" s="103" t="s">
        <v>32566</v>
      </c>
      <c r="B7774" s="122" t="s">
        <v>217</v>
      </c>
      <c r="C7774" s="117" t="s">
        <v>185</v>
      </c>
      <c r="D7774" s="123" t="s">
        <v>1348</v>
      </c>
      <c r="E7774" s="124" t="s">
        <v>132</v>
      </c>
      <c r="F7774" s="125" t="s">
        <v>32567</v>
      </c>
      <c r="G7774" s="126" t="s">
        <v>32568</v>
      </c>
    </row>
    <row r="7775" spans="1:7" hidden="1" x14ac:dyDescent="0.35">
      <c r="A7775" s="103" t="s">
        <v>32570</v>
      </c>
      <c r="B7775" s="122" t="s">
        <v>217</v>
      </c>
      <c r="C7775" s="117" t="s">
        <v>185</v>
      </c>
      <c r="D7775" s="123" t="s">
        <v>1348</v>
      </c>
      <c r="E7775" s="124" t="s">
        <v>136</v>
      </c>
      <c r="F7775" s="125" t="s">
        <v>32571</v>
      </c>
      <c r="G7775" s="126" t="s">
        <v>32572</v>
      </c>
    </row>
    <row r="7776" spans="1:7" hidden="1" x14ac:dyDescent="0.35">
      <c r="A7776" s="103" t="s">
        <v>32573</v>
      </c>
      <c r="B7776" s="122" t="s">
        <v>217</v>
      </c>
      <c r="C7776" s="117" t="s">
        <v>185</v>
      </c>
      <c r="D7776" s="123" t="s">
        <v>1348</v>
      </c>
      <c r="E7776" s="124" t="s">
        <v>112</v>
      </c>
      <c r="F7776" s="125" t="s">
        <v>32574</v>
      </c>
      <c r="G7776" s="126" t="s">
        <v>32575</v>
      </c>
    </row>
    <row r="7777" spans="1:7" hidden="1" x14ac:dyDescent="0.35">
      <c r="A7777" s="103" t="s">
        <v>32577</v>
      </c>
      <c r="B7777" s="122" t="s">
        <v>217</v>
      </c>
      <c r="C7777" s="117" t="s">
        <v>185</v>
      </c>
      <c r="D7777" s="123" t="s">
        <v>1348</v>
      </c>
      <c r="E7777" s="124" t="s">
        <v>70</v>
      </c>
      <c r="F7777" s="125" t="s">
        <v>32578</v>
      </c>
      <c r="G7777" s="126" t="s">
        <v>32579</v>
      </c>
    </row>
    <row r="7778" spans="1:7" hidden="1" x14ac:dyDescent="0.35">
      <c r="A7778" s="103" t="s">
        <v>32580</v>
      </c>
      <c r="B7778" s="122" t="s">
        <v>217</v>
      </c>
      <c r="C7778" s="117" t="s">
        <v>185</v>
      </c>
      <c r="D7778" s="123" t="s">
        <v>1348</v>
      </c>
      <c r="E7778" s="124" t="s">
        <v>308</v>
      </c>
      <c r="F7778" s="125" t="s">
        <v>32581</v>
      </c>
      <c r="G7778" s="126" t="s">
        <v>32582</v>
      </c>
    </row>
    <row r="7779" spans="1:7" hidden="1" x14ac:dyDescent="0.35">
      <c r="A7779" s="103" t="s">
        <v>32583</v>
      </c>
      <c r="B7779" s="122" t="s">
        <v>217</v>
      </c>
      <c r="C7779" s="117" t="s">
        <v>185</v>
      </c>
      <c r="D7779" s="123" t="s">
        <v>1348</v>
      </c>
      <c r="E7779" s="124" t="s">
        <v>822</v>
      </c>
      <c r="F7779" s="125" t="s">
        <v>32584</v>
      </c>
      <c r="G7779" s="126" t="s">
        <v>32585</v>
      </c>
    </row>
    <row r="7780" spans="1:7" x14ac:dyDescent="0.35">
      <c r="A7780" s="103" t="s">
        <v>49893</v>
      </c>
      <c r="B7780" s="122" t="s">
        <v>217</v>
      </c>
      <c r="C7780" s="117" t="s">
        <v>185</v>
      </c>
      <c r="D7780" s="123" t="s">
        <v>1348</v>
      </c>
      <c r="E7780" s="124" t="s">
        <v>442</v>
      </c>
      <c r="F7780" s="125" t="s">
        <v>50419</v>
      </c>
      <c r="G7780" s="126" t="e">
        <v>#N/A</v>
      </c>
    </row>
    <row r="7781" spans="1:7" hidden="1" x14ac:dyDescent="0.35">
      <c r="A7781" s="103" t="s">
        <v>32587</v>
      </c>
      <c r="B7781" s="122" t="s">
        <v>217</v>
      </c>
      <c r="C7781" s="117" t="s">
        <v>185</v>
      </c>
      <c r="D7781" s="123" t="s">
        <v>1348</v>
      </c>
      <c r="E7781" s="124" t="s">
        <v>143</v>
      </c>
      <c r="F7781" s="125" t="s">
        <v>32588</v>
      </c>
      <c r="G7781" s="126" t="s">
        <v>32589</v>
      </c>
    </row>
    <row r="7782" spans="1:7" hidden="1" x14ac:dyDescent="0.35">
      <c r="A7782" s="103" t="s">
        <v>32590</v>
      </c>
      <c r="B7782" s="122" t="s">
        <v>217</v>
      </c>
      <c r="C7782" s="117" t="s">
        <v>185</v>
      </c>
      <c r="D7782" s="123" t="s">
        <v>1348</v>
      </c>
      <c r="E7782" s="124" t="s">
        <v>159</v>
      </c>
      <c r="F7782" s="125" t="s">
        <v>32591</v>
      </c>
      <c r="G7782" s="126" t="s">
        <v>32592</v>
      </c>
    </row>
    <row r="7783" spans="1:7" hidden="1" x14ac:dyDescent="0.35">
      <c r="A7783" s="103" t="s">
        <v>32593</v>
      </c>
      <c r="B7783" s="122" t="s">
        <v>217</v>
      </c>
      <c r="C7783" s="117" t="s">
        <v>185</v>
      </c>
      <c r="D7783" s="123" t="s">
        <v>1348</v>
      </c>
      <c r="E7783" s="124" t="s">
        <v>192</v>
      </c>
      <c r="F7783" s="125" t="s">
        <v>32594</v>
      </c>
      <c r="G7783" s="126" t="s">
        <v>32595</v>
      </c>
    </row>
    <row r="7784" spans="1:7" hidden="1" x14ac:dyDescent="0.35">
      <c r="A7784" s="103" t="s">
        <v>32596</v>
      </c>
      <c r="B7784" s="122" t="s">
        <v>217</v>
      </c>
      <c r="C7784" s="117" t="s">
        <v>185</v>
      </c>
      <c r="D7784" s="123" t="s">
        <v>1348</v>
      </c>
      <c r="E7784" s="124" t="s">
        <v>1029</v>
      </c>
      <c r="F7784" s="125" t="s">
        <v>32597</v>
      </c>
      <c r="G7784" s="126" t="s">
        <v>32598</v>
      </c>
    </row>
    <row r="7785" spans="1:7" hidden="1" x14ac:dyDescent="0.35">
      <c r="A7785" s="103" t="s">
        <v>32600</v>
      </c>
      <c r="B7785" s="122" t="s">
        <v>217</v>
      </c>
      <c r="C7785" s="117" t="s">
        <v>185</v>
      </c>
      <c r="D7785" s="123" t="s">
        <v>1348</v>
      </c>
      <c r="E7785" s="124" t="s">
        <v>582</v>
      </c>
      <c r="F7785" s="125" t="s">
        <v>32601</v>
      </c>
      <c r="G7785" s="126" t="s">
        <v>32602</v>
      </c>
    </row>
    <row r="7786" spans="1:7" hidden="1" x14ac:dyDescent="0.35">
      <c r="A7786" s="103" t="s">
        <v>32603</v>
      </c>
      <c r="B7786" s="122" t="s">
        <v>217</v>
      </c>
      <c r="C7786" s="117" t="s">
        <v>185</v>
      </c>
      <c r="D7786" s="123" t="s">
        <v>1348</v>
      </c>
      <c r="E7786" s="124" t="s">
        <v>494</v>
      </c>
      <c r="F7786" s="125" t="s">
        <v>32604</v>
      </c>
      <c r="G7786" s="126" t="s">
        <v>32605</v>
      </c>
    </row>
    <row r="7787" spans="1:7" hidden="1" x14ac:dyDescent="0.35">
      <c r="A7787" s="103" t="s">
        <v>32607</v>
      </c>
      <c r="B7787" s="122" t="s">
        <v>217</v>
      </c>
      <c r="C7787" s="117" t="s">
        <v>185</v>
      </c>
      <c r="D7787" s="123" t="s">
        <v>1348</v>
      </c>
      <c r="E7787" s="124" t="s">
        <v>268</v>
      </c>
      <c r="F7787" s="125" t="s">
        <v>32608</v>
      </c>
      <c r="G7787" s="126" t="s">
        <v>32609</v>
      </c>
    </row>
    <row r="7788" spans="1:7" x14ac:dyDescent="0.35">
      <c r="A7788" s="103" t="s">
        <v>49894</v>
      </c>
      <c r="B7788" s="122" t="s">
        <v>217</v>
      </c>
      <c r="C7788" s="117" t="s">
        <v>185</v>
      </c>
      <c r="D7788" s="123" t="s">
        <v>1348</v>
      </c>
      <c r="E7788" s="124" t="s">
        <v>2028</v>
      </c>
      <c r="F7788" s="125" t="s">
        <v>50420</v>
      </c>
      <c r="G7788" s="126" t="e">
        <v>#N/A</v>
      </c>
    </row>
    <row r="7789" spans="1:7" hidden="1" x14ac:dyDescent="0.35">
      <c r="A7789" s="103" t="s">
        <v>32611</v>
      </c>
      <c r="B7789" s="122" t="s">
        <v>217</v>
      </c>
      <c r="C7789" s="117" t="s">
        <v>185</v>
      </c>
      <c r="D7789" s="123" t="s">
        <v>1348</v>
      </c>
      <c r="E7789" s="124" t="s">
        <v>199</v>
      </c>
      <c r="F7789" s="125" t="s">
        <v>32612</v>
      </c>
      <c r="G7789" s="126" t="s">
        <v>32613</v>
      </c>
    </row>
    <row r="7790" spans="1:7" hidden="1" x14ac:dyDescent="0.35">
      <c r="A7790" s="103" t="s">
        <v>32615</v>
      </c>
      <c r="B7790" s="122" t="s">
        <v>217</v>
      </c>
      <c r="C7790" s="117" t="s">
        <v>185</v>
      </c>
      <c r="D7790" s="123" t="s">
        <v>1348</v>
      </c>
      <c r="E7790" s="124" t="s">
        <v>798</v>
      </c>
      <c r="F7790" s="125" t="s">
        <v>32616</v>
      </c>
      <c r="G7790" s="126" t="s">
        <v>32617</v>
      </c>
    </row>
    <row r="7791" spans="1:7" x14ac:dyDescent="0.35">
      <c r="A7791" s="103" t="s">
        <v>49895</v>
      </c>
      <c r="B7791" s="122" t="s">
        <v>217</v>
      </c>
      <c r="C7791" s="117" t="s">
        <v>185</v>
      </c>
      <c r="D7791" s="123" t="s">
        <v>1348</v>
      </c>
      <c r="E7791" s="124" t="s">
        <v>558</v>
      </c>
      <c r="F7791" s="125" t="s">
        <v>50421</v>
      </c>
      <c r="G7791" s="126" t="e">
        <v>#N/A</v>
      </c>
    </row>
    <row r="7792" spans="1:7" x14ac:dyDescent="0.35">
      <c r="A7792" s="103" t="s">
        <v>32618</v>
      </c>
      <c r="B7792" s="122" t="s">
        <v>217</v>
      </c>
      <c r="C7792" s="117" t="s">
        <v>185</v>
      </c>
      <c r="D7792" s="123" t="s">
        <v>1348</v>
      </c>
      <c r="E7792" s="124" t="s">
        <v>82</v>
      </c>
      <c r="F7792" s="125" t="s">
        <v>50422</v>
      </c>
      <c r="G7792" s="126" t="e">
        <v>#N/A</v>
      </c>
    </row>
    <row r="7793" spans="1:7" hidden="1" x14ac:dyDescent="0.35">
      <c r="A7793" s="103" t="s">
        <v>32622</v>
      </c>
      <c r="B7793" s="122" t="s">
        <v>217</v>
      </c>
      <c r="C7793" s="117" t="s">
        <v>185</v>
      </c>
      <c r="D7793" s="123" t="s">
        <v>1348</v>
      </c>
      <c r="E7793" s="124" t="s">
        <v>758</v>
      </c>
      <c r="F7793" s="125" t="s">
        <v>32623</v>
      </c>
      <c r="G7793" s="126" t="s">
        <v>32624</v>
      </c>
    </row>
    <row r="7794" spans="1:7" hidden="1" x14ac:dyDescent="0.35">
      <c r="A7794" s="103" t="s">
        <v>32625</v>
      </c>
      <c r="B7794" s="122" t="s">
        <v>217</v>
      </c>
      <c r="C7794" s="117" t="s">
        <v>185</v>
      </c>
      <c r="D7794" s="123" t="s">
        <v>1348</v>
      </c>
      <c r="E7794" s="124" t="s">
        <v>86</v>
      </c>
      <c r="F7794" s="125" t="s">
        <v>32626</v>
      </c>
      <c r="G7794" s="126" t="s">
        <v>32627</v>
      </c>
    </row>
    <row r="7795" spans="1:7" hidden="1" x14ac:dyDescent="0.35">
      <c r="A7795" s="103" t="s">
        <v>32628</v>
      </c>
      <c r="B7795" s="122" t="s">
        <v>217</v>
      </c>
      <c r="C7795" s="117" t="s">
        <v>185</v>
      </c>
      <c r="D7795" s="123" t="s">
        <v>1348</v>
      </c>
      <c r="E7795" s="124" t="s">
        <v>1279</v>
      </c>
      <c r="F7795" s="125" t="s">
        <v>32629</v>
      </c>
      <c r="G7795" s="126" t="s">
        <v>32630</v>
      </c>
    </row>
    <row r="7796" spans="1:7" hidden="1" x14ac:dyDescent="0.35">
      <c r="A7796" s="103" t="s">
        <v>32631</v>
      </c>
      <c r="B7796" s="122" t="s">
        <v>217</v>
      </c>
      <c r="C7796" s="117" t="s">
        <v>185</v>
      </c>
      <c r="D7796" s="123" t="s">
        <v>1348</v>
      </c>
      <c r="E7796" s="124" t="s">
        <v>47</v>
      </c>
      <c r="F7796" s="125" t="s">
        <v>32632</v>
      </c>
      <c r="G7796" s="126" t="s">
        <v>32633</v>
      </c>
    </row>
    <row r="7797" spans="1:7" hidden="1" x14ac:dyDescent="0.35">
      <c r="A7797" s="103" t="s">
        <v>32635</v>
      </c>
      <c r="B7797" s="122" t="s">
        <v>217</v>
      </c>
      <c r="C7797" s="117" t="s">
        <v>185</v>
      </c>
      <c r="D7797" s="123" t="s">
        <v>1348</v>
      </c>
      <c r="E7797" s="124" t="s">
        <v>51</v>
      </c>
      <c r="F7797" s="125" t="s">
        <v>32636</v>
      </c>
      <c r="G7797" s="126" t="s">
        <v>32637</v>
      </c>
    </row>
    <row r="7798" spans="1:7" hidden="1" x14ac:dyDescent="0.35">
      <c r="A7798" s="103" t="s">
        <v>32639</v>
      </c>
      <c r="B7798" s="122" t="s">
        <v>217</v>
      </c>
      <c r="C7798" s="117" t="s">
        <v>185</v>
      </c>
      <c r="D7798" s="123" t="s">
        <v>1348</v>
      </c>
      <c r="E7798" s="124" t="s">
        <v>299</v>
      </c>
      <c r="F7798" s="125" t="s">
        <v>32640</v>
      </c>
      <c r="G7798" s="126" t="s">
        <v>32641</v>
      </c>
    </row>
    <row r="7799" spans="1:7" hidden="1" x14ac:dyDescent="0.35">
      <c r="A7799" s="103" t="s">
        <v>32642</v>
      </c>
      <c r="B7799" s="122" t="s">
        <v>217</v>
      </c>
      <c r="C7799" s="117" t="s">
        <v>185</v>
      </c>
      <c r="D7799" s="123" t="s">
        <v>1348</v>
      </c>
      <c r="E7799" s="124" t="s">
        <v>319</v>
      </c>
      <c r="F7799" s="125" t="s">
        <v>32643</v>
      </c>
      <c r="G7799" s="126" t="s">
        <v>32644</v>
      </c>
    </row>
    <row r="7800" spans="1:7" hidden="1" x14ac:dyDescent="0.35">
      <c r="A7800" s="103" t="s">
        <v>32645</v>
      </c>
      <c r="B7800" s="122" t="s">
        <v>217</v>
      </c>
      <c r="C7800" s="117" t="s">
        <v>185</v>
      </c>
      <c r="D7800" s="123" t="s">
        <v>1348</v>
      </c>
      <c r="E7800" s="124" t="s">
        <v>934</v>
      </c>
      <c r="F7800" s="125" t="s">
        <v>32646</v>
      </c>
      <c r="G7800" s="126" t="s">
        <v>32647</v>
      </c>
    </row>
    <row r="7801" spans="1:7" x14ac:dyDescent="0.35">
      <c r="A7801" s="103" t="s">
        <v>49896</v>
      </c>
      <c r="B7801" s="122" t="s">
        <v>217</v>
      </c>
      <c r="C7801" s="117" t="s">
        <v>185</v>
      </c>
      <c r="D7801" s="123" t="s">
        <v>1348</v>
      </c>
      <c r="E7801" s="124" t="s">
        <v>908</v>
      </c>
      <c r="F7801" s="125" t="s">
        <v>50423</v>
      </c>
      <c r="G7801" s="126" t="e">
        <v>#N/A</v>
      </c>
    </row>
    <row r="7802" spans="1:7" hidden="1" x14ac:dyDescent="0.35">
      <c r="A7802" s="103" t="s">
        <v>32648</v>
      </c>
      <c r="B7802" s="111" t="s">
        <v>217</v>
      </c>
      <c r="C7802" s="117" t="s">
        <v>185</v>
      </c>
      <c r="D7802" s="118" t="s">
        <v>90</v>
      </c>
      <c r="E7802" s="119"/>
      <c r="F7802" s="120" t="s">
        <v>32649</v>
      </c>
      <c r="G7802" s="121" t="s">
        <v>32650</v>
      </c>
    </row>
    <row r="7803" spans="1:7" hidden="1" x14ac:dyDescent="0.35">
      <c r="A7803" s="103" t="s">
        <v>32651</v>
      </c>
      <c r="B7803" s="122" t="s">
        <v>217</v>
      </c>
      <c r="C7803" s="117" t="s">
        <v>185</v>
      </c>
      <c r="D7803" s="123" t="s">
        <v>90</v>
      </c>
      <c r="E7803" s="124" t="s">
        <v>658</v>
      </c>
      <c r="F7803" s="125" t="s">
        <v>32652</v>
      </c>
      <c r="G7803" s="126" t="s">
        <v>32653</v>
      </c>
    </row>
    <row r="7804" spans="1:7" hidden="1" x14ac:dyDescent="0.35">
      <c r="A7804" s="103" t="s">
        <v>32654</v>
      </c>
      <c r="B7804" s="122" t="s">
        <v>217</v>
      </c>
      <c r="C7804" s="117" t="s">
        <v>185</v>
      </c>
      <c r="D7804" s="123" t="s">
        <v>90</v>
      </c>
      <c r="E7804" s="124" t="s">
        <v>612</v>
      </c>
      <c r="F7804" s="125" t="s">
        <v>32655</v>
      </c>
      <c r="G7804" s="126" t="s">
        <v>32656</v>
      </c>
    </row>
    <row r="7805" spans="1:7" hidden="1" x14ac:dyDescent="0.35">
      <c r="A7805" s="103" t="s">
        <v>32657</v>
      </c>
      <c r="B7805" s="122" t="s">
        <v>217</v>
      </c>
      <c r="C7805" s="117" t="s">
        <v>185</v>
      </c>
      <c r="D7805" s="123" t="s">
        <v>90</v>
      </c>
      <c r="E7805" s="124" t="s">
        <v>430</v>
      </c>
      <c r="F7805" s="125" t="s">
        <v>32658</v>
      </c>
      <c r="G7805" s="126" t="s">
        <v>32659</v>
      </c>
    </row>
    <row r="7806" spans="1:7" hidden="1" x14ac:dyDescent="0.35">
      <c r="A7806" s="103" t="s">
        <v>32660</v>
      </c>
      <c r="B7806" s="122" t="s">
        <v>217</v>
      </c>
      <c r="C7806" s="117" t="s">
        <v>185</v>
      </c>
      <c r="D7806" s="123" t="s">
        <v>90</v>
      </c>
      <c r="E7806" s="124" t="s">
        <v>58</v>
      </c>
      <c r="F7806" s="125" t="s">
        <v>32661</v>
      </c>
      <c r="G7806" s="126" t="s">
        <v>32662</v>
      </c>
    </row>
    <row r="7807" spans="1:7" hidden="1" x14ac:dyDescent="0.35">
      <c r="A7807" s="103" t="s">
        <v>32663</v>
      </c>
      <c r="B7807" s="122" t="s">
        <v>217</v>
      </c>
      <c r="C7807" s="117" t="s">
        <v>185</v>
      </c>
      <c r="D7807" s="123" t="s">
        <v>90</v>
      </c>
      <c r="E7807" s="124" t="s">
        <v>336</v>
      </c>
      <c r="F7807" s="125" t="s">
        <v>32664</v>
      </c>
      <c r="G7807" s="126" t="s">
        <v>32665</v>
      </c>
    </row>
    <row r="7808" spans="1:7" hidden="1" x14ac:dyDescent="0.35">
      <c r="A7808" s="103" t="s">
        <v>32666</v>
      </c>
      <c r="B7808" s="122" t="s">
        <v>217</v>
      </c>
      <c r="C7808" s="117" t="s">
        <v>185</v>
      </c>
      <c r="D7808" s="123" t="s">
        <v>90</v>
      </c>
      <c r="E7808" s="124" t="s">
        <v>108</v>
      </c>
      <c r="F7808" s="125" t="s">
        <v>32667</v>
      </c>
      <c r="G7808" s="126" t="s">
        <v>32668</v>
      </c>
    </row>
    <row r="7809" spans="1:7" hidden="1" x14ac:dyDescent="0.35">
      <c r="A7809" s="103" t="s">
        <v>32669</v>
      </c>
      <c r="B7809" s="122" t="s">
        <v>217</v>
      </c>
      <c r="C7809" s="117" t="s">
        <v>185</v>
      </c>
      <c r="D7809" s="123" t="s">
        <v>90</v>
      </c>
      <c r="E7809" s="124" t="s">
        <v>66</v>
      </c>
      <c r="F7809" s="125" t="s">
        <v>32670</v>
      </c>
      <c r="G7809" s="126" t="s">
        <v>32671</v>
      </c>
    </row>
    <row r="7810" spans="1:7" hidden="1" x14ac:dyDescent="0.35">
      <c r="A7810" s="103" t="s">
        <v>32673</v>
      </c>
      <c r="B7810" s="122" t="s">
        <v>217</v>
      </c>
      <c r="C7810" s="117" t="s">
        <v>185</v>
      </c>
      <c r="D7810" s="123" t="s">
        <v>90</v>
      </c>
      <c r="E7810" s="124" t="s">
        <v>112</v>
      </c>
      <c r="F7810" s="125" t="s">
        <v>32674</v>
      </c>
      <c r="G7810" s="126" t="s">
        <v>32675</v>
      </c>
    </row>
    <row r="7811" spans="1:7" hidden="1" x14ac:dyDescent="0.35">
      <c r="A7811" s="103" t="s">
        <v>32677</v>
      </c>
      <c r="B7811" s="122" t="s">
        <v>217</v>
      </c>
      <c r="C7811" s="117" t="s">
        <v>185</v>
      </c>
      <c r="D7811" s="123" t="s">
        <v>90</v>
      </c>
      <c r="E7811" s="124" t="s">
        <v>442</v>
      </c>
      <c r="F7811" s="125" t="s">
        <v>32678</v>
      </c>
      <c r="G7811" s="126" t="s">
        <v>32679</v>
      </c>
    </row>
    <row r="7812" spans="1:7" hidden="1" x14ac:dyDescent="0.35">
      <c r="A7812" s="103" t="s">
        <v>32680</v>
      </c>
      <c r="B7812" s="122" t="s">
        <v>217</v>
      </c>
      <c r="C7812" s="117" t="s">
        <v>185</v>
      </c>
      <c r="D7812" s="123" t="s">
        <v>90</v>
      </c>
      <c r="E7812" s="124" t="s">
        <v>159</v>
      </c>
      <c r="F7812" s="125" t="s">
        <v>32681</v>
      </c>
      <c r="G7812" s="126" t="s">
        <v>32682</v>
      </c>
    </row>
    <row r="7813" spans="1:7" hidden="1" x14ac:dyDescent="0.35">
      <c r="A7813" s="103" t="s">
        <v>32683</v>
      </c>
      <c r="B7813" s="122" t="s">
        <v>217</v>
      </c>
      <c r="C7813" s="117" t="s">
        <v>185</v>
      </c>
      <c r="D7813" s="123" t="s">
        <v>90</v>
      </c>
      <c r="E7813" s="124" t="s">
        <v>192</v>
      </c>
      <c r="F7813" s="125" t="s">
        <v>32684</v>
      </c>
      <c r="G7813" s="126" t="s">
        <v>32685</v>
      </c>
    </row>
    <row r="7814" spans="1:7" hidden="1" x14ac:dyDescent="0.35">
      <c r="A7814" s="103" t="s">
        <v>32686</v>
      </c>
      <c r="B7814" s="122" t="s">
        <v>217</v>
      </c>
      <c r="C7814" s="117" t="s">
        <v>185</v>
      </c>
      <c r="D7814" s="123" t="s">
        <v>90</v>
      </c>
      <c r="E7814" s="124" t="s">
        <v>1029</v>
      </c>
      <c r="F7814" s="125" t="s">
        <v>32687</v>
      </c>
      <c r="G7814" s="126" t="s">
        <v>32688</v>
      </c>
    </row>
    <row r="7815" spans="1:7" hidden="1" x14ac:dyDescent="0.35">
      <c r="A7815" s="103" t="s">
        <v>32689</v>
      </c>
      <c r="B7815" s="122" t="s">
        <v>217</v>
      </c>
      <c r="C7815" s="117" t="s">
        <v>185</v>
      </c>
      <c r="D7815" s="123" t="s">
        <v>90</v>
      </c>
      <c r="E7815" s="124" t="s">
        <v>196</v>
      </c>
      <c r="F7815" s="125" t="s">
        <v>32690</v>
      </c>
      <c r="G7815" s="126" t="s">
        <v>32691</v>
      </c>
    </row>
    <row r="7816" spans="1:7" hidden="1" x14ac:dyDescent="0.35">
      <c r="A7816" s="103" t="s">
        <v>32692</v>
      </c>
      <c r="B7816" s="122" t="s">
        <v>217</v>
      </c>
      <c r="C7816" s="117" t="s">
        <v>185</v>
      </c>
      <c r="D7816" s="123" t="s">
        <v>90</v>
      </c>
      <c r="E7816" s="124" t="s">
        <v>638</v>
      </c>
      <c r="F7816" s="125" t="s">
        <v>32693</v>
      </c>
      <c r="G7816" s="126" t="s">
        <v>32694</v>
      </c>
    </row>
    <row r="7817" spans="1:7" hidden="1" x14ac:dyDescent="0.35">
      <c r="A7817" s="103" t="s">
        <v>32695</v>
      </c>
      <c r="B7817" s="122" t="s">
        <v>217</v>
      </c>
      <c r="C7817" s="117" t="s">
        <v>185</v>
      </c>
      <c r="D7817" s="123" t="s">
        <v>90</v>
      </c>
      <c r="E7817" s="124" t="s">
        <v>558</v>
      </c>
      <c r="F7817" s="125" t="s">
        <v>32696</v>
      </c>
      <c r="G7817" s="126" t="s">
        <v>32697</v>
      </c>
    </row>
    <row r="7818" spans="1:7" hidden="1" x14ac:dyDescent="0.35">
      <c r="A7818" s="103" t="s">
        <v>32698</v>
      </c>
      <c r="B7818" s="122" t="s">
        <v>217</v>
      </c>
      <c r="C7818" s="117" t="s">
        <v>185</v>
      </c>
      <c r="D7818" s="123" t="s">
        <v>90</v>
      </c>
      <c r="E7818" s="124" t="s">
        <v>777</v>
      </c>
      <c r="F7818" s="125" t="s">
        <v>32699</v>
      </c>
      <c r="G7818" s="126" t="s">
        <v>32700</v>
      </c>
    </row>
    <row r="7819" spans="1:7" hidden="1" x14ac:dyDescent="0.35">
      <c r="A7819" s="103" t="s">
        <v>32701</v>
      </c>
      <c r="B7819" s="122" t="s">
        <v>217</v>
      </c>
      <c r="C7819" s="117" t="s">
        <v>185</v>
      </c>
      <c r="D7819" s="123" t="s">
        <v>90</v>
      </c>
      <c r="E7819" s="124" t="s">
        <v>74</v>
      </c>
      <c r="F7819" s="125" t="s">
        <v>32702</v>
      </c>
      <c r="G7819" s="126" t="s">
        <v>32703</v>
      </c>
    </row>
    <row r="7820" spans="1:7" hidden="1" x14ac:dyDescent="0.35">
      <c r="A7820" s="103" t="s">
        <v>32704</v>
      </c>
      <c r="B7820" s="122" t="s">
        <v>217</v>
      </c>
      <c r="C7820" s="117" t="s">
        <v>185</v>
      </c>
      <c r="D7820" s="123" t="s">
        <v>90</v>
      </c>
      <c r="E7820" s="124" t="s">
        <v>878</v>
      </c>
      <c r="F7820" s="125" t="s">
        <v>32705</v>
      </c>
      <c r="G7820" s="126" t="s">
        <v>32706</v>
      </c>
    </row>
    <row r="7821" spans="1:7" hidden="1" x14ac:dyDescent="0.35">
      <c r="A7821" s="103" t="s">
        <v>32707</v>
      </c>
      <c r="B7821" s="122" t="s">
        <v>217</v>
      </c>
      <c r="C7821" s="117" t="s">
        <v>185</v>
      </c>
      <c r="D7821" s="123" t="s">
        <v>90</v>
      </c>
      <c r="E7821" s="124" t="s">
        <v>151</v>
      </c>
      <c r="F7821" s="125" t="s">
        <v>32708</v>
      </c>
      <c r="G7821" s="126" t="s">
        <v>32709</v>
      </c>
    </row>
    <row r="7822" spans="1:7" hidden="1" x14ac:dyDescent="0.35">
      <c r="A7822" s="103" t="s">
        <v>32710</v>
      </c>
      <c r="B7822" s="122" t="s">
        <v>217</v>
      </c>
      <c r="C7822" s="117" t="s">
        <v>185</v>
      </c>
      <c r="D7822" s="123" t="s">
        <v>90</v>
      </c>
      <c r="E7822" s="124" t="s">
        <v>758</v>
      </c>
      <c r="F7822" s="125" t="s">
        <v>32711</v>
      </c>
      <c r="G7822" s="126" t="s">
        <v>32712</v>
      </c>
    </row>
    <row r="7823" spans="1:7" x14ac:dyDescent="0.35">
      <c r="A7823" s="103" t="s">
        <v>49897</v>
      </c>
      <c r="B7823" s="122" t="s">
        <v>217</v>
      </c>
      <c r="C7823" s="117" t="s">
        <v>185</v>
      </c>
      <c r="D7823" s="123" t="s">
        <v>90</v>
      </c>
      <c r="E7823" s="124" t="s">
        <v>86</v>
      </c>
      <c r="F7823" s="125" t="s">
        <v>50424</v>
      </c>
      <c r="G7823" s="126" t="e">
        <v>#N/A</v>
      </c>
    </row>
    <row r="7824" spans="1:7" hidden="1" x14ac:dyDescent="0.35">
      <c r="A7824" s="103" t="s">
        <v>32713</v>
      </c>
      <c r="B7824" s="122" t="s">
        <v>217</v>
      </c>
      <c r="C7824" s="117" t="s">
        <v>185</v>
      </c>
      <c r="D7824" s="123" t="s">
        <v>90</v>
      </c>
      <c r="E7824" s="124" t="s">
        <v>930</v>
      </c>
      <c r="F7824" s="125" t="s">
        <v>32714</v>
      </c>
      <c r="G7824" s="126" t="s">
        <v>32715</v>
      </c>
    </row>
    <row r="7825" spans="1:7" hidden="1" x14ac:dyDescent="0.35">
      <c r="A7825" s="103" t="s">
        <v>32716</v>
      </c>
      <c r="B7825" s="122" t="s">
        <v>217</v>
      </c>
      <c r="C7825" s="117" t="s">
        <v>185</v>
      </c>
      <c r="D7825" s="123" t="s">
        <v>90</v>
      </c>
      <c r="E7825" s="124" t="s">
        <v>166</v>
      </c>
      <c r="F7825" s="125" t="s">
        <v>32717</v>
      </c>
      <c r="G7825" s="126" t="s">
        <v>32718</v>
      </c>
    </row>
    <row r="7826" spans="1:7" hidden="1" x14ac:dyDescent="0.35">
      <c r="A7826" s="103" t="s">
        <v>32719</v>
      </c>
      <c r="B7826" s="122" t="s">
        <v>217</v>
      </c>
      <c r="C7826" s="117" t="s">
        <v>185</v>
      </c>
      <c r="D7826" s="123" t="s">
        <v>90</v>
      </c>
      <c r="E7826" s="124" t="s">
        <v>1627</v>
      </c>
      <c r="F7826" s="125" t="s">
        <v>32720</v>
      </c>
      <c r="G7826" s="126" t="s">
        <v>32721</v>
      </c>
    </row>
    <row r="7827" spans="1:7" x14ac:dyDescent="0.35">
      <c r="A7827" s="103" t="s">
        <v>49898</v>
      </c>
      <c r="B7827" s="122" t="s">
        <v>217</v>
      </c>
      <c r="C7827" s="117" t="s">
        <v>185</v>
      </c>
      <c r="D7827" s="123" t="s">
        <v>90</v>
      </c>
      <c r="E7827" s="124" t="s">
        <v>366</v>
      </c>
      <c r="F7827" s="125" t="s">
        <v>50425</v>
      </c>
      <c r="G7827" s="126" t="e">
        <v>#N/A</v>
      </c>
    </row>
    <row r="7828" spans="1:7" x14ac:dyDescent="0.35">
      <c r="A7828" s="103" t="s">
        <v>49899</v>
      </c>
      <c r="B7828" s="122" t="s">
        <v>217</v>
      </c>
      <c r="C7828" s="117" t="s">
        <v>185</v>
      </c>
      <c r="D7828" s="123" t="s">
        <v>90</v>
      </c>
      <c r="E7828" s="124" t="s">
        <v>908</v>
      </c>
      <c r="F7828" s="125" t="s">
        <v>50426</v>
      </c>
      <c r="G7828" s="126" t="e">
        <v>#N/A</v>
      </c>
    </row>
    <row r="7829" spans="1:7" x14ac:dyDescent="0.35">
      <c r="A7829" s="103" t="s">
        <v>49900</v>
      </c>
      <c r="B7829" s="122" t="s">
        <v>217</v>
      </c>
      <c r="C7829" s="117" t="s">
        <v>185</v>
      </c>
      <c r="D7829" s="123" t="s">
        <v>90</v>
      </c>
      <c r="E7829" s="124" t="s">
        <v>510</v>
      </c>
      <c r="F7829" s="125" t="s">
        <v>50427</v>
      </c>
      <c r="G7829" s="126" t="e">
        <v>#N/A</v>
      </c>
    </row>
    <row r="7830" spans="1:7" hidden="1" x14ac:dyDescent="0.35">
      <c r="A7830" s="103" t="s">
        <v>32722</v>
      </c>
      <c r="B7830" s="122" t="s">
        <v>217</v>
      </c>
      <c r="C7830" s="117" t="s">
        <v>185</v>
      </c>
      <c r="D7830" s="123" t="s">
        <v>90</v>
      </c>
      <c r="E7830" s="124" t="s">
        <v>856</v>
      </c>
      <c r="F7830" s="125" t="s">
        <v>32723</v>
      </c>
      <c r="G7830" s="126" t="s">
        <v>32724</v>
      </c>
    </row>
    <row r="7831" spans="1:7" x14ac:dyDescent="0.35">
      <c r="A7831" s="103" t="s">
        <v>49901</v>
      </c>
      <c r="B7831" s="122" t="s">
        <v>217</v>
      </c>
      <c r="C7831" s="117" t="s">
        <v>185</v>
      </c>
      <c r="D7831" s="123" t="s">
        <v>90</v>
      </c>
      <c r="E7831" s="124" t="s">
        <v>234</v>
      </c>
      <c r="F7831" s="125" t="s">
        <v>50428</v>
      </c>
      <c r="G7831" s="126" t="e">
        <v>#N/A</v>
      </c>
    </row>
    <row r="7832" spans="1:7" hidden="1" x14ac:dyDescent="0.35">
      <c r="A7832" s="103" t="s">
        <v>32726</v>
      </c>
      <c r="B7832" s="122" t="s">
        <v>217</v>
      </c>
      <c r="C7832" s="117" t="s">
        <v>185</v>
      </c>
      <c r="D7832" s="123" t="s">
        <v>90</v>
      </c>
      <c r="E7832" s="124" t="s">
        <v>947</v>
      </c>
      <c r="F7832" s="125" t="s">
        <v>32727</v>
      </c>
      <c r="G7832" s="126" t="s">
        <v>32728</v>
      </c>
    </row>
    <row r="7833" spans="1:7" hidden="1" x14ac:dyDescent="0.35">
      <c r="A7833" s="103" t="s">
        <v>32729</v>
      </c>
      <c r="B7833" s="122" t="s">
        <v>217</v>
      </c>
      <c r="C7833" s="117" t="s">
        <v>185</v>
      </c>
      <c r="D7833" s="123" t="s">
        <v>90</v>
      </c>
      <c r="E7833" s="124" t="s">
        <v>2002</v>
      </c>
      <c r="F7833" s="125" t="s">
        <v>32730</v>
      </c>
      <c r="G7833" s="126" t="s">
        <v>32731</v>
      </c>
    </row>
    <row r="7834" spans="1:7" hidden="1" x14ac:dyDescent="0.35">
      <c r="A7834" s="103" t="s">
        <v>32733</v>
      </c>
      <c r="B7834" s="111" t="s">
        <v>217</v>
      </c>
      <c r="C7834" s="117" t="s">
        <v>185</v>
      </c>
      <c r="D7834" s="118" t="s">
        <v>822</v>
      </c>
      <c r="E7834" s="119"/>
      <c r="F7834" s="120" t="s">
        <v>32734</v>
      </c>
      <c r="G7834" s="121" t="s">
        <v>32735</v>
      </c>
    </row>
    <row r="7835" spans="1:7" hidden="1" x14ac:dyDescent="0.35">
      <c r="A7835" s="103" t="s">
        <v>32736</v>
      </c>
      <c r="B7835" s="122" t="s">
        <v>217</v>
      </c>
      <c r="C7835" s="117" t="s">
        <v>185</v>
      </c>
      <c r="D7835" s="123" t="s">
        <v>822</v>
      </c>
      <c r="E7835" s="124" t="s">
        <v>1084</v>
      </c>
      <c r="F7835" s="125" t="s">
        <v>32737</v>
      </c>
      <c r="G7835" s="126" t="s">
        <v>32738</v>
      </c>
    </row>
    <row r="7836" spans="1:7" hidden="1" x14ac:dyDescent="0.35">
      <c r="A7836" s="103" t="s">
        <v>32740</v>
      </c>
      <c r="B7836" s="122" t="s">
        <v>217</v>
      </c>
      <c r="C7836" s="117" t="s">
        <v>185</v>
      </c>
      <c r="D7836" s="123" t="s">
        <v>822</v>
      </c>
      <c r="E7836" s="124" t="s">
        <v>108</v>
      </c>
      <c r="F7836" s="125" t="s">
        <v>32741</v>
      </c>
      <c r="G7836" s="126" t="s">
        <v>32742</v>
      </c>
    </row>
    <row r="7837" spans="1:7" hidden="1" x14ac:dyDescent="0.35">
      <c r="A7837" s="103" t="s">
        <v>32744</v>
      </c>
      <c r="B7837" s="122" t="s">
        <v>217</v>
      </c>
      <c r="C7837" s="117" t="s">
        <v>185</v>
      </c>
      <c r="D7837" s="123" t="s">
        <v>822</v>
      </c>
      <c r="E7837" s="124" t="s">
        <v>670</v>
      </c>
      <c r="F7837" s="125" t="s">
        <v>32745</v>
      </c>
      <c r="G7837" s="126" t="s">
        <v>32746</v>
      </c>
    </row>
    <row r="7838" spans="1:7" hidden="1" x14ac:dyDescent="0.35">
      <c r="A7838" s="103" t="s">
        <v>32748</v>
      </c>
      <c r="B7838" s="122" t="s">
        <v>217</v>
      </c>
      <c r="C7838" s="117" t="s">
        <v>185</v>
      </c>
      <c r="D7838" s="123" t="s">
        <v>822</v>
      </c>
      <c r="E7838" s="124" t="s">
        <v>132</v>
      </c>
      <c r="F7838" s="125" t="s">
        <v>32749</v>
      </c>
      <c r="G7838" s="126" t="s">
        <v>32750</v>
      </c>
    </row>
    <row r="7839" spans="1:7" hidden="1" x14ac:dyDescent="0.35">
      <c r="A7839" s="103" t="s">
        <v>32751</v>
      </c>
      <c r="B7839" s="122" t="s">
        <v>217</v>
      </c>
      <c r="C7839" s="117" t="s">
        <v>185</v>
      </c>
      <c r="D7839" s="123" t="s">
        <v>822</v>
      </c>
      <c r="E7839" s="124" t="s">
        <v>822</v>
      </c>
      <c r="F7839" s="125" t="s">
        <v>32752</v>
      </c>
      <c r="G7839" s="126" t="s">
        <v>32753</v>
      </c>
    </row>
    <row r="7840" spans="1:7" hidden="1" x14ac:dyDescent="0.35">
      <c r="A7840" s="103" t="s">
        <v>32755</v>
      </c>
      <c r="B7840" s="122" t="s">
        <v>217</v>
      </c>
      <c r="C7840" s="117" t="s">
        <v>185</v>
      </c>
      <c r="D7840" s="123" t="s">
        <v>822</v>
      </c>
      <c r="E7840" s="124" t="s">
        <v>185</v>
      </c>
      <c r="F7840" s="125" t="s">
        <v>32756</v>
      </c>
      <c r="G7840" s="126" t="s">
        <v>32757</v>
      </c>
    </row>
    <row r="7841" spans="1:7" hidden="1" x14ac:dyDescent="0.35">
      <c r="A7841" s="103" t="s">
        <v>32759</v>
      </c>
      <c r="B7841" s="122" t="s">
        <v>217</v>
      </c>
      <c r="C7841" s="117" t="s">
        <v>185</v>
      </c>
      <c r="D7841" s="123" t="s">
        <v>822</v>
      </c>
      <c r="E7841" s="124" t="s">
        <v>654</v>
      </c>
      <c r="F7841" s="125" t="s">
        <v>32760</v>
      </c>
      <c r="G7841" s="126" t="s">
        <v>32761</v>
      </c>
    </row>
    <row r="7842" spans="1:7" hidden="1" x14ac:dyDescent="0.35">
      <c r="A7842" s="103" t="s">
        <v>32763</v>
      </c>
      <c r="B7842" s="122" t="s">
        <v>217</v>
      </c>
      <c r="C7842" s="117" t="s">
        <v>185</v>
      </c>
      <c r="D7842" s="123" t="s">
        <v>822</v>
      </c>
      <c r="E7842" s="124" t="s">
        <v>553</v>
      </c>
      <c r="F7842" s="125" t="s">
        <v>32764</v>
      </c>
      <c r="G7842" s="126" t="s">
        <v>32765</v>
      </c>
    </row>
    <row r="7843" spans="1:7" hidden="1" x14ac:dyDescent="0.35">
      <c r="A7843" s="103" t="s">
        <v>32767</v>
      </c>
      <c r="B7843" s="122" t="s">
        <v>217</v>
      </c>
      <c r="C7843" s="117" t="s">
        <v>185</v>
      </c>
      <c r="D7843" s="123" t="s">
        <v>822</v>
      </c>
      <c r="E7843" s="124" t="s">
        <v>151</v>
      </c>
      <c r="F7843" s="125" t="s">
        <v>32768</v>
      </c>
      <c r="G7843" s="126" t="s">
        <v>32769</v>
      </c>
    </row>
    <row r="7844" spans="1:7" hidden="1" x14ac:dyDescent="0.35">
      <c r="A7844" s="103" t="s">
        <v>32771</v>
      </c>
      <c r="B7844" s="122" t="s">
        <v>217</v>
      </c>
      <c r="C7844" s="117" t="s">
        <v>185</v>
      </c>
      <c r="D7844" s="123" t="s">
        <v>822</v>
      </c>
      <c r="E7844" s="124" t="s">
        <v>366</v>
      </c>
      <c r="F7844" s="125" t="s">
        <v>32772</v>
      </c>
      <c r="G7844" s="126" t="s">
        <v>32773</v>
      </c>
    </row>
    <row r="7845" spans="1:7" hidden="1" x14ac:dyDescent="0.35">
      <c r="A7845" s="103" t="s">
        <v>32775</v>
      </c>
      <c r="B7845" s="111" t="s">
        <v>217</v>
      </c>
      <c r="C7845" s="117" t="s">
        <v>185</v>
      </c>
      <c r="D7845" s="118" t="s">
        <v>403</v>
      </c>
      <c r="E7845" s="119"/>
      <c r="F7845" s="120" t="s">
        <v>32776</v>
      </c>
      <c r="G7845" s="121" t="s">
        <v>32777</v>
      </c>
    </row>
    <row r="7846" spans="1:7" hidden="1" x14ac:dyDescent="0.35">
      <c r="A7846" s="103" t="s">
        <v>32778</v>
      </c>
      <c r="B7846" s="122" t="s">
        <v>217</v>
      </c>
      <c r="C7846" s="117" t="s">
        <v>185</v>
      </c>
      <c r="D7846" s="123" t="s">
        <v>403</v>
      </c>
      <c r="E7846" s="124" t="s">
        <v>132</v>
      </c>
      <c r="F7846" s="125" t="s">
        <v>32779</v>
      </c>
      <c r="G7846" s="126" t="s">
        <v>32780</v>
      </c>
    </row>
    <row r="7847" spans="1:7" hidden="1" x14ac:dyDescent="0.35">
      <c r="A7847" s="103" t="s">
        <v>32781</v>
      </c>
      <c r="B7847" s="122" t="s">
        <v>217</v>
      </c>
      <c r="C7847" s="117" t="s">
        <v>185</v>
      </c>
      <c r="D7847" s="123" t="s">
        <v>403</v>
      </c>
      <c r="E7847" s="124" t="s">
        <v>66</v>
      </c>
      <c r="F7847" s="125" t="s">
        <v>32782</v>
      </c>
      <c r="G7847" s="126" t="s">
        <v>32783</v>
      </c>
    </row>
    <row r="7848" spans="1:7" hidden="1" x14ac:dyDescent="0.35">
      <c r="A7848" s="103" t="s">
        <v>32784</v>
      </c>
      <c r="B7848" s="122" t="s">
        <v>217</v>
      </c>
      <c r="C7848" s="117" t="s">
        <v>185</v>
      </c>
      <c r="D7848" s="123" t="s">
        <v>403</v>
      </c>
      <c r="E7848" s="124" t="s">
        <v>112</v>
      </c>
      <c r="F7848" s="125" t="s">
        <v>32785</v>
      </c>
      <c r="G7848" s="126" t="s">
        <v>32786</v>
      </c>
    </row>
    <row r="7849" spans="1:7" hidden="1" x14ac:dyDescent="0.35">
      <c r="A7849" s="103" t="s">
        <v>32788</v>
      </c>
      <c r="B7849" s="122" t="s">
        <v>217</v>
      </c>
      <c r="C7849" s="117" t="s">
        <v>185</v>
      </c>
      <c r="D7849" s="123" t="s">
        <v>403</v>
      </c>
      <c r="E7849" s="124" t="s">
        <v>70</v>
      </c>
      <c r="F7849" s="125" t="s">
        <v>32789</v>
      </c>
      <c r="G7849" s="126" t="s">
        <v>32790</v>
      </c>
    </row>
    <row r="7850" spans="1:7" hidden="1" x14ac:dyDescent="0.35">
      <c r="A7850" s="103" t="s">
        <v>32792</v>
      </c>
      <c r="B7850" s="122" t="s">
        <v>217</v>
      </c>
      <c r="C7850" s="117" t="s">
        <v>185</v>
      </c>
      <c r="D7850" s="123" t="s">
        <v>403</v>
      </c>
      <c r="E7850" s="124" t="s">
        <v>1029</v>
      </c>
      <c r="F7850" s="125" t="s">
        <v>32793</v>
      </c>
      <c r="G7850" s="126" t="s">
        <v>32794</v>
      </c>
    </row>
    <row r="7851" spans="1:7" hidden="1" x14ac:dyDescent="0.35">
      <c r="A7851" s="103" t="s">
        <v>32796</v>
      </c>
      <c r="B7851" s="122" t="s">
        <v>217</v>
      </c>
      <c r="C7851" s="117" t="s">
        <v>185</v>
      </c>
      <c r="D7851" s="123" t="s">
        <v>403</v>
      </c>
      <c r="E7851" s="124" t="s">
        <v>403</v>
      </c>
      <c r="F7851" s="125" t="s">
        <v>32797</v>
      </c>
      <c r="G7851" s="126" t="s">
        <v>32798</v>
      </c>
    </row>
    <row r="7852" spans="1:7" hidden="1" x14ac:dyDescent="0.35">
      <c r="A7852" s="103" t="s">
        <v>32800</v>
      </c>
      <c r="B7852" s="122" t="s">
        <v>217</v>
      </c>
      <c r="C7852" s="117" t="s">
        <v>185</v>
      </c>
      <c r="D7852" s="123" t="s">
        <v>403</v>
      </c>
      <c r="E7852" s="124" t="s">
        <v>930</v>
      </c>
      <c r="F7852" s="125" t="s">
        <v>32801</v>
      </c>
      <c r="G7852" s="126" t="s">
        <v>32802</v>
      </c>
    </row>
    <row r="7853" spans="1:7" hidden="1" x14ac:dyDescent="0.35">
      <c r="A7853" s="103" t="s">
        <v>32803</v>
      </c>
      <c r="B7853" s="111" t="s">
        <v>217</v>
      </c>
      <c r="C7853" s="117" t="s">
        <v>185</v>
      </c>
      <c r="D7853" s="118" t="s">
        <v>494</v>
      </c>
      <c r="E7853" s="119"/>
      <c r="F7853" s="120" t="s">
        <v>32804</v>
      </c>
      <c r="G7853" s="121" t="s">
        <v>32805</v>
      </c>
    </row>
    <row r="7854" spans="1:7" hidden="1" x14ac:dyDescent="0.35">
      <c r="A7854" s="103" t="s">
        <v>32806</v>
      </c>
      <c r="B7854" s="122" t="s">
        <v>217</v>
      </c>
      <c r="C7854" s="117" t="s">
        <v>185</v>
      </c>
      <c r="D7854" s="123" t="s">
        <v>494</v>
      </c>
      <c r="E7854" s="124" t="s">
        <v>325</v>
      </c>
      <c r="F7854" s="125" t="s">
        <v>32807</v>
      </c>
      <c r="G7854" s="126" t="s">
        <v>32808</v>
      </c>
    </row>
    <row r="7855" spans="1:7" hidden="1" x14ac:dyDescent="0.35">
      <c r="A7855" s="103" t="s">
        <v>32810</v>
      </c>
      <c r="B7855" s="122" t="s">
        <v>217</v>
      </c>
      <c r="C7855" s="117" t="s">
        <v>185</v>
      </c>
      <c r="D7855" s="123" t="s">
        <v>494</v>
      </c>
      <c r="E7855" s="124" t="s">
        <v>328</v>
      </c>
      <c r="F7855" s="125" t="s">
        <v>32811</v>
      </c>
      <c r="G7855" s="126" t="s">
        <v>32812</v>
      </c>
    </row>
    <row r="7856" spans="1:7" hidden="1" x14ac:dyDescent="0.35">
      <c r="A7856" s="103" t="s">
        <v>32814</v>
      </c>
      <c r="B7856" s="122" t="s">
        <v>217</v>
      </c>
      <c r="C7856" s="117" t="s">
        <v>185</v>
      </c>
      <c r="D7856" s="123" t="s">
        <v>494</v>
      </c>
      <c r="E7856" s="124" t="s">
        <v>58</v>
      </c>
      <c r="F7856" s="125" t="s">
        <v>32815</v>
      </c>
      <c r="G7856" s="126" t="s">
        <v>32816</v>
      </c>
    </row>
    <row r="7857" spans="1:7" hidden="1" x14ac:dyDescent="0.35">
      <c r="A7857" s="103" t="s">
        <v>32817</v>
      </c>
      <c r="B7857" s="122" t="s">
        <v>217</v>
      </c>
      <c r="C7857" s="117" t="s">
        <v>185</v>
      </c>
      <c r="D7857" s="123" t="s">
        <v>494</v>
      </c>
      <c r="E7857" s="124" t="s">
        <v>442</v>
      </c>
      <c r="F7857" s="125" t="s">
        <v>32818</v>
      </c>
      <c r="G7857" s="126" t="s">
        <v>32819</v>
      </c>
    </row>
    <row r="7858" spans="1:7" hidden="1" x14ac:dyDescent="0.35">
      <c r="A7858" s="103" t="s">
        <v>32821</v>
      </c>
      <c r="B7858" s="122" t="s">
        <v>217</v>
      </c>
      <c r="C7858" s="117" t="s">
        <v>185</v>
      </c>
      <c r="D7858" s="123" t="s">
        <v>494</v>
      </c>
      <c r="E7858" s="124" t="s">
        <v>249</v>
      </c>
      <c r="F7858" s="125" t="s">
        <v>32822</v>
      </c>
      <c r="G7858" s="126" t="s">
        <v>32823</v>
      </c>
    </row>
    <row r="7859" spans="1:7" hidden="1" x14ac:dyDescent="0.35">
      <c r="A7859" s="103" t="s">
        <v>32825</v>
      </c>
      <c r="B7859" s="122" t="s">
        <v>217</v>
      </c>
      <c r="C7859" s="117" t="s">
        <v>185</v>
      </c>
      <c r="D7859" s="123" t="s">
        <v>494</v>
      </c>
      <c r="E7859" s="124" t="s">
        <v>1591</v>
      </c>
      <c r="F7859" s="125" t="s">
        <v>32826</v>
      </c>
      <c r="G7859" s="126" t="s">
        <v>32827</v>
      </c>
    </row>
    <row r="7860" spans="1:7" hidden="1" x14ac:dyDescent="0.35">
      <c r="A7860" s="103" t="s">
        <v>32829</v>
      </c>
      <c r="B7860" s="122" t="s">
        <v>217</v>
      </c>
      <c r="C7860" s="117" t="s">
        <v>185</v>
      </c>
      <c r="D7860" s="123" t="s">
        <v>494</v>
      </c>
      <c r="E7860" s="124" t="s">
        <v>185</v>
      </c>
      <c r="F7860" s="125" t="s">
        <v>32830</v>
      </c>
      <c r="G7860" s="126" t="s">
        <v>32831</v>
      </c>
    </row>
    <row r="7861" spans="1:7" hidden="1" x14ac:dyDescent="0.35">
      <c r="A7861" s="103" t="s">
        <v>32833</v>
      </c>
      <c r="B7861" s="122" t="s">
        <v>217</v>
      </c>
      <c r="C7861" s="117" t="s">
        <v>185</v>
      </c>
      <c r="D7861" s="123" t="s">
        <v>494</v>
      </c>
      <c r="E7861" s="124" t="s">
        <v>199</v>
      </c>
      <c r="F7861" s="125" t="s">
        <v>32834</v>
      </c>
      <c r="G7861" s="126" t="s">
        <v>32835</v>
      </c>
    </row>
    <row r="7862" spans="1:7" hidden="1" x14ac:dyDescent="0.35">
      <c r="A7862" s="103" t="s">
        <v>32837</v>
      </c>
      <c r="B7862" s="122" t="s">
        <v>217</v>
      </c>
      <c r="C7862" s="117" t="s">
        <v>185</v>
      </c>
      <c r="D7862" s="123" t="s">
        <v>494</v>
      </c>
      <c r="E7862" s="124" t="s">
        <v>798</v>
      </c>
      <c r="F7862" s="125" t="s">
        <v>32838</v>
      </c>
      <c r="G7862" s="126" t="s">
        <v>32839</v>
      </c>
    </row>
    <row r="7863" spans="1:7" hidden="1" x14ac:dyDescent="0.35">
      <c r="A7863" s="103" t="s">
        <v>32840</v>
      </c>
      <c r="B7863" s="122" t="s">
        <v>217</v>
      </c>
      <c r="C7863" s="117" t="s">
        <v>185</v>
      </c>
      <c r="D7863" s="123" t="s">
        <v>494</v>
      </c>
      <c r="E7863" s="124" t="s">
        <v>166</v>
      </c>
      <c r="F7863" s="125" t="s">
        <v>32841</v>
      </c>
      <c r="G7863" s="126" t="s">
        <v>32842</v>
      </c>
    </row>
    <row r="7864" spans="1:7" hidden="1" x14ac:dyDescent="0.35">
      <c r="A7864" s="103" t="s">
        <v>32844</v>
      </c>
      <c r="B7864" s="122" t="s">
        <v>217</v>
      </c>
      <c r="C7864" s="117" t="s">
        <v>185</v>
      </c>
      <c r="D7864" s="123" t="s">
        <v>494</v>
      </c>
      <c r="E7864" s="124" t="s">
        <v>413</v>
      </c>
      <c r="F7864" s="125" t="s">
        <v>32845</v>
      </c>
      <c r="G7864" s="126" t="s">
        <v>32846</v>
      </c>
    </row>
    <row r="7865" spans="1:7" hidden="1" x14ac:dyDescent="0.35">
      <c r="A7865" s="103" t="s">
        <v>32848</v>
      </c>
      <c r="B7865" s="122" t="s">
        <v>217</v>
      </c>
      <c r="C7865" s="117" t="s">
        <v>185</v>
      </c>
      <c r="D7865" s="123" t="s">
        <v>494</v>
      </c>
      <c r="E7865" s="124" t="s">
        <v>155</v>
      </c>
      <c r="F7865" s="125" t="s">
        <v>32849</v>
      </c>
      <c r="G7865" s="126" t="s">
        <v>32850</v>
      </c>
    </row>
    <row r="7866" spans="1:7" hidden="1" x14ac:dyDescent="0.35">
      <c r="A7866" s="103" t="s">
        <v>32851</v>
      </c>
      <c r="B7866" s="122" t="s">
        <v>217</v>
      </c>
      <c r="C7866" s="117" t="s">
        <v>185</v>
      </c>
      <c r="D7866" s="123" t="s">
        <v>494</v>
      </c>
      <c r="E7866" s="124" t="s">
        <v>366</v>
      </c>
      <c r="F7866" s="125" t="s">
        <v>32852</v>
      </c>
      <c r="G7866" s="126" t="s">
        <v>32853</v>
      </c>
    </row>
    <row r="7867" spans="1:7" hidden="1" x14ac:dyDescent="0.35">
      <c r="A7867" s="103" t="s">
        <v>32855</v>
      </c>
      <c r="B7867" s="122" t="s">
        <v>217</v>
      </c>
      <c r="C7867" s="117" t="s">
        <v>185</v>
      </c>
      <c r="D7867" s="123" t="s">
        <v>494</v>
      </c>
      <c r="E7867" s="124" t="s">
        <v>319</v>
      </c>
      <c r="F7867" s="125" t="s">
        <v>32856</v>
      </c>
      <c r="G7867" s="126" t="s">
        <v>32857</v>
      </c>
    </row>
    <row r="7868" spans="1:7" hidden="1" x14ac:dyDescent="0.35">
      <c r="A7868" s="103" t="s">
        <v>32859</v>
      </c>
      <c r="B7868" s="122" t="s">
        <v>217</v>
      </c>
      <c r="C7868" s="117" t="s">
        <v>185</v>
      </c>
      <c r="D7868" s="123" t="s">
        <v>494</v>
      </c>
      <c r="E7868" s="124" t="s">
        <v>908</v>
      </c>
      <c r="F7868" s="125" t="s">
        <v>32860</v>
      </c>
      <c r="G7868" s="126" t="s">
        <v>32861</v>
      </c>
    </row>
    <row r="7869" spans="1:7" hidden="1" x14ac:dyDescent="0.35">
      <c r="A7869" s="103" t="s">
        <v>32863</v>
      </c>
      <c r="B7869" s="122" t="s">
        <v>217</v>
      </c>
      <c r="C7869" s="117" t="s">
        <v>185</v>
      </c>
      <c r="D7869" s="123" t="s">
        <v>494</v>
      </c>
      <c r="E7869" s="124" t="s">
        <v>234</v>
      </c>
      <c r="F7869" s="125" t="s">
        <v>32864</v>
      </c>
      <c r="G7869" s="126" t="s">
        <v>32865</v>
      </c>
    </row>
    <row r="7870" spans="1:7" hidden="1" x14ac:dyDescent="0.35">
      <c r="A7870" s="103" t="s">
        <v>32866</v>
      </c>
      <c r="B7870" s="111" t="s">
        <v>217</v>
      </c>
      <c r="C7870" s="117" t="s">
        <v>185</v>
      </c>
      <c r="D7870" s="118" t="s">
        <v>268</v>
      </c>
      <c r="E7870" s="119"/>
      <c r="F7870" s="120" t="s">
        <v>32867</v>
      </c>
      <c r="G7870" s="121" t="s">
        <v>32868</v>
      </c>
    </row>
    <row r="7871" spans="1:7" hidden="1" x14ac:dyDescent="0.35">
      <c r="A7871" s="103" t="s">
        <v>32869</v>
      </c>
      <c r="B7871" s="122" t="s">
        <v>217</v>
      </c>
      <c r="C7871" s="117" t="s">
        <v>185</v>
      </c>
      <c r="D7871" s="123" t="s">
        <v>268</v>
      </c>
      <c r="E7871" s="124" t="s">
        <v>58</v>
      </c>
      <c r="F7871" s="125" t="s">
        <v>32870</v>
      </c>
      <c r="G7871" s="126" t="s">
        <v>32871</v>
      </c>
    </row>
    <row r="7872" spans="1:7" hidden="1" x14ac:dyDescent="0.35">
      <c r="A7872" s="103" t="s">
        <v>32873</v>
      </c>
      <c r="B7872" s="122" t="s">
        <v>217</v>
      </c>
      <c r="C7872" s="117" t="s">
        <v>185</v>
      </c>
      <c r="D7872" s="123" t="s">
        <v>268</v>
      </c>
      <c r="E7872" s="124" t="s">
        <v>70</v>
      </c>
      <c r="F7872" s="125" t="s">
        <v>32874</v>
      </c>
      <c r="G7872" s="126" t="s">
        <v>32875</v>
      </c>
    </row>
    <row r="7873" spans="1:7" hidden="1" x14ac:dyDescent="0.35">
      <c r="A7873" s="103" t="s">
        <v>32876</v>
      </c>
      <c r="B7873" s="122" t="s">
        <v>217</v>
      </c>
      <c r="C7873" s="117" t="s">
        <v>185</v>
      </c>
      <c r="D7873" s="123" t="s">
        <v>268</v>
      </c>
      <c r="E7873" s="124" t="s">
        <v>442</v>
      </c>
      <c r="F7873" s="125" t="s">
        <v>32877</v>
      </c>
      <c r="G7873" s="126" t="s">
        <v>32878</v>
      </c>
    </row>
    <row r="7874" spans="1:7" hidden="1" x14ac:dyDescent="0.35">
      <c r="A7874" s="103" t="s">
        <v>32880</v>
      </c>
      <c r="B7874" s="122" t="s">
        <v>217</v>
      </c>
      <c r="C7874" s="117" t="s">
        <v>185</v>
      </c>
      <c r="D7874" s="123" t="s">
        <v>268</v>
      </c>
      <c r="E7874" s="124" t="s">
        <v>494</v>
      </c>
      <c r="F7874" s="125" t="s">
        <v>32881</v>
      </c>
      <c r="G7874" s="126" t="s">
        <v>32882</v>
      </c>
    </row>
    <row r="7875" spans="1:7" hidden="1" x14ac:dyDescent="0.35">
      <c r="A7875" s="103" t="s">
        <v>32884</v>
      </c>
      <c r="B7875" s="122" t="s">
        <v>217</v>
      </c>
      <c r="C7875" s="117" t="s">
        <v>185</v>
      </c>
      <c r="D7875" s="123" t="s">
        <v>268</v>
      </c>
      <c r="E7875" s="124" t="s">
        <v>147</v>
      </c>
      <c r="F7875" s="125" t="s">
        <v>32885</v>
      </c>
      <c r="G7875" s="126" t="s">
        <v>32886</v>
      </c>
    </row>
    <row r="7876" spans="1:7" hidden="1" x14ac:dyDescent="0.35">
      <c r="A7876" s="103" t="s">
        <v>32888</v>
      </c>
      <c r="B7876" s="122" t="s">
        <v>217</v>
      </c>
      <c r="C7876" s="117" t="s">
        <v>185</v>
      </c>
      <c r="D7876" s="123" t="s">
        <v>268</v>
      </c>
      <c r="E7876" s="124" t="s">
        <v>86</v>
      </c>
      <c r="F7876" s="125" t="s">
        <v>32889</v>
      </c>
      <c r="G7876" s="126" t="s">
        <v>32890</v>
      </c>
    </row>
    <row r="7877" spans="1:7" hidden="1" x14ac:dyDescent="0.35">
      <c r="A7877" s="103" t="s">
        <v>32892</v>
      </c>
      <c r="B7877" s="122" t="s">
        <v>217</v>
      </c>
      <c r="C7877" s="117" t="s">
        <v>185</v>
      </c>
      <c r="D7877" s="123" t="s">
        <v>268</v>
      </c>
      <c r="E7877" s="124" t="s">
        <v>503</v>
      </c>
      <c r="F7877" s="125" t="s">
        <v>32893</v>
      </c>
      <c r="G7877" s="126" t="s">
        <v>32894</v>
      </c>
    </row>
    <row r="7878" spans="1:7" hidden="1" x14ac:dyDescent="0.35">
      <c r="A7878" s="103" t="s">
        <v>32896</v>
      </c>
      <c r="B7878" s="122" t="s">
        <v>217</v>
      </c>
      <c r="C7878" s="117" t="s">
        <v>185</v>
      </c>
      <c r="D7878" s="123" t="s">
        <v>268</v>
      </c>
      <c r="E7878" s="124" t="s">
        <v>299</v>
      </c>
      <c r="F7878" s="125" t="s">
        <v>32897</v>
      </c>
      <c r="G7878" s="126" t="s">
        <v>32898</v>
      </c>
    </row>
    <row r="7879" spans="1:7" hidden="1" x14ac:dyDescent="0.35">
      <c r="A7879" s="103" t="s">
        <v>32900</v>
      </c>
      <c r="B7879" s="122" t="s">
        <v>217</v>
      </c>
      <c r="C7879" s="117" t="s">
        <v>185</v>
      </c>
      <c r="D7879" s="123" t="s">
        <v>268</v>
      </c>
      <c r="E7879" s="124" t="s">
        <v>856</v>
      </c>
      <c r="F7879" s="125" t="s">
        <v>32901</v>
      </c>
      <c r="G7879" s="126" t="s">
        <v>32902</v>
      </c>
    </row>
    <row r="7880" spans="1:7" hidden="1" x14ac:dyDescent="0.35">
      <c r="A7880" s="103" t="s">
        <v>32903</v>
      </c>
      <c r="B7880" s="111" t="s">
        <v>217</v>
      </c>
      <c r="C7880" s="117" t="s">
        <v>185</v>
      </c>
      <c r="D7880" s="118" t="s">
        <v>185</v>
      </c>
      <c r="E7880" s="119"/>
      <c r="F7880" s="120" t="s">
        <v>32904</v>
      </c>
      <c r="G7880" s="121" t="s">
        <v>32905</v>
      </c>
    </row>
    <row r="7881" spans="1:7" hidden="1" x14ac:dyDescent="0.35">
      <c r="A7881" s="103" t="s">
        <v>32906</v>
      </c>
      <c r="B7881" s="122" t="s">
        <v>217</v>
      </c>
      <c r="C7881" s="117" t="s">
        <v>185</v>
      </c>
      <c r="D7881" s="123" t="s">
        <v>185</v>
      </c>
      <c r="E7881" s="124" t="s">
        <v>70</v>
      </c>
      <c r="F7881" s="125" t="s">
        <v>32907</v>
      </c>
      <c r="G7881" s="126" t="s">
        <v>32908</v>
      </c>
    </row>
    <row r="7882" spans="1:7" x14ac:dyDescent="0.35">
      <c r="A7882" s="103" t="s">
        <v>49902</v>
      </c>
      <c r="B7882" s="122" t="s">
        <v>217</v>
      </c>
      <c r="C7882" s="117" t="s">
        <v>185</v>
      </c>
      <c r="D7882" s="123" t="s">
        <v>185</v>
      </c>
      <c r="E7882" s="124" t="s">
        <v>268</v>
      </c>
      <c r="F7882" s="125" t="s">
        <v>50429</v>
      </c>
      <c r="G7882" s="126" t="e">
        <v>#N/A</v>
      </c>
    </row>
    <row r="7883" spans="1:7" hidden="1" x14ac:dyDescent="0.35">
      <c r="A7883" s="103" t="s">
        <v>32909</v>
      </c>
      <c r="B7883" s="122" t="s">
        <v>217</v>
      </c>
      <c r="C7883" s="117" t="s">
        <v>185</v>
      </c>
      <c r="D7883" s="123" t="s">
        <v>185</v>
      </c>
      <c r="E7883" s="124" t="s">
        <v>78</v>
      </c>
      <c r="F7883" s="125" t="s">
        <v>32910</v>
      </c>
      <c r="G7883" s="126" t="s">
        <v>32911</v>
      </c>
    </row>
    <row r="7884" spans="1:7" hidden="1" x14ac:dyDescent="0.35">
      <c r="A7884" s="103" t="s">
        <v>32912</v>
      </c>
      <c r="B7884" s="111" t="s">
        <v>217</v>
      </c>
      <c r="C7884" s="117" t="s">
        <v>185</v>
      </c>
      <c r="D7884" s="118" t="s">
        <v>199</v>
      </c>
      <c r="E7884" s="119"/>
      <c r="F7884" s="120" t="s">
        <v>32913</v>
      </c>
      <c r="G7884" s="121" t="s">
        <v>32914</v>
      </c>
    </row>
    <row r="7885" spans="1:7" hidden="1" x14ac:dyDescent="0.35">
      <c r="A7885" s="103" t="s">
        <v>32915</v>
      </c>
      <c r="B7885" s="122" t="s">
        <v>217</v>
      </c>
      <c r="C7885" s="117" t="s">
        <v>185</v>
      </c>
      <c r="D7885" s="123" t="s">
        <v>199</v>
      </c>
      <c r="E7885" s="124" t="s">
        <v>638</v>
      </c>
      <c r="F7885" s="125" t="s">
        <v>32916</v>
      </c>
      <c r="G7885" s="126" t="s">
        <v>32917</v>
      </c>
    </row>
    <row r="7886" spans="1:7" hidden="1" x14ac:dyDescent="0.35">
      <c r="A7886" s="103" t="s">
        <v>32919</v>
      </c>
      <c r="B7886" s="122" t="s">
        <v>217</v>
      </c>
      <c r="C7886" s="117" t="s">
        <v>185</v>
      </c>
      <c r="D7886" s="123" t="s">
        <v>199</v>
      </c>
      <c r="E7886" s="124" t="s">
        <v>202</v>
      </c>
      <c r="F7886" s="125" t="s">
        <v>32920</v>
      </c>
      <c r="G7886" s="126" t="s">
        <v>32921</v>
      </c>
    </row>
    <row r="7887" spans="1:7" hidden="1" x14ac:dyDescent="0.35">
      <c r="A7887" s="103" t="s">
        <v>32923</v>
      </c>
      <c r="B7887" s="122" t="s">
        <v>217</v>
      </c>
      <c r="C7887" s="117" t="s">
        <v>185</v>
      </c>
      <c r="D7887" s="123" t="s">
        <v>199</v>
      </c>
      <c r="E7887" s="124" t="s">
        <v>503</v>
      </c>
      <c r="F7887" s="125" t="s">
        <v>32924</v>
      </c>
      <c r="G7887" s="126" t="s">
        <v>32925</v>
      </c>
    </row>
    <row r="7888" spans="1:7" hidden="1" x14ac:dyDescent="0.35">
      <c r="A7888" s="103" t="s">
        <v>32927</v>
      </c>
      <c r="B7888" s="122" t="s">
        <v>217</v>
      </c>
      <c r="C7888" s="117" t="s">
        <v>185</v>
      </c>
      <c r="D7888" s="123" t="s">
        <v>199</v>
      </c>
      <c r="E7888" s="124" t="s">
        <v>908</v>
      </c>
      <c r="F7888" s="125" t="s">
        <v>32928</v>
      </c>
      <c r="G7888" s="126" t="s">
        <v>32929</v>
      </c>
    </row>
    <row r="7889" spans="1:7" hidden="1" x14ac:dyDescent="0.35">
      <c r="A7889" s="103" t="s">
        <v>32931</v>
      </c>
      <c r="B7889" s="111" t="s">
        <v>217</v>
      </c>
      <c r="C7889" s="117" t="s">
        <v>185</v>
      </c>
      <c r="D7889" s="118" t="s">
        <v>638</v>
      </c>
      <c r="E7889" s="119"/>
      <c r="F7889" s="120" t="s">
        <v>32932</v>
      </c>
      <c r="G7889" s="121" t="s">
        <v>32933</v>
      </c>
    </row>
    <row r="7890" spans="1:7" hidden="1" x14ac:dyDescent="0.35">
      <c r="A7890" s="103" t="s">
        <v>32934</v>
      </c>
      <c r="B7890" s="122" t="s">
        <v>217</v>
      </c>
      <c r="C7890" s="117" t="s">
        <v>185</v>
      </c>
      <c r="D7890" s="123" t="s">
        <v>638</v>
      </c>
      <c r="E7890" s="124" t="s">
        <v>116</v>
      </c>
      <c r="F7890" s="125" t="s">
        <v>32935</v>
      </c>
      <c r="G7890" s="126" t="s">
        <v>32936</v>
      </c>
    </row>
    <row r="7891" spans="1:7" hidden="1" x14ac:dyDescent="0.35">
      <c r="A7891" s="103" t="s">
        <v>32938</v>
      </c>
      <c r="B7891" s="122" t="s">
        <v>217</v>
      </c>
      <c r="C7891" s="117" t="s">
        <v>185</v>
      </c>
      <c r="D7891" s="123" t="s">
        <v>638</v>
      </c>
      <c r="E7891" s="124" t="s">
        <v>466</v>
      </c>
      <c r="F7891" s="125" t="s">
        <v>32939</v>
      </c>
      <c r="G7891" s="126" t="s">
        <v>32940</v>
      </c>
    </row>
    <row r="7892" spans="1:7" hidden="1" x14ac:dyDescent="0.35">
      <c r="A7892" s="103" t="s">
        <v>32942</v>
      </c>
      <c r="B7892" s="122" t="s">
        <v>217</v>
      </c>
      <c r="C7892" s="117" t="s">
        <v>185</v>
      </c>
      <c r="D7892" s="123" t="s">
        <v>638</v>
      </c>
      <c r="E7892" s="124" t="s">
        <v>612</v>
      </c>
      <c r="F7892" s="125" t="s">
        <v>32943</v>
      </c>
      <c r="G7892" s="126" t="s">
        <v>32944</v>
      </c>
    </row>
    <row r="7893" spans="1:7" hidden="1" x14ac:dyDescent="0.35">
      <c r="A7893" s="103" t="s">
        <v>32946</v>
      </c>
      <c r="B7893" s="122" t="s">
        <v>217</v>
      </c>
      <c r="C7893" s="117" t="s">
        <v>185</v>
      </c>
      <c r="D7893" s="123" t="s">
        <v>638</v>
      </c>
      <c r="E7893" s="124" t="s">
        <v>1591</v>
      </c>
      <c r="F7893" s="125" t="s">
        <v>32947</v>
      </c>
      <c r="G7893" s="126" t="s">
        <v>32948</v>
      </c>
    </row>
    <row r="7894" spans="1:7" hidden="1" x14ac:dyDescent="0.35">
      <c r="A7894" s="103" t="s">
        <v>32950</v>
      </c>
      <c r="B7894" s="122" t="s">
        <v>217</v>
      </c>
      <c r="C7894" s="117" t="s">
        <v>185</v>
      </c>
      <c r="D7894" s="123" t="s">
        <v>638</v>
      </c>
      <c r="E7894" s="124" t="s">
        <v>82</v>
      </c>
      <c r="F7894" s="125" t="s">
        <v>32951</v>
      </c>
      <c r="G7894" s="126" t="s">
        <v>32952</v>
      </c>
    </row>
    <row r="7895" spans="1:7" hidden="1" x14ac:dyDescent="0.35">
      <c r="A7895" s="103" t="s">
        <v>32954</v>
      </c>
      <c r="B7895" s="122" t="s">
        <v>217</v>
      </c>
      <c r="C7895" s="117" t="s">
        <v>185</v>
      </c>
      <c r="D7895" s="123" t="s">
        <v>638</v>
      </c>
      <c r="E7895" s="124" t="s">
        <v>155</v>
      </c>
      <c r="F7895" s="125" t="s">
        <v>32955</v>
      </c>
      <c r="G7895" s="126" t="s">
        <v>32956</v>
      </c>
    </row>
    <row r="7896" spans="1:7" hidden="1" x14ac:dyDescent="0.35">
      <c r="A7896" s="103" t="s">
        <v>32957</v>
      </c>
      <c r="B7896" s="122" t="s">
        <v>217</v>
      </c>
      <c r="C7896" s="117" t="s">
        <v>185</v>
      </c>
      <c r="D7896" s="123" t="s">
        <v>638</v>
      </c>
      <c r="E7896" s="124" t="s">
        <v>299</v>
      </c>
      <c r="F7896" s="125" t="s">
        <v>32958</v>
      </c>
      <c r="G7896" s="126" t="s">
        <v>32959</v>
      </c>
    </row>
    <row r="7897" spans="1:7" hidden="1" x14ac:dyDescent="0.35">
      <c r="A7897" s="103" t="s">
        <v>32961</v>
      </c>
      <c r="B7897" s="122" t="s">
        <v>217</v>
      </c>
      <c r="C7897" s="117" t="s">
        <v>185</v>
      </c>
      <c r="D7897" s="123" t="s">
        <v>638</v>
      </c>
      <c r="E7897" s="124" t="s">
        <v>908</v>
      </c>
      <c r="F7897" s="125" t="s">
        <v>32962</v>
      </c>
      <c r="G7897" s="126" t="s">
        <v>32963</v>
      </c>
    </row>
    <row r="7898" spans="1:7" hidden="1" x14ac:dyDescent="0.35">
      <c r="A7898" s="103" t="s">
        <v>32965</v>
      </c>
      <c r="B7898" s="122" t="s">
        <v>217</v>
      </c>
      <c r="C7898" s="117" t="s">
        <v>185</v>
      </c>
      <c r="D7898" s="123" t="s">
        <v>638</v>
      </c>
      <c r="E7898" s="124" t="s">
        <v>234</v>
      </c>
      <c r="F7898" s="125" t="s">
        <v>32966</v>
      </c>
      <c r="G7898" s="126" t="s">
        <v>32967</v>
      </c>
    </row>
    <row r="7899" spans="1:7" hidden="1" x14ac:dyDescent="0.35">
      <c r="A7899" s="103" t="s">
        <v>32969</v>
      </c>
      <c r="B7899" s="122" t="s">
        <v>217</v>
      </c>
      <c r="C7899" s="117" t="s">
        <v>185</v>
      </c>
      <c r="D7899" s="123" t="s">
        <v>638</v>
      </c>
      <c r="E7899" s="124" t="s">
        <v>947</v>
      </c>
      <c r="F7899" s="125" t="s">
        <v>32970</v>
      </c>
      <c r="G7899" s="126" t="s">
        <v>32971</v>
      </c>
    </row>
    <row r="7900" spans="1:7" hidden="1" x14ac:dyDescent="0.35">
      <c r="A7900" s="103" t="s">
        <v>32972</v>
      </c>
      <c r="B7900" s="111" t="s">
        <v>217</v>
      </c>
      <c r="C7900" s="117" t="s">
        <v>185</v>
      </c>
      <c r="D7900" s="118" t="s">
        <v>1176</v>
      </c>
      <c r="E7900" s="119"/>
      <c r="F7900" s="120" t="s">
        <v>32973</v>
      </c>
      <c r="G7900" s="121" t="s">
        <v>32974</v>
      </c>
    </row>
    <row r="7901" spans="1:7" hidden="1" x14ac:dyDescent="0.35">
      <c r="A7901" s="103" t="s">
        <v>32975</v>
      </c>
      <c r="B7901" s="122" t="s">
        <v>217</v>
      </c>
      <c r="C7901" s="117" t="s">
        <v>185</v>
      </c>
      <c r="D7901" s="123" t="s">
        <v>1176</v>
      </c>
      <c r="E7901" s="124" t="s">
        <v>658</v>
      </c>
      <c r="F7901" s="125" t="s">
        <v>32976</v>
      </c>
      <c r="G7901" s="126" t="s">
        <v>32977</v>
      </c>
    </row>
    <row r="7902" spans="1:7" hidden="1" x14ac:dyDescent="0.35">
      <c r="A7902" s="103" t="s">
        <v>32979</v>
      </c>
      <c r="B7902" s="122" t="s">
        <v>217</v>
      </c>
      <c r="C7902" s="117" t="s">
        <v>185</v>
      </c>
      <c r="D7902" s="123" t="s">
        <v>1176</v>
      </c>
      <c r="E7902" s="124" t="s">
        <v>116</v>
      </c>
      <c r="F7902" s="125" t="s">
        <v>32980</v>
      </c>
      <c r="G7902" s="126" t="s">
        <v>32981</v>
      </c>
    </row>
    <row r="7903" spans="1:7" hidden="1" x14ac:dyDescent="0.35">
      <c r="A7903" s="103" t="s">
        <v>32983</v>
      </c>
      <c r="B7903" s="122" t="s">
        <v>217</v>
      </c>
      <c r="C7903" s="117" t="s">
        <v>185</v>
      </c>
      <c r="D7903" s="123" t="s">
        <v>1176</v>
      </c>
      <c r="E7903" s="124" t="s">
        <v>592</v>
      </c>
      <c r="F7903" s="125" t="s">
        <v>32984</v>
      </c>
      <c r="G7903" s="126" t="s">
        <v>32985</v>
      </c>
    </row>
    <row r="7904" spans="1:7" hidden="1" x14ac:dyDescent="0.35">
      <c r="A7904" s="103" t="s">
        <v>32987</v>
      </c>
      <c r="B7904" s="122" t="s">
        <v>217</v>
      </c>
      <c r="C7904" s="117" t="s">
        <v>185</v>
      </c>
      <c r="D7904" s="123" t="s">
        <v>1176</v>
      </c>
      <c r="E7904" s="124" t="s">
        <v>34</v>
      </c>
      <c r="F7904" s="125" t="s">
        <v>32988</v>
      </c>
      <c r="G7904" s="126" t="s">
        <v>32989</v>
      </c>
    </row>
    <row r="7905" spans="1:7" hidden="1" x14ac:dyDescent="0.35">
      <c r="A7905" s="103" t="s">
        <v>32990</v>
      </c>
      <c r="B7905" s="122" t="s">
        <v>217</v>
      </c>
      <c r="C7905" s="117" t="s">
        <v>185</v>
      </c>
      <c r="D7905" s="123" t="s">
        <v>1176</v>
      </c>
      <c r="E7905" s="124" t="s">
        <v>43</v>
      </c>
      <c r="F7905" s="125" t="s">
        <v>32991</v>
      </c>
      <c r="G7905" s="126" t="s">
        <v>32992</v>
      </c>
    </row>
    <row r="7906" spans="1:7" hidden="1" x14ac:dyDescent="0.35">
      <c r="A7906" s="103" t="s">
        <v>32993</v>
      </c>
      <c r="B7906" s="122" t="s">
        <v>217</v>
      </c>
      <c r="C7906" s="117" t="s">
        <v>185</v>
      </c>
      <c r="D7906" s="123" t="s">
        <v>1176</v>
      </c>
      <c r="E7906" s="124" t="s">
        <v>612</v>
      </c>
      <c r="F7906" s="125" t="s">
        <v>32994</v>
      </c>
      <c r="G7906" s="126" t="s">
        <v>32995</v>
      </c>
    </row>
    <row r="7907" spans="1:7" hidden="1" x14ac:dyDescent="0.35">
      <c r="A7907" s="103" t="s">
        <v>32997</v>
      </c>
      <c r="B7907" s="122" t="s">
        <v>217</v>
      </c>
      <c r="C7907" s="117" t="s">
        <v>185</v>
      </c>
      <c r="D7907" s="123" t="s">
        <v>1176</v>
      </c>
      <c r="E7907" s="124" t="s">
        <v>481</v>
      </c>
      <c r="F7907" s="125" t="s">
        <v>32998</v>
      </c>
      <c r="G7907" s="126" t="s">
        <v>32999</v>
      </c>
    </row>
    <row r="7908" spans="1:7" hidden="1" x14ac:dyDescent="0.35">
      <c r="A7908" s="103" t="s">
        <v>33001</v>
      </c>
      <c r="B7908" s="122" t="s">
        <v>217</v>
      </c>
      <c r="C7908" s="117" t="s">
        <v>185</v>
      </c>
      <c r="D7908" s="123" t="s">
        <v>1176</v>
      </c>
      <c r="E7908" s="124" t="s">
        <v>62</v>
      </c>
      <c r="F7908" s="125" t="s">
        <v>33002</v>
      </c>
      <c r="G7908" s="126" t="s">
        <v>33003</v>
      </c>
    </row>
    <row r="7909" spans="1:7" hidden="1" x14ac:dyDescent="0.35">
      <c r="A7909" s="103" t="s">
        <v>33004</v>
      </c>
      <c r="B7909" s="122" t="s">
        <v>217</v>
      </c>
      <c r="C7909" s="117" t="s">
        <v>185</v>
      </c>
      <c r="D7909" s="123" t="s">
        <v>1176</v>
      </c>
      <c r="E7909" s="124" t="s">
        <v>1348</v>
      </c>
      <c r="F7909" s="125" t="s">
        <v>33005</v>
      </c>
      <c r="G7909" s="126" t="s">
        <v>33006</v>
      </c>
    </row>
    <row r="7910" spans="1:7" hidden="1" x14ac:dyDescent="0.35">
      <c r="A7910" s="103" t="s">
        <v>33007</v>
      </c>
      <c r="B7910" s="122" t="s">
        <v>217</v>
      </c>
      <c r="C7910" s="117" t="s">
        <v>185</v>
      </c>
      <c r="D7910" s="123" t="s">
        <v>1176</v>
      </c>
      <c r="E7910" s="124" t="s">
        <v>104</v>
      </c>
      <c r="F7910" s="125" t="s">
        <v>33008</v>
      </c>
      <c r="G7910" s="126" t="s">
        <v>33009</v>
      </c>
    </row>
    <row r="7911" spans="1:7" hidden="1" x14ac:dyDescent="0.35">
      <c r="A7911" s="103" t="s">
        <v>33011</v>
      </c>
      <c r="B7911" s="122" t="s">
        <v>217</v>
      </c>
      <c r="C7911" s="117" t="s">
        <v>185</v>
      </c>
      <c r="D7911" s="123" t="s">
        <v>1176</v>
      </c>
      <c r="E7911" s="124" t="s">
        <v>1084</v>
      </c>
      <c r="F7911" s="125" t="s">
        <v>33012</v>
      </c>
      <c r="G7911" s="126" t="s">
        <v>33013</v>
      </c>
    </row>
    <row r="7912" spans="1:7" hidden="1" x14ac:dyDescent="0.35">
      <c r="A7912" s="103" t="s">
        <v>33015</v>
      </c>
      <c r="B7912" s="122" t="s">
        <v>217</v>
      </c>
      <c r="C7912" s="117" t="s">
        <v>185</v>
      </c>
      <c r="D7912" s="123" t="s">
        <v>1176</v>
      </c>
      <c r="E7912" s="124" t="s">
        <v>108</v>
      </c>
      <c r="F7912" s="125" t="s">
        <v>33016</v>
      </c>
      <c r="G7912" s="126" t="s">
        <v>33017</v>
      </c>
    </row>
    <row r="7913" spans="1:7" hidden="1" x14ac:dyDescent="0.35">
      <c r="A7913" s="103" t="s">
        <v>33018</v>
      </c>
      <c r="B7913" s="122" t="s">
        <v>217</v>
      </c>
      <c r="C7913" s="117" t="s">
        <v>185</v>
      </c>
      <c r="D7913" s="123" t="s">
        <v>1176</v>
      </c>
      <c r="E7913" s="124" t="s">
        <v>132</v>
      </c>
      <c r="F7913" s="125" t="s">
        <v>33019</v>
      </c>
      <c r="G7913" s="126" t="s">
        <v>33020</v>
      </c>
    </row>
    <row r="7914" spans="1:7" hidden="1" x14ac:dyDescent="0.35">
      <c r="A7914" s="103" t="s">
        <v>33022</v>
      </c>
      <c r="B7914" s="122" t="s">
        <v>217</v>
      </c>
      <c r="C7914" s="117" t="s">
        <v>185</v>
      </c>
      <c r="D7914" s="123" t="s">
        <v>1176</v>
      </c>
      <c r="E7914" s="124" t="s">
        <v>66</v>
      </c>
      <c r="F7914" s="125" t="s">
        <v>33023</v>
      </c>
      <c r="G7914" s="126" t="s">
        <v>33024</v>
      </c>
    </row>
    <row r="7915" spans="1:7" hidden="1" x14ac:dyDescent="0.35">
      <c r="A7915" s="103" t="s">
        <v>33025</v>
      </c>
      <c r="B7915" s="122" t="s">
        <v>217</v>
      </c>
      <c r="C7915" s="117" t="s">
        <v>185</v>
      </c>
      <c r="D7915" s="123" t="s">
        <v>1176</v>
      </c>
      <c r="E7915" s="124" t="s">
        <v>112</v>
      </c>
      <c r="F7915" s="125" t="s">
        <v>33026</v>
      </c>
      <c r="G7915" s="126" t="s">
        <v>33027</v>
      </c>
    </row>
    <row r="7916" spans="1:7" hidden="1" x14ac:dyDescent="0.35">
      <c r="A7916" s="103" t="s">
        <v>33029</v>
      </c>
      <c r="B7916" s="122" t="s">
        <v>217</v>
      </c>
      <c r="C7916" s="117" t="s">
        <v>185</v>
      </c>
      <c r="D7916" s="123" t="s">
        <v>1176</v>
      </c>
      <c r="E7916" s="124" t="s">
        <v>70</v>
      </c>
      <c r="F7916" s="125" t="s">
        <v>33030</v>
      </c>
      <c r="G7916" s="126" t="s">
        <v>33031</v>
      </c>
    </row>
    <row r="7917" spans="1:7" hidden="1" x14ac:dyDescent="0.35">
      <c r="A7917" s="103" t="s">
        <v>33033</v>
      </c>
      <c r="B7917" s="122" t="s">
        <v>217</v>
      </c>
      <c r="C7917" s="117" t="s">
        <v>185</v>
      </c>
      <c r="D7917" s="123" t="s">
        <v>1176</v>
      </c>
      <c r="E7917" s="124" t="s">
        <v>822</v>
      </c>
      <c r="F7917" s="125" t="s">
        <v>33034</v>
      </c>
      <c r="G7917" s="126" t="s">
        <v>33035</v>
      </c>
    </row>
    <row r="7918" spans="1:7" hidden="1" x14ac:dyDescent="0.35">
      <c r="A7918" s="103" t="s">
        <v>33037</v>
      </c>
      <c r="B7918" s="122" t="s">
        <v>217</v>
      </c>
      <c r="C7918" s="117" t="s">
        <v>185</v>
      </c>
      <c r="D7918" s="123" t="s">
        <v>1176</v>
      </c>
      <c r="E7918" s="124" t="s">
        <v>494</v>
      </c>
      <c r="F7918" s="125" t="s">
        <v>33038</v>
      </c>
      <c r="G7918" s="126" t="s">
        <v>33039</v>
      </c>
    </row>
    <row r="7919" spans="1:7" hidden="1" x14ac:dyDescent="0.35">
      <c r="A7919" s="103" t="s">
        <v>33041</v>
      </c>
      <c r="B7919" s="122" t="s">
        <v>217</v>
      </c>
      <c r="C7919" s="117" t="s">
        <v>185</v>
      </c>
      <c r="D7919" s="123" t="s">
        <v>1176</v>
      </c>
      <c r="E7919" s="124" t="s">
        <v>199</v>
      </c>
      <c r="F7919" s="125" t="s">
        <v>33042</v>
      </c>
      <c r="G7919" s="126" t="s">
        <v>33043</v>
      </c>
    </row>
    <row r="7920" spans="1:7" hidden="1" x14ac:dyDescent="0.35">
      <c r="A7920" s="103" t="s">
        <v>33045</v>
      </c>
      <c r="B7920" s="122" t="s">
        <v>217</v>
      </c>
      <c r="C7920" s="117" t="s">
        <v>185</v>
      </c>
      <c r="D7920" s="123" t="s">
        <v>1176</v>
      </c>
      <c r="E7920" s="124" t="s">
        <v>798</v>
      </c>
      <c r="F7920" s="125" t="s">
        <v>33046</v>
      </c>
      <c r="G7920" s="126" t="s">
        <v>33047</v>
      </c>
    </row>
    <row r="7921" spans="1:7" hidden="1" x14ac:dyDescent="0.35">
      <c r="A7921" s="103" t="s">
        <v>33048</v>
      </c>
      <c r="B7921" s="122" t="s">
        <v>217</v>
      </c>
      <c r="C7921" s="117" t="s">
        <v>185</v>
      </c>
      <c r="D7921" s="123" t="s">
        <v>1176</v>
      </c>
      <c r="E7921" s="124" t="s">
        <v>1269</v>
      </c>
      <c r="F7921" s="125" t="s">
        <v>33049</v>
      </c>
      <c r="G7921" s="126" t="s">
        <v>33050</v>
      </c>
    </row>
    <row r="7922" spans="1:7" hidden="1" x14ac:dyDescent="0.35">
      <c r="A7922" s="103" t="s">
        <v>33051</v>
      </c>
      <c r="B7922" s="122" t="s">
        <v>217</v>
      </c>
      <c r="C7922" s="117" t="s">
        <v>185</v>
      </c>
      <c r="D7922" s="123" t="s">
        <v>1176</v>
      </c>
      <c r="E7922" s="124" t="s">
        <v>558</v>
      </c>
      <c r="F7922" s="125" t="s">
        <v>33052</v>
      </c>
      <c r="G7922" s="126" t="s">
        <v>33053</v>
      </c>
    </row>
    <row r="7923" spans="1:7" hidden="1" x14ac:dyDescent="0.35">
      <c r="A7923" s="103" t="s">
        <v>33055</v>
      </c>
      <c r="B7923" s="122" t="s">
        <v>217</v>
      </c>
      <c r="C7923" s="117" t="s">
        <v>185</v>
      </c>
      <c r="D7923" s="123" t="s">
        <v>1176</v>
      </c>
      <c r="E7923" s="124" t="s">
        <v>777</v>
      </c>
      <c r="F7923" s="125" t="s">
        <v>33056</v>
      </c>
      <c r="G7923" s="126" t="s">
        <v>33057</v>
      </c>
    </row>
    <row r="7924" spans="1:7" hidden="1" x14ac:dyDescent="0.35">
      <c r="A7924" s="103" t="s">
        <v>33058</v>
      </c>
      <c r="B7924" s="122" t="s">
        <v>217</v>
      </c>
      <c r="C7924" s="117" t="s">
        <v>185</v>
      </c>
      <c r="D7924" s="123" t="s">
        <v>1176</v>
      </c>
      <c r="E7924" s="124" t="s">
        <v>147</v>
      </c>
      <c r="F7924" s="125" t="s">
        <v>33059</v>
      </c>
      <c r="G7924" s="126" t="s">
        <v>33060</v>
      </c>
    </row>
    <row r="7925" spans="1:7" hidden="1" x14ac:dyDescent="0.35">
      <c r="A7925" s="103" t="s">
        <v>33062</v>
      </c>
      <c r="B7925" s="122" t="s">
        <v>217</v>
      </c>
      <c r="C7925" s="117" t="s">
        <v>185</v>
      </c>
      <c r="D7925" s="123" t="s">
        <v>1176</v>
      </c>
      <c r="E7925" s="124" t="s">
        <v>74</v>
      </c>
      <c r="F7925" s="125" t="s">
        <v>33063</v>
      </c>
      <c r="G7925" s="126" t="s">
        <v>33064</v>
      </c>
    </row>
    <row r="7926" spans="1:7" hidden="1" x14ac:dyDescent="0.35">
      <c r="A7926" s="103" t="s">
        <v>33066</v>
      </c>
      <c r="B7926" s="122" t="s">
        <v>217</v>
      </c>
      <c r="C7926" s="117" t="s">
        <v>185</v>
      </c>
      <c r="D7926" s="123" t="s">
        <v>1176</v>
      </c>
      <c r="E7926" s="124" t="s">
        <v>78</v>
      </c>
      <c r="F7926" s="125" t="s">
        <v>33067</v>
      </c>
      <c r="G7926" s="126" t="s">
        <v>33068</v>
      </c>
    </row>
    <row r="7927" spans="1:7" hidden="1" x14ac:dyDescent="0.35">
      <c r="A7927" s="103" t="s">
        <v>33069</v>
      </c>
      <c r="B7927" s="122" t="s">
        <v>217</v>
      </c>
      <c r="C7927" s="117" t="s">
        <v>185</v>
      </c>
      <c r="D7927" s="123" t="s">
        <v>1176</v>
      </c>
      <c r="E7927" s="124" t="s">
        <v>82</v>
      </c>
      <c r="F7927" s="125" t="s">
        <v>33070</v>
      </c>
      <c r="G7927" s="126" t="s">
        <v>33071</v>
      </c>
    </row>
    <row r="7928" spans="1:7" hidden="1" x14ac:dyDescent="0.35">
      <c r="A7928" s="103" t="s">
        <v>33073</v>
      </c>
      <c r="B7928" s="122" t="s">
        <v>217</v>
      </c>
      <c r="C7928" s="117" t="s">
        <v>185</v>
      </c>
      <c r="D7928" s="123" t="s">
        <v>1176</v>
      </c>
      <c r="E7928" s="124" t="s">
        <v>930</v>
      </c>
      <c r="F7928" s="125" t="s">
        <v>33074</v>
      </c>
      <c r="G7928" s="126" t="s">
        <v>33075</v>
      </c>
    </row>
    <row r="7929" spans="1:7" hidden="1" x14ac:dyDescent="0.35">
      <c r="A7929" s="103" t="s">
        <v>33077</v>
      </c>
      <c r="B7929" s="122" t="s">
        <v>217</v>
      </c>
      <c r="C7929" s="117" t="s">
        <v>185</v>
      </c>
      <c r="D7929" s="123" t="s">
        <v>1176</v>
      </c>
      <c r="E7929" s="124" t="s">
        <v>503</v>
      </c>
      <c r="F7929" s="125" t="s">
        <v>33078</v>
      </c>
      <c r="G7929" s="126" t="s">
        <v>33079</v>
      </c>
    </row>
    <row r="7930" spans="1:7" hidden="1" x14ac:dyDescent="0.35">
      <c r="A7930" s="103" t="s">
        <v>33081</v>
      </c>
      <c r="B7930" s="122" t="s">
        <v>217</v>
      </c>
      <c r="C7930" s="117" t="s">
        <v>185</v>
      </c>
      <c r="D7930" s="123" t="s">
        <v>1176</v>
      </c>
      <c r="E7930" s="124" t="s">
        <v>213</v>
      </c>
      <c r="F7930" s="125" t="s">
        <v>33082</v>
      </c>
      <c r="G7930" s="126" t="s">
        <v>33083</v>
      </c>
    </row>
    <row r="7931" spans="1:7" hidden="1" x14ac:dyDescent="0.35">
      <c r="A7931" s="103" t="s">
        <v>33084</v>
      </c>
      <c r="B7931" s="122" t="s">
        <v>217</v>
      </c>
      <c r="C7931" s="117" t="s">
        <v>185</v>
      </c>
      <c r="D7931" s="123" t="s">
        <v>1176</v>
      </c>
      <c r="E7931" s="124" t="s">
        <v>413</v>
      </c>
      <c r="F7931" s="125" t="s">
        <v>33085</v>
      </c>
      <c r="G7931" s="126" t="s">
        <v>33086</v>
      </c>
    </row>
    <row r="7932" spans="1:7" hidden="1" x14ac:dyDescent="0.35">
      <c r="A7932" s="103" t="s">
        <v>33087</v>
      </c>
      <c r="B7932" s="122" t="s">
        <v>217</v>
      </c>
      <c r="C7932" s="117" t="s">
        <v>185</v>
      </c>
      <c r="D7932" s="123" t="s">
        <v>1176</v>
      </c>
      <c r="E7932" s="124" t="s">
        <v>985</v>
      </c>
      <c r="F7932" s="125" t="s">
        <v>33088</v>
      </c>
      <c r="G7932" s="126" t="s">
        <v>33089</v>
      </c>
    </row>
    <row r="7933" spans="1:7" hidden="1" x14ac:dyDescent="0.35">
      <c r="A7933" s="103" t="s">
        <v>33090</v>
      </c>
      <c r="B7933" s="122" t="s">
        <v>217</v>
      </c>
      <c r="C7933" s="117" t="s">
        <v>185</v>
      </c>
      <c r="D7933" s="123" t="s">
        <v>1176</v>
      </c>
      <c r="E7933" s="124" t="s">
        <v>47</v>
      </c>
      <c r="F7933" s="125" t="s">
        <v>33091</v>
      </c>
      <c r="G7933" s="126" t="s">
        <v>33092</v>
      </c>
    </row>
    <row r="7934" spans="1:7" hidden="1" x14ac:dyDescent="0.35">
      <c r="A7934" s="103" t="s">
        <v>33094</v>
      </c>
      <c r="B7934" s="122" t="s">
        <v>217</v>
      </c>
      <c r="C7934" s="117" t="s">
        <v>185</v>
      </c>
      <c r="D7934" s="123" t="s">
        <v>1176</v>
      </c>
      <c r="E7934" s="124" t="s">
        <v>2044</v>
      </c>
      <c r="F7934" s="125" t="s">
        <v>33095</v>
      </c>
      <c r="G7934" s="126" t="s">
        <v>33096</v>
      </c>
    </row>
    <row r="7935" spans="1:7" hidden="1" x14ac:dyDescent="0.35">
      <c r="A7935" s="103" t="s">
        <v>33098</v>
      </c>
      <c r="B7935" s="122" t="s">
        <v>217</v>
      </c>
      <c r="C7935" s="117" t="s">
        <v>185</v>
      </c>
      <c r="D7935" s="123" t="s">
        <v>1176</v>
      </c>
      <c r="E7935" s="124" t="s">
        <v>1066</v>
      </c>
      <c r="F7935" s="125" t="s">
        <v>33099</v>
      </c>
      <c r="G7935" s="126" t="s">
        <v>33100</v>
      </c>
    </row>
    <row r="7936" spans="1:7" hidden="1" x14ac:dyDescent="0.35">
      <c r="A7936" s="103" t="s">
        <v>33102</v>
      </c>
      <c r="B7936" s="122" t="s">
        <v>217</v>
      </c>
      <c r="C7936" s="117" t="s">
        <v>185</v>
      </c>
      <c r="D7936" s="123" t="s">
        <v>1176</v>
      </c>
      <c r="E7936" s="124" t="s">
        <v>2358</v>
      </c>
      <c r="F7936" s="125" t="s">
        <v>33103</v>
      </c>
      <c r="G7936" s="126" t="s">
        <v>33104</v>
      </c>
    </row>
    <row r="7937" spans="1:7" hidden="1" x14ac:dyDescent="0.35">
      <c r="A7937" s="103" t="s">
        <v>33106</v>
      </c>
      <c r="B7937" s="122" t="s">
        <v>217</v>
      </c>
      <c r="C7937" s="117" t="s">
        <v>185</v>
      </c>
      <c r="D7937" s="123" t="s">
        <v>1176</v>
      </c>
      <c r="E7937" s="124" t="s">
        <v>173</v>
      </c>
      <c r="F7937" s="125" t="s">
        <v>33107</v>
      </c>
      <c r="G7937" s="126" t="s">
        <v>33108</v>
      </c>
    </row>
    <row r="7938" spans="1:7" hidden="1" x14ac:dyDescent="0.35">
      <c r="A7938" s="103" t="s">
        <v>33109</v>
      </c>
      <c r="B7938" s="122" t="s">
        <v>217</v>
      </c>
      <c r="C7938" s="117" t="s">
        <v>185</v>
      </c>
      <c r="D7938" s="123" t="s">
        <v>1176</v>
      </c>
      <c r="E7938" s="124" t="s">
        <v>366</v>
      </c>
      <c r="F7938" s="125" t="s">
        <v>33110</v>
      </c>
      <c r="G7938" s="126" t="s">
        <v>33111</v>
      </c>
    </row>
    <row r="7939" spans="1:7" hidden="1" x14ac:dyDescent="0.35">
      <c r="A7939" s="103" t="s">
        <v>33113</v>
      </c>
      <c r="B7939" s="122" t="s">
        <v>217</v>
      </c>
      <c r="C7939" s="117" t="s">
        <v>185</v>
      </c>
      <c r="D7939" s="123" t="s">
        <v>1176</v>
      </c>
      <c r="E7939" s="124" t="s">
        <v>299</v>
      </c>
      <c r="F7939" s="125" t="s">
        <v>33114</v>
      </c>
      <c r="G7939" s="126" t="s">
        <v>33115</v>
      </c>
    </row>
    <row r="7940" spans="1:7" hidden="1" x14ac:dyDescent="0.35">
      <c r="A7940" s="103" t="s">
        <v>33117</v>
      </c>
      <c r="B7940" s="122" t="s">
        <v>217</v>
      </c>
      <c r="C7940" s="117" t="s">
        <v>185</v>
      </c>
      <c r="D7940" s="123" t="s">
        <v>1176</v>
      </c>
      <c r="E7940" s="124" t="s">
        <v>510</v>
      </c>
      <c r="F7940" s="125" t="s">
        <v>33118</v>
      </c>
      <c r="G7940" s="126" t="s">
        <v>33119</v>
      </c>
    </row>
    <row r="7941" spans="1:7" hidden="1" x14ac:dyDescent="0.35">
      <c r="A7941" s="103" t="s">
        <v>33120</v>
      </c>
      <c r="B7941" s="122" t="s">
        <v>217</v>
      </c>
      <c r="C7941" s="117" t="s">
        <v>185</v>
      </c>
      <c r="D7941" s="123" t="s">
        <v>1176</v>
      </c>
      <c r="E7941" s="124" t="s">
        <v>234</v>
      </c>
      <c r="F7941" s="125" t="s">
        <v>33121</v>
      </c>
      <c r="G7941" s="126" t="s">
        <v>33122</v>
      </c>
    </row>
    <row r="7942" spans="1:7" x14ac:dyDescent="0.35">
      <c r="A7942" s="103" t="s">
        <v>49903</v>
      </c>
      <c r="B7942" s="122" t="s">
        <v>217</v>
      </c>
      <c r="C7942" s="117" t="s">
        <v>185</v>
      </c>
      <c r="D7942" s="123" t="s">
        <v>1176</v>
      </c>
      <c r="E7942" s="124" t="s">
        <v>947</v>
      </c>
      <c r="F7942" s="125" t="s">
        <v>50430</v>
      </c>
      <c r="G7942" s="126" t="e">
        <v>#N/A</v>
      </c>
    </row>
    <row r="7943" spans="1:7" hidden="1" x14ac:dyDescent="0.35">
      <c r="A7943" s="103" t="s">
        <v>33123</v>
      </c>
      <c r="B7943" s="111" t="s">
        <v>217</v>
      </c>
      <c r="C7943" s="112" t="s">
        <v>199</v>
      </c>
      <c r="D7943" s="113"/>
      <c r="E7943" s="114"/>
      <c r="F7943" s="115" t="s">
        <v>33124</v>
      </c>
      <c r="G7943" s="116" t="s">
        <v>33125</v>
      </c>
    </row>
    <row r="7944" spans="1:7" hidden="1" x14ac:dyDescent="0.35">
      <c r="A7944" s="103" t="s">
        <v>33126</v>
      </c>
      <c r="B7944" s="111" t="s">
        <v>217</v>
      </c>
      <c r="C7944" s="117" t="s">
        <v>199</v>
      </c>
      <c r="D7944" s="118" t="s">
        <v>62</v>
      </c>
      <c r="E7944" s="119"/>
      <c r="F7944" s="120" t="s">
        <v>33127</v>
      </c>
      <c r="G7944" s="121" t="s">
        <v>33128</v>
      </c>
    </row>
    <row r="7945" spans="1:7" hidden="1" x14ac:dyDescent="0.35">
      <c r="A7945" s="103" t="s">
        <v>33129</v>
      </c>
      <c r="B7945" s="122" t="s">
        <v>217</v>
      </c>
      <c r="C7945" s="117" t="s">
        <v>199</v>
      </c>
      <c r="D7945" s="123" t="s">
        <v>62</v>
      </c>
      <c r="E7945" s="124" t="s">
        <v>132</v>
      </c>
      <c r="F7945" s="125" t="s">
        <v>33130</v>
      </c>
      <c r="G7945" s="126" t="s">
        <v>33131</v>
      </c>
    </row>
    <row r="7946" spans="1:7" hidden="1" x14ac:dyDescent="0.35">
      <c r="A7946" s="103" t="s">
        <v>33133</v>
      </c>
      <c r="B7946" s="122" t="s">
        <v>217</v>
      </c>
      <c r="C7946" s="117" t="s">
        <v>199</v>
      </c>
      <c r="D7946" s="123" t="s">
        <v>62</v>
      </c>
      <c r="E7946" s="124" t="s">
        <v>185</v>
      </c>
      <c r="F7946" s="125" t="s">
        <v>33134</v>
      </c>
      <c r="G7946" s="126" t="s">
        <v>33135</v>
      </c>
    </row>
    <row r="7947" spans="1:7" x14ac:dyDescent="0.35">
      <c r="A7947" s="103" t="s">
        <v>49904</v>
      </c>
      <c r="B7947" s="122" t="s">
        <v>217</v>
      </c>
      <c r="C7947" s="117" t="s">
        <v>199</v>
      </c>
      <c r="D7947" s="123" t="s">
        <v>62</v>
      </c>
      <c r="E7947" s="124" t="s">
        <v>78</v>
      </c>
      <c r="F7947" s="125" t="s">
        <v>50431</v>
      </c>
      <c r="G7947" s="126" t="e">
        <v>#N/A</v>
      </c>
    </row>
    <row r="7948" spans="1:7" hidden="1" x14ac:dyDescent="0.35">
      <c r="A7948" s="103" t="s">
        <v>33137</v>
      </c>
      <c r="B7948" s="122" t="s">
        <v>217</v>
      </c>
      <c r="C7948" s="117" t="s">
        <v>199</v>
      </c>
      <c r="D7948" s="123" t="s">
        <v>62</v>
      </c>
      <c r="E7948" s="124" t="s">
        <v>758</v>
      </c>
      <c r="F7948" s="125" t="s">
        <v>33138</v>
      </c>
      <c r="G7948" s="126" t="s">
        <v>33139</v>
      </c>
    </row>
    <row r="7949" spans="1:7" hidden="1" x14ac:dyDescent="0.35">
      <c r="A7949" s="103" t="s">
        <v>33141</v>
      </c>
      <c r="B7949" s="122" t="s">
        <v>217</v>
      </c>
      <c r="C7949" s="117" t="s">
        <v>199</v>
      </c>
      <c r="D7949" s="123" t="s">
        <v>62</v>
      </c>
      <c r="E7949" s="124" t="s">
        <v>217</v>
      </c>
      <c r="F7949" s="125" t="s">
        <v>33142</v>
      </c>
      <c r="G7949" s="126" t="s">
        <v>33143</v>
      </c>
    </row>
    <row r="7950" spans="1:7" hidden="1" x14ac:dyDescent="0.35">
      <c r="A7950" s="103" t="s">
        <v>33144</v>
      </c>
      <c r="B7950" s="122" t="s">
        <v>217</v>
      </c>
      <c r="C7950" s="117" t="s">
        <v>199</v>
      </c>
      <c r="D7950" s="123" t="s">
        <v>62</v>
      </c>
      <c r="E7950" s="124" t="s">
        <v>1032</v>
      </c>
      <c r="F7950" s="125" t="s">
        <v>33145</v>
      </c>
      <c r="G7950" s="126" t="s">
        <v>33146</v>
      </c>
    </row>
    <row r="7951" spans="1:7" hidden="1" x14ac:dyDescent="0.35">
      <c r="A7951" s="103" t="s">
        <v>33147</v>
      </c>
      <c r="B7951" s="122" t="s">
        <v>217</v>
      </c>
      <c r="C7951" s="117" t="s">
        <v>199</v>
      </c>
      <c r="D7951" s="123" t="s">
        <v>62</v>
      </c>
      <c r="E7951" s="124" t="s">
        <v>173</v>
      </c>
      <c r="F7951" s="125" t="s">
        <v>33148</v>
      </c>
      <c r="G7951" s="126" t="s">
        <v>33149</v>
      </c>
    </row>
    <row r="7952" spans="1:7" hidden="1" x14ac:dyDescent="0.35">
      <c r="A7952" s="103" t="s">
        <v>33151</v>
      </c>
      <c r="B7952" s="122" t="s">
        <v>217</v>
      </c>
      <c r="C7952" s="117" t="s">
        <v>199</v>
      </c>
      <c r="D7952" s="123" t="s">
        <v>62</v>
      </c>
      <c r="E7952" s="124" t="s">
        <v>366</v>
      </c>
      <c r="F7952" s="125" t="s">
        <v>33152</v>
      </c>
      <c r="G7952" s="126" t="s">
        <v>33153</v>
      </c>
    </row>
    <row r="7953" spans="1:7" hidden="1" x14ac:dyDescent="0.35">
      <c r="A7953" s="103" t="s">
        <v>33155</v>
      </c>
      <c r="B7953" s="122" t="s">
        <v>217</v>
      </c>
      <c r="C7953" s="117" t="s">
        <v>199</v>
      </c>
      <c r="D7953" s="123" t="s">
        <v>62</v>
      </c>
      <c r="E7953" s="124" t="s">
        <v>177</v>
      </c>
      <c r="F7953" s="125" t="s">
        <v>33156</v>
      </c>
      <c r="G7953" s="126" t="s">
        <v>33157</v>
      </c>
    </row>
    <row r="7954" spans="1:7" hidden="1" x14ac:dyDescent="0.35">
      <c r="A7954" s="103" t="s">
        <v>33159</v>
      </c>
      <c r="B7954" s="111" t="s">
        <v>217</v>
      </c>
      <c r="C7954" s="117" t="s">
        <v>199</v>
      </c>
      <c r="D7954" s="118" t="s">
        <v>670</v>
      </c>
      <c r="E7954" s="119"/>
      <c r="F7954" s="120" t="s">
        <v>33160</v>
      </c>
      <c r="G7954" s="121" t="s">
        <v>33161</v>
      </c>
    </row>
    <row r="7955" spans="1:7" hidden="1" x14ac:dyDescent="0.35">
      <c r="A7955" s="103" t="s">
        <v>33162</v>
      </c>
      <c r="B7955" s="122" t="s">
        <v>217</v>
      </c>
      <c r="C7955" s="117" t="s">
        <v>199</v>
      </c>
      <c r="D7955" s="123" t="s">
        <v>670</v>
      </c>
      <c r="E7955" s="124" t="s">
        <v>39</v>
      </c>
      <c r="F7955" s="125" t="s">
        <v>33163</v>
      </c>
      <c r="G7955" s="126" t="s">
        <v>33164</v>
      </c>
    </row>
    <row r="7956" spans="1:7" hidden="1" x14ac:dyDescent="0.35">
      <c r="A7956" s="103" t="s">
        <v>33165</v>
      </c>
      <c r="B7956" s="122" t="s">
        <v>217</v>
      </c>
      <c r="C7956" s="117" t="s">
        <v>199</v>
      </c>
      <c r="D7956" s="123" t="s">
        <v>670</v>
      </c>
      <c r="E7956" s="124" t="s">
        <v>420</v>
      </c>
      <c r="F7956" s="125" t="s">
        <v>33166</v>
      </c>
      <c r="G7956" s="126" t="s">
        <v>33167</v>
      </c>
    </row>
    <row r="7957" spans="1:7" hidden="1" x14ac:dyDescent="0.35">
      <c r="A7957" s="103" t="s">
        <v>33168</v>
      </c>
      <c r="B7957" s="122" t="s">
        <v>217</v>
      </c>
      <c r="C7957" s="117" t="s">
        <v>199</v>
      </c>
      <c r="D7957" s="123" t="s">
        <v>670</v>
      </c>
      <c r="E7957" s="124" t="s">
        <v>658</v>
      </c>
      <c r="F7957" s="125" t="s">
        <v>33169</v>
      </c>
      <c r="G7957" s="126" t="s">
        <v>33170</v>
      </c>
    </row>
    <row r="7958" spans="1:7" hidden="1" x14ac:dyDescent="0.35">
      <c r="A7958" s="103" t="s">
        <v>33171</v>
      </c>
      <c r="B7958" s="122" t="s">
        <v>217</v>
      </c>
      <c r="C7958" s="117" t="s">
        <v>199</v>
      </c>
      <c r="D7958" s="123" t="s">
        <v>670</v>
      </c>
      <c r="E7958" s="124" t="s">
        <v>116</v>
      </c>
      <c r="F7958" s="125" t="s">
        <v>33172</v>
      </c>
      <c r="G7958" s="126" t="s">
        <v>33173</v>
      </c>
    </row>
    <row r="7959" spans="1:7" hidden="1" x14ac:dyDescent="0.35">
      <c r="A7959" s="103" t="s">
        <v>33174</v>
      </c>
      <c r="B7959" s="122" t="s">
        <v>217</v>
      </c>
      <c r="C7959" s="117" t="s">
        <v>199</v>
      </c>
      <c r="D7959" s="123" t="s">
        <v>670</v>
      </c>
      <c r="E7959" s="124" t="s">
        <v>592</v>
      </c>
      <c r="F7959" s="125" t="s">
        <v>33175</v>
      </c>
      <c r="G7959" s="126" t="s">
        <v>33176</v>
      </c>
    </row>
    <row r="7960" spans="1:7" hidden="1" x14ac:dyDescent="0.35">
      <c r="A7960" s="103" t="s">
        <v>33177</v>
      </c>
      <c r="B7960" s="122" t="s">
        <v>217</v>
      </c>
      <c r="C7960" s="117" t="s">
        <v>199</v>
      </c>
      <c r="D7960" s="123" t="s">
        <v>670</v>
      </c>
      <c r="E7960" s="124" t="s">
        <v>34</v>
      </c>
      <c r="F7960" s="125" t="s">
        <v>33178</v>
      </c>
      <c r="G7960" s="126" t="s">
        <v>33179</v>
      </c>
    </row>
    <row r="7961" spans="1:7" hidden="1" x14ac:dyDescent="0.35">
      <c r="A7961" s="103" t="s">
        <v>33180</v>
      </c>
      <c r="B7961" s="122" t="s">
        <v>217</v>
      </c>
      <c r="C7961" s="117" t="s">
        <v>199</v>
      </c>
      <c r="D7961" s="123" t="s">
        <v>670</v>
      </c>
      <c r="E7961" s="124" t="s">
        <v>100</v>
      </c>
      <c r="F7961" s="125" t="s">
        <v>33181</v>
      </c>
      <c r="G7961" s="126" t="s">
        <v>33182</v>
      </c>
    </row>
    <row r="7962" spans="1:7" hidden="1" x14ac:dyDescent="0.35">
      <c r="A7962" s="103" t="s">
        <v>33183</v>
      </c>
      <c r="B7962" s="122" t="s">
        <v>217</v>
      </c>
      <c r="C7962" s="117" t="s">
        <v>199</v>
      </c>
      <c r="D7962" s="123" t="s">
        <v>670</v>
      </c>
      <c r="E7962" s="124" t="s">
        <v>336</v>
      </c>
      <c r="F7962" s="125" t="s">
        <v>33184</v>
      </c>
      <c r="G7962" s="126" t="s">
        <v>33185</v>
      </c>
    </row>
    <row r="7963" spans="1:7" hidden="1" x14ac:dyDescent="0.35">
      <c r="A7963" s="103" t="s">
        <v>33186</v>
      </c>
      <c r="B7963" s="122" t="s">
        <v>217</v>
      </c>
      <c r="C7963" s="117" t="s">
        <v>199</v>
      </c>
      <c r="D7963" s="123" t="s">
        <v>670</v>
      </c>
      <c r="E7963" s="124" t="s">
        <v>104</v>
      </c>
      <c r="F7963" s="125" t="s">
        <v>33187</v>
      </c>
      <c r="G7963" s="126" t="s">
        <v>33188</v>
      </c>
    </row>
    <row r="7964" spans="1:7" hidden="1" x14ac:dyDescent="0.35">
      <c r="A7964" s="103" t="s">
        <v>33189</v>
      </c>
      <c r="B7964" s="122" t="s">
        <v>217</v>
      </c>
      <c r="C7964" s="117" t="s">
        <v>199</v>
      </c>
      <c r="D7964" s="123" t="s">
        <v>670</v>
      </c>
      <c r="E7964" s="124" t="s">
        <v>1084</v>
      </c>
      <c r="F7964" s="125" t="s">
        <v>33190</v>
      </c>
      <c r="G7964" s="126" t="s">
        <v>33191</v>
      </c>
    </row>
    <row r="7965" spans="1:7" hidden="1" x14ac:dyDescent="0.35">
      <c r="A7965" s="103" t="s">
        <v>33192</v>
      </c>
      <c r="B7965" s="122" t="s">
        <v>217</v>
      </c>
      <c r="C7965" s="117" t="s">
        <v>199</v>
      </c>
      <c r="D7965" s="123" t="s">
        <v>670</v>
      </c>
      <c r="E7965" s="124" t="s">
        <v>108</v>
      </c>
      <c r="F7965" s="125" t="s">
        <v>33193</v>
      </c>
      <c r="G7965" s="126" t="s">
        <v>33194</v>
      </c>
    </row>
    <row r="7966" spans="1:7" hidden="1" x14ac:dyDescent="0.35">
      <c r="A7966" s="103" t="s">
        <v>33195</v>
      </c>
      <c r="B7966" s="122" t="s">
        <v>217</v>
      </c>
      <c r="C7966" s="117" t="s">
        <v>199</v>
      </c>
      <c r="D7966" s="123" t="s">
        <v>670</v>
      </c>
      <c r="E7966" s="124" t="s">
        <v>319</v>
      </c>
      <c r="F7966" s="125" t="s">
        <v>33196</v>
      </c>
      <c r="G7966" s="126" t="s">
        <v>33197</v>
      </c>
    </row>
    <row r="7967" spans="1:7" hidden="1" x14ac:dyDescent="0.35">
      <c r="A7967" s="103" t="s">
        <v>33198</v>
      </c>
      <c r="B7967" s="111" t="s">
        <v>217</v>
      </c>
      <c r="C7967" s="117" t="s">
        <v>199</v>
      </c>
      <c r="D7967" s="118" t="s">
        <v>249</v>
      </c>
      <c r="E7967" s="119"/>
      <c r="F7967" s="120" t="s">
        <v>33199</v>
      </c>
      <c r="G7967" s="121" t="s">
        <v>33200</v>
      </c>
    </row>
    <row r="7968" spans="1:7" hidden="1" x14ac:dyDescent="0.35">
      <c r="A7968" s="103" t="s">
        <v>33201</v>
      </c>
      <c r="B7968" s="122" t="s">
        <v>217</v>
      </c>
      <c r="C7968" s="117" t="s">
        <v>199</v>
      </c>
      <c r="D7968" s="123" t="s">
        <v>249</v>
      </c>
      <c r="E7968" s="124" t="s">
        <v>43</v>
      </c>
      <c r="F7968" s="125" t="s">
        <v>33202</v>
      </c>
      <c r="G7968" s="126" t="s">
        <v>33203</v>
      </c>
    </row>
    <row r="7969" spans="1:7" hidden="1" x14ac:dyDescent="0.35">
      <c r="A7969" s="103" t="s">
        <v>33204</v>
      </c>
      <c r="B7969" s="122" t="s">
        <v>217</v>
      </c>
      <c r="C7969" s="117" t="s">
        <v>199</v>
      </c>
      <c r="D7969" s="123" t="s">
        <v>249</v>
      </c>
      <c r="E7969" s="124" t="s">
        <v>249</v>
      </c>
      <c r="F7969" s="125" t="s">
        <v>33205</v>
      </c>
      <c r="G7969" s="126" t="s">
        <v>33206</v>
      </c>
    </row>
    <row r="7970" spans="1:7" hidden="1" x14ac:dyDescent="0.35">
      <c r="A7970" s="103" t="s">
        <v>33207</v>
      </c>
      <c r="B7970" s="122" t="s">
        <v>217</v>
      </c>
      <c r="C7970" s="117" t="s">
        <v>199</v>
      </c>
      <c r="D7970" s="123" t="s">
        <v>249</v>
      </c>
      <c r="E7970" s="124" t="s">
        <v>82</v>
      </c>
      <c r="F7970" s="125" t="s">
        <v>33208</v>
      </c>
      <c r="G7970" s="126" t="s">
        <v>33209</v>
      </c>
    </row>
    <row r="7971" spans="1:7" hidden="1" x14ac:dyDescent="0.35">
      <c r="A7971" s="103" t="s">
        <v>33210</v>
      </c>
      <c r="B7971" s="122" t="s">
        <v>217</v>
      </c>
      <c r="C7971" s="117" t="s">
        <v>199</v>
      </c>
      <c r="D7971" s="123" t="s">
        <v>249</v>
      </c>
      <c r="E7971" s="124" t="s">
        <v>47</v>
      </c>
      <c r="F7971" s="125" t="s">
        <v>33211</v>
      </c>
      <c r="G7971" s="126" t="s">
        <v>33212</v>
      </c>
    </row>
    <row r="7972" spans="1:7" hidden="1" x14ac:dyDescent="0.35">
      <c r="A7972" s="103" t="s">
        <v>33213</v>
      </c>
      <c r="B7972" s="122" t="s">
        <v>217</v>
      </c>
      <c r="C7972" s="117" t="s">
        <v>199</v>
      </c>
      <c r="D7972" s="123" t="s">
        <v>249</v>
      </c>
      <c r="E7972" s="124" t="s">
        <v>908</v>
      </c>
      <c r="F7972" s="125" t="s">
        <v>33214</v>
      </c>
      <c r="G7972" s="126" t="s">
        <v>33215</v>
      </c>
    </row>
    <row r="7973" spans="1:7" hidden="1" x14ac:dyDescent="0.35">
      <c r="A7973" s="103" t="s">
        <v>33216</v>
      </c>
      <c r="B7973" s="122" t="s">
        <v>217</v>
      </c>
      <c r="C7973" s="117" t="s">
        <v>199</v>
      </c>
      <c r="D7973" s="123" t="s">
        <v>249</v>
      </c>
      <c r="E7973" s="124" t="s">
        <v>234</v>
      </c>
      <c r="F7973" s="125" t="s">
        <v>33217</v>
      </c>
      <c r="G7973" s="126" t="s">
        <v>33218</v>
      </c>
    </row>
    <row r="7974" spans="1:7" hidden="1" x14ac:dyDescent="0.35">
      <c r="A7974" s="103" t="s">
        <v>33219</v>
      </c>
      <c r="B7974" s="111" t="s">
        <v>217</v>
      </c>
      <c r="C7974" s="117" t="s">
        <v>199</v>
      </c>
      <c r="D7974" s="118" t="s">
        <v>638</v>
      </c>
      <c r="E7974" s="119"/>
      <c r="F7974" s="120" t="s">
        <v>33220</v>
      </c>
      <c r="G7974" s="121" t="s">
        <v>33221</v>
      </c>
    </row>
    <row r="7975" spans="1:7" hidden="1" x14ac:dyDescent="0.35">
      <c r="A7975" s="103" t="s">
        <v>33222</v>
      </c>
      <c r="B7975" s="122" t="s">
        <v>217</v>
      </c>
      <c r="C7975" s="117" t="s">
        <v>199</v>
      </c>
      <c r="D7975" s="123" t="s">
        <v>638</v>
      </c>
      <c r="E7975" s="124" t="s">
        <v>420</v>
      </c>
      <c r="F7975" s="125" t="s">
        <v>33223</v>
      </c>
      <c r="G7975" s="126" t="s">
        <v>33224</v>
      </c>
    </row>
    <row r="7976" spans="1:7" hidden="1" x14ac:dyDescent="0.35">
      <c r="A7976" s="103" t="s">
        <v>33226</v>
      </c>
      <c r="B7976" s="122" t="s">
        <v>217</v>
      </c>
      <c r="C7976" s="117" t="s">
        <v>199</v>
      </c>
      <c r="D7976" s="123" t="s">
        <v>638</v>
      </c>
      <c r="E7976" s="124" t="s">
        <v>658</v>
      </c>
      <c r="F7976" s="125" t="s">
        <v>33227</v>
      </c>
      <c r="G7976" s="126" t="s">
        <v>33228</v>
      </c>
    </row>
    <row r="7977" spans="1:7" hidden="1" x14ac:dyDescent="0.35">
      <c r="A7977" s="103" t="s">
        <v>33230</v>
      </c>
      <c r="B7977" s="122" t="s">
        <v>217</v>
      </c>
      <c r="C7977" s="117" t="s">
        <v>199</v>
      </c>
      <c r="D7977" s="123" t="s">
        <v>638</v>
      </c>
      <c r="E7977" s="124" t="s">
        <v>58</v>
      </c>
      <c r="F7977" s="125" t="s">
        <v>33231</v>
      </c>
      <c r="G7977" s="126" t="s">
        <v>33232</v>
      </c>
    </row>
    <row r="7978" spans="1:7" hidden="1" x14ac:dyDescent="0.35">
      <c r="A7978" s="103" t="s">
        <v>33234</v>
      </c>
      <c r="B7978" s="122" t="s">
        <v>217</v>
      </c>
      <c r="C7978" s="117" t="s">
        <v>199</v>
      </c>
      <c r="D7978" s="123" t="s">
        <v>638</v>
      </c>
      <c r="E7978" s="124" t="s">
        <v>336</v>
      </c>
      <c r="F7978" s="125" t="s">
        <v>33235</v>
      </c>
      <c r="G7978" s="126" t="s">
        <v>33236</v>
      </c>
    </row>
    <row r="7979" spans="1:7" hidden="1" x14ac:dyDescent="0.35">
      <c r="A7979" s="103" t="s">
        <v>33238</v>
      </c>
      <c r="B7979" s="122" t="s">
        <v>217</v>
      </c>
      <c r="C7979" s="117" t="s">
        <v>199</v>
      </c>
      <c r="D7979" s="123" t="s">
        <v>638</v>
      </c>
      <c r="E7979" s="124" t="s">
        <v>670</v>
      </c>
      <c r="F7979" s="125" t="s">
        <v>33239</v>
      </c>
      <c r="G7979" s="126" t="s">
        <v>33240</v>
      </c>
    </row>
    <row r="7980" spans="1:7" hidden="1" x14ac:dyDescent="0.35">
      <c r="A7980" s="103" t="s">
        <v>33242</v>
      </c>
      <c r="B7980" s="122" t="s">
        <v>217</v>
      </c>
      <c r="C7980" s="117" t="s">
        <v>199</v>
      </c>
      <c r="D7980" s="123" t="s">
        <v>638</v>
      </c>
      <c r="E7980" s="124" t="s">
        <v>132</v>
      </c>
      <c r="F7980" s="125" t="s">
        <v>33243</v>
      </c>
      <c r="G7980" s="126" t="s">
        <v>33244</v>
      </c>
    </row>
    <row r="7981" spans="1:7" hidden="1" x14ac:dyDescent="0.35">
      <c r="A7981" s="103" t="s">
        <v>33245</v>
      </c>
      <c r="B7981" s="122" t="s">
        <v>217</v>
      </c>
      <c r="C7981" s="117" t="s">
        <v>199</v>
      </c>
      <c r="D7981" s="123" t="s">
        <v>638</v>
      </c>
      <c r="E7981" s="124" t="s">
        <v>558</v>
      </c>
      <c r="F7981" s="125" t="s">
        <v>33246</v>
      </c>
      <c r="G7981" s="126" t="s">
        <v>33247</v>
      </c>
    </row>
    <row r="7982" spans="1:7" hidden="1" x14ac:dyDescent="0.35">
      <c r="A7982" s="103" t="s">
        <v>33248</v>
      </c>
      <c r="B7982" s="122" t="s">
        <v>217</v>
      </c>
      <c r="C7982" s="117" t="s">
        <v>199</v>
      </c>
      <c r="D7982" s="123" t="s">
        <v>638</v>
      </c>
      <c r="E7982" s="124" t="s">
        <v>51</v>
      </c>
      <c r="F7982" s="125" t="s">
        <v>33249</v>
      </c>
      <c r="G7982" s="126" t="s">
        <v>33250</v>
      </c>
    </row>
    <row r="7983" spans="1:7" hidden="1" x14ac:dyDescent="0.35">
      <c r="A7983" s="103" t="s">
        <v>33252</v>
      </c>
      <c r="B7983" s="122" t="s">
        <v>217</v>
      </c>
      <c r="C7983" s="117" t="s">
        <v>199</v>
      </c>
      <c r="D7983" s="123" t="s">
        <v>638</v>
      </c>
      <c r="E7983" s="124" t="s">
        <v>908</v>
      </c>
      <c r="F7983" s="125" t="s">
        <v>33253</v>
      </c>
      <c r="G7983" s="126" t="s">
        <v>33254</v>
      </c>
    </row>
    <row r="7984" spans="1:7" hidden="1" x14ac:dyDescent="0.35">
      <c r="A7984" s="103" t="s">
        <v>33255</v>
      </c>
      <c r="B7984" s="111" t="s">
        <v>217</v>
      </c>
      <c r="C7984" s="117" t="s">
        <v>199</v>
      </c>
      <c r="D7984" s="118" t="s">
        <v>82</v>
      </c>
      <c r="E7984" s="119"/>
      <c r="F7984" s="120" t="s">
        <v>33256</v>
      </c>
      <c r="G7984" s="121" t="s">
        <v>33257</v>
      </c>
    </row>
    <row r="7985" spans="1:7" hidden="1" x14ac:dyDescent="0.35">
      <c r="A7985" s="103" t="s">
        <v>33258</v>
      </c>
      <c r="B7985" s="122" t="s">
        <v>217</v>
      </c>
      <c r="C7985" s="117" t="s">
        <v>199</v>
      </c>
      <c r="D7985" s="123" t="s">
        <v>82</v>
      </c>
      <c r="E7985" s="124" t="s">
        <v>34</v>
      </c>
      <c r="F7985" s="125" t="s">
        <v>33259</v>
      </c>
      <c r="G7985" s="126" t="s">
        <v>33260</v>
      </c>
    </row>
    <row r="7986" spans="1:7" hidden="1" x14ac:dyDescent="0.35">
      <c r="A7986" s="103" t="s">
        <v>33261</v>
      </c>
      <c r="B7986" s="122" t="s">
        <v>217</v>
      </c>
      <c r="C7986" s="117" t="s">
        <v>199</v>
      </c>
      <c r="D7986" s="123" t="s">
        <v>82</v>
      </c>
      <c r="E7986" s="124" t="s">
        <v>166</v>
      </c>
      <c r="F7986" s="125" t="s">
        <v>33262</v>
      </c>
      <c r="G7986" s="126" t="s">
        <v>33263</v>
      </c>
    </row>
    <row r="7987" spans="1:7" hidden="1" x14ac:dyDescent="0.35">
      <c r="A7987" s="103" t="s">
        <v>33264</v>
      </c>
      <c r="B7987" s="122" t="s">
        <v>217</v>
      </c>
      <c r="C7987" s="117" t="s">
        <v>199</v>
      </c>
      <c r="D7987" s="123" t="s">
        <v>82</v>
      </c>
      <c r="E7987" s="124" t="s">
        <v>413</v>
      </c>
      <c r="F7987" s="125" t="s">
        <v>33265</v>
      </c>
      <c r="G7987" s="126" t="s">
        <v>33266</v>
      </c>
    </row>
    <row r="7988" spans="1:7" hidden="1" x14ac:dyDescent="0.35">
      <c r="A7988" s="103" t="s">
        <v>33267</v>
      </c>
      <c r="B7988" s="122" t="s">
        <v>217</v>
      </c>
      <c r="C7988" s="117" t="s">
        <v>199</v>
      </c>
      <c r="D7988" s="123" t="s">
        <v>82</v>
      </c>
      <c r="E7988" s="124" t="s">
        <v>299</v>
      </c>
      <c r="F7988" s="125" t="s">
        <v>33268</v>
      </c>
      <c r="G7988" s="126" t="s">
        <v>33269</v>
      </c>
    </row>
    <row r="7989" spans="1:7" hidden="1" x14ac:dyDescent="0.35">
      <c r="A7989" s="103" t="s">
        <v>33270</v>
      </c>
      <c r="B7989" s="111" t="s">
        <v>217</v>
      </c>
      <c r="C7989" s="112" t="s">
        <v>166</v>
      </c>
      <c r="D7989" s="113"/>
      <c r="E7989" s="114"/>
      <c r="F7989" s="115" t="s">
        <v>33271</v>
      </c>
      <c r="G7989" s="116" t="s">
        <v>33272</v>
      </c>
    </row>
    <row r="7990" spans="1:7" hidden="1" x14ac:dyDescent="0.35">
      <c r="A7990" s="103" t="s">
        <v>33273</v>
      </c>
      <c r="B7990" s="111" t="s">
        <v>217</v>
      </c>
      <c r="C7990" s="112" t="s">
        <v>217</v>
      </c>
      <c r="D7990" s="113"/>
      <c r="E7990" s="114"/>
      <c r="F7990" s="115" t="s">
        <v>33274</v>
      </c>
      <c r="G7990" s="116" t="s">
        <v>33275</v>
      </c>
    </row>
    <row r="7991" spans="1:7" hidden="1" x14ac:dyDescent="0.35">
      <c r="A7991" s="103" t="s">
        <v>33277</v>
      </c>
      <c r="B7991" s="111" t="s">
        <v>217</v>
      </c>
      <c r="C7991" s="117" t="s">
        <v>217</v>
      </c>
      <c r="D7991" s="118" t="s">
        <v>592</v>
      </c>
      <c r="E7991" s="119"/>
      <c r="F7991" s="120" t="s">
        <v>33278</v>
      </c>
      <c r="G7991" s="121" t="s">
        <v>33279</v>
      </c>
    </row>
    <row r="7992" spans="1:7" hidden="1" x14ac:dyDescent="0.35">
      <c r="A7992" s="103" t="s">
        <v>33280</v>
      </c>
      <c r="B7992" s="122" t="s">
        <v>217</v>
      </c>
      <c r="C7992" s="117" t="s">
        <v>217</v>
      </c>
      <c r="D7992" s="123" t="s">
        <v>592</v>
      </c>
      <c r="E7992" s="124" t="s">
        <v>325</v>
      </c>
      <c r="F7992" s="125" t="s">
        <v>33281</v>
      </c>
      <c r="G7992" s="126" t="s">
        <v>33282</v>
      </c>
    </row>
    <row r="7993" spans="1:7" hidden="1" x14ac:dyDescent="0.35">
      <c r="A7993" s="103" t="s">
        <v>33283</v>
      </c>
      <c r="B7993" s="122" t="s">
        <v>217</v>
      </c>
      <c r="C7993" s="117" t="s">
        <v>217</v>
      </c>
      <c r="D7993" s="123" t="s">
        <v>592</v>
      </c>
      <c r="E7993" s="124" t="s">
        <v>108</v>
      </c>
      <c r="F7993" s="125" t="s">
        <v>33284</v>
      </c>
      <c r="G7993" s="126" t="s">
        <v>33285</v>
      </c>
    </row>
    <row r="7994" spans="1:7" hidden="1" x14ac:dyDescent="0.35">
      <c r="A7994" s="103" t="s">
        <v>33287</v>
      </c>
      <c r="B7994" s="122" t="s">
        <v>217</v>
      </c>
      <c r="C7994" s="117" t="s">
        <v>217</v>
      </c>
      <c r="D7994" s="123" t="s">
        <v>592</v>
      </c>
      <c r="E7994" s="124" t="s">
        <v>670</v>
      </c>
      <c r="F7994" s="125" t="s">
        <v>33288</v>
      </c>
      <c r="G7994" s="126" t="s">
        <v>33289</v>
      </c>
    </row>
    <row r="7995" spans="1:7" hidden="1" x14ac:dyDescent="0.35">
      <c r="A7995" s="103" t="s">
        <v>33291</v>
      </c>
      <c r="B7995" s="122" t="s">
        <v>217</v>
      </c>
      <c r="C7995" s="117" t="s">
        <v>217</v>
      </c>
      <c r="D7995" s="123" t="s">
        <v>592</v>
      </c>
      <c r="E7995" s="124" t="s">
        <v>132</v>
      </c>
      <c r="F7995" s="125" t="s">
        <v>33292</v>
      </c>
      <c r="G7995" s="126" t="s">
        <v>33293</v>
      </c>
    </row>
    <row r="7996" spans="1:7" hidden="1" x14ac:dyDescent="0.35">
      <c r="A7996" s="103" t="s">
        <v>33295</v>
      </c>
      <c r="B7996" s="122" t="s">
        <v>217</v>
      </c>
      <c r="C7996" s="117" t="s">
        <v>217</v>
      </c>
      <c r="D7996" s="123" t="s">
        <v>592</v>
      </c>
      <c r="E7996" s="124" t="s">
        <v>136</v>
      </c>
      <c r="F7996" s="125" t="s">
        <v>33296</v>
      </c>
      <c r="G7996" s="126" t="s">
        <v>33297</v>
      </c>
    </row>
    <row r="7997" spans="1:7" hidden="1" x14ac:dyDescent="0.35">
      <c r="A7997" s="103" t="s">
        <v>33299</v>
      </c>
      <c r="B7997" s="122" t="s">
        <v>217</v>
      </c>
      <c r="C7997" s="117" t="s">
        <v>217</v>
      </c>
      <c r="D7997" s="123" t="s">
        <v>592</v>
      </c>
      <c r="E7997" s="124" t="s">
        <v>66</v>
      </c>
      <c r="F7997" s="125" t="s">
        <v>33300</v>
      </c>
      <c r="G7997" s="126" t="s">
        <v>33301</v>
      </c>
    </row>
    <row r="7998" spans="1:7" hidden="1" x14ac:dyDescent="0.35">
      <c r="A7998" s="103" t="s">
        <v>33303</v>
      </c>
      <c r="B7998" s="122" t="s">
        <v>217</v>
      </c>
      <c r="C7998" s="117" t="s">
        <v>217</v>
      </c>
      <c r="D7998" s="123" t="s">
        <v>592</v>
      </c>
      <c r="E7998" s="124" t="s">
        <v>1269</v>
      </c>
      <c r="F7998" s="125" t="s">
        <v>33304</v>
      </c>
      <c r="G7998" s="126" t="s">
        <v>33305</v>
      </c>
    </row>
    <row r="7999" spans="1:7" hidden="1" x14ac:dyDescent="0.35">
      <c r="A7999" s="103" t="s">
        <v>33307</v>
      </c>
      <c r="B7999" s="122" t="s">
        <v>217</v>
      </c>
      <c r="C7999" s="117" t="s">
        <v>217</v>
      </c>
      <c r="D7999" s="123" t="s">
        <v>592</v>
      </c>
      <c r="E7999" s="124" t="s">
        <v>558</v>
      </c>
      <c r="F7999" s="125" t="s">
        <v>33308</v>
      </c>
      <c r="G7999" s="126" t="s">
        <v>33309</v>
      </c>
    </row>
    <row r="8000" spans="1:7" hidden="1" x14ac:dyDescent="0.35">
      <c r="A8000" s="103" t="s">
        <v>33311</v>
      </c>
      <c r="B8000" s="122" t="s">
        <v>217</v>
      </c>
      <c r="C8000" s="117" t="s">
        <v>217</v>
      </c>
      <c r="D8000" s="123" t="s">
        <v>592</v>
      </c>
      <c r="E8000" s="124" t="s">
        <v>147</v>
      </c>
      <c r="F8000" s="125" t="s">
        <v>33312</v>
      </c>
      <c r="G8000" s="126" t="s">
        <v>33313</v>
      </c>
    </row>
    <row r="8001" spans="1:7" hidden="1" x14ac:dyDescent="0.35">
      <c r="A8001" s="103" t="s">
        <v>33315</v>
      </c>
      <c r="B8001" s="122" t="s">
        <v>217</v>
      </c>
      <c r="C8001" s="117" t="s">
        <v>217</v>
      </c>
      <c r="D8001" s="123" t="s">
        <v>592</v>
      </c>
      <c r="E8001" s="124" t="s">
        <v>74</v>
      </c>
      <c r="F8001" s="125" t="s">
        <v>33316</v>
      </c>
      <c r="G8001" s="126" t="s">
        <v>33317</v>
      </c>
    </row>
    <row r="8002" spans="1:7" hidden="1" x14ac:dyDescent="0.35">
      <c r="A8002" s="103" t="s">
        <v>33319</v>
      </c>
      <c r="B8002" s="122" t="s">
        <v>217</v>
      </c>
      <c r="C8002" s="117" t="s">
        <v>217</v>
      </c>
      <c r="D8002" s="123" t="s">
        <v>592</v>
      </c>
      <c r="E8002" s="124" t="s">
        <v>878</v>
      </c>
      <c r="F8002" s="125" t="s">
        <v>33320</v>
      </c>
      <c r="G8002" s="126" t="s">
        <v>33321</v>
      </c>
    </row>
    <row r="8003" spans="1:7" hidden="1" x14ac:dyDescent="0.35">
      <c r="A8003" s="103" t="s">
        <v>33323</v>
      </c>
      <c r="B8003" s="122" t="s">
        <v>217</v>
      </c>
      <c r="C8003" s="117" t="s">
        <v>217</v>
      </c>
      <c r="D8003" s="123" t="s">
        <v>592</v>
      </c>
      <c r="E8003" s="124" t="s">
        <v>78</v>
      </c>
      <c r="F8003" s="125" t="s">
        <v>33324</v>
      </c>
      <c r="G8003" s="126" t="s">
        <v>33325</v>
      </c>
    </row>
    <row r="8004" spans="1:7" hidden="1" x14ac:dyDescent="0.35">
      <c r="A8004" s="103" t="s">
        <v>33327</v>
      </c>
      <c r="B8004" s="122" t="s">
        <v>217</v>
      </c>
      <c r="C8004" s="117" t="s">
        <v>217</v>
      </c>
      <c r="D8004" s="123" t="s">
        <v>592</v>
      </c>
      <c r="E8004" s="124" t="s">
        <v>151</v>
      </c>
      <c r="F8004" s="125" t="s">
        <v>33328</v>
      </c>
      <c r="G8004" s="126" t="s">
        <v>33329</v>
      </c>
    </row>
    <row r="8005" spans="1:7" hidden="1" x14ac:dyDescent="0.35">
      <c r="A8005" s="103" t="s">
        <v>33331</v>
      </c>
      <c r="B8005" s="122" t="s">
        <v>217</v>
      </c>
      <c r="C8005" s="117" t="s">
        <v>217</v>
      </c>
      <c r="D8005" s="123" t="s">
        <v>592</v>
      </c>
      <c r="E8005" s="124" t="s">
        <v>82</v>
      </c>
      <c r="F8005" s="125" t="s">
        <v>33332</v>
      </c>
      <c r="G8005" s="126" t="s">
        <v>33333</v>
      </c>
    </row>
    <row r="8006" spans="1:7" hidden="1" x14ac:dyDescent="0.35">
      <c r="A8006" s="103" t="s">
        <v>33335</v>
      </c>
      <c r="B8006" s="122" t="s">
        <v>217</v>
      </c>
      <c r="C8006" s="117" t="s">
        <v>217</v>
      </c>
      <c r="D8006" s="123" t="s">
        <v>592</v>
      </c>
      <c r="E8006" s="124" t="s">
        <v>758</v>
      </c>
      <c r="F8006" s="125" t="s">
        <v>33336</v>
      </c>
      <c r="G8006" s="126" t="s">
        <v>33337</v>
      </c>
    </row>
    <row r="8007" spans="1:7" hidden="1" x14ac:dyDescent="0.35">
      <c r="A8007" s="103" t="s">
        <v>33339</v>
      </c>
      <c r="B8007" s="122" t="s">
        <v>217</v>
      </c>
      <c r="C8007" s="117" t="s">
        <v>217</v>
      </c>
      <c r="D8007" s="123" t="s">
        <v>592</v>
      </c>
      <c r="E8007" s="124" t="s">
        <v>166</v>
      </c>
      <c r="F8007" s="125" t="s">
        <v>33340</v>
      </c>
      <c r="G8007" s="126" t="s">
        <v>33341</v>
      </c>
    </row>
    <row r="8008" spans="1:7" hidden="1" x14ac:dyDescent="0.35">
      <c r="A8008" s="103" t="s">
        <v>33342</v>
      </c>
      <c r="B8008" s="122" t="s">
        <v>217</v>
      </c>
      <c r="C8008" s="117" t="s">
        <v>217</v>
      </c>
      <c r="D8008" s="123" t="s">
        <v>592</v>
      </c>
      <c r="E8008" s="124" t="s">
        <v>503</v>
      </c>
      <c r="F8008" s="125" t="s">
        <v>33343</v>
      </c>
      <c r="G8008" s="126" t="s">
        <v>33344</v>
      </c>
    </row>
    <row r="8009" spans="1:7" hidden="1" x14ac:dyDescent="0.35">
      <c r="A8009" s="103" t="s">
        <v>33345</v>
      </c>
      <c r="B8009" s="122" t="s">
        <v>217</v>
      </c>
      <c r="C8009" s="117" t="s">
        <v>217</v>
      </c>
      <c r="D8009" s="123" t="s">
        <v>592</v>
      </c>
      <c r="E8009" s="124" t="s">
        <v>413</v>
      </c>
      <c r="F8009" s="125" t="s">
        <v>33346</v>
      </c>
      <c r="G8009" s="126" t="s">
        <v>33347</v>
      </c>
    </row>
    <row r="8010" spans="1:7" hidden="1" x14ac:dyDescent="0.35">
      <c r="A8010" s="103" t="s">
        <v>33349</v>
      </c>
      <c r="B8010" s="111" t="s">
        <v>217</v>
      </c>
      <c r="C8010" s="117" t="s">
        <v>217</v>
      </c>
      <c r="D8010" s="118" t="s">
        <v>494</v>
      </c>
      <c r="E8010" s="119"/>
      <c r="F8010" s="120" t="s">
        <v>33350</v>
      </c>
      <c r="G8010" s="121" t="s">
        <v>33351</v>
      </c>
    </row>
    <row r="8011" spans="1:7" hidden="1" x14ac:dyDescent="0.35">
      <c r="A8011" s="103" t="s">
        <v>33352</v>
      </c>
      <c r="B8011" s="122" t="s">
        <v>217</v>
      </c>
      <c r="C8011" s="117" t="s">
        <v>217</v>
      </c>
      <c r="D8011" s="123" t="s">
        <v>494</v>
      </c>
      <c r="E8011" s="124" t="s">
        <v>192</v>
      </c>
      <c r="F8011" s="125" t="s">
        <v>33353</v>
      </c>
      <c r="G8011" s="126" t="s">
        <v>33354</v>
      </c>
    </row>
    <row r="8012" spans="1:7" hidden="1" x14ac:dyDescent="0.35">
      <c r="A8012" s="103" t="s">
        <v>33356</v>
      </c>
      <c r="B8012" s="122" t="s">
        <v>217</v>
      </c>
      <c r="C8012" s="117" t="s">
        <v>217</v>
      </c>
      <c r="D8012" s="123" t="s">
        <v>494</v>
      </c>
      <c r="E8012" s="124" t="s">
        <v>196</v>
      </c>
      <c r="F8012" s="125" t="s">
        <v>33357</v>
      </c>
      <c r="G8012" s="126" t="s">
        <v>33358</v>
      </c>
    </row>
    <row r="8013" spans="1:7" hidden="1" x14ac:dyDescent="0.35">
      <c r="A8013" s="103" t="s">
        <v>33360</v>
      </c>
      <c r="B8013" s="122" t="s">
        <v>217</v>
      </c>
      <c r="C8013" s="117" t="s">
        <v>217</v>
      </c>
      <c r="D8013" s="123" t="s">
        <v>494</v>
      </c>
      <c r="E8013" s="124" t="s">
        <v>403</v>
      </c>
      <c r="F8013" s="125" t="s">
        <v>33361</v>
      </c>
      <c r="G8013" s="126" t="s">
        <v>33362</v>
      </c>
    </row>
    <row r="8014" spans="1:7" hidden="1" x14ac:dyDescent="0.35">
      <c r="A8014" s="103" t="s">
        <v>33364</v>
      </c>
      <c r="B8014" s="111" t="s">
        <v>217</v>
      </c>
      <c r="C8014" s="117" t="s">
        <v>217</v>
      </c>
      <c r="D8014" s="118" t="s">
        <v>299</v>
      </c>
      <c r="E8014" s="119"/>
      <c r="F8014" s="120" t="s">
        <v>33365</v>
      </c>
      <c r="G8014" s="121" t="s">
        <v>33366</v>
      </c>
    </row>
    <row r="8015" spans="1:7" hidden="1" x14ac:dyDescent="0.35">
      <c r="A8015" s="103" t="s">
        <v>33367</v>
      </c>
      <c r="B8015" s="122" t="s">
        <v>217</v>
      </c>
      <c r="C8015" s="117" t="s">
        <v>217</v>
      </c>
      <c r="D8015" s="123" t="s">
        <v>299</v>
      </c>
      <c r="E8015" s="124" t="s">
        <v>481</v>
      </c>
      <c r="F8015" s="125" t="s">
        <v>33368</v>
      </c>
      <c r="G8015" s="126" t="s">
        <v>33369</v>
      </c>
    </row>
    <row r="8016" spans="1:7" hidden="1" x14ac:dyDescent="0.35">
      <c r="A8016" s="103" t="s">
        <v>33370</v>
      </c>
      <c r="B8016" s="122" t="s">
        <v>217</v>
      </c>
      <c r="C8016" s="117" t="s">
        <v>217</v>
      </c>
      <c r="D8016" s="123" t="s">
        <v>299</v>
      </c>
      <c r="E8016" s="124" t="s">
        <v>62</v>
      </c>
      <c r="F8016" s="125" t="s">
        <v>33371</v>
      </c>
      <c r="G8016" s="126" t="s">
        <v>33372</v>
      </c>
    </row>
    <row r="8017" spans="1:7" hidden="1" x14ac:dyDescent="0.35">
      <c r="A8017" s="103" t="s">
        <v>33373</v>
      </c>
      <c r="B8017" s="122" t="s">
        <v>217</v>
      </c>
      <c r="C8017" s="117" t="s">
        <v>217</v>
      </c>
      <c r="D8017" s="123" t="s">
        <v>299</v>
      </c>
      <c r="E8017" s="124" t="s">
        <v>132</v>
      </c>
      <c r="F8017" s="125" t="s">
        <v>33374</v>
      </c>
      <c r="G8017" s="126" t="s">
        <v>33375</v>
      </c>
    </row>
    <row r="8018" spans="1:7" hidden="1" x14ac:dyDescent="0.35">
      <c r="A8018" s="103" t="s">
        <v>33376</v>
      </c>
      <c r="B8018" s="122" t="s">
        <v>217</v>
      </c>
      <c r="C8018" s="117" t="s">
        <v>217</v>
      </c>
      <c r="D8018" s="123" t="s">
        <v>299</v>
      </c>
      <c r="E8018" s="124" t="s">
        <v>112</v>
      </c>
      <c r="F8018" s="125" t="s">
        <v>33377</v>
      </c>
      <c r="G8018" s="126" t="s">
        <v>33378</v>
      </c>
    </row>
    <row r="8019" spans="1:7" hidden="1" x14ac:dyDescent="0.35">
      <c r="A8019" s="103" t="s">
        <v>33379</v>
      </c>
      <c r="B8019" s="122" t="s">
        <v>217</v>
      </c>
      <c r="C8019" s="117" t="s">
        <v>217</v>
      </c>
      <c r="D8019" s="123" t="s">
        <v>299</v>
      </c>
      <c r="E8019" s="124" t="s">
        <v>70</v>
      </c>
      <c r="F8019" s="125" t="s">
        <v>33380</v>
      </c>
      <c r="G8019" s="126" t="s">
        <v>33381</v>
      </c>
    </row>
    <row r="8020" spans="1:7" hidden="1" x14ac:dyDescent="0.35">
      <c r="A8020" s="103" t="s">
        <v>33382</v>
      </c>
      <c r="B8020" s="122" t="s">
        <v>217</v>
      </c>
      <c r="C8020" s="117" t="s">
        <v>217</v>
      </c>
      <c r="D8020" s="123" t="s">
        <v>299</v>
      </c>
      <c r="E8020" s="124" t="s">
        <v>192</v>
      </c>
      <c r="F8020" s="125" t="s">
        <v>33383</v>
      </c>
      <c r="G8020" s="126" t="s">
        <v>33384</v>
      </c>
    </row>
    <row r="8021" spans="1:7" hidden="1" x14ac:dyDescent="0.35">
      <c r="A8021" s="103" t="s">
        <v>33385</v>
      </c>
      <c r="B8021" s="122" t="s">
        <v>217</v>
      </c>
      <c r="C8021" s="117" t="s">
        <v>217</v>
      </c>
      <c r="D8021" s="123" t="s">
        <v>299</v>
      </c>
      <c r="E8021" s="124" t="s">
        <v>1029</v>
      </c>
      <c r="F8021" s="125" t="s">
        <v>33386</v>
      </c>
      <c r="G8021" s="126" t="s">
        <v>33387</v>
      </c>
    </row>
    <row r="8022" spans="1:7" hidden="1" x14ac:dyDescent="0.35">
      <c r="A8022" s="103" t="s">
        <v>33388</v>
      </c>
      <c r="B8022" s="122" t="s">
        <v>217</v>
      </c>
      <c r="C8022" s="117" t="s">
        <v>217</v>
      </c>
      <c r="D8022" s="123" t="s">
        <v>299</v>
      </c>
      <c r="E8022" s="124" t="s">
        <v>185</v>
      </c>
      <c r="F8022" s="125" t="s">
        <v>33389</v>
      </c>
      <c r="G8022" s="126" t="s">
        <v>33390</v>
      </c>
    </row>
    <row r="8023" spans="1:7" hidden="1" x14ac:dyDescent="0.35">
      <c r="A8023" s="103" t="s">
        <v>33391</v>
      </c>
      <c r="B8023" s="122" t="s">
        <v>217</v>
      </c>
      <c r="C8023" s="117" t="s">
        <v>217</v>
      </c>
      <c r="D8023" s="123" t="s">
        <v>299</v>
      </c>
      <c r="E8023" s="124" t="s">
        <v>638</v>
      </c>
      <c r="F8023" s="125" t="s">
        <v>33392</v>
      </c>
      <c r="G8023" s="126" t="s">
        <v>33393</v>
      </c>
    </row>
    <row r="8024" spans="1:7" hidden="1" x14ac:dyDescent="0.35">
      <c r="A8024" s="103" t="s">
        <v>33394</v>
      </c>
      <c r="B8024" s="122" t="s">
        <v>217</v>
      </c>
      <c r="C8024" s="117" t="s">
        <v>217</v>
      </c>
      <c r="D8024" s="123" t="s">
        <v>299</v>
      </c>
      <c r="E8024" s="124" t="s">
        <v>82</v>
      </c>
      <c r="F8024" s="125" t="s">
        <v>33395</v>
      </c>
      <c r="G8024" s="126" t="s">
        <v>33396</v>
      </c>
    </row>
    <row r="8025" spans="1:7" hidden="1" x14ac:dyDescent="0.35">
      <c r="A8025" s="103" t="s">
        <v>33397</v>
      </c>
      <c r="B8025" s="122" t="s">
        <v>217</v>
      </c>
      <c r="C8025" s="117" t="s">
        <v>217</v>
      </c>
      <c r="D8025" s="123" t="s">
        <v>299</v>
      </c>
      <c r="E8025" s="124" t="s">
        <v>166</v>
      </c>
      <c r="F8025" s="125" t="s">
        <v>33398</v>
      </c>
      <c r="G8025" s="126" t="s">
        <v>33399</v>
      </c>
    </row>
    <row r="8026" spans="1:7" hidden="1" x14ac:dyDescent="0.35">
      <c r="A8026" s="103" t="s">
        <v>33400</v>
      </c>
      <c r="B8026" s="122" t="s">
        <v>217</v>
      </c>
      <c r="C8026" s="117" t="s">
        <v>217</v>
      </c>
      <c r="D8026" s="123" t="s">
        <v>299</v>
      </c>
      <c r="E8026" s="124" t="s">
        <v>503</v>
      </c>
      <c r="F8026" s="125" t="s">
        <v>33401</v>
      </c>
      <c r="G8026" s="126" t="s">
        <v>33402</v>
      </c>
    </row>
    <row r="8027" spans="1:7" hidden="1" x14ac:dyDescent="0.35">
      <c r="A8027" s="103" t="s">
        <v>33403</v>
      </c>
      <c r="B8027" s="122" t="s">
        <v>217</v>
      </c>
      <c r="C8027" s="117" t="s">
        <v>217</v>
      </c>
      <c r="D8027" s="123" t="s">
        <v>299</v>
      </c>
      <c r="E8027" s="124" t="s">
        <v>1032</v>
      </c>
      <c r="F8027" s="125" t="s">
        <v>33404</v>
      </c>
      <c r="G8027" s="126" t="s">
        <v>33405</v>
      </c>
    </row>
    <row r="8028" spans="1:7" hidden="1" x14ac:dyDescent="0.35">
      <c r="A8028" s="103" t="s">
        <v>33406</v>
      </c>
      <c r="B8028" s="122" t="s">
        <v>217</v>
      </c>
      <c r="C8028" s="117" t="s">
        <v>217</v>
      </c>
      <c r="D8028" s="123" t="s">
        <v>299</v>
      </c>
      <c r="E8028" s="124" t="s">
        <v>366</v>
      </c>
      <c r="F8028" s="125" t="s">
        <v>33407</v>
      </c>
      <c r="G8028" s="126" t="s">
        <v>33408</v>
      </c>
    </row>
    <row r="8029" spans="1:7" hidden="1" x14ac:dyDescent="0.35">
      <c r="A8029" s="103" t="s">
        <v>33410</v>
      </c>
      <c r="B8029" s="122" t="s">
        <v>217</v>
      </c>
      <c r="C8029" s="117" t="s">
        <v>217</v>
      </c>
      <c r="D8029" s="123" t="s">
        <v>299</v>
      </c>
      <c r="E8029" s="124" t="s">
        <v>177</v>
      </c>
      <c r="F8029" s="125" t="s">
        <v>33411</v>
      </c>
      <c r="G8029" s="126" t="s">
        <v>33412</v>
      </c>
    </row>
    <row r="8030" spans="1:7" hidden="1" x14ac:dyDescent="0.35">
      <c r="A8030" s="103" t="s">
        <v>33413</v>
      </c>
      <c r="B8030" s="122" t="s">
        <v>217</v>
      </c>
      <c r="C8030" s="117" t="s">
        <v>217</v>
      </c>
      <c r="D8030" s="123" t="s">
        <v>299</v>
      </c>
      <c r="E8030" s="124" t="s">
        <v>299</v>
      </c>
      <c r="F8030" s="125" t="s">
        <v>33414</v>
      </c>
      <c r="G8030" s="126" t="s">
        <v>33415</v>
      </c>
    </row>
    <row r="8031" spans="1:7" hidden="1" x14ac:dyDescent="0.35">
      <c r="A8031" s="103" t="s">
        <v>33417</v>
      </c>
      <c r="B8031" s="122" t="s">
        <v>217</v>
      </c>
      <c r="C8031" s="117" t="s">
        <v>217</v>
      </c>
      <c r="D8031" s="123" t="s">
        <v>299</v>
      </c>
      <c r="E8031" s="124" t="s">
        <v>181</v>
      </c>
      <c r="F8031" s="125" t="s">
        <v>33418</v>
      </c>
      <c r="G8031" s="126" t="s">
        <v>33419</v>
      </c>
    </row>
    <row r="8032" spans="1:7" hidden="1" x14ac:dyDescent="0.35">
      <c r="A8032" s="103" t="s">
        <v>33420</v>
      </c>
      <c r="B8032" s="122" t="s">
        <v>217</v>
      </c>
      <c r="C8032" s="117" t="s">
        <v>217</v>
      </c>
      <c r="D8032" s="123" t="s">
        <v>299</v>
      </c>
      <c r="E8032" s="124" t="s">
        <v>908</v>
      </c>
      <c r="F8032" s="125" t="s">
        <v>33421</v>
      </c>
      <c r="G8032" s="126" t="s">
        <v>33422</v>
      </c>
    </row>
    <row r="8033" spans="1:7" hidden="1" x14ac:dyDescent="0.35">
      <c r="A8033" s="103" t="s">
        <v>33423</v>
      </c>
      <c r="B8033" s="122" t="s">
        <v>217</v>
      </c>
      <c r="C8033" s="117" t="s">
        <v>217</v>
      </c>
      <c r="D8033" s="123" t="s">
        <v>299</v>
      </c>
      <c r="E8033" s="124" t="s">
        <v>510</v>
      </c>
      <c r="F8033" s="125" t="s">
        <v>33424</v>
      </c>
      <c r="G8033" s="126" t="s">
        <v>33425</v>
      </c>
    </row>
    <row r="8034" spans="1:7" hidden="1" x14ac:dyDescent="0.35">
      <c r="A8034" s="103" t="s">
        <v>33426</v>
      </c>
      <c r="B8034" s="111" t="s">
        <v>217</v>
      </c>
      <c r="C8034" s="117" t="s">
        <v>217</v>
      </c>
      <c r="D8034" s="118" t="s">
        <v>908</v>
      </c>
      <c r="E8034" s="119"/>
      <c r="F8034" s="120" t="s">
        <v>33427</v>
      </c>
      <c r="G8034" s="121" t="s">
        <v>33428</v>
      </c>
    </row>
    <row r="8035" spans="1:7" hidden="1" x14ac:dyDescent="0.35">
      <c r="A8035" s="103" t="s">
        <v>33429</v>
      </c>
      <c r="B8035" s="122" t="s">
        <v>217</v>
      </c>
      <c r="C8035" s="117" t="s">
        <v>217</v>
      </c>
      <c r="D8035" s="123" t="s">
        <v>908</v>
      </c>
      <c r="E8035" s="124" t="s">
        <v>116</v>
      </c>
      <c r="F8035" s="125" t="s">
        <v>33430</v>
      </c>
      <c r="G8035" s="126" t="s">
        <v>33431</v>
      </c>
    </row>
    <row r="8036" spans="1:7" hidden="1" x14ac:dyDescent="0.35">
      <c r="A8036" s="103" t="s">
        <v>33433</v>
      </c>
      <c r="B8036" s="122" t="s">
        <v>217</v>
      </c>
      <c r="C8036" s="117" t="s">
        <v>217</v>
      </c>
      <c r="D8036" s="123" t="s">
        <v>908</v>
      </c>
      <c r="E8036" s="124" t="s">
        <v>328</v>
      </c>
      <c r="F8036" s="125" t="s">
        <v>33434</v>
      </c>
      <c r="G8036" s="126" t="s">
        <v>33435</v>
      </c>
    </row>
    <row r="8037" spans="1:7" hidden="1" x14ac:dyDescent="0.35">
      <c r="A8037" s="103" t="s">
        <v>33437</v>
      </c>
      <c r="B8037" s="122" t="s">
        <v>217</v>
      </c>
      <c r="C8037" s="117" t="s">
        <v>217</v>
      </c>
      <c r="D8037" s="123" t="s">
        <v>908</v>
      </c>
      <c r="E8037" s="124" t="s">
        <v>58</v>
      </c>
      <c r="F8037" s="125" t="s">
        <v>33438</v>
      </c>
      <c r="G8037" s="126" t="s">
        <v>33439</v>
      </c>
    </row>
    <row r="8038" spans="1:7" hidden="1" x14ac:dyDescent="0.35">
      <c r="A8038" s="103" t="s">
        <v>33441</v>
      </c>
      <c r="B8038" s="122" t="s">
        <v>217</v>
      </c>
      <c r="C8038" s="117" t="s">
        <v>217</v>
      </c>
      <c r="D8038" s="123" t="s">
        <v>908</v>
      </c>
      <c r="E8038" s="124" t="s">
        <v>892</v>
      </c>
      <c r="F8038" s="125" t="s">
        <v>33442</v>
      </c>
      <c r="G8038" s="126" t="s">
        <v>33443</v>
      </c>
    </row>
    <row r="8039" spans="1:7" hidden="1" x14ac:dyDescent="0.35">
      <c r="A8039" s="103" t="s">
        <v>33445</v>
      </c>
      <c r="B8039" s="122" t="s">
        <v>217</v>
      </c>
      <c r="C8039" s="117" t="s">
        <v>217</v>
      </c>
      <c r="D8039" s="123" t="s">
        <v>908</v>
      </c>
      <c r="E8039" s="124" t="s">
        <v>336</v>
      </c>
      <c r="F8039" s="125" t="s">
        <v>33446</v>
      </c>
      <c r="G8039" s="126" t="s">
        <v>33447</v>
      </c>
    </row>
    <row r="8040" spans="1:7" hidden="1" x14ac:dyDescent="0.35">
      <c r="A8040" s="103" t="s">
        <v>33449</v>
      </c>
      <c r="B8040" s="122" t="s">
        <v>217</v>
      </c>
      <c r="C8040" s="117" t="s">
        <v>217</v>
      </c>
      <c r="D8040" s="123" t="s">
        <v>908</v>
      </c>
      <c r="E8040" s="124" t="s">
        <v>104</v>
      </c>
      <c r="F8040" s="125" t="s">
        <v>33450</v>
      </c>
      <c r="G8040" s="126" t="s">
        <v>33451</v>
      </c>
    </row>
    <row r="8041" spans="1:7" hidden="1" x14ac:dyDescent="0.35">
      <c r="A8041" s="103" t="s">
        <v>33453</v>
      </c>
      <c r="B8041" s="122" t="s">
        <v>217</v>
      </c>
      <c r="C8041" s="117" t="s">
        <v>217</v>
      </c>
      <c r="D8041" s="123" t="s">
        <v>908</v>
      </c>
      <c r="E8041" s="124" t="s">
        <v>132</v>
      </c>
      <c r="F8041" s="125" t="s">
        <v>33454</v>
      </c>
      <c r="G8041" s="126" t="s">
        <v>33455</v>
      </c>
    </row>
    <row r="8042" spans="1:7" hidden="1" x14ac:dyDescent="0.35">
      <c r="A8042" s="103" t="s">
        <v>33457</v>
      </c>
      <c r="B8042" s="122" t="s">
        <v>217</v>
      </c>
      <c r="C8042" s="117" t="s">
        <v>217</v>
      </c>
      <c r="D8042" s="123" t="s">
        <v>908</v>
      </c>
      <c r="E8042" s="124" t="s">
        <v>143</v>
      </c>
      <c r="F8042" s="125" t="s">
        <v>33458</v>
      </c>
      <c r="G8042" s="126" t="s">
        <v>33459</v>
      </c>
    </row>
    <row r="8043" spans="1:7" hidden="1" x14ac:dyDescent="0.35">
      <c r="A8043" s="103" t="s">
        <v>33461</v>
      </c>
      <c r="B8043" s="122" t="s">
        <v>217</v>
      </c>
      <c r="C8043" s="117" t="s">
        <v>217</v>
      </c>
      <c r="D8043" s="123" t="s">
        <v>908</v>
      </c>
      <c r="E8043" s="124" t="s">
        <v>192</v>
      </c>
      <c r="F8043" s="125" t="s">
        <v>33462</v>
      </c>
      <c r="G8043" s="126" t="s">
        <v>33463</v>
      </c>
    </row>
    <row r="8044" spans="1:7" hidden="1" x14ac:dyDescent="0.35">
      <c r="A8044" s="103" t="s">
        <v>33464</v>
      </c>
      <c r="B8044" s="122" t="s">
        <v>217</v>
      </c>
      <c r="C8044" s="117" t="s">
        <v>217</v>
      </c>
      <c r="D8044" s="123" t="s">
        <v>908</v>
      </c>
      <c r="E8044" s="124" t="s">
        <v>558</v>
      </c>
      <c r="F8044" s="125" t="s">
        <v>33465</v>
      </c>
      <c r="G8044" s="126" t="s">
        <v>33466</v>
      </c>
    </row>
    <row r="8045" spans="1:7" hidden="1" x14ac:dyDescent="0.35">
      <c r="A8045" s="103" t="s">
        <v>33467</v>
      </c>
      <c r="B8045" s="122" t="s">
        <v>217</v>
      </c>
      <c r="C8045" s="117" t="s">
        <v>217</v>
      </c>
      <c r="D8045" s="123" t="s">
        <v>908</v>
      </c>
      <c r="E8045" s="124" t="s">
        <v>147</v>
      </c>
      <c r="F8045" s="125" t="s">
        <v>33468</v>
      </c>
      <c r="G8045" s="126" t="s">
        <v>33469</v>
      </c>
    </row>
    <row r="8046" spans="1:7" hidden="1" x14ac:dyDescent="0.35">
      <c r="A8046" s="103" t="s">
        <v>33471</v>
      </c>
      <c r="B8046" s="122" t="s">
        <v>217</v>
      </c>
      <c r="C8046" s="117" t="s">
        <v>217</v>
      </c>
      <c r="D8046" s="123" t="s">
        <v>908</v>
      </c>
      <c r="E8046" s="124" t="s">
        <v>166</v>
      </c>
      <c r="F8046" s="125" t="s">
        <v>33472</v>
      </c>
      <c r="G8046" s="126" t="s">
        <v>33473</v>
      </c>
    </row>
    <row r="8047" spans="1:7" hidden="1" x14ac:dyDescent="0.35">
      <c r="A8047" s="103" t="s">
        <v>33474</v>
      </c>
      <c r="B8047" s="122" t="s">
        <v>217</v>
      </c>
      <c r="C8047" s="117" t="s">
        <v>217</v>
      </c>
      <c r="D8047" s="123" t="s">
        <v>908</v>
      </c>
      <c r="E8047" s="124" t="s">
        <v>213</v>
      </c>
      <c r="F8047" s="125" t="s">
        <v>33475</v>
      </c>
      <c r="G8047" s="126" t="s">
        <v>33476</v>
      </c>
    </row>
    <row r="8048" spans="1:7" hidden="1" x14ac:dyDescent="0.35">
      <c r="A8048" s="103" t="s">
        <v>33477</v>
      </c>
      <c r="B8048" s="122" t="s">
        <v>217</v>
      </c>
      <c r="C8048" s="117" t="s">
        <v>217</v>
      </c>
      <c r="D8048" s="123" t="s">
        <v>908</v>
      </c>
      <c r="E8048" s="124" t="s">
        <v>1627</v>
      </c>
      <c r="F8048" s="125" t="s">
        <v>33478</v>
      </c>
      <c r="G8048" s="126" t="s">
        <v>33479</v>
      </c>
    </row>
    <row r="8049" spans="1:7" hidden="1" x14ac:dyDescent="0.35">
      <c r="A8049" s="103" t="s">
        <v>33480</v>
      </c>
      <c r="B8049" s="122" t="s">
        <v>217</v>
      </c>
      <c r="C8049" s="117" t="s">
        <v>217</v>
      </c>
      <c r="D8049" s="123" t="s">
        <v>908</v>
      </c>
      <c r="E8049" s="124" t="s">
        <v>1176</v>
      </c>
      <c r="F8049" s="125" t="s">
        <v>33481</v>
      </c>
      <c r="G8049" s="126" t="s">
        <v>33482</v>
      </c>
    </row>
    <row r="8050" spans="1:7" hidden="1" x14ac:dyDescent="0.35">
      <c r="A8050" s="103" t="s">
        <v>33483</v>
      </c>
      <c r="B8050" s="122" t="s">
        <v>217</v>
      </c>
      <c r="C8050" s="117" t="s">
        <v>217</v>
      </c>
      <c r="D8050" s="123" t="s">
        <v>908</v>
      </c>
      <c r="E8050" s="124" t="s">
        <v>934</v>
      </c>
      <c r="F8050" s="125" t="s">
        <v>33484</v>
      </c>
      <c r="G8050" s="126" t="s">
        <v>33485</v>
      </c>
    </row>
    <row r="8051" spans="1:7" hidden="1" x14ac:dyDescent="0.35">
      <c r="A8051" s="103" t="s">
        <v>33486</v>
      </c>
      <c r="B8051" s="122" t="s">
        <v>217</v>
      </c>
      <c r="C8051" s="117" t="s">
        <v>217</v>
      </c>
      <c r="D8051" s="123" t="s">
        <v>908</v>
      </c>
      <c r="E8051" s="124" t="s">
        <v>908</v>
      </c>
      <c r="F8051" s="125" t="s">
        <v>33487</v>
      </c>
      <c r="G8051" s="126" t="s">
        <v>33488</v>
      </c>
    </row>
    <row r="8052" spans="1:7" hidden="1" x14ac:dyDescent="0.35">
      <c r="A8052" s="103" t="s">
        <v>33489</v>
      </c>
      <c r="B8052" s="122" t="s">
        <v>217</v>
      </c>
      <c r="C8052" s="117" t="s">
        <v>217</v>
      </c>
      <c r="D8052" s="123" t="s">
        <v>908</v>
      </c>
      <c r="E8052" s="124" t="s">
        <v>510</v>
      </c>
      <c r="F8052" s="125" t="s">
        <v>33490</v>
      </c>
      <c r="G8052" s="126" t="s">
        <v>33491</v>
      </c>
    </row>
    <row r="8053" spans="1:7" hidden="1" x14ac:dyDescent="0.35">
      <c r="A8053" s="103" t="s">
        <v>33493</v>
      </c>
      <c r="B8053" s="122" t="s">
        <v>217</v>
      </c>
      <c r="C8053" s="117" t="s">
        <v>217</v>
      </c>
      <c r="D8053" s="123" t="s">
        <v>908</v>
      </c>
      <c r="E8053" s="124" t="s">
        <v>856</v>
      </c>
      <c r="F8053" s="125" t="s">
        <v>33494</v>
      </c>
      <c r="G8053" s="126" t="s">
        <v>33495</v>
      </c>
    </row>
    <row r="8054" spans="1:7" hidden="1" x14ac:dyDescent="0.35">
      <c r="A8054" s="103" t="s">
        <v>33497</v>
      </c>
      <c r="B8054" s="122" t="s">
        <v>217</v>
      </c>
      <c r="C8054" s="117" t="s">
        <v>217</v>
      </c>
      <c r="D8054" s="123" t="s">
        <v>908</v>
      </c>
      <c r="E8054" s="124" t="s">
        <v>234</v>
      </c>
      <c r="F8054" s="125" t="s">
        <v>33498</v>
      </c>
      <c r="G8054" s="126" t="s">
        <v>33499</v>
      </c>
    </row>
    <row r="8055" spans="1:7" hidden="1" x14ac:dyDescent="0.35">
      <c r="A8055" s="103" t="s">
        <v>33501</v>
      </c>
      <c r="B8055" s="122" t="s">
        <v>217</v>
      </c>
      <c r="C8055" s="117" t="s">
        <v>217</v>
      </c>
      <c r="D8055" s="123" t="s">
        <v>908</v>
      </c>
      <c r="E8055" s="124" t="s">
        <v>947</v>
      </c>
      <c r="F8055" s="125" t="s">
        <v>33502</v>
      </c>
      <c r="G8055" s="126" t="s">
        <v>33503</v>
      </c>
    </row>
    <row r="8056" spans="1:7" hidden="1" x14ac:dyDescent="0.35">
      <c r="A8056" s="103" t="s">
        <v>33505</v>
      </c>
      <c r="B8056" s="111" t="s">
        <v>217</v>
      </c>
      <c r="C8056" s="112" t="s">
        <v>47</v>
      </c>
      <c r="D8056" s="113"/>
      <c r="E8056" s="114"/>
      <c r="F8056" s="115" t="s">
        <v>33506</v>
      </c>
      <c r="G8056" s="116" t="s">
        <v>33507</v>
      </c>
    </row>
    <row r="8057" spans="1:7" hidden="1" x14ac:dyDescent="0.35">
      <c r="A8057" s="103" t="s">
        <v>33509</v>
      </c>
      <c r="B8057" s="111" t="s">
        <v>217</v>
      </c>
      <c r="C8057" s="117" t="s">
        <v>47</v>
      </c>
      <c r="D8057" s="118" t="s">
        <v>112</v>
      </c>
      <c r="E8057" s="119"/>
      <c r="F8057" s="120" t="s">
        <v>33510</v>
      </c>
      <c r="G8057" s="121" t="s">
        <v>33511</v>
      </c>
    </row>
    <row r="8058" spans="1:7" hidden="1" x14ac:dyDescent="0.35">
      <c r="A8058" s="103" t="s">
        <v>33512</v>
      </c>
      <c r="B8058" s="122" t="s">
        <v>217</v>
      </c>
      <c r="C8058" s="117" t="s">
        <v>47</v>
      </c>
      <c r="D8058" s="123" t="s">
        <v>112</v>
      </c>
      <c r="E8058" s="124" t="s">
        <v>420</v>
      </c>
      <c r="F8058" s="125" t="s">
        <v>33513</v>
      </c>
      <c r="G8058" s="126" t="s">
        <v>33514</v>
      </c>
    </row>
    <row r="8059" spans="1:7" hidden="1" x14ac:dyDescent="0.35">
      <c r="A8059" s="103" t="s">
        <v>33515</v>
      </c>
      <c r="B8059" s="122" t="s">
        <v>217</v>
      </c>
      <c r="C8059" s="117" t="s">
        <v>47</v>
      </c>
      <c r="D8059" s="123" t="s">
        <v>112</v>
      </c>
      <c r="E8059" s="124" t="s">
        <v>658</v>
      </c>
      <c r="F8059" s="125" t="s">
        <v>33516</v>
      </c>
      <c r="G8059" s="126" t="s">
        <v>33517</v>
      </c>
    </row>
    <row r="8060" spans="1:7" hidden="1" x14ac:dyDescent="0.35">
      <c r="A8060" s="103" t="s">
        <v>33518</v>
      </c>
      <c r="B8060" s="122" t="s">
        <v>217</v>
      </c>
      <c r="C8060" s="117" t="s">
        <v>47</v>
      </c>
      <c r="D8060" s="123" t="s">
        <v>112</v>
      </c>
      <c r="E8060" s="124" t="s">
        <v>116</v>
      </c>
      <c r="F8060" s="125" t="s">
        <v>33519</v>
      </c>
      <c r="G8060" s="126" t="s">
        <v>33520</v>
      </c>
    </row>
    <row r="8061" spans="1:7" hidden="1" x14ac:dyDescent="0.35">
      <c r="A8061" s="103" t="s">
        <v>33522</v>
      </c>
      <c r="B8061" s="122" t="s">
        <v>217</v>
      </c>
      <c r="C8061" s="117" t="s">
        <v>47</v>
      </c>
      <c r="D8061" s="123" t="s">
        <v>112</v>
      </c>
      <c r="E8061" s="124" t="s">
        <v>592</v>
      </c>
      <c r="F8061" s="125" t="s">
        <v>33523</v>
      </c>
      <c r="G8061" s="126" t="s">
        <v>33524</v>
      </c>
    </row>
    <row r="8062" spans="1:7" hidden="1" x14ac:dyDescent="0.35">
      <c r="A8062" s="103" t="s">
        <v>33525</v>
      </c>
      <c r="B8062" s="122" t="s">
        <v>217</v>
      </c>
      <c r="C8062" s="117" t="s">
        <v>47</v>
      </c>
      <c r="D8062" s="123" t="s">
        <v>112</v>
      </c>
      <c r="E8062" s="124" t="s">
        <v>332</v>
      </c>
      <c r="F8062" s="125" t="s">
        <v>33526</v>
      </c>
      <c r="G8062" s="126" t="s">
        <v>33527</v>
      </c>
    </row>
    <row r="8063" spans="1:7" hidden="1" x14ac:dyDescent="0.35">
      <c r="A8063" s="103" t="s">
        <v>33529</v>
      </c>
      <c r="B8063" s="122" t="s">
        <v>217</v>
      </c>
      <c r="C8063" s="117" t="s">
        <v>47</v>
      </c>
      <c r="D8063" s="123" t="s">
        <v>112</v>
      </c>
      <c r="E8063" s="124" t="s">
        <v>58</v>
      </c>
      <c r="F8063" s="125" t="s">
        <v>33530</v>
      </c>
      <c r="G8063" s="126" t="s">
        <v>33531</v>
      </c>
    </row>
    <row r="8064" spans="1:7" hidden="1" x14ac:dyDescent="0.35">
      <c r="A8064" s="103" t="s">
        <v>33532</v>
      </c>
      <c r="B8064" s="122" t="s">
        <v>217</v>
      </c>
      <c r="C8064" s="117" t="s">
        <v>47</v>
      </c>
      <c r="D8064" s="123" t="s">
        <v>112</v>
      </c>
      <c r="E8064" s="124" t="s">
        <v>90</v>
      </c>
      <c r="F8064" s="125" t="s">
        <v>33533</v>
      </c>
      <c r="G8064" s="126" t="s">
        <v>33534</v>
      </c>
    </row>
    <row r="8065" spans="1:7" hidden="1" x14ac:dyDescent="0.35">
      <c r="A8065" s="103" t="s">
        <v>33536</v>
      </c>
      <c r="B8065" s="122" t="s">
        <v>217</v>
      </c>
      <c r="C8065" s="117" t="s">
        <v>47</v>
      </c>
      <c r="D8065" s="123" t="s">
        <v>112</v>
      </c>
      <c r="E8065" s="124" t="s">
        <v>336</v>
      </c>
      <c r="F8065" s="125" t="s">
        <v>33537</v>
      </c>
      <c r="G8065" s="126" t="s">
        <v>33538</v>
      </c>
    </row>
    <row r="8066" spans="1:7" hidden="1" x14ac:dyDescent="0.35">
      <c r="A8066" s="103" t="s">
        <v>33540</v>
      </c>
      <c r="B8066" s="122" t="s">
        <v>217</v>
      </c>
      <c r="C8066" s="117" t="s">
        <v>47</v>
      </c>
      <c r="D8066" s="123" t="s">
        <v>112</v>
      </c>
      <c r="E8066" s="124" t="s">
        <v>132</v>
      </c>
      <c r="F8066" s="125" t="s">
        <v>33541</v>
      </c>
      <c r="G8066" s="126" t="s">
        <v>33542</v>
      </c>
    </row>
    <row r="8067" spans="1:7" hidden="1" x14ac:dyDescent="0.35">
      <c r="A8067" s="103" t="s">
        <v>33543</v>
      </c>
      <c r="B8067" s="122" t="s">
        <v>217</v>
      </c>
      <c r="C8067" s="117" t="s">
        <v>47</v>
      </c>
      <c r="D8067" s="123" t="s">
        <v>112</v>
      </c>
      <c r="E8067" s="124" t="s">
        <v>136</v>
      </c>
      <c r="F8067" s="125" t="s">
        <v>33544</v>
      </c>
      <c r="G8067" s="126" t="s">
        <v>33545</v>
      </c>
    </row>
    <row r="8068" spans="1:7" hidden="1" x14ac:dyDescent="0.35">
      <c r="A8068" s="103" t="s">
        <v>33547</v>
      </c>
      <c r="B8068" s="122" t="s">
        <v>217</v>
      </c>
      <c r="C8068" s="117" t="s">
        <v>47</v>
      </c>
      <c r="D8068" s="123" t="s">
        <v>112</v>
      </c>
      <c r="E8068" s="124" t="s">
        <v>66</v>
      </c>
      <c r="F8068" s="125" t="s">
        <v>33548</v>
      </c>
      <c r="G8068" s="126" t="s">
        <v>33549</v>
      </c>
    </row>
    <row r="8069" spans="1:7" hidden="1" x14ac:dyDescent="0.35">
      <c r="A8069" s="103" t="s">
        <v>33551</v>
      </c>
      <c r="B8069" s="122" t="s">
        <v>217</v>
      </c>
      <c r="C8069" s="117" t="s">
        <v>47</v>
      </c>
      <c r="D8069" s="123" t="s">
        <v>112</v>
      </c>
      <c r="E8069" s="124" t="s">
        <v>112</v>
      </c>
      <c r="F8069" s="125" t="s">
        <v>33552</v>
      </c>
      <c r="G8069" s="126" t="s">
        <v>33553</v>
      </c>
    </row>
    <row r="8070" spans="1:7" hidden="1" x14ac:dyDescent="0.35">
      <c r="A8070" s="103" t="s">
        <v>33555</v>
      </c>
      <c r="B8070" s="122" t="s">
        <v>217</v>
      </c>
      <c r="C8070" s="117" t="s">
        <v>47</v>
      </c>
      <c r="D8070" s="123" t="s">
        <v>112</v>
      </c>
      <c r="E8070" s="124" t="s">
        <v>70</v>
      </c>
      <c r="F8070" s="125" t="s">
        <v>33556</v>
      </c>
      <c r="G8070" s="126" t="s">
        <v>33557</v>
      </c>
    </row>
    <row r="8071" spans="1:7" x14ac:dyDescent="0.35">
      <c r="A8071" s="103" t="s">
        <v>49905</v>
      </c>
      <c r="B8071" s="122" t="s">
        <v>217</v>
      </c>
      <c r="C8071" s="117" t="s">
        <v>47</v>
      </c>
      <c r="D8071" s="123" t="s">
        <v>112</v>
      </c>
      <c r="E8071" s="124" t="s">
        <v>308</v>
      </c>
      <c r="F8071" s="125" t="s">
        <v>50432</v>
      </c>
      <c r="G8071" s="126" t="e">
        <v>#N/A</v>
      </c>
    </row>
    <row r="8072" spans="1:7" x14ac:dyDescent="0.35">
      <c r="A8072" s="103" t="s">
        <v>49906</v>
      </c>
      <c r="B8072" s="122" t="s">
        <v>217</v>
      </c>
      <c r="C8072" s="117" t="s">
        <v>47</v>
      </c>
      <c r="D8072" s="123" t="s">
        <v>112</v>
      </c>
      <c r="E8072" s="124" t="s">
        <v>822</v>
      </c>
      <c r="F8072" s="125" t="s">
        <v>50433</v>
      </c>
      <c r="G8072" s="126" t="e">
        <v>#N/A</v>
      </c>
    </row>
    <row r="8073" spans="1:7" hidden="1" x14ac:dyDescent="0.35">
      <c r="A8073" s="103" t="s">
        <v>33559</v>
      </c>
      <c r="B8073" s="122" t="s">
        <v>217</v>
      </c>
      <c r="C8073" s="117" t="s">
        <v>47</v>
      </c>
      <c r="D8073" s="123" t="s">
        <v>112</v>
      </c>
      <c r="E8073" s="124" t="s">
        <v>143</v>
      </c>
      <c r="F8073" s="125" t="s">
        <v>33560</v>
      </c>
      <c r="G8073" s="126" t="s">
        <v>33561</v>
      </c>
    </row>
    <row r="8074" spans="1:7" hidden="1" x14ac:dyDescent="0.35">
      <c r="A8074" s="103" t="s">
        <v>33563</v>
      </c>
      <c r="B8074" s="122" t="s">
        <v>217</v>
      </c>
      <c r="C8074" s="117" t="s">
        <v>47</v>
      </c>
      <c r="D8074" s="123" t="s">
        <v>112</v>
      </c>
      <c r="E8074" s="124" t="s">
        <v>192</v>
      </c>
      <c r="F8074" s="125" t="s">
        <v>33564</v>
      </c>
      <c r="G8074" s="126" t="s">
        <v>33565</v>
      </c>
    </row>
    <row r="8075" spans="1:7" hidden="1" x14ac:dyDescent="0.35">
      <c r="A8075" s="103" t="s">
        <v>33566</v>
      </c>
      <c r="B8075" s="122" t="s">
        <v>217</v>
      </c>
      <c r="C8075" s="117" t="s">
        <v>47</v>
      </c>
      <c r="D8075" s="123" t="s">
        <v>112</v>
      </c>
      <c r="E8075" s="124" t="s">
        <v>494</v>
      </c>
      <c r="F8075" s="125" t="s">
        <v>33567</v>
      </c>
      <c r="G8075" s="126" t="s">
        <v>33568</v>
      </c>
    </row>
    <row r="8076" spans="1:7" hidden="1" x14ac:dyDescent="0.35">
      <c r="A8076" s="103" t="s">
        <v>33569</v>
      </c>
      <c r="B8076" s="122" t="s">
        <v>217</v>
      </c>
      <c r="C8076" s="117" t="s">
        <v>47</v>
      </c>
      <c r="D8076" s="123" t="s">
        <v>112</v>
      </c>
      <c r="E8076" s="124" t="s">
        <v>185</v>
      </c>
      <c r="F8076" s="125" t="s">
        <v>33570</v>
      </c>
      <c r="G8076" s="126" t="s">
        <v>33571</v>
      </c>
    </row>
    <row r="8077" spans="1:7" hidden="1" x14ac:dyDescent="0.35">
      <c r="A8077" s="103" t="s">
        <v>33573</v>
      </c>
      <c r="B8077" s="122" t="s">
        <v>217</v>
      </c>
      <c r="C8077" s="117" t="s">
        <v>47</v>
      </c>
      <c r="D8077" s="123" t="s">
        <v>112</v>
      </c>
      <c r="E8077" s="124" t="s">
        <v>638</v>
      </c>
      <c r="F8077" s="125" t="s">
        <v>33574</v>
      </c>
      <c r="G8077" s="126" t="s">
        <v>33575</v>
      </c>
    </row>
    <row r="8078" spans="1:7" hidden="1" x14ac:dyDescent="0.35">
      <c r="A8078" s="103" t="s">
        <v>33577</v>
      </c>
      <c r="B8078" s="122" t="s">
        <v>217</v>
      </c>
      <c r="C8078" s="117" t="s">
        <v>47</v>
      </c>
      <c r="D8078" s="123" t="s">
        <v>112</v>
      </c>
      <c r="E8078" s="124" t="s">
        <v>654</v>
      </c>
      <c r="F8078" s="125" t="s">
        <v>33578</v>
      </c>
      <c r="G8078" s="126" t="s">
        <v>33579</v>
      </c>
    </row>
    <row r="8079" spans="1:7" hidden="1" x14ac:dyDescent="0.35">
      <c r="A8079" s="103" t="s">
        <v>33580</v>
      </c>
      <c r="B8079" s="122" t="s">
        <v>217</v>
      </c>
      <c r="C8079" s="117" t="s">
        <v>47</v>
      </c>
      <c r="D8079" s="123" t="s">
        <v>112</v>
      </c>
      <c r="E8079" s="124" t="s">
        <v>777</v>
      </c>
      <c r="F8079" s="125" t="s">
        <v>33581</v>
      </c>
      <c r="G8079" s="126" t="s">
        <v>33582</v>
      </c>
    </row>
    <row r="8080" spans="1:7" hidden="1" x14ac:dyDescent="0.35">
      <c r="A8080" s="103" t="s">
        <v>33584</v>
      </c>
      <c r="B8080" s="122" t="s">
        <v>217</v>
      </c>
      <c r="C8080" s="117" t="s">
        <v>47</v>
      </c>
      <c r="D8080" s="123" t="s">
        <v>112</v>
      </c>
      <c r="E8080" s="124" t="s">
        <v>78</v>
      </c>
      <c r="F8080" s="125" t="s">
        <v>33585</v>
      </c>
      <c r="G8080" s="126" t="s">
        <v>33586</v>
      </c>
    </row>
    <row r="8081" spans="1:7" hidden="1" x14ac:dyDescent="0.35">
      <c r="A8081" s="103" t="s">
        <v>33588</v>
      </c>
      <c r="B8081" s="122" t="s">
        <v>217</v>
      </c>
      <c r="C8081" s="117" t="s">
        <v>47</v>
      </c>
      <c r="D8081" s="123" t="s">
        <v>112</v>
      </c>
      <c r="E8081" s="124" t="s">
        <v>151</v>
      </c>
      <c r="F8081" s="125" t="s">
        <v>33589</v>
      </c>
      <c r="G8081" s="126" t="s">
        <v>33590</v>
      </c>
    </row>
    <row r="8082" spans="1:7" hidden="1" x14ac:dyDescent="0.35">
      <c r="A8082" s="103" t="s">
        <v>33592</v>
      </c>
      <c r="B8082" s="122" t="s">
        <v>217</v>
      </c>
      <c r="C8082" s="117" t="s">
        <v>47</v>
      </c>
      <c r="D8082" s="123" t="s">
        <v>112</v>
      </c>
      <c r="E8082" s="124" t="s">
        <v>82</v>
      </c>
      <c r="F8082" s="125" t="s">
        <v>33593</v>
      </c>
      <c r="G8082" s="126" t="s">
        <v>33594</v>
      </c>
    </row>
    <row r="8083" spans="1:7" hidden="1" x14ac:dyDescent="0.35">
      <c r="A8083" s="103" t="s">
        <v>33596</v>
      </c>
      <c r="B8083" s="122" t="s">
        <v>217</v>
      </c>
      <c r="C8083" s="117" t="s">
        <v>47</v>
      </c>
      <c r="D8083" s="123" t="s">
        <v>112</v>
      </c>
      <c r="E8083" s="124" t="s">
        <v>166</v>
      </c>
      <c r="F8083" s="125" t="s">
        <v>33597</v>
      </c>
      <c r="G8083" s="126" t="s">
        <v>33598</v>
      </c>
    </row>
    <row r="8084" spans="1:7" hidden="1" x14ac:dyDescent="0.35">
      <c r="A8084" s="103" t="s">
        <v>33600</v>
      </c>
      <c r="B8084" s="122" t="s">
        <v>217</v>
      </c>
      <c r="C8084" s="117" t="s">
        <v>47</v>
      </c>
      <c r="D8084" s="123" t="s">
        <v>112</v>
      </c>
      <c r="E8084" s="124" t="s">
        <v>503</v>
      </c>
      <c r="F8084" s="125" t="s">
        <v>33601</v>
      </c>
      <c r="G8084" s="126" t="s">
        <v>33602</v>
      </c>
    </row>
    <row r="8085" spans="1:7" x14ac:dyDescent="0.35">
      <c r="A8085" s="103" t="s">
        <v>49907</v>
      </c>
      <c r="B8085" s="122" t="s">
        <v>217</v>
      </c>
      <c r="C8085" s="117" t="s">
        <v>47</v>
      </c>
      <c r="D8085" s="123" t="s">
        <v>112</v>
      </c>
      <c r="E8085" s="124" t="s">
        <v>213</v>
      </c>
      <c r="F8085" s="125" t="s">
        <v>50434</v>
      </c>
      <c r="G8085" s="126" t="e">
        <v>#N/A</v>
      </c>
    </row>
    <row r="8086" spans="1:7" hidden="1" x14ac:dyDescent="0.35">
      <c r="A8086" s="103" t="s">
        <v>33604</v>
      </c>
      <c r="B8086" s="122" t="s">
        <v>217</v>
      </c>
      <c r="C8086" s="117" t="s">
        <v>47</v>
      </c>
      <c r="D8086" s="123" t="s">
        <v>112</v>
      </c>
      <c r="E8086" s="124" t="s">
        <v>985</v>
      </c>
      <c r="F8086" s="125" t="s">
        <v>33605</v>
      </c>
      <c r="G8086" s="126" t="s">
        <v>33606</v>
      </c>
    </row>
    <row r="8087" spans="1:7" hidden="1" x14ac:dyDescent="0.35">
      <c r="A8087" s="103" t="s">
        <v>33608</v>
      </c>
      <c r="B8087" s="122" t="s">
        <v>217</v>
      </c>
      <c r="C8087" s="117" t="s">
        <v>47</v>
      </c>
      <c r="D8087" s="123" t="s">
        <v>112</v>
      </c>
      <c r="E8087" s="124" t="s">
        <v>47</v>
      </c>
      <c r="F8087" s="125" t="s">
        <v>33609</v>
      </c>
      <c r="G8087" s="126" t="s">
        <v>33610</v>
      </c>
    </row>
    <row r="8088" spans="1:7" hidden="1" x14ac:dyDescent="0.35">
      <c r="A8088" s="103" t="s">
        <v>33612</v>
      </c>
      <c r="B8088" s="122" t="s">
        <v>217</v>
      </c>
      <c r="C8088" s="117" t="s">
        <v>47</v>
      </c>
      <c r="D8088" s="123" t="s">
        <v>112</v>
      </c>
      <c r="E8088" s="124" t="s">
        <v>2379</v>
      </c>
      <c r="F8088" s="125" t="s">
        <v>33613</v>
      </c>
      <c r="G8088" s="126" t="s">
        <v>33614</v>
      </c>
    </row>
    <row r="8089" spans="1:7" hidden="1" x14ac:dyDescent="0.35">
      <c r="A8089" s="103" t="s">
        <v>33616</v>
      </c>
      <c r="B8089" s="122" t="s">
        <v>217</v>
      </c>
      <c r="C8089" s="117" t="s">
        <v>47</v>
      </c>
      <c r="D8089" s="123" t="s">
        <v>112</v>
      </c>
      <c r="E8089" s="124" t="s">
        <v>51</v>
      </c>
      <c r="F8089" s="125" t="s">
        <v>33617</v>
      </c>
      <c r="G8089" s="126" t="s">
        <v>33618</v>
      </c>
    </row>
    <row r="8090" spans="1:7" hidden="1" x14ac:dyDescent="0.35">
      <c r="A8090" s="103" t="s">
        <v>33620</v>
      </c>
      <c r="B8090" s="122" t="s">
        <v>217</v>
      </c>
      <c r="C8090" s="117" t="s">
        <v>47</v>
      </c>
      <c r="D8090" s="123" t="s">
        <v>112</v>
      </c>
      <c r="E8090" s="124" t="s">
        <v>908</v>
      </c>
      <c r="F8090" s="125" t="s">
        <v>33621</v>
      </c>
      <c r="G8090" s="126" t="s">
        <v>33622</v>
      </c>
    </row>
    <row r="8091" spans="1:7" hidden="1" x14ac:dyDescent="0.35">
      <c r="A8091" s="103" t="s">
        <v>33624</v>
      </c>
      <c r="B8091" s="122" t="s">
        <v>217</v>
      </c>
      <c r="C8091" s="117" t="s">
        <v>47</v>
      </c>
      <c r="D8091" s="123" t="s">
        <v>112</v>
      </c>
      <c r="E8091" s="124" t="s">
        <v>510</v>
      </c>
      <c r="F8091" s="125" t="s">
        <v>33625</v>
      </c>
      <c r="G8091" s="126" t="s">
        <v>33626</v>
      </c>
    </row>
    <row r="8092" spans="1:7" hidden="1" x14ac:dyDescent="0.35">
      <c r="A8092" s="103" t="s">
        <v>33628</v>
      </c>
      <c r="B8092" s="122" t="s">
        <v>217</v>
      </c>
      <c r="C8092" s="117" t="s">
        <v>47</v>
      </c>
      <c r="D8092" s="123" t="s">
        <v>112</v>
      </c>
      <c r="E8092" s="124" t="s">
        <v>856</v>
      </c>
      <c r="F8092" s="125" t="s">
        <v>33629</v>
      </c>
      <c r="G8092" s="126" t="s">
        <v>33630</v>
      </c>
    </row>
    <row r="8093" spans="1:7" hidden="1" x14ac:dyDescent="0.35">
      <c r="A8093" s="103" t="s">
        <v>33632</v>
      </c>
      <c r="B8093" s="122" t="s">
        <v>217</v>
      </c>
      <c r="C8093" s="117" t="s">
        <v>47</v>
      </c>
      <c r="D8093" s="123" t="s">
        <v>112</v>
      </c>
      <c r="E8093" s="124" t="s">
        <v>234</v>
      </c>
      <c r="F8093" s="125" t="s">
        <v>33633</v>
      </c>
      <c r="G8093" s="126" t="s">
        <v>33634</v>
      </c>
    </row>
    <row r="8094" spans="1:7" hidden="1" x14ac:dyDescent="0.35">
      <c r="A8094" s="103" t="s">
        <v>33636</v>
      </c>
      <c r="B8094" s="122" t="s">
        <v>217</v>
      </c>
      <c r="C8094" s="117" t="s">
        <v>47</v>
      </c>
      <c r="D8094" s="123" t="s">
        <v>112</v>
      </c>
      <c r="E8094" s="124" t="s">
        <v>947</v>
      </c>
      <c r="F8094" s="125" t="s">
        <v>33637</v>
      </c>
      <c r="G8094" s="126" t="s">
        <v>33638</v>
      </c>
    </row>
    <row r="8095" spans="1:7" hidden="1" x14ac:dyDescent="0.35">
      <c r="A8095" s="103" t="s">
        <v>33639</v>
      </c>
      <c r="B8095" s="111" t="s">
        <v>217</v>
      </c>
      <c r="C8095" s="117" t="s">
        <v>47</v>
      </c>
      <c r="D8095" s="118" t="s">
        <v>308</v>
      </c>
      <c r="E8095" s="119"/>
      <c r="F8095" s="120" t="s">
        <v>33640</v>
      </c>
      <c r="G8095" s="121" t="s">
        <v>33641</v>
      </c>
    </row>
    <row r="8096" spans="1:7" hidden="1" x14ac:dyDescent="0.35">
      <c r="A8096" s="103" t="s">
        <v>33642</v>
      </c>
      <c r="B8096" s="122" t="s">
        <v>217</v>
      </c>
      <c r="C8096" s="117" t="s">
        <v>47</v>
      </c>
      <c r="D8096" s="123" t="s">
        <v>308</v>
      </c>
      <c r="E8096" s="124" t="s">
        <v>132</v>
      </c>
      <c r="F8096" s="125" t="s">
        <v>33643</v>
      </c>
      <c r="G8096" s="126" t="s">
        <v>33644</v>
      </c>
    </row>
    <row r="8097" spans="1:7" hidden="1" x14ac:dyDescent="0.35">
      <c r="A8097" s="103" t="s">
        <v>33646</v>
      </c>
      <c r="B8097" s="122" t="s">
        <v>217</v>
      </c>
      <c r="C8097" s="117" t="s">
        <v>47</v>
      </c>
      <c r="D8097" s="123" t="s">
        <v>308</v>
      </c>
      <c r="E8097" s="124" t="s">
        <v>1591</v>
      </c>
      <c r="F8097" s="125" t="s">
        <v>33647</v>
      </c>
      <c r="G8097" s="126" t="s">
        <v>33648</v>
      </c>
    </row>
    <row r="8098" spans="1:7" hidden="1" x14ac:dyDescent="0.35">
      <c r="A8098" s="103" t="s">
        <v>33650</v>
      </c>
      <c r="B8098" s="122" t="s">
        <v>217</v>
      </c>
      <c r="C8098" s="117" t="s">
        <v>47</v>
      </c>
      <c r="D8098" s="123" t="s">
        <v>308</v>
      </c>
      <c r="E8098" s="124" t="s">
        <v>166</v>
      </c>
      <c r="F8098" s="125" t="s">
        <v>33651</v>
      </c>
      <c r="G8098" s="126" t="s">
        <v>33652</v>
      </c>
    </row>
    <row r="8099" spans="1:7" hidden="1" x14ac:dyDescent="0.35">
      <c r="A8099" s="103" t="s">
        <v>33654</v>
      </c>
      <c r="B8099" s="111" t="s">
        <v>217</v>
      </c>
      <c r="C8099" s="117" t="s">
        <v>47</v>
      </c>
      <c r="D8099" s="118" t="s">
        <v>1029</v>
      </c>
      <c r="E8099" s="119"/>
      <c r="F8099" s="120" t="s">
        <v>33655</v>
      </c>
      <c r="G8099" s="121" t="s">
        <v>33656</v>
      </c>
    </row>
    <row r="8100" spans="1:7" hidden="1" x14ac:dyDescent="0.35">
      <c r="A8100" s="103" t="s">
        <v>33657</v>
      </c>
      <c r="B8100" s="122" t="s">
        <v>217</v>
      </c>
      <c r="C8100" s="117" t="s">
        <v>47</v>
      </c>
      <c r="D8100" s="123" t="s">
        <v>1029</v>
      </c>
      <c r="E8100" s="124" t="s">
        <v>658</v>
      </c>
      <c r="F8100" s="125" t="s">
        <v>33658</v>
      </c>
      <c r="G8100" s="126" t="s">
        <v>33659</v>
      </c>
    </row>
    <row r="8101" spans="1:7" hidden="1" x14ac:dyDescent="0.35">
      <c r="A8101" s="103" t="s">
        <v>33661</v>
      </c>
      <c r="B8101" s="122" t="s">
        <v>217</v>
      </c>
      <c r="C8101" s="117" t="s">
        <v>47</v>
      </c>
      <c r="D8101" s="123" t="s">
        <v>1029</v>
      </c>
      <c r="E8101" s="124" t="s">
        <v>325</v>
      </c>
      <c r="F8101" s="125" t="s">
        <v>33662</v>
      </c>
      <c r="G8101" s="126" t="s">
        <v>33663</v>
      </c>
    </row>
    <row r="8102" spans="1:7" hidden="1" x14ac:dyDescent="0.35">
      <c r="A8102" s="103" t="s">
        <v>33665</v>
      </c>
      <c r="B8102" s="122" t="s">
        <v>217</v>
      </c>
      <c r="C8102" s="117" t="s">
        <v>47</v>
      </c>
      <c r="D8102" s="123" t="s">
        <v>1029</v>
      </c>
      <c r="E8102" s="124" t="s">
        <v>328</v>
      </c>
      <c r="F8102" s="125" t="s">
        <v>33666</v>
      </c>
      <c r="G8102" s="126" t="s">
        <v>33667</v>
      </c>
    </row>
    <row r="8103" spans="1:7" hidden="1" x14ac:dyDescent="0.35">
      <c r="A8103" s="103" t="s">
        <v>33669</v>
      </c>
      <c r="B8103" s="122" t="s">
        <v>217</v>
      </c>
      <c r="C8103" s="117" t="s">
        <v>47</v>
      </c>
      <c r="D8103" s="123" t="s">
        <v>1029</v>
      </c>
      <c r="E8103" s="124" t="s">
        <v>481</v>
      </c>
      <c r="F8103" s="125" t="s">
        <v>33670</v>
      </c>
      <c r="G8103" s="126" t="s">
        <v>33671</v>
      </c>
    </row>
    <row r="8104" spans="1:7" hidden="1" x14ac:dyDescent="0.35">
      <c r="A8104" s="103" t="s">
        <v>33673</v>
      </c>
      <c r="B8104" s="122" t="s">
        <v>217</v>
      </c>
      <c r="C8104" s="117" t="s">
        <v>47</v>
      </c>
      <c r="D8104" s="123" t="s">
        <v>1029</v>
      </c>
      <c r="E8104" s="124" t="s">
        <v>62</v>
      </c>
      <c r="F8104" s="125" t="s">
        <v>33674</v>
      </c>
      <c r="G8104" s="126" t="s">
        <v>33675</v>
      </c>
    </row>
    <row r="8105" spans="1:7" hidden="1" x14ac:dyDescent="0.35">
      <c r="A8105" s="103" t="s">
        <v>33677</v>
      </c>
      <c r="B8105" s="122" t="s">
        <v>217</v>
      </c>
      <c r="C8105" s="117" t="s">
        <v>47</v>
      </c>
      <c r="D8105" s="123" t="s">
        <v>1029</v>
      </c>
      <c r="E8105" s="124" t="s">
        <v>336</v>
      </c>
      <c r="F8105" s="125" t="s">
        <v>33678</v>
      </c>
      <c r="G8105" s="126" t="s">
        <v>33679</v>
      </c>
    </row>
    <row r="8106" spans="1:7" hidden="1" x14ac:dyDescent="0.35">
      <c r="A8106" s="103" t="s">
        <v>33681</v>
      </c>
      <c r="B8106" s="122" t="s">
        <v>217</v>
      </c>
      <c r="C8106" s="117" t="s">
        <v>47</v>
      </c>
      <c r="D8106" s="123" t="s">
        <v>1029</v>
      </c>
      <c r="E8106" s="124" t="s">
        <v>1084</v>
      </c>
      <c r="F8106" s="125" t="s">
        <v>33682</v>
      </c>
      <c r="G8106" s="126" t="s">
        <v>33683</v>
      </c>
    </row>
    <row r="8107" spans="1:7" hidden="1" x14ac:dyDescent="0.35">
      <c r="A8107" s="103" t="s">
        <v>33684</v>
      </c>
      <c r="B8107" s="122" t="s">
        <v>217</v>
      </c>
      <c r="C8107" s="117" t="s">
        <v>47</v>
      </c>
      <c r="D8107" s="123" t="s">
        <v>1029</v>
      </c>
      <c r="E8107" s="124" t="s">
        <v>136</v>
      </c>
      <c r="F8107" s="125" t="s">
        <v>33685</v>
      </c>
      <c r="G8107" s="126" t="s">
        <v>33686</v>
      </c>
    </row>
    <row r="8108" spans="1:7" hidden="1" x14ac:dyDescent="0.35">
      <c r="A8108" s="103" t="s">
        <v>33688</v>
      </c>
      <c r="B8108" s="122" t="s">
        <v>217</v>
      </c>
      <c r="C8108" s="117" t="s">
        <v>47</v>
      </c>
      <c r="D8108" s="123" t="s">
        <v>1029</v>
      </c>
      <c r="E8108" s="124" t="s">
        <v>159</v>
      </c>
      <c r="F8108" s="125" t="s">
        <v>33689</v>
      </c>
      <c r="G8108" s="126" t="s">
        <v>33690</v>
      </c>
    </row>
    <row r="8109" spans="1:7" hidden="1" x14ac:dyDescent="0.35">
      <c r="A8109" s="103" t="s">
        <v>33692</v>
      </c>
      <c r="B8109" s="122" t="s">
        <v>217</v>
      </c>
      <c r="C8109" s="117" t="s">
        <v>47</v>
      </c>
      <c r="D8109" s="123" t="s">
        <v>1029</v>
      </c>
      <c r="E8109" s="124" t="s">
        <v>192</v>
      </c>
      <c r="F8109" s="125" t="s">
        <v>33693</v>
      </c>
      <c r="G8109" s="126" t="s">
        <v>33694</v>
      </c>
    </row>
    <row r="8110" spans="1:7" hidden="1" x14ac:dyDescent="0.35">
      <c r="A8110" s="103" t="s">
        <v>33696</v>
      </c>
      <c r="B8110" s="122" t="s">
        <v>217</v>
      </c>
      <c r="C8110" s="117" t="s">
        <v>47</v>
      </c>
      <c r="D8110" s="123" t="s">
        <v>1029</v>
      </c>
      <c r="E8110" s="124" t="s">
        <v>1029</v>
      </c>
      <c r="F8110" s="125" t="s">
        <v>33697</v>
      </c>
      <c r="G8110" s="126" t="s">
        <v>33698</v>
      </c>
    </row>
    <row r="8111" spans="1:7" hidden="1" x14ac:dyDescent="0.35">
      <c r="A8111" s="103" t="s">
        <v>33700</v>
      </c>
      <c r="B8111" s="122" t="s">
        <v>217</v>
      </c>
      <c r="C8111" s="117" t="s">
        <v>47</v>
      </c>
      <c r="D8111" s="123" t="s">
        <v>1029</v>
      </c>
      <c r="E8111" s="124" t="s">
        <v>638</v>
      </c>
      <c r="F8111" s="125" t="s">
        <v>33701</v>
      </c>
      <c r="G8111" s="126" t="s">
        <v>33702</v>
      </c>
    </row>
    <row r="8112" spans="1:7" hidden="1" x14ac:dyDescent="0.35">
      <c r="A8112" s="103" t="s">
        <v>33704</v>
      </c>
      <c r="B8112" s="122" t="s">
        <v>217</v>
      </c>
      <c r="C8112" s="117" t="s">
        <v>47</v>
      </c>
      <c r="D8112" s="123" t="s">
        <v>1029</v>
      </c>
      <c r="E8112" s="124" t="s">
        <v>147</v>
      </c>
      <c r="F8112" s="125" t="s">
        <v>33705</v>
      </c>
      <c r="G8112" s="126" t="s">
        <v>33706</v>
      </c>
    </row>
    <row r="8113" spans="1:7" x14ac:dyDescent="0.35">
      <c r="A8113" s="103" t="s">
        <v>33708</v>
      </c>
      <c r="B8113" s="122" t="s">
        <v>217</v>
      </c>
      <c r="C8113" s="117" t="s">
        <v>47</v>
      </c>
      <c r="D8113" s="123" t="s">
        <v>1029</v>
      </c>
      <c r="E8113" s="124" t="s">
        <v>86</v>
      </c>
      <c r="F8113" s="125" t="s">
        <v>50435</v>
      </c>
      <c r="G8113" s="126" t="e">
        <v>#N/A</v>
      </c>
    </row>
    <row r="8114" spans="1:7" hidden="1" x14ac:dyDescent="0.35">
      <c r="A8114" s="103" t="s">
        <v>33712</v>
      </c>
      <c r="B8114" s="122" t="s">
        <v>217</v>
      </c>
      <c r="C8114" s="117" t="s">
        <v>47</v>
      </c>
      <c r="D8114" s="123" t="s">
        <v>1029</v>
      </c>
      <c r="E8114" s="124" t="s">
        <v>985</v>
      </c>
      <c r="F8114" s="125" t="s">
        <v>33713</v>
      </c>
      <c r="G8114" s="126" t="s">
        <v>33714</v>
      </c>
    </row>
    <row r="8115" spans="1:7" hidden="1" x14ac:dyDescent="0.35">
      <c r="A8115" s="103" t="s">
        <v>33716</v>
      </c>
      <c r="B8115" s="122" t="s">
        <v>217</v>
      </c>
      <c r="C8115" s="117" t="s">
        <v>47</v>
      </c>
      <c r="D8115" s="123" t="s">
        <v>1029</v>
      </c>
      <c r="E8115" s="124" t="s">
        <v>319</v>
      </c>
      <c r="F8115" s="125" t="s">
        <v>33717</v>
      </c>
      <c r="G8115" s="126" t="s">
        <v>33718</v>
      </c>
    </row>
    <row r="8116" spans="1:7" hidden="1" x14ac:dyDescent="0.35">
      <c r="A8116" s="103" t="s">
        <v>33720</v>
      </c>
      <c r="B8116" s="122" t="s">
        <v>217</v>
      </c>
      <c r="C8116" s="117" t="s">
        <v>47</v>
      </c>
      <c r="D8116" s="123" t="s">
        <v>1029</v>
      </c>
      <c r="E8116" s="124" t="s">
        <v>908</v>
      </c>
      <c r="F8116" s="125" t="s">
        <v>33721</v>
      </c>
      <c r="G8116" s="126" t="s">
        <v>33722</v>
      </c>
    </row>
    <row r="8117" spans="1:7" hidden="1" x14ac:dyDescent="0.35">
      <c r="A8117" s="103" t="s">
        <v>33723</v>
      </c>
      <c r="B8117" s="122" t="s">
        <v>217</v>
      </c>
      <c r="C8117" s="117" t="s">
        <v>47</v>
      </c>
      <c r="D8117" s="123" t="s">
        <v>1029</v>
      </c>
      <c r="E8117" s="124" t="s">
        <v>510</v>
      </c>
      <c r="F8117" s="125" t="s">
        <v>33724</v>
      </c>
      <c r="G8117" s="126" t="s">
        <v>33725</v>
      </c>
    </row>
    <row r="8118" spans="1:7" hidden="1" x14ac:dyDescent="0.35">
      <c r="A8118" s="103" t="s">
        <v>33727</v>
      </c>
      <c r="B8118" s="122" t="s">
        <v>217</v>
      </c>
      <c r="C8118" s="117" t="s">
        <v>47</v>
      </c>
      <c r="D8118" s="123" t="s">
        <v>1029</v>
      </c>
      <c r="E8118" s="124" t="s">
        <v>856</v>
      </c>
      <c r="F8118" s="125" t="s">
        <v>33728</v>
      </c>
      <c r="G8118" s="126" t="s">
        <v>33729</v>
      </c>
    </row>
    <row r="8119" spans="1:7" hidden="1" x14ac:dyDescent="0.35">
      <c r="A8119" s="103" t="s">
        <v>33731</v>
      </c>
      <c r="B8119" s="122" t="s">
        <v>217</v>
      </c>
      <c r="C8119" s="117" t="s">
        <v>47</v>
      </c>
      <c r="D8119" s="123" t="s">
        <v>1029</v>
      </c>
      <c r="E8119" s="124" t="s">
        <v>947</v>
      </c>
      <c r="F8119" s="125" t="s">
        <v>33732</v>
      </c>
      <c r="G8119" s="126" t="s">
        <v>33733</v>
      </c>
    </row>
    <row r="8120" spans="1:7" hidden="1" x14ac:dyDescent="0.35">
      <c r="A8120" s="103" t="s">
        <v>33735</v>
      </c>
      <c r="B8120" s="111" t="s">
        <v>217</v>
      </c>
      <c r="C8120" s="117" t="s">
        <v>47</v>
      </c>
      <c r="D8120" s="118" t="s">
        <v>185</v>
      </c>
      <c r="E8120" s="119"/>
      <c r="F8120" s="120" t="s">
        <v>33736</v>
      </c>
      <c r="G8120" s="121" t="s">
        <v>33737</v>
      </c>
    </row>
    <row r="8121" spans="1:7" hidden="1" x14ac:dyDescent="0.35">
      <c r="A8121" s="103" t="s">
        <v>33738</v>
      </c>
      <c r="B8121" s="122" t="s">
        <v>217</v>
      </c>
      <c r="C8121" s="117" t="s">
        <v>47</v>
      </c>
      <c r="D8121" s="123" t="s">
        <v>185</v>
      </c>
      <c r="E8121" s="124" t="s">
        <v>658</v>
      </c>
      <c r="F8121" s="125" t="s">
        <v>33739</v>
      </c>
      <c r="G8121" s="126" t="s">
        <v>33740</v>
      </c>
    </row>
    <row r="8122" spans="1:7" hidden="1" x14ac:dyDescent="0.35">
      <c r="A8122" s="103" t="s">
        <v>33741</v>
      </c>
      <c r="B8122" s="122" t="s">
        <v>217</v>
      </c>
      <c r="C8122" s="117" t="s">
        <v>47</v>
      </c>
      <c r="D8122" s="123" t="s">
        <v>185</v>
      </c>
      <c r="E8122" s="124" t="s">
        <v>328</v>
      </c>
      <c r="F8122" s="125" t="s">
        <v>33742</v>
      </c>
      <c r="G8122" s="126" t="s">
        <v>33743</v>
      </c>
    </row>
    <row r="8123" spans="1:7" hidden="1" x14ac:dyDescent="0.35">
      <c r="A8123" s="103" t="s">
        <v>33744</v>
      </c>
      <c r="B8123" s="122" t="s">
        <v>217</v>
      </c>
      <c r="C8123" s="117" t="s">
        <v>47</v>
      </c>
      <c r="D8123" s="123" t="s">
        <v>185</v>
      </c>
      <c r="E8123" s="124" t="s">
        <v>430</v>
      </c>
      <c r="F8123" s="125" t="s">
        <v>33745</v>
      </c>
      <c r="G8123" s="126" t="s">
        <v>33746</v>
      </c>
    </row>
    <row r="8124" spans="1:7" hidden="1" x14ac:dyDescent="0.35">
      <c r="A8124" s="103" t="s">
        <v>33747</v>
      </c>
      <c r="B8124" s="122" t="s">
        <v>217</v>
      </c>
      <c r="C8124" s="117" t="s">
        <v>47</v>
      </c>
      <c r="D8124" s="123" t="s">
        <v>185</v>
      </c>
      <c r="E8124" s="124" t="s">
        <v>336</v>
      </c>
      <c r="F8124" s="125" t="s">
        <v>33748</v>
      </c>
      <c r="G8124" s="126" t="s">
        <v>33749</v>
      </c>
    </row>
    <row r="8125" spans="1:7" hidden="1" x14ac:dyDescent="0.35">
      <c r="A8125" s="103" t="s">
        <v>33750</v>
      </c>
      <c r="B8125" s="122" t="s">
        <v>217</v>
      </c>
      <c r="C8125" s="117" t="s">
        <v>47</v>
      </c>
      <c r="D8125" s="123" t="s">
        <v>185</v>
      </c>
      <c r="E8125" s="124" t="s">
        <v>654</v>
      </c>
      <c r="F8125" s="125" t="s">
        <v>33751</v>
      </c>
      <c r="G8125" s="126" t="s">
        <v>33752</v>
      </c>
    </row>
    <row r="8126" spans="1:7" hidden="1" x14ac:dyDescent="0.35">
      <c r="A8126" s="103" t="s">
        <v>33753</v>
      </c>
      <c r="B8126" s="122" t="s">
        <v>217</v>
      </c>
      <c r="C8126" s="117" t="s">
        <v>47</v>
      </c>
      <c r="D8126" s="123" t="s">
        <v>185</v>
      </c>
      <c r="E8126" s="124" t="s">
        <v>147</v>
      </c>
      <c r="F8126" s="125" t="s">
        <v>33754</v>
      </c>
      <c r="G8126" s="126" t="s">
        <v>33755</v>
      </c>
    </row>
    <row r="8127" spans="1:7" hidden="1" x14ac:dyDescent="0.35">
      <c r="A8127" s="103" t="s">
        <v>33756</v>
      </c>
      <c r="B8127" s="122" t="s">
        <v>217</v>
      </c>
      <c r="C8127" s="117" t="s">
        <v>47</v>
      </c>
      <c r="D8127" s="123" t="s">
        <v>185</v>
      </c>
      <c r="E8127" s="124" t="s">
        <v>166</v>
      </c>
      <c r="F8127" s="125" t="s">
        <v>33757</v>
      </c>
      <c r="G8127" s="126" t="s">
        <v>33758</v>
      </c>
    </row>
    <row r="8128" spans="1:7" hidden="1" x14ac:dyDescent="0.35">
      <c r="A8128" s="103" t="s">
        <v>33759</v>
      </c>
      <c r="B8128" s="122" t="s">
        <v>217</v>
      </c>
      <c r="C8128" s="117" t="s">
        <v>47</v>
      </c>
      <c r="D8128" s="123" t="s">
        <v>185</v>
      </c>
      <c r="E8128" s="124" t="s">
        <v>213</v>
      </c>
      <c r="F8128" s="125" t="s">
        <v>33760</v>
      </c>
      <c r="G8128" s="126" t="s">
        <v>33761</v>
      </c>
    </row>
    <row r="8129" spans="1:7" hidden="1" x14ac:dyDescent="0.35">
      <c r="A8129" s="103" t="s">
        <v>33762</v>
      </c>
      <c r="B8129" s="122" t="s">
        <v>217</v>
      </c>
      <c r="C8129" s="117" t="s">
        <v>47</v>
      </c>
      <c r="D8129" s="123" t="s">
        <v>185</v>
      </c>
      <c r="E8129" s="124" t="s">
        <v>908</v>
      </c>
      <c r="F8129" s="125" t="s">
        <v>33763</v>
      </c>
      <c r="G8129" s="126" t="s">
        <v>33764</v>
      </c>
    </row>
    <row r="8130" spans="1:7" hidden="1" x14ac:dyDescent="0.35">
      <c r="A8130" s="103" t="s">
        <v>33765</v>
      </c>
      <c r="B8130" s="122" t="s">
        <v>217</v>
      </c>
      <c r="C8130" s="117" t="s">
        <v>47</v>
      </c>
      <c r="D8130" s="123" t="s">
        <v>185</v>
      </c>
      <c r="E8130" s="124" t="s">
        <v>510</v>
      </c>
      <c r="F8130" s="125" t="s">
        <v>33766</v>
      </c>
      <c r="G8130" s="126" t="s">
        <v>33767</v>
      </c>
    </row>
    <row r="8131" spans="1:7" hidden="1" x14ac:dyDescent="0.35">
      <c r="A8131" s="103" t="s">
        <v>33769</v>
      </c>
      <c r="B8131" s="122" t="s">
        <v>217</v>
      </c>
      <c r="C8131" s="117" t="s">
        <v>47</v>
      </c>
      <c r="D8131" s="123" t="s">
        <v>185</v>
      </c>
      <c r="E8131" s="124" t="s">
        <v>856</v>
      </c>
      <c r="F8131" s="125" t="s">
        <v>33770</v>
      </c>
      <c r="G8131" s="126" t="s">
        <v>33771</v>
      </c>
    </row>
    <row r="8132" spans="1:7" hidden="1" x14ac:dyDescent="0.35">
      <c r="A8132" s="103" t="s">
        <v>33772</v>
      </c>
      <c r="B8132" s="111" t="s">
        <v>217</v>
      </c>
      <c r="C8132" s="117" t="s">
        <v>47</v>
      </c>
      <c r="D8132" s="118" t="s">
        <v>147</v>
      </c>
      <c r="E8132" s="119"/>
      <c r="F8132" s="120" t="s">
        <v>33773</v>
      </c>
      <c r="G8132" s="121" t="s">
        <v>33774</v>
      </c>
    </row>
    <row r="8133" spans="1:7" hidden="1" x14ac:dyDescent="0.35">
      <c r="A8133" s="103" t="s">
        <v>33775</v>
      </c>
      <c r="B8133" s="122" t="s">
        <v>217</v>
      </c>
      <c r="C8133" s="117" t="s">
        <v>47</v>
      </c>
      <c r="D8133" s="123" t="s">
        <v>147</v>
      </c>
      <c r="E8133" s="124" t="s">
        <v>1101</v>
      </c>
      <c r="F8133" s="125" t="s">
        <v>33776</v>
      </c>
      <c r="G8133" s="126" t="s">
        <v>33777</v>
      </c>
    </row>
    <row r="8134" spans="1:7" hidden="1" x14ac:dyDescent="0.35">
      <c r="A8134" s="103" t="s">
        <v>33779</v>
      </c>
      <c r="B8134" s="122" t="s">
        <v>217</v>
      </c>
      <c r="C8134" s="117" t="s">
        <v>47</v>
      </c>
      <c r="D8134" s="123" t="s">
        <v>147</v>
      </c>
      <c r="E8134" s="124" t="s">
        <v>325</v>
      </c>
      <c r="F8134" s="125" t="s">
        <v>33780</v>
      </c>
      <c r="G8134" s="126" t="s">
        <v>33781</v>
      </c>
    </row>
    <row r="8135" spans="1:7" hidden="1" x14ac:dyDescent="0.35">
      <c r="A8135" s="103" t="s">
        <v>33783</v>
      </c>
      <c r="B8135" s="122" t="s">
        <v>217</v>
      </c>
      <c r="C8135" s="117" t="s">
        <v>47</v>
      </c>
      <c r="D8135" s="123" t="s">
        <v>147</v>
      </c>
      <c r="E8135" s="124" t="s">
        <v>147</v>
      </c>
      <c r="F8135" s="125" t="s">
        <v>33784</v>
      </c>
      <c r="G8135" s="126" t="s">
        <v>33785</v>
      </c>
    </row>
    <row r="8136" spans="1:7" hidden="1" x14ac:dyDescent="0.35">
      <c r="A8136" s="103" t="s">
        <v>33787</v>
      </c>
      <c r="B8136" s="111" t="s">
        <v>217</v>
      </c>
      <c r="C8136" s="117" t="s">
        <v>47</v>
      </c>
      <c r="D8136" s="118" t="s">
        <v>166</v>
      </c>
      <c r="E8136" s="119"/>
      <c r="F8136" s="120" t="s">
        <v>33788</v>
      </c>
      <c r="G8136" s="121" t="s">
        <v>49271</v>
      </c>
    </row>
    <row r="8137" spans="1:7" hidden="1" x14ac:dyDescent="0.35">
      <c r="A8137" s="103" t="s">
        <v>33789</v>
      </c>
      <c r="B8137" s="122" t="s">
        <v>217</v>
      </c>
      <c r="C8137" s="117" t="s">
        <v>47</v>
      </c>
      <c r="D8137" s="123" t="s">
        <v>166</v>
      </c>
      <c r="E8137" s="124" t="s">
        <v>908</v>
      </c>
      <c r="F8137" s="125" t="s">
        <v>33790</v>
      </c>
      <c r="G8137" s="126" t="s">
        <v>49272</v>
      </c>
    </row>
    <row r="8138" spans="1:7" hidden="1" x14ac:dyDescent="0.35">
      <c r="A8138" s="103" t="s">
        <v>33791</v>
      </c>
      <c r="B8138" s="111" t="s">
        <v>217</v>
      </c>
      <c r="C8138" s="117" t="s">
        <v>47</v>
      </c>
      <c r="D8138" s="118" t="s">
        <v>217</v>
      </c>
      <c r="E8138" s="119"/>
      <c r="F8138" s="120" t="s">
        <v>33792</v>
      </c>
      <c r="G8138" s="121" t="s">
        <v>4582</v>
      </c>
    </row>
    <row r="8139" spans="1:7" hidden="1" x14ac:dyDescent="0.35">
      <c r="A8139" s="103" t="s">
        <v>33793</v>
      </c>
      <c r="B8139" s="122" t="s">
        <v>217</v>
      </c>
      <c r="C8139" s="117" t="s">
        <v>47</v>
      </c>
      <c r="D8139" s="123" t="s">
        <v>217</v>
      </c>
      <c r="E8139" s="124" t="s">
        <v>420</v>
      </c>
      <c r="F8139" s="125" t="s">
        <v>33794</v>
      </c>
      <c r="G8139" s="126" t="s">
        <v>33795</v>
      </c>
    </row>
    <row r="8140" spans="1:7" hidden="1" x14ac:dyDescent="0.35">
      <c r="A8140" s="103" t="s">
        <v>33797</v>
      </c>
      <c r="B8140" s="122" t="s">
        <v>217</v>
      </c>
      <c r="C8140" s="117" t="s">
        <v>47</v>
      </c>
      <c r="D8140" s="123" t="s">
        <v>217</v>
      </c>
      <c r="E8140" s="124" t="s">
        <v>466</v>
      </c>
      <c r="F8140" s="125" t="s">
        <v>33798</v>
      </c>
      <c r="G8140" s="126" t="s">
        <v>33799</v>
      </c>
    </row>
    <row r="8141" spans="1:7" hidden="1" x14ac:dyDescent="0.35">
      <c r="A8141" s="103" t="s">
        <v>33801</v>
      </c>
      <c r="B8141" s="122" t="s">
        <v>217</v>
      </c>
      <c r="C8141" s="117" t="s">
        <v>47</v>
      </c>
      <c r="D8141" s="123" t="s">
        <v>217</v>
      </c>
      <c r="E8141" s="124" t="s">
        <v>136</v>
      </c>
      <c r="F8141" s="125" t="s">
        <v>33802</v>
      </c>
      <c r="G8141" s="126" t="s">
        <v>33803</v>
      </c>
    </row>
    <row r="8142" spans="1:7" hidden="1" x14ac:dyDescent="0.35">
      <c r="A8142" s="103" t="s">
        <v>33805</v>
      </c>
      <c r="B8142" s="122" t="s">
        <v>217</v>
      </c>
      <c r="C8142" s="117" t="s">
        <v>47</v>
      </c>
      <c r="D8142" s="123" t="s">
        <v>217</v>
      </c>
      <c r="E8142" s="124" t="s">
        <v>494</v>
      </c>
      <c r="F8142" s="125" t="s">
        <v>33806</v>
      </c>
      <c r="G8142" s="126" t="s">
        <v>33807</v>
      </c>
    </row>
    <row r="8143" spans="1:7" hidden="1" x14ac:dyDescent="0.35">
      <c r="A8143" s="103" t="s">
        <v>33809</v>
      </c>
      <c r="B8143" s="122" t="s">
        <v>217</v>
      </c>
      <c r="C8143" s="117" t="s">
        <v>47</v>
      </c>
      <c r="D8143" s="123" t="s">
        <v>217</v>
      </c>
      <c r="E8143" s="124" t="s">
        <v>638</v>
      </c>
      <c r="F8143" s="125" t="s">
        <v>33810</v>
      </c>
      <c r="G8143" s="126" t="s">
        <v>33811</v>
      </c>
    </row>
    <row r="8144" spans="1:7" hidden="1" x14ac:dyDescent="0.35">
      <c r="A8144" s="103" t="s">
        <v>33813</v>
      </c>
      <c r="B8144" s="122" t="s">
        <v>217</v>
      </c>
      <c r="C8144" s="117" t="s">
        <v>47</v>
      </c>
      <c r="D8144" s="123" t="s">
        <v>217</v>
      </c>
      <c r="E8144" s="124" t="s">
        <v>856</v>
      </c>
      <c r="F8144" s="125" t="s">
        <v>33814</v>
      </c>
      <c r="G8144" s="126" t="s">
        <v>33815</v>
      </c>
    </row>
    <row r="8145" spans="1:7" hidden="1" x14ac:dyDescent="0.35">
      <c r="A8145" s="103" t="s">
        <v>33817</v>
      </c>
      <c r="B8145" s="106" t="s">
        <v>47</v>
      </c>
      <c r="C8145" s="107"/>
      <c r="D8145" s="107"/>
      <c r="E8145" s="108"/>
      <c r="F8145" s="109" t="s">
        <v>33818</v>
      </c>
      <c r="G8145" s="110" t="s">
        <v>33819</v>
      </c>
    </row>
    <row r="8146" spans="1:7" hidden="1" x14ac:dyDescent="0.35">
      <c r="A8146" s="103" t="s">
        <v>33821</v>
      </c>
      <c r="B8146" s="111" t="s">
        <v>47</v>
      </c>
      <c r="C8146" s="112" t="s">
        <v>199</v>
      </c>
      <c r="D8146" s="113"/>
      <c r="E8146" s="114"/>
      <c r="F8146" s="115" t="s">
        <v>33822</v>
      </c>
      <c r="G8146" s="116" t="s">
        <v>33823</v>
      </c>
    </row>
    <row r="8147" spans="1:7" hidden="1" x14ac:dyDescent="0.35">
      <c r="A8147" s="103" t="s">
        <v>33825</v>
      </c>
      <c r="B8147" s="111" t="s">
        <v>47</v>
      </c>
      <c r="C8147" s="117" t="s">
        <v>199</v>
      </c>
      <c r="D8147" s="118" t="s">
        <v>112</v>
      </c>
      <c r="E8147" s="119"/>
      <c r="F8147" s="120" t="s">
        <v>33826</v>
      </c>
      <c r="G8147" s="121" t="s">
        <v>33827</v>
      </c>
    </row>
    <row r="8148" spans="1:7" hidden="1" x14ac:dyDescent="0.35">
      <c r="A8148" s="103" t="s">
        <v>33828</v>
      </c>
      <c r="B8148" s="122" t="s">
        <v>47</v>
      </c>
      <c r="C8148" s="117" t="s">
        <v>199</v>
      </c>
      <c r="D8148" s="123" t="s">
        <v>112</v>
      </c>
      <c r="E8148" s="124" t="s">
        <v>90</v>
      </c>
      <c r="F8148" s="125" t="s">
        <v>33829</v>
      </c>
      <c r="G8148" s="126" t="s">
        <v>33830</v>
      </c>
    </row>
    <row r="8149" spans="1:7" hidden="1" x14ac:dyDescent="0.35">
      <c r="A8149" s="103" t="s">
        <v>33832</v>
      </c>
      <c r="B8149" s="122" t="s">
        <v>47</v>
      </c>
      <c r="C8149" s="117" t="s">
        <v>199</v>
      </c>
      <c r="D8149" s="123" t="s">
        <v>112</v>
      </c>
      <c r="E8149" s="124" t="s">
        <v>969</v>
      </c>
      <c r="F8149" s="125" t="s">
        <v>33833</v>
      </c>
      <c r="G8149" s="126" t="s">
        <v>33834</v>
      </c>
    </row>
    <row r="8150" spans="1:7" hidden="1" x14ac:dyDescent="0.35">
      <c r="A8150" s="103" t="s">
        <v>33836</v>
      </c>
      <c r="B8150" s="122" t="s">
        <v>47</v>
      </c>
      <c r="C8150" s="117" t="s">
        <v>199</v>
      </c>
      <c r="D8150" s="123" t="s">
        <v>112</v>
      </c>
      <c r="E8150" s="124" t="s">
        <v>638</v>
      </c>
      <c r="F8150" s="125" t="s">
        <v>33837</v>
      </c>
      <c r="G8150" s="126" t="s">
        <v>33838</v>
      </c>
    </row>
    <row r="8151" spans="1:7" hidden="1" x14ac:dyDescent="0.35">
      <c r="A8151" s="103" t="s">
        <v>33840</v>
      </c>
      <c r="B8151" s="122" t="s">
        <v>47</v>
      </c>
      <c r="C8151" s="117" t="s">
        <v>199</v>
      </c>
      <c r="D8151" s="123" t="s">
        <v>112</v>
      </c>
      <c r="E8151" s="124" t="s">
        <v>147</v>
      </c>
      <c r="F8151" s="125" t="s">
        <v>33841</v>
      </c>
      <c r="G8151" s="126" t="s">
        <v>33842</v>
      </c>
    </row>
    <row r="8152" spans="1:7" hidden="1" x14ac:dyDescent="0.35">
      <c r="A8152" s="103" t="s">
        <v>33844</v>
      </c>
      <c r="B8152" s="122" t="s">
        <v>47</v>
      </c>
      <c r="C8152" s="117" t="s">
        <v>199</v>
      </c>
      <c r="D8152" s="123" t="s">
        <v>112</v>
      </c>
      <c r="E8152" s="124" t="s">
        <v>74</v>
      </c>
      <c r="F8152" s="125" t="s">
        <v>33845</v>
      </c>
      <c r="G8152" s="126" t="s">
        <v>33846</v>
      </c>
    </row>
    <row r="8153" spans="1:7" hidden="1" x14ac:dyDescent="0.35">
      <c r="A8153" s="103" t="s">
        <v>33848</v>
      </c>
      <c r="B8153" s="122" t="s">
        <v>47</v>
      </c>
      <c r="C8153" s="117" t="s">
        <v>199</v>
      </c>
      <c r="D8153" s="123" t="s">
        <v>112</v>
      </c>
      <c r="E8153" s="124" t="s">
        <v>166</v>
      </c>
      <c r="F8153" s="125" t="s">
        <v>33849</v>
      </c>
      <c r="G8153" s="126" t="s">
        <v>33850</v>
      </c>
    </row>
    <row r="8154" spans="1:7" hidden="1" x14ac:dyDescent="0.35">
      <c r="A8154" s="103" t="s">
        <v>33852</v>
      </c>
      <c r="B8154" s="122" t="s">
        <v>47</v>
      </c>
      <c r="C8154" s="117" t="s">
        <v>199</v>
      </c>
      <c r="D8154" s="123" t="s">
        <v>112</v>
      </c>
      <c r="E8154" s="124" t="s">
        <v>299</v>
      </c>
      <c r="F8154" s="125" t="s">
        <v>33853</v>
      </c>
      <c r="G8154" s="126" t="s">
        <v>33854</v>
      </c>
    </row>
    <row r="8155" spans="1:7" hidden="1" x14ac:dyDescent="0.35">
      <c r="A8155" s="103" t="s">
        <v>33856</v>
      </c>
      <c r="B8155" s="122" t="s">
        <v>47</v>
      </c>
      <c r="C8155" s="117" t="s">
        <v>199</v>
      </c>
      <c r="D8155" s="123" t="s">
        <v>112</v>
      </c>
      <c r="E8155" s="124" t="s">
        <v>908</v>
      </c>
      <c r="F8155" s="125" t="s">
        <v>33857</v>
      </c>
      <c r="G8155" s="126" t="s">
        <v>33858</v>
      </c>
    </row>
    <row r="8156" spans="1:7" hidden="1" x14ac:dyDescent="0.35">
      <c r="A8156" s="103" t="s">
        <v>33860</v>
      </c>
      <c r="B8156" s="111" t="s">
        <v>47</v>
      </c>
      <c r="C8156" s="117" t="s">
        <v>199</v>
      </c>
      <c r="D8156" s="118" t="s">
        <v>403</v>
      </c>
      <c r="E8156" s="119"/>
      <c r="F8156" s="120" t="s">
        <v>33861</v>
      </c>
      <c r="G8156" s="121" t="s">
        <v>33862</v>
      </c>
    </row>
    <row r="8157" spans="1:7" hidden="1" x14ac:dyDescent="0.35">
      <c r="A8157" s="103" t="s">
        <v>33863</v>
      </c>
      <c r="B8157" s="122" t="s">
        <v>47</v>
      </c>
      <c r="C8157" s="117" t="s">
        <v>199</v>
      </c>
      <c r="D8157" s="123" t="s">
        <v>403</v>
      </c>
      <c r="E8157" s="124" t="s">
        <v>58</v>
      </c>
      <c r="F8157" s="125" t="s">
        <v>33864</v>
      </c>
      <c r="G8157" s="126" t="s">
        <v>33865</v>
      </c>
    </row>
    <row r="8158" spans="1:7" hidden="1" x14ac:dyDescent="0.35">
      <c r="A8158" s="103" t="s">
        <v>33867</v>
      </c>
      <c r="B8158" s="122" t="s">
        <v>47</v>
      </c>
      <c r="C8158" s="117" t="s">
        <v>199</v>
      </c>
      <c r="D8158" s="123" t="s">
        <v>403</v>
      </c>
      <c r="E8158" s="124" t="s">
        <v>100</v>
      </c>
      <c r="F8158" s="125" t="s">
        <v>33868</v>
      </c>
      <c r="G8158" s="126" t="s">
        <v>33869</v>
      </c>
    </row>
    <row r="8159" spans="1:7" hidden="1" x14ac:dyDescent="0.35">
      <c r="A8159" s="103" t="s">
        <v>33871</v>
      </c>
      <c r="B8159" s="122" t="s">
        <v>47</v>
      </c>
      <c r="C8159" s="117" t="s">
        <v>199</v>
      </c>
      <c r="D8159" s="123" t="s">
        <v>403</v>
      </c>
      <c r="E8159" s="124" t="s">
        <v>132</v>
      </c>
      <c r="F8159" s="125" t="s">
        <v>33872</v>
      </c>
      <c r="G8159" s="126" t="s">
        <v>33873</v>
      </c>
    </row>
    <row r="8160" spans="1:7" hidden="1" x14ac:dyDescent="0.35">
      <c r="A8160" s="103" t="s">
        <v>33875</v>
      </c>
      <c r="B8160" s="122" t="s">
        <v>47</v>
      </c>
      <c r="C8160" s="117" t="s">
        <v>199</v>
      </c>
      <c r="D8160" s="123" t="s">
        <v>403</v>
      </c>
      <c r="E8160" s="124" t="s">
        <v>185</v>
      </c>
      <c r="F8160" s="125" t="s">
        <v>33876</v>
      </c>
      <c r="G8160" s="126" t="s">
        <v>33877</v>
      </c>
    </row>
    <row r="8161" spans="1:7" hidden="1" x14ac:dyDescent="0.35">
      <c r="A8161" s="103" t="s">
        <v>33879</v>
      </c>
      <c r="B8161" s="122" t="s">
        <v>47</v>
      </c>
      <c r="C8161" s="117" t="s">
        <v>199</v>
      </c>
      <c r="D8161" s="123" t="s">
        <v>403</v>
      </c>
      <c r="E8161" s="124" t="s">
        <v>654</v>
      </c>
      <c r="F8161" s="125" t="s">
        <v>33880</v>
      </c>
      <c r="G8161" s="126" t="s">
        <v>33881</v>
      </c>
    </row>
    <row r="8162" spans="1:7" hidden="1" x14ac:dyDescent="0.35">
      <c r="A8162" s="103" t="s">
        <v>33883</v>
      </c>
      <c r="B8162" s="122" t="s">
        <v>47</v>
      </c>
      <c r="C8162" s="117" t="s">
        <v>199</v>
      </c>
      <c r="D8162" s="123" t="s">
        <v>403</v>
      </c>
      <c r="E8162" s="124" t="s">
        <v>777</v>
      </c>
      <c r="F8162" s="125" t="s">
        <v>33884</v>
      </c>
      <c r="G8162" s="126" t="s">
        <v>33885</v>
      </c>
    </row>
    <row r="8163" spans="1:7" hidden="1" x14ac:dyDescent="0.35">
      <c r="A8163" s="103" t="s">
        <v>33887</v>
      </c>
      <c r="B8163" s="122" t="s">
        <v>47</v>
      </c>
      <c r="C8163" s="117" t="s">
        <v>199</v>
      </c>
      <c r="D8163" s="123" t="s">
        <v>403</v>
      </c>
      <c r="E8163" s="124" t="s">
        <v>758</v>
      </c>
      <c r="F8163" s="125" t="s">
        <v>33888</v>
      </c>
      <c r="G8163" s="126" t="s">
        <v>33889</v>
      </c>
    </row>
    <row r="8164" spans="1:7" hidden="1" x14ac:dyDescent="0.35">
      <c r="A8164" s="103" t="s">
        <v>33891</v>
      </c>
      <c r="B8164" s="122" t="s">
        <v>47</v>
      </c>
      <c r="C8164" s="117" t="s">
        <v>199</v>
      </c>
      <c r="D8164" s="123" t="s">
        <v>403</v>
      </c>
      <c r="E8164" s="124" t="s">
        <v>413</v>
      </c>
      <c r="F8164" s="125" t="s">
        <v>33892</v>
      </c>
      <c r="G8164" s="126" t="s">
        <v>33893</v>
      </c>
    </row>
    <row r="8165" spans="1:7" hidden="1" x14ac:dyDescent="0.35">
      <c r="A8165" s="103" t="s">
        <v>33895</v>
      </c>
      <c r="B8165" s="122" t="s">
        <v>47</v>
      </c>
      <c r="C8165" s="117" t="s">
        <v>199</v>
      </c>
      <c r="D8165" s="123" t="s">
        <v>403</v>
      </c>
      <c r="E8165" s="124" t="s">
        <v>155</v>
      </c>
      <c r="F8165" s="125" t="s">
        <v>33896</v>
      </c>
      <c r="G8165" s="126" t="s">
        <v>33897</v>
      </c>
    </row>
    <row r="8166" spans="1:7" hidden="1" x14ac:dyDescent="0.35">
      <c r="A8166" s="103" t="s">
        <v>33899</v>
      </c>
      <c r="B8166" s="122" t="s">
        <v>47</v>
      </c>
      <c r="C8166" s="117" t="s">
        <v>199</v>
      </c>
      <c r="D8166" s="123" t="s">
        <v>403</v>
      </c>
      <c r="E8166" s="124" t="s">
        <v>366</v>
      </c>
      <c r="F8166" s="125" t="s">
        <v>33900</v>
      </c>
      <c r="G8166" s="126" t="s">
        <v>33901</v>
      </c>
    </row>
    <row r="8167" spans="1:7" hidden="1" x14ac:dyDescent="0.35">
      <c r="A8167" s="103" t="s">
        <v>33903</v>
      </c>
      <c r="B8167" s="122" t="s">
        <v>47</v>
      </c>
      <c r="C8167" s="117" t="s">
        <v>199</v>
      </c>
      <c r="D8167" s="123" t="s">
        <v>403</v>
      </c>
      <c r="E8167" s="124" t="s">
        <v>319</v>
      </c>
      <c r="F8167" s="125" t="s">
        <v>33904</v>
      </c>
      <c r="G8167" s="126" t="s">
        <v>33905</v>
      </c>
    </row>
    <row r="8168" spans="1:7" hidden="1" x14ac:dyDescent="0.35">
      <c r="A8168" s="103" t="s">
        <v>33907</v>
      </c>
      <c r="B8168" s="122" t="s">
        <v>47</v>
      </c>
      <c r="C8168" s="117" t="s">
        <v>199</v>
      </c>
      <c r="D8168" s="123" t="s">
        <v>403</v>
      </c>
      <c r="E8168" s="124" t="s">
        <v>908</v>
      </c>
      <c r="F8168" s="125" t="s">
        <v>33908</v>
      </c>
      <c r="G8168" s="126" t="s">
        <v>33909</v>
      </c>
    </row>
    <row r="8169" spans="1:7" hidden="1" x14ac:dyDescent="0.35">
      <c r="A8169" s="103" t="s">
        <v>33911</v>
      </c>
      <c r="B8169" s="122" t="s">
        <v>47</v>
      </c>
      <c r="C8169" s="117" t="s">
        <v>199</v>
      </c>
      <c r="D8169" s="123" t="s">
        <v>403</v>
      </c>
      <c r="E8169" s="124" t="s">
        <v>856</v>
      </c>
      <c r="F8169" s="125" t="s">
        <v>33912</v>
      </c>
      <c r="G8169" s="126" t="s">
        <v>33913</v>
      </c>
    </row>
    <row r="8170" spans="1:7" hidden="1" x14ac:dyDescent="0.35">
      <c r="A8170" s="103" t="s">
        <v>33915</v>
      </c>
      <c r="B8170" s="111" t="s">
        <v>47</v>
      </c>
      <c r="C8170" s="117" t="s">
        <v>199</v>
      </c>
      <c r="D8170" s="118" t="s">
        <v>199</v>
      </c>
      <c r="E8170" s="119"/>
      <c r="F8170" s="120" t="s">
        <v>33916</v>
      </c>
      <c r="G8170" s="121" t="s">
        <v>33917</v>
      </c>
    </row>
    <row r="8171" spans="1:7" hidden="1" x14ac:dyDescent="0.35">
      <c r="A8171" s="103" t="s">
        <v>33918</v>
      </c>
      <c r="B8171" s="122" t="s">
        <v>47</v>
      </c>
      <c r="C8171" s="117" t="s">
        <v>199</v>
      </c>
      <c r="D8171" s="123" t="s">
        <v>199</v>
      </c>
      <c r="E8171" s="124" t="s">
        <v>592</v>
      </c>
      <c r="F8171" s="125" t="s">
        <v>33919</v>
      </c>
      <c r="G8171" s="126" t="s">
        <v>33920</v>
      </c>
    </row>
    <row r="8172" spans="1:7" hidden="1" x14ac:dyDescent="0.35">
      <c r="A8172" s="103" t="s">
        <v>33922</v>
      </c>
      <c r="B8172" s="122" t="s">
        <v>47</v>
      </c>
      <c r="C8172" s="117" t="s">
        <v>199</v>
      </c>
      <c r="D8172" s="123" t="s">
        <v>199</v>
      </c>
      <c r="E8172" s="124" t="s">
        <v>34</v>
      </c>
      <c r="F8172" s="125" t="s">
        <v>33923</v>
      </c>
      <c r="G8172" s="126" t="s">
        <v>33924</v>
      </c>
    </row>
    <row r="8173" spans="1:7" hidden="1" x14ac:dyDescent="0.35">
      <c r="A8173" s="103" t="s">
        <v>33925</v>
      </c>
      <c r="B8173" s="122" t="s">
        <v>47</v>
      </c>
      <c r="C8173" s="117" t="s">
        <v>199</v>
      </c>
      <c r="D8173" s="123" t="s">
        <v>199</v>
      </c>
      <c r="E8173" s="124" t="s">
        <v>466</v>
      </c>
      <c r="F8173" s="125" t="s">
        <v>33926</v>
      </c>
      <c r="G8173" s="126" t="s">
        <v>33927</v>
      </c>
    </row>
    <row r="8174" spans="1:7" hidden="1" x14ac:dyDescent="0.35">
      <c r="A8174" s="103" t="s">
        <v>33929</v>
      </c>
      <c r="B8174" s="122" t="s">
        <v>47</v>
      </c>
      <c r="C8174" s="117" t="s">
        <v>199</v>
      </c>
      <c r="D8174" s="123" t="s">
        <v>199</v>
      </c>
      <c r="E8174" s="124" t="s">
        <v>328</v>
      </c>
      <c r="F8174" s="125" t="s">
        <v>33930</v>
      </c>
      <c r="G8174" s="126" t="s">
        <v>33931</v>
      </c>
    </row>
    <row r="8175" spans="1:7" hidden="1" x14ac:dyDescent="0.35">
      <c r="A8175" s="103" t="s">
        <v>33933</v>
      </c>
      <c r="B8175" s="122" t="s">
        <v>47</v>
      </c>
      <c r="C8175" s="117" t="s">
        <v>199</v>
      </c>
      <c r="D8175" s="123" t="s">
        <v>199</v>
      </c>
      <c r="E8175" s="124" t="s">
        <v>332</v>
      </c>
      <c r="F8175" s="125" t="s">
        <v>33934</v>
      </c>
      <c r="G8175" s="126" t="s">
        <v>33935</v>
      </c>
    </row>
    <row r="8176" spans="1:7" hidden="1" x14ac:dyDescent="0.35">
      <c r="A8176" s="103" t="s">
        <v>33936</v>
      </c>
      <c r="B8176" s="122" t="s">
        <v>47</v>
      </c>
      <c r="C8176" s="117" t="s">
        <v>199</v>
      </c>
      <c r="D8176" s="123" t="s">
        <v>199</v>
      </c>
      <c r="E8176" s="124" t="s">
        <v>58</v>
      </c>
      <c r="F8176" s="125" t="s">
        <v>33937</v>
      </c>
      <c r="G8176" s="126" t="s">
        <v>33938</v>
      </c>
    </row>
    <row r="8177" spans="1:7" hidden="1" x14ac:dyDescent="0.35">
      <c r="A8177" s="103" t="s">
        <v>33940</v>
      </c>
      <c r="B8177" s="122" t="s">
        <v>47</v>
      </c>
      <c r="C8177" s="117" t="s">
        <v>199</v>
      </c>
      <c r="D8177" s="123" t="s">
        <v>199</v>
      </c>
      <c r="E8177" s="124" t="s">
        <v>892</v>
      </c>
      <c r="F8177" s="125" t="s">
        <v>33941</v>
      </c>
      <c r="G8177" s="126" t="s">
        <v>33942</v>
      </c>
    </row>
    <row r="8178" spans="1:7" hidden="1" x14ac:dyDescent="0.35">
      <c r="A8178" s="103" t="s">
        <v>33944</v>
      </c>
      <c r="B8178" s="122" t="s">
        <v>47</v>
      </c>
      <c r="C8178" s="117" t="s">
        <v>199</v>
      </c>
      <c r="D8178" s="123" t="s">
        <v>199</v>
      </c>
      <c r="E8178" s="124" t="s">
        <v>336</v>
      </c>
      <c r="F8178" s="125" t="s">
        <v>33945</v>
      </c>
      <c r="G8178" s="126" t="s">
        <v>33946</v>
      </c>
    </row>
    <row r="8179" spans="1:7" hidden="1" x14ac:dyDescent="0.35">
      <c r="A8179" s="103" t="s">
        <v>33948</v>
      </c>
      <c r="B8179" s="122" t="s">
        <v>47</v>
      </c>
      <c r="C8179" s="117" t="s">
        <v>199</v>
      </c>
      <c r="D8179" s="123" t="s">
        <v>199</v>
      </c>
      <c r="E8179" s="124" t="s">
        <v>104</v>
      </c>
      <c r="F8179" s="125" t="s">
        <v>33949</v>
      </c>
      <c r="G8179" s="126" t="s">
        <v>33950</v>
      </c>
    </row>
    <row r="8180" spans="1:7" hidden="1" x14ac:dyDescent="0.35">
      <c r="A8180" s="103" t="s">
        <v>33952</v>
      </c>
      <c r="B8180" s="122" t="s">
        <v>47</v>
      </c>
      <c r="C8180" s="117" t="s">
        <v>199</v>
      </c>
      <c r="D8180" s="123" t="s">
        <v>199</v>
      </c>
      <c r="E8180" s="124" t="s">
        <v>136</v>
      </c>
      <c r="F8180" s="125" t="s">
        <v>33953</v>
      </c>
      <c r="G8180" s="126" t="s">
        <v>33954</v>
      </c>
    </row>
    <row r="8181" spans="1:7" hidden="1" x14ac:dyDescent="0.35">
      <c r="A8181" s="103" t="s">
        <v>33955</v>
      </c>
      <c r="B8181" s="122" t="s">
        <v>47</v>
      </c>
      <c r="C8181" s="117" t="s">
        <v>199</v>
      </c>
      <c r="D8181" s="123" t="s">
        <v>199</v>
      </c>
      <c r="E8181" s="124" t="s">
        <v>112</v>
      </c>
      <c r="F8181" s="125" t="s">
        <v>33956</v>
      </c>
      <c r="G8181" s="126" t="s">
        <v>33957</v>
      </c>
    </row>
    <row r="8182" spans="1:7" hidden="1" x14ac:dyDescent="0.35">
      <c r="A8182" s="103" t="s">
        <v>33958</v>
      </c>
      <c r="B8182" s="122" t="s">
        <v>47</v>
      </c>
      <c r="C8182" s="117" t="s">
        <v>199</v>
      </c>
      <c r="D8182" s="123" t="s">
        <v>199</v>
      </c>
      <c r="E8182" s="124" t="s">
        <v>308</v>
      </c>
      <c r="F8182" s="125" t="s">
        <v>33959</v>
      </c>
      <c r="G8182" s="126" t="s">
        <v>33960</v>
      </c>
    </row>
    <row r="8183" spans="1:7" hidden="1" x14ac:dyDescent="0.35">
      <c r="A8183" s="103" t="s">
        <v>33962</v>
      </c>
      <c r="B8183" s="122" t="s">
        <v>47</v>
      </c>
      <c r="C8183" s="117" t="s">
        <v>199</v>
      </c>
      <c r="D8183" s="123" t="s">
        <v>199</v>
      </c>
      <c r="E8183" s="124" t="s">
        <v>822</v>
      </c>
      <c r="F8183" s="125" t="s">
        <v>33963</v>
      </c>
      <c r="G8183" s="126" t="s">
        <v>33964</v>
      </c>
    </row>
    <row r="8184" spans="1:7" hidden="1" x14ac:dyDescent="0.35">
      <c r="A8184" s="103" t="s">
        <v>33966</v>
      </c>
      <c r="B8184" s="122" t="s">
        <v>47</v>
      </c>
      <c r="C8184" s="117" t="s">
        <v>199</v>
      </c>
      <c r="D8184" s="123" t="s">
        <v>199</v>
      </c>
      <c r="E8184" s="124" t="s">
        <v>143</v>
      </c>
      <c r="F8184" s="125" t="s">
        <v>33967</v>
      </c>
      <c r="G8184" s="126" t="s">
        <v>33968</v>
      </c>
    </row>
    <row r="8185" spans="1:7" hidden="1" x14ac:dyDescent="0.35">
      <c r="A8185" s="103" t="s">
        <v>33970</v>
      </c>
      <c r="B8185" s="122" t="s">
        <v>47</v>
      </c>
      <c r="C8185" s="117" t="s">
        <v>199</v>
      </c>
      <c r="D8185" s="123" t="s">
        <v>199</v>
      </c>
      <c r="E8185" s="124" t="s">
        <v>1269</v>
      </c>
      <c r="F8185" s="125" t="s">
        <v>33971</v>
      </c>
      <c r="G8185" s="126" t="s">
        <v>33972</v>
      </c>
    </row>
    <row r="8186" spans="1:7" hidden="1" x14ac:dyDescent="0.35">
      <c r="A8186" s="103" t="s">
        <v>33973</v>
      </c>
      <c r="B8186" s="122" t="s">
        <v>47</v>
      </c>
      <c r="C8186" s="117" t="s">
        <v>199</v>
      </c>
      <c r="D8186" s="123" t="s">
        <v>199</v>
      </c>
      <c r="E8186" s="124" t="s">
        <v>558</v>
      </c>
      <c r="F8186" s="125" t="s">
        <v>33974</v>
      </c>
      <c r="G8186" s="126" t="s">
        <v>33975</v>
      </c>
    </row>
    <row r="8187" spans="1:7" hidden="1" x14ac:dyDescent="0.35">
      <c r="A8187" s="103" t="s">
        <v>33976</v>
      </c>
      <c r="B8187" s="122" t="s">
        <v>47</v>
      </c>
      <c r="C8187" s="117" t="s">
        <v>199</v>
      </c>
      <c r="D8187" s="123" t="s">
        <v>199</v>
      </c>
      <c r="E8187" s="124" t="s">
        <v>147</v>
      </c>
      <c r="F8187" s="125" t="s">
        <v>33977</v>
      </c>
      <c r="G8187" s="126" t="s">
        <v>33978</v>
      </c>
    </row>
    <row r="8188" spans="1:7" hidden="1" x14ac:dyDescent="0.35">
      <c r="A8188" s="103" t="s">
        <v>33979</v>
      </c>
      <c r="B8188" s="122" t="s">
        <v>47</v>
      </c>
      <c r="C8188" s="117" t="s">
        <v>199</v>
      </c>
      <c r="D8188" s="123" t="s">
        <v>199</v>
      </c>
      <c r="E8188" s="124" t="s">
        <v>878</v>
      </c>
      <c r="F8188" s="125" t="s">
        <v>33980</v>
      </c>
      <c r="G8188" s="126" t="s">
        <v>33981</v>
      </c>
    </row>
    <row r="8189" spans="1:7" hidden="1" x14ac:dyDescent="0.35">
      <c r="A8189" s="103" t="s">
        <v>33983</v>
      </c>
      <c r="B8189" s="122" t="s">
        <v>47</v>
      </c>
      <c r="C8189" s="117" t="s">
        <v>199</v>
      </c>
      <c r="D8189" s="123" t="s">
        <v>199</v>
      </c>
      <c r="E8189" s="124" t="s">
        <v>78</v>
      </c>
      <c r="F8189" s="125" t="s">
        <v>33984</v>
      </c>
      <c r="G8189" s="126" t="s">
        <v>33985</v>
      </c>
    </row>
    <row r="8190" spans="1:7" hidden="1" x14ac:dyDescent="0.35">
      <c r="A8190" s="103" t="s">
        <v>33986</v>
      </c>
      <c r="B8190" s="122" t="s">
        <v>47</v>
      </c>
      <c r="C8190" s="117" t="s">
        <v>199</v>
      </c>
      <c r="D8190" s="123" t="s">
        <v>199</v>
      </c>
      <c r="E8190" s="124" t="s">
        <v>151</v>
      </c>
      <c r="F8190" s="125" t="s">
        <v>33987</v>
      </c>
      <c r="G8190" s="126" t="s">
        <v>33988</v>
      </c>
    </row>
    <row r="8191" spans="1:7" hidden="1" x14ac:dyDescent="0.35">
      <c r="A8191" s="103" t="s">
        <v>33990</v>
      </c>
      <c r="B8191" s="122" t="s">
        <v>47</v>
      </c>
      <c r="C8191" s="117" t="s">
        <v>199</v>
      </c>
      <c r="D8191" s="123" t="s">
        <v>199</v>
      </c>
      <c r="E8191" s="124" t="s">
        <v>82</v>
      </c>
      <c r="F8191" s="125" t="s">
        <v>33991</v>
      </c>
      <c r="G8191" s="126" t="s">
        <v>33992</v>
      </c>
    </row>
    <row r="8192" spans="1:7" hidden="1" x14ac:dyDescent="0.35">
      <c r="A8192" s="103" t="s">
        <v>33993</v>
      </c>
      <c r="B8192" s="122" t="s">
        <v>47</v>
      </c>
      <c r="C8192" s="117" t="s">
        <v>199</v>
      </c>
      <c r="D8192" s="123" t="s">
        <v>199</v>
      </c>
      <c r="E8192" s="124" t="s">
        <v>758</v>
      </c>
      <c r="F8192" s="125" t="s">
        <v>33994</v>
      </c>
      <c r="G8192" s="126" t="s">
        <v>33995</v>
      </c>
    </row>
    <row r="8193" spans="1:7" hidden="1" x14ac:dyDescent="0.35">
      <c r="A8193" s="103" t="s">
        <v>33996</v>
      </c>
      <c r="B8193" s="122" t="s">
        <v>47</v>
      </c>
      <c r="C8193" s="117" t="s">
        <v>199</v>
      </c>
      <c r="D8193" s="123" t="s">
        <v>199</v>
      </c>
      <c r="E8193" s="124" t="s">
        <v>86</v>
      </c>
      <c r="F8193" s="125" t="s">
        <v>33997</v>
      </c>
      <c r="G8193" s="126" t="s">
        <v>33998</v>
      </c>
    </row>
    <row r="8194" spans="1:7" hidden="1" x14ac:dyDescent="0.35">
      <c r="A8194" s="103" t="s">
        <v>33999</v>
      </c>
      <c r="B8194" s="122" t="s">
        <v>47</v>
      </c>
      <c r="C8194" s="117" t="s">
        <v>199</v>
      </c>
      <c r="D8194" s="123" t="s">
        <v>199</v>
      </c>
      <c r="E8194" s="124" t="s">
        <v>47</v>
      </c>
      <c r="F8194" s="125" t="s">
        <v>34000</v>
      </c>
      <c r="G8194" s="126" t="s">
        <v>34001</v>
      </c>
    </row>
    <row r="8195" spans="1:7" hidden="1" x14ac:dyDescent="0.35">
      <c r="A8195" s="103" t="s">
        <v>34002</v>
      </c>
      <c r="B8195" s="122" t="s">
        <v>47</v>
      </c>
      <c r="C8195" s="117" t="s">
        <v>199</v>
      </c>
      <c r="D8195" s="123" t="s">
        <v>199</v>
      </c>
      <c r="E8195" s="124" t="s">
        <v>155</v>
      </c>
      <c r="F8195" s="125" t="s">
        <v>34003</v>
      </c>
      <c r="G8195" s="126" t="s">
        <v>34004</v>
      </c>
    </row>
    <row r="8196" spans="1:7" hidden="1" x14ac:dyDescent="0.35">
      <c r="A8196" s="103" t="s">
        <v>34005</v>
      </c>
      <c r="B8196" s="122" t="s">
        <v>47</v>
      </c>
      <c r="C8196" s="117" t="s">
        <v>199</v>
      </c>
      <c r="D8196" s="123" t="s">
        <v>199</v>
      </c>
      <c r="E8196" s="124" t="s">
        <v>934</v>
      </c>
      <c r="F8196" s="125" t="s">
        <v>34006</v>
      </c>
      <c r="G8196" s="126" t="s">
        <v>34007</v>
      </c>
    </row>
    <row r="8197" spans="1:7" hidden="1" x14ac:dyDescent="0.35">
      <c r="A8197" s="103" t="s">
        <v>34009</v>
      </c>
      <c r="B8197" s="122" t="s">
        <v>47</v>
      </c>
      <c r="C8197" s="117" t="s">
        <v>199</v>
      </c>
      <c r="D8197" s="123" t="s">
        <v>199</v>
      </c>
      <c r="E8197" s="124" t="s">
        <v>510</v>
      </c>
      <c r="F8197" s="125" t="s">
        <v>34010</v>
      </c>
      <c r="G8197" s="126" t="s">
        <v>34011</v>
      </c>
    </row>
    <row r="8198" spans="1:7" hidden="1" x14ac:dyDescent="0.35">
      <c r="A8198" s="103" t="s">
        <v>34012</v>
      </c>
      <c r="B8198" s="122" t="s">
        <v>47</v>
      </c>
      <c r="C8198" s="117" t="s">
        <v>199</v>
      </c>
      <c r="D8198" s="123" t="s">
        <v>199</v>
      </c>
      <c r="E8198" s="124" t="s">
        <v>234</v>
      </c>
      <c r="F8198" s="125" t="s">
        <v>34013</v>
      </c>
      <c r="G8198" s="126" t="s">
        <v>34014</v>
      </c>
    </row>
    <row r="8199" spans="1:7" hidden="1" x14ac:dyDescent="0.35">
      <c r="A8199" s="103" t="s">
        <v>34016</v>
      </c>
      <c r="B8199" s="122" t="s">
        <v>47</v>
      </c>
      <c r="C8199" s="117" t="s">
        <v>199</v>
      </c>
      <c r="D8199" s="123" t="s">
        <v>199</v>
      </c>
      <c r="E8199" s="124" t="s">
        <v>947</v>
      </c>
      <c r="F8199" s="125" t="s">
        <v>34017</v>
      </c>
      <c r="G8199" s="126" t="s">
        <v>34018</v>
      </c>
    </row>
    <row r="8200" spans="1:7" hidden="1" x14ac:dyDescent="0.35">
      <c r="A8200" s="103" t="s">
        <v>34019</v>
      </c>
      <c r="B8200" s="111" t="s">
        <v>47</v>
      </c>
      <c r="C8200" s="117" t="s">
        <v>199</v>
      </c>
      <c r="D8200" s="118" t="s">
        <v>166</v>
      </c>
      <c r="E8200" s="119"/>
      <c r="F8200" s="120" t="s">
        <v>34020</v>
      </c>
      <c r="G8200" s="121" t="s">
        <v>200</v>
      </c>
    </row>
    <row r="8201" spans="1:7" hidden="1" x14ac:dyDescent="0.35">
      <c r="A8201" s="103" t="s">
        <v>34021</v>
      </c>
      <c r="B8201" s="122" t="s">
        <v>47</v>
      </c>
      <c r="C8201" s="117" t="s">
        <v>199</v>
      </c>
      <c r="D8201" s="123" t="s">
        <v>166</v>
      </c>
      <c r="E8201" s="124" t="s">
        <v>336</v>
      </c>
      <c r="F8201" s="125" t="s">
        <v>34022</v>
      </c>
      <c r="G8201" s="126" t="s">
        <v>34023</v>
      </c>
    </row>
    <row r="8202" spans="1:7" hidden="1" x14ac:dyDescent="0.35">
      <c r="A8202" s="103" t="s">
        <v>34024</v>
      </c>
      <c r="B8202" s="122" t="s">
        <v>47</v>
      </c>
      <c r="C8202" s="117" t="s">
        <v>199</v>
      </c>
      <c r="D8202" s="123" t="s">
        <v>166</v>
      </c>
      <c r="E8202" s="124" t="s">
        <v>822</v>
      </c>
      <c r="F8202" s="125" t="s">
        <v>34025</v>
      </c>
      <c r="G8202" s="126" t="s">
        <v>34026</v>
      </c>
    </row>
    <row r="8203" spans="1:7" hidden="1" x14ac:dyDescent="0.35">
      <c r="A8203" s="103" t="s">
        <v>34027</v>
      </c>
      <c r="B8203" s="122" t="s">
        <v>47</v>
      </c>
      <c r="C8203" s="117" t="s">
        <v>199</v>
      </c>
      <c r="D8203" s="123" t="s">
        <v>166</v>
      </c>
      <c r="E8203" s="124" t="s">
        <v>312</v>
      </c>
      <c r="F8203" s="125" t="s">
        <v>34028</v>
      </c>
      <c r="G8203" s="126" t="s">
        <v>34029</v>
      </c>
    </row>
    <row r="8204" spans="1:7" hidden="1" x14ac:dyDescent="0.35">
      <c r="A8204" s="103" t="s">
        <v>34030</v>
      </c>
      <c r="B8204" s="122" t="s">
        <v>47</v>
      </c>
      <c r="C8204" s="117" t="s">
        <v>199</v>
      </c>
      <c r="D8204" s="123" t="s">
        <v>166</v>
      </c>
      <c r="E8204" s="124" t="s">
        <v>199</v>
      </c>
      <c r="F8204" s="125" t="s">
        <v>34031</v>
      </c>
      <c r="G8204" s="126" t="s">
        <v>34032</v>
      </c>
    </row>
    <row r="8205" spans="1:7" hidden="1" x14ac:dyDescent="0.35">
      <c r="A8205" s="103" t="s">
        <v>34033</v>
      </c>
      <c r="B8205" s="122" t="s">
        <v>47</v>
      </c>
      <c r="C8205" s="117" t="s">
        <v>199</v>
      </c>
      <c r="D8205" s="123" t="s">
        <v>166</v>
      </c>
      <c r="E8205" s="124" t="s">
        <v>151</v>
      </c>
      <c r="F8205" s="125" t="s">
        <v>34034</v>
      </c>
      <c r="G8205" s="126" t="s">
        <v>34035</v>
      </c>
    </row>
    <row r="8206" spans="1:7" hidden="1" x14ac:dyDescent="0.35">
      <c r="A8206" s="103" t="s">
        <v>34036</v>
      </c>
      <c r="B8206" s="122" t="s">
        <v>47</v>
      </c>
      <c r="C8206" s="117" t="s">
        <v>199</v>
      </c>
      <c r="D8206" s="123" t="s">
        <v>166</v>
      </c>
      <c r="E8206" s="124" t="s">
        <v>155</v>
      </c>
      <c r="F8206" s="125" t="s">
        <v>34037</v>
      </c>
      <c r="G8206" s="126" t="s">
        <v>34038</v>
      </c>
    </row>
    <row r="8207" spans="1:7" hidden="1" x14ac:dyDescent="0.35">
      <c r="A8207" s="103" t="s">
        <v>34039</v>
      </c>
      <c r="B8207" s="122" t="s">
        <v>47</v>
      </c>
      <c r="C8207" s="117" t="s">
        <v>199</v>
      </c>
      <c r="D8207" s="123" t="s">
        <v>166</v>
      </c>
      <c r="E8207" s="124" t="s">
        <v>366</v>
      </c>
      <c r="F8207" s="125" t="s">
        <v>34040</v>
      </c>
      <c r="G8207" s="126" t="s">
        <v>34041</v>
      </c>
    </row>
    <row r="8208" spans="1:7" hidden="1" x14ac:dyDescent="0.35">
      <c r="A8208" s="103" t="s">
        <v>34042</v>
      </c>
      <c r="B8208" s="122" t="s">
        <v>47</v>
      </c>
      <c r="C8208" s="117" t="s">
        <v>199</v>
      </c>
      <c r="D8208" s="123" t="s">
        <v>166</v>
      </c>
      <c r="E8208" s="124" t="s">
        <v>177</v>
      </c>
      <c r="F8208" s="125" t="s">
        <v>34043</v>
      </c>
      <c r="G8208" s="126" t="s">
        <v>34044</v>
      </c>
    </row>
    <row r="8209" spans="1:7" hidden="1" x14ac:dyDescent="0.35">
      <c r="A8209" s="103" t="s">
        <v>34045</v>
      </c>
      <c r="B8209" s="122" t="s">
        <v>47</v>
      </c>
      <c r="C8209" s="117" t="s">
        <v>199</v>
      </c>
      <c r="D8209" s="123" t="s">
        <v>166</v>
      </c>
      <c r="E8209" s="124" t="s">
        <v>299</v>
      </c>
      <c r="F8209" s="125" t="s">
        <v>34046</v>
      </c>
      <c r="G8209" s="126" t="s">
        <v>34047</v>
      </c>
    </row>
    <row r="8210" spans="1:7" hidden="1" x14ac:dyDescent="0.35">
      <c r="A8210" s="103" t="s">
        <v>34048</v>
      </c>
      <c r="B8210" s="122" t="s">
        <v>47</v>
      </c>
      <c r="C8210" s="117" t="s">
        <v>199</v>
      </c>
      <c r="D8210" s="123" t="s">
        <v>166</v>
      </c>
      <c r="E8210" s="124" t="s">
        <v>856</v>
      </c>
      <c r="F8210" s="125" t="s">
        <v>34049</v>
      </c>
      <c r="G8210" s="126" t="s">
        <v>34050</v>
      </c>
    </row>
    <row r="8211" spans="1:7" hidden="1" x14ac:dyDescent="0.35">
      <c r="A8211" s="103" t="s">
        <v>34051</v>
      </c>
      <c r="B8211" s="111" t="s">
        <v>47</v>
      </c>
      <c r="C8211" s="117" t="s">
        <v>199</v>
      </c>
      <c r="D8211" s="118" t="s">
        <v>155</v>
      </c>
      <c r="E8211" s="119"/>
      <c r="F8211" s="120" t="s">
        <v>34052</v>
      </c>
      <c r="G8211" s="121" t="s">
        <v>34053</v>
      </c>
    </row>
    <row r="8212" spans="1:7" hidden="1" x14ac:dyDescent="0.35">
      <c r="A8212" s="103" t="s">
        <v>34054</v>
      </c>
      <c r="B8212" s="122" t="s">
        <v>47</v>
      </c>
      <c r="C8212" s="117" t="s">
        <v>199</v>
      </c>
      <c r="D8212" s="123" t="s">
        <v>155</v>
      </c>
      <c r="E8212" s="124" t="s">
        <v>420</v>
      </c>
      <c r="F8212" s="125" t="s">
        <v>34055</v>
      </c>
      <c r="G8212" s="126" t="s">
        <v>34056</v>
      </c>
    </row>
    <row r="8213" spans="1:7" hidden="1" x14ac:dyDescent="0.35">
      <c r="A8213" s="103" t="s">
        <v>34057</v>
      </c>
      <c r="B8213" s="122" t="s">
        <v>47</v>
      </c>
      <c r="C8213" s="117" t="s">
        <v>199</v>
      </c>
      <c r="D8213" s="123" t="s">
        <v>155</v>
      </c>
      <c r="E8213" s="124" t="s">
        <v>62</v>
      </c>
      <c r="F8213" s="125" t="s">
        <v>34058</v>
      </c>
      <c r="G8213" s="126" t="s">
        <v>34059</v>
      </c>
    </row>
    <row r="8214" spans="1:7" hidden="1" x14ac:dyDescent="0.35">
      <c r="A8214" s="103" t="s">
        <v>34060</v>
      </c>
      <c r="B8214" s="122" t="s">
        <v>47</v>
      </c>
      <c r="C8214" s="117" t="s">
        <v>199</v>
      </c>
      <c r="D8214" s="123" t="s">
        <v>155</v>
      </c>
      <c r="E8214" s="124" t="s">
        <v>1348</v>
      </c>
      <c r="F8214" s="125" t="s">
        <v>34061</v>
      </c>
      <c r="G8214" s="126" t="s">
        <v>34062</v>
      </c>
    </row>
    <row r="8215" spans="1:7" hidden="1" x14ac:dyDescent="0.35">
      <c r="A8215" s="103" t="s">
        <v>34064</v>
      </c>
      <c r="B8215" s="122" t="s">
        <v>47</v>
      </c>
      <c r="C8215" s="117" t="s">
        <v>199</v>
      </c>
      <c r="D8215" s="123" t="s">
        <v>155</v>
      </c>
      <c r="E8215" s="124" t="s">
        <v>100</v>
      </c>
      <c r="F8215" s="125" t="s">
        <v>34065</v>
      </c>
      <c r="G8215" s="126" t="s">
        <v>34066</v>
      </c>
    </row>
    <row r="8216" spans="1:7" x14ac:dyDescent="0.35">
      <c r="A8216" s="103" t="s">
        <v>34068</v>
      </c>
      <c r="B8216" s="122" t="s">
        <v>47</v>
      </c>
      <c r="C8216" s="117" t="s">
        <v>199</v>
      </c>
      <c r="D8216" s="123" t="s">
        <v>155</v>
      </c>
      <c r="E8216" s="124" t="s">
        <v>132</v>
      </c>
      <c r="F8216" s="125" t="s">
        <v>50436</v>
      </c>
      <c r="G8216" s="126" t="e">
        <v>#N/A</v>
      </c>
    </row>
    <row r="8217" spans="1:7" hidden="1" x14ac:dyDescent="0.35">
      <c r="A8217" s="103" t="s">
        <v>34072</v>
      </c>
      <c r="B8217" s="122" t="s">
        <v>47</v>
      </c>
      <c r="C8217" s="117" t="s">
        <v>199</v>
      </c>
      <c r="D8217" s="123" t="s">
        <v>155</v>
      </c>
      <c r="E8217" s="124" t="s">
        <v>136</v>
      </c>
      <c r="F8217" s="125" t="s">
        <v>34073</v>
      </c>
      <c r="G8217" s="126" t="s">
        <v>34074</v>
      </c>
    </row>
    <row r="8218" spans="1:7" hidden="1" x14ac:dyDescent="0.35">
      <c r="A8218" s="103" t="s">
        <v>34076</v>
      </c>
      <c r="B8218" s="122" t="s">
        <v>47</v>
      </c>
      <c r="C8218" s="117" t="s">
        <v>199</v>
      </c>
      <c r="D8218" s="123" t="s">
        <v>155</v>
      </c>
      <c r="E8218" s="124" t="s">
        <v>192</v>
      </c>
      <c r="F8218" s="125" t="s">
        <v>34077</v>
      </c>
      <c r="G8218" s="126" t="s">
        <v>34078</v>
      </c>
    </row>
    <row r="8219" spans="1:7" hidden="1" x14ac:dyDescent="0.35">
      <c r="A8219" s="103" t="s">
        <v>34080</v>
      </c>
      <c r="B8219" s="122" t="s">
        <v>47</v>
      </c>
      <c r="C8219" s="117" t="s">
        <v>199</v>
      </c>
      <c r="D8219" s="123" t="s">
        <v>155</v>
      </c>
      <c r="E8219" s="124" t="s">
        <v>582</v>
      </c>
      <c r="F8219" s="125" t="s">
        <v>34081</v>
      </c>
      <c r="G8219" s="126" t="s">
        <v>34082</v>
      </c>
    </row>
    <row r="8220" spans="1:7" hidden="1" x14ac:dyDescent="0.35">
      <c r="A8220" s="103" t="s">
        <v>34083</v>
      </c>
      <c r="B8220" s="122" t="s">
        <v>47</v>
      </c>
      <c r="C8220" s="117" t="s">
        <v>199</v>
      </c>
      <c r="D8220" s="123" t="s">
        <v>155</v>
      </c>
      <c r="E8220" s="124" t="s">
        <v>403</v>
      </c>
      <c r="F8220" s="125" t="s">
        <v>34084</v>
      </c>
      <c r="G8220" s="126" t="s">
        <v>34085</v>
      </c>
    </row>
    <row r="8221" spans="1:7" hidden="1" x14ac:dyDescent="0.35">
      <c r="A8221" s="103" t="s">
        <v>34087</v>
      </c>
      <c r="B8221" s="122" t="s">
        <v>47</v>
      </c>
      <c r="C8221" s="117" t="s">
        <v>199</v>
      </c>
      <c r="D8221" s="123" t="s">
        <v>155</v>
      </c>
      <c r="E8221" s="124" t="s">
        <v>494</v>
      </c>
      <c r="F8221" s="125" t="s">
        <v>34088</v>
      </c>
      <c r="G8221" s="126" t="s">
        <v>34089</v>
      </c>
    </row>
    <row r="8222" spans="1:7" hidden="1" x14ac:dyDescent="0.35">
      <c r="A8222" s="103" t="s">
        <v>34091</v>
      </c>
      <c r="B8222" s="122" t="s">
        <v>47</v>
      </c>
      <c r="C8222" s="117" t="s">
        <v>199</v>
      </c>
      <c r="D8222" s="123" t="s">
        <v>155</v>
      </c>
      <c r="E8222" s="124" t="s">
        <v>268</v>
      </c>
      <c r="F8222" s="125" t="s">
        <v>34092</v>
      </c>
      <c r="G8222" s="126" t="s">
        <v>34093</v>
      </c>
    </row>
    <row r="8223" spans="1:7" hidden="1" x14ac:dyDescent="0.35">
      <c r="A8223" s="103" t="s">
        <v>34095</v>
      </c>
      <c r="B8223" s="122" t="s">
        <v>47</v>
      </c>
      <c r="C8223" s="117" t="s">
        <v>199</v>
      </c>
      <c r="D8223" s="123" t="s">
        <v>155</v>
      </c>
      <c r="E8223" s="124" t="s">
        <v>758</v>
      </c>
      <c r="F8223" s="125" t="s">
        <v>34096</v>
      </c>
      <c r="G8223" s="126" t="s">
        <v>34097</v>
      </c>
    </row>
    <row r="8224" spans="1:7" hidden="1" x14ac:dyDescent="0.35">
      <c r="A8224" s="103" t="s">
        <v>34099</v>
      </c>
      <c r="B8224" s="122" t="s">
        <v>47</v>
      </c>
      <c r="C8224" s="117" t="s">
        <v>199</v>
      </c>
      <c r="D8224" s="123" t="s">
        <v>155</v>
      </c>
      <c r="E8224" s="124" t="s">
        <v>1066</v>
      </c>
      <c r="F8224" s="125" t="s">
        <v>34100</v>
      </c>
      <c r="G8224" s="126" t="s">
        <v>34101</v>
      </c>
    </row>
    <row r="8225" spans="1:7" hidden="1" x14ac:dyDescent="0.35">
      <c r="A8225" s="103" t="s">
        <v>34103</v>
      </c>
      <c r="B8225" s="122" t="s">
        <v>47</v>
      </c>
      <c r="C8225" s="117" t="s">
        <v>199</v>
      </c>
      <c r="D8225" s="123" t="s">
        <v>155</v>
      </c>
      <c r="E8225" s="124" t="s">
        <v>173</v>
      </c>
      <c r="F8225" s="125" t="s">
        <v>34104</v>
      </c>
      <c r="G8225" s="126" t="s">
        <v>34105</v>
      </c>
    </row>
    <row r="8226" spans="1:7" hidden="1" x14ac:dyDescent="0.35">
      <c r="A8226" s="103" t="s">
        <v>34107</v>
      </c>
      <c r="B8226" s="122" t="s">
        <v>47</v>
      </c>
      <c r="C8226" s="117" t="s">
        <v>199</v>
      </c>
      <c r="D8226" s="123" t="s">
        <v>155</v>
      </c>
      <c r="E8226" s="124" t="s">
        <v>366</v>
      </c>
      <c r="F8226" s="125" t="s">
        <v>34108</v>
      </c>
      <c r="G8226" s="126" t="s">
        <v>34109</v>
      </c>
    </row>
    <row r="8227" spans="1:7" hidden="1" x14ac:dyDescent="0.35">
      <c r="A8227" s="103" t="s">
        <v>34111</v>
      </c>
      <c r="B8227" s="122" t="s">
        <v>47</v>
      </c>
      <c r="C8227" s="117" t="s">
        <v>199</v>
      </c>
      <c r="D8227" s="123" t="s">
        <v>155</v>
      </c>
      <c r="E8227" s="124" t="s">
        <v>299</v>
      </c>
      <c r="F8227" s="125" t="s">
        <v>34112</v>
      </c>
      <c r="G8227" s="126" t="s">
        <v>34113</v>
      </c>
    </row>
    <row r="8228" spans="1:7" hidden="1" x14ac:dyDescent="0.35">
      <c r="A8228" s="103" t="s">
        <v>34115</v>
      </c>
      <c r="B8228" s="111" t="s">
        <v>47</v>
      </c>
      <c r="C8228" s="117" t="s">
        <v>199</v>
      </c>
      <c r="D8228" s="118" t="s">
        <v>856</v>
      </c>
      <c r="E8228" s="119"/>
      <c r="F8228" s="120" t="s">
        <v>34116</v>
      </c>
      <c r="G8228" s="121" t="s">
        <v>34117</v>
      </c>
    </row>
    <row r="8229" spans="1:7" hidden="1" x14ac:dyDescent="0.35">
      <c r="A8229" s="103" t="s">
        <v>34118</v>
      </c>
      <c r="B8229" s="122" t="s">
        <v>47</v>
      </c>
      <c r="C8229" s="117" t="s">
        <v>199</v>
      </c>
      <c r="D8229" s="123" t="s">
        <v>856</v>
      </c>
      <c r="E8229" s="124" t="s">
        <v>39</v>
      </c>
      <c r="F8229" s="125" t="s">
        <v>34119</v>
      </c>
      <c r="G8229" s="126" t="s">
        <v>34120</v>
      </c>
    </row>
    <row r="8230" spans="1:7" hidden="1" x14ac:dyDescent="0.35">
      <c r="A8230" s="103" t="s">
        <v>34122</v>
      </c>
      <c r="B8230" s="122" t="s">
        <v>47</v>
      </c>
      <c r="C8230" s="117" t="s">
        <v>199</v>
      </c>
      <c r="D8230" s="123" t="s">
        <v>856</v>
      </c>
      <c r="E8230" s="124" t="s">
        <v>308</v>
      </c>
      <c r="F8230" s="125" t="s">
        <v>34123</v>
      </c>
      <c r="G8230" s="126" t="s">
        <v>34124</v>
      </c>
    </row>
    <row r="8231" spans="1:7" hidden="1" x14ac:dyDescent="0.35">
      <c r="A8231" s="103" t="s">
        <v>34126</v>
      </c>
      <c r="B8231" s="122" t="s">
        <v>47</v>
      </c>
      <c r="C8231" s="117" t="s">
        <v>199</v>
      </c>
      <c r="D8231" s="123" t="s">
        <v>856</v>
      </c>
      <c r="E8231" s="124" t="s">
        <v>654</v>
      </c>
      <c r="F8231" s="125" t="s">
        <v>34127</v>
      </c>
      <c r="G8231" s="126" t="s">
        <v>34128</v>
      </c>
    </row>
    <row r="8232" spans="1:7" hidden="1" x14ac:dyDescent="0.35">
      <c r="A8232" s="103" t="s">
        <v>34130</v>
      </c>
      <c r="B8232" s="122" t="s">
        <v>47</v>
      </c>
      <c r="C8232" s="117" t="s">
        <v>199</v>
      </c>
      <c r="D8232" s="123" t="s">
        <v>856</v>
      </c>
      <c r="E8232" s="124" t="s">
        <v>503</v>
      </c>
      <c r="F8232" s="125" t="s">
        <v>34131</v>
      </c>
      <c r="G8232" s="126" t="s">
        <v>34132</v>
      </c>
    </row>
    <row r="8233" spans="1:7" hidden="1" x14ac:dyDescent="0.35">
      <c r="A8233" s="103" t="s">
        <v>34134</v>
      </c>
      <c r="B8233" s="122" t="s">
        <v>47</v>
      </c>
      <c r="C8233" s="117" t="s">
        <v>199</v>
      </c>
      <c r="D8233" s="123" t="s">
        <v>856</v>
      </c>
      <c r="E8233" s="124" t="s">
        <v>985</v>
      </c>
      <c r="F8233" s="125" t="s">
        <v>34135</v>
      </c>
      <c r="G8233" s="126" t="s">
        <v>34136</v>
      </c>
    </row>
    <row r="8234" spans="1:7" hidden="1" x14ac:dyDescent="0.35">
      <c r="A8234" s="103" t="s">
        <v>34138</v>
      </c>
      <c r="B8234" s="122" t="s">
        <v>47</v>
      </c>
      <c r="C8234" s="117" t="s">
        <v>199</v>
      </c>
      <c r="D8234" s="123" t="s">
        <v>856</v>
      </c>
      <c r="E8234" s="124" t="s">
        <v>856</v>
      </c>
      <c r="F8234" s="125" t="s">
        <v>34139</v>
      </c>
      <c r="G8234" s="126" t="s">
        <v>34140</v>
      </c>
    </row>
    <row r="8235" spans="1:7" hidden="1" x14ac:dyDescent="0.35">
      <c r="A8235" s="103" t="s">
        <v>34142</v>
      </c>
      <c r="B8235" s="111" t="s">
        <v>47</v>
      </c>
      <c r="C8235" s="112" t="s">
        <v>985</v>
      </c>
      <c r="D8235" s="113"/>
      <c r="E8235" s="114"/>
      <c r="F8235" s="115" t="s">
        <v>34143</v>
      </c>
      <c r="G8235" s="116" t="s">
        <v>34144</v>
      </c>
    </row>
    <row r="8236" spans="1:7" hidden="1" x14ac:dyDescent="0.35">
      <c r="A8236" s="103" t="s">
        <v>34146</v>
      </c>
      <c r="B8236" s="111" t="s">
        <v>47</v>
      </c>
      <c r="C8236" s="117" t="s">
        <v>985</v>
      </c>
      <c r="D8236" s="118" t="s">
        <v>104</v>
      </c>
      <c r="E8236" s="119"/>
      <c r="F8236" s="120" t="s">
        <v>34147</v>
      </c>
      <c r="G8236" s="121" t="s">
        <v>34148</v>
      </c>
    </row>
    <row r="8237" spans="1:7" hidden="1" x14ac:dyDescent="0.35">
      <c r="A8237" s="103" t="s">
        <v>34149</v>
      </c>
      <c r="B8237" s="122" t="s">
        <v>47</v>
      </c>
      <c r="C8237" s="117" t="s">
        <v>985</v>
      </c>
      <c r="D8237" s="123" t="s">
        <v>104</v>
      </c>
      <c r="E8237" s="124" t="s">
        <v>112</v>
      </c>
      <c r="F8237" s="125" t="s">
        <v>34150</v>
      </c>
      <c r="G8237" s="126" t="s">
        <v>34151</v>
      </c>
    </row>
    <row r="8238" spans="1:7" hidden="1" x14ac:dyDescent="0.35">
      <c r="A8238" s="103" t="s">
        <v>34153</v>
      </c>
      <c r="B8238" s="122" t="s">
        <v>47</v>
      </c>
      <c r="C8238" s="117" t="s">
        <v>985</v>
      </c>
      <c r="D8238" s="123" t="s">
        <v>104</v>
      </c>
      <c r="E8238" s="124" t="s">
        <v>70</v>
      </c>
      <c r="F8238" s="125" t="s">
        <v>34154</v>
      </c>
      <c r="G8238" s="126" t="s">
        <v>34155</v>
      </c>
    </row>
    <row r="8239" spans="1:7" hidden="1" x14ac:dyDescent="0.35">
      <c r="A8239" s="103" t="s">
        <v>34156</v>
      </c>
      <c r="B8239" s="122" t="s">
        <v>47</v>
      </c>
      <c r="C8239" s="117" t="s">
        <v>985</v>
      </c>
      <c r="D8239" s="123" t="s">
        <v>104</v>
      </c>
      <c r="E8239" s="124" t="s">
        <v>1029</v>
      </c>
      <c r="F8239" s="125" t="s">
        <v>34157</v>
      </c>
      <c r="G8239" s="126" t="s">
        <v>34158</v>
      </c>
    </row>
    <row r="8240" spans="1:7" hidden="1" x14ac:dyDescent="0.35">
      <c r="A8240" s="103" t="s">
        <v>34159</v>
      </c>
      <c r="B8240" s="122" t="s">
        <v>47</v>
      </c>
      <c r="C8240" s="117" t="s">
        <v>985</v>
      </c>
      <c r="D8240" s="123" t="s">
        <v>104</v>
      </c>
      <c r="E8240" s="124" t="s">
        <v>166</v>
      </c>
      <c r="F8240" s="125" t="s">
        <v>34160</v>
      </c>
      <c r="G8240" s="126" t="s">
        <v>34161</v>
      </c>
    </row>
    <row r="8241" spans="1:7" hidden="1" x14ac:dyDescent="0.35">
      <c r="A8241" s="103" t="s">
        <v>34162</v>
      </c>
      <c r="B8241" s="122" t="s">
        <v>47</v>
      </c>
      <c r="C8241" s="117" t="s">
        <v>985</v>
      </c>
      <c r="D8241" s="123" t="s">
        <v>104</v>
      </c>
      <c r="E8241" s="124" t="s">
        <v>503</v>
      </c>
      <c r="F8241" s="125" t="s">
        <v>34163</v>
      </c>
      <c r="G8241" s="126" t="s">
        <v>34164</v>
      </c>
    </row>
    <row r="8242" spans="1:7" hidden="1" x14ac:dyDescent="0.35">
      <c r="A8242" s="103" t="s">
        <v>34165</v>
      </c>
      <c r="B8242" s="122" t="s">
        <v>47</v>
      </c>
      <c r="C8242" s="117" t="s">
        <v>985</v>
      </c>
      <c r="D8242" s="123" t="s">
        <v>104</v>
      </c>
      <c r="E8242" s="124" t="s">
        <v>213</v>
      </c>
      <c r="F8242" s="125" t="s">
        <v>34166</v>
      </c>
      <c r="G8242" s="126" t="s">
        <v>34167</v>
      </c>
    </row>
    <row r="8243" spans="1:7" hidden="1" x14ac:dyDescent="0.35">
      <c r="A8243" s="103" t="s">
        <v>34168</v>
      </c>
      <c r="B8243" s="111" t="s">
        <v>47</v>
      </c>
      <c r="C8243" s="117" t="s">
        <v>985</v>
      </c>
      <c r="D8243" s="118" t="s">
        <v>132</v>
      </c>
      <c r="E8243" s="119"/>
      <c r="F8243" s="120" t="s">
        <v>34169</v>
      </c>
      <c r="G8243" s="121" t="s">
        <v>34170</v>
      </c>
    </row>
    <row r="8244" spans="1:7" hidden="1" x14ac:dyDescent="0.35">
      <c r="A8244" s="103" t="s">
        <v>34171</v>
      </c>
      <c r="B8244" s="122" t="s">
        <v>47</v>
      </c>
      <c r="C8244" s="117" t="s">
        <v>985</v>
      </c>
      <c r="D8244" s="123" t="s">
        <v>132</v>
      </c>
      <c r="E8244" s="124" t="s">
        <v>592</v>
      </c>
      <c r="F8244" s="125" t="s">
        <v>34172</v>
      </c>
      <c r="G8244" s="126" t="s">
        <v>34173</v>
      </c>
    </row>
    <row r="8245" spans="1:7" hidden="1" x14ac:dyDescent="0.35">
      <c r="A8245" s="103" t="s">
        <v>34175</v>
      </c>
      <c r="B8245" s="122" t="s">
        <v>47</v>
      </c>
      <c r="C8245" s="117" t="s">
        <v>985</v>
      </c>
      <c r="D8245" s="123" t="s">
        <v>132</v>
      </c>
      <c r="E8245" s="124" t="s">
        <v>1101</v>
      </c>
      <c r="F8245" s="125" t="s">
        <v>34176</v>
      </c>
      <c r="G8245" s="126" t="s">
        <v>34177</v>
      </c>
    </row>
    <row r="8246" spans="1:7" hidden="1" x14ac:dyDescent="0.35">
      <c r="A8246" s="103" t="s">
        <v>34179</v>
      </c>
      <c r="B8246" s="122" t="s">
        <v>47</v>
      </c>
      <c r="C8246" s="117" t="s">
        <v>985</v>
      </c>
      <c r="D8246" s="123" t="s">
        <v>132</v>
      </c>
      <c r="E8246" s="124" t="s">
        <v>325</v>
      </c>
      <c r="F8246" s="125" t="s">
        <v>34180</v>
      </c>
      <c r="G8246" s="126" t="s">
        <v>34181</v>
      </c>
    </row>
    <row r="8247" spans="1:7" hidden="1" x14ac:dyDescent="0.35">
      <c r="A8247" s="103" t="s">
        <v>34183</v>
      </c>
      <c r="B8247" s="122" t="s">
        <v>47</v>
      </c>
      <c r="C8247" s="117" t="s">
        <v>985</v>
      </c>
      <c r="D8247" s="123" t="s">
        <v>132</v>
      </c>
      <c r="E8247" s="124" t="s">
        <v>58</v>
      </c>
      <c r="F8247" s="125" t="s">
        <v>34184</v>
      </c>
      <c r="G8247" s="126" t="s">
        <v>34185</v>
      </c>
    </row>
    <row r="8248" spans="1:7" x14ac:dyDescent="0.35">
      <c r="A8248" s="103" t="s">
        <v>49908</v>
      </c>
      <c r="B8248" s="122" t="s">
        <v>47</v>
      </c>
      <c r="C8248" s="117" t="s">
        <v>985</v>
      </c>
      <c r="D8248" s="123" t="s">
        <v>132</v>
      </c>
      <c r="E8248" s="124" t="s">
        <v>1084</v>
      </c>
      <c r="F8248" s="125" t="s">
        <v>50437</v>
      </c>
      <c r="G8248" s="126" t="e">
        <v>#N/A</v>
      </c>
    </row>
    <row r="8249" spans="1:7" hidden="1" x14ac:dyDescent="0.35">
      <c r="A8249" s="103" t="s">
        <v>34187</v>
      </c>
      <c r="B8249" s="122" t="s">
        <v>47</v>
      </c>
      <c r="C8249" s="117" t="s">
        <v>985</v>
      </c>
      <c r="D8249" s="123" t="s">
        <v>132</v>
      </c>
      <c r="E8249" s="124" t="s">
        <v>132</v>
      </c>
      <c r="F8249" s="125" t="s">
        <v>34188</v>
      </c>
      <c r="G8249" s="126" t="s">
        <v>34189</v>
      </c>
    </row>
    <row r="8250" spans="1:7" hidden="1" x14ac:dyDescent="0.35">
      <c r="A8250" s="103" t="s">
        <v>34190</v>
      </c>
      <c r="B8250" s="122" t="s">
        <v>47</v>
      </c>
      <c r="C8250" s="117" t="s">
        <v>985</v>
      </c>
      <c r="D8250" s="123" t="s">
        <v>132</v>
      </c>
      <c r="E8250" s="124" t="s">
        <v>70</v>
      </c>
      <c r="F8250" s="125" t="s">
        <v>34191</v>
      </c>
      <c r="G8250" s="126" t="s">
        <v>34192</v>
      </c>
    </row>
    <row r="8251" spans="1:7" hidden="1" x14ac:dyDescent="0.35">
      <c r="A8251" s="103" t="s">
        <v>34194</v>
      </c>
      <c r="B8251" s="122" t="s">
        <v>47</v>
      </c>
      <c r="C8251" s="117" t="s">
        <v>985</v>
      </c>
      <c r="D8251" s="123" t="s">
        <v>132</v>
      </c>
      <c r="E8251" s="124" t="s">
        <v>822</v>
      </c>
      <c r="F8251" s="125" t="s">
        <v>34195</v>
      </c>
      <c r="G8251" s="126" t="s">
        <v>34196</v>
      </c>
    </row>
    <row r="8252" spans="1:7" hidden="1" x14ac:dyDescent="0.35">
      <c r="A8252" s="103" t="s">
        <v>34198</v>
      </c>
      <c r="B8252" s="122" t="s">
        <v>47</v>
      </c>
      <c r="C8252" s="117" t="s">
        <v>985</v>
      </c>
      <c r="D8252" s="123" t="s">
        <v>132</v>
      </c>
      <c r="E8252" s="124" t="s">
        <v>1029</v>
      </c>
      <c r="F8252" s="125" t="s">
        <v>34199</v>
      </c>
      <c r="G8252" s="126" t="s">
        <v>34200</v>
      </c>
    </row>
    <row r="8253" spans="1:7" hidden="1" x14ac:dyDescent="0.35">
      <c r="A8253" s="103" t="s">
        <v>34201</v>
      </c>
      <c r="B8253" s="122" t="s">
        <v>47</v>
      </c>
      <c r="C8253" s="117" t="s">
        <v>985</v>
      </c>
      <c r="D8253" s="123" t="s">
        <v>132</v>
      </c>
      <c r="E8253" s="124" t="s">
        <v>199</v>
      </c>
      <c r="F8253" s="125" t="s">
        <v>34202</v>
      </c>
      <c r="G8253" s="126" t="s">
        <v>34203</v>
      </c>
    </row>
    <row r="8254" spans="1:7" hidden="1" x14ac:dyDescent="0.35">
      <c r="A8254" s="103" t="s">
        <v>34205</v>
      </c>
      <c r="B8254" s="122" t="s">
        <v>47</v>
      </c>
      <c r="C8254" s="117" t="s">
        <v>985</v>
      </c>
      <c r="D8254" s="123" t="s">
        <v>132</v>
      </c>
      <c r="E8254" s="124" t="s">
        <v>798</v>
      </c>
      <c r="F8254" s="125" t="s">
        <v>34206</v>
      </c>
      <c r="G8254" s="126" t="s">
        <v>34207</v>
      </c>
    </row>
    <row r="8255" spans="1:7" hidden="1" x14ac:dyDescent="0.35">
      <c r="A8255" s="103" t="s">
        <v>34208</v>
      </c>
      <c r="B8255" s="122" t="s">
        <v>47</v>
      </c>
      <c r="C8255" s="117" t="s">
        <v>985</v>
      </c>
      <c r="D8255" s="123" t="s">
        <v>132</v>
      </c>
      <c r="E8255" s="124" t="s">
        <v>202</v>
      </c>
      <c r="F8255" s="125" t="s">
        <v>34209</v>
      </c>
      <c r="G8255" s="126" t="s">
        <v>34210</v>
      </c>
    </row>
    <row r="8256" spans="1:7" hidden="1" x14ac:dyDescent="0.35">
      <c r="A8256" s="103" t="s">
        <v>34211</v>
      </c>
      <c r="B8256" s="122" t="s">
        <v>47</v>
      </c>
      <c r="C8256" s="117" t="s">
        <v>985</v>
      </c>
      <c r="D8256" s="123" t="s">
        <v>132</v>
      </c>
      <c r="E8256" s="124" t="s">
        <v>654</v>
      </c>
      <c r="F8256" s="125" t="s">
        <v>34212</v>
      </c>
      <c r="G8256" s="126" t="s">
        <v>34213</v>
      </c>
    </row>
    <row r="8257" spans="1:7" hidden="1" x14ac:dyDescent="0.35">
      <c r="A8257" s="103" t="s">
        <v>34214</v>
      </c>
      <c r="B8257" s="122" t="s">
        <v>47</v>
      </c>
      <c r="C8257" s="117" t="s">
        <v>985</v>
      </c>
      <c r="D8257" s="123" t="s">
        <v>132</v>
      </c>
      <c r="E8257" s="124" t="s">
        <v>213</v>
      </c>
      <c r="F8257" s="125" t="s">
        <v>34215</v>
      </c>
      <c r="G8257" s="126" t="s">
        <v>34216</v>
      </c>
    </row>
    <row r="8258" spans="1:7" hidden="1" x14ac:dyDescent="0.35">
      <c r="A8258" s="103" t="s">
        <v>34218</v>
      </c>
      <c r="B8258" s="122" t="s">
        <v>47</v>
      </c>
      <c r="C8258" s="117" t="s">
        <v>985</v>
      </c>
      <c r="D8258" s="123" t="s">
        <v>132</v>
      </c>
      <c r="E8258" s="124" t="s">
        <v>413</v>
      </c>
      <c r="F8258" s="125" t="s">
        <v>34219</v>
      </c>
      <c r="G8258" s="126" t="s">
        <v>34220</v>
      </c>
    </row>
    <row r="8259" spans="1:7" x14ac:dyDescent="0.35">
      <c r="A8259" s="103" t="s">
        <v>49909</v>
      </c>
      <c r="B8259" s="122" t="s">
        <v>47</v>
      </c>
      <c r="C8259" s="117" t="s">
        <v>985</v>
      </c>
      <c r="D8259" s="123" t="s">
        <v>132</v>
      </c>
      <c r="E8259" s="124" t="s">
        <v>985</v>
      </c>
      <c r="F8259" s="125" t="s">
        <v>50438</v>
      </c>
      <c r="G8259" s="126" t="e">
        <v>#N/A</v>
      </c>
    </row>
    <row r="8260" spans="1:7" hidden="1" x14ac:dyDescent="0.35">
      <c r="A8260" s="103" t="s">
        <v>34222</v>
      </c>
      <c r="B8260" s="122" t="s">
        <v>47</v>
      </c>
      <c r="C8260" s="117" t="s">
        <v>985</v>
      </c>
      <c r="D8260" s="123" t="s">
        <v>132</v>
      </c>
      <c r="E8260" s="124" t="s">
        <v>47</v>
      </c>
      <c r="F8260" s="125" t="s">
        <v>34223</v>
      </c>
      <c r="G8260" s="126" t="s">
        <v>34224</v>
      </c>
    </row>
    <row r="8261" spans="1:7" hidden="1" x14ac:dyDescent="0.35">
      <c r="A8261" s="103" t="s">
        <v>34226</v>
      </c>
      <c r="B8261" s="122" t="s">
        <v>47</v>
      </c>
      <c r="C8261" s="117" t="s">
        <v>985</v>
      </c>
      <c r="D8261" s="123" t="s">
        <v>132</v>
      </c>
      <c r="E8261" s="124" t="s">
        <v>181</v>
      </c>
      <c r="F8261" s="125" t="s">
        <v>34227</v>
      </c>
      <c r="G8261" s="126" t="s">
        <v>34228</v>
      </c>
    </row>
    <row r="8262" spans="1:7" hidden="1" x14ac:dyDescent="0.35">
      <c r="A8262" s="103" t="s">
        <v>34230</v>
      </c>
      <c r="B8262" s="111" t="s">
        <v>47</v>
      </c>
      <c r="C8262" s="117" t="s">
        <v>985</v>
      </c>
      <c r="D8262" s="118" t="s">
        <v>136</v>
      </c>
      <c r="E8262" s="119"/>
      <c r="F8262" s="120" t="s">
        <v>34231</v>
      </c>
      <c r="G8262" s="121" t="s">
        <v>34232</v>
      </c>
    </row>
    <row r="8263" spans="1:7" hidden="1" x14ac:dyDescent="0.35">
      <c r="A8263" s="103" t="s">
        <v>34233</v>
      </c>
      <c r="B8263" s="122" t="s">
        <v>47</v>
      </c>
      <c r="C8263" s="117" t="s">
        <v>985</v>
      </c>
      <c r="D8263" s="123" t="s">
        <v>136</v>
      </c>
      <c r="E8263" s="124" t="s">
        <v>466</v>
      </c>
      <c r="F8263" s="125" t="s">
        <v>34234</v>
      </c>
      <c r="G8263" s="126" t="s">
        <v>34235</v>
      </c>
    </row>
    <row r="8264" spans="1:7" hidden="1" x14ac:dyDescent="0.35">
      <c r="A8264" s="103" t="s">
        <v>34237</v>
      </c>
      <c r="B8264" s="122" t="s">
        <v>47</v>
      </c>
      <c r="C8264" s="117" t="s">
        <v>985</v>
      </c>
      <c r="D8264" s="123" t="s">
        <v>136</v>
      </c>
      <c r="E8264" s="124" t="s">
        <v>1101</v>
      </c>
      <c r="F8264" s="125" t="s">
        <v>34238</v>
      </c>
      <c r="G8264" s="126" t="s">
        <v>34239</v>
      </c>
    </row>
    <row r="8265" spans="1:7" hidden="1" x14ac:dyDescent="0.35">
      <c r="A8265" s="103" t="s">
        <v>34240</v>
      </c>
      <c r="B8265" s="122" t="s">
        <v>47</v>
      </c>
      <c r="C8265" s="117" t="s">
        <v>985</v>
      </c>
      <c r="D8265" s="123" t="s">
        <v>136</v>
      </c>
      <c r="E8265" s="124" t="s">
        <v>325</v>
      </c>
      <c r="F8265" s="125" t="s">
        <v>34241</v>
      </c>
      <c r="G8265" s="126" t="s">
        <v>34242</v>
      </c>
    </row>
    <row r="8266" spans="1:7" hidden="1" x14ac:dyDescent="0.35">
      <c r="A8266" s="103" t="s">
        <v>34243</v>
      </c>
      <c r="B8266" s="122" t="s">
        <v>47</v>
      </c>
      <c r="C8266" s="117" t="s">
        <v>985</v>
      </c>
      <c r="D8266" s="123" t="s">
        <v>136</v>
      </c>
      <c r="E8266" s="124" t="s">
        <v>1340</v>
      </c>
      <c r="F8266" s="125" t="s">
        <v>34244</v>
      </c>
      <c r="G8266" s="126" t="s">
        <v>34245</v>
      </c>
    </row>
    <row r="8267" spans="1:7" hidden="1" x14ac:dyDescent="0.35">
      <c r="A8267" s="103" t="s">
        <v>34246</v>
      </c>
      <c r="B8267" s="122" t="s">
        <v>47</v>
      </c>
      <c r="C8267" s="117" t="s">
        <v>985</v>
      </c>
      <c r="D8267" s="123" t="s">
        <v>136</v>
      </c>
      <c r="E8267" s="124" t="s">
        <v>43</v>
      </c>
      <c r="F8267" s="125" t="s">
        <v>34247</v>
      </c>
      <c r="G8267" s="126" t="s">
        <v>34248</v>
      </c>
    </row>
    <row r="8268" spans="1:7" hidden="1" x14ac:dyDescent="0.35">
      <c r="A8268" s="103" t="s">
        <v>34249</v>
      </c>
      <c r="B8268" s="122" t="s">
        <v>47</v>
      </c>
      <c r="C8268" s="117" t="s">
        <v>985</v>
      </c>
      <c r="D8268" s="123" t="s">
        <v>136</v>
      </c>
      <c r="E8268" s="124" t="s">
        <v>328</v>
      </c>
      <c r="F8268" s="125" t="s">
        <v>34250</v>
      </c>
      <c r="G8268" s="126" t="s">
        <v>34251</v>
      </c>
    </row>
    <row r="8269" spans="1:7" hidden="1" x14ac:dyDescent="0.35">
      <c r="A8269" s="103" t="s">
        <v>34252</v>
      </c>
      <c r="B8269" s="122" t="s">
        <v>47</v>
      </c>
      <c r="C8269" s="117" t="s">
        <v>985</v>
      </c>
      <c r="D8269" s="123" t="s">
        <v>136</v>
      </c>
      <c r="E8269" s="124" t="s">
        <v>332</v>
      </c>
      <c r="F8269" s="125" t="s">
        <v>34253</v>
      </c>
      <c r="G8269" s="126" t="s">
        <v>34254</v>
      </c>
    </row>
    <row r="8270" spans="1:7" hidden="1" x14ac:dyDescent="0.35">
      <c r="A8270" s="103" t="s">
        <v>34256</v>
      </c>
      <c r="B8270" s="122" t="s">
        <v>47</v>
      </c>
      <c r="C8270" s="117" t="s">
        <v>985</v>
      </c>
      <c r="D8270" s="123" t="s">
        <v>136</v>
      </c>
      <c r="E8270" s="124" t="s">
        <v>430</v>
      </c>
      <c r="F8270" s="125" t="s">
        <v>34257</v>
      </c>
      <c r="G8270" s="126" t="s">
        <v>34258</v>
      </c>
    </row>
    <row r="8271" spans="1:7" x14ac:dyDescent="0.35">
      <c r="A8271" s="103" t="s">
        <v>49910</v>
      </c>
      <c r="B8271" s="122" t="s">
        <v>47</v>
      </c>
      <c r="C8271" s="117" t="s">
        <v>985</v>
      </c>
      <c r="D8271" s="123" t="s">
        <v>136</v>
      </c>
      <c r="E8271" s="124" t="s">
        <v>58</v>
      </c>
      <c r="F8271" s="125" t="s">
        <v>50439</v>
      </c>
      <c r="G8271" s="126" t="e">
        <v>#N/A</v>
      </c>
    </row>
    <row r="8272" spans="1:7" hidden="1" x14ac:dyDescent="0.35">
      <c r="A8272" s="103" t="s">
        <v>34259</v>
      </c>
      <c r="B8272" s="122" t="s">
        <v>47</v>
      </c>
      <c r="C8272" s="117" t="s">
        <v>985</v>
      </c>
      <c r="D8272" s="123" t="s">
        <v>136</v>
      </c>
      <c r="E8272" s="124" t="s">
        <v>481</v>
      </c>
      <c r="F8272" s="125" t="s">
        <v>34260</v>
      </c>
      <c r="G8272" s="126" t="s">
        <v>34261</v>
      </c>
    </row>
    <row r="8273" spans="1:7" hidden="1" x14ac:dyDescent="0.35">
      <c r="A8273" s="103" t="s">
        <v>34262</v>
      </c>
      <c r="B8273" s="122" t="s">
        <v>47</v>
      </c>
      <c r="C8273" s="117" t="s">
        <v>985</v>
      </c>
      <c r="D8273" s="123" t="s">
        <v>136</v>
      </c>
      <c r="E8273" s="124" t="s">
        <v>100</v>
      </c>
      <c r="F8273" s="125" t="s">
        <v>34263</v>
      </c>
      <c r="G8273" s="126" t="s">
        <v>34264</v>
      </c>
    </row>
    <row r="8274" spans="1:7" hidden="1" x14ac:dyDescent="0.35">
      <c r="A8274" s="103" t="s">
        <v>34266</v>
      </c>
      <c r="B8274" s="122" t="s">
        <v>47</v>
      </c>
      <c r="C8274" s="117" t="s">
        <v>985</v>
      </c>
      <c r="D8274" s="123" t="s">
        <v>136</v>
      </c>
      <c r="E8274" s="124" t="s">
        <v>336</v>
      </c>
      <c r="F8274" s="125" t="s">
        <v>34267</v>
      </c>
      <c r="G8274" s="126" t="s">
        <v>34268</v>
      </c>
    </row>
    <row r="8275" spans="1:7" hidden="1" x14ac:dyDescent="0.35">
      <c r="A8275" s="103" t="s">
        <v>34269</v>
      </c>
      <c r="B8275" s="122" t="s">
        <v>47</v>
      </c>
      <c r="C8275" s="117" t="s">
        <v>985</v>
      </c>
      <c r="D8275" s="123" t="s">
        <v>136</v>
      </c>
      <c r="E8275" s="124" t="s">
        <v>1084</v>
      </c>
      <c r="F8275" s="125" t="s">
        <v>34270</v>
      </c>
      <c r="G8275" s="126" t="s">
        <v>34271</v>
      </c>
    </row>
    <row r="8276" spans="1:7" hidden="1" x14ac:dyDescent="0.35">
      <c r="A8276" s="103" t="s">
        <v>34272</v>
      </c>
      <c r="B8276" s="122" t="s">
        <v>47</v>
      </c>
      <c r="C8276" s="117" t="s">
        <v>985</v>
      </c>
      <c r="D8276" s="123" t="s">
        <v>136</v>
      </c>
      <c r="E8276" s="124" t="s">
        <v>108</v>
      </c>
      <c r="F8276" s="125" t="s">
        <v>34273</v>
      </c>
      <c r="G8276" s="126" t="s">
        <v>34274</v>
      </c>
    </row>
    <row r="8277" spans="1:7" hidden="1" x14ac:dyDescent="0.35">
      <c r="A8277" s="103" t="s">
        <v>34276</v>
      </c>
      <c r="B8277" s="122" t="s">
        <v>47</v>
      </c>
      <c r="C8277" s="117" t="s">
        <v>985</v>
      </c>
      <c r="D8277" s="123" t="s">
        <v>136</v>
      </c>
      <c r="E8277" s="124" t="s">
        <v>670</v>
      </c>
      <c r="F8277" s="125" t="s">
        <v>34277</v>
      </c>
      <c r="G8277" s="126" t="s">
        <v>34278</v>
      </c>
    </row>
    <row r="8278" spans="1:7" hidden="1" x14ac:dyDescent="0.35">
      <c r="A8278" s="103" t="s">
        <v>34279</v>
      </c>
      <c r="B8278" s="122" t="s">
        <v>47</v>
      </c>
      <c r="C8278" s="117" t="s">
        <v>985</v>
      </c>
      <c r="D8278" s="123" t="s">
        <v>136</v>
      </c>
      <c r="E8278" s="124" t="s">
        <v>132</v>
      </c>
      <c r="F8278" s="125" t="s">
        <v>34280</v>
      </c>
      <c r="G8278" s="126" t="s">
        <v>34281</v>
      </c>
    </row>
    <row r="8279" spans="1:7" hidden="1" x14ac:dyDescent="0.35">
      <c r="A8279" s="103" t="s">
        <v>34283</v>
      </c>
      <c r="B8279" s="122" t="s">
        <v>47</v>
      </c>
      <c r="C8279" s="117" t="s">
        <v>985</v>
      </c>
      <c r="D8279" s="123" t="s">
        <v>136</v>
      </c>
      <c r="E8279" s="124" t="s">
        <v>136</v>
      </c>
      <c r="F8279" s="125" t="s">
        <v>34284</v>
      </c>
      <c r="G8279" s="126" t="s">
        <v>34285</v>
      </c>
    </row>
    <row r="8280" spans="1:7" hidden="1" x14ac:dyDescent="0.35">
      <c r="A8280" s="103" t="s">
        <v>34287</v>
      </c>
      <c r="B8280" s="122" t="s">
        <v>47</v>
      </c>
      <c r="C8280" s="117" t="s">
        <v>985</v>
      </c>
      <c r="D8280" s="123" t="s">
        <v>136</v>
      </c>
      <c r="E8280" s="124" t="s">
        <v>66</v>
      </c>
      <c r="F8280" s="125" t="s">
        <v>34288</v>
      </c>
      <c r="G8280" s="126" t="s">
        <v>34289</v>
      </c>
    </row>
    <row r="8281" spans="1:7" hidden="1" x14ac:dyDescent="0.35">
      <c r="A8281" s="103" t="s">
        <v>34291</v>
      </c>
      <c r="B8281" s="122" t="s">
        <v>47</v>
      </c>
      <c r="C8281" s="117" t="s">
        <v>985</v>
      </c>
      <c r="D8281" s="123" t="s">
        <v>136</v>
      </c>
      <c r="E8281" s="124" t="s">
        <v>112</v>
      </c>
      <c r="F8281" s="125" t="s">
        <v>34292</v>
      </c>
      <c r="G8281" s="126" t="s">
        <v>34293</v>
      </c>
    </row>
    <row r="8282" spans="1:7" x14ac:dyDescent="0.35">
      <c r="A8282" s="103" t="s">
        <v>49911</v>
      </c>
      <c r="B8282" s="122" t="s">
        <v>47</v>
      </c>
      <c r="C8282" s="117" t="s">
        <v>985</v>
      </c>
      <c r="D8282" s="123" t="s">
        <v>136</v>
      </c>
      <c r="E8282" s="124" t="s">
        <v>308</v>
      </c>
      <c r="F8282" s="125" t="s">
        <v>50440</v>
      </c>
      <c r="G8282" s="126" t="e">
        <v>#N/A</v>
      </c>
    </row>
    <row r="8283" spans="1:7" hidden="1" x14ac:dyDescent="0.35">
      <c r="A8283" s="103" t="s">
        <v>34294</v>
      </c>
      <c r="B8283" s="122" t="s">
        <v>47</v>
      </c>
      <c r="C8283" s="117" t="s">
        <v>985</v>
      </c>
      <c r="D8283" s="123" t="s">
        <v>136</v>
      </c>
      <c r="E8283" s="124" t="s">
        <v>822</v>
      </c>
      <c r="F8283" s="125" t="s">
        <v>34295</v>
      </c>
      <c r="G8283" s="126" t="s">
        <v>34296</v>
      </c>
    </row>
    <row r="8284" spans="1:7" hidden="1" x14ac:dyDescent="0.35">
      <c r="A8284" s="103" t="s">
        <v>34298</v>
      </c>
      <c r="B8284" s="122" t="s">
        <v>47</v>
      </c>
      <c r="C8284" s="117" t="s">
        <v>985</v>
      </c>
      <c r="D8284" s="123" t="s">
        <v>136</v>
      </c>
      <c r="E8284" s="124" t="s">
        <v>403</v>
      </c>
      <c r="F8284" s="125" t="s">
        <v>34299</v>
      </c>
      <c r="G8284" s="126" t="s">
        <v>34300</v>
      </c>
    </row>
    <row r="8285" spans="1:7" hidden="1" x14ac:dyDescent="0.35">
      <c r="A8285" s="103" t="s">
        <v>34302</v>
      </c>
      <c r="B8285" s="122" t="s">
        <v>47</v>
      </c>
      <c r="C8285" s="117" t="s">
        <v>985</v>
      </c>
      <c r="D8285" s="123" t="s">
        <v>136</v>
      </c>
      <c r="E8285" s="124" t="s">
        <v>494</v>
      </c>
      <c r="F8285" s="125" t="s">
        <v>34303</v>
      </c>
      <c r="G8285" s="126" t="s">
        <v>34304</v>
      </c>
    </row>
    <row r="8286" spans="1:7" hidden="1" x14ac:dyDescent="0.35">
      <c r="A8286" s="103" t="s">
        <v>34306</v>
      </c>
      <c r="B8286" s="122" t="s">
        <v>47</v>
      </c>
      <c r="C8286" s="117" t="s">
        <v>985</v>
      </c>
      <c r="D8286" s="123" t="s">
        <v>136</v>
      </c>
      <c r="E8286" s="124" t="s">
        <v>268</v>
      </c>
      <c r="F8286" s="125" t="s">
        <v>34307</v>
      </c>
      <c r="G8286" s="126" t="s">
        <v>34308</v>
      </c>
    </row>
    <row r="8287" spans="1:7" hidden="1" x14ac:dyDescent="0.35">
      <c r="A8287" s="103" t="s">
        <v>34310</v>
      </c>
      <c r="B8287" s="122" t="s">
        <v>47</v>
      </c>
      <c r="C8287" s="117" t="s">
        <v>985</v>
      </c>
      <c r="D8287" s="123" t="s">
        <v>136</v>
      </c>
      <c r="E8287" s="124" t="s">
        <v>2028</v>
      </c>
      <c r="F8287" s="125" t="s">
        <v>34311</v>
      </c>
      <c r="G8287" s="126" t="s">
        <v>34312</v>
      </c>
    </row>
    <row r="8288" spans="1:7" hidden="1" x14ac:dyDescent="0.35">
      <c r="A8288" s="103" t="s">
        <v>34314</v>
      </c>
      <c r="B8288" s="122" t="s">
        <v>47</v>
      </c>
      <c r="C8288" s="117" t="s">
        <v>985</v>
      </c>
      <c r="D8288" s="123" t="s">
        <v>136</v>
      </c>
      <c r="E8288" s="124" t="s">
        <v>638</v>
      </c>
      <c r="F8288" s="125" t="s">
        <v>34315</v>
      </c>
      <c r="G8288" s="126" t="s">
        <v>34316</v>
      </c>
    </row>
    <row r="8289" spans="1:7" hidden="1" x14ac:dyDescent="0.35">
      <c r="A8289" s="103" t="s">
        <v>34318</v>
      </c>
      <c r="B8289" s="122" t="s">
        <v>47</v>
      </c>
      <c r="C8289" s="117" t="s">
        <v>985</v>
      </c>
      <c r="D8289" s="123" t="s">
        <v>136</v>
      </c>
      <c r="E8289" s="124" t="s">
        <v>147</v>
      </c>
      <c r="F8289" s="125" t="s">
        <v>34319</v>
      </c>
      <c r="G8289" s="126" t="s">
        <v>34320</v>
      </c>
    </row>
    <row r="8290" spans="1:7" hidden="1" x14ac:dyDescent="0.35">
      <c r="A8290" s="103" t="s">
        <v>34322</v>
      </c>
      <c r="B8290" s="122" t="s">
        <v>47</v>
      </c>
      <c r="C8290" s="117" t="s">
        <v>985</v>
      </c>
      <c r="D8290" s="123" t="s">
        <v>136</v>
      </c>
      <c r="E8290" s="124" t="s">
        <v>82</v>
      </c>
      <c r="F8290" s="125" t="s">
        <v>34323</v>
      </c>
      <c r="G8290" s="126" t="s">
        <v>34324</v>
      </c>
    </row>
    <row r="8291" spans="1:7" x14ac:dyDescent="0.35">
      <c r="A8291" s="103" t="s">
        <v>49912</v>
      </c>
      <c r="B8291" s="122" t="s">
        <v>47</v>
      </c>
      <c r="C8291" s="117" t="s">
        <v>985</v>
      </c>
      <c r="D8291" s="123" t="s">
        <v>136</v>
      </c>
      <c r="E8291" s="124" t="s">
        <v>758</v>
      </c>
      <c r="F8291" s="125" t="s">
        <v>50441</v>
      </c>
      <c r="G8291" s="126" t="e">
        <v>#N/A</v>
      </c>
    </row>
    <row r="8292" spans="1:7" x14ac:dyDescent="0.35">
      <c r="A8292" s="103" t="s">
        <v>49913</v>
      </c>
      <c r="B8292" s="122" t="s">
        <v>47</v>
      </c>
      <c r="C8292" s="117" t="s">
        <v>985</v>
      </c>
      <c r="D8292" s="123" t="s">
        <v>136</v>
      </c>
      <c r="E8292" s="124" t="s">
        <v>86</v>
      </c>
      <c r="F8292" s="125" t="s">
        <v>50442</v>
      </c>
      <c r="G8292" s="126" t="e">
        <v>#N/A</v>
      </c>
    </row>
    <row r="8293" spans="1:7" x14ac:dyDescent="0.35">
      <c r="A8293" s="103" t="s">
        <v>49914</v>
      </c>
      <c r="B8293" s="122" t="s">
        <v>47</v>
      </c>
      <c r="C8293" s="117" t="s">
        <v>985</v>
      </c>
      <c r="D8293" s="123" t="s">
        <v>136</v>
      </c>
      <c r="E8293" s="124" t="s">
        <v>930</v>
      </c>
      <c r="F8293" s="125" t="s">
        <v>50443</v>
      </c>
      <c r="G8293" s="126" t="e">
        <v>#N/A</v>
      </c>
    </row>
    <row r="8294" spans="1:7" hidden="1" x14ac:dyDescent="0.35">
      <c r="A8294" s="103" t="s">
        <v>34325</v>
      </c>
      <c r="B8294" s="122" t="s">
        <v>47</v>
      </c>
      <c r="C8294" s="117" t="s">
        <v>985</v>
      </c>
      <c r="D8294" s="123" t="s">
        <v>136</v>
      </c>
      <c r="E8294" s="124" t="s">
        <v>166</v>
      </c>
      <c r="F8294" s="125" t="s">
        <v>34326</v>
      </c>
      <c r="G8294" s="126" t="s">
        <v>34327</v>
      </c>
    </row>
    <row r="8295" spans="1:7" hidden="1" x14ac:dyDescent="0.35">
      <c r="A8295" s="103" t="s">
        <v>34328</v>
      </c>
      <c r="B8295" s="122" t="s">
        <v>47</v>
      </c>
      <c r="C8295" s="117" t="s">
        <v>985</v>
      </c>
      <c r="D8295" s="123" t="s">
        <v>136</v>
      </c>
      <c r="E8295" s="124" t="s">
        <v>1627</v>
      </c>
      <c r="F8295" s="125" t="s">
        <v>34329</v>
      </c>
      <c r="G8295" s="126" t="s">
        <v>34330</v>
      </c>
    </row>
    <row r="8296" spans="1:7" hidden="1" x14ac:dyDescent="0.35">
      <c r="A8296" s="103" t="s">
        <v>34331</v>
      </c>
      <c r="B8296" s="122" t="s">
        <v>47</v>
      </c>
      <c r="C8296" s="117" t="s">
        <v>985</v>
      </c>
      <c r="D8296" s="123" t="s">
        <v>136</v>
      </c>
      <c r="E8296" s="124" t="s">
        <v>985</v>
      </c>
      <c r="F8296" s="125" t="s">
        <v>34332</v>
      </c>
      <c r="G8296" s="126" t="s">
        <v>34333</v>
      </c>
    </row>
    <row r="8297" spans="1:7" hidden="1" x14ac:dyDescent="0.35">
      <c r="A8297" s="103" t="s">
        <v>34334</v>
      </c>
      <c r="B8297" s="122" t="s">
        <v>47</v>
      </c>
      <c r="C8297" s="117" t="s">
        <v>985</v>
      </c>
      <c r="D8297" s="123" t="s">
        <v>136</v>
      </c>
      <c r="E8297" s="124" t="s">
        <v>1032</v>
      </c>
      <c r="F8297" s="125" t="s">
        <v>34335</v>
      </c>
      <c r="G8297" s="126" t="s">
        <v>34336</v>
      </c>
    </row>
    <row r="8298" spans="1:7" hidden="1" x14ac:dyDescent="0.35">
      <c r="A8298" s="103" t="s">
        <v>34337</v>
      </c>
      <c r="B8298" s="122" t="s">
        <v>47</v>
      </c>
      <c r="C8298" s="117" t="s">
        <v>985</v>
      </c>
      <c r="D8298" s="123" t="s">
        <v>136</v>
      </c>
      <c r="E8298" s="124" t="s">
        <v>1066</v>
      </c>
      <c r="F8298" s="125" t="s">
        <v>34338</v>
      </c>
      <c r="G8298" s="126" t="s">
        <v>34339</v>
      </c>
    </row>
    <row r="8299" spans="1:7" hidden="1" x14ac:dyDescent="0.35">
      <c r="A8299" s="103" t="s">
        <v>34341</v>
      </c>
      <c r="B8299" s="122" t="s">
        <v>47</v>
      </c>
      <c r="C8299" s="117" t="s">
        <v>985</v>
      </c>
      <c r="D8299" s="123" t="s">
        <v>136</v>
      </c>
      <c r="E8299" s="124" t="s">
        <v>155</v>
      </c>
      <c r="F8299" s="125" t="s">
        <v>34342</v>
      </c>
      <c r="G8299" s="126" t="s">
        <v>34343</v>
      </c>
    </row>
    <row r="8300" spans="1:7" hidden="1" x14ac:dyDescent="0.35">
      <c r="A8300" s="103" t="s">
        <v>34345</v>
      </c>
      <c r="B8300" s="122" t="s">
        <v>47</v>
      </c>
      <c r="C8300" s="117" t="s">
        <v>985</v>
      </c>
      <c r="D8300" s="123" t="s">
        <v>136</v>
      </c>
      <c r="E8300" s="124" t="s">
        <v>2358</v>
      </c>
      <c r="F8300" s="125" t="s">
        <v>34346</v>
      </c>
      <c r="G8300" s="126" t="s">
        <v>34347</v>
      </c>
    </row>
    <row r="8301" spans="1:7" hidden="1" x14ac:dyDescent="0.35">
      <c r="A8301" s="103" t="s">
        <v>34349</v>
      </c>
      <c r="B8301" s="122" t="s">
        <v>47</v>
      </c>
      <c r="C8301" s="117" t="s">
        <v>985</v>
      </c>
      <c r="D8301" s="123" t="s">
        <v>136</v>
      </c>
      <c r="E8301" s="124" t="s">
        <v>366</v>
      </c>
      <c r="F8301" s="125" t="s">
        <v>34350</v>
      </c>
      <c r="G8301" s="126" t="s">
        <v>34351</v>
      </c>
    </row>
    <row r="8302" spans="1:7" hidden="1" x14ac:dyDescent="0.35">
      <c r="A8302" s="103" t="s">
        <v>34353</v>
      </c>
      <c r="B8302" s="122" t="s">
        <v>47</v>
      </c>
      <c r="C8302" s="117" t="s">
        <v>985</v>
      </c>
      <c r="D8302" s="123" t="s">
        <v>136</v>
      </c>
      <c r="E8302" s="124" t="s">
        <v>908</v>
      </c>
      <c r="F8302" s="125" t="s">
        <v>34354</v>
      </c>
      <c r="G8302" s="126" t="s">
        <v>34355</v>
      </c>
    </row>
    <row r="8303" spans="1:7" hidden="1" x14ac:dyDescent="0.35">
      <c r="A8303" s="103" t="s">
        <v>34356</v>
      </c>
      <c r="B8303" s="122" t="s">
        <v>47</v>
      </c>
      <c r="C8303" s="117" t="s">
        <v>985</v>
      </c>
      <c r="D8303" s="123" t="s">
        <v>136</v>
      </c>
      <c r="E8303" s="124" t="s">
        <v>510</v>
      </c>
      <c r="F8303" s="125" t="s">
        <v>34357</v>
      </c>
      <c r="G8303" s="126" t="s">
        <v>34358</v>
      </c>
    </row>
    <row r="8304" spans="1:7" hidden="1" x14ac:dyDescent="0.35">
      <c r="A8304" s="103" t="s">
        <v>34360</v>
      </c>
      <c r="B8304" s="122" t="s">
        <v>47</v>
      </c>
      <c r="C8304" s="117" t="s">
        <v>985</v>
      </c>
      <c r="D8304" s="123" t="s">
        <v>136</v>
      </c>
      <c r="E8304" s="124" t="s">
        <v>856</v>
      </c>
      <c r="F8304" s="125" t="s">
        <v>34361</v>
      </c>
      <c r="G8304" s="126" t="s">
        <v>34362</v>
      </c>
    </row>
    <row r="8305" spans="1:7" hidden="1" x14ac:dyDescent="0.35">
      <c r="A8305" s="103" t="s">
        <v>34364</v>
      </c>
      <c r="B8305" s="122" t="s">
        <v>47</v>
      </c>
      <c r="C8305" s="117" t="s">
        <v>985</v>
      </c>
      <c r="D8305" s="123" t="s">
        <v>136</v>
      </c>
      <c r="E8305" s="124" t="s">
        <v>234</v>
      </c>
      <c r="F8305" s="125" t="s">
        <v>34365</v>
      </c>
      <c r="G8305" s="126" t="s">
        <v>34366</v>
      </c>
    </row>
    <row r="8306" spans="1:7" hidden="1" x14ac:dyDescent="0.35">
      <c r="A8306" s="103" t="s">
        <v>34367</v>
      </c>
      <c r="B8306" s="122" t="s">
        <v>47</v>
      </c>
      <c r="C8306" s="117" t="s">
        <v>985</v>
      </c>
      <c r="D8306" s="123" t="s">
        <v>136</v>
      </c>
      <c r="E8306" s="124" t="s">
        <v>947</v>
      </c>
      <c r="F8306" s="125" t="s">
        <v>34368</v>
      </c>
      <c r="G8306" s="126" t="s">
        <v>34369</v>
      </c>
    </row>
    <row r="8307" spans="1:7" hidden="1" x14ac:dyDescent="0.35">
      <c r="A8307" s="103" t="s">
        <v>34371</v>
      </c>
      <c r="B8307" s="111" t="s">
        <v>47</v>
      </c>
      <c r="C8307" s="117" t="s">
        <v>985</v>
      </c>
      <c r="D8307" s="118" t="s">
        <v>403</v>
      </c>
      <c r="E8307" s="119"/>
      <c r="F8307" s="120" t="s">
        <v>34372</v>
      </c>
      <c r="G8307" s="121" t="s">
        <v>34373</v>
      </c>
    </row>
    <row r="8308" spans="1:7" hidden="1" x14ac:dyDescent="0.35">
      <c r="A8308" s="103" t="s">
        <v>34374</v>
      </c>
      <c r="B8308" s="122" t="s">
        <v>47</v>
      </c>
      <c r="C8308" s="117" t="s">
        <v>985</v>
      </c>
      <c r="D8308" s="123" t="s">
        <v>403</v>
      </c>
      <c r="E8308" s="124" t="s">
        <v>308</v>
      </c>
      <c r="F8308" s="125" t="s">
        <v>34375</v>
      </c>
      <c r="G8308" s="126" t="s">
        <v>34376</v>
      </c>
    </row>
    <row r="8309" spans="1:7" hidden="1" x14ac:dyDescent="0.35">
      <c r="A8309" s="103" t="s">
        <v>34378</v>
      </c>
      <c r="B8309" s="122" t="s">
        <v>47</v>
      </c>
      <c r="C8309" s="117" t="s">
        <v>985</v>
      </c>
      <c r="D8309" s="123" t="s">
        <v>403</v>
      </c>
      <c r="E8309" s="124" t="s">
        <v>403</v>
      </c>
      <c r="F8309" s="125" t="s">
        <v>34379</v>
      </c>
      <c r="G8309" s="126" t="s">
        <v>34380</v>
      </c>
    </row>
    <row r="8310" spans="1:7" hidden="1" x14ac:dyDescent="0.35">
      <c r="A8310" s="103" t="s">
        <v>34382</v>
      </c>
      <c r="B8310" s="111" t="s">
        <v>47</v>
      </c>
      <c r="C8310" s="117" t="s">
        <v>985</v>
      </c>
      <c r="D8310" s="118" t="s">
        <v>268</v>
      </c>
      <c r="E8310" s="119"/>
      <c r="F8310" s="120" t="s">
        <v>34383</v>
      </c>
      <c r="G8310" s="121" t="s">
        <v>34384</v>
      </c>
    </row>
    <row r="8311" spans="1:7" hidden="1" x14ac:dyDescent="0.35">
      <c r="A8311" s="103" t="s">
        <v>34385</v>
      </c>
      <c r="B8311" s="122" t="s">
        <v>47</v>
      </c>
      <c r="C8311" s="117" t="s">
        <v>985</v>
      </c>
      <c r="D8311" s="123" t="s">
        <v>268</v>
      </c>
      <c r="E8311" s="124" t="s">
        <v>420</v>
      </c>
      <c r="F8311" s="125" t="s">
        <v>34386</v>
      </c>
      <c r="G8311" s="126" t="s">
        <v>34387</v>
      </c>
    </row>
    <row r="8312" spans="1:7" hidden="1" x14ac:dyDescent="0.35">
      <c r="A8312" s="103" t="s">
        <v>34389</v>
      </c>
      <c r="B8312" s="122" t="s">
        <v>47</v>
      </c>
      <c r="C8312" s="117" t="s">
        <v>985</v>
      </c>
      <c r="D8312" s="123" t="s">
        <v>268</v>
      </c>
      <c r="E8312" s="124" t="s">
        <v>658</v>
      </c>
      <c r="F8312" s="125" t="s">
        <v>34390</v>
      </c>
      <c r="G8312" s="126" t="s">
        <v>34391</v>
      </c>
    </row>
    <row r="8313" spans="1:7" hidden="1" x14ac:dyDescent="0.35">
      <c r="A8313" s="103" t="s">
        <v>34393</v>
      </c>
      <c r="B8313" s="122" t="s">
        <v>47</v>
      </c>
      <c r="C8313" s="117" t="s">
        <v>985</v>
      </c>
      <c r="D8313" s="123" t="s">
        <v>268</v>
      </c>
      <c r="E8313" s="124" t="s">
        <v>116</v>
      </c>
      <c r="F8313" s="125" t="s">
        <v>34394</v>
      </c>
      <c r="G8313" s="126" t="s">
        <v>34395</v>
      </c>
    </row>
    <row r="8314" spans="1:7" hidden="1" x14ac:dyDescent="0.35">
      <c r="A8314" s="103" t="s">
        <v>34397</v>
      </c>
      <c r="B8314" s="122" t="s">
        <v>47</v>
      </c>
      <c r="C8314" s="117" t="s">
        <v>985</v>
      </c>
      <c r="D8314" s="123" t="s">
        <v>268</v>
      </c>
      <c r="E8314" s="124" t="s">
        <v>592</v>
      </c>
      <c r="F8314" s="125" t="s">
        <v>34398</v>
      </c>
      <c r="G8314" s="126" t="s">
        <v>34399</v>
      </c>
    </row>
    <row r="8315" spans="1:7" hidden="1" x14ac:dyDescent="0.35">
      <c r="A8315" s="103" t="s">
        <v>34401</v>
      </c>
      <c r="B8315" s="122" t="s">
        <v>47</v>
      </c>
      <c r="C8315" s="117" t="s">
        <v>985</v>
      </c>
      <c r="D8315" s="123" t="s">
        <v>268</v>
      </c>
      <c r="E8315" s="124" t="s">
        <v>34</v>
      </c>
      <c r="F8315" s="125" t="s">
        <v>34402</v>
      </c>
      <c r="G8315" s="126" t="s">
        <v>34403</v>
      </c>
    </row>
    <row r="8316" spans="1:7" hidden="1" x14ac:dyDescent="0.35">
      <c r="A8316" s="103" t="s">
        <v>34404</v>
      </c>
      <c r="B8316" s="122" t="s">
        <v>47</v>
      </c>
      <c r="C8316" s="117" t="s">
        <v>985</v>
      </c>
      <c r="D8316" s="123" t="s">
        <v>268</v>
      </c>
      <c r="E8316" s="124" t="s">
        <v>58</v>
      </c>
      <c r="F8316" s="125" t="s">
        <v>34405</v>
      </c>
      <c r="G8316" s="126" t="s">
        <v>34406</v>
      </c>
    </row>
    <row r="8317" spans="1:7" hidden="1" x14ac:dyDescent="0.35">
      <c r="A8317" s="103" t="s">
        <v>34407</v>
      </c>
      <c r="B8317" s="122" t="s">
        <v>47</v>
      </c>
      <c r="C8317" s="117" t="s">
        <v>985</v>
      </c>
      <c r="D8317" s="123" t="s">
        <v>268</v>
      </c>
      <c r="E8317" s="124" t="s">
        <v>481</v>
      </c>
      <c r="F8317" s="125" t="s">
        <v>34408</v>
      </c>
      <c r="G8317" s="126" t="s">
        <v>34409</v>
      </c>
    </row>
    <row r="8318" spans="1:7" hidden="1" x14ac:dyDescent="0.35">
      <c r="A8318" s="103" t="s">
        <v>34411</v>
      </c>
      <c r="B8318" s="122" t="s">
        <v>47</v>
      </c>
      <c r="C8318" s="117" t="s">
        <v>985</v>
      </c>
      <c r="D8318" s="123" t="s">
        <v>268</v>
      </c>
      <c r="E8318" s="124" t="s">
        <v>104</v>
      </c>
      <c r="F8318" s="125" t="s">
        <v>34412</v>
      </c>
      <c r="G8318" s="126" t="s">
        <v>34413</v>
      </c>
    </row>
    <row r="8319" spans="1:7" hidden="1" x14ac:dyDescent="0.35">
      <c r="A8319" s="103" t="s">
        <v>34414</v>
      </c>
      <c r="B8319" s="122" t="s">
        <v>47</v>
      </c>
      <c r="C8319" s="117" t="s">
        <v>985</v>
      </c>
      <c r="D8319" s="123" t="s">
        <v>268</v>
      </c>
      <c r="E8319" s="124" t="s">
        <v>654</v>
      </c>
      <c r="F8319" s="125" t="s">
        <v>34415</v>
      </c>
      <c r="G8319" s="126" t="s">
        <v>34416</v>
      </c>
    </row>
    <row r="8320" spans="1:7" hidden="1" x14ac:dyDescent="0.35">
      <c r="A8320" s="103" t="s">
        <v>34417</v>
      </c>
      <c r="B8320" s="122" t="s">
        <v>47</v>
      </c>
      <c r="C8320" s="117" t="s">
        <v>985</v>
      </c>
      <c r="D8320" s="123" t="s">
        <v>268</v>
      </c>
      <c r="E8320" s="124" t="s">
        <v>78</v>
      </c>
      <c r="F8320" s="125" t="s">
        <v>34418</v>
      </c>
      <c r="G8320" s="126" t="s">
        <v>34419</v>
      </c>
    </row>
    <row r="8321" spans="1:7" hidden="1" x14ac:dyDescent="0.35">
      <c r="A8321" s="103" t="s">
        <v>34420</v>
      </c>
      <c r="B8321" s="122" t="s">
        <v>47</v>
      </c>
      <c r="C8321" s="117" t="s">
        <v>985</v>
      </c>
      <c r="D8321" s="123" t="s">
        <v>268</v>
      </c>
      <c r="E8321" s="124" t="s">
        <v>151</v>
      </c>
      <c r="F8321" s="125" t="s">
        <v>34421</v>
      </c>
      <c r="G8321" s="126" t="s">
        <v>34422</v>
      </c>
    </row>
    <row r="8322" spans="1:7" x14ac:dyDescent="0.35">
      <c r="A8322" s="103" t="s">
        <v>49915</v>
      </c>
      <c r="B8322" s="122" t="s">
        <v>47</v>
      </c>
      <c r="C8322" s="117" t="s">
        <v>985</v>
      </c>
      <c r="D8322" s="123" t="s">
        <v>268</v>
      </c>
      <c r="E8322" s="124" t="s">
        <v>166</v>
      </c>
      <c r="F8322" s="125" t="s">
        <v>50444</v>
      </c>
      <c r="G8322" s="126" t="e">
        <v>#N/A</v>
      </c>
    </row>
    <row r="8323" spans="1:7" hidden="1" x14ac:dyDescent="0.35">
      <c r="A8323" s="103" t="s">
        <v>34424</v>
      </c>
      <c r="B8323" s="122" t="s">
        <v>47</v>
      </c>
      <c r="C8323" s="117" t="s">
        <v>985</v>
      </c>
      <c r="D8323" s="123" t="s">
        <v>268</v>
      </c>
      <c r="E8323" s="124" t="s">
        <v>1176</v>
      </c>
      <c r="F8323" s="125" t="s">
        <v>34425</v>
      </c>
      <c r="G8323" s="126" t="s">
        <v>34426</v>
      </c>
    </row>
    <row r="8324" spans="1:7" hidden="1" x14ac:dyDescent="0.35">
      <c r="A8324" s="103" t="s">
        <v>34427</v>
      </c>
      <c r="B8324" s="122" t="s">
        <v>47</v>
      </c>
      <c r="C8324" s="117" t="s">
        <v>985</v>
      </c>
      <c r="D8324" s="123" t="s">
        <v>268</v>
      </c>
      <c r="E8324" s="124" t="s">
        <v>1032</v>
      </c>
      <c r="F8324" s="125" t="s">
        <v>34428</v>
      </c>
      <c r="G8324" s="126" t="s">
        <v>34429</v>
      </c>
    </row>
    <row r="8325" spans="1:7" hidden="1" x14ac:dyDescent="0.35">
      <c r="A8325" s="103" t="s">
        <v>34431</v>
      </c>
      <c r="B8325" s="122" t="s">
        <v>47</v>
      </c>
      <c r="C8325" s="117" t="s">
        <v>985</v>
      </c>
      <c r="D8325" s="123" t="s">
        <v>268</v>
      </c>
      <c r="E8325" s="124" t="s">
        <v>1013</v>
      </c>
      <c r="F8325" s="125" t="s">
        <v>34432</v>
      </c>
      <c r="G8325" s="126" t="s">
        <v>34433</v>
      </c>
    </row>
    <row r="8326" spans="1:7" hidden="1" x14ac:dyDescent="0.35">
      <c r="A8326" s="103" t="s">
        <v>34435</v>
      </c>
      <c r="B8326" s="122" t="s">
        <v>47</v>
      </c>
      <c r="C8326" s="117" t="s">
        <v>985</v>
      </c>
      <c r="D8326" s="123" t="s">
        <v>268</v>
      </c>
      <c r="E8326" s="124" t="s">
        <v>47</v>
      </c>
      <c r="F8326" s="125" t="s">
        <v>34436</v>
      </c>
      <c r="G8326" s="126" t="s">
        <v>34437</v>
      </c>
    </row>
    <row r="8327" spans="1:7" hidden="1" x14ac:dyDescent="0.35">
      <c r="A8327" s="103" t="s">
        <v>34439</v>
      </c>
      <c r="B8327" s="122" t="s">
        <v>47</v>
      </c>
      <c r="C8327" s="117" t="s">
        <v>985</v>
      </c>
      <c r="D8327" s="123" t="s">
        <v>268</v>
      </c>
      <c r="E8327" s="124" t="s">
        <v>2379</v>
      </c>
      <c r="F8327" s="125" t="s">
        <v>34440</v>
      </c>
      <c r="G8327" s="126" t="s">
        <v>34441</v>
      </c>
    </row>
    <row r="8328" spans="1:7" hidden="1" x14ac:dyDescent="0.35">
      <c r="A8328" s="103" t="s">
        <v>34443</v>
      </c>
      <c r="B8328" s="122" t="s">
        <v>47</v>
      </c>
      <c r="C8328" s="117" t="s">
        <v>985</v>
      </c>
      <c r="D8328" s="123" t="s">
        <v>268</v>
      </c>
      <c r="E8328" s="124" t="s">
        <v>51</v>
      </c>
      <c r="F8328" s="125" t="s">
        <v>34444</v>
      </c>
      <c r="G8328" s="126" t="s">
        <v>34445</v>
      </c>
    </row>
    <row r="8329" spans="1:7" x14ac:dyDescent="0.35">
      <c r="A8329" s="103" t="s">
        <v>49916</v>
      </c>
      <c r="B8329" s="122" t="s">
        <v>47</v>
      </c>
      <c r="C8329" s="117" t="s">
        <v>985</v>
      </c>
      <c r="D8329" s="123" t="s">
        <v>268</v>
      </c>
      <c r="E8329" s="124" t="s">
        <v>366</v>
      </c>
      <c r="F8329" s="125" t="s">
        <v>50445</v>
      </c>
      <c r="G8329" s="126" t="e">
        <v>#N/A</v>
      </c>
    </row>
    <row r="8330" spans="1:7" hidden="1" x14ac:dyDescent="0.35">
      <c r="A8330" s="103" t="s">
        <v>34446</v>
      </c>
      <c r="B8330" s="111" t="s">
        <v>47</v>
      </c>
      <c r="C8330" s="117" t="s">
        <v>985</v>
      </c>
      <c r="D8330" s="118" t="s">
        <v>1176</v>
      </c>
      <c r="E8330" s="119"/>
      <c r="F8330" s="120" t="s">
        <v>34447</v>
      </c>
      <c r="G8330" s="121" t="s">
        <v>34448</v>
      </c>
    </row>
    <row r="8331" spans="1:7" hidden="1" x14ac:dyDescent="0.35">
      <c r="A8331" s="103" t="s">
        <v>34449</v>
      </c>
      <c r="B8331" s="122" t="s">
        <v>47</v>
      </c>
      <c r="C8331" s="117" t="s">
        <v>985</v>
      </c>
      <c r="D8331" s="123" t="s">
        <v>1176</v>
      </c>
      <c r="E8331" s="124" t="s">
        <v>116</v>
      </c>
      <c r="F8331" s="125" t="s">
        <v>34450</v>
      </c>
      <c r="G8331" s="126" t="s">
        <v>34451</v>
      </c>
    </row>
    <row r="8332" spans="1:7" hidden="1" x14ac:dyDescent="0.35">
      <c r="A8332" s="103" t="s">
        <v>34452</v>
      </c>
      <c r="B8332" s="122" t="s">
        <v>47</v>
      </c>
      <c r="C8332" s="117" t="s">
        <v>985</v>
      </c>
      <c r="D8332" s="123" t="s">
        <v>1176</v>
      </c>
      <c r="E8332" s="124" t="s">
        <v>328</v>
      </c>
      <c r="F8332" s="125" t="s">
        <v>34453</v>
      </c>
      <c r="G8332" s="126" t="s">
        <v>34454</v>
      </c>
    </row>
    <row r="8333" spans="1:7" hidden="1" x14ac:dyDescent="0.35">
      <c r="A8333" s="103" t="s">
        <v>34456</v>
      </c>
      <c r="B8333" s="122" t="s">
        <v>47</v>
      </c>
      <c r="C8333" s="117" t="s">
        <v>985</v>
      </c>
      <c r="D8333" s="123" t="s">
        <v>1176</v>
      </c>
      <c r="E8333" s="124" t="s">
        <v>612</v>
      </c>
      <c r="F8333" s="125" t="s">
        <v>34457</v>
      </c>
      <c r="G8333" s="126" t="s">
        <v>34458</v>
      </c>
    </row>
    <row r="8334" spans="1:7" hidden="1" x14ac:dyDescent="0.35">
      <c r="A8334" s="103" t="s">
        <v>34460</v>
      </c>
      <c r="B8334" s="122" t="s">
        <v>47</v>
      </c>
      <c r="C8334" s="117" t="s">
        <v>985</v>
      </c>
      <c r="D8334" s="123" t="s">
        <v>1176</v>
      </c>
      <c r="E8334" s="124" t="s">
        <v>332</v>
      </c>
      <c r="F8334" s="125" t="s">
        <v>34461</v>
      </c>
      <c r="G8334" s="126" t="s">
        <v>34462</v>
      </c>
    </row>
    <row r="8335" spans="1:7" hidden="1" x14ac:dyDescent="0.35">
      <c r="A8335" s="103" t="s">
        <v>34463</v>
      </c>
      <c r="B8335" s="122" t="s">
        <v>47</v>
      </c>
      <c r="C8335" s="117" t="s">
        <v>985</v>
      </c>
      <c r="D8335" s="123" t="s">
        <v>1176</v>
      </c>
      <c r="E8335" s="124" t="s">
        <v>108</v>
      </c>
      <c r="F8335" s="125" t="s">
        <v>34464</v>
      </c>
      <c r="G8335" s="126" t="s">
        <v>34465</v>
      </c>
    </row>
    <row r="8336" spans="1:7" hidden="1" x14ac:dyDescent="0.35">
      <c r="A8336" s="103" t="s">
        <v>34466</v>
      </c>
      <c r="B8336" s="122" t="s">
        <v>47</v>
      </c>
      <c r="C8336" s="117" t="s">
        <v>985</v>
      </c>
      <c r="D8336" s="123" t="s">
        <v>1176</v>
      </c>
      <c r="E8336" s="124" t="s">
        <v>66</v>
      </c>
      <c r="F8336" s="125" t="s">
        <v>34467</v>
      </c>
      <c r="G8336" s="126" t="s">
        <v>34468</v>
      </c>
    </row>
    <row r="8337" spans="1:7" hidden="1" x14ac:dyDescent="0.35">
      <c r="A8337" s="103" t="s">
        <v>34469</v>
      </c>
      <c r="B8337" s="122" t="s">
        <v>47</v>
      </c>
      <c r="C8337" s="117" t="s">
        <v>985</v>
      </c>
      <c r="D8337" s="123" t="s">
        <v>1176</v>
      </c>
      <c r="E8337" s="124" t="s">
        <v>442</v>
      </c>
      <c r="F8337" s="125" t="s">
        <v>34470</v>
      </c>
      <c r="G8337" s="126" t="s">
        <v>34471</v>
      </c>
    </row>
    <row r="8338" spans="1:7" hidden="1" x14ac:dyDescent="0.35">
      <c r="A8338" s="103" t="s">
        <v>34472</v>
      </c>
      <c r="B8338" s="122" t="s">
        <v>47</v>
      </c>
      <c r="C8338" s="117" t="s">
        <v>985</v>
      </c>
      <c r="D8338" s="123" t="s">
        <v>1176</v>
      </c>
      <c r="E8338" s="124" t="s">
        <v>494</v>
      </c>
      <c r="F8338" s="125" t="s">
        <v>34473</v>
      </c>
      <c r="G8338" s="126" t="s">
        <v>34474</v>
      </c>
    </row>
    <row r="8339" spans="1:7" hidden="1" x14ac:dyDescent="0.35">
      <c r="A8339" s="103" t="s">
        <v>34476</v>
      </c>
      <c r="B8339" s="122" t="s">
        <v>47</v>
      </c>
      <c r="C8339" s="117" t="s">
        <v>985</v>
      </c>
      <c r="D8339" s="123" t="s">
        <v>1176</v>
      </c>
      <c r="E8339" s="124" t="s">
        <v>638</v>
      </c>
      <c r="F8339" s="125" t="s">
        <v>34477</v>
      </c>
      <c r="G8339" s="126" t="s">
        <v>34478</v>
      </c>
    </row>
    <row r="8340" spans="1:7" hidden="1" x14ac:dyDescent="0.35">
      <c r="A8340" s="103" t="s">
        <v>34480</v>
      </c>
      <c r="B8340" s="122" t="s">
        <v>47</v>
      </c>
      <c r="C8340" s="117" t="s">
        <v>985</v>
      </c>
      <c r="D8340" s="123" t="s">
        <v>1176</v>
      </c>
      <c r="E8340" s="124" t="s">
        <v>798</v>
      </c>
      <c r="F8340" s="125" t="s">
        <v>34481</v>
      </c>
      <c r="G8340" s="126" t="s">
        <v>34482</v>
      </c>
    </row>
    <row r="8341" spans="1:7" hidden="1" x14ac:dyDescent="0.35">
      <c r="A8341" s="103" t="s">
        <v>34484</v>
      </c>
      <c r="B8341" s="122" t="s">
        <v>47</v>
      </c>
      <c r="C8341" s="117" t="s">
        <v>985</v>
      </c>
      <c r="D8341" s="123" t="s">
        <v>1176</v>
      </c>
      <c r="E8341" s="124" t="s">
        <v>202</v>
      </c>
      <c r="F8341" s="125" t="s">
        <v>34485</v>
      </c>
      <c r="G8341" s="126" t="s">
        <v>34486</v>
      </c>
    </row>
    <row r="8342" spans="1:7" x14ac:dyDescent="0.35">
      <c r="A8342" s="103" t="s">
        <v>49917</v>
      </c>
      <c r="B8342" s="122" t="s">
        <v>47</v>
      </c>
      <c r="C8342" s="117" t="s">
        <v>985</v>
      </c>
      <c r="D8342" s="123" t="s">
        <v>1176</v>
      </c>
      <c r="E8342" s="124" t="s">
        <v>654</v>
      </c>
      <c r="F8342" s="125" t="s">
        <v>50446</v>
      </c>
      <c r="G8342" s="126" t="e">
        <v>#N/A</v>
      </c>
    </row>
    <row r="8343" spans="1:7" hidden="1" x14ac:dyDescent="0.35">
      <c r="A8343" s="103" t="s">
        <v>34488</v>
      </c>
      <c r="B8343" s="122" t="s">
        <v>47</v>
      </c>
      <c r="C8343" s="117" t="s">
        <v>985</v>
      </c>
      <c r="D8343" s="123" t="s">
        <v>1176</v>
      </c>
      <c r="E8343" s="124" t="s">
        <v>558</v>
      </c>
      <c r="F8343" s="125" t="s">
        <v>34489</v>
      </c>
      <c r="G8343" s="126" t="s">
        <v>34490</v>
      </c>
    </row>
    <row r="8344" spans="1:7" hidden="1" x14ac:dyDescent="0.35">
      <c r="A8344" s="103" t="s">
        <v>34492</v>
      </c>
      <c r="B8344" s="122" t="s">
        <v>47</v>
      </c>
      <c r="C8344" s="117" t="s">
        <v>985</v>
      </c>
      <c r="D8344" s="123" t="s">
        <v>1176</v>
      </c>
      <c r="E8344" s="124" t="s">
        <v>878</v>
      </c>
      <c r="F8344" s="125" t="s">
        <v>34493</v>
      </c>
      <c r="G8344" s="126" t="s">
        <v>34494</v>
      </c>
    </row>
    <row r="8345" spans="1:7" x14ac:dyDescent="0.35">
      <c r="A8345" s="103" t="s">
        <v>49918</v>
      </c>
      <c r="B8345" s="122" t="s">
        <v>47</v>
      </c>
      <c r="C8345" s="117" t="s">
        <v>985</v>
      </c>
      <c r="D8345" s="123" t="s">
        <v>1176</v>
      </c>
      <c r="E8345" s="124" t="s">
        <v>78</v>
      </c>
      <c r="F8345" s="125" t="s">
        <v>50447</v>
      </c>
      <c r="G8345" s="126" t="e">
        <v>#N/A</v>
      </c>
    </row>
    <row r="8346" spans="1:7" hidden="1" x14ac:dyDescent="0.35">
      <c r="A8346" s="103" t="s">
        <v>34496</v>
      </c>
      <c r="B8346" s="122" t="s">
        <v>47</v>
      </c>
      <c r="C8346" s="117" t="s">
        <v>985</v>
      </c>
      <c r="D8346" s="123" t="s">
        <v>1176</v>
      </c>
      <c r="E8346" s="124" t="s">
        <v>151</v>
      </c>
      <c r="F8346" s="125" t="s">
        <v>34497</v>
      </c>
      <c r="G8346" s="126" t="s">
        <v>34498</v>
      </c>
    </row>
    <row r="8347" spans="1:7" hidden="1" x14ac:dyDescent="0.35">
      <c r="A8347" s="103" t="s">
        <v>34499</v>
      </c>
      <c r="B8347" s="122" t="s">
        <v>47</v>
      </c>
      <c r="C8347" s="117" t="s">
        <v>985</v>
      </c>
      <c r="D8347" s="123" t="s">
        <v>1176</v>
      </c>
      <c r="E8347" s="124" t="s">
        <v>82</v>
      </c>
      <c r="F8347" s="125" t="s">
        <v>34500</v>
      </c>
      <c r="G8347" s="126" t="s">
        <v>34501</v>
      </c>
    </row>
    <row r="8348" spans="1:7" hidden="1" x14ac:dyDescent="0.35">
      <c r="A8348" s="103" t="s">
        <v>34503</v>
      </c>
      <c r="B8348" s="122" t="s">
        <v>47</v>
      </c>
      <c r="C8348" s="117" t="s">
        <v>985</v>
      </c>
      <c r="D8348" s="123" t="s">
        <v>1176</v>
      </c>
      <c r="E8348" s="124" t="s">
        <v>1176</v>
      </c>
      <c r="F8348" s="125" t="s">
        <v>34504</v>
      </c>
      <c r="G8348" s="126" t="s">
        <v>34505</v>
      </c>
    </row>
    <row r="8349" spans="1:7" hidden="1" x14ac:dyDescent="0.35">
      <c r="A8349" s="103" t="s">
        <v>34506</v>
      </c>
      <c r="B8349" s="122" t="s">
        <v>47</v>
      </c>
      <c r="C8349" s="117" t="s">
        <v>985</v>
      </c>
      <c r="D8349" s="123" t="s">
        <v>1176</v>
      </c>
      <c r="E8349" s="124" t="s">
        <v>155</v>
      </c>
      <c r="F8349" s="125" t="s">
        <v>34507</v>
      </c>
      <c r="G8349" s="126" t="s">
        <v>34508</v>
      </c>
    </row>
    <row r="8350" spans="1:7" hidden="1" x14ac:dyDescent="0.35">
      <c r="A8350" s="103" t="s">
        <v>34509</v>
      </c>
      <c r="B8350" s="122" t="s">
        <v>47</v>
      </c>
      <c r="C8350" s="117" t="s">
        <v>985</v>
      </c>
      <c r="D8350" s="123" t="s">
        <v>1176</v>
      </c>
      <c r="E8350" s="124" t="s">
        <v>319</v>
      </c>
      <c r="F8350" s="125" t="s">
        <v>34510</v>
      </c>
      <c r="G8350" s="126" t="s">
        <v>34511</v>
      </c>
    </row>
    <row r="8351" spans="1:7" hidden="1" x14ac:dyDescent="0.35">
      <c r="A8351" s="103" t="s">
        <v>34512</v>
      </c>
      <c r="B8351" s="122" t="s">
        <v>47</v>
      </c>
      <c r="C8351" s="117" t="s">
        <v>985</v>
      </c>
      <c r="D8351" s="123" t="s">
        <v>1176</v>
      </c>
      <c r="E8351" s="124" t="s">
        <v>908</v>
      </c>
      <c r="F8351" s="125" t="s">
        <v>34513</v>
      </c>
      <c r="G8351" s="126" t="s">
        <v>34514</v>
      </c>
    </row>
    <row r="8352" spans="1:7" hidden="1" x14ac:dyDescent="0.35">
      <c r="A8352" s="103" t="s">
        <v>34516</v>
      </c>
      <c r="B8352" s="122" t="s">
        <v>47</v>
      </c>
      <c r="C8352" s="117" t="s">
        <v>985</v>
      </c>
      <c r="D8352" s="123" t="s">
        <v>1176</v>
      </c>
      <c r="E8352" s="124" t="s">
        <v>510</v>
      </c>
      <c r="F8352" s="125" t="s">
        <v>34517</v>
      </c>
      <c r="G8352" s="126" t="s">
        <v>34518</v>
      </c>
    </row>
    <row r="8353" spans="1:7" hidden="1" x14ac:dyDescent="0.35">
      <c r="A8353" s="103" t="s">
        <v>34519</v>
      </c>
      <c r="B8353" s="111" t="s">
        <v>47</v>
      </c>
      <c r="C8353" s="117" t="s">
        <v>985</v>
      </c>
      <c r="D8353" s="118" t="s">
        <v>908</v>
      </c>
      <c r="E8353" s="119"/>
      <c r="F8353" s="120" t="s">
        <v>34520</v>
      </c>
      <c r="G8353" s="121" t="s">
        <v>34521</v>
      </c>
    </row>
    <row r="8354" spans="1:7" hidden="1" x14ac:dyDescent="0.35">
      <c r="A8354" s="103" t="s">
        <v>34522</v>
      </c>
      <c r="B8354" s="122" t="s">
        <v>47</v>
      </c>
      <c r="C8354" s="117" t="s">
        <v>985</v>
      </c>
      <c r="D8354" s="123" t="s">
        <v>908</v>
      </c>
      <c r="E8354" s="124" t="s">
        <v>58</v>
      </c>
      <c r="F8354" s="125" t="s">
        <v>34523</v>
      </c>
      <c r="G8354" s="126" t="s">
        <v>34524</v>
      </c>
    </row>
    <row r="8355" spans="1:7" x14ac:dyDescent="0.35">
      <c r="A8355" s="103" t="s">
        <v>49919</v>
      </c>
      <c r="B8355" s="122" t="s">
        <v>47</v>
      </c>
      <c r="C8355" s="117" t="s">
        <v>985</v>
      </c>
      <c r="D8355" s="123" t="s">
        <v>908</v>
      </c>
      <c r="E8355" s="124" t="s">
        <v>66</v>
      </c>
      <c r="F8355" s="125" t="s">
        <v>50448</v>
      </c>
      <c r="G8355" s="126" t="e">
        <v>#N/A</v>
      </c>
    </row>
    <row r="8356" spans="1:7" hidden="1" x14ac:dyDescent="0.35">
      <c r="A8356" s="103" t="s">
        <v>34526</v>
      </c>
      <c r="B8356" s="122" t="s">
        <v>47</v>
      </c>
      <c r="C8356" s="117" t="s">
        <v>985</v>
      </c>
      <c r="D8356" s="123" t="s">
        <v>908</v>
      </c>
      <c r="E8356" s="124" t="s">
        <v>112</v>
      </c>
      <c r="F8356" s="125" t="s">
        <v>34527</v>
      </c>
      <c r="G8356" s="126" t="s">
        <v>34528</v>
      </c>
    </row>
    <row r="8357" spans="1:7" hidden="1" x14ac:dyDescent="0.35">
      <c r="A8357" s="103" t="s">
        <v>34530</v>
      </c>
      <c r="B8357" s="122" t="s">
        <v>47</v>
      </c>
      <c r="C8357" s="117" t="s">
        <v>985</v>
      </c>
      <c r="D8357" s="123" t="s">
        <v>908</v>
      </c>
      <c r="E8357" s="124" t="s">
        <v>159</v>
      </c>
      <c r="F8357" s="125" t="s">
        <v>34531</v>
      </c>
      <c r="G8357" s="126" t="s">
        <v>34532</v>
      </c>
    </row>
    <row r="8358" spans="1:7" hidden="1" x14ac:dyDescent="0.35">
      <c r="A8358" s="103" t="s">
        <v>34534</v>
      </c>
      <c r="B8358" s="122" t="s">
        <v>47</v>
      </c>
      <c r="C8358" s="117" t="s">
        <v>985</v>
      </c>
      <c r="D8358" s="123" t="s">
        <v>908</v>
      </c>
      <c r="E8358" s="124" t="s">
        <v>1029</v>
      </c>
      <c r="F8358" s="125" t="s">
        <v>34535</v>
      </c>
      <c r="G8358" s="126" t="s">
        <v>34536</v>
      </c>
    </row>
    <row r="8359" spans="1:7" hidden="1" x14ac:dyDescent="0.35">
      <c r="A8359" s="103" t="s">
        <v>34538</v>
      </c>
      <c r="B8359" s="122" t="s">
        <v>47</v>
      </c>
      <c r="C8359" s="117" t="s">
        <v>985</v>
      </c>
      <c r="D8359" s="123" t="s">
        <v>908</v>
      </c>
      <c r="E8359" s="124" t="s">
        <v>185</v>
      </c>
      <c r="F8359" s="125" t="s">
        <v>34539</v>
      </c>
      <c r="G8359" s="126" t="s">
        <v>34540</v>
      </c>
    </row>
    <row r="8360" spans="1:7" hidden="1" x14ac:dyDescent="0.35">
      <c r="A8360" s="103" t="s">
        <v>34542</v>
      </c>
      <c r="B8360" s="122" t="s">
        <v>47</v>
      </c>
      <c r="C8360" s="117" t="s">
        <v>985</v>
      </c>
      <c r="D8360" s="123" t="s">
        <v>908</v>
      </c>
      <c r="E8360" s="124" t="s">
        <v>147</v>
      </c>
      <c r="F8360" s="125" t="s">
        <v>34543</v>
      </c>
      <c r="G8360" s="126" t="s">
        <v>34544</v>
      </c>
    </row>
    <row r="8361" spans="1:7" hidden="1" x14ac:dyDescent="0.35">
      <c r="A8361" s="103" t="s">
        <v>34546</v>
      </c>
      <c r="B8361" s="122" t="s">
        <v>47</v>
      </c>
      <c r="C8361" s="117" t="s">
        <v>985</v>
      </c>
      <c r="D8361" s="123" t="s">
        <v>908</v>
      </c>
      <c r="E8361" s="124" t="s">
        <v>82</v>
      </c>
      <c r="F8361" s="125" t="s">
        <v>34547</v>
      </c>
      <c r="G8361" s="126" t="s">
        <v>34548</v>
      </c>
    </row>
    <row r="8362" spans="1:7" hidden="1" x14ac:dyDescent="0.35">
      <c r="A8362" s="103" t="s">
        <v>34550</v>
      </c>
      <c r="B8362" s="122" t="s">
        <v>47</v>
      </c>
      <c r="C8362" s="117" t="s">
        <v>985</v>
      </c>
      <c r="D8362" s="123" t="s">
        <v>908</v>
      </c>
      <c r="E8362" s="124" t="s">
        <v>1627</v>
      </c>
      <c r="F8362" s="125" t="s">
        <v>34551</v>
      </c>
      <c r="G8362" s="126" t="s">
        <v>34552</v>
      </c>
    </row>
    <row r="8363" spans="1:7" hidden="1" x14ac:dyDescent="0.35">
      <c r="A8363" s="103" t="s">
        <v>34554</v>
      </c>
      <c r="B8363" s="122" t="s">
        <v>47</v>
      </c>
      <c r="C8363" s="117" t="s">
        <v>985</v>
      </c>
      <c r="D8363" s="123" t="s">
        <v>908</v>
      </c>
      <c r="E8363" s="124" t="s">
        <v>1066</v>
      </c>
      <c r="F8363" s="125" t="s">
        <v>34555</v>
      </c>
      <c r="G8363" s="126" t="s">
        <v>34556</v>
      </c>
    </row>
    <row r="8364" spans="1:7" hidden="1" x14ac:dyDescent="0.35">
      <c r="A8364" s="103" t="s">
        <v>34558</v>
      </c>
      <c r="B8364" s="106" t="s">
        <v>51</v>
      </c>
      <c r="C8364" s="107"/>
      <c r="D8364" s="107"/>
      <c r="E8364" s="108"/>
      <c r="F8364" s="109" t="s">
        <v>49273</v>
      </c>
      <c r="G8364" s="110" t="s">
        <v>34559</v>
      </c>
    </row>
    <row r="8365" spans="1:7" hidden="1" x14ac:dyDescent="0.35">
      <c r="A8365" s="103" t="s">
        <v>34560</v>
      </c>
      <c r="B8365" s="111" t="s">
        <v>51</v>
      </c>
      <c r="C8365" s="112" t="s">
        <v>166</v>
      </c>
      <c r="D8365" s="113"/>
      <c r="E8365" s="114"/>
      <c r="F8365" s="115" t="s">
        <v>34561</v>
      </c>
      <c r="G8365" s="116" t="s">
        <v>34562</v>
      </c>
    </row>
    <row r="8366" spans="1:7" hidden="1" x14ac:dyDescent="0.35">
      <c r="A8366" s="103" t="s">
        <v>34563</v>
      </c>
      <c r="B8366" s="111" t="s">
        <v>51</v>
      </c>
      <c r="C8366" s="117" t="s">
        <v>166</v>
      </c>
      <c r="D8366" s="118" t="s">
        <v>1340</v>
      </c>
      <c r="E8366" s="119"/>
      <c r="F8366" s="120" t="s">
        <v>50449</v>
      </c>
      <c r="G8366" s="121" t="s">
        <v>34565</v>
      </c>
    </row>
    <row r="8367" spans="1:7" hidden="1" x14ac:dyDescent="0.35">
      <c r="A8367" s="103" t="s">
        <v>34566</v>
      </c>
      <c r="B8367" s="122" t="s">
        <v>51</v>
      </c>
      <c r="C8367" s="117" t="s">
        <v>166</v>
      </c>
      <c r="D8367" s="123" t="s">
        <v>1340</v>
      </c>
      <c r="E8367" s="124" t="s">
        <v>1340</v>
      </c>
      <c r="F8367" s="125" t="s">
        <v>49274</v>
      </c>
      <c r="G8367" s="126" t="s">
        <v>34567</v>
      </c>
    </row>
    <row r="8368" spans="1:7" x14ac:dyDescent="0.35">
      <c r="A8368" s="103" t="s">
        <v>34568</v>
      </c>
      <c r="B8368" s="122" t="s">
        <v>51</v>
      </c>
      <c r="C8368" s="117" t="s">
        <v>166</v>
      </c>
      <c r="D8368" s="123" t="s">
        <v>1340</v>
      </c>
      <c r="E8368" s="124" t="s">
        <v>62</v>
      </c>
      <c r="F8368" s="125" t="s">
        <v>50450</v>
      </c>
      <c r="G8368" s="126" t="e">
        <v>#N/A</v>
      </c>
    </row>
    <row r="8369" spans="1:7" hidden="1" x14ac:dyDescent="0.35">
      <c r="A8369" s="103" t="s">
        <v>34570</v>
      </c>
      <c r="B8369" s="122" t="s">
        <v>51</v>
      </c>
      <c r="C8369" s="117" t="s">
        <v>166</v>
      </c>
      <c r="D8369" s="123" t="s">
        <v>1340</v>
      </c>
      <c r="E8369" s="124" t="s">
        <v>108</v>
      </c>
      <c r="F8369" s="125" t="s">
        <v>34571</v>
      </c>
      <c r="G8369" s="126" t="s">
        <v>34572</v>
      </c>
    </row>
    <row r="8370" spans="1:7" hidden="1" x14ac:dyDescent="0.35">
      <c r="A8370" s="103" t="s">
        <v>34573</v>
      </c>
      <c r="B8370" s="122" t="s">
        <v>51</v>
      </c>
      <c r="C8370" s="117" t="s">
        <v>166</v>
      </c>
      <c r="D8370" s="123" t="s">
        <v>1340</v>
      </c>
      <c r="E8370" s="124" t="s">
        <v>670</v>
      </c>
      <c r="F8370" s="125" t="s">
        <v>34574</v>
      </c>
      <c r="G8370" s="126" t="s">
        <v>34575</v>
      </c>
    </row>
    <row r="8371" spans="1:7" hidden="1" x14ac:dyDescent="0.35">
      <c r="A8371" s="103" t="s">
        <v>34576</v>
      </c>
      <c r="B8371" s="122" t="s">
        <v>51</v>
      </c>
      <c r="C8371" s="117" t="s">
        <v>166</v>
      </c>
      <c r="D8371" s="123" t="s">
        <v>1340</v>
      </c>
      <c r="E8371" s="124" t="s">
        <v>132</v>
      </c>
      <c r="F8371" s="125" t="s">
        <v>34577</v>
      </c>
      <c r="G8371" s="126" t="s">
        <v>34578</v>
      </c>
    </row>
    <row r="8372" spans="1:7" hidden="1" x14ac:dyDescent="0.35">
      <c r="A8372" s="103" t="s">
        <v>34579</v>
      </c>
      <c r="B8372" s="122" t="s">
        <v>51</v>
      </c>
      <c r="C8372" s="117" t="s">
        <v>166</v>
      </c>
      <c r="D8372" s="123" t="s">
        <v>1340</v>
      </c>
      <c r="E8372" s="124" t="s">
        <v>74</v>
      </c>
      <c r="F8372" s="125" t="s">
        <v>34580</v>
      </c>
      <c r="G8372" s="126" t="s">
        <v>34581</v>
      </c>
    </row>
    <row r="8373" spans="1:7" hidden="1" x14ac:dyDescent="0.35">
      <c r="A8373" s="103" t="s">
        <v>34582</v>
      </c>
      <c r="B8373" s="122" t="s">
        <v>51</v>
      </c>
      <c r="C8373" s="117" t="s">
        <v>166</v>
      </c>
      <c r="D8373" s="123" t="s">
        <v>1340</v>
      </c>
      <c r="E8373" s="124" t="s">
        <v>413</v>
      </c>
      <c r="F8373" s="125" t="s">
        <v>34583</v>
      </c>
      <c r="G8373" s="126" t="s">
        <v>49278</v>
      </c>
    </row>
    <row r="8374" spans="1:7" hidden="1" x14ac:dyDescent="0.35">
      <c r="A8374" s="103" t="s">
        <v>34584</v>
      </c>
      <c r="B8374" s="122" t="s">
        <v>51</v>
      </c>
      <c r="C8374" s="117" t="s">
        <v>166</v>
      </c>
      <c r="D8374" s="123" t="s">
        <v>1340</v>
      </c>
      <c r="E8374" s="124" t="s">
        <v>1013</v>
      </c>
      <c r="F8374" s="125" t="s">
        <v>34585</v>
      </c>
      <c r="G8374" s="126" t="s">
        <v>34586</v>
      </c>
    </row>
    <row r="8375" spans="1:7" hidden="1" x14ac:dyDescent="0.35">
      <c r="A8375" s="103" t="s">
        <v>34587</v>
      </c>
      <c r="B8375" s="122" t="s">
        <v>51</v>
      </c>
      <c r="C8375" s="117" t="s">
        <v>166</v>
      </c>
      <c r="D8375" s="123" t="s">
        <v>1340</v>
      </c>
      <c r="E8375" s="124" t="s">
        <v>299</v>
      </c>
      <c r="F8375" s="125" t="s">
        <v>34588</v>
      </c>
      <c r="G8375" s="126" t="s">
        <v>34589</v>
      </c>
    </row>
    <row r="8376" spans="1:7" hidden="1" x14ac:dyDescent="0.35">
      <c r="A8376" s="103" t="s">
        <v>34590</v>
      </c>
      <c r="B8376" s="122" t="s">
        <v>51</v>
      </c>
      <c r="C8376" s="117" t="s">
        <v>166</v>
      </c>
      <c r="D8376" s="123" t="s">
        <v>1340</v>
      </c>
      <c r="E8376" s="124" t="s">
        <v>234</v>
      </c>
      <c r="F8376" s="125" t="s">
        <v>34591</v>
      </c>
      <c r="G8376" s="126" t="s">
        <v>49276</v>
      </c>
    </row>
    <row r="8377" spans="1:7" hidden="1" x14ac:dyDescent="0.35">
      <c r="A8377" s="103" t="s">
        <v>34592</v>
      </c>
      <c r="B8377" s="111" t="s">
        <v>51</v>
      </c>
      <c r="C8377" s="117" t="s">
        <v>166</v>
      </c>
      <c r="D8377" s="118" t="s">
        <v>1084</v>
      </c>
      <c r="E8377" s="119"/>
      <c r="F8377" s="120" t="s">
        <v>34593</v>
      </c>
      <c r="G8377" s="121" t="s">
        <v>34594</v>
      </c>
    </row>
    <row r="8378" spans="1:7" hidden="1" x14ac:dyDescent="0.35">
      <c r="A8378" s="103" t="s">
        <v>34595</v>
      </c>
      <c r="B8378" s="122" t="s">
        <v>51</v>
      </c>
      <c r="C8378" s="117" t="s">
        <v>166</v>
      </c>
      <c r="D8378" s="123" t="s">
        <v>1084</v>
      </c>
      <c r="E8378" s="124" t="s">
        <v>112</v>
      </c>
      <c r="F8378" s="125" t="s">
        <v>34596</v>
      </c>
      <c r="G8378" s="126" t="s">
        <v>34597</v>
      </c>
    </row>
    <row r="8379" spans="1:7" hidden="1" x14ac:dyDescent="0.35">
      <c r="A8379" s="103" t="s">
        <v>34598</v>
      </c>
      <c r="B8379" s="122" t="s">
        <v>51</v>
      </c>
      <c r="C8379" s="117" t="s">
        <v>166</v>
      </c>
      <c r="D8379" s="123" t="s">
        <v>1084</v>
      </c>
      <c r="E8379" s="124" t="s">
        <v>299</v>
      </c>
      <c r="F8379" s="125" t="s">
        <v>34599</v>
      </c>
      <c r="G8379" s="126" t="s">
        <v>34600</v>
      </c>
    </row>
    <row r="8380" spans="1:7" hidden="1" x14ac:dyDescent="0.35">
      <c r="A8380" s="103" t="s">
        <v>34601</v>
      </c>
      <c r="B8380" s="111" t="s">
        <v>51</v>
      </c>
      <c r="C8380" s="117" t="s">
        <v>166</v>
      </c>
      <c r="D8380" s="118" t="s">
        <v>192</v>
      </c>
      <c r="E8380" s="119"/>
      <c r="F8380" s="120" t="s">
        <v>34602</v>
      </c>
      <c r="G8380" s="121" t="s">
        <v>49277</v>
      </c>
    </row>
    <row r="8381" spans="1:7" hidden="1" x14ac:dyDescent="0.35">
      <c r="A8381" s="103" t="s">
        <v>34603</v>
      </c>
      <c r="B8381" s="122" t="s">
        <v>51</v>
      </c>
      <c r="C8381" s="117" t="s">
        <v>166</v>
      </c>
      <c r="D8381" s="123" t="s">
        <v>192</v>
      </c>
      <c r="E8381" s="124" t="s">
        <v>34</v>
      </c>
      <c r="F8381" s="125" t="s">
        <v>34604</v>
      </c>
      <c r="G8381" s="126" t="s">
        <v>34605</v>
      </c>
    </row>
    <row r="8382" spans="1:7" hidden="1" x14ac:dyDescent="0.35">
      <c r="A8382" s="103" t="s">
        <v>34606</v>
      </c>
      <c r="B8382" s="122" t="s">
        <v>51</v>
      </c>
      <c r="C8382" s="117" t="s">
        <v>166</v>
      </c>
      <c r="D8382" s="123" t="s">
        <v>192</v>
      </c>
      <c r="E8382" s="124" t="s">
        <v>132</v>
      </c>
      <c r="F8382" s="125" t="s">
        <v>34607</v>
      </c>
      <c r="G8382" s="126" t="s">
        <v>34608</v>
      </c>
    </row>
    <row r="8383" spans="1:7" hidden="1" x14ac:dyDescent="0.35">
      <c r="A8383" s="103" t="s">
        <v>34609</v>
      </c>
      <c r="B8383" s="122" t="s">
        <v>51</v>
      </c>
      <c r="C8383" s="117" t="s">
        <v>166</v>
      </c>
      <c r="D8383" s="123" t="s">
        <v>192</v>
      </c>
      <c r="E8383" s="124" t="s">
        <v>192</v>
      </c>
      <c r="F8383" s="125" t="s">
        <v>34610</v>
      </c>
      <c r="G8383" s="126" t="s">
        <v>49279</v>
      </c>
    </row>
    <row r="8384" spans="1:7" hidden="1" x14ac:dyDescent="0.35">
      <c r="A8384" s="103" t="s">
        <v>49288</v>
      </c>
      <c r="B8384" s="122" t="s">
        <v>51</v>
      </c>
      <c r="C8384" s="117" t="s">
        <v>166</v>
      </c>
      <c r="D8384" s="123" t="s">
        <v>192</v>
      </c>
      <c r="E8384" s="124" t="s">
        <v>1029</v>
      </c>
      <c r="F8384" s="125" t="s">
        <v>49289</v>
      </c>
      <c r="G8384" s="126" t="s">
        <v>49290</v>
      </c>
    </row>
    <row r="8385" spans="1:7" hidden="1" x14ac:dyDescent="0.35">
      <c r="A8385" s="103" t="s">
        <v>34611</v>
      </c>
      <c r="B8385" s="122" t="s">
        <v>51</v>
      </c>
      <c r="C8385" s="117" t="s">
        <v>166</v>
      </c>
      <c r="D8385" s="123" t="s">
        <v>192</v>
      </c>
      <c r="E8385" s="124" t="s">
        <v>196</v>
      </c>
      <c r="F8385" s="125" t="s">
        <v>34612</v>
      </c>
      <c r="G8385" s="126" t="s">
        <v>49280</v>
      </c>
    </row>
    <row r="8386" spans="1:7" hidden="1" x14ac:dyDescent="0.35">
      <c r="A8386" s="103" t="s">
        <v>34613</v>
      </c>
      <c r="B8386" s="122" t="s">
        <v>51</v>
      </c>
      <c r="C8386" s="117" t="s">
        <v>166</v>
      </c>
      <c r="D8386" s="123" t="s">
        <v>192</v>
      </c>
      <c r="E8386" s="124" t="s">
        <v>985</v>
      </c>
      <c r="F8386" s="125" t="s">
        <v>34614</v>
      </c>
      <c r="G8386" s="126" t="s">
        <v>49281</v>
      </c>
    </row>
    <row r="8387" spans="1:7" hidden="1" x14ac:dyDescent="0.35">
      <c r="A8387" s="103" t="s">
        <v>34615</v>
      </c>
      <c r="B8387" s="122" t="s">
        <v>51</v>
      </c>
      <c r="C8387" s="117" t="s">
        <v>166</v>
      </c>
      <c r="D8387" s="123" t="s">
        <v>192</v>
      </c>
      <c r="E8387" s="124" t="s">
        <v>1032</v>
      </c>
      <c r="F8387" s="125" t="s">
        <v>34616</v>
      </c>
      <c r="G8387" s="126" t="s">
        <v>49282</v>
      </c>
    </row>
    <row r="8388" spans="1:7" ht="15" thickBot="1" x14ac:dyDescent="0.4">
      <c r="A8388" s="103" t="s">
        <v>34617</v>
      </c>
      <c r="B8388" s="111" t="s">
        <v>51</v>
      </c>
      <c r="C8388" s="117" t="s">
        <v>166</v>
      </c>
      <c r="D8388" s="118" t="s">
        <v>82</v>
      </c>
      <c r="E8388" s="119"/>
      <c r="F8388" s="120" t="s">
        <v>50451</v>
      </c>
      <c r="G8388" s="121" t="e">
        <v>#N/A</v>
      </c>
    </row>
    <row r="8389" spans="1:7" ht="15" hidden="1" thickBot="1" x14ac:dyDescent="0.4">
      <c r="A8389" s="103" t="s">
        <v>34620</v>
      </c>
      <c r="B8389" s="122" t="s">
        <v>51</v>
      </c>
      <c r="C8389" s="117" t="s">
        <v>166</v>
      </c>
      <c r="D8389" s="123" t="s">
        <v>82</v>
      </c>
      <c r="E8389" s="124" t="s">
        <v>147</v>
      </c>
      <c r="F8389" s="125" t="s">
        <v>34621</v>
      </c>
      <c r="G8389" s="126" t="s">
        <v>34622</v>
      </c>
    </row>
    <row r="8390" spans="1:7" ht="15" hidden="1" thickBot="1" x14ac:dyDescent="0.4">
      <c r="A8390" s="103" t="s">
        <v>34623</v>
      </c>
      <c r="B8390" s="122" t="s">
        <v>51</v>
      </c>
      <c r="C8390" s="117" t="s">
        <v>166</v>
      </c>
      <c r="D8390" s="123" t="s">
        <v>82</v>
      </c>
      <c r="E8390" s="124" t="s">
        <v>74</v>
      </c>
      <c r="F8390" s="125" t="s">
        <v>34624</v>
      </c>
      <c r="G8390" s="126" t="s">
        <v>34625</v>
      </c>
    </row>
    <row r="8391" spans="1:7" ht="15" hidden="1" thickBot="1" x14ac:dyDescent="0.4">
      <c r="A8391" s="103" t="s">
        <v>34626</v>
      </c>
      <c r="B8391" s="111" t="s">
        <v>51</v>
      </c>
      <c r="C8391" s="117" t="s">
        <v>166</v>
      </c>
      <c r="D8391" s="118" t="s">
        <v>166</v>
      </c>
      <c r="E8391" s="119"/>
      <c r="F8391" s="120" t="s">
        <v>34627</v>
      </c>
      <c r="G8391" s="121" t="s">
        <v>34628</v>
      </c>
    </row>
    <row r="8392" spans="1:7" ht="15" hidden="1" thickBot="1" x14ac:dyDescent="0.4">
      <c r="A8392" s="103" t="s">
        <v>34629</v>
      </c>
      <c r="B8392" s="122" t="s">
        <v>51</v>
      </c>
      <c r="C8392" s="117" t="s">
        <v>166</v>
      </c>
      <c r="D8392" s="123" t="s">
        <v>166</v>
      </c>
      <c r="E8392" s="124" t="s">
        <v>1101</v>
      </c>
      <c r="F8392" s="125" t="s">
        <v>34630</v>
      </c>
      <c r="G8392" s="126" t="s">
        <v>49283</v>
      </c>
    </row>
    <row r="8393" spans="1:7" ht="15" hidden="1" thickBot="1" x14ac:dyDescent="0.4">
      <c r="A8393" s="103" t="s">
        <v>34631</v>
      </c>
      <c r="B8393" s="122" t="s">
        <v>51</v>
      </c>
      <c r="C8393" s="117" t="s">
        <v>166</v>
      </c>
      <c r="D8393" s="123" t="s">
        <v>166</v>
      </c>
      <c r="E8393" s="124" t="s">
        <v>336</v>
      </c>
      <c r="F8393" s="125" t="s">
        <v>34632</v>
      </c>
      <c r="G8393" s="126" t="s">
        <v>34633</v>
      </c>
    </row>
    <row r="8394" spans="1:7" ht="15" hidden="1" thickBot="1" x14ac:dyDescent="0.4">
      <c r="A8394" s="103" t="s">
        <v>34634</v>
      </c>
      <c r="B8394" s="111" t="s">
        <v>51</v>
      </c>
      <c r="C8394" s="117" t="s">
        <v>166</v>
      </c>
      <c r="D8394" s="118" t="s">
        <v>299</v>
      </c>
      <c r="E8394" s="119"/>
      <c r="F8394" s="120" t="s">
        <v>34635</v>
      </c>
      <c r="G8394" s="121" t="s">
        <v>49286</v>
      </c>
    </row>
    <row r="8395" spans="1:7" ht="15" hidden="1" thickBot="1" x14ac:dyDescent="0.4">
      <c r="A8395" s="103" t="s">
        <v>34636</v>
      </c>
      <c r="B8395" s="122" t="s">
        <v>51</v>
      </c>
      <c r="C8395" s="117" t="s">
        <v>166</v>
      </c>
      <c r="D8395" s="123" t="s">
        <v>299</v>
      </c>
      <c r="E8395" s="124" t="s">
        <v>108</v>
      </c>
      <c r="F8395" s="125" t="s">
        <v>34637</v>
      </c>
      <c r="G8395" s="126" t="s">
        <v>34638</v>
      </c>
    </row>
    <row r="8396" spans="1:7" ht="15" hidden="1" thickBot="1" x14ac:dyDescent="0.4">
      <c r="A8396" s="103" t="s">
        <v>34639</v>
      </c>
      <c r="B8396" s="122" t="s">
        <v>51</v>
      </c>
      <c r="C8396" s="117" t="s">
        <v>166</v>
      </c>
      <c r="D8396" s="123" t="s">
        <v>299</v>
      </c>
      <c r="E8396" s="124" t="s">
        <v>670</v>
      </c>
      <c r="F8396" s="125" t="s">
        <v>34640</v>
      </c>
      <c r="G8396" s="126" t="s">
        <v>49285</v>
      </c>
    </row>
    <row r="8397" spans="1:7" ht="15" hidden="1" thickBot="1" x14ac:dyDescent="0.4">
      <c r="A8397" s="103" t="s">
        <v>34641</v>
      </c>
      <c r="B8397" s="122" t="s">
        <v>51</v>
      </c>
      <c r="C8397" s="117" t="s">
        <v>166</v>
      </c>
      <c r="D8397" s="123" t="s">
        <v>299</v>
      </c>
      <c r="E8397" s="124" t="s">
        <v>558</v>
      </c>
      <c r="F8397" s="125" t="s">
        <v>34642</v>
      </c>
      <c r="G8397" s="126" t="s">
        <v>49287</v>
      </c>
    </row>
    <row r="8398" spans="1:7" ht="15" hidden="1" thickBot="1" x14ac:dyDescent="0.4">
      <c r="A8398" s="103" t="s">
        <v>34643</v>
      </c>
      <c r="B8398" s="122" t="s">
        <v>51</v>
      </c>
      <c r="C8398" s="117" t="s">
        <v>166</v>
      </c>
      <c r="D8398" s="123" t="s">
        <v>299</v>
      </c>
      <c r="E8398" s="124" t="s">
        <v>777</v>
      </c>
      <c r="F8398" s="125" t="s">
        <v>34644</v>
      </c>
      <c r="G8398" s="126" t="s">
        <v>49284</v>
      </c>
    </row>
    <row r="8399" spans="1:7" ht="15" hidden="1" thickBot="1" x14ac:dyDescent="0.4">
      <c r="A8399" s="103" t="s">
        <v>34645</v>
      </c>
      <c r="B8399" s="106" t="s">
        <v>155</v>
      </c>
      <c r="C8399" s="107"/>
      <c r="D8399" s="107"/>
      <c r="E8399" s="108"/>
      <c r="F8399" s="109" t="s">
        <v>34646</v>
      </c>
      <c r="G8399" s="110" t="s">
        <v>34647</v>
      </c>
    </row>
    <row r="8400" spans="1:7" x14ac:dyDescent="0.35">
      <c r="A8400" s="103" t="s">
        <v>34649</v>
      </c>
      <c r="B8400" s="111" t="s">
        <v>155</v>
      </c>
      <c r="C8400" s="112" t="s">
        <v>112</v>
      </c>
      <c r="D8400" s="113"/>
      <c r="E8400" s="114"/>
      <c r="F8400" s="115" t="s">
        <v>50452</v>
      </c>
      <c r="G8400" s="116" t="e">
        <v>#N/A</v>
      </c>
    </row>
    <row r="8401" spans="1:7" hidden="1" x14ac:dyDescent="0.35">
      <c r="A8401" s="103" t="s">
        <v>34652</v>
      </c>
      <c r="B8401" s="111" t="s">
        <v>155</v>
      </c>
      <c r="C8401" s="112" t="s">
        <v>185</v>
      </c>
      <c r="D8401" s="113"/>
      <c r="E8401" s="114"/>
      <c r="F8401" s="115" t="s">
        <v>34653</v>
      </c>
      <c r="G8401" s="116" t="s">
        <v>34654</v>
      </c>
    </row>
    <row r="8402" spans="1:7" hidden="1" x14ac:dyDescent="0.35">
      <c r="A8402" s="103" t="s">
        <v>34655</v>
      </c>
      <c r="B8402" s="111" t="s">
        <v>155</v>
      </c>
      <c r="C8402" s="117" t="s">
        <v>185</v>
      </c>
      <c r="D8402" s="118" t="s">
        <v>108</v>
      </c>
      <c r="E8402" s="119"/>
      <c r="F8402" s="120" t="s">
        <v>49291</v>
      </c>
      <c r="G8402" s="121" t="s">
        <v>34656</v>
      </c>
    </row>
    <row r="8403" spans="1:7" hidden="1" x14ac:dyDescent="0.35">
      <c r="A8403" s="103" t="s">
        <v>34657</v>
      </c>
      <c r="B8403" s="122" t="s">
        <v>155</v>
      </c>
      <c r="C8403" s="117" t="s">
        <v>185</v>
      </c>
      <c r="D8403" s="123" t="s">
        <v>108</v>
      </c>
      <c r="E8403" s="124" t="s">
        <v>299</v>
      </c>
      <c r="F8403" s="125" t="s">
        <v>34658</v>
      </c>
      <c r="G8403" s="126" t="s">
        <v>34659</v>
      </c>
    </row>
    <row r="8404" spans="1:7" hidden="1" x14ac:dyDescent="0.35">
      <c r="A8404" s="103" t="s">
        <v>34661</v>
      </c>
      <c r="B8404" s="111" t="s">
        <v>155</v>
      </c>
      <c r="C8404" s="117" t="s">
        <v>185</v>
      </c>
      <c r="D8404" s="118" t="s">
        <v>132</v>
      </c>
      <c r="E8404" s="119"/>
      <c r="F8404" s="120" t="s">
        <v>34662</v>
      </c>
      <c r="G8404" s="121" t="s">
        <v>34663</v>
      </c>
    </row>
    <row r="8405" spans="1:7" hidden="1" x14ac:dyDescent="0.35">
      <c r="A8405" s="103" t="s">
        <v>34664</v>
      </c>
      <c r="B8405" s="122" t="s">
        <v>155</v>
      </c>
      <c r="C8405" s="117" t="s">
        <v>185</v>
      </c>
      <c r="D8405" s="123" t="s">
        <v>132</v>
      </c>
      <c r="E8405" s="124" t="s">
        <v>325</v>
      </c>
      <c r="F8405" s="125" t="s">
        <v>34665</v>
      </c>
      <c r="G8405" s="126" t="s">
        <v>34666</v>
      </c>
    </row>
    <row r="8406" spans="1:7" hidden="1" x14ac:dyDescent="0.35">
      <c r="A8406" s="103" t="s">
        <v>34660</v>
      </c>
      <c r="B8406" s="122" t="s">
        <v>155</v>
      </c>
      <c r="C8406" s="117" t="s">
        <v>185</v>
      </c>
      <c r="D8406" s="123" t="s">
        <v>132</v>
      </c>
      <c r="E8406" s="124" t="s">
        <v>328</v>
      </c>
      <c r="F8406" s="125" t="s">
        <v>34667</v>
      </c>
      <c r="G8406" s="126" t="s">
        <v>34668</v>
      </c>
    </row>
    <row r="8407" spans="1:7" hidden="1" x14ac:dyDescent="0.35">
      <c r="A8407" s="103" t="s">
        <v>34669</v>
      </c>
      <c r="B8407" s="122" t="s">
        <v>155</v>
      </c>
      <c r="C8407" s="117" t="s">
        <v>185</v>
      </c>
      <c r="D8407" s="123" t="s">
        <v>132</v>
      </c>
      <c r="E8407" s="124" t="s">
        <v>58</v>
      </c>
      <c r="F8407" s="125" t="s">
        <v>34670</v>
      </c>
      <c r="G8407" s="126" t="s">
        <v>34671</v>
      </c>
    </row>
    <row r="8408" spans="1:7" hidden="1" x14ac:dyDescent="0.35">
      <c r="A8408" s="103" t="s">
        <v>34672</v>
      </c>
      <c r="B8408" s="122" t="s">
        <v>155</v>
      </c>
      <c r="C8408" s="117" t="s">
        <v>185</v>
      </c>
      <c r="D8408" s="123" t="s">
        <v>132</v>
      </c>
      <c r="E8408" s="124" t="s">
        <v>1084</v>
      </c>
      <c r="F8408" s="125" t="s">
        <v>34673</v>
      </c>
      <c r="G8408" s="126" t="s">
        <v>34674</v>
      </c>
    </row>
    <row r="8409" spans="1:7" hidden="1" x14ac:dyDescent="0.35">
      <c r="A8409" s="103" t="s">
        <v>34675</v>
      </c>
      <c r="B8409" s="122" t="s">
        <v>155</v>
      </c>
      <c r="C8409" s="117" t="s">
        <v>185</v>
      </c>
      <c r="D8409" s="123" t="s">
        <v>132</v>
      </c>
      <c r="E8409" s="124" t="s">
        <v>159</v>
      </c>
      <c r="F8409" s="125" t="s">
        <v>34676</v>
      </c>
      <c r="G8409" s="126" t="s">
        <v>34677</v>
      </c>
    </row>
    <row r="8410" spans="1:7" hidden="1" x14ac:dyDescent="0.35">
      <c r="A8410" s="103" t="s">
        <v>34678</v>
      </c>
      <c r="B8410" s="122" t="s">
        <v>155</v>
      </c>
      <c r="C8410" s="117" t="s">
        <v>185</v>
      </c>
      <c r="D8410" s="123" t="s">
        <v>132</v>
      </c>
      <c r="E8410" s="124" t="s">
        <v>1066</v>
      </c>
      <c r="F8410" s="125" t="s">
        <v>34679</v>
      </c>
      <c r="G8410" s="126" t="s">
        <v>34680</v>
      </c>
    </row>
    <row r="8411" spans="1:7" hidden="1" x14ac:dyDescent="0.35">
      <c r="A8411" s="103" t="s">
        <v>34681</v>
      </c>
      <c r="B8411" s="122" t="s">
        <v>155</v>
      </c>
      <c r="C8411" s="117" t="s">
        <v>185</v>
      </c>
      <c r="D8411" s="123" t="s">
        <v>132</v>
      </c>
      <c r="E8411" s="124" t="s">
        <v>177</v>
      </c>
      <c r="F8411" s="125" t="s">
        <v>34682</v>
      </c>
      <c r="G8411" s="126" t="s">
        <v>34683</v>
      </c>
    </row>
    <row r="8412" spans="1:7" hidden="1" x14ac:dyDescent="0.35">
      <c r="A8412" s="103" t="s">
        <v>34684</v>
      </c>
      <c r="B8412" s="122" t="s">
        <v>155</v>
      </c>
      <c r="C8412" s="117" t="s">
        <v>185</v>
      </c>
      <c r="D8412" s="123" t="s">
        <v>132</v>
      </c>
      <c r="E8412" s="124" t="s">
        <v>299</v>
      </c>
      <c r="F8412" s="125" t="s">
        <v>34685</v>
      </c>
      <c r="G8412" s="126" t="s">
        <v>34686</v>
      </c>
    </row>
    <row r="8413" spans="1:7" hidden="1" x14ac:dyDescent="0.35">
      <c r="A8413" s="103" t="s">
        <v>34687</v>
      </c>
      <c r="B8413" s="122" t="s">
        <v>155</v>
      </c>
      <c r="C8413" s="117" t="s">
        <v>185</v>
      </c>
      <c r="D8413" s="123" t="s">
        <v>132</v>
      </c>
      <c r="E8413" s="124" t="s">
        <v>319</v>
      </c>
      <c r="F8413" s="125" t="s">
        <v>34688</v>
      </c>
      <c r="G8413" s="126" t="s">
        <v>34689</v>
      </c>
    </row>
    <row r="8414" spans="1:7" hidden="1" x14ac:dyDescent="0.35">
      <c r="A8414" s="103" t="s">
        <v>34690</v>
      </c>
      <c r="B8414" s="111" t="s">
        <v>155</v>
      </c>
      <c r="C8414" s="117" t="s">
        <v>185</v>
      </c>
      <c r="D8414" s="118" t="s">
        <v>1591</v>
      </c>
      <c r="E8414" s="119"/>
      <c r="F8414" s="120" t="s">
        <v>34691</v>
      </c>
      <c r="G8414" s="121" t="s">
        <v>34692</v>
      </c>
    </row>
    <row r="8415" spans="1:7" hidden="1" x14ac:dyDescent="0.35">
      <c r="A8415" s="103" t="s">
        <v>34693</v>
      </c>
      <c r="B8415" s="122" t="s">
        <v>155</v>
      </c>
      <c r="C8415" s="117" t="s">
        <v>185</v>
      </c>
      <c r="D8415" s="123" t="s">
        <v>1591</v>
      </c>
      <c r="E8415" s="124" t="s">
        <v>969</v>
      </c>
      <c r="F8415" s="125" t="s">
        <v>34694</v>
      </c>
      <c r="G8415" s="126" t="s">
        <v>34695</v>
      </c>
    </row>
    <row r="8416" spans="1:7" hidden="1" x14ac:dyDescent="0.35">
      <c r="A8416" s="103" t="s">
        <v>34696</v>
      </c>
      <c r="B8416" s="122" t="s">
        <v>155</v>
      </c>
      <c r="C8416" s="117" t="s">
        <v>185</v>
      </c>
      <c r="D8416" s="123" t="s">
        <v>1591</v>
      </c>
      <c r="E8416" s="124" t="s">
        <v>1591</v>
      </c>
      <c r="F8416" s="125" t="s">
        <v>34697</v>
      </c>
      <c r="G8416" s="126" t="s">
        <v>34698</v>
      </c>
    </row>
    <row r="8417" spans="1:7" hidden="1" x14ac:dyDescent="0.35">
      <c r="A8417" s="103" t="s">
        <v>34699</v>
      </c>
      <c r="B8417" s="111" t="s">
        <v>155</v>
      </c>
      <c r="C8417" s="112" t="s">
        <v>199</v>
      </c>
      <c r="D8417" s="113"/>
      <c r="E8417" s="114"/>
      <c r="F8417" s="115" t="s">
        <v>34700</v>
      </c>
      <c r="G8417" s="116" t="s">
        <v>1368</v>
      </c>
    </row>
    <row r="8418" spans="1:7" hidden="1" x14ac:dyDescent="0.35">
      <c r="A8418" s="103" t="s">
        <v>34701</v>
      </c>
      <c r="B8418" s="111" t="s">
        <v>155</v>
      </c>
      <c r="C8418" s="117" t="s">
        <v>199</v>
      </c>
      <c r="D8418" s="118" t="s">
        <v>442</v>
      </c>
      <c r="E8418" s="119"/>
      <c r="F8418" s="120" t="s">
        <v>34702</v>
      </c>
      <c r="G8418" s="121" t="s">
        <v>34703</v>
      </c>
    </row>
    <row r="8419" spans="1:7" hidden="1" x14ac:dyDescent="0.35">
      <c r="A8419" s="103" t="s">
        <v>34704</v>
      </c>
      <c r="B8419" s="122" t="s">
        <v>155</v>
      </c>
      <c r="C8419" s="117" t="s">
        <v>199</v>
      </c>
      <c r="D8419" s="123" t="s">
        <v>442</v>
      </c>
      <c r="E8419" s="124" t="s">
        <v>199</v>
      </c>
      <c r="F8419" s="125" t="s">
        <v>34705</v>
      </c>
      <c r="G8419" s="126" t="s">
        <v>34706</v>
      </c>
    </row>
    <row r="8420" spans="1:7" hidden="1" x14ac:dyDescent="0.35">
      <c r="A8420" s="103" t="s">
        <v>34707</v>
      </c>
      <c r="B8420" s="111" t="s">
        <v>155</v>
      </c>
      <c r="C8420" s="117" t="s">
        <v>199</v>
      </c>
      <c r="D8420" s="118" t="s">
        <v>199</v>
      </c>
      <c r="E8420" s="119"/>
      <c r="F8420" s="120" t="s">
        <v>34708</v>
      </c>
      <c r="G8420" s="121" t="s">
        <v>34709</v>
      </c>
    </row>
    <row r="8421" spans="1:7" hidden="1" x14ac:dyDescent="0.35">
      <c r="A8421" s="103" t="s">
        <v>34710</v>
      </c>
      <c r="B8421" s="111" t="s">
        <v>155</v>
      </c>
      <c r="C8421" s="117" t="s">
        <v>199</v>
      </c>
      <c r="D8421" s="118" t="s">
        <v>366</v>
      </c>
      <c r="E8421" s="119"/>
      <c r="F8421" s="120" t="s">
        <v>34711</v>
      </c>
      <c r="G8421" s="121" t="s">
        <v>34712</v>
      </c>
    </row>
    <row r="8422" spans="1:7" hidden="1" x14ac:dyDescent="0.35">
      <c r="A8422" s="103" t="s">
        <v>34713</v>
      </c>
      <c r="B8422" s="111" t="s">
        <v>155</v>
      </c>
      <c r="C8422" s="112" t="s">
        <v>413</v>
      </c>
      <c r="D8422" s="113"/>
      <c r="E8422" s="114"/>
      <c r="F8422" s="115" t="s">
        <v>34714</v>
      </c>
      <c r="G8422" s="116" t="s">
        <v>34715</v>
      </c>
    </row>
    <row r="8423" spans="1:7" hidden="1" x14ac:dyDescent="0.35">
      <c r="A8423" s="103" t="s">
        <v>34716</v>
      </c>
      <c r="B8423" s="106" t="s">
        <v>299</v>
      </c>
      <c r="C8423" s="107"/>
      <c r="D8423" s="107"/>
      <c r="E8423" s="108"/>
      <c r="F8423" s="109" t="s">
        <v>34717</v>
      </c>
      <c r="G8423" s="110" t="s">
        <v>34718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B651-D705-4CB9-B622-E4C6782FC4F9}">
  <dimension ref="A1:K1068"/>
  <sheetViews>
    <sheetView zoomScaleNormal="100" workbookViewId="0">
      <selection activeCell="C7" sqref="C7"/>
    </sheetView>
  </sheetViews>
  <sheetFormatPr defaultColWidth="9.1796875" defaultRowHeight="14.5" x14ac:dyDescent="0.35"/>
  <cols>
    <col min="1" max="1" width="18.81640625" style="16" customWidth="1"/>
    <col min="2" max="2" width="9.81640625" style="62" customWidth="1"/>
    <col min="3" max="3" width="9.81640625" style="62" bestFit="1" customWidth="1"/>
    <col min="4" max="5" width="9.81640625" style="62" customWidth="1"/>
    <col min="6" max="6" width="82.1796875" style="16" customWidth="1"/>
    <col min="7" max="7" width="48.54296875" style="16" bestFit="1" customWidth="1"/>
    <col min="8" max="8" width="12" style="16" bestFit="1" customWidth="1"/>
    <col min="9" max="9" width="40.7265625" style="16" bestFit="1" customWidth="1"/>
    <col min="10" max="10" width="7.7265625" style="16" bestFit="1" customWidth="1"/>
    <col min="11" max="11" width="14.1796875" style="16" bestFit="1" customWidth="1"/>
    <col min="12" max="16384" width="9.1796875" style="16"/>
  </cols>
  <sheetData>
    <row r="1" spans="1:11" x14ac:dyDescent="0.35">
      <c r="A1" s="149" t="s">
        <v>49493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34719</v>
      </c>
      <c r="B3" s="84" t="s">
        <v>90</v>
      </c>
      <c r="C3" s="53"/>
      <c r="D3" s="53"/>
      <c r="E3" s="53"/>
      <c r="F3" s="22" t="s">
        <v>34720</v>
      </c>
      <c r="G3" s="27" t="s">
        <v>750</v>
      </c>
      <c r="H3" s="27" t="s">
        <v>2902</v>
      </c>
      <c r="I3" s="18" t="s">
        <v>37</v>
      </c>
      <c r="J3" s="18" t="s">
        <v>37</v>
      </c>
      <c r="K3" s="18"/>
    </row>
    <row r="4" spans="1:11" x14ac:dyDescent="0.35">
      <c r="A4" s="16" t="s">
        <v>34721</v>
      </c>
      <c r="B4" s="85" t="s">
        <v>90</v>
      </c>
      <c r="C4" s="86" t="s">
        <v>43</v>
      </c>
      <c r="D4" s="54"/>
      <c r="E4" s="54"/>
      <c r="F4" s="23" t="s">
        <v>34722</v>
      </c>
      <c r="G4" s="28" t="s">
        <v>753</v>
      </c>
      <c r="H4" s="28" t="s">
        <v>2902</v>
      </c>
      <c r="I4" s="19" t="s">
        <v>37</v>
      </c>
      <c r="J4" s="19" t="s">
        <v>37</v>
      </c>
      <c r="K4" s="19"/>
    </row>
    <row r="5" spans="1:11" x14ac:dyDescent="0.35">
      <c r="A5" s="16" t="s">
        <v>34723</v>
      </c>
      <c r="B5" s="87" t="s">
        <v>90</v>
      </c>
      <c r="C5" s="88" t="s">
        <v>43</v>
      </c>
      <c r="D5" s="47" t="s">
        <v>494</v>
      </c>
      <c r="E5" s="57"/>
      <c r="F5" s="24" t="s">
        <v>34724</v>
      </c>
      <c r="G5" s="29" t="s">
        <v>34725</v>
      </c>
      <c r="H5" s="29" t="s">
        <v>2902</v>
      </c>
      <c r="I5" s="20" t="s">
        <v>37</v>
      </c>
      <c r="J5" s="20" t="s">
        <v>37</v>
      </c>
      <c r="K5" s="20"/>
    </row>
    <row r="6" spans="1:11" ht="15" thickBot="1" x14ac:dyDescent="0.4">
      <c r="A6" s="16" t="s">
        <v>34726</v>
      </c>
      <c r="B6" s="87" t="s">
        <v>90</v>
      </c>
      <c r="C6" s="88" t="s">
        <v>43</v>
      </c>
      <c r="D6" s="89" t="s">
        <v>2028</v>
      </c>
      <c r="E6" s="55"/>
      <c r="F6" s="25" t="s">
        <v>34727</v>
      </c>
      <c r="G6" s="30" t="s">
        <v>34728</v>
      </c>
      <c r="H6" s="30" t="s">
        <v>2902</v>
      </c>
      <c r="I6" s="21" t="s">
        <v>37</v>
      </c>
      <c r="J6" s="21" t="s">
        <v>37</v>
      </c>
      <c r="K6" s="21"/>
    </row>
    <row r="7" spans="1:11" x14ac:dyDescent="0.35">
      <c r="A7" s="16" t="s">
        <v>34729</v>
      </c>
      <c r="B7" s="85" t="s">
        <v>90</v>
      </c>
      <c r="C7" s="86" t="s">
        <v>58</v>
      </c>
      <c r="D7" s="54"/>
      <c r="E7" s="54"/>
      <c r="F7" s="23" t="s">
        <v>34730</v>
      </c>
      <c r="G7" s="28" t="s">
        <v>2910</v>
      </c>
      <c r="H7" s="28" t="s">
        <v>2902</v>
      </c>
      <c r="I7" s="19" t="s">
        <v>37</v>
      </c>
      <c r="J7" s="19" t="s">
        <v>37</v>
      </c>
      <c r="K7" s="19"/>
    </row>
    <row r="8" spans="1:11" x14ac:dyDescent="0.35">
      <c r="A8" s="16" t="s">
        <v>34731</v>
      </c>
      <c r="B8" s="87" t="s">
        <v>90</v>
      </c>
      <c r="C8" s="88" t="s">
        <v>58</v>
      </c>
      <c r="D8" s="47" t="s">
        <v>58</v>
      </c>
      <c r="E8" s="57"/>
      <c r="F8" s="24" t="s">
        <v>34732</v>
      </c>
      <c r="G8" s="29" t="s">
        <v>34733</v>
      </c>
      <c r="H8" s="29" t="s">
        <v>2902</v>
      </c>
      <c r="I8" s="20" t="s">
        <v>37</v>
      </c>
      <c r="J8" s="20" t="s">
        <v>37</v>
      </c>
      <c r="K8" s="20"/>
    </row>
    <row r="9" spans="1:11" x14ac:dyDescent="0.35">
      <c r="A9" s="16" t="s">
        <v>34734</v>
      </c>
      <c r="B9" s="87" t="s">
        <v>90</v>
      </c>
      <c r="C9" s="88" t="s">
        <v>58</v>
      </c>
      <c r="D9" s="47" t="s">
        <v>132</v>
      </c>
      <c r="E9" s="57"/>
      <c r="F9" s="24" t="s">
        <v>34735</v>
      </c>
      <c r="G9" s="29" t="s">
        <v>34736</v>
      </c>
      <c r="H9" s="29" t="s">
        <v>2902</v>
      </c>
      <c r="I9" s="20" t="s">
        <v>34737</v>
      </c>
      <c r="J9" s="20" t="s">
        <v>37</v>
      </c>
      <c r="K9" s="20"/>
    </row>
    <row r="10" spans="1:11" x14ac:dyDescent="0.35">
      <c r="A10" s="16" t="s">
        <v>34738</v>
      </c>
      <c r="B10" s="87" t="s">
        <v>90</v>
      </c>
      <c r="C10" s="88" t="s">
        <v>58</v>
      </c>
      <c r="D10" s="47" t="s">
        <v>185</v>
      </c>
      <c r="E10" s="57"/>
      <c r="F10" s="24" t="s">
        <v>34739</v>
      </c>
      <c r="G10" s="29" t="s">
        <v>34740</v>
      </c>
      <c r="H10" s="29" t="s">
        <v>2902</v>
      </c>
      <c r="I10" s="20" t="s">
        <v>34741</v>
      </c>
      <c r="J10" s="20" t="s">
        <v>37</v>
      </c>
      <c r="K10" s="20"/>
    </row>
    <row r="11" spans="1:11" x14ac:dyDescent="0.35">
      <c r="A11" s="16" t="s">
        <v>34742</v>
      </c>
      <c r="B11" s="87" t="s">
        <v>90</v>
      </c>
      <c r="C11" s="88" t="s">
        <v>58</v>
      </c>
      <c r="D11" s="47" t="s">
        <v>777</v>
      </c>
      <c r="E11" s="57"/>
      <c r="F11" s="24" t="s">
        <v>34743</v>
      </c>
      <c r="G11" s="29" t="s">
        <v>2916</v>
      </c>
      <c r="H11" s="29" t="s">
        <v>2902</v>
      </c>
      <c r="I11" s="20" t="s">
        <v>37</v>
      </c>
      <c r="J11" s="20" t="s">
        <v>37</v>
      </c>
      <c r="K11" s="20"/>
    </row>
    <row r="12" spans="1:11" x14ac:dyDescent="0.35">
      <c r="A12" s="16" t="s">
        <v>34744</v>
      </c>
      <c r="B12" s="87" t="s">
        <v>90</v>
      </c>
      <c r="C12" s="88" t="s">
        <v>58</v>
      </c>
      <c r="D12" s="47" t="s">
        <v>74</v>
      </c>
      <c r="E12" s="57"/>
      <c r="F12" s="24" t="s">
        <v>34745</v>
      </c>
      <c r="G12" s="29" t="s">
        <v>34746</v>
      </c>
      <c r="H12" s="29" t="s">
        <v>2902</v>
      </c>
      <c r="I12" s="20" t="s">
        <v>34737</v>
      </c>
      <c r="J12" s="20" t="s">
        <v>37</v>
      </c>
      <c r="K12" s="20"/>
    </row>
    <row r="13" spans="1:11" x14ac:dyDescent="0.35">
      <c r="A13" s="16" t="s">
        <v>34747</v>
      </c>
      <c r="B13" s="87" t="s">
        <v>90</v>
      </c>
      <c r="C13" s="88" t="s">
        <v>58</v>
      </c>
      <c r="D13" s="47" t="s">
        <v>503</v>
      </c>
      <c r="E13" s="57"/>
      <c r="F13" s="24" t="s">
        <v>34748</v>
      </c>
      <c r="G13" s="29" t="s">
        <v>34749</v>
      </c>
      <c r="H13" s="29" t="s">
        <v>2902</v>
      </c>
      <c r="I13" s="20" t="s">
        <v>37</v>
      </c>
      <c r="J13" s="20" t="s">
        <v>37</v>
      </c>
      <c r="K13" s="20"/>
    </row>
    <row r="14" spans="1:11" ht="15" thickBot="1" x14ac:dyDescent="0.4">
      <c r="A14" s="16" t="s">
        <v>34750</v>
      </c>
      <c r="B14" s="87" t="s">
        <v>90</v>
      </c>
      <c r="C14" s="88" t="s">
        <v>58</v>
      </c>
      <c r="D14" s="89" t="s">
        <v>413</v>
      </c>
      <c r="E14" s="55"/>
      <c r="F14" s="25" t="s">
        <v>34751</v>
      </c>
      <c r="G14" s="30" t="s">
        <v>34752</v>
      </c>
      <c r="H14" s="30" t="s">
        <v>2902</v>
      </c>
      <c r="I14" s="21" t="s">
        <v>37</v>
      </c>
      <c r="J14" s="21" t="s">
        <v>37</v>
      </c>
      <c r="K14" s="21"/>
    </row>
    <row r="15" spans="1:11" x14ac:dyDescent="0.35">
      <c r="A15" s="16" t="s">
        <v>34753</v>
      </c>
      <c r="B15" s="85" t="s">
        <v>90</v>
      </c>
      <c r="C15" s="86" t="s">
        <v>582</v>
      </c>
      <c r="D15" s="54"/>
      <c r="E15" s="54"/>
      <c r="F15" s="23" t="s">
        <v>34754</v>
      </c>
      <c r="G15" s="28" t="s">
        <v>787</v>
      </c>
      <c r="H15" s="28" t="s">
        <v>2902</v>
      </c>
      <c r="I15" s="19" t="s">
        <v>37</v>
      </c>
      <c r="J15" s="19" t="s">
        <v>37</v>
      </c>
      <c r="K15" s="19"/>
    </row>
    <row r="16" spans="1:11" x14ac:dyDescent="0.35">
      <c r="A16" s="16" t="s">
        <v>34755</v>
      </c>
      <c r="B16" s="87" t="s">
        <v>90</v>
      </c>
      <c r="C16" s="88" t="s">
        <v>582</v>
      </c>
      <c r="D16" s="47" t="s">
        <v>132</v>
      </c>
      <c r="E16" s="57"/>
      <c r="F16" s="24" t="s">
        <v>34756</v>
      </c>
      <c r="G16" s="29" t="s">
        <v>34757</v>
      </c>
      <c r="H16" s="29" t="s">
        <v>2902</v>
      </c>
      <c r="I16" s="20" t="s">
        <v>37</v>
      </c>
      <c r="J16" s="20" t="s">
        <v>37</v>
      </c>
      <c r="K16" s="20"/>
    </row>
    <row r="17" spans="1:11" x14ac:dyDescent="0.35">
      <c r="A17" s="16" t="s">
        <v>34758</v>
      </c>
      <c r="B17" s="87" t="s">
        <v>90</v>
      </c>
      <c r="C17" s="88" t="s">
        <v>582</v>
      </c>
      <c r="D17" s="47" t="s">
        <v>66</v>
      </c>
      <c r="E17" s="57"/>
      <c r="F17" s="24" t="s">
        <v>34759</v>
      </c>
      <c r="G17" s="29" t="s">
        <v>34760</v>
      </c>
      <c r="H17" s="29" t="s">
        <v>2902</v>
      </c>
      <c r="I17" s="20" t="s">
        <v>37</v>
      </c>
      <c r="J17" s="20" t="s">
        <v>37</v>
      </c>
      <c r="K17" s="20"/>
    </row>
    <row r="18" spans="1:11" x14ac:dyDescent="0.35">
      <c r="A18" s="16" t="s">
        <v>34761</v>
      </c>
      <c r="B18" s="87" t="s">
        <v>90</v>
      </c>
      <c r="C18" s="88" t="s">
        <v>582</v>
      </c>
      <c r="D18" s="47" t="s">
        <v>112</v>
      </c>
      <c r="E18" s="57"/>
      <c r="F18" s="24" t="s">
        <v>34762</v>
      </c>
      <c r="G18" s="29" t="s">
        <v>34763</v>
      </c>
      <c r="H18" s="29" t="s">
        <v>2902</v>
      </c>
      <c r="I18" s="20" t="s">
        <v>37</v>
      </c>
      <c r="J18" s="20" t="s">
        <v>37</v>
      </c>
      <c r="K18" s="20"/>
    </row>
    <row r="19" spans="1:11" x14ac:dyDescent="0.35">
      <c r="A19" s="16" t="s">
        <v>34764</v>
      </c>
      <c r="B19" s="87" t="s">
        <v>90</v>
      </c>
      <c r="C19" s="88" t="s">
        <v>582</v>
      </c>
      <c r="D19" s="47" t="s">
        <v>70</v>
      </c>
      <c r="E19" s="57"/>
      <c r="F19" s="24" t="s">
        <v>34765</v>
      </c>
      <c r="G19" s="29" t="s">
        <v>34766</v>
      </c>
      <c r="H19" s="29" t="s">
        <v>2902</v>
      </c>
      <c r="I19" s="20" t="s">
        <v>37</v>
      </c>
      <c r="J19" s="20" t="s">
        <v>37</v>
      </c>
      <c r="K19" s="20"/>
    </row>
    <row r="20" spans="1:11" x14ac:dyDescent="0.35">
      <c r="A20" s="16" t="s">
        <v>34767</v>
      </c>
      <c r="B20" s="87" t="s">
        <v>90</v>
      </c>
      <c r="C20" s="88" t="s">
        <v>582</v>
      </c>
      <c r="D20" s="47" t="s">
        <v>798</v>
      </c>
      <c r="E20" s="57"/>
      <c r="F20" s="24" t="s">
        <v>34768</v>
      </c>
      <c r="G20" s="29" t="s">
        <v>34769</v>
      </c>
      <c r="H20" s="29" t="s">
        <v>2902</v>
      </c>
      <c r="I20" s="20" t="s">
        <v>37</v>
      </c>
      <c r="J20" s="20" t="s">
        <v>37</v>
      </c>
      <c r="K20" s="20"/>
    </row>
    <row r="21" spans="1:11" x14ac:dyDescent="0.35">
      <c r="A21" s="16" t="s">
        <v>34770</v>
      </c>
      <c r="B21" s="87" t="s">
        <v>90</v>
      </c>
      <c r="C21" s="88" t="s">
        <v>582</v>
      </c>
      <c r="D21" s="47" t="s">
        <v>510</v>
      </c>
      <c r="E21" s="57"/>
      <c r="F21" s="24" t="s">
        <v>34771</v>
      </c>
      <c r="G21" s="29" t="s">
        <v>34772</v>
      </c>
      <c r="H21" s="29" t="s">
        <v>2902</v>
      </c>
      <c r="I21" s="20" t="s">
        <v>37</v>
      </c>
      <c r="J21" s="20" t="s">
        <v>37</v>
      </c>
      <c r="K21" s="20"/>
    </row>
    <row r="22" spans="1:11" ht="15" thickBot="1" x14ac:dyDescent="0.4">
      <c r="A22" s="16" t="s">
        <v>34773</v>
      </c>
      <c r="B22" s="87" t="s">
        <v>90</v>
      </c>
      <c r="C22" s="88" t="s">
        <v>582</v>
      </c>
      <c r="D22" s="89" t="s">
        <v>856</v>
      </c>
      <c r="E22" s="55"/>
      <c r="F22" s="25" t="s">
        <v>34774</v>
      </c>
      <c r="G22" s="30" t="s">
        <v>34775</v>
      </c>
      <c r="H22" s="30" t="s">
        <v>2902</v>
      </c>
      <c r="I22" s="21" t="s">
        <v>37</v>
      </c>
      <c r="J22" s="21" t="s">
        <v>37</v>
      </c>
      <c r="K22" s="21"/>
    </row>
    <row r="23" spans="1:11" x14ac:dyDescent="0.35">
      <c r="A23" s="16" t="s">
        <v>34776</v>
      </c>
      <c r="B23" s="85" t="s">
        <v>90</v>
      </c>
      <c r="C23" s="86" t="s">
        <v>185</v>
      </c>
      <c r="D23" s="54"/>
      <c r="E23" s="54"/>
      <c r="F23" s="23" t="s">
        <v>34777</v>
      </c>
      <c r="G23" s="28" t="s">
        <v>803</v>
      </c>
      <c r="H23" s="28" t="s">
        <v>2902</v>
      </c>
      <c r="I23" s="19" t="s">
        <v>37</v>
      </c>
      <c r="J23" s="19" t="s">
        <v>37</v>
      </c>
      <c r="K23" s="19"/>
    </row>
    <row r="24" spans="1:11" x14ac:dyDescent="0.35">
      <c r="A24" s="16" t="s">
        <v>34778</v>
      </c>
      <c r="B24" s="87" t="s">
        <v>90</v>
      </c>
      <c r="C24" s="88" t="s">
        <v>185</v>
      </c>
      <c r="D24" s="47" t="s">
        <v>116</v>
      </c>
      <c r="E24" s="57"/>
      <c r="F24" s="24" t="s">
        <v>34779</v>
      </c>
      <c r="G24" s="29" t="s">
        <v>34780</v>
      </c>
      <c r="H24" s="29" t="s">
        <v>2902</v>
      </c>
      <c r="I24" s="20" t="s">
        <v>37</v>
      </c>
      <c r="J24" s="20" t="s">
        <v>37</v>
      </c>
      <c r="K24" s="20"/>
    </row>
    <row r="25" spans="1:11" x14ac:dyDescent="0.35">
      <c r="A25" s="16" t="s">
        <v>34781</v>
      </c>
      <c r="B25" s="87" t="s">
        <v>90</v>
      </c>
      <c r="C25" s="88" t="s">
        <v>185</v>
      </c>
      <c r="D25" s="47" t="s">
        <v>34</v>
      </c>
      <c r="E25" s="57"/>
      <c r="F25" s="24" t="s">
        <v>34782</v>
      </c>
      <c r="G25" s="29" t="s">
        <v>34783</v>
      </c>
      <c r="H25" s="29" t="s">
        <v>2902</v>
      </c>
      <c r="I25" s="20" t="s">
        <v>37</v>
      </c>
      <c r="J25" s="20" t="s">
        <v>37</v>
      </c>
      <c r="K25" s="20"/>
    </row>
    <row r="26" spans="1:11" x14ac:dyDescent="0.35">
      <c r="A26" s="16" t="s">
        <v>34784</v>
      </c>
      <c r="B26" s="87" t="s">
        <v>90</v>
      </c>
      <c r="C26" s="88" t="s">
        <v>185</v>
      </c>
      <c r="D26" s="47" t="s">
        <v>43</v>
      </c>
      <c r="E26" s="57"/>
      <c r="F26" s="24" t="s">
        <v>34785</v>
      </c>
      <c r="G26" s="29" t="s">
        <v>34786</v>
      </c>
      <c r="H26" s="29" t="s">
        <v>2902</v>
      </c>
      <c r="I26" s="20" t="s">
        <v>37</v>
      </c>
      <c r="J26" s="20" t="s">
        <v>37</v>
      </c>
      <c r="K26" s="20"/>
    </row>
    <row r="27" spans="1:11" x14ac:dyDescent="0.35">
      <c r="A27" s="16" t="s">
        <v>34787</v>
      </c>
      <c r="B27" s="87" t="s">
        <v>90</v>
      </c>
      <c r="C27" s="88" t="s">
        <v>185</v>
      </c>
      <c r="D27" s="47" t="s">
        <v>612</v>
      </c>
      <c r="E27" s="57"/>
      <c r="F27" s="24" t="s">
        <v>34788</v>
      </c>
      <c r="G27" s="29" t="s">
        <v>34789</v>
      </c>
      <c r="H27" s="29" t="s">
        <v>2902</v>
      </c>
      <c r="I27" s="20" t="s">
        <v>37</v>
      </c>
      <c r="J27" s="20" t="s">
        <v>37</v>
      </c>
      <c r="K27" s="20"/>
    </row>
    <row r="28" spans="1:11" x14ac:dyDescent="0.35">
      <c r="A28" s="16" t="s">
        <v>34790</v>
      </c>
      <c r="B28" s="87" t="s">
        <v>90</v>
      </c>
      <c r="C28" s="88" t="s">
        <v>185</v>
      </c>
      <c r="D28" s="47" t="s">
        <v>336</v>
      </c>
      <c r="E28" s="57"/>
      <c r="F28" s="24" t="s">
        <v>34791</v>
      </c>
      <c r="G28" s="29" t="s">
        <v>34792</v>
      </c>
      <c r="H28" s="29" t="s">
        <v>2902</v>
      </c>
      <c r="I28" s="20" t="s">
        <v>37</v>
      </c>
      <c r="J28" s="20" t="s">
        <v>37</v>
      </c>
      <c r="K28" s="20"/>
    </row>
    <row r="29" spans="1:11" x14ac:dyDescent="0.35">
      <c r="A29" s="16" t="s">
        <v>34793</v>
      </c>
      <c r="B29" s="87" t="s">
        <v>90</v>
      </c>
      <c r="C29" s="88" t="s">
        <v>185</v>
      </c>
      <c r="D29" s="47" t="s">
        <v>66</v>
      </c>
      <c r="E29" s="57"/>
      <c r="F29" s="24" t="s">
        <v>34794</v>
      </c>
      <c r="G29" s="29" t="s">
        <v>34795</v>
      </c>
      <c r="H29" s="29" t="s">
        <v>2902</v>
      </c>
      <c r="I29" s="20" t="s">
        <v>37</v>
      </c>
      <c r="J29" s="20" t="s">
        <v>37</v>
      </c>
      <c r="K29" s="20"/>
    </row>
    <row r="30" spans="1:11" x14ac:dyDescent="0.35">
      <c r="A30" s="16" t="s">
        <v>34796</v>
      </c>
      <c r="B30" s="87" t="s">
        <v>90</v>
      </c>
      <c r="C30" s="88" t="s">
        <v>185</v>
      </c>
      <c r="D30" s="47" t="s">
        <v>112</v>
      </c>
      <c r="E30" s="57"/>
      <c r="F30" s="24" t="s">
        <v>34797</v>
      </c>
      <c r="G30" s="29" t="s">
        <v>34798</v>
      </c>
      <c r="H30" s="29" t="s">
        <v>2902</v>
      </c>
      <c r="I30" s="20" t="s">
        <v>37</v>
      </c>
      <c r="J30" s="20" t="s">
        <v>37</v>
      </c>
      <c r="K30" s="20"/>
    </row>
    <row r="31" spans="1:11" x14ac:dyDescent="0.35">
      <c r="A31" s="16" t="s">
        <v>34799</v>
      </c>
      <c r="B31" s="87" t="s">
        <v>90</v>
      </c>
      <c r="C31" s="88" t="s">
        <v>185</v>
      </c>
      <c r="D31" s="47" t="s">
        <v>308</v>
      </c>
      <c r="E31" s="57"/>
      <c r="F31" s="24" t="s">
        <v>34800</v>
      </c>
      <c r="G31" s="29" t="s">
        <v>34801</v>
      </c>
      <c r="H31" s="29" t="s">
        <v>2902</v>
      </c>
      <c r="I31" s="20" t="s">
        <v>37</v>
      </c>
      <c r="J31" s="20" t="s">
        <v>37</v>
      </c>
      <c r="K31" s="20"/>
    </row>
    <row r="32" spans="1:11" x14ac:dyDescent="0.35">
      <c r="A32" s="16" t="s">
        <v>34802</v>
      </c>
      <c r="B32" s="87" t="s">
        <v>90</v>
      </c>
      <c r="C32" s="88" t="s">
        <v>185</v>
      </c>
      <c r="D32" s="47" t="s">
        <v>399</v>
      </c>
      <c r="E32" s="57"/>
      <c r="F32" s="24" t="s">
        <v>34803</v>
      </c>
      <c r="G32" s="29" t="s">
        <v>34804</v>
      </c>
      <c r="H32" s="29" t="s">
        <v>2902</v>
      </c>
      <c r="I32" s="20" t="s">
        <v>37</v>
      </c>
      <c r="J32" s="20" t="s">
        <v>37</v>
      </c>
      <c r="K32" s="20"/>
    </row>
    <row r="33" spans="1:11" x14ac:dyDescent="0.35">
      <c r="A33" s="16" t="s">
        <v>34805</v>
      </c>
      <c r="B33" s="87" t="s">
        <v>90</v>
      </c>
      <c r="C33" s="88" t="s">
        <v>185</v>
      </c>
      <c r="D33" s="47" t="s">
        <v>143</v>
      </c>
      <c r="E33" s="57"/>
      <c r="F33" s="24" t="s">
        <v>34806</v>
      </c>
      <c r="G33" s="29" t="s">
        <v>34807</v>
      </c>
      <c r="H33" s="29" t="s">
        <v>2902</v>
      </c>
      <c r="I33" s="20" t="s">
        <v>37</v>
      </c>
      <c r="J33" s="20" t="s">
        <v>37</v>
      </c>
      <c r="K33" s="20"/>
    </row>
    <row r="34" spans="1:11" x14ac:dyDescent="0.35">
      <c r="A34" s="16" t="s">
        <v>34808</v>
      </c>
      <c r="B34" s="87" t="s">
        <v>90</v>
      </c>
      <c r="C34" s="88" t="s">
        <v>185</v>
      </c>
      <c r="D34" s="47" t="s">
        <v>494</v>
      </c>
      <c r="E34" s="57"/>
      <c r="F34" s="24" t="s">
        <v>34809</v>
      </c>
      <c r="G34" s="29" t="s">
        <v>34810</v>
      </c>
      <c r="H34" s="29" t="s">
        <v>2902</v>
      </c>
      <c r="I34" s="20" t="s">
        <v>37</v>
      </c>
      <c r="J34" s="20" t="s">
        <v>37</v>
      </c>
      <c r="K34" s="20"/>
    </row>
    <row r="35" spans="1:11" x14ac:dyDescent="0.35">
      <c r="A35" s="16" t="s">
        <v>34811</v>
      </c>
      <c r="B35" s="87" t="s">
        <v>90</v>
      </c>
      <c r="C35" s="88" t="s">
        <v>185</v>
      </c>
      <c r="D35" s="47" t="s">
        <v>199</v>
      </c>
      <c r="E35" s="57"/>
      <c r="F35" s="24" t="s">
        <v>34812</v>
      </c>
      <c r="G35" s="29" t="s">
        <v>34813</v>
      </c>
      <c r="H35" s="29" t="s">
        <v>2902</v>
      </c>
      <c r="I35" s="20" t="s">
        <v>37</v>
      </c>
      <c r="J35" s="20" t="s">
        <v>37</v>
      </c>
      <c r="K35" s="20"/>
    </row>
    <row r="36" spans="1:11" x14ac:dyDescent="0.35">
      <c r="A36" s="16" t="s">
        <v>34814</v>
      </c>
      <c r="B36" s="87" t="s">
        <v>90</v>
      </c>
      <c r="C36" s="88" t="s">
        <v>185</v>
      </c>
      <c r="D36" s="47" t="s">
        <v>654</v>
      </c>
      <c r="E36" s="57"/>
      <c r="F36" s="24" t="s">
        <v>34815</v>
      </c>
      <c r="G36" s="29" t="s">
        <v>34816</v>
      </c>
      <c r="H36" s="29" t="s">
        <v>2902</v>
      </c>
      <c r="I36" s="20" t="s">
        <v>37</v>
      </c>
      <c r="J36" s="20" t="s">
        <v>37</v>
      </c>
      <c r="K36" s="20"/>
    </row>
    <row r="37" spans="1:11" x14ac:dyDescent="0.35">
      <c r="A37" s="16" t="s">
        <v>34817</v>
      </c>
      <c r="B37" s="87" t="s">
        <v>90</v>
      </c>
      <c r="C37" s="88" t="s">
        <v>185</v>
      </c>
      <c r="D37" s="47" t="s">
        <v>166</v>
      </c>
      <c r="E37" s="57"/>
      <c r="F37" s="24" t="s">
        <v>34818</v>
      </c>
      <c r="G37" s="29" t="s">
        <v>34819</v>
      </c>
      <c r="H37" s="29" t="s">
        <v>2902</v>
      </c>
      <c r="I37" s="20" t="s">
        <v>37</v>
      </c>
      <c r="J37" s="20" t="s">
        <v>37</v>
      </c>
      <c r="K37" s="20"/>
    </row>
    <row r="38" spans="1:11" x14ac:dyDescent="0.35">
      <c r="A38" s="16" t="s">
        <v>34820</v>
      </c>
      <c r="B38" s="87" t="s">
        <v>90</v>
      </c>
      <c r="C38" s="88" t="s">
        <v>185</v>
      </c>
      <c r="D38" s="47" t="s">
        <v>213</v>
      </c>
      <c r="E38" s="57"/>
      <c r="F38" s="24" t="s">
        <v>34821</v>
      </c>
      <c r="G38" s="29" t="s">
        <v>34822</v>
      </c>
      <c r="H38" s="29" t="s">
        <v>2902</v>
      </c>
      <c r="I38" s="20" t="s">
        <v>37</v>
      </c>
      <c r="J38" s="20" t="s">
        <v>37</v>
      </c>
      <c r="K38" s="20"/>
    </row>
    <row r="39" spans="1:11" x14ac:dyDescent="0.35">
      <c r="A39" s="16" t="s">
        <v>34823</v>
      </c>
      <c r="B39" s="87" t="s">
        <v>90</v>
      </c>
      <c r="C39" s="88" t="s">
        <v>185</v>
      </c>
      <c r="D39" s="47" t="s">
        <v>155</v>
      </c>
      <c r="E39" s="57"/>
      <c r="F39" s="24" t="s">
        <v>34824</v>
      </c>
      <c r="G39" s="29" t="s">
        <v>34825</v>
      </c>
      <c r="H39" s="29" t="s">
        <v>2902</v>
      </c>
      <c r="I39" s="20" t="s">
        <v>37</v>
      </c>
      <c r="J39" s="20" t="s">
        <v>37</v>
      </c>
      <c r="K39" s="20"/>
    </row>
    <row r="40" spans="1:11" x14ac:dyDescent="0.35">
      <c r="A40" s="16" t="s">
        <v>34826</v>
      </c>
      <c r="B40" s="87" t="s">
        <v>90</v>
      </c>
      <c r="C40" s="88" t="s">
        <v>185</v>
      </c>
      <c r="D40" s="47" t="s">
        <v>2358</v>
      </c>
      <c r="E40" s="57"/>
      <c r="F40" s="24" t="s">
        <v>34827</v>
      </c>
      <c r="G40" s="29" t="s">
        <v>34828</v>
      </c>
      <c r="H40" s="29" t="s">
        <v>2902</v>
      </c>
      <c r="I40" s="20" t="s">
        <v>37</v>
      </c>
      <c r="J40" s="20" t="s">
        <v>37</v>
      </c>
      <c r="K40" s="20"/>
    </row>
    <row r="41" spans="1:11" x14ac:dyDescent="0.35">
      <c r="A41" s="16" t="s">
        <v>34829</v>
      </c>
      <c r="B41" s="87" t="s">
        <v>90</v>
      </c>
      <c r="C41" s="88" t="s">
        <v>185</v>
      </c>
      <c r="D41" s="47" t="s">
        <v>173</v>
      </c>
      <c r="E41" s="57"/>
      <c r="F41" s="24" t="s">
        <v>34830</v>
      </c>
      <c r="G41" s="29" t="s">
        <v>34831</v>
      </c>
      <c r="H41" s="29" t="s">
        <v>2902</v>
      </c>
      <c r="I41" s="20" t="s">
        <v>37</v>
      </c>
      <c r="J41" s="20" t="s">
        <v>37</v>
      </c>
      <c r="K41" s="20"/>
    </row>
    <row r="42" spans="1:11" ht="15" thickBot="1" x14ac:dyDescent="0.4">
      <c r="A42" s="16" t="s">
        <v>34832</v>
      </c>
      <c r="B42" s="87" t="s">
        <v>90</v>
      </c>
      <c r="C42" s="88" t="s">
        <v>185</v>
      </c>
      <c r="D42" s="89" t="s">
        <v>856</v>
      </c>
      <c r="E42" s="55"/>
      <c r="F42" s="25" t="s">
        <v>34833</v>
      </c>
      <c r="G42" s="30" t="s">
        <v>34834</v>
      </c>
      <c r="H42" s="30" t="s">
        <v>2902</v>
      </c>
      <c r="I42" s="21" t="s">
        <v>37</v>
      </c>
      <c r="J42" s="21" t="s">
        <v>37</v>
      </c>
      <c r="K42" s="21"/>
    </row>
    <row r="43" spans="1:11" x14ac:dyDescent="0.35">
      <c r="A43" s="16" t="s">
        <v>34835</v>
      </c>
      <c r="B43" s="85" t="s">
        <v>90</v>
      </c>
      <c r="C43" s="86" t="s">
        <v>654</v>
      </c>
      <c r="D43" s="54"/>
      <c r="E43" s="54"/>
      <c r="F43" s="23" t="s">
        <v>34836</v>
      </c>
      <c r="G43" s="28" t="s">
        <v>861</v>
      </c>
      <c r="H43" s="28" t="s">
        <v>2902</v>
      </c>
      <c r="I43" s="19" t="s">
        <v>37</v>
      </c>
      <c r="J43" s="19" t="s">
        <v>37</v>
      </c>
      <c r="K43" s="19"/>
    </row>
    <row r="44" spans="1:11" x14ac:dyDescent="0.35">
      <c r="A44" s="16" t="s">
        <v>34837</v>
      </c>
      <c r="B44" s="87" t="s">
        <v>90</v>
      </c>
      <c r="C44" s="88" t="s">
        <v>654</v>
      </c>
      <c r="D44" s="47" t="s">
        <v>582</v>
      </c>
      <c r="E44" s="57"/>
      <c r="F44" s="24" t="s">
        <v>34838</v>
      </c>
      <c r="G44" s="29" t="s">
        <v>34839</v>
      </c>
      <c r="H44" s="29" t="s">
        <v>2902</v>
      </c>
      <c r="I44" s="20" t="s">
        <v>37</v>
      </c>
      <c r="J44" s="20" t="s">
        <v>37</v>
      </c>
      <c r="K44" s="20"/>
    </row>
    <row r="45" spans="1:11" x14ac:dyDescent="0.35">
      <c r="A45" s="16" t="s">
        <v>34840</v>
      </c>
      <c r="B45" s="87" t="s">
        <v>90</v>
      </c>
      <c r="C45" s="88" t="s">
        <v>654</v>
      </c>
      <c r="D45" s="47" t="s">
        <v>185</v>
      </c>
      <c r="E45" s="57"/>
      <c r="F45" s="24" t="s">
        <v>34841</v>
      </c>
      <c r="G45" s="29" t="s">
        <v>34842</v>
      </c>
      <c r="H45" s="29" t="s">
        <v>2902</v>
      </c>
      <c r="I45" s="20" t="s">
        <v>37</v>
      </c>
      <c r="J45" s="20" t="s">
        <v>37</v>
      </c>
      <c r="K45" s="20"/>
    </row>
    <row r="46" spans="1:11" x14ac:dyDescent="0.35">
      <c r="A46" s="16" t="s">
        <v>34843</v>
      </c>
      <c r="B46" s="87" t="s">
        <v>90</v>
      </c>
      <c r="C46" s="88" t="s">
        <v>654</v>
      </c>
      <c r="D46" s="47" t="s">
        <v>147</v>
      </c>
      <c r="E46" s="57"/>
      <c r="F46" s="24" t="s">
        <v>34844</v>
      </c>
      <c r="G46" s="29" t="s">
        <v>34845</v>
      </c>
      <c r="H46" s="29" t="s">
        <v>2902</v>
      </c>
      <c r="I46" s="20" t="s">
        <v>37</v>
      </c>
      <c r="J46" s="20" t="s">
        <v>37</v>
      </c>
      <c r="K46" s="20"/>
    </row>
    <row r="47" spans="1:11" ht="15" thickBot="1" x14ac:dyDescent="0.4">
      <c r="A47" s="16" t="s">
        <v>34846</v>
      </c>
      <c r="B47" s="87" t="s">
        <v>90</v>
      </c>
      <c r="C47" s="88" t="s">
        <v>654</v>
      </c>
      <c r="D47" s="89" t="s">
        <v>82</v>
      </c>
      <c r="E47" s="55"/>
      <c r="F47" s="25" t="s">
        <v>34847</v>
      </c>
      <c r="G47" s="30" t="s">
        <v>34848</v>
      </c>
      <c r="H47" s="30" t="s">
        <v>2902</v>
      </c>
      <c r="I47" s="21" t="s">
        <v>37</v>
      </c>
      <c r="J47" s="21" t="s">
        <v>37</v>
      </c>
      <c r="K47" s="21"/>
    </row>
    <row r="48" spans="1:11" x14ac:dyDescent="0.35">
      <c r="A48" s="16" t="s">
        <v>34849</v>
      </c>
      <c r="B48" s="85" t="s">
        <v>90</v>
      </c>
      <c r="C48" s="86" t="s">
        <v>147</v>
      </c>
      <c r="D48" s="54"/>
      <c r="E48" s="54"/>
      <c r="F48" s="23" t="s">
        <v>34850</v>
      </c>
      <c r="G48" s="28" t="s">
        <v>870</v>
      </c>
      <c r="H48" s="28" t="s">
        <v>2902</v>
      </c>
      <c r="I48" s="19" t="s">
        <v>37</v>
      </c>
      <c r="J48" s="19" t="s">
        <v>37</v>
      </c>
      <c r="K48" s="19"/>
    </row>
    <row r="49" spans="1:11" x14ac:dyDescent="0.35">
      <c r="A49" s="16" t="s">
        <v>34851</v>
      </c>
      <c r="B49" s="87" t="s">
        <v>90</v>
      </c>
      <c r="C49" s="88" t="s">
        <v>147</v>
      </c>
      <c r="D49" s="47" t="s">
        <v>325</v>
      </c>
      <c r="E49" s="57"/>
      <c r="F49" s="24" t="s">
        <v>34852</v>
      </c>
      <c r="G49" s="29" t="s">
        <v>34853</v>
      </c>
      <c r="H49" s="29" t="s">
        <v>2902</v>
      </c>
      <c r="I49" s="20" t="s">
        <v>37</v>
      </c>
      <c r="J49" s="20" t="s">
        <v>37</v>
      </c>
      <c r="K49" s="20"/>
    </row>
    <row r="50" spans="1:11" x14ac:dyDescent="0.35">
      <c r="A50" s="16" t="s">
        <v>34854</v>
      </c>
      <c r="B50" s="87" t="s">
        <v>90</v>
      </c>
      <c r="C50" s="88" t="s">
        <v>147</v>
      </c>
      <c r="D50" s="47" t="s">
        <v>132</v>
      </c>
      <c r="E50" s="57"/>
      <c r="F50" s="24" t="s">
        <v>34855</v>
      </c>
      <c r="G50" s="29" t="s">
        <v>34856</v>
      </c>
      <c r="H50" s="29" t="s">
        <v>2902</v>
      </c>
      <c r="I50" s="20" t="s">
        <v>37</v>
      </c>
      <c r="J50" s="20" t="s">
        <v>37</v>
      </c>
      <c r="K50" s="20"/>
    </row>
    <row r="51" spans="1:11" x14ac:dyDescent="0.35">
      <c r="A51" s="16" t="s">
        <v>34857</v>
      </c>
      <c r="B51" s="87" t="s">
        <v>90</v>
      </c>
      <c r="C51" s="88" t="s">
        <v>147</v>
      </c>
      <c r="D51" s="47" t="s">
        <v>166</v>
      </c>
      <c r="E51" s="57"/>
      <c r="F51" s="24" t="s">
        <v>34858</v>
      </c>
      <c r="G51" s="29" t="s">
        <v>34859</v>
      </c>
      <c r="H51" s="29" t="s">
        <v>2902</v>
      </c>
      <c r="I51" s="20" t="s">
        <v>37</v>
      </c>
      <c r="J51" s="20" t="s">
        <v>37</v>
      </c>
      <c r="K51" s="20"/>
    </row>
    <row r="52" spans="1:11" ht="15" thickBot="1" x14ac:dyDescent="0.4">
      <c r="A52" s="16" t="s">
        <v>34860</v>
      </c>
      <c r="B52" s="87" t="s">
        <v>90</v>
      </c>
      <c r="C52" s="88" t="s">
        <v>147</v>
      </c>
      <c r="D52" s="89" t="s">
        <v>947</v>
      </c>
      <c r="E52" s="55"/>
      <c r="F52" s="25" t="s">
        <v>34861</v>
      </c>
      <c r="G52" s="30" t="s">
        <v>34862</v>
      </c>
      <c r="H52" s="30" t="s">
        <v>2902</v>
      </c>
      <c r="I52" s="21" t="s">
        <v>37</v>
      </c>
      <c r="J52" s="21" t="s">
        <v>37</v>
      </c>
      <c r="K52" s="21"/>
    </row>
    <row r="53" spans="1:11" x14ac:dyDescent="0.35">
      <c r="A53" s="16" t="s">
        <v>34863</v>
      </c>
      <c r="B53" s="85" t="s">
        <v>90</v>
      </c>
      <c r="C53" s="86" t="s">
        <v>878</v>
      </c>
      <c r="D53" s="54"/>
      <c r="E53" s="54"/>
      <c r="F53" s="23" t="s">
        <v>34864</v>
      </c>
      <c r="G53" s="28" t="s">
        <v>880</v>
      </c>
      <c r="H53" s="28" t="s">
        <v>2902</v>
      </c>
      <c r="I53" s="19" t="s">
        <v>37</v>
      </c>
      <c r="J53" s="19" t="s">
        <v>37</v>
      </c>
      <c r="K53" s="19"/>
    </row>
    <row r="54" spans="1:11" ht="15" thickBot="1" x14ac:dyDescent="0.4">
      <c r="A54" s="16" t="s">
        <v>34865</v>
      </c>
      <c r="B54" s="87" t="s">
        <v>90</v>
      </c>
      <c r="C54" s="88" t="s">
        <v>878</v>
      </c>
      <c r="D54" s="89" t="s">
        <v>82</v>
      </c>
      <c r="E54" s="55"/>
      <c r="F54" s="25" t="s">
        <v>34866</v>
      </c>
      <c r="G54" s="30" t="s">
        <v>34867</v>
      </c>
      <c r="H54" s="30" t="s">
        <v>2902</v>
      </c>
      <c r="I54" s="21" t="s">
        <v>37</v>
      </c>
      <c r="J54" s="21" t="s">
        <v>37</v>
      </c>
      <c r="K54" s="21"/>
    </row>
    <row r="55" spans="1:11" x14ac:dyDescent="0.35">
      <c r="A55" s="16" t="s">
        <v>34868</v>
      </c>
      <c r="B55" s="85" t="s">
        <v>90</v>
      </c>
      <c r="C55" s="86" t="s">
        <v>82</v>
      </c>
      <c r="D55" s="54"/>
      <c r="E55" s="54"/>
      <c r="F55" s="23" t="s">
        <v>34869</v>
      </c>
      <c r="G55" s="28" t="s">
        <v>885</v>
      </c>
      <c r="H55" s="28" t="s">
        <v>2902</v>
      </c>
      <c r="I55" s="19" t="s">
        <v>37</v>
      </c>
      <c r="J55" s="19" t="s">
        <v>37</v>
      </c>
      <c r="K55" s="19"/>
    </row>
    <row r="56" spans="1:11" x14ac:dyDescent="0.35">
      <c r="A56" s="16" t="s">
        <v>34870</v>
      </c>
      <c r="B56" s="87" t="s">
        <v>90</v>
      </c>
      <c r="C56" s="88" t="s">
        <v>82</v>
      </c>
      <c r="D56" s="47" t="s">
        <v>58</v>
      </c>
      <c r="E56" s="57"/>
      <c r="F56" s="24" t="s">
        <v>34871</v>
      </c>
      <c r="G56" s="29" t="s">
        <v>34872</v>
      </c>
      <c r="H56" s="29" t="s">
        <v>2902</v>
      </c>
      <c r="I56" s="20" t="s">
        <v>37</v>
      </c>
      <c r="J56" s="20" t="s">
        <v>37</v>
      </c>
      <c r="K56" s="20"/>
    </row>
    <row r="57" spans="1:11" x14ac:dyDescent="0.35">
      <c r="A57" s="16" t="s">
        <v>34873</v>
      </c>
      <c r="B57" s="87" t="s">
        <v>90</v>
      </c>
      <c r="C57" s="88" t="s">
        <v>82</v>
      </c>
      <c r="D57" s="47" t="s">
        <v>136</v>
      </c>
      <c r="E57" s="57"/>
      <c r="F57" s="24" t="s">
        <v>34874</v>
      </c>
      <c r="G57" s="29" t="s">
        <v>34875</v>
      </c>
      <c r="H57" s="29" t="s">
        <v>2902</v>
      </c>
      <c r="I57" s="20" t="s">
        <v>37</v>
      </c>
      <c r="J57" s="20" t="s">
        <v>37</v>
      </c>
      <c r="K57" s="20"/>
    </row>
    <row r="58" spans="1:11" x14ac:dyDescent="0.35">
      <c r="A58" s="16" t="s">
        <v>34876</v>
      </c>
      <c r="B58" s="87" t="s">
        <v>90</v>
      </c>
      <c r="C58" s="88" t="s">
        <v>82</v>
      </c>
      <c r="D58" s="47" t="s">
        <v>1591</v>
      </c>
      <c r="E58" s="57"/>
      <c r="F58" s="24" t="s">
        <v>34877</v>
      </c>
      <c r="G58" s="29" t="s">
        <v>34878</v>
      </c>
      <c r="H58" s="29" t="s">
        <v>2902</v>
      </c>
      <c r="I58" s="20" t="s">
        <v>37</v>
      </c>
      <c r="J58" s="20" t="s">
        <v>37</v>
      </c>
      <c r="K58" s="20"/>
    </row>
    <row r="59" spans="1:11" x14ac:dyDescent="0.35">
      <c r="A59" s="16" t="s">
        <v>34879</v>
      </c>
      <c r="B59" s="87" t="s">
        <v>90</v>
      </c>
      <c r="C59" s="88" t="s">
        <v>82</v>
      </c>
      <c r="D59" s="47" t="s">
        <v>159</v>
      </c>
      <c r="E59" s="57"/>
      <c r="F59" s="24" t="s">
        <v>34880</v>
      </c>
      <c r="G59" s="29" t="s">
        <v>34881</v>
      </c>
      <c r="H59" s="29" t="s">
        <v>2902</v>
      </c>
      <c r="I59" s="20" t="s">
        <v>37</v>
      </c>
      <c r="J59" s="20" t="s">
        <v>37</v>
      </c>
      <c r="K59" s="20"/>
    </row>
    <row r="60" spans="1:11" x14ac:dyDescent="0.35">
      <c r="A60" s="16" t="s">
        <v>34882</v>
      </c>
      <c r="B60" s="87" t="s">
        <v>90</v>
      </c>
      <c r="C60" s="88" t="s">
        <v>82</v>
      </c>
      <c r="D60" s="47" t="s">
        <v>192</v>
      </c>
      <c r="E60" s="57"/>
      <c r="F60" s="24" t="s">
        <v>34883</v>
      </c>
      <c r="G60" s="29" t="s">
        <v>34884</v>
      </c>
      <c r="H60" s="29" t="s">
        <v>2902</v>
      </c>
      <c r="I60" s="20" t="s">
        <v>37</v>
      </c>
      <c r="J60" s="20" t="s">
        <v>37</v>
      </c>
      <c r="K60" s="20"/>
    </row>
    <row r="61" spans="1:11" x14ac:dyDescent="0.35">
      <c r="A61" s="16" t="s">
        <v>34885</v>
      </c>
      <c r="B61" s="87" t="s">
        <v>90</v>
      </c>
      <c r="C61" s="88" t="s">
        <v>82</v>
      </c>
      <c r="D61" s="47" t="s">
        <v>1029</v>
      </c>
      <c r="E61" s="57"/>
      <c r="F61" s="24" t="s">
        <v>34886</v>
      </c>
      <c r="G61" s="29" t="s">
        <v>34887</v>
      </c>
      <c r="H61" s="29" t="s">
        <v>2902</v>
      </c>
      <c r="I61" s="20" t="s">
        <v>37</v>
      </c>
      <c r="J61" s="20" t="s">
        <v>37</v>
      </c>
      <c r="K61" s="20"/>
    </row>
    <row r="62" spans="1:11" ht="15" thickBot="1" x14ac:dyDescent="0.4">
      <c r="A62" s="16" t="s">
        <v>34888</v>
      </c>
      <c r="B62" s="87" t="s">
        <v>90</v>
      </c>
      <c r="C62" s="88" t="s">
        <v>82</v>
      </c>
      <c r="D62" s="89" t="s">
        <v>82</v>
      </c>
      <c r="E62" s="55"/>
      <c r="F62" s="25" t="s">
        <v>34889</v>
      </c>
      <c r="G62" s="30" t="s">
        <v>34890</v>
      </c>
      <c r="H62" s="30" t="s">
        <v>2902</v>
      </c>
      <c r="I62" s="21" t="s">
        <v>37</v>
      </c>
      <c r="J62" s="21" t="s">
        <v>37</v>
      </c>
      <c r="K62" s="21"/>
    </row>
    <row r="63" spans="1:11" x14ac:dyDescent="0.35">
      <c r="A63" s="16" t="s">
        <v>34891</v>
      </c>
      <c r="B63" s="85" t="s">
        <v>90</v>
      </c>
      <c r="C63" s="86" t="s">
        <v>166</v>
      </c>
      <c r="D63" s="54"/>
      <c r="E63" s="54"/>
      <c r="F63" s="23" t="s">
        <v>34892</v>
      </c>
      <c r="G63" s="28" t="s">
        <v>913</v>
      </c>
      <c r="H63" s="28" t="s">
        <v>2902</v>
      </c>
      <c r="I63" s="19" t="s">
        <v>37</v>
      </c>
      <c r="J63" s="19" t="s">
        <v>37</v>
      </c>
      <c r="K63" s="19"/>
    </row>
    <row r="64" spans="1:11" x14ac:dyDescent="0.35">
      <c r="A64" s="16" t="s">
        <v>34893</v>
      </c>
      <c r="B64" s="87" t="s">
        <v>90</v>
      </c>
      <c r="C64" s="88" t="s">
        <v>166</v>
      </c>
      <c r="D64" s="47" t="s">
        <v>58</v>
      </c>
      <c r="E64" s="57"/>
      <c r="F64" s="24" t="s">
        <v>34894</v>
      </c>
      <c r="G64" s="29" t="s">
        <v>34895</v>
      </c>
      <c r="H64" s="29" t="s">
        <v>2902</v>
      </c>
      <c r="I64" s="20" t="s">
        <v>37</v>
      </c>
      <c r="J64" s="20" t="s">
        <v>37</v>
      </c>
      <c r="K64" s="20"/>
    </row>
    <row r="65" spans="1:11" x14ac:dyDescent="0.35">
      <c r="A65" s="16" t="s">
        <v>34896</v>
      </c>
      <c r="B65" s="87" t="s">
        <v>90</v>
      </c>
      <c r="C65" s="88" t="s">
        <v>166</v>
      </c>
      <c r="D65" s="47" t="s">
        <v>1348</v>
      </c>
      <c r="E65" s="57"/>
      <c r="F65" s="24" t="s">
        <v>34897</v>
      </c>
      <c r="G65" s="29" t="s">
        <v>34898</v>
      </c>
      <c r="H65" s="29" t="s">
        <v>2902</v>
      </c>
      <c r="I65" s="20" t="s">
        <v>37</v>
      </c>
      <c r="J65" s="20" t="s">
        <v>37</v>
      </c>
      <c r="K65" s="20"/>
    </row>
    <row r="66" spans="1:11" x14ac:dyDescent="0.35">
      <c r="A66" s="16" t="s">
        <v>34899</v>
      </c>
      <c r="B66" s="87" t="s">
        <v>90</v>
      </c>
      <c r="C66" s="88" t="s">
        <v>166</v>
      </c>
      <c r="D66" s="47" t="s">
        <v>104</v>
      </c>
      <c r="E66" s="57"/>
      <c r="F66" s="24" t="s">
        <v>34900</v>
      </c>
      <c r="G66" s="29" t="s">
        <v>34901</v>
      </c>
      <c r="H66" s="29" t="s">
        <v>2902</v>
      </c>
      <c r="I66" s="20" t="s">
        <v>37</v>
      </c>
      <c r="J66" s="20" t="s">
        <v>37</v>
      </c>
      <c r="K66" s="20"/>
    </row>
    <row r="67" spans="1:11" x14ac:dyDescent="0.35">
      <c r="A67" s="16" t="s">
        <v>34902</v>
      </c>
      <c r="B67" s="87" t="s">
        <v>90</v>
      </c>
      <c r="C67" s="88" t="s">
        <v>166</v>
      </c>
      <c r="D67" s="47" t="s">
        <v>136</v>
      </c>
      <c r="E67" s="57"/>
      <c r="F67" s="24" t="s">
        <v>34903</v>
      </c>
      <c r="G67" s="29" t="s">
        <v>34904</v>
      </c>
      <c r="H67" s="29" t="s">
        <v>2902</v>
      </c>
      <c r="I67" s="20" t="s">
        <v>37</v>
      </c>
      <c r="J67" s="20" t="s">
        <v>37</v>
      </c>
      <c r="K67" s="20"/>
    </row>
    <row r="68" spans="1:11" x14ac:dyDescent="0.35">
      <c r="A68" s="16" t="s">
        <v>34905</v>
      </c>
      <c r="B68" s="87" t="s">
        <v>90</v>
      </c>
      <c r="C68" s="88" t="s">
        <v>166</v>
      </c>
      <c r="D68" s="47" t="s">
        <v>192</v>
      </c>
      <c r="E68" s="57"/>
      <c r="F68" s="24" t="s">
        <v>34906</v>
      </c>
      <c r="G68" s="29" t="s">
        <v>34907</v>
      </c>
      <c r="H68" s="29" t="s">
        <v>2902</v>
      </c>
      <c r="I68" s="20" t="s">
        <v>37</v>
      </c>
      <c r="J68" s="20" t="s">
        <v>37</v>
      </c>
      <c r="K68" s="20"/>
    </row>
    <row r="69" spans="1:11" x14ac:dyDescent="0.35">
      <c r="A69" s="16" t="s">
        <v>34908</v>
      </c>
      <c r="B69" s="87" t="s">
        <v>90</v>
      </c>
      <c r="C69" s="88" t="s">
        <v>166</v>
      </c>
      <c r="D69" s="47" t="s">
        <v>312</v>
      </c>
      <c r="E69" s="57"/>
      <c r="F69" s="24" t="s">
        <v>34909</v>
      </c>
      <c r="G69" s="29" t="s">
        <v>34910</v>
      </c>
      <c r="H69" s="29" t="s">
        <v>2902</v>
      </c>
      <c r="I69" s="20" t="s">
        <v>37</v>
      </c>
      <c r="J69" s="20" t="s">
        <v>37</v>
      </c>
      <c r="K69" s="20"/>
    </row>
    <row r="70" spans="1:11" ht="15" thickBot="1" x14ac:dyDescent="0.4">
      <c r="A70" s="16" t="s">
        <v>34911</v>
      </c>
      <c r="B70" s="87" t="s">
        <v>90</v>
      </c>
      <c r="C70" s="88" t="s">
        <v>166</v>
      </c>
      <c r="D70" s="89" t="s">
        <v>234</v>
      </c>
      <c r="E70" s="55"/>
      <c r="F70" s="25" t="s">
        <v>34912</v>
      </c>
      <c r="G70" s="30" t="s">
        <v>34913</v>
      </c>
      <c r="H70" s="30" t="s">
        <v>2902</v>
      </c>
      <c r="I70" s="21" t="s">
        <v>37</v>
      </c>
      <c r="J70" s="21" t="s">
        <v>37</v>
      </c>
      <c r="K70" s="21"/>
    </row>
    <row r="71" spans="1:11" x14ac:dyDescent="0.35">
      <c r="A71" s="16" t="s">
        <v>34914</v>
      </c>
      <c r="B71" s="85" t="s">
        <v>90</v>
      </c>
      <c r="C71" s="86" t="s">
        <v>217</v>
      </c>
      <c r="D71" s="54"/>
      <c r="E71" s="54"/>
      <c r="F71" s="23" t="s">
        <v>34915</v>
      </c>
      <c r="G71" s="28" t="s">
        <v>952</v>
      </c>
      <c r="H71" s="28" t="s">
        <v>2902</v>
      </c>
      <c r="I71" s="19" t="s">
        <v>37</v>
      </c>
      <c r="J71" s="19" t="s">
        <v>37</v>
      </c>
      <c r="K71" s="19"/>
    </row>
    <row r="72" spans="1:11" x14ac:dyDescent="0.35">
      <c r="A72" s="16" t="s">
        <v>34916</v>
      </c>
      <c r="B72" s="87" t="s">
        <v>90</v>
      </c>
      <c r="C72" s="88" t="s">
        <v>217</v>
      </c>
      <c r="D72" s="47" t="s">
        <v>332</v>
      </c>
      <c r="E72" s="57"/>
      <c r="F72" s="24" t="s">
        <v>34917</v>
      </c>
      <c r="G72" s="29" t="s">
        <v>34918</v>
      </c>
      <c r="H72" s="29" t="s">
        <v>2902</v>
      </c>
      <c r="I72" s="20" t="s">
        <v>37</v>
      </c>
      <c r="J72" s="20" t="s">
        <v>37</v>
      </c>
      <c r="K72" s="20"/>
    </row>
    <row r="73" spans="1:11" x14ac:dyDescent="0.35">
      <c r="A73" s="16" t="s">
        <v>34919</v>
      </c>
      <c r="B73" s="87" t="s">
        <v>90</v>
      </c>
      <c r="C73" s="88" t="s">
        <v>217</v>
      </c>
      <c r="D73" s="47" t="s">
        <v>58</v>
      </c>
      <c r="E73" s="57"/>
      <c r="F73" s="24" t="s">
        <v>34920</v>
      </c>
      <c r="G73" s="29" t="s">
        <v>34921</v>
      </c>
      <c r="H73" s="29" t="s">
        <v>2902</v>
      </c>
      <c r="I73" s="20" t="s">
        <v>37</v>
      </c>
      <c r="J73" s="20" t="s">
        <v>37</v>
      </c>
      <c r="K73" s="20"/>
    </row>
    <row r="74" spans="1:11" x14ac:dyDescent="0.35">
      <c r="A74" s="16" t="s">
        <v>34922</v>
      </c>
      <c r="B74" s="87" t="s">
        <v>90</v>
      </c>
      <c r="C74" s="88" t="s">
        <v>217</v>
      </c>
      <c r="D74" s="47" t="s">
        <v>336</v>
      </c>
      <c r="E74" s="57"/>
      <c r="F74" s="24" t="s">
        <v>34923</v>
      </c>
      <c r="G74" s="29" t="s">
        <v>34924</v>
      </c>
      <c r="H74" s="29" t="s">
        <v>2902</v>
      </c>
      <c r="I74" s="20" t="s">
        <v>37</v>
      </c>
      <c r="J74" s="20" t="s">
        <v>37</v>
      </c>
      <c r="K74" s="20"/>
    </row>
    <row r="75" spans="1:11" x14ac:dyDescent="0.35">
      <c r="A75" s="16" t="s">
        <v>34925</v>
      </c>
      <c r="B75" s="87" t="s">
        <v>90</v>
      </c>
      <c r="C75" s="88" t="s">
        <v>217</v>
      </c>
      <c r="D75" s="47" t="s">
        <v>136</v>
      </c>
      <c r="E75" s="57"/>
      <c r="F75" s="24" t="s">
        <v>34926</v>
      </c>
      <c r="G75" s="29" t="s">
        <v>34927</v>
      </c>
      <c r="H75" s="29" t="s">
        <v>2902</v>
      </c>
      <c r="I75" s="20" t="s">
        <v>37</v>
      </c>
      <c r="J75" s="20" t="s">
        <v>37</v>
      </c>
      <c r="K75" s="20"/>
    </row>
    <row r="76" spans="1:11" x14ac:dyDescent="0.35">
      <c r="A76" s="16" t="s">
        <v>34928</v>
      </c>
      <c r="B76" s="87" t="s">
        <v>90</v>
      </c>
      <c r="C76" s="88" t="s">
        <v>217</v>
      </c>
      <c r="D76" s="47" t="s">
        <v>249</v>
      </c>
      <c r="E76" s="57"/>
      <c r="F76" s="24" t="s">
        <v>34929</v>
      </c>
      <c r="G76" s="29" t="s">
        <v>34930</v>
      </c>
      <c r="H76" s="29" t="s">
        <v>2902</v>
      </c>
      <c r="I76" s="20" t="s">
        <v>37</v>
      </c>
      <c r="J76" s="20" t="s">
        <v>37</v>
      </c>
      <c r="K76" s="20"/>
    </row>
    <row r="77" spans="1:11" x14ac:dyDescent="0.35">
      <c r="A77" s="16" t="s">
        <v>34931</v>
      </c>
      <c r="B77" s="87" t="s">
        <v>90</v>
      </c>
      <c r="C77" s="88" t="s">
        <v>217</v>
      </c>
      <c r="D77" s="47" t="s">
        <v>969</v>
      </c>
      <c r="E77" s="57"/>
      <c r="F77" s="24" t="s">
        <v>34932</v>
      </c>
      <c r="G77" s="29" t="s">
        <v>34933</v>
      </c>
      <c r="H77" s="29" t="s">
        <v>2902</v>
      </c>
      <c r="I77" s="20" t="s">
        <v>37</v>
      </c>
      <c r="J77" s="20" t="s">
        <v>37</v>
      </c>
      <c r="K77" s="20"/>
    </row>
    <row r="78" spans="1:11" x14ac:dyDescent="0.35">
      <c r="A78" s="16" t="s">
        <v>34934</v>
      </c>
      <c r="B78" s="87" t="s">
        <v>90</v>
      </c>
      <c r="C78" s="88" t="s">
        <v>217</v>
      </c>
      <c r="D78" s="47" t="s">
        <v>217</v>
      </c>
      <c r="E78" s="57"/>
      <c r="F78" s="24" t="s">
        <v>34935</v>
      </c>
      <c r="G78" s="29" t="s">
        <v>34936</v>
      </c>
      <c r="H78" s="29" t="s">
        <v>2902</v>
      </c>
      <c r="I78" s="20" t="s">
        <v>37</v>
      </c>
      <c r="J78" s="20" t="s">
        <v>37</v>
      </c>
      <c r="K78" s="20"/>
    </row>
    <row r="79" spans="1:11" x14ac:dyDescent="0.35">
      <c r="A79" s="16" t="s">
        <v>34937</v>
      </c>
      <c r="B79" s="87" t="s">
        <v>90</v>
      </c>
      <c r="C79" s="88" t="s">
        <v>217</v>
      </c>
      <c r="D79" s="47" t="s">
        <v>985</v>
      </c>
      <c r="E79" s="57"/>
      <c r="F79" s="24" t="s">
        <v>34938</v>
      </c>
      <c r="G79" s="29" t="s">
        <v>34939</v>
      </c>
      <c r="H79" s="29" t="s">
        <v>2902</v>
      </c>
      <c r="I79" s="20" t="s">
        <v>37</v>
      </c>
      <c r="J79" s="20" t="s">
        <v>37</v>
      </c>
      <c r="K79" s="20"/>
    </row>
    <row r="80" spans="1:11" ht="15" thickBot="1" x14ac:dyDescent="0.4">
      <c r="A80" s="16" t="s">
        <v>34940</v>
      </c>
      <c r="B80" s="87" t="s">
        <v>90</v>
      </c>
      <c r="C80" s="88" t="s">
        <v>217</v>
      </c>
      <c r="D80" s="89" t="s">
        <v>510</v>
      </c>
      <c r="E80" s="55"/>
      <c r="F80" s="25" t="s">
        <v>34941</v>
      </c>
      <c r="G80" s="30" t="s">
        <v>34942</v>
      </c>
      <c r="H80" s="30" t="s">
        <v>2902</v>
      </c>
      <c r="I80" s="21" t="s">
        <v>37</v>
      </c>
      <c r="J80" s="21" t="s">
        <v>37</v>
      </c>
      <c r="K80" s="21"/>
    </row>
    <row r="81" spans="1:11" x14ac:dyDescent="0.35">
      <c r="A81" s="16" t="s">
        <v>34943</v>
      </c>
      <c r="B81" s="85" t="s">
        <v>90</v>
      </c>
      <c r="C81" s="86" t="s">
        <v>47</v>
      </c>
      <c r="D81" s="54"/>
      <c r="E81" s="54"/>
      <c r="F81" s="23" t="s">
        <v>34944</v>
      </c>
      <c r="G81" s="28" t="s">
        <v>34945</v>
      </c>
      <c r="H81" s="28" t="s">
        <v>2902</v>
      </c>
      <c r="I81" s="19" t="s">
        <v>37</v>
      </c>
      <c r="J81" s="19" t="s">
        <v>37</v>
      </c>
      <c r="K81" s="19"/>
    </row>
    <row r="82" spans="1:11" x14ac:dyDescent="0.35">
      <c r="A82" s="16" t="s">
        <v>34946</v>
      </c>
      <c r="B82" s="87" t="s">
        <v>90</v>
      </c>
      <c r="C82" s="88" t="s">
        <v>47</v>
      </c>
      <c r="D82" s="47" t="s">
        <v>116</v>
      </c>
      <c r="E82" s="57"/>
      <c r="F82" s="24" t="s">
        <v>34947</v>
      </c>
      <c r="G82" s="29" t="s">
        <v>3008</v>
      </c>
      <c r="H82" s="29" t="s">
        <v>2902</v>
      </c>
      <c r="I82" s="20" t="s">
        <v>37</v>
      </c>
      <c r="J82" s="20" t="s">
        <v>37</v>
      </c>
      <c r="K82" s="20"/>
    </row>
    <row r="83" spans="1:11" x14ac:dyDescent="0.35">
      <c r="A83" s="16" t="s">
        <v>34948</v>
      </c>
      <c r="B83" s="87" t="s">
        <v>90</v>
      </c>
      <c r="C83" s="88" t="s">
        <v>47</v>
      </c>
      <c r="D83" s="47" t="s">
        <v>112</v>
      </c>
      <c r="E83" s="57"/>
      <c r="F83" s="24" t="s">
        <v>34949</v>
      </c>
      <c r="G83" s="29" t="s">
        <v>34950</v>
      </c>
      <c r="H83" s="29" t="s">
        <v>2902</v>
      </c>
      <c r="I83" s="20" t="s">
        <v>37</v>
      </c>
      <c r="J83" s="20" t="s">
        <v>37</v>
      </c>
      <c r="K83" s="20"/>
    </row>
    <row r="84" spans="1:11" x14ac:dyDescent="0.35">
      <c r="A84" s="16" t="s">
        <v>34951</v>
      </c>
      <c r="B84" s="87" t="s">
        <v>90</v>
      </c>
      <c r="C84" s="88" t="s">
        <v>47</v>
      </c>
      <c r="D84" s="47" t="s">
        <v>78</v>
      </c>
      <c r="E84" s="57"/>
      <c r="F84" s="24" t="s">
        <v>34952</v>
      </c>
      <c r="G84" s="29" t="s">
        <v>34953</v>
      </c>
      <c r="H84" s="29" t="s">
        <v>2902</v>
      </c>
      <c r="I84" s="20" t="s">
        <v>37</v>
      </c>
      <c r="J84" s="20" t="s">
        <v>37</v>
      </c>
      <c r="K84" s="20"/>
    </row>
    <row r="85" spans="1:11" ht="15" thickBot="1" x14ac:dyDescent="0.4">
      <c r="A85" s="16" t="s">
        <v>34954</v>
      </c>
      <c r="B85" s="87" t="s">
        <v>90</v>
      </c>
      <c r="C85" s="88" t="s">
        <v>47</v>
      </c>
      <c r="D85" s="89" t="s">
        <v>213</v>
      </c>
      <c r="E85" s="55"/>
      <c r="F85" s="25" t="s">
        <v>34955</v>
      </c>
      <c r="G85" s="30" t="s">
        <v>34956</v>
      </c>
      <c r="H85" s="30" t="s">
        <v>2902</v>
      </c>
      <c r="I85" s="21" t="s">
        <v>37</v>
      </c>
      <c r="J85" s="21" t="s">
        <v>37</v>
      </c>
      <c r="K85" s="21"/>
    </row>
    <row r="86" spans="1:11" x14ac:dyDescent="0.35">
      <c r="A86" s="16" t="s">
        <v>34957</v>
      </c>
      <c r="B86" s="85" t="s">
        <v>90</v>
      </c>
      <c r="C86" s="86" t="s">
        <v>155</v>
      </c>
      <c r="D86" s="54"/>
      <c r="E86" s="54"/>
      <c r="F86" s="23" t="s">
        <v>34958</v>
      </c>
      <c r="G86" s="28" t="s">
        <v>1002</v>
      </c>
      <c r="H86" s="28" t="s">
        <v>2902</v>
      </c>
      <c r="I86" s="19" t="s">
        <v>37</v>
      </c>
      <c r="J86" s="19" t="s">
        <v>37</v>
      </c>
      <c r="K86" s="19"/>
    </row>
    <row r="87" spans="1:11" x14ac:dyDescent="0.35">
      <c r="A87" s="16" t="s">
        <v>34959</v>
      </c>
      <c r="B87" s="87" t="s">
        <v>90</v>
      </c>
      <c r="C87" s="88" t="s">
        <v>155</v>
      </c>
      <c r="D87" s="47" t="s">
        <v>78</v>
      </c>
      <c r="E87" s="57"/>
      <c r="F87" s="24" t="s">
        <v>34960</v>
      </c>
      <c r="G87" s="29" t="s">
        <v>34961</v>
      </c>
      <c r="H87" s="29" t="s">
        <v>2902</v>
      </c>
      <c r="I87" s="20" t="s">
        <v>37</v>
      </c>
      <c r="J87" s="20" t="s">
        <v>37</v>
      </c>
      <c r="K87" s="20"/>
    </row>
    <row r="88" spans="1:11" x14ac:dyDescent="0.35">
      <c r="A88" s="16" t="s">
        <v>34962</v>
      </c>
      <c r="B88" s="87" t="s">
        <v>90</v>
      </c>
      <c r="C88" s="88" t="s">
        <v>155</v>
      </c>
      <c r="D88" s="47" t="s">
        <v>217</v>
      </c>
      <c r="E88" s="57"/>
      <c r="F88" s="24" t="s">
        <v>34963</v>
      </c>
      <c r="G88" s="29" t="s">
        <v>34964</v>
      </c>
      <c r="H88" s="29" t="s">
        <v>2902</v>
      </c>
      <c r="I88" s="20" t="s">
        <v>37</v>
      </c>
      <c r="J88" s="20" t="s">
        <v>37</v>
      </c>
      <c r="K88" s="20"/>
    </row>
    <row r="89" spans="1:11" x14ac:dyDescent="0.35">
      <c r="A89" s="16" t="s">
        <v>34965</v>
      </c>
      <c r="B89" s="87" t="s">
        <v>90</v>
      </c>
      <c r="C89" s="88" t="s">
        <v>155</v>
      </c>
      <c r="D89" s="47" t="s">
        <v>47</v>
      </c>
      <c r="E89" s="57"/>
      <c r="F89" s="24" t="s">
        <v>34966</v>
      </c>
      <c r="G89" s="29" t="s">
        <v>34967</v>
      </c>
      <c r="H89" s="29" t="s">
        <v>2902</v>
      </c>
      <c r="I89" s="20" t="s">
        <v>37</v>
      </c>
      <c r="J89" s="20" t="s">
        <v>37</v>
      </c>
      <c r="K89" s="20"/>
    </row>
    <row r="90" spans="1:11" ht="15" thickBot="1" x14ac:dyDescent="0.4">
      <c r="A90" s="16" t="s">
        <v>34968</v>
      </c>
      <c r="B90" s="87" t="s">
        <v>90</v>
      </c>
      <c r="C90" s="88" t="s">
        <v>155</v>
      </c>
      <c r="D90" s="89" t="s">
        <v>510</v>
      </c>
      <c r="E90" s="55"/>
      <c r="F90" s="25" t="s">
        <v>34969</v>
      </c>
      <c r="G90" s="30" t="s">
        <v>34970</v>
      </c>
      <c r="H90" s="30" t="s">
        <v>2902</v>
      </c>
      <c r="I90" s="21" t="s">
        <v>37</v>
      </c>
      <c r="J90" s="21" t="s">
        <v>37</v>
      </c>
      <c r="K90" s="21"/>
    </row>
    <row r="91" spans="1:11" x14ac:dyDescent="0.35">
      <c r="A91" s="16" t="s">
        <v>34971</v>
      </c>
      <c r="B91" s="85" t="s">
        <v>90</v>
      </c>
      <c r="C91" s="86" t="s">
        <v>299</v>
      </c>
      <c r="D91" s="54"/>
      <c r="E91" s="54"/>
      <c r="F91" s="23" t="s">
        <v>34972</v>
      </c>
      <c r="G91" s="28" t="s">
        <v>34973</v>
      </c>
      <c r="H91" s="28" t="s">
        <v>2902</v>
      </c>
      <c r="I91" s="19" t="s">
        <v>37</v>
      </c>
      <c r="J91" s="19" t="s">
        <v>37</v>
      </c>
      <c r="K91" s="19"/>
    </row>
    <row r="92" spans="1:11" x14ac:dyDescent="0.35">
      <c r="A92" s="16" t="s">
        <v>34974</v>
      </c>
      <c r="B92" s="87" t="s">
        <v>90</v>
      </c>
      <c r="C92" s="88" t="s">
        <v>299</v>
      </c>
      <c r="D92" s="47" t="s">
        <v>104</v>
      </c>
      <c r="E92" s="57"/>
      <c r="F92" s="24" t="s">
        <v>34975</v>
      </c>
      <c r="G92" s="29" t="s">
        <v>49292</v>
      </c>
      <c r="H92" s="29"/>
      <c r="I92" s="20"/>
      <c r="J92" s="20"/>
      <c r="K92" s="20" t="s">
        <v>49294</v>
      </c>
    </row>
    <row r="93" spans="1:11" x14ac:dyDescent="0.35">
      <c r="A93" s="16" t="s">
        <v>34976</v>
      </c>
      <c r="B93" s="87" t="s">
        <v>90</v>
      </c>
      <c r="C93" s="88" t="s">
        <v>299</v>
      </c>
      <c r="D93" s="47" t="s">
        <v>108</v>
      </c>
      <c r="E93" s="57"/>
      <c r="F93" s="24" t="s">
        <v>34977</v>
      </c>
      <c r="G93" s="29" t="s">
        <v>34978</v>
      </c>
      <c r="H93" s="29" t="s">
        <v>2902</v>
      </c>
      <c r="I93" s="20" t="s">
        <v>37</v>
      </c>
      <c r="J93" s="20" t="s">
        <v>37</v>
      </c>
      <c r="K93" s="20"/>
    </row>
    <row r="94" spans="1:11" x14ac:dyDescent="0.35">
      <c r="A94" s="16" t="s">
        <v>34979</v>
      </c>
      <c r="B94" s="87" t="s">
        <v>90</v>
      </c>
      <c r="C94" s="88" t="s">
        <v>299</v>
      </c>
      <c r="D94" s="47" t="s">
        <v>136</v>
      </c>
      <c r="E94" s="57"/>
      <c r="F94" s="24" t="s">
        <v>34980</v>
      </c>
      <c r="G94" s="29" t="s">
        <v>34981</v>
      </c>
      <c r="H94" s="29" t="s">
        <v>2902</v>
      </c>
      <c r="I94" s="20" t="s">
        <v>37</v>
      </c>
      <c r="J94" s="20" t="s">
        <v>37</v>
      </c>
      <c r="K94" s="20"/>
    </row>
    <row r="95" spans="1:11" x14ac:dyDescent="0.35">
      <c r="A95" s="16" t="s">
        <v>34982</v>
      </c>
      <c r="B95" s="87" t="s">
        <v>90</v>
      </c>
      <c r="C95" s="88" t="s">
        <v>299</v>
      </c>
      <c r="D95" s="47" t="s">
        <v>112</v>
      </c>
      <c r="E95" s="57"/>
      <c r="F95" s="24" t="s">
        <v>34983</v>
      </c>
      <c r="G95" s="29" t="s">
        <v>34984</v>
      </c>
      <c r="H95" s="29" t="s">
        <v>2902</v>
      </c>
      <c r="I95" s="20" t="s">
        <v>37</v>
      </c>
      <c r="J95" s="20" t="s">
        <v>37</v>
      </c>
      <c r="K95" s="20"/>
    </row>
    <row r="96" spans="1:11" x14ac:dyDescent="0.35">
      <c r="A96" s="16" t="s">
        <v>34985</v>
      </c>
      <c r="B96" s="87" t="s">
        <v>90</v>
      </c>
      <c r="C96" s="88" t="s">
        <v>299</v>
      </c>
      <c r="D96" s="47" t="s">
        <v>70</v>
      </c>
      <c r="E96" s="57"/>
      <c r="F96" s="24" t="s">
        <v>34986</v>
      </c>
      <c r="G96" s="29" t="s">
        <v>1024</v>
      </c>
      <c r="H96" s="29" t="s">
        <v>2902</v>
      </c>
      <c r="I96" s="20" t="s">
        <v>37</v>
      </c>
      <c r="J96" s="20" t="s">
        <v>37</v>
      </c>
      <c r="K96" s="20"/>
    </row>
    <row r="97" spans="1:11" ht="15" thickBot="1" x14ac:dyDescent="0.4">
      <c r="A97" s="16" t="s">
        <v>34987</v>
      </c>
      <c r="B97" s="87" t="s">
        <v>90</v>
      </c>
      <c r="C97" s="88" t="s">
        <v>299</v>
      </c>
      <c r="D97" s="89" t="s">
        <v>147</v>
      </c>
      <c r="E97" s="55"/>
      <c r="F97" s="25" t="s">
        <v>34988</v>
      </c>
      <c r="G97" s="30" t="s">
        <v>34989</v>
      </c>
      <c r="H97" s="30" t="s">
        <v>2902</v>
      </c>
      <c r="I97" s="21" t="s">
        <v>37</v>
      </c>
      <c r="J97" s="21" t="s">
        <v>37</v>
      </c>
      <c r="K97" s="21"/>
    </row>
    <row r="98" spans="1:11" x14ac:dyDescent="0.35">
      <c r="A98" s="16" t="s">
        <v>34990</v>
      </c>
      <c r="B98" s="85" t="s">
        <v>90</v>
      </c>
      <c r="C98" s="86" t="s">
        <v>510</v>
      </c>
      <c r="D98" s="54"/>
      <c r="E98" s="54"/>
      <c r="F98" s="23" t="s">
        <v>34991</v>
      </c>
      <c r="G98" s="28" t="s">
        <v>34992</v>
      </c>
      <c r="H98" s="28" t="s">
        <v>2902</v>
      </c>
      <c r="I98" s="19" t="s">
        <v>37</v>
      </c>
      <c r="J98" s="19" t="s">
        <v>37</v>
      </c>
      <c r="K98" s="19"/>
    </row>
    <row r="99" spans="1:11" x14ac:dyDescent="0.35">
      <c r="A99" s="16" t="s">
        <v>34993</v>
      </c>
      <c r="B99" s="87" t="s">
        <v>90</v>
      </c>
      <c r="C99" s="88" t="s">
        <v>510</v>
      </c>
      <c r="D99" s="47" t="s">
        <v>90</v>
      </c>
      <c r="E99" s="57"/>
      <c r="F99" s="24" t="s">
        <v>34994</v>
      </c>
      <c r="G99" s="29" t="s">
        <v>34995</v>
      </c>
      <c r="H99" s="29" t="s">
        <v>2902</v>
      </c>
      <c r="I99" s="20" t="s">
        <v>37</v>
      </c>
      <c r="J99" s="20" t="s">
        <v>37</v>
      </c>
      <c r="K99" s="20"/>
    </row>
    <row r="100" spans="1:11" x14ac:dyDescent="0.35">
      <c r="A100" s="16" t="s">
        <v>34996</v>
      </c>
      <c r="B100" s="87" t="s">
        <v>90</v>
      </c>
      <c r="C100" s="88" t="s">
        <v>510</v>
      </c>
      <c r="D100" s="47" t="s">
        <v>136</v>
      </c>
      <c r="E100" s="57"/>
      <c r="F100" s="24" t="s">
        <v>34997</v>
      </c>
      <c r="G100" s="29" t="s">
        <v>34998</v>
      </c>
      <c r="H100" s="29" t="s">
        <v>2902</v>
      </c>
      <c r="I100" s="20" t="s">
        <v>37</v>
      </c>
      <c r="J100" s="20" t="s">
        <v>37</v>
      </c>
      <c r="K100" s="20"/>
    </row>
    <row r="101" spans="1:11" x14ac:dyDescent="0.35">
      <c r="A101" s="16" t="s">
        <v>34999</v>
      </c>
      <c r="B101" s="87" t="s">
        <v>90</v>
      </c>
      <c r="C101" s="88" t="s">
        <v>510</v>
      </c>
      <c r="D101" s="47" t="s">
        <v>112</v>
      </c>
      <c r="E101" s="57"/>
      <c r="F101" s="24" t="s">
        <v>35000</v>
      </c>
      <c r="G101" s="29" t="s">
        <v>35001</v>
      </c>
      <c r="H101" s="29" t="s">
        <v>2902</v>
      </c>
      <c r="I101" s="20" t="s">
        <v>37</v>
      </c>
      <c r="J101" s="20" t="s">
        <v>37</v>
      </c>
      <c r="K101" s="20"/>
    </row>
    <row r="102" spans="1:11" x14ac:dyDescent="0.35">
      <c r="A102" s="16" t="s">
        <v>35002</v>
      </c>
      <c r="B102" s="87" t="s">
        <v>90</v>
      </c>
      <c r="C102" s="88" t="s">
        <v>510</v>
      </c>
      <c r="D102" s="47" t="s">
        <v>308</v>
      </c>
      <c r="E102" s="57"/>
      <c r="F102" s="24" t="s">
        <v>35003</v>
      </c>
      <c r="G102" s="29" t="s">
        <v>35004</v>
      </c>
      <c r="H102" s="29" t="s">
        <v>2902</v>
      </c>
      <c r="I102" s="20" t="s">
        <v>37</v>
      </c>
      <c r="J102" s="20" t="s">
        <v>37</v>
      </c>
      <c r="K102" s="20"/>
    </row>
    <row r="103" spans="1:11" ht="15" thickBot="1" x14ac:dyDescent="0.4">
      <c r="A103" s="16" t="s">
        <v>35005</v>
      </c>
      <c r="B103" s="87" t="s">
        <v>90</v>
      </c>
      <c r="C103" s="88" t="s">
        <v>510</v>
      </c>
      <c r="D103" s="89" t="s">
        <v>47</v>
      </c>
      <c r="E103" s="55"/>
      <c r="F103" s="25" t="s">
        <v>35006</v>
      </c>
      <c r="G103" s="30" t="s">
        <v>35007</v>
      </c>
      <c r="H103" s="30" t="s">
        <v>2902</v>
      </c>
      <c r="I103" s="21" t="s">
        <v>37</v>
      </c>
      <c r="J103" s="21" t="s">
        <v>37</v>
      </c>
      <c r="K103" s="21"/>
    </row>
    <row r="104" spans="1:11" ht="15" thickBot="1" x14ac:dyDescent="0.4">
      <c r="A104" s="16" t="s">
        <v>35008</v>
      </c>
      <c r="B104" s="84" t="s">
        <v>108</v>
      </c>
      <c r="C104" s="53"/>
      <c r="D104" s="53"/>
      <c r="E104" s="53"/>
      <c r="F104" s="26" t="s">
        <v>35009</v>
      </c>
      <c r="G104" s="27" t="s">
        <v>1037</v>
      </c>
      <c r="H104" s="27" t="s">
        <v>2902</v>
      </c>
      <c r="I104" s="18" t="s">
        <v>37</v>
      </c>
      <c r="J104" s="18" t="s">
        <v>37</v>
      </c>
      <c r="K104" s="18"/>
    </row>
    <row r="105" spans="1:11" x14ac:dyDescent="0.35">
      <c r="A105" s="16" t="s">
        <v>35010</v>
      </c>
      <c r="B105" s="85" t="s">
        <v>108</v>
      </c>
      <c r="C105" s="86" t="s">
        <v>34</v>
      </c>
      <c r="D105" s="54"/>
      <c r="E105" s="54"/>
      <c r="F105" s="23" t="s">
        <v>35011</v>
      </c>
      <c r="G105" s="28" t="s">
        <v>1040</v>
      </c>
      <c r="H105" s="28" t="s">
        <v>2902</v>
      </c>
      <c r="I105" s="19" t="s">
        <v>37</v>
      </c>
      <c r="J105" s="19" t="s">
        <v>37</v>
      </c>
      <c r="K105" s="19"/>
    </row>
    <row r="106" spans="1:11" ht="15" thickBot="1" x14ac:dyDescent="0.4">
      <c r="A106" s="16" t="s">
        <v>35012</v>
      </c>
      <c r="B106" s="87" t="s">
        <v>108</v>
      </c>
      <c r="C106" s="88" t="s">
        <v>34</v>
      </c>
      <c r="D106" s="89" t="s">
        <v>213</v>
      </c>
      <c r="E106" s="55"/>
      <c r="F106" s="25" t="s">
        <v>35013</v>
      </c>
      <c r="G106" s="30" t="s">
        <v>35014</v>
      </c>
      <c r="H106" s="30" t="s">
        <v>2902</v>
      </c>
      <c r="I106" s="21" t="s">
        <v>37</v>
      </c>
      <c r="J106" s="21" t="s">
        <v>37</v>
      </c>
      <c r="K106" s="21"/>
    </row>
    <row r="107" spans="1:11" x14ac:dyDescent="0.35">
      <c r="A107" s="16" t="s">
        <v>35015</v>
      </c>
      <c r="B107" s="85" t="s">
        <v>108</v>
      </c>
      <c r="C107" s="86" t="s">
        <v>43</v>
      </c>
      <c r="D107" s="54"/>
      <c r="E107" s="54"/>
      <c r="F107" s="23" t="s">
        <v>35016</v>
      </c>
      <c r="G107" s="28" t="s">
        <v>1046</v>
      </c>
      <c r="H107" s="28" t="s">
        <v>2902</v>
      </c>
      <c r="I107" s="19" t="s">
        <v>37</v>
      </c>
      <c r="J107" s="19" t="s">
        <v>37</v>
      </c>
      <c r="K107" s="19"/>
    </row>
    <row r="108" spans="1:11" x14ac:dyDescent="0.35">
      <c r="A108" s="16" t="s">
        <v>35017</v>
      </c>
      <c r="B108" s="87" t="s">
        <v>108</v>
      </c>
      <c r="C108" s="88" t="s">
        <v>43</v>
      </c>
      <c r="D108" s="47" t="s">
        <v>420</v>
      </c>
      <c r="E108" s="57"/>
      <c r="F108" s="24" t="s">
        <v>35018</v>
      </c>
      <c r="G108" s="29" t="s">
        <v>35019</v>
      </c>
      <c r="H108" s="29" t="s">
        <v>2902</v>
      </c>
      <c r="I108" s="20" t="s">
        <v>37</v>
      </c>
      <c r="J108" s="20" t="s">
        <v>37</v>
      </c>
      <c r="K108" s="20"/>
    </row>
    <row r="109" spans="1:11" x14ac:dyDescent="0.35">
      <c r="A109" s="16" t="s">
        <v>35020</v>
      </c>
      <c r="B109" s="87" t="s">
        <v>108</v>
      </c>
      <c r="C109" s="88" t="s">
        <v>43</v>
      </c>
      <c r="D109" s="47" t="s">
        <v>592</v>
      </c>
      <c r="E109" s="57"/>
      <c r="F109" s="24" t="s">
        <v>35021</v>
      </c>
      <c r="G109" s="29" t="s">
        <v>35022</v>
      </c>
      <c r="H109" s="29" t="s">
        <v>2902</v>
      </c>
      <c r="I109" s="20" t="s">
        <v>37</v>
      </c>
      <c r="J109" s="20" t="s">
        <v>37</v>
      </c>
      <c r="K109" s="20"/>
    </row>
    <row r="110" spans="1:11" x14ac:dyDescent="0.35">
      <c r="A110" s="16" t="s">
        <v>35023</v>
      </c>
      <c r="B110" s="87" t="s">
        <v>108</v>
      </c>
      <c r="C110" s="88" t="s">
        <v>43</v>
      </c>
      <c r="D110" s="47" t="s">
        <v>34</v>
      </c>
      <c r="E110" s="57"/>
      <c r="F110" s="24" t="s">
        <v>35024</v>
      </c>
      <c r="G110" s="29" t="s">
        <v>35025</v>
      </c>
      <c r="H110" s="29" t="s">
        <v>2902</v>
      </c>
      <c r="I110" s="20" t="s">
        <v>37</v>
      </c>
      <c r="J110" s="20" t="s">
        <v>37</v>
      </c>
      <c r="K110" s="20"/>
    </row>
    <row r="111" spans="1:11" x14ac:dyDescent="0.35">
      <c r="A111" s="16" t="s">
        <v>35026</v>
      </c>
      <c r="B111" s="87" t="s">
        <v>108</v>
      </c>
      <c r="C111" s="88" t="s">
        <v>43</v>
      </c>
      <c r="D111" s="47" t="s">
        <v>325</v>
      </c>
      <c r="E111" s="57"/>
      <c r="F111" s="24" t="s">
        <v>35027</v>
      </c>
      <c r="G111" s="29" t="s">
        <v>35028</v>
      </c>
      <c r="H111" s="29" t="s">
        <v>2902</v>
      </c>
      <c r="I111" s="20" t="s">
        <v>37</v>
      </c>
      <c r="J111" s="20" t="s">
        <v>37</v>
      </c>
      <c r="K111" s="20"/>
    </row>
    <row r="112" spans="1:11" x14ac:dyDescent="0.35">
      <c r="A112" s="16" t="s">
        <v>35029</v>
      </c>
      <c r="B112" s="87" t="s">
        <v>108</v>
      </c>
      <c r="C112" s="88" t="s">
        <v>43</v>
      </c>
      <c r="D112" s="47" t="s">
        <v>332</v>
      </c>
      <c r="E112" s="57"/>
      <c r="F112" s="24" t="s">
        <v>35030</v>
      </c>
      <c r="G112" s="29" t="s">
        <v>35031</v>
      </c>
      <c r="H112" s="29" t="s">
        <v>2902</v>
      </c>
      <c r="I112" s="20" t="s">
        <v>37</v>
      </c>
      <c r="J112" s="20" t="s">
        <v>37</v>
      </c>
      <c r="K112" s="20"/>
    </row>
    <row r="113" spans="1:11" x14ac:dyDescent="0.35">
      <c r="A113" s="16" t="s">
        <v>35032</v>
      </c>
      <c r="B113" s="87" t="s">
        <v>108</v>
      </c>
      <c r="C113" s="88" t="s">
        <v>43</v>
      </c>
      <c r="D113" s="47" t="s">
        <v>430</v>
      </c>
      <c r="E113" s="57"/>
      <c r="F113" s="24" t="s">
        <v>35033</v>
      </c>
      <c r="G113" s="29" t="s">
        <v>35034</v>
      </c>
      <c r="H113" s="29" t="s">
        <v>2902</v>
      </c>
      <c r="I113" s="20" t="s">
        <v>37</v>
      </c>
      <c r="J113" s="20" t="s">
        <v>37</v>
      </c>
      <c r="K113" s="20"/>
    </row>
    <row r="114" spans="1:11" x14ac:dyDescent="0.35">
      <c r="A114" s="16" t="s">
        <v>35035</v>
      </c>
      <c r="B114" s="87" t="s">
        <v>108</v>
      </c>
      <c r="C114" s="88" t="s">
        <v>43</v>
      </c>
      <c r="D114" s="47" t="s">
        <v>58</v>
      </c>
      <c r="E114" s="57"/>
      <c r="F114" s="24" t="s">
        <v>35036</v>
      </c>
      <c r="G114" s="29" t="s">
        <v>35037</v>
      </c>
      <c r="H114" s="29" t="s">
        <v>2902</v>
      </c>
      <c r="I114" s="20" t="s">
        <v>37</v>
      </c>
      <c r="J114" s="20" t="s">
        <v>37</v>
      </c>
      <c r="K114" s="20"/>
    </row>
    <row r="115" spans="1:11" x14ac:dyDescent="0.35">
      <c r="A115" s="16" t="s">
        <v>35038</v>
      </c>
      <c r="B115" s="87" t="s">
        <v>108</v>
      </c>
      <c r="C115" s="88" t="s">
        <v>43</v>
      </c>
      <c r="D115" s="47" t="s">
        <v>62</v>
      </c>
      <c r="E115" s="57"/>
      <c r="F115" s="24" t="s">
        <v>35039</v>
      </c>
      <c r="G115" s="29" t="s">
        <v>35040</v>
      </c>
      <c r="H115" s="29" t="s">
        <v>2902</v>
      </c>
      <c r="I115" s="20" t="s">
        <v>37</v>
      </c>
      <c r="J115" s="20" t="s">
        <v>37</v>
      </c>
      <c r="K115" s="20"/>
    </row>
    <row r="116" spans="1:11" x14ac:dyDescent="0.35">
      <c r="A116" s="16" t="s">
        <v>35041</v>
      </c>
      <c r="B116" s="87" t="s">
        <v>108</v>
      </c>
      <c r="C116" s="88" t="s">
        <v>43</v>
      </c>
      <c r="D116" s="47" t="s">
        <v>100</v>
      </c>
      <c r="E116" s="57"/>
      <c r="F116" s="24" t="s">
        <v>35042</v>
      </c>
      <c r="G116" s="29" t="s">
        <v>35043</v>
      </c>
      <c r="H116" s="29" t="s">
        <v>2902</v>
      </c>
      <c r="I116" s="20" t="s">
        <v>37</v>
      </c>
      <c r="J116" s="20" t="s">
        <v>37</v>
      </c>
      <c r="K116" s="20"/>
    </row>
    <row r="117" spans="1:11" x14ac:dyDescent="0.35">
      <c r="A117" s="16" t="s">
        <v>35044</v>
      </c>
      <c r="B117" s="87" t="s">
        <v>108</v>
      </c>
      <c r="C117" s="88" t="s">
        <v>43</v>
      </c>
      <c r="D117" s="47" t="s">
        <v>336</v>
      </c>
      <c r="E117" s="57"/>
      <c r="F117" s="24" t="s">
        <v>35045</v>
      </c>
      <c r="G117" s="29" t="s">
        <v>35046</v>
      </c>
      <c r="H117" s="29" t="s">
        <v>2902</v>
      </c>
      <c r="I117" s="20" t="s">
        <v>37</v>
      </c>
      <c r="J117" s="20" t="s">
        <v>37</v>
      </c>
      <c r="K117" s="20"/>
    </row>
    <row r="118" spans="1:11" x14ac:dyDescent="0.35">
      <c r="A118" s="16" t="s">
        <v>35047</v>
      </c>
      <c r="B118" s="87" t="s">
        <v>108</v>
      </c>
      <c r="C118" s="88" t="s">
        <v>43</v>
      </c>
      <c r="D118" s="47" t="s">
        <v>1084</v>
      </c>
      <c r="E118" s="57"/>
      <c r="F118" s="24" t="s">
        <v>35048</v>
      </c>
      <c r="G118" s="29" t="s">
        <v>35049</v>
      </c>
      <c r="H118" s="29" t="s">
        <v>2902</v>
      </c>
      <c r="I118" s="20" t="s">
        <v>37</v>
      </c>
      <c r="J118" s="20" t="s">
        <v>37</v>
      </c>
      <c r="K118" s="20"/>
    </row>
    <row r="119" spans="1:11" x14ac:dyDescent="0.35">
      <c r="A119" s="16" t="s">
        <v>35050</v>
      </c>
      <c r="B119" s="87" t="s">
        <v>108</v>
      </c>
      <c r="C119" s="88" t="s">
        <v>43</v>
      </c>
      <c r="D119" s="47" t="s">
        <v>108</v>
      </c>
      <c r="E119" s="57"/>
      <c r="F119" s="24" t="s">
        <v>35051</v>
      </c>
      <c r="G119" s="29" t="s">
        <v>35052</v>
      </c>
      <c r="H119" s="29" t="s">
        <v>2902</v>
      </c>
      <c r="I119" s="20" t="s">
        <v>37</v>
      </c>
      <c r="J119" s="20" t="s">
        <v>37</v>
      </c>
      <c r="K119" s="20"/>
    </row>
    <row r="120" spans="1:11" x14ac:dyDescent="0.35">
      <c r="A120" s="16" t="s">
        <v>35053</v>
      </c>
      <c r="B120" s="87" t="s">
        <v>108</v>
      </c>
      <c r="C120" s="88" t="s">
        <v>43</v>
      </c>
      <c r="D120" s="47" t="s">
        <v>670</v>
      </c>
      <c r="E120" s="57"/>
      <c r="F120" s="24" t="s">
        <v>35054</v>
      </c>
      <c r="G120" s="29" t="s">
        <v>1054</v>
      </c>
      <c r="H120" s="29" t="s">
        <v>2902</v>
      </c>
      <c r="I120" s="20" t="s">
        <v>37</v>
      </c>
      <c r="J120" s="20" t="s">
        <v>37</v>
      </c>
      <c r="K120" s="20"/>
    </row>
    <row r="121" spans="1:11" x14ac:dyDescent="0.35">
      <c r="A121" s="16" t="s">
        <v>35055</v>
      </c>
      <c r="B121" s="87" t="s">
        <v>108</v>
      </c>
      <c r="C121" s="88" t="s">
        <v>43</v>
      </c>
      <c r="D121" s="47" t="s">
        <v>136</v>
      </c>
      <c r="E121" s="57"/>
      <c r="F121" s="24" t="s">
        <v>35056</v>
      </c>
      <c r="G121" s="29" t="s">
        <v>35057</v>
      </c>
      <c r="H121" s="29" t="s">
        <v>2902</v>
      </c>
      <c r="I121" s="20" t="s">
        <v>37</v>
      </c>
      <c r="J121" s="20" t="s">
        <v>37</v>
      </c>
      <c r="K121" s="20"/>
    </row>
    <row r="122" spans="1:11" x14ac:dyDescent="0.35">
      <c r="A122" s="16" t="s">
        <v>35058</v>
      </c>
      <c r="B122" s="87" t="s">
        <v>108</v>
      </c>
      <c r="C122" s="88" t="s">
        <v>43</v>
      </c>
      <c r="D122" s="47" t="s">
        <v>112</v>
      </c>
      <c r="E122" s="57"/>
      <c r="F122" s="24" t="s">
        <v>35059</v>
      </c>
      <c r="G122" s="29" t="s">
        <v>35060</v>
      </c>
      <c r="H122" s="29" t="s">
        <v>2902</v>
      </c>
      <c r="I122" s="20" t="s">
        <v>37</v>
      </c>
      <c r="J122" s="20" t="s">
        <v>37</v>
      </c>
      <c r="K122" s="20"/>
    </row>
    <row r="123" spans="1:11" x14ac:dyDescent="0.35">
      <c r="A123" s="16" t="s">
        <v>35061</v>
      </c>
      <c r="B123" s="87" t="s">
        <v>108</v>
      </c>
      <c r="C123" s="88" t="s">
        <v>43</v>
      </c>
      <c r="D123" s="47" t="s">
        <v>1591</v>
      </c>
      <c r="E123" s="57"/>
      <c r="F123" s="24" t="s">
        <v>35062</v>
      </c>
      <c r="G123" s="29" t="s">
        <v>35063</v>
      </c>
      <c r="H123" s="29" t="s">
        <v>2902</v>
      </c>
      <c r="I123" s="20" t="s">
        <v>35064</v>
      </c>
      <c r="J123" s="20" t="s">
        <v>37</v>
      </c>
      <c r="K123" s="20"/>
    </row>
    <row r="124" spans="1:11" x14ac:dyDescent="0.35">
      <c r="A124" s="16" t="s">
        <v>35065</v>
      </c>
      <c r="B124" s="87" t="s">
        <v>108</v>
      </c>
      <c r="C124" s="88" t="s">
        <v>43</v>
      </c>
      <c r="D124" s="47" t="s">
        <v>159</v>
      </c>
      <c r="E124" s="57"/>
      <c r="F124" s="24" t="s">
        <v>35066</v>
      </c>
      <c r="G124" s="29" t="s">
        <v>35067</v>
      </c>
      <c r="H124" s="29" t="s">
        <v>2902</v>
      </c>
      <c r="I124" s="20" t="s">
        <v>37</v>
      </c>
      <c r="J124" s="20" t="s">
        <v>37</v>
      </c>
      <c r="K124" s="20"/>
    </row>
    <row r="125" spans="1:11" x14ac:dyDescent="0.35">
      <c r="A125" s="16" t="s">
        <v>35068</v>
      </c>
      <c r="B125" s="87" t="s">
        <v>108</v>
      </c>
      <c r="C125" s="88" t="s">
        <v>43</v>
      </c>
      <c r="D125" s="47" t="s">
        <v>192</v>
      </c>
      <c r="E125" s="57"/>
      <c r="F125" s="24" t="s">
        <v>35069</v>
      </c>
      <c r="G125" s="29" t="s">
        <v>35070</v>
      </c>
      <c r="H125" s="29" t="s">
        <v>2902</v>
      </c>
      <c r="I125" s="20" t="s">
        <v>37</v>
      </c>
      <c r="J125" s="20" t="s">
        <v>37</v>
      </c>
      <c r="K125" s="20"/>
    </row>
    <row r="126" spans="1:11" x14ac:dyDescent="0.35">
      <c r="A126" s="16" t="s">
        <v>35071</v>
      </c>
      <c r="B126" s="87" t="s">
        <v>108</v>
      </c>
      <c r="C126" s="88" t="s">
        <v>43</v>
      </c>
      <c r="D126" s="47" t="s">
        <v>312</v>
      </c>
      <c r="E126" s="57"/>
      <c r="F126" s="24" t="s">
        <v>35072</v>
      </c>
      <c r="G126" s="29" t="s">
        <v>35073</v>
      </c>
      <c r="H126" s="29" t="s">
        <v>2902</v>
      </c>
      <c r="I126" s="20" t="s">
        <v>35064</v>
      </c>
      <c r="J126" s="20" t="s">
        <v>37</v>
      </c>
      <c r="K126" s="20"/>
    </row>
    <row r="127" spans="1:11" x14ac:dyDescent="0.35">
      <c r="A127" s="16" t="s">
        <v>35074</v>
      </c>
      <c r="B127" s="87" t="s">
        <v>108</v>
      </c>
      <c r="C127" s="88" t="s">
        <v>43</v>
      </c>
      <c r="D127" s="47" t="s">
        <v>403</v>
      </c>
      <c r="E127" s="57"/>
      <c r="F127" s="24" t="s">
        <v>35075</v>
      </c>
      <c r="G127" s="29" t="s">
        <v>35076</v>
      </c>
      <c r="H127" s="29" t="s">
        <v>2902</v>
      </c>
      <c r="I127" s="20" t="s">
        <v>37</v>
      </c>
      <c r="J127" s="20" t="s">
        <v>37</v>
      </c>
      <c r="K127" s="20"/>
    </row>
    <row r="128" spans="1:11" x14ac:dyDescent="0.35">
      <c r="A128" s="16" t="s">
        <v>35077</v>
      </c>
      <c r="B128" s="87" t="s">
        <v>108</v>
      </c>
      <c r="C128" s="88" t="s">
        <v>43</v>
      </c>
      <c r="D128" s="47" t="s">
        <v>494</v>
      </c>
      <c r="E128" s="57"/>
      <c r="F128" s="24" t="s">
        <v>35078</v>
      </c>
      <c r="G128" s="29" t="s">
        <v>35079</v>
      </c>
      <c r="H128" s="29" t="s">
        <v>2902</v>
      </c>
      <c r="I128" s="20" t="s">
        <v>35080</v>
      </c>
      <c r="J128" s="20" t="s">
        <v>37</v>
      </c>
      <c r="K128" s="20"/>
    </row>
    <row r="129" spans="1:11" x14ac:dyDescent="0.35">
      <c r="A129" s="16" t="s">
        <v>35081</v>
      </c>
      <c r="B129" s="87" t="s">
        <v>108</v>
      </c>
      <c r="C129" s="88" t="s">
        <v>43</v>
      </c>
      <c r="D129" s="47" t="s">
        <v>798</v>
      </c>
      <c r="E129" s="57"/>
      <c r="F129" s="24" t="s">
        <v>35082</v>
      </c>
      <c r="G129" s="29" t="s">
        <v>35083</v>
      </c>
      <c r="H129" s="29" t="s">
        <v>2902</v>
      </c>
      <c r="I129" s="20" t="s">
        <v>37</v>
      </c>
      <c r="J129" s="20" t="s">
        <v>37</v>
      </c>
      <c r="K129" s="20"/>
    </row>
    <row r="130" spans="1:11" x14ac:dyDescent="0.35">
      <c r="A130" s="16" t="s">
        <v>35084</v>
      </c>
      <c r="B130" s="87" t="s">
        <v>108</v>
      </c>
      <c r="C130" s="88" t="s">
        <v>43</v>
      </c>
      <c r="D130" s="47" t="s">
        <v>202</v>
      </c>
      <c r="E130" s="57"/>
      <c r="F130" s="24" t="s">
        <v>35085</v>
      </c>
      <c r="G130" s="29" t="s">
        <v>35086</v>
      </c>
      <c r="H130" s="29" t="s">
        <v>2902</v>
      </c>
      <c r="I130" s="20" t="s">
        <v>37</v>
      </c>
      <c r="J130" s="20" t="s">
        <v>37</v>
      </c>
      <c r="K130" s="20"/>
    </row>
    <row r="131" spans="1:11" x14ac:dyDescent="0.35">
      <c r="A131" s="16" t="s">
        <v>35087</v>
      </c>
      <c r="B131" s="87" t="s">
        <v>108</v>
      </c>
      <c r="C131" s="88" t="s">
        <v>43</v>
      </c>
      <c r="D131" s="47" t="s">
        <v>654</v>
      </c>
      <c r="E131" s="57"/>
      <c r="F131" s="24" t="s">
        <v>35088</v>
      </c>
      <c r="G131" s="29" t="s">
        <v>35089</v>
      </c>
      <c r="H131" s="29" t="s">
        <v>2902</v>
      </c>
      <c r="I131" s="20" t="s">
        <v>37</v>
      </c>
      <c r="J131" s="20" t="s">
        <v>37</v>
      </c>
      <c r="K131" s="20"/>
    </row>
    <row r="132" spans="1:11" x14ac:dyDescent="0.35">
      <c r="A132" s="16" t="s">
        <v>35090</v>
      </c>
      <c r="B132" s="87" t="s">
        <v>108</v>
      </c>
      <c r="C132" s="88" t="s">
        <v>43</v>
      </c>
      <c r="D132" s="47" t="s">
        <v>1269</v>
      </c>
      <c r="E132" s="57"/>
      <c r="F132" s="24" t="s">
        <v>35091</v>
      </c>
      <c r="G132" s="29" t="s">
        <v>35092</v>
      </c>
      <c r="H132" s="29" t="s">
        <v>2902</v>
      </c>
      <c r="I132" s="20" t="s">
        <v>37</v>
      </c>
      <c r="J132" s="20" t="s">
        <v>37</v>
      </c>
      <c r="K132" s="20"/>
    </row>
    <row r="133" spans="1:11" x14ac:dyDescent="0.35">
      <c r="A133" s="16" t="s">
        <v>35093</v>
      </c>
      <c r="B133" s="87" t="s">
        <v>108</v>
      </c>
      <c r="C133" s="88" t="s">
        <v>43</v>
      </c>
      <c r="D133" s="47" t="s">
        <v>558</v>
      </c>
      <c r="E133" s="57"/>
      <c r="F133" s="24" t="s">
        <v>35094</v>
      </c>
      <c r="G133" s="29" t="s">
        <v>35095</v>
      </c>
      <c r="H133" s="29" t="s">
        <v>2902</v>
      </c>
      <c r="I133" s="20" t="s">
        <v>37</v>
      </c>
      <c r="J133" s="20" t="s">
        <v>37</v>
      </c>
      <c r="K133" s="20"/>
    </row>
    <row r="134" spans="1:11" x14ac:dyDescent="0.35">
      <c r="A134" s="16" t="s">
        <v>35096</v>
      </c>
      <c r="B134" s="87" t="s">
        <v>108</v>
      </c>
      <c r="C134" s="88" t="s">
        <v>43</v>
      </c>
      <c r="D134" s="47" t="s">
        <v>147</v>
      </c>
      <c r="E134" s="57"/>
      <c r="F134" s="24" t="s">
        <v>35097</v>
      </c>
      <c r="G134" s="29" t="s">
        <v>35098</v>
      </c>
      <c r="H134" s="29" t="s">
        <v>2902</v>
      </c>
      <c r="I134" s="20" t="s">
        <v>37</v>
      </c>
      <c r="J134" s="20" t="s">
        <v>37</v>
      </c>
      <c r="K134" s="20"/>
    </row>
    <row r="135" spans="1:11" x14ac:dyDescent="0.35">
      <c r="A135" s="16" t="s">
        <v>35099</v>
      </c>
      <c r="B135" s="87" t="s">
        <v>108</v>
      </c>
      <c r="C135" s="88" t="s">
        <v>43</v>
      </c>
      <c r="D135" s="47" t="s">
        <v>74</v>
      </c>
      <c r="E135" s="57"/>
      <c r="F135" s="24" t="s">
        <v>35100</v>
      </c>
      <c r="G135" s="29" t="s">
        <v>35101</v>
      </c>
      <c r="H135" s="29" t="s">
        <v>2902</v>
      </c>
      <c r="I135" s="20" t="s">
        <v>37</v>
      </c>
      <c r="J135" s="20" t="s">
        <v>37</v>
      </c>
      <c r="K135" s="20"/>
    </row>
    <row r="136" spans="1:11" x14ac:dyDescent="0.35">
      <c r="A136" s="16" t="s">
        <v>35102</v>
      </c>
      <c r="B136" s="87" t="s">
        <v>108</v>
      </c>
      <c r="C136" s="88" t="s">
        <v>43</v>
      </c>
      <c r="D136" s="47" t="s">
        <v>758</v>
      </c>
      <c r="E136" s="57"/>
      <c r="F136" s="24" t="s">
        <v>35103</v>
      </c>
      <c r="G136" s="29" t="s">
        <v>35104</v>
      </c>
      <c r="H136" s="29" t="s">
        <v>2902</v>
      </c>
      <c r="I136" s="20" t="s">
        <v>37</v>
      </c>
      <c r="J136" s="20" t="s">
        <v>37</v>
      </c>
      <c r="K136" s="20"/>
    </row>
    <row r="137" spans="1:11" x14ac:dyDescent="0.35">
      <c r="A137" s="16" t="s">
        <v>35105</v>
      </c>
      <c r="B137" s="87" t="s">
        <v>108</v>
      </c>
      <c r="C137" s="88" t="s">
        <v>43</v>
      </c>
      <c r="D137" s="47" t="s">
        <v>86</v>
      </c>
      <c r="E137" s="57"/>
      <c r="F137" s="24" t="s">
        <v>35106</v>
      </c>
      <c r="G137" s="29" t="s">
        <v>35107</v>
      </c>
      <c r="H137" s="29" t="s">
        <v>2902</v>
      </c>
      <c r="I137" s="20" t="s">
        <v>37</v>
      </c>
      <c r="J137" s="20" t="s">
        <v>37</v>
      </c>
      <c r="K137" s="20"/>
    </row>
    <row r="138" spans="1:11" x14ac:dyDescent="0.35">
      <c r="A138" s="16" t="s">
        <v>35108</v>
      </c>
      <c r="B138" s="87" t="s">
        <v>108</v>
      </c>
      <c r="C138" s="88" t="s">
        <v>43</v>
      </c>
      <c r="D138" s="47" t="s">
        <v>930</v>
      </c>
      <c r="E138" s="57"/>
      <c r="F138" s="24" t="s">
        <v>35109</v>
      </c>
      <c r="G138" s="29" t="s">
        <v>35110</v>
      </c>
      <c r="H138" s="29" t="s">
        <v>2902</v>
      </c>
      <c r="I138" s="20" t="s">
        <v>37</v>
      </c>
      <c r="J138" s="20" t="s">
        <v>37</v>
      </c>
      <c r="K138" s="20"/>
    </row>
    <row r="139" spans="1:11" x14ac:dyDescent="0.35">
      <c r="A139" s="16" t="s">
        <v>35111</v>
      </c>
      <c r="B139" s="87" t="s">
        <v>108</v>
      </c>
      <c r="C139" s="88" t="s">
        <v>43</v>
      </c>
      <c r="D139" s="47" t="s">
        <v>213</v>
      </c>
      <c r="E139" s="57"/>
      <c r="F139" s="24" t="s">
        <v>35112</v>
      </c>
      <c r="G139" s="29" t="s">
        <v>35113</v>
      </c>
      <c r="H139" s="29" t="s">
        <v>2902</v>
      </c>
      <c r="I139" s="20" t="s">
        <v>37</v>
      </c>
      <c r="J139" s="20" t="s">
        <v>37</v>
      </c>
      <c r="K139" s="20"/>
    </row>
    <row r="140" spans="1:11" x14ac:dyDescent="0.35">
      <c r="A140" s="16" t="s">
        <v>35114</v>
      </c>
      <c r="B140" s="87" t="s">
        <v>108</v>
      </c>
      <c r="C140" s="88" t="s">
        <v>43</v>
      </c>
      <c r="D140" s="47" t="s">
        <v>1627</v>
      </c>
      <c r="E140" s="57"/>
      <c r="F140" s="24" t="s">
        <v>35115</v>
      </c>
      <c r="G140" s="29" t="s">
        <v>35116</v>
      </c>
      <c r="H140" s="29" t="s">
        <v>2902</v>
      </c>
      <c r="I140" s="20" t="s">
        <v>37</v>
      </c>
      <c r="J140" s="20" t="s">
        <v>37</v>
      </c>
      <c r="K140" s="20"/>
    </row>
    <row r="141" spans="1:11" x14ac:dyDescent="0.35">
      <c r="A141" s="16" t="s">
        <v>35117</v>
      </c>
      <c r="B141" s="87" t="s">
        <v>108</v>
      </c>
      <c r="C141" s="88" t="s">
        <v>43</v>
      </c>
      <c r="D141" s="47" t="s">
        <v>217</v>
      </c>
      <c r="E141" s="57"/>
      <c r="F141" s="24" t="s">
        <v>35118</v>
      </c>
      <c r="G141" s="29" t="s">
        <v>35119</v>
      </c>
      <c r="H141" s="29" t="s">
        <v>2902</v>
      </c>
      <c r="I141" s="20" t="s">
        <v>35120</v>
      </c>
      <c r="J141" s="20" t="s">
        <v>37</v>
      </c>
      <c r="K141" s="20"/>
    </row>
    <row r="142" spans="1:11" x14ac:dyDescent="0.35">
      <c r="A142" s="16" t="s">
        <v>35121</v>
      </c>
      <c r="B142" s="87" t="s">
        <v>108</v>
      </c>
      <c r="C142" s="88" t="s">
        <v>43</v>
      </c>
      <c r="D142" s="47" t="s">
        <v>1176</v>
      </c>
      <c r="E142" s="57"/>
      <c r="F142" s="24" t="s">
        <v>35122</v>
      </c>
      <c r="G142" s="29" t="s">
        <v>35123</v>
      </c>
      <c r="H142" s="29" t="s">
        <v>2902</v>
      </c>
      <c r="I142" s="20" t="s">
        <v>37</v>
      </c>
      <c r="J142" s="20" t="s">
        <v>37</v>
      </c>
      <c r="K142" s="20"/>
    </row>
    <row r="143" spans="1:11" x14ac:dyDescent="0.35">
      <c r="A143" s="16" t="s">
        <v>35124</v>
      </c>
      <c r="B143" s="87" t="s">
        <v>108</v>
      </c>
      <c r="C143" s="88" t="s">
        <v>43</v>
      </c>
      <c r="D143" s="47" t="s">
        <v>985</v>
      </c>
      <c r="E143" s="57"/>
      <c r="F143" s="24" t="s">
        <v>35125</v>
      </c>
      <c r="G143" s="29" t="s">
        <v>35126</v>
      </c>
      <c r="H143" s="29" t="s">
        <v>2902</v>
      </c>
      <c r="I143" s="20" t="s">
        <v>37</v>
      </c>
      <c r="J143" s="20" t="s">
        <v>37</v>
      </c>
      <c r="K143" s="20"/>
    </row>
    <row r="144" spans="1:11" x14ac:dyDescent="0.35">
      <c r="A144" s="16" t="s">
        <v>35127</v>
      </c>
      <c r="B144" s="87" t="s">
        <v>108</v>
      </c>
      <c r="C144" s="88" t="s">
        <v>43</v>
      </c>
      <c r="D144" s="47" t="s">
        <v>1032</v>
      </c>
      <c r="E144" s="57"/>
      <c r="F144" s="24" t="s">
        <v>35128</v>
      </c>
      <c r="G144" s="29" t="s">
        <v>35129</v>
      </c>
      <c r="H144" s="29" t="s">
        <v>2902</v>
      </c>
      <c r="I144" s="20" t="s">
        <v>37</v>
      </c>
      <c r="J144" s="20" t="s">
        <v>37</v>
      </c>
      <c r="K144" s="20"/>
    </row>
    <row r="145" spans="1:11" x14ac:dyDescent="0.35">
      <c r="A145" s="16" t="s">
        <v>35130</v>
      </c>
      <c r="B145" s="87" t="s">
        <v>108</v>
      </c>
      <c r="C145" s="88" t="s">
        <v>43</v>
      </c>
      <c r="D145" s="47" t="s">
        <v>1013</v>
      </c>
      <c r="E145" s="57"/>
      <c r="F145" s="24" t="s">
        <v>35131</v>
      </c>
      <c r="G145" s="29" t="s">
        <v>35132</v>
      </c>
      <c r="H145" s="29" t="s">
        <v>2902</v>
      </c>
      <c r="I145" s="20" t="s">
        <v>37</v>
      </c>
      <c r="J145" s="20" t="s">
        <v>37</v>
      </c>
      <c r="K145" s="20"/>
    </row>
    <row r="146" spans="1:11" x14ac:dyDescent="0.35">
      <c r="A146" s="16" t="s">
        <v>35133</v>
      </c>
      <c r="B146" s="87" t="s">
        <v>108</v>
      </c>
      <c r="C146" s="88" t="s">
        <v>43</v>
      </c>
      <c r="D146" s="47" t="s">
        <v>2379</v>
      </c>
      <c r="E146" s="57"/>
      <c r="F146" s="24" t="s">
        <v>35134</v>
      </c>
      <c r="G146" s="29" t="s">
        <v>35135</v>
      </c>
      <c r="H146" s="29" t="s">
        <v>2902</v>
      </c>
      <c r="I146" s="20" t="s">
        <v>37</v>
      </c>
      <c r="J146" s="20" t="s">
        <v>37</v>
      </c>
      <c r="K146" s="20"/>
    </row>
    <row r="147" spans="1:11" ht="15" thickBot="1" x14ac:dyDescent="0.4">
      <c r="A147" s="16" t="s">
        <v>35136</v>
      </c>
      <c r="B147" s="87" t="s">
        <v>108</v>
      </c>
      <c r="C147" s="88" t="s">
        <v>43</v>
      </c>
      <c r="D147" s="89" t="s">
        <v>1066</v>
      </c>
      <c r="E147" s="55"/>
      <c r="F147" s="25" t="s">
        <v>35137</v>
      </c>
      <c r="G147" s="30" t="s">
        <v>35138</v>
      </c>
      <c r="H147" s="30" t="s">
        <v>2902</v>
      </c>
      <c r="I147" s="21" t="s">
        <v>37</v>
      </c>
      <c r="J147" s="21" t="s">
        <v>37</v>
      </c>
      <c r="K147" s="21"/>
    </row>
    <row r="148" spans="1:11" x14ac:dyDescent="0.35">
      <c r="A148" s="16" t="s">
        <v>35139</v>
      </c>
      <c r="B148" s="85" t="s">
        <v>108</v>
      </c>
      <c r="C148" s="86" t="s">
        <v>90</v>
      </c>
      <c r="D148" s="54"/>
      <c r="E148" s="54"/>
      <c r="F148" s="23" t="s">
        <v>35140</v>
      </c>
      <c r="G148" s="28" t="s">
        <v>35141</v>
      </c>
      <c r="H148" s="28" t="s">
        <v>2902</v>
      </c>
      <c r="I148" s="19" t="s">
        <v>37</v>
      </c>
      <c r="J148" s="19" t="s">
        <v>37</v>
      </c>
      <c r="K148" s="19"/>
    </row>
    <row r="149" spans="1:11" x14ac:dyDescent="0.35">
      <c r="A149" s="16" t="s">
        <v>35142</v>
      </c>
      <c r="B149" s="87" t="s">
        <v>108</v>
      </c>
      <c r="C149" s="88" t="s">
        <v>90</v>
      </c>
      <c r="D149" s="47" t="s">
        <v>592</v>
      </c>
      <c r="E149" s="57"/>
      <c r="F149" s="24" t="s">
        <v>35143</v>
      </c>
      <c r="G149" s="29" t="s">
        <v>35144</v>
      </c>
      <c r="H149" s="29" t="s">
        <v>2902</v>
      </c>
      <c r="I149" s="20" t="s">
        <v>37</v>
      </c>
      <c r="J149" s="20" t="s">
        <v>37</v>
      </c>
      <c r="K149" s="20"/>
    </row>
    <row r="150" spans="1:11" x14ac:dyDescent="0.35">
      <c r="A150" s="16" t="s">
        <v>35145</v>
      </c>
      <c r="B150" s="87" t="s">
        <v>108</v>
      </c>
      <c r="C150" s="88" t="s">
        <v>90</v>
      </c>
      <c r="D150" s="47" t="s">
        <v>1348</v>
      </c>
      <c r="E150" s="57"/>
      <c r="F150" s="24" t="s">
        <v>35146</v>
      </c>
      <c r="G150" s="29" t="s">
        <v>35147</v>
      </c>
      <c r="H150" s="29" t="s">
        <v>2902</v>
      </c>
      <c r="I150" s="20" t="s">
        <v>37</v>
      </c>
      <c r="J150" s="20" t="s">
        <v>37</v>
      </c>
      <c r="K150" s="20"/>
    </row>
    <row r="151" spans="1:11" ht="15" thickBot="1" x14ac:dyDescent="0.4">
      <c r="A151" s="16" t="s">
        <v>35148</v>
      </c>
      <c r="B151" s="87" t="s">
        <v>108</v>
      </c>
      <c r="C151" s="88" t="s">
        <v>90</v>
      </c>
      <c r="D151" s="89" t="s">
        <v>104</v>
      </c>
      <c r="E151" s="55"/>
      <c r="F151" s="25" t="s">
        <v>35149</v>
      </c>
      <c r="G151" s="30" t="s">
        <v>35150</v>
      </c>
      <c r="H151" s="30" t="s">
        <v>2902</v>
      </c>
      <c r="I151" s="21" t="s">
        <v>37</v>
      </c>
      <c r="J151" s="21" t="s">
        <v>37</v>
      </c>
      <c r="K151" s="21"/>
    </row>
    <row r="152" spans="1:11" x14ac:dyDescent="0.35">
      <c r="A152" s="16" t="s">
        <v>35151</v>
      </c>
      <c r="B152" s="85" t="s">
        <v>108</v>
      </c>
      <c r="C152" s="86" t="s">
        <v>112</v>
      </c>
      <c r="D152" s="54"/>
      <c r="E152" s="54"/>
      <c r="F152" s="23" t="s">
        <v>35152</v>
      </c>
      <c r="G152" s="28" t="s">
        <v>1093</v>
      </c>
      <c r="H152" s="28" t="s">
        <v>2902</v>
      </c>
      <c r="I152" s="19" t="s">
        <v>37</v>
      </c>
      <c r="J152" s="19" t="s">
        <v>37</v>
      </c>
      <c r="K152" s="19"/>
    </row>
    <row r="153" spans="1:11" x14ac:dyDescent="0.35">
      <c r="A153" s="16" t="s">
        <v>35153</v>
      </c>
      <c r="B153" s="87" t="s">
        <v>108</v>
      </c>
      <c r="C153" s="88" t="s">
        <v>112</v>
      </c>
      <c r="D153" s="47" t="s">
        <v>658</v>
      </c>
      <c r="E153" s="57"/>
      <c r="F153" s="24" t="s">
        <v>35154</v>
      </c>
      <c r="G153" s="29" t="s">
        <v>1096</v>
      </c>
      <c r="H153" s="29" t="s">
        <v>2902</v>
      </c>
      <c r="I153" s="20" t="s">
        <v>37</v>
      </c>
      <c r="J153" s="20" t="s">
        <v>37</v>
      </c>
      <c r="K153" s="20"/>
    </row>
    <row r="154" spans="1:11" x14ac:dyDescent="0.35">
      <c r="A154" s="16" t="s">
        <v>35155</v>
      </c>
      <c r="B154" s="87" t="s">
        <v>108</v>
      </c>
      <c r="C154" s="88" t="s">
        <v>112</v>
      </c>
      <c r="D154" s="47" t="s">
        <v>592</v>
      </c>
      <c r="E154" s="57"/>
      <c r="F154" s="24" t="s">
        <v>35156</v>
      </c>
      <c r="G154" s="29" t="s">
        <v>3062</v>
      </c>
      <c r="H154" s="29" t="s">
        <v>2902</v>
      </c>
      <c r="I154" s="20" t="s">
        <v>37</v>
      </c>
      <c r="J154" s="20" t="s">
        <v>37</v>
      </c>
      <c r="K154" s="20"/>
    </row>
    <row r="155" spans="1:11" x14ac:dyDescent="0.35">
      <c r="A155" s="16" t="s">
        <v>35157</v>
      </c>
      <c r="B155" s="87" t="s">
        <v>108</v>
      </c>
      <c r="C155" s="88" t="s">
        <v>112</v>
      </c>
      <c r="D155" s="47" t="s">
        <v>34</v>
      </c>
      <c r="E155" s="57"/>
      <c r="F155" s="24" t="s">
        <v>35158</v>
      </c>
      <c r="G155" s="29" t="s">
        <v>35159</v>
      </c>
      <c r="H155" s="29" t="s">
        <v>2902</v>
      </c>
      <c r="I155" s="20" t="s">
        <v>37</v>
      </c>
      <c r="J155" s="20" t="s">
        <v>37</v>
      </c>
      <c r="K155" s="20"/>
    </row>
    <row r="156" spans="1:11" x14ac:dyDescent="0.35">
      <c r="A156" s="16" t="s">
        <v>35160</v>
      </c>
      <c r="B156" s="87" t="s">
        <v>108</v>
      </c>
      <c r="C156" s="88" t="s">
        <v>112</v>
      </c>
      <c r="D156" s="47" t="s">
        <v>1101</v>
      </c>
      <c r="E156" s="57"/>
      <c r="F156" s="24" t="s">
        <v>35161</v>
      </c>
      <c r="G156" s="29" t="s">
        <v>35162</v>
      </c>
      <c r="H156" s="29" t="s">
        <v>2902</v>
      </c>
      <c r="I156" s="20" t="s">
        <v>37</v>
      </c>
      <c r="J156" s="20" t="s">
        <v>37</v>
      </c>
      <c r="K156" s="20"/>
    </row>
    <row r="157" spans="1:11" x14ac:dyDescent="0.35">
      <c r="A157" s="16" t="s">
        <v>35163</v>
      </c>
      <c r="B157" s="87" t="s">
        <v>108</v>
      </c>
      <c r="C157" s="88" t="s">
        <v>112</v>
      </c>
      <c r="D157" s="47" t="s">
        <v>43</v>
      </c>
      <c r="E157" s="57"/>
      <c r="F157" s="24" t="s">
        <v>35164</v>
      </c>
      <c r="G157" s="29" t="s">
        <v>35165</v>
      </c>
      <c r="H157" s="29" t="s">
        <v>2902</v>
      </c>
      <c r="I157" s="20" t="s">
        <v>37</v>
      </c>
      <c r="J157" s="20" t="s">
        <v>37</v>
      </c>
      <c r="K157" s="20"/>
    </row>
    <row r="158" spans="1:11" x14ac:dyDescent="0.35">
      <c r="A158" s="16" t="s">
        <v>35166</v>
      </c>
      <c r="B158" s="87" t="s">
        <v>108</v>
      </c>
      <c r="C158" s="88" t="s">
        <v>112</v>
      </c>
      <c r="D158" s="47" t="s">
        <v>332</v>
      </c>
      <c r="E158" s="57"/>
      <c r="F158" s="24" t="s">
        <v>35167</v>
      </c>
      <c r="G158" s="29" t="s">
        <v>35168</v>
      </c>
      <c r="H158" s="29" t="s">
        <v>2902</v>
      </c>
      <c r="I158" s="20" t="s">
        <v>37</v>
      </c>
      <c r="J158" s="20" t="s">
        <v>37</v>
      </c>
      <c r="K158" s="20"/>
    </row>
    <row r="159" spans="1:11" x14ac:dyDescent="0.35">
      <c r="A159" s="16" t="s">
        <v>35169</v>
      </c>
      <c r="B159" s="87" t="s">
        <v>108</v>
      </c>
      <c r="C159" s="88" t="s">
        <v>112</v>
      </c>
      <c r="D159" s="47" t="s">
        <v>430</v>
      </c>
      <c r="E159" s="57"/>
      <c r="F159" s="24" t="s">
        <v>35170</v>
      </c>
      <c r="G159" s="29" t="s">
        <v>35171</v>
      </c>
      <c r="H159" s="29" t="s">
        <v>2902</v>
      </c>
      <c r="I159" s="20" t="s">
        <v>37</v>
      </c>
      <c r="J159" s="20" t="s">
        <v>37</v>
      </c>
      <c r="K159" s="20"/>
    </row>
    <row r="160" spans="1:11" x14ac:dyDescent="0.35">
      <c r="A160" s="16" t="s">
        <v>35172</v>
      </c>
      <c r="B160" s="87" t="s">
        <v>108</v>
      </c>
      <c r="C160" s="88" t="s">
        <v>112</v>
      </c>
      <c r="D160" s="47" t="s">
        <v>58</v>
      </c>
      <c r="E160" s="57"/>
      <c r="F160" s="24" t="s">
        <v>35173</v>
      </c>
      <c r="G160" s="29" t="s">
        <v>35174</v>
      </c>
      <c r="H160" s="29" t="s">
        <v>2902</v>
      </c>
      <c r="I160" s="20" t="s">
        <v>37</v>
      </c>
      <c r="J160" s="20" t="s">
        <v>37</v>
      </c>
      <c r="K160" s="20"/>
    </row>
    <row r="161" spans="1:11" x14ac:dyDescent="0.35">
      <c r="A161" s="16" t="s">
        <v>35175</v>
      </c>
      <c r="B161" s="87" t="s">
        <v>108</v>
      </c>
      <c r="C161" s="88" t="s">
        <v>112</v>
      </c>
      <c r="D161" s="47" t="s">
        <v>481</v>
      </c>
      <c r="E161" s="57"/>
      <c r="F161" s="24" t="s">
        <v>35176</v>
      </c>
      <c r="G161" s="29" t="s">
        <v>35177</v>
      </c>
      <c r="H161" s="29" t="s">
        <v>2902</v>
      </c>
      <c r="I161" s="20" t="s">
        <v>37</v>
      </c>
      <c r="J161" s="20" t="s">
        <v>37</v>
      </c>
      <c r="K161" s="20"/>
    </row>
    <row r="162" spans="1:11" x14ac:dyDescent="0.35">
      <c r="A162" s="16" t="s">
        <v>35178</v>
      </c>
      <c r="B162" s="87" t="s">
        <v>108</v>
      </c>
      <c r="C162" s="88" t="s">
        <v>112</v>
      </c>
      <c r="D162" s="47" t="s">
        <v>62</v>
      </c>
      <c r="E162" s="57"/>
      <c r="F162" s="24" t="s">
        <v>35179</v>
      </c>
      <c r="G162" s="29" t="s">
        <v>35180</v>
      </c>
      <c r="H162" s="29" t="s">
        <v>2902</v>
      </c>
      <c r="I162" s="20" t="s">
        <v>37</v>
      </c>
      <c r="J162" s="20" t="s">
        <v>37</v>
      </c>
      <c r="K162" s="20"/>
    </row>
    <row r="163" spans="1:11" x14ac:dyDescent="0.35">
      <c r="A163" s="16" t="s">
        <v>35181</v>
      </c>
      <c r="B163" s="87" t="s">
        <v>108</v>
      </c>
      <c r="C163" s="88" t="s">
        <v>112</v>
      </c>
      <c r="D163" s="47" t="s">
        <v>892</v>
      </c>
      <c r="E163" s="57"/>
      <c r="F163" s="24" t="s">
        <v>35182</v>
      </c>
      <c r="G163" s="29" t="s">
        <v>35183</v>
      </c>
      <c r="H163" s="29" t="s">
        <v>2902</v>
      </c>
      <c r="I163" s="20" t="s">
        <v>37</v>
      </c>
      <c r="J163" s="20" t="s">
        <v>37</v>
      </c>
      <c r="K163" s="20"/>
    </row>
    <row r="164" spans="1:11" x14ac:dyDescent="0.35">
      <c r="A164" s="16" t="s">
        <v>35184</v>
      </c>
      <c r="B164" s="87" t="s">
        <v>108</v>
      </c>
      <c r="C164" s="88" t="s">
        <v>112</v>
      </c>
      <c r="D164" s="47" t="s">
        <v>100</v>
      </c>
      <c r="E164" s="57"/>
      <c r="F164" s="24" t="s">
        <v>35185</v>
      </c>
      <c r="G164" s="29" t="s">
        <v>35186</v>
      </c>
      <c r="H164" s="29" t="s">
        <v>2902</v>
      </c>
      <c r="I164" s="20" t="s">
        <v>37</v>
      </c>
      <c r="J164" s="20" t="s">
        <v>37</v>
      </c>
      <c r="K164" s="20"/>
    </row>
    <row r="165" spans="1:11" x14ac:dyDescent="0.35">
      <c r="A165" s="16" t="s">
        <v>35187</v>
      </c>
      <c r="B165" s="87" t="s">
        <v>108</v>
      </c>
      <c r="C165" s="88" t="s">
        <v>112</v>
      </c>
      <c r="D165" s="47" t="s">
        <v>336</v>
      </c>
      <c r="E165" s="57"/>
      <c r="F165" s="24" t="s">
        <v>35188</v>
      </c>
      <c r="G165" s="29" t="s">
        <v>1127</v>
      </c>
      <c r="H165" s="29" t="s">
        <v>2902</v>
      </c>
      <c r="I165" s="20" t="s">
        <v>37</v>
      </c>
      <c r="J165" s="20" t="s">
        <v>37</v>
      </c>
      <c r="K165" s="20"/>
    </row>
    <row r="166" spans="1:11" x14ac:dyDescent="0.35">
      <c r="A166" s="16" t="s">
        <v>35189</v>
      </c>
      <c r="B166" s="87" t="s">
        <v>108</v>
      </c>
      <c r="C166" s="88" t="s">
        <v>112</v>
      </c>
      <c r="D166" s="47" t="s">
        <v>104</v>
      </c>
      <c r="E166" s="57"/>
      <c r="F166" s="24" t="s">
        <v>35190</v>
      </c>
      <c r="G166" s="29" t="s">
        <v>35191</v>
      </c>
      <c r="H166" s="29" t="s">
        <v>2902</v>
      </c>
      <c r="I166" s="20" t="s">
        <v>37</v>
      </c>
      <c r="J166" s="20" t="s">
        <v>37</v>
      </c>
      <c r="K166" s="20"/>
    </row>
    <row r="167" spans="1:11" x14ac:dyDescent="0.35">
      <c r="A167" s="16" t="s">
        <v>35192</v>
      </c>
      <c r="B167" s="87" t="s">
        <v>108</v>
      </c>
      <c r="C167" s="88" t="s">
        <v>112</v>
      </c>
      <c r="D167" s="47" t="s">
        <v>670</v>
      </c>
      <c r="E167" s="57"/>
      <c r="F167" s="24" t="s">
        <v>35193</v>
      </c>
      <c r="G167" s="29" t="s">
        <v>35194</v>
      </c>
      <c r="H167" s="29" t="s">
        <v>2902</v>
      </c>
      <c r="I167" s="20" t="s">
        <v>37</v>
      </c>
      <c r="J167" s="20" t="s">
        <v>37</v>
      </c>
      <c r="K167" s="20"/>
    </row>
    <row r="168" spans="1:11" x14ac:dyDescent="0.35">
      <c r="A168" s="16" t="s">
        <v>35195</v>
      </c>
      <c r="B168" s="87" t="s">
        <v>108</v>
      </c>
      <c r="C168" s="88" t="s">
        <v>112</v>
      </c>
      <c r="D168" s="47" t="s">
        <v>132</v>
      </c>
      <c r="E168" s="57"/>
      <c r="F168" s="24" t="s">
        <v>35196</v>
      </c>
      <c r="G168" s="29" t="s">
        <v>35197</v>
      </c>
      <c r="H168" s="29" t="s">
        <v>2902</v>
      </c>
      <c r="I168" s="20" t="s">
        <v>37</v>
      </c>
      <c r="J168" s="20" t="s">
        <v>37</v>
      </c>
      <c r="K168" s="20"/>
    </row>
    <row r="169" spans="1:11" x14ac:dyDescent="0.35">
      <c r="A169" s="16" t="s">
        <v>35198</v>
      </c>
      <c r="B169" s="87" t="s">
        <v>108</v>
      </c>
      <c r="C169" s="88" t="s">
        <v>112</v>
      </c>
      <c r="D169" s="47" t="s">
        <v>136</v>
      </c>
      <c r="E169" s="57"/>
      <c r="F169" s="24" t="s">
        <v>35199</v>
      </c>
      <c r="G169" s="29" t="s">
        <v>35200</v>
      </c>
      <c r="H169" s="29" t="s">
        <v>2902</v>
      </c>
      <c r="I169" s="20" t="s">
        <v>37</v>
      </c>
      <c r="J169" s="20" t="s">
        <v>37</v>
      </c>
      <c r="K169" s="20"/>
    </row>
    <row r="170" spans="1:11" x14ac:dyDescent="0.35">
      <c r="A170" s="16" t="s">
        <v>35201</v>
      </c>
      <c r="B170" s="87" t="s">
        <v>108</v>
      </c>
      <c r="C170" s="88" t="s">
        <v>112</v>
      </c>
      <c r="D170" s="47" t="s">
        <v>66</v>
      </c>
      <c r="E170" s="57"/>
      <c r="F170" s="24" t="s">
        <v>35202</v>
      </c>
      <c r="G170" s="29" t="s">
        <v>35203</v>
      </c>
      <c r="H170" s="29" t="s">
        <v>2902</v>
      </c>
      <c r="I170" s="20" t="s">
        <v>37</v>
      </c>
      <c r="J170" s="20" t="s">
        <v>37</v>
      </c>
      <c r="K170" s="20"/>
    </row>
    <row r="171" spans="1:11" x14ac:dyDescent="0.35">
      <c r="A171" s="16" t="s">
        <v>35204</v>
      </c>
      <c r="B171" s="87" t="s">
        <v>108</v>
      </c>
      <c r="C171" s="88" t="s">
        <v>112</v>
      </c>
      <c r="D171" s="47" t="s">
        <v>112</v>
      </c>
      <c r="E171" s="57"/>
      <c r="F171" s="24" t="s">
        <v>35205</v>
      </c>
      <c r="G171" s="29" t="s">
        <v>35206</v>
      </c>
      <c r="H171" s="29" t="s">
        <v>2902</v>
      </c>
      <c r="I171" s="20" t="s">
        <v>37</v>
      </c>
      <c r="J171" s="20" t="s">
        <v>37</v>
      </c>
      <c r="K171" s="20"/>
    </row>
    <row r="172" spans="1:11" x14ac:dyDescent="0.35">
      <c r="A172" s="16" t="s">
        <v>35207</v>
      </c>
      <c r="B172" s="87" t="s">
        <v>108</v>
      </c>
      <c r="C172" s="88" t="s">
        <v>112</v>
      </c>
      <c r="D172" s="47" t="s">
        <v>70</v>
      </c>
      <c r="E172" s="57"/>
      <c r="F172" s="24" t="s">
        <v>35208</v>
      </c>
      <c r="G172" s="29" t="s">
        <v>35209</v>
      </c>
      <c r="H172" s="29" t="s">
        <v>2902</v>
      </c>
      <c r="I172" s="20" t="s">
        <v>37</v>
      </c>
      <c r="J172" s="20" t="s">
        <v>37</v>
      </c>
      <c r="K172" s="20"/>
    </row>
    <row r="173" spans="1:11" x14ac:dyDescent="0.35">
      <c r="A173" s="16" t="s">
        <v>35210</v>
      </c>
      <c r="B173" s="87" t="s">
        <v>108</v>
      </c>
      <c r="C173" s="88" t="s">
        <v>112</v>
      </c>
      <c r="D173" s="47" t="s">
        <v>308</v>
      </c>
      <c r="E173" s="57"/>
      <c r="F173" s="24" t="s">
        <v>35211</v>
      </c>
      <c r="G173" s="29" t="s">
        <v>35212</v>
      </c>
      <c r="H173" s="29" t="s">
        <v>2902</v>
      </c>
      <c r="I173" s="20" t="s">
        <v>37</v>
      </c>
      <c r="J173" s="20" t="s">
        <v>37</v>
      </c>
      <c r="K173" s="20"/>
    </row>
    <row r="174" spans="1:11" x14ac:dyDescent="0.35">
      <c r="A174" s="16" t="s">
        <v>35213</v>
      </c>
      <c r="B174" s="87" t="s">
        <v>108</v>
      </c>
      <c r="C174" s="88" t="s">
        <v>112</v>
      </c>
      <c r="D174" s="47" t="s">
        <v>822</v>
      </c>
      <c r="E174" s="57"/>
      <c r="F174" s="24" t="s">
        <v>35214</v>
      </c>
      <c r="G174" s="29" t="s">
        <v>35215</v>
      </c>
      <c r="H174" s="29" t="s">
        <v>2902</v>
      </c>
      <c r="I174" s="20" t="s">
        <v>37</v>
      </c>
      <c r="J174" s="20" t="s">
        <v>37</v>
      </c>
      <c r="K174" s="20"/>
    </row>
    <row r="175" spans="1:11" x14ac:dyDescent="0.35">
      <c r="A175" s="16" t="s">
        <v>35216</v>
      </c>
      <c r="B175" s="87" t="s">
        <v>108</v>
      </c>
      <c r="C175" s="88" t="s">
        <v>112</v>
      </c>
      <c r="D175" s="47" t="s">
        <v>1029</v>
      </c>
      <c r="E175" s="57"/>
      <c r="F175" s="24" t="s">
        <v>35217</v>
      </c>
      <c r="G175" s="29" t="s">
        <v>35218</v>
      </c>
      <c r="H175" s="29" t="s">
        <v>2902</v>
      </c>
      <c r="I175" s="20" t="s">
        <v>37</v>
      </c>
      <c r="J175" s="20" t="s">
        <v>37</v>
      </c>
      <c r="K175" s="20"/>
    </row>
    <row r="176" spans="1:11" x14ac:dyDescent="0.35">
      <c r="A176" s="16" t="s">
        <v>35219</v>
      </c>
      <c r="B176" s="87" t="s">
        <v>108</v>
      </c>
      <c r="C176" s="88" t="s">
        <v>112</v>
      </c>
      <c r="D176" s="47" t="s">
        <v>403</v>
      </c>
      <c r="E176" s="57"/>
      <c r="F176" s="24" t="s">
        <v>35220</v>
      </c>
      <c r="G176" s="29" t="s">
        <v>35221</v>
      </c>
      <c r="H176" s="29" t="s">
        <v>2902</v>
      </c>
      <c r="I176" s="20" t="s">
        <v>37</v>
      </c>
      <c r="J176" s="20" t="s">
        <v>37</v>
      </c>
      <c r="K176" s="20"/>
    </row>
    <row r="177" spans="1:11" x14ac:dyDescent="0.35">
      <c r="A177" s="16" t="s">
        <v>35222</v>
      </c>
      <c r="B177" s="87" t="s">
        <v>108</v>
      </c>
      <c r="C177" s="88" t="s">
        <v>112</v>
      </c>
      <c r="D177" s="47" t="s">
        <v>494</v>
      </c>
      <c r="E177" s="57"/>
      <c r="F177" s="24" t="s">
        <v>35223</v>
      </c>
      <c r="G177" s="29" t="s">
        <v>35224</v>
      </c>
      <c r="H177" s="29" t="s">
        <v>2902</v>
      </c>
      <c r="I177" s="20" t="s">
        <v>37</v>
      </c>
      <c r="J177" s="20" t="s">
        <v>37</v>
      </c>
      <c r="K177" s="20"/>
    </row>
    <row r="178" spans="1:11" x14ac:dyDescent="0.35">
      <c r="A178" s="16" t="s">
        <v>35225</v>
      </c>
      <c r="B178" s="87" t="s">
        <v>108</v>
      </c>
      <c r="C178" s="88" t="s">
        <v>112</v>
      </c>
      <c r="D178" s="47" t="s">
        <v>185</v>
      </c>
      <c r="E178" s="57"/>
      <c r="F178" s="24" t="s">
        <v>35226</v>
      </c>
      <c r="G178" s="29" t="s">
        <v>35227</v>
      </c>
      <c r="H178" s="29" t="s">
        <v>2902</v>
      </c>
      <c r="I178" s="20" t="s">
        <v>37</v>
      </c>
      <c r="J178" s="20" t="s">
        <v>37</v>
      </c>
      <c r="K178" s="20"/>
    </row>
    <row r="179" spans="1:11" x14ac:dyDescent="0.35">
      <c r="A179" s="16" t="s">
        <v>35228</v>
      </c>
      <c r="B179" s="87" t="s">
        <v>108</v>
      </c>
      <c r="C179" s="88" t="s">
        <v>112</v>
      </c>
      <c r="D179" s="47" t="s">
        <v>758</v>
      </c>
      <c r="E179" s="57"/>
      <c r="F179" s="24" t="s">
        <v>35229</v>
      </c>
      <c r="G179" s="29" t="s">
        <v>35230</v>
      </c>
      <c r="H179" s="29" t="s">
        <v>2902</v>
      </c>
      <c r="I179" s="20" t="s">
        <v>37</v>
      </c>
      <c r="J179" s="20" t="s">
        <v>37</v>
      </c>
      <c r="K179" s="20"/>
    </row>
    <row r="180" spans="1:11" x14ac:dyDescent="0.35">
      <c r="A180" s="16" t="s">
        <v>35231</v>
      </c>
      <c r="B180" s="87" t="s">
        <v>108</v>
      </c>
      <c r="C180" s="88" t="s">
        <v>112</v>
      </c>
      <c r="D180" s="47" t="s">
        <v>930</v>
      </c>
      <c r="E180" s="57"/>
      <c r="F180" s="24" t="s">
        <v>35232</v>
      </c>
      <c r="G180" s="29" t="s">
        <v>35233</v>
      </c>
      <c r="H180" s="29" t="s">
        <v>2902</v>
      </c>
      <c r="I180" s="20" t="s">
        <v>37</v>
      </c>
      <c r="J180" s="20" t="s">
        <v>37</v>
      </c>
      <c r="K180" s="20"/>
    </row>
    <row r="181" spans="1:11" x14ac:dyDescent="0.35">
      <c r="A181" s="16" t="s">
        <v>35234</v>
      </c>
      <c r="B181" s="87" t="s">
        <v>108</v>
      </c>
      <c r="C181" s="88" t="s">
        <v>112</v>
      </c>
      <c r="D181" s="47" t="s">
        <v>166</v>
      </c>
      <c r="E181" s="57"/>
      <c r="F181" s="24" t="s">
        <v>35235</v>
      </c>
      <c r="G181" s="29" t="s">
        <v>35236</v>
      </c>
      <c r="H181" s="29" t="s">
        <v>2902</v>
      </c>
      <c r="I181" s="20" t="s">
        <v>37</v>
      </c>
      <c r="J181" s="20" t="s">
        <v>37</v>
      </c>
      <c r="K181" s="20"/>
    </row>
    <row r="182" spans="1:11" x14ac:dyDescent="0.35">
      <c r="A182" s="16" t="s">
        <v>35237</v>
      </c>
      <c r="B182" s="87" t="s">
        <v>108</v>
      </c>
      <c r="C182" s="88" t="s">
        <v>112</v>
      </c>
      <c r="D182" s="47" t="s">
        <v>1176</v>
      </c>
      <c r="E182" s="57"/>
      <c r="F182" s="24" t="s">
        <v>35238</v>
      </c>
      <c r="G182" s="29" t="s">
        <v>35239</v>
      </c>
      <c r="H182" s="29" t="s">
        <v>2902</v>
      </c>
      <c r="I182" s="20" t="s">
        <v>37</v>
      </c>
      <c r="J182" s="20" t="s">
        <v>37</v>
      </c>
      <c r="K182" s="20"/>
    </row>
    <row r="183" spans="1:11" x14ac:dyDescent="0.35">
      <c r="A183" s="16" t="s">
        <v>35240</v>
      </c>
      <c r="B183" s="87" t="s">
        <v>108</v>
      </c>
      <c r="C183" s="88" t="s">
        <v>112</v>
      </c>
      <c r="D183" s="47" t="s">
        <v>1032</v>
      </c>
      <c r="E183" s="57"/>
      <c r="F183" s="24" t="s">
        <v>35241</v>
      </c>
      <c r="G183" s="29" t="s">
        <v>35242</v>
      </c>
      <c r="H183" s="29" t="s">
        <v>2902</v>
      </c>
      <c r="I183" s="20" t="s">
        <v>37</v>
      </c>
      <c r="J183" s="20" t="s">
        <v>37</v>
      </c>
      <c r="K183" s="20"/>
    </row>
    <row r="184" spans="1:11" ht="15" thickBot="1" x14ac:dyDescent="0.4">
      <c r="A184" s="16" t="s">
        <v>35243</v>
      </c>
      <c r="B184" s="87" t="s">
        <v>108</v>
      </c>
      <c r="C184" s="88" t="s">
        <v>112</v>
      </c>
      <c r="D184" s="89" t="s">
        <v>366</v>
      </c>
      <c r="E184" s="55"/>
      <c r="F184" s="25" t="s">
        <v>35244</v>
      </c>
      <c r="G184" s="30" t="s">
        <v>35245</v>
      </c>
      <c r="H184" s="30" t="s">
        <v>2902</v>
      </c>
      <c r="I184" s="21" t="s">
        <v>37</v>
      </c>
      <c r="J184" s="21" t="s">
        <v>37</v>
      </c>
      <c r="K184" s="21"/>
    </row>
    <row r="185" spans="1:11" x14ac:dyDescent="0.35">
      <c r="A185" s="16" t="s">
        <v>35246</v>
      </c>
      <c r="B185" s="85" t="s">
        <v>108</v>
      </c>
      <c r="C185" s="86" t="s">
        <v>159</v>
      </c>
      <c r="D185" s="54"/>
      <c r="E185" s="54"/>
      <c r="F185" s="23" t="s">
        <v>35247</v>
      </c>
      <c r="G185" s="28" t="s">
        <v>35248</v>
      </c>
      <c r="H185" s="28" t="s">
        <v>2902</v>
      </c>
      <c r="I185" s="19" t="s">
        <v>37</v>
      </c>
      <c r="J185" s="19" t="s">
        <v>37</v>
      </c>
      <c r="K185" s="19"/>
    </row>
    <row r="186" spans="1:11" x14ac:dyDescent="0.35">
      <c r="A186" s="16" t="s">
        <v>35249</v>
      </c>
      <c r="B186" s="87" t="s">
        <v>108</v>
      </c>
      <c r="C186" s="88" t="s">
        <v>159</v>
      </c>
      <c r="D186" s="47" t="s">
        <v>116</v>
      </c>
      <c r="E186" s="57"/>
      <c r="F186" s="24" t="s">
        <v>35250</v>
      </c>
      <c r="G186" s="29" t="s">
        <v>35251</v>
      </c>
      <c r="H186" s="29" t="s">
        <v>2902</v>
      </c>
      <c r="I186" s="20" t="s">
        <v>37</v>
      </c>
      <c r="J186" s="20" t="s">
        <v>37</v>
      </c>
      <c r="K186" s="20"/>
    </row>
    <row r="187" spans="1:11" x14ac:dyDescent="0.35">
      <c r="A187" s="16" t="s">
        <v>35252</v>
      </c>
      <c r="B187" s="87" t="s">
        <v>108</v>
      </c>
      <c r="C187" s="88" t="s">
        <v>159</v>
      </c>
      <c r="D187" s="47" t="s">
        <v>328</v>
      </c>
      <c r="E187" s="57"/>
      <c r="F187" s="24" t="s">
        <v>35253</v>
      </c>
      <c r="G187" s="29" t="s">
        <v>35254</v>
      </c>
      <c r="H187" s="29" t="s">
        <v>2902</v>
      </c>
      <c r="I187" s="20" t="s">
        <v>37</v>
      </c>
      <c r="J187" s="20" t="s">
        <v>37</v>
      </c>
      <c r="K187" s="20"/>
    </row>
    <row r="188" spans="1:11" x14ac:dyDescent="0.35">
      <c r="A188" s="16" t="s">
        <v>35255</v>
      </c>
      <c r="B188" s="87" t="s">
        <v>108</v>
      </c>
      <c r="C188" s="88" t="s">
        <v>159</v>
      </c>
      <c r="D188" s="47" t="s">
        <v>58</v>
      </c>
      <c r="E188" s="57"/>
      <c r="F188" s="24" t="s">
        <v>35256</v>
      </c>
      <c r="G188" s="29" t="s">
        <v>35257</v>
      </c>
      <c r="H188" s="29" t="s">
        <v>2902</v>
      </c>
      <c r="I188" s="20" t="s">
        <v>37</v>
      </c>
      <c r="J188" s="20" t="s">
        <v>37</v>
      </c>
      <c r="K188" s="20"/>
    </row>
    <row r="189" spans="1:11" x14ac:dyDescent="0.35">
      <c r="A189" s="16" t="s">
        <v>35258</v>
      </c>
      <c r="B189" s="87" t="s">
        <v>108</v>
      </c>
      <c r="C189" s="88" t="s">
        <v>159</v>
      </c>
      <c r="D189" s="47" t="s">
        <v>336</v>
      </c>
      <c r="E189" s="57"/>
      <c r="F189" s="24" t="s">
        <v>35259</v>
      </c>
      <c r="G189" s="29" t="s">
        <v>35260</v>
      </c>
      <c r="H189" s="29" t="s">
        <v>2902</v>
      </c>
      <c r="I189" s="20" t="s">
        <v>37</v>
      </c>
      <c r="J189" s="20" t="s">
        <v>37</v>
      </c>
      <c r="K189" s="20"/>
    </row>
    <row r="190" spans="1:11" x14ac:dyDescent="0.35">
      <c r="A190" s="16" t="s">
        <v>35261</v>
      </c>
      <c r="B190" s="87" t="s">
        <v>108</v>
      </c>
      <c r="C190" s="88" t="s">
        <v>159</v>
      </c>
      <c r="D190" s="47" t="s">
        <v>104</v>
      </c>
      <c r="E190" s="57"/>
      <c r="F190" s="24" t="s">
        <v>35262</v>
      </c>
      <c r="G190" s="29" t="s">
        <v>35263</v>
      </c>
      <c r="H190" s="29" t="s">
        <v>2902</v>
      </c>
      <c r="I190" s="20" t="s">
        <v>37</v>
      </c>
      <c r="J190" s="20" t="s">
        <v>37</v>
      </c>
      <c r="K190" s="20"/>
    </row>
    <row r="191" spans="1:11" x14ac:dyDescent="0.35">
      <c r="A191" s="16" t="s">
        <v>35264</v>
      </c>
      <c r="B191" s="87" t="s">
        <v>108</v>
      </c>
      <c r="C191" s="88" t="s">
        <v>159</v>
      </c>
      <c r="D191" s="47" t="s">
        <v>132</v>
      </c>
      <c r="E191" s="57"/>
      <c r="F191" s="24" t="s">
        <v>35265</v>
      </c>
      <c r="G191" s="29" t="s">
        <v>35266</v>
      </c>
      <c r="H191" s="29" t="s">
        <v>2902</v>
      </c>
      <c r="I191" s="20" t="s">
        <v>37</v>
      </c>
      <c r="J191" s="20" t="s">
        <v>37</v>
      </c>
      <c r="K191" s="20"/>
    </row>
    <row r="192" spans="1:11" x14ac:dyDescent="0.35">
      <c r="A192" s="16" t="s">
        <v>35267</v>
      </c>
      <c r="B192" s="87" t="s">
        <v>108</v>
      </c>
      <c r="C192" s="88" t="s">
        <v>159</v>
      </c>
      <c r="D192" s="47" t="s">
        <v>399</v>
      </c>
      <c r="E192" s="57"/>
      <c r="F192" s="24" t="s">
        <v>35268</v>
      </c>
      <c r="G192" s="29" t="s">
        <v>35269</v>
      </c>
      <c r="H192" s="29" t="s">
        <v>2902</v>
      </c>
      <c r="I192" s="20" t="s">
        <v>37</v>
      </c>
      <c r="J192" s="20" t="s">
        <v>37</v>
      </c>
      <c r="K192" s="20"/>
    </row>
    <row r="193" spans="1:11" x14ac:dyDescent="0.35">
      <c r="A193" s="16" t="s">
        <v>35270</v>
      </c>
      <c r="B193" s="87" t="s">
        <v>108</v>
      </c>
      <c r="C193" s="88" t="s">
        <v>159</v>
      </c>
      <c r="D193" s="47" t="s">
        <v>969</v>
      </c>
      <c r="E193" s="57"/>
      <c r="F193" s="24" t="s">
        <v>35271</v>
      </c>
      <c r="G193" s="29" t="s">
        <v>35272</v>
      </c>
      <c r="H193" s="29" t="s">
        <v>2902</v>
      </c>
      <c r="I193" s="20" t="s">
        <v>37</v>
      </c>
      <c r="J193" s="20" t="s">
        <v>37</v>
      </c>
      <c r="K193" s="20"/>
    </row>
    <row r="194" spans="1:11" x14ac:dyDescent="0.35">
      <c r="A194" s="16" t="s">
        <v>35273</v>
      </c>
      <c r="B194" s="87" t="s">
        <v>108</v>
      </c>
      <c r="C194" s="88" t="s">
        <v>159</v>
      </c>
      <c r="D194" s="47" t="s">
        <v>159</v>
      </c>
      <c r="E194" s="57"/>
      <c r="F194" s="24" t="s">
        <v>35274</v>
      </c>
      <c r="G194" s="29" t="s">
        <v>35275</v>
      </c>
      <c r="H194" s="29" t="s">
        <v>2902</v>
      </c>
      <c r="I194" s="20" t="s">
        <v>37</v>
      </c>
      <c r="J194" s="20" t="s">
        <v>37</v>
      </c>
      <c r="K194" s="20"/>
    </row>
    <row r="195" spans="1:11" x14ac:dyDescent="0.35">
      <c r="A195" s="16" t="s">
        <v>35276</v>
      </c>
      <c r="B195" s="87" t="s">
        <v>108</v>
      </c>
      <c r="C195" s="88" t="s">
        <v>159</v>
      </c>
      <c r="D195" s="47" t="s">
        <v>1029</v>
      </c>
      <c r="E195" s="57"/>
      <c r="F195" s="24" t="s">
        <v>35277</v>
      </c>
      <c r="G195" s="29" t="s">
        <v>35278</v>
      </c>
      <c r="H195" s="29" t="s">
        <v>2902</v>
      </c>
      <c r="I195" s="20" t="s">
        <v>37</v>
      </c>
      <c r="J195" s="20" t="s">
        <v>37</v>
      </c>
      <c r="K195" s="20"/>
    </row>
    <row r="196" spans="1:11" x14ac:dyDescent="0.35">
      <c r="A196" s="16" t="s">
        <v>35279</v>
      </c>
      <c r="B196" s="87" t="s">
        <v>108</v>
      </c>
      <c r="C196" s="88" t="s">
        <v>159</v>
      </c>
      <c r="D196" s="47" t="s">
        <v>185</v>
      </c>
      <c r="E196" s="57"/>
      <c r="F196" s="24" t="s">
        <v>35280</v>
      </c>
      <c r="G196" s="29" t="s">
        <v>35281</v>
      </c>
      <c r="H196" s="29" t="s">
        <v>2902</v>
      </c>
      <c r="I196" s="20" t="s">
        <v>37</v>
      </c>
      <c r="J196" s="20" t="s">
        <v>37</v>
      </c>
      <c r="K196" s="20"/>
    </row>
    <row r="197" spans="1:11" x14ac:dyDescent="0.35">
      <c r="A197" s="16" t="s">
        <v>35282</v>
      </c>
      <c r="B197" s="87" t="s">
        <v>108</v>
      </c>
      <c r="C197" s="88" t="s">
        <v>159</v>
      </c>
      <c r="D197" s="47" t="s">
        <v>199</v>
      </c>
      <c r="E197" s="57"/>
      <c r="F197" s="24" t="s">
        <v>35283</v>
      </c>
      <c r="G197" s="29" t="s">
        <v>35284</v>
      </c>
      <c r="H197" s="29" t="s">
        <v>2902</v>
      </c>
      <c r="I197" s="20" t="s">
        <v>37</v>
      </c>
      <c r="J197" s="20" t="s">
        <v>37</v>
      </c>
      <c r="K197" s="20"/>
    </row>
    <row r="198" spans="1:11" x14ac:dyDescent="0.35">
      <c r="A198" s="16" t="s">
        <v>35285</v>
      </c>
      <c r="B198" s="87" t="s">
        <v>108</v>
      </c>
      <c r="C198" s="88" t="s">
        <v>159</v>
      </c>
      <c r="D198" s="47" t="s">
        <v>74</v>
      </c>
      <c r="E198" s="57"/>
      <c r="F198" s="24" t="s">
        <v>35286</v>
      </c>
      <c r="G198" s="29" t="s">
        <v>35287</v>
      </c>
      <c r="H198" s="29" t="s">
        <v>2902</v>
      </c>
      <c r="I198" s="20" t="s">
        <v>37</v>
      </c>
      <c r="J198" s="20" t="s">
        <v>37</v>
      </c>
      <c r="K198" s="20"/>
    </row>
    <row r="199" spans="1:11" x14ac:dyDescent="0.35">
      <c r="A199" s="16" t="s">
        <v>35288</v>
      </c>
      <c r="B199" s="87" t="s">
        <v>108</v>
      </c>
      <c r="C199" s="88" t="s">
        <v>159</v>
      </c>
      <c r="D199" s="47" t="s">
        <v>82</v>
      </c>
      <c r="E199" s="57"/>
      <c r="F199" s="24" t="s">
        <v>35289</v>
      </c>
      <c r="G199" s="29" t="s">
        <v>35290</v>
      </c>
      <c r="H199" s="29" t="s">
        <v>2902</v>
      </c>
      <c r="I199" s="20" t="s">
        <v>37</v>
      </c>
      <c r="J199" s="20" t="s">
        <v>37</v>
      </c>
      <c r="K199" s="20"/>
    </row>
    <row r="200" spans="1:11" x14ac:dyDescent="0.35">
      <c r="A200" s="16" t="s">
        <v>35291</v>
      </c>
      <c r="B200" s="87">
        <v>25</v>
      </c>
      <c r="C200" s="88">
        <v>40</v>
      </c>
      <c r="D200" s="47">
        <v>70</v>
      </c>
      <c r="E200" s="57"/>
      <c r="F200" s="24" t="s">
        <v>35292</v>
      </c>
      <c r="G200" s="29" t="s">
        <v>35293</v>
      </c>
      <c r="H200" s="29"/>
      <c r="I200" s="20" t="s">
        <v>37</v>
      </c>
      <c r="J200" s="20"/>
      <c r="K200" s="20" t="s">
        <v>49294</v>
      </c>
    </row>
    <row r="201" spans="1:11" x14ac:dyDescent="0.35">
      <c r="A201" s="16" t="s">
        <v>35294</v>
      </c>
      <c r="B201" s="87" t="s">
        <v>108</v>
      </c>
      <c r="C201" s="88" t="s">
        <v>159</v>
      </c>
      <c r="D201" s="47" t="s">
        <v>299</v>
      </c>
      <c r="E201" s="57"/>
      <c r="F201" s="24" t="s">
        <v>35295</v>
      </c>
      <c r="G201" s="29" t="s">
        <v>35296</v>
      </c>
      <c r="H201" s="29" t="s">
        <v>2902</v>
      </c>
      <c r="I201" s="20" t="s">
        <v>37</v>
      </c>
      <c r="J201" s="20" t="s">
        <v>37</v>
      </c>
      <c r="K201" s="20"/>
    </row>
    <row r="202" spans="1:11" ht="15" thickBot="1" x14ac:dyDescent="0.4">
      <c r="A202" s="16" t="s">
        <v>35297</v>
      </c>
      <c r="B202" s="87" t="s">
        <v>108</v>
      </c>
      <c r="C202" s="88" t="s">
        <v>159</v>
      </c>
      <c r="D202" s="89" t="s">
        <v>908</v>
      </c>
      <c r="E202" s="55"/>
      <c r="F202" s="25" t="s">
        <v>35298</v>
      </c>
      <c r="G202" s="30" t="s">
        <v>35299</v>
      </c>
      <c r="H202" s="30" t="s">
        <v>2902</v>
      </c>
      <c r="I202" s="21" t="s">
        <v>37</v>
      </c>
      <c r="J202" s="21" t="s">
        <v>37</v>
      </c>
      <c r="K202" s="21"/>
    </row>
    <row r="203" spans="1:11" x14ac:dyDescent="0.35">
      <c r="A203" s="16" t="s">
        <v>35300</v>
      </c>
      <c r="B203" s="85" t="s">
        <v>108</v>
      </c>
      <c r="C203" s="86" t="s">
        <v>185</v>
      </c>
      <c r="D203" s="54"/>
      <c r="E203" s="54"/>
      <c r="F203" s="23" t="s">
        <v>35301</v>
      </c>
      <c r="G203" s="28" t="s">
        <v>1193</v>
      </c>
      <c r="H203" s="28" t="s">
        <v>2902</v>
      </c>
      <c r="I203" s="19" t="s">
        <v>37</v>
      </c>
      <c r="J203" s="19" t="s">
        <v>37</v>
      </c>
      <c r="K203" s="19"/>
    </row>
    <row r="204" spans="1:11" x14ac:dyDescent="0.35">
      <c r="A204" s="16" t="s">
        <v>35302</v>
      </c>
      <c r="B204" s="87" t="s">
        <v>108</v>
      </c>
      <c r="C204" s="88" t="s">
        <v>185</v>
      </c>
      <c r="D204" s="47" t="s">
        <v>58</v>
      </c>
      <c r="E204" s="57"/>
      <c r="F204" s="24" t="s">
        <v>35303</v>
      </c>
      <c r="G204" s="29" t="s">
        <v>35304</v>
      </c>
      <c r="H204" s="29" t="s">
        <v>2902</v>
      </c>
      <c r="I204" s="20" t="s">
        <v>37</v>
      </c>
      <c r="J204" s="20" t="s">
        <v>37</v>
      </c>
      <c r="K204" s="20"/>
    </row>
    <row r="205" spans="1:11" x14ac:dyDescent="0.35">
      <c r="A205" s="16" t="s">
        <v>35305</v>
      </c>
      <c r="B205" s="87" t="s">
        <v>108</v>
      </c>
      <c r="C205" s="88" t="s">
        <v>185</v>
      </c>
      <c r="D205" s="47" t="s">
        <v>481</v>
      </c>
      <c r="E205" s="57"/>
      <c r="F205" s="24" t="s">
        <v>35306</v>
      </c>
      <c r="G205" s="29" t="s">
        <v>35307</v>
      </c>
      <c r="H205" s="29" t="s">
        <v>2902</v>
      </c>
      <c r="I205" s="20" t="s">
        <v>37</v>
      </c>
      <c r="J205" s="20" t="s">
        <v>37</v>
      </c>
      <c r="K205" s="20"/>
    </row>
    <row r="206" spans="1:11" x14ac:dyDescent="0.35">
      <c r="A206" s="16" t="s">
        <v>35308</v>
      </c>
      <c r="B206" s="87" t="s">
        <v>108</v>
      </c>
      <c r="C206" s="88" t="s">
        <v>185</v>
      </c>
      <c r="D206" s="47" t="s">
        <v>100</v>
      </c>
      <c r="E206" s="57"/>
      <c r="F206" s="24" t="s">
        <v>35309</v>
      </c>
      <c r="G206" s="29" t="s">
        <v>35310</v>
      </c>
      <c r="H206" s="29" t="s">
        <v>2902</v>
      </c>
      <c r="I206" s="20" t="s">
        <v>37</v>
      </c>
      <c r="J206" s="20" t="s">
        <v>37</v>
      </c>
      <c r="K206" s="20"/>
    </row>
    <row r="207" spans="1:11" x14ac:dyDescent="0.35">
      <c r="A207" s="16" t="s">
        <v>35311</v>
      </c>
      <c r="B207" s="87" t="s">
        <v>108</v>
      </c>
      <c r="C207" s="88" t="s">
        <v>185</v>
      </c>
      <c r="D207" s="47" t="s">
        <v>670</v>
      </c>
      <c r="E207" s="57"/>
      <c r="F207" s="24" t="s">
        <v>35312</v>
      </c>
      <c r="G207" s="29" t="s">
        <v>35313</v>
      </c>
      <c r="H207" s="29" t="s">
        <v>2902</v>
      </c>
      <c r="I207" s="20" t="s">
        <v>37</v>
      </c>
      <c r="J207" s="20" t="s">
        <v>37</v>
      </c>
      <c r="K207" s="20"/>
    </row>
    <row r="208" spans="1:11" x14ac:dyDescent="0.35">
      <c r="A208" s="16" t="s">
        <v>35314</v>
      </c>
      <c r="B208" s="87" t="s">
        <v>108</v>
      </c>
      <c r="C208" s="88" t="s">
        <v>185</v>
      </c>
      <c r="D208" s="47" t="s">
        <v>66</v>
      </c>
      <c r="E208" s="57"/>
      <c r="F208" s="24" t="s">
        <v>35315</v>
      </c>
      <c r="G208" s="29" t="s">
        <v>35316</v>
      </c>
      <c r="H208" s="29" t="s">
        <v>2902</v>
      </c>
      <c r="I208" s="20" t="s">
        <v>37</v>
      </c>
      <c r="J208" s="20" t="s">
        <v>37</v>
      </c>
      <c r="K208" s="20"/>
    </row>
    <row r="209" spans="1:11" x14ac:dyDescent="0.35">
      <c r="A209" s="16" t="s">
        <v>35317</v>
      </c>
      <c r="B209" s="87" t="s">
        <v>108</v>
      </c>
      <c r="C209" s="88" t="s">
        <v>185</v>
      </c>
      <c r="D209" s="47" t="s">
        <v>70</v>
      </c>
      <c r="E209" s="57"/>
      <c r="F209" s="24" t="s">
        <v>35318</v>
      </c>
      <c r="G209" s="29" t="s">
        <v>35319</v>
      </c>
      <c r="H209" s="29" t="s">
        <v>2902</v>
      </c>
      <c r="I209" s="20" t="s">
        <v>37</v>
      </c>
      <c r="J209" s="20" t="s">
        <v>37</v>
      </c>
      <c r="K209" s="20"/>
    </row>
    <row r="210" spans="1:11" x14ac:dyDescent="0.35">
      <c r="A210" s="16" t="s">
        <v>35320</v>
      </c>
      <c r="B210" s="87" t="s">
        <v>108</v>
      </c>
      <c r="C210" s="88" t="s">
        <v>185</v>
      </c>
      <c r="D210" s="47" t="s">
        <v>1029</v>
      </c>
      <c r="E210" s="57"/>
      <c r="F210" s="24" t="s">
        <v>35321</v>
      </c>
      <c r="G210" s="29" t="s">
        <v>35322</v>
      </c>
      <c r="H210" s="29" t="s">
        <v>2902</v>
      </c>
      <c r="I210" s="20" t="s">
        <v>37</v>
      </c>
      <c r="J210" s="20" t="s">
        <v>37</v>
      </c>
      <c r="K210" s="20"/>
    </row>
    <row r="211" spans="1:11" x14ac:dyDescent="0.35">
      <c r="A211" s="16" t="s">
        <v>35323</v>
      </c>
      <c r="B211" s="87" t="s">
        <v>108</v>
      </c>
      <c r="C211" s="88" t="s">
        <v>185</v>
      </c>
      <c r="D211" s="47" t="s">
        <v>78</v>
      </c>
      <c r="E211" s="57"/>
      <c r="F211" s="24" t="s">
        <v>35324</v>
      </c>
      <c r="G211" s="29" t="s">
        <v>35325</v>
      </c>
      <c r="H211" s="29" t="s">
        <v>2902</v>
      </c>
      <c r="I211" s="20" t="s">
        <v>37</v>
      </c>
      <c r="J211" s="20" t="s">
        <v>37</v>
      </c>
      <c r="K211" s="20"/>
    </row>
    <row r="212" spans="1:11" ht="15" thickBot="1" x14ac:dyDescent="0.4">
      <c r="A212" s="16" t="s">
        <v>35326</v>
      </c>
      <c r="B212" s="87" t="s">
        <v>108</v>
      </c>
      <c r="C212" s="88" t="s">
        <v>185</v>
      </c>
      <c r="D212" s="89" t="s">
        <v>908</v>
      </c>
      <c r="E212" s="55"/>
      <c r="F212" s="25" t="s">
        <v>35327</v>
      </c>
      <c r="G212" s="30" t="s">
        <v>1220</v>
      </c>
      <c r="H212" s="30" t="s">
        <v>2902</v>
      </c>
      <c r="I212" s="21" t="s">
        <v>37</v>
      </c>
      <c r="J212" s="21" t="s">
        <v>37</v>
      </c>
      <c r="K212" s="21"/>
    </row>
    <row r="213" spans="1:11" x14ac:dyDescent="0.35">
      <c r="A213" s="16" t="s">
        <v>35328</v>
      </c>
      <c r="B213" s="85" t="s">
        <v>108</v>
      </c>
      <c r="C213" s="86" t="s">
        <v>166</v>
      </c>
      <c r="D213" s="54"/>
      <c r="E213" s="54"/>
      <c r="F213" s="23" t="s">
        <v>35329</v>
      </c>
      <c r="G213" s="28" t="s">
        <v>1223</v>
      </c>
      <c r="H213" s="28" t="s">
        <v>2902</v>
      </c>
      <c r="I213" s="19" t="s">
        <v>37</v>
      </c>
      <c r="J213" s="19" t="s">
        <v>37</v>
      </c>
      <c r="K213" s="19"/>
    </row>
    <row r="214" spans="1:11" x14ac:dyDescent="0.35">
      <c r="A214" s="16" t="s">
        <v>35330</v>
      </c>
      <c r="B214" s="87" t="s">
        <v>108</v>
      </c>
      <c r="C214" s="88" t="s">
        <v>166</v>
      </c>
      <c r="D214" s="47" t="s">
        <v>658</v>
      </c>
      <c r="E214" s="57"/>
      <c r="F214" s="24" t="s">
        <v>35331</v>
      </c>
      <c r="G214" s="29" t="s">
        <v>35332</v>
      </c>
      <c r="H214" s="29" t="s">
        <v>2902</v>
      </c>
      <c r="I214" s="20" t="s">
        <v>37</v>
      </c>
      <c r="J214" s="20" t="s">
        <v>37</v>
      </c>
      <c r="K214" s="20"/>
    </row>
    <row r="215" spans="1:11" x14ac:dyDescent="0.35">
      <c r="A215" s="16" t="s">
        <v>35333</v>
      </c>
      <c r="B215" s="87" t="s">
        <v>108</v>
      </c>
      <c r="C215" s="88" t="s">
        <v>166</v>
      </c>
      <c r="D215" s="47" t="s">
        <v>592</v>
      </c>
      <c r="E215" s="57"/>
      <c r="F215" s="24" t="s">
        <v>35334</v>
      </c>
      <c r="G215" s="29" t="s">
        <v>35335</v>
      </c>
      <c r="H215" s="29" t="s">
        <v>2902</v>
      </c>
      <c r="I215" s="20" t="s">
        <v>37</v>
      </c>
      <c r="J215" s="20" t="s">
        <v>37</v>
      </c>
      <c r="K215" s="20"/>
    </row>
    <row r="216" spans="1:11" x14ac:dyDescent="0.35">
      <c r="A216" s="16" t="s">
        <v>35336</v>
      </c>
      <c r="B216" s="87" t="s">
        <v>108</v>
      </c>
      <c r="C216" s="88" t="s">
        <v>166</v>
      </c>
      <c r="D216" s="47" t="s">
        <v>34</v>
      </c>
      <c r="E216" s="57"/>
      <c r="F216" s="24" t="s">
        <v>35337</v>
      </c>
      <c r="G216" s="29" t="s">
        <v>35338</v>
      </c>
      <c r="H216" s="29" t="s">
        <v>2902</v>
      </c>
      <c r="I216" s="20" t="s">
        <v>37</v>
      </c>
      <c r="J216" s="20" t="s">
        <v>37</v>
      </c>
      <c r="K216" s="20"/>
    </row>
    <row r="217" spans="1:11" x14ac:dyDescent="0.35">
      <c r="A217" s="16" t="s">
        <v>35339</v>
      </c>
      <c r="B217" s="87" t="s">
        <v>108</v>
      </c>
      <c r="C217" s="88" t="s">
        <v>166</v>
      </c>
      <c r="D217" s="47" t="s">
        <v>332</v>
      </c>
      <c r="E217" s="57"/>
      <c r="F217" s="24" t="s">
        <v>35340</v>
      </c>
      <c r="G217" s="29" t="s">
        <v>35341</v>
      </c>
      <c r="H217" s="29" t="s">
        <v>2902</v>
      </c>
      <c r="I217" s="20" t="s">
        <v>37</v>
      </c>
      <c r="J217" s="20" t="s">
        <v>37</v>
      </c>
      <c r="K217" s="20"/>
    </row>
    <row r="218" spans="1:11" x14ac:dyDescent="0.35">
      <c r="A218" s="16" t="s">
        <v>35342</v>
      </c>
      <c r="B218" s="87" t="s">
        <v>108</v>
      </c>
      <c r="C218" s="88" t="s">
        <v>166</v>
      </c>
      <c r="D218" s="47" t="s">
        <v>494</v>
      </c>
      <c r="E218" s="57"/>
      <c r="F218" s="24" t="s">
        <v>35343</v>
      </c>
      <c r="G218" s="29" t="s">
        <v>35344</v>
      </c>
      <c r="H218" s="29" t="s">
        <v>2902</v>
      </c>
      <c r="I218" s="20" t="s">
        <v>37</v>
      </c>
      <c r="J218" s="20" t="s">
        <v>37</v>
      </c>
      <c r="K218" s="20"/>
    </row>
    <row r="219" spans="1:11" x14ac:dyDescent="0.35">
      <c r="A219" s="16" t="s">
        <v>35345</v>
      </c>
      <c r="B219" s="87" t="s">
        <v>108</v>
      </c>
      <c r="C219" s="88" t="s">
        <v>166</v>
      </c>
      <c r="D219" s="47" t="s">
        <v>213</v>
      </c>
      <c r="E219" s="57"/>
      <c r="F219" s="24" t="s">
        <v>35346</v>
      </c>
      <c r="G219" s="29" t="s">
        <v>35347</v>
      </c>
      <c r="H219" s="29" t="s">
        <v>2902</v>
      </c>
      <c r="I219" s="20" t="s">
        <v>37</v>
      </c>
      <c r="J219" s="20" t="s">
        <v>37</v>
      </c>
      <c r="K219" s="20"/>
    </row>
    <row r="220" spans="1:11" ht="15" thickBot="1" x14ac:dyDescent="0.4">
      <c r="A220" s="16" t="s">
        <v>35348</v>
      </c>
      <c r="B220" s="87" t="s">
        <v>108</v>
      </c>
      <c r="C220" s="88" t="s">
        <v>166</v>
      </c>
      <c r="D220" s="89" t="s">
        <v>413</v>
      </c>
      <c r="E220" s="55"/>
      <c r="F220" s="25" t="s">
        <v>35349</v>
      </c>
      <c r="G220" s="30" t="s">
        <v>35350</v>
      </c>
      <c r="H220" s="30" t="s">
        <v>2902</v>
      </c>
      <c r="I220" s="21" t="s">
        <v>37</v>
      </c>
      <c r="J220" s="21" t="s">
        <v>37</v>
      </c>
      <c r="K220" s="21"/>
    </row>
    <row r="221" spans="1:11" x14ac:dyDescent="0.35">
      <c r="A221" s="16" t="s">
        <v>35351</v>
      </c>
      <c r="B221" s="85" t="s">
        <v>108</v>
      </c>
      <c r="C221" s="86" t="s">
        <v>217</v>
      </c>
      <c r="D221" s="54"/>
      <c r="E221" s="54"/>
      <c r="F221" s="23" t="s">
        <v>35352</v>
      </c>
      <c r="G221" s="28" t="s">
        <v>35353</v>
      </c>
      <c r="H221" s="28" t="s">
        <v>2902</v>
      </c>
      <c r="I221" s="19" t="s">
        <v>37</v>
      </c>
      <c r="J221" s="19" t="s">
        <v>37</v>
      </c>
      <c r="K221" s="19"/>
    </row>
    <row r="222" spans="1:11" x14ac:dyDescent="0.35">
      <c r="A222" s="16" t="s">
        <v>35354</v>
      </c>
      <c r="B222" s="87" t="s">
        <v>108</v>
      </c>
      <c r="C222" s="88" t="s">
        <v>217</v>
      </c>
      <c r="D222" s="47" t="s">
        <v>592</v>
      </c>
      <c r="E222" s="57"/>
      <c r="F222" s="24" t="s">
        <v>35355</v>
      </c>
      <c r="G222" s="29" t="s">
        <v>35356</v>
      </c>
      <c r="H222" s="29" t="s">
        <v>2902</v>
      </c>
      <c r="I222" s="20" t="s">
        <v>37</v>
      </c>
      <c r="J222" s="20" t="s">
        <v>37</v>
      </c>
      <c r="K222" s="20"/>
    </row>
    <row r="223" spans="1:11" x14ac:dyDescent="0.35">
      <c r="A223" s="16" t="s">
        <v>35357</v>
      </c>
      <c r="B223" s="87" t="s">
        <v>108</v>
      </c>
      <c r="C223" s="88" t="s">
        <v>217</v>
      </c>
      <c r="D223" s="47" t="s">
        <v>143</v>
      </c>
      <c r="E223" s="57"/>
      <c r="F223" s="24" t="s">
        <v>35358</v>
      </c>
      <c r="G223" s="29" t="s">
        <v>35359</v>
      </c>
      <c r="H223" s="29" t="s">
        <v>2902</v>
      </c>
      <c r="I223" s="20" t="s">
        <v>37</v>
      </c>
      <c r="J223" s="20" t="s">
        <v>37</v>
      </c>
      <c r="K223" s="20"/>
    </row>
    <row r="224" spans="1:11" x14ac:dyDescent="0.35">
      <c r="A224" s="16" t="s">
        <v>35360</v>
      </c>
      <c r="B224" s="87" t="s">
        <v>108</v>
      </c>
      <c r="C224" s="88" t="s">
        <v>217</v>
      </c>
      <c r="D224" s="47" t="s">
        <v>159</v>
      </c>
      <c r="E224" s="57"/>
      <c r="F224" s="24" t="s">
        <v>35361</v>
      </c>
      <c r="G224" s="29" t="s">
        <v>35362</v>
      </c>
      <c r="H224" s="29" t="s">
        <v>2902</v>
      </c>
      <c r="I224" s="20" t="s">
        <v>37</v>
      </c>
      <c r="J224" s="20" t="s">
        <v>37</v>
      </c>
      <c r="K224" s="20"/>
    </row>
    <row r="225" spans="1:11" x14ac:dyDescent="0.35">
      <c r="A225" s="16" t="s">
        <v>35363</v>
      </c>
      <c r="B225" s="87" t="s">
        <v>108</v>
      </c>
      <c r="C225" s="88" t="s">
        <v>217</v>
      </c>
      <c r="D225" s="47" t="s">
        <v>582</v>
      </c>
      <c r="E225" s="57"/>
      <c r="F225" s="24" t="s">
        <v>35364</v>
      </c>
      <c r="G225" s="29" t="s">
        <v>35365</v>
      </c>
      <c r="H225" s="29" t="s">
        <v>2902</v>
      </c>
      <c r="I225" s="20" t="s">
        <v>37</v>
      </c>
      <c r="J225" s="20" t="s">
        <v>37</v>
      </c>
      <c r="K225" s="20"/>
    </row>
    <row r="226" spans="1:11" x14ac:dyDescent="0.35">
      <c r="A226" s="16" t="s">
        <v>35366</v>
      </c>
      <c r="B226" s="87" t="s">
        <v>108</v>
      </c>
      <c r="C226" s="88" t="s">
        <v>217</v>
      </c>
      <c r="D226" s="47" t="s">
        <v>494</v>
      </c>
      <c r="E226" s="57"/>
      <c r="F226" s="24" t="s">
        <v>35367</v>
      </c>
      <c r="G226" s="29" t="s">
        <v>35368</v>
      </c>
      <c r="H226" s="29" t="s">
        <v>2902</v>
      </c>
      <c r="I226" s="20" t="s">
        <v>37</v>
      </c>
      <c r="J226" s="20" t="s">
        <v>37</v>
      </c>
      <c r="K226" s="20"/>
    </row>
    <row r="227" spans="1:11" x14ac:dyDescent="0.35">
      <c r="A227" s="16" t="s">
        <v>35369</v>
      </c>
      <c r="B227" s="87" t="s">
        <v>108</v>
      </c>
      <c r="C227" s="88" t="s">
        <v>217</v>
      </c>
      <c r="D227" s="47" t="s">
        <v>654</v>
      </c>
      <c r="E227" s="57"/>
      <c r="F227" s="24" t="s">
        <v>35370</v>
      </c>
      <c r="G227" s="29" t="s">
        <v>35371</v>
      </c>
      <c r="H227" s="29" t="s">
        <v>2902</v>
      </c>
      <c r="I227" s="20" t="s">
        <v>37</v>
      </c>
      <c r="J227" s="20" t="s">
        <v>37</v>
      </c>
      <c r="K227" s="20"/>
    </row>
    <row r="228" spans="1:11" x14ac:dyDescent="0.35">
      <c r="A228" s="16" t="s">
        <v>35372</v>
      </c>
      <c r="B228" s="87" t="s">
        <v>108</v>
      </c>
      <c r="C228" s="88" t="s">
        <v>217</v>
      </c>
      <c r="D228" s="47" t="s">
        <v>1176</v>
      </c>
      <c r="E228" s="57"/>
      <c r="F228" s="24" t="s">
        <v>35373</v>
      </c>
      <c r="G228" s="29" t="s">
        <v>35374</v>
      </c>
      <c r="H228" s="29" t="s">
        <v>2902</v>
      </c>
      <c r="I228" s="20" t="s">
        <v>37</v>
      </c>
      <c r="J228" s="20" t="s">
        <v>37</v>
      </c>
      <c r="K228" s="20"/>
    </row>
    <row r="229" spans="1:11" x14ac:dyDescent="0.35">
      <c r="A229" s="16" t="s">
        <v>35375</v>
      </c>
      <c r="B229" s="87" t="s">
        <v>108</v>
      </c>
      <c r="C229" s="88" t="s">
        <v>217</v>
      </c>
      <c r="D229" s="47" t="s">
        <v>47</v>
      </c>
      <c r="E229" s="57"/>
      <c r="F229" s="24" t="s">
        <v>35376</v>
      </c>
      <c r="G229" s="29" t="s">
        <v>35377</v>
      </c>
      <c r="H229" s="29" t="s">
        <v>2902</v>
      </c>
      <c r="I229" s="20" t="s">
        <v>37</v>
      </c>
      <c r="J229" s="20" t="s">
        <v>37</v>
      </c>
      <c r="K229" s="20"/>
    </row>
    <row r="230" spans="1:11" ht="15" thickBot="1" x14ac:dyDescent="0.4">
      <c r="A230" s="16" t="s">
        <v>35378</v>
      </c>
      <c r="B230" s="87" t="s">
        <v>108</v>
      </c>
      <c r="C230" s="88" t="s">
        <v>217</v>
      </c>
      <c r="D230" s="89" t="s">
        <v>51</v>
      </c>
      <c r="E230" s="55"/>
      <c r="F230" s="25" t="s">
        <v>35379</v>
      </c>
      <c r="G230" s="30" t="s">
        <v>35380</v>
      </c>
      <c r="H230" s="30" t="s">
        <v>2902</v>
      </c>
      <c r="I230" s="21" t="s">
        <v>37</v>
      </c>
      <c r="J230" s="21" t="s">
        <v>37</v>
      </c>
      <c r="K230" s="21"/>
    </row>
    <row r="231" spans="1:11" x14ac:dyDescent="0.35">
      <c r="A231" s="16" t="s">
        <v>35381</v>
      </c>
      <c r="B231" s="85" t="s">
        <v>108</v>
      </c>
      <c r="C231" s="86" t="s">
        <v>47</v>
      </c>
      <c r="D231" s="54"/>
      <c r="E231" s="54"/>
      <c r="F231" s="23" t="s">
        <v>35382</v>
      </c>
      <c r="G231" s="28" t="s">
        <v>35383</v>
      </c>
      <c r="H231" s="28" t="s">
        <v>2902</v>
      </c>
      <c r="I231" s="19" t="s">
        <v>37</v>
      </c>
      <c r="J231" s="19" t="s">
        <v>37</v>
      </c>
      <c r="K231" s="19"/>
    </row>
    <row r="232" spans="1:11" x14ac:dyDescent="0.35">
      <c r="A232" s="16" t="s">
        <v>35384</v>
      </c>
      <c r="B232" s="87" t="s">
        <v>108</v>
      </c>
      <c r="C232" s="88" t="s">
        <v>47</v>
      </c>
      <c r="D232" s="47" t="s">
        <v>336</v>
      </c>
      <c r="E232" s="57"/>
      <c r="F232" s="24" t="s">
        <v>35385</v>
      </c>
      <c r="G232" s="29" t="s">
        <v>35386</v>
      </c>
      <c r="H232" s="29" t="s">
        <v>2902</v>
      </c>
      <c r="I232" s="20" t="s">
        <v>37</v>
      </c>
      <c r="J232" s="20" t="s">
        <v>37</v>
      </c>
      <c r="K232" s="20"/>
    </row>
    <row r="233" spans="1:11" x14ac:dyDescent="0.35">
      <c r="A233" s="16" t="s">
        <v>35387</v>
      </c>
      <c r="B233" s="87" t="s">
        <v>108</v>
      </c>
      <c r="C233" s="88" t="s">
        <v>47</v>
      </c>
      <c r="D233" s="47" t="s">
        <v>132</v>
      </c>
      <c r="E233" s="57"/>
      <c r="F233" s="24" t="s">
        <v>35388</v>
      </c>
      <c r="G233" s="29" t="s">
        <v>35389</v>
      </c>
      <c r="H233" s="29" t="s">
        <v>2902</v>
      </c>
      <c r="I233" s="20" t="s">
        <v>37</v>
      </c>
      <c r="J233" s="20" t="s">
        <v>37</v>
      </c>
      <c r="K233" s="20"/>
    </row>
    <row r="234" spans="1:11" x14ac:dyDescent="0.35">
      <c r="A234" s="16" t="s">
        <v>35390</v>
      </c>
      <c r="B234" s="87" t="s">
        <v>108</v>
      </c>
      <c r="C234" s="88" t="s">
        <v>47</v>
      </c>
      <c r="D234" s="47" t="s">
        <v>112</v>
      </c>
      <c r="E234" s="57"/>
      <c r="F234" s="24" t="s">
        <v>35391</v>
      </c>
      <c r="G234" s="29" t="s">
        <v>35392</v>
      </c>
      <c r="H234" s="29" t="s">
        <v>2902</v>
      </c>
      <c r="I234" s="20" t="s">
        <v>37</v>
      </c>
      <c r="J234" s="20" t="s">
        <v>37</v>
      </c>
      <c r="K234" s="20"/>
    </row>
    <row r="235" spans="1:11" ht="15" thickBot="1" x14ac:dyDescent="0.4">
      <c r="A235" s="16" t="s">
        <v>35393</v>
      </c>
      <c r="B235" s="87" t="s">
        <v>108</v>
      </c>
      <c r="C235" s="88" t="s">
        <v>47</v>
      </c>
      <c r="D235" s="89" t="s">
        <v>217</v>
      </c>
      <c r="E235" s="55"/>
      <c r="F235" s="25" t="s">
        <v>35394</v>
      </c>
      <c r="G235" s="30" t="s">
        <v>35395</v>
      </c>
      <c r="H235" s="30" t="s">
        <v>2902</v>
      </c>
      <c r="I235" s="21" t="s">
        <v>37</v>
      </c>
      <c r="J235" s="21" t="s">
        <v>37</v>
      </c>
      <c r="K235" s="21"/>
    </row>
    <row r="236" spans="1:11" x14ac:dyDescent="0.35">
      <c r="A236" s="16" t="s">
        <v>35396</v>
      </c>
      <c r="B236" s="85" t="s">
        <v>108</v>
      </c>
      <c r="C236" s="86" t="s">
        <v>299</v>
      </c>
      <c r="D236" s="54"/>
      <c r="E236" s="54"/>
      <c r="F236" s="23" t="s">
        <v>35397</v>
      </c>
      <c r="G236" s="28" t="s">
        <v>1249</v>
      </c>
      <c r="H236" s="28" t="s">
        <v>2902</v>
      </c>
      <c r="I236" s="19" t="s">
        <v>37</v>
      </c>
      <c r="J236" s="19" t="s">
        <v>37</v>
      </c>
      <c r="K236" s="19"/>
    </row>
    <row r="237" spans="1:11" x14ac:dyDescent="0.35">
      <c r="A237" s="16" t="s">
        <v>35398</v>
      </c>
      <c r="B237" s="87" t="s">
        <v>108</v>
      </c>
      <c r="C237" s="88" t="s">
        <v>299</v>
      </c>
      <c r="D237" s="47" t="s">
        <v>112</v>
      </c>
      <c r="E237" s="57"/>
      <c r="F237" s="24" t="s">
        <v>35399</v>
      </c>
      <c r="G237" s="29" t="s">
        <v>35400</v>
      </c>
      <c r="H237" s="29" t="s">
        <v>2902</v>
      </c>
      <c r="I237" s="20" t="s">
        <v>37</v>
      </c>
      <c r="J237" s="20" t="s">
        <v>37</v>
      </c>
      <c r="K237" s="20"/>
    </row>
    <row r="238" spans="1:11" x14ac:dyDescent="0.35">
      <c r="A238" s="16" t="s">
        <v>35401</v>
      </c>
      <c r="B238" s="87" t="s">
        <v>108</v>
      </c>
      <c r="C238" s="88" t="s">
        <v>299</v>
      </c>
      <c r="D238" s="47" t="s">
        <v>82</v>
      </c>
      <c r="E238" s="57"/>
      <c r="F238" s="24" t="s">
        <v>35402</v>
      </c>
      <c r="G238" s="29" t="s">
        <v>35403</v>
      </c>
      <c r="H238" s="29" t="s">
        <v>2902</v>
      </c>
      <c r="I238" s="20" t="s">
        <v>37</v>
      </c>
      <c r="J238" s="20" t="s">
        <v>37</v>
      </c>
      <c r="K238" s="20"/>
    </row>
    <row r="239" spans="1:11" ht="15" thickBot="1" x14ac:dyDescent="0.4">
      <c r="A239" s="16" t="s">
        <v>35404</v>
      </c>
      <c r="B239" s="87" t="s">
        <v>108</v>
      </c>
      <c r="C239" s="88" t="s">
        <v>299</v>
      </c>
      <c r="D239" s="89" t="s">
        <v>1032</v>
      </c>
      <c r="E239" s="55"/>
      <c r="F239" s="25" t="s">
        <v>35405</v>
      </c>
      <c r="G239" s="30" t="s">
        <v>35406</v>
      </c>
      <c r="H239" s="30" t="s">
        <v>2902</v>
      </c>
      <c r="I239" s="21" t="s">
        <v>37</v>
      </c>
      <c r="J239" s="21" t="s">
        <v>37</v>
      </c>
      <c r="K239" s="21"/>
    </row>
    <row r="240" spans="1:11" ht="15" thickBot="1" x14ac:dyDescent="0.4">
      <c r="A240" s="16" t="s">
        <v>35407</v>
      </c>
      <c r="B240" s="84" t="s">
        <v>112</v>
      </c>
      <c r="C240" s="53"/>
      <c r="D240" s="53"/>
      <c r="E240" s="53"/>
      <c r="F240" s="26" t="s">
        <v>35408</v>
      </c>
      <c r="G240" s="27" t="s">
        <v>1264</v>
      </c>
      <c r="H240" s="27" t="s">
        <v>2902</v>
      </c>
      <c r="I240" s="18" t="s">
        <v>37</v>
      </c>
      <c r="J240" s="18" t="s">
        <v>37</v>
      </c>
      <c r="K240" s="18"/>
    </row>
    <row r="241" spans="1:11" x14ac:dyDescent="0.35">
      <c r="A241" s="16" t="s">
        <v>35409</v>
      </c>
      <c r="B241" s="85" t="s">
        <v>112</v>
      </c>
      <c r="C241" s="86" t="s">
        <v>43</v>
      </c>
      <c r="D241" s="54"/>
      <c r="E241" s="54"/>
      <c r="F241" s="23" t="s">
        <v>35410</v>
      </c>
      <c r="G241" s="28" t="s">
        <v>1267</v>
      </c>
      <c r="H241" s="28" t="s">
        <v>2902</v>
      </c>
      <c r="I241" s="19" t="s">
        <v>37</v>
      </c>
      <c r="J241" s="19" t="s">
        <v>37</v>
      </c>
      <c r="K241" s="19"/>
    </row>
    <row r="242" spans="1:11" x14ac:dyDescent="0.35">
      <c r="A242" s="16" t="s">
        <v>35411</v>
      </c>
      <c r="B242" s="87" t="s">
        <v>112</v>
      </c>
      <c r="C242" s="88" t="s">
        <v>43</v>
      </c>
      <c r="D242" s="47" t="s">
        <v>1269</v>
      </c>
      <c r="E242" s="57"/>
      <c r="F242" s="24" t="s">
        <v>35412</v>
      </c>
      <c r="G242" s="29" t="s">
        <v>1271</v>
      </c>
      <c r="H242" s="29" t="s">
        <v>2902</v>
      </c>
      <c r="I242" s="20" t="s">
        <v>37</v>
      </c>
      <c r="J242" s="20" t="s">
        <v>37</v>
      </c>
      <c r="K242" s="20"/>
    </row>
    <row r="243" spans="1:11" x14ac:dyDescent="0.35">
      <c r="A243" s="16" t="s">
        <v>35413</v>
      </c>
      <c r="B243" s="87" t="s">
        <v>112</v>
      </c>
      <c r="C243" s="88" t="s">
        <v>43</v>
      </c>
      <c r="D243" s="47" t="s">
        <v>777</v>
      </c>
      <c r="E243" s="57"/>
      <c r="F243" s="24" t="s">
        <v>35414</v>
      </c>
      <c r="G243" s="29" t="s">
        <v>1274</v>
      </c>
      <c r="H243" s="29" t="s">
        <v>2902</v>
      </c>
      <c r="I243" s="20" t="s">
        <v>37</v>
      </c>
      <c r="J243" s="20" t="s">
        <v>37</v>
      </c>
      <c r="K243" s="20"/>
    </row>
    <row r="244" spans="1:11" x14ac:dyDescent="0.35">
      <c r="A244" s="16" t="s">
        <v>35415</v>
      </c>
      <c r="B244" s="87" t="s">
        <v>112</v>
      </c>
      <c r="C244" s="88" t="s">
        <v>43</v>
      </c>
      <c r="D244" s="47" t="s">
        <v>1279</v>
      </c>
      <c r="E244" s="57"/>
      <c r="F244" s="24" t="s">
        <v>35416</v>
      </c>
      <c r="G244" s="29" t="s">
        <v>35417</v>
      </c>
      <c r="H244" s="29" t="s">
        <v>2902</v>
      </c>
      <c r="I244" s="20" t="s">
        <v>37</v>
      </c>
      <c r="J244" s="20" t="s">
        <v>37</v>
      </c>
      <c r="K244" s="20"/>
    </row>
    <row r="245" spans="1:11" x14ac:dyDescent="0.35">
      <c r="A245" s="16" t="s">
        <v>35418</v>
      </c>
      <c r="B245" s="87" t="s">
        <v>112</v>
      </c>
      <c r="C245" s="88" t="s">
        <v>43</v>
      </c>
      <c r="D245" s="47" t="s">
        <v>155</v>
      </c>
      <c r="E245" s="57"/>
      <c r="F245" s="24" t="s">
        <v>35419</v>
      </c>
      <c r="G245" s="29" t="s">
        <v>35420</v>
      </c>
      <c r="H245" s="29" t="s">
        <v>2902</v>
      </c>
      <c r="I245" s="20" t="s">
        <v>37</v>
      </c>
      <c r="J245" s="20" t="s">
        <v>37</v>
      </c>
      <c r="K245" s="20"/>
    </row>
    <row r="246" spans="1:11" x14ac:dyDescent="0.35">
      <c r="A246" s="16" t="s">
        <v>35421</v>
      </c>
      <c r="B246" s="87" t="s">
        <v>112</v>
      </c>
      <c r="C246" s="88" t="s">
        <v>43</v>
      </c>
      <c r="D246" s="47" t="s">
        <v>181</v>
      </c>
      <c r="E246" s="57"/>
      <c r="F246" s="24" t="s">
        <v>35422</v>
      </c>
      <c r="G246" s="29" t="s">
        <v>35423</v>
      </c>
      <c r="H246" s="29" t="s">
        <v>2902</v>
      </c>
      <c r="I246" s="20" t="s">
        <v>37</v>
      </c>
      <c r="J246" s="20" t="s">
        <v>37</v>
      </c>
      <c r="K246" s="20"/>
    </row>
    <row r="247" spans="1:11" x14ac:dyDescent="0.35">
      <c r="A247" s="16" t="s">
        <v>35424</v>
      </c>
      <c r="B247" s="87" t="s">
        <v>112</v>
      </c>
      <c r="C247" s="88" t="s">
        <v>43</v>
      </c>
      <c r="D247" s="47" t="s">
        <v>934</v>
      </c>
      <c r="E247" s="57"/>
      <c r="F247" s="24" t="s">
        <v>35425</v>
      </c>
      <c r="G247" s="29" t="s">
        <v>35426</v>
      </c>
      <c r="H247" s="29" t="s">
        <v>2902</v>
      </c>
      <c r="I247" s="20" t="s">
        <v>37</v>
      </c>
      <c r="J247" s="20" t="s">
        <v>37</v>
      </c>
      <c r="K247" s="20"/>
    </row>
    <row r="248" spans="1:11" ht="15" thickBot="1" x14ac:dyDescent="0.4">
      <c r="A248" s="16" t="s">
        <v>35427</v>
      </c>
      <c r="B248" s="87" t="s">
        <v>112</v>
      </c>
      <c r="C248" s="88" t="s">
        <v>43</v>
      </c>
      <c r="D248" s="89" t="s">
        <v>908</v>
      </c>
      <c r="E248" s="55"/>
      <c r="F248" s="25" t="s">
        <v>35428</v>
      </c>
      <c r="G248" s="30" t="s">
        <v>35429</v>
      </c>
      <c r="H248" s="30" t="s">
        <v>2902</v>
      </c>
      <c r="I248" s="21" t="s">
        <v>37</v>
      </c>
      <c r="J248" s="21" t="s">
        <v>37</v>
      </c>
      <c r="K248" s="21"/>
    </row>
    <row r="249" spans="1:11" x14ac:dyDescent="0.35">
      <c r="A249" s="16" t="s">
        <v>35430</v>
      </c>
      <c r="B249" s="85" t="s">
        <v>112</v>
      </c>
      <c r="C249" s="86" t="s">
        <v>90</v>
      </c>
      <c r="D249" s="54"/>
      <c r="E249" s="54"/>
      <c r="F249" s="23" t="s">
        <v>35431</v>
      </c>
      <c r="G249" s="28" t="s">
        <v>1292</v>
      </c>
      <c r="H249" s="28" t="s">
        <v>2902</v>
      </c>
      <c r="I249" s="19" t="s">
        <v>37</v>
      </c>
      <c r="J249" s="19" t="s">
        <v>37</v>
      </c>
      <c r="K249" s="19"/>
    </row>
    <row r="250" spans="1:11" x14ac:dyDescent="0.35">
      <c r="A250" s="16" t="s">
        <v>35432</v>
      </c>
      <c r="B250" s="87" t="s">
        <v>112</v>
      </c>
      <c r="C250" s="88" t="s">
        <v>90</v>
      </c>
      <c r="D250" s="47" t="s">
        <v>166</v>
      </c>
      <c r="E250" s="57"/>
      <c r="F250" s="24" t="s">
        <v>35433</v>
      </c>
      <c r="G250" s="29" t="s">
        <v>35434</v>
      </c>
      <c r="H250" s="29" t="s">
        <v>2902</v>
      </c>
      <c r="I250" s="20" t="s">
        <v>37</v>
      </c>
      <c r="J250" s="20" t="s">
        <v>37</v>
      </c>
      <c r="K250" s="20"/>
    </row>
    <row r="251" spans="1:11" ht="15" thickBot="1" x14ac:dyDescent="0.4">
      <c r="A251" s="16" t="s">
        <v>35435</v>
      </c>
      <c r="B251" s="87" t="s">
        <v>112</v>
      </c>
      <c r="C251" s="88" t="s">
        <v>90</v>
      </c>
      <c r="D251" s="89" t="s">
        <v>217</v>
      </c>
      <c r="E251" s="55"/>
      <c r="F251" s="25" t="s">
        <v>35436</v>
      </c>
      <c r="G251" s="30" t="s">
        <v>35437</v>
      </c>
      <c r="H251" s="30" t="s">
        <v>2902</v>
      </c>
      <c r="I251" s="21" t="s">
        <v>37</v>
      </c>
      <c r="J251" s="21" t="s">
        <v>37</v>
      </c>
      <c r="K251" s="21"/>
    </row>
    <row r="252" spans="1:11" x14ac:dyDescent="0.35">
      <c r="A252" s="16" t="s">
        <v>35438</v>
      </c>
      <c r="B252" s="85" t="s">
        <v>112</v>
      </c>
      <c r="C252" s="86" t="s">
        <v>112</v>
      </c>
      <c r="D252" s="54"/>
      <c r="E252" s="54"/>
      <c r="F252" s="23" t="s">
        <v>35439</v>
      </c>
      <c r="G252" s="28" t="s">
        <v>1322</v>
      </c>
      <c r="H252" s="28" t="s">
        <v>2902</v>
      </c>
      <c r="I252" s="19" t="s">
        <v>37</v>
      </c>
      <c r="J252" s="19" t="s">
        <v>37</v>
      </c>
      <c r="K252" s="19"/>
    </row>
    <row r="253" spans="1:11" x14ac:dyDescent="0.35">
      <c r="A253" s="16" t="s">
        <v>35440</v>
      </c>
      <c r="B253" s="87" t="s">
        <v>112</v>
      </c>
      <c r="C253" s="88" t="s">
        <v>112</v>
      </c>
      <c r="D253" s="47" t="s">
        <v>822</v>
      </c>
      <c r="E253" s="57"/>
      <c r="F253" s="24" t="s">
        <v>35441</v>
      </c>
      <c r="G253" s="29" t="s">
        <v>1325</v>
      </c>
      <c r="H253" s="29" t="s">
        <v>2902</v>
      </c>
      <c r="I253" s="20" t="s">
        <v>37</v>
      </c>
      <c r="J253" s="20" t="s">
        <v>37</v>
      </c>
      <c r="K253" s="20"/>
    </row>
    <row r="254" spans="1:11" x14ac:dyDescent="0.35">
      <c r="A254" s="16" t="s">
        <v>35442</v>
      </c>
      <c r="B254" s="87" t="s">
        <v>112</v>
      </c>
      <c r="C254" s="88" t="s">
        <v>112</v>
      </c>
      <c r="D254" s="47" t="s">
        <v>558</v>
      </c>
      <c r="E254" s="57"/>
      <c r="F254" s="24" t="s">
        <v>35443</v>
      </c>
      <c r="G254" s="29" t="s">
        <v>1328</v>
      </c>
      <c r="H254" s="29" t="s">
        <v>2902</v>
      </c>
      <c r="I254" s="20" t="s">
        <v>37</v>
      </c>
      <c r="J254" s="20" t="s">
        <v>37</v>
      </c>
      <c r="K254" s="20"/>
    </row>
    <row r="255" spans="1:11" ht="15" thickBot="1" x14ac:dyDescent="0.4">
      <c r="A255" s="16" t="s">
        <v>35444</v>
      </c>
      <c r="B255" s="87" t="s">
        <v>112</v>
      </c>
      <c r="C255" s="88" t="s">
        <v>112</v>
      </c>
      <c r="D255" s="89" t="s">
        <v>777</v>
      </c>
      <c r="E255" s="55"/>
      <c r="F255" s="25" t="s">
        <v>35445</v>
      </c>
      <c r="G255" s="30" t="s">
        <v>1331</v>
      </c>
      <c r="H255" s="30" t="s">
        <v>2902</v>
      </c>
      <c r="I255" s="21" t="s">
        <v>37</v>
      </c>
      <c r="J255" s="21" t="s">
        <v>37</v>
      </c>
      <c r="K255" s="21"/>
    </row>
    <row r="256" spans="1:11" x14ac:dyDescent="0.35">
      <c r="A256" s="16" t="s">
        <v>35446</v>
      </c>
      <c r="B256" s="85" t="s">
        <v>112</v>
      </c>
      <c r="C256" s="86" t="s">
        <v>159</v>
      </c>
      <c r="D256" s="54"/>
      <c r="E256" s="54"/>
      <c r="F256" s="23" t="s">
        <v>35447</v>
      </c>
      <c r="G256" s="28" t="s">
        <v>1334</v>
      </c>
      <c r="H256" s="28" t="s">
        <v>2902</v>
      </c>
      <c r="I256" s="19" t="s">
        <v>37</v>
      </c>
      <c r="J256" s="19" t="s">
        <v>37</v>
      </c>
      <c r="K256" s="19"/>
    </row>
    <row r="257" spans="1:11" x14ac:dyDescent="0.35">
      <c r="A257" s="16" t="s">
        <v>35448</v>
      </c>
      <c r="B257" s="87" t="s">
        <v>112</v>
      </c>
      <c r="C257" s="88" t="s">
        <v>159</v>
      </c>
      <c r="D257" s="47" t="s">
        <v>1101</v>
      </c>
      <c r="E257" s="57"/>
      <c r="F257" s="24" t="s">
        <v>35449</v>
      </c>
      <c r="G257" s="29" t="s">
        <v>35450</v>
      </c>
      <c r="H257" s="29" t="s">
        <v>2902</v>
      </c>
      <c r="I257" s="20" t="s">
        <v>37</v>
      </c>
      <c r="J257" s="20" t="s">
        <v>37</v>
      </c>
      <c r="K257" s="20"/>
    </row>
    <row r="258" spans="1:11" x14ac:dyDescent="0.35">
      <c r="A258" s="16" t="s">
        <v>35451</v>
      </c>
      <c r="B258" s="87" t="s">
        <v>112</v>
      </c>
      <c r="C258" s="88" t="s">
        <v>159</v>
      </c>
      <c r="D258" s="47" t="s">
        <v>43</v>
      </c>
      <c r="E258" s="57"/>
      <c r="F258" s="24" t="s">
        <v>35452</v>
      </c>
      <c r="G258" s="29" t="s">
        <v>35453</v>
      </c>
      <c r="H258" s="29" t="s">
        <v>2902</v>
      </c>
      <c r="I258" s="20" t="s">
        <v>37</v>
      </c>
      <c r="J258" s="20" t="s">
        <v>37</v>
      </c>
      <c r="K258" s="20"/>
    </row>
    <row r="259" spans="1:11" x14ac:dyDescent="0.35">
      <c r="A259" s="16" t="s">
        <v>35454</v>
      </c>
      <c r="B259" s="87" t="s">
        <v>112</v>
      </c>
      <c r="C259" s="88" t="s">
        <v>159</v>
      </c>
      <c r="D259" s="47" t="s">
        <v>1348</v>
      </c>
      <c r="E259" s="57"/>
      <c r="F259" s="24" t="s">
        <v>35455</v>
      </c>
      <c r="G259" s="29" t="s">
        <v>35456</v>
      </c>
      <c r="H259" s="29" t="s">
        <v>2902</v>
      </c>
      <c r="I259" s="20" t="s">
        <v>37</v>
      </c>
      <c r="J259" s="20" t="s">
        <v>37</v>
      </c>
      <c r="K259" s="20"/>
    </row>
    <row r="260" spans="1:11" x14ac:dyDescent="0.35">
      <c r="A260" s="16" t="s">
        <v>35457</v>
      </c>
      <c r="B260" s="87" t="s">
        <v>112</v>
      </c>
      <c r="C260" s="88" t="s">
        <v>159</v>
      </c>
      <c r="D260" s="47" t="s">
        <v>112</v>
      </c>
      <c r="E260" s="57"/>
      <c r="F260" s="24" t="s">
        <v>35458</v>
      </c>
      <c r="G260" s="29" t="s">
        <v>35459</v>
      </c>
      <c r="H260" s="29" t="s">
        <v>2902</v>
      </c>
      <c r="I260" s="20" t="s">
        <v>37</v>
      </c>
      <c r="J260" s="20" t="s">
        <v>37</v>
      </c>
      <c r="K260" s="20"/>
    </row>
    <row r="261" spans="1:11" x14ac:dyDescent="0.35">
      <c r="A261" s="16" t="s">
        <v>35460</v>
      </c>
      <c r="B261" s="87" t="s">
        <v>112</v>
      </c>
      <c r="C261" s="88" t="s">
        <v>159</v>
      </c>
      <c r="D261" s="47" t="s">
        <v>308</v>
      </c>
      <c r="E261" s="57"/>
      <c r="F261" s="24" t="s">
        <v>35461</v>
      </c>
      <c r="G261" s="29" t="s">
        <v>35462</v>
      </c>
      <c r="H261" s="29" t="s">
        <v>2902</v>
      </c>
      <c r="I261" s="20" t="s">
        <v>37</v>
      </c>
      <c r="J261" s="20" t="s">
        <v>37</v>
      </c>
      <c r="K261" s="20"/>
    </row>
    <row r="262" spans="1:11" x14ac:dyDescent="0.35">
      <c r="A262" s="16" t="s">
        <v>35463</v>
      </c>
      <c r="B262" s="87" t="s">
        <v>112</v>
      </c>
      <c r="C262" s="88" t="s">
        <v>159</v>
      </c>
      <c r="D262" s="47" t="s">
        <v>312</v>
      </c>
      <c r="E262" s="57"/>
      <c r="F262" s="24" t="s">
        <v>35464</v>
      </c>
      <c r="G262" s="29" t="s">
        <v>35465</v>
      </c>
      <c r="H262" s="29" t="s">
        <v>2902</v>
      </c>
      <c r="I262" s="20" t="s">
        <v>37</v>
      </c>
      <c r="J262" s="20" t="s">
        <v>37</v>
      </c>
      <c r="K262" s="20"/>
    </row>
    <row r="263" spans="1:11" x14ac:dyDescent="0.35">
      <c r="A263" s="16" t="s">
        <v>35466</v>
      </c>
      <c r="B263" s="87" t="s">
        <v>112</v>
      </c>
      <c r="C263" s="88" t="s">
        <v>159</v>
      </c>
      <c r="D263" s="47" t="s">
        <v>185</v>
      </c>
      <c r="E263" s="57"/>
      <c r="F263" s="24" t="s">
        <v>35467</v>
      </c>
      <c r="G263" s="29" t="s">
        <v>35468</v>
      </c>
      <c r="H263" s="29" t="s">
        <v>2902</v>
      </c>
      <c r="I263" s="20" t="s">
        <v>37</v>
      </c>
      <c r="J263" s="20" t="s">
        <v>37</v>
      </c>
      <c r="K263" s="20"/>
    </row>
    <row r="264" spans="1:11" x14ac:dyDescent="0.35">
      <c r="A264" s="16" t="s">
        <v>35469</v>
      </c>
      <c r="B264" s="87" t="s">
        <v>112</v>
      </c>
      <c r="C264" s="88" t="s">
        <v>159</v>
      </c>
      <c r="D264" s="47" t="s">
        <v>202</v>
      </c>
      <c r="E264" s="57"/>
      <c r="F264" s="24" t="s">
        <v>35470</v>
      </c>
      <c r="G264" s="29" t="s">
        <v>35471</v>
      </c>
      <c r="H264" s="29" t="s">
        <v>2902</v>
      </c>
      <c r="I264" s="20" t="s">
        <v>37</v>
      </c>
      <c r="J264" s="20" t="s">
        <v>37</v>
      </c>
      <c r="K264" s="20"/>
    </row>
    <row r="265" spans="1:11" x14ac:dyDescent="0.35">
      <c r="A265" s="16" t="s">
        <v>35472</v>
      </c>
      <c r="B265" s="87" t="s">
        <v>112</v>
      </c>
      <c r="C265" s="88" t="s">
        <v>159</v>
      </c>
      <c r="D265" s="47" t="s">
        <v>78</v>
      </c>
      <c r="E265" s="57"/>
      <c r="F265" s="24" t="s">
        <v>35473</v>
      </c>
      <c r="G265" s="29" t="s">
        <v>35474</v>
      </c>
      <c r="H265" s="29" t="s">
        <v>2902</v>
      </c>
      <c r="I265" s="20" t="s">
        <v>37</v>
      </c>
      <c r="J265" s="20" t="s">
        <v>37</v>
      </c>
      <c r="K265" s="20"/>
    </row>
    <row r="266" spans="1:11" x14ac:dyDescent="0.35">
      <c r="A266" s="16" t="s">
        <v>35475</v>
      </c>
      <c r="B266" s="87" t="s">
        <v>112</v>
      </c>
      <c r="C266" s="88" t="s">
        <v>159</v>
      </c>
      <c r="D266" s="47" t="s">
        <v>82</v>
      </c>
      <c r="E266" s="57"/>
      <c r="F266" s="24" t="s">
        <v>35476</v>
      </c>
      <c r="G266" s="29" t="s">
        <v>35477</v>
      </c>
      <c r="H266" s="29" t="s">
        <v>2902</v>
      </c>
      <c r="I266" s="20" t="s">
        <v>37</v>
      </c>
      <c r="J266" s="20" t="s">
        <v>37</v>
      </c>
      <c r="K266" s="20"/>
    </row>
    <row r="267" spans="1:11" x14ac:dyDescent="0.35">
      <c r="A267" s="16" t="s">
        <v>35478</v>
      </c>
      <c r="B267" s="87" t="s">
        <v>112</v>
      </c>
      <c r="C267" s="88" t="s">
        <v>159</v>
      </c>
      <c r="D267" s="47" t="s">
        <v>217</v>
      </c>
      <c r="E267" s="57"/>
      <c r="F267" s="24" t="s">
        <v>35479</v>
      </c>
      <c r="G267" s="29" t="s">
        <v>35480</v>
      </c>
      <c r="H267" s="29" t="s">
        <v>2902</v>
      </c>
      <c r="I267" s="20" t="s">
        <v>37</v>
      </c>
      <c r="J267" s="20" t="s">
        <v>37</v>
      </c>
      <c r="K267" s="20"/>
    </row>
    <row r="268" spans="1:11" x14ac:dyDescent="0.35">
      <c r="A268" s="16" t="s">
        <v>35481</v>
      </c>
      <c r="B268" s="87" t="s">
        <v>112</v>
      </c>
      <c r="C268" s="88" t="s">
        <v>159</v>
      </c>
      <c r="D268" s="47" t="s">
        <v>47</v>
      </c>
      <c r="E268" s="57"/>
      <c r="F268" s="24" t="s">
        <v>35482</v>
      </c>
      <c r="G268" s="29" t="s">
        <v>35483</v>
      </c>
      <c r="H268" s="29" t="s">
        <v>2902</v>
      </c>
      <c r="I268" s="20" t="s">
        <v>37</v>
      </c>
      <c r="J268" s="20" t="s">
        <v>37</v>
      </c>
      <c r="K268" s="20"/>
    </row>
    <row r="269" spans="1:11" x14ac:dyDescent="0.35">
      <c r="A269" s="16" t="s">
        <v>35484</v>
      </c>
      <c r="B269" s="87" t="s">
        <v>112</v>
      </c>
      <c r="C269" s="88" t="s">
        <v>159</v>
      </c>
      <c r="D269" s="47" t="s">
        <v>51</v>
      </c>
      <c r="E269" s="57"/>
      <c r="F269" s="24" t="s">
        <v>35485</v>
      </c>
      <c r="G269" s="29" t="s">
        <v>35486</v>
      </c>
      <c r="H269" s="29" t="s">
        <v>2902</v>
      </c>
      <c r="I269" s="20" t="s">
        <v>37</v>
      </c>
      <c r="J269" s="20" t="s">
        <v>37</v>
      </c>
      <c r="K269" s="20"/>
    </row>
    <row r="270" spans="1:11" x14ac:dyDescent="0.35">
      <c r="A270" s="16" t="s">
        <v>35487</v>
      </c>
      <c r="B270" s="87" t="s">
        <v>112</v>
      </c>
      <c r="C270" s="88" t="s">
        <v>159</v>
      </c>
      <c r="D270" s="47" t="s">
        <v>173</v>
      </c>
      <c r="E270" s="57"/>
      <c r="F270" s="24" t="s">
        <v>35488</v>
      </c>
      <c r="G270" s="29" t="s">
        <v>35489</v>
      </c>
      <c r="H270" s="29" t="s">
        <v>2902</v>
      </c>
      <c r="I270" s="20" t="s">
        <v>37</v>
      </c>
      <c r="J270" s="20" t="s">
        <v>37</v>
      </c>
      <c r="K270" s="20"/>
    </row>
    <row r="271" spans="1:11" x14ac:dyDescent="0.35">
      <c r="A271" s="16" t="s">
        <v>35490</v>
      </c>
      <c r="B271" s="87" t="s">
        <v>112</v>
      </c>
      <c r="C271" s="88" t="s">
        <v>159</v>
      </c>
      <c r="D271" s="47" t="s">
        <v>366</v>
      </c>
      <c r="E271" s="57"/>
      <c r="F271" s="24" t="s">
        <v>35491</v>
      </c>
      <c r="G271" s="29" t="s">
        <v>35492</v>
      </c>
      <c r="H271" s="29" t="s">
        <v>2902</v>
      </c>
      <c r="I271" s="20" t="s">
        <v>37</v>
      </c>
      <c r="J271" s="20" t="s">
        <v>37</v>
      </c>
      <c r="K271" s="20"/>
    </row>
    <row r="272" spans="1:11" x14ac:dyDescent="0.35">
      <c r="A272" s="16" t="s">
        <v>35493</v>
      </c>
      <c r="B272" s="87" t="s">
        <v>112</v>
      </c>
      <c r="C272" s="88" t="s">
        <v>159</v>
      </c>
      <c r="D272" s="47" t="s">
        <v>299</v>
      </c>
      <c r="E272" s="57"/>
      <c r="F272" s="24" t="s">
        <v>35494</v>
      </c>
      <c r="G272" s="29" t="s">
        <v>35495</v>
      </c>
      <c r="H272" s="29" t="s">
        <v>2902</v>
      </c>
      <c r="I272" s="20" t="s">
        <v>37</v>
      </c>
      <c r="J272" s="20" t="s">
        <v>37</v>
      </c>
      <c r="K272" s="20"/>
    </row>
    <row r="273" spans="1:11" x14ac:dyDescent="0.35">
      <c r="A273" s="16" t="s">
        <v>35496</v>
      </c>
      <c r="B273" s="87" t="s">
        <v>112</v>
      </c>
      <c r="C273" s="88" t="s">
        <v>159</v>
      </c>
      <c r="D273" s="47" t="s">
        <v>856</v>
      </c>
      <c r="E273" s="57"/>
      <c r="F273" s="24" t="s">
        <v>35497</v>
      </c>
      <c r="G273" s="29" t="s">
        <v>35498</v>
      </c>
      <c r="H273" s="29" t="s">
        <v>2902</v>
      </c>
      <c r="I273" s="20" t="s">
        <v>37</v>
      </c>
      <c r="J273" s="20" t="s">
        <v>37</v>
      </c>
      <c r="K273" s="20"/>
    </row>
    <row r="274" spans="1:11" ht="15" thickBot="1" x14ac:dyDescent="0.4">
      <c r="A274" s="16" t="s">
        <v>35499</v>
      </c>
      <c r="B274" s="87" t="s">
        <v>112</v>
      </c>
      <c r="C274" s="88" t="s">
        <v>159</v>
      </c>
      <c r="D274" s="89" t="s">
        <v>947</v>
      </c>
      <c r="E274" s="55"/>
      <c r="F274" s="25" t="s">
        <v>35500</v>
      </c>
      <c r="G274" s="30" t="s">
        <v>35501</v>
      </c>
      <c r="H274" s="30" t="s">
        <v>2902</v>
      </c>
      <c r="I274" s="21" t="s">
        <v>37</v>
      </c>
      <c r="J274" s="21" t="s">
        <v>37</v>
      </c>
      <c r="K274" s="21"/>
    </row>
    <row r="275" spans="1:11" x14ac:dyDescent="0.35">
      <c r="A275" s="16" t="s">
        <v>35502</v>
      </c>
      <c r="B275" s="85" t="s">
        <v>112</v>
      </c>
      <c r="C275" s="86" t="s">
        <v>185</v>
      </c>
      <c r="D275" s="54"/>
      <c r="E275" s="54"/>
      <c r="F275" s="23" t="s">
        <v>35503</v>
      </c>
      <c r="G275" s="28" t="s">
        <v>1395</v>
      </c>
      <c r="H275" s="28" t="s">
        <v>2902</v>
      </c>
      <c r="I275" s="19" t="s">
        <v>37</v>
      </c>
      <c r="J275" s="19" t="s">
        <v>37</v>
      </c>
      <c r="K275" s="19"/>
    </row>
    <row r="276" spans="1:11" x14ac:dyDescent="0.35">
      <c r="A276" s="16" t="s">
        <v>35504</v>
      </c>
      <c r="B276" s="87" t="s">
        <v>112</v>
      </c>
      <c r="C276" s="88" t="s">
        <v>185</v>
      </c>
      <c r="D276" s="47" t="s">
        <v>132</v>
      </c>
      <c r="E276" s="57"/>
      <c r="F276" s="24" t="s">
        <v>35505</v>
      </c>
      <c r="G276" s="29" t="s">
        <v>35506</v>
      </c>
      <c r="H276" s="29" t="s">
        <v>2902</v>
      </c>
      <c r="I276" s="20" t="s">
        <v>37</v>
      </c>
      <c r="J276" s="20" t="s">
        <v>37</v>
      </c>
      <c r="K276" s="20"/>
    </row>
    <row r="277" spans="1:11" x14ac:dyDescent="0.35">
      <c r="A277" s="16" t="s">
        <v>35507</v>
      </c>
      <c r="B277" s="87" t="s">
        <v>112</v>
      </c>
      <c r="C277" s="88" t="s">
        <v>185</v>
      </c>
      <c r="D277" s="47" t="s">
        <v>112</v>
      </c>
      <c r="E277" s="57"/>
      <c r="F277" s="24" t="s">
        <v>35508</v>
      </c>
      <c r="G277" s="29" t="s">
        <v>1401</v>
      </c>
      <c r="H277" s="29" t="s">
        <v>2902</v>
      </c>
      <c r="I277" s="20" t="s">
        <v>37</v>
      </c>
      <c r="J277" s="20" t="s">
        <v>37</v>
      </c>
      <c r="K277" s="20"/>
    </row>
    <row r="278" spans="1:11" x14ac:dyDescent="0.35">
      <c r="A278" s="16" t="s">
        <v>35509</v>
      </c>
      <c r="B278" s="87" t="s">
        <v>112</v>
      </c>
      <c r="C278" s="88" t="s">
        <v>185</v>
      </c>
      <c r="D278" s="47" t="s">
        <v>159</v>
      </c>
      <c r="E278" s="57"/>
      <c r="F278" s="24" t="s">
        <v>35510</v>
      </c>
      <c r="G278" s="29" t="s">
        <v>35511</v>
      </c>
      <c r="H278" s="29" t="s">
        <v>2902</v>
      </c>
      <c r="I278" s="20" t="s">
        <v>37</v>
      </c>
      <c r="J278" s="20" t="s">
        <v>37</v>
      </c>
      <c r="K278" s="20"/>
    </row>
    <row r="279" spans="1:11" x14ac:dyDescent="0.35">
      <c r="A279" s="16" t="s">
        <v>35512</v>
      </c>
      <c r="B279" s="87" t="s">
        <v>112</v>
      </c>
      <c r="C279" s="88" t="s">
        <v>185</v>
      </c>
      <c r="D279" s="47" t="s">
        <v>196</v>
      </c>
      <c r="E279" s="57"/>
      <c r="F279" s="24" t="s">
        <v>35513</v>
      </c>
      <c r="G279" s="29" t="s">
        <v>1404</v>
      </c>
      <c r="H279" s="29" t="s">
        <v>2902</v>
      </c>
      <c r="I279" s="20" t="s">
        <v>37</v>
      </c>
      <c r="J279" s="20" t="s">
        <v>37</v>
      </c>
      <c r="K279" s="20"/>
    </row>
    <row r="280" spans="1:11" x14ac:dyDescent="0.35">
      <c r="A280" s="16" t="s">
        <v>35514</v>
      </c>
      <c r="B280" s="87" t="s">
        <v>112</v>
      </c>
      <c r="C280" s="88" t="s">
        <v>185</v>
      </c>
      <c r="D280" s="47" t="s">
        <v>185</v>
      </c>
      <c r="E280" s="57"/>
      <c r="F280" s="24" t="s">
        <v>35280</v>
      </c>
      <c r="G280" s="29" t="s">
        <v>35281</v>
      </c>
      <c r="H280" s="29" t="s">
        <v>2902</v>
      </c>
      <c r="I280" s="20" t="s">
        <v>37</v>
      </c>
      <c r="J280" s="20" t="s">
        <v>37</v>
      </c>
      <c r="K280" s="20"/>
    </row>
    <row r="281" spans="1:11" x14ac:dyDescent="0.35">
      <c r="A281" s="16" t="s">
        <v>35515</v>
      </c>
      <c r="B281" s="87" t="s">
        <v>112</v>
      </c>
      <c r="C281" s="88" t="s">
        <v>185</v>
      </c>
      <c r="D281" s="47" t="s">
        <v>147</v>
      </c>
      <c r="E281" s="57"/>
      <c r="F281" s="24" t="s">
        <v>35516</v>
      </c>
      <c r="G281" s="29" t="s">
        <v>35517</v>
      </c>
      <c r="H281" s="29" t="s">
        <v>2902</v>
      </c>
      <c r="I281" s="20" t="s">
        <v>37</v>
      </c>
      <c r="J281" s="20" t="s">
        <v>37</v>
      </c>
      <c r="K281" s="20"/>
    </row>
    <row r="282" spans="1:11" x14ac:dyDescent="0.35">
      <c r="A282" s="16" t="s">
        <v>35518</v>
      </c>
      <c r="B282" s="87" t="s">
        <v>112</v>
      </c>
      <c r="C282" s="88" t="s">
        <v>185</v>
      </c>
      <c r="D282" s="47" t="s">
        <v>74</v>
      </c>
      <c r="E282" s="57"/>
      <c r="F282" s="24" t="s">
        <v>35519</v>
      </c>
      <c r="G282" s="29" t="s">
        <v>35520</v>
      </c>
      <c r="H282" s="29" t="s">
        <v>2902</v>
      </c>
      <c r="I282" s="20" t="s">
        <v>37</v>
      </c>
      <c r="J282" s="20" t="s">
        <v>37</v>
      </c>
      <c r="K282" s="20"/>
    </row>
    <row r="283" spans="1:11" x14ac:dyDescent="0.35">
      <c r="A283" s="16" t="s">
        <v>35521</v>
      </c>
      <c r="B283" s="87" t="s">
        <v>112</v>
      </c>
      <c r="C283" s="88" t="s">
        <v>185</v>
      </c>
      <c r="D283" s="47" t="s">
        <v>878</v>
      </c>
      <c r="E283" s="57"/>
      <c r="F283" s="24" t="s">
        <v>35522</v>
      </c>
      <c r="G283" s="29" t="s">
        <v>35523</v>
      </c>
      <c r="H283" s="29" t="s">
        <v>2902</v>
      </c>
      <c r="I283" s="20" t="s">
        <v>37</v>
      </c>
      <c r="J283" s="20" t="s">
        <v>37</v>
      </c>
      <c r="K283" s="20"/>
    </row>
    <row r="284" spans="1:11" ht="15" thickBot="1" x14ac:dyDescent="0.4">
      <c r="A284" s="16" t="s">
        <v>35524</v>
      </c>
      <c r="B284" s="87" t="s">
        <v>112</v>
      </c>
      <c r="C284" s="88" t="s">
        <v>185</v>
      </c>
      <c r="D284" s="89" t="s">
        <v>151</v>
      </c>
      <c r="E284" s="55"/>
      <c r="F284" s="25" t="s">
        <v>35525</v>
      </c>
      <c r="G284" s="30" t="s">
        <v>1411</v>
      </c>
      <c r="H284" s="30" t="s">
        <v>2902</v>
      </c>
      <c r="I284" s="21" t="s">
        <v>37</v>
      </c>
      <c r="J284" s="21" t="s">
        <v>37</v>
      </c>
      <c r="K284" s="21"/>
    </row>
    <row r="285" spans="1:11" x14ac:dyDescent="0.35">
      <c r="A285" s="16" t="s">
        <v>35526</v>
      </c>
      <c r="B285" s="85" t="s">
        <v>112</v>
      </c>
      <c r="C285" s="86" t="s">
        <v>147</v>
      </c>
      <c r="D285" s="54"/>
      <c r="E285" s="54"/>
      <c r="F285" s="23" t="s">
        <v>35527</v>
      </c>
      <c r="G285" s="28" t="s">
        <v>1414</v>
      </c>
      <c r="H285" s="28" t="s">
        <v>2902</v>
      </c>
      <c r="I285" s="19" t="s">
        <v>37</v>
      </c>
      <c r="J285" s="19" t="s">
        <v>37</v>
      </c>
      <c r="K285" s="19"/>
    </row>
    <row r="286" spans="1:11" x14ac:dyDescent="0.35">
      <c r="A286" s="16" t="s">
        <v>35528</v>
      </c>
      <c r="B286" s="87" t="s">
        <v>112</v>
      </c>
      <c r="C286" s="88" t="s">
        <v>147</v>
      </c>
      <c r="D286" s="47" t="s">
        <v>328</v>
      </c>
      <c r="E286" s="57"/>
      <c r="F286" s="24" t="s">
        <v>35529</v>
      </c>
      <c r="G286" s="29" t="s">
        <v>35530</v>
      </c>
      <c r="H286" s="29" t="s">
        <v>2902</v>
      </c>
      <c r="I286" s="20" t="s">
        <v>37</v>
      </c>
      <c r="J286" s="20" t="s">
        <v>37</v>
      </c>
      <c r="K286" s="20"/>
    </row>
    <row r="287" spans="1:11" x14ac:dyDescent="0.35">
      <c r="A287" s="16" t="s">
        <v>35531</v>
      </c>
      <c r="B287" s="87" t="s">
        <v>112</v>
      </c>
      <c r="C287" s="88" t="s">
        <v>147</v>
      </c>
      <c r="D287" s="47" t="s">
        <v>332</v>
      </c>
      <c r="E287" s="57"/>
      <c r="F287" s="24" t="s">
        <v>35532</v>
      </c>
      <c r="G287" s="29" t="s">
        <v>35533</v>
      </c>
      <c r="H287" s="29" t="s">
        <v>2902</v>
      </c>
      <c r="I287" s="20" t="s">
        <v>37</v>
      </c>
      <c r="J287" s="20" t="s">
        <v>37</v>
      </c>
      <c r="K287" s="20"/>
    </row>
    <row r="288" spans="1:11" x14ac:dyDescent="0.35">
      <c r="A288" s="16" t="s">
        <v>35534</v>
      </c>
      <c r="B288" s="87" t="s">
        <v>112</v>
      </c>
      <c r="C288" s="88" t="s">
        <v>147</v>
      </c>
      <c r="D288" s="47" t="s">
        <v>336</v>
      </c>
      <c r="E288" s="57"/>
      <c r="F288" s="24" t="s">
        <v>35535</v>
      </c>
      <c r="G288" s="29" t="s">
        <v>285</v>
      </c>
      <c r="H288" s="29" t="s">
        <v>2902</v>
      </c>
      <c r="I288" s="20" t="s">
        <v>37</v>
      </c>
      <c r="J288" s="20" t="s">
        <v>37</v>
      </c>
      <c r="K288" s="20"/>
    </row>
    <row r="289" spans="1:11" x14ac:dyDescent="0.35">
      <c r="A289" s="16" t="s">
        <v>35536</v>
      </c>
      <c r="B289" s="87" t="s">
        <v>112</v>
      </c>
      <c r="C289" s="88" t="s">
        <v>147</v>
      </c>
      <c r="D289" s="47" t="s">
        <v>1084</v>
      </c>
      <c r="E289" s="57"/>
      <c r="F289" s="24" t="s">
        <v>35537</v>
      </c>
      <c r="G289" s="29" t="s">
        <v>1436</v>
      </c>
      <c r="H289" s="29" t="s">
        <v>2902</v>
      </c>
      <c r="I289" s="20" t="s">
        <v>37</v>
      </c>
      <c r="J289" s="20" t="s">
        <v>37</v>
      </c>
      <c r="K289" s="20"/>
    </row>
    <row r="290" spans="1:11" x14ac:dyDescent="0.35">
      <c r="A290" s="16" t="s">
        <v>35538</v>
      </c>
      <c r="B290" s="87" t="s">
        <v>112</v>
      </c>
      <c r="C290" s="88" t="s">
        <v>147</v>
      </c>
      <c r="D290" s="47" t="s">
        <v>1029</v>
      </c>
      <c r="E290" s="57"/>
      <c r="F290" s="24" t="s">
        <v>35539</v>
      </c>
      <c r="G290" s="29" t="s">
        <v>35540</v>
      </c>
      <c r="H290" s="29" t="s">
        <v>2902</v>
      </c>
      <c r="I290" s="20" t="s">
        <v>37</v>
      </c>
      <c r="J290" s="20" t="s">
        <v>37</v>
      </c>
      <c r="K290" s="20"/>
    </row>
    <row r="291" spans="1:11" x14ac:dyDescent="0.35">
      <c r="A291" s="16" t="s">
        <v>35541</v>
      </c>
      <c r="B291" s="87" t="s">
        <v>112</v>
      </c>
      <c r="C291" s="88" t="s">
        <v>147</v>
      </c>
      <c r="D291" s="47" t="s">
        <v>403</v>
      </c>
      <c r="E291" s="57"/>
      <c r="F291" s="24" t="s">
        <v>35542</v>
      </c>
      <c r="G291" s="29" t="s">
        <v>35543</v>
      </c>
      <c r="H291" s="29" t="s">
        <v>2902</v>
      </c>
      <c r="I291" s="20" t="s">
        <v>37</v>
      </c>
      <c r="J291" s="20" t="s">
        <v>37</v>
      </c>
      <c r="K291" s="20"/>
    </row>
    <row r="292" spans="1:11" x14ac:dyDescent="0.35">
      <c r="A292" s="16" t="s">
        <v>35544</v>
      </c>
      <c r="B292" s="87" t="s">
        <v>112</v>
      </c>
      <c r="C292" s="88" t="s">
        <v>147</v>
      </c>
      <c r="D292" s="47" t="s">
        <v>494</v>
      </c>
      <c r="E292" s="57"/>
      <c r="F292" s="24" t="s">
        <v>35545</v>
      </c>
      <c r="G292" s="29" t="s">
        <v>35546</v>
      </c>
      <c r="H292" s="29" t="s">
        <v>2902</v>
      </c>
      <c r="I292" s="20" t="s">
        <v>37</v>
      </c>
      <c r="J292" s="20" t="s">
        <v>37</v>
      </c>
      <c r="K292" s="20"/>
    </row>
    <row r="293" spans="1:11" x14ac:dyDescent="0.35">
      <c r="A293" s="16" t="s">
        <v>35547</v>
      </c>
      <c r="B293" s="87" t="s">
        <v>112</v>
      </c>
      <c r="C293" s="88" t="s">
        <v>147</v>
      </c>
      <c r="D293" s="47" t="s">
        <v>185</v>
      </c>
      <c r="E293" s="57"/>
      <c r="F293" s="24" t="s">
        <v>35548</v>
      </c>
      <c r="G293" s="29" t="s">
        <v>35549</v>
      </c>
      <c r="H293" s="29" t="s">
        <v>2902</v>
      </c>
      <c r="I293" s="20" t="s">
        <v>37</v>
      </c>
      <c r="J293" s="20" t="s">
        <v>37</v>
      </c>
      <c r="K293" s="20"/>
    </row>
    <row r="294" spans="1:11" x14ac:dyDescent="0.35">
      <c r="A294" s="16" t="s">
        <v>35550</v>
      </c>
      <c r="B294" s="87" t="s">
        <v>112</v>
      </c>
      <c r="C294" s="88" t="s">
        <v>147</v>
      </c>
      <c r="D294" s="47" t="s">
        <v>217</v>
      </c>
      <c r="E294" s="57"/>
      <c r="F294" s="24" t="s">
        <v>35551</v>
      </c>
      <c r="G294" s="29" t="s">
        <v>35552</v>
      </c>
      <c r="H294" s="29" t="s">
        <v>2902</v>
      </c>
      <c r="I294" s="20" t="s">
        <v>37</v>
      </c>
      <c r="J294" s="20" t="s">
        <v>37</v>
      </c>
      <c r="K294" s="20"/>
    </row>
    <row r="295" spans="1:11" x14ac:dyDescent="0.35">
      <c r="A295" s="16" t="s">
        <v>35553</v>
      </c>
      <c r="B295" s="87" t="s">
        <v>112</v>
      </c>
      <c r="C295" s="88" t="s">
        <v>147</v>
      </c>
      <c r="D295" s="47" t="s">
        <v>934</v>
      </c>
      <c r="E295" s="57"/>
      <c r="F295" s="24" t="s">
        <v>35554</v>
      </c>
      <c r="G295" s="29" t="s">
        <v>35555</v>
      </c>
      <c r="H295" s="29" t="s">
        <v>2902</v>
      </c>
      <c r="I295" s="20" t="s">
        <v>37</v>
      </c>
      <c r="J295" s="20" t="s">
        <v>37</v>
      </c>
      <c r="K295" s="20"/>
    </row>
    <row r="296" spans="1:11" x14ac:dyDescent="0.35">
      <c r="A296" s="16" t="s">
        <v>35556</v>
      </c>
      <c r="B296" s="87" t="s">
        <v>112</v>
      </c>
      <c r="C296" s="88" t="s">
        <v>147</v>
      </c>
      <c r="D296" s="47" t="s">
        <v>908</v>
      </c>
      <c r="E296" s="57"/>
      <c r="F296" s="24" t="s">
        <v>35557</v>
      </c>
      <c r="G296" s="29" t="s">
        <v>35558</v>
      </c>
      <c r="H296" s="29" t="s">
        <v>2902</v>
      </c>
      <c r="I296" s="20" t="s">
        <v>37</v>
      </c>
      <c r="J296" s="20" t="s">
        <v>37</v>
      </c>
      <c r="K296" s="20"/>
    </row>
    <row r="297" spans="1:11" ht="15" thickBot="1" x14ac:dyDescent="0.4">
      <c r="A297" s="16" t="s">
        <v>35559</v>
      </c>
      <c r="B297" s="87" t="s">
        <v>112</v>
      </c>
      <c r="C297" s="88" t="s">
        <v>147</v>
      </c>
      <c r="D297" s="89" t="s">
        <v>856</v>
      </c>
      <c r="E297" s="55"/>
      <c r="F297" s="25" t="s">
        <v>35560</v>
      </c>
      <c r="G297" s="30" t="s">
        <v>35561</v>
      </c>
      <c r="H297" s="30" t="s">
        <v>2902</v>
      </c>
      <c r="I297" s="21" t="s">
        <v>37</v>
      </c>
      <c r="J297" s="21" t="s">
        <v>37</v>
      </c>
      <c r="K297" s="21"/>
    </row>
    <row r="298" spans="1:11" x14ac:dyDescent="0.35">
      <c r="A298" s="16" t="s">
        <v>35562</v>
      </c>
      <c r="B298" s="85" t="s">
        <v>112</v>
      </c>
      <c r="C298" s="86" t="s">
        <v>47</v>
      </c>
      <c r="D298" s="54"/>
      <c r="E298" s="54"/>
      <c r="F298" s="23" t="s">
        <v>35563</v>
      </c>
      <c r="G298" s="28" t="s">
        <v>1455</v>
      </c>
      <c r="H298" s="28" t="s">
        <v>2902</v>
      </c>
      <c r="I298" s="19" t="s">
        <v>37</v>
      </c>
      <c r="J298" s="19" t="s">
        <v>37</v>
      </c>
      <c r="K298" s="19"/>
    </row>
    <row r="299" spans="1:11" x14ac:dyDescent="0.35">
      <c r="A299" s="16" t="s">
        <v>35564</v>
      </c>
      <c r="B299" s="87" t="s">
        <v>112</v>
      </c>
      <c r="C299" s="88" t="s">
        <v>47</v>
      </c>
      <c r="D299" s="47" t="s">
        <v>856</v>
      </c>
      <c r="E299" s="57"/>
      <c r="F299" s="24" t="s">
        <v>35565</v>
      </c>
      <c r="G299" s="29" t="s">
        <v>35566</v>
      </c>
      <c r="H299" s="29" t="s">
        <v>2902</v>
      </c>
      <c r="I299" s="20" t="s">
        <v>37</v>
      </c>
      <c r="J299" s="20" t="s">
        <v>37</v>
      </c>
      <c r="K299" s="20"/>
    </row>
    <row r="300" spans="1:11" ht="15" thickBot="1" x14ac:dyDescent="0.4">
      <c r="A300" s="16" t="s">
        <v>35567</v>
      </c>
      <c r="B300" s="87" t="s">
        <v>112</v>
      </c>
      <c r="C300" s="88" t="s">
        <v>47</v>
      </c>
      <c r="D300" s="89" t="s">
        <v>234</v>
      </c>
      <c r="E300" s="55"/>
      <c r="F300" s="25" t="s">
        <v>35568</v>
      </c>
      <c r="G300" s="30" t="s">
        <v>35569</v>
      </c>
      <c r="H300" s="30" t="s">
        <v>2902</v>
      </c>
      <c r="I300" s="21" t="s">
        <v>37</v>
      </c>
      <c r="J300" s="21" t="s">
        <v>37</v>
      </c>
      <c r="K300" s="21"/>
    </row>
    <row r="301" spans="1:11" x14ac:dyDescent="0.35">
      <c r="A301" s="16" t="s">
        <v>35570</v>
      </c>
      <c r="B301" s="85" t="s">
        <v>112</v>
      </c>
      <c r="C301" s="86" t="s">
        <v>155</v>
      </c>
      <c r="D301" s="54"/>
      <c r="E301" s="54"/>
      <c r="F301" s="23" t="s">
        <v>35571</v>
      </c>
      <c r="G301" s="28" t="s">
        <v>3236</v>
      </c>
      <c r="H301" s="28" t="s">
        <v>2902</v>
      </c>
      <c r="I301" s="19" t="s">
        <v>37</v>
      </c>
      <c r="J301" s="19" t="s">
        <v>37</v>
      </c>
      <c r="K301" s="19"/>
    </row>
    <row r="302" spans="1:11" x14ac:dyDescent="0.35">
      <c r="A302" s="16" t="s">
        <v>35572</v>
      </c>
      <c r="B302" s="87" t="s">
        <v>112</v>
      </c>
      <c r="C302" s="88" t="s">
        <v>155</v>
      </c>
      <c r="D302" s="47" t="s">
        <v>325</v>
      </c>
      <c r="E302" s="57"/>
      <c r="F302" s="24" t="s">
        <v>35573</v>
      </c>
      <c r="G302" s="29" t="s">
        <v>35574</v>
      </c>
      <c r="H302" s="29" t="s">
        <v>2902</v>
      </c>
      <c r="I302" s="20" t="s">
        <v>37</v>
      </c>
      <c r="J302" s="20" t="s">
        <v>37</v>
      </c>
      <c r="K302" s="20"/>
    </row>
    <row r="303" spans="1:11" x14ac:dyDescent="0.35">
      <c r="A303" s="16" t="s">
        <v>35575</v>
      </c>
      <c r="B303" s="87" t="s">
        <v>112</v>
      </c>
      <c r="C303" s="88" t="s">
        <v>155</v>
      </c>
      <c r="D303" s="47" t="s">
        <v>90</v>
      </c>
      <c r="E303" s="57"/>
      <c r="F303" s="24" t="s">
        <v>35576</v>
      </c>
      <c r="G303" s="29" t="s">
        <v>35577</v>
      </c>
      <c r="H303" s="29" t="s">
        <v>2902</v>
      </c>
      <c r="I303" s="20" t="s">
        <v>37</v>
      </c>
      <c r="J303" s="20" t="s">
        <v>37</v>
      </c>
      <c r="K303" s="20"/>
    </row>
    <row r="304" spans="1:11" x14ac:dyDescent="0.35">
      <c r="A304" s="16" t="s">
        <v>35578</v>
      </c>
      <c r="B304" s="87" t="s">
        <v>112</v>
      </c>
      <c r="C304" s="88" t="s">
        <v>155</v>
      </c>
      <c r="D304" s="47" t="s">
        <v>336</v>
      </c>
      <c r="E304" s="57"/>
      <c r="F304" s="24" t="s">
        <v>35579</v>
      </c>
      <c r="G304" s="29" t="s">
        <v>35580</v>
      </c>
      <c r="H304" s="29" t="s">
        <v>2902</v>
      </c>
      <c r="I304" s="20" t="s">
        <v>37</v>
      </c>
      <c r="J304" s="20" t="s">
        <v>37</v>
      </c>
      <c r="K304" s="20"/>
    </row>
    <row r="305" spans="1:11" x14ac:dyDescent="0.35">
      <c r="A305" s="16" t="s">
        <v>35581</v>
      </c>
      <c r="B305" s="87" t="s">
        <v>112</v>
      </c>
      <c r="C305" s="88" t="s">
        <v>155</v>
      </c>
      <c r="D305" s="47" t="s">
        <v>1084</v>
      </c>
      <c r="E305" s="57"/>
      <c r="F305" s="24" t="s">
        <v>35582</v>
      </c>
      <c r="G305" s="29" t="s">
        <v>35583</v>
      </c>
      <c r="H305" s="29" t="s">
        <v>2902</v>
      </c>
      <c r="I305" s="20" t="s">
        <v>37</v>
      </c>
      <c r="J305" s="20" t="s">
        <v>37</v>
      </c>
      <c r="K305" s="20"/>
    </row>
    <row r="306" spans="1:11" ht="15" thickBot="1" x14ac:dyDescent="0.4">
      <c r="A306" s="16" t="s">
        <v>35584</v>
      </c>
      <c r="B306" s="87" t="s">
        <v>112</v>
      </c>
      <c r="C306" s="88" t="s">
        <v>155</v>
      </c>
      <c r="D306" s="89" t="s">
        <v>112</v>
      </c>
      <c r="E306" s="55"/>
      <c r="F306" s="25" t="s">
        <v>35585</v>
      </c>
      <c r="G306" s="30" t="s">
        <v>35586</v>
      </c>
      <c r="H306" s="30" t="s">
        <v>2902</v>
      </c>
      <c r="I306" s="21" t="s">
        <v>37</v>
      </c>
      <c r="J306" s="21" t="s">
        <v>37</v>
      </c>
      <c r="K306" s="21"/>
    </row>
    <row r="307" spans="1:11" x14ac:dyDescent="0.35">
      <c r="A307" s="16" t="s">
        <v>35587</v>
      </c>
      <c r="B307" s="85" t="s">
        <v>112</v>
      </c>
      <c r="C307" s="86" t="s">
        <v>299</v>
      </c>
      <c r="D307" s="54"/>
      <c r="E307" s="54"/>
      <c r="F307" s="23" t="s">
        <v>35588</v>
      </c>
      <c r="G307" s="28" t="s">
        <v>1472</v>
      </c>
      <c r="H307" s="28" t="s">
        <v>2902</v>
      </c>
      <c r="I307" s="19" t="s">
        <v>37</v>
      </c>
      <c r="J307" s="19" t="s">
        <v>37</v>
      </c>
      <c r="K307" s="19"/>
    </row>
    <row r="308" spans="1:11" x14ac:dyDescent="0.35">
      <c r="A308" s="16" t="s">
        <v>35589</v>
      </c>
      <c r="B308" s="87" t="s">
        <v>112</v>
      </c>
      <c r="C308" s="88" t="s">
        <v>299</v>
      </c>
      <c r="D308" s="47" t="s">
        <v>822</v>
      </c>
      <c r="E308" s="57"/>
      <c r="F308" s="24" t="s">
        <v>35590</v>
      </c>
      <c r="G308" s="29" t="s">
        <v>35591</v>
      </c>
      <c r="H308" s="29" t="s">
        <v>2902</v>
      </c>
      <c r="I308" s="20" t="s">
        <v>37</v>
      </c>
      <c r="J308" s="20" t="s">
        <v>37</v>
      </c>
      <c r="K308" s="20"/>
    </row>
    <row r="309" spans="1:11" x14ac:dyDescent="0.35">
      <c r="A309" s="16" t="s">
        <v>35592</v>
      </c>
      <c r="B309" s="87" t="s">
        <v>112</v>
      </c>
      <c r="C309" s="88" t="s">
        <v>299</v>
      </c>
      <c r="D309" s="47" t="s">
        <v>268</v>
      </c>
      <c r="E309" s="57"/>
      <c r="F309" s="24" t="s">
        <v>35593</v>
      </c>
      <c r="G309" s="29" t="s">
        <v>35594</v>
      </c>
      <c r="H309" s="29" t="s">
        <v>2902</v>
      </c>
      <c r="I309" s="20" t="s">
        <v>37</v>
      </c>
      <c r="J309" s="20" t="s">
        <v>37</v>
      </c>
      <c r="K309" s="20"/>
    </row>
    <row r="310" spans="1:11" x14ac:dyDescent="0.35">
      <c r="A310" s="16" t="s">
        <v>35595</v>
      </c>
      <c r="B310" s="87" t="s">
        <v>112</v>
      </c>
      <c r="C310" s="88" t="s">
        <v>299</v>
      </c>
      <c r="D310" s="47" t="s">
        <v>47</v>
      </c>
      <c r="E310" s="57"/>
      <c r="F310" s="24" t="s">
        <v>35596</v>
      </c>
      <c r="G310" s="29" t="s">
        <v>35597</v>
      </c>
      <c r="H310" s="29" t="s">
        <v>2902</v>
      </c>
      <c r="I310" s="20" t="s">
        <v>37</v>
      </c>
      <c r="J310" s="20" t="s">
        <v>37</v>
      </c>
      <c r="K310" s="20"/>
    </row>
    <row r="311" spans="1:11" x14ac:dyDescent="0.35">
      <c r="A311" s="16" t="s">
        <v>35598</v>
      </c>
      <c r="B311" s="87" t="s">
        <v>112</v>
      </c>
      <c r="C311" s="88" t="s">
        <v>299</v>
      </c>
      <c r="D311" s="47" t="s">
        <v>1066</v>
      </c>
      <c r="E311" s="57"/>
      <c r="F311" s="24" t="s">
        <v>35599</v>
      </c>
      <c r="G311" s="29" t="s">
        <v>35600</v>
      </c>
      <c r="H311" s="29" t="s">
        <v>2902</v>
      </c>
      <c r="I311" s="20" t="s">
        <v>37</v>
      </c>
      <c r="J311" s="20" t="s">
        <v>37</v>
      </c>
      <c r="K311" s="20"/>
    </row>
    <row r="312" spans="1:11" ht="15" thickBot="1" x14ac:dyDescent="0.4">
      <c r="A312" s="16" t="s">
        <v>35601</v>
      </c>
      <c r="B312" s="87" t="s">
        <v>112</v>
      </c>
      <c r="C312" s="88" t="s">
        <v>299</v>
      </c>
      <c r="D312" s="89" t="s">
        <v>856</v>
      </c>
      <c r="E312" s="55"/>
      <c r="F312" s="25" t="s">
        <v>35602</v>
      </c>
      <c r="G312" s="30" t="s">
        <v>4041</v>
      </c>
      <c r="H312" s="30" t="s">
        <v>2902</v>
      </c>
      <c r="I312" s="21" t="s">
        <v>37</v>
      </c>
      <c r="J312" s="21" t="s">
        <v>37</v>
      </c>
      <c r="K312" s="21"/>
    </row>
    <row r="313" spans="1:11" ht="15" thickBot="1" x14ac:dyDescent="0.4">
      <c r="A313" s="16" t="s">
        <v>35603</v>
      </c>
      <c r="B313" s="84" t="s">
        <v>308</v>
      </c>
      <c r="C313" s="53"/>
      <c r="D313" s="53"/>
      <c r="E313" s="53"/>
      <c r="F313" s="26" t="s">
        <v>35604</v>
      </c>
      <c r="G313" s="27" t="s">
        <v>1486</v>
      </c>
      <c r="H313" s="27" t="s">
        <v>2902</v>
      </c>
      <c r="I313" s="18" t="s">
        <v>37</v>
      </c>
      <c r="J313" s="18" t="s">
        <v>37</v>
      </c>
      <c r="K313" s="18"/>
    </row>
    <row r="314" spans="1:11" x14ac:dyDescent="0.35">
      <c r="A314" s="16" t="s">
        <v>35605</v>
      </c>
      <c r="B314" s="85" t="s">
        <v>308</v>
      </c>
      <c r="C314" s="86" t="s">
        <v>43</v>
      </c>
      <c r="D314" s="54"/>
      <c r="E314" s="54"/>
      <c r="F314" s="23" t="s">
        <v>35606</v>
      </c>
      <c r="G314" s="28" t="s">
        <v>1489</v>
      </c>
      <c r="H314" s="28" t="s">
        <v>2902</v>
      </c>
      <c r="I314" s="19" t="s">
        <v>37</v>
      </c>
      <c r="J314" s="19" t="s">
        <v>37</v>
      </c>
      <c r="K314" s="19"/>
    </row>
    <row r="315" spans="1:11" x14ac:dyDescent="0.35">
      <c r="A315" s="16" t="s">
        <v>35607</v>
      </c>
      <c r="B315" s="87" t="s">
        <v>308</v>
      </c>
      <c r="C315" s="88" t="s">
        <v>43</v>
      </c>
      <c r="D315" s="47" t="s">
        <v>116</v>
      </c>
      <c r="E315" s="57"/>
      <c r="F315" s="24" t="s">
        <v>35608</v>
      </c>
      <c r="G315" s="29" t="s">
        <v>35609</v>
      </c>
      <c r="H315" s="29" t="s">
        <v>2902</v>
      </c>
      <c r="I315" s="20" t="s">
        <v>37</v>
      </c>
      <c r="J315" s="20" t="s">
        <v>37</v>
      </c>
      <c r="K315" s="20"/>
    </row>
    <row r="316" spans="1:11" x14ac:dyDescent="0.35">
      <c r="A316" s="16" t="s">
        <v>35610</v>
      </c>
      <c r="B316" s="87" t="s">
        <v>308</v>
      </c>
      <c r="C316" s="88" t="s">
        <v>43</v>
      </c>
      <c r="D316" s="47" t="s">
        <v>670</v>
      </c>
      <c r="E316" s="57"/>
      <c r="F316" s="24" t="s">
        <v>35611</v>
      </c>
      <c r="G316" s="29" t="s">
        <v>1495</v>
      </c>
      <c r="H316" s="29" t="s">
        <v>2902</v>
      </c>
      <c r="I316" s="20" t="s">
        <v>37</v>
      </c>
      <c r="J316" s="20" t="s">
        <v>37</v>
      </c>
      <c r="K316" s="20"/>
    </row>
    <row r="317" spans="1:11" x14ac:dyDescent="0.35">
      <c r="A317" s="16" t="s">
        <v>35612</v>
      </c>
      <c r="B317" s="87" t="s">
        <v>308</v>
      </c>
      <c r="C317" s="88" t="s">
        <v>43</v>
      </c>
      <c r="D317" s="47" t="s">
        <v>136</v>
      </c>
      <c r="E317" s="57"/>
      <c r="F317" s="24" t="s">
        <v>35613</v>
      </c>
      <c r="G317" s="29" t="s">
        <v>35614</v>
      </c>
      <c r="H317" s="29" t="s">
        <v>2902</v>
      </c>
      <c r="I317" s="20" t="s">
        <v>37</v>
      </c>
      <c r="J317" s="20" t="s">
        <v>37</v>
      </c>
      <c r="K317" s="20"/>
    </row>
    <row r="318" spans="1:11" x14ac:dyDescent="0.35">
      <c r="A318" s="16" t="s">
        <v>35615</v>
      </c>
      <c r="B318" s="87" t="s">
        <v>308</v>
      </c>
      <c r="C318" s="88" t="s">
        <v>43</v>
      </c>
      <c r="D318" s="47" t="s">
        <v>112</v>
      </c>
      <c r="E318" s="57"/>
      <c r="F318" s="24" t="s">
        <v>35616</v>
      </c>
      <c r="G318" s="29" t="s">
        <v>35617</v>
      </c>
      <c r="H318" s="29" t="s">
        <v>2902</v>
      </c>
      <c r="I318" s="20" t="s">
        <v>37</v>
      </c>
      <c r="J318" s="20" t="s">
        <v>37</v>
      </c>
      <c r="K318" s="20"/>
    </row>
    <row r="319" spans="1:11" x14ac:dyDescent="0.35">
      <c r="A319" s="16" t="s">
        <v>35618</v>
      </c>
      <c r="B319" s="87" t="s">
        <v>308</v>
      </c>
      <c r="C319" s="88" t="s">
        <v>43</v>
      </c>
      <c r="D319" s="47" t="s">
        <v>442</v>
      </c>
      <c r="E319" s="57"/>
      <c r="F319" s="24" t="s">
        <v>35619</v>
      </c>
      <c r="G319" s="29" t="s">
        <v>35620</v>
      </c>
      <c r="H319" s="29" t="s">
        <v>2902</v>
      </c>
      <c r="I319" s="20" t="s">
        <v>37</v>
      </c>
      <c r="J319" s="20" t="s">
        <v>37</v>
      </c>
      <c r="K319" s="20"/>
    </row>
    <row r="320" spans="1:11" x14ac:dyDescent="0.35">
      <c r="A320" s="16" t="s">
        <v>35621</v>
      </c>
      <c r="B320" s="87" t="s">
        <v>308</v>
      </c>
      <c r="C320" s="88" t="s">
        <v>43</v>
      </c>
      <c r="D320" s="47" t="s">
        <v>143</v>
      </c>
      <c r="E320" s="57"/>
      <c r="F320" s="24" t="s">
        <v>35622</v>
      </c>
      <c r="G320" s="29" t="s">
        <v>35623</v>
      </c>
      <c r="H320" s="29" t="s">
        <v>2902</v>
      </c>
      <c r="I320" s="20" t="s">
        <v>37</v>
      </c>
      <c r="J320" s="20" t="s">
        <v>37</v>
      </c>
      <c r="K320" s="20"/>
    </row>
    <row r="321" spans="1:11" x14ac:dyDescent="0.35">
      <c r="A321" s="16" t="s">
        <v>35624</v>
      </c>
      <c r="B321" s="87" t="s">
        <v>308</v>
      </c>
      <c r="C321" s="88" t="s">
        <v>43</v>
      </c>
      <c r="D321" s="47" t="s">
        <v>1591</v>
      </c>
      <c r="E321" s="57"/>
      <c r="F321" s="24" t="s">
        <v>35625</v>
      </c>
      <c r="G321" s="29" t="s">
        <v>35626</v>
      </c>
      <c r="H321" s="29" t="s">
        <v>2902</v>
      </c>
      <c r="I321" s="20" t="s">
        <v>37</v>
      </c>
      <c r="J321" s="20" t="s">
        <v>37</v>
      </c>
      <c r="K321" s="20"/>
    </row>
    <row r="322" spans="1:11" x14ac:dyDescent="0.35">
      <c r="A322" s="16" t="s">
        <v>35627</v>
      </c>
      <c r="B322" s="87" t="s">
        <v>308</v>
      </c>
      <c r="C322" s="88" t="s">
        <v>43</v>
      </c>
      <c r="D322" s="47" t="s">
        <v>494</v>
      </c>
      <c r="E322" s="57"/>
      <c r="F322" s="24" t="s">
        <v>35628</v>
      </c>
      <c r="G322" s="29" t="s">
        <v>35629</v>
      </c>
      <c r="H322" s="29" t="s">
        <v>2902</v>
      </c>
      <c r="I322" s="20" t="s">
        <v>37</v>
      </c>
      <c r="J322" s="20" t="s">
        <v>37</v>
      </c>
      <c r="K322" s="20"/>
    </row>
    <row r="323" spans="1:11" x14ac:dyDescent="0.35">
      <c r="A323" s="16" t="s">
        <v>35630</v>
      </c>
      <c r="B323" s="87" t="s">
        <v>308</v>
      </c>
      <c r="C323" s="88" t="s">
        <v>43</v>
      </c>
      <c r="D323" s="47" t="s">
        <v>638</v>
      </c>
      <c r="E323" s="57"/>
      <c r="F323" s="24" t="s">
        <v>35631</v>
      </c>
      <c r="G323" s="29" t="s">
        <v>35632</v>
      </c>
      <c r="H323" s="29" t="s">
        <v>2902</v>
      </c>
      <c r="I323" s="20" t="s">
        <v>37</v>
      </c>
      <c r="J323" s="20" t="s">
        <v>37</v>
      </c>
      <c r="K323" s="20"/>
    </row>
    <row r="324" spans="1:11" x14ac:dyDescent="0.35">
      <c r="A324" s="16" t="s">
        <v>35633</v>
      </c>
      <c r="B324" s="87" t="s">
        <v>308</v>
      </c>
      <c r="C324" s="88" t="s">
        <v>43</v>
      </c>
      <c r="D324" s="47" t="s">
        <v>654</v>
      </c>
      <c r="E324" s="57"/>
      <c r="F324" s="24" t="s">
        <v>35634</v>
      </c>
      <c r="G324" s="29" t="s">
        <v>35635</v>
      </c>
      <c r="H324" s="29" t="s">
        <v>2902</v>
      </c>
      <c r="I324" s="20" t="s">
        <v>37</v>
      </c>
      <c r="J324" s="20" t="s">
        <v>37</v>
      </c>
      <c r="K324" s="20"/>
    </row>
    <row r="325" spans="1:11" x14ac:dyDescent="0.35">
      <c r="A325" s="16" t="s">
        <v>35636</v>
      </c>
      <c r="B325" s="87" t="s">
        <v>308</v>
      </c>
      <c r="C325" s="88" t="s">
        <v>43</v>
      </c>
      <c r="D325" s="47" t="s">
        <v>147</v>
      </c>
      <c r="E325" s="57"/>
      <c r="F325" s="24" t="s">
        <v>35637</v>
      </c>
      <c r="G325" s="29" t="s">
        <v>35638</v>
      </c>
      <c r="H325" s="29" t="s">
        <v>2902</v>
      </c>
      <c r="I325" s="20" t="s">
        <v>37</v>
      </c>
      <c r="J325" s="20" t="s">
        <v>37</v>
      </c>
      <c r="K325" s="20"/>
    </row>
    <row r="326" spans="1:11" x14ac:dyDescent="0.35">
      <c r="A326" s="16" t="s">
        <v>35639</v>
      </c>
      <c r="B326" s="87" t="s">
        <v>308</v>
      </c>
      <c r="C326" s="88" t="s">
        <v>43</v>
      </c>
      <c r="D326" s="47" t="s">
        <v>82</v>
      </c>
      <c r="E326" s="57"/>
      <c r="F326" s="24" t="s">
        <v>35640</v>
      </c>
      <c r="G326" s="29" t="s">
        <v>35641</v>
      </c>
      <c r="H326" s="29" t="s">
        <v>2902</v>
      </c>
      <c r="I326" s="20" t="s">
        <v>37</v>
      </c>
      <c r="J326" s="20" t="s">
        <v>37</v>
      </c>
      <c r="K326" s="20"/>
    </row>
    <row r="327" spans="1:11" x14ac:dyDescent="0.35">
      <c r="A327" s="16" t="s">
        <v>35642</v>
      </c>
      <c r="B327" s="87" t="s">
        <v>308</v>
      </c>
      <c r="C327" s="88" t="s">
        <v>43</v>
      </c>
      <c r="D327" s="47" t="s">
        <v>758</v>
      </c>
      <c r="E327" s="57"/>
      <c r="F327" s="24" t="s">
        <v>35643</v>
      </c>
      <c r="G327" s="29" t="s">
        <v>35644</v>
      </c>
      <c r="H327" s="29" t="s">
        <v>2902</v>
      </c>
      <c r="I327" s="20" t="s">
        <v>37</v>
      </c>
      <c r="J327" s="20" t="s">
        <v>37</v>
      </c>
      <c r="K327" s="20"/>
    </row>
    <row r="328" spans="1:11" x14ac:dyDescent="0.35">
      <c r="A328" s="16" t="s">
        <v>35645</v>
      </c>
      <c r="B328" s="87" t="s">
        <v>308</v>
      </c>
      <c r="C328" s="88" t="s">
        <v>43</v>
      </c>
      <c r="D328" s="47" t="s">
        <v>985</v>
      </c>
      <c r="E328" s="57"/>
      <c r="F328" s="24" t="s">
        <v>35646</v>
      </c>
      <c r="G328" s="29" t="s">
        <v>35647</v>
      </c>
      <c r="H328" s="29" t="s">
        <v>2902</v>
      </c>
      <c r="I328" s="20" t="s">
        <v>37</v>
      </c>
      <c r="J328" s="20" t="s">
        <v>37</v>
      </c>
      <c r="K328" s="20"/>
    </row>
    <row r="329" spans="1:11" x14ac:dyDescent="0.35">
      <c r="A329" s="16" t="s">
        <v>35648</v>
      </c>
      <c r="B329" s="87" t="s">
        <v>308</v>
      </c>
      <c r="C329" s="88" t="s">
        <v>43</v>
      </c>
      <c r="D329" s="47" t="s">
        <v>1032</v>
      </c>
      <c r="E329" s="57"/>
      <c r="F329" s="24" t="s">
        <v>35649</v>
      </c>
      <c r="G329" s="29" t="s">
        <v>35650</v>
      </c>
      <c r="H329" s="29" t="s">
        <v>2902</v>
      </c>
      <c r="I329" s="20" t="s">
        <v>37</v>
      </c>
      <c r="J329" s="20" t="s">
        <v>37</v>
      </c>
      <c r="K329" s="20"/>
    </row>
    <row r="330" spans="1:11" ht="15" thickBot="1" x14ac:dyDescent="0.4">
      <c r="A330" s="16" t="s">
        <v>35651</v>
      </c>
      <c r="B330" s="87" t="s">
        <v>308</v>
      </c>
      <c r="C330" s="88" t="s">
        <v>43</v>
      </c>
      <c r="D330" s="89" t="s">
        <v>908</v>
      </c>
      <c r="E330" s="55"/>
      <c r="F330" s="25" t="s">
        <v>35652</v>
      </c>
      <c r="G330" s="30" t="s">
        <v>3269</v>
      </c>
      <c r="H330" s="30" t="s">
        <v>2902</v>
      </c>
      <c r="I330" s="21" t="s">
        <v>37</v>
      </c>
      <c r="J330" s="21" t="s">
        <v>37</v>
      </c>
      <c r="K330" s="21"/>
    </row>
    <row r="331" spans="1:11" x14ac:dyDescent="0.35">
      <c r="A331" s="16" t="s">
        <v>35653</v>
      </c>
      <c r="B331" s="87" t="s">
        <v>308</v>
      </c>
      <c r="C331" s="90" t="s">
        <v>58</v>
      </c>
      <c r="D331" s="54"/>
      <c r="E331" s="54"/>
      <c r="F331" s="23" t="s">
        <v>35654</v>
      </c>
      <c r="G331" s="28" t="s">
        <v>3272</v>
      </c>
      <c r="H331" s="28" t="s">
        <v>2902</v>
      </c>
      <c r="I331" s="19"/>
      <c r="J331" s="19"/>
      <c r="K331" s="19" t="s">
        <v>49333</v>
      </c>
    </row>
    <row r="332" spans="1:11" x14ac:dyDescent="0.35">
      <c r="A332" s="16" t="s">
        <v>35655</v>
      </c>
      <c r="B332" s="87" t="s">
        <v>308</v>
      </c>
      <c r="C332" s="91" t="s">
        <v>58</v>
      </c>
      <c r="D332" s="92" t="s">
        <v>62</v>
      </c>
      <c r="E332" s="57"/>
      <c r="F332" s="24" t="s">
        <v>35656</v>
      </c>
      <c r="G332" s="29" t="s">
        <v>35657</v>
      </c>
      <c r="H332" s="29" t="s">
        <v>2902</v>
      </c>
      <c r="I332" s="20"/>
      <c r="J332" s="20"/>
      <c r="K332" s="20" t="s">
        <v>49333</v>
      </c>
    </row>
    <row r="333" spans="1:11" x14ac:dyDescent="0.35">
      <c r="A333" s="16" t="s">
        <v>35658</v>
      </c>
      <c r="B333" s="87" t="s">
        <v>308</v>
      </c>
      <c r="C333" s="91" t="s">
        <v>58</v>
      </c>
      <c r="D333" s="92" t="s">
        <v>66</v>
      </c>
      <c r="E333" s="57"/>
      <c r="F333" s="24" t="s">
        <v>35659</v>
      </c>
      <c r="G333" s="29" t="s">
        <v>35660</v>
      </c>
      <c r="H333" s="29" t="s">
        <v>2902</v>
      </c>
      <c r="I333" s="20"/>
      <c r="J333" s="20"/>
      <c r="K333" s="20" t="s">
        <v>49333</v>
      </c>
    </row>
    <row r="334" spans="1:11" x14ac:dyDescent="0.35">
      <c r="A334" s="16" t="s">
        <v>35661</v>
      </c>
      <c r="B334" s="87" t="s">
        <v>308</v>
      </c>
      <c r="C334" s="91" t="s">
        <v>58</v>
      </c>
      <c r="D334" s="92" t="s">
        <v>143</v>
      </c>
      <c r="E334" s="57"/>
      <c r="F334" s="24" t="s">
        <v>35662</v>
      </c>
      <c r="G334" s="29" t="s">
        <v>35663</v>
      </c>
      <c r="H334" s="29" t="s">
        <v>2902</v>
      </c>
      <c r="I334" s="20"/>
      <c r="J334" s="20"/>
      <c r="K334" s="20" t="s">
        <v>49333</v>
      </c>
    </row>
    <row r="335" spans="1:11" x14ac:dyDescent="0.35">
      <c r="A335" s="16" t="s">
        <v>35664</v>
      </c>
      <c r="B335" s="87" t="s">
        <v>308</v>
      </c>
      <c r="C335" s="91" t="s">
        <v>58</v>
      </c>
      <c r="D335" s="92" t="s">
        <v>2379</v>
      </c>
      <c r="E335" s="57"/>
      <c r="F335" s="24" t="s">
        <v>35665</v>
      </c>
      <c r="G335" s="29" t="s">
        <v>49295</v>
      </c>
      <c r="H335" s="29" t="s">
        <v>2902</v>
      </c>
      <c r="I335" s="20"/>
      <c r="J335" s="20"/>
      <c r="K335" s="20" t="s">
        <v>49293</v>
      </c>
    </row>
    <row r="336" spans="1:11" x14ac:dyDescent="0.35">
      <c r="A336" s="16" t="s">
        <v>35667</v>
      </c>
      <c r="B336" s="87" t="s">
        <v>308</v>
      </c>
      <c r="C336" s="91" t="s">
        <v>58</v>
      </c>
      <c r="D336" s="92" t="s">
        <v>51</v>
      </c>
      <c r="E336" s="57"/>
      <c r="F336" s="24" t="s">
        <v>35668</v>
      </c>
      <c r="G336" s="29" t="s">
        <v>49296</v>
      </c>
      <c r="H336" s="29" t="s">
        <v>2902</v>
      </c>
      <c r="I336" s="20"/>
      <c r="J336" s="20"/>
      <c r="K336" s="20" t="s">
        <v>49293</v>
      </c>
    </row>
    <row r="337" spans="1:11" x14ac:dyDescent="0.35">
      <c r="A337" s="16" t="s">
        <v>35670</v>
      </c>
      <c r="B337" s="87" t="s">
        <v>308</v>
      </c>
      <c r="C337" s="91" t="s">
        <v>58</v>
      </c>
      <c r="D337" s="92" t="s">
        <v>2044</v>
      </c>
      <c r="E337" s="57"/>
      <c r="F337" s="24" t="s">
        <v>35671</v>
      </c>
      <c r="G337" s="29" t="s">
        <v>49297</v>
      </c>
      <c r="H337" s="29" t="s">
        <v>2902</v>
      </c>
      <c r="I337" s="20"/>
      <c r="J337" s="20"/>
      <c r="K337" s="20" t="s">
        <v>49293</v>
      </c>
    </row>
    <row r="338" spans="1:11" ht="15" thickBot="1" x14ac:dyDescent="0.4">
      <c r="A338" s="16" t="s">
        <v>35673</v>
      </c>
      <c r="B338" s="87" t="s">
        <v>308</v>
      </c>
      <c r="C338" s="91" t="s">
        <v>58</v>
      </c>
      <c r="D338" s="92" t="s">
        <v>177</v>
      </c>
      <c r="E338" s="57"/>
      <c r="F338" s="24" t="s">
        <v>35674</v>
      </c>
      <c r="G338" s="29" t="s">
        <v>35675</v>
      </c>
      <c r="H338" s="29" t="s">
        <v>2902</v>
      </c>
      <c r="I338" s="20"/>
      <c r="J338" s="20"/>
      <c r="K338" s="20" t="s">
        <v>49333</v>
      </c>
    </row>
    <row r="339" spans="1:11" x14ac:dyDescent="0.35">
      <c r="A339" s="16" t="s">
        <v>35676</v>
      </c>
      <c r="B339" s="85" t="s">
        <v>308</v>
      </c>
      <c r="C339" s="86" t="s">
        <v>249</v>
      </c>
      <c r="D339" s="54"/>
      <c r="E339" s="54"/>
      <c r="F339" s="23" t="s">
        <v>35677</v>
      </c>
      <c r="G339" s="28" t="s">
        <v>35678</v>
      </c>
      <c r="H339" s="28" t="s">
        <v>2902</v>
      </c>
      <c r="I339" s="19" t="s">
        <v>37</v>
      </c>
      <c r="J339" s="19" t="s">
        <v>37</v>
      </c>
      <c r="K339" s="19"/>
    </row>
    <row r="340" spans="1:11" x14ac:dyDescent="0.35">
      <c r="A340" s="16" t="s">
        <v>35679</v>
      </c>
      <c r="B340" s="87" t="s">
        <v>308</v>
      </c>
      <c r="C340" s="88" t="s">
        <v>249</v>
      </c>
      <c r="D340" s="47" t="s">
        <v>658</v>
      </c>
      <c r="E340" s="57"/>
      <c r="F340" s="24" t="s">
        <v>35680</v>
      </c>
      <c r="G340" s="29" t="s">
        <v>35681</v>
      </c>
      <c r="H340" s="29" t="s">
        <v>2902</v>
      </c>
      <c r="I340" s="20" t="s">
        <v>37</v>
      </c>
      <c r="J340" s="20" t="s">
        <v>37</v>
      </c>
      <c r="K340" s="20"/>
    </row>
    <row r="341" spans="1:11" x14ac:dyDescent="0.35">
      <c r="A341" s="16" t="s">
        <v>35682</v>
      </c>
      <c r="B341" s="87" t="s">
        <v>308</v>
      </c>
      <c r="C341" s="88" t="s">
        <v>249</v>
      </c>
      <c r="D341" s="47" t="s">
        <v>592</v>
      </c>
      <c r="E341" s="57"/>
      <c r="F341" s="24" t="s">
        <v>35683</v>
      </c>
      <c r="G341" s="29" t="s">
        <v>35684</v>
      </c>
      <c r="H341" s="29" t="s">
        <v>2902</v>
      </c>
      <c r="I341" s="20" t="s">
        <v>37</v>
      </c>
      <c r="J341" s="20" t="s">
        <v>37</v>
      </c>
      <c r="K341" s="20"/>
    </row>
    <row r="342" spans="1:11" x14ac:dyDescent="0.35">
      <c r="A342" s="16" t="s">
        <v>35685</v>
      </c>
      <c r="B342" s="87" t="s">
        <v>308</v>
      </c>
      <c r="C342" s="88" t="s">
        <v>249</v>
      </c>
      <c r="D342" s="47" t="s">
        <v>336</v>
      </c>
      <c r="E342" s="57"/>
      <c r="F342" s="24" t="s">
        <v>35686</v>
      </c>
      <c r="G342" s="29" t="s">
        <v>35687</v>
      </c>
      <c r="H342" s="29" t="s">
        <v>2902</v>
      </c>
      <c r="I342" s="20" t="s">
        <v>37</v>
      </c>
      <c r="J342" s="20" t="s">
        <v>37</v>
      </c>
      <c r="K342" s="20"/>
    </row>
    <row r="343" spans="1:11" x14ac:dyDescent="0.35">
      <c r="A343" s="16" t="s">
        <v>35688</v>
      </c>
      <c r="B343" s="87" t="s">
        <v>308</v>
      </c>
      <c r="C343" s="88" t="s">
        <v>249</v>
      </c>
      <c r="D343" s="47" t="s">
        <v>1084</v>
      </c>
      <c r="E343" s="57"/>
      <c r="F343" s="24" t="s">
        <v>35689</v>
      </c>
      <c r="G343" s="29" t="s">
        <v>35690</v>
      </c>
      <c r="H343" s="29" t="s">
        <v>2902</v>
      </c>
      <c r="I343" s="20" t="s">
        <v>37</v>
      </c>
      <c r="J343" s="20" t="s">
        <v>37</v>
      </c>
      <c r="K343" s="20"/>
    </row>
    <row r="344" spans="1:11" x14ac:dyDescent="0.35">
      <c r="A344" s="16" t="s">
        <v>35691</v>
      </c>
      <c r="B344" s="87" t="s">
        <v>308</v>
      </c>
      <c r="C344" s="88" t="s">
        <v>249</v>
      </c>
      <c r="D344" s="47" t="s">
        <v>112</v>
      </c>
      <c r="E344" s="57"/>
      <c r="F344" s="24" t="s">
        <v>35692</v>
      </c>
      <c r="G344" s="29" t="s">
        <v>35693</v>
      </c>
      <c r="H344" s="29" t="s">
        <v>2902</v>
      </c>
      <c r="I344" s="20" t="s">
        <v>35694</v>
      </c>
      <c r="J344" s="20" t="s">
        <v>37</v>
      </c>
      <c r="K344" s="20"/>
    </row>
    <row r="345" spans="1:11" x14ac:dyDescent="0.35">
      <c r="A345" s="16" t="s">
        <v>35695</v>
      </c>
      <c r="B345" s="87" t="s">
        <v>308</v>
      </c>
      <c r="C345" s="88" t="s">
        <v>249</v>
      </c>
      <c r="D345" s="47" t="s">
        <v>403</v>
      </c>
      <c r="E345" s="57"/>
      <c r="F345" s="24" t="s">
        <v>35696</v>
      </c>
      <c r="G345" s="29" t="s">
        <v>35697</v>
      </c>
      <c r="H345" s="29" t="s">
        <v>2902</v>
      </c>
      <c r="I345" s="20" t="s">
        <v>35694</v>
      </c>
      <c r="J345" s="20" t="s">
        <v>37</v>
      </c>
      <c r="K345" s="20"/>
    </row>
    <row r="346" spans="1:11" x14ac:dyDescent="0.35">
      <c r="A346" s="16" t="s">
        <v>35698</v>
      </c>
      <c r="B346" s="87" t="s">
        <v>308</v>
      </c>
      <c r="C346" s="88" t="s">
        <v>249</v>
      </c>
      <c r="D346" s="47" t="s">
        <v>147</v>
      </c>
      <c r="E346" s="57"/>
      <c r="F346" s="24" t="s">
        <v>35699</v>
      </c>
      <c r="G346" s="29" t="s">
        <v>35700</v>
      </c>
      <c r="H346" s="29" t="s">
        <v>2902</v>
      </c>
      <c r="I346" s="20" t="s">
        <v>37</v>
      </c>
      <c r="J346" s="20" t="s">
        <v>37</v>
      </c>
      <c r="K346" s="20"/>
    </row>
    <row r="347" spans="1:11" ht="15" thickBot="1" x14ac:dyDescent="0.4">
      <c r="A347" s="16" t="s">
        <v>35701</v>
      </c>
      <c r="B347" s="87" t="s">
        <v>308</v>
      </c>
      <c r="C347" s="88" t="s">
        <v>249</v>
      </c>
      <c r="D347" s="89" t="s">
        <v>908</v>
      </c>
      <c r="E347" s="55"/>
      <c r="F347" s="25" t="s">
        <v>35702</v>
      </c>
      <c r="G347" s="30" t="s">
        <v>35703</v>
      </c>
      <c r="H347" s="30" t="s">
        <v>2902</v>
      </c>
      <c r="I347" s="21" t="s">
        <v>35694</v>
      </c>
      <c r="J347" s="21" t="s">
        <v>37</v>
      </c>
      <c r="K347" s="21"/>
    </row>
    <row r="348" spans="1:11" x14ac:dyDescent="0.35">
      <c r="A348" s="16" t="s">
        <v>35704</v>
      </c>
      <c r="B348" s="85" t="s">
        <v>308</v>
      </c>
      <c r="C348" s="86" t="s">
        <v>159</v>
      </c>
      <c r="D348" s="54"/>
      <c r="E348" s="54"/>
      <c r="F348" s="23" t="s">
        <v>35705</v>
      </c>
      <c r="G348" s="28" t="s">
        <v>35706</v>
      </c>
      <c r="H348" s="28" t="s">
        <v>2902</v>
      </c>
      <c r="I348" s="19" t="s">
        <v>37</v>
      </c>
      <c r="J348" s="19" t="s">
        <v>37</v>
      </c>
      <c r="K348" s="19"/>
    </row>
    <row r="349" spans="1:11" x14ac:dyDescent="0.35">
      <c r="A349" s="16" t="s">
        <v>35707</v>
      </c>
      <c r="B349" s="87" t="s">
        <v>308</v>
      </c>
      <c r="C349" s="88" t="s">
        <v>159</v>
      </c>
      <c r="D349" s="47" t="s">
        <v>466</v>
      </c>
      <c r="E349" s="57"/>
      <c r="F349" s="24" t="s">
        <v>35708</v>
      </c>
      <c r="G349" s="29" t="s">
        <v>35709</v>
      </c>
      <c r="H349" s="29" t="s">
        <v>2902</v>
      </c>
      <c r="I349" s="20" t="s">
        <v>37</v>
      </c>
      <c r="J349" s="20" t="s">
        <v>37</v>
      </c>
      <c r="K349" s="20"/>
    </row>
    <row r="350" spans="1:11" x14ac:dyDescent="0.35">
      <c r="A350" s="16" t="s">
        <v>35710</v>
      </c>
      <c r="B350" s="87" t="s">
        <v>308</v>
      </c>
      <c r="C350" s="88" t="s">
        <v>159</v>
      </c>
      <c r="D350" s="47" t="s">
        <v>670</v>
      </c>
      <c r="E350" s="57"/>
      <c r="F350" s="24" t="s">
        <v>35711</v>
      </c>
      <c r="G350" s="29" t="s">
        <v>35712</v>
      </c>
      <c r="H350" s="29" t="s">
        <v>2902</v>
      </c>
      <c r="I350" s="20" t="s">
        <v>37</v>
      </c>
      <c r="J350" s="20" t="s">
        <v>37</v>
      </c>
      <c r="K350" s="20"/>
    </row>
    <row r="351" spans="1:11" x14ac:dyDescent="0.35">
      <c r="A351" s="16" t="s">
        <v>35713</v>
      </c>
      <c r="B351" s="87" t="s">
        <v>308</v>
      </c>
      <c r="C351" s="88" t="s">
        <v>159</v>
      </c>
      <c r="D351" s="47" t="s">
        <v>132</v>
      </c>
      <c r="E351" s="57"/>
      <c r="F351" s="24" t="s">
        <v>35714</v>
      </c>
      <c r="G351" s="29" t="s">
        <v>35715</v>
      </c>
      <c r="H351" s="29" t="s">
        <v>2902</v>
      </c>
      <c r="I351" s="20" t="s">
        <v>37</v>
      </c>
      <c r="J351" s="20" t="s">
        <v>37</v>
      </c>
      <c r="K351" s="20"/>
    </row>
    <row r="352" spans="1:11" x14ac:dyDescent="0.35">
      <c r="A352" s="16" t="s">
        <v>35716</v>
      </c>
      <c r="B352" s="87" t="s">
        <v>308</v>
      </c>
      <c r="C352" s="88" t="s">
        <v>159</v>
      </c>
      <c r="D352" s="47" t="s">
        <v>136</v>
      </c>
      <c r="E352" s="57"/>
      <c r="F352" s="24" t="s">
        <v>35717</v>
      </c>
      <c r="G352" s="29" t="s">
        <v>35718</v>
      </c>
      <c r="H352" s="29" t="s">
        <v>2902</v>
      </c>
      <c r="I352" s="20" t="s">
        <v>37</v>
      </c>
      <c r="J352" s="20" t="s">
        <v>37</v>
      </c>
      <c r="K352" s="20"/>
    </row>
    <row r="353" spans="1:11" x14ac:dyDescent="0.35">
      <c r="A353" s="16" t="s">
        <v>35719</v>
      </c>
      <c r="B353" s="87" t="s">
        <v>308</v>
      </c>
      <c r="C353" s="88" t="s">
        <v>159</v>
      </c>
      <c r="D353" s="47" t="s">
        <v>66</v>
      </c>
      <c r="E353" s="57"/>
      <c r="F353" s="24" t="s">
        <v>35720</v>
      </c>
      <c r="G353" s="29" t="s">
        <v>35721</v>
      </c>
      <c r="H353" s="29" t="s">
        <v>2902</v>
      </c>
      <c r="I353" s="20" t="s">
        <v>37</v>
      </c>
      <c r="J353" s="20" t="s">
        <v>37</v>
      </c>
      <c r="K353" s="20"/>
    </row>
    <row r="354" spans="1:11" x14ac:dyDescent="0.35">
      <c r="A354" s="16" t="s">
        <v>35722</v>
      </c>
      <c r="B354" s="87" t="s">
        <v>308</v>
      </c>
      <c r="C354" s="88" t="s">
        <v>159</v>
      </c>
      <c r="D354" s="47" t="s">
        <v>112</v>
      </c>
      <c r="E354" s="57"/>
      <c r="F354" s="24" t="s">
        <v>35723</v>
      </c>
      <c r="G354" s="29" t="s">
        <v>35724</v>
      </c>
      <c r="H354" s="29" t="s">
        <v>2902</v>
      </c>
      <c r="I354" s="20" t="s">
        <v>37</v>
      </c>
      <c r="J354" s="20" t="s">
        <v>37</v>
      </c>
      <c r="K354" s="20"/>
    </row>
    <row r="355" spans="1:11" x14ac:dyDescent="0.35">
      <c r="A355" s="16" t="s">
        <v>35725</v>
      </c>
      <c r="B355" s="87" t="s">
        <v>308</v>
      </c>
      <c r="C355" s="88" t="s">
        <v>159</v>
      </c>
      <c r="D355" s="47" t="s">
        <v>70</v>
      </c>
      <c r="E355" s="57"/>
      <c r="F355" s="24" t="s">
        <v>35726</v>
      </c>
      <c r="G355" s="29" t="s">
        <v>35727</v>
      </c>
      <c r="H355" s="29" t="s">
        <v>2902</v>
      </c>
      <c r="I355" s="20" t="s">
        <v>37</v>
      </c>
      <c r="J355" s="20" t="s">
        <v>37</v>
      </c>
      <c r="K355" s="20"/>
    </row>
    <row r="356" spans="1:11" x14ac:dyDescent="0.35">
      <c r="A356" s="16" t="s">
        <v>35728</v>
      </c>
      <c r="B356" s="87" t="s">
        <v>308</v>
      </c>
      <c r="C356" s="88" t="s">
        <v>159</v>
      </c>
      <c r="D356" s="47" t="s">
        <v>308</v>
      </c>
      <c r="E356" s="57"/>
      <c r="F356" s="24" t="s">
        <v>35729</v>
      </c>
      <c r="G356" s="29" t="s">
        <v>35730</v>
      </c>
      <c r="H356" s="29" t="s">
        <v>2902</v>
      </c>
      <c r="I356" s="20" t="s">
        <v>37</v>
      </c>
      <c r="J356" s="20" t="s">
        <v>37</v>
      </c>
      <c r="K356" s="20"/>
    </row>
    <row r="357" spans="1:11" x14ac:dyDescent="0.35">
      <c r="A357" s="16" t="s">
        <v>35731</v>
      </c>
      <c r="B357" s="87" t="s">
        <v>308</v>
      </c>
      <c r="C357" s="88" t="s">
        <v>159</v>
      </c>
      <c r="D357" s="47" t="s">
        <v>143</v>
      </c>
      <c r="E357" s="57"/>
      <c r="F357" s="24" t="s">
        <v>35732</v>
      </c>
      <c r="G357" s="29" t="s">
        <v>35733</v>
      </c>
      <c r="H357" s="29" t="s">
        <v>2902</v>
      </c>
      <c r="I357" s="20" t="s">
        <v>37</v>
      </c>
      <c r="J357" s="20" t="s">
        <v>37</v>
      </c>
      <c r="K357" s="20"/>
    </row>
    <row r="358" spans="1:11" x14ac:dyDescent="0.35">
      <c r="A358" s="16" t="s">
        <v>35734</v>
      </c>
      <c r="B358" s="87" t="s">
        <v>308</v>
      </c>
      <c r="C358" s="88" t="s">
        <v>159</v>
      </c>
      <c r="D358" s="47" t="s">
        <v>969</v>
      </c>
      <c r="E358" s="57"/>
      <c r="F358" s="24" t="s">
        <v>35735</v>
      </c>
      <c r="G358" s="29" t="s">
        <v>35736</v>
      </c>
      <c r="H358" s="29" t="s">
        <v>2902</v>
      </c>
      <c r="I358" s="20" t="s">
        <v>37</v>
      </c>
      <c r="J358" s="20" t="s">
        <v>37</v>
      </c>
      <c r="K358" s="20"/>
    </row>
    <row r="359" spans="1:11" x14ac:dyDescent="0.35">
      <c r="A359" s="16" t="s">
        <v>35737</v>
      </c>
      <c r="B359" s="87" t="s">
        <v>308</v>
      </c>
      <c r="C359" s="88" t="s">
        <v>159</v>
      </c>
      <c r="D359" s="47" t="s">
        <v>166</v>
      </c>
      <c r="E359" s="57"/>
      <c r="F359" s="24" t="s">
        <v>35738</v>
      </c>
      <c r="G359" s="29" t="s">
        <v>35739</v>
      </c>
      <c r="H359" s="29" t="s">
        <v>2902</v>
      </c>
      <c r="I359" s="20" t="s">
        <v>37</v>
      </c>
      <c r="J359" s="20" t="s">
        <v>37</v>
      </c>
      <c r="K359" s="20"/>
    </row>
    <row r="360" spans="1:11" x14ac:dyDescent="0.35">
      <c r="A360" s="16" t="s">
        <v>35740</v>
      </c>
      <c r="B360" s="87" t="s">
        <v>308</v>
      </c>
      <c r="C360" s="88" t="s">
        <v>159</v>
      </c>
      <c r="D360" s="47" t="s">
        <v>503</v>
      </c>
      <c r="E360" s="57"/>
      <c r="F360" s="24" t="s">
        <v>35741</v>
      </c>
      <c r="G360" s="29" t="s">
        <v>35742</v>
      </c>
      <c r="H360" s="29" t="s">
        <v>2902</v>
      </c>
      <c r="I360" s="20" t="s">
        <v>37</v>
      </c>
      <c r="J360" s="20" t="s">
        <v>37</v>
      </c>
      <c r="K360" s="20"/>
    </row>
    <row r="361" spans="1:11" ht="15" thickBot="1" x14ac:dyDescent="0.4">
      <c r="A361" s="16" t="s">
        <v>35743</v>
      </c>
      <c r="B361" s="87" t="s">
        <v>308</v>
      </c>
      <c r="C361" s="88" t="s">
        <v>159</v>
      </c>
      <c r="D361" s="89" t="s">
        <v>299</v>
      </c>
      <c r="E361" s="55"/>
      <c r="F361" s="25" t="s">
        <v>35744</v>
      </c>
      <c r="G361" s="30" t="s">
        <v>35745</v>
      </c>
      <c r="H361" s="30" t="s">
        <v>2902</v>
      </c>
      <c r="I361" s="21" t="s">
        <v>37</v>
      </c>
      <c r="J361" s="21" t="s">
        <v>37</v>
      </c>
      <c r="K361" s="21"/>
    </row>
    <row r="362" spans="1:11" x14ac:dyDescent="0.35">
      <c r="A362" s="16" t="s">
        <v>35746</v>
      </c>
      <c r="B362" s="85" t="s">
        <v>308</v>
      </c>
      <c r="C362" s="86" t="s">
        <v>185</v>
      </c>
      <c r="D362" s="54"/>
      <c r="E362" s="54"/>
      <c r="F362" s="23" t="s">
        <v>35747</v>
      </c>
      <c r="G362" s="28" t="s">
        <v>2505</v>
      </c>
      <c r="H362" s="28" t="s">
        <v>2902</v>
      </c>
      <c r="I362" s="19" t="s">
        <v>37</v>
      </c>
      <c r="J362" s="19" t="s">
        <v>37</v>
      </c>
      <c r="K362" s="19"/>
    </row>
    <row r="363" spans="1:11" x14ac:dyDescent="0.35">
      <c r="A363" s="16" t="s">
        <v>35748</v>
      </c>
      <c r="B363" s="87" t="s">
        <v>308</v>
      </c>
      <c r="C363" s="88" t="s">
        <v>185</v>
      </c>
      <c r="D363" s="47" t="s">
        <v>116</v>
      </c>
      <c r="E363" s="57"/>
      <c r="F363" s="24" t="s">
        <v>35749</v>
      </c>
      <c r="G363" s="29" t="s">
        <v>35750</v>
      </c>
      <c r="H363" s="29" t="s">
        <v>2902</v>
      </c>
      <c r="I363" s="20" t="s">
        <v>37</v>
      </c>
      <c r="J363" s="20" t="s">
        <v>37</v>
      </c>
      <c r="K363" s="20"/>
    </row>
    <row r="364" spans="1:11" x14ac:dyDescent="0.35">
      <c r="A364" s="16" t="s">
        <v>35751</v>
      </c>
      <c r="B364" s="87" t="s">
        <v>308</v>
      </c>
      <c r="C364" s="88" t="s">
        <v>185</v>
      </c>
      <c r="D364" s="47" t="s">
        <v>466</v>
      </c>
      <c r="E364" s="57"/>
      <c r="F364" s="24" t="s">
        <v>35752</v>
      </c>
      <c r="G364" s="29" t="s">
        <v>35753</v>
      </c>
      <c r="H364" s="29" t="s">
        <v>2902</v>
      </c>
      <c r="I364" s="20" t="s">
        <v>37</v>
      </c>
      <c r="J364" s="20" t="s">
        <v>37</v>
      </c>
      <c r="K364" s="20"/>
    </row>
    <row r="365" spans="1:11" x14ac:dyDescent="0.35">
      <c r="A365" s="16" t="s">
        <v>35754</v>
      </c>
      <c r="B365" s="87" t="s">
        <v>308</v>
      </c>
      <c r="C365" s="88" t="s">
        <v>185</v>
      </c>
      <c r="D365" s="47" t="s">
        <v>328</v>
      </c>
      <c r="E365" s="57"/>
      <c r="F365" s="24" t="s">
        <v>35755</v>
      </c>
      <c r="G365" s="29" t="s">
        <v>35756</v>
      </c>
      <c r="H365" s="29" t="s">
        <v>2902</v>
      </c>
      <c r="I365" s="20" t="s">
        <v>37</v>
      </c>
      <c r="J365" s="20" t="s">
        <v>37</v>
      </c>
      <c r="K365" s="20"/>
    </row>
    <row r="366" spans="1:11" x14ac:dyDescent="0.35">
      <c r="A366" s="16" t="s">
        <v>35757</v>
      </c>
      <c r="B366" s="87" t="s">
        <v>308</v>
      </c>
      <c r="C366" s="88" t="s">
        <v>185</v>
      </c>
      <c r="D366" s="47" t="s">
        <v>612</v>
      </c>
      <c r="E366" s="57"/>
      <c r="F366" s="24" t="s">
        <v>35758</v>
      </c>
      <c r="G366" s="29" t="s">
        <v>35759</v>
      </c>
      <c r="H366" s="29" t="s">
        <v>2902</v>
      </c>
      <c r="I366" s="20" t="s">
        <v>37</v>
      </c>
      <c r="J366" s="20" t="s">
        <v>37</v>
      </c>
      <c r="K366" s="20"/>
    </row>
    <row r="367" spans="1:11" x14ac:dyDescent="0.35">
      <c r="A367" s="16" t="s">
        <v>35760</v>
      </c>
      <c r="B367" s="87" t="s">
        <v>308</v>
      </c>
      <c r="C367" s="88" t="s">
        <v>185</v>
      </c>
      <c r="D367" s="47" t="s">
        <v>1348</v>
      </c>
      <c r="E367" s="57"/>
      <c r="F367" s="24" t="s">
        <v>35761</v>
      </c>
      <c r="G367" s="29" t="s">
        <v>35762</v>
      </c>
      <c r="H367" s="29" t="s">
        <v>2902</v>
      </c>
      <c r="I367" s="20" t="s">
        <v>37</v>
      </c>
      <c r="J367" s="20" t="s">
        <v>37</v>
      </c>
      <c r="K367" s="20"/>
    </row>
    <row r="368" spans="1:11" x14ac:dyDescent="0.35">
      <c r="A368" s="16" t="s">
        <v>35763</v>
      </c>
      <c r="B368" s="87" t="s">
        <v>308</v>
      </c>
      <c r="C368" s="88" t="s">
        <v>185</v>
      </c>
      <c r="D368" s="47" t="s">
        <v>112</v>
      </c>
      <c r="E368" s="57"/>
      <c r="F368" s="24" t="s">
        <v>35764</v>
      </c>
      <c r="G368" s="29" t="s">
        <v>35765</v>
      </c>
      <c r="H368" s="29" t="s">
        <v>2902</v>
      </c>
      <c r="I368" s="20" t="s">
        <v>37</v>
      </c>
      <c r="J368" s="20" t="s">
        <v>37</v>
      </c>
      <c r="K368" s="20"/>
    </row>
    <row r="369" spans="1:11" x14ac:dyDescent="0.35">
      <c r="A369" s="16" t="s">
        <v>35766</v>
      </c>
      <c r="B369" s="87" t="s">
        <v>308</v>
      </c>
      <c r="C369" s="88" t="s">
        <v>185</v>
      </c>
      <c r="D369" s="47" t="s">
        <v>196</v>
      </c>
      <c r="E369" s="57"/>
      <c r="F369" s="24" t="s">
        <v>35767</v>
      </c>
      <c r="G369" s="29" t="s">
        <v>35768</v>
      </c>
      <c r="H369" s="29" t="s">
        <v>2902</v>
      </c>
      <c r="I369" s="20" t="s">
        <v>37</v>
      </c>
      <c r="J369" s="20" t="s">
        <v>37</v>
      </c>
      <c r="K369" s="20"/>
    </row>
    <row r="370" spans="1:11" x14ac:dyDescent="0.35">
      <c r="A370" s="16" t="s">
        <v>35769</v>
      </c>
      <c r="B370" s="87" t="s">
        <v>308</v>
      </c>
      <c r="C370" s="88" t="s">
        <v>185</v>
      </c>
      <c r="D370" s="47" t="s">
        <v>312</v>
      </c>
      <c r="E370" s="57"/>
      <c r="F370" s="24" t="s">
        <v>35770</v>
      </c>
      <c r="G370" s="29" t="s">
        <v>35771</v>
      </c>
      <c r="H370" s="29" t="s">
        <v>2902</v>
      </c>
      <c r="I370" s="20" t="s">
        <v>37</v>
      </c>
      <c r="J370" s="20" t="s">
        <v>37</v>
      </c>
      <c r="K370" s="20"/>
    </row>
    <row r="371" spans="1:11" x14ac:dyDescent="0.35">
      <c r="A371" s="16" t="s">
        <v>35772</v>
      </c>
      <c r="B371" s="87" t="s">
        <v>308</v>
      </c>
      <c r="C371" s="88" t="s">
        <v>185</v>
      </c>
      <c r="D371" s="47" t="s">
        <v>582</v>
      </c>
      <c r="E371" s="57"/>
      <c r="F371" s="24" t="s">
        <v>35773</v>
      </c>
      <c r="G371" s="29" t="s">
        <v>35774</v>
      </c>
      <c r="H371" s="29" t="s">
        <v>2902</v>
      </c>
      <c r="I371" s="20" t="s">
        <v>37</v>
      </c>
      <c r="J371" s="20" t="s">
        <v>37</v>
      </c>
      <c r="K371" s="20"/>
    </row>
    <row r="372" spans="1:11" x14ac:dyDescent="0.35">
      <c r="A372" s="16" t="s">
        <v>35775</v>
      </c>
      <c r="B372" s="87" t="s">
        <v>308</v>
      </c>
      <c r="C372" s="88" t="s">
        <v>185</v>
      </c>
      <c r="D372" s="47" t="s">
        <v>403</v>
      </c>
      <c r="E372" s="57"/>
      <c r="F372" s="24" t="s">
        <v>35776</v>
      </c>
      <c r="G372" s="29" t="s">
        <v>35777</v>
      </c>
      <c r="H372" s="29" t="s">
        <v>2902</v>
      </c>
      <c r="I372" s="20" t="s">
        <v>37</v>
      </c>
      <c r="J372" s="20" t="s">
        <v>37</v>
      </c>
      <c r="K372" s="20"/>
    </row>
    <row r="373" spans="1:11" x14ac:dyDescent="0.35">
      <c r="A373" s="16" t="s">
        <v>35778</v>
      </c>
      <c r="B373" s="87" t="s">
        <v>308</v>
      </c>
      <c r="C373" s="88" t="s">
        <v>185</v>
      </c>
      <c r="D373" s="47" t="s">
        <v>494</v>
      </c>
      <c r="E373" s="57"/>
      <c r="F373" s="24" t="s">
        <v>35779</v>
      </c>
      <c r="G373" s="29" t="s">
        <v>35780</v>
      </c>
      <c r="H373" s="29" t="s">
        <v>2902</v>
      </c>
      <c r="I373" s="20" t="s">
        <v>37</v>
      </c>
      <c r="J373" s="20" t="s">
        <v>37</v>
      </c>
      <c r="K373" s="20"/>
    </row>
    <row r="374" spans="1:11" x14ac:dyDescent="0.35">
      <c r="A374" s="16" t="s">
        <v>35781</v>
      </c>
      <c r="B374" s="87" t="s">
        <v>308</v>
      </c>
      <c r="C374" s="88" t="s">
        <v>185</v>
      </c>
      <c r="D374" s="47" t="s">
        <v>798</v>
      </c>
      <c r="E374" s="57"/>
      <c r="F374" s="24" t="s">
        <v>35782</v>
      </c>
      <c r="G374" s="29" t="s">
        <v>35783</v>
      </c>
      <c r="H374" s="29" t="s">
        <v>2902</v>
      </c>
      <c r="I374" s="20" t="s">
        <v>37</v>
      </c>
      <c r="J374" s="20" t="s">
        <v>37</v>
      </c>
      <c r="K374" s="20"/>
    </row>
    <row r="375" spans="1:11" x14ac:dyDescent="0.35">
      <c r="A375" s="16" t="s">
        <v>35784</v>
      </c>
      <c r="B375" s="87" t="s">
        <v>308</v>
      </c>
      <c r="C375" s="88" t="s">
        <v>185</v>
      </c>
      <c r="D375" s="47" t="s">
        <v>930</v>
      </c>
      <c r="E375" s="57"/>
      <c r="F375" s="24" t="s">
        <v>35785</v>
      </c>
      <c r="G375" s="29" t="s">
        <v>35786</v>
      </c>
      <c r="H375" s="29" t="s">
        <v>2902</v>
      </c>
      <c r="I375" s="20" t="s">
        <v>37</v>
      </c>
      <c r="J375" s="20" t="s">
        <v>37</v>
      </c>
      <c r="K375" s="20"/>
    </row>
    <row r="376" spans="1:11" x14ac:dyDescent="0.35">
      <c r="A376" s="16" t="s">
        <v>35787</v>
      </c>
      <c r="B376" s="87" t="s">
        <v>308</v>
      </c>
      <c r="C376" s="88" t="s">
        <v>185</v>
      </c>
      <c r="D376" s="47" t="s">
        <v>1279</v>
      </c>
      <c r="E376" s="57"/>
      <c r="F376" s="24" t="s">
        <v>35788</v>
      </c>
      <c r="G376" s="29" t="s">
        <v>35789</v>
      </c>
      <c r="H376" s="29" t="s">
        <v>2902</v>
      </c>
      <c r="I376" s="20" t="s">
        <v>37</v>
      </c>
      <c r="J376" s="20" t="s">
        <v>37</v>
      </c>
      <c r="K376" s="20"/>
    </row>
    <row r="377" spans="1:11" x14ac:dyDescent="0.35">
      <c r="A377" s="16" t="s">
        <v>35790</v>
      </c>
      <c r="B377" s="87" t="s">
        <v>308</v>
      </c>
      <c r="C377" s="88" t="s">
        <v>185</v>
      </c>
      <c r="D377" s="47" t="s">
        <v>213</v>
      </c>
      <c r="E377" s="57"/>
      <c r="F377" s="24" t="s">
        <v>35791</v>
      </c>
      <c r="G377" s="29" t="s">
        <v>35792</v>
      </c>
      <c r="H377" s="29" t="s">
        <v>2902</v>
      </c>
      <c r="I377" s="20" t="s">
        <v>37</v>
      </c>
      <c r="J377" s="20" t="s">
        <v>37</v>
      </c>
      <c r="K377" s="20"/>
    </row>
    <row r="378" spans="1:11" x14ac:dyDescent="0.35">
      <c r="A378" s="16" t="s">
        <v>35793</v>
      </c>
      <c r="B378" s="87" t="s">
        <v>308</v>
      </c>
      <c r="C378" s="88" t="s">
        <v>185</v>
      </c>
      <c r="D378" s="47" t="s">
        <v>1176</v>
      </c>
      <c r="E378" s="57"/>
      <c r="F378" s="24" t="s">
        <v>35794</v>
      </c>
      <c r="G378" s="29" t="s">
        <v>35795</v>
      </c>
      <c r="H378" s="29" t="s">
        <v>2902</v>
      </c>
      <c r="I378" s="20" t="s">
        <v>37</v>
      </c>
      <c r="J378" s="20" t="s">
        <v>37</v>
      </c>
      <c r="K378" s="20"/>
    </row>
    <row r="379" spans="1:11" ht="15" thickBot="1" x14ac:dyDescent="0.4">
      <c r="A379" s="16" t="s">
        <v>35796</v>
      </c>
      <c r="B379" s="87" t="s">
        <v>308</v>
      </c>
      <c r="C379" s="88" t="s">
        <v>185</v>
      </c>
      <c r="D379" s="89" t="s">
        <v>1013</v>
      </c>
      <c r="E379" s="55"/>
      <c r="F379" s="25" t="s">
        <v>35797</v>
      </c>
      <c r="G379" s="30" t="s">
        <v>35798</v>
      </c>
      <c r="H379" s="30" t="s">
        <v>2902</v>
      </c>
      <c r="I379" s="21" t="s">
        <v>37</v>
      </c>
      <c r="J379" s="21" t="s">
        <v>37</v>
      </c>
      <c r="K379" s="21"/>
    </row>
    <row r="380" spans="1:11" x14ac:dyDescent="0.35">
      <c r="A380" s="16" t="s">
        <v>35799</v>
      </c>
      <c r="B380" s="85" t="s">
        <v>308</v>
      </c>
      <c r="C380" s="86" t="s">
        <v>82</v>
      </c>
      <c r="D380" s="54"/>
      <c r="E380" s="54"/>
      <c r="F380" s="23" t="s">
        <v>35800</v>
      </c>
      <c r="G380" s="28" t="s">
        <v>1566</v>
      </c>
      <c r="H380" s="28" t="s">
        <v>2902</v>
      </c>
      <c r="I380" s="19" t="s">
        <v>37</v>
      </c>
      <c r="J380" s="19" t="s">
        <v>37</v>
      </c>
      <c r="K380" s="19"/>
    </row>
    <row r="381" spans="1:11" x14ac:dyDescent="0.35">
      <c r="A381" s="16" t="s">
        <v>35801</v>
      </c>
      <c r="B381" s="87" t="s">
        <v>308</v>
      </c>
      <c r="C381" s="88" t="s">
        <v>82</v>
      </c>
      <c r="D381" s="47" t="s">
        <v>612</v>
      </c>
      <c r="E381" s="57"/>
      <c r="F381" s="24" t="s">
        <v>35802</v>
      </c>
      <c r="G381" s="29" t="s">
        <v>35803</v>
      </c>
      <c r="H381" s="29" t="s">
        <v>2902</v>
      </c>
      <c r="I381" s="20" t="s">
        <v>37</v>
      </c>
      <c r="J381" s="20" t="s">
        <v>37</v>
      </c>
      <c r="K381" s="20"/>
    </row>
    <row r="382" spans="1:11" x14ac:dyDescent="0.35">
      <c r="A382" s="16" t="s">
        <v>35804</v>
      </c>
      <c r="B382" s="87" t="s">
        <v>308</v>
      </c>
      <c r="C382" s="88" t="s">
        <v>82</v>
      </c>
      <c r="D382" s="47" t="s">
        <v>503</v>
      </c>
      <c r="E382" s="57"/>
      <c r="F382" s="24" t="s">
        <v>35805</v>
      </c>
      <c r="G382" s="29" t="s">
        <v>35806</v>
      </c>
      <c r="H382" s="29" t="s">
        <v>2902</v>
      </c>
      <c r="I382" s="20" t="s">
        <v>37</v>
      </c>
      <c r="J382" s="20" t="s">
        <v>37</v>
      </c>
      <c r="K382" s="20"/>
    </row>
    <row r="383" spans="1:11" x14ac:dyDescent="0.35">
      <c r="A383" s="16" t="s">
        <v>35807</v>
      </c>
      <c r="B383" s="87" t="s">
        <v>308</v>
      </c>
      <c r="C383" s="88" t="s">
        <v>82</v>
      </c>
      <c r="D383" s="47" t="s">
        <v>213</v>
      </c>
      <c r="E383" s="57"/>
      <c r="F383" s="24" t="s">
        <v>35808</v>
      </c>
      <c r="G383" s="29" t="s">
        <v>35809</v>
      </c>
      <c r="H383" s="29" t="s">
        <v>2902</v>
      </c>
      <c r="I383" s="20" t="s">
        <v>37</v>
      </c>
      <c r="J383" s="20" t="s">
        <v>37</v>
      </c>
      <c r="K383" s="20"/>
    </row>
    <row r="384" spans="1:11" x14ac:dyDescent="0.35">
      <c r="A384" s="16" t="s">
        <v>35810</v>
      </c>
      <c r="B384" s="87" t="s">
        <v>308</v>
      </c>
      <c r="C384" s="88" t="s">
        <v>82</v>
      </c>
      <c r="D384" s="47" t="s">
        <v>1627</v>
      </c>
      <c r="E384" s="57"/>
      <c r="F384" s="24" t="s">
        <v>35811</v>
      </c>
      <c r="G384" s="29" t="s">
        <v>35812</v>
      </c>
      <c r="H384" s="29" t="s">
        <v>2902</v>
      </c>
      <c r="I384" s="20" t="s">
        <v>37</v>
      </c>
      <c r="J384" s="20" t="s">
        <v>37</v>
      </c>
      <c r="K384" s="20"/>
    </row>
    <row r="385" spans="1:11" ht="15" thickBot="1" x14ac:dyDescent="0.4">
      <c r="A385" s="16" t="s">
        <v>35813</v>
      </c>
      <c r="B385" s="87" t="s">
        <v>308</v>
      </c>
      <c r="C385" s="88" t="s">
        <v>82</v>
      </c>
      <c r="D385" s="89" t="s">
        <v>217</v>
      </c>
      <c r="E385" s="55"/>
      <c r="F385" s="25" t="s">
        <v>35814</v>
      </c>
      <c r="G385" s="30" t="s">
        <v>35815</v>
      </c>
      <c r="H385" s="30" t="s">
        <v>2902</v>
      </c>
      <c r="I385" s="21" t="s">
        <v>37</v>
      </c>
      <c r="J385" s="21" t="s">
        <v>37</v>
      </c>
      <c r="K385" s="21"/>
    </row>
    <row r="386" spans="1:11" x14ac:dyDescent="0.35">
      <c r="A386" s="16" t="s">
        <v>35816</v>
      </c>
      <c r="B386" s="85" t="s">
        <v>308</v>
      </c>
      <c r="C386" s="86" t="s">
        <v>47</v>
      </c>
      <c r="D386" s="54"/>
      <c r="E386" s="54"/>
      <c r="F386" s="23" t="s">
        <v>35817</v>
      </c>
      <c r="G386" s="28" t="s">
        <v>35818</v>
      </c>
      <c r="H386" s="28" t="s">
        <v>2902</v>
      </c>
      <c r="I386" s="19" t="s">
        <v>37</v>
      </c>
      <c r="J386" s="19" t="s">
        <v>37</v>
      </c>
      <c r="K386" s="19"/>
    </row>
    <row r="387" spans="1:11" x14ac:dyDescent="0.35">
      <c r="A387" s="16" t="s">
        <v>35819</v>
      </c>
      <c r="B387" s="87" t="s">
        <v>308</v>
      </c>
      <c r="C387" s="88" t="s">
        <v>47</v>
      </c>
      <c r="D387" s="47" t="s">
        <v>116</v>
      </c>
      <c r="E387" s="57"/>
      <c r="F387" s="24" t="s">
        <v>35820</v>
      </c>
      <c r="G387" s="29" t="s">
        <v>35821</v>
      </c>
      <c r="H387" s="29" t="s">
        <v>2902</v>
      </c>
      <c r="I387" s="20" t="s">
        <v>37</v>
      </c>
      <c r="J387" s="20" t="s">
        <v>37</v>
      </c>
      <c r="K387" s="20"/>
    </row>
    <row r="388" spans="1:11" x14ac:dyDescent="0.35">
      <c r="A388" s="16" t="s">
        <v>35822</v>
      </c>
      <c r="B388" s="87" t="s">
        <v>308</v>
      </c>
      <c r="C388" s="88" t="s">
        <v>47</v>
      </c>
      <c r="D388" s="47" t="s">
        <v>325</v>
      </c>
      <c r="E388" s="57"/>
      <c r="F388" s="24" t="s">
        <v>35823</v>
      </c>
      <c r="G388" s="29" t="s">
        <v>35824</v>
      </c>
      <c r="H388" s="29" t="s">
        <v>2902</v>
      </c>
      <c r="I388" s="20" t="s">
        <v>37</v>
      </c>
      <c r="J388" s="20" t="s">
        <v>37</v>
      </c>
      <c r="K388" s="20"/>
    </row>
    <row r="389" spans="1:11" x14ac:dyDescent="0.35">
      <c r="A389" s="16" t="s">
        <v>35825</v>
      </c>
      <c r="B389" s="87" t="s">
        <v>308</v>
      </c>
      <c r="C389" s="88" t="s">
        <v>47</v>
      </c>
      <c r="D389" s="47" t="s">
        <v>104</v>
      </c>
      <c r="E389" s="57"/>
      <c r="F389" s="24" t="s">
        <v>35826</v>
      </c>
      <c r="G389" s="29" t="s">
        <v>35827</v>
      </c>
      <c r="H389" s="29" t="s">
        <v>2902</v>
      </c>
      <c r="I389" s="20" t="s">
        <v>37</v>
      </c>
      <c r="J389" s="20" t="s">
        <v>37</v>
      </c>
      <c r="K389" s="20"/>
    </row>
    <row r="390" spans="1:11" x14ac:dyDescent="0.35">
      <c r="A390" s="16" t="s">
        <v>35828</v>
      </c>
      <c r="B390" s="87" t="s">
        <v>308</v>
      </c>
      <c r="C390" s="88" t="s">
        <v>47</v>
      </c>
      <c r="D390" s="47" t="s">
        <v>403</v>
      </c>
      <c r="E390" s="57"/>
      <c r="F390" s="24" t="s">
        <v>35829</v>
      </c>
      <c r="G390" s="29" t="s">
        <v>35830</v>
      </c>
      <c r="H390" s="29" t="s">
        <v>2902</v>
      </c>
      <c r="I390" s="20" t="s">
        <v>37</v>
      </c>
      <c r="J390" s="20" t="s">
        <v>37</v>
      </c>
      <c r="K390" s="20"/>
    </row>
    <row r="391" spans="1:11" x14ac:dyDescent="0.35">
      <c r="A391" s="16" t="s">
        <v>35831</v>
      </c>
      <c r="B391" s="87" t="s">
        <v>308</v>
      </c>
      <c r="C391" s="88" t="s">
        <v>47</v>
      </c>
      <c r="D391" s="47" t="s">
        <v>494</v>
      </c>
      <c r="E391" s="57"/>
      <c r="F391" s="24" t="s">
        <v>35832</v>
      </c>
      <c r="G391" s="29" t="s">
        <v>35833</v>
      </c>
      <c r="H391" s="29" t="s">
        <v>2902</v>
      </c>
      <c r="I391" s="20" t="s">
        <v>37</v>
      </c>
      <c r="J391" s="20" t="s">
        <v>37</v>
      </c>
      <c r="K391" s="20"/>
    </row>
    <row r="392" spans="1:11" x14ac:dyDescent="0.35">
      <c r="A392" s="16" t="s">
        <v>35834</v>
      </c>
      <c r="B392" s="87" t="s">
        <v>308</v>
      </c>
      <c r="C392" s="88" t="s">
        <v>47</v>
      </c>
      <c r="D392" s="47" t="s">
        <v>268</v>
      </c>
      <c r="E392" s="57"/>
      <c r="F392" s="24" t="s">
        <v>35835</v>
      </c>
      <c r="G392" s="29" t="s">
        <v>35836</v>
      </c>
      <c r="H392" s="29" t="s">
        <v>2902</v>
      </c>
      <c r="I392" s="20" t="s">
        <v>37</v>
      </c>
      <c r="J392" s="20" t="s">
        <v>37</v>
      </c>
      <c r="K392" s="20"/>
    </row>
    <row r="393" spans="1:11" x14ac:dyDescent="0.35">
      <c r="A393" s="16" t="s">
        <v>35837</v>
      </c>
      <c r="B393" s="87" t="s">
        <v>308</v>
      </c>
      <c r="C393" s="88" t="s">
        <v>47</v>
      </c>
      <c r="D393" s="47" t="s">
        <v>2028</v>
      </c>
      <c r="E393" s="57"/>
      <c r="F393" s="24" t="s">
        <v>35838</v>
      </c>
      <c r="G393" s="29" t="s">
        <v>35839</v>
      </c>
      <c r="H393" s="29" t="s">
        <v>2902</v>
      </c>
      <c r="I393" s="20" t="s">
        <v>37</v>
      </c>
      <c r="J393" s="20" t="s">
        <v>37</v>
      </c>
      <c r="K393" s="20"/>
    </row>
    <row r="394" spans="1:11" x14ac:dyDescent="0.35">
      <c r="A394" s="16" t="s">
        <v>35840</v>
      </c>
      <c r="B394" s="87" t="s">
        <v>308</v>
      </c>
      <c r="C394" s="88" t="s">
        <v>47</v>
      </c>
      <c r="D394" s="47" t="s">
        <v>185</v>
      </c>
      <c r="E394" s="57"/>
      <c r="F394" s="24" t="s">
        <v>35841</v>
      </c>
      <c r="G394" s="29" t="s">
        <v>35842</v>
      </c>
      <c r="H394" s="29" t="s">
        <v>2902</v>
      </c>
      <c r="I394" s="20" t="s">
        <v>37</v>
      </c>
      <c r="J394" s="20" t="s">
        <v>37</v>
      </c>
      <c r="K394" s="20"/>
    </row>
    <row r="395" spans="1:11" x14ac:dyDescent="0.35">
      <c r="A395" s="16" t="s">
        <v>35843</v>
      </c>
      <c r="B395" s="87" t="s">
        <v>308</v>
      </c>
      <c r="C395" s="88" t="s">
        <v>47</v>
      </c>
      <c r="D395" s="47" t="s">
        <v>177</v>
      </c>
      <c r="E395" s="57"/>
      <c r="F395" s="24" t="s">
        <v>35844</v>
      </c>
      <c r="G395" s="29" t="s">
        <v>35845</v>
      </c>
      <c r="H395" s="29" t="s">
        <v>2902</v>
      </c>
      <c r="I395" s="20" t="s">
        <v>37</v>
      </c>
      <c r="J395" s="20" t="s">
        <v>37</v>
      </c>
      <c r="K395" s="20"/>
    </row>
    <row r="396" spans="1:11" x14ac:dyDescent="0.35">
      <c r="A396" s="16" t="s">
        <v>35846</v>
      </c>
      <c r="B396" s="87" t="s">
        <v>308</v>
      </c>
      <c r="C396" s="88" t="s">
        <v>47</v>
      </c>
      <c r="D396" s="47" t="s">
        <v>510</v>
      </c>
      <c r="E396" s="57"/>
      <c r="F396" s="24" t="s">
        <v>35847</v>
      </c>
      <c r="G396" s="29" t="s">
        <v>35848</v>
      </c>
      <c r="H396" s="29" t="s">
        <v>2902</v>
      </c>
      <c r="I396" s="20" t="s">
        <v>37</v>
      </c>
      <c r="J396" s="20" t="s">
        <v>37</v>
      </c>
      <c r="K396" s="20"/>
    </row>
    <row r="397" spans="1:11" x14ac:dyDescent="0.35">
      <c r="A397" s="16" t="s">
        <v>35849</v>
      </c>
      <c r="B397" s="87" t="s">
        <v>308</v>
      </c>
      <c r="C397" s="88" t="s">
        <v>47</v>
      </c>
      <c r="D397" s="47" t="s">
        <v>856</v>
      </c>
      <c r="E397" s="57"/>
      <c r="F397" s="24" t="s">
        <v>35850</v>
      </c>
      <c r="G397" s="29" t="s">
        <v>35851</v>
      </c>
      <c r="H397" s="29" t="s">
        <v>2902</v>
      </c>
      <c r="I397" s="20" t="s">
        <v>37</v>
      </c>
      <c r="J397" s="20" t="s">
        <v>37</v>
      </c>
      <c r="K397" s="20"/>
    </row>
    <row r="398" spans="1:11" ht="15" thickBot="1" x14ac:dyDescent="0.4">
      <c r="A398" s="16" t="s">
        <v>35852</v>
      </c>
      <c r="B398" s="87" t="s">
        <v>308</v>
      </c>
      <c r="C398" s="88" t="s">
        <v>47</v>
      </c>
      <c r="D398" s="89" t="s">
        <v>234</v>
      </c>
      <c r="E398" s="55"/>
      <c r="F398" s="25" t="s">
        <v>35853</v>
      </c>
      <c r="G398" s="30" t="s">
        <v>35854</v>
      </c>
      <c r="H398" s="30" t="s">
        <v>2902</v>
      </c>
      <c r="I398" s="21" t="s">
        <v>37</v>
      </c>
      <c r="J398" s="21" t="s">
        <v>37</v>
      </c>
      <c r="K398" s="21"/>
    </row>
    <row r="399" spans="1:11" x14ac:dyDescent="0.35">
      <c r="A399" s="16" t="s">
        <v>35855</v>
      </c>
      <c r="B399" s="85" t="s">
        <v>308</v>
      </c>
      <c r="C399" s="86" t="s">
        <v>155</v>
      </c>
      <c r="D399" s="54"/>
      <c r="E399" s="54"/>
      <c r="F399" s="23" t="s">
        <v>35856</v>
      </c>
      <c r="G399" s="28" t="s">
        <v>3385</v>
      </c>
      <c r="H399" s="28" t="s">
        <v>2902</v>
      </c>
      <c r="I399" s="19" t="s">
        <v>37</v>
      </c>
      <c r="J399" s="19" t="s">
        <v>37</v>
      </c>
      <c r="K399" s="19"/>
    </row>
    <row r="400" spans="1:11" x14ac:dyDescent="0.35">
      <c r="A400" s="16" t="s">
        <v>35857</v>
      </c>
      <c r="B400" s="87" t="s">
        <v>308</v>
      </c>
      <c r="C400" s="88" t="s">
        <v>155</v>
      </c>
      <c r="D400" s="47" t="s">
        <v>466</v>
      </c>
      <c r="E400" s="57"/>
      <c r="F400" s="24" t="s">
        <v>35858</v>
      </c>
      <c r="G400" s="29" t="s">
        <v>35859</v>
      </c>
      <c r="H400" s="29" t="s">
        <v>2902</v>
      </c>
      <c r="I400" s="20" t="s">
        <v>37</v>
      </c>
      <c r="J400" s="20" t="s">
        <v>37</v>
      </c>
      <c r="K400" s="20"/>
    </row>
    <row r="401" spans="1:11" x14ac:dyDescent="0.35">
      <c r="A401" s="16" t="s">
        <v>35860</v>
      </c>
      <c r="B401" s="87" t="s">
        <v>308</v>
      </c>
      <c r="C401" s="88" t="s">
        <v>155</v>
      </c>
      <c r="D401" s="47" t="s">
        <v>43</v>
      </c>
      <c r="E401" s="57"/>
      <c r="F401" s="24" t="s">
        <v>35861</v>
      </c>
      <c r="G401" s="29" t="s">
        <v>35862</v>
      </c>
      <c r="H401" s="29" t="s">
        <v>2902</v>
      </c>
      <c r="I401" s="20" t="s">
        <v>37</v>
      </c>
      <c r="J401" s="20" t="s">
        <v>37</v>
      </c>
      <c r="K401" s="20"/>
    </row>
    <row r="402" spans="1:11" x14ac:dyDescent="0.35">
      <c r="A402" s="16" t="s">
        <v>35863</v>
      </c>
      <c r="B402" s="87" t="s">
        <v>308</v>
      </c>
      <c r="C402" s="88" t="s">
        <v>155</v>
      </c>
      <c r="D402" s="47" t="s">
        <v>58</v>
      </c>
      <c r="E402" s="57"/>
      <c r="F402" s="24" t="s">
        <v>35864</v>
      </c>
      <c r="G402" s="29" t="s">
        <v>35865</v>
      </c>
      <c r="H402" s="29" t="s">
        <v>2902</v>
      </c>
      <c r="I402" s="20" t="s">
        <v>37</v>
      </c>
      <c r="J402" s="20" t="s">
        <v>37</v>
      </c>
      <c r="K402" s="20"/>
    </row>
    <row r="403" spans="1:11" x14ac:dyDescent="0.35">
      <c r="A403" s="16" t="s">
        <v>35866</v>
      </c>
      <c r="B403" s="87" t="s">
        <v>308</v>
      </c>
      <c r="C403" s="88" t="s">
        <v>155</v>
      </c>
      <c r="D403" s="47" t="s">
        <v>112</v>
      </c>
      <c r="E403" s="57"/>
      <c r="F403" s="24" t="s">
        <v>35867</v>
      </c>
      <c r="G403" s="29" t="s">
        <v>35868</v>
      </c>
      <c r="H403" s="29" t="s">
        <v>2902</v>
      </c>
      <c r="I403" s="20" t="s">
        <v>37</v>
      </c>
      <c r="J403" s="20" t="s">
        <v>37</v>
      </c>
      <c r="K403" s="20"/>
    </row>
    <row r="404" spans="1:11" x14ac:dyDescent="0.35">
      <c r="A404" s="16" t="s">
        <v>35869</v>
      </c>
      <c r="B404" s="87" t="s">
        <v>308</v>
      </c>
      <c r="C404" s="88" t="s">
        <v>155</v>
      </c>
      <c r="D404" s="47" t="s">
        <v>249</v>
      </c>
      <c r="E404" s="57"/>
      <c r="F404" s="24" t="s">
        <v>35870</v>
      </c>
      <c r="G404" s="29" t="s">
        <v>35871</v>
      </c>
      <c r="H404" s="29" t="s">
        <v>2902</v>
      </c>
      <c r="I404" s="20" t="s">
        <v>37</v>
      </c>
      <c r="J404" s="20" t="s">
        <v>37</v>
      </c>
      <c r="K404" s="20"/>
    </row>
    <row r="405" spans="1:11" x14ac:dyDescent="0.35">
      <c r="A405" s="16" t="s">
        <v>35872</v>
      </c>
      <c r="B405" s="87" t="s">
        <v>308</v>
      </c>
      <c r="C405" s="88" t="s">
        <v>155</v>
      </c>
      <c r="D405" s="47" t="s">
        <v>1029</v>
      </c>
      <c r="E405" s="57"/>
      <c r="F405" s="24" t="s">
        <v>35873</v>
      </c>
      <c r="G405" s="29" t="s">
        <v>35874</v>
      </c>
      <c r="H405" s="29" t="s">
        <v>2902</v>
      </c>
      <c r="I405" s="20" t="s">
        <v>37</v>
      </c>
      <c r="J405" s="20" t="s">
        <v>37</v>
      </c>
      <c r="K405" s="20"/>
    </row>
    <row r="406" spans="1:11" x14ac:dyDescent="0.35">
      <c r="A406" s="16" t="s">
        <v>35875</v>
      </c>
      <c r="B406" s="87" t="s">
        <v>308</v>
      </c>
      <c r="C406" s="88" t="s">
        <v>155</v>
      </c>
      <c r="D406" s="47" t="s">
        <v>147</v>
      </c>
      <c r="E406" s="57"/>
      <c r="F406" s="24" t="s">
        <v>35876</v>
      </c>
      <c r="G406" s="29" t="s">
        <v>35877</v>
      </c>
      <c r="H406" s="29" t="s">
        <v>2902</v>
      </c>
      <c r="I406" s="20" t="s">
        <v>37</v>
      </c>
      <c r="J406" s="20" t="s">
        <v>37</v>
      </c>
      <c r="K406" s="20"/>
    </row>
    <row r="407" spans="1:11" x14ac:dyDescent="0.35">
      <c r="A407" s="16" t="s">
        <v>35878</v>
      </c>
      <c r="B407" s="87" t="s">
        <v>308</v>
      </c>
      <c r="C407" s="88" t="s">
        <v>155</v>
      </c>
      <c r="D407" s="47" t="s">
        <v>82</v>
      </c>
      <c r="E407" s="57"/>
      <c r="F407" s="24" t="s">
        <v>35879</v>
      </c>
      <c r="G407" s="29" t="s">
        <v>35880</v>
      </c>
      <c r="H407" s="29" t="s">
        <v>2902</v>
      </c>
      <c r="I407" s="20" t="s">
        <v>37</v>
      </c>
      <c r="J407" s="20" t="s">
        <v>37</v>
      </c>
      <c r="K407" s="20"/>
    </row>
    <row r="408" spans="1:11" x14ac:dyDescent="0.35">
      <c r="A408" s="16" t="s">
        <v>35881</v>
      </c>
      <c r="B408" s="87" t="s">
        <v>308</v>
      </c>
      <c r="C408" s="88" t="s">
        <v>155</v>
      </c>
      <c r="D408" s="47" t="s">
        <v>166</v>
      </c>
      <c r="E408" s="57"/>
      <c r="F408" s="24" t="s">
        <v>35882</v>
      </c>
      <c r="G408" s="29" t="s">
        <v>35883</v>
      </c>
      <c r="H408" s="29" t="s">
        <v>2902</v>
      </c>
      <c r="I408" s="20" t="s">
        <v>37</v>
      </c>
      <c r="J408" s="20" t="s">
        <v>37</v>
      </c>
      <c r="K408" s="20"/>
    </row>
    <row r="409" spans="1:11" x14ac:dyDescent="0.35">
      <c r="A409" s="16" t="s">
        <v>35884</v>
      </c>
      <c r="B409" s="87" t="s">
        <v>308</v>
      </c>
      <c r="C409" s="88" t="s">
        <v>155</v>
      </c>
      <c r="D409" s="47" t="s">
        <v>2379</v>
      </c>
      <c r="E409" s="57"/>
      <c r="F409" s="24" t="s">
        <v>35885</v>
      </c>
      <c r="G409" s="29" t="s">
        <v>35666</v>
      </c>
      <c r="H409" s="29" t="s">
        <v>2902</v>
      </c>
      <c r="I409" s="20" t="s">
        <v>37</v>
      </c>
      <c r="J409" s="20" t="s">
        <v>37</v>
      </c>
      <c r="K409" s="20"/>
    </row>
    <row r="410" spans="1:11" x14ac:dyDescent="0.35">
      <c r="A410" s="16" t="s">
        <v>35886</v>
      </c>
      <c r="B410" s="87" t="s">
        <v>308</v>
      </c>
      <c r="C410" s="88" t="s">
        <v>155</v>
      </c>
      <c r="D410" s="47" t="s">
        <v>51</v>
      </c>
      <c r="E410" s="57"/>
      <c r="F410" s="24" t="s">
        <v>35887</v>
      </c>
      <c r="G410" s="29" t="s">
        <v>35669</v>
      </c>
      <c r="H410" s="29" t="s">
        <v>2902</v>
      </c>
      <c r="I410" s="20" t="s">
        <v>37</v>
      </c>
      <c r="J410" s="20" t="s">
        <v>37</v>
      </c>
      <c r="K410" s="20"/>
    </row>
    <row r="411" spans="1:11" x14ac:dyDescent="0.35">
      <c r="A411" s="16" t="s">
        <v>35888</v>
      </c>
      <c r="B411" s="87" t="s">
        <v>308</v>
      </c>
      <c r="C411" s="88" t="s">
        <v>155</v>
      </c>
      <c r="D411" s="47" t="s">
        <v>2044</v>
      </c>
      <c r="E411" s="57"/>
      <c r="F411" s="24" t="s">
        <v>35889</v>
      </c>
      <c r="G411" s="29" t="s">
        <v>35672</v>
      </c>
      <c r="H411" s="29" t="s">
        <v>2902</v>
      </c>
      <c r="I411" s="20" t="s">
        <v>37</v>
      </c>
      <c r="J411" s="20" t="s">
        <v>37</v>
      </c>
      <c r="K411" s="20"/>
    </row>
    <row r="412" spans="1:11" x14ac:dyDescent="0.35">
      <c r="A412" s="16" t="s">
        <v>35890</v>
      </c>
      <c r="B412" s="87" t="s">
        <v>308</v>
      </c>
      <c r="C412" s="88" t="s">
        <v>155</v>
      </c>
      <c r="D412" s="47" t="s">
        <v>1066</v>
      </c>
      <c r="E412" s="57"/>
      <c r="F412" s="24" t="s">
        <v>35891</v>
      </c>
      <c r="G412" s="29" t="s">
        <v>35892</v>
      </c>
      <c r="H412" s="29" t="s">
        <v>2902</v>
      </c>
      <c r="I412" s="20" t="s">
        <v>37</v>
      </c>
      <c r="J412" s="20" t="s">
        <v>37</v>
      </c>
      <c r="K412" s="20"/>
    </row>
    <row r="413" spans="1:11" x14ac:dyDescent="0.35">
      <c r="A413" s="16" t="s">
        <v>35893</v>
      </c>
      <c r="B413" s="87" t="s">
        <v>308</v>
      </c>
      <c r="C413" s="88" t="s">
        <v>155</v>
      </c>
      <c r="D413" s="47" t="s">
        <v>908</v>
      </c>
      <c r="E413" s="57"/>
      <c r="F413" s="24" t="s">
        <v>35894</v>
      </c>
      <c r="G413" s="29" t="s">
        <v>35895</v>
      </c>
      <c r="H413" s="29" t="s">
        <v>2902</v>
      </c>
      <c r="I413" s="20" t="s">
        <v>37</v>
      </c>
      <c r="J413" s="20" t="s">
        <v>37</v>
      </c>
      <c r="K413" s="20"/>
    </row>
    <row r="414" spans="1:11" x14ac:dyDescent="0.35">
      <c r="A414" s="16" t="s">
        <v>35896</v>
      </c>
      <c r="B414" s="87" t="s">
        <v>308</v>
      </c>
      <c r="C414" s="88" t="s">
        <v>155</v>
      </c>
      <c r="D414" s="47" t="s">
        <v>510</v>
      </c>
      <c r="E414" s="57"/>
      <c r="F414" s="24" t="s">
        <v>35897</v>
      </c>
      <c r="G414" s="29" t="s">
        <v>35898</v>
      </c>
      <c r="H414" s="29" t="s">
        <v>2902</v>
      </c>
      <c r="I414" s="20" t="s">
        <v>37</v>
      </c>
      <c r="J414" s="20" t="s">
        <v>37</v>
      </c>
      <c r="K414" s="20"/>
    </row>
    <row r="415" spans="1:11" x14ac:dyDescent="0.35">
      <c r="A415" s="16" t="s">
        <v>35899</v>
      </c>
      <c r="B415" s="87" t="s">
        <v>308</v>
      </c>
      <c r="C415" s="88" t="s">
        <v>155</v>
      </c>
      <c r="D415" s="47" t="s">
        <v>856</v>
      </c>
      <c r="E415" s="57"/>
      <c r="F415" s="24" t="s">
        <v>35900</v>
      </c>
      <c r="G415" s="29" t="s">
        <v>35901</v>
      </c>
      <c r="H415" s="29" t="s">
        <v>2902</v>
      </c>
      <c r="I415" s="20" t="s">
        <v>37</v>
      </c>
      <c r="J415" s="20" t="s">
        <v>37</v>
      </c>
      <c r="K415" s="20"/>
    </row>
    <row r="416" spans="1:11" x14ac:dyDescent="0.35">
      <c r="A416" s="16" t="s">
        <v>35902</v>
      </c>
      <c r="B416" s="87" t="s">
        <v>308</v>
      </c>
      <c r="C416" s="88" t="s">
        <v>155</v>
      </c>
      <c r="D416" s="47" t="s">
        <v>234</v>
      </c>
      <c r="E416" s="57"/>
      <c r="F416" s="24" t="s">
        <v>35903</v>
      </c>
      <c r="G416" s="29" t="s">
        <v>35904</v>
      </c>
      <c r="H416" s="29" t="s">
        <v>2902</v>
      </c>
      <c r="I416" s="20" t="s">
        <v>37</v>
      </c>
      <c r="J416" s="20" t="s">
        <v>37</v>
      </c>
      <c r="K416" s="20"/>
    </row>
    <row r="417" spans="1:11" ht="15" thickBot="1" x14ac:dyDescent="0.4">
      <c r="A417" s="16" t="s">
        <v>35905</v>
      </c>
      <c r="B417" s="87" t="s">
        <v>308</v>
      </c>
      <c r="C417" s="88" t="s">
        <v>155</v>
      </c>
      <c r="D417" s="89" t="s">
        <v>947</v>
      </c>
      <c r="E417" s="55"/>
      <c r="F417" s="25" t="s">
        <v>35906</v>
      </c>
      <c r="G417" s="30" t="s">
        <v>35907</v>
      </c>
      <c r="H417" s="30" t="s">
        <v>2902</v>
      </c>
      <c r="I417" s="21" t="s">
        <v>37</v>
      </c>
      <c r="J417" s="21" t="s">
        <v>37</v>
      </c>
      <c r="K417" s="21"/>
    </row>
    <row r="418" spans="1:11" x14ac:dyDescent="0.35">
      <c r="A418" s="16" t="s">
        <v>35908</v>
      </c>
      <c r="B418" s="85" t="s">
        <v>308</v>
      </c>
      <c r="C418" s="86" t="s">
        <v>510</v>
      </c>
      <c r="D418" s="54"/>
      <c r="E418" s="54"/>
      <c r="F418" s="23" t="s">
        <v>35909</v>
      </c>
      <c r="G418" s="28" t="s">
        <v>5279</v>
      </c>
      <c r="H418" s="28" t="s">
        <v>2902</v>
      </c>
      <c r="I418" s="19" t="s">
        <v>37</v>
      </c>
      <c r="J418" s="19" t="s">
        <v>37</v>
      </c>
      <c r="K418" s="19"/>
    </row>
    <row r="419" spans="1:11" x14ac:dyDescent="0.35">
      <c r="A419" s="16" t="s">
        <v>35910</v>
      </c>
      <c r="B419" s="87" t="s">
        <v>308</v>
      </c>
      <c r="C419" s="88" t="s">
        <v>510</v>
      </c>
      <c r="D419" s="47" t="s">
        <v>58</v>
      </c>
      <c r="E419" s="57"/>
      <c r="F419" s="24" t="s">
        <v>35911</v>
      </c>
      <c r="G419" s="29" t="s">
        <v>35912</v>
      </c>
      <c r="H419" s="29" t="s">
        <v>2902</v>
      </c>
      <c r="I419" s="20" t="s">
        <v>37</v>
      </c>
      <c r="J419" s="20" t="s">
        <v>37</v>
      </c>
      <c r="K419" s="20"/>
    </row>
    <row r="420" spans="1:11" x14ac:dyDescent="0.35">
      <c r="A420" s="16" t="s">
        <v>35913</v>
      </c>
      <c r="B420" s="87" t="s">
        <v>308</v>
      </c>
      <c r="C420" s="88" t="s">
        <v>510</v>
      </c>
      <c r="D420" s="47" t="s">
        <v>1348</v>
      </c>
      <c r="E420" s="57"/>
      <c r="F420" s="24" t="s">
        <v>35914</v>
      </c>
      <c r="G420" s="29" t="s">
        <v>35915</v>
      </c>
      <c r="H420" s="29" t="s">
        <v>2902</v>
      </c>
      <c r="I420" s="20" t="s">
        <v>37</v>
      </c>
      <c r="J420" s="20" t="s">
        <v>37</v>
      </c>
      <c r="K420" s="20"/>
    </row>
    <row r="421" spans="1:11" x14ac:dyDescent="0.35">
      <c r="A421" s="16" t="s">
        <v>35916</v>
      </c>
      <c r="B421" s="87" t="s">
        <v>308</v>
      </c>
      <c r="C421" s="88" t="s">
        <v>510</v>
      </c>
      <c r="D421" s="47" t="s">
        <v>90</v>
      </c>
      <c r="E421" s="57"/>
      <c r="F421" s="24" t="s">
        <v>35917</v>
      </c>
      <c r="G421" s="29" t="s">
        <v>35918</v>
      </c>
      <c r="H421" s="29" t="s">
        <v>2902</v>
      </c>
      <c r="I421" s="20" t="s">
        <v>37</v>
      </c>
      <c r="J421" s="20" t="s">
        <v>37</v>
      </c>
      <c r="K421" s="20"/>
    </row>
    <row r="422" spans="1:11" x14ac:dyDescent="0.35">
      <c r="A422" s="16" t="s">
        <v>35919</v>
      </c>
      <c r="B422" s="87" t="s">
        <v>308</v>
      </c>
      <c r="C422" s="88" t="s">
        <v>510</v>
      </c>
      <c r="D422" s="47" t="s">
        <v>66</v>
      </c>
      <c r="E422" s="57"/>
      <c r="F422" s="24" t="s">
        <v>35920</v>
      </c>
      <c r="G422" s="29" t="s">
        <v>35921</v>
      </c>
      <c r="H422" s="29" t="s">
        <v>2902</v>
      </c>
      <c r="I422" s="20" t="s">
        <v>37</v>
      </c>
      <c r="J422" s="20" t="s">
        <v>37</v>
      </c>
      <c r="K422" s="20"/>
    </row>
    <row r="423" spans="1:11" ht="15" thickBot="1" x14ac:dyDescent="0.4">
      <c r="A423" s="16" t="s">
        <v>35922</v>
      </c>
      <c r="B423" s="87" t="s">
        <v>308</v>
      </c>
      <c r="C423" s="88" t="s">
        <v>510</v>
      </c>
      <c r="D423" s="89" t="s">
        <v>112</v>
      </c>
      <c r="E423" s="55"/>
      <c r="F423" s="25" t="s">
        <v>35923</v>
      </c>
      <c r="G423" s="30" t="s">
        <v>35924</v>
      </c>
      <c r="H423" s="30" t="s">
        <v>2902</v>
      </c>
      <c r="I423" s="21" t="s">
        <v>37</v>
      </c>
      <c r="J423" s="21" t="s">
        <v>37</v>
      </c>
      <c r="K423" s="21"/>
    </row>
    <row r="424" spans="1:11" ht="15" thickBot="1" x14ac:dyDescent="0.4">
      <c r="A424" s="16" t="s">
        <v>35925</v>
      </c>
      <c r="B424" s="84" t="s">
        <v>249</v>
      </c>
      <c r="C424" s="53"/>
      <c r="D424" s="53"/>
      <c r="E424" s="53"/>
      <c r="F424" s="26" t="s">
        <v>35926</v>
      </c>
      <c r="G424" s="27" t="s">
        <v>1573</v>
      </c>
      <c r="H424" s="27" t="s">
        <v>2902</v>
      </c>
      <c r="I424" s="18" t="s">
        <v>37</v>
      </c>
      <c r="J424" s="18" t="s">
        <v>37</v>
      </c>
      <c r="K424" s="18"/>
    </row>
    <row r="425" spans="1:11" x14ac:dyDescent="0.35">
      <c r="A425" s="16" t="s">
        <v>35927</v>
      </c>
      <c r="B425" s="85" t="s">
        <v>249</v>
      </c>
      <c r="C425" s="86" t="s">
        <v>43</v>
      </c>
      <c r="D425" s="54"/>
      <c r="E425" s="54"/>
      <c r="F425" s="23" t="s">
        <v>35928</v>
      </c>
      <c r="G425" s="28" t="s">
        <v>1576</v>
      </c>
      <c r="H425" s="28" t="s">
        <v>2902</v>
      </c>
      <c r="I425" s="19" t="s">
        <v>37</v>
      </c>
      <c r="J425" s="19" t="s">
        <v>37</v>
      </c>
      <c r="K425" s="19"/>
    </row>
    <row r="426" spans="1:11" x14ac:dyDescent="0.35">
      <c r="A426" s="16" t="s">
        <v>35929</v>
      </c>
      <c r="B426" s="87" t="s">
        <v>249</v>
      </c>
      <c r="C426" s="88" t="s">
        <v>43</v>
      </c>
      <c r="D426" s="47" t="s">
        <v>325</v>
      </c>
      <c r="E426" s="57"/>
      <c r="F426" s="24" t="s">
        <v>35930</v>
      </c>
      <c r="G426" s="29" t="s">
        <v>35931</v>
      </c>
      <c r="H426" s="29" t="s">
        <v>2902</v>
      </c>
      <c r="I426" s="20" t="s">
        <v>37</v>
      </c>
      <c r="J426" s="20" t="s">
        <v>37</v>
      </c>
      <c r="K426" s="20"/>
    </row>
    <row r="427" spans="1:11" x14ac:dyDescent="0.35">
      <c r="A427" s="16" t="s">
        <v>35932</v>
      </c>
      <c r="B427" s="87" t="s">
        <v>249</v>
      </c>
      <c r="C427" s="88" t="s">
        <v>43</v>
      </c>
      <c r="D427" s="47" t="s">
        <v>43</v>
      </c>
      <c r="E427" s="57"/>
      <c r="F427" s="24" t="s">
        <v>35933</v>
      </c>
      <c r="G427" s="29" t="s">
        <v>35934</v>
      </c>
      <c r="H427" s="29" t="s">
        <v>2902</v>
      </c>
      <c r="I427" s="20" t="s">
        <v>37</v>
      </c>
      <c r="J427" s="20" t="s">
        <v>37</v>
      </c>
      <c r="K427" s="20"/>
    </row>
    <row r="428" spans="1:11" x14ac:dyDescent="0.35">
      <c r="A428" s="16" t="s">
        <v>35935</v>
      </c>
      <c r="B428" s="87" t="s">
        <v>249</v>
      </c>
      <c r="C428" s="88" t="s">
        <v>43</v>
      </c>
      <c r="D428" s="47" t="s">
        <v>58</v>
      </c>
      <c r="E428" s="57"/>
      <c r="F428" s="24" t="s">
        <v>35936</v>
      </c>
      <c r="G428" s="29" t="s">
        <v>35937</v>
      </c>
      <c r="H428" s="29" t="s">
        <v>2902</v>
      </c>
      <c r="I428" s="20" t="s">
        <v>37</v>
      </c>
      <c r="J428" s="20" t="s">
        <v>37</v>
      </c>
      <c r="K428" s="20"/>
    </row>
    <row r="429" spans="1:11" x14ac:dyDescent="0.35">
      <c r="A429" s="16" t="s">
        <v>35938</v>
      </c>
      <c r="B429" s="93" t="s">
        <v>249</v>
      </c>
      <c r="C429" s="91" t="s">
        <v>43</v>
      </c>
      <c r="D429" s="92" t="s">
        <v>336</v>
      </c>
      <c r="E429" s="57"/>
      <c r="F429" s="24" t="s">
        <v>35939</v>
      </c>
      <c r="G429" s="29" t="s">
        <v>35940</v>
      </c>
      <c r="H429" s="29" t="s">
        <v>2902</v>
      </c>
      <c r="I429" s="20"/>
      <c r="J429" s="20"/>
      <c r="K429" s="20"/>
    </row>
    <row r="430" spans="1:11" x14ac:dyDescent="0.35">
      <c r="A430" s="16" t="s">
        <v>35941</v>
      </c>
      <c r="B430" s="87" t="s">
        <v>249</v>
      </c>
      <c r="C430" s="88" t="s">
        <v>43</v>
      </c>
      <c r="D430" s="47" t="s">
        <v>112</v>
      </c>
      <c r="E430" s="57"/>
      <c r="F430" s="24" t="s">
        <v>35942</v>
      </c>
      <c r="G430" s="29" t="s">
        <v>35943</v>
      </c>
      <c r="H430" s="29" t="s">
        <v>2902</v>
      </c>
      <c r="I430" s="20" t="s">
        <v>37</v>
      </c>
      <c r="J430" s="20" t="s">
        <v>37</v>
      </c>
      <c r="K430" s="20"/>
    </row>
    <row r="431" spans="1:11" x14ac:dyDescent="0.35">
      <c r="A431" s="16" t="s">
        <v>35944</v>
      </c>
      <c r="B431" s="87" t="s">
        <v>249</v>
      </c>
      <c r="C431" s="88" t="s">
        <v>43</v>
      </c>
      <c r="D431" s="47" t="s">
        <v>70</v>
      </c>
      <c r="E431" s="57"/>
      <c r="F431" s="24" t="s">
        <v>35945</v>
      </c>
      <c r="G431" s="29" t="s">
        <v>35946</v>
      </c>
      <c r="H431" s="29" t="s">
        <v>2902</v>
      </c>
      <c r="I431" s="20" t="s">
        <v>37</v>
      </c>
      <c r="J431" s="20" t="s">
        <v>37</v>
      </c>
      <c r="K431" s="20"/>
    </row>
    <row r="432" spans="1:11" x14ac:dyDescent="0.35">
      <c r="A432" s="16" t="s">
        <v>35947</v>
      </c>
      <c r="B432" s="87" t="s">
        <v>249</v>
      </c>
      <c r="C432" s="88" t="s">
        <v>43</v>
      </c>
      <c r="D432" s="47" t="s">
        <v>399</v>
      </c>
      <c r="E432" s="57"/>
      <c r="F432" s="24" t="s">
        <v>35948</v>
      </c>
      <c r="G432" s="29" t="s">
        <v>35949</v>
      </c>
      <c r="H432" s="29" t="s">
        <v>2902</v>
      </c>
      <c r="I432" s="20" t="s">
        <v>37</v>
      </c>
      <c r="J432" s="20" t="s">
        <v>37</v>
      </c>
      <c r="K432" s="20"/>
    </row>
    <row r="433" spans="1:11" x14ac:dyDescent="0.35">
      <c r="A433" s="16" t="s">
        <v>35950</v>
      </c>
      <c r="B433" s="87" t="s">
        <v>249</v>
      </c>
      <c r="C433" s="88" t="s">
        <v>43</v>
      </c>
      <c r="D433" s="47" t="s">
        <v>1591</v>
      </c>
      <c r="E433" s="57"/>
      <c r="F433" s="24" t="s">
        <v>35951</v>
      </c>
      <c r="G433" s="29" t="s">
        <v>35952</v>
      </c>
      <c r="H433" s="29" t="s">
        <v>2902</v>
      </c>
      <c r="I433" s="20" t="s">
        <v>37</v>
      </c>
      <c r="J433" s="20" t="s">
        <v>37</v>
      </c>
      <c r="K433" s="20"/>
    </row>
    <row r="434" spans="1:11" x14ac:dyDescent="0.35">
      <c r="A434" s="16" t="s">
        <v>35953</v>
      </c>
      <c r="B434" s="87" t="s">
        <v>249</v>
      </c>
      <c r="C434" s="88" t="s">
        <v>43</v>
      </c>
      <c r="D434" s="47" t="s">
        <v>1029</v>
      </c>
      <c r="E434" s="57"/>
      <c r="F434" s="24" t="s">
        <v>35954</v>
      </c>
      <c r="G434" s="29" t="s">
        <v>35955</v>
      </c>
      <c r="H434" s="29" t="s">
        <v>2902</v>
      </c>
      <c r="I434" s="20" t="s">
        <v>37</v>
      </c>
      <c r="J434" s="20" t="s">
        <v>37</v>
      </c>
      <c r="K434" s="20"/>
    </row>
    <row r="435" spans="1:11" x14ac:dyDescent="0.35">
      <c r="A435" s="16" t="s">
        <v>35956</v>
      </c>
      <c r="B435" s="87" t="s">
        <v>249</v>
      </c>
      <c r="C435" s="88" t="s">
        <v>43</v>
      </c>
      <c r="D435" s="47" t="s">
        <v>196</v>
      </c>
      <c r="E435" s="57"/>
      <c r="F435" s="24" t="s">
        <v>35957</v>
      </c>
      <c r="G435" s="29" t="s">
        <v>35958</v>
      </c>
      <c r="H435" s="29" t="s">
        <v>2902</v>
      </c>
      <c r="I435" s="20" t="s">
        <v>37</v>
      </c>
      <c r="J435" s="20" t="s">
        <v>37</v>
      </c>
      <c r="K435" s="20"/>
    </row>
    <row r="436" spans="1:11" x14ac:dyDescent="0.35">
      <c r="A436" s="16" t="s">
        <v>35959</v>
      </c>
      <c r="B436" s="87" t="s">
        <v>249</v>
      </c>
      <c r="C436" s="88" t="s">
        <v>43</v>
      </c>
      <c r="D436" s="47" t="s">
        <v>199</v>
      </c>
      <c r="E436" s="57"/>
      <c r="F436" s="24" t="s">
        <v>35960</v>
      </c>
      <c r="G436" s="29" t="s">
        <v>35961</v>
      </c>
      <c r="H436" s="29" t="s">
        <v>2902</v>
      </c>
      <c r="I436" s="20" t="s">
        <v>37</v>
      </c>
      <c r="J436" s="20" t="s">
        <v>37</v>
      </c>
      <c r="K436" s="20"/>
    </row>
    <row r="437" spans="1:11" x14ac:dyDescent="0.35">
      <c r="A437" s="16" t="s">
        <v>35962</v>
      </c>
      <c r="B437" s="87" t="s">
        <v>249</v>
      </c>
      <c r="C437" s="88" t="s">
        <v>43</v>
      </c>
      <c r="D437" s="47" t="s">
        <v>798</v>
      </c>
      <c r="E437" s="57"/>
      <c r="F437" s="24" t="s">
        <v>35963</v>
      </c>
      <c r="G437" s="29" t="s">
        <v>35964</v>
      </c>
      <c r="H437" s="29" t="s">
        <v>2902</v>
      </c>
      <c r="I437" s="20" t="s">
        <v>37</v>
      </c>
      <c r="J437" s="20" t="s">
        <v>37</v>
      </c>
      <c r="K437" s="20"/>
    </row>
    <row r="438" spans="1:11" x14ac:dyDescent="0.35">
      <c r="A438" s="16" t="s">
        <v>35965</v>
      </c>
      <c r="B438" s="87" t="s">
        <v>249</v>
      </c>
      <c r="C438" s="88" t="s">
        <v>43</v>
      </c>
      <c r="D438" s="47" t="s">
        <v>558</v>
      </c>
      <c r="E438" s="57"/>
      <c r="F438" s="24" t="s">
        <v>35966</v>
      </c>
      <c r="G438" s="29" t="s">
        <v>35967</v>
      </c>
      <c r="H438" s="29" t="s">
        <v>2902</v>
      </c>
      <c r="I438" s="20" t="s">
        <v>37</v>
      </c>
      <c r="J438" s="20" t="s">
        <v>37</v>
      </c>
      <c r="K438" s="20"/>
    </row>
    <row r="439" spans="1:11" x14ac:dyDescent="0.35">
      <c r="A439" s="16" t="s">
        <v>35968</v>
      </c>
      <c r="B439" s="87" t="s">
        <v>249</v>
      </c>
      <c r="C439" s="88" t="s">
        <v>43</v>
      </c>
      <c r="D439" s="47" t="s">
        <v>777</v>
      </c>
      <c r="E439" s="57"/>
      <c r="F439" s="24" t="s">
        <v>35969</v>
      </c>
      <c r="G439" s="29" t="s">
        <v>35970</v>
      </c>
      <c r="H439" s="29" t="s">
        <v>2902</v>
      </c>
      <c r="I439" s="20" t="s">
        <v>37</v>
      </c>
      <c r="J439" s="20" t="s">
        <v>37</v>
      </c>
      <c r="K439" s="20"/>
    </row>
    <row r="440" spans="1:11" x14ac:dyDescent="0.35">
      <c r="A440" s="16" t="s">
        <v>35971</v>
      </c>
      <c r="B440" s="87" t="s">
        <v>249</v>
      </c>
      <c r="C440" s="88" t="s">
        <v>43</v>
      </c>
      <c r="D440" s="47" t="s">
        <v>151</v>
      </c>
      <c r="E440" s="57"/>
      <c r="F440" s="24" t="s">
        <v>35972</v>
      </c>
      <c r="G440" s="29" t="s">
        <v>35973</v>
      </c>
      <c r="H440" s="29" t="s">
        <v>2902</v>
      </c>
      <c r="I440" s="20" t="s">
        <v>37</v>
      </c>
      <c r="J440" s="20" t="s">
        <v>37</v>
      </c>
      <c r="K440" s="20"/>
    </row>
    <row r="441" spans="1:11" x14ac:dyDescent="0.35">
      <c r="A441" s="16" t="s">
        <v>35974</v>
      </c>
      <c r="B441" s="87" t="s">
        <v>249</v>
      </c>
      <c r="C441" s="88" t="s">
        <v>43</v>
      </c>
      <c r="D441" s="47" t="s">
        <v>82</v>
      </c>
      <c r="E441" s="57"/>
      <c r="F441" s="24" t="s">
        <v>35975</v>
      </c>
      <c r="G441" s="29" t="s">
        <v>1619</v>
      </c>
      <c r="H441" s="29" t="s">
        <v>2902</v>
      </c>
      <c r="I441" s="20" t="s">
        <v>37</v>
      </c>
      <c r="J441" s="20" t="s">
        <v>37</v>
      </c>
      <c r="K441" s="20"/>
    </row>
    <row r="442" spans="1:11" x14ac:dyDescent="0.35">
      <c r="A442" s="16" t="s">
        <v>35976</v>
      </c>
      <c r="B442" s="87" t="s">
        <v>249</v>
      </c>
      <c r="C442" s="88" t="s">
        <v>43</v>
      </c>
      <c r="D442" s="47" t="s">
        <v>758</v>
      </c>
      <c r="E442" s="57"/>
      <c r="F442" s="24" t="s">
        <v>35977</v>
      </c>
      <c r="G442" s="29" t="s">
        <v>35978</v>
      </c>
      <c r="H442" s="29" t="s">
        <v>2902</v>
      </c>
      <c r="I442" s="20" t="s">
        <v>37</v>
      </c>
      <c r="J442" s="20" t="s">
        <v>37</v>
      </c>
      <c r="K442" s="20"/>
    </row>
    <row r="443" spans="1:11" x14ac:dyDescent="0.35">
      <c r="A443" s="16" t="s">
        <v>35979</v>
      </c>
      <c r="B443" s="87" t="s">
        <v>249</v>
      </c>
      <c r="C443" s="88" t="s">
        <v>43</v>
      </c>
      <c r="D443" s="47" t="s">
        <v>166</v>
      </c>
      <c r="E443" s="57"/>
      <c r="F443" s="24" t="s">
        <v>35980</v>
      </c>
      <c r="G443" s="29" t="s">
        <v>35981</v>
      </c>
      <c r="H443" s="29" t="s">
        <v>2902</v>
      </c>
      <c r="I443" s="20" t="s">
        <v>37</v>
      </c>
      <c r="J443" s="20" t="s">
        <v>37</v>
      </c>
      <c r="K443" s="20"/>
    </row>
    <row r="444" spans="1:11" x14ac:dyDescent="0.35">
      <c r="A444" s="16" t="s">
        <v>35982</v>
      </c>
      <c r="B444" s="87" t="s">
        <v>249</v>
      </c>
      <c r="C444" s="88" t="s">
        <v>43</v>
      </c>
      <c r="D444" s="47" t="s">
        <v>503</v>
      </c>
      <c r="E444" s="57"/>
      <c r="F444" s="24" t="s">
        <v>35983</v>
      </c>
      <c r="G444" s="29" t="s">
        <v>35984</v>
      </c>
      <c r="H444" s="29" t="s">
        <v>2902</v>
      </c>
      <c r="I444" s="20" t="s">
        <v>37</v>
      </c>
      <c r="J444" s="20" t="s">
        <v>37</v>
      </c>
      <c r="K444" s="20"/>
    </row>
    <row r="445" spans="1:11" x14ac:dyDescent="0.35">
      <c r="A445" s="16" t="s">
        <v>35985</v>
      </c>
      <c r="B445" s="87" t="s">
        <v>249</v>
      </c>
      <c r="C445" s="88" t="s">
        <v>43</v>
      </c>
      <c r="D445" s="47" t="s">
        <v>413</v>
      </c>
      <c r="E445" s="57"/>
      <c r="F445" s="24" t="s">
        <v>35986</v>
      </c>
      <c r="G445" s="29" t="s">
        <v>35987</v>
      </c>
      <c r="H445" s="29" t="s">
        <v>2902</v>
      </c>
      <c r="I445" s="20" t="s">
        <v>37</v>
      </c>
      <c r="J445" s="20" t="s">
        <v>37</v>
      </c>
      <c r="K445" s="20"/>
    </row>
    <row r="446" spans="1:11" x14ac:dyDescent="0.35">
      <c r="A446" s="16" t="s">
        <v>35988</v>
      </c>
      <c r="B446" s="87" t="s">
        <v>249</v>
      </c>
      <c r="C446" s="88" t="s">
        <v>43</v>
      </c>
      <c r="D446" s="47" t="s">
        <v>1627</v>
      </c>
      <c r="E446" s="57"/>
      <c r="F446" s="24" t="s">
        <v>35989</v>
      </c>
      <c r="G446" s="29" t="s">
        <v>35990</v>
      </c>
      <c r="H446" s="29" t="s">
        <v>2902</v>
      </c>
      <c r="I446" s="20" t="s">
        <v>37</v>
      </c>
      <c r="J446" s="20" t="s">
        <v>37</v>
      </c>
      <c r="K446" s="20"/>
    </row>
    <row r="447" spans="1:11" x14ac:dyDescent="0.35">
      <c r="A447" s="16" t="s">
        <v>35991</v>
      </c>
      <c r="B447" s="87" t="s">
        <v>249</v>
      </c>
      <c r="C447" s="88" t="s">
        <v>43</v>
      </c>
      <c r="D447" s="47" t="s">
        <v>366</v>
      </c>
      <c r="E447" s="57"/>
      <c r="F447" s="24" t="s">
        <v>35992</v>
      </c>
      <c r="G447" s="29" t="s">
        <v>35993</v>
      </c>
      <c r="H447" s="29" t="s">
        <v>2902</v>
      </c>
      <c r="I447" s="20" t="s">
        <v>37</v>
      </c>
      <c r="J447" s="20" t="s">
        <v>37</v>
      </c>
      <c r="K447" s="20"/>
    </row>
    <row r="448" spans="1:11" x14ac:dyDescent="0.35">
      <c r="A448" s="16" t="s">
        <v>35994</v>
      </c>
      <c r="B448" s="87" t="s">
        <v>249</v>
      </c>
      <c r="C448" s="88" t="s">
        <v>43</v>
      </c>
      <c r="D448" s="47" t="s">
        <v>856</v>
      </c>
      <c r="E448" s="57"/>
      <c r="F448" s="24" t="s">
        <v>35995</v>
      </c>
      <c r="G448" s="29" t="s">
        <v>35996</v>
      </c>
      <c r="H448" s="29" t="s">
        <v>2902</v>
      </c>
      <c r="I448" s="20" t="s">
        <v>37</v>
      </c>
      <c r="J448" s="20" t="s">
        <v>37</v>
      </c>
      <c r="K448" s="20"/>
    </row>
    <row r="449" spans="1:11" ht="15" thickBot="1" x14ac:dyDescent="0.4">
      <c r="A449" s="16" t="s">
        <v>35997</v>
      </c>
      <c r="B449" s="87" t="s">
        <v>249</v>
      </c>
      <c r="C449" s="88" t="s">
        <v>43</v>
      </c>
      <c r="D449" s="89" t="s">
        <v>234</v>
      </c>
      <c r="E449" s="55"/>
      <c r="F449" s="25" t="s">
        <v>35998</v>
      </c>
      <c r="G449" s="30" t="s">
        <v>35999</v>
      </c>
      <c r="H449" s="30" t="s">
        <v>2902</v>
      </c>
      <c r="I449" s="21" t="s">
        <v>37</v>
      </c>
      <c r="J449" s="21" t="s">
        <v>37</v>
      </c>
      <c r="K449" s="21"/>
    </row>
    <row r="450" spans="1:11" x14ac:dyDescent="0.35">
      <c r="A450" s="16" t="s">
        <v>36000</v>
      </c>
      <c r="B450" s="85" t="s">
        <v>249</v>
      </c>
      <c r="C450" s="86" t="s">
        <v>185</v>
      </c>
      <c r="D450" s="54"/>
      <c r="E450" s="54"/>
      <c r="F450" s="23" t="s">
        <v>36001</v>
      </c>
      <c r="G450" s="28" t="s">
        <v>1634</v>
      </c>
      <c r="H450" s="28" t="s">
        <v>2902</v>
      </c>
      <c r="I450" s="19" t="s">
        <v>37</v>
      </c>
      <c r="J450" s="19" t="s">
        <v>37</v>
      </c>
      <c r="K450" s="19"/>
    </row>
    <row r="451" spans="1:11" x14ac:dyDescent="0.35">
      <c r="A451" s="16" t="s">
        <v>36002</v>
      </c>
      <c r="B451" s="87" t="s">
        <v>249</v>
      </c>
      <c r="C451" s="88" t="s">
        <v>185</v>
      </c>
      <c r="D451" s="47" t="s">
        <v>62</v>
      </c>
      <c r="E451" s="57"/>
      <c r="F451" s="24" t="s">
        <v>36003</v>
      </c>
      <c r="G451" s="29" t="s">
        <v>36004</v>
      </c>
      <c r="H451" s="29" t="s">
        <v>2902</v>
      </c>
      <c r="I451" s="20" t="s">
        <v>37</v>
      </c>
      <c r="J451" s="20" t="s">
        <v>37</v>
      </c>
      <c r="K451" s="20"/>
    </row>
    <row r="452" spans="1:11" x14ac:dyDescent="0.35">
      <c r="A452" s="16" t="s">
        <v>36005</v>
      </c>
      <c r="B452" s="87" t="s">
        <v>249</v>
      </c>
      <c r="C452" s="88" t="s">
        <v>185</v>
      </c>
      <c r="D452" s="47" t="s">
        <v>100</v>
      </c>
      <c r="E452" s="57"/>
      <c r="F452" s="24" t="s">
        <v>36006</v>
      </c>
      <c r="G452" s="29" t="s">
        <v>1637</v>
      </c>
      <c r="H452" s="29" t="s">
        <v>2902</v>
      </c>
      <c r="I452" s="20" t="s">
        <v>37</v>
      </c>
      <c r="J452" s="20" t="s">
        <v>37</v>
      </c>
      <c r="K452" s="20"/>
    </row>
    <row r="453" spans="1:11" x14ac:dyDescent="0.35">
      <c r="A453" s="16" t="s">
        <v>36007</v>
      </c>
      <c r="B453" s="87" t="s">
        <v>249</v>
      </c>
      <c r="C453" s="88" t="s">
        <v>185</v>
      </c>
      <c r="D453" s="47" t="s">
        <v>147</v>
      </c>
      <c r="E453" s="57"/>
      <c r="F453" s="24" t="s">
        <v>36008</v>
      </c>
      <c r="G453" s="29" t="s">
        <v>36009</v>
      </c>
      <c r="H453" s="29" t="s">
        <v>2902</v>
      </c>
      <c r="I453" s="20" t="s">
        <v>37</v>
      </c>
      <c r="J453" s="20" t="s">
        <v>37</v>
      </c>
      <c r="K453" s="20"/>
    </row>
    <row r="454" spans="1:11" x14ac:dyDescent="0.35">
      <c r="A454" s="16" t="s">
        <v>36010</v>
      </c>
      <c r="B454" s="87" t="s">
        <v>249</v>
      </c>
      <c r="C454" s="88" t="s">
        <v>185</v>
      </c>
      <c r="D454" s="47" t="s">
        <v>1279</v>
      </c>
      <c r="E454" s="57"/>
      <c r="F454" s="24" t="s">
        <v>36011</v>
      </c>
      <c r="G454" s="29" t="s">
        <v>36012</v>
      </c>
      <c r="H454" s="29" t="s">
        <v>2902</v>
      </c>
      <c r="I454" s="20" t="s">
        <v>37</v>
      </c>
      <c r="J454" s="20" t="s">
        <v>37</v>
      </c>
      <c r="K454" s="20"/>
    </row>
    <row r="455" spans="1:11" x14ac:dyDescent="0.35">
      <c r="A455" s="16" t="s">
        <v>36013</v>
      </c>
      <c r="B455" s="87" t="s">
        <v>249</v>
      </c>
      <c r="C455" s="88" t="s">
        <v>185</v>
      </c>
      <c r="D455" s="47" t="s">
        <v>217</v>
      </c>
      <c r="E455" s="57"/>
      <c r="F455" s="24" t="s">
        <v>36014</v>
      </c>
      <c r="G455" s="29" t="s">
        <v>36015</v>
      </c>
      <c r="H455" s="29" t="s">
        <v>2902</v>
      </c>
      <c r="I455" s="20" t="s">
        <v>37</v>
      </c>
      <c r="J455" s="20" t="s">
        <v>37</v>
      </c>
      <c r="K455" s="20"/>
    </row>
    <row r="456" spans="1:11" x14ac:dyDescent="0.35">
      <c r="A456" s="16" t="s">
        <v>36016</v>
      </c>
      <c r="B456" s="87" t="s">
        <v>249</v>
      </c>
      <c r="C456" s="88" t="s">
        <v>185</v>
      </c>
      <c r="D456" s="47" t="s">
        <v>1032</v>
      </c>
      <c r="E456" s="57"/>
      <c r="F456" s="24" t="s">
        <v>36017</v>
      </c>
      <c r="G456" s="29" t="s">
        <v>36018</v>
      </c>
      <c r="H456" s="29" t="s">
        <v>2902</v>
      </c>
      <c r="I456" s="20" t="s">
        <v>37</v>
      </c>
      <c r="J456" s="20" t="s">
        <v>37</v>
      </c>
      <c r="K456" s="20"/>
    </row>
    <row r="457" spans="1:11" ht="15" thickBot="1" x14ac:dyDescent="0.4">
      <c r="A457" s="16" t="s">
        <v>36019</v>
      </c>
      <c r="B457" s="87" t="s">
        <v>249</v>
      </c>
      <c r="C457" s="88" t="s">
        <v>185</v>
      </c>
      <c r="D457" s="89" t="s">
        <v>299</v>
      </c>
      <c r="E457" s="55"/>
      <c r="F457" s="25" t="s">
        <v>36020</v>
      </c>
      <c r="G457" s="30" t="s">
        <v>36021</v>
      </c>
      <c r="H457" s="30" t="s">
        <v>2902</v>
      </c>
      <c r="I457" s="21" t="s">
        <v>37</v>
      </c>
      <c r="J457" s="21" t="s">
        <v>37</v>
      </c>
      <c r="K457" s="21"/>
    </row>
    <row r="458" spans="1:11" x14ac:dyDescent="0.35">
      <c r="A458" s="16" t="s">
        <v>36022</v>
      </c>
      <c r="B458" s="85" t="s">
        <v>249</v>
      </c>
      <c r="C458" s="86" t="s">
        <v>147</v>
      </c>
      <c r="D458" s="54"/>
      <c r="E458" s="54"/>
      <c r="F458" s="23" t="s">
        <v>36023</v>
      </c>
      <c r="G458" s="28" t="s">
        <v>1643</v>
      </c>
      <c r="H458" s="28" t="s">
        <v>2902</v>
      </c>
      <c r="I458" s="19" t="s">
        <v>37</v>
      </c>
      <c r="J458" s="19" t="s">
        <v>37</v>
      </c>
      <c r="K458" s="19"/>
    </row>
    <row r="459" spans="1:11" x14ac:dyDescent="0.35">
      <c r="A459" s="16" t="s">
        <v>36024</v>
      </c>
      <c r="B459" s="87" t="s">
        <v>249</v>
      </c>
      <c r="C459" s="88" t="s">
        <v>147</v>
      </c>
      <c r="D459" s="47" t="s">
        <v>430</v>
      </c>
      <c r="E459" s="57"/>
      <c r="F459" s="24" t="s">
        <v>36025</v>
      </c>
      <c r="G459" s="29" t="s">
        <v>36026</v>
      </c>
      <c r="H459" s="29" t="s">
        <v>2902</v>
      </c>
      <c r="I459" s="20" t="s">
        <v>37</v>
      </c>
      <c r="J459" s="20" t="s">
        <v>37</v>
      </c>
      <c r="K459" s="20"/>
    </row>
    <row r="460" spans="1:11" x14ac:dyDescent="0.35">
      <c r="A460" s="16" t="s">
        <v>36027</v>
      </c>
      <c r="B460" s="87" t="s">
        <v>249</v>
      </c>
      <c r="C460" s="88" t="s">
        <v>147</v>
      </c>
      <c r="D460" s="47" t="s">
        <v>481</v>
      </c>
      <c r="E460" s="57"/>
      <c r="F460" s="24" t="s">
        <v>36028</v>
      </c>
      <c r="G460" s="29" t="s">
        <v>1645</v>
      </c>
      <c r="H460" s="29" t="s">
        <v>2902</v>
      </c>
      <c r="I460" s="20" t="s">
        <v>37</v>
      </c>
      <c r="J460" s="20" t="s">
        <v>37</v>
      </c>
      <c r="K460" s="20"/>
    </row>
    <row r="461" spans="1:11" x14ac:dyDescent="0.35">
      <c r="A461" s="16" t="s">
        <v>36029</v>
      </c>
      <c r="B461" s="87" t="s">
        <v>249</v>
      </c>
      <c r="C461" s="88" t="s">
        <v>147</v>
      </c>
      <c r="D461" s="47" t="s">
        <v>112</v>
      </c>
      <c r="E461" s="57"/>
      <c r="F461" s="24" t="s">
        <v>36030</v>
      </c>
      <c r="G461" s="29" t="s">
        <v>36031</v>
      </c>
      <c r="H461" s="29" t="s">
        <v>2902</v>
      </c>
      <c r="I461" s="20" t="s">
        <v>37</v>
      </c>
      <c r="J461" s="20" t="s">
        <v>37</v>
      </c>
      <c r="K461" s="20"/>
    </row>
    <row r="462" spans="1:11" x14ac:dyDescent="0.35">
      <c r="A462" s="16" t="s">
        <v>36032</v>
      </c>
      <c r="B462" s="87" t="s">
        <v>249</v>
      </c>
      <c r="C462" s="88" t="s">
        <v>147</v>
      </c>
      <c r="D462" s="47" t="s">
        <v>582</v>
      </c>
      <c r="E462" s="57"/>
      <c r="F462" s="24" t="s">
        <v>36033</v>
      </c>
      <c r="G462" s="29" t="s">
        <v>36034</v>
      </c>
      <c r="H462" s="29" t="s">
        <v>2902</v>
      </c>
      <c r="I462" s="20" t="s">
        <v>37</v>
      </c>
      <c r="J462" s="20" t="s">
        <v>37</v>
      </c>
      <c r="K462" s="20"/>
    </row>
    <row r="463" spans="1:11" x14ac:dyDescent="0.35">
      <c r="A463" s="16" t="s">
        <v>36035</v>
      </c>
      <c r="B463" s="87" t="s">
        <v>249</v>
      </c>
      <c r="C463" s="88" t="s">
        <v>147</v>
      </c>
      <c r="D463" s="47" t="s">
        <v>553</v>
      </c>
      <c r="E463" s="57"/>
      <c r="F463" s="24" t="s">
        <v>36036</v>
      </c>
      <c r="G463" s="29" t="s">
        <v>36037</v>
      </c>
      <c r="H463" s="29" t="s">
        <v>2902</v>
      </c>
      <c r="I463" s="20" t="s">
        <v>37</v>
      </c>
      <c r="J463" s="20" t="s">
        <v>37</v>
      </c>
      <c r="K463" s="20"/>
    </row>
    <row r="464" spans="1:11" ht="15" thickBot="1" x14ac:dyDescent="0.4">
      <c r="A464" s="16" t="s">
        <v>36038</v>
      </c>
      <c r="B464" s="87" t="s">
        <v>249</v>
      </c>
      <c r="C464" s="88" t="s">
        <v>147</v>
      </c>
      <c r="D464" s="89" t="s">
        <v>1032</v>
      </c>
      <c r="E464" s="55"/>
      <c r="F464" s="25" t="s">
        <v>36039</v>
      </c>
      <c r="G464" s="30" t="s">
        <v>36040</v>
      </c>
      <c r="H464" s="30" t="s">
        <v>2902</v>
      </c>
      <c r="I464" s="21" t="s">
        <v>37</v>
      </c>
      <c r="J464" s="21" t="s">
        <v>37</v>
      </c>
      <c r="K464" s="21"/>
    </row>
    <row r="465" spans="1:11" x14ac:dyDescent="0.35">
      <c r="A465" s="16" t="s">
        <v>36041</v>
      </c>
      <c r="B465" s="85" t="s">
        <v>249</v>
      </c>
      <c r="C465" s="86" t="s">
        <v>166</v>
      </c>
      <c r="D465" s="54"/>
      <c r="E465" s="54"/>
      <c r="F465" s="23" t="s">
        <v>36042</v>
      </c>
      <c r="G465" s="28" t="s">
        <v>1654</v>
      </c>
      <c r="H465" s="28" t="s">
        <v>2902</v>
      </c>
      <c r="I465" s="19" t="s">
        <v>37</v>
      </c>
      <c r="J465" s="19" t="s">
        <v>37</v>
      </c>
      <c r="K465" s="19"/>
    </row>
    <row r="466" spans="1:11" x14ac:dyDescent="0.35">
      <c r="A466" s="16" t="s">
        <v>36043</v>
      </c>
      <c r="B466" s="87" t="s">
        <v>249</v>
      </c>
      <c r="C466" s="88" t="s">
        <v>166</v>
      </c>
      <c r="D466" s="47" t="s">
        <v>612</v>
      </c>
      <c r="E466" s="57"/>
      <c r="F466" s="24" t="s">
        <v>36044</v>
      </c>
      <c r="G466" s="29" t="s">
        <v>36045</v>
      </c>
      <c r="H466" s="29" t="s">
        <v>2902</v>
      </c>
      <c r="I466" s="20" t="s">
        <v>37</v>
      </c>
      <c r="J466" s="20" t="s">
        <v>37</v>
      </c>
      <c r="K466" s="20"/>
    </row>
    <row r="467" spans="1:11" x14ac:dyDescent="0.35">
      <c r="A467" s="16" t="s">
        <v>36046</v>
      </c>
      <c r="B467" s="87" t="s">
        <v>249</v>
      </c>
      <c r="C467" s="88" t="s">
        <v>166</v>
      </c>
      <c r="D467" s="47" t="s">
        <v>58</v>
      </c>
      <c r="E467" s="57"/>
      <c r="F467" s="24" t="s">
        <v>36047</v>
      </c>
      <c r="G467" s="29" t="s">
        <v>36048</v>
      </c>
      <c r="H467" s="29" t="s">
        <v>2902</v>
      </c>
      <c r="I467" s="20" t="s">
        <v>37</v>
      </c>
      <c r="J467" s="20" t="s">
        <v>37</v>
      </c>
      <c r="K467" s="20"/>
    </row>
    <row r="468" spans="1:11" x14ac:dyDescent="0.35">
      <c r="A468" s="16" t="s">
        <v>36049</v>
      </c>
      <c r="B468" s="87" t="s">
        <v>249</v>
      </c>
      <c r="C468" s="88" t="s">
        <v>166</v>
      </c>
      <c r="D468" s="47" t="s">
        <v>1348</v>
      </c>
      <c r="E468" s="57"/>
      <c r="F468" s="24" t="s">
        <v>36050</v>
      </c>
      <c r="G468" s="29" t="s">
        <v>36051</v>
      </c>
      <c r="H468" s="29" t="s">
        <v>2902</v>
      </c>
      <c r="I468" s="20" t="s">
        <v>37</v>
      </c>
      <c r="J468" s="20" t="s">
        <v>37</v>
      </c>
      <c r="K468" s="20"/>
    </row>
    <row r="469" spans="1:11" x14ac:dyDescent="0.35">
      <c r="A469" s="16" t="s">
        <v>36052</v>
      </c>
      <c r="B469" s="87" t="s">
        <v>249</v>
      </c>
      <c r="C469" s="88" t="s">
        <v>166</v>
      </c>
      <c r="D469" s="47" t="s">
        <v>308</v>
      </c>
      <c r="E469" s="57"/>
      <c r="F469" s="24" t="s">
        <v>36053</v>
      </c>
      <c r="G469" s="29" t="s">
        <v>36054</v>
      </c>
      <c r="H469" s="29" t="s">
        <v>2902</v>
      </c>
      <c r="I469" s="20" t="s">
        <v>37</v>
      </c>
      <c r="J469" s="20" t="s">
        <v>37</v>
      </c>
      <c r="K469" s="20"/>
    </row>
    <row r="470" spans="1:11" x14ac:dyDescent="0.35">
      <c r="A470" s="16" t="s">
        <v>36055</v>
      </c>
      <c r="B470" s="87" t="s">
        <v>249</v>
      </c>
      <c r="C470" s="88" t="s">
        <v>166</v>
      </c>
      <c r="D470" s="47" t="s">
        <v>185</v>
      </c>
      <c r="E470" s="57"/>
      <c r="F470" s="24" t="s">
        <v>36056</v>
      </c>
      <c r="G470" s="29" t="s">
        <v>36057</v>
      </c>
      <c r="H470" s="29" t="s">
        <v>2902</v>
      </c>
      <c r="I470" s="20" t="s">
        <v>37</v>
      </c>
      <c r="J470" s="20" t="s">
        <v>37</v>
      </c>
      <c r="K470" s="20"/>
    </row>
    <row r="471" spans="1:11" ht="15" thickBot="1" x14ac:dyDescent="0.4">
      <c r="A471" s="16" t="s">
        <v>36058</v>
      </c>
      <c r="B471" s="87" t="s">
        <v>249</v>
      </c>
      <c r="C471" s="88" t="s">
        <v>166</v>
      </c>
      <c r="D471" s="89" t="s">
        <v>299</v>
      </c>
      <c r="E471" s="55"/>
      <c r="F471" s="25" t="s">
        <v>36059</v>
      </c>
      <c r="G471" s="30" t="s">
        <v>36060</v>
      </c>
      <c r="H471" s="30" t="s">
        <v>2902</v>
      </c>
      <c r="I471" s="21" t="s">
        <v>37</v>
      </c>
      <c r="J471" s="21" t="s">
        <v>37</v>
      </c>
      <c r="K471" s="21"/>
    </row>
    <row r="472" spans="1:11" x14ac:dyDescent="0.35">
      <c r="A472" s="16" t="s">
        <v>36061</v>
      </c>
      <c r="B472" s="85" t="s">
        <v>249</v>
      </c>
      <c r="C472" s="86" t="s">
        <v>47</v>
      </c>
      <c r="D472" s="54"/>
      <c r="E472" s="54"/>
      <c r="F472" s="23" t="s">
        <v>36062</v>
      </c>
      <c r="G472" s="28" t="s">
        <v>1667</v>
      </c>
      <c r="H472" s="28" t="s">
        <v>2902</v>
      </c>
      <c r="I472" s="19" t="s">
        <v>37</v>
      </c>
      <c r="J472" s="19" t="s">
        <v>37</v>
      </c>
      <c r="K472" s="19"/>
    </row>
    <row r="473" spans="1:11" x14ac:dyDescent="0.35">
      <c r="A473" s="16" t="s">
        <v>36063</v>
      </c>
      <c r="B473" s="87" t="s">
        <v>249</v>
      </c>
      <c r="C473" s="88" t="s">
        <v>47</v>
      </c>
      <c r="D473" s="47" t="s">
        <v>39</v>
      </c>
      <c r="E473" s="57"/>
      <c r="F473" s="24" t="s">
        <v>36064</v>
      </c>
      <c r="G473" s="29" t="s">
        <v>36065</v>
      </c>
      <c r="H473" s="29" t="s">
        <v>2902</v>
      </c>
      <c r="I473" s="20" t="s">
        <v>37</v>
      </c>
      <c r="J473" s="20" t="s">
        <v>37</v>
      </c>
      <c r="K473" s="20"/>
    </row>
    <row r="474" spans="1:11" x14ac:dyDescent="0.35">
      <c r="A474" s="16" t="s">
        <v>36066</v>
      </c>
      <c r="B474" s="87" t="s">
        <v>249</v>
      </c>
      <c r="C474" s="88" t="s">
        <v>47</v>
      </c>
      <c r="D474" s="47" t="s">
        <v>420</v>
      </c>
      <c r="E474" s="57"/>
      <c r="F474" s="24" t="s">
        <v>36067</v>
      </c>
      <c r="G474" s="29" t="s">
        <v>36068</v>
      </c>
      <c r="H474" s="29" t="s">
        <v>2902</v>
      </c>
      <c r="I474" s="20" t="s">
        <v>37</v>
      </c>
      <c r="J474" s="20" t="s">
        <v>37</v>
      </c>
      <c r="K474" s="20"/>
    </row>
    <row r="475" spans="1:11" x14ac:dyDescent="0.35">
      <c r="A475" s="16" t="s">
        <v>36069</v>
      </c>
      <c r="B475" s="87" t="s">
        <v>249</v>
      </c>
      <c r="C475" s="88" t="s">
        <v>47</v>
      </c>
      <c r="D475" s="47" t="s">
        <v>116</v>
      </c>
      <c r="E475" s="57"/>
      <c r="F475" s="24" t="s">
        <v>36070</v>
      </c>
      <c r="G475" s="29" t="s">
        <v>36071</v>
      </c>
      <c r="H475" s="29" t="s">
        <v>2902</v>
      </c>
      <c r="I475" s="20" t="s">
        <v>37</v>
      </c>
      <c r="J475" s="20" t="s">
        <v>37</v>
      </c>
      <c r="K475" s="20"/>
    </row>
    <row r="476" spans="1:11" x14ac:dyDescent="0.35">
      <c r="A476" s="16" t="s">
        <v>36072</v>
      </c>
      <c r="B476" s="87" t="s">
        <v>249</v>
      </c>
      <c r="C476" s="88" t="s">
        <v>47</v>
      </c>
      <c r="D476" s="47" t="s">
        <v>466</v>
      </c>
      <c r="E476" s="57"/>
      <c r="F476" s="24" t="s">
        <v>36073</v>
      </c>
      <c r="G476" s="29" t="s">
        <v>36074</v>
      </c>
      <c r="H476" s="29" t="s">
        <v>2902</v>
      </c>
      <c r="I476" s="20" t="s">
        <v>37</v>
      </c>
      <c r="J476" s="20" t="s">
        <v>37</v>
      </c>
      <c r="K476" s="20"/>
    </row>
    <row r="477" spans="1:11" x14ac:dyDescent="0.35">
      <c r="A477" s="16" t="s">
        <v>36075</v>
      </c>
      <c r="B477" s="87" t="s">
        <v>249</v>
      </c>
      <c r="C477" s="88" t="s">
        <v>47</v>
      </c>
      <c r="D477" s="47" t="s">
        <v>325</v>
      </c>
      <c r="E477" s="57"/>
      <c r="F477" s="24" t="s">
        <v>36076</v>
      </c>
      <c r="G477" s="29" t="s">
        <v>36077</v>
      </c>
      <c r="H477" s="29" t="s">
        <v>2902</v>
      </c>
      <c r="I477" s="20" t="s">
        <v>37</v>
      </c>
      <c r="J477" s="20" t="s">
        <v>37</v>
      </c>
      <c r="K477" s="20"/>
    </row>
    <row r="478" spans="1:11" x14ac:dyDescent="0.35">
      <c r="A478" s="16" t="s">
        <v>36078</v>
      </c>
      <c r="B478" s="87" t="s">
        <v>249</v>
      </c>
      <c r="C478" s="88" t="s">
        <v>47</v>
      </c>
      <c r="D478" s="47" t="s">
        <v>1591</v>
      </c>
      <c r="E478" s="57"/>
      <c r="F478" s="24" t="s">
        <v>36079</v>
      </c>
      <c r="G478" s="29" t="s">
        <v>36080</v>
      </c>
      <c r="H478" s="29" t="s">
        <v>2902</v>
      </c>
      <c r="I478" s="20" t="s">
        <v>37</v>
      </c>
      <c r="J478" s="20" t="s">
        <v>37</v>
      </c>
      <c r="K478" s="20"/>
    </row>
    <row r="479" spans="1:11" x14ac:dyDescent="0.35">
      <c r="A479" s="16" t="s">
        <v>36081</v>
      </c>
      <c r="B479" s="87" t="s">
        <v>249</v>
      </c>
      <c r="C479" s="88" t="s">
        <v>47</v>
      </c>
      <c r="D479" s="47" t="s">
        <v>777</v>
      </c>
      <c r="E479" s="57"/>
      <c r="F479" s="24" t="s">
        <v>36082</v>
      </c>
      <c r="G479" s="29" t="s">
        <v>36083</v>
      </c>
      <c r="H479" s="29" t="s">
        <v>2902</v>
      </c>
      <c r="I479" s="20" t="s">
        <v>37</v>
      </c>
      <c r="J479" s="20" t="s">
        <v>37</v>
      </c>
      <c r="K479" s="20"/>
    </row>
    <row r="480" spans="1:11" x14ac:dyDescent="0.35">
      <c r="A480" s="16" t="s">
        <v>36084</v>
      </c>
      <c r="B480" s="87" t="s">
        <v>249</v>
      </c>
      <c r="C480" s="88" t="s">
        <v>47</v>
      </c>
      <c r="D480" s="47" t="s">
        <v>930</v>
      </c>
      <c r="E480" s="57"/>
      <c r="F480" s="24" t="s">
        <v>36085</v>
      </c>
      <c r="G480" s="29" t="s">
        <v>36086</v>
      </c>
      <c r="H480" s="29" t="s">
        <v>2902</v>
      </c>
      <c r="I480" s="20" t="s">
        <v>37</v>
      </c>
      <c r="J480" s="20" t="s">
        <v>37</v>
      </c>
      <c r="K480" s="20"/>
    </row>
    <row r="481" spans="1:11" x14ac:dyDescent="0.35">
      <c r="A481" s="16" t="s">
        <v>36087</v>
      </c>
      <c r="B481" s="87" t="s">
        <v>249</v>
      </c>
      <c r="C481" s="88" t="s">
        <v>47</v>
      </c>
      <c r="D481" s="47" t="s">
        <v>47</v>
      </c>
      <c r="E481" s="57"/>
      <c r="F481" s="24" t="s">
        <v>36088</v>
      </c>
      <c r="G481" s="29" t="s">
        <v>36089</v>
      </c>
      <c r="H481" s="29" t="s">
        <v>2902</v>
      </c>
      <c r="I481" s="20" t="s">
        <v>37</v>
      </c>
      <c r="J481" s="20" t="s">
        <v>37</v>
      </c>
      <c r="K481" s="20"/>
    </row>
    <row r="482" spans="1:11" x14ac:dyDescent="0.35">
      <c r="A482" s="16" t="s">
        <v>36090</v>
      </c>
      <c r="B482" s="87" t="s">
        <v>249</v>
      </c>
      <c r="C482" s="88" t="s">
        <v>47</v>
      </c>
      <c r="D482" s="47" t="s">
        <v>155</v>
      </c>
      <c r="E482" s="57"/>
      <c r="F482" s="24" t="s">
        <v>36091</v>
      </c>
      <c r="G482" s="29" t="s">
        <v>36092</v>
      </c>
      <c r="H482" s="29" t="s">
        <v>2902</v>
      </c>
      <c r="I482" s="20" t="s">
        <v>37</v>
      </c>
      <c r="J482" s="20" t="s">
        <v>37</v>
      </c>
      <c r="K482" s="20"/>
    </row>
    <row r="483" spans="1:11" ht="15" thickBot="1" x14ac:dyDescent="0.4">
      <c r="A483" s="16" t="s">
        <v>36093</v>
      </c>
      <c r="B483" s="87" t="s">
        <v>249</v>
      </c>
      <c r="C483" s="88" t="s">
        <v>47</v>
      </c>
      <c r="D483" s="89" t="s">
        <v>177</v>
      </c>
      <c r="E483" s="55"/>
      <c r="F483" s="25" t="s">
        <v>36094</v>
      </c>
      <c r="G483" s="30" t="s">
        <v>36095</v>
      </c>
      <c r="H483" s="30" t="s">
        <v>2902</v>
      </c>
      <c r="I483" s="21" t="s">
        <v>37</v>
      </c>
      <c r="J483" s="21" t="s">
        <v>37</v>
      </c>
      <c r="K483" s="21"/>
    </row>
    <row r="484" spans="1:11" x14ac:dyDescent="0.35">
      <c r="A484" s="16" t="s">
        <v>36096</v>
      </c>
      <c r="B484" s="85" t="s">
        <v>249</v>
      </c>
      <c r="C484" s="86" t="s">
        <v>155</v>
      </c>
      <c r="D484" s="54"/>
      <c r="E484" s="54"/>
      <c r="F484" s="23" t="s">
        <v>36097</v>
      </c>
      <c r="G484" s="28" t="s">
        <v>1677</v>
      </c>
      <c r="H484" s="28" t="s">
        <v>2902</v>
      </c>
      <c r="I484" s="19" t="s">
        <v>37</v>
      </c>
      <c r="J484" s="19" t="s">
        <v>37</v>
      </c>
      <c r="K484" s="19"/>
    </row>
    <row r="485" spans="1:11" x14ac:dyDescent="0.35">
      <c r="A485" s="16" t="s">
        <v>36098</v>
      </c>
      <c r="B485" s="87" t="s">
        <v>249</v>
      </c>
      <c r="C485" s="88" t="s">
        <v>155</v>
      </c>
      <c r="D485" s="47" t="s">
        <v>39</v>
      </c>
      <c r="E485" s="57"/>
      <c r="F485" s="24" t="s">
        <v>36099</v>
      </c>
      <c r="G485" s="29" t="s">
        <v>36100</v>
      </c>
      <c r="H485" s="29" t="s">
        <v>2902</v>
      </c>
      <c r="I485" s="20" t="s">
        <v>37</v>
      </c>
      <c r="J485" s="20" t="s">
        <v>37</v>
      </c>
      <c r="K485" s="20"/>
    </row>
    <row r="486" spans="1:11" x14ac:dyDescent="0.35">
      <c r="A486" s="16" t="s">
        <v>36101</v>
      </c>
      <c r="B486" s="87" t="s">
        <v>249</v>
      </c>
      <c r="C486" s="88" t="s">
        <v>155</v>
      </c>
      <c r="D486" s="47" t="s">
        <v>420</v>
      </c>
      <c r="E486" s="57"/>
      <c r="F486" s="24" t="s">
        <v>36102</v>
      </c>
      <c r="G486" s="29" t="s">
        <v>3454</v>
      </c>
      <c r="H486" s="29" t="s">
        <v>2902</v>
      </c>
      <c r="I486" s="20" t="s">
        <v>37</v>
      </c>
      <c r="J486" s="20" t="s">
        <v>37</v>
      </c>
      <c r="K486" s="20"/>
    </row>
    <row r="487" spans="1:11" x14ac:dyDescent="0.35">
      <c r="A487" s="16" t="s">
        <v>36103</v>
      </c>
      <c r="B487" s="87" t="s">
        <v>249</v>
      </c>
      <c r="C487" s="88" t="s">
        <v>155</v>
      </c>
      <c r="D487" s="47" t="s">
        <v>116</v>
      </c>
      <c r="E487" s="57"/>
      <c r="F487" s="24" t="s">
        <v>36104</v>
      </c>
      <c r="G487" s="29" t="s">
        <v>36105</v>
      </c>
      <c r="H487" s="29" t="s">
        <v>2902</v>
      </c>
      <c r="I487" s="20" t="s">
        <v>37</v>
      </c>
      <c r="J487" s="20" t="s">
        <v>37</v>
      </c>
      <c r="K487" s="20"/>
    </row>
    <row r="488" spans="1:11" x14ac:dyDescent="0.35">
      <c r="A488" s="16" t="s">
        <v>36106</v>
      </c>
      <c r="B488" s="87" t="s">
        <v>249</v>
      </c>
      <c r="C488" s="88" t="s">
        <v>155</v>
      </c>
      <c r="D488" s="47" t="s">
        <v>592</v>
      </c>
      <c r="E488" s="57"/>
      <c r="F488" s="24" t="s">
        <v>36107</v>
      </c>
      <c r="G488" s="29" t="s">
        <v>36108</v>
      </c>
      <c r="H488" s="29" t="s">
        <v>2902</v>
      </c>
      <c r="I488" s="20" t="s">
        <v>37</v>
      </c>
      <c r="J488" s="20" t="s">
        <v>37</v>
      </c>
      <c r="K488" s="20"/>
    </row>
    <row r="489" spans="1:11" x14ac:dyDescent="0.35">
      <c r="A489" s="16" t="s">
        <v>36109</v>
      </c>
      <c r="B489" s="87" t="s">
        <v>249</v>
      </c>
      <c r="C489" s="88" t="s">
        <v>155</v>
      </c>
      <c r="D489" s="47" t="s">
        <v>34</v>
      </c>
      <c r="E489" s="57"/>
      <c r="F489" s="24" t="s">
        <v>36110</v>
      </c>
      <c r="G489" s="29" t="s">
        <v>3463</v>
      </c>
      <c r="H489" s="29" t="s">
        <v>2902</v>
      </c>
      <c r="I489" s="20" t="s">
        <v>37</v>
      </c>
      <c r="J489" s="20" t="s">
        <v>37</v>
      </c>
      <c r="K489" s="20"/>
    </row>
    <row r="490" spans="1:11" x14ac:dyDescent="0.35">
      <c r="A490" s="16" t="s">
        <v>36111</v>
      </c>
      <c r="B490" s="87" t="s">
        <v>249</v>
      </c>
      <c r="C490" s="88" t="s">
        <v>155</v>
      </c>
      <c r="D490" s="47" t="s">
        <v>612</v>
      </c>
      <c r="E490" s="57"/>
      <c r="F490" s="24" t="s">
        <v>36112</v>
      </c>
      <c r="G490" s="29" t="s">
        <v>36113</v>
      </c>
      <c r="H490" s="29" t="s">
        <v>2902</v>
      </c>
      <c r="I490" s="20" t="s">
        <v>37</v>
      </c>
      <c r="J490" s="20" t="s">
        <v>37</v>
      </c>
      <c r="K490" s="20"/>
    </row>
    <row r="491" spans="1:11" x14ac:dyDescent="0.35">
      <c r="A491" s="16" t="s">
        <v>36114</v>
      </c>
      <c r="B491" s="87" t="s">
        <v>249</v>
      </c>
      <c r="C491" s="88" t="s">
        <v>155</v>
      </c>
      <c r="D491" s="47" t="s">
        <v>1591</v>
      </c>
      <c r="E491" s="57"/>
      <c r="F491" s="24" t="s">
        <v>36115</v>
      </c>
      <c r="G491" s="29" t="s">
        <v>36116</v>
      </c>
      <c r="H491" s="29" t="s">
        <v>2902</v>
      </c>
      <c r="I491" s="20" t="s">
        <v>37</v>
      </c>
      <c r="J491" s="20" t="s">
        <v>37</v>
      </c>
      <c r="K491" s="20"/>
    </row>
    <row r="492" spans="1:11" x14ac:dyDescent="0.35">
      <c r="A492" s="16" t="s">
        <v>36117</v>
      </c>
      <c r="B492" s="87" t="s">
        <v>249</v>
      </c>
      <c r="C492" s="88" t="s">
        <v>155</v>
      </c>
      <c r="D492" s="47" t="s">
        <v>582</v>
      </c>
      <c r="E492" s="57"/>
      <c r="F492" s="24" t="s">
        <v>36118</v>
      </c>
      <c r="G492" s="29" t="s">
        <v>3466</v>
      </c>
      <c r="H492" s="29" t="s">
        <v>2902</v>
      </c>
      <c r="I492" s="20" t="s">
        <v>37</v>
      </c>
      <c r="J492" s="20" t="s">
        <v>37</v>
      </c>
      <c r="K492" s="20"/>
    </row>
    <row r="493" spans="1:11" x14ac:dyDescent="0.35">
      <c r="A493" s="16" t="s">
        <v>36119</v>
      </c>
      <c r="B493" s="87" t="s">
        <v>249</v>
      </c>
      <c r="C493" s="88" t="s">
        <v>155</v>
      </c>
      <c r="D493" s="47" t="s">
        <v>494</v>
      </c>
      <c r="E493" s="57"/>
      <c r="F493" s="24" t="s">
        <v>36120</v>
      </c>
      <c r="G493" s="29" t="s">
        <v>36121</v>
      </c>
      <c r="H493" s="29" t="s">
        <v>2902</v>
      </c>
      <c r="I493" s="20" t="s">
        <v>37</v>
      </c>
      <c r="J493" s="20" t="s">
        <v>37</v>
      </c>
      <c r="K493" s="20"/>
    </row>
    <row r="494" spans="1:11" x14ac:dyDescent="0.35">
      <c r="A494" s="16" t="s">
        <v>36122</v>
      </c>
      <c r="B494" s="87" t="s">
        <v>249</v>
      </c>
      <c r="C494" s="88" t="s">
        <v>155</v>
      </c>
      <c r="D494" s="47" t="s">
        <v>878</v>
      </c>
      <c r="E494" s="57"/>
      <c r="F494" s="24" t="s">
        <v>36123</v>
      </c>
      <c r="G494" s="29" t="s">
        <v>36124</v>
      </c>
      <c r="H494" s="29" t="s">
        <v>2902</v>
      </c>
      <c r="I494" s="20" t="s">
        <v>37</v>
      </c>
      <c r="J494" s="20" t="s">
        <v>37</v>
      </c>
      <c r="K494" s="20"/>
    </row>
    <row r="495" spans="1:11" x14ac:dyDescent="0.35">
      <c r="A495" s="16" t="s">
        <v>36125</v>
      </c>
      <c r="B495" s="87" t="s">
        <v>249</v>
      </c>
      <c r="C495" s="88" t="s">
        <v>155</v>
      </c>
      <c r="D495" s="47" t="s">
        <v>2044</v>
      </c>
      <c r="E495" s="57"/>
      <c r="F495" s="24" t="s">
        <v>36126</v>
      </c>
      <c r="G495" s="29" t="s">
        <v>3469</v>
      </c>
      <c r="H495" s="29" t="s">
        <v>2902</v>
      </c>
      <c r="I495" s="20" t="s">
        <v>37</v>
      </c>
      <c r="J495" s="20" t="s">
        <v>37</v>
      </c>
      <c r="K495" s="20"/>
    </row>
    <row r="496" spans="1:11" x14ac:dyDescent="0.35">
      <c r="A496" s="16" t="s">
        <v>36127</v>
      </c>
      <c r="B496" s="87" t="s">
        <v>249</v>
      </c>
      <c r="C496" s="88" t="s">
        <v>155</v>
      </c>
      <c r="D496" s="47" t="s">
        <v>1066</v>
      </c>
      <c r="E496" s="57"/>
      <c r="F496" s="24" t="s">
        <v>36128</v>
      </c>
      <c r="G496" s="29" t="s">
        <v>36129</v>
      </c>
      <c r="H496" s="29" t="s">
        <v>2902</v>
      </c>
      <c r="I496" s="20" t="s">
        <v>37</v>
      </c>
      <c r="J496" s="20" t="s">
        <v>37</v>
      </c>
      <c r="K496" s="20"/>
    </row>
    <row r="497" spans="1:11" x14ac:dyDescent="0.35">
      <c r="A497" s="16" t="s">
        <v>36130</v>
      </c>
      <c r="B497" s="87" t="s">
        <v>249</v>
      </c>
      <c r="C497" s="88" t="s">
        <v>155</v>
      </c>
      <c r="D497" s="47" t="s">
        <v>155</v>
      </c>
      <c r="E497" s="57"/>
      <c r="F497" s="24" t="s">
        <v>36131</v>
      </c>
      <c r="G497" s="29" t="s">
        <v>36132</v>
      </c>
      <c r="H497" s="29" t="s">
        <v>2902</v>
      </c>
      <c r="I497" s="20" t="s">
        <v>37</v>
      </c>
      <c r="J497" s="20" t="s">
        <v>37</v>
      </c>
      <c r="K497" s="20"/>
    </row>
    <row r="498" spans="1:11" x14ac:dyDescent="0.35">
      <c r="A498" s="16" t="s">
        <v>36133</v>
      </c>
      <c r="B498" s="87" t="s">
        <v>249</v>
      </c>
      <c r="C498" s="88" t="s">
        <v>155</v>
      </c>
      <c r="D498" s="47" t="s">
        <v>2358</v>
      </c>
      <c r="E498" s="57"/>
      <c r="F498" s="24" t="s">
        <v>36134</v>
      </c>
      <c r="G498" s="29" t="s">
        <v>36135</v>
      </c>
      <c r="H498" s="29" t="s">
        <v>2902</v>
      </c>
      <c r="I498" s="20" t="s">
        <v>37</v>
      </c>
      <c r="J498" s="20" t="s">
        <v>37</v>
      </c>
      <c r="K498" s="20"/>
    </row>
    <row r="499" spans="1:11" ht="15" thickBot="1" x14ac:dyDescent="0.4">
      <c r="A499" s="16" t="s">
        <v>36136</v>
      </c>
      <c r="B499" s="87" t="s">
        <v>249</v>
      </c>
      <c r="C499" s="88" t="s">
        <v>155</v>
      </c>
      <c r="D499" s="89" t="s">
        <v>366</v>
      </c>
      <c r="E499" s="55"/>
      <c r="F499" s="25" t="s">
        <v>36137</v>
      </c>
      <c r="G499" s="30" t="s">
        <v>36138</v>
      </c>
      <c r="H499" s="30" t="s">
        <v>2902</v>
      </c>
      <c r="I499" s="21" t="s">
        <v>37</v>
      </c>
      <c r="J499" s="21" t="s">
        <v>37</v>
      </c>
      <c r="K499" s="21"/>
    </row>
    <row r="500" spans="1:11" x14ac:dyDescent="0.35">
      <c r="A500" s="16" t="s">
        <v>36139</v>
      </c>
      <c r="B500" s="85" t="s">
        <v>249</v>
      </c>
      <c r="C500" s="86" t="s">
        <v>299</v>
      </c>
      <c r="D500" s="54"/>
      <c r="E500" s="54"/>
      <c r="F500" s="23" t="s">
        <v>36140</v>
      </c>
      <c r="G500" s="28" t="s">
        <v>5360</v>
      </c>
      <c r="H500" s="28" t="s">
        <v>2902</v>
      </c>
      <c r="I500" s="19" t="s">
        <v>37</v>
      </c>
      <c r="J500" s="19" t="s">
        <v>37</v>
      </c>
      <c r="K500" s="19"/>
    </row>
    <row r="501" spans="1:11" x14ac:dyDescent="0.35">
      <c r="A501" s="16" t="s">
        <v>36141</v>
      </c>
      <c r="B501" s="87" t="s">
        <v>249</v>
      </c>
      <c r="C501" s="88" t="s">
        <v>299</v>
      </c>
      <c r="D501" s="47" t="s">
        <v>43</v>
      </c>
      <c r="E501" s="57"/>
      <c r="F501" s="24" t="s">
        <v>36142</v>
      </c>
      <c r="G501" s="29" t="s">
        <v>36143</v>
      </c>
      <c r="H501" s="29" t="s">
        <v>2902</v>
      </c>
      <c r="I501" s="20" t="s">
        <v>37</v>
      </c>
      <c r="J501" s="20" t="s">
        <v>37</v>
      </c>
      <c r="K501" s="20"/>
    </row>
    <row r="502" spans="1:11" x14ac:dyDescent="0.35">
      <c r="A502" s="16" t="s">
        <v>36144</v>
      </c>
      <c r="B502" s="87" t="s">
        <v>249</v>
      </c>
      <c r="C502" s="88" t="s">
        <v>299</v>
      </c>
      <c r="D502" s="47" t="s">
        <v>58</v>
      </c>
      <c r="E502" s="57"/>
      <c r="F502" s="24" t="s">
        <v>36145</v>
      </c>
      <c r="G502" s="29" t="s">
        <v>36146</v>
      </c>
      <c r="H502" s="29" t="s">
        <v>2902</v>
      </c>
      <c r="I502" s="20" t="s">
        <v>37</v>
      </c>
      <c r="J502" s="20" t="s">
        <v>37</v>
      </c>
      <c r="K502" s="20"/>
    </row>
    <row r="503" spans="1:11" x14ac:dyDescent="0.35">
      <c r="A503" s="16" t="s">
        <v>36147</v>
      </c>
      <c r="B503" s="87" t="s">
        <v>249</v>
      </c>
      <c r="C503" s="88" t="s">
        <v>299</v>
      </c>
      <c r="D503" s="47" t="s">
        <v>336</v>
      </c>
      <c r="E503" s="57"/>
      <c r="F503" s="24" t="s">
        <v>36148</v>
      </c>
      <c r="G503" s="29" t="s">
        <v>36149</v>
      </c>
      <c r="H503" s="29" t="s">
        <v>2902</v>
      </c>
      <c r="I503" s="20" t="s">
        <v>37</v>
      </c>
      <c r="J503" s="20" t="s">
        <v>37</v>
      </c>
      <c r="K503" s="20"/>
    </row>
    <row r="504" spans="1:11" x14ac:dyDescent="0.35">
      <c r="A504" s="16" t="s">
        <v>36150</v>
      </c>
      <c r="B504" s="87" t="s">
        <v>249</v>
      </c>
      <c r="C504" s="88" t="s">
        <v>299</v>
      </c>
      <c r="D504" s="47" t="s">
        <v>308</v>
      </c>
      <c r="E504" s="57"/>
      <c r="F504" s="24" t="s">
        <v>36151</v>
      </c>
      <c r="G504" s="29" t="s">
        <v>1695</v>
      </c>
      <c r="H504" s="29" t="s">
        <v>2902</v>
      </c>
      <c r="I504" s="20" t="s">
        <v>37</v>
      </c>
      <c r="J504" s="20" t="s">
        <v>37</v>
      </c>
      <c r="K504" s="20"/>
    </row>
    <row r="505" spans="1:11" x14ac:dyDescent="0.35">
      <c r="A505" s="16" t="s">
        <v>36152</v>
      </c>
      <c r="B505" s="87" t="s">
        <v>249</v>
      </c>
      <c r="C505" s="88" t="s">
        <v>299</v>
      </c>
      <c r="D505" s="47" t="s">
        <v>442</v>
      </c>
      <c r="E505" s="57"/>
      <c r="F505" s="24" t="s">
        <v>36153</v>
      </c>
      <c r="G505" s="29" t="s">
        <v>36154</v>
      </c>
      <c r="H505" s="29" t="s">
        <v>2902</v>
      </c>
      <c r="I505" s="20" t="s">
        <v>37</v>
      </c>
      <c r="J505" s="20" t="s">
        <v>37</v>
      </c>
      <c r="K505" s="20"/>
    </row>
    <row r="506" spans="1:11" x14ac:dyDescent="0.35">
      <c r="A506" s="16" t="s">
        <v>36155</v>
      </c>
      <c r="B506" s="87" t="s">
        <v>249</v>
      </c>
      <c r="C506" s="88" t="s">
        <v>299</v>
      </c>
      <c r="D506" s="47" t="s">
        <v>143</v>
      </c>
      <c r="E506" s="57"/>
      <c r="F506" s="24" t="s">
        <v>36156</v>
      </c>
      <c r="G506" s="29" t="s">
        <v>36157</v>
      </c>
      <c r="H506" s="29" t="s">
        <v>2902</v>
      </c>
      <c r="I506" s="20" t="s">
        <v>37</v>
      </c>
      <c r="J506" s="20" t="s">
        <v>37</v>
      </c>
      <c r="K506" s="20"/>
    </row>
    <row r="507" spans="1:11" x14ac:dyDescent="0.35">
      <c r="A507" s="16" t="s">
        <v>36158</v>
      </c>
      <c r="B507" s="87" t="s">
        <v>249</v>
      </c>
      <c r="C507" s="88" t="s">
        <v>299</v>
      </c>
      <c r="D507" s="47" t="s">
        <v>777</v>
      </c>
      <c r="E507" s="57"/>
      <c r="F507" s="24" t="s">
        <v>36159</v>
      </c>
      <c r="G507" s="29" t="s">
        <v>36160</v>
      </c>
      <c r="H507" s="29" t="s">
        <v>2902</v>
      </c>
      <c r="I507" s="20" t="s">
        <v>37</v>
      </c>
      <c r="J507" s="20" t="s">
        <v>37</v>
      </c>
      <c r="K507" s="20"/>
    </row>
    <row r="508" spans="1:11" ht="15" thickBot="1" x14ac:dyDescent="0.4">
      <c r="A508" s="16" t="s">
        <v>36161</v>
      </c>
      <c r="B508" s="87" t="s">
        <v>249</v>
      </c>
      <c r="C508" s="88" t="s">
        <v>299</v>
      </c>
      <c r="D508" s="89" t="s">
        <v>213</v>
      </c>
      <c r="E508" s="55"/>
      <c r="F508" s="25" t="s">
        <v>36162</v>
      </c>
      <c r="G508" s="30" t="s">
        <v>36163</v>
      </c>
      <c r="H508" s="30" t="s">
        <v>2902</v>
      </c>
      <c r="I508" s="21" t="s">
        <v>37</v>
      </c>
      <c r="J508" s="21" t="s">
        <v>37</v>
      </c>
      <c r="K508" s="21"/>
    </row>
    <row r="509" spans="1:11" ht="15" thickBot="1" x14ac:dyDescent="0.4">
      <c r="A509" s="16" t="s">
        <v>36164</v>
      </c>
      <c r="B509" s="84" t="s">
        <v>159</v>
      </c>
      <c r="C509" s="53"/>
      <c r="D509" s="53"/>
      <c r="E509" s="53"/>
      <c r="F509" s="26" t="s">
        <v>36165</v>
      </c>
      <c r="G509" s="27" t="s">
        <v>1707</v>
      </c>
      <c r="H509" s="27" t="s">
        <v>2902</v>
      </c>
      <c r="I509" s="18" t="s">
        <v>37</v>
      </c>
      <c r="J509" s="18" t="s">
        <v>37</v>
      </c>
      <c r="K509" s="18"/>
    </row>
    <row r="510" spans="1:11" x14ac:dyDescent="0.35">
      <c r="A510" s="16" t="s">
        <v>36166</v>
      </c>
      <c r="B510" s="85" t="s">
        <v>159</v>
      </c>
      <c r="C510" s="86" t="s">
        <v>34</v>
      </c>
      <c r="D510" s="54"/>
      <c r="E510" s="54"/>
      <c r="F510" s="23" t="s">
        <v>36167</v>
      </c>
      <c r="G510" s="28" t="s">
        <v>1710</v>
      </c>
      <c r="H510" s="28" t="s">
        <v>2902</v>
      </c>
      <c r="I510" s="19" t="s">
        <v>37</v>
      </c>
      <c r="J510" s="19" t="s">
        <v>37</v>
      </c>
      <c r="K510" s="19"/>
    </row>
    <row r="511" spans="1:11" x14ac:dyDescent="0.35">
      <c r="A511" s="16" t="s">
        <v>36168</v>
      </c>
      <c r="B511" s="87" t="s">
        <v>159</v>
      </c>
      <c r="C511" s="88" t="s">
        <v>34</v>
      </c>
      <c r="D511" s="47" t="s">
        <v>116</v>
      </c>
      <c r="E511" s="57"/>
      <c r="F511" s="24" t="s">
        <v>36169</v>
      </c>
      <c r="G511" s="29" t="s">
        <v>1713</v>
      </c>
      <c r="H511" s="29" t="s">
        <v>2902</v>
      </c>
      <c r="I511" s="20" t="s">
        <v>37</v>
      </c>
      <c r="J511" s="20" t="s">
        <v>37</v>
      </c>
      <c r="K511" s="20"/>
    </row>
    <row r="512" spans="1:11" x14ac:dyDescent="0.35">
      <c r="A512" s="16" t="s">
        <v>36170</v>
      </c>
      <c r="B512" s="87" t="s">
        <v>159</v>
      </c>
      <c r="C512" s="88" t="s">
        <v>34</v>
      </c>
      <c r="D512" s="47" t="s">
        <v>332</v>
      </c>
      <c r="E512" s="57"/>
      <c r="F512" s="24" t="s">
        <v>36171</v>
      </c>
      <c r="G512" s="29" t="s">
        <v>36172</v>
      </c>
      <c r="H512" s="29" t="s">
        <v>2902</v>
      </c>
      <c r="I512" s="20" t="s">
        <v>37</v>
      </c>
      <c r="J512" s="20" t="s">
        <v>37</v>
      </c>
      <c r="K512" s="20"/>
    </row>
    <row r="513" spans="1:11" x14ac:dyDescent="0.35">
      <c r="A513" s="16" t="s">
        <v>36173</v>
      </c>
      <c r="B513" s="87" t="s">
        <v>159</v>
      </c>
      <c r="C513" s="88" t="s">
        <v>34</v>
      </c>
      <c r="D513" s="47" t="s">
        <v>132</v>
      </c>
      <c r="E513" s="57"/>
      <c r="F513" s="24" t="s">
        <v>36174</v>
      </c>
      <c r="G513" s="29" t="s">
        <v>36175</v>
      </c>
      <c r="H513" s="29" t="s">
        <v>2902</v>
      </c>
      <c r="I513" s="20" t="s">
        <v>37</v>
      </c>
      <c r="J513" s="20" t="s">
        <v>37</v>
      </c>
      <c r="K513" s="20"/>
    </row>
    <row r="514" spans="1:11" x14ac:dyDescent="0.35">
      <c r="A514" s="16" t="s">
        <v>36176</v>
      </c>
      <c r="B514" s="87" t="s">
        <v>159</v>
      </c>
      <c r="C514" s="88" t="s">
        <v>34</v>
      </c>
      <c r="D514" s="47" t="s">
        <v>1029</v>
      </c>
      <c r="E514" s="57"/>
      <c r="F514" s="24" t="s">
        <v>36177</v>
      </c>
      <c r="G514" s="29" t="s">
        <v>5388</v>
      </c>
      <c r="H514" s="29" t="s">
        <v>2902</v>
      </c>
      <c r="I514" s="20" t="s">
        <v>37</v>
      </c>
      <c r="J514" s="20" t="s">
        <v>37</v>
      </c>
      <c r="K514" s="20"/>
    </row>
    <row r="515" spans="1:11" x14ac:dyDescent="0.35">
      <c r="A515" s="16" t="s">
        <v>36178</v>
      </c>
      <c r="B515" s="87" t="s">
        <v>159</v>
      </c>
      <c r="C515" s="88" t="s">
        <v>34</v>
      </c>
      <c r="D515" s="47" t="s">
        <v>196</v>
      </c>
      <c r="E515" s="57"/>
      <c r="F515" s="24" t="s">
        <v>36179</v>
      </c>
      <c r="G515" s="29" t="s">
        <v>36180</v>
      </c>
      <c r="H515" s="29" t="s">
        <v>2902</v>
      </c>
      <c r="I515" s="20" t="s">
        <v>37</v>
      </c>
      <c r="J515" s="20" t="s">
        <v>37</v>
      </c>
      <c r="K515" s="20"/>
    </row>
    <row r="516" spans="1:11" x14ac:dyDescent="0.35">
      <c r="A516" s="16" t="s">
        <v>36181</v>
      </c>
      <c r="B516" s="87" t="s">
        <v>159</v>
      </c>
      <c r="C516" s="88" t="s">
        <v>34</v>
      </c>
      <c r="D516" s="47" t="s">
        <v>558</v>
      </c>
      <c r="E516" s="57"/>
      <c r="F516" s="24" t="s">
        <v>36182</v>
      </c>
      <c r="G516" s="29" t="s">
        <v>36183</v>
      </c>
      <c r="H516" s="29" t="s">
        <v>2902</v>
      </c>
      <c r="I516" s="20" t="s">
        <v>37</v>
      </c>
      <c r="J516" s="20" t="s">
        <v>37</v>
      </c>
      <c r="K516" s="20"/>
    </row>
    <row r="517" spans="1:11" x14ac:dyDescent="0.35">
      <c r="A517" s="16" t="s">
        <v>36184</v>
      </c>
      <c r="B517" s="87" t="s">
        <v>159</v>
      </c>
      <c r="C517" s="88" t="s">
        <v>34</v>
      </c>
      <c r="D517" s="47" t="s">
        <v>777</v>
      </c>
      <c r="E517" s="57"/>
      <c r="F517" s="24" t="s">
        <v>36185</v>
      </c>
      <c r="G517" s="29" t="s">
        <v>36186</v>
      </c>
      <c r="H517" s="29" t="s">
        <v>2902</v>
      </c>
      <c r="I517" s="20" t="s">
        <v>37</v>
      </c>
      <c r="J517" s="20" t="s">
        <v>37</v>
      </c>
      <c r="K517" s="20"/>
    </row>
    <row r="518" spans="1:11" x14ac:dyDescent="0.35">
      <c r="A518" s="16" t="s">
        <v>36187</v>
      </c>
      <c r="B518" s="87" t="s">
        <v>159</v>
      </c>
      <c r="C518" s="88" t="s">
        <v>34</v>
      </c>
      <c r="D518" s="47" t="s">
        <v>147</v>
      </c>
      <c r="E518" s="57"/>
      <c r="F518" s="24" t="s">
        <v>36188</v>
      </c>
      <c r="G518" s="29" t="s">
        <v>5391</v>
      </c>
      <c r="H518" s="29" t="s">
        <v>2902</v>
      </c>
      <c r="I518" s="20" t="s">
        <v>37</v>
      </c>
      <c r="J518" s="20" t="s">
        <v>37</v>
      </c>
      <c r="K518" s="20"/>
    </row>
    <row r="519" spans="1:11" x14ac:dyDescent="0.35">
      <c r="A519" s="16" t="s">
        <v>36189</v>
      </c>
      <c r="B519" s="87" t="s">
        <v>159</v>
      </c>
      <c r="C519" s="88" t="s">
        <v>34</v>
      </c>
      <c r="D519" s="47" t="s">
        <v>930</v>
      </c>
      <c r="E519" s="57"/>
      <c r="F519" s="24" t="s">
        <v>36190</v>
      </c>
      <c r="G519" s="29" t="s">
        <v>36191</v>
      </c>
      <c r="H519" s="29" t="s">
        <v>2902</v>
      </c>
      <c r="I519" s="20" t="s">
        <v>37</v>
      </c>
      <c r="J519" s="20" t="s">
        <v>37</v>
      </c>
      <c r="K519" s="20"/>
    </row>
    <row r="520" spans="1:11" x14ac:dyDescent="0.35">
      <c r="A520" s="16" t="s">
        <v>36192</v>
      </c>
      <c r="B520" s="87" t="s">
        <v>159</v>
      </c>
      <c r="C520" s="88" t="s">
        <v>34</v>
      </c>
      <c r="D520" s="47" t="s">
        <v>1013</v>
      </c>
      <c r="E520" s="57"/>
      <c r="F520" s="24" t="s">
        <v>36193</v>
      </c>
      <c r="G520" s="29" t="s">
        <v>36194</v>
      </c>
      <c r="H520" s="29" t="s">
        <v>2902</v>
      </c>
      <c r="I520" s="20" t="s">
        <v>37</v>
      </c>
      <c r="J520" s="20" t="s">
        <v>37</v>
      </c>
      <c r="K520" s="20"/>
    </row>
    <row r="521" spans="1:11" ht="15" thickBot="1" x14ac:dyDescent="0.4">
      <c r="A521" s="16" t="s">
        <v>36195</v>
      </c>
      <c r="B521" s="87" t="s">
        <v>159</v>
      </c>
      <c r="C521" s="88" t="s">
        <v>34</v>
      </c>
      <c r="D521" s="89" t="s">
        <v>2379</v>
      </c>
      <c r="E521" s="55"/>
      <c r="F521" s="25" t="s">
        <v>36196</v>
      </c>
      <c r="G521" s="30" t="s">
        <v>36197</v>
      </c>
      <c r="H521" s="30" t="s">
        <v>2902</v>
      </c>
      <c r="I521" s="21" t="s">
        <v>37</v>
      </c>
      <c r="J521" s="21" t="s">
        <v>37</v>
      </c>
      <c r="K521" s="21"/>
    </row>
    <row r="522" spans="1:11" x14ac:dyDescent="0.35">
      <c r="A522" s="16" t="s">
        <v>36198</v>
      </c>
      <c r="B522" s="85" t="s">
        <v>159</v>
      </c>
      <c r="C522" s="86" t="s">
        <v>90</v>
      </c>
      <c r="D522" s="54"/>
      <c r="E522" s="54"/>
      <c r="F522" s="23" t="s">
        <v>36199</v>
      </c>
      <c r="G522" s="28" t="s">
        <v>1736</v>
      </c>
      <c r="H522" s="28" t="s">
        <v>2902</v>
      </c>
      <c r="I522" s="19" t="s">
        <v>37</v>
      </c>
      <c r="J522" s="19" t="s">
        <v>37</v>
      </c>
      <c r="K522" s="19"/>
    </row>
    <row r="523" spans="1:11" x14ac:dyDescent="0.35">
      <c r="A523" s="16" t="s">
        <v>36200</v>
      </c>
      <c r="B523" s="87" t="s">
        <v>159</v>
      </c>
      <c r="C523" s="88" t="s">
        <v>90</v>
      </c>
      <c r="D523" s="47" t="s">
        <v>466</v>
      </c>
      <c r="E523" s="57"/>
      <c r="F523" s="24" t="s">
        <v>36201</v>
      </c>
      <c r="G523" s="29" t="s">
        <v>36202</v>
      </c>
      <c r="H523" s="29" t="s">
        <v>2902</v>
      </c>
      <c r="I523" s="20" t="s">
        <v>37</v>
      </c>
      <c r="J523" s="20" t="s">
        <v>37</v>
      </c>
      <c r="K523" s="20"/>
    </row>
    <row r="524" spans="1:11" x14ac:dyDescent="0.35">
      <c r="A524" s="16" t="s">
        <v>36203</v>
      </c>
      <c r="B524" s="87" t="s">
        <v>159</v>
      </c>
      <c r="C524" s="88" t="s">
        <v>90</v>
      </c>
      <c r="D524" s="47" t="s">
        <v>1340</v>
      </c>
      <c r="E524" s="57"/>
      <c r="F524" s="24" t="s">
        <v>36204</v>
      </c>
      <c r="G524" s="29" t="s">
        <v>36205</v>
      </c>
      <c r="H524" s="29" t="s">
        <v>2902</v>
      </c>
      <c r="I524" s="20" t="s">
        <v>37</v>
      </c>
      <c r="J524" s="20" t="s">
        <v>37</v>
      </c>
      <c r="K524" s="20"/>
    </row>
    <row r="525" spans="1:11" x14ac:dyDescent="0.35">
      <c r="A525" s="16" t="s">
        <v>36206</v>
      </c>
      <c r="B525" s="87" t="s">
        <v>159</v>
      </c>
      <c r="C525" s="88" t="s">
        <v>90</v>
      </c>
      <c r="D525" s="47" t="s">
        <v>336</v>
      </c>
      <c r="E525" s="57"/>
      <c r="F525" s="24" t="s">
        <v>36207</v>
      </c>
      <c r="G525" s="29" t="s">
        <v>36208</v>
      </c>
      <c r="H525" s="29" t="s">
        <v>2902</v>
      </c>
      <c r="I525" s="20" t="s">
        <v>37</v>
      </c>
      <c r="J525" s="20" t="s">
        <v>37</v>
      </c>
      <c r="K525" s="20"/>
    </row>
    <row r="526" spans="1:11" x14ac:dyDescent="0.35">
      <c r="A526" s="16" t="s">
        <v>36209</v>
      </c>
      <c r="B526" s="87" t="s">
        <v>159</v>
      </c>
      <c r="C526" s="88" t="s">
        <v>90</v>
      </c>
      <c r="D526" s="47" t="s">
        <v>132</v>
      </c>
      <c r="E526" s="57"/>
      <c r="F526" s="24" t="s">
        <v>36210</v>
      </c>
      <c r="G526" s="29" t="s">
        <v>36211</v>
      </c>
      <c r="H526" s="29" t="s">
        <v>2902</v>
      </c>
      <c r="I526" s="20" t="s">
        <v>37</v>
      </c>
      <c r="J526" s="20" t="s">
        <v>37</v>
      </c>
      <c r="K526" s="20"/>
    </row>
    <row r="527" spans="1:11" x14ac:dyDescent="0.35">
      <c r="A527" s="16" t="s">
        <v>36212</v>
      </c>
      <c r="B527" s="87" t="s">
        <v>159</v>
      </c>
      <c r="C527" s="88" t="s">
        <v>90</v>
      </c>
      <c r="D527" s="47" t="s">
        <v>136</v>
      </c>
      <c r="E527" s="57"/>
      <c r="F527" s="24" t="s">
        <v>36213</v>
      </c>
      <c r="G527" s="29" t="s">
        <v>36214</v>
      </c>
      <c r="H527" s="29" t="s">
        <v>2902</v>
      </c>
      <c r="I527" s="20" t="s">
        <v>37</v>
      </c>
      <c r="J527" s="20" t="s">
        <v>37</v>
      </c>
      <c r="K527" s="20"/>
    </row>
    <row r="528" spans="1:11" x14ac:dyDescent="0.35">
      <c r="A528" s="16" t="s">
        <v>36215</v>
      </c>
      <c r="B528" s="87" t="s">
        <v>159</v>
      </c>
      <c r="C528" s="88" t="s">
        <v>90</v>
      </c>
      <c r="D528" s="47" t="s">
        <v>1029</v>
      </c>
      <c r="E528" s="57"/>
      <c r="F528" s="24" t="s">
        <v>36216</v>
      </c>
      <c r="G528" s="29" t="s">
        <v>36217</v>
      </c>
      <c r="H528" s="29" t="s">
        <v>2902</v>
      </c>
      <c r="I528" s="20" t="s">
        <v>37</v>
      </c>
      <c r="J528" s="20" t="s">
        <v>37</v>
      </c>
      <c r="K528" s="20"/>
    </row>
    <row r="529" spans="1:11" x14ac:dyDescent="0.35">
      <c r="A529" s="16" t="s">
        <v>36218</v>
      </c>
      <c r="B529" s="87" t="s">
        <v>159</v>
      </c>
      <c r="C529" s="88" t="s">
        <v>90</v>
      </c>
      <c r="D529" s="47" t="s">
        <v>196</v>
      </c>
      <c r="E529" s="57"/>
      <c r="F529" s="24" t="s">
        <v>36219</v>
      </c>
      <c r="G529" s="29" t="s">
        <v>36220</v>
      </c>
      <c r="H529" s="29" t="s">
        <v>2902</v>
      </c>
      <c r="I529" s="20" t="s">
        <v>37</v>
      </c>
      <c r="J529" s="20" t="s">
        <v>37</v>
      </c>
      <c r="K529" s="20"/>
    </row>
    <row r="530" spans="1:11" ht="15" thickBot="1" x14ac:dyDescent="0.4">
      <c r="A530" s="16" t="s">
        <v>36221</v>
      </c>
      <c r="B530" s="87" t="s">
        <v>159</v>
      </c>
      <c r="C530" s="88" t="s">
        <v>90</v>
      </c>
      <c r="D530" s="89" t="s">
        <v>777</v>
      </c>
      <c r="E530" s="55"/>
      <c r="F530" s="25" t="s">
        <v>36222</v>
      </c>
      <c r="G530" s="30" t="s">
        <v>36223</v>
      </c>
      <c r="H530" s="30" t="s">
        <v>2902</v>
      </c>
      <c r="I530" s="21" t="s">
        <v>37</v>
      </c>
      <c r="J530" s="21" t="s">
        <v>37</v>
      </c>
      <c r="K530" s="21"/>
    </row>
    <row r="531" spans="1:11" x14ac:dyDescent="0.35">
      <c r="A531" s="16" t="s">
        <v>36224</v>
      </c>
      <c r="B531" s="85" t="s">
        <v>159</v>
      </c>
      <c r="C531" s="86" t="s">
        <v>249</v>
      </c>
      <c r="D531" s="54"/>
      <c r="E531" s="54"/>
      <c r="F531" s="23" t="s">
        <v>36225</v>
      </c>
      <c r="G531" s="28" t="s">
        <v>3503</v>
      </c>
      <c r="H531" s="28" t="s">
        <v>2902</v>
      </c>
      <c r="I531" s="19" t="s">
        <v>37</v>
      </c>
      <c r="J531" s="19" t="s">
        <v>37</v>
      </c>
      <c r="K531" s="19"/>
    </row>
    <row r="532" spans="1:11" ht="15" thickBot="1" x14ac:dyDescent="0.4">
      <c r="A532" s="16" t="s">
        <v>36226</v>
      </c>
      <c r="B532" s="87" t="s">
        <v>159</v>
      </c>
      <c r="C532" s="88" t="s">
        <v>249</v>
      </c>
      <c r="D532" s="89" t="s">
        <v>82</v>
      </c>
      <c r="E532" s="55"/>
      <c r="F532" s="25" t="s">
        <v>36227</v>
      </c>
      <c r="G532" s="30" t="s">
        <v>36228</v>
      </c>
      <c r="H532" s="30" t="s">
        <v>2902</v>
      </c>
      <c r="I532" s="21" t="s">
        <v>37</v>
      </c>
      <c r="J532" s="21" t="s">
        <v>37</v>
      </c>
      <c r="K532" s="21"/>
    </row>
    <row r="533" spans="1:11" x14ac:dyDescent="0.35">
      <c r="A533" s="16" t="s">
        <v>36229</v>
      </c>
      <c r="B533" s="85" t="s">
        <v>159</v>
      </c>
      <c r="C533" s="86" t="s">
        <v>654</v>
      </c>
      <c r="D533" s="54"/>
      <c r="E533" s="54"/>
      <c r="F533" s="23" t="s">
        <v>36230</v>
      </c>
      <c r="G533" s="28" t="s">
        <v>36231</v>
      </c>
      <c r="H533" s="28" t="s">
        <v>2902</v>
      </c>
      <c r="I533" s="19" t="s">
        <v>37</v>
      </c>
      <c r="J533" s="19" t="s">
        <v>37</v>
      </c>
      <c r="K533" s="19"/>
    </row>
    <row r="534" spans="1:11" x14ac:dyDescent="0.35">
      <c r="A534" s="16" t="s">
        <v>36232</v>
      </c>
      <c r="B534" s="87" t="s">
        <v>159</v>
      </c>
      <c r="C534" s="88" t="s">
        <v>654</v>
      </c>
      <c r="D534" s="47" t="s">
        <v>592</v>
      </c>
      <c r="E534" s="57"/>
      <c r="F534" s="24" t="s">
        <v>36233</v>
      </c>
      <c r="G534" s="29" t="s">
        <v>36234</v>
      </c>
      <c r="H534" s="29" t="s">
        <v>2902</v>
      </c>
      <c r="I534" s="20" t="s">
        <v>37</v>
      </c>
      <c r="J534" s="20" t="s">
        <v>37</v>
      </c>
      <c r="K534" s="20"/>
    </row>
    <row r="535" spans="1:11" x14ac:dyDescent="0.35">
      <c r="A535" s="16" t="s">
        <v>36235</v>
      </c>
      <c r="B535" s="87" t="s">
        <v>159</v>
      </c>
      <c r="C535" s="88" t="s">
        <v>654</v>
      </c>
      <c r="D535" s="47" t="s">
        <v>442</v>
      </c>
      <c r="E535" s="57"/>
      <c r="F535" s="24" t="s">
        <v>36236</v>
      </c>
      <c r="G535" s="29" t="s">
        <v>36237</v>
      </c>
      <c r="H535" s="29" t="s">
        <v>2902</v>
      </c>
      <c r="I535" s="20" t="s">
        <v>37</v>
      </c>
      <c r="J535" s="20" t="s">
        <v>37</v>
      </c>
      <c r="K535" s="20"/>
    </row>
    <row r="536" spans="1:11" x14ac:dyDescent="0.35">
      <c r="A536" s="16" t="s">
        <v>36238</v>
      </c>
      <c r="B536" s="87" t="s">
        <v>159</v>
      </c>
      <c r="C536" s="88" t="s">
        <v>654</v>
      </c>
      <c r="D536" s="47" t="s">
        <v>399</v>
      </c>
      <c r="E536" s="57"/>
      <c r="F536" s="24" t="s">
        <v>36239</v>
      </c>
      <c r="G536" s="29" t="s">
        <v>36240</v>
      </c>
      <c r="H536" s="29" t="s">
        <v>2902</v>
      </c>
      <c r="I536" s="20" t="s">
        <v>37</v>
      </c>
      <c r="J536" s="20" t="s">
        <v>37</v>
      </c>
      <c r="K536" s="20"/>
    </row>
    <row r="537" spans="1:11" x14ac:dyDescent="0.35">
      <c r="A537" s="16" t="s">
        <v>36241</v>
      </c>
      <c r="B537" s="87" t="s">
        <v>159</v>
      </c>
      <c r="C537" s="88" t="s">
        <v>654</v>
      </c>
      <c r="D537" s="47" t="s">
        <v>777</v>
      </c>
      <c r="E537" s="57"/>
      <c r="F537" s="24" t="s">
        <v>36242</v>
      </c>
      <c r="G537" s="29" t="s">
        <v>36243</v>
      </c>
      <c r="H537" s="29" t="s">
        <v>2902</v>
      </c>
      <c r="I537" s="20" t="s">
        <v>37</v>
      </c>
      <c r="J537" s="20" t="s">
        <v>37</v>
      </c>
      <c r="K537" s="20"/>
    </row>
    <row r="538" spans="1:11" x14ac:dyDescent="0.35">
      <c r="A538" s="16" t="s">
        <v>36244</v>
      </c>
      <c r="B538" s="87" t="s">
        <v>159</v>
      </c>
      <c r="C538" s="88" t="s">
        <v>654</v>
      </c>
      <c r="D538" s="47" t="s">
        <v>74</v>
      </c>
      <c r="E538" s="57"/>
      <c r="F538" s="24" t="s">
        <v>36245</v>
      </c>
      <c r="G538" s="29" t="s">
        <v>36246</v>
      </c>
      <c r="H538" s="29" t="s">
        <v>2902</v>
      </c>
      <c r="I538" s="20" t="s">
        <v>37</v>
      </c>
      <c r="J538" s="20" t="s">
        <v>37</v>
      </c>
      <c r="K538" s="20"/>
    </row>
    <row r="539" spans="1:11" x14ac:dyDescent="0.35">
      <c r="A539" s="16" t="s">
        <v>36247</v>
      </c>
      <c r="B539" s="87" t="s">
        <v>159</v>
      </c>
      <c r="C539" s="88" t="s">
        <v>654</v>
      </c>
      <c r="D539" s="47" t="s">
        <v>151</v>
      </c>
      <c r="E539" s="57"/>
      <c r="F539" s="24" t="s">
        <v>36248</v>
      </c>
      <c r="G539" s="29" t="s">
        <v>36249</v>
      </c>
      <c r="H539" s="29" t="s">
        <v>2902</v>
      </c>
      <c r="I539" s="20" t="s">
        <v>37</v>
      </c>
      <c r="J539" s="20" t="s">
        <v>37</v>
      </c>
      <c r="K539" s="20"/>
    </row>
    <row r="540" spans="1:11" ht="15" thickBot="1" x14ac:dyDescent="0.4">
      <c r="A540" s="16" t="s">
        <v>36250</v>
      </c>
      <c r="B540" s="87" t="s">
        <v>159</v>
      </c>
      <c r="C540" s="88" t="s">
        <v>654</v>
      </c>
      <c r="D540" s="89" t="s">
        <v>234</v>
      </c>
      <c r="E540" s="55"/>
      <c r="F540" s="25" t="s">
        <v>36251</v>
      </c>
      <c r="G540" s="30" t="s">
        <v>36252</v>
      </c>
      <c r="H540" s="30" t="s">
        <v>2902</v>
      </c>
      <c r="I540" s="21" t="s">
        <v>37</v>
      </c>
      <c r="J540" s="21" t="s">
        <v>37</v>
      </c>
      <c r="K540" s="21"/>
    </row>
    <row r="541" spans="1:11" x14ac:dyDescent="0.35">
      <c r="A541" s="16" t="s">
        <v>36253</v>
      </c>
      <c r="B541" s="85" t="s">
        <v>159</v>
      </c>
      <c r="C541" s="86" t="s">
        <v>147</v>
      </c>
      <c r="D541" s="54"/>
      <c r="E541" s="54"/>
      <c r="F541" s="23" t="s">
        <v>36254</v>
      </c>
      <c r="G541" s="28" t="s">
        <v>3518</v>
      </c>
      <c r="H541" s="28" t="s">
        <v>2902</v>
      </c>
      <c r="I541" s="19" t="s">
        <v>37</v>
      </c>
      <c r="J541" s="19" t="s">
        <v>37</v>
      </c>
      <c r="K541" s="19"/>
    </row>
    <row r="542" spans="1:11" x14ac:dyDescent="0.35">
      <c r="A542" s="16" t="s">
        <v>36255</v>
      </c>
      <c r="B542" s="87" t="s">
        <v>159</v>
      </c>
      <c r="C542" s="88" t="s">
        <v>147</v>
      </c>
      <c r="D542" s="47" t="s">
        <v>34</v>
      </c>
      <c r="E542" s="57"/>
      <c r="F542" s="24" t="s">
        <v>36256</v>
      </c>
      <c r="G542" s="29" t="s">
        <v>36257</v>
      </c>
      <c r="H542" s="29" t="s">
        <v>2902</v>
      </c>
      <c r="I542" s="20" t="s">
        <v>37</v>
      </c>
      <c r="J542" s="20" t="s">
        <v>37</v>
      </c>
      <c r="K542" s="20"/>
    </row>
    <row r="543" spans="1:11" x14ac:dyDescent="0.35">
      <c r="A543" s="16" t="s">
        <v>36258</v>
      </c>
      <c r="B543" s="87" t="s">
        <v>159</v>
      </c>
      <c r="C543" s="88" t="s">
        <v>147</v>
      </c>
      <c r="D543" s="47" t="s">
        <v>466</v>
      </c>
      <c r="E543" s="57"/>
      <c r="F543" s="24" t="s">
        <v>36259</v>
      </c>
      <c r="G543" s="29" t="s">
        <v>36260</v>
      </c>
      <c r="H543" s="29" t="s">
        <v>2902</v>
      </c>
      <c r="I543" s="20" t="s">
        <v>37</v>
      </c>
      <c r="J543" s="20" t="s">
        <v>37</v>
      </c>
      <c r="K543" s="20"/>
    </row>
    <row r="544" spans="1:11" x14ac:dyDescent="0.35">
      <c r="A544" s="16" t="s">
        <v>36261</v>
      </c>
      <c r="B544" s="87" t="s">
        <v>159</v>
      </c>
      <c r="C544" s="88" t="s">
        <v>147</v>
      </c>
      <c r="D544" s="47" t="s">
        <v>328</v>
      </c>
      <c r="E544" s="57"/>
      <c r="F544" s="24" t="s">
        <v>36262</v>
      </c>
      <c r="G544" s="29" t="s">
        <v>36263</v>
      </c>
      <c r="H544" s="29" t="s">
        <v>2902</v>
      </c>
      <c r="I544" s="20" t="s">
        <v>37</v>
      </c>
      <c r="J544" s="20" t="s">
        <v>37</v>
      </c>
      <c r="K544" s="20"/>
    </row>
    <row r="545" spans="1:11" x14ac:dyDescent="0.35">
      <c r="A545" s="16" t="s">
        <v>36264</v>
      </c>
      <c r="B545" s="87" t="s">
        <v>159</v>
      </c>
      <c r="C545" s="88" t="s">
        <v>147</v>
      </c>
      <c r="D545" s="47" t="s">
        <v>332</v>
      </c>
      <c r="E545" s="57"/>
      <c r="F545" s="24" t="s">
        <v>36265</v>
      </c>
      <c r="G545" s="29" t="s">
        <v>36266</v>
      </c>
      <c r="H545" s="29" t="s">
        <v>2902</v>
      </c>
      <c r="I545" s="20" t="s">
        <v>37</v>
      </c>
      <c r="J545" s="20" t="s">
        <v>37</v>
      </c>
      <c r="K545" s="20"/>
    </row>
    <row r="546" spans="1:11" x14ac:dyDescent="0.35">
      <c r="A546" s="16" t="s">
        <v>36267</v>
      </c>
      <c r="B546" s="87" t="s">
        <v>159</v>
      </c>
      <c r="C546" s="88" t="s">
        <v>147</v>
      </c>
      <c r="D546" s="47" t="s">
        <v>100</v>
      </c>
      <c r="E546" s="57"/>
      <c r="F546" s="24" t="s">
        <v>36268</v>
      </c>
      <c r="G546" s="29" t="s">
        <v>36269</v>
      </c>
      <c r="H546" s="29" t="s">
        <v>2902</v>
      </c>
      <c r="I546" s="20" t="s">
        <v>37</v>
      </c>
      <c r="J546" s="20" t="s">
        <v>37</v>
      </c>
      <c r="K546" s="20"/>
    </row>
    <row r="547" spans="1:11" x14ac:dyDescent="0.35">
      <c r="A547" s="16" t="s">
        <v>36270</v>
      </c>
      <c r="B547" s="87" t="s">
        <v>159</v>
      </c>
      <c r="C547" s="88" t="s">
        <v>147</v>
      </c>
      <c r="D547" s="47" t="s">
        <v>70</v>
      </c>
      <c r="E547" s="57"/>
      <c r="F547" s="24" t="s">
        <v>36271</v>
      </c>
      <c r="G547" s="29" t="s">
        <v>36272</v>
      </c>
      <c r="H547" s="29" t="s">
        <v>2902</v>
      </c>
      <c r="I547" s="20" t="s">
        <v>37</v>
      </c>
      <c r="J547" s="20" t="s">
        <v>37</v>
      </c>
      <c r="K547" s="20"/>
    </row>
    <row r="548" spans="1:11" x14ac:dyDescent="0.35">
      <c r="A548" s="16" t="s">
        <v>36273</v>
      </c>
      <c r="B548" s="87" t="s">
        <v>159</v>
      </c>
      <c r="C548" s="88" t="s">
        <v>147</v>
      </c>
      <c r="D548" s="47" t="s">
        <v>159</v>
      </c>
      <c r="E548" s="57"/>
      <c r="F548" s="24" t="s">
        <v>36274</v>
      </c>
      <c r="G548" s="29" t="s">
        <v>1782</v>
      </c>
      <c r="H548" s="29" t="s">
        <v>2902</v>
      </c>
      <c r="I548" s="20" t="s">
        <v>37</v>
      </c>
      <c r="J548" s="20" t="s">
        <v>37</v>
      </c>
      <c r="K548" s="20"/>
    </row>
    <row r="549" spans="1:11" x14ac:dyDescent="0.35">
      <c r="A549" s="16" t="s">
        <v>36275</v>
      </c>
      <c r="B549" s="87" t="s">
        <v>159</v>
      </c>
      <c r="C549" s="88" t="s">
        <v>147</v>
      </c>
      <c r="D549" s="47" t="s">
        <v>638</v>
      </c>
      <c r="E549" s="57"/>
      <c r="F549" s="24" t="s">
        <v>36276</v>
      </c>
      <c r="G549" s="29" t="s">
        <v>36277</v>
      </c>
      <c r="H549" s="29" t="s">
        <v>2902</v>
      </c>
      <c r="I549" s="20" t="s">
        <v>37</v>
      </c>
      <c r="J549" s="20" t="s">
        <v>37</v>
      </c>
      <c r="K549" s="20"/>
    </row>
    <row r="550" spans="1:11" x14ac:dyDescent="0.35">
      <c r="A550" s="16" t="s">
        <v>36278</v>
      </c>
      <c r="B550" s="87" t="s">
        <v>159</v>
      </c>
      <c r="C550" s="88" t="s">
        <v>147</v>
      </c>
      <c r="D550" s="47" t="s">
        <v>558</v>
      </c>
      <c r="E550" s="57"/>
      <c r="F550" s="24" t="s">
        <v>36279</v>
      </c>
      <c r="G550" s="29" t="s">
        <v>36280</v>
      </c>
      <c r="H550" s="29" t="s">
        <v>2902</v>
      </c>
      <c r="I550" s="20" t="s">
        <v>37</v>
      </c>
      <c r="J550" s="20" t="s">
        <v>37</v>
      </c>
      <c r="K550" s="20"/>
    </row>
    <row r="551" spans="1:11" x14ac:dyDescent="0.35">
      <c r="A551" s="16" t="s">
        <v>36281</v>
      </c>
      <c r="B551" s="87" t="s">
        <v>159</v>
      </c>
      <c r="C551" s="88" t="s">
        <v>147</v>
      </c>
      <c r="D551" s="47" t="s">
        <v>777</v>
      </c>
      <c r="E551" s="57"/>
      <c r="F551" s="24" t="s">
        <v>36282</v>
      </c>
      <c r="G551" s="29" t="s">
        <v>1791</v>
      </c>
      <c r="H551" s="29" t="s">
        <v>2902</v>
      </c>
      <c r="I551" s="20" t="s">
        <v>37</v>
      </c>
      <c r="J551" s="20" t="s">
        <v>37</v>
      </c>
      <c r="K551" s="20"/>
    </row>
    <row r="552" spans="1:11" x14ac:dyDescent="0.35">
      <c r="A552" s="16" t="s">
        <v>36283</v>
      </c>
      <c r="B552" s="87" t="s">
        <v>159</v>
      </c>
      <c r="C552" s="88" t="s">
        <v>147</v>
      </c>
      <c r="D552" s="47" t="s">
        <v>1032</v>
      </c>
      <c r="E552" s="57"/>
      <c r="F552" s="24" t="s">
        <v>36284</v>
      </c>
      <c r="G552" s="29" t="s">
        <v>36285</v>
      </c>
      <c r="H552" s="29" t="s">
        <v>2902</v>
      </c>
      <c r="I552" s="20" t="s">
        <v>37</v>
      </c>
      <c r="J552" s="20" t="s">
        <v>37</v>
      </c>
      <c r="K552" s="20"/>
    </row>
    <row r="553" spans="1:11" x14ac:dyDescent="0.35">
      <c r="A553" s="16" t="s">
        <v>36286</v>
      </c>
      <c r="B553" s="87" t="s">
        <v>159</v>
      </c>
      <c r="C553" s="88" t="s">
        <v>147</v>
      </c>
      <c r="D553" s="47" t="s">
        <v>47</v>
      </c>
      <c r="E553" s="57"/>
      <c r="F553" s="24" t="s">
        <v>36287</v>
      </c>
      <c r="G553" s="29" t="s">
        <v>36288</v>
      </c>
      <c r="H553" s="29" t="s">
        <v>2902</v>
      </c>
      <c r="I553" s="20" t="s">
        <v>37</v>
      </c>
      <c r="J553" s="20" t="s">
        <v>37</v>
      </c>
      <c r="K553" s="20"/>
    </row>
    <row r="554" spans="1:11" ht="15" thickBot="1" x14ac:dyDescent="0.4">
      <c r="A554" s="16" t="s">
        <v>36289</v>
      </c>
      <c r="B554" s="87" t="s">
        <v>159</v>
      </c>
      <c r="C554" s="88" t="s">
        <v>147</v>
      </c>
      <c r="D554" s="89" t="s">
        <v>2379</v>
      </c>
      <c r="E554" s="55"/>
      <c r="F554" s="25" t="s">
        <v>36290</v>
      </c>
      <c r="G554" s="30" t="s">
        <v>36291</v>
      </c>
      <c r="H554" s="30" t="s">
        <v>2902</v>
      </c>
      <c r="I554" s="21" t="s">
        <v>37</v>
      </c>
      <c r="J554" s="21" t="s">
        <v>37</v>
      </c>
      <c r="K554" s="21"/>
    </row>
    <row r="555" spans="1:11" x14ac:dyDescent="0.35">
      <c r="A555" s="16" t="s">
        <v>36292</v>
      </c>
      <c r="B555" s="85" t="s">
        <v>159</v>
      </c>
      <c r="C555" s="86" t="s">
        <v>82</v>
      </c>
      <c r="D555" s="54"/>
      <c r="E555" s="54"/>
      <c r="F555" s="23" t="s">
        <v>36293</v>
      </c>
      <c r="G555" s="28" t="s">
        <v>1794</v>
      </c>
      <c r="H555" s="28" t="s">
        <v>2902</v>
      </c>
      <c r="I555" s="19" t="s">
        <v>37</v>
      </c>
      <c r="J555" s="19" t="s">
        <v>37</v>
      </c>
      <c r="K555" s="19"/>
    </row>
    <row r="556" spans="1:11" x14ac:dyDescent="0.35">
      <c r="A556" s="16" t="s">
        <v>36294</v>
      </c>
      <c r="B556" s="87" t="s">
        <v>159</v>
      </c>
      <c r="C556" s="88" t="s">
        <v>82</v>
      </c>
      <c r="D556" s="47" t="s">
        <v>592</v>
      </c>
      <c r="E556" s="57"/>
      <c r="F556" s="24" t="s">
        <v>36295</v>
      </c>
      <c r="G556" s="29" t="s">
        <v>36296</v>
      </c>
      <c r="H556" s="29" t="s">
        <v>2902</v>
      </c>
      <c r="I556" s="20" t="s">
        <v>37</v>
      </c>
      <c r="J556" s="20" t="s">
        <v>37</v>
      </c>
      <c r="K556" s="20"/>
    </row>
    <row r="557" spans="1:11" x14ac:dyDescent="0.35">
      <c r="A557" s="16" t="s">
        <v>36297</v>
      </c>
      <c r="B557" s="87" t="s">
        <v>159</v>
      </c>
      <c r="C557" s="88" t="s">
        <v>82</v>
      </c>
      <c r="D557" s="47" t="s">
        <v>1084</v>
      </c>
      <c r="E557" s="57"/>
      <c r="F557" s="24" t="s">
        <v>36298</v>
      </c>
      <c r="G557" s="29" t="s">
        <v>36299</v>
      </c>
      <c r="H557" s="29" t="s">
        <v>2902</v>
      </c>
      <c r="I557" s="20" t="s">
        <v>37</v>
      </c>
      <c r="J557" s="20" t="s">
        <v>37</v>
      </c>
      <c r="K557" s="20"/>
    </row>
    <row r="558" spans="1:11" x14ac:dyDescent="0.35">
      <c r="A558" s="16" t="s">
        <v>36300</v>
      </c>
      <c r="B558" s="87" t="s">
        <v>159</v>
      </c>
      <c r="C558" s="88" t="s">
        <v>82</v>
      </c>
      <c r="D558" s="47" t="s">
        <v>249</v>
      </c>
      <c r="E558" s="57"/>
      <c r="F558" s="24" t="s">
        <v>36301</v>
      </c>
      <c r="G558" s="29" t="s">
        <v>36302</v>
      </c>
      <c r="H558" s="29" t="s">
        <v>2902</v>
      </c>
      <c r="I558" s="20" t="s">
        <v>37</v>
      </c>
      <c r="J558" s="20" t="s">
        <v>37</v>
      </c>
      <c r="K558" s="20"/>
    </row>
    <row r="559" spans="1:11" x14ac:dyDescent="0.35">
      <c r="A559" s="16" t="s">
        <v>36303</v>
      </c>
      <c r="B559" s="87" t="s">
        <v>159</v>
      </c>
      <c r="C559" s="88" t="s">
        <v>82</v>
      </c>
      <c r="D559" s="47" t="s">
        <v>494</v>
      </c>
      <c r="E559" s="57"/>
      <c r="F559" s="24" t="s">
        <v>36304</v>
      </c>
      <c r="G559" s="29" t="s">
        <v>36305</v>
      </c>
      <c r="H559" s="29" t="s">
        <v>2902</v>
      </c>
      <c r="I559" s="20" t="s">
        <v>37</v>
      </c>
      <c r="J559" s="20" t="s">
        <v>37</v>
      </c>
      <c r="K559" s="20"/>
    </row>
    <row r="560" spans="1:11" x14ac:dyDescent="0.35">
      <c r="A560" s="16" t="s">
        <v>36306</v>
      </c>
      <c r="B560" s="87" t="s">
        <v>159</v>
      </c>
      <c r="C560" s="88" t="s">
        <v>82</v>
      </c>
      <c r="D560" s="47" t="s">
        <v>758</v>
      </c>
      <c r="E560" s="57"/>
      <c r="F560" s="24" t="s">
        <v>36307</v>
      </c>
      <c r="G560" s="29" t="s">
        <v>36308</v>
      </c>
      <c r="H560" s="29" t="s">
        <v>2902</v>
      </c>
      <c r="I560" s="20" t="s">
        <v>37</v>
      </c>
      <c r="J560" s="20" t="s">
        <v>37</v>
      </c>
      <c r="K560" s="20"/>
    </row>
    <row r="561" spans="1:11" x14ac:dyDescent="0.35">
      <c r="A561" s="16" t="s">
        <v>36309</v>
      </c>
      <c r="B561" s="87" t="s">
        <v>159</v>
      </c>
      <c r="C561" s="88" t="s">
        <v>82</v>
      </c>
      <c r="D561" s="47" t="s">
        <v>166</v>
      </c>
      <c r="E561" s="57"/>
      <c r="F561" s="24" t="s">
        <v>36310</v>
      </c>
      <c r="G561" s="29" t="s">
        <v>36311</v>
      </c>
      <c r="H561" s="29" t="s">
        <v>2902</v>
      </c>
      <c r="I561" s="20" t="s">
        <v>37</v>
      </c>
      <c r="J561" s="20" t="s">
        <v>37</v>
      </c>
      <c r="K561" s="20"/>
    </row>
    <row r="562" spans="1:11" x14ac:dyDescent="0.35">
      <c r="A562" s="16" t="s">
        <v>36312</v>
      </c>
      <c r="B562" s="87" t="s">
        <v>159</v>
      </c>
      <c r="C562" s="88" t="s">
        <v>82</v>
      </c>
      <c r="D562" s="47" t="s">
        <v>213</v>
      </c>
      <c r="E562" s="57"/>
      <c r="F562" s="24" t="s">
        <v>36313</v>
      </c>
      <c r="G562" s="29" t="s">
        <v>36314</v>
      </c>
      <c r="H562" s="29" t="s">
        <v>2902</v>
      </c>
      <c r="I562" s="20" t="s">
        <v>37</v>
      </c>
      <c r="J562" s="20" t="s">
        <v>37</v>
      </c>
      <c r="K562" s="20"/>
    </row>
    <row r="563" spans="1:11" x14ac:dyDescent="0.35">
      <c r="A563" s="16" t="s">
        <v>36315</v>
      </c>
      <c r="B563" s="87" t="s">
        <v>159</v>
      </c>
      <c r="C563" s="88" t="s">
        <v>82</v>
      </c>
      <c r="D563" s="47" t="s">
        <v>1176</v>
      </c>
      <c r="E563" s="57"/>
      <c r="F563" s="24" t="s">
        <v>36316</v>
      </c>
      <c r="G563" s="29" t="s">
        <v>36317</v>
      </c>
      <c r="H563" s="29" t="s">
        <v>2902</v>
      </c>
      <c r="I563" s="20" t="s">
        <v>37</v>
      </c>
      <c r="J563" s="20" t="s">
        <v>37</v>
      </c>
      <c r="K563" s="20"/>
    </row>
    <row r="564" spans="1:11" x14ac:dyDescent="0.35">
      <c r="A564" s="16" t="s">
        <v>36318</v>
      </c>
      <c r="B564" s="87" t="s">
        <v>159</v>
      </c>
      <c r="C564" s="88" t="s">
        <v>82</v>
      </c>
      <c r="D564" s="47" t="s">
        <v>1013</v>
      </c>
      <c r="E564" s="57"/>
      <c r="F564" s="24" t="s">
        <v>36319</v>
      </c>
      <c r="G564" s="29" t="s">
        <v>36320</v>
      </c>
      <c r="H564" s="29" t="s">
        <v>2902</v>
      </c>
      <c r="I564" s="20" t="s">
        <v>37</v>
      </c>
      <c r="J564" s="20" t="s">
        <v>37</v>
      </c>
      <c r="K564" s="20"/>
    </row>
    <row r="565" spans="1:11" x14ac:dyDescent="0.35">
      <c r="A565" s="16" t="s">
        <v>36321</v>
      </c>
      <c r="B565" s="87" t="s">
        <v>159</v>
      </c>
      <c r="C565" s="88" t="s">
        <v>82</v>
      </c>
      <c r="D565" s="47" t="s">
        <v>47</v>
      </c>
      <c r="E565" s="57"/>
      <c r="F565" s="24" t="s">
        <v>36322</v>
      </c>
      <c r="G565" s="29" t="s">
        <v>36323</v>
      </c>
      <c r="H565" s="29" t="s">
        <v>2902</v>
      </c>
      <c r="I565" s="20" t="s">
        <v>37</v>
      </c>
      <c r="J565" s="20" t="s">
        <v>37</v>
      </c>
      <c r="K565" s="20"/>
    </row>
    <row r="566" spans="1:11" ht="15" thickBot="1" x14ac:dyDescent="0.4">
      <c r="A566" s="16" t="s">
        <v>36324</v>
      </c>
      <c r="B566" s="87" t="s">
        <v>159</v>
      </c>
      <c r="C566" s="88" t="s">
        <v>82</v>
      </c>
      <c r="D566" s="89" t="s">
        <v>155</v>
      </c>
      <c r="E566" s="55"/>
      <c r="F566" s="25" t="s">
        <v>36325</v>
      </c>
      <c r="G566" s="30" t="s">
        <v>36326</v>
      </c>
      <c r="H566" s="30" t="s">
        <v>2902</v>
      </c>
      <c r="I566" s="21" t="s">
        <v>37</v>
      </c>
      <c r="J566" s="21" t="s">
        <v>37</v>
      </c>
      <c r="K566" s="21"/>
    </row>
    <row r="567" spans="1:11" ht="15" thickBot="1" x14ac:dyDescent="0.4">
      <c r="A567" s="16" t="s">
        <v>36327</v>
      </c>
      <c r="B567" s="84" t="s">
        <v>1029</v>
      </c>
      <c r="C567" s="53"/>
      <c r="D567" s="53"/>
      <c r="E567" s="53"/>
      <c r="F567" s="26" t="s">
        <v>36328</v>
      </c>
      <c r="G567" s="27" t="s">
        <v>3551</v>
      </c>
      <c r="H567" s="27" t="s">
        <v>2902</v>
      </c>
      <c r="I567" s="18" t="s">
        <v>37</v>
      </c>
      <c r="J567" s="18" t="s">
        <v>37</v>
      </c>
      <c r="K567" s="18"/>
    </row>
    <row r="568" spans="1:11" x14ac:dyDescent="0.35">
      <c r="A568" s="16" t="s">
        <v>36329</v>
      </c>
      <c r="B568" s="85" t="s">
        <v>1029</v>
      </c>
      <c r="C568" s="86" t="s">
        <v>58</v>
      </c>
      <c r="D568" s="54"/>
      <c r="E568" s="54"/>
      <c r="F568" s="23" t="s">
        <v>36330</v>
      </c>
      <c r="G568" s="28" t="s">
        <v>1836</v>
      </c>
      <c r="H568" s="28" t="s">
        <v>2902</v>
      </c>
      <c r="I568" s="19" t="s">
        <v>37</v>
      </c>
      <c r="J568" s="19" t="s">
        <v>37</v>
      </c>
      <c r="K568" s="19"/>
    </row>
    <row r="569" spans="1:11" x14ac:dyDescent="0.35">
      <c r="A569" s="16" t="s">
        <v>36331</v>
      </c>
      <c r="B569" s="87" t="s">
        <v>1029</v>
      </c>
      <c r="C569" s="88" t="s">
        <v>58</v>
      </c>
      <c r="D569" s="47" t="s">
        <v>592</v>
      </c>
      <c r="E569" s="57"/>
      <c r="F569" s="24" t="s">
        <v>36332</v>
      </c>
      <c r="G569" s="29" t="s">
        <v>36333</v>
      </c>
      <c r="H569" s="29" t="s">
        <v>2902</v>
      </c>
      <c r="I569" s="20" t="s">
        <v>37</v>
      </c>
      <c r="J569" s="20" t="s">
        <v>37</v>
      </c>
      <c r="K569" s="20"/>
    </row>
    <row r="570" spans="1:11" x14ac:dyDescent="0.35">
      <c r="A570" s="16" t="s">
        <v>36334</v>
      </c>
      <c r="B570" s="87" t="s">
        <v>1029</v>
      </c>
      <c r="C570" s="88" t="s">
        <v>58</v>
      </c>
      <c r="D570" s="47" t="s">
        <v>62</v>
      </c>
      <c r="E570" s="57"/>
      <c r="F570" s="24" t="s">
        <v>36335</v>
      </c>
      <c r="G570" s="29" t="s">
        <v>36336</v>
      </c>
      <c r="H570" s="29" t="s">
        <v>2902</v>
      </c>
      <c r="I570" s="20" t="s">
        <v>37</v>
      </c>
      <c r="J570" s="20" t="s">
        <v>37</v>
      </c>
      <c r="K570" s="20"/>
    </row>
    <row r="571" spans="1:11" x14ac:dyDescent="0.35">
      <c r="A571" s="16" t="s">
        <v>36337</v>
      </c>
      <c r="B571" s="87" t="s">
        <v>1029</v>
      </c>
      <c r="C571" s="88" t="s">
        <v>58</v>
      </c>
      <c r="D571" s="47" t="s">
        <v>1348</v>
      </c>
      <c r="E571" s="57"/>
      <c r="F571" s="24" t="s">
        <v>36338</v>
      </c>
      <c r="G571" s="29" t="s">
        <v>36339</v>
      </c>
      <c r="H571" s="29" t="s">
        <v>2902</v>
      </c>
      <c r="I571" s="20" t="s">
        <v>37</v>
      </c>
      <c r="J571" s="20" t="s">
        <v>37</v>
      </c>
      <c r="K571" s="20"/>
    </row>
    <row r="572" spans="1:11" x14ac:dyDescent="0.35">
      <c r="A572" s="16" t="s">
        <v>36340</v>
      </c>
      <c r="B572" s="87" t="s">
        <v>1029</v>
      </c>
      <c r="C572" s="88" t="s">
        <v>58</v>
      </c>
      <c r="D572" s="47" t="s">
        <v>308</v>
      </c>
      <c r="E572" s="57"/>
      <c r="F572" s="24" t="s">
        <v>36341</v>
      </c>
      <c r="G572" s="29" t="s">
        <v>36342</v>
      </c>
      <c r="H572" s="29" t="s">
        <v>2902</v>
      </c>
      <c r="I572" s="20" t="s">
        <v>37</v>
      </c>
      <c r="J572" s="20" t="s">
        <v>37</v>
      </c>
      <c r="K572" s="20"/>
    </row>
    <row r="573" spans="1:11" x14ac:dyDescent="0.35">
      <c r="A573" s="16" t="s">
        <v>36343</v>
      </c>
      <c r="B573" s="87" t="s">
        <v>1029</v>
      </c>
      <c r="C573" s="88" t="s">
        <v>58</v>
      </c>
      <c r="D573" s="47" t="s">
        <v>822</v>
      </c>
      <c r="E573" s="57"/>
      <c r="F573" s="24" t="s">
        <v>36344</v>
      </c>
      <c r="G573" s="29" t="s">
        <v>36345</v>
      </c>
      <c r="H573" s="29" t="s">
        <v>2902</v>
      </c>
      <c r="I573" s="20" t="s">
        <v>37</v>
      </c>
      <c r="J573" s="20" t="s">
        <v>37</v>
      </c>
      <c r="K573" s="20"/>
    </row>
    <row r="574" spans="1:11" x14ac:dyDescent="0.35">
      <c r="A574" s="16" t="s">
        <v>36346</v>
      </c>
      <c r="B574" s="87" t="s">
        <v>1029</v>
      </c>
      <c r="C574" s="88" t="s">
        <v>58</v>
      </c>
      <c r="D574" s="47" t="s">
        <v>442</v>
      </c>
      <c r="E574" s="57"/>
      <c r="F574" s="24" t="s">
        <v>36347</v>
      </c>
      <c r="G574" s="29" t="s">
        <v>36348</v>
      </c>
      <c r="H574" s="29" t="s">
        <v>2902</v>
      </c>
      <c r="I574" s="20" t="s">
        <v>37</v>
      </c>
      <c r="J574" s="20" t="s">
        <v>37</v>
      </c>
      <c r="K574" s="20"/>
    </row>
    <row r="575" spans="1:11" x14ac:dyDescent="0.35">
      <c r="A575" s="16" t="s">
        <v>36349</v>
      </c>
      <c r="B575" s="87" t="s">
        <v>1029</v>
      </c>
      <c r="C575" s="88" t="s">
        <v>58</v>
      </c>
      <c r="D575" s="47" t="s">
        <v>399</v>
      </c>
      <c r="E575" s="57"/>
      <c r="F575" s="24" t="s">
        <v>36350</v>
      </c>
      <c r="G575" s="29" t="s">
        <v>36351</v>
      </c>
      <c r="H575" s="29" t="s">
        <v>2902</v>
      </c>
      <c r="I575" s="20" t="s">
        <v>37</v>
      </c>
      <c r="J575" s="20" t="s">
        <v>37</v>
      </c>
      <c r="K575" s="20"/>
    </row>
    <row r="576" spans="1:11" x14ac:dyDescent="0.35">
      <c r="A576" s="16" t="s">
        <v>36352</v>
      </c>
      <c r="B576" s="87" t="s">
        <v>1029</v>
      </c>
      <c r="C576" s="88" t="s">
        <v>58</v>
      </c>
      <c r="D576" s="47" t="s">
        <v>143</v>
      </c>
      <c r="E576" s="57"/>
      <c r="F576" s="24" t="s">
        <v>36353</v>
      </c>
      <c r="G576" s="29" t="s">
        <v>36354</v>
      </c>
      <c r="H576" s="29" t="s">
        <v>2902</v>
      </c>
      <c r="I576" s="20" t="s">
        <v>37</v>
      </c>
      <c r="J576" s="20" t="s">
        <v>37</v>
      </c>
      <c r="K576" s="20"/>
    </row>
    <row r="577" spans="1:11" x14ac:dyDescent="0.35">
      <c r="A577" s="16" t="s">
        <v>36355</v>
      </c>
      <c r="B577" s="87" t="s">
        <v>1029</v>
      </c>
      <c r="C577" s="88" t="s">
        <v>58</v>
      </c>
      <c r="D577" s="47" t="s">
        <v>312</v>
      </c>
      <c r="E577" s="57"/>
      <c r="F577" s="24" t="s">
        <v>36356</v>
      </c>
      <c r="G577" s="29" t="s">
        <v>36357</v>
      </c>
      <c r="H577" s="29" t="s">
        <v>2902</v>
      </c>
      <c r="I577" s="20" t="s">
        <v>37</v>
      </c>
      <c r="J577" s="20" t="s">
        <v>37</v>
      </c>
      <c r="K577" s="20"/>
    </row>
    <row r="578" spans="1:11" x14ac:dyDescent="0.35">
      <c r="A578" s="16" t="s">
        <v>36358</v>
      </c>
      <c r="B578" s="87" t="s">
        <v>1029</v>
      </c>
      <c r="C578" s="88" t="s">
        <v>58</v>
      </c>
      <c r="D578" s="47" t="s">
        <v>494</v>
      </c>
      <c r="E578" s="57"/>
      <c r="F578" s="24" t="s">
        <v>36359</v>
      </c>
      <c r="G578" s="29" t="s">
        <v>36360</v>
      </c>
      <c r="H578" s="29" t="s">
        <v>2902</v>
      </c>
      <c r="I578" s="20" t="s">
        <v>37</v>
      </c>
      <c r="J578" s="20" t="s">
        <v>37</v>
      </c>
      <c r="K578" s="20"/>
    </row>
    <row r="579" spans="1:11" x14ac:dyDescent="0.35">
      <c r="A579" s="16" t="s">
        <v>36361</v>
      </c>
      <c r="B579" s="87" t="s">
        <v>1029</v>
      </c>
      <c r="C579" s="88" t="s">
        <v>58</v>
      </c>
      <c r="D579" s="47" t="s">
        <v>654</v>
      </c>
      <c r="E579" s="57"/>
      <c r="F579" s="24" t="s">
        <v>36362</v>
      </c>
      <c r="G579" s="29" t="s">
        <v>36363</v>
      </c>
      <c r="H579" s="29" t="s">
        <v>2902</v>
      </c>
      <c r="I579" s="20" t="s">
        <v>36364</v>
      </c>
      <c r="J579" s="20" t="s">
        <v>37</v>
      </c>
      <c r="K579" s="20"/>
    </row>
    <row r="580" spans="1:11" x14ac:dyDescent="0.35">
      <c r="A580" s="16" t="s">
        <v>36365</v>
      </c>
      <c r="B580" s="87" t="s">
        <v>1029</v>
      </c>
      <c r="C580" s="88" t="s">
        <v>58</v>
      </c>
      <c r="D580" s="47" t="s">
        <v>777</v>
      </c>
      <c r="E580" s="57"/>
      <c r="F580" s="24" t="s">
        <v>36366</v>
      </c>
      <c r="G580" s="29" t="s">
        <v>36367</v>
      </c>
      <c r="H580" s="29" t="s">
        <v>2902</v>
      </c>
      <c r="I580" s="20" t="s">
        <v>37</v>
      </c>
      <c r="J580" s="20" t="s">
        <v>37</v>
      </c>
      <c r="K580" s="20"/>
    </row>
    <row r="581" spans="1:11" x14ac:dyDescent="0.35">
      <c r="A581" s="16" t="s">
        <v>36368</v>
      </c>
      <c r="B581" s="87" t="s">
        <v>1029</v>
      </c>
      <c r="C581" s="88" t="s">
        <v>58</v>
      </c>
      <c r="D581" s="47" t="s">
        <v>147</v>
      </c>
      <c r="E581" s="57"/>
      <c r="F581" s="24" t="s">
        <v>36369</v>
      </c>
      <c r="G581" s="29" t="s">
        <v>36370</v>
      </c>
      <c r="H581" s="29" t="s">
        <v>2902</v>
      </c>
      <c r="I581" s="20" t="s">
        <v>37</v>
      </c>
      <c r="J581" s="20" t="s">
        <v>37</v>
      </c>
      <c r="K581" s="20"/>
    </row>
    <row r="582" spans="1:11" x14ac:dyDescent="0.35">
      <c r="A582" s="16" t="s">
        <v>36371</v>
      </c>
      <c r="B582" s="87" t="s">
        <v>1029</v>
      </c>
      <c r="C582" s="88" t="s">
        <v>58</v>
      </c>
      <c r="D582" s="47" t="s">
        <v>82</v>
      </c>
      <c r="E582" s="57"/>
      <c r="F582" s="24" t="s">
        <v>36372</v>
      </c>
      <c r="G582" s="29" t="s">
        <v>36373</v>
      </c>
      <c r="H582" s="29" t="s">
        <v>2902</v>
      </c>
      <c r="I582" s="20" t="s">
        <v>37</v>
      </c>
      <c r="J582" s="20" t="s">
        <v>37</v>
      </c>
      <c r="K582" s="20"/>
    </row>
    <row r="583" spans="1:11" x14ac:dyDescent="0.35">
      <c r="A583" s="16" t="s">
        <v>36374</v>
      </c>
      <c r="B583" s="87" t="s">
        <v>1029</v>
      </c>
      <c r="C583" s="88" t="s">
        <v>58</v>
      </c>
      <c r="D583" s="47" t="s">
        <v>213</v>
      </c>
      <c r="E583" s="57"/>
      <c r="F583" s="24" t="s">
        <v>36375</v>
      </c>
      <c r="G583" s="29" t="s">
        <v>36376</v>
      </c>
      <c r="H583" s="29" t="s">
        <v>2902</v>
      </c>
      <c r="I583" s="20" t="s">
        <v>37</v>
      </c>
      <c r="J583" s="20" t="s">
        <v>37</v>
      </c>
      <c r="K583" s="20"/>
    </row>
    <row r="584" spans="1:11" x14ac:dyDescent="0.35">
      <c r="A584" s="16" t="s">
        <v>36377</v>
      </c>
      <c r="B584" s="87" t="s">
        <v>1029</v>
      </c>
      <c r="C584" s="88" t="s">
        <v>58</v>
      </c>
      <c r="D584" s="47" t="s">
        <v>1627</v>
      </c>
      <c r="E584" s="57"/>
      <c r="F584" s="24" t="s">
        <v>36378</v>
      </c>
      <c r="G584" s="29" t="s">
        <v>36379</v>
      </c>
      <c r="H584" s="29" t="s">
        <v>2902</v>
      </c>
      <c r="I584" s="20" t="s">
        <v>37</v>
      </c>
      <c r="J584" s="20" t="s">
        <v>37</v>
      </c>
      <c r="K584" s="20"/>
    </row>
    <row r="585" spans="1:11" ht="15" thickBot="1" x14ac:dyDescent="0.4">
      <c r="A585" s="16" t="s">
        <v>36380</v>
      </c>
      <c r="B585" s="87" t="s">
        <v>1029</v>
      </c>
      <c r="C585" s="88" t="s">
        <v>58</v>
      </c>
      <c r="D585" s="89" t="s">
        <v>1032</v>
      </c>
      <c r="E585" s="55"/>
      <c r="F585" s="25" t="s">
        <v>36381</v>
      </c>
      <c r="G585" s="30" t="s">
        <v>36382</v>
      </c>
      <c r="H585" s="30" t="s">
        <v>2902</v>
      </c>
      <c r="I585" s="21" t="s">
        <v>37</v>
      </c>
      <c r="J585" s="21" t="s">
        <v>37</v>
      </c>
      <c r="K585" s="21"/>
    </row>
    <row r="586" spans="1:11" x14ac:dyDescent="0.35">
      <c r="A586" s="16" t="s">
        <v>36383</v>
      </c>
      <c r="B586" s="85" t="s">
        <v>1029</v>
      </c>
      <c r="C586" s="86" t="s">
        <v>159</v>
      </c>
      <c r="D586" s="54"/>
      <c r="E586" s="54"/>
      <c r="F586" s="23" t="s">
        <v>36384</v>
      </c>
      <c r="G586" s="28" t="s">
        <v>3554</v>
      </c>
      <c r="H586" s="28" t="s">
        <v>2902</v>
      </c>
      <c r="I586" s="19" t="s">
        <v>37</v>
      </c>
      <c r="J586" s="19" t="s">
        <v>37</v>
      </c>
      <c r="K586" s="19"/>
    </row>
    <row r="587" spans="1:11" x14ac:dyDescent="0.35">
      <c r="A587" s="16" t="s">
        <v>36385</v>
      </c>
      <c r="B587" s="87" t="s">
        <v>1029</v>
      </c>
      <c r="C587" s="88" t="s">
        <v>159</v>
      </c>
      <c r="D587" s="47" t="s">
        <v>1340</v>
      </c>
      <c r="E587" s="57"/>
      <c r="F587" s="24" t="s">
        <v>36386</v>
      </c>
      <c r="G587" s="29" t="s">
        <v>1856</v>
      </c>
      <c r="H587" s="29" t="s">
        <v>2902</v>
      </c>
      <c r="I587" s="20" t="s">
        <v>37</v>
      </c>
      <c r="J587" s="20" t="s">
        <v>37</v>
      </c>
      <c r="K587" s="20"/>
    </row>
    <row r="588" spans="1:11" x14ac:dyDescent="0.35">
      <c r="A588" s="16" t="s">
        <v>36387</v>
      </c>
      <c r="B588" s="87" t="s">
        <v>1029</v>
      </c>
      <c r="C588" s="88" t="s">
        <v>159</v>
      </c>
      <c r="D588" s="47" t="s">
        <v>430</v>
      </c>
      <c r="E588" s="57"/>
      <c r="F588" s="24" t="s">
        <v>36388</v>
      </c>
      <c r="G588" s="29" t="s">
        <v>1859</v>
      </c>
      <c r="H588" s="29" t="s">
        <v>2902</v>
      </c>
      <c r="I588" s="20" t="s">
        <v>37</v>
      </c>
      <c r="J588" s="20" t="s">
        <v>37</v>
      </c>
      <c r="K588" s="20"/>
    </row>
    <row r="589" spans="1:11" x14ac:dyDescent="0.35">
      <c r="A589" s="16" t="s">
        <v>36389</v>
      </c>
      <c r="B589" s="87" t="s">
        <v>1029</v>
      </c>
      <c r="C589" s="88" t="s">
        <v>159</v>
      </c>
      <c r="D589" s="47" t="s">
        <v>90</v>
      </c>
      <c r="E589" s="57"/>
      <c r="F589" s="24" t="s">
        <v>36390</v>
      </c>
      <c r="G589" s="29" t="s">
        <v>36391</v>
      </c>
      <c r="H589" s="29" t="s">
        <v>2902</v>
      </c>
      <c r="I589" s="20" t="s">
        <v>37</v>
      </c>
      <c r="J589" s="20" t="s">
        <v>37</v>
      </c>
      <c r="K589" s="20"/>
    </row>
    <row r="590" spans="1:11" x14ac:dyDescent="0.35">
      <c r="A590" s="16" t="s">
        <v>36392</v>
      </c>
      <c r="B590" s="87" t="s">
        <v>1029</v>
      </c>
      <c r="C590" s="88" t="s">
        <v>159</v>
      </c>
      <c r="D590" s="47" t="s">
        <v>104</v>
      </c>
      <c r="E590" s="57"/>
      <c r="F590" s="24" t="s">
        <v>36393</v>
      </c>
      <c r="G590" s="29" t="s">
        <v>36393</v>
      </c>
      <c r="H590" s="29" t="s">
        <v>2902</v>
      </c>
      <c r="I590" s="20" t="s">
        <v>37</v>
      </c>
      <c r="J590" s="20" t="s">
        <v>37</v>
      </c>
      <c r="K590" s="20"/>
    </row>
    <row r="591" spans="1:11" x14ac:dyDescent="0.35">
      <c r="A591" s="16" t="s">
        <v>36394</v>
      </c>
      <c r="B591" s="87" t="s">
        <v>1029</v>
      </c>
      <c r="C591" s="88" t="s">
        <v>159</v>
      </c>
      <c r="D591" s="47" t="s">
        <v>112</v>
      </c>
      <c r="E591" s="57"/>
      <c r="F591" s="24" t="s">
        <v>36395</v>
      </c>
      <c r="G591" s="29" t="s">
        <v>36396</v>
      </c>
      <c r="H591" s="29" t="s">
        <v>2902</v>
      </c>
      <c r="I591" s="20" t="s">
        <v>37</v>
      </c>
      <c r="J591" s="20" t="s">
        <v>37</v>
      </c>
      <c r="K591" s="20"/>
    </row>
    <row r="592" spans="1:11" x14ac:dyDescent="0.35">
      <c r="A592" s="16" t="s">
        <v>36397</v>
      </c>
      <c r="B592" s="87" t="s">
        <v>1029</v>
      </c>
      <c r="C592" s="88" t="s">
        <v>159</v>
      </c>
      <c r="D592" s="47" t="s">
        <v>249</v>
      </c>
      <c r="E592" s="57"/>
      <c r="F592" s="24" t="s">
        <v>36398</v>
      </c>
      <c r="G592" s="29" t="s">
        <v>36399</v>
      </c>
      <c r="H592" s="29" t="s">
        <v>2902</v>
      </c>
      <c r="I592" s="20" t="s">
        <v>37</v>
      </c>
      <c r="J592" s="20" t="s">
        <v>37</v>
      </c>
      <c r="K592" s="20"/>
    </row>
    <row r="593" spans="1:11" x14ac:dyDescent="0.35">
      <c r="A593" s="16" t="s">
        <v>36400</v>
      </c>
      <c r="B593" s="87" t="s">
        <v>1029</v>
      </c>
      <c r="C593" s="88" t="s">
        <v>159</v>
      </c>
      <c r="D593" s="47" t="s">
        <v>143</v>
      </c>
      <c r="E593" s="57"/>
      <c r="F593" s="24" t="s">
        <v>36401</v>
      </c>
      <c r="G593" s="29" t="s">
        <v>36402</v>
      </c>
      <c r="H593" s="29" t="s">
        <v>2902</v>
      </c>
      <c r="I593" s="20" t="s">
        <v>37</v>
      </c>
      <c r="J593" s="20" t="s">
        <v>37</v>
      </c>
      <c r="K593" s="20"/>
    </row>
    <row r="594" spans="1:11" x14ac:dyDescent="0.35">
      <c r="A594" s="16" t="s">
        <v>36403</v>
      </c>
      <c r="B594" s="87" t="s">
        <v>1029</v>
      </c>
      <c r="C594" s="88" t="s">
        <v>159</v>
      </c>
      <c r="D594" s="47" t="s">
        <v>1029</v>
      </c>
      <c r="E594" s="57"/>
      <c r="F594" s="24" t="s">
        <v>36404</v>
      </c>
      <c r="G594" s="29" t="s">
        <v>36405</v>
      </c>
      <c r="H594" s="29" t="s">
        <v>2902</v>
      </c>
      <c r="I594" s="20" t="s">
        <v>37</v>
      </c>
      <c r="J594" s="20" t="s">
        <v>37</v>
      </c>
      <c r="K594" s="20"/>
    </row>
    <row r="595" spans="1:11" x14ac:dyDescent="0.35">
      <c r="A595" s="16" t="s">
        <v>36406</v>
      </c>
      <c r="B595" s="87" t="s">
        <v>1029</v>
      </c>
      <c r="C595" s="88" t="s">
        <v>159</v>
      </c>
      <c r="D595" s="47" t="s">
        <v>1013</v>
      </c>
      <c r="E595" s="57"/>
      <c r="F595" s="24" t="s">
        <v>36407</v>
      </c>
      <c r="G595" s="29" t="s">
        <v>36408</v>
      </c>
      <c r="H595" s="29" t="s">
        <v>2902</v>
      </c>
      <c r="I595" s="20" t="s">
        <v>37</v>
      </c>
      <c r="J595" s="20" t="s">
        <v>37</v>
      </c>
      <c r="K595" s="20"/>
    </row>
    <row r="596" spans="1:11" x14ac:dyDescent="0.35">
      <c r="A596" s="16" t="s">
        <v>36409</v>
      </c>
      <c r="B596" s="87" t="s">
        <v>1029</v>
      </c>
      <c r="C596" s="88" t="s">
        <v>159</v>
      </c>
      <c r="D596" s="47" t="s">
        <v>51</v>
      </c>
      <c r="E596" s="57"/>
      <c r="F596" s="24" t="s">
        <v>36410</v>
      </c>
      <c r="G596" s="29" t="s">
        <v>36411</v>
      </c>
      <c r="H596" s="29" t="s">
        <v>2902</v>
      </c>
      <c r="I596" s="20" t="s">
        <v>37</v>
      </c>
      <c r="J596" s="20" t="s">
        <v>37</v>
      </c>
      <c r="K596" s="20"/>
    </row>
    <row r="597" spans="1:11" x14ac:dyDescent="0.35">
      <c r="A597" s="16" t="s">
        <v>36412</v>
      </c>
      <c r="B597" s="87" t="s">
        <v>1029</v>
      </c>
      <c r="C597" s="88" t="s">
        <v>159</v>
      </c>
      <c r="D597" s="47" t="s">
        <v>2044</v>
      </c>
      <c r="E597" s="57"/>
      <c r="F597" s="24" t="s">
        <v>36413</v>
      </c>
      <c r="G597" s="29" t="s">
        <v>36414</v>
      </c>
      <c r="H597" s="29" t="s">
        <v>2902</v>
      </c>
      <c r="I597" s="20" t="s">
        <v>37</v>
      </c>
      <c r="J597" s="20" t="s">
        <v>37</v>
      </c>
      <c r="K597" s="20"/>
    </row>
    <row r="598" spans="1:11" ht="15" thickBot="1" x14ac:dyDescent="0.4">
      <c r="A598" s="16" t="s">
        <v>36415</v>
      </c>
      <c r="B598" s="87" t="s">
        <v>1029</v>
      </c>
      <c r="C598" s="88" t="s">
        <v>159</v>
      </c>
      <c r="D598" s="89" t="s">
        <v>299</v>
      </c>
      <c r="E598" s="55"/>
      <c r="F598" s="25" t="s">
        <v>36416</v>
      </c>
      <c r="G598" s="30" t="s">
        <v>36417</v>
      </c>
      <c r="H598" s="30" t="s">
        <v>2902</v>
      </c>
      <c r="I598" s="21" t="s">
        <v>37</v>
      </c>
      <c r="J598" s="21" t="s">
        <v>37</v>
      </c>
      <c r="K598" s="21"/>
    </row>
    <row r="599" spans="1:11" x14ac:dyDescent="0.35">
      <c r="A599" s="16" t="s">
        <v>36418</v>
      </c>
      <c r="B599" s="85" t="s">
        <v>1029</v>
      </c>
      <c r="C599" s="86" t="s">
        <v>654</v>
      </c>
      <c r="D599" s="54"/>
      <c r="E599" s="54"/>
      <c r="F599" s="23" t="s">
        <v>36419</v>
      </c>
      <c r="G599" s="28" t="s">
        <v>3562</v>
      </c>
      <c r="H599" s="28" t="s">
        <v>2902</v>
      </c>
      <c r="I599" s="19" t="s">
        <v>37</v>
      </c>
      <c r="J599" s="19" t="s">
        <v>37</v>
      </c>
      <c r="K599" s="19"/>
    </row>
    <row r="600" spans="1:11" x14ac:dyDescent="0.35">
      <c r="A600" s="16" t="s">
        <v>36420</v>
      </c>
      <c r="B600" s="87" t="s">
        <v>1029</v>
      </c>
      <c r="C600" s="88" t="s">
        <v>654</v>
      </c>
      <c r="D600" s="47" t="s">
        <v>420</v>
      </c>
      <c r="E600" s="57"/>
      <c r="F600" s="24" t="s">
        <v>36421</v>
      </c>
      <c r="G600" s="29" t="s">
        <v>36422</v>
      </c>
      <c r="H600" s="29" t="s">
        <v>2902</v>
      </c>
      <c r="I600" s="20" t="s">
        <v>37</v>
      </c>
      <c r="J600" s="20" t="s">
        <v>37</v>
      </c>
      <c r="K600" s="20"/>
    </row>
    <row r="601" spans="1:11" x14ac:dyDescent="0.35">
      <c r="A601" s="16" t="s">
        <v>36423</v>
      </c>
      <c r="B601" s="87" t="s">
        <v>1029</v>
      </c>
      <c r="C601" s="88" t="s">
        <v>654</v>
      </c>
      <c r="D601" s="47" t="s">
        <v>466</v>
      </c>
      <c r="E601" s="57"/>
      <c r="F601" s="24" t="s">
        <v>36424</v>
      </c>
      <c r="G601" s="29" t="s">
        <v>36425</v>
      </c>
      <c r="H601" s="29" t="s">
        <v>2902</v>
      </c>
      <c r="I601" s="20" t="s">
        <v>37</v>
      </c>
      <c r="J601" s="20" t="s">
        <v>37</v>
      </c>
      <c r="K601" s="20"/>
    </row>
    <row r="602" spans="1:11" x14ac:dyDescent="0.35">
      <c r="A602" s="16" t="s">
        <v>36426</v>
      </c>
      <c r="B602" s="87" t="s">
        <v>1029</v>
      </c>
      <c r="C602" s="88" t="s">
        <v>654</v>
      </c>
      <c r="D602" s="47" t="s">
        <v>1101</v>
      </c>
      <c r="E602" s="57"/>
      <c r="F602" s="24" t="s">
        <v>36427</v>
      </c>
      <c r="G602" s="29" t="s">
        <v>36428</v>
      </c>
      <c r="H602" s="29" t="s">
        <v>2902</v>
      </c>
      <c r="I602" s="20" t="s">
        <v>37</v>
      </c>
      <c r="J602" s="20" t="s">
        <v>37</v>
      </c>
      <c r="K602" s="20"/>
    </row>
    <row r="603" spans="1:11" x14ac:dyDescent="0.35">
      <c r="A603" s="16" t="s">
        <v>36429</v>
      </c>
      <c r="B603" s="87" t="s">
        <v>1029</v>
      </c>
      <c r="C603" s="88" t="s">
        <v>654</v>
      </c>
      <c r="D603" s="47" t="s">
        <v>325</v>
      </c>
      <c r="E603" s="57"/>
      <c r="F603" s="24" t="s">
        <v>36430</v>
      </c>
      <c r="G603" s="29" t="s">
        <v>36431</v>
      </c>
      <c r="H603" s="29" t="s">
        <v>2902</v>
      </c>
      <c r="I603" s="20" t="s">
        <v>37</v>
      </c>
      <c r="J603" s="20" t="s">
        <v>37</v>
      </c>
      <c r="K603" s="20"/>
    </row>
    <row r="604" spans="1:11" x14ac:dyDescent="0.35">
      <c r="A604" s="16" t="s">
        <v>36432</v>
      </c>
      <c r="B604" s="87" t="s">
        <v>1029</v>
      </c>
      <c r="C604" s="88" t="s">
        <v>654</v>
      </c>
      <c r="D604" s="47" t="s">
        <v>62</v>
      </c>
      <c r="E604" s="57"/>
      <c r="F604" s="24" t="s">
        <v>36433</v>
      </c>
      <c r="G604" s="29" t="s">
        <v>36434</v>
      </c>
      <c r="H604" s="29" t="s">
        <v>2902</v>
      </c>
      <c r="I604" s="20" t="s">
        <v>37</v>
      </c>
      <c r="J604" s="20" t="s">
        <v>37</v>
      </c>
      <c r="K604" s="20"/>
    </row>
    <row r="605" spans="1:11" x14ac:dyDescent="0.35">
      <c r="A605" s="16" t="s">
        <v>36435</v>
      </c>
      <c r="B605" s="87" t="s">
        <v>1029</v>
      </c>
      <c r="C605" s="88" t="s">
        <v>654</v>
      </c>
      <c r="D605" s="47" t="s">
        <v>1348</v>
      </c>
      <c r="E605" s="57"/>
      <c r="F605" s="24" t="s">
        <v>36436</v>
      </c>
      <c r="G605" s="29" t="s">
        <v>36437</v>
      </c>
      <c r="H605" s="29" t="s">
        <v>2902</v>
      </c>
      <c r="I605" s="20" t="s">
        <v>37</v>
      </c>
      <c r="J605" s="20" t="s">
        <v>37</v>
      </c>
      <c r="K605" s="20"/>
    </row>
    <row r="606" spans="1:11" x14ac:dyDescent="0.35">
      <c r="A606" s="16" t="s">
        <v>36438</v>
      </c>
      <c r="B606" s="87" t="s">
        <v>1029</v>
      </c>
      <c r="C606" s="88" t="s">
        <v>654</v>
      </c>
      <c r="D606" s="47" t="s">
        <v>892</v>
      </c>
      <c r="E606" s="57"/>
      <c r="F606" s="24" t="s">
        <v>36439</v>
      </c>
      <c r="G606" s="29" t="s">
        <v>36440</v>
      </c>
      <c r="H606" s="29" t="s">
        <v>2902</v>
      </c>
      <c r="I606" s="20" t="s">
        <v>37</v>
      </c>
      <c r="J606" s="20" t="s">
        <v>37</v>
      </c>
      <c r="K606" s="20"/>
    </row>
    <row r="607" spans="1:11" x14ac:dyDescent="0.35">
      <c r="A607" s="16" t="s">
        <v>36441</v>
      </c>
      <c r="B607" s="87" t="s">
        <v>1029</v>
      </c>
      <c r="C607" s="88" t="s">
        <v>654</v>
      </c>
      <c r="D607" s="47" t="s">
        <v>90</v>
      </c>
      <c r="E607" s="57"/>
      <c r="F607" s="24" t="s">
        <v>36442</v>
      </c>
      <c r="G607" s="29" t="s">
        <v>36443</v>
      </c>
      <c r="H607" s="29" t="s">
        <v>2902</v>
      </c>
      <c r="I607" s="20" t="s">
        <v>37</v>
      </c>
      <c r="J607" s="20" t="s">
        <v>37</v>
      </c>
      <c r="K607" s="20"/>
    </row>
    <row r="608" spans="1:11" x14ac:dyDescent="0.35">
      <c r="A608" s="16" t="s">
        <v>36444</v>
      </c>
      <c r="B608" s="87" t="s">
        <v>1029</v>
      </c>
      <c r="C608" s="88" t="s">
        <v>654</v>
      </c>
      <c r="D608" s="47" t="s">
        <v>100</v>
      </c>
      <c r="E608" s="57"/>
      <c r="F608" s="24" t="s">
        <v>36445</v>
      </c>
      <c r="G608" s="29" t="s">
        <v>36446</v>
      </c>
      <c r="H608" s="29" t="s">
        <v>2902</v>
      </c>
      <c r="I608" s="20" t="s">
        <v>37</v>
      </c>
      <c r="J608" s="20" t="s">
        <v>37</v>
      </c>
      <c r="K608" s="20"/>
    </row>
    <row r="609" spans="1:11" x14ac:dyDescent="0.35">
      <c r="A609" s="16" t="s">
        <v>36447</v>
      </c>
      <c r="B609" s="87" t="s">
        <v>1029</v>
      </c>
      <c r="C609" s="88" t="s">
        <v>654</v>
      </c>
      <c r="D609" s="47" t="s">
        <v>104</v>
      </c>
      <c r="E609" s="57"/>
      <c r="F609" s="24" t="s">
        <v>36448</v>
      </c>
      <c r="G609" s="29" t="s">
        <v>36449</v>
      </c>
      <c r="H609" s="29" t="s">
        <v>2902</v>
      </c>
      <c r="I609" s="20" t="s">
        <v>37</v>
      </c>
      <c r="J609" s="20" t="s">
        <v>37</v>
      </c>
      <c r="K609" s="20"/>
    </row>
    <row r="610" spans="1:11" x14ac:dyDescent="0.35">
      <c r="A610" s="16" t="s">
        <v>36450</v>
      </c>
      <c r="B610" s="87" t="s">
        <v>1029</v>
      </c>
      <c r="C610" s="88" t="s">
        <v>654</v>
      </c>
      <c r="D610" s="47" t="s">
        <v>670</v>
      </c>
      <c r="E610" s="57"/>
      <c r="F610" s="24" t="s">
        <v>36451</v>
      </c>
      <c r="G610" s="29" t="s">
        <v>36452</v>
      </c>
      <c r="H610" s="29" t="s">
        <v>2902</v>
      </c>
      <c r="I610" s="20" t="s">
        <v>37</v>
      </c>
      <c r="J610" s="20" t="s">
        <v>37</v>
      </c>
      <c r="K610" s="20"/>
    </row>
    <row r="611" spans="1:11" x14ac:dyDescent="0.35">
      <c r="A611" s="16" t="s">
        <v>36453</v>
      </c>
      <c r="B611" s="87" t="s">
        <v>1029</v>
      </c>
      <c r="C611" s="88" t="s">
        <v>654</v>
      </c>
      <c r="D611" s="47" t="s">
        <v>249</v>
      </c>
      <c r="E611" s="57"/>
      <c r="F611" s="24" t="s">
        <v>36454</v>
      </c>
      <c r="G611" s="29" t="s">
        <v>36455</v>
      </c>
      <c r="H611" s="29" t="s">
        <v>2902</v>
      </c>
      <c r="I611" s="20" t="s">
        <v>37</v>
      </c>
      <c r="J611" s="20" t="s">
        <v>37</v>
      </c>
      <c r="K611" s="20"/>
    </row>
    <row r="612" spans="1:11" x14ac:dyDescent="0.35">
      <c r="A612" s="16" t="s">
        <v>36456</v>
      </c>
      <c r="B612" s="87" t="s">
        <v>1029</v>
      </c>
      <c r="C612" s="88" t="s">
        <v>654</v>
      </c>
      <c r="D612" s="47" t="s">
        <v>1591</v>
      </c>
      <c r="E612" s="57"/>
      <c r="F612" s="24" t="s">
        <v>36457</v>
      </c>
      <c r="G612" s="29" t="s">
        <v>36458</v>
      </c>
      <c r="H612" s="29" t="s">
        <v>2902</v>
      </c>
      <c r="I612" s="20" t="s">
        <v>37</v>
      </c>
      <c r="J612" s="20" t="s">
        <v>37</v>
      </c>
      <c r="K612" s="20"/>
    </row>
    <row r="613" spans="1:11" x14ac:dyDescent="0.35">
      <c r="A613" s="16" t="s">
        <v>36459</v>
      </c>
      <c r="B613" s="87" t="s">
        <v>1029</v>
      </c>
      <c r="C613" s="88" t="s">
        <v>654</v>
      </c>
      <c r="D613" s="47" t="s">
        <v>638</v>
      </c>
      <c r="E613" s="57"/>
      <c r="F613" s="24" t="s">
        <v>36460</v>
      </c>
      <c r="G613" s="29" t="s">
        <v>36461</v>
      </c>
      <c r="H613" s="29" t="s">
        <v>2902</v>
      </c>
      <c r="I613" s="20" t="s">
        <v>37</v>
      </c>
      <c r="J613" s="20" t="s">
        <v>37</v>
      </c>
      <c r="K613" s="20"/>
    </row>
    <row r="614" spans="1:11" x14ac:dyDescent="0.35">
      <c r="A614" s="16" t="s">
        <v>36462</v>
      </c>
      <c r="B614" s="87" t="s">
        <v>1029</v>
      </c>
      <c r="C614" s="88" t="s">
        <v>654</v>
      </c>
      <c r="D614" s="47" t="s">
        <v>798</v>
      </c>
      <c r="E614" s="57"/>
      <c r="F614" s="24" t="s">
        <v>36463</v>
      </c>
      <c r="G614" s="29" t="s">
        <v>36464</v>
      </c>
      <c r="H614" s="29" t="s">
        <v>2902</v>
      </c>
      <c r="I614" s="20" t="s">
        <v>37</v>
      </c>
      <c r="J614" s="20" t="s">
        <v>37</v>
      </c>
      <c r="K614" s="20"/>
    </row>
    <row r="615" spans="1:11" x14ac:dyDescent="0.35">
      <c r="A615" s="16" t="s">
        <v>36465</v>
      </c>
      <c r="B615" s="87" t="s">
        <v>1029</v>
      </c>
      <c r="C615" s="88" t="s">
        <v>654</v>
      </c>
      <c r="D615" s="47" t="s">
        <v>553</v>
      </c>
      <c r="E615" s="57"/>
      <c r="F615" s="24" t="s">
        <v>36466</v>
      </c>
      <c r="G615" s="29" t="s">
        <v>36467</v>
      </c>
      <c r="H615" s="29" t="s">
        <v>2902</v>
      </c>
      <c r="I615" s="20" t="s">
        <v>37</v>
      </c>
      <c r="J615" s="20" t="s">
        <v>37</v>
      </c>
      <c r="K615" s="20"/>
    </row>
    <row r="616" spans="1:11" x14ac:dyDescent="0.35">
      <c r="A616" s="16" t="s">
        <v>36468</v>
      </c>
      <c r="B616" s="87" t="s">
        <v>1029</v>
      </c>
      <c r="C616" s="88" t="s">
        <v>654</v>
      </c>
      <c r="D616" s="47" t="s">
        <v>558</v>
      </c>
      <c r="E616" s="57"/>
      <c r="F616" s="24" t="s">
        <v>36469</v>
      </c>
      <c r="G616" s="29" t="s">
        <v>36470</v>
      </c>
      <c r="H616" s="29" t="s">
        <v>2902</v>
      </c>
      <c r="I616" s="20" t="s">
        <v>37</v>
      </c>
      <c r="J616" s="20" t="s">
        <v>37</v>
      </c>
      <c r="K616" s="20"/>
    </row>
    <row r="617" spans="1:11" x14ac:dyDescent="0.35">
      <c r="A617" s="16" t="s">
        <v>36471</v>
      </c>
      <c r="B617" s="87" t="s">
        <v>1029</v>
      </c>
      <c r="C617" s="88" t="s">
        <v>654</v>
      </c>
      <c r="D617" s="47" t="s">
        <v>147</v>
      </c>
      <c r="E617" s="57"/>
      <c r="F617" s="24" t="s">
        <v>36472</v>
      </c>
      <c r="G617" s="29" t="s">
        <v>36473</v>
      </c>
      <c r="H617" s="29" t="s">
        <v>2902</v>
      </c>
      <c r="I617" s="20" t="s">
        <v>37</v>
      </c>
      <c r="J617" s="20" t="s">
        <v>37</v>
      </c>
      <c r="K617" s="20"/>
    </row>
    <row r="618" spans="1:11" x14ac:dyDescent="0.35">
      <c r="A618" s="16" t="s">
        <v>36474</v>
      </c>
      <c r="B618" s="87" t="s">
        <v>1029</v>
      </c>
      <c r="C618" s="88" t="s">
        <v>654</v>
      </c>
      <c r="D618" s="47" t="s">
        <v>82</v>
      </c>
      <c r="E618" s="57"/>
      <c r="F618" s="24" t="s">
        <v>36475</v>
      </c>
      <c r="G618" s="29" t="s">
        <v>36476</v>
      </c>
      <c r="H618" s="29" t="s">
        <v>2902</v>
      </c>
      <c r="I618" s="20" t="s">
        <v>37</v>
      </c>
      <c r="J618" s="20" t="s">
        <v>37</v>
      </c>
      <c r="K618" s="20"/>
    </row>
    <row r="619" spans="1:11" x14ac:dyDescent="0.35">
      <c r="A619" s="16" t="s">
        <v>36477</v>
      </c>
      <c r="B619" s="87" t="s">
        <v>1029</v>
      </c>
      <c r="C619" s="88" t="s">
        <v>654</v>
      </c>
      <c r="D619" s="47" t="s">
        <v>213</v>
      </c>
      <c r="E619" s="57"/>
      <c r="F619" s="24" t="s">
        <v>36478</v>
      </c>
      <c r="G619" s="29" t="s">
        <v>36479</v>
      </c>
      <c r="H619" s="29" t="s">
        <v>2902</v>
      </c>
      <c r="I619" s="20" t="s">
        <v>37</v>
      </c>
      <c r="J619" s="20" t="s">
        <v>37</v>
      </c>
      <c r="K619" s="20"/>
    </row>
    <row r="620" spans="1:11" x14ac:dyDescent="0.35">
      <c r="A620" s="16" t="s">
        <v>36480</v>
      </c>
      <c r="B620" s="87" t="s">
        <v>1029</v>
      </c>
      <c r="C620" s="88" t="s">
        <v>654</v>
      </c>
      <c r="D620" s="47" t="s">
        <v>1176</v>
      </c>
      <c r="E620" s="57"/>
      <c r="F620" s="24" t="s">
        <v>36481</v>
      </c>
      <c r="G620" s="29" t="s">
        <v>36482</v>
      </c>
      <c r="H620" s="29" t="s">
        <v>2902</v>
      </c>
      <c r="I620" s="20" t="s">
        <v>37</v>
      </c>
      <c r="J620" s="20" t="s">
        <v>37</v>
      </c>
      <c r="K620" s="20"/>
    </row>
    <row r="621" spans="1:11" x14ac:dyDescent="0.35">
      <c r="A621" s="16" t="s">
        <v>36483</v>
      </c>
      <c r="B621" s="87" t="s">
        <v>1029</v>
      </c>
      <c r="C621" s="88" t="s">
        <v>654</v>
      </c>
      <c r="D621" s="47" t="s">
        <v>51</v>
      </c>
      <c r="E621" s="57"/>
      <c r="F621" s="24" t="s">
        <v>36484</v>
      </c>
      <c r="G621" s="29" t="s">
        <v>36485</v>
      </c>
      <c r="H621" s="29" t="s">
        <v>2902</v>
      </c>
      <c r="I621" s="20" t="s">
        <v>37</v>
      </c>
      <c r="J621" s="20" t="s">
        <v>37</v>
      </c>
      <c r="K621" s="20"/>
    </row>
    <row r="622" spans="1:11" x14ac:dyDescent="0.35">
      <c r="A622" s="16" t="s">
        <v>36486</v>
      </c>
      <c r="B622" s="87" t="s">
        <v>1029</v>
      </c>
      <c r="C622" s="88" t="s">
        <v>654</v>
      </c>
      <c r="D622" s="47" t="s">
        <v>299</v>
      </c>
      <c r="E622" s="57"/>
      <c r="F622" s="24" t="s">
        <v>36487</v>
      </c>
      <c r="G622" s="29" t="s">
        <v>36488</v>
      </c>
      <c r="H622" s="29" t="s">
        <v>2902</v>
      </c>
      <c r="I622" s="20" t="s">
        <v>37</v>
      </c>
      <c r="J622" s="20" t="s">
        <v>37</v>
      </c>
      <c r="K622" s="20"/>
    </row>
    <row r="623" spans="1:11" ht="15" thickBot="1" x14ac:dyDescent="0.4">
      <c r="A623" s="16" t="s">
        <v>36489</v>
      </c>
      <c r="B623" s="87" t="s">
        <v>1029</v>
      </c>
      <c r="C623" s="88" t="s">
        <v>654</v>
      </c>
      <c r="D623" s="89" t="s">
        <v>856</v>
      </c>
      <c r="E623" s="55"/>
      <c r="F623" s="25" t="s">
        <v>36490</v>
      </c>
      <c r="G623" s="30" t="s">
        <v>36491</v>
      </c>
      <c r="H623" s="30" t="s">
        <v>2902</v>
      </c>
      <c r="I623" s="21" t="s">
        <v>37</v>
      </c>
      <c r="J623" s="21" t="s">
        <v>37</v>
      </c>
      <c r="K623" s="21"/>
    </row>
    <row r="624" spans="1:11" x14ac:dyDescent="0.35">
      <c r="A624" s="16" t="s">
        <v>36492</v>
      </c>
      <c r="B624" s="85" t="s">
        <v>1029</v>
      </c>
      <c r="C624" s="86" t="s">
        <v>47</v>
      </c>
      <c r="D624" s="54"/>
      <c r="E624" s="54"/>
      <c r="F624" s="23" t="s">
        <v>36493</v>
      </c>
      <c r="G624" s="28" t="s">
        <v>36494</v>
      </c>
      <c r="H624" s="28" t="s">
        <v>2902</v>
      </c>
      <c r="I624" s="19" t="s">
        <v>37</v>
      </c>
      <c r="J624" s="19" t="s">
        <v>37</v>
      </c>
      <c r="K624" s="19"/>
    </row>
    <row r="625" spans="1:11" x14ac:dyDescent="0.35">
      <c r="A625" s="16" t="s">
        <v>36495</v>
      </c>
      <c r="B625" s="87" t="s">
        <v>1029</v>
      </c>
      <c r="C625" s="88" t="s">
        <v>47</v>
      </c>
      <c r="D625" s="47" t="s">
        <v>82</v>
      </c>
      <c r="E625" s="57"/>
      <c r="F625" s="24" t="s">
        <v>36496</v>
      </c>
      <c r="G625" s="29" t="s">
        <v>36497</v>
      </c>
      <c r="H625" s="29" t="s">
        <v>2902</v>
      </c>
      <c r="I625" s="20" t="s">
        <v>37</v>
      </c>
      <c r="J625" s="20" t="s">
        <v>37</v>
      </c>
      <c r="K625" s="20"/>
    </row>
    <row r="626" spans="1:11" ht="15" thickBot="1" x14ac:dyDescent="0.4">
      <c r="A626" s="16" t="s">
        <v>36498</v>
      </c>
      <c r="B626" s="87" t="s">
        <v>1029</v>
      </c>
      <c r="C626" s="88" t="s">
        <v>47</v>
      </c>
      <c r="D626" s="89" t="s">
        <v>366</v>
      </c>
      <c r="E626" s="55"/>
      <c r="F626" s="25" t="s">
        <v>36499</v>
      </c>
      <c r="G626" s="30" t="s">
        <v>36500</v>
      </c>
      <c r="H626" s="30" t="s">
        <v>2902</v>
      </c>
      <c r="I626" s="21" t="s">
        <v>37</v>
      </c>
      <c r="J626" s="21" t="s">
        <v>37</v>
      </c>
      <c r="K626" s="21"/>
    </row>
    <row r="627" spans="1:11" x14ac:dyDescent="0.35">
      <c r="A627" s="16" t="s">
        <v>36501</v>
      </c>
      <c r="B627" s="85" t="s">
        <v>1029</v>
      </c>
      <c r="C627" s="86" t="s">
        <v>155</v>
      </c>
      <c r="D627" s="54"/>
      <c r="E627" s="54"/>
      <c r="F627" s="23" t="s">
        <v>36502</v>
      </c>
      <c r="G627" s="28" t="s">
        <v>1953</v>
      </c>
      <c r="H627" s="28" t="s">
        <v>2902</v>
      </c>
      <c r="I627" s="19" t="s">
        <v>37</v>
      </c>
      <c r="J627" s="19" t="s">
        <v>37</v>
      </c>
      <c r="K627" s="19"/>
    </row>
    <row r="628" spans="1:11" x14ac:dyDescent="0.35">
      <c r="A628" s="16" t="s">
        <v>36503</v>
      </c>
      <c r="B628" s="87" t="s">
        <v>1029</v>
      </c>
      <c r="C628" s="88" t="s">
        <v>155</v>
      </c>
      <c r="D628" s="47" t="s">
        <v>104</v>
      </c>
      <c r="E628" s="57"/>
      <c r="F628" s="24" t="s">
        <v>36504</v>
      </c>
      <c r="G628" s="29" t="s">
        <v>36505</v>
      </c>
      <c r="H628" s="29" t="s">
        <v>2902</v>
      </c>
      <c r="I628" s="20" t="s">
        <v>37</v>
      </c>
      <c r="J628" s="20" t="s">
        <v>37</v>
      </c>
      <c r="K628" s="20"/>
    </row>
    <row r="629" spans="1:11" x14ac:dyDescent="0.35">
      <c r="A629" s="16" t="s">
        <v>36506</v>
      </c>
      <c r="B629" s="87" t="s">
        <v>1029</v>
      </c>
      <c r="C629" s="88" t="s">
        <v>155</v>
      </c>
      <c r="D629" s="47" t="s">
        <v>192</v>
      </c>
      <c r="E629" s="57"/>
      <c r="F629" s="24" t="s">
        <v>36507</v>
      </c>
      <c r="G629" s="29" t="s">
        <v>3586</v>
      </c>
      <c r="H629" s="29" t="s">
        <v>2902</v>
      </c>
      <c r="I629" s="20" t="s">
        <v>37</v>
      </c>
      <c r="J629" s="20" t="s">
        <v>37</v>
      </c>
      <c r="K629" s="20"/>
    </row>
    <row r="630" spans="1:11" x14ac:dyDescent="0.35">
      <c r="A630" s="16" t="s">
        <v>36508</v>
      </c>
      <c r="B630" s="87" t="s">
        <v>1029</v>
      </c>
      <c r="C630" s="88" t="s">
        <v>155</v>
      </c>
      <c r="D630" s="47" t="s">
        <v>777</v>
      </c>
      <c r="E630" s="57"/>
      <c r="F630" s="24" t="s">
        <v>5465</v>
      </c>
      <c r="G630" s="29" t="s">
        <v>3589</v>
      </c>
      <c r="H630" s="29" t="s">
        <v>2902</v>
      </c>
      <c r="I630" s="20" t="s">
        <v>37</v>
      </c>
      <c r="J630" s="20" t="s">
        <v>37</v>
      </c>
      <c r="K630" s="20"/>
    </row>
    <row r="631" spans="1:11" x14ac:dyDescent="0.35">
      <c r="A631" s="16" t="s">
        <v>36509</v>
      </c>
      <c r="B631" s="87" t="s">
        <v>1029</v>
      </c>
      <c r="C631" s="88" t="s">
        <v>155</v>
      </c>
      <c r="D631" s="47" t="s">
        <v>151</v>
      </c>
      <c r="E631" s="57"/>
      <c r="F631" s="24" t="s">
        <v>36510</v>
      </c>
      <c r="G631" s="29" t="s">
        <v>36511</v>
      </c>
      <c r="H631" s="29" t="s">
        <v>2902</v>
      </c>
      <c r="I631" s="20" t="s">
        <v>37</v>
      </c>
      <c r="J631" s="20" t="s">
        <v>37</v>
      </c>
      <c r="K631" s="20"/>
    </row>
    <row r="632" spans="1:11" x14ac:dyDescent="0.35">
      <c r="A632" s="16" t="s">
        <v>36512</v>
      </c>
      <c r="B632" s="87" t="s">
        <v>1029</v>
      </c>
      <c r="C632" s="88" t="s">
        <v>155</v>
      </c>
      <c r="D632" s="47" t="s">
        <v>47</v>
      </c>
      <c r="E632" s="57"/>
      <c r="F632" s="24" t="s">
        <v>36513</v>
      </c>
      <c r="G632" s="29" t="s">
        <v>36514</v>
      </c>
      <c r="H632" s="29" t="s">
        <v>2902</v>
      </c>
      <c r="I632" s="20" t="s">
        <v>37</v>
      </c>
      <c r="J632" s="20" t="s">
        <v>37</v>
      </c>
      <c r="K632" s="20"/>
    </row>
    <row r="633" spans="1:11" x14ac:dyDescent="0.35">
      <c r="A633" s="16" t="s">
        <v>36515</v>
      </c>
      <c r="B633" s="87" t="s">
        <v>1029</v>
      </c>
      <c r="C633" s="88" t="s">
        <v>155</v>
      </c>
      <c r="D633" s="47" t="s">
        <v>51</v>
      </c>
      <c r="E633" s="57"/>
      <c r="F633" s="24" t="s">
        <v>36516</v>
      </c>
      <c r="G633" s="29" t="s">
        <v>36517</v>
      </c>
      <c r="H633" s="29" t="s">
        <v>2902</v>
      </c>
      <c r="I633" s="20" t="s">
        <v>37</v>
      </c>
      <c r="J633" s="20" t="s">
        <v>37</v>
      </c>
      <c r="K633" s="20"/>
    </row>
    <row r="634" spans="1:11" x14ac:dyDescent="0.35">
      <c r="A634" s="16" t="s">
        <v>36518</v>
      </c>
      <c r="B634" s="87" t="s">
        <v>1029</v>
      </c>
      <c r="C634" s="88" t="s">
        <v>155</v>
      </c>
      <c r="D634" s="47" t="s">
        <v>908</v>
      </c>
      <c r="E634" s="57"/>
      <c r="F634" s="24" t="s">
        <v>36519</v>
      </c>
      <c r="G634" s="29" t="s">
        <v>36520</v>
      </c>
      <c r="H634" s="29" t="s">
        <v>2902</v>
      </c>
      <c r="I634" s="20" t="s">
        <v>37</v>
      </c>
      <c r="J634" s="20" t="s">
        <v>37</v>
      </c>
      <c r="K634" s="20"/>
    </row>
    <row r="635" spans="1:11" x14ac:dyDescent="0.35">
      <c r="A635" s="16" t="s">
        <v>36521</v>
      </c>
      <c r="B635" s="87" t="s">
        <v>1029</v>
      </c>
      <c r="C635" s="88" t="s">
        <v>155</v>
      </c>
      <c r="D635" s="47" t="s">
        <v>234</v>
      </c>
      <c r="E635" s="57"/>
      <c r="F635" s="24" t="s">
        <v>36522</v>
      </c>
      <c r="G635" s="29" t="s">
        <v>36523</v>
      </c>
      <c r="H635" s="29" t="s">
        <v>2902</v>
      </c>
      <c r="I635" s="20" t="s">
        <v>37</v>
      </c>
      <c r="J635" s="20" t="s">
        <v>37</v>
      </c>
      <c r="K635" s="20"/>
    </row>
    <row r="636" spans="1:11" ht="15" thickBot="1" x14ac:dyDescent="0.4">
      <c r="A636" s="16" t="s">
        <v>36524</v>
      </c>
      <c r="B636" s="87" t="s">
        <v>1029</v>
      </c>
      <c r="C636" s="88" t="s">
        <v>155</v>
      </c>
      <c r="D636" s="89" t="s">
        <v>947</v>
      </c>
      <c r="E636" s="55"/>
      <c r="F636" s="25" t="s">
        <v>36525</v>
      </c>
      <c r="G636" s="30" t="s">
        <v>36526</v>
      </c>
      <c r="H636" s="30" t="s">
        <v>2902</v>
      </c>
      <c r="I636" s="21" t="s">
        <v>37</v>
      </c>
      <c r="J636" s="21" t="s">
        <v>37</v>
      </c>
      <c r="K636" s="21"/>
    </row>
    <row r="637" spans="1:11" x14ac:dyDescent="0.35">
      <c r="A637" s="16" t="s">
        <v>36527</v>
      </c>
      <c r="B637" s="85" t="s">
        <v>1029</v>
      </c>
      <c r="C637" s="86" t="s">
        <v>299</v>
      </c>
      <c r="D637" s="54"/>
      <c r="E637" s="54"/>
      <c r="F637" s="23" t="s">
        <v>36528</v>
      </c>
      <c r="G637" s="28" t="s">
        <v>5471</v>
      </c>
      <c r="H637" s="28" t="s">
        <v>2902</v>
      </c>
      <c r="I637" s="19" t="s">
        <v>37</v>
      </c>
      <c r="J637" s="19" t="s">
        <v>37</v>
      </c>
      <c r="K637" s="19"/>
    </row>
    <row r="638" spans="1:11" x14ac:dyDescent="0.35">
      <c r="A638" s="16" t="s">
        <v>36529</v>
      </c>
      <c r="B638" s="87" t="s">
        <v>1029</v>
      </c>
      <c r="C638" s="88" t="s">
        <v>299</v>
      </c>
      <c r="D638" s="47" t="s">
        <v>328</v>
      </c>
      <c r="E638" s="57"/>
      <c r="F638" s="24" t="s">
        <v>36530</v>
      </c>
      <c r="G638" s="29" t="s">
        <v>36531</v>
      </c>
      <c r="H638" s="29" t="s">
        <v>2902</v>
      </c>
      <c r="I638" s="20" t="s">
        <v>37</v>
      </c>
      <c r="J638" s="20" t="s">
        <v>37</v>
      </c>
      <c r="K638" s="20"/>
    </row>
    <row r="639" spans="1:11" x14ac:dyDescent="0.35">
      <c r="A639" s="16" t="s">
        <v>36532</v>
      </c>
      <c r="B639" s="87" t="s">
        <v>1029</v>
      </c>
      <c r="C639" s="88" t="s">
        <v>299</v>
      </c>
      <c r="D639" s="47" t="s">
        <v>612</v>
      </c>
      <c r="E639" s="57"/>
      <c r="F639" s="24" t="s">
        <v>36533</v>
      </c>
      <c r="G639" s="29" t="s">
        <v>36534</v>
      </c>
      <c r="H639" s="29" t="s">
        <v>2902</v>
      </c>
      <c r="I639" s="20" t="s">
        <v>37</v>
      </c>
      <c r="J639" s="20" t="s">
        <v>37</v>
      </c>
      <c r="K639" s="20"/>
    </row>
    <row r="640" spans="1:11" x14ac:dyDescent="0.35">
      <c r="A640" s="16" t="s">
        <v>36535</v>
      </c>
      <c r="B640" s="87" t="s">
        <v>1029</v>
      </c>
      <c r="C640" s="88" t="s">
        <v>299</v>
      </c>
      <c r="D640" s="47" t="s">
        <v>185</v>
      </c>
      <c r="E640" s="57"/>
      <c r="F640" s="24" t="s">
        <v>36536</v>
      </c>
      <c r="G640" s="29" t="s">
        <v>36537</v>
      </c>
      <c r="H640" s="29" t="s">
        <v>2902</v>
      </c>
      <c r="I640" s="20" t="s">
        <v>37</v>
      </c>
      <c r="J640" s="20" t="s">
        <v>37</v>
      </c>
      <c r="K640" s="20"/>
    </row>
    <row r="641" spans="1:11" x14ac:dyDescent="0.35">
      <c r="A641" s="16" t="s">
        <v>36538</v>
      </c>
      <c r="B641" s="87" t="s">
        <v>1029</v>
      </c>
      <c r="C641" s="88" t="s">
        <v>299</v>
      </c>
      <c r="D641" s="47" t="s">
        <v>413</v>
      </c>
      <c r="E641" s="57"/>
      <c r="F641" s="24" t="s">
        <v>36539</v>
      </c>
      <c r="G641" s="29" t="s">
        <v>36540</v>
      </c>
      <c r="H641" s="29" t="s">
        <v>2902</v>
      </c>
      <c r="I641" s="20" t="s">
        <v>37</v>
      </c>
      <c r="J641" s="20" t="s">
        <v>37</v>
      </c>
      <c r="K641" s="20"/>
    </row>
    <row r="642" spans="1:11" x14ac:dyDescent="0.35">
      <c r="A642" s="16" t="s">
        <v>36541</v>
      </c>
      <c r="B642" s="87" t="s">
        <v>1029</v>
      </c>
      <c r="C642" s="88" t="s">
        <v>299</v>
      </c>
      <c r="D642" s="47" t="s">
        <v>217</v>
      </c>
      <c r="E642" s="57"/>
      <c r="F642" s="24" t="s">
        <v>36542</v>
      </c>
      <c r="G642" s="29" t="s">
        <v>36543</v>
      </c>
      <c r="H642" s="29" t="s">
        <v>2902</v>
      </c>
      <c r="I642" s="20" t="s">
        <v>37</v>
      </c>
      <c r="J642" s="20" t="s">
        <v>37</v>
      </c>
      <c r="K642" s="20"/>
    </row>
    <row r="643" spans="1:11" x14ac:dyDescent="0.35">
      <c r="A643" s="16" t="s">
        <v>36544</v>
      </c>
      <c r="B643" s="87" t="s">
        <v>1029</v>
      </c>
      <c r="C643" s="88" t="s">
        <v>299</v>
      </c>
      <c r="D643" s="47" t="s">
        <v>234</v>
      </c>
      <c r="E643" s="57"/>
      <c r="F643" s="24" t="s">
        <v>36545</v>
      </c>
      <c r="G643" s="29" t="s">
        <v>36546</v>
      </c>
      <c r="H643" s="29" t="s">
        <v>2902</v>
      </c>
      <c r="I643" s="20" t="s">
        <v>37</v>
      </c>
      <c r="J643" s="20" t="s">
        <v>37</v>
      </c>
      <c r="K643" s="20"/>
    </row>
    <row r="644" spans="1:11" ht="15" thickBot="1" x14ac:dyDescent="0.4">
      <c r="A644" s="16" t="s">
        <v>36547</v>
      </c>
      <c r="B644" s="87" t="s">
        <v>1029</v>
      </c>
      <c r="C644" s="88" t="s">
        <v>299</v>
      </c>
      <c r="D644" s="89" t="s">
        <v>947</v>
      </c>
      <c r="E644" s="55"/>
      <c r="F644" s="25" t="s">
        <v>36548</v>
      </c>
      <c r="G644" s="30" t="s">
        <v>36549</v>
      </c>
      <c r="H644" s="30" t="s">
        <v>2902</v>
      </c>
      <c r="I644" s="21" t="s">
        <v>37</v>
      </c>
      <c r="J644" s="21" t="s">
        <v>37</v>
      </c>
      <c r="K644" s="21"/>
    </row>
    <row r="645" spans="1:11" x14ac:dyDescent="0.35">
      <c r="A645" s="16" t="s">
        <v>36550</v>
      </c>
      <c r="B645" s="85" t="s">
        <v>1029</v>
      </c>
      <c r="C645" s="86" t="s">
        <v>510</v>
      </c>
      <c r="D645" s="54"/>
      <c r="E645" s="54"/>
      <c r="F645" s="23" t="s">
        <v>36551</v>
      </c>
      <c r="G645" s="28" t="s">
        <v>2007</v>
      </c>
      <c r="H645" s="28" t="s">
        <v>2902</v>
      </c>
      <c r="I645" s="19" t="s">
        <v>37</v>
      </c>
      <c r="J645" s="19" t="s">
        <v>37</v>
      </c>
      <c r="K645" s="19"/>
    </row>
    <row r="646" spans="1:11" x14ac:dyDescent="0.35">
      <c r="A646" s="16" t="s">
        <v>36552</v>
      </c>
      <c r="B646" s="87" t="s">
        <v>1029</v>
      </c>
      <c r="C646" s="88" t="s">
        <v>510</v>
      </c>
      <c r="D646" s="47" t="s">
        <v>658</v>
      </c>
      <c r="E646" s="57"/>
      <c r="F646" s="24" t="s">
        <v>36553</v>
      </c>
      <c r="G646" s="29" t="s">
        <v>36554</v>
      </c>
      <c r="H646" s="29" t="s">
        <v>2902</v>
      </c>
      <c r="I646" s="20" t="s">
        <v>37</v>
      </c>
      <c r="J646" s="20" t="s">
        <v>37</v>
      </c>
      <c r="K646" s="20"/>
    </row>
    <row r="647" spans="1:11" x14ac:dyDescent="0.35">
      <c r="A647" s="16" t="s">
        <v>36555</v>
      </c>
      <c r="B647" s="87" t="s">
        <v>1029</v>
      </c>
      <c r="C647" s="88" t="s">
        <v>510</v>
      </c>
      <c r="D647" s="47" t="s">
        <v>592</v>
      </c>
      <c r="E647" s="57"/>
      <c r="F647" s="24" t="s">
        <v>36556</v>
      </c>
      <c r="G647" s="29" t="s">
        <v>36557</v>
      </c>
      <c r="H647" s="29" t="s">
        <v>2902</v>
      </c>
      <c r="I647" s="20" t="s">
        <v>37</v>
      </c>
      <c r="J647" s="20" t="s">
        <v>37</v>
      </c>
      <c r="K647" s="20"/>
    </row>
    <row r="648" spans="1:11" x14ac:dyDescent="0.35">
      <c r="A648" s="16" t="s">
        <v>36558</v>
      </c>
      <c r="B648" s="87" t="s">
        <v>1029</v>
      </c>
      <c r="C648" s="88" t="s">
        <v>510</v>
      </c>
      <c r="D648" s="47" t="s">
        <v>325</v>
      </c>
      <c r="E648" s="57"/>
      <c r="F648" s="24" t="s">
        <v>36559</v>
      </c>
      <c r="G648" s="29" t="s">
        <v>36560</v>
      </c>
      <c r="H648" s="29" t="s">
        <v>2902</v>
      </c>
      <c r="I648" s="20" t="s">
        <v>37</v>
      </c>
      <c r="J648" s="20" t="s">
        <v>37</v>
      </c>
      <c r="K648" s="20"/>
    </row>
    <row r="649" spans="1:11" x14ac:dyDescent="0.35">
      <c r="A649" s="16" t="s">
        <v>36561</v>
      </c>
      <c r="B649" s="87" t="s">
        <v>1029</v>
      </c>
      <c r="C649" s="88" t="s">
        <v>510</v>
      </c>
      <c r="D649" s="47" t="s">
        <v>892</v>
      </c>
      <c r="E649" s="57"/>
      <c r="F649" s="24" t="s">
        <v>36562</v>
      </c>
      <c r="G649" s="29" t="s">
        <v>36563</v>
      </c>
      <c r="H649" s="29" t="s">
        <v>2902</v>
      </c>
      <c r="I649" s="20" t="s">
        <v>37</v>
      </c>
      <c r="J649" s="20" t="s">
        <v>37</v>
      </c>
      <c r="K649" s="20"/>
    </row>
    <row r="650" spans="1:11" x14ac:dyDescent="0.35">
      <c r="A650" s="16" t="s">
        <v>36564</v>
      </c>
      <c r="B650" s="87" t="s">
        <v>1029</v>
      </c>
      <c r="C650" s="88" t="s">
        <v>510</v>
      </c>
      <c r="D650" s="47" t="s">
        <v>90</v>
      </c>
      <c r="E650" s="57"/>
      <c r="F650" s="24" t="s">
        <v>36565</v>
      </c>
      <c r="G650" s="29" t="s">
        <v>36566</v>
      </c>
      <c r="H650" s="29" t="s">
        <v>2902</v>
      </c>
      <c r="I650" s="20" t="s">
        <v>37</v>
      </c>
      <c r="J650" s="20" t="s">
        <v>37</v>
      </c>
      <c r="K650" s="20"/>
    </row>
    <row r="651" spans="1:11" x14ac:dyDescent="0.35">
      <c r="A651" s="16" t="s">
        <v>36567</v>
      </c>
      <c r="B651" s="87" t="s">
        <v>1029</v>
      </c>
      <c r="C651" s="88" t="s">
        <v>510</v>
      </c>
      <c r="D651" s="47" t="s">
        <v>308</v>
      </c>
      <c r="E651" s="57"/>
      <c r="F651" s="24" t="s">
        <v>36568</v>
      </c>
      <c r="G651" s="29" t="s">
        <v>36569</v>
      </c>
      <c r="H651" s="29" t="s">
        <v>2902</v>
      </c>
      <c r="I651" s="20" t="s">
        <v>37</v>
      </c>
      <c r="J651" s="20" t="s">
        <v>37</v>
      </c>
      <c r="K651" s="20"/>
    </row>
    <row r="652" spans="1:11" x14ac:dyDescent="0.35">
      <c r="A652" s="16" t="s">
        <v>36570</v>
      </c>
      <c r="B652" s="87" t="s">
        <v>1029</v>
      </c>
      <c r="C652" s="88" t="s">
        <v>510</v>
      </c>
      <c r="D652" s="47" t="s">
        <v>159</v>
      </c>
      <c r="E652" s="57"/>
      <c r="F652" s="24" t="s">
        <v>36571</v>
      </c>
      <c r="G652" s="29" t="s">
        <v>36572</v>
      </c>
      <c r="H652" s="29" t="s">
        <v>2902</v>
      </c>
      <c r="I652" s="20" t="s">
        <v>37</v>
      </c>
      <c r="J652" s="20" t="s">
        <v>37</v>
      </c>
      <c r="K652" s="20"/>
    </row>
    <row r="653" spans="1:11" x14ac:dyDescent="0.35">
      <c r="A653" s="16" t="s">
        <v>36573</v>
      </c>
      <c r="B653" s="87" t="s">
        <v>1029</v>
      </c>
      <c r="C653" s="88" t="s">
        <v>510</v>
      </c>
      <c r="D653" s="47" t="s">
        <v>1176</v>
      </c>
      <c r="E653" s="57"/>
      <c r="F653" s="24" t="s">
        <v>36574</v>
      </c>
      <c r="G653" s="29" t="s">
        <v>36575</v>
      </c>
      <c r="H653" s="29" t="s">
        <v>2902</v>
      </c>
      <c r="I653" s="20" t="s">
        <v>37</v>
      </c>
      <c r="J653" s="20" t="s">
        <v>37</v>
      </c>
      <c r="K653" s="20"/>
    </row>
    <row r="654" spans="1:11" x14ac:dyDescent="0.35">
      <c r="A654" s="16" t="s">
        <v>36576</v>
      </c>
      <c r="B654" s="87" t="s">
        <v>1029</v>
      </c>
      <c r="C654" s="88" t="s">
        <v>510</v>
      </c>
      <c r="D654" s="47" t="s">
        <v>1013</v>
      </c>
      <c r="E654" s="57"/>
      <c r="F654" s="24" t="s">
        <v>36577</v>
      </c>
      <c r="G654" s="29" t="s">
        <v>36578</v>
      </c>
      <c r="H654" s="29" t="s">
        <v>2902</v>
      </c>
      <c r="I654" s="20" t="s">
        <v>37</v>
      </c>
      <c r="J654" s="20" t="s">
        <v>37</v>
      </c>
      <c r="K654" s="20"/>
    </row>
    <row r="655" spans="1:11" x14ac:dyDescent="0.35">
      <c r="A655" s="16" t="s">
        <v>36579</v>
      </c>
      <c r="B655" s="87" t="s">
        <v>1029</v>
      </c>
      <c r="C655" s="88" t="s">
        <v>510</v>
      </c>
      <c r="D655" s="47" t="s">
        <v>47</v>
      </c>
      <c r="E655" s="57"/>
      <c r="F655" s="24" t="s">
        <v>36580</v>
      </c>
      <c r="G655" s="29" t="s">
        <v>36581</v>
      </c>
      <c r="H655" s="29" t="s">
        <v>2902</v>
      </c>
      <c r="I655" s="20" t="s">
        <v>37</v>
      </c>
      <c r="J655" s="20" t="s">
        <v>37</v>
      </c>
      <c r="K655" s="20"/>
    </row>
    <row r="656" spans="1:11" ht="15" thickBot="1" x14ac:dyDescent="0.4">
      <c r="A656" s="16" t="s">
        <v>36582</v>
      </c>
      <c r="B656" s="87" t="s">
        <v>1029</v>
      </c>
      <c r="C656" s="88" t="s">
        <v>510</v>
      </c>
      <c r="D656" s="89" t="s">
        <v>2044</v>
      </c>
      <c r="E656" s="55"/>
      <c r="F656" s="25" t="s">
        <v>36583</v>
      </c>
      <c r="G656" s="30" t="s">
        <v>36584</v>
      </c>
      <c r="H656" s="30" t="s">
        <v>2902</v>
      </c>
      <c r="I656" s="21" t="s">
        <v>37</v>
      </c>
      <c r="J656" s="21" t="s">
        <v>37</v>
      </c>
      <c r="K656" s="21"/>
    </row>
    <row r="657" spans="1:11" ht="15" thickBot="1" x14ac:dyDescent="0.4">
      <c r="A657" s="16" t="s">
        <v>36585</v>
      </c>
      <c r="B657" s="84" t="s">
        <v>582</v>
      </c>
      <c r="C657" s="53"/>
      <c r="D657" s="53"/>
      <c r="E657" s="53"/>
      <c r="F657" s="26" t="s">
        <v>36586</v>
      </c>
      <c r="G657" s="27" t="s">
        <v>2049</v>
      </c>
      <c r="H657" s="27" t="s">
        <v>2902</v>
      </c>
      <c r="I657" s="18" t="s">
        <v>37</v>
      </c>
      <c r="J657" s="18" t="s">
        <v>37</v>
      </c>
      <c r="K657" s="18"/>
    </row>
    <row r="658" spans="1:11" x14ac:dyDescent="0.35">
      <c r="A658" s="16" t="s">
        <v>36587</v>
      </c>
      <c r="B658" s="85" t="s">
        <v>582</v>
      </c>
      <c r="C658" s="86" t="s">
        <v>43</v>
      </c>
      <c r="D658" s="54"/>
      <c r="E658" s="54"/>
      <c r="F658" s="23" t="s">
        <v>36588</v>
      </c>
      <c r="G658" s="28" t="s">
        <v>3597</v>
      </c>
      <c r="H658" s="28" t="s">
        <v>2902</v>
      </c>
      <c r="I658" s="19" t="s">
        <v>37</v>
      </c>
      <c r="J658" s="19" t="s">
        <v>37</v>
      </c>
      <c r="K658" s="19"/>
    </row>
    <row r="659" spans="1:11" x14ac:dyDescent="0.35">
      <c r="A659" s="16" t="s">
        <v>36589</v>
      </c>
      <c r="B659" s="87" t="s">
        <v>582</v>
      </c>
      <c r="C659" s="88" t="s">
        <v>43</v>
      </c>
      <c r="D659" s="47" t="s">
        <v>466</v>
      </c>
      <c r="E659" s="57"/>
      <c r="F659" s="24" t="s">
        <v>36590</v>
      </c>
      <c r="G659" s="29" t="s">
        <v>36591</v>
      </c>
      <c r="H659" s="29" t="s">
        <v>2902</v>
      </c>
      <c r="I659" s="20" t="s">
        <v>37</v>
      </c>
      <c r="J659" s="20" t="s">
        <v>37</v>
      </c>
      <c r="K659" s="20"/>
    </row>
    <row r="660" spans="1:11" x14ac:dyDescent="0.35">
      <c r="A660" s="16" t="s">
        <v>36592</v>
      </c>
      <c r="B660" s="87" t="s">
        <v>582</v>
      </c>
      <c r="C660" s="88" t="s">
        <v>43</v>
      </c>
      <c r="D660" s="47" t="s">
        <v>325</v>
      </c>
      <c r="E660" s="57"/>
      <c r="F660" s="24" t="s">
        <v>36593</v>
      </c>
      <c r="G660" s="29" t="s">
        <v>36594</v>
      </c>
      <c r="H660" s="29" t="s">
        <v>2902</v>
      </c>
      <c r="I660" s="20" t="s">
        <v>37</v>
      </c>
      <c r="J660" s="20" t="s">
        <v>37</v>
      </c>
      <c r="K660" s="20"/>
    </row>
    <row r="661" spans="1:11" x14ac:dyDescent="0.35">
      <c r="A661" s="16" t="s">
        <v>36595</v>
      </c>
      <c r="B661" s="87" t="s">
        <v>582</v>
      </c>
      <c r="C661" s="88" t="s">
        <v>43</v>
      </c>
      <c r="D661" s="47" t="s">
        <v>1340</v>
      </c>
      <c r="E661" s="57"/>
      <c r="F661" s="24" t="s">
        <v>36596</v>
      </c>
      <c r="G661" s="29" t="s">
        <v>36597</v>
      </c>
      <c r="H661" s="29" t="s">
        <v>2902</v>
      </c>
      <c r="I661" s="20" t="s">
        <v>37</v>
      </c>
      <c r="J661" s="20" t="s">
        <v>37</v>
      </c>
      <c r="K661" s="20"/>
    </row>
    <row r="662" spans="1:11" x14ac:dyDescent="0.35">
      <c r="A662" s="16" t="s">
        <v>36598</v>
      </c>
      <c r="B662" s="87" t="s">
        <v>582</v>
      </c>
      <c r="C662" s="88" t="s">
        <v>43</v>
      </c>
      <c r="D662" s="47" t="s">
        <v>612</v>
      </c>
      <c r="E662" s="57"/>
      <c r="F662" s="24" t="s">
        <v>36599</v>
      </c>
      <c r="G662" s="29" t="s">
        <v>36600</v>
      </c>
      <c r="H662" s="29" t="s">
        <v>2902</v>
      </c>
      <c r="I662" s="20" t="s">
        <v>37</v>
      </c>
      <c r="J662" s="20" t="s">
        <v>37</v>
      </c>
      <c r="K662" s="20"/>
    </row>
    <row r="663" spans="1:11" x14ac:dyDescent="0.35">
      <c r="A663" s="16" t="s">
        <v>36601</v>
      </c>
      <c r="B663" s="87" t="s">
        <v>582</v>
      </c>
      <c r="C663" s="88" t="s">
        <v>43</v>
      </c>
      <c r="D663" s="47" t="s">
        <v>430</v>
      </c>
      <c r="E663" s="57"/>
      <c r="F663" s="24" t="s">
        <v>36602</v>
      </c>
      <c r="G663" s="29" t="s">
        <v>36603</v>
      </c>
      <c r="H663" s="29" t="s">
        <v>2902</v>
      </c>
      <c r="I663" s="20" t="s">
        <v>37</v>
      </c>
      <c r="J663" s="20" t="s">
        <v>37</v>
      </c>
      <c r="K663" s="20"/>
    </row>
    <row r="664" spans="1:11" x14ac:dyDescent="0.35">
      <c r="A664" s="16" t="s">
        <v>36604</v>
      </c>
      <c r="B664" s="87" t="s">
        <v>582</v>
      </c>
      <c r="C664" s="88" t="s">
        <v>43</v>
      </c>
      <c r="D664" s="47" t="s">
        <v>481</v>
      </c>
      <c r="E664" s="57"/>
      <c r="F664" s="24" t="s">
        <v>36605</v>
      </c>
      <c r="G664" s="29" t="s">
        <v>36606</v>
      </c>
      <c r="H664" s="29" t="s">
        <v>2902</v>
      </c>
      <c r="I664" s="20" t="s">
        <v>37</v>
      </c>
      <c r="J664" s="20" t="s">
        <v>37</v>
      </c>
      <c r="K664" s="20"/>
    </row>
    <row r="665" spans="1:11" x14ac:dyDescent="0.35">
      <c r="A665" s="16" t="s">
        <v>36607</v>
      </c>
      <c r="B665" s="87" t="s">
        <v>582</v>
      </c>
      <c r="C665" s="88" t="s">
        <v>43</v>
      </c>
      <c r="D665" s="47" t="s">
        <v>1348</v>
      </c>
      <c r="E665" s="57"/>
      <c r="F665" s="24" t="s">
        <v>36608</v>
      </c>
      <c r="G665" s="29" t="s">
        <v>36609</v>
      </c>
      <c r="H665" s="29" t="s">
        <v>2902</v>
      </c>
      <c r="I665" s="20" t="s">
        <v>37</v>
      </c>
      <c r="J665" s="20" t="s">
        <v>37</v>
      </c>
      <c r="K665" s="20"/>
    </row>
    <row r="666" spans="1:11" x14ac:dyDescent="0.35">
      <c r="A666" s="16" t="s">
        <v>36610</v>
      </c>
      <c r="B666" s="87" t="s">
        <v>582</v>
      </c>
      <c r="C666" s="88" t="s">
        <v>43</v>
      </c>
      <c r="D666" s="47" t="s">
        <v>336</v>
      </c>
      <c r="E666" s="57"/>
      <c r="F666" s="24" t="s">
        <v>36611</v>
      </c>
      <c r="G666" s="29" t="s">
        <v>36612</v>
      </c>
      <c r="H666" s="29" t="s">
        <v>2902</v>
      </c>
      <c r="I666" s="20" t="s">
        <v>37</v>
      </c>
      <c r="J666" s="20" t="s">
        <v>37</v>
      </c>
      <c r="K666" s="20"/>
    </row>
    <row r="667" spans="1:11" x14ac:dyDescent="0.35">
      <c r="A667" s="16" t="s">
        <v>36613</v>
      </c>
      <c r="B667" s="87" t="s">
        <v>582</v>
      </c>
      <c r="C667" s="88" t="s">
        <v>43</v>
      </c>
      <c r="D667" s="47" t="s">
        <v>104</v>
      </c>
      <c r="E667" s="57"/>
      <c r="F667" s="24" t="s">
        <v>36614</v>
      </c>
      <c r="G667" s="29" t="s">
        <v>36615</v>
      </c>
      <c r="H667" s="29" t="s">
        <v>2902</v>
      </c>
      <c r="I667" s="20" t="s">
        <v>37</v>
      </c>
      <c r="J667" s="20" t="s">
        <v>37</v>
      </c>
      <c r="K667" s="20"/>
    </row>
    <row r="668" spans="1:11" x14ac:dyDescent="0.35">
      <c r="A668" s="16" t="s">
        <v>36616</v>
      </c>
      <c r="B668" s="87" t="s">
        <v>582</v>
      </c>
      <c r="C668" s="88" t="s">
        <v>43</v>
      </c>
      <c r="D668" s="47" t="s">
        <v>1084</v>
      </c>
      <c r="E668" s="57"/>
      <c r="F668" s="24" t="s">
        <v>36617</v>
      </c>
      <c r="G668" s="29" t="s">
        <v>36618</v>
      </c>
      <c r="H668" s="29" t="s">
        <v>2902</v>
      </c>
      <c r="I668" s="20" t="s">
        <v>37</v>
      </c>
      <c r="J668" s="20" t="s">
        <v>37</v>
      </c>
      <c r="K668" s="20"/>
    </row>
    <row r="669" spans="1:11" x14ac:dyDescent="0.35">
      <c r="A669" s="16" t="s">
        <v>36619</v>
      </c>
      <c r="B669" s="87" t="s">
        <v>582</v>
      </c>
      <c r="C669" s="88" t="s">
        <v>43</v>
      </c>
      <c r="D669" s="47" t="s">
        <v>143</v>
      </c>
      <c r="E669" s="57"/>
      <c r="F669" s="24" t="s">
        <v>36620</v>
      </c>
      <c r="G669" s="29" t="s">
        <v>36621</v>
      </c>
      <c r="H669" s="29" t="s">
        <v>2902</v>
      </c>
      <c r="I669" s="20" t="s">
        <v>37</v>
      </c>
      <c r="J669" s="20" t="s">
        <v>37</v>
      </c>
      <c r="K669" s="20"/>
    </row>
    <row r="670" spans="1:11" x14ac:dyDescent="0.35">
      <c r="A670" s="16" t="s">
        <v>36622</v>
      </c>
      <c r="B670" s="87" t="s">
        <v>582</v>
      </c>
      <c r="C670" s="88" t="s">
        <v>43</v>
      </c>
      <c r="D670" s="47" t="s">
        <v>312</v>
      </c>
      <c r="E670" s="57"/>
      <c r="F670" s="24" t="s">
        <v>36623</v>
      </c>
      <c r="G670" s="29" t="s">
        <v>36624</v>
      </c>
      <c r="H670" s="29" t="s">
        <v>2902</v>
      </c>
      <c r="I670" s="20" t="s">
        <v>37</v>
      </c>
      <c r="J670" s="20" t="s">
        <v>37</v>
      </c>
      <c r="K670" s="20"/>
    </row>
    <row r="671" spans="1:11" x14ac:dyDescent="0.35">
      <c r="A671" s="16" t="s">
        <v>36625</v>
      </c>
      <c r="B671" s="87" t="s">
        <v>582</v>
      </c>
      <c r="C671" s="88" t="s">
        <v>43</v>
      </c>
      <c r="D671" s="47" t="s">
        <v>582</v>
      </c>
      <c r="E671" s="57"/>
      <c r="F671" s="24" t="s">
        <v>36626</v>
      </c>
      <c r="G671" s="29" t="s">
        <v>36627</v>
      </c>
      <c r="H671" s="29" t="s">
        <v>2902</v>
      </c>
      <c r="I671" s="20" t="s">
        <v>37</v>
      </c>
      <c r="J671" s="20" t="s">
        <v>37</v>
      </c>
      <c r="K671" s="20"/>
    </row>
    <row r="672" spans="1:11" x14ac:dyDescent="0.35">
      <c r="A672" s="16" t="s">
        <v>36628</v>
      </c>
      <c r="B672" s="87" t="s">
        <v>582</v>
      </c>
      <c r="C672" s="88" t="s">
        <v>43</v>
      </c>
      <c r="D672" s="47" t="s">
        <v>2028</v>
      </c>
      <c r="E672" s="57"/>
      <c r="F672" s="24" t="s">
        <v>36629</v>
      </c>
      <c r="G672" s="29" t="s">
        <v>36630</v>
      </c>
      <c r="H672" s="29" t="s">
        <v>2902</v>
      </c>
      <c r="I672" s="20" t="s">
        <v>37</v>
      </c>
      <c r="J672" s="20" t="s">
        <v>37</v>
      </c>
      <c r="K672" s="20"/>
    </row>
    <row r="673" spans="1:11" x14ac:dyDescent="0.35">
      <c r="A673" s="16" t="s">
        <v>36631</v>
      </c>
      <c r="B673" s="87" t="s">
        <v>582</v>
      </c>
      <c r="C673" s="88" t="s">
        <v>43</v>
      </c>
      <c r="D673" s="47" t="s">
        <v>1269</v>
      </c>
      <c r="E673" s="57"/>
      <c r="F673" s="24" t="s">
        <v>36632</v>
      </c>
      <c r="G673" s="29" t="s">
        <v>36633</v>
      </c>
      <c r="H673" s="29" t="s">
        <v>2902</v>
      </c>
      <c r="I673" s="20" t="s">
        <v>37</v>
      </c>
      <c r="J673" s="20" t="s">
        <v>37</v>
      </c>
      <c r="K673" s="20"/>
    </row>
    <row r="674" spans="1:11" x14ac:dyDescent="0.35">
      <c r="A674" s="16" t="s">
        <v>36634</v>
      </c>
      <c r="B674" s="87" t="s">
        <v>582</v>
      </c>
      <c r="C674" s="88" t="s">
        <v>43</v>
      </c>
      <c r="D674" s="47" t="s">
        <v>147</v>
      </c>
      <c r="E674" s="57"/>
      <c r="F674" s="24" t="s">
        <v>36635</v>
      </c>
      <c r="G674" s="29" t="s">
        <v>36636</v>
      </c>
      <c r="H674" s="29" t="s">
        <v>2902</v>
      </c>
      <c r="I674" s="20" t="s">
        <v>37</v>
      </c>
      <c r="J674" s="20" t="s">
        <v>37</v>
      </c>
      <c r="K674" s="20"/>
    </row>
    <row r="675" spans="1:11" x14ac:dyDescent="0.35">
      <c r="A675" s="16" t="s">
        <v>36637</v>
      </c>
      <c r="B675" s="87" t="s">
        <v>582</v>
      </c>
      <c r="C675" s="88" t="s">
        <v>43</v>
      </c>
      <c r="D675" s="47" t="s">
        <v>155</v>
      </c>
      <c r="E675" s="57"/>
      <c r="F675" s="24" t="s">
        <v>36638</v>
      </c>
      <c r="G675" s="29" t="s">
        <v>35138</v>
      </c>
      <c r="H675" s="29" t="s">
        <v>2902</v>
      </c>
      <c r="I675" s="20" t="s">
        <v>37</v>
      </c>
      <c r="J675" s="20" t="s">
        <v>37</v>
      </c>
      <c r="K675" s="20"/>
    </row>
    <row r="676" spans="1:11" x14ac:dyDescent="0.35">
      <c r="A676" s="16" t="s">
        <v>36639</v>
      </c>
      <c r="B676" s="87" t="s">
        <v>582</v>
      </c>
      <c r="C676" s="88" t="s">
        <v>43</v>
      </c>
      <c r="D676" s="47" t="s">
        <v>366</v>
      </c>
      <c r="E676" s="57"/>
      <c r="F676" s="24" t="s">
        <v>36640</v>
      </c>
      <c r="G676" s="29" t="s">
        <v>36641</v>
      </c>
      <c r="H676" s="29" t="s">
        <v>2902</v>
      </c>
      <c r="I676" s="20" t="s">
        <v>37</v>
      </c>
      <c r="J676" s="20" t="s">
        <v>37</v>
      </c>
      <c r="K676" s="20"/>
    </row>
    <row r="677" spans="1:11" x14ac:dyDescent="0.35">
      <c r="A677" s="16" t="s">
        <v>36642</v>
      </c>
      <c r="B677" s="87" t="s">
        <v>582</v>
      </c>
      <c r="C677" s="88" t="s">
        <v>43</v>
      </c>
      <c r="D677" s="47" t="s">
        <v>934</v>
      </c>
      <c r="E677" s="57"/>
      <c r="F677" s="24" t="s">
        <v>36643</v>
      </c>
      <c r="G677" s="29" t="s">
        <v>36644</v>
      </c>
      <c r="H677" s="29" t="s">
        <v>2902</v>
      </c>
      <c r="I677" s="20" t="s">
        <v>37</v>
      </c>
      <c r="J677" s="20" t="s">
        <v>37</v>
      </c>
      <c r="K677" s="20"/>
    </row>
    <row r="678" spans="1:11" ht="15" thickBot="1" x14ac:dyDescent="0.4">
      <c r="A678" s="16" t="s">
        <v>36645</v>
      </c>
      <c r="B678" s="87" t="s">
        <v>582</v>
      </c>
      <c r="C678" s="88" t="s">
        <v>43</v>
      </c>
      <c r="D678" s="89" t="s">
        <v>908</v>
      </c>
      <c r="E678" s="55"/>
      <c r="F678" s="25" t="s">
        <v>36646</v>
      </c>
      <c r="G678" s="30" t="s">
        <v>36647</v>
      </c>
      <c r="H678" s="30" t="s">
        <v>2902</v>
      </c>
      <c r="I678" s="21" t="s">
        <v>37</v>
      </c>
      <c r="J678" s="21" t="s">
        <v>37</v>
      </c>
      <c r="K678" s="21"/>
    </row>
    <row r="679" spans="1:11" ht="15" thickBot="1" x14ac:dyDescent="0.4">
      <c r="A679" s="16" t="s">
        <v>36648</v>
      </c>
      <c r="B679" s="84" t="s">
        <v>185</v>
      </c>
      <c r="C679" s="53"/>
      <c r="D679" s="53"/>
      <c r="E679" s="53"/>
      <c r="F679" s="26" t="s">
        <v>36649</v>
      </c>
      <c r="G679" s="27" t="s">
        <v>36650</v>
      </c>
      <c r="H679" s="27" t="s">
        <v>2902</v>
      </c>
      <c r="I679" s="18" t="s">
        <v>37</v>
      </c>
      <c r="J679" s="18" t="s">
        <v>37</v>
      </c>
      <c r="K679" s="18"/>
    </row>
    <row r="680" spans="1:11" x14ac:dyDescent="0.35">
      <c r="A680" s="16" t="s">
        <v>36651</v>
      </c>
      <c r="B680" s="85" t="s">
        <v>185</v>
      </c>
      <c r="C680" s="86" t="s">
        <v>43</v>
      </c>
      <c r="D680" s="54"/>
      <c r="E680" s="54"/>
      <c r="F680" s="23" t="s">
        <v>36652</v>
      </c>
      <c r="G680" s="28" t="s">
        <v>4315</v>
      </c>
      <c r="H680" s="28" t="s">
        <v>2902</v>
      </c>
      <c r="I680" s="19" t="s">
        <v>37</v>
      </c>
      <c r="J680" s="19" t="s">
        <v>37</v>
      </c>
      <c r="K680" s="19"/>
    </row>
    <row r="681" spans="1:11" ht="15" thickBot="1" x14ac:dyDescent="0.4">
      <c r="A681" s="16" t="s">
        <v>36653</v>
      </c>
      <c r="B681" s="87" t="s">
        <v>185</v>
      </c>
      <c r="C681" s="88" t="s">
        <v>43</v>
      </c>
      <c r="D681" s="89" t="s">
        <v>908</v>
      </c>
      <c r="E681" s="55"/>
      <c r="F681" s="25" t="s">
        <v>36654</v>
      </c>
      <c r="G681" s="30" t="s">
        <v>36655</v>
      </c>
      <c r="H681" s="30" t="s">
        <v>2902</v>
      </c>
      <c r="I681" s="21" t="s">
        <v>37</v>
      </c>
      <c r="J681" s="21" t="s">
        <v>37</v>
      </c>
      <c r="K681" s="21"/>
    </row>
    <row r="682" spans="1:11" ht="15" thickBot="1" x14ac:dyDescent="0.4">
      <c r="A682" s="16" t="s">
        <v>36656</v>
      </c>
      <c r="B682" s="85" t="s">
        <v>185</v>
      </c>
      <c r="C682" s="94" t="s">
        <v>90</v>
      </c>
      <c r="D682" s="63"/>
      <c r="E682" s="63"/>
      <c r="F682" s="32" t="s">
        <v>36657</v>
      </c>
      <c r="G682" s="33" t="s">
        <v>5503</v>
      </c>
      <c r="H682" s="33" t="s">
        <v>2902</v>
      </c>
      <c r="I682" s="31" t="s">
        <v>37</v>
      </c>
      <c r="J682" s="31" t="s">
        <v>37</v>
      </c>
      <c r="K682" s="31"/>
    </row>
    <row r="683" spans="1:11" x14ac:dyDescent="0.35">
      <c r="A683" s="16" t="s">
        <v>36658</v>
      </c>
      <c r="B683" s="85" t="s">
        <v>185</v>
      </c>
      <c r="C683" s="86" t="s">
        <v>108</v>
      </c>
      <c r="D683" s="54"/>
      <c r="E683" s="54"/>
      <c r="F683" s="23" t="s">
        <v>36659</v>
      </c>
      <c r="G683" s="28" t="s">
        <v>36660</v>
      </c>
      <c r="H683" s="28" t="s">
        <v>2902</v>
      </c>
      <c r="I683" s="19" t="s">
        <v>37</v>
      </c>
      <c r="J683" s="19" t="s">
        <v>37</v>
      </c>
      <c r="K683" s="19"/>
    </row>
    <row r="684" spans="1:11" x14ac:dyDescent="0.35">
      <c r="A684" s="16" t="s">
        <v>36661</v>
      </c>
      <c r="B684" s="87" t="s">
        <v>185</v>
      </c>
      <c r="C684" s="88" t="s">
        <v>108</v>
      </c>
      <c r="D684" s="47" t="s">
        <v>399</v>
      </c>
      <c r="E684" s="57"/>
      <c r="F684" s="24" t="s">
        <v>36662</v>
      </c>
      <c r="G684" s="29" t="s">
        <v>36663</v>
      </c>
      <c r="H684" s="29" t="s">
        <v>2902</v>
      </c>
      <c r="I684" s="20" t="s">
        <v>37</v>
      </c>
      <c r="J684" s="20" t="s">
        <v>37</v>
      </c>
      <c r="K684" s="20"/>
    </row>
    <row r="685" spans="1:11" x14ac:dyDescent="0.35">
      <c r="A685" s="16" t="s">
        <v>36664</v>
      </c>
      <c r="B685" s="87" t="s">
        <v>185</v>
      </c>
      <c r="C685" s="88" t="s">
        <v>108</v>
      </c>
      <c r="D685" s="47" t="s">
        <v>192</v>
      </c>
      <c r="E685" s="57"/>
      <c r="F685" s="24" t="s">
        <v>36665</v>
      </c>
      <c r="G685" s="29" t="s">
        <v>36666</v>
      </c>
      <c r="H685" s="29" t="s">
        <v>2902</v>
      </c>
      <c r="I685" s="20" t="s">
        <v>37</v>
      </c>
      <c r="J685" s="20" t="s">
        <v>37</v>
      </c>
      <c r="K685" s="20"/>
    </row>
    <row r="686" spans="1:11" ht="15" thickBot="1" x14ac:dyDescent="0.4">
      <c r="A686" s="16" t="s">
        <v>36667</v>
      </c>
      <c r="B686" s="87" t="s">
        <v>185</v>
      </c>
      <c r="C686" s="88" t="s">
        <v>108</v>
      </c>
      <c r="D686" s="89" t="s">
        <v>777</v>
      </c>
      <c r="E686" s="55"/>
      <c r="F686" s="25" t="s">
        <v>36668</v>
      </c>
      <c r="G686" s="30" t="s">
        <v>36669</v>
      </c>
      <c r="H686" s="30" t="s">
        <v>2902</v>
      </c>
      <c r="I686" s="21" t="s">
        <v>37</v>
      </c>
      <c r="J686" s="21" t="s">
        <v>37</v>
      </c>
      <c r="K686" s="21"/>
    </row>
    <row r="687" spans="1:11" x14ac:dyDescent="0.35">
      <c r="A687" s="16" t="s">
        <v>36670</v>
      </c>
      <c r="B687" s="85" t="s">
        <v>185</v>
      </c>
      <c r="C687" s="86" t="s">
        <v>112</v>
      </c>
      <c r="D687" s="54"/>
      <c r="E687" s="54"/>
      <c r="F687" s="23" t="s">
        <v>36671</v>
      </c>
      <c r="G687" s="28" t="s">
        <v>3653</v>
      </c>
      <c r="H687" s="28" t="s">
        <v>2902</v>
      </c>
      <c r="I687" s="19" t="s">
        <v>37</v>
      </c>
      <c r="J687" s="19" t="s">
        <v>37</v>
      </c>
      <c r="K687" s="19"/>
    </row>
    <row r="688" spans="1:11" ht="15" thickBot="1" x14ac:dyDescent="0.4">
      <c r="A688" s="16" t="s">
        <v>36672</v>
      </c>
      <c r="B688" s="87" t="s">
        <v>185</v>
      </c>
      <c r="C688" s="88" t="s">
        <v>112</v>
      </c>
      <c r="D688" s="89" t="s">
        <v>930</v>
      </c>
      <c r="E688" s="55"/>
      <c r="F688" s="25" t="s">
        <v>36673</v>
      </c>
      <c r="G688" s="30" t="s">
        <v>36674</v>
      </c>
      <c r="H688" s="30" t="s">
        <v>2902</v>
      </c>
      <c r="I688" s="21" t="s">
        <v>37</v>
      </c>
      <c r="J688" s="21" t="s">
        <v>37</v>
      </c>
      <c r="K688" s="21"/>
    </row>
    <row r="689" spans="1:11" x14ac:dyDescent="0.35">
      <c r="A689" s="16" t="s">
        <v>36675</v>
      </c>
      <c r="B689" s="85" t="s">
        <v>185</v>
      </c>
      <c r="C689" s="86" t="s">
        <v>249</v>
      </c>
      <c r="D689" s="54"/>
      <c r="E689" s="54"/>
      <c r="F689" s="23" t="s">
        <v>36676</v>
      </c>
      <c r="G689" s="28" t="s">
        <v>3659</v>
      </c>
      <c r="H689" s="28" t="s">
        <v>2902</v>
      </c>
      <c r="I689" s="19" t="s">
        <v>37</v>
      </c>
      <c r="J689" s="19" t="s">
        <v>37</v>
      </c>
      <c r="K689" s="19"/>
    </row>
    <row r="690" spans="1:11" x14ac:dyDescent="0.35">
      <c r="A690" s="16" t="s">
        <v>36677</v>
      </c>
      <c r="B690" s="87" t="s">
        <v>185</v>
      </c>
      <c r="C690" s="88" t="s">
        <v>249</v>
      </c>
      <c r="D690" s="47" t="s">
        <v>325</v>
      </c>
      <c r="E690" s="57"/>
      <c r="F690" s="24" t="s">
        <v>36678</v>
      </c>
      <c r="G690" s="29" t="s">
        <v>36679</v>
      </c>
      <c r="H690" s="29" t="s">
        <v>2902</v>
      </c>
      <c r="I690" s="20" t="s">
        <v>37</v>
      </c>
      <c r="J690" s="20" t="s">
        <v>37</v>
      </c>
      <c r="K690" s="20"/>
    </row>
    <row r="691" spans="1:11" ht="15" thickBot="1" x14ac:dyDescent="0.4">
      <c r="A691" s="16" t="s">
        <v>36680</v>
      </c>
      <c r="B691" s="87" t="s">
        <v>185</v>
      </c>
      <c r="C691" s="88" t="s">
        <v>249</v>
      </c>
      <c r="D691" s="89" t="s">
        <v>147</v>
      </c>
      <c r="E691" s="55"/>
      <c r="F691" s="25" t="s">
        <v>36681</v>
      </c>
      <c r="G691" s="30" t="s">
        <v>36682</v>
      </c>
      <c r="H691" s="30" t="s">
        <v>2902</v>
      </c>
      <c r="I691" s="21" t="s">
        <v>37</v>
      </c>
      <c r="J691" s="21" t="s">
        <v>37</v>
      </c>
      <c r="K691" s="21"/>
    </row>
    <row r="692" spans="1:11" x14ac:dyDescent="0.35">
      <c r="A692" s="16" t="s">
        <v>36683</v>
      </c>
      <c r="B692" s="85" t="s">
        <v>185</v>
      </c>
      <c r="C692" s="86" t="s">
        <v>159</v>
      </c>
      <c r="D692" s="54"/>
      <c r="E692" s="54"/>
      <c r="F692" s="23" t="s">
        <v>36684</v>
      </c>
      <c r="G692" s="28" t="s">
        <v>3683</v>
      </c>
      <c r="H692" s="28" t="s">
        <v>2902</v>
      </c>
      <c r="I692" s="19" t="s">
        <v>37</v>
      </c>
      <c r="J692" s="19" t="s">
        <v>37</v>
      </c>
      <c r="K692" s="19"/>
    </row>
    <row r="693" spans="1:11" x14ac:dyDescent="0.35">
      <c r="A693" s="16" t="s">
        <v>36685</v>
      </c>
      <c r="B693" s="87" t="s">
        <v>185</v>
      </c>
      <c r="C693" s="88" t="s">
        <v>159</v>
      </c>
      <c r="D693" s="47" t="s">
        <v>1084</v>
      </c>
      <c r="E693" s="57"/>
      <c r="F693" s="24" t="s">
        <v>36686</v>
      </c>
      <c r="G693" s="29" t="s">
        <v>3711</v>
      </c>
      <c r="H693" s="29" t="s">
        <v>2902</v>
      </c>
      <c r="I693" s="20" t="s">
        <v>37</v>
      </c>
      <c r="J693" s="20" t="s">
        <v>37</v>
      </c>
      <c r="K693" s="20"/>
    </row>
    <row r="694" spans="1:11" ht="15" thickBot="1" x14ac:dyDescent="0.4">
      <c r="A694" s="16" t="s">
        <v>36687</v>
      </c>
      <c r="B694" s="87" t="s">
        <v>185</v>
      </c>
      <c r="C694" s="88" t="s">
        <v>159</v>
      </c>
      <c r="D694" s="89" t="s">
        <v>213</v>
      </c>
      <c r="E694" s="55"/>
      <c r="F694" s="25" t="s">
        <v>36688</v>
      </c>
      <c r="G694" s="30" t="s">
        <v>36689</v>
      </c>
      <c r="H694" s="30" t="s">
        <v>2902</v>
      </c>
      <c r="I694" s="21" t="s">
        <v>37</v>
      </c>
      <c r="J694" s="21" t="s">
        <v>37</v>
      </c>
      <c r="K694" s="21"/>
    </row>
    <row r="695" spans="1:11" x14ac:dyDescent="0.35">
      <c r="A695" s="16" t="s">
        <v>36690</v>
      </c>
      <c r="B695" s="85" t="s">
        <v>185</v>
      </c>
      <c r="C695" s="86" t="s">
        <v>185</v>
      </c>
      <c r="D695" s="54"/>
      <c r="E695" s="54"/>
      <c r="F695" s="23" t="s">
        <v>36691</v>
      </c>
      <c r="G695" s="28" t="s">
        <v>4331</v>
      </c>
      <c r="H695" s="28" t="s">
        <v>2902</v>
      </c>
      <c r="I695" s="19" t="s">
        <v>37</v>
      </c>
      <c r="J695" s="19" t="s">
        <v>37</v>
      </c>
      <c r="K695" s="19"/>
    </row>
    <row r="696" spans="1:11" ht="15" thickBot="1" x14ac:dyDescent="0.4">
      <c r="A696" s="16" t="s">
        <v>36692</v>
      </c>
      <c r="B696" s="87" t="s">
        <v>185</v>
      </c>
      <c r="C696" s="88" t="s">
        <v>185</v>
      </c>
      <c r="D696" s="89" t="s">
        <v>319</v>
      </c>
      <c r="E696" s="55"/>
      <c r="F696" s="25" t="s">
        <v>36693</v>
      </c>
      <c r="G696" s="30" t="s">
        <v>36694</v>
      </c>
      <c r="H696" s="30" t="s">
        <v>2902</v>
      </c>
      <c r="I696" s="21" t="s">
        <v>37</v>
      </c>
      <c r="J696" s="21" t="s">
        <v>37</v>
      </c>
      <c r="K696" s="21"/>
    </row>
    <row r="697" spans="1:11" x14ac:dyDescent="0.35">
      <c r="A697" s="16" t="s">
        <v>36695</v>
      </c>
      <c r="B697" s="85" t="s">
        <v>185</v>
      </c>
      <c r="C697" s="86" t="s">
        <v>147</v>
      </c>
      <c r="D697" s="54"/>
      <c r="E697" s="54"/>
      <c r="F697" s="23" t="s">
        <v>36696</v>
      </c>
      <c r="G697" s="28" t="s">
        <v>3689</v>
      </c>
      <c r="H697" s="28" t="s">
        <v>2902</v>
      </c>
      <c r="I697" s="19" t="s">
        <v>37</v>
      </c>
      <c r="J697" s="19" t="s">
        <v>37</v>
      </c>
      <c r="K697" s="19"/>
    </row>
    <row r="698" spans="1:11" x14ac:dyDescent="0.35">
      <c r="A698" s="16" t="s">
        <v>36697</v>
      </c>
      <c r="B698" s="87" t="s">
        <v>185</v>
      </c>
      <c r="C698" s="88" t="s">
        <v>147</v>
      </c>
      <c r="D698" s="47" t="s">
        <v>908</v>
      </c>
      <c r="E698" s="57"/>
      <c r="F698" s="24" t="s">
        <v>36698</v>
      </c>
      <c r="G698" s="29" t="s">
        <v>36699</v>
      </c>
      <c r="H698" s="29" t="s">
        <v>2902</v>
      </c>
      <c r="I698" s="20" t="s">
        <v>37</v>
      </c>
      <c r="J698" s="20" t="s">
        <v>37</v>
      </c>
      <c r="K698" s="20"/>
    </row>
    <row r="699" spans="1:11" ht="15" thickBot="1" x14ac:dyDescent="0.4">
      <c r="A699" s="16" t="s">
        <v>36700</v>
      </c>
      <c r="B699" s="87" t="s">
        <v>185</v>
      </c>
      <c r="C699" s="88" t="s">
        <v>147</v>
      </c>
      <c r="D699" s="89" t="s">
        <v>510</v>
      </c>
      <c r="E699" s="55"/>
      <c r="F699" s="25" t="s">
        <v>36701</v>
      </c>
      <c r="G699" s="30" t="s">
        <v>36702</v>
      </c>
      <c r="H699" s="30" t="s">
        <v>2902</v>
      </c>
      <c r="I699" s="21" t="s">
        <v>37</v>
      </c>
      <c r="J699" s="21" t="s">
        <v>37</v>
      </c>
      <c r="K699" s="21"/>
    </row>
    <row r="700" spans="1:11" ht="15" thickBot="1" x14ac:dyDescent="0.4">
      <c r="A700" s="16" t="s">
        <v>36703</v>
      </c>
      <c r="B700" s="85" t="s">
        <v>185</v>
      </c>
      <c r="C700" s="94" t="s">
        <v>166</v>
      </c>
      <c r="D700" s="63"/>
      <c r="E700" s="63"/>
      <c r="F700" s="32" t="s">
        <v>36704</v>
      </c>
      <c r="G700" s="33" t="s">
        <v>4337</v>
      </c>
      <c r="H700" s="33" t="s">
        <v>2902</v>
      </c>
      <c r="I700" s="31" t="s">
        <v>37</v>
      </c>
      <c r="J700" s="31" t="s">
        <v>37</v>
      </c>
      <c r="K700" s="31"/>
    </row>
    <row r="701" spans="1:11" x14ac:dyDescent="0.35">
      <c r="A701" s="16" t="s">
        <v>36705</v>
      </c>
      <c r="B701" s="85" t="s">
        <v>185</v>
      </c>
      <c r="C701" s="86" t="s">
        <v>217</v>
      </c>
      <c r="D701" s="54"/>
      <c r="E701" s="54"/>
      <c r="F701" s="23" t="s">
        <v>36706</v>
      </c>
      <c r="G701" s="28" t="s">
        <v>3698</v>
      </c>
      <c r="H701" s="28" t="s">
        <v>2902</v>
      </c>
      <c r="I701" s="19" t="s">
        <v>37</v>
      </c>
      <c r="J701" s="19" t="s">
        <v>37</v>
      </c>
      <c r="K701" s="19"/>
    </row>
    <row r="702" spans="1:11" x14ac:dyDescent="0.35">
      <c r="A702" s="16" t="s">
        <v>36707</v>
      </c>
      <c r="B702" s="87" t="s">
        <v>185</v>
      </c>
      <c r="C702" s="88" t="s">
        <v>217</v>
      </c>
      <c r="D702" s="47" t="s">
        <v>670</v>
      </c>
      <c r="E702" s="57"/>
      <c r="F702" s="24" t="s">
        <v>36708</v>
      </c>
      <c r="G702" s="29" t="s">
        <v>36709</v>
      </c>
      <c r="H702" s="29" t="s">
        <v>2902</v>
      </c>
      <c r="I702" s="20" t="s">
        <v>37</v>
      </c>
      <c r="J702" s="20" t="s">
        <v>37</v>
      </c>
      <c r="K702" s="20"/>
    </row>
    <row r="703" spans="1:11" x14ac:dyDescent="0.35">
      <c r="A703" s="16" t="s">
        <v>36710</v>
      </c>
      <c r="B703" s="87" t="s">
        <v>185</v>
      </c>
      <c r="C703" s="88" t="s">
        <v>217</v>
      </c>
      <c r="D703" s="47" t="s">
        <v>136</v>
      </c>
      <c r="E703" s="57"/>
      <c r="F703" s="24" t="s">
        <v>36711</v>
      </c>
      <c r="G703" s="29" t="s">
        <v>36712</v>
      </c>
      <c r="H703" s="29" t="s">
        <v>2902</v>
      </c>
      <c r="I703" s="20" t="s">
        <v>37</v>
      </c>
      <c r="J703" s="20" t="s">
        <v>37</v>
      </c>
      <c r="K703" s="20"/>
    </row>
    <row r="704" spans="1:11" x14ac:dyDescent="0.35">
      <c r="A704" s="16" t="s">
        <v>36713</v>
      </c>
      <c r="B704" s="87" t="s">
        <v>185</v>
      </c>
      <c r="C704" s="88" t="s">
        <v>217</v>
      </c>
      <c r="D704" s="47" t="s">
        <v>249</v>
      </c>
      <c r="E704" s="57"/>
      <c r="F704" s="24" t="s">
        <v>36714</v>
      </c>
      <c r="G704" s="29" t="s">
        <v>36715</v>
      </c>
      <c r="H704" s="29"/>
      <c r="I704" s="20" t="s">
        <v>37</v>
      </c>
      <c r="J704" s="20"/>
      <c r="K704" s="20" t="s">
        <v>49294</v>
      </c>
    </row>
    <row r="705" spans="1:11" x14ac:dyDescent="0.35">
      <c r="A705" s="16" t="s">
        <v>36716</v>
      </c>
      <c r="B705" s="87" t="s">
        <v>185</v>
      </c>
      <c r="C705" s="88" t="s">
        <v>217</v>
      </c>
      <c r="D705" s="47" t="s">
        <v>503</v>
      </c>
      <c r="E705" s="57"/>
      <c r="F705" s="24" t="s">
        <v>36717</v>
      </c>
      <c r="G705" s="29" t="s">
        <v>49298</v>
      </c>
      <c r="H705" s="29"/>
      <c r="I705" s="20" t="s">
        <v>37</v>
      </c>
      <c r="J705" s="20"/>
      <c r="K705" s="20" t="s">
        <v>49294</v>
      </c>
    </row>
    <row r="706" spans="1:11" x14ac:dyDescent="0.35">
      <c r="A706" s="16" t="s">
        <v>36718</v>
      </c>
      <c r="B706" s="87" t="s">
        <v>185</v>
      </c>
      <c r="C706" s="88" t="s">
        <v>217</v>
      </c>
      <c r="D706" s="47" t="s">
        <v>155</v>
      </c>
      <c r="E706" s="57"/>
      <c r="F706" s="24" t="s">
        <v>36719</v>
      </c>
      <c r="G706" s="29" t="s">
        <v>36720</v>
      </c>
      <c r="H706" s="29" t="s">
        <v>2902</v>
      </c>
      <c r="I706" s="20" t="s">
        <v>37</v>
      </c>
      <c r="J706" s="20" t="s">
        <v>37</v>
      </c>
      <c r="K706" s="20"/>
    </row>
    <row r="707" spans="1:11" ht="15" thickBot="1" x14ac:dyDescent="0.4">
      <c r="A707" s="16" t="s">
        <v>36721</v>
      </c>
      <c r="B707" s="87" t="s">
        <v>185</v>
      </c>
      <c r="C707" s="88" t="s">
        <v>217</v>
      </c>
      <c r="D707" s="47" t="s">
        <v>510</v>
      </c>
      <c r="E707" s="57"/>
      <c r="F707" s="24" t="s">
        <v>36722</v>
      </c>
      <c r="G707" s="29" t="s">
        <v>36723</v>
      </c>
      <c r="H707" s="29"/>
      <c r="I707" s="20" t="s">
        <v>37</v>
      </c>
      <c r="J707" s="20"/>
      <c r="K707" s="20" t="s">
        <v>49294</v>
      </c>
    </row>
    <row r="708" spans="1:11" x14ac:dyDescent="0.35">
      <c r="A708" s="16" t="s">
        <v>36724</v>
      </c>
      <c r="B708" s="85" t="s">
        <v>185</v>
      </c>
      <c r="C708" s="86" t="s">
        <v>47</v>
      </c>
      <c r="D708" s="54"/>
      <c r="E708" s="54"/>
      <c r="F708" s="23" t="s">
        <v>36725</v>
      </c>
      <c r="G708" s="28" t="s">
        <v>4360</v>
      </c>
      <c r="H708" s="28" t="s">
        <v>2902</v>
      </c>
      <c r="I708" s="19" t="s">
        <v>37</v>
      </c>
      <c r="J708" s="19" t="s">
        <v>37</v>
      </c>
      <c r="K708" s="19"/>
    </row>
    <row r="709" spans="1:11" x14ac:dyDescent="0.35">
      <c r="A709" s="16" t="s">
        <v>36726</v>
      </c>
      <c r="B709" s="87" t="s">
        <v>185</v>
      </c>
      <c r="C709" s="88" t="s">
        <v>47</v>
      </c>
      <c r="D709" s="47" t="s">
        <v>159</v>
      </c>
      <c r="E709" s="57"/>
      <c r="F709" s="24" t="s">
        <v>36727</v>
      </c>
      <c r="G709" s="29" t="s">
        <v>3714</v>
      </c>
      <c r="H709" s="29" t="s">
        <v>2902</v>
      </c>
      <c r="I709" s="20" t="s">
        <v>37</v>
      </c>
      <c r="J709" s="20" t="s">
        <v>37</v>
      </c>
      <c r="K709" s="20"/>
    </row>
    <row r="710" spans="1:11" ht="15" thickBot="1" x14ac:dyDescent="0.4">
      <c r="A710" s="16" t="s">
        <v>36728</v>
      </c>
      <c r="B710" s="87" t="s">
        <v>185</v>
      </c>
      <c r="C710" s="88" t="s">
        <v>47</v>
      </c>
      <c r="D710" s="89" t="s">
        <v>166</v>
      </c>
      <c r="E710" s="55"/>
      <c r="F710" s="25" t="s">
        <v>36729</v>
      </c>
      <c r="G710" s="30" t="s">
        <v>3717</v>
      </c>
      <c r="H710" s="30" t="s">
        <v>2902</v>
      </c>
      <c r="I710" s="21" t="s">
        <v>37</v>
      </c>
      <c r="J710" s="21" t="s">
        <v>37</v>
      </c>
      <c r="K710" s="21"/>
    </row>
    <row r="711" spans="1:11" ht="15" thickBot="1" x14ac:dyDescent="0.4">
      <c r="A711" s="16" t="s">
        <v>36730</v>
      </c>
      <c r="B711" s="84" t="s">
        <v>654</v>
      </c>
      <c r="C711" s="53"/>
      <c r="D711" s="53"/>
      <c r="E711" s="53"/>
      <c r="F711" s="26" t="s">
        <v>36731</v>
      </c>
      <c r="G711" s="27" t="s">
        <v>2087</v>
      </c>
      <c r="H711" s="27" t="s">
        <v>2902</v>
      </c>
      <c r="I711" s="18" t="s">
        <v>37</v>
      </c>
      <c r="J711" s="18" t="s">
        <v>37</v>
      </c>
      <c r="K711" s="18"/>
    </row>
    <row r="712" spans="1:11" x14ac:dyDescent="0.35">
      <c r="A712" s="16" t="s">
        <v>36732</v>
      </c>
      <c r="B712" s="85" t="s">
        <v>654</v>
      </c>
      <c r="C712" s="86" t="s">
        <v>34</v>
      </c>
      <c r="D712" s="54"/>
      <c r="E712" s="54"/>
      <c r="F712" s="23" t="s">
        <v>36733</v>
      </c>
      <c r="G712" s="28" t="s">
        <v>4367</v>
      </c>
      <c r="H712" s="28" t="s">
        <v>2902</v>
      </c>
      <c r="I712" s="19" t="s">
        <v>37</v>
      </c>
      <c r="J712" s="19" t="s">
        <v>37</v>
      </c>
      <c r="K712" s="19"/>
    </row>
    <row r="713" spans="1:11" x14ac:dyDescent="0.35">
      <c r="A713" s="16" t="s">
        <v>36734</v>
      </c>
      <c r="B713" s="87" t="s">
        <v>654</v>
      </c>
      <c r="C713" s="88" t="s">
        <v>34</v>
      </c>
      <c r="D713" s="47" t="s">
        <v>112</v>
      </c>
      <c r="E713" s="57"/>
      <c r="F713" s="24" t="s">
        <v>36735</v>
      </c>
      <c r="G713" s="29" t="s">
        <v>3725</v>
      </c>
      <c r="H713" s="29" t="s">
        <v>2902</v>
      </c>
      <c r="I713" s="20" t="s">
        <v>37</v>
      </c>
      <c r="J713" s="20" t="s">
        <v>37</v>
      </c>
      <c r="K713" s="20"/>
    </row>
    <row r="714" spans="1:11" ht="15" thickBot="1" x14ac:dyDescent="0.4">
      <c r="A714" s="16" t="s">
        <v>36736</v>
      </c>
      <c r="B714" s="87" t="s">
        <v>654</v>
      </c>
      <c r="C714" s="88" t="s">
        <v>34</v>
      </c>
      <c r="D714" s="89" t="s">
        <v>166</v>
      </c>
      <c r="E714" s="55"/>
      <c r="F714" s="25" t="s">
        <v>36737</v>
      </c>
      <c r="G714" s="30" t="s">
        <v>3731</v>
      </c>
      <c r="H714" s="30" t="s">
        <v>2902</v>
      </c>
      <c r="I714" s="21" t="s">
        <v>37</v>
      </c>
      <c r="J714" s="21" t="s">
        <v>37</v>
      </c>
      <c r="K714" s="21"/>
    </row>
    <row r="715" spans="1:11" x14ac:dyDescent="0.35">
      <c r="A715" s="16" t="s">
        <v>36738</v>
      </c>
      <c r="B715" s="85" t="s">
        <v>654</v>
      </c>
      <c r="C715" s="86" t="s">
        <v>43</v>
      </c>
      <c r="D715" s="54"/>
      <c r="E715" s="54"/>
      <c r="F715" s="23" t="s">
        <v>36739</v>
      </c>
      <c r="G715" s="28" t="s">
        <v>4370</v>
      </c>
      <c r="H715" s="28" t="s">
        <v>2902</v>
      </c>
      <c r="I715" s="19" t="s">
        <v>37</v>
      </c>
      <c r="J715" s="19" t="s">
        <v>37</v>
      </c>
      <c r="K715" s="19"/>
    </row>
    <row r="716" spans="1:11" x14ac:dyDescent="0.35">
      <c r="A716" s="16" t="s">
        <v>36740</v>
      </c>
      <c r="B716" s="87" t="s">
        <v>654</v>
      </c>
      <c r="C716" s="88" t="s">
        <v>43</v>
      </c>
      <c r="D716" s="47" t="s">
        <v>43</v>
      </c>
      <c r="E716" s="57"/>
      <c r="F716" s="24" t="s">
        <v>36741</v>
      </c>
      <c r="G716" s="29" t="s">
        <v>3737</v>
      </c>
      <c r="H716" s="29" t="s">
        <v>2902</v>
      </c>
      <c r="I716" s="20" t="s">
        <v>37</v>
      </c>
      <c r="J716" s="20" t="s">
        <v>37</v>
      </c>
      <c r="K716" s="20"/>
    </row>
    <row r="717" spans="1:11" ht="15" thickBot="1" x14ac:dyDescent="0.4">
      <c r="A717" s="16" t="s">
        <v>36742</v>
      </c>
      <c r="B717" s="87" t="s">
        <v>654</v>
      </c>
      <c r="C717" s="88" t="s">
        <v>43</v>
      </c>
      <c r="D717" s="89" t="s">
        <v>185</v>
      </c>
      <c r="E717" s="55"/>
      <c r="F717" s="25" t="s">
        <v>36743</v>
      </c>
      <c r="G717" s="30" t="s">
        <v>3743</v>
      </c>
      <c r="H717" s="30" t="s">
        <v>2902</v>
      </c>
      <c r="I717" s="21" t="s">
        <v>37</v>
      </c>
      <c r="J717" s="21" t="s">
        <v>37</v>
      </c>
      <c r="K717" s="21"/>
    </row>
    <row r="718" spans="1:11" x14ac:dyDescent="0.35">
      <c r="A718" s="16" t="s">
        <v>36744</v>
      </c>
      <c r="B718" s="85" t="s">
        <v>654</v>
      </c>
      <c r="C718" s="86" t="s">
        <v>58</v>
      </c>
      <c r="D718" s="54"/>
      <c r="E718" s="54"/>
      <c r="F718" s="23" t="s">
        <v>36745</v>
      </c>
      <c r="G718" s="28" t="s">
        <v>3746</v>
      </c>
      <c r="H718" s="28" t="s">
        <v>2902</v>
      </c>
      <c r="I718" s="19" t="s">
        <v>37</v>
      </c>
      <c r="J718" s="19" t="s">
        <v>37</v>
      </c>
      <c r="K718" s="19"/>
    </row>
    <row r="719" spans="1:11" x14ac:dyDescent="0.35">
      <c r="A719" s="16" t="s">
        <v>36746</v>
      </c>
      <c r="B719" s="87" t="s">
        <v>654</v>
      </c>
      <c r="C719" s="88" t="s">
        <v>58</v>
      </c>
      <c r="D719" s="47" t="s">
        <v>43</v>
      </c>
      <c r="E719" s="57"/>
      <c r="F719" s="24" t="s">
        <v>36747</v>
      </c>
      <c r="G719" s="29" t="s">
        <v>36748</v>
      </c>
      <c r="H719" s="29" t="s">
        <v>2902</v>
      </c>
      <c r="I719" s="20" t="s">
        <v>37</v>
      </c>
      <c r="J719" s="20" t="s">
        <v>37</v>
      </c>
      <c r="K719" s="20"/>
    </row>
    <row r="720" spans="1:11" x14ac:dyDescent="0.35">
      <c r="A720" s="16" t="s">
        <v>36749</v>
      </c>
      <c r="B720" s="87" t="s">
        <v>654</v>
      </c>
      <c r="C720" s="88" t="s">
        <v>58</v>
      </c>
      <c r="D720" s="47" t="s">
        <v>185</v>
      </c>
      <c r="E720" s="57"/>
      <c r="F720" s="24" t="s">
        <v>36750</v>
      </c>
      <c r="G720" s="29" t="s">
        <v>3755</v>
      </c>
      <c r="H720" s="29" t="s">
        <v>2902</v>
      </c>
      <c r="I720" s="20" t="s">
        <v>37</v>
      </c>
      <c r="J720" s="20" t="s">
        <v>37</v>
      </c>
      <c r="K720" s="20"/>
    </row>
    <row r="721" spans="1:11" ht="15" thickBot="1" x14ac:dyDescent="0.4">
      <c r="A721" s="16" t="s">
        <v>36751</v>
      </c>
      <c r="B721" s="87" t="s">
        <v>654</v>
      </c>
      <c r="C721" s="88" t="s">
        <v>58</v>
      </c>
      <c r="D721" s="89" t="s">
        <v>166</v>
      </c>
      <c r="E721" s="55"/>
      <c r="F721" s="25" t="s">
        <v>36752</v>
      </c>
      <c r="G721" s="30" t="s">
        <v>36753</v>
      </c>
      <c r="H721" s="30" t="s">
        <v>2902</v>
      </c>
      <c r="I721" s="21" t="s">
        <v>37</v>
      </c>
      <c r="J721" s="21" t="s">
        <v>37</v>
      </c>
      <c r="K721" s="21"/>
    </row>
    <row r="722" spans="1:11" x14ac:dyDescent="0.35">
      <c r="A722" s="16" t="s">
        <v>36754</v>
      </c>
      <c r="B722" s="85" t="s">
        <v>654</v>
      </c>
      <c r="C722" s="86" t="s">
        <v>90</v>
      </c>
      <c r="D722" s="54"/>
      <c r="E722" s="54"/>
      <c r="F722" s="23" t="s">
        <v>36755</v>
      </c>
      <c r="G722" s="28" t="s">
        <v>3758</v>
      </c>
      <c r="H722" s="28" t="s">
        <v>2902</v>
      </c>
      <c r="I722" s="19" t="s">
        <v>37</v>
      </c>
      <c r="J722" s="19" t="s">
        <v>37</v>
      </c>
      <c r="K722" s="19"/>
    </row>
    <row r="723" spans="1:11" x14ac:dyDescent="0.35">
      <c r="A723" s="16" t="s">
        <v>36756</v>
      </c>
      <c r="B723" s="87" t="s">
        <v>654</v>
      </c>
      <c r="C723" s="88" t="s">
        <v>90</v>
      </c>
      <c r="D723" s="47" t="s">
        <v>442</v>
      </c>
      <c r="E723" s="57"/>
      <c r="F723" s="24" t="s">
        <v>36757</v>
      </c>
      <c r="G723" s="29" t="s">
        <v>3728</v>
      </c>
      <c r="H723" s="29" t="s">
        <v>2902</v>
      </c>
      <c r="I723" s="20" t="s">
        <v>37</v>
      </c>
      <c r="J723" s="20" t="s">
        <v>37</v>
      </c>
      <c r="K723" s="20"/>
    </row>
    <row r="724" spans="1:11" ht="15" thickBot="1" x14ac:dyDescent="0.4">
      <c r="A724" s="16" t="s">
        <v>36758</v>
      </c>
      <c r="B724" s="87" t="s">
        <v>654</v>
      </c>
      <c r="C724" s="88" t="s">
        <v>90</v>
      </c>
      <c r="D724" s="89" t="s">
        <v>82</v>
      </c>
      <c r="E724" s="55"/>
      <c r="F724" s="25" t="s">
        <v>36759</v>
      </c>
      <c r="G724" s="30" t="s">
        <v>36760</v>
      </c>
      <c r="H724" s="30" t="s">
        <v>2902</v>
      </c>
      <c r="I724" s="21" t="s">
        <v>37</v>
      </c>
      <c r="J724" s="21" t="s">
        <v>37</v>
      </c>
      <c r="K724" s="21"/>
    </row>
    <row r="725" spans="1:11" x14ac:dyDescent="0.35">
      <c r="A725" s="16" t="s">
        <v>36761</v>
      </c>
      <c r="B725" s="85" t="s">
        <v>654</v>
      </c>
      <c r="C725" s="86" t="s">
        <v>112</v>
      </c>
      <c r="D725" s="54"/>
      <c r="E725" s="54"/>
      <c r="F725" s="23" t="s">
        <v>36762</v>
      </c>
      <c r="G725" s="28" t="s">
        <v>4389</v>
      </c>
      <c r="H725" s="28" t="s">
        <v>2902</v>
      </c>
      <c r="I725" s="19" t="s">
        <v>37</v>
      </c>
      <c r="J725" s="19" t="s">
        <v>37</v>
      </c>
      <c r="K725" s="19"/>
    </row>
    <row r="726" spans="1:11" ht="15" thickBot="1" x14ac:dyDescent="0.4">
      <c r="A726" s="16" t="s">
        <v>36763</v>
      </c>
      <c r="B726" s="87" t="s">
        <v>654</v>
      </c>
      <c r="C726" s="88" t="s">
        <v>112</v>
      </c>
      <c r="D726" s="89" t="s">
        <v>47</v>
      </c>
      <c r="E726" s="55"/>
      <c r="F726" s="25" t="s">
        <v>36764</v>
      </c>
      <c r="G726" s="30" t="s">
        <v>36765</v>
      </c>
      <c r="H726" s="30" t="s">
        <v>2902</v>
      </c>
      <c r="I726" s="21" t="s">
        <v>37</v>
      </c>
      <c r="J726" s="21" t="s">
        <v>37</v>
      </c>
      <c r="K726" s="21"/>
    </row>
    <row r="727" spans="1:11" ht="15" thickBot="1" x14ac:dyDescent="0.4">
      <c r="A727" s="16" t="s">
        <v>36766</v>
      </c>
      <c r="B727" s="85" t="s">
        <v>654</v>
      </c>
      <c r="C727" s="94" t="s">
        <v>159</v>
      </c>
      <c r="D727" s="63"/>
      <c r="E727" s="63"/>
      <c r="F727" s="32" t="s">
        <v>36767</v>
      </c>
      <c r="G727" s="33" t="s">
        <v>4405</v>
      </c>
      <c r="H727" s="33" t="s">
        <v>2902</v>
      </c>
      <c r="I727" s="31" t="s">
        <v>37</v>
      </c>
      <c r="J727" s="31" t="s">
        <v>37</v>
      </c>
      <c r="K727" s="31"/>
    </row>
    <row r="728" spans="1:11" x14ac:dyDescent="0.35">
      <c r="A728" s="16" t="s">
        <v>36768</v>
      </c>
      <c r="B728" s="85" t="s">
        <v>654</v>
      </c>
      <c r="C728" s="86" t="s">
        <v>185</v>
      </c>
      <c r="D728" s="54"/>
      <c r="E728" s="54"/>
      <c r="F728" s="23" t="s">
        <v>36769</v>
      </c>
      <c r="G728" s="28" t="s">
        <v>3767</v>
      </c>
      <c r="H728" s="28" t="s">
        <v>2902</v>
      </c>
      <c r="I728" s="19" t="s">
        <v>37</v>
      </c>
      <c r="J728" s="19" t="s">
        <v>37</v>
      </c>
      <c r="K728" s="19"/>
    </row>
    <row r="729" spans="1:11" x14ac:dyDescent="0.35">
      <c r="A729" s="16" t="s">
        <v>36770</v>
      </c>
      <c r="B729" s="87" t="s">
        <v>654</v>
      </c>
      <c r="C729" s="88" t="s">
        <v>185</v>
      </c>
      <c r="D729" s="47" t="s">
        <v>308</v>
      </c>
      <c r="E729" s="57"/>
      <c r="F729" s="24" t="s">
        <v>36771</v>
      </c>
      <c r="G729" s="29" t="s">
        <v>36772</v>
      </c>
      <c r="H729" s="29" t="s">
        <v>2902</v>
      </c>
      <c r="I729" s="20" t="s">
        <v>37</v>
      </c>
      <c r="J729" s="20" t="s">
        <v>37</v>
      </c>
      <c r="K729" s="20"/>
    </row>
    <row r="730" spans="1:11" ht="15" thickBot="1" x14ac:dyDescent="0.4">
      <c r="A730" s="16" t="s">
        <v>36773</v>
      </c>
      <c r="B730" s="87" t="s">
        <v>654</v>
      </c>
      <c r="C730" s="88" t="s">
        <v>185</v>
      </c>
      <c r="D730" s="89" t="s">
        <v>558</v>
      </c>
      <c r="E730" s="55"/>
      <c r="F730" s="25" t="s">
        <v>36774</v>
      </c>
      <c r="G730" s="30" t="s">
        <v>36775</v>
      </c>
      <c r="H730" s="30" t="s">
        <v>2902</v>
      </c>
      <c r="I730" s="21" t="s">
        <v>37</v>
      </c>
      <c r="J730" s="21" t="s">
        <v>37</v>
      </c>
      <c r="K730" s="21"/>
    </row>
    <row r="731" spans="1:11" ht="15" thickBot="1" x14ac:dyDescent="0.4">
      <c r="A731" s="16" t="s">
        <v>36776</v>
      </c>
      <c r="B731" s="85" t="s">
        <v>654</v>
      </c>
      <c r="C731" s="94" t="s">
        <v>147</v>
      </c>
      <c r="D731" s="63"/>
      <c r="E731" s="63"/>
      <c r="F731" s="32" t="s">
        <v>36777</v>
      </c>
      <c r="G731" s="33" t="s">
        <v>4411</v>
      </c>
      <c r="H731" s="33" t="s">
        <v>2902</v>
      </c>
      <c r="I731" s="31" t="s">
        <v>37</v>
      </c>
      <c r="J731" s="31" t="s">
        <v>37</v>
      </c>
      <c r="K731" s="31"/>
    </row>
    <row r="732" spans="1:11" ht="15" thickBot="1" x14ac:dyDescent="0.4">
      <c r="A732" s="16" t="s">
        <v>36778</v>
      </c>
      <c r="B732" s="85" t="s">
        <v>654</v>
      </c>
      <c r="C732" s="94" t="s">
        <v>82</v>
      </c>
      <c r="D732" s="63"/>
      <c r="E732" s="63"/>
      <c r="F732" s="32" t="s">
        <v>36779</v>
      </c>
      <c r="G732" s="33" t="s">
        <v>2144</v>
      </c>
      <c r="H732" s="33" t="s">
        <v>2902</v>
      </c>
      <c r="I732" s="31" t="s">
        <v>37</v>
      </c>
      <c r="J732" s="31" t="s">
        <v>37</v>
      </c>
      <c r="K732" s="31"/>
    </row>
    <row r="733" spans="1:11" x14ac:dyDescent="0.35">
      <c r="A733" s="16" t="s">
        <v>36780</v>
      </c>
      <c r="B733" s="85" t="s">
        <v>654</v>
      </c>
      <c r="C733" s="86" t="s">
        <v>166</v>
      </c>
      <c r="D733" s="54"/>
      <c r="E733" s="54"/>
      <c r="F733" s="23" t="s">
        <v>36781</v>
      </c>
      <c r="G733" s="28" t="s">
        <v>3776</v>
      </c>
      <c r="H733" s="28" t="s">
        <v>2902</v>
      </c>
      <c r="I733" s="19" t="s">
        <v>37</v>
      </c>
      <c r="J733" s="19" t="s">
        <v>37</v>
      </c>
      <c r="K733" s="19"/>
    </row>
    <row r="734" spans="1:11" x14ac:dyDescent="0.35">
      <c r="A734" s="16" t="s">
        <v>36782</v>
      </c>
      <c r="B734" s="87" t="s">
        <v>654</v>
      </c>
      <c r="C734" s="88" t="s">
        <v>166</v>
      </c>
      <c r="D734" s="47" t="s">
        <v>82</v>
      </c>
      <c r="E734" s="57"/>
      <c r="F734" s="24" t="s">
        <v>36783</v>
      </c>
      <c r="G734" s="29" t="s">
        <v>36784</v>
      </c>
      <c r="H734" s="29" t="s">
        <v>2902</v>
      </c>
      <c r="I734" s="20" t="s">
        <v>37</v>
      </c>
      <c r="J734" s="20" t="s">
        <v>37</v>
      </c>
      <c r="K734" s="20"/>
    </row>
    <row r="735" spans="1:11" ht="15" thickBot="1" x14ac:dyDescent="0.4">
      <c r="A735" s="16" t="s">
        <v>36785</v>
      </c>
      <c r="B735" s="87" t="s">
        <v>654</v>
      </c>
      <c r="C735" s="88" t="s">
        <v>166</v>
      </c>
      <c r="D735" s="89" t="s">
        <v>510</v>
      </c>
      <c r="E735" s="55"/>
      <c r="F735" s="25" t="s">
        <v>36786</v>
      </c>
      <c r="G735" s="30" t="s">
        <v>36787</v>
      </c>
      <c r="H735" s="30" t="s">
        <v>2902</v>
      </c>
      <c r="I735" s="21" t="s">
        <v>37</v>
      </c>
      <c r="J735" s="21" t="s">
        <v>37</v>
      </c>
      <c r="K735" s="21"/>
    </row>
    <row r="736" spans="1:11" ht="15" thickBot="1" x14ac:dyDescent="0.4">
      <c r="A736" s="16" t="s">
        <v>36788</v>
      </c>
      <c r="B736" s="85" t="s">
        <v>654</v>
      </c>
      <c r="C736" s="86" t="s">
        <v>299</v>
      </c>
      <c r="D736" s="54"/>
      <c r="E736" s="54"/>
      <c r="F736" s="23" t="s">
        <v>36789</v>
      </c>
      <c r="G736" s="28" t="s">
        <v>4422</v>
      </c>
      <c r="H736" s="28" t="s">
        <v>2902</v>
      </c>
      <c r="I736" s="19" t="s">
        <v>37</v>
      </c>
      <c r="J736" s="19" t="s">
        <v>37</v>
      </c>
      <c r="K736" s="19"/>
    </row>
    <row r="737" spans="1:11" ht="15" thickBot="1" x14ac:dyDescent="0.4">
      <c r="A737" s="16" t="s">
        <v>36790</v>
      </c>
      <c r="B737" s="84" t="s">
        <v>147</v>
      </c>
      <c r="C737" s="53"/>
      <c r="D737" s="53"/>
      <c r="E737" s="53"/>
      <c r="F737" s="26" t="s">
        <v>36791</v>
      </c>
      <c r="G737" s="27" t="s">
        <v>2111</v>
      </c>
      <c r="H737" s="27" t="s">
        <v>2902</v>
      </c>
      <c r="I737" s="18" t="s">
        <v>37</v>
      </c>
      <c r="J737" s="18" t="s">
        <v>37</v>
      </c>
      <c r="K737" s="18"/>
    </row>
    <row r="738" spans="1:11" ht="15" thickBot="1" x14ac:dyDescent="0.4">
      <c r="A738" s="16" t="s">
        <v>36792</v>
      </c>
      <c r="B738" s="85" t="s">
        <v>147</v>
      </c>
      <c r="C738" s="94" t="s">
        <v>112</v>
      </c>
      <c r="D738" s="63"/>
      <c r="E738" s="63"/>
      <c r="F738" s="32" t="s">
        <v>36793</v>
      </c>
      <c r="G738" s="33" t="s">
        <v>4429</v>
      </c>
      <c r="H738" s="33" t="s">
        <v>2902</v>
      </c>
      <c r="I738" s="31" t="s">
        <v>37</v>
      </c>
      <c r="J738" s="31" t="s">
        <v>37</v>
      </c>
      <c r="K738" s="31"/>
    </row>
    <row r="739" spans="1:11" ht="15" thickBot="1" x14ac:dyDescent="0.4">
      <c r="A739" s="16" t="s">
        <v>36794</v>
      </c>
      <c r="B739" s="85" t="s">
        <v>147</v>
      </c>
      <c r="C739" s="94" t="s">
        <v>159</v>
      </c>
      <c r="D739" s="63"/>
      <c r="E739" s="63"/>
      <c r="F739" s="32" t="s">
        <v>36795</v>
      </c>
      <c r="G739" s="33" t="s">
        <v>4446</v>
      </c>
      <c r="H739" s="33" t="s">
        <v>2902</v>
      </c>
      <c r="I739" s="31" t="s">
        <v>37</v>
      </c>
      <c r="J739" s="31" t="s">
        <v>37</v>
      </c>
      <c r="K739" s="31"/>
    </row>
    <row r="740" spans="1:11" ht="15" thickBot="1" x14ac:dyDescent="0.4">
      <c r="A740" s="16" t="s">
        <v>36796</v>
      </c>
      <c r="B740" s="85" t="s">
        <v>147</v>
      </c>
      <c r="C740" s="94" t="s">
        <v>147</v>
      </c>
      <c r="D740" s="63"/>
      <c r="E740" s="63"/>
      <c r="F740" s="32" t="s">
        <v>36797</v>
      </c>
      <c r="G740" s="33" t="s">
        <v>4453</v>
      </c>
      <c r="H740" s="33" t="s">
        <v>2902</v>
      </c>
      <c r="I740" s="31" t="s">
        <v>37</v>
      </c>
      <c r="J740" s="31" t="s">
        <v>37</v>
      </c>
      <c r="K740" s="31"/>
    </row>
    <row r="741" spans="1:11" x14ac:dyDescent="0.35">
      <c r="A741" s="16" t="s">
        <v>36798</v>
      </c>
      <c r="B741" s="85" t="s">
        <v>147</v>
      </c>
      <c r="C741" s="86" t="s">
        <v>47</v>
      </c>
      <c r="D741" s="54"/>
      <c r="E741" s="54"/>
      <c r="F741" s="23" t="s">
        <v>36799</v>
      </c>
      <c r="G741" s="28" t="s">
        <v>4457</v>
      </c>
      <c r="H741" s="28" t="s">
        <v>2902</v>
      </c>
      <c r="I741" s="19" t="s">
        <v>37</v>
      </c>
      <c r="J741" s="19" t="s">
        <v>37</v>
      </c>
      <c r="K741" s="19"/>
    </row>
    <row r="742" spans="1:11" ht="15" thickBot="1" x14ac:dyDescent="0.4">
      <c r="A742" s="16" t="s">
        <v>36800</v>
      </c>
      <c r="B742" s="87" t="s">
        <v>147</v>
      </c>
      <c r="C742" s="88" t="s">
        <v>47</v>
      </c>
      <c r="D742" s="89" t="s">
        <v>108</v>
      </c>
      <c r="E742" s="55"/>
      <c r="F742" s="25" t="s">
        <v>36801</v>
      </c>
      <c r="G742" s="30" t="s">
        <v>36802</v>
      </c>
      <c r="H742" s="30" t="s">
        <v>2902</v>
      </c>
      <c r="I742" s="21" t="s">
        <v>37</v>
      </c>
      <c r="J742" s="21" t="s">
        <v>37</v>
      </c>
      <c r="K742" s="21"/>
    </row>
    <row r="743" spans="1:11" ht="15" thickBot="1" x14ac:dyDescent="0.4">
      <c r="A743" s="16" t="s">
        <v>36803</v>
      </c>
      <c r="B743" s="84" t="s">
        <v>166</v>
      </c>
      <c r="C743" s="53"/>
      <c r="D743" s="53"/>
      <c r="E743" s="53"/>
      <c r="F743" s="26" t="s">
        <v>36804</v>
      </c>
      <c r="G743" s="27" t="s">
        <v>36805</v>
      </c>
      <c r="H743" s="27" t="s">
        <v>2902</v>
      </c>
      <c r="I743" s="18" t="s">
        <v>37</v>
      </c>
      <c r="J743" s="18" t="s">
        <v>37</v>
      </c>
      <c r="K743" s="18"/>
    </row>
    <row r="744" spans="1:11" x14ac:dyDescent="0.35">
      <c r="A744" s="16" t="s">
        <v>36806</v>
      </c>
      <c r="B744" s="85" t="s">
        <v>166</v>
      </c>
      <c r="C744" s="86" t="s">
        <v>43</v>
      </c>
      <c r="D744" s="54"/>
      <c r="E744" s="54"/>
      <c r="F744" s="23" t="s">
        <v>36807</v>
      </c>
      <c r="G744" s="28" t="s">
        <v>3810</v>
      </c>
      <c r="H744" s="28" t="s">
        <v>2902</v>
      </c>
      <c r="I744" s="19" t="s">
        <v>37</v>
      </c>
      <c r="J744" s="19" t="s">
        <v>37</v>
      </c>
      <c r="K744" s="19"/>
    </row>
    <row r="745" spans="1:11" x14ac:dyDescent="0.35">
      <c r="A745" s="16" t="s">
        <v>36808</v>
      </c>
      <c r="B745" s="87" t="s">
        <v>166</v>
      </c>
      <c r="C745" s="88" t="s">
        <v>43</v>
      </c>
      <c r="D745" s="47" t="s">
        <v>51</v>
      </c>
      <c r="E745" s="57"/>
      <c r="F745" s="24" t="s">
        <v>36809</v>
      </c>
      <c r="G745" s="29" t="s">
        <v>36810</v>
      </c>
      <c r="H745" s="29" t="s">
        <v>2902</v>
      </c>
      <c r="I745" s="20" t="s">
        <v>37</v>
      </c>
      <c r="J745" s="20" t="s">
        <v>37</v>
      </c>
      <c r="K745" s="20"/>
    </row>
    <row r="746" spans="1:11" ht="15" thickBot="1" x14ac:dyDescent="0.4">
      <c r="A746" s="16" t="s">
        <v>36811</v>
      </c>
      <c r="B746" s="87" t="s">
        <v>166</v>
      </c>
      <c r="C746" s="88" t="s">
        <v>43</v>
      </c>
      <c r="D746" s="89" t="s">
        <v>181</v>
      </c>
      <c r="E746" s="55"/>
      <c r="F746" s="25" t="s">
        <v>36812</v>
      </c>
      <c r="G746" s="30" t="s">
        <v>36813</v>
      </c>
      <c r="H746" s="30" t="s">
        <v>2902</v>
      </c>
      <c r="I746" s="21" t="s">
        <v>37</v>
      </c>
      <c r="J746" s="21" t="s">
        <v>37</v>
      </c>
      <c r="K746" s="21"/>
    </row>
    <row r="747" spans="1:11" x14ac:dyDescent="0.35">
      <c r="A747" s="16" t="s">
        <v>36814</v>
      </c>
      <c r="B747" s="85" t="s">
        <v>166</v>
      </c>
      <c r="C747" s="86" t="s">
        <v>112</v>
      </c>
      <c r="D747" s="54"/>
      <c r="E747" s="54"/>
      <c r="F747" s="23" t="s">
        <v>36815</v>
      </c>
      <c r="G747" s="28" t="s">
        <v>4504</v>
      </c>
      <c r="H747" s="28" t="s">
        <v>2902</v>
      </c>
      <c r="I747" s="19" t="s">
        <v>37</v>
      </c>
      <c r="J747" s="19" t="s">
        <v>37</v>
      </c>
      <c r="K747" s="19"/>
    </row>
    <row r="748" spans="1:11" x14ac:dyDescent="0.35">
      <c r="A748" s="16" t="s">
        <v>36816</v>
      </c>
      <c r="B748" s="87" t="s">
        <v>166</v>
      </c>
      <c r="C748" s="88" t="s">
        <v>112</v>
      </c>
      <c r="D748" s="47" t="s">
        <v>670</v>
      </c>
      <c r="E748" s="57"/>
      <c r="F748" s="24" t="s">
        <v>36817</v>
      </c>
      <c r="G748" s="29" t="s">
        <v>36818</v>
      </c>
      <c r="H748" s="29" t="s">
        <v>2902</v>
      </c>
      <c r="I748" s="20" t="s">
        <v>37</v>
      </c>
      <c r="J748" s="20" t="s">
        <v>37</v>
      </c>
      <c r="K748" s="20"/>
    </row>
    <row r="749" spans="1:11" x14ac:dyDescent="0.35">
      <c r="A749" s="16" t="s">
        <v>36819</v>
      </c>
      <c r="B749" s="87" t="s">
        <v>166</v>
      </c>
      <c r="C749" s="88" t="s">
        <v>112</v>
      </c>
      <c r="D749" s="47" t="s">
        <v>249</v>
      </c>
      <c r="E749" s="57"/>
      <c r="F749" s="24" t="s">
        <v>36820</v>
      </c>
      <c r="G749" s="29" t="s">
        <v>36821</v>
      </c>
      <c r="H749" s="29" t="s">
        <v>2902</v>
      </c>
      <c r="I749" s="20" t="s">
        <v>37</v>
      </c>
      <c r="J749" s="20" t="s">
        <v>37</v>
      </c>
      <c r="K749" s="20"/>
    </row>
    <row r="750" spans="1:11" x14ac:dyDescent="0.35">
      <c r="A750" s="16" t="s">
        <v>36822</v>
      </c>
      <c r="B750" s="87" t="s">
        <v>166</v>
      </c>
      <c r="C750" s="88" t="s">
        <v>112</v>
      </c>
      <c r="D750" s="47" t="s">
        <v>582</v>
      </c>
      <c r="E750" s="57"/>
      <c r="F750" s="24" t="s">
        <v>36823</v>
      </c>
      <c r="G750" s="29" t="s">
        <v>36824</v>
      </c>
      <c r="H750" s="29" t="s">
        <v>2902</v>
      </c>
      <c r="I750" s="20" t="s">
        <v>37</v>
      </c>
      <c r="J750" s="20" t="s">
        <v>37</v>
      </c>
      <c r="K750" s="20"/>
    </row>
    <row r="751" spans="1:11" ht="15" thickBot="1" x14ac:dyDescent="0.4">
      <c r="A751" s="16" t="s">
        <v>36825</v>
      </c>
      <c r="B751" s="87" t="s">
        <v>166</v>
      </c>
      <c r="C751" s="88" t="s">
        <v>112</v>
      </c>
      <c r="D751" s="89" t="s">
        <v>319</v>
      </c>
      <c r="E751" s="55"/>
      <c r="F751" s="25" t="s">
        <v>36826</v>
      </c>
      <c r="G751" s="30" t="s">
        <v>36827</v>
      </c>
      <c r="H751" s="30" t="s">
        <v>2902</v>
      </c>
      <c r="I751" s="21" t="s">
        <v>37</v>
      </c>
      <c r="J751" s="21" t="s">
        <v>37</v>
      </c>
      <c r="K751" s="21"/>
    </row>
    <row r="752" spans="1:11" ht="15" thickBot="1" x14ac:dyDescent="0.4">
      <c r="A752" s="16" t="s">
        <v>36828</v>
      </c>
      <c r="B752" s="84" t="s">
        <v>217</v>
      </c>
      <c r="C752" s="53"/>
      <c r="D752" s="53"/>
      <c r="E752" s="53"/>
      <c r="F752" s="26" t="s">
        <v>36829</v>
      </c>
      <c r="G752" s="27" t="s">
        <v>2203</v>
      </c>
      <c r="H752" s="27" t="s">
        <v>2902</v>
      </c>
      <c r="I752" s="18" t="s">
        <v>37</v>
      </c>
      <c r="J752" s="18" t="s">
        <v>37</v>
      </c>
      <c r="K752" s="18"/>
    </row>
    <row r="753" spans="1:11" x14ac:dyDescent="0.35">
      <c r="A753" s="16" t="s">
        <v>36830</v>
      </c>
      <c r="B753" s="85" t="s">
        <v>217</v>
      </c>
      <c r="C753" s="86" t="s">
        <v>43</v>
      </c>
      <c r="D753" s="54"/>
      <c r="E753" s="54"/>
      <c r="F753" s="23" t="s">
        <v>36831</v>
      </c>
      <c r="G753" s="28" t="s">
        <v>3872</v>
      </c>
      <c r="H753" s="28" t="s">
        <v>2902</v>
      </c>
      <c r="I753" s="19" t="s">
        <v>37</v>
      </c>
      <c r="J753" s="19" t="s">
        <v>37</v>
      </c>
      <c r="K753" s="19"/>
    </row>
    <row r="754" spans="1:11" x14ac:dyDescent="0.35">
      <c r="A754" s="16" t="s">
        <v>36832</v>
      </c>
      <c r="B754" s="87" t="s">
        <v>217</v>
      </c>
      <c r="C754" s="88" t="s">
        <v>43</v>
      </c>
      <c r="D754" s="47" t="s">
        <v>100</v>
      </c>
      <c r="E754" s="57"/>
      <c r="F754" s="24" t="s">
        <v>36833</v>
      </c>
      <c r="G754" s="29" t="s">
        <v>36834</v>
      </c>
      <c r="H754" s="29" t="s">
        <v>2902</v>
      </c>
      <c r="I754" s="20" t="s">
        <v>37</v>
      </c>
      <c r="J754" s="20" t="s">
        <v>37</v>
      </c>
      <c r="K754" s="20"/>
    </row>
    <row r="755" spans="1:11" x14ac:dyDescent="0.35">
      <c r="A755" s="16" t="s">
        <v>36835</v>
      </c>
      <c r="B755" s="87" t="s">
        <v>217</v>
      </c>
      <c r="C755" s="88" t="s">
        <v>43</v>
      </c>
      <c r="D755" s="47" t="s">
        <v>104</v>
      </c>
      <c r="E755" s="57"/>
      <c r="F755" s="24" t="s">
        <v>36836</v>
      </c>
      <c r="G755" s="29" t="s">
        <v>36837</v>
      </c>
      <c r="H755" s="29" t="s">
        <v>2902</v>
      </c>
      <c r="I755" s="20" t="s">
        <v>37</v>
      </c>
      <c r="J755" s="20" t="s">
        <v>37</v>
      </c>
      <c r="K755" s="20"/>
    </row>
    <row r="756" spans="1:11" x14ac:dyDescent="0.35">
      <c r="A756" s="16" t="s">
        <v>36838</v>
      </c>
      <c r="B756" s="87" t="s">
        <v>217</v>
      </c>
      <c r="C756" s="88" t="s">
        <v>43</v>
      </c>
      <c r="D756" s="47" t="s">
        <v>166</v>
      </c>
      <c r="E756" s="57"/>
      <c r="F756" s="24" t="s">
        <v>36839</v>
      </c>
      <c r="G756" s="29" t="s">
        <v>36840</v>
      </c>
      <c r="H756" s="29" t="s">
        <v>2902</v>
      </c>
      <c r="I756" s="20" t="s">
        <v>37</v>
      </c>
      <c r="J756" s="20" t="s">
        <v>37</v>
      </c>
      <c r="K756" s="20"/>
    </row>
    <row r="757" spans="1:11" x14ac:dyDescent="0.35">
      <c r="A757" s="16" t="s">
        <v>36841</v>
      </c>
      <c r="B757" s="87" t="s">
        <v>217</v>
      </c>
      <c r="C757" s="88" t="s">
        <v>43</v>
      </c>
      <c r="D757" s="47" t="s">
        <v>413</v>
      </c>
      <c r="E757" s="57"/>
      <c r="F757" s="24" t="s">
        <v>36842</v>
      </c>
      <c r="G757" s="29" t="s">
        <v>36843</v>
      </c>
      <c r="H757" s="29" t="s">
        <v>2902</v>
      </c>
      <c r="I757" s="20" t="s">
        <v>37</v>
      </c>
      <c r="J757" s="20" t="s">
        <v>37</v>
      </c>
      <c r="K757" s="20"/>
    </row>
    <row r="758" spans="1:11" x14ac:dyDescent="0.35">
      <c r="A758" s="16" t="s">
        <v>36844</v>
      </c>
      <c r="B758" s="87" t="s">
        <v>217</v>
      </c>
      <c r="C758" s="88" t="s">
        <v>43</v>
      </c>
      <c r="D758" s="47" t="s">
        <v>366</v>
      </c>
      <c r="E758" s="57"/>
      <c r="F758" s="24" t="s">
        <v>36845</v>
      </c>
      <c r="G758" s="29" t="s">
        <v>36846</v>
      </c>
      <c r="H758" s="29" t="s">
        <v>2902</v>
      </c>
      <c r="I758" s="20" t="s">
        <v>37</v>
      </c>
      <c r="J758" s="20" t="s">
        <v>37</v>
      </c>
      <c r="K758" s="20"/>
    </row>
    <row r="759" spans="1:11" x14ac:dyDescent="0.35">
      <c r="A759" s="16" t="s">
        <v>36847</v>
      </c>
      <c r="B759" s="87" t="s">
        <v>217</v>
      </c>
      <c r="C759" s="88" t="s">
        <v>43</v>
      </c>
      <c r="D759" s="47" t="s">
        <v>177</v>
      </c>
      <c r="E759" s="57"/>
      <c r="F759" s="24" t="s">
        <v>36848</v>
      </c>
      <c r="G759" s="29" t="s">
        <v>36849</v>
      </c>
      <c r="H759" s="29" t="s">
        <v>2902</v>
      </c>
      <c r="I759" s="20" t="s">
        <v>37</v>
      </c>
      <c r="J759" s="20" t="s">
        <v>37</v>
      </c>
      <c r="K759" s="20"/>
    </row>
    <row r="760" spans="1:11" x14ac:dyDescent="0.35">
      <c r="A760" s="16" t="s">
        <v>36850</v>
      </c>
      <c r="B760" s="87" t="s">
        <v>217</v>
      </c>
      <c r="C760" s="88" t="s">
        <v>43</v>
      </c>
      <c r="D760" s="47" t="s">
        <v>299</v>
      </c>
      <c r="E760" s="57"/>
      <c r="F760" s="24" t="s">
        <v>36851</v>
      </c>
      <c r="G760" s="29" t="s">
        <v>36852</v>
      </c>
      <c r="H760" s="29" t="s">
        <v>2902</v>
      </c>
      <c r="I760" s="20" t="s">
        <v>37</v>
      </c>
      <c r="J760" s="20" t="s">
        <v>37</v>
      </c>
      <c r="K760" s="20"/>
    </row>
    <row r="761" spans="1:11" x14ac:dyDescent="0.35">
      <c r="A761" s="16" t="s">
        <v>36853</v>
      </c>
      <c r="B761" s="87" t="s">
        <v>217</v>
      </c>
      <c r="C761" s="88" t="s">
        <v>43</v>
      </c>
      <c r="D761" s="47" t="s">
        <v>181</v>
      </c>
      <c r="E761" s="57"/>
      <c r="F761" s="24" t="s">
        <v>36854</v>
      </c>
      <c r="G761" s="29" t="s">
        <v>36855</v>
      </c>
      <c r="H761" s="29" t="s">
        <v>2902</v>
      </c>
      <c r="I761" s="20" t="s">
        <v>37</v>
      </c>
      <c r="J761" s="20" t="s">
        <v>37</v>
      </c>
      <c r="K761" s="20"/>
    </row>
    <row r="762" spans="1:11" ht="15" thickBot="1" x14ac:dyDescent="0.4">
      <c r="A762" s="16" t="s">
        <v>36856</v>
      </c>
      <c r="B762" s="87" t="s">
        <v>217</v>
      </c>
      <c r="C762" s="88" t="s">
        <v>43</v>
      </c>
      <c r="D762" s="89" t="s">
        <v>934</v>
      </c>
      <c r="E762" s="55"/>
      <c r="F762" s="25" t="s">
        <v>36857</v>
      </c>
      <c r="G762" s="30" t="s">
        <v>36858</v>
      </c>
      <c r="H762" s="30" t="s">
        <v>2902</v>
      </c>
      <c r="I762" s="21" t="s">
        <v>37</v>
      </c>
      <c r="J762" s="21" t="s">
        <v>37</v>
      </c>
      <c r="K762" s="21"/>
    </row>
    <row r="763" spans="1:11" x14ac:dyDescent="0.35">
      <c r="A763" s="16" t="s">
        <v>36859</v>
      </c>
      <c r="B763" s="85" t="s">
        <v>217</v>
      </c>
      <c r="C763" s="86" t="s">
        <v>112</v>
      </c>
      <c r="D763" s="54"/>
      <c r="E763" s="54"/>
      <c r="F763" s="23" t="s">
        <v>36860</v>
      </c>
      <c r="G763" s="28" t="s">
        <v>4553</v>
      </c>
      <c r="H763" s="28" t="s">
        <v>2902</v>
      </c>
      <c r="I763" s="19" t="s">
        <v>37</v>
      </c>
      <c r="J763" s="19" t="s">
        <v>37</v>
      </c>
      <c r="K763" s="19"/>
    </row>
    <row r="764" spans="1:11" ht="15" thickBot="1" x14ac:dyDescent="0.4">
      <c r="A764" s="16" t="s">
        <v>36861</v>
      </c>
      <c r="B764" s="87" t="s">
        <v>217</v>
      </c>
      <c r="C764" s="88" t="s">
        <v>112</v>
      </c>
      <c r="D764" s="89" t="s">
        <v>47</v>
      </c>
      <c r="E764" s="55"/>
      <c r="F764" s="25" t="s">
        <v>36862</v>
      </c>
      <c r="G764" s="30" t="s">
        <v>36863</v>
      </c>
      <c r="H764" s="30" t="s">
        <v>2902</v>
      </c>
      <c r="I764" s="21" t="s">
        <v>37</v>
      </c>
      <c r="J764" s="21" t="s">
        <v>37</v>
      </c>
      <c r="K764" s="21"/>
    </row>
    <row r="765" spans="1:11" x14ac:dyDescent="0.35">
      <c r="A765" s="16" t="s">
        <v>36864</v>
      </c>
      <c r="B765" s="85" t="s">
        <v>217</v>
      </c>
      <c r="C765" s="86" t="s">
        <v>159</v>
      </c>
      <c r="D765" s="54"/>
      <c r="E765" s="54"/>
      <c r="F765" s="23" t="s">
        <v>36865</v>
      </c>
      <c r="G765" s="28" t="s">
        <v>36866</v>
      </c>
      <c r="H765" s="28" t="s">
        <v>2902</v>
      </c>
      <c r="I765" s="19" t="s">
        <v>37</v>
      </c>
      <c r="J765" s="19" t="s">
        <v>37</v>
      </c>
      <c r="K765" s="19"/>
    </row>
    <row r="766" spans="1:11" ht="15" thickBot="1" x14ac:dyDescent="0.4">
      <c r="A766" s="16" t="s">
        <v>36867</v>
      </c>
      <c r="B766" s="87" t="s">
        <v>217</v>
      </c>
      <c r="C766" s="88" t="s">
        <v>159</v>
      </c>
      <c r="D766" s="89" t="s">
        <v>136</v>
      </c>
      <c r="E766" s="55"/>
      <c r="F766" s="25" t="s">
        <v>36868</v>
      </c>
      <c r="G766" s="30" t="s">
        <v>36869</v>
      </c>
      <c r="H766" s="30" t="s">
        <v>2902</v>
      </c>
      <c r="I766" s="21" t="s">
        <v>37</v>
      </c>
      <c r="J766" s="21" t="s">
        <v>37</v>
      </c>
      <c r="K766" s="21"/>
    </row>
    <row r="767" spans="1:11" x14ac:dyDescent="0.35">
      <c r="A767" s="16" t="s">
        <v>36870</v>
      </c>
      <c r="B767" s="85" t="s">
        <v>217</v>
      </c>
      <c r="C767" s="86" t="s">
        <v>185</v>
      </c>
      <c r="D767" s="54"/>
      <c r="E767" s="54"/>
      <c r="F767" s="23" t="s">
        <v>36871</v>
      </c>
      <c r="G767" s="28" t="s">
        <v>4588</v>
      </c>
      <c r="H767" s="28" t="s">
        <v>2902</v>
      </c>
      <c r="I767" s="19" t="s">
        <v>37</v>
      </c>
      <c r="J767" s="19" t="s">
        <v>37</v>
      </c>
      <c r="K767" s="19"/>
    </row>
    <row r="768" spans="1:11" x14ac:dyDescent="0.35">
      <c r="A768" s="16" t="s">
        <v>36872</v>
      </c>
      <c r="B768" s="87" t="s">
        <v>217</v>
      </c>
      <c r="C768" s="88" t="s">
        <v>185</v>
      </c>
      <c r="D768" s="47" t="s">
        <v>112</v>
      </c>
      <c r="E768" s="57"/>
      <c r="F768" s="24" t="s">
        <v>36873</v>
      </c>
      <c r="G768" s="29" t="s">
        <v>36874</v>
      </c>
      <c r="H768" s="29" t="s">
        <v>2902</v>
      </c>
      <c r="I768" s="20" t="s">
        <v>37</v>
      </c>
      <c r="J768" s="20" t="s">
        <v>37</v>
      </c>
      <c r="K768" s="20"/>
    </row>
    <row r="769" spans="1:11" ht="15" thickBot="1" x14ac:dyDescent="0.4">
      <c r="A769" s="16" t="s">
        <v>36875</v>
      </c>
      <c r="B769" s="87" t="s">
        <v>217</v>
      </c>
      <c r="C769" s="88" t="s">
        <v>185</v>
      </c>
      <c r="D769" s="89" t="s">
        <v>822</v>
      </c>
      <c r="E769" s="55"/>
      <c r="F769" s="25" t="s">
        <v>36876</v>
      </c>
      <c r="G769" s="30" t="s">
        <v>36877</v>
      </c>
      <c r="H769" s="30" t="s">
        <v>2902</v>
      </c>
      <c r="I769" s="21" t="s">
        <v>37</v>
      </c>
      <c r="J769" s="21" t="s">
        <v>37</v>
      </c>
      <c r="K769" s="21"/>
    </row>
    <row r="770" spans="1:11" ht="15" thickBot="1" x14ac:dyDescent="0.4">
      <c r="A770" s="16" t="s">
        <v>36878</v>
      </c>
      <c r="B770" s="85" t="s">
        <v>217</v>
      </c>
      <c r="C770" s="94" t="s">
        <v>147</v>
      </c>
      <c r="D770" s="63"/>
      <c r="E770" s="63"/>
      <c r="F770" s="32" t="s">
        <v>4602</v>
      </c>
      <c r="G770" s="33" t="s">
        <v>4603</v>
      </c>
      <c r="H770" s="33" t="s">
        <v>2902</v>
      </c>
      <c r="I770" s="31" t="s">
        <v>37</v>
      </c>
      <c r="J770" s="31" t="s">
        <v>37</v>
      </c>
      <c r="K770" s="31"/>
    </row>
    <row r="771" spans="1:11" ht="15" thickBot="1" x14ac:dyDescent="0.4">
      <c r="A771" s="16" t="s">
        <v>36879</v>
      </c>
      <c r="B771" s="85" t="s">
        <v>217</v>
      </c>
      <c r="C771" s="94" t="s">
        <v>166</v>
      </c>
      <c r="D771" s="63"/>
      <c r="E771" s="63"/>
      <c r="F771" s="32" t="s">
        <v>36880</v>
      </c>
      <c r="G771" s="33" t="s">
        <v>4606</v>
      </c>
      <c r="H771" s="33" t="s">
        <v>2902</v>
      </c>
      <c r="I771" s="31" t="s">
        <v>37</v>
      </c>
      <c r="J771" s="31" t="s">
        <v>37</v>
      </c>
      <c r="K771" s="31"/>
    </row>
    <row r="772" spans="1:11" ht="15" thickBot="1" x14ac:dyDescent="0.4">
      <c r="A772" s="16" t="s">
        <v>36881</v>
      </c>
      <c r="B772" s="85" t="s">
        <v>217</v>
      </c>
      <c r="C772" s="86" t="s">
        <v>47</v>
      </c>
      <c r="D772" s="54"/>
      <c r="E772" s="54"/>
      <c r="F772" s="23" t="s">
        <v>36882</v>
      </c>
      <c r="G772" s="28" t="s">
        <v>370</v>
      </c>
      <c r="H772" s="28" t="s">
        <v>2902</v>
      </c>
      <c r="I772" s="19" t="s">
        <v>37</v>
      </c>
      <c r="J772" s="19" t="s">
        <v>37</v>
      </c>
      <c r="K772" s="19"/>
    </row>
    <row r="773" spans="1:11" ht="15" thickBot="1" x14ac:dyDescent="0.4">
      <c r="A773" s="16" t="s">
        <v>36883</v>
      </c>
      <c r="B773" s="84" t="s">
        <v>47</v>
      </c>
      <c r="C773" s="53"/>
      <c r="D773" s="53"/>
      <c r="E773" s="53"/>
      <c r="F773" s="26" t="s">
        <v>36884</v>
      </c>
      <c r="G773" s="27" t="s">
        <v>2266</v>
      </c>
      <c r="H773" s="27" t="s">
        <v>2902</v>
      </c>
      <c r="I773" s="18" t="s">
        <v>37</v>
      </c>
      <c r="J773" s="18" t="s">
        <v>37</v>
      </c>
      <c r="K773" s="18"/>
    </row>
    <row r="774" spans="1:11" x14ac:dyDescent="0.35">
      <c r="A774" s="16" t="s">
        <v>36885</v>
      </c>
      <c r="B774" s="85" t="s">
        <v>47</v>
      </c>
      <c r="C774" s="86" t="s">
        <v>34</v>
      </c>
      <c r="D774" s="54"/>
      <c r="E774" s="54"/>
      <c r="F774" s="23" t="s">
        <v>36886</v>
      </c>
      <c r="G774" s="28" t="s">
        <v>2272</v>
      </c>
      <c r="H774" s="28" t="s">
        <v>2902</v>
      </c>
      <c r="I774" s="19" t="s">
        <v>37</v>
      </c>
      <c r="J774" s="19" t="s">
        <v>37</v>
      </c>
      <c r="K774" s="19"/>
    </row>
    <row r="775" spans="1:11" x14ac:dyDescent="0.35">
      <c r="A775" s="16" t="s">
        <v>36887</v>
      </c>
      <c r="B775" s="87" t="s">
        <v>47</v>
      </c>
      <c r="C775" s="88" t="s">
        <v>34</v>
      </c>
      <c r="D775" s="47" t="s">
        <v>658</v>
      </c>
      <c r="E775" s="57"/>
      <c r="F775" s="24" t="s">
        <v>36888</v>
      </c>
      <c r="G775" s="29" t="s">
        <v>36889</v>
      </c>
      <c r="H775" s="29" t="s">
        <v>2902</v>
      </c>
      <c r="I775" s="20" t="s">
        <v>37</v>
      </c>
      <c r="J775" s="20" t="s">
        <v>37</v>
      </c>
      <c r="K775" s="20"/>
    </row>
    <row r="776" spans="1:11" x14ac:dyDescent="0.35">
      <c r="A776" s="16" t="s">
        <v>36890</v>
      </c>
      <c r="B776" s="87" t="s">
        <v>47</v>
      </c>
      <c r="C776" s="88" t="s">
        <v>34</v>
      </c>
      <c r="D776" s="47" t="s">
        <v>116</v>
      </c>
      <c r="E776" s="57"/>
      <c r="F776" s="24" t="s">
        <v>36891</v>
      </c>
      <c r="G776" s="29" t="s">
        <v>36892</v>
      </c>
      <c r="H776" s="29" t="s">
        <v>2902</v>
      </c>
      <c r="I776" s="20" t="s">
        <v>37</v>
      </c>
      <c r="J776" s="20" t="s">
        <v>37</v>
      </c>
      <c r="K776" s="20"/>
    </row>
    <row r="777" spans="1:11" x14ac:dyDescent="0.35">
      <c r="A777" s="16" t="s">
        <v>36893</v>
      </c>
      <c r="B777" s="87" t="s">
        <v>47</v>
      </c>
      <c r="C777" s="88" t="s">
        <v>34</v>
      </c>
      <c r="D777" s="47" t="s">
        <v>592</v>
      </c>
      <c r="E777" s="57"/>
      <c r="F777" s="24" t="s">
        <v>36894</v>
      </c>
      <c r="G777" s="29" t="s">
        <v>2320</v>
      </c>
      <c r="H777" s="29" t="s">
        <v>2902</v>
      </c>
      <c r="I777" s="20" t="s">
        <v>37</v>
      </c>
      <c r="J777" s="20" t="s">
        <v>37</v>
      </c>
      <c r="K777" s="20"/>
    </row>
    <row r="778" spans="1:11" x14ac:dyDescent="0.35">
      <c r="A778" s="16" t="s">
        <v>36895</v>
      </c>
      <c r="B778" s="87" t="s">
        <v>47</v>
      </c>
      <c r="C778" s="88" t="s">
        <v>34</v>
      </c>
      <c r="D778" s="47" t="s">
        <v>34</v>
      </c>
      <c r="E778" s="57"/>
      <c r="F778" s="24" t="s">
        <v>36896</v>
      </c>
      <c r="G778" s="29" t="s">
        <v>36897</v>
      </c>
      <c r="H778" s="29" t="s">
        <v>2902</v>
      </c>
      <c r="I778" s="20" t="s">
        <v>37</v>
      </c>
      <c r="J778" s="20" t="s">
        <v>37</v>
      </c>
      <c r="K778" s="20"/>
    </row>
    <row r="779" spans="1:11" x14ac:dyDescent="0.35">
      <c r="A779" s="16" t="s">
        <v>36898</v>
      </c>
      <c r="B779" s="87" t="s">
        <v>47</v>
      </c>
      <c r="C779" s="88" t="s">
        <v>34</v>
      </c>
      <c r="D779" s="47" t="s">
        <v>466</v>
      </c>
      <c r="E779" s="57"/>
      <c r="F779" s="24" t="s">
        <v>36899</v>
      </c>
      <c r="G779" s="29" t="s">
        <v>36900</v>
      </c>
      <c r="H779" s="29" t="s">
        <v>2902</v>
      </c>
      <c r="I779" s="20" t="s">
        <v>37</v>
      </c>
      <c r="J779" s="20" t="s">
        <v>37</v>
      </c>
      <c r="K779" s="20"/>
    </row>
    <row r="780" spans="1:11" x14ac:dyDescent="0.35">
      <c r="A780" s="16" t="s">
        <v>36901</v>
      </c>
      <c r="B780" s="87" t="s">
        <v>47</v>
      </c>
      <c r="C780" s="88" t="s">
        <v>34</v>
      </c>
      <c r="D780" s="47" t="s">
        <v>1101</v>
      </c>
      <c r="E780" s="57"/>
      <c r="F780" s="24" t="s">
        <v>36902</v>
      </c>
      <c r="G780" s="29" t="s">
        <v>36903</v>
      </c>
      <c r="H780" s="29" t="s">
        <v>2902</v>
      </c>
      <c r="I780" s="20" t="s">
        <v>37</v>
      </c>
      <c r="J780" s="20" t="s">
        <v>37</v>
      </c>
      <c r="K780" s="20"/>
    </row>
    <row r="781" spans="1:11" x14ac:dyDescent="0.35">
      <c r="A781" s="16" t="s">
        <v>36904</v>
      </c>
      <c r="B781" s="87" t="s">
        <v>47</v>
      </c>
      <c r="C781" s="88" t="s">
        <v>34</v>
      </c>
      <c r="D781" s="47" t="s">
        <v>822</v>
      </c>
      <c r="E781" s="57"/>
      <c r="F781" s="24" t="s">
        <v>36905</v>
      </c>
      <c r="G781" s="29" t="s">
        <v>36906</v>
      </c>
      <c r="H781" s="29" t="s">
        <v>2902</v>
      </c>
      <c r="I781" s="20" t="s">
        <v>37</v>
      </c>
      <c r="J781" s="20" t="s">
        <v>37</v>
      </c>
      <c r="K781" s="20"/>
    </row>
    <row r="782" spans="1:11" x14ac:dyDescent="0.35">
      <c r="A782" s="16" t="s">
        <v>36907</v>
      </c>
      <c r="B782" s="87" t="s">
        <v>47</v>
      </c>
      <c r="C782" s="88" t="s">
        <v>34</v>
      </c>
      <c r="D782" s="47" t="s">
        <v>143</v>
      </c>
      <c r="E782" s="57"/>
      <c r="F782" s="24" t="s">
        <v>36908</v>
      </c>
      <c r="G782" s="29" t="s">
        <v>36909</v>
      </c>
      <c r="H782" s="29" t="s">
        <v>2902</v>
      </c>
      <c r="I782" s="20" t="s">
        <v>37</v>
      </c>
      <c r="J782" s="20" t="s">
        <v>37</v>
      </c>
      <c r="K782" s="20"/>
    </row>
    <row r="783" spans="1:11" x14ac:dyDescent="0.35">
      <c r="A783" s="16" t="s">
        <v>36910</v>
      </c>
      <c r="B783" s="87" t="s">
        <v>47</v>
      </c>
      <c r="C783" s="88" t="s">
        <v>34</v>
      </c>
      <c r="D783" s="47" t="s">
        <v>969</v>
      </c>
      <c r="E783" s="57"/>
      <c r="F783" s="24" t="s">
        <v>36911</v>
      </c>
      <c r="G783" s="29" t="s">
        <v>36912</v>
      </c>
      <c r="H783" s="29" t="s">
        <v>2902</v>
      </c>
      <c r="I783" s="20" t="s">
        <v>37</v>
      </c>
      <c r="J783" s="20" t="s">
        <v>37</v>
      </c>
      <c r="K783" s="20"/>
    </row>
    <row r="784" spans="1:11" x14ac:dyDescent="0.35">
      <c r="A784" s="16" t="s">
        <v>36913</v>
      </c>
      <c r="B784" s="87" t="s">
        <v>47</v>
      </c>
      <c r="C784" s="88" t="s">
        <v>34</v>
      </c>
      <c r="D784" s="47" t="s">
        <v>51</v>
      </c>
      <c r="E784" s="57"/>
      <c r="F784" s="24" t="s">
        <v>36914</v>
      </c>
      <c r="G784" s="29" t="s">
        <v>36915</v>
      </c>
      <c r="H784" s="29" t="s">
        <v>2902</v>
      </c>
      <c r="I784" s="20" t="s">
        <v>37</v>
      </c>
      <c r="J784" s="20" t="s">
        <v>37</v>
      </c>
      <c r="K784" s="20"/>
    </row>
    <row r="785" spans="1:11" ht="15" thickBot="1" x14ac:dyDescent="0.4">
      <c r="A785" s="16" t="s">
        <v>36916</v>
      </c>
      <c r="B785" s="87" t="s">
        <v>47</v>
      </c>
      <c r="C785" s="88" t="s">
        <v>34</v>
      </c>
      <c r="D785" s="89" t="s">
        <v>1066</v>
      </c>
      <c r="E785" s="55"/>
      <c r="F785" s="25" t="s">
        <v>36917</v>
      </c>
      <c r="G785" s="30" t="s">
        <v>36918</v>
      </c>
      <c r="H785" s="30" t="s">
        <v>2902</v>
      </c>
      <c r="I785" s="21" t="s">
        <v>37</v>
      </c>
      <c r="J785" s="21" t="s">
        <v>37</v>
      </c>
      <c r="K785" s="21"/>
    </row>
    <row r="786" spans="1:11" x14ac:dyDescent="0.35">
      <c r="A786" s="16" t="s">
        <v>36919</v>
      </c>
      <c r="B786" s="85" t="s">
        <v>47</v>
      </c>
      <c r="C786" s="86" t="s">
        <v>43</v>
      </c>
      <c r="D786" s="54"/>
      <c r="E786" s="54"/>
      <c r="F786" s="23" t="s">
        <v>36920</v>
      </c>
      <c r="G786" s="28" t="s">
        <v>2317</v>
      </c>
      <c r="H786" s="28" t="s">
        <v>2902</v>
      </c>
      <c r="I786" s="19" t="s">
        <v>37</v>
      </c>
      <c r="J786" s="19" t="s">
        <v>37</v>
      </c>
      <c r="K786" s="19"/>
    </row>
    <row r="787" spans="1:11" x14ac:dyDescent="0.35">
      <c r="A787" s="16" t="s">
        <v>36921</v>
      </c>
      <c r="B787" s="87" t="s">
        <v>47</v>
      </c>
      <c r="C787" s="88" t="s">
        <v>43</v>
      </c>
      <c r="D787" s="47" t="s">
        <v>466</v>
      </c>
      <c r="E787" s="57"/>
      <c r="F787" s="24" t="s">
        <v>36922</v>
      </c>
      <c r="G787" s="29" t="s">
        <v>36923</v>
      </c>
      <c r="H787" s="29" t="s">
        <v>2902</v>
      </c>
      <c r="I787" s="20" t="s">
        <v>37</v>
      </c>
      <c r="J787" s="20" t="s">
        <v>37</v>
      </c>
      <c r="K787" s="20"/>
    </row>
    <row r="788" spans="1:11" x14ac:dyDescent="0.35">
      <c r="A788" s="16" t="s">
        <v>36924</v>
      </c>
      <c r="B788" s="87" t="s">
        <v>47</v>
      </c>
      <c r="C788" s="88" t="s">
        <v>43</v>
      </c>
      <c r="D788" s="47" t="s">
        <v>1101</v>
      </c>
      <c r="E788" s="57"/>
      <c r="F788" s="24" t="s">
        <v>36925</v>
      </c>
      <c r="G788" s="29" t="s">
        <v>36926</v>
      </c>
      <c r="H788" s="29" t="s">
        <v>2902</v>
      </c>
      <c r="I788" s="20" t="s">
        <v>37</v>
      </c>
      <c r="J788" s="20" t="s">
        <v>37</v>
      </c>
      <c r="K788" s="20"/>
    </row>
    <row r="789" spans="1:11" x14ac:dyDescent="0.35">
      <c r="A789" s="16" t="s">
        <v>36927</v>
      </c>
      <c r="B789" s="87" t="s">
        <v>47</v>
      </c>
      <c r="C789" s="88" t="s">
        <v>43</v>
      </c>
      <c r="D789" s="47" t="s">
        <v>1340</v>
      </c>
      <c r="E789" s="57"/>
      <c r="F789" s="24" t="s">
        <v>36928</v>
      </c>
      <c r="G789" s="29" t="s">
        <v>36929</v>
      </c>
      <c r="H789" s="29" t="s">
        <v>2902</v>
      </c>
      <c r="I789" s="20" t="s">
        <v>37</v>
      </c>
      <c r="J789" s="20" t="s">
        <v>37</v>
      </c>
      <c r="K789" s="20"/>
    </row>
    <row r="790" spans="1:11" x14ac:dyDescent="0.35">
      <c r="A790" s="16" t="s">
        <v>36930</v>
      </c>
      <c r="B790" s="87" t="s">
        <v>47</v>
      </c>
      <c r="C790" s="88" t="s">
        <v>43</v>
      </c>
      <c r="D790" s="47" t="s">
        <v>43</v>
      </c>
      <c r="E790" s="57"/>
      <c r="F790" s="24" t="s">
        <v>36931</v>
      </c>
      <c r="G790" s="29" t="s">
        <v>36932</v>
      </c>
      <c r="H790" s="29" t="s">
        <v>2902</v>
      </c>
      <c r="I790" s="20" t="s">
        <v>37</v>
      </c>
      <c r="J790" s="20" t="s">
        <v>37</v>
      </c>
      <c r="K790" s="20"/>
    </row>
    <row r="791" spans="1:11" x14ac:dyDescent="0.35">
      <c r="A791" s="16" t="s">
        <v>36933</v>
      </c>
      <c r="B791" s="87" t="s">
        <v>47</v>
      </c>
      <c r="C791" s="88" t="s">
        <v>43</v>
      </c>
      <c r="D791" s="47" t="s">
        <v>612</v>
      </c>
      <c r="E791" s="57"/>
      <c r="F791" s="24" t="s">
        <v>36934</v>
      </c>
      <c r="G791" s="29" t="s">
        <v>36935</v>
      </c>
      <c r="H791" s="29" t="s">
        <v>2902</v>
      </c>
      <c r="I791" s="20" t="s">
        <v>37</v>
      </c>
      <c r="J791" s="20" t="s">
        <v>37</v>
      </c>
      <c r="K791" s="20"/>
    </row>
    <row r="792" spans="1:11" x14ac:dyDescent="0.35">
      <c r="A792" s="16" t="s">
        <v>36936</v>
      </c>
      <c r="B792" s="87" t="s">
        <v>47</v>
      </c>
      <c r="C792" s="88" t="s">
        <v>43</v>
      </c>
      <c r="D792" s="47" t="s">
        <v>332</v>
      </c>
      <c r="E792" s="57"/>
      <c r="F792" s="24" t="s">
        <v>36937</v>
      </c>
      <c r="G792" s="29" t="s">
        <v>36938</v>
      </c>
      <c r="H792" s="29" t="s">
        <v>2902</v>
      </c>
      <c r="I792" s="20" t="s">
        <v>37</v>
      </c>
      <c r="J792" s="20" t="s">
        <v>37</v>
      </c>
      <c r="K792" s="20"/>
    </row>
    <row r="793" spans="1:11" x14ac:dyDescent="0.35">
      <c r="A793" s="16" t="s">
        <v>36939</v>
      </c>
      <c r="B793" s="87" t="s">
        <v>47</v>
      </c>
      <c r="C793" s="88" t="s">
        <v>43</v>
      </c>
      <c r="D793" s="47" t="s">
        <v>481</v>
      </c>
      <c r="E793" s="57"/>
      <c r="F793" s="24" t="s">
        <v>36940</v>
      </c>
      <c r="G793" s="29" t="s">
        <v>36941</v>
      </c>
      <c r="H793" s="29" t="s">
        <v>2902</v>
      </c>
      <c r="I793" s="20" t="s">
        <v>37</v>
      </c>
      <c r="J793" s="20" t="s">
        <v>37</v>
      </c>
      <c r="K793" s="20"/>
    </row>
    <row r="794" spans="1:11" x14ac:dyDescent="0.35">
      <c r="A794" s="16" t="s">
        <v>36942</v>
      </c>
      <c r="B794" s="87" t="s">
        <v>47</v>
      </c>
      <c r="C794" s="88" t="s">
        <v>43</v>
      </c>
      <c r="D794" s="47" t="s">
        <v>90</v>
      </c>
      <c r="E794" s="57"/>
      <c r="F794" s="24" t="s">
        <v>36943</v>
      </c>
      <c r="G794" s="29" t="s">
        <v>36944</v>
      </c>
      <c r="H794" s="29" t="s">
        <v>2902</v>
      </c>
      <c r="I794" s="20" t="s">
        <v>37</v>
      </c>
      <c r="J794" s="20" t="s">
        <v>37</v>
      </c>
      <c r="K794" s="20"/>
    </row>
    <row r="795" spans="1:11" x14ac:dyDescent="0.35">
      <c r="A795" s="16" t="s">
        <v>36945</v>
      </c>
      <c r="B795" s="87" t="s">
        <v>47</v>
      </c>
      <c r="C795" s="88" t="s">
        <v>43</v>
      </c>
      <c r="D795" s="47" t="s">
        <v>336</v>
      </c>
      <c r="E795" s="57"/>
      <c r="F795" s="24" t="s">
        <v>36946</v>
      </c>
      <c r="G795" s="29" t="s">
        <v>36947</v>
      </c>
      <c r="H795" s="29" t="s">
        <v>2902</v>
      </c>
      <c r="I795" s="20" t="s">
        <v>37</v>
      </c>
      <c r="J795" s="20" t="s">
        <v>37</v>
      </c>
      <c r="K795" s="20"/>
    </row>
    <row r="796" spans="1:11" x14ac:dyDescent="0.35">
      <c r="A796" s="16" t="s">
        <v>36948</v>
      </c>
      <c r="B796" s="87" t="s">
        <v>47</v>
      </c>
      <c r="C796" s="88" t="s">
        <v>43</v>
      </c>
      <c r="D796" s="47" t="s">
        <v>654</v>
      </c>
      <c r="E796" s="57"/>
      <c r="F796" s="24" t="s">
        <v>36949</v>
      </c>
      <c r="G796" s="29" t="s">
        <v>36950</v>
      </c>
      <c r="H796" s="29" t="s">
        <v>2902</v>
      </c>
      <c r="I796" s="20" t="s">
        <v>37</v>
      </c>
      <c r="J796" s="20" t="s">
        <v>37</v>
      </c>
      <c r="K796" s="20"/>
    </row>
    <row r="797" spans="1:11" x14ac:dyDescent="0.35">
      <c r="A797" s="16" t="s">
        <v>36951</v>
      </c>
      <c r="B797" s="87" t="s">
        <v>47</v>
      </c>
      <c r="C797" s="88" t="s">
        <v>43</v>
      </c>
      <c r="D797" s="47" t="s">
        <v>147</v>
      </c>
      <c r="E797" s="57"/>
      <c r="F797" s="24" t="s">
        <v>36952</v>
      </c>
      <c r="G797" s="29" t="s">
        <v>36953</v>
      </c>
      <c r="H797" s="29" t="s">
        <v>2902</v>
      </c>
      <c r="I797" s="20" t="s">
        <v>37</v>
      </c>
      <c r="J797" s="20" t="s">
        <v>37</v>
      </c>
      <c r="K797" s="20"/>
    </row>
    <row r="798" spans="1:11" x14ac:dyDescent="0.35">
      <c r="A798" s="16" t="s">
        <v>36954</v>
      </c>
      <c r="B798" s="87" t="s">
        <v>47</v>
      </c>
      <c r="C798" s="88" t="s">
        <v>43</v>
      </c>
      <c r="D798" s="47" t="s">
        <v>985</v>
      </c>
      <c r="E798" s="57"/>
      <c r="F798" s="24" t="s">
        <v>36955</v>
      </c>
      <c r="G798" s="29" t="s">
        <v>36956</v>
      </c>
      <c r="H798" s="29" t="s">
        <v>2902</v>
      </c>
      <c r="I798" s="20" t="s">
        <v>37</v>
      </c>
      <c r="J798" s="20" t="s">
        <v>37</v>
      </c>
      <c r="K798" s="20"/>
    </row>
    <row r="799" spans="1:11" x14ac:dyDescent="0.35">
      <c r="A799" s="16" t="s">
        <v>36957</v>
      </c>
      <c r="B799" s="87" t="s">
        <v>47</v>
      </c>
      <c r="C799" s="88" t="s">
        <v>43</v>
      </c>
      <c r="D799" s="47" t="s">
        <v>47</v>
      </c>
      <c r="E799" s="57"/>
      <c r="F799" s="24" t="s">
        <v>36958</v>
      </c>
      <c r="G799" s="29" t="s">
        <v>36959</v>
      </c>
      <c r="H799" s="29" t="s">
        <v>2902</v>
      </c>
      <c r="I799" s="20" t="s">
        <v>37</v>
      </c>
      <c r="J799" s="20" t="s">
        <v>37</v>
      </c>
      <c r="K799" s="20"/>
    </row>
    <row r="800" spans="1:11" ht="15" thickBot="1" x14ac:dyDescent="0.4">
      <c r="A800" s="16" t="s">
        <v>36960</v>
      </c>
      <c r="B800" s="87" t="s">
        <v>47</v>
      </c>
      <c r="C800" s="88" t="s">
        <v>43</v>
      </c>
      <c r="D800" s="89" t="s">
        <v>908</v>
      </c>
      <c r="E800" s="55"/>
      <c r="F800" s="25" t="s">
        <v>36961</v>
      </c>
      <c r="G800" s="30" t="s">
        <v>36962</v>
      </c>
      <c r="H800" s="30" t="s">
        <v>2902</v>
      </c>
      <c r="I800" s="21" t="s">
        <v>37</v>
      </c>
      <c r="J800" s="21" t="s">
        <v>37</v>
      </c>
      <c r="K800" s="21"/>
    </row>
    <row r="801" spans="1:11" x14ac:dyDescent="0.35">
      <c r="A801" s="16" t="s">
        <v>36963</v>
      </c>
      <c r="B801" s="85" t="s">
        <v>47</v>
      </c>
      <c r="C801" s="86" t="s">
        <v>58</v>
      </c>
      <c r="D801" s="54"/>
      <c r="E801" s="54"/>
      <c r="F801" s="23" t="s">
        <v>36964</v>
      </c>
      <c r="G801" s="28" t="s">
        <v>2362</v>
      </c>
      <c r="H801" s="28" t="s">
        <v>2902</v>
      </c>
      <c r="I801" s="19" t="s">
        <v>37</v>
      </c>
      <c r="J801" s="19" t="s">
        <v>37</v>
      </c>
      <c r="K801" s="19"/>
    </row>
    <row r="802" spans="1:11" x14ac:dyDescent="0.35">
      <c r="A802" s="16" t="s">
        <v>36965</v>
      </c>
      <c r="B802" s="87" t="s">
        <v>47</v>
      </c>
      <c r="C802" s="88" t="s">
        <v>58</v>
      </c>
      <c r="D802" s="47" t="s">
        <v>420</v>
      </c>
      <c r="E802" s="57"/>
      <c r="F802" s="24" t="s">
        <v>36966</v>
      </c>
      <c r="G802" s="29" t="s">
        <v>2365</v>
      </c>
      <c r="H802" s="29" t="s">
        <v>2902</v>
      </c>
      <c r="I802" s="20" t="s">
        <v>37</v>
      </c>
      <c r="J802" s="20" t="s">
        <v>37</v>
      </c>
      <c r="K802" s="20"/>
    </row>
    <row r="803" spans="1:11" x14ac:dyDescent="0.35">
      <c r="A803" s="16" t="s">
        <v>36967</v>
      </c>
      <c r="B803" s="87" t="s">
        <v>47</v>
      </c>
      <c r="C803" s="88" t="s">
        <v>58</v>
      </c>
      <c r="D803" s="47" t="s">
        <v>592</v>
      </c>
      <c r="E803" s="57"/>
      <c r="F803" s="24" t="s">
        <v>36968</v>
      </c>
      <c r="G803" s="29" t="s">
        <v>36969</v>
      </c>
      <c r="H803" s="29" t="s">
        <v>2902</v>
      </c>
      <c r="I803" s="20" t="s">
        <v>37</v>
      </c>
      <c r="J803" s="20" t="s">
        <v>37</v>
      </c>
      <c r="K803" s="20"/>
    </row>
    <row r="804" spans="1:11" x14ac:dyDescent="0.35">
      <c r="A804" s="16" t="s">
        <v>36970</v>
      </c>
      <c r="B804" s="87" t="s">
        <v>47</v>
      </c>
      <c r="C804" s="88" t="s">
        <v>58</v>
      </c>
      <c r="D804" s="47" t="s">
        <v>466</v>
      </c>
      <c r="E804" s="57"/>
      <c r="F804" s="24" t="s">
        <v>36971</v>
      </c>
      <c r="G804" s="29" t="s">
        <v>36972</v>
      </c>
      <c r="H804" s="29" t="s">
        <v>2902</v>
      </c>
      <c r="I804" s="20" t="s">
        <v>37</v>
      </c>
      <c r="J804" s="20" t="s">
        <v>37</v>
      </c>
      <c r="K804" s="20"/>
    </row>
    <row r="805" spans="1:11" x14ac:dyDescent="0.35">
      <c r="A805" s="16" t="s">
        <v>36973</v>
      </c>
      <c r="B805" s="87" t="s">
        <v>47</v>
      </c>
      <c r="C805" s="88" t="s">
        <v>58</v>
      </c>
      <c r="D805" s="47" t="s">
        <v>1013</v>
      </c>
      <c r="E805" s="57"/>
      <c r="F805" s="24" t="s">
        <v>36974</v>
      </c>
      <c r="G805" s="29" t="s">
        <v>2374</v>
      </c>
      <c r="H805" s="29" t="s">
        <v>2902</v>
      </c>
      <c r="I805" s="20" t="s">
        <v>37</v>
      </c>
      <c r="J805" s="20" t="s">
        <v>37</v>
      </c>
      <c r="K805" s="20"/>
    </row>
    <row r="806" spans="1:11" x14ac:dyDescent="0.35">
      <c r="A806" s="16" t="s">
        <v>36975</v>
      </c>
      <c r="B806" s="87" t="s">
        <v>47</v>
      </c>
      <c r="C806" s="88" t="s">
        <v>58</v>
      </c>
      <c r="D806" s="47" t="s">
        <v>2379</v>
      </c>
      <c r="E806" s="57"/>
      <c r="F806" s="24" t="s">
        <v>36976</v>
      </c>
      <c r="G806" s="29" t="s">
        <v>36977</v>
      </c>
      <c r="H806" s="29" t="s">
        <v>2902</v>
      </c>
      <c r="I806" s="20" t="s">
        <v>37</v>
      </c>
      <c r="J806" s="20" t="s">
        <v>37</v>
      </c>
      <c r="K806" s="20"/>
    </row>
    <row r="807" spans="1:11" ht="15" thickBot="1" x14ac:dyDescent="0.4">
      <c r="A807" s="16" t="s">
        <v>36978</v>
      </c>
      <c r="B807" s="87" t="s">
        <v>47</v>
      </c>
      <c r="C807" s="88" t="s">
        <v>58</v>
      </c>
      <c r="D807" s="89" t="s">
        <v>51</v>
      </c>
      <c r="E807" s="55"/>
      <c r="F807" s="25" t="s">
        <v>36979</v>
      </c>
      <c r="G807" s="30" t="s">
        <v>36980</v>
      </c>
      <c r="H807" s="30" t="s">
        <v>2902</v>
      </c>
      <c r="I807" s="21" t="s">
        <v>37</v>
      </c>
      <c r="J807" s="21" t="s">
        <v>37</v>
      </c>
      <c r="K807" s="21"/>
    </row>
    <row r="808" spans="1:11" x14ac:dyDescent="0.35">
      <c r="A808" s="16" t="s">
        <v>36981</v>
      </c>
      <c r="B808" s="85" t="s">
        <v>47</v>
      </c>
      <c r="C808" s="86" t="s">
        <v>90</v>
      </c>
      <c r="D808" s="54"/>
      <c r="E808" s="54"/>
      <c r="F808" s="23" t="s">
        <v>36982</v>
      </c>
      <c r="G808" s="28" t="s">
        <v>2387</v>
      </c>
      <c r="H808" s="28" t="s">
        <v>2902</v>
      </c>
      <c r="I808" s="19" t="s">
        <v>37</v>
      </c>
      <c r="J808" s="19" t="s">
        <v>37</v>
      </c>
      <c r="K808" s="19"/>
    </row>
    <row r="809" spans="1:11" ht="15" thickBot="1" x14ac:dyDescent="0.4">
      <c r="A809" s="16" t="s">
        <v>36983</v>
      </c>
      <c r="B809" s="87" t="s">
        <v>47</v>
      </c>
      <c r="C809" s="88" t="s">
        <v>90</v>
      </c>
      <c r="D809" s="89" t="s">
        <v>332</v>
      </c>
      <c r="E809" s="55"/>
      <c r="F809" s="25" t="s">
        <v>36982</v>
      </c>
      <c r="G809" s="30" t="s">
        <v>2387</v>
      </c>
      <c r="H809" s="30" t="s">
        <v>2902</v>
      </c>
      <c r="I809" s="21" t="s">
        <v>37</v>
      </c>
      <c r="J809" s="21" t="s">
        <v>37</v>
      </c>
      <c r="K809" s="21"/>
    </row>
    <row r="810" spans="1:11" x14ac:dyDescent="0.35">
      <c r="A810" s="16" t="s">
        <v>36984</v>
      </c>
      <c r="B810" s="85" t="s">
        <v>47</v>
      </c>
      <c r="C810" s="86" t="s">
        <v>112</v>
      </c>
      <c r="D810" s="54"/>
      <c r="E810" s="54"/>
      <c r="F810" s="23" t="s">
        <v>36985</v>
      </c>
      <c r="G810" s="28" t="s">
        <v>2393</v>
      </c>
      <c r="H810" s="28" t="s">
        <v>2902</v>
      </c>
      <c r="I810" s="19" t="s">
        <v>37</v>
      </c>
      <c r="J810" s="19" t="s">
        <v>37</v>
      </c>
      <c r="K810" s="19"/>
    </row>
    <row r="811" spans="1:11" x14ac:dyDescent="0.35">
      <c r="A811" s="16" t="s">
        <v>36986</v>
      </c>
      <c r="B811" s="87" t="s">
        <v>47</v>
      </c>
      <c r="C811" s="88" t="s">
        <v>112</v>
      </c>
      <c r="D811" s="47" t="s">
        <v>442</v>
      </c>
      <c r="E811" s="57"/>
      <c r="F811" s="24" t="s">
        <v>36987</v>
      </c>
      <c r="G811" s="29" t="s">
        <v>2396</v>
      </c>
      <c r="H811" s="29" t="s">
        <v>2902</v>
      </c>
      <c r="I811" s="20" t="s">
        <v>37</v>
      </c>
      <c r="J811" s="20" t="s">
        <v>37</v>
      </c>
      <c r="K811" s="20"/>
    </row>
    <row r="812" spans="1:11" ht="15" thickBot="1" x14ac:dyDescent="0.4">
      <c r="A812" s="16" t="s">
        <v>36988</v>
      </c>
      <c r="B812" s="87" t="s">
        <v>47</v>
      </c>
      <c r="C812" s="88" t="s">
        <v>112</v>
      </c>
      <c r="D812" s="89" t="s">
        <v>249</v>
      </c>
      <c r="E812" s="55"/>
      <c r="F812" s="25" t="s">
        <v>36989</v>
      </c>
      <c r="G812" s="30" t="s">
        <v>36990</v>
      </c>
      <c r="H812" s="30" t="s">
        <v>2902</v>
      </c>
      <c r="I812" s="21" t="s">
        <v>37</v>
      </c>
      <c r="J812" s="21" t="s">
        <v>37</v>
      </c>
      <c r="K812" s="21"/>
    </row>
    <row r="813" spans="1:11" x14ac:dyDescent="0.35">
      <c r="A813" s="16" t="s">
        <v>36991</v>
      </c>
      <c r="B813" s="85" t="s">
        <v>47</v>
      </c>
      <c r="C813" s="86" t="s">
        <v>249</v>
      </c>
      <c r="D813" s="54"/>
      <c r="E813" s="54"/>
      <c r="F813" s="23" t="s">
        <v>36992</v>
      </c>
      <c r="G813" s="28" t="s">
        <v>3925</v>
      </c>
      <c r="H813" s="28" t="s">
        <v>2902</v>
      </c>
      <c r="I813" s="19" t="s">
        <v>37</v>
      </c>
      <c r="J813" s="19" t="s">
        <v>37</v>
      </c>
      <c r="K813" s="19"/>
    </row>
    <row r="814" spans="1:11" x14ac:dyDescent="0.35">
      <c r="A814" s="16" t="s">
        <v>36993</v>
      </c>
      <c r="B814" s="87" t="s">
        <v>47</v>
      </c>
      <c r="C814" s="88" t="s">
        <v>249</v>
      </c>
      <c r="D814" s="47" t="s">
        <v>592</v>
      </c>
      <c r="E814" s="57"/>
      <c r="F814" s="24" t="s">
        <v>36994</v>
      </c>
      <c r="G814" s="29" t="s">
        <v>36995</v>
      </c>
      <c r="H814" s="29" t="s">
        <v>2902</v>
      </c>
      <c r="I814" s="20" t="s">
        <v>37</v>
      </c>
      <c r="J814" s="20" t="s">
        <v>37</v>
      </c>
      <c r="K814" s="20"/>
    </row>
    <row r="815" spans="1:11" x14ac:dyDescent="0.35">
      <c r="A815" s="16" t="s">
        <v>36996</v>
      </c>
      <c r="B815" s="87" t="s">
        <v>47</v>
      </c>
      <c r="C815" s="88" t="s">
        <v>249</v>
      </c>
      <c r="D815" s="47" t="s">
        <v>325</v>
      </c>
      <c r="E815" s="57"/>
      <c r="F815" s="24" t="s">
        <v>36997</v>
      </c>
      <c r="G815" s="29" t="s">
        <v>36998</v>
      </c>
      <c r="H815" s="29" t="s">
        <v>2902</v>
      </c>
      <c r="I815" s="20" t="s">
        <v>37</v>
      </c>
      <c r="J815" s="20" t="s">
        <v>37</v>
      </c>
      <c r="K815" s="20"/>
    </row>
    <row r="816" spans="1:11" x14ac:dyDescent="0.35">
      <c r="A816" s="16" t="s">
        <v>36999</v>
      </c>
      <c r="B816" s="87" t="s">
        <v>47</v>
      </c>
      <c r="C816" s="88" t="s">
        <v>249</v>
      </c>
      <c r="D816" s="47" t="s">
        <v>328</v>
      </c>
      <c r="E816" s="57"/>
      <c r="F816" s="24" t="s">
        <v>37000</v>
      </c>
      <c r="G816" s="29" t="s">
        <v>37001</v>
      </c>
      <c r="H816" s="29" t="s">
        <v>2902</v>
      </c>
      <c r="I816" s="20" t="s">
        <v>37</v>
      </c>
      <c r="J816" s="20" t="s">
        <v>37</v>
      </c>
      <c r="K816" s="20"/>
    </row>
    <row r="817" spans="1:11" x14ac:dyDescent="0.35">
      <c r="A817" s="16" t="s">
        <v>37002</v>
      </c>
      <c r="B817" s="87" t="s">
        <v>47</v>
      </c>
      <c r="C817" s="88" t="s">
        <v>249</v>
      </c>
      <c r="D817" s="47" t="s">
        <v>332</v>
      </c>
      <c r="E817" s="57"/>
      <c r="F817" s="24" t="s">
        <v>37003</v>
      </c>
      <c r="G817" s="29" t="s">
        <v>37004</v>
      </c>
      <c r="H817" s="29" t="s">
        <v>2902</v>
      </c>
      <c r="I817" s="20" t="s">
        <v>37</v>
      </c>
      <c r="J817" s="20" t="s">
        <v>37</v>
      </c>
      <c r="K817" s="20"/>
    </row>
    <row r="818" spans="1:11" x14ac:dyDescent="0.35">
      <c r="A818" s="16" t="s">
        <v>37005</v>
      </c>
      <c r="B818" s="87" t="s">
        <v>47</v>
      </c>
      <c r="C818" s="88" t="s">
        <v>249</v>
      </c>
      <c r="D818" s="47" t="s">
        <v>481</v>
      </c>
      <c r="E818" s="57"/>
      <c r="F818" s="24" t="s">
        <v>37006</v>
      </c>
      <c r="G818" s="29" t="s">
        <v>37007</v>
      </c>
      <c r="H818" s="29" t="s">
        <v>2902</v>
      </c>
      <c r="I818" s="20" t="s">
        <v>37</v>
      </c>
      <c r="J818" s="20" t="s">
        <v>37</v>
      </c>
      <c r="K818" s="20"/>
    </row>
    <row r="819" spans="1:11" x14ac:dyDescent="0.35">
      <c r="A819" s="16" t="s">
        <v>37008</v>
      </c>
      <c r="B819" s="87" t="s">
        <v>47</v>
      </c>
      <c r="C819" s="88" t="s">
        <v>249</v>
      </c>
      <c r="D819" s="47" t="s">
        <v>1348</v>
      </c>
      <c r="E819" s="57"/>
      <c r="F819" s="24" t="s">
        <v>37009</v>
      </c>
      <c r="G819" s="29" t="s">
        <v>9252</v>
      </c>
      <c r="H819" s="29" t="s">
        <v>2902</v>
      </c>
      <c r="I819" s="20" t="s">
        <v>37</v>
      </c>
      <c r="J819" s="20" t="s">
        <v>37</v>
      </c>
      <c r="K819" s="20"/>
    </row>
    <row r="820" spans="1:11" x14ac:dyDescent="0.35">
      <c r="A820" s="16" t="s">
        <v>37010</v>
      </c>
      <c r="B820" s="87" t="s">
        <v>47</v>
      </c>
      <c r="C820" s="88" t="s">
        <v>249</v>
      </c>
      <c r="D820" s="47" t="s">
        <v>892</v>
      </c>
      <c r="E820" s="57"/>
      <c r="F820" s="24" t="s">
        <v>37011</v>
      </c>
      <c r="G820" s="29" t="s">
        <v>37012</v>
      </c>
      <c r="H820" s="29" t="s">
        <v>2902</v>
      </c>
      <c r="I820" s="20" t="s">
        <v>37</v>
      </c>
      <c r="J820" s="20" t="s">
        <v>37</v>
      </c>
      <c r="K820" s="20"/>
    </row>
    <row r="821" spans="1:11" x14ac:dyDescent="0.35">
      <c r="A821" s="16" t="s">
        <v>37013</v>
      </c>
      <c r="B821" s="87" t="s">
        <v>47</v>
      </c>
      <c r="C821" s="88" t="s">
        <v>249</v>
      </c>
      <c r="D821" s="47" t="s">
        <v>90</v>
      </c>
      <c r="E821" s="57"/>
      <c r="F821" s="24" t="s">
        <v>37014</v>
      </c>
      <c r="G821" s="29" t="s">
        <v>37015</v>
      </c>
      <c r="H821" s="29" t="s">
        <v>2902</v>
      </c>
      <c r="I821" s="20" t="s">
        <v>37</v>
      </c>
      <c r="J821" s="20" t="s">
        <v>37</v>
      </c>
      <c r="K821" s="20"/>
    </row>
    <row r="822" spans="1:11" x14ac:dyDescent="0.35">
      <c r="A822" s="16" t="s">
        <v>37016</v>
      </c>
      <c r="B822" s="87" t="s">
        <v>47</v>
      </c>
      <c r="C822" s="88" t="s">
        <v>249</v>
      </c>
      <c r="D822" s="47" t="s">
        <v>336</v>
      </c>
      <c r="E822" s="57"/>
      <c r="F822" s="24" t="s">
        <v>37017</v>
      </c>
      <c r="G822" s="29" t="s">
        <v>37018</v>
      </c>
      <c r="H822" s="29" t="s">
        <v>2902</v>
      </c>
      <c r="I822" s="20" t="s">
        <v>37</v>
      </c>
      <c r="J822" s="20" t="s">
        <v>37</v>
      </c>
      <c r="K822" s="20"/>
    </row>
    <row r="823" spans="1:11" x14ac:dyDescent="0.35">
      <c r="A823" s="16" t="s">
        <v>37019</v>
      </c>
      <c r="B823" s="87" t="s">
        <v>47</v>
      </c>
      <c r="C823" s="88" t="s">
        <v>249</v>
      </c>
      <c r="D823" s="47" t="s">
        <v>399</v>
      </c>
      <c r="E823" s="57"/>
      <c r="F823" s="24" t="s">
        <v>37020</v>
      </c>
      <c r="G823" s="29" t="s">
        <v>37021</v>
      </c>
      <c r="H823" s="29" t="s">
        <v>2902</v>
      </c>
      <c r="I823" s="20" t="s">
        <v>37</v>
      </c>
      <c r="J823" s="20" t="s">
        <v>37</v>
      </c>
      <c r="K823" s="20"/>
    </row>
    <row r="824" spans="1:11" x14ac:dyDescent="0.35">
      <c r="A824" s="16" t="s">
        <v>37022</v>
      </c>
      <c r="B824" s="87" t="s">
        <v>47</v>
      </c>
      <c r="C824" s="88" t="s">
        <v>249</v>
      </c>
      <c r="D824" s="47" t="s">
        <v>143</v>
      </c>
      <c r="E824" s="57"/>
      <c r="F824" s="24" t="s">
        <v>37023</v>
      </c>
      <c r="G824" s="29" t="s">
        <v>37024</v>
      </c>
      <c r="H824" s="29" t="s">
        <v>2902</v>
      </c>
      <c r="I824" s="20" t="s">
        <v>37</v>
      </c>
      <c r="J824" s="20" t="s">
        <v>37</v>
      </c>
      <c r="K824" s="20"/>
    </row>
    <row r="825" spans="1:11" x14ac:dyDescent="0.35">
      <c r="A825" s="16" t="s">
        <v>37025</v>
      </c>
      <c r="B825" s="87" t="s">
        <v>47</v>
      </c>
      <c r="C825" s="88" t="s">
        <v>249</v>
      </c>
      <c r="D825" s="47" t="s">
        <v>1591</v>
      </c>
      <c r="E825" s="57"/>
      <c r="F825" s="24" t="s">
        <v>37026</v>
      </c>
      <c r="G825" s="29" t="s">
        <v>37027</v>
      </c>
      <c r="H825" s="29" t="s">
        <v>2902</v>
      </c>
      <c r="I825" s="20" t="s">
        <v>37</v>
      </c>
      <c r="J825" s="20" t="s">
        <v>37</v>
      </c>
      <c r="K825" s="20"/>
    </row>
    <row r="826" spans="1:11" x14ac:dyDescent="0.35">
      <c r="A826" s="16" t="s">
        <v>37028</v>
      </c>
      <c r="B826" s="87" t="s">
        <v>47</v>
      </c>
      <c r="C826" s="88" t="s">
        <v>249</v>
      </c>
      <c r="D826" s="47" t="s">
        <v>159</v>
      </c>
      <c r="E826" s="57"/>
      <c r="F826" s="24" t="s">
        <v>37029</v>
      </c>
      <c r="G826" s="29" t="s">
        <v>37030</v>
      </c>
      <c r="H826" s="29" t="s">
        <v>2902</v>
      </c>
      <c r="I826" s="20" t="s">
        <v>37</v>
      </c>
      <c r="J826" s="20" t="s">
        <v>37</v>
      </c>
      <c r="K826" s="20"/>
    </row>
    <row r="827" spans="1:11" x14ac:dyDescent="0.35">
      <c r="A827" s="16" t="s">
        <v>37031</v>
      </c>
      <c r="B827" s="87" t="s">
        <v>47</v>
      </c>
      <c r="C827" s="88" t="s">
        <v>249</v>
      </c>
      <c r="D827" s="47" t="s">
        <v>1029</v>
      </c>
      <c r="E827" s="57"/>
      <c r="F827" s="24" t="s">
        <v>37032</v>
      </c>
      <c r="G827" s="29" t="s">
        <v>37033</v>
      </c>
      <c r="H827" s="29" t="s">
        <v>2902</v>
      </c>
      <c r="I827" s="20" t="s">
        <v>37</v>
      </c>
      <c r="J827" s="20" t="s">
        <v>37</v>
      </c>
      <c r="K827" s="20"/>
    </row>
    <row r="828" spans="1:11" x14ac:dyDescent="0.35">
      <c r="A828" s="16" t="s">
        <v>37034</v>
      </c>
      <c r="B828" s="87" t="s">
        <v>47</v>
      </c>
      <c r="C828" s="88" t="s">
        <v>249</v>
      </c>
      <c r="D828" s="47" t="s">
        <v>312</v>
      </c>
      <c r="E828" s="57"/>
      <c r="F828" s="24" t="s">
        <v>37035</v>
      </c>
      <c r="G828" s="29" t="s">
        <v>37036</v>
      </c>
      <c r="H828" s="29" t="s">
        <v>2902</v>
      </c>
      <c r="I828" s="20" t="s">
        <v>37</v>
      </c>
      <c r="J828" s="20" t="s">
        <v>37</v>
      </c>
      <c r="K828" s="20"/>
    </row>
    <row r="829" spans="1:11" x14ac:dyDescent="0.35">
      <c r="A829" s="16" t="s">
        <v>37037</v>
      </c>
      <c r="B829" s="87" t="s">
        <v>47</v>
      </c>
      <c r="C829" s="88" t="s">
        <v>249</v>
      </c>
      <c r="D829" s="47" t="s">
        <v>582</v>
      </c>
      <c r="E829" s="57"/>
      <c r="F829" s="24" t="s">
        <v>37038</v>
      </c>
      <c r="G829" s="29" t="s">
        <v>37039</v>
      </c>
      <c r="H829" s="29" t="s">
        <v>2902</v>
      </c>
      <c r="I829" s="20" t="s">
        <v>37</v>
      </c>
      <c r="J829" s="20" t="s">
        <v>37</v>
      </c>
      <c r="K829" s="20"/>
    </row>
    <row r="830" spans="1:11" x14ac:dyDescent="0.35">
      <c r="A830" s="16" t="s">
        <v>37040</v>
      </c>
      <c r="B830" s="87" t="s">
        <v>47</v>
      </c>
      <c r="C830" s="88" t="s">
        <v>249</v>
      </c>
      <c r="D830" s="47" t="s">
        <v>403</v>
      </c>
      <c r="E830" s="57"/>
      <c r="F830" s="24" t="s">
        <v>37041</v>
      </c>
      <c r="G830" s="29" t="s">
        <v>37042</v>
      </c>
      <c r="H830" s="29" t="s">
        <v>2902</v>
      </c>
      <c r="I830" s="20" t="s">
        <v>37</v>
      </c>
      <c r="J830" s="20" t="s">
        <v>37</v>
      </c>
      <c r="K830" s="20"/>
    </row>
    <row r="831" spans="1:11" x14ac:dyDescent="0.35">
      <c r="A831" s="16" t="s">
        <v>37043</v>
      </c>
      <c r="B831" s="87" t="s">
        <v>47</v>
      </c>
      <c r="C831" s="88" t="s">
        <v>249</v>
      </c>
      <c r="D831" s="47" t="s">
        <v>1269</v>
      </c>
      <c r="E831" s="57"/>
      <c r="F831" s="24" t="s">
        <v>37044</v>
      </c>
      <c r="G831" s="29" t="s">
        <v>37045</v>
      </c>
      <c r="H831" s="29" t="s">
        <v>2902</v>
      </c>
      <c r="I831" s="20" t="s">
        <v>37</v>
      </c>
      <c r="J831" s="20" t="s">
        <v>37</v>
      </c>
      <c r="K831" s="20"/>
    </row>
    <row r="832" spans="1:11" x14ac:dyDescent="0.35">
      <c r="A832" s="16" t="s">
        <v>37046</v>
      </c>
      <c r="B832" s="87" t="s">
        <v>47</v>
      </c>
      <c r="C832" s="88" t="s">
        <v>249</v>
      </c>
      <c r="D832" s="47" t="s">
        <v>777</v>
      </c>
      <c r="E832" s="57"/>
      <c r="F832" s="24" t="s">
        <v>37047</v>
      </c>
      <c r="G832" s="29" t="s">
        <v>37048</v>
      </c>
      <c r="H832" s="29" t="s">
        <v>2902</v>
      </c>
      <c r="I832" s="20" t="s">
        <v>37</v>
      </c>
      <c r="J832" s="20" t="s">
        <v>37</v>
      </c>
      <c r="K832" s="20"/>
    </row>
    <row r="833" spans="1:11" x14ac:dyDescent="0.35">
      <c r="A833" s="16" t="s">
        <v>37049</v>
      </c>
      <c r="B833" s="87" t="s">
        <v>47</v>
      </c>
      <c r="C833" s="88" t="s">
        <v>249</v>
      </c>
      <c r="D833" s="47" t="s">
        <v>878</v>
      </c>
      <c r="E833" s="57"/>
      <c r="F833" s="24" t="s">
        <v>37050</v>
      </c>
      <c r="G833" s="29" t="s">
        <v>2419</v>
      </c>
      <c r="H833" s="29" t="s">
        <v>2902</v>
      </c>
      <c r="I833" s="20" t="s">
        <v>37</v>
      </c>
      <c r="J833" s="20" t="s">
        <v>37</v>
      </c>
      <c r="K833" s="20"/>
    </row>
    <row r="834" spans="1:11" x14ac:dyDescent="0.35">
      <c r="A834" s="16" t="s">
        <v>37051</v>
      </c>
      <c r="B834" s="87" t="s">
        <v>47</v>
      </c>
      <c r="C834" s="88" t="s">
        <v>249</v>
      </c>
      <c r="D834" s="47" t="s">
        <v>78</v>
      </c>
      <c r="E834" s="57"/>
      <c r="F834" s="24" t="s">
        <v>37052</v>
      </c>
      <c r="G834" s="29" t="s">
        <v>37053</v>
      </c>
      <c r="H834" s="29" t="s">
        <v>2902</v>
      </c>
      <c r="I834" s="20" t="s">
        <v>37</v>
      </c>
      <c r="J834" s="20" t="s">
        <v>37</v>
      </c>
      <c r="K834" s="20"/>
    </row>
    <row r="835" spans="1:11" x14ac:dyDescent="0.35">
      <c r="A835" s="16" t="s">
        <v>37054</v>
      </c>
      <c r="B835" s="87" t="s">
        <v>47</v>
      </c>
      <c r="C835" s="88" t="s">
        <v>249</v>
      </c>
      <c r="D835" s="47" t="s">
        <v>151</v>
      </c>
      <c r="E835" s="57"/>
      <c r="F835" s="24" t="s">
        <v>37055</v>
      </c>
      <c r="G835" s="29" t="s">
        <v>37056</v>
      </c>
      <c r="H835" s="29" t="s">
        <v>2902</v>
      </c>
      <c r="I835" s="20" t="s">
        <v>37</v>
      </c>
      <c r="J835" s="20" t="s">
        <v>37</v>
      </c>
      <c r="K835" s="20"/>
    </row>
    <row r="836" spans="1:11" x14ac:dyDescent="0.35">
      <c r="A836" s="16" t="s">
        <v>37057</v>
      </c>
      <c r="B836" s="87" t="s">
        <v>47</v>
      </c>
      <c r="C836" s="88" t="s">
        <v>249</v>
      </c>
      <c r="D836" s="47" t="s">
        <v>758</v>
      </c>
      <c r="E836" s="57"/>
      <c r="F836" s="24" t="s">
        <v>37058</v>
      </c>
      <c r="G836" s="29" t="s">
        <v>37059</v>
      </c>
      <c r="H836" s="29" t="s">
        <v>2902</v>
      </c>
      <c r="I836" s="20" t="s">
        <v>37</v>
      </c>
      <c r="J836" s="20" t="s">
        <v>37</v>
      </c>
      <c r="K836" s="20"/>
    </row>
    <row r="837" spans="1:11" x14ac:dyDescent="0.35">
      <c r="A837" s="16" t="s">
        <v>37060</v>
      </c>
      <c r="B837" s="87" t="s">
        <v>47</v>
      </c>
      <c r="C837" s="88" t="s">
        <v>249</v>
      </c>
      <c r="D837" s="47" t="s">
        <v>166</v>
      </c>
      <c r="E837" s="57"/>
      <c r="F837" s="24" t="s">
        <v>37061</v>
      </c>
      <c r="G837" s="29" t="s">
        <v>2425</v>
      </c>
      <c r="H837" s="29" t="s">
        <v>2902</v>
      </c>
      <c r="I837" s="20" t="s">
        <v>37</v>
      </c>
      <c r="J837" s="20" t="s">
        <v>37</v>
      </c>
      <c r="K837" s="20"/>
    </row>
    <row r="838" spans="1:11" x14ac:dyDescent="0.35">
      <c r="A838" s="16" t="s">
        <v>37062</v>
      </c>
      <c r="B838" s="87" t="s">
        <v>47</v>
      </c>
      <c r="C838" s="88" t="s">
        <v>249</v>
      </c>
      <c r="D838" s="47" t="s">
        <v>503</v>
      </c>
      <c r="E838" s="57"/>
      <c r="F838" s="24" t="s">
        <v>37063</v>
      </c>
      <c r="G838" s="29" t="s">
        <v>37064</v>
      </c>
      <c r="H838" s="29" t="s">
        <v>2902</v>
      </c>
      <c r="I838" s="20" t="s">
        <v>37</v>
      </c>
      <c r="J838" s="20" t="s">
        <v>37</v>
      </c>
      <c r="K838" s="20"/>
    </row>
    <row r="839" spans="1:11" x14ac:dyDescent="0.35">
      <c r="A839" s="16" t="s">
        <v>37065</v>
      </c>
      <c r="B839" s="87" t="s">
        <v>47</v>
      </c>
      <c r="C839" s="88" t="s">
        <v>249</v>
      </c>
      <c r="D839" s="47" t="s">
        <v>213</v>
      </c>
      <c r="E839" s="57"/>
      <c r="F839" s="24" t="s">
        <v>37066</v>
      </c>
      <c r="G839" s="29" t="s">
        <v>37067</v>
      </c>
      <c r="H839" s="29" t="s">
        <v>2902</v>
      </c>
      <c r="I839" s="20" t="s">
        <v>37</v>
      </c>
      <c r="J839" s="20" t="s">
        <v>37</v>
      </c>
      <c r="K839" s="20"/>
    </row>
    <row r="840" spans="1:11" x14ac:dyDescent="0.35">
      <c r="A840" s="16" t="s">
        <v>37068</v>
      </c>
      <c r="B840" s="87" t="s">
        <v>47</v>
      </c>
      <c r="C840" s="88" t="s">
        <v>249</v>
      </c>
      <c r="D840" s="47" t="s">
        <v>1627</v>
      </c>
      <c r="E840" s="57"/>
      <c r="F840" s="24" t="s">
        <v>37069</v>
      </c>
      <c r="G840" s="29" t="s">
        <v>37070</v>
      </c>
      <c r="H840" s="29" t="s">
        <v>2902</v>
      </c>
      <c r="I840" s="20" t="s">
        <v>37</v>
      </c>
      <c r="J840" s="20" t="s">
        <v>37</v>
      </c>
      <c r="K840" s="20"/>
    </row>
    <row r="841" spans="1:11" x14ac:dyDescent="0.35">
      <c r="A841" s="16" t="s">
        <v>37071</v>
      </c>
      <c r="B841" s="87" t="s">
        <v>47</v>
      </c>
      <c r="C841" s="88" t="s">
        <v>249</v>
      </c>
      <c r="D841" s="47" t="s">
        <v>985</v>
      </c>
      <c r="E841" s="57"/>
      <c r="F841" s="24" t="s">
        <v>37072</v>
      </c>
      <c r="G841" s="29" t="s">
        <v>37073</v>
      </c>
      <c r="H841" s="29" t="s">
        <v>2902</v>
      </c>
      <c r="I841" s="20" t="s">
        <v>37</v>
      </c>
      <c r="J841" s="20" t="s">
        <v>37</v>
      </c>
      <c r="K841" s="20"/>
    </row>
    <row r="842" spans="1:11" x14ac:dyDescent="0.35">
      <c r="A842" s="16" t="s">
        <v>37074</v>
      </c>
      <c r="B842" s="87" t="s">
        <v>47</v>
      </c>
      <c r="C842" s="88" t="s">
        <v>249</v>
      </c>
      <c r="D842" s="47" t="s">
        <v>1032</v>
      </c>
      <c r="E842" s="57"/>
      <c r="F842" s="24" t="s">
        <v>37075</v>
      </c>
      <c r="G842" s="29" t="s">
        <v>37076</v>
      </c>
      <c r="H842" s="29" t="s">
        <v>2902</v>
      </c>
      <c r="I842" s="20" t="s">
        <v>37</v>
      </c>
      <c r="J842" s="20" t="s">
        <v>37</v>
      </c>
      <c r="K842" s="20"/>
    </row>
    <row r="843" spans="1:11" x14ac:dyDescent="0.35">
      <c r="A843" s="16" t="s">
        <v>37077</v>
      </c>
      <c r="B843" s="87" t="s">
        <v>47</v>
      </c>
      <c r="C843" s="88" t="s">
        <v>249</v>
      </c>
      <c r="D843" s="47" t="s">
        <v>47</v>
      </c>
      <c r="E843" s="57"/>
      <c r="F843" s="24" t="s">
        <v>37078</v>
      </c>
      <c r="G843" s="29" t="s">
        <v>37079</v>
      </c>
      <c r="H843" s="29" t="s">
        <v>2902</v>
      </c>
      <c r="I843" s="20" t="s">
        <v>37</v>
      </c>
      <c r="J843" s="20" t="s">
        <v>37</v>
      </c>
      <c r="K843" s="20"/>
    </row>
    <row r="844" spans="1:11" x14ac:dyDescent="0.35">
      <c r="A844" s="16" t="s">
        <v>37080</v>
      </c>
      <c r="B844" s="87" t="s">
        <v>47</v>
      </c>
      <c r="C844" s="88" t="s">
        <v>249</v>
      </c>
      <c r="D844" s="47" t="s">
        <v>2379</v>
      </c>
      <c r="E844" s="57"/>
      <c r="F844" s="24" t="s">
        <v>37081</v>
      </c>
      <c r="G844" s="29" t="s">
        <v>37082</v>
      </c>
      <c r="H844" s="29" t="s">
        <v>2902</v>
      </c>
      <c r="I844" s="20" t="s">
        <v>37</v>
      </c>
      <c r="J844" s="20" t="s">
        <v>37</v>
      </c>
      <c r="K844" s="20"/>
    </row>
    <row r="845" spans="1:11" x14ac:dyDescent="0.35">
      <c r="A845" s="16" t="s">
        <v>37083</v>
      </c>
      <c r="B845" s="87" t="s">
        <v>47</v>
      </c>
      <c r="C845" s="88" t="s">
        <v>249</v>
      </c>
      <c r="D845" s="47" t="s">
        <v>173</v>
      </c>
      <c r="E845" s="57"/>
      <c r="F845" s="24" t="s">
        <v>37084</v>
      </c>
      <c r="G845" s="29" t="s">
        <v>37085</v>
      </c>
      <c r="H845" s="29" t="s">
        <v>2902</v>
      </c>
      <c r="I845" s="20" t="s">
        <v>37</v>
      </c>
      <c r="J845" s="20" t="s">
        <v>37</v>
      </c>
      <c r="K845" s="20"/>
    </row>
    <row r="846" spans="1:11" x14ac:dyDescent="0.35">
      <c r="A846" s="16" t="s">
        <v>37086</v>
      </c>
      <c r="B846" s="87" t="s">
        <v>47</v>
      </c>
      <c r="C846" s="88" t="s">
        <v>249</v>
      </c>
      <c r="D846" s="47" t="s">
        <v>299</v>
      </c>
      <c r="E846" s="57"/>
      <c r="F846" s="24" t="s">
        <v>37087</v>
      </c>
      <c r="G846" s="29" t="s">
        <v>37088</v>
      </c>
      <c r="H846" s="29" t="s">
        <v>2902</v>
      </c>
      <c r="I846" s="20" t="s">
        <v>37</v>
      </c>
      <c r="J846" s="20" t="s">
        <v>37</v>
      </c>
      <c r="K846" s="20"/>
    </row>
    <row r="847" spans="1:11" ht="15" thickBot="1" x14ac:dyDescent="0.4">
      <c r="A847" s="16" t="s">
        <v>37089</v>
      </c>
      <c r="B847" s="87" t="s">
        <v>47</v>
      </c>
      <c r="C847" s="88" t="s">
        <v>249</v>
      </c>
      <c r="D847" s="89" t="s">
        <v>908</v>
      </c>
      <c r="E847" s="55"/>
      <c r="F847" s="25" t="s">
        <v>37090</v>
      </c>
      <c r="G847" s="30" t="s">
        <v>37091</v>
      </c>
      <c r="H847" s="30" t="s">
        <v>2902</v>
      </c>
      <c r="I847" s="21" t="s">
        <v>37</v>
      </c>
      <c r="J847" s="21" t="s">
        <v>37</v>
      </c>
      <c r="K847" s="21"/>
    </row>
    <row r="848" spans="1:11" x14ac:dyDescent="0.35">
      <c r="A848" s="16" t="s">
        <v>37092</v>
      </c>
      <c r="B848" s="85" t="s">
        <v>47</v>
      </c>
      <c r="C848" s="86" t="s">
        <v>159</v>
      </c>
      <c r="D848" s="54"/>
      <c r="E848" s="54"/>
      <c r="F848" s="23" t="s">
        <v>37093</v>
      </c>
      <c r="G848" s="28" t="s">
        <v>5855</v>
      </c>
      <c r="H848" s="28" t="s">
        <v>2902</v>
      </c>
      <c r="I848" s="19" t="s">
        <v>37</v>
      </c>
      <c r="J848" s="19" t="s">
        <v>37</v>
      </c>
      <c r="K848" s="19"/>
    </row>
    <row r="849" spans="1:11" x14ac:dyDescent="0.35">
      <c r="A849" s="16" t="s">
        <v>37094</v>
      </c>
      <c r="B849" s="87" t="s">
        <v>47</v>
      </c>
      <c r="C849" s="88" t="s">
        <v>159</v>
      </c>
      <c r="D849" s="47" t="s">
        <v>58</v>
      </c>
      <c r="E849" s="57"/>
      <c r="F849" s="24" t="s">
        <v>37095</v>
      </c>
      <c r="G849" s="29" t="s">
        <v>37096</v>
      </c>
      <c r="H849" s="29" t="s">
        <v>2902</v>
      </c>
      <c r="I849" s="20" t="s">
        <v>37</v>
      </c>
      <c r="J849" s="20" t="s">
        <v>37</v>
      </c>
      <c r="K849" s="20"/>
    </row>
    <row r="850" spans="1:11" ht="15" thickBot="1" x14ac:dyDescent="0.4">
      <c r="A850" s="16" t="s">
        <v>37097</v>
      </c>
      <c r="B850" s="87" t="s">
        <v>47</v>
      </c>
      <c r="C850" s="88" t="s">
        <v>159</v>
      </c>
      <c r="D850" s="89" t="s">
        <v>147</v>
      </c>
      <c r="E850" s="55"/>
      <c r="F850" s="25" t="s">
        <v>37098</v>
      </c>
      <c r="G850" s="30" t="s">
        <v>37099</v>
      </c>
      <c r="H850" s="30" t="s">
        <v>2902</v>
      </c>
      <c r="I850" s="21" t="s">
        <v>37</v>
      </c>
      <c r="J850" s="21" t="s">
        <v>37</v>
      </c>
      <c r="K850" s="21"/>
    </row>
    <row r="851" spans="1:11" x14ac:dyDescent="0.35">
      <c r="A851" s="16" t="s">
        <v>37100</v>
      </c>
      <c r="B851" s="85" t="s">
        <v>47</v>
      </c>
      <c r="C851" s="86" t="s">
        <v>582</v>
      </c>
      <c r="D851" s="54"/>
      <c r="E851" s="54"/>
      <c r="F851" s="23" t="s">
        <v>37101</v>
      </c>
      <c r="G851" s="28" t="s">
        <v>5885</v>
      </c>
      <c r="H851" s="28" t="s">
        <v>2902</v>
      </c>
      <c r="I851" s="19" t="s">
        <v>37</v>
      </c>
      <c r="J851" s="19" t="s">
        <v>37</v>
      </c>
      <c r="K851" s="19"/>
    </row>
    <row r="852" spans="1:11" x14ac:dyDescent="0.35">
      <c r="A852" s="16" t="s">
        <v>37102</v>
      </c>
      <c r="B852" s="87" t="s">
        <v>47</v>
      </c>
      <c r="C852" s="88" t="s">
        <v>582</v>
      </c>
      <c r="D852" s="47" t="s">
        <v>420</v>
      </c>
      <c r="E852" s="57"/>
      <c r="F852" s="24" t="s">
        <v>37103</v>
      </c>
      <c r="G852" s="29" t="s">
        <v>37104</v>
      </c>
      <c r="H852" s="29" t="s">
        <v>2902</v>
      </c>
      <c r="I852" s="20" t="s">
        <v>37</v>
      </c>
      <c r="J852" s="20" t="s">
        <v>37</v>
      </c>
      <c r="K852" s="20"/>
    </row>
    <row r="853" spans="1:11" x14ac:dyDescent="0.35">
      <c r="A853" s="16" t="s">
        <v>37105</v>
      </c>
      <c r="B853" s="87" t="s">
        <v>47</v>
      </c>
      <c r="C853" s="88" t="s">
        <v>582</v>
      </c>
      <c r="D853" s="47" t="s">
        <v>1340</v>
      </c>
      <c r="E853" s="57"/>
      <c r="F853" s="24" t="s">
        <v>37106</v>
      </c>
      <c r="G853" s="29" t="s">
        <v>2440</v>
      </c>
      <c r="H853" s="29" t="s">
        <v>2902</v>
      </c>
      <c r="I853" s="20" t="s">
        <v>37</v>
      </c>
      <c r="J853" s="20" t="s">
        <v>37</v>
      </c>
      <c r="K853" s="20"/>
    </row>
    <row r="854" spans="1:11" x14ac:dyDescent="0.35">
      <c r="A854" s="16" t="s">
        <v>37107</v>
      </c>
      <c r="B854" s="87" t="s">
        <v>47</v>
      </c>
      <c r="C854" s="88" t="s">
        <v>582</v>
      </c>
      <c r="D854" s="47" t="s">
        <v>328</v>
      </c>
      <c r="E854" s="57"/>
      <c r="F854" s="24" t="s">
        <v>37108</v>
      </c>
      <c r="G854" s="29" t="s">
        <v>37109</v>
      </c>
      <c r="H854" s="29" t="s">
        <v>2902</v>
      </c>
      <c r="I854" s="20" t="s">
        <v>37</v>
      </c>
      <c r="J854" s="20" t="s">
        <v>37</v>
      </c>
      <c r="K854" s="20"/>
    </row>
    <row r="855" spans="1:11" x14ac:dyDescent="0.35">
      <c r="A855" s="16" t="s">
        <v>37110</v>
      </c>
      <c r="B855" s="87" t="s">
        <v>47</v>
      </c>
      <c r="C855" s="88" t="s">
        <v>582</v>
      </c>
      <c r="D855" s="47" t="s">
        <v>332</v>
      </c>
      <c r="E855" s="57"/>
      <c r="F855" s="24" t="s">
        <v>37111</v>
      </c>
      <c r="G855" s="29" t="s">
        <v>37112</v>
      </c>
      <c r="H855" s="29" t="s">
        <v>2902</v>
      </c>
      <c r="I855" s="20" t="s">
        <v>37</v>
      </c>
      <c r="J855" s="20" t="s">
        <v>37</v>
      </c>
      <c r="K855" s="20"/>
    </row>
    <row r="856" spans="1:11" x14ac:dyDescent="0.35">
      <c r="A856" s="16" t="s">
        <v>37113</v>
      </c>
      <c r="B856" s="87" t="s">
        <v>47</v>
      </c>
      <c r="C856" s="88" t="s">
        <v>582</v>
      </c>
      <c r="D856" s="47" t="s">
        <v>58</v>
      </c>
      <c r="E856" s="57"/>
      <c r="F856" s="24" t="s">
        <v>37114</v>
      </c>
      <c r="G856" s="29" t="s">
        <v>37115</v>
      </c>
      <c r="H856" s="29" t="s">
        <v>2902</v>
      </c>
      <c r="I856" s="20" t="s">
        <v>37</v>
      </c>
      <c r="J856" s="20" t="s">
        <v>37</v>
      </c>
      <c r="K856" s="20"/>
    </row>
    <row r="857" spans="1:11" x14ac:dyDescent="0.35">
      <c r="A857" s="16" t="s">
        <v>37116</v>
      </c>
      <c r="B857" s="87" t="s">
        <v>47</v>
      </c>
      <c r="C857" s="88" t="s">
        <v>582</v>
      </c>
      <c r="D857" s="47" t="s">
        <v>159</v>
      </c>
      <c r="E857" s="57"/>
      <c r="F857" s="24" t="s">
        <v>37117</v>
      </c>
      <c r="G857" s="29" t="s">
        <v>2443</v>
      </c>
      <c r="H857" s="29" t="s">
        <v>2902</v>
      </c>
      <c r="I857" s="20" t="s">
        <v>37</v>
      </c>
      <c r="J857" s="20" t="s">
        <v>37</v>
      </c>
      <c r="K857" s="20"/>
    </row>
    <row r="858" spans="1:11" x14ac:dyDescent="0.35">
      <c r="A858" s="16" t="s">
        <v>37118</v>
      </c>
      <c r="B858" s="87" t="s">
        <v>47</v>
      </c>
      <c r="C858" s="88" t="s">
        <v>582</v>
      </c>
      <c r="D858" s="47" t="s">
        <v>777</v>
      </c>
      <c r="E858" s="57"/>
      <c r="F858" s="24" t="s">
        <v>37119</v>
      </c>
      <c r="G858" s="29" t="s">
        <v>2446</v>
      </c>
      <c r="H858" s="29" t="s">
        <v>2902</v>
      </c>
      <c r="I858" s="20" t="s">
        <v>37</v>
      </c>
      <c r="J858" s="20" t="s">
        <v>37</v>
      </c>
      <c r="K858" s="20"/>
    </row>
    <row r="859" spans="1:11" ht="15" thickBot="1" x14ac:dyDescent="0.4">
      <c r="A859" s="16" t="s">
        <v>37120</v>
      </c>
      <c r="B859" s="87" t="s">
        <v>47</v>
      </c>
      <c r="C859" s="88" t="s">
        <v>582</v>
      </c>
      <c r="D859" s="89" t="s">
        <v>181</v>
      </c>
      <c r="E859" s="55"/>
      <c r="F859" s="25" t="s">
        <v>37121</v>
      </c>
      <c r="G859" s="30" t="s">
        <v>2449</v>
      </c>
      <c r="H859" s="30" t="s">
        <v>2902</v>
      </c>
      <c r="I859" s="21" t="s">
        <v>37</v>
      </c>
      <c r="J859" s="21" t="s">
        <v>37</v>
      </c>
      <c r="K859" s="21"/>
    </row>
    <row r="860" spans="1:11" x14ac:dyDescent="0.35">
      <c r="A860" s="16" t="s">
        <v>37122</v>
      </c>
      <c r="B860" s="85" t="s">
        <v>47</v>
      </c>
      <c r="C860" s="86" t="s">
        <v>185</v>
      </c>
      <c r="D860" s="54"/>
      <c r="E860" s="54"/>
      <c r="F860" s="23" t="s">
        <v>37123</v>
      </c>
      <c r="G860" s="28" t="s">
        <v>2461</v>
      </c>
      <c r="H860" s="28" t="s">
        <v>2902</v>
      </c>
      <c r="I860" s="19" t="s">
        <v>37</v>
      </c>
      <c r="J860" s="19" t="s">
        <v>37</v>
      </c>
      <c r="K860" s="19"/>
    </row>
    <row r="861" spans="1:11" x14ac:dyDescent="0.35">
      <c r="A861" s="16" t="s">
        <v>37124</v>
      </c>
      <c r="B861" s="87" t="s">
        <v>47</v>
      </c>
      <c r="C861" s="88" t="s">
        <v>185</v>
      </c>
      <c r="D861" s="47" t="s">
        <v>328</v>
      </c>
      <c r="E861" s="57"/>
      <c r="F861" s="24" t="s">
        <v>37125</v>
      </c>
      <c r="G861" s="29" t="s">
        <v>37126</v>
      </c>
      <c r="H861" s="29" t="s">
        <v>2902</v>
      </c>
      <c r="I861" s="20" t="s">
        <v>37</v>
      </c>
      <c r="J861" s="20" t="s">
        <v>37</v>
      </c>
      <c r="K861" s="20"/>
    </row>
    <row r="862" spans="1:11" x14ac:dyDescent="0.35">
      <c r="A862" s="16" t="s">
        <v>37127</v>
      </c>
      <c r="B862" s="87" t="s">
        <v>47</v>
      </c>
      <c r="C862" s="88" t="s">
        <v>185</v>
      </c>
      <c r="D862" s="47" t="s">
        <v>1084</v>
      </c>
      <c r="E862" s="57"/>
      <c r="F862" s="24" t="s">
        <v>37128</v>
      </c>
      <c r="G862" s="29" t="s">
        <v>37129</v>
      </c>
      <c r="H862" s="29" t="s">
        <v>2902</v>
      </c>
      <c r="I862" s="20" t="s">
        <v>37</v>
      </c>
      <c r="J862" s="20" t="s">
        <v>37</v>
      </c>
      <c r="K862" s="20"/>
    </row>
    <row r="863" spans="1:11" x14ac:dyDescent="0.35">
      <c r="A863" s="16" t="s">
        <v>37130</v>
      </c>
      <c r="B863" s="87" t="s">
        <v>47</v>
      </c>
      <c r="C863" s="88" t="s">
        <v>185</v>
      </c>
      <c r="D863" s="47" t="s">
        <v>670</v>
      </c>
      <c r="E863" s="57"/>
      <c r="F863" s="24" t="s">
        <v>37131</v>
      </c>
      <c r="G863" s="29" t="s">
        <v>37132</v>
      </c>
      <c r="H863" s="29" t="s">
        <v>2902</v>
      </c>
      <c r="I863" s="20" t="s">
        <v>37</v>
      </c>
      <c r="J863" s="20" t="s">
        <v>37</v>
      </c>
      <c r="K863" s="20"/>
    </row>
    <row r="864" spans="1:11" x14ac:dyDescent="0.35">
      <c r="A864" s="16" t="s">
        <v>37133</v>
      </c>
      <c r="B864" s="87" t="s">
        <v>47</v>
      </c>
      <c r="C864" s="88" t="s">
        <v>185</v>
      </c>
      <c r="D864" s="47" t="s">
        <v>132</v>
      </c>
      <c r="E864" s="57"/>
      <c r="F864" s="24" t="s">
        <v>37134</v>
      </c>
      <c r="G864" s="29" t="s">
        <v>37135</v>
      </c>
      <c r="H864" s="29" t="s">
        <v>2902</v>
      </c>
      <c r="I864" s="20" t="s">
        <v>37</v>
      </c>
      <c r="J864" s="20" t="s">
        <v>37</v>
      </c>
      <c r="K864" s="20"/>
    </row>
    <row r="865" spans="1:11" x14ac:dyDescent="0.35">
      <c r="A865" s="16" t="s">
        <v>37136</v>
      </c>
      <c r="B865" s="87" t="s">
        <v>47</v>
      </c>
      <c r="C865" s="88" t="s">
        <v>185</v>
      </c>
      <c r="D865" s="47" t="s">
        <v>136</v>
      </c>
      <c r="E865" s="57"/>
      <c r="F865" s="24" t="s">
        <v>37137</v>
      </c>
      <c r="G865" s="29" t="s">
        <v>37138</v>
      </c>
      <c r="H865" s="29" t="s">
        <v>2902</v>
      </c>
      <c r="I865" s="20" t="s">
        <v>37</v>
      </c>
      <c r="J865" s="20" t="s">
        <v>37</v>
      </c>
      <c r="K865" s="20"/>
    </row>
    <row r="866" spans="1:11" x14ac:dyDescent="0.35">
      <c r="A866" s="16" t="s">
        <v>37139</v>
      </c>
      <c r="B866" s="87" t="s">
        <v>47</v>
      </c>
      <c r="C866" s="88" t="s">
        <v>185</v>
      </c>
      <c r="D866" s="47" t="s">
        <v>66</v>
      </c>
      <c r="E866" s="57"/>
      <c r="F866" s="24" t="s">
        <v>37140</v>
      </c>
      <c r="G866" s="29" t="s">
        <v>37141</v>
      </c>
      <c r="H866" s="29" t="s">
        <v>2902</v>
      </c>
      <c r="I866" s="20" t="s">
        <v>37</v>
      </c>
      <c r="J866" s="20" t="s">
        <v>37</v>
      </c>
      <c r="K866" s="20"/>
    </row>
    <row r="867" spans="1:11" x14ac:dyDescent="0.35">
      <c r="A867" s="16" t="s">
        <v>37142</v>
      </c>
      <c r="B867" s="87" t="s">
        <v>47</v>
      </c>
      <c r="C867" s="88" t="s">
        <v>185</v>
      </c>
      <c r="D867" s="47" t="s">
        <v>312</v>
      </c>
      <c r="E867" s="57"/>
      <c r="F867" s="24" t="s">
        <v>37143</v>
      </c>
      <c r="G867" s="29" t="s">
        <v>37144</v>
      </c>
      <c r="H867" s="29" t="s">
        <v>2902</v>
      </c>
      <c r="I867" s="20" t="s">
        <v>37</v>
      </c>
      <c r="J867" s="20" t="s">
        <v>37</v>
      </c>
      <c r="K867" s="20"/>
    </row>
    <row r="868" spans="1:11" x14ac:dyDescent="0.35">
      <c r="A868" s="16" t="s">
        <v>37145</v>
      </c>
      <c r="B868" s="87" t="s">
        <v>47</v>
      </c>
      <c r="C868" s="88" t="s">
        <v>185</v>
      </c>
      <c r="D868" s="47" t="s">
        <v>494</v>
      </c>
      <c r="E868" s="57"/>
      <c r="F868" s="24" t="s">
        <v>37146</v>
      </c>
      <c r="G868" s="29" t="s">
        <v>37147</v>
      </c>
      <c r="H868" s="29" t="s">
        <v>2902</v>
      </c>
      <c r="I868" s="20" t="s">
        <v>37</v>
      </c>
      <c r="J868" s="20" t="s">
        <v>37</v>
      </c>
      <c r="K868" s="20"/>
    </row>
    <row r="869" spans="1:11" x14ac:dyDescent="0.35">
      <c r="A869" s="16" t="s">
        <v>37148</v>
      </c>
      <c r="B869" s="87" t="s">
        <v>47</v>
      </c>
      <c r="C869" s="88" t="s">
        <v>185</v>
      </c>
      <c r="D869" s="47" t="s">
        <v>185</v>
      </c>
      <c r="E869" s="57"/>
      <c r="F869" s="24" t="s">
        <v>37149</v>
      </c>
      <c r="G869" s="29" t="s">
        <v>37150</v>
      </c>
      <c r="H869" s="29" t="s">
        <v>2902</v>
      </c>
      <c r="I869" s="20" t="s">
        <v>37</v>
      </c>
      <c r="J869" s="20" t="s">
        <v>37</v>
      </c>
      <c r="K869" s="20"/>
    </row>
    <row r="870" spans="1:11" x14ac:dyDescent="0.35">
      <c r="A870" s="16" t="s">
        <v>37151</v>
      </c>
      <c r="B870" s="87" t="s">
        <v>47</v>
      </c>
      <c r="C870" s="88" t="s">
        <v>185</v>
      </c>
      <c r="D870" s="47" t="s">
        <v>558</v>
      </c>
      <c r="E870" s="57"/>
      <c r="F870" s="24" t="s">
        <v>37152</v>
      </c>
      <c r="G870" s="29" t="s">
        <v>37153</v>
      </c>
      <c r="H870" s="29" t="s">
        <v>2902</v>
      </c>
      <c r="I870" s="20" t="s">
        <v>37</v>
      </c>
      <c r="J870" s="20" t="s">
        <v>37</v>
      </c>
      <c r="K870" s="20"/>
    </row>
    <row r="871" spans="1:11" x14ac:dyDescent="0.35">
      <c r="A871" s="16" t="s">
        <v>37154</v>
      </c>
      <c r="B871" s="87" t="s">
        <v>47</v>
      </c>
      <c r="C871" s="88" t="s">
        <v>185</v>
      </c>
      <c r="D871" s="47" t="s">
        <v>166</v>
      </c>
      <c r="E871" s="57"/>
      <c r="F871" s="24" t="s">
        <v>37155</v>
      </c>
      <c r="G871" s="29" t="s">
        <v>37156</v>
      </c>
      <c r="H871" s="29" t="s">
        <v>2902</v>
      </c>
      <c r="I871" s="20" t="s">
        <v>37</v>
      </c>
      <c r="J871" s="20" t="s">
        <v>37</v>
      </c>
      <c r="K871" s="20"/>
    </row>
    <row r="872" spans="1:11" x14ac:dyDescent="0.35">
      <c r="A872" s="16" t="s">
        <v>37157</v>
      </c>
      <c r="B872" s="87" t="s">
        <v>47</v>
      </c>
      <c r="C872" s="88" t="s">
        <v>185</v>
      </c>
      <c r="D872" s="47" t="s">
        <v>503</v>
      </c>
      <c r="E872" s="57"/>
      <c r="F872" s="24" t="s">
        <v>37158</v>
      </c>
      <c r="G872" s="29" t="s">
        <v>37159</v>
      </c>
      <c r="H872" s="29" t="s">
        <v>2902</v>
      </c>
      <c r="I872" s="20" t="s">
        <v>37</v>
      </c>
      <c r="J872" s="20" t="s">
        <v>37</v>
      </c>
      <c r="K872" s="20"/>
    </row>
    <row r="873" spans="1:11" x14ac:dyDescent="0.35">
      <c r="A873" s="16" t="s">
        <v>37160</v>
      </c>
      <c r="B873" s="87" t="s">
        <v>47</v>
      </c>
      <c r="C873" s="88" t="s">
        <v>185</v>
      </c>
      <c r="D873" s="47" t="s">
        <v>213</v>
      </c>
      <c r="E873" s="57"/>
      <c r="F873" s="24" t="s">
        <v>37161</v>
      </c>
      <c r="G873" s="29" t="s">
        <v>37162</v>
      </c>
      <c r="H873" s="29" t="s">
        <v>2902</v>
      </c>
      <c r="I873" s="20" t="s">
        <v>37</v>
      </c>
      <c r="J873" s="20" t="s">
        <v>37</v>
      </c>
      <c r="K873" s="20"/>
    </row>
    <row r="874" spans="1:11" x14ac:dyDescent="0.35">
      <c r="A874" s="16" t="s">
        <v>37163</v>
      </c>
      <c r="B874" s="87" t="s">
        <v>47</v>
      </c>
      <c r="C874" s="88" t="s">
        <v>185</v>
      </c>
      <c r="D874" s="47" t="s">
        <v>1627</v>
      </c>
      <c r="E874" s="57"/>
      <c r="F874" s="24" t="s">
        <v>37164</v>
      </c>
      <c r="G874" s="29" t="s">
        <v>37165</v>
      </c>
      <c r="H874" s="29" t="s">
        <v>2902</v>
      </c>
      <c r="I874" s="20" t="s">
        <v>37</v>
      </c>
      <c r="J874" s="20" t="s">
        <v>37</v>
      </c>
      <c r="K874" s="20"/>
    </row>
    <row r="875" spans="1:11" x14ac:dyDescent="0.35">
      <c r="A875" s="16" t="s">
        <v>37166</v>
      </c>
      <c r="B875" s="87" t="s">
        <v>47</v>
      </c>
      <c r="C875" s="88" t="s">
        <v>185</v>
      </c>
      <c r="D875" s="47" t="s">
        <v>1176</v>
      </c>
      <c r="E875" s="57"/>
      <c r="F875" s="24" t="s">
        <v>37167</v>
      </c>
      <c r="G875" s="29" t="s">
        <v>37168</v>
      </c>
      <c r="H875" s="29" t="s">
        <v>2902</v>
      </c>
      <c r="I875" s="20" t="s">
        <v>37</v>
      </c>
      <c r="J875" s="20" t="s">
        <v>37</v>
      </c>
      <c r="K875" s="20"/>
    </row>
    <row r="876" spans="1:11" x14ac:dyDescent="0.35">
      <c r="A876" s="16" t="s">
        <v>37169</v>
      </c>
      <c r="B876" s="87" t="s">
        <v>47</v>
      </c>
      <c r="C876" s="88" t="s">
        <v>185</v>
      </c>
      <c r="D876" s="47" t="s">
        <v>985</v>
      </c>
      <c r="E876" s="57"/>
      <c r="F876" s="24" t="s">
        <v>37170</v>
      </c>
      <c r="G876" s="29" t="s">
        <v>37171</v>
      </c>
      <c r="H876" s="29" t="s">
        <v>2902</v>
      </c>
      <c r="I876" s="20" t="s">
        <v>37</v>
      </c>
      <c r="J876" s="20" t="s">
        <v>37</v>
      </c>
      <c r="K876" s="20"/>
    </row>
    <row r="877" spans="1:11" x14ac:dyDescent="0.35">
      <c r="A877" s="16" t="s">
        <v>37172</v>
      </c>
      <c r="B877" s="87">
        <v>80</v>
      </c>
      <c r="C877" s="88">
        <v>50</v>
      </c>
      <c r="D877" s="47">
        <v>78</v>
      </c>
      <c r="E877" s="57"/>
      <c r="F877" s="24" t="s">
        <v>37173</v>
      </c>
      <c r="G877" s="29" t="s">
        <v>37174</v>
      </c>
      <c r="H877" s="29"/>
      <c r="I877" s="20" t="s">
        <v>37</v>
      </c>
      <c r="J877" s="20"/>
      <c r="K877" s="20" t="s">
        <v>49294</v>
      </c>
    </row>
    <row r="878" spans="1:11" x14ac:dyDescent="0.35">
      <c r="A878" s="16" t="s">
        <v>37175</v>
      </c>
      <c r="B878" s="87" t="s">
        <v>47</v>
      </c>
      <c r="C878" s="88" t="s">
        <v>185</v>
      </c>
      <c r="D878" s="47" t="s">
        <v>1013</v>
      </c>
      <c r="E878" s="57"/>
      <c r="F878" s="24" t="s">
        <v>37176</v>
      </c>
      <c r="G878" s="29" t="s">
        <v>37177</v>
      </c>
      <c r="H878" s="29" t="s">
        <v>2902</v>
      </c>
      <c r="I878" s="20" t="s">
        <v>37</v>
      </c>
      <c r="J878" s="20" t="s">
        <v>37</v>
      </c>
      <c r="K878" s="20"/>
    </row>
    <row r="879" spans="1:11" x14ac:dyDescent="0.35">
      <c r="A879" s="16" t="s">
        <v>37178</v>
      </c>
      <c r="B879" s="87" t="s">
        <v>47</v>
      </c>
      <c r="C879" s="88" t="s">
        <v>185</v>
      </c>
      <c r="D879" s="47" t="s">
        <v>47</v>
      </c>
      <c r="E879" s="57"/>
      <c r="F879" s="24" t="s">
        <v>37179</v>
      </c>
      <c r="G879" s="29" t="s">
        <v>37180</v>
      </c>
      <c r="H879" s="29" t="s">
        <v>2902</v>
      </c>
      <c r="I879" s="20" t="s">
        <v>37</v>
      </c>
      <c r="J879" s="20" t="s">
        <v>37</v>
      </c>
      <c r="K879" s="20"/>
    </row>
    <row r="880" spans="1:11" x14ac:dyDescent="0.35">
      <c r="A880" s="16" t="s">
        <v>37181</v>
      </c>
      <c r="B880" s="87" t="s">
        <v>47</v>
      </c>
      <c r="C880" s="88" t="s">
        <v>185</v>
      </c>
      <c r="D880" s="47" t="s">
        <v>155</v>
      </c>
      <c r="E880" s="57"/>
      <c r="F880" s="24" t="s">
        <v>37182</v>
      </c>
      <c r="G880" s="29" t="s">
        <v>37183</v>
      </c>
      <c r="H880" s="29" t="s">
        <v>2902</v>
      </c>
      <c r="I880" s="20" t="s">
        <v>37</v>
      </c>
      <c r="J880" s="20" t="s">
        <v>37</v>
      </c>
      <c r="K880" s="20"/>
    </row>
    <row r="881" spans="1:11" x14ac:dyDescent="0.35">
      <c r="A881" s="16" t="s">
        <v>37184</v>
      </c>
      <c r="B881" s="87" t="s">
        <v>47</v>
      </c>
      <c r="C881" s="88" t="s">
        <v>185</v>
      </c>
      <c r="D881" s="47" t="s">
        <v>366</v>
      </c>
      <c r="E881" s="57"/>
      <c r="F881" s="24" t="s">
        <v>37185</v>
      </c>
      <c r="G881" s="29" t="s">
        <v>37186</v>
      </c>
      <c r="H881" s="29" t="s">
        <v>2902</v>
      </c>
      <c r="I881" s="20" t="s">
        <v>37</v>
      </c>
      <c r="J881" s="20" t="s">
        <v>37</v>
      </c>
      <c r="K881" s="20"/>
    </row>
    <row r="882" spans="1:11" x14ac:dyDescent="0.35">
      <c r="A882" s="16" t="s">
        <v>37187</v>
      </c>
      <c r="B882" s="87" t="s">
        <v>47</v>
      </c>
      <c r="C882" s="88" t="s">
        <v>185</v>
      </c>
      <c r="D882" s="47" t="s">
        <v>299</v>
      </c>
      <c r="E882" s="57"/>
      <c r="F882" s="24" t="s">
        <v>37188</v>
      </c>
      <c r="G882" s="29" t="s">
        <v>37189</v>
      </c>
      <c r="H882" s="29" t="s">
        <v>2902</v>
      </c>
      <c r="I882" s="20"/>
      <c r="J882" s="20" t="s">
        <v>37</v>
      </c>
      <c r="K882" s="20" t="s">
        <v>49340</v>
      </c>
    </row>
    <row r="883" spans="1:11" x14ac:dyDescent="0.35">
      <c r="A883" s="16" t="s">
        <v>37190</v>
      </c>
      <c r="B883" s="87" t="s">
        <v>47</v>
      </c>
      <c r="C883" s="88" t="s">
        <v>185</v>
      </c>
      <c r="D883" s="47" t="s">
        <v>319</v>
      </c>
      <c r="E883" s="57"/>
      <c r="F883" s="24" t="s">
        <v>37191</v>
      </c>
      <c r="G883" s="29" t="s">
        <v>37192</v>
      </c>
      <c r="H883" s="29" t="s">
        <v>2902</v>
      </c>
      <c r="I883" s="20" t="s">
        <v>37</v>
      </c>
      <c r="J883" s="20" t="s">
        <v>37</v>
      </c>
      <c r="K883" s="20"/>
    </row>
    <row r="884" spans="1:11" x14ac:dyDescent="0.35">
      <c r="A884" s="16" t="s">
        <v>37193</v>
      </c>
      <c r="B884" s="87" t="s">
        <v>47</v>
      </c>
      <c r="C884" s="88" t="s">
        <v>185</v>
      </c>
      <c r="D884" s="47" t="s">
        <v>510</v>
      </c>
      <c r="E884" s="57"/>
      <c r="F884" s="24" t="s">
        <v>37194</v>
      </c>
      <c r="G884" s="29" t="s">
        <v>37195</v>
      </c>
      <c r="H884" s="29" t="s">
        <v>2902</v>
      </c>
      <c r="I884" s="20" t="s">
        <v>37</v>
      </c>
      <c r="J884" s="20" t="s">
        <v>37</v>
      </c>
      <c r="K884" s="20"/>
    </row>
    <row r="885" spans="1:11" ht="15" thickBot="1" x14ac:dyDescent="0.4">
      <c r="A885" s="16" t="s">
        <v>37196</v>
      </c>
      <c r="B885" s="87" t="s">
        <v>47</v>
      </c>
      <c r="C885" s="88" t="s">
        <v>185</v>
      </c>
      <c r="D885" s="89" t="s">
        <v>234</v>
      </c>
      <c r="E885" s="55"/>
      <c r="F885" s="25" t="s">
        <v>37197</v>
      </c>
      <c r="G885" s="30" t="s">
        <v>37198</v>
      </c>
      <c r="H885" s="30" t="s">
        <v>2902</v>
      </c>
      <c r="I885" s="21" t="s">
        <v>37</v>
      </c>
      <c r="J885" s="21" t="s">
        <v>37</v>
      </c>
      <c r="K885" s="21"/>
    </row>
    <row r="886" spans="1:11" x14ac:dyDescent="0.35">
      <c r="A886" s="16" t="s">
        <v>37199</v>
      </c>
      <c r="B886" s="85" t="s">
        <v>47</v>
      </c>
      <c r="C886" s="86" t="s">
        <v>166</v>
      </c>
      <c r="D886" s="54"/>
      <c r="E886" s="54"/>
      <c r="F886" s="23" t="s">
        <v>37200</v>
      </c>
      <c r="G886" s="28" t="s">
        <v>3960</v>
      </c>
      <c r="H886" s="28" t="s">
        <v>2902</v>
      </c>
      <c r="I886" s="19" t="s">
        <v>37</v>
      </c>
      <c r="J886" s="19" t="s">
        <v>37</v>
      </c>
      <c r="K886" s="19"/>
    </row>
    <row r="887" spans="1:11" x14ac:dyDescent="0.35">
      <c r="A887" s="16" t="s">
        <v>37201</v>
      </c>
      <c r="B887" s="87" t="s">
        <v>47</v>
      </c>
      <c r="C887" s="88" t="s">
        <v>166</v>
      </c>
      <c r="D887" s="47" t="s">
        <v>328</v>
      </c>
      <c r="E887" s="57"/>
      <c r="F887" s="24" t="s">
        <v>37202</v>
      </c>
      <c r="G887" s="29" t="s">
        <v>37203</v>
      </c>
      <c r="H887" s="29" t="s">
        <v>2902</v>
      </c>
      <c r="I887" s="20" t="s">
        <v>37</v>
      </c>
      <c r="J887" s="20" t="s">
        <v>37</v>
      </c>
      <c r="K887" s="20"/>
    </row>
    <row r="888" spans="1:11" x14ac:dyDescent="0.35">
      <c r="A888" s="16" t="s">
        <v>37204</v>
      </c>
      <c r="B888" s="87" t="s">
        <v>47</v>
      </c>
      <c r="C888" s="88" t="s">
        <v>166</v>
      </c>
      <c r="D888" s="47" t="s">
        <v>822</v>
      </c>
      <c r="E888" s="57"/>
      <c r="F888" s="24" t="s">
        <v>37205</v>
      </c>
      <c r="G888" s="29" t="s">
        <v>37206</v>
      </c>
      <c r="H888" s="29" t="s">
        <v>2902</v>
      </c>
      <c r="I888" s="20" t="s">
        <v>37</v>
      </c>
      <c r="J888" s="20" t="s">
        <v>37</v>
      </c>
      <c r="K888" s="20"/>
    </row>
    <row r="889" spans="1:11" x14ac:dyDescent="0.35">
      <c r="A889" s="16" t="s">
        <v>37207</v>
      </c>
      <c r="B889" s="87" t="s">
        <v>47</v>
      </c>
      <c r="C889" s="88" t="s">
        <v>166</v>
      </c>
      <c r="D889" s="47" t="s">
        <v>143</v>
      </c>
      <c r="E889" s="57"/>
      <c r="F889" s="24" t="s">
        <v>37208</v>
      </c>
      <c r="G889" s="29" t="s">
        <v>37209</v>
      </c>
      <c r="H889" s="29" t="s">
        <v>2902</v>
      </c>
      <c r="I889" s="20" t="s">
        <v>37</v>
      </c>
      <c r="J889" s="20" t="s">
        <v>37</v>
      </c>
      <c r="K889" s="20"/>
    </row>
    <row r="890" spans="1:11" x14ac:dyDescent="0.35">
      <c r="A890" s="16" t="s">
        <v>37210</v>
      </c>
      <c r="B890" s="87" t="s">
        <v>47</v>
      </c>
      <c r="C890" s="88" t="s">
        <v>166</v>
      </c>
      <c r="D890" s="47" t="s">
        <v>403</v>
      </c>
      <c r="E890" s="57"/>
      <c r="F890" s="24" t="s">
        <v>37211</v>
      </c>
      <c r="G890" s="29" t="s">
        <v>37212</v>
      </c>
      <c r="H890" s="29" t="s">
        <v>2902</v>
      </c>
      <c r="I890" s="20" t="s">
        <v>37</v>
      </c>
      <c r="J890" s="20" t="s">
        <v>37</v>
      </c>
      <c r="K890" s="20"/>
    </row>
    <row r="891" spans="1:11" x14ac:dyDescent="0.35">
      <c r="A891" s="16" t="s">
        <v>37213</v>
      </c>
      <c r="B891" s="87" t="s">
        <v>47</v>
      </c>
      <c r="C891" s="88" t="s">
        <v>166</v>
      </c>
      <c r="D891" s="47" t="s">
        <v>268</v>
      </c>
      <c r="E891" s="57"/>
      <c r="F891" s="24" t="s">
        <v>37214</v>
      </c>
      <c r="G891" s="29" t="s">
        <v>37215</v>
      </c>
      <c r="H891" s="29" t="s">
        <v>2902</v>
      </c>
      <c r="I891" s="20" t="s">
        <v>37</v>
      </c>
      <c r="J891" s="20" t="s">
        <v>37</v>
      </c>
      <c r="K891" s="20"/>
    </row>
    <row r="892" spans="1:11" ht="15" thickBot="1" x14ac:dyDescent="0.4">
      <c r="A892" s="16" t="s">
        <v>37216</v>
      </c>
      <c r="B892" s="87" t="s">
        <v>47</v>
      </c>
      <c r="C892" s="88" t="s">
        <v>166</v>
      </c>
      <c r="D892" s="89" t="s">
        <v>856</v>
      </c>
      <c r="E892" s="55"/>
      <c r="F892" s="25" t="s">
        <v>37217</v>
      </c>
      <c r="G892" s="30" t="s">
        <v>37218</v>
      </c>
      <c r="H892" s="30" t="s">
        <v>2902</v>
      </c>
      <c r="I892" s="21" t="s">
        <v>37</v>
      </c>
      <c r="J892" s="21" t="s">
        <v>37</v>
      </c>
      <c r="K892" s="21"/>
    </row>
    <row r="893" spans="1:11" ht="15" thickBot="1" x14ac:dyDescent="0.4">
      <c r="A893" s="16" t="s">
        <v>37219</v>
      </c>
      <c r="B893" s="85" t="s">
        <v>47</v>
      </c>
      <c r="C893" s="94" t="s">
        <v>299</v>
      </c>
      <c r="D893" s="63"/>
      <c r="E893" s="63"/>
      <c r="F893" s="32" t="s">
        <v>37220</v>
      </c>
      <c r="G893" s="33" t="s">
        <v>5991</v>
      </c>
      <c r="H893" s="33" t="s">
        <v>2902</v>
      </c>
      <c r="I893" s="31" t="s">
        <v>37</v>
      </c>
      <c r="J893" s="31" t="s">
        <v>37</v>
      </c>
      <c r="K893" s="31"/>
    </row>
    <row r="894" spans="1:11" x14ac:dyDescent="0.35">
      <c r="A894" s="16" t="s">
        <v>37221</v>
      </c>
      <c r="B894" s="85" t="s">
        <v>47</v>
      </c>
      <c r="C894" s="86" t="s">
        <v>319</v>
      </c>
      <c r="D894" s="54"/>
      <c r="E894" s="54"/>
      <c r="F894" s="23" t="s">
        <v>37222</v>
      </c>
      <c r="G894" s="28" t="s">
        <v>37223</v>
      </c>
      <c r="H894" s="28" t="s">
        <v>2902</v>
      </c>
      <c r="I894" s="19" t="s">
        <v>37</v>
      </c>
      <c r="J894" s="19" t="s">
        <v>37</v>
      </c>
      <c r="K894" s="19"/>
    </row>
    <row r="895" spans="1:11" x14ac:dyDescent="0.35">
      <c r="A895" s="16" t="s">
        <v>37224</v>
      </c>
      <c r="B895" s="87" t="s">
        <v>47</v>
      </c>
      <c r="C895" s="88" t="s">
        <v>319</v>
      </c>
      <c r="D895" s="47" t="s">
        <v>442</v>
      </c>
      <c r="E895" s="57"/>
      <c r="F895" s="24" t="s">
        <v>37225</v>
      </c>
      <c r="G895" s="29" t="s">
        <v>37226</v>
      </c>
      <c r="H895" s="29" t="s">
        <v>2902</v>
      </c>
      <c r="I895" s="20" t="s">
        <v>37</v>
      </c>
      <c r="J895" s="20" t="s">
        <v>37</v>
      </c>
      <c r="K895" s="20"/>
    </row>
    <row r="896" spans="1:11" x14ac:dyDescent="0.35">
      <c r="A896" s="16" t="s">
        <v>37227</v>
      </c>
      <c r="B896" s="87" t="s">
        <v>47</v>
      </c>
      <c r="C896" s="88" t="s">
        <v>319</v>
      </c>
      <c r="D896" s="47" t="s">
        <v>143</v>
      </c>
      <c r="E896" s="57"/>
      <c r="F896" s="24" t="s">
        <v>37228</v>
      </c>
      <c r="G896" s="29" t="s">
        <v>37229</v>
      </c>
      <c r="H896" s="29" t="s">
        <v>2902</v>
      </c>
      <c r="I896" s="20" t="s">
        <v>37</v>
      </c>
      <c r="J896" s="20" t="s">
        <v>37</v>
      </c>
      <c r="K896" s="20"/>
    </row>
    <row r="897" spans="1:11" ht="15" thickBot="1" x14ac:dyDescent="0.4">
      <c r="A897" s="16" t="s">
        <v>37230</v>
      </c>
      <c r="B897" s="87" t="s">
        <v>47</v>
      </c>
      <c r="C897" s="88" t="s">
        <v>319</v>
      </c>
      <c r="D897" s="89" t="s">
        <v>908</v>
      </c>
      <c r="E897" s="55"/>
      <c r="F897" s="25" t="s">
        <v>37231</v>
      </c>
      <c r="G897" s="30" t="s">
        <v>37232</v>
      </c>
      <c r="H897" s="30" t="s">
        <v>2902</v>
      </c>
      <c r="I897" s="21" t="s">
        <v>37</v>
      </c>
      <c r="J897" s="21" t="s">
        <v>37</v>
      </c>
      <c r="K897" s="21"/>
    </row>
    <row r="898" spans="1:11" x14ac:dyDescent="0.35">
      <c r="A898" s="16" t="s">
        <v>37233</v>
      </c>
      <c r="B898" s="85" t="s">
        <v>47</v>
      </c>
      <c r="C898" s="86" t="s">
        <v>908</v>
      </c>
      <c r="D898" s="54"/>
      <c r="E898" s="54"/>
      <c r="F898" s="23" t="s">
        <v>37234</v>
      </c>
      <c r="G898" s="28" t="s">
        <v>4085</v>
      </c>
      <c r="H898" s="28" t="s">
        <v>2902</v>
      </c>
      <c r="I898" s="19" t="s">
        <v>37</v>
      </c>
      <c r="J898" s="19" t="s">
        <v>37</v>
      </c>
      <c r="K898" s="19"/>
    </row>
    <row r="899" spans="1:11" x14ac:dyDescent="0.35">
      <c r="A899" s="16" t="s">
        <v>37235</v>
      </c>
      <c r="B899" s="87" t="s">
        <v>47</v>
      </c>
      <c r="C899" s="88" t="s">
        <v>908</v>
      </c>
      <c r="D899" s="47" t="s">
        <v>658</v>
      </c>
      <c r="E899" s="57"/>
      <c r="F899" s="24" t="s">
        <v>37236</v>
      </c>
      <c r="G899" s="29" t="s">
        <v>37237</v>
      </c>
      <c r="H899" s="29" t="s">
        <v>2902</v>
      </c>
      <c r="I899" s="20" t="s">
        <v>37</v>
      </c>
      <c r="J899" s="20" t="s">
        <v>37</v>
      </c>
      <c r="K899" s="20"/>
    </row>
    <row r="900" spans="1:11" x14ac:dyDescent="0.35">
      <c r="A900" s="16" t="s">
        <v>37238</v>
      </c>
      <c r="B900" s="87" t="s">
        <v>47</v>
      </c>
      <c r="C900" s="88" t="s">
        <v>908</v>
      </c>
      <c r="D900" s="47" t="s">
        <v>1101</v>
      </c>
      <c r="E900" s="57"/>
      <c r="F900" s="24" t="s">
        <v>37239</v>
      </c>
      <c r="G900" s="29" t="s">
        <v>37240</v>
      </c>
      <c r="H900" s="29" t="s">
        <v>2902</v>
      </c>
      <c r="I900" s="20" t="s">
        <v>37</v>
      </c>
      <c r="J900" s="20" t="s">
        <v>37</v>
      </c>
      <c r="K900" s="20"/>
    </row>
    <row r="901" spans="1:11" x14ac:dyDescent="0.35">
      <c r="A901" s="16" t="s">
        <v>37241</v>
      </c>
      <c r="B901" s="87" t="s">
        <v>47</v>
      </c>
      <c r="C901" s="88" t="s">
        <v>908</v>
      </c>
      <c r="D901" s="47" t="s">
        <v>1340</v>
      </c>
      <c r="E901" s="57"/>
      <c r="F901" s="24" t="s">
        <v>37242</v>
      </c>
      <c r="G901" s="29" t="s">
        <v>37243</v>
      </c>
      <c r="H901" s="29" t="s">
        <v>2902</v>
      </c>
      <c r="I901" s="20" t="s">
        <v>37</v>
      </c>
      <c r="J901" s="20" t="s">
        <v>37</v>
      </c>
      <c r="K901" s="20"/>
    </row>
    <row r="902" spans="1:11" ht="15" thickBot="1" x14ac:dyDescent="0.4">
      <c r="A902" s="16" t="s">
        <v>37244</v>
      </c>
      <c r="B902" s="87" t="s">
        <v>47</v>
      </c>
      <c r="C902" s="88" t="s">
        <v>908</v>
      </c>
      <c r="D902" s="89" t="s">
        <v>503</v>
      </c>
      <c r="E902" s="55"/>
      <c r="F902" s="25" t="s">
        <v>37245</v>
      </c>
      <c r="G902" s="30" t="s">
        <v>37246</v>
      </c>
      <c r="H902" s="30" t="s">
        <v>2902</v>
      </c>
      <c r="I902" s="21" t="s">
        <v>37</v>
      </c>
      <c r="J902" s="21" t="s">
        <v>37</v>
      </c>
      <c r="K902" s="21"/>
    </row>
    <row r="903" spans="1:11" x14ac:dyDescent="0.35">
      <c r="A903" s="16" t="s">
        <v>37247</v>
      </c>
      <c r="B903" s="85" t="s">
        <v>47</v>
      </c>
      <c r="C903" s="86" t="s">
        <v>856</v>
      </c>
      <c r="D903" s="54"/>
      <c r="E903" s="54"/>
      <c r="F903" s="23" t="s">
        <v>37248</v>
      </c>
      <c r="G903" s="28" t="s">
        <v>4266</v>
      </c>
      <c r="H903" s="28" t="s">
        <v>2902</v>
      </c>
      <c r="I903" s="19" t="s">
        <v>37</v>
      </c>
      <c r="J903" s="19" t="s">
        <v>37</v>
      </c>
      <c r="K903" s="19"/>
    </row>
    <row r="904" spans="1:11" x14ac:dyDescent="0.35">
      <c r="A904" s="16" t="s">
        <v>37249</v>
      </c>
      <c r="B904" s="87" t="s">
        <v>47</v>
      </c>
      <c r="C904" s="88" t="s">
        <v>856</v>
      </c>
      <c r="D904" s="47" t="s">
        <v>58</v>
      </c>
      <c r="E904" s="57"/>
      <c r="F904" s="24" t="s">
        <v>37250</v>
      </c>
      <c r="G904" s="29" t="s">
        <v>37251</v>
      </c>
      <c r="H904" s="29" t="s">
        <v>2902</v>
      </c>
      <c r="I904" s="20" t="s">
        <v>37</v>
      </c>
      <c r="J904" s="20" t="s">
        <v>37</v>
      </c>
      <c r="K904" s="20"/>
    </row>
    <row r="905" spans="1:11" x14ac:dyDescent="0.35">
      <c r="A905" s="16" t="s">
        <v>37252</v>
      </c>
      <c r="B905" s="87" t="s">
        <v>47</v>
      </c>
      <c r="C905" s="88" t="s">
        <v>856</v>
      </c>
      <c r="D905" s="47" t="s">
        <v>1348</v>
      </c>
      <c r="E905" s="57"/>
      <c r="F905" s="24" t="s">
        <v>37253</v>
      </c>
      <c r="G905" s="29" t="s">
        <v>37254</v>
      </c>
      <c r="H905" s="29" t="s">
        <v>2902</v>
      </c>
      <c r="I905" s="20" t="s">
        <v>37</v>
      </c>
      <c r="J905" s="20" t="s">
        <v>37</v>
      </c>
      <c r="K905" s="20"/>
    </row>
    <row r="906" spans="1:11" x14ac:dyDescent="0.35">
      <c r="A906" s="16" t="s">
        <v>37255</v>
      </c>
      <c r="B906" s="87" t="s">
        <v>47</v>
      </c>
      <c r="C906" s="88" t="s">
        <v>856</v>
      </c>
      <c r="D906" s="47" t="s">
        <v>90</v>
      </c>
      <c r="E906" s="57"/>
      <c r="F906" s="24" t="s">
        <v>37256</v>
      </c>
      <c r="G906" s="29" t="s">
        <v>37257</v>
      </c>
      <c r="H906" s="29" t="s">
        <v>2902</v>
      </c>
      <c r="I906" s="20" t="s">
        <v>37</v>
      </c>
      <c r="J906" s="20" t="s">
        <v>37</v>
      </c>
      <c r="K906" s="20"/>
    </row>
    <row r="907" spans="1:11" x14ac:dyDescent="0.35">
      <c r="A907" s="16" t="s">
        <v>37258</v>
      </c>
      <c r="B907" s="87" t="s">
        <v>47</v>
      </c>
      <c r="C907" s="88" t="s">
        <v>856</v>
      </c>
      <c r="D907" s="47" t="s">
        <v>312</v>
      </c>
      <c r="E907" s="57"/>
      <c r="F907" s="24" t="s">
        <v>37259</v>
      </c>
      <c r="G907" s="29" t="s">
        <v>37260</v>
      </c>
      <c r="H907" s="29"/>
      <c r="I907" s="20" t="s">
        <v>37</v>
      </c>
      <c r="J907" s="20"/>
      <c r="K907" s="20" t="s">
        <v>49294</v>
      </c>
    </row>
    <row r="908" spans="1:11" x14ac:dyDescent="0.35">
      <c r="A908" s="16" t="s">
        <v>37261</v>
      </c>
      <c r="B908" s="87" t="s">
        <v>47</v>
      </c>
      <c r="C908" s="88" t="s">
        <v>856</v>
      </c>
      <c r="D908" s="47" t="s">
        <v>558</v>
      </c>
      <c r="E908" s="57"/>
      <c r="F908" s="24" t="s">
        <v>37262</v>
      </c>
      <c r="G908" s="29" t="s">
        <v>37263</v>
      </c>
      <c r="H908" s="29" t="s">
        <v>2902</v>
      </c>
      <c r="I908" s="20" t="s">
        <v>37</v>
      </c>
      <c r="J908" s="20" t="s">
        <v>37</v>
      </c>
      <c r="K908" s="20"/>
    </row>
    <row r="909" spans="1:11" x14ac:dyDescent="0.35">
      <c r="A909" s="16" t="s">
        <v>37264</v>
      </c>
      <c r="B909" s="87" t="s">
        <v>47</v>
      </c>
      <c r="C909" s="88" t="s">
        <v>856</v>
      </c>
      <c r="D909" s="47" t="s">
        <v>147</v>
      </c>
      <c r="E909" s="57"/>
      <c r="F909" s="24" t="s">
        <v>37265</v>
      </c>
      <c r="G909" s="29" t="s">
        <v>37266</v>
      </c>
      <c r="H909" s="29" t="s">
        <v>2902</v>
      </c>
      <c r="I909" s="20" t="s">
        <v>37</v>
      </c>
      <c r="J909" s="20" t="s">
        <v>37</v>
      </c>
      <c r="K909" s="20"/>
    </row>
    <row r="910" spans="1:11" x14ac:dyDescent="0.35">
      <c r="A910" s="16" t="s">
        <v>37267</v>
      </c>
      <c r="B910" s="87" t="s">
        <v>47</v>
      </c>
      <c r="C910" s="88" t="s">
        <v>856</v>
      </c>
      <c r="D910" s="47" t="s">
        <v>151</v>
      </c>
      <c r="E910" s="57"/>
      <c r="F910" s="24" t="s">
        <v>37268</v>
      </c>
      <c r="G910" s="29" t="s">
        <v>37269</v>
      </c>
      <c r="H910" s="29" t="s">
        <v>2902</v>
      </c>
      <c r="I910" s="20" t="s">
        <v>37</v>
      </c>
      <c r="J910" s="20" t="s">
        <v>37</v>
      </c>
      <c r="K910" s="20"/>
    </row>
    <row r="911" spans="1:11" x14ac:dyDescent="0.35">
      <c r="A911" s="16" t="s">
        <v>37270</v>
      </c>
      <c r="B911" s="87" t="s">
        <v>47</v>
      </c>
      <c r="C911" s="88" t="s">
        <v>856</v>
      </c>
      <c r="D911" s="89" t="s">
        <v>1032</v>
      </c>
      <c r="E911" s="55"/>
      <c r="F911" s="25" t="s">
        <v>37271</v>
      </c>
      <c r="G911" s="30" t="s">
        <v>37272</v>
      </c>
      <c r="H911" s="30" t="s">
        <v>2902</v>
      </c>
      <c r="I911" s="21" t="s">
        <v>37</v>
      </c>
      <c r="J911" s="21" t="s">
        <v>37</v>
      </c>
      <c r="K911" s="21"/>
    </row>
    <row r="912" spans="1:11" x14ac:dyDescent="0.35">
      <c r="A912" s="16" t="s">
        <v>37273</v>
      </c>
      <c r="B912" s="87" t="s">
        <v>47</v>
      </c>
      <c r="C912" s="88" t="s">
        <v>856</v>
      </c>
      <c r="D912" s="89" t="s">
        <v>177</v>
      </c>
      <c r="E912" s="55"/>
      <c r="F912" s="25" t="s">
        <v>49299</v>
      </c>
      <c r="G912" s="30" t="s">
        <v>49300</v>
      </c>
      <c r="H912" s="30"/>
      <c r="I912" s="21" t="s">
        <v>37</v>
      </c>
      <c r="J912" s="21"/>
      <c r="K912" s="21" t="s">
        <v>49294</v>
      </c>
    </row>
    <row r="913" spans="1:11" x14ac:dyDescent="0.35">
      <c r="A913" s="16" t="s">
        <v>37274</v>
      </c>
      <c r="B913" s="87" t="s">
        <v>47</v>
      </c>
      <c r="C913" s="88" t="s">
        <v>856</v>
      </c>
      <c r="D913" s="89" t="s">
        <v>299</v>
      </c>
      <c r="E913" s="55"/>
      <c r="F913" s="25" t="s">
        <v>37275</v>
      </c>
      <c r="G913" s="30" t="s">
        <v>37276</v>
      </c>
      <c r="H913" s="30"/>
      <c r="I913" s="21" t="s">
        <v>37</v>
      </c>
      <c r="J913" s="21"/>
      <c r="K913" s="21" t="s">
        <v>49294</v>
      </c>
    </row>
    <row r="914" spans="1:11" ht="15" thickBot="1" x14ac:dyDescent="0.4">
      <c r="A914" s="16" t="s">
        <v>49301</v>
      </c>
      <c r="B914" s="87" t="s">
        <v>47</v>
      </c>
      <c r="C914" s="88" t="s">
        <v>856</v>
      </c>
      <c r="D914" s="89" t="s">
        <v>181</v>
      </c>
      <c r="E914" s="55"/>
      <c r="F914" s="25" t="s">
        <v>37277</v>
      </c>
      <c r="G914" s="30" t="s">
        <v>37278</v>
      </c>
      <c r="H914" s="30"/>
      <c r="I914" s="21" t="s">
        <v>37</v>
      </c>
      <c r="J914" s="21"/>
      <c r="K914" s="21" t="s">
        <v>49294</v>
      </c>
    </row>
    <row r="915" spans="1:11" x14ac:dyDescent="0.35">
      <c r="A915" s="16" t="s">
        <v>37279</v>
      </c>
      <c r="B915" s="85" t="s">
        <v>47</v>
      </c>
      <c r="C915" s="86" t="s">
        <v>947</v>
      </c>
      <c r="D915" s="54"/>
      <c r="E915" s="54"/>
      <c r="F915" s="23" t="s">
        <v>37280</v>
      </c>
      <c r="G915" s="28" t="s">
        <v>37281</v>
      </c>
      <c r="H915" s="28" t="s">
        <v>2902</v>
      </c>
      <c r="I915" s="19" t="s">
        <v>37</v>
      </c>
      <c r="J915" s="19" t="s">
        <v>37</v>
      </c>
      <c r="K915" s="19"/>
    </row>
    <row r="916" spans="1:11" x14ac:dyDescent="0.35">
      <c r="A916" s="16" t="s">
        <v>37282</v>
      </c>
      <c r="B916" s="87" t="s">
        <v>47</v>
      </c>
      <c r="C916" s="88" t="s">
        <v>947</v>
      </c>
      <c r="D916" s="47" t="s">
        <v>1340</v>
      </c>
      <c r="E916" s="57"/>
      <c r="F916" s="24" t="s">
        <v>37283</v>
      </c>
      <c r="G916" s="29" t="s">
        <v>37284</v>
      </c>
      <c r="H916" s="29" t="s">
        <v>2902</v>
      </c>
      <c r="I916" s="20" t="s">
        <v>37</v>
      </c>
      <c r="J916" s="20" t="s">
        <v>37</v>
      </c>
      <c r="K916" s="20"/>
    </row>
    <row r="917" spans="1:11" x14ac:dyDescent="0.35">
      <c r="A917" s="16" t="s">
        <v>37285</v>
      </c>
      <c r="B917" s="87" t="s">
        <v>47</v>
      </c>
      <c r="C917" s="88" t="s">
        <v>947</v>
      </c>
      <c r="D917" s="47" t="s">
        <v>58</v>
      </c>
      <c r="E917" s="57"/>
      <c r="F917" s="24" t="s">
        <v>37286</v>
      </c>
      <c r="G917" s="29" t="s">
        <v>37287</v>
      </c>
      <c r="H917" s="29" t="s">
        <v>2902</v>
      </c>
      <c r="I917" s="20" t="s">
        <v>37</v>
      </c>
      <c r="J917" s="20" t="s">
        <v>37</v>
      </c>
      <c r="K917" s="20"/>
    </row>
    <row r="918" spans="1:11" x14ac:dyDescent="0.35">
      <c r="A918" s="16" t="s">
        <v>37288</v>
      </c>
      <c r="B918" s="87" t="s">
        <v>47</v>
      </c>
      <c r="C918" s="88" t="s">
        <v>947</v>
      </c>
      <c r="D918" s="47" t="s">
        <v>403</v>
      </c>
      <c r="E918" s="57"/>
      <c r="F918" s="24" t="s">
        <v>37289</v>
      </c>
      <c r="G918" s="29" t="s">
        <v>37290</v>
      </c>
      <c r="H918" s="29" t="s">
        <v>2902</v>
      </c>
      <c r="I918" s="20" t="s">
        <v>37</v>
      </c>
      <c r="J918" s="20" t="s">
        <v>37</v>
      </c>
      <c r="K918" s="20"/>
    </row>
    <row r="919" spans="1:11" x14ac:dyDescent="0.35">
      <c r="A919" s="16" t="s">
        <v>37291</v>
      </c>
      <c r="B919" s="87" t="s">
        <v>47</v>
      </c>
      <c r="C919" s="88" t="s">
        <v>947</v>
      </c>
      <c r="D919" s="47" t="s">
        <v>268</v>
      </c>
      <c r="E919" s="57"/>
      <c r="F919" s="24" t="s">
        <v>37292</v>
      </c>
      <c r="G919" s="29" t="s">
        <v>37293</v>
      </c>
      <c r="H919" s="29" t="s">
        <v>2902</v>
      </c>
      <c r="I919" s="20" t="s">
        <v>37</v>
      </c>
      <c r="J919" s="20" t="s">
        <v>37</v>
      </c>
      <c r="K919" s="20"/>
    </row>
    <row r="920" spans="1:11" x14ac:dyDescent="0.35">
      <c r="A920" s="16" t="s">
        <v>37294</v>
      </c>
      <c r="B920" s="87" t="s">
        <v>47</v>
      </c>
      <c r="C920" s="88" t="s">
        <v>947</v>
      </c>
      <c r="D920" s="47" t="s">
        <v>166</v>
      </c>
      <c r="E920" s="57"/>
      <c r="F920" s="24" t="s">
        <v>37295</v>
      </c>
      <c r="G920" s="29" t="s">
        <v>37296</v>
      </c>
      <c r="H920" s="29"/>
      <c r="I920" s="21" t="s">
        <v>37</v>
      </c>
      <c r="J920" s="21"/>
      <c r="K920" s="21" t="s">
        <v>49294</v>
      </c>
    </row>
    <row r="921" spans="1:11" x14ac:dyDescent="0.35">
      <c r="A921" s="16" t="s">
        <v>37297</v>
      </c>
      <c r="B921" s="87" t="s">
        <v>47</v>
      </c>
      <c r="C921" s="88" t="s">
        <v>947</v>
      </c>
      <c r="D921" s="47" t="s">
        <v>213</v>
      </c>
      <c r="E921" s="57"/>
      <c r="F921" s="24" t="s">
        <v>37298</v>
      </c>
      <c r="G921" s="29" t="s">
        <v>37299</v>
      </c>
      <c r="H921" s="29"/>
      <c r="I921" s="21" t="s">
        <v>37</v>
      </c>
      <c r="J921" s="21"/>
      <c r="K921" s="21" t="s">
        <v>49294</v>
      </c>
    </row>
    <row r="922" spans="1:11" x14ac:dyDescent="0.35">
      <c r="A922" s="16" t="s">
        <v>37300</v>
      </c>
      <c r="B922" s="87" t="s">
        <v>47</v>
      </c>
      <c r="C922" s="88" t="s">
        <v>947</v>
      </c>
      <c r="D922" s="47" t="s">
        <v>217</v>
      </c>
      <c r="E922" s="57"/>
      <c r="F922" s="24" t="s">
        <v>37301</v>
      </c>
      <c r="G922" s="29" t="s">
        <v>37302</v>
      </c>
      <c r="H922" s="29" t="s">
        <v>2902</v>
      </c>
      <c r="I922" s="20" t="s">
        <v>37</v>
      </c>
      <c r="J922" s="20" t="s">
        <v>37</v>
      </c>
      <c r="K922" s="20"/>
    </row>
    <row r="923" spans="1:11" x14ac:dyDescent="0.35">
      <c r="A923" s="16" t="s">
        <v>37303</v>
      </c>
      <c r="B923" s="87" t="s">
        <v>47</v>
      </c>
      <c r="C923" s="88" t="s">
        <v>947</v>
      </c>
      <c r="D923" s="47" t="s">
        <v>2044</v>
      </c>
      <c r="E923" s="57"/>
      <c r="F923" s="24" t="s">
        <v>37304</v>
      </c>
      <c r="G923" s="29" t="s">
        <v>37305</v>
      </c>
      <c r="H923" s="29"/>
      <c r="I923" s="21" t="s">
        <v>37</v>
      </c>
      <c r="J923" s="21"/>
      <c r="K923" s="21" t="s">
        <v>49294</v>
      </c>
    </row>
    <row r="924" spans="1:11" x14ac:dyDescent="0.35">
      <c r="A924" s="16" t="s">
        <v>37306</v>
      </c>
      <c r="B924" s="87" t="s">
        <v>47</v>
      </c>
      <c r="C924" s="88" t="s">
        <v>947</v>
      </c>
      <c r="D924" s="47" t="s">
        <v>155</v>
      </c>
      <c r="E924" s="57"/>
      <c r="F924" s="24" t="s">
        <v>37307</v>
      </c>
      <c r="G924" s="29" t="s">
        <v>37308</v>
      </c>
      <c r="H924" s="29" t="s">
        <v>2902</v>
      </c>
      <c r="I924" s="20" t="s">
        <v>37</v>
      </c>
      <c r="J924" s="20" t="s">
        <v>37</v>
      </c>
      <c r="K924" s="20"/>
    </row>
    <row r="925" spans="1:11" hidden="1" x14ac:dyDescent="0.35">
      <c r="B925" s="87"/>
      <c r="C925" s="88"/>
      <c r="D925" s="47"/>
      <c r="E925" s="57"/>
      <c r="F925" s="24"/>
      <c r="G925" s="29"/>
      <c r="H925" s="29"/>
      <c r="I925" s="20"/>
      <c r="J925" s="20"/>
      <c r="K925" s="20"/>
    </row>
    <row r="926" spans="1:11" x14ac:dyDescent="0.35">
      <c r="A926" s="16" t="s">
        <v>37309</v>
      </c>
      <c r="B926" s="87" t="s">
        <v>47</v>
      </c>
      <c r="C926" s="88" t="s">
        <v>947</v>
      </c>
      <c r="D926" s="47" t="s">
        <v>299</v>
      </c>
      <c r="E926" s="57"/>
      <c r="F926" s="24" t="s">
        <v>37310</v>
      </c>
      <c r="G926" s="29" t="s">
        <v>37311</v>
      </c>
      <c r="H926" s="29" t="s">
        <v>2902</v>
      </c>
      <c r="I926" s="20" t="s">
        <v>37</v>
      </c>
      <c r="J926" s="20" t="s">
        <v>37</v>
      </c>
      <c r="K926" s="20"/>
    </row>
    <row r="927" spans="1:11" x14ac:dyDescent="0.35">
      <c r="A927" s="16" t="s">
        <v>37312</v>
      </c>
      <c r="B927" s="87" t="s">
        <v>47</v>
      </c>
      <c r="C927" s="88" t="s">
        <v>947</v>
      </c>
      <c r="D927" s="89" t="s">
        <v>908</v>
      </c>
      <c r="E927" s="55"/>
      <c r="F927" s="25" t="s">
        <v>37313</v>
      </c>
      <c r="G927" s="30" t="s">
        <v>37314</v>
      </c>
      <c r="H927" s="30"/>
      <c r="I927" s="21" t="s">
        <v>37</v>
      </c>
      <c r="J927" s="21"/>
      <c r="K927" s="21" t="s">
        <v>49294</v>
      </c>
    </row>
    <row r="928" spans="1:11" ht="15" thickBot="1" x14ac:dyDescent="0.4">
      <c r="A928" s="16" t="s">
        <v>37315</v>
      </c>
      <c r="B928" s="87" t="s">
        <v>47</v>
      </c>
      <c r="C928" s="88" t="s">
        <v>947</v>
      </c>
      <c r="D928" s="89" t="s">
        <v>234</v>
      </c>
      <c r="E928" s="55"/>
      <c r="F928" s="25" t="s">
        <v>37316</v>
      </c>
      <c r="G928" s="30" t="s">
        <v>37317</v>
      </c>
      <c r="H928" s="30" t="s">
        <v>2902</v>
      </c>
      <c r="I928" s="21" t="s">
        <v>37</v>
      </c>
      <c r="J928" s="21" t="s">
        <v>37</v>
      </c>
      <c r="K928" s="21"/>
    </row>
    <row r="929" spans="1:11" ht="15" thickBot="1" x14ac:dyDescent="0.4">
      <c r="A929" s="16" t="s">
        <v>37318</v>
      </c>
      <c r="B929" s="84">
        <v>82</v>
      </c>
      <c r="C929" s="53"/>
      <c r="D929" s="53"/>
      <c r="E929" s="53"/>
      <c r="F929" s="26" t="s">
        <v>37319</v>
      </c>
      <c r="G929" s="27" t="s">
        <v>34559</v>
      </c>
      <c r="H929" s="27"/>
      <c r="I929" s="18"/>
      <c r="J929" s="18"/>
      <c r="K929" s="18" t="s">
        <v>49294</v>
      </c>
    </row>
    <row r="930" spans="1:11" x14ac:dyDescent="0.35">
      <c r="A930" s="16" t="s">
        <v>37320</v>
      </c>
      <c r="B930" s="85">
        <v>82</v>
      </c>
      <c r="C930" s="86">
        <v>61</v>
      </c>
      <c r="D930" s="54"/>
      <c r="E930" s="54"/>
      <c r="F930" s="23" t="s">
        <v>37321</v>
      </c>
      <c r="G930" s="28" t="s">
        <v>37322</v>
      </c>
      <c r="H930" s="28"/>
      <c r="I930" s="19"/>
      <c r="J930" s="19"/>
      <c r="K930" s="19" t="s">
        <v>49294</v>
      </c>
    </row>
    <row r="931" spans="1:11" x14ac:dyDescent="0.35">
      <c r="A931" s="16" t="s">
        <v>37323</v>
      </c>
      <c r="B931" s="87">
        <v>82</v>
      </c>
      <c r="C931" s="88">
        <v>61</v>
      </c>
      <c r="D931" s="47">
        <v>61</v>
      </c>
      <c r="E931" s="57"/>
      <c r="F931" s="24" t="s">
        <v>37324</v>
      </c>
      <c r="G931" s="29" t="s">
        <v>37325</v>
      </c>
      <c r="H931" s="29"/>
      <c r="I931" s="20"/>
      <c r="J931" s="20"/>
      <c r="K931" s="20" t="s">
        <v>49294</v>
      </c>
    </row>
    <row r="932" spans="1:11" x14ac:dyDescent="0.35">
      <c r="A932" s="16" t="s">
        <v>37326</v>
      </c>
      <c r="B932" s="87">
        <v>82</v>
      </c>
      <c r="C932" s="88">
        <v>61</v>
      </c>
      <c r="D932" s="47">
        <v>62</v>
      </c>
      <c r="E932" s="57"/>
      <c r="F932" s="24" t="s">
        <v>37327</v>
      </c>
      <c r="G932" s="29" t="s">
        <v>37328</v>
      </c>
      <c r="H932" s="29"/>
      <c r="I932" s="20"/>
      <c r="J932" s="20"/>
      <c r="K932" s="20" t="s">
        <v>49294</v>
      </c>
    </row>
    <row r="933" spans="1:11" x14ac:dyDescent="0.35">
      <c r="A933" s="16" t="s">
        <v>37329</v>
      </c>
      <c r="B933" s="87">
        <v>82</v>
      </c>
      <c r="C933" s="88">
        <v>61</v>
      </c>
      <c r="D933" s="47">
        <v>63</v>
      </c>
      <c r="E933" s="57"/>
      <c r="F933" s="24" t="s">
        <v>37330</v>
      </c>
      <c r="G933" s="29" t="s">
        <v>37331</v>
      </c>
      <c r="H933" s="29"/>
      <c r="I933" s="20"/>
      <c r="J933" s="20"/>
      <c r="K933" s="20" t="s">
        <v>49294</v>
      </c>
    </row>
    <row r="934" spans="1:11" ht="15" thickBot="1" x14ac:dyDescent="0.4">
      <c r="A934" s="16" t="s">
        <v>37332</v>
      </c>
      <c r="B934" s="87">
        <v>82</v>
      </c>
      <c r="C934" s="88">
        <v>61</v>
      </c>
      <c r="D934" s="47">
        <v>65</v>
      </c>
      <c r="E934" s="57"/>
      <c r="F934" s="24" t="s">
        <v>37333</v>
      </c>
      <c r="G934" s="29" t="s">
        <v>37334</v>
      </c>
      <c r="H934" s="29"/>
      <c r="I934" s="20"/>
      <c r="J934" s="20"/>
      <c r="K934" s="20" t="s">
        <v>49294</v>
      </c>
    </row>
    <row r="935" spans="1:11" ht="15" thickBot="1" x14ac:dyDescent="0.4">
      <c r="A935" s="16" t="s">
        <v>37335</v>
      </c>
      <c r="B935" s="84" t="s">
        <v>299</v>
      </c>
      <c r="C935" s="53"/>
      <c r="D935" s="53"/>
      <c r="E935" s="53"/>
      <c r="F935" s="26" t="s">
        <v>37336</v>
      </c>
      <c r="G935" s="27" t="s">
        <v>37337</v>
      </c>
      <c r="H935" s="27" t="s">
        <v>2902</v>
      </c>
      <c r="I935" s="18" t="s">
        <v>37</v>
      </c>
      <c r="J935" s="18" t="s">
        <v>37</v>
      </c>
      <c r="K935" s="18"/>
    </row>
    <row r="936" spans="1:11" x14ac:dyDescent="0.35">
      <c r="A936" s="16" t="s">
        <v>37338</v>
      </c>
      <c r="B936" s="85" t="s">
        <v>299</v>
      </c>
      <c r="C936" s="86" t="s">
        <v>43</v>
      </c>
      <c r="D936" s="54"/>
      <c r="E936" s="54"/>
      <c r="F936" s="23" t="s">
        <v>37339</v>
      </c>
      <c r="G936" s="28" t="s">
        <v>2707</v>
      </c>
      <c r="H936" s="28" t="s">
        <v>2902</v>
      </c>
      <c r="I936" s="19" t="s">
        <v>37</v>
      </c>
      <c r="J936" s="19" t="s">
        <v>37</v>
      </c>
      <c r="K936" s="19"/>
    </row>
    <row r="937" spans="1:11" x14ac:dyDescent="0.35">
      <c r="A937" s="16" t="s">
        <v>37340</v>
      </c>
      <c r="B937" s="87" t="s">
        <v>299</v>
      </c>
      <c r="C937" s="88" t="s">
        <v>43</v>
      </c>
      <c r="D937" s="47" t="s">
        <v>658</v>
      </c>
      <c r="E937" s="57"/>
      <c r="F937" s="24" t="s">
        <v>37341</v>
      </c>
      <c r="G937" s="29" t="s">
        <v>37342</v>
      </c>
      <c r="H937" s="29" t="s">
        <v>2902</v>
      </c>
      <c r="I937" s="20" t="s">
        <v>37</v>
      </c>
      <c r="J937" s="20" t="s">
        <v>37</v>
      </c>
      <c r="K937" s="20"/>
    </row>
    <row r="938" spans="1:11" x14ac:dyDescent="0.35">
      <c r="A938" s="16" t="s">
        <v>37343</v>
      </c>
      <c r="B938" s="87" t="s">
        <v>299</v>
      </c>
      <c r="C938" s="88" t="s">
        <v>43</v>
      </c>
      <c r="D938" s="47" t="s">
        <v>592</v>
      </c>
      <c r="E938" s="57"/>
      <c r="F938" s="24" t="s">
        <v>37344</v>
      </c>
      <c r="G938" s="29" t="s">
        <v>37345</v>
      </c>
      <c r="H938" s="29" t="s">
        <v>2902</v>
      </c>
      <c r="I938" s="20" t="s">
        <v>37</v>
      </c>
      <c r="J938" s="20" t="s">
        <v>37</v>
      </c>
      <c r="K938" s="20"/>
    </row>
    <row r="939" spans="1:11" x14ac:dyDescent="0.35">
      <c r="A939" s="16" t="s">
        <v>37346</v>
      </c>
      <c r="B939" s="87" t="s">
        <v>299</v>
      </c>
      <c r="C939" s="88" t="s">
        <v>43</v>
      </c>
      <c r="D939" s="47" t="s">
        <v>325</v>
      </c>
      <c r="E939" s="57"/>
      <c r="F939" s="24" t="s">
        <v>37347</v>
      </c>
      <c r="G939" s="29" t="s">
        <v>37348</v>
      </c>
      <c r="H939" s="29" t="s">
        <v>2902</v>
      </c>
      <c r="I939" s="20" t="s">
        <v>37</v>
      </c>
      <c r="J939" s="20" t="s">
        <v>37</v>
      </c>
      <c r="K939" s="20"/>
    </row>
    <row r="940" spans="1:11" x14ac:dyDescent="0.35">
      <c r="A940" s="16" t="s">
        <v>37349</v>
      </c>
      <c r="B940" s="87" t="s">
        <v>299</v>
      </c>
      <c r="C940" s="88" t="s">
        <v>43</v>
      </c>
      <c r="D940" s="47" t="s">
        <v>58</v>
      </c>
      <c r="E940" s="57"/>
      <c r="F940" s="24" t="s">
        <v>37350</v>
      </c>
      <c r="G940" s="29" t="s">
        <v>37351</v>
      </c>
      <c r="H940" s="29" t="s">
        <v>2902</v>
      </c>
      <c r="I940" s="20" t="s">
        <v>37352</v>
      </c>
      <c r="J940" s="20" t="s">
        <v>37</v>
      </c>
      <c r="K940" s="20"/>
    </row>
    <row r="941" spans="1:11" x14ac:dyDescent="0.35">
      <c r="A941" s="16" t="s">
        <v>37353</v>
      </c>
      <c r="B941" s="87" t="s">
        <v>299</v>
      </c>
      <c r="C941" s="88" t="s">
        <v>43</v>
      </c>
      <c r="D941" s="47" t="s">
        <v>481</v>
      </c>
      <c r="E941" s="57"/>
      <c r="F941" s="24" t="s">
        <v>37354</v>
      </c>
      <c r="G941" s="29" t="s">
        <v>37355</v>
      </c>
      <c r="H941" s="29" t="s">
        <v>2902</v>
      </c>
      <c r="I941" s="20" t="s">
        <v>37</v>
      </c>
      <c r="J941" s="20" t="s">
        <v>37</v>
      </c>
      <c r="K941" s="20"/>
    </row>
    <row r="942" spans="1:11" x14ac:dyDescent="0.35">
      <c r="A942" s="16" t="s">
        <v>37356</v>
      </c>
      <c r="B942" s="87" t="s">
        <v>299</v>
      </c>
      <c r="C942" s="88" t="s">
        <v>43</v>
      </c>
      <c r="D942" s="47" t="s">
        <v>62</v>
      </c>
      <c r="E942" s="57"/>
      <c r="F942" s="24" t="s">
        <v>37357</v>
      </c>
      <c r="G942" s="29" t="s">
        <v>37358</v>
      </c>
      <c r="H942" s="29" t="s">
        <v>2902</v>
      </c>
      <c r="I942" s="20" t="s">
        <v>37</v>
      </c>
      <c r="J942" s="20" t="s">
        <v>37</v>
      </c>
      <c r="K942" s="20"/>
    </row>
    <row r="943" spans="1:11" x14ac:dyDescent="0.35">
      <c r="A943" s="16" t="s">
        <v>37359</v>
      </c>
      <c r="B943" s="87" t="s">
        <v>299</v>
      </c>
      <c r="C943" s="88" t="s">
        <v>43</v>
      </c>
      <c r="D943" s="47" t="s">
        <v>1084</v>
      </c>
      <c r="E943" s="57"/>
      <c r="F943" s="24" t="s">
        <v>37360</v>
      </c>
      <c r="G943" s="29" t="s">
        <v>37361</v>
      </c>
      <c r="H943" s="29" t="s">
        <v>2902</v>
      </c>
      <c r="I943" s="20" t="s">
        <v>37</v>
      </c>
      <c r="J943" s="20" t="s">
        <v>37</v>
      </c>
      <c r="K943" s="20"/>
    </row>
    <row r="944" spans="1:11" x14ac:dyDescent="0.35">
      <c r="A944" s="16" t="s">
        <v>37362</v>
      </c>
      <c r="B944" s="87" t="s">
        <v>299</v>
      </c>
      <c r="C944" s="88" t="s">
        <v>43</v>
      </c>
      <c r="D944" s="47" t="s">
        <v>132</v>
      </c>
      <c r="E944" s="57"/>
      <c r="F944" s="24" t="s">
        <v>37363</v>
      </c>
      <c r="G944" s="29" t="s">
        <v>37364</v>
      </c>
      <c r="H944" s="29" t="s">
        <v>2902</v>
      </c>
      <c r="I944" s="20" t="s">
        <v>37352</v>
      </c>
      <c r="J944" s="20" t="s">
        <v>37</v>
      </c>
      <c r="K944" s="20"/>
    </row>
    <row r="945" spans="1:11" x14ac:dyDescent="0.35">
      <c r="A945" s="16" t="s">
        <v>37365</v>
      </c>
      <c r="B945" s="87" t="s">
        <v>299</v>
      </c>
      <c r="C945" s="88" t="s">
        <v>43</v>
      </c>
      <c r="D945" s="47" t="s">
        <v>136</v>
      </c>
      <c r="E945" s="57"/>
      <c r="F945" s="24" t="s">
        <v>30399</v>
      </c>
      <c r="G945" s="29" t="s">
        <v>30400</v>
      </c>
      <c r="H945" s="29" t="s">
        <v>2902</v>
      </c>
      <c r="I945" s="20" t="s">
        <v>37</v>
      </c>
      <c r="J945" s="20" t="s">
        <v>37</v>
      </c>
      <c r="K945" s="20"/>
    </row>
    <row r="946" spans="1:11" x14ac:dyDescent="0.35">
      <c r="A946" s="16" t="s">
        <v>37366</v>
      </c>
      <c r="B946" s="87" t="s">
        <v>299</v>
      </c>
      <c r="C946" s="88" t="s">
        <v>43</v>
      </c>
      <c r="D946" s="47" t="s">
        <v>442</v>
      </c>
      <c r="E946" s="57"/>
      <c r="F946" s="24" t="s">
        <v>37367</v>
      </c>
      <c r="G946" s="29" t="s">
        <v>37368</v>
      </c>
      <c r="H946" s="29" t="s">
        <v>2902</v>
      </c>
      <c r="I946" s="20" t="s">
        <v>37</v>
      </c>
      <c r="J946" s="20" t="s">
        <v>37</v>
      </c>
      <c r="K946" s="20"/>
    </row>
    <row r="947" spans="1:11" x14ac:dyDescent="0.35">
      <c r="A947" s="16" t="s">
        <v>37369</v>
      </c>
      <c r="B947" s="87" t="s">
        <v>299</v>
      </c>
      <c r="C947" s="88" t="s">
        <v>43</v>
      </c>
      <c r="D947" s="47" t="s">
        <v>399</v>
      </c>
      <c r="E947" s="57"/>
      <c r="F947" s="24" t="s">
        <v>37370</v>
      </c>
      <c r="G947" s="29" t="s">
        <v>37371</v>
      </c>
      <c r="H947" s="29" t="s">
        <v>2902</v>
      </c>
      <c r="I947" s="20" t="s">
        <v>37</v>
      </c>
      <c r="J947" s="20" t="s">
        <v>37</v>
      </c>
      <c r="K947" s="20"/>
    </row>
    <row r="948" spans="1:11" x14ac:dyDescent="0.35">
      <c r="A948" s="16" t="s">
        <v>37372</v>
      </c>
      <c r="B948" s="87" t="s">
        <v>299</v>
      </c>
      <c r="C948" s="88" t="s">
        <v>43</v>
      </c>
      <c r="D948" s="47" t="s">
        <v>403</v>
      </c>
      <c r="E948" s="57"/>
      <c r="F948" s="24" t="s">
        <v>37373</v>
      </c>
      <c r="G948" s="29" t="s">
        <v>37374</v>
      </c>
      <c r="H948" s="29" t="s">
        <v>2902</v>
      </c>
      <c r="I948" s="20" t="s">
        <v>37</v>
      </c>
      <c r="J948" s="20" t="s">
        <v>37</v>
      </c>
      <c r="K948" s="20"/>
    </row>
    <row r="949" spans="1:11" x14ac:dyDescent="0.35">
      <c r="A949" s="16" t="s">
        <v>37375</v>
      </c>
      <c r="B949" s="87" t="s">
        <v>299</v>
      </c>
      <c r="C949" s="88" t="s">
        <v>43</v>
      </c>
      <c r="D949" s="47" t="s">
        <v>494</v>
      </c>
      <c r="E949" s="57"/>
      <c r="F949" s="24" t="s">
        <v>4637</v>
      </c>
      <c r="G949" s="29" t="s">
        <v>4638</v>
      </c>
      <c r="H949" s="29" t="s">
        <v>2902</v>
      </c>
      <c r="I949" s="20" t="s">
        <v>37</v>
      </c>
      <c r="J949" s="20" t="s">
        <v>37</v>
      </c>
      <c r="K949" s="20"/>
    </row>
    <row r="950" spans="1:11" x14ac:dyDescent="0.35">
      <c r="A950" s="16" t="s">
        <v>37376</v>
      </c>
      <c r="B950" s="87" t="s">
        <v>299</v>
      </c>
      <c r="C950" s="88" t="s">
        <v>43</v>
      </c>
      <c r="D950" s="47" t="s">
        <v>199</v>
      </c>
      <c r="E950" s="57"/>
      <c r="F950" s="24" t="s">
        <v>37377</v>
      </c>
      <c r="G950" s="29" t="s">
        <v>37378</v>
      </c>
      <c r="H950" s="29" t="s">
        <v>2902</v>
      </c>
      <c r="I950" s="20" t="s">
        <v>37</v>
      </c>
      <c r="J950" s="20" t="s">
        <v>37</v>
      </c>
      <c r="K950" s="20"/>
    </row>
    <row r="951" spans="1:11" x14ac:dyDescent="0.35">
      <c r="A951" s="16" t="s">
        <v>37379</v>
      </c>
      <c r="B951" s="87" t="s">
        <v>299</v>
      </c>
      <c r="C951" s="88" t="s">
        <v>43</v>
      </c>
      <c r="D951" s="47" t="s">
        <v>151</v>
      </c>
      <c r="E951" s="57"/>
      <c r="F951" s="24" t="s">
        <v>37380</v>
      </c>
      <c r="G951" s="29" t="s">
        <v>37381</v>
      </c>
      <c r="H951" s="29" t="s">
        <v>2902</v>
      </c>
      <c r="I951" s="20" t="s">
        <v>37</v>
      </c>
      <c r="J951" s="20" t="s">
        <v>37</v>
      </c>
      <c r="K951" s="20"/>
    </row>
    <row r="952" spans="1:11" x14ac:dyDescent="0.35">
      <c r="A952" s="16" t="s">
        <v>37382</v>
      </c>
      <c r="B952" s="87" t="s">
        <v>299</v>
      </c>
      <c r="C952" s="88" t="s">
        <v>43</v>
      </c>
      <c r="D952" s="47" t="s">
        <v>930</v>
      </c>
      <c r="E952" s="57"/>
      <c r="F952" s="24" t="s">
        <v>37383</v>
      </c>
      <c r="G952" s="29" t="s">
        <v>37384</v>
      </c>
      <c r="H952" s="29" t="s">
        <v>2902</v>
      </c>
      <c r="I952" s="20" t="s">
        <v>37</v>
      </c>
      <c r="J952" s="20" t="s">
        <v>37</v>
      </c>
      <c r="K952" s="20"/>
    </row>
    <row r="953" spans="1:11" x14ac:dyDescent="0.35">
      <c r="A953" s="16" t="s">
        <v>37385</v>
      </c>
      <c r="B953" s="87" t="s">
        <v>299</v>
      </c>
      <c r="C953" s="88" t="s">
        <v>43</v>
      </c>
      <c r="D953" s="47" t="s">
        <v>503</v>
      </c>
      <c r="E953" s="57"/>
      <c r="F953" s="24" t="s">
        <v>37386</v>
      </c>
      <c r="G953" s="29" t="s">
        <v>37387</v>
      </c>
      <c r="H953" s="29" t="s">
        <v>2902</v>
      </c>
      <c r="I953" s="20" t="s">
        <v>37</v>
      </c>
      <c r="J953" s="20" t="s">
        <v>37</v>
      </c>
      <c r="K953" s="20"/>
    </row>
    <row r="954" spans="1:11" x14ac:dyDescent="0.35">
      <c r="A954" s="16" t="s">
        <v>37388</v>
      </c>
      <c r="B954" s="87" t="s">
        <v>299</v>
      </c>
      <c r="C954" s="88" t="s">
        <v>43</v>
      </c>
      <c r="D954" s="47" t="s">
        <v>985</v>
      </c>
      <c r="E954" s="57"/>
      <c r="F954" s="24" t="s">
        <v>37389</v>
      </c>
      <c r="G954" s="29" t="s">
        <v>37390</v>
      </c>
      <c r="H954" s="29" t="s">
        <v>2902</v>
      </c>
      <c r="I954" s="20" t="s">
        <v>37</v>
      </c>
      <c r="J954" s="20" t="s">
        <v>37</v>
      </c>
      <c r="K954" s="20"/>
    </row>
    <row r="955" spans="1:11" x14ac:dyDescent="0.35">
      <c r="A955" s="16" t="s">
        <v>37391</v>
      </c>
      <c r="B955" s="87" t="s">
        <v>299</v>
      </c>
      <c r="C955" s="88" t="s">
        <v>43</v>
      </c>
      <c r="D955" s="47" t="s">
        <v>173</v>
      </c>
      <c r="E955" s="57"/>
      <c r="F955" s="24" t="s">
        <v>37392</v>
      </c>
      <c r="G955" s="29" t="s">
        <v>37393</v>
      </c>
      <c r="H955" s="29" t="s">
        <v>2902</v>
      </c>
      <c r="I955" s="20" t="s">
        <v>37</v>
      </c>
      <c r="J955" s="20" t="s">
        <v>37</v>
      </c>
      <c r="K955" s="20"/>
    </row>
    <row r="956" spans="1:11" x14ac:dyDescent="0.35">
      <c r="A956" s="16" t="s">
        <v>37394</v>
      </c>
      <c r="B956" s="87" t="s">
        <v>299</v>
      </c>
      <c r="C956" s="88" t="s">
        <v>43</v>
      </c>
      <c r="D956" s="47" t="s">
        <v>299</v>
      </c>
      <c r="E956" s="57"/>
      <c r="F956" s="24" t="s">
        <v>37395</v>
      </c>
      <c r="G956" s="29" t="s">
        <v>37396</v>
      </c>
      <c r="H956" s="29" t="s">
        <v>2902</v>
      </c>
      <c r="I956" s="20" t="s">
        <v>37</v>
      </c>
      <c r="J956" s="20" t="s">
        <v>37</v>
      </c>
      <c r="K956" s="20"/>
    </row>
    <row r="957" spans="1:11" x14ac:dyDescent="0.35">
      <c r="A957" s="16" t="s">
        <v>37397</v>
      </c>
      <c r="B957" s="87" t="s">
        <v>299</v>
      </c>
      <c r="C957" s="88" t="s">
        <v>43</v>
      </c>
      <c r="D957" s="47" t="s">
        <v>908</v>
      </c>
      <c r="E957" s="57"/>
      <c r="F957" s="24" t="s">
        <v>37398</v>
      </c>
      <c r="G957" s="29" t="s">
        <v>37399</v>
      </c>
      <c r="H957" s="29" t="s">
        <v>2902</v>
      </c>
      <c r="I957" s="20" t="s">
        <v>37</v>
      </c>
      <c r="J957" s="20" t="s">
        <v>37</v>
      </c>
      <c r="K957" s="20"/>
    </row>
    <row r="958" spans="1:11" x14ac:dyDescent="0.35">
      <c r="A958" s="16" t="s">
        <v>37400</v>
      </c>
      <c r="B958" s="87" t="s">
        <v>299</v>
      </c>
      <c r="C958" s="88" t="s">
        <v>43</v>
      </c>
      <c r="D958" s="47" t="s">
        <v>510</v>
      </c>
      <c r="E958" s="57"/>
      <c r="F958" s="24" t="s">
        <v>37401</v>
      </c>
      <c r="G958" s="29" t="s">
        <v>37402</v>
      </c>
      <c r="H958" s="29" t="s">
        <v>2902</v>
      </c>
      <c r="I958" s="20" t="s">
        <v>37</v>
      </c>
      <c r="J958" s="20" t="s">
        <v>37</v>
      </c>
      <c r="K958" s="20"/>
    </row>
    <row r="959" spans="1:11" ht="15" thickBot="1" x14ac:dyDescent="0.4">
      <c r="A959" s="16" t="s">
        <v>37403</v>
      </c>
      <c r="B959" s="87" t="s">
        <v>299</v>
      </c>
      <c r="C959" s="88" t="s">
        <v>43</v>
      </c>
      <c r="D959" s="89" t="s">
        <v>856</v>
      </c>
      <c r="E959" s="55"/>
      <c r="F959" s="25" t="s">
        <v>37404</v>
      </c>
      <c r="G959" s="30" t="s">
        <v>37405</v>
      </c>
      <c r="H959" s="30" t="s">
        <v>2902</v>
      </c>
      <c r="I959" s="21" t="s">
        <v>37</v>
      </c>
      <c r="J959" s="21" t="s">
        <v>37</v>
      </c>
      <c r="K959" s="21"/>
    </row>
    <row r="960" spans="1:11" x14ac:dyDescent="0.35">
      <c r="A960" s="16" t="s">
        <v>37406</v>
      </c>
      <c r="B960" s="85" t="s">
        <v>299</v>
      </c>
      <c r="C960" s="86" t="s">
        <v>90</v>
      </c>
      <c r="D960" s="54"/>
      <c r="E960" s="54"/>
      <c r="F960" s="23" t="s">
        <v>37407</v>
      </c>
      <c r="G960" s="28" t="s">
        <v>2746</v>
      </c>
      <c r="H960" s="28" t="s">
        <v>2902</v>
      </c>
      <c r="I960" s="19" t="s">
        <v>37</v>
      </c>
      <c r="J960" s="19" t="s">
        <v>37</v>
      </c>
      <c r="K960" s="19"/>
    </row>
    <row r="961" spans="1:11" x14ac:dyDescent="0.35">
      <c r="A961" s="16" t="s">
        <v>37408</v>
      </c>
      <c r="B961" s="87" t="s">
        <v>299</v>
      </c>
      <c r="C961" s="88" t="s">
        <v>90</v>
      </c>
      <c r="D961" s="47" t="s">
        <v>420</v>
      </c>
      <c r="E961" s="57"/>
      <c r="F961" s="24" t="s">
        <v>37409</v>
      </c>
      <c r="G961" s="29" t="s">
        <v>37410</v>
      </c>
      <c r="H961" s="29" t="s">
        <v>2902</v>
      </c>
      <c r="I961" s="20" t="s">
        <v>37</v>
      </c>
      <c r="J961" s="20" t="s">
        <v>37</v>
      </c>
      <c r="K961" s="20"/>
    </row>
    <row r="962" spans="1:11" x14ac:dyDescent="0.35">
      <c r="A962" s="16" t="s">
        <v>37411</v>
      </c>
      <c r="B962" s="87" t="s">
        <v>299</v>
      </c>
      <c r="C962" s="88" t="s">
        <v>90</v>
      </c>
      <c r="D962" s="47" t="s">
        <v>658</v>
      </c>
      <c r="E962" s="57"/>
      <c r="F962" s="24" t="s">
        <v>37412</v>
      </c>
      <c r="G962" s="29" t="s">
        <v>37413</v>
      </c>
      <c r="H962" s="29" t="s">
        <v>2902</v>
      </c>
      <c r="I962" s="20" t="s">
        <v>37</v>
      </c>
      <c r="J962" s="20" t="s">
        <v>37</v>
      </c>
      <c r="K962" s="20"/>
    </row>
    <row r="963" spans="1:11" x14ac:dyDescent="0.35">
      <c r="A963" s="16" t="s">
        <v>37414</v>
      </c>
      <c r="B963" s="87" t="s">
        <v>299</v>
      </c>
      <c r="C963" s="88" t="s">
        <v>90</v>
      </c>
      <c r="D963" s="47" t="s">
        <v>592</v>
      </c>
      <c r="E963" s="57"/>
      <c r="F963" s="24" t="s">
        <v>37415</v>
      </c>
      <c r="G963" s="29" t="s">
        <v>37416</v>
      </c>
      <c r="H963" s="29" t="s">
        <v>2902</v>
      </c>
      <c r="I963" s="20" t="s">
        <v>37</v>
      </c>
      <c r="J963" s="20" t="s">
        <v>37</v>
      </c>
      <c r="K963" s="20"/>
    </row>
    <row r="964" spans="1:11" x14ac:dyDescent="0.35">
      <c r="A964" s="16" t="s">
        <v>37417</v>
      </c>
      <c r="B964" s="87" t="s">
        <v>299</v>
      </c>
      <c r="C964" s="88" t="s">
        <v>90</v>
      </c>
      <c r="D964" s="47" t="s">
        <v>34</v>
      </c>
      <c r="E964" s="57"/>
      <c r="F964" s="24" t="s">
        <v>37418</v>
      </c>
      <c r="G964" s="29" t="s">
        <v>37419</v>
      </c>
      <c r="H964" s="29" t="s">
        <v>2902</v>
      </c>
      <c r="I964" s="20" t="s">
        <v>37</v>
      </c>
      <c r="J964" s="20" t="s">
        <v>37</v>
      </c>
      <c r="K964" s="20"/>
    </row>
    <row r="965" spans="1:11" x14ac:dyDescent="0.35">
      <c r="A965" s="16" t="s">
        <v>37420</v>
      </c>
      <c r="B965" s="87" t="s">
        <v>299</v>
      </c>
      <c r="C965" s="88" t="s">
        <v>90</v>
      </c>
      <c r="D965" s="47" t="s">
        <v>325</v>
      </c>
      <c r="E965" s="57"/>
      <c r="F965" s="24" t="s">
        <v>37421</v>
      </c>
      <c r="G965" s="29" t="s">
        <v>37422</v>
      </c>
      <c r="H965" s="29" t="s">
        <v>2902</v>
      </c>
      <c r="I965" s="20" t="s">
        <v>37</v>
      </c>
      <c r="J965" s="20" t="s">
        <v>37</v>
      </c>
      <c r="K965" s="20"/>
    </row>
    <row r="966" spans="1:11" x14ac:dyDescent="0.35">
      <c r="A966" s="16" t="s">
        <v>37423</v>
      </c>
      <c r="B966" s="87" t="s">
        <v>299</v>
      </c>
      <c r="C966" s="88" t="s">
        <v>90</v>
      </c>
      <c r="D966" s="47" t="s">
        <v>332</v>
      </c>
      <c r="E966" s="57"/>
      <c r="F966" s="24" t="s">
        <v>37424</v>
      </c>
      <c r="G966" s="29" t="s">
        <v>37425</v>
      </c>
      <c r="H966" s="29" t="s">
        <v>2902</v>
      </c>
      <c r="I966" s="20" t="s">
        <v>37</v>
      </c>
      <c r="J966" s="20" t="s">
        <v>37</v>
      </c>
      <c r="K966" s="20"/>
    </row>
    <row r="967" spans="1:11" x14ac:dyDescent="0.35">
      <c r="A967" s="16" t="s">
        <v>37426</v>
      </c>
      <c r="B967" s="87" t="s">
        <v>299</v>
      </c>
      <c r="C967" s="88" t="s">
        <v>90</v>
      </c>
      <c r="D967" s="47" t="s">
        <v>430</v>
      </c>
      <c r="E967" s="57"/>
      <c r="F967" s="24" t="s">
        <v>37427</v>
      </c>
      <c r="G967" s="29" t="s">
        <v>37428</v>
      </c>
      <c r="H967" s="29" t="s">
        <v>2902</v>
      </c>
      <c r="I967" s="20" t="s">
        <v>37</v>
      </c>
      <c r="J967" s="20" t="s">
        <v>37</v>
      </c>
      <c r="K967" s="20"/>
    </row>
    <row r="968" spans="1:11" x14ac:dyDescent="0.35">
      <c r="A968" s="16" t="s">
        <v>37429</v>
      </c>
      <c r="B968" s="87" t="s">
        <v>299</v>
      </c>
      <c r="C968" s="88" t="s">
        <v>90</v>
      </c>
      <c r="D968" s="47" t="s">
        <v>58</v>
      </c>
      <c r="E968" s="57"/>
      <c r="F968" s="24" t="s">
        <v>37430</v>
      </c>
      <c r="G968" s="29" t="s">
        <v>37431</v>
      </c>
      <c r="H968" s="29" t="s">
        <v>2902</v>
      </c>
      <c r="I968" s="20" t="s">
        <v>37</v>
      </c>
      <c r="J968" s="20" t="s">
        <v>37</v>
      </c>
      <c r="K968" s="20"/>
    </row>
    <row r="969" spans="1:11" x14ac:dyDescent="0.35">
      <c r="A969" s="16" t="s">
        <v>37432</v>
      </c>
      <c r="B969" s="87" t="s">
        <v>299</v>
      </c>
      <c r="C969" s="88" t="s">
        <v>90</v>
      </c>
      <c r="D969" s="47" t="s">
        <v>481</v>
      </c>
      <c r="E969" s="57"/>
      <c r="F969" s="24" t="s">
        <v>37433</v>
      </c>
      <c r="G969" s="29" t="s">
        <v>37434</v>
      </c>
      <c r="H969" s="29" t="s">
        <v>2902</v>
      </c>
      <c r="I969" s="20" t="s">
        <v>37</v>
      </c>
      <c r="J969" s="20" t="s">
        <v>37</v>
      </c>
      <c r="K969" s="20"/>
    </row>
    <row r="970" spans="1:11" x14ac:dyDescent="0.35">
      <c r="A970" s="16" t="s">
        <v>37435</v>
      </c>
      <c r="B970" s="87" t="s">
        <v>299</v>
      </c>
      <c r="C970" s="88" t="s">
        <v>90</v>
      </c>
      <c r="D970" s="47" t="s">
        <v>132</v>
      </c>
      <c r="E970" s="57"/>
      <c r="F970" s="24" t="s">
        <v>37436</v>
      </c>
      <c r="G970" s="29" t="s">
        <v>37437</v>
      </c>
      <c r="H970" s="29" t="s">
        <v>2902</v>
      </c>
      <c r="I970" s="20" t="s">
        <v>37</v>
      </c>
      <c r="J970" s="20" t="s">
        <v>37</v>
      </c>
      <c r="K970" s="20"/>
    </row>
    <row r="971" spans="1:11" x14ac:dyDescent="0.35">
      <c r="A971" s="16" t="s">
        <v>37438</v>
      </c>
      <c r="B971" s="87" t="s">
        <v>299</v>
      </c>
      <c r="C971" s="88" t="s">
        <v>90</v>
      </c>
      <c r="D971" s="47" t="s">
        <v>1279</v>
      </c>
      <c r="E971" s="57"/>
      <c r="F971" s="24" t="s">
        <v>37439</v>
      </c>
      <c r="G971" s="29" t="s">
        <v>37440</v>
      </c>
      <c r="H971" s="29" t="s">
        <v>2902</v>
      </c>
      <c r="I971" s="20" t="s">
        <v>37</v>
      </c>
      <c r="J971" s="20" t="s">
        <v>37</v>
      </c>
      <c r="K971" s="20"/>
    </row>
    <row r="972" spans="1:11" x14ac:dyDescent="0.35">
      <c r="A972" s="16" t="s">
        <v>37441</v>
      </c>
      <c r="B972" s="87" t="s">
        <v>299</v>
      </c>
      <c r="C972" s="88" t="s">
        <v>90</v>
      </c>
      <c r="D972" s="47" t="s">
        <v>47</v>
      </c>
      <c r="E972" s="57"/>
      <c r="F972" s="24" t="s">
        <v>37442</v>
      </c>
      <c r="G972" s="29" t="s">
        <v>37443</v>
      </c>
      <c r="H972" s="29" t="s">
        <v>2902</v>
      </c>
      <c r="I972" s="20" t="s">
        <v>37</v>
      </c>
      <c r="J972" s="20" t="s">
        <v>37</v>
      </c>
      <c r="K972" s="20"/>
    </row>
    <row r="973" spans="1:11" x14ac:dyDescent="0.35">
      <c r="A973" s="16" t="s">
        <v>37444</v>
      </c>
      <c r="B973" s="87" t="s">
        <v>299</v>
      </c>
      <c r="C973" s="88" t="s">
        <v>90</v>
      </c>
      <c r="D973" s="47" t="s">
        <v>51</v>
      </c>
      <c r="E973" s="57"/>
      <c r="F973" s="24" t="s">
        <v>37445</v>
      </c>
      <c r="G973" s="29" t="s">
        <v>37446</v>
      </c>
      <c r="H973" s="29" t="s">
        <v>2902</v>
      </c>
      <c r="I973" s="20" t="s">
        <v>37</v>
      </c>
      <c r="J973" s="20" t="s">
        <v>37</v>
      </c>
      <c r="K973" s="20"/>
    </row>
    <row r="974" spans="1:11" x14ac:dyDescent="0.35">
      <c r="A974" s="16" t="s">
        <v>37447</v>
      </c>
      <c r="B974" s="87" t="s">
        <v>299</v>
      </c>
      <c r="C974" s="88" t="s">
        <v>90</v>
      </c>
      <c r="D974" s="47" t="s">
        <v>2044</v>
      </c>
      <c r="E974" s="57"/>
      <c r="F974" s="24" t="s">
        <v>37448</v>
      </c>
      <c r="G974" s="29" t="s">
        <v>37449</v>
      </c>
      <c r="H974" s="29" t="s">
        <v>2902</v>
      </c>
      <c r="I974" s="20" t="s">
        <v>37</v>
      </c>
      <c r="J974" s="20" t="s">
        <v>37</v>
      </c>
      <c r="K974" s="20"/>
    </row>
    <row r="975" spans="1:11" x14ac:dyDescent="0.35">
      <c r="A975" s="16" t="s">
        <v>37450</v>
      </c>
      <c r="B975" s="87" t="s">
        <v>299</v>
      </c>
      <c r="C975" s="88" t="s">
        <v>90</v>
      </c>
      <c r="D975" s="47" t="s">
        <v>155</v>
      </c>
      <c r="E975" s="57"/>
      <c r="F975" s="24" t="s">
        <v>37451</v>
      </c>
      <c r="G975" s="29" t="s">
        <v>37452</v>
      </c>
      <c r="H975" s="29" t="s">
        <v>2902</v>
      </c>
      <c r="I975" s="20" t="s">
        <v>37</v>
      </c>
      <c r="J975" s="20" t="s">
        <v>37</v>
      </c>
      <c r="K975" s="20"/>
    </row>
    <row r="976" spans="1:11" x14ac:dyDescent="0.35">
      <c r="A976" s="16" t="s">
        <v>37453</v>
      </c>
      <c r="B976" s="87" t="s">
        <v>299</v>
      </c>
      <c r="C976" s="88" t="s">
        <v>90</v>
      </c>
      <c r="D976" s="47" t="s">
        <v>2358</v>
      </c>
      <c r="E976" s="57"/>
      <c r="F976" s="24" t="s">
        <v>37454</v>
      </c>
      <c r="G976" s="29" t="s">
        <v>37455</v>
      </c>
      <c r="H976" s="29" t="s">
        <v>2902</v>
      </c>
      <c r="I976" s="20" t="s">
        <v>37</v>
      </c>
      <c r="J976" s="20" t="s">
        <v>37</v>
      </c>
      <c r="K976" s="20"/>
    </row>
    <row r="977" spans="1:11" x14ac:dyDescent="0.35">
      <c r="A977" s="16" t="s">
        <v>37456</v>
      </c>
      <c r="B977" s="87" t="s">
        <v>299</v>
      </c>
      <c r="C977" s="88" t="s">
        <v>90</v>
      </c>
      <c r="D977" s="47" t="s">
        <v>366</v>
      </c>
      <c r="E977" s="57"/>
      <c r="F977" s="24" t="s">
        <v>37457</v>
      </c>
      <c r="G977" s="29" t="s">
        <v>37458</v>
      </c>
      <c r="H977" s="29" t="s">
        <v>2902</v>
      </c>
      <c r="I977" s="20" t="s">
        <v>37</v>
      </c>
      <c r="J977" s="20" t="s">
        <v>37</v>
      </c>
      <c r="K977" s="20"/>
    </row>
    <row r="978" spans="1:11" x14ac:dyDescent="0.35">
      <c r="A978" s="16" t="s">
        <v>37459</v>
      </c>
      <c r="B978" s="87" t="s">
        <v>299</v>
      </c>
      <c r="C978" s="88" t="s">
        <v>90</v>
      </c>
      <c r="D978" s="47" t="s">
        <v>177</v>
      </c>
      <c r="E978" s="57"/>
      <c r="F978" s="24" t="s">
        <v>37460</v>
      </c>
      <c r="G978" s="29" t="s">
        <v>37461</v>
      </c>
      <c r="H978" s="29" t="s">
        <v>2902</v>
      </c>
      <c r="I978" s="20" t="s">
        <v>37</v>
      </c>
      <c r="J978" s="20" t="s">
        <v>37</v>
      </c>
      <c r="K978" s="20"/>
    </row>
    <row r="979" spans="1:11" x14ac:dyDescent="0.35">
      <c r="A979" s="16" t="s">
        <v>37462</v>
      </c>
      <c r="B979" s="87">
        <v>90</v>
      </c>
      <c r="C979" s="88">
        <v>20</v>
      </c>
      <c r="D979" s="47">
        <v>91</v>
      </c>
      <c r="E979" s="57"/>
      <c r="F979" s="24" t="s">
        <v>37463</v>
      </c>
      <c r="G979" s="29" t="s">
        <v>49302</v>
      </c>
      <c r="H979" s="29"/>
      <c r="I979" s="20" t="s">
        <v>37</v>
      </c>
      <c r="J979" s="20"/>
      <c r="K979" s="20" t="s">
        <v>49294</v>
      </c>
    </row>
    <row r="980" spans="1:11" x14ac:dyDescent="0.35">
      <c r="A980" s="16" t="s">
        <v>37464</v>
      </c>
      <c r="B980" s="87" t="s">
        <v>299</v>
      </c>
      <c r="C980" s="88" t="s">
        <v>90</v>
      </c>
      <c r="D980" s="47" t="s">
        <v>856</v>
      </c>
      <c r="E980" s="57"/>
      <c r="F980" s="24" t="s">
        <v>37465</v>
      </c>
      <c r="G980" s="29" t="s">
        <v>37466</v>
      </c>
      <c r="H980" s="29" t="s">
        <v>2902</v>
      </c>
      <c r="I980" s="20" t="s">
        <v>37</v>
      </c>
      <c r="J980" s="20" t="s">
        <v>37</v>
      </c>
      <c r="K980" s="20"/>
    </row>
    <row r="981" spans="1:11" ht="15" thickBot="1" x14ac:dyDescent="0.4">
      <c r="A981" s="16" t="s">
        <v>37467</v>
      </c>
      <c r="B981" s="87" t="s">
        <v>299</v>
      </c>
      <c r="C981" s="88" t="s">
        <v>90</v>
      </c>
      <c r="D981" s="89" t="s">
        <v>947</v>
      </c>
      <c r="E981" s="55"/>
      <c r="F981" s="25" t="s">
        <v>37468</v>
      </c>
      <c r="G981" s="30" t="s">
        <v>37469</v>
      </c>
      <c r="H981" s="30" t="s">
        <v>2902</v>
      </c>
      <c r="I981" s="21" t="s">
        <v>37</v>
      </c>
      <c r="J981" s="21" t="s">
        <v>37</v>
      </c>
      <c r="K981" s="21"/>
    </row>
    <row r="982" spans="1:11" x14ac:dyDescent="0.35">
      <c r="A982" s="16" t="s">
        <v>37470</v>
      </c>
      <c r="B982" s="85" t="s">
        <v>299</v>
      </c>
      <c r="C982" s="86" t="s">
        <v>112</v>
      </c>
      <c r="D982" s="54"/>
      <c r="E982" s="54"/>
      <c r="F982" s="23" t="s">
        <v>37471</v>
      </c>
      <c r="G982" s="28" t="s">
        <v>37472</v>
      </c>
      <c r="H982" s="28" t="s">
        <v>2902</v>
      </c>
      <c r="I982" s="19" t="s">
        <v>37</v>
      </c>
      <c r="J982" s="19" t="s">
        <v>37</v>
      </c>
      <c r="K982" s="19"/>
    </row>
    <row r="983" spans="1:11" x14ac:dyDescent="0.35">
      <c r="A983" s="16" t="s">
        <v>37473</v>
      </c>
      <c r="B983" s="87" t="s">
        <v>299</v>
      </c>
      <c r="C983" s="88" t="s">
        <v>112</v>
      </c>
      <c r="D983" s="47" t="s">
        <v>108</v>
      </c>
      <c r="E983" s="57"/>
      <c r="F983" s="24" t="s">
        <v>37474</v>
      </c>
      <c r="G983" s="29" t="s">
        <v>37475</v>
      </c>
      <c r="H983" s="29" t="s">
        <v>2902</v>
      </c>
      <c r="I983" s="20" t="s">
        <v>37</v>
      </c>
      <c r="J983" s="20" t="s">
        <v>37</v>
      </c>
      <c r="K983" s="20"/>
    </row>
    <row r="984" spans="1:11" x14ac:dyDescent="0.35">
      <c r="A984" s="16" t="s">
        <v>37476</v>
      </c>
      <c r="B984" s="87" t="s">
        <v>299</v>
      </c>
      <c r="C984" s="88" t="s">
        <v>112</v>
      </c>
      <c r="D984" s="47" t="s">
        <v>112</v>
      </c>
      <c r="E984" s="57"/>
      <c r="F984" s="24" t="s">
        <v>37477</v>
      </c>
      <c r="G984" s="29" t="s">
        <v>37478</v>
      </c>
      <c r="H984" s="29" t="s">
        <v>2902</v>
      </c>
      <c r="I984" s="20" t="s">
        <v>37</v>
      </c>
      <c r="J984" s="20" t="s">
        <v>37</v>
      </c>
      <c r="K984" s="20"/>
    </row>
    <row r="985" spans="1:11" x14ac:dyDescent="0.35">
      <c r="A985" s="16" t="s">
        <v>37479</v>
      </c>
      <c r="B985" s="87" t="s">
        <v>299</v>
      </c>
      <c r="C985" s="88" t="s">
        <v>112</v>
      </c>
      <c r="D985" s="47" t="s">
        <v>47</v>
      </c>
      <c r="E985" s="57"/>
      <c r="F985" s="24" t="s">
        <v>37480</v>
      </c>
      <c r="G985" s="29" t="s">
        <v>37481</v>
      </c>
      <c r="H985" s="29" t="s">
        <v>2902</v>
      </c>
      <c r="I985" s="20" t="s">
        <v>37</v>
      </c>
      <c r="J985" s="20" t="s">
        <v>37</v>
      </c>
      <c r="K985" s="20"/>
    </row>
    <row r="986" spans="1:11" ht="15" thickBot="1" x14ac:dyDescent="0.4">
      <c r="A986" s="16" t="s">
        <v>37482</v>
      </c>
      <c r="B986" s="87" t="s">
        <v>299</v>
      </c>
      <c r="C986" s="88" t="s">
        <v>112</v>
      </c>
      <c r="D986" s="89" t="s">
        <v>299</v>
      </c>
      <c r="E986" s="55"/>
      <c r="F986" s="25" t="s">
        <v>37483</v>
      </c>
      <c r="G986" s="30" t="s">
        <v>37484</v>
      </c>
      <c r="H986" s="30" t="s">
        <v>2902</v>
      </c>
      <c r="I986" s="21" t="s">
        <v>37</v>
      </c>
      <c r="J986" s="21" t="s">
        <v>37</v>
      </c>
      <c r="K986" s="21"/>
    </row>
    <row r="987" spans="1:11" x14ac:dyDescent="0.35">
      <c r="A987" s="16" t="s">
        <v>37485</v>
      </c>
      <c r="B987" s="85" t="s">
        <v>299</v>
      </c>
      <c r="C987" s="86" t="s">
        <v>159</v>
      </c>
      <c r="D987" s="54"/>
      <c r="E987" s="54"/>
      <c r="F987" s="23" t="s">
        <v>37486</v>
      </c>
      <c r="G987" s="28" t="s">
        <v>37487</v>
      </c>
      <c r="H987" s="28" t="s">
        <v>2902</v>
      </c>
      <c r="I987" s="19" t="s">
        <v>37</v>
      </c>
      <c r="J987" s="19" t="s">
        <v>37</v>
      </c>
      <c r="K987" s="19"/>
    </row>
    <row r="988" spans="1:11" ht="15" thickBot="1" x14ac:dyDescent="0.4">
      <c r="A988" s="16" t="s">
        <v>37488</v>
      </c>
      <c r="B988" s="87" t="s">
        <v>299</v>
      </c>
      <c r="C988" s="88" t="s">
        <v>159</v>
      </c>
      <c r="D988" s="89" t="s">
        <v>403</v>
      </c>
      <c r="E988" s="55"/>
      <c r="F988" s="25" t="s">
        <v>37489</v>
      </c>
      <c r="G988" s="30" t="s">
        <v>37490</v>
      </c>
      <c r="H988" s="30" t="s">
        <v>2902</v>
      </c>
      <c r="I988" s="21" t="s">
        <v>37</v>
      </c>
      <c r="J988" s="21" t="s">
        <v>37</v>
      </c>
      <c r="K988" s="21"/>
    </row>
    <row r="989" spans="1:11" x14ac:dyDescent="0.35">
      <c r="A989" s="16" t="s">
        <v>37491</v>
      </c>
      <c r="B989" s="85" t="s">
        <v>299</v>
      </c>
      <c r="C989" s="86" t="s">
        <v>185</v>
      </c>
      <c r="D989" s="54"/>
      <c r="E989" s="54"/>
      <c r="F989" s="23" t="s">
        <v>37492</v>
      </c>
      <c r="G989" s="28" t="s">
        <v>4008</v>
      </c>
      <c r="H989" s="28" t="s">
        <v>2902</v>
      </c>
      <c r="I989" s="19" t="s">
        <v>37</v>
      </c>
      <c r="J989" s="19" t="s">
        <v>37</v>
      </c>
      <c r="K989" s="19"/>
    </row>
    <row r="990" spans="1:11" x14ac:dyDescent="0.35">
      <c r="A990" s="16" t="s">
        <v>37493</v>
      </c>
      <c r="B990" s="87" t="s">
        <v>299</v>
      </c>
      <c r="C990" s="88" t="s">
        <v>185</v>
      </c>
      <c r="D990" s="47" t="s">
        <v>592</v>
      </c>
      <c r="E990" s="57"/>
      <c r="F990" s="24" t="s">
        <v>37494</v>
      </c>
      <c r="G990" s="29" t="s">
        <v>37495</v>
      </c>
      <c r="H990" s="29" t="s">
        <v>2902</v>
      </c>
      <c r="I990" s="20" t="s">
        <v>37</v>
      </c>
      <c r="J990" s="20" t="s">
        <v>37</v>
      </c>
      <c r="K990" s="20"/>
    </row>
    <row r="991" spans="1:11" x14ac:dyDescent="0.35">
      <c r="A991" s="16" t="s">
        <v>37496</v>
      </c>
      <c r="B991" s="87" t="s">
        <v>299</v>
      </c>
      <c r="C991" s="88" t="s">
        <v>185</v>
      </c>
      <c r="D991" s="47" t="s">
        <v>466</v>
      </c>
      <c r="E991" s="57"/>
      <c r="F991" s="24" t="s">
        <v>37497</v>
      </c>
      <c r="G991" s="29" t="s">
        <v>37498</v>
      </c>
      <c r="H991" s="29" t="s">
        <v>2902</v>
      </c>
      <c r="I991" s="20" t="s">
        <v>37</v>
      </c>
      <c r="J991" s="20" t="s">
        <v>37</v>
      </c>
      <c r="K991" s="20"/>
    </row>
    <row r="992" spans="1:11" x14ac:dyDescent="0.35">
      <c r="A992" s="16" t="s">
        <v>37499</v>
      </c>
      <c r="B992" s="87" t="s">
        <v>299</v>
      </c>
      <c r="C992" s="88" t="s">
        <v>185</v>
      </c>
      <c r="D992" s="47" t="s">
        <v>1101</v>
      </c>
      <c r="E992" s="57"/>
      <c r="F992" s="24" t="s">
        <v>37500</v>
      </c>
      <c r="G992" s="29" t="s">
        <v>37501</v>
      </c>
      <c r="H992" s="29" t="s">
        <v>2902</v>
      </c>
      <c r="I992" s="20" t="s">
        <v>37</v>
      </c>
      <c r="J992" s="20" t="s">
        <v>37</v>
      </c>
      <c r="K992" s="20"/>
    </row>
    <row r="993" spans="1:11" x14ac:dyDescent="0.35">
      <c r="A993" s="16" t="s">
        <v>37502</v>
      </c>
      <c r="B993" s="87" t="s">
        <v>299</v>
      </c>
      <c r="C993" s="88" t="s">
        <v>185</v>
      </c>
      <c r="D993" s="47" t="s">
        <v>325</v>
      </c>
      <c r="E993" s="57"/>
      <c r="F993" s="24" t="s">
        <v>37503</v>
      </c>
      <c r="G993" s="29" t="s">
        <v>37504</v>
      </c>
      <c r="H993" s="29" t="s">
        <v>2902</v>
      </c>
      <c r="I993" s="20" t="s">
        <v>37</v>
      </c>
      <c r="J993" s="20" t="s">
        <v>37</v>
      </c>
      <c r="K993" s="20"/>
    </row>
    <row r="994" spans="1:11" x14ac:dyDescent="0.35">
      <c r="A994" s="16" t="s">
        <v>37505</v>
      </c>
      <c r="B994" s="87" t="s">
        <v>299</v>
      </c>
      <c r="C994" s="88" t="s">
        <v>185</v>
      </c>
      <c r="D994" s="47" t="s">
        <v>1340</v>
      </c>
      <c r="E994" s="57"/>
      <c r="F994" s="24" t="s">
        <v>37506</v>
      </c>
      <c r="G994" s="29" t="s">
        <v>37507</v>
      </c>
      <c r="H994" s="29" t="s">
        <v>2902</v>
      </c>
      <c r="I994" s="20" t="s">
        <v>37</v>
      </c>
      <c r="J994" s="20" t="s">
        <v>37</v>
      </c>
      <c r="K994" s="20"/>
    </row>
    <row r="995" spans="1:11" x14ac:dyDescent="0.35">
      <c r="A995" s="16" t="s">
        <v>37508</v>
      </c>
      <c r="B995" s="87" t="s">
        <v>299</v>
      </c>
      <c r="C995" s="88" t="s">
        <v>185</v>
      </c>
      <c r="D995" s="47" t="s">
        <v>328</v>
      </c>
      <c r="E995" s="57"/>
      <c r="F995" s="24" t="s">
        <v>37509</v>
      </c>
      <c r="G995" s="29" t="s">
        <v>37510</v>
      </c>
      <c r="H995" s="29" t="s">
        <v>2902</v>
      </c>
      <c r="I995" s="20" t="s">
        <v>37</v>
      </c>
      <c r="J995" s="20" t="s">
        <v>37</v>
      </c>
      <c r="K995" s="20"/>
    </row>
    <row r="996" spans="1:11" x14ac:dyDescent="0.35">
      <c r="A996" s="16" t="s">
        <v>37511</v>
      </c>
      <c r="B996" s="87" t="s">
        <v>299</v>
      </c>
      <c r="C996" s="88" t="s">
        <v>185</v>
      </c>
      <c r="D996" s="47" t="s">
        <v>612</v>
      </c>
      <c r="E996" s="57"/>
      <c r="F996" s="24" t="s">
        <v>37512</v>
      </c>
      <c r="G996" s="29" t="s">
        <v>37513</v>
      </c>
      <c r="H996" s="29" t="s">
        <v>2902</v>
      </c>
      <c r="I996" s="20" t="s">
        <v>37</v>
      </c>
      <c r="J996" s="20" t="s">
        <v>37</v>
      </c>
      <c r="K996" s="20"/>
    </row>
    <row r="997" spans="1:11" x14ac:dyDescent="0.35">
      <c r="A997" s="16" t="s">
        <v>37514</v>
      </c>
      <c r="B997" s="87" t="s">
        <v>299</v>
      </c>
      <c r="C997" s="88" t="s">
        <v>185</v>
      </c>
      <c r="D997" s="47" t="s">
        <v>332</v>
      </c>
      <c r="E997" s="57"/>
      <c r="F997" s="24" t="s">
        <v>37515</v>
      </c>
      <c r="G997" s="29" t="s">
        <v>37516</v>
      </c>
      <c r="H997" s="29" t="s">
        <v>2902</v>
      </c>
      <c r="I997" s="20" t="s">
        <v>37</v>
      </c>
      <c r="J997" s="20" t="s">
        <v>37</v>
      </c>
      <c r="K997" s="20"/>
    </row>
    <row r="998" spans="1:11" x14ac:dyDescent="0.35">
      <c r="A998" s="16" t="s">
        <v>37517</v>
      </c>
      <c r="B998" s="87" t="s">
        <v>299</v>
      </c>
      <c r="C998" s="88" t="s">
        <v>185</v>
      </c>
      <c r="D998" s="47" t="s">
        <v>430</v>
      </c>
      <c r="E998" s="57"/>
      <c r="F998" s="24" t="s">
        <v>37518</v>
      </c>
      <c r="G998" s="29" t="s">
        <v>37519</v>
      </c>
      <c r="H998" s="29" t="s">
        <v>2902</v>
      </c>
      <c r="I998" s="20" t="s">
        <v>37</v>
      </c>
      <c r="J998" s="20" t="s">
        <v>37</v>
      </c>
      <c r="K998" s="20"/>
    </row>
    <row r="999" spans="1:11" x14ac:dyDescent="0.35">
      <c r="A999" s="16" t="s">
        <v>37520</v>
      </c>
      <c r="B999" s="87" t="s">
        <v>299</v>
      </c>
      <c r="C999" s="88" t="s">
        <v>185</v>
      </c>
      <c r="D999" s="47" t="s">
        <v>58</v>
      </c>
      <c r="E999" s="57"/>
      <c r="F999" s="24" t="s">
        <v>37521</v>
      </c>
      <c r="G999" s="29" t="s">
        <v>37522</v>
      </c>
      <c r="H999" s="29" t="s">
        <v>2902</v>
      </c>
      <c r="I999" s="20" t="s">
        <v>37</v>
      </c>
      <c r="J999" s="20" t="s">
        <v>37</v>
      </c>
      <c r="K999" s="20"/>
    </row>
    <row r="1000" spans="1:11" x14ac:dyDescent="0.35">
      <c r="A1000" s="16" t="s">
        <v>37523</v>
      </c>
      <c r="B1000" s="87" t="s">
        <v>299</v>
      </c>
      <c r="C1000" s="88" t="s">
        <v>185</v>
      </c>
      <c r="D1000" s="47" t="s">
        <v>481</v>
      </c>
      <c r="E1000" s="57"/>
      <c r="F1000" s="24" t="s">
        <v>37524</v>
      </c>
      <c r="G1000" s="29" t="s">
        <v>37525</v>
      </c>
      <c r="H1000" s="29" t="s">
        <v>2902</v>
      </c>
      <c r="I1000" s="20" t="s">
        <v>37</v>
      </c>
      <c r="J1000" s="20" t="s">
        <v>37</v>
      </c>
      <c r="K1000" s="20"/>
    </row>
    <row r="1001" spans="1:11" x14ac:dyDescent="0.35">
      <c r="A1001" s="16" t="s">
        <v>37526</v>
      </c>
      <c r="B1001" s="87" t="s">
        <v>299</v>
      </c>
      <c r="C1001" s="88" t="s">
        <v>185</v>
      </c>
      <c r="D1001" s="47" t="s">
        <v>62</v>
      </c>
      <c r="E1001" s="57"/>
      <c r="F1001" s="24" t="s">
        <v>37527</v>
      </c>
      <c r="G1001" s="29" t="s">
        <v>37528</v>
      </c>
      <c r="H1001" s="29" t="s">
        <v>2902</v>
      </c>
      <c r="I1001" s="20" t="s">
        <v>37</v>
      </c>
      <c r="J1001" s="20" t="s">
        <v>37</v>
      </c>
      <c r="K1001" s="20"/>
    </row>
    <row r="1002" spans="1:11" x14ac:dyDescent="0.35">
      <c r="A1002" s="16" t="s">
        <v>37529</v>
      </c>
      <c r="B1002" s="87" t="s">
        <v>299</v>
      </c>
      <c r="C1002" s="88" t="s">
        <v>185</v>
      </c>
      <c r="D1002" s="47" t="s">
        <v>1348</v>
      </c>
      <c r="E1002" s="57"/>
      <c r="F1002" s="24" t="s">
        <v>37530</v>
      </c>
      <c r="G1002" s="29" t="s">
        <v>37531</v>
      </c>
      <c r="H1002" s="29" t="s">
        <v>2902</v>
      </c>
      <c r="I1002" s="20" t="s">
        <v>37</v>
      </c>
      <c r="J1002" s="20" t="s">
        <v>37</v>
      </c>
      <c r="K1002" s="20"/>
    </row>
    <row r="1003" spans="1:11" x14ac:dyDescent="0.35">
      <c r="A1003" s="16" t="s">
        <v>37532</v>
      </c>
      <c r="B1003" s="87" t="s">
        <v>299</v>
      </c>
      <c r="C1003" s="88" t="s">
        <v>185</v>
      </c>
      <c r="D1003" s="47" t="s">
        <v>892</v>
      </c>
      <c r="E1003" s="57"/>
      <c r="F1003" s="24" t="s">
        <v>37533</v>
      </c>
      <c r="G1003" s="29" t="s">
        <v>37534</v>
      </c>
      <c r="H1003" s="29" t="s">
        <v>2902</v>
      </c>
      <c r="I1003" s="20" t="s">
        <v>37</v>
      </c>
      <c r="J1003" s="20" t="s">
        <v>37</v>
      </c>
      <c r="K1003" s="20"/>
    </row>
    <row r="1004" spans="1:11" x14ac:dyDescent="0.35">
      <c r="A1004" s="16" t="s">
        <v>37535</v>
      </c>
      <c r="B1004" s="87" t="s">
        <v>299</v>
      </c>
      <c r="C1004" s="88" t="s">
        <v>185</v>
      </c>
      <c r="D1004" s="47" t="s">
        <v>336</v>
      </c>
      <c r="E1004" s="57"/>
      <c r="F1004" s="24" t="s">
        <v>37536</v>
      </c>
      <c r="G1004" s="29" t="s">
        <v>37537</v>
      </c>
      <c r="H1004" s="29" t="s">
        <v>2902</v>
      </c>
      <c r="I1004" s="20" t="s">
        <v>37</v>
      </c>
      <c r="J1004" s="20" t="s">
        <v>37</v>
      </c>
      <c r="K1004" s="20"/>
    </row>
    <row r="1005" spans="1:11" x14ac:dyDescent="0.35">
      <c r="A1005" s="16" t="s">
        <v>37538</v>
      </c>
      <c r="B1005" s="87" t="s">
        <v>299</v>
      </c>
      <c r="C1005" s="88" t="s">
        <v>185</v>
      </c>
      <c r="D1005" s="47" t="s">
        <v>108</v>
      </c>
      <c r="E1005" s="57"/>
      <c r="F1005" s="24" t="s">
        <v>37539</v>
      </c>
      <c r="G1005" s="29" t="s">
        <v>37540</v>
      </c>
      <c r="H1005" s="29" t="s">
        <v>2902</v>
      </c>
      <c r="I1005" s="20" t="s">
        <v>37</v>
      </c>
      <c r="J1005" s="20" t="s">
        <v>37</v>
      </c>
      <c r="K1005" s="20"/>
    </row>
    <row r="1006" spans="1:11" x14ac:dyDescent="0.35">
      <c r="A1006" s="16" t="s">
        <v>37541</v>
      </c>
      <c r="B1006" s="87" t="s">
        <v>299</v>
      </c>
      <c r="C1006" s="88" t="s">
        <v>185</v>
      </c>
      <c r="D1006" s="47" t="s">
        <v>132</v>
      </c>
      <c r="E1006" s="57"/>
      <c r="F1006" s="24" t="s">
        <v>37542</v>
      </c>
      <c r="G1006" s="29" t="s">
        <v>37543</v>
      </c>
      <c r="H1006" s="29" t="s">
        <v>2902</v>
      </c>
      <c r="I1006" s="20" t="s">
        <v>37</v>
      </c>
      <c r="J1006" s="20" t="s">
        <v>37</v>
      </c>
      <c r="K1006" s="20"/>
    </row>
    <row r="1007" spans="1:11" x14ac:dyDescent="0.35">
      <c r="A1007" s="16" t="s">
        <v>37544</v>
      </c>
      <c r="B1007" s="87" t="s">
        <v>299</v>
      </c>
      <c r="C1007" s="88" t="s">
        <v>185</v>
      </c>
      <c r="D1007" s="47" t="s">
        <v>136</v>
      </c>
      <c r="E1007" s="57"/>
      <c r="F1007" s="24" t="s">
        <v>37545</v>
      </c>
      <c r="G1007" s="29" t="s">
        <v>37546</v>
      </c>
      <c r="H1007" s="29" t="s">
        <v>2902</v>
      </c>
      <c r="I1007" s="20" t="s">
        <v>37</v>
      </c>
      <c r="J1007" s="20" t="s">
        <v>37</v>
      </c>
      <c r="K1007" s="20"/>
    </row>
    <row r="1008" spans="1:11" x14ac:dyDescent="0.35">
      <c r="A1008" s="16" t="s">
        <v>37547</v>
      </c>
      <c r="B1008" s="87" t="s">
        <v>299</v>
      </c>
      <c r="C1008" s="88" t="s">
        <v>185</v>
      </c>
      <c r="D1008" s="47" t="s">
        <v>66</v>
      </c>
      <c r="E1008" s="57"/>
      <c r="F1008" s="24" t="s">
        <v>37548</v>
      </c>
      <c r="G1008" s="29" t="s">
        <v>37549</v>
      </c>
      <c r="H1008" s="29" t="s">
        <v>2902</v>
      </c>
      <c r="I1008" s="20" t="s">
        <v>37</v>
      </c>
      <c r="J1008" s="20" t="s">
        <v>37</v>
      </c>
      <c r="K1008" s="20"/>
    </row>
    <row r="1009" spans="1:11" x14ac:dyDescent="0.35">
      <c r="A1009" s="16" t="s">
        <v>37550</v>
      </c>
      <c r="B1009" s="87" t="s">
        <v>299</v>
      </c>
      <c r="C1009" s="88" t="s">
        <v>185</v>
      </c>
      <c r="D1009" s="47" t="s">
        <v>112</v>
      </c>
      <c r="E1009" s="57"/>
      <c r="F1009" s="24" t="s">
        <v>37551</v>
      </c>
      <c r="G1009" s="29" t="s">
        <v>37552</v>
      </c>
      <c r="H1009" s="29" t="s">
        <v>2902</v>
      </c>
      <c r="I1009" s="20" t="s">
        <v>37</v>
      </c>
      <c r="J1009" s="20" t="s">
        <v>37</v>
      </c>
      <c r="K1009" s="20"/>
    </row>
    <row r="1010" spans="1:11" x14ac:dyDescent="0.35">
      <c r="A1010" s="16" t="s">
        <v>37553</v>
      </c>
      <c r="B1010" s="87" t="s">
        <v>299</v>
      </c>
      <c r="C1010" s="88" t="s">
        <v>185</v>
      </c>
      <c r="D1010" s="47" t="s">
        <v>70</v>
      </c>
      <c r="E1010" s="57"/>
      <c r="F1010" s="24" t="s">
        <v>37554</v>
      </c>
      <c r="G1010" s="29" t="s">
        <v>37555</v>
      </c>
      <c r="H1010" s="29" t="s">
        <v>2902</v>
      </c>
      <c r="I1010" s="20" t="s">
        <v>37</v>
      </c>
      <c r="J1010" s="20" t="s">
        <v>37</v>
      </c>
      <c r="K1010" s="20"/>
    </row>
    <row r="1011" spans="1:11" x14ac:dyDescent="0.35">
      <c r="A1011" s="16" t="s">
        <v>37556</v>
      </c>
      <c r="B1011" s="87" t="s">
        <v>299</v>
      </c>
      <c r="C1011" s="88" t="s">
        <v>185</v>
      </c>
      <c r="D1011" s="47" t="s">
        <v>308</v>
      </c>
      <c r="E1011" s="57"/>
      <c r="F1011" s="24" t="s">
        <v>37557</v>
      </c>
      <c r="G1011" s="29" t="s">
        <v>37558</v>
      </c>
      <c r="H1011" s="29" t="s">
        <v>2902</v>
      </c>
      <c r="I1011" s="20" t="s">
        <v>37</v>
      </c>
      <c r="J1011" s="20" t="s">
        <v>37</v>
      </c>
      <c r="K1011" s="20"/>
    </row>
    <row r="1012" spans="1:11" x14ac:dyDescent="0.35">
      <c r="A1012" s="16" t="s">
        <v>37559</v>
      </c>
      <c r="B1012" s="87" t="s">
        <v>299</v>
      </c>
      <c r="C1012" s="88" t="s">
        <v>185</v>
      </c>
      <c r="D1012" s="47" t="s">
        <v>822</v>
      </c>
      <c r="E1012" s="57"/>
      <c r="F1012" s="24" t="s">
        <v>37560</v>
      </c>
      <c r="G1012" s="29" t="s">
        <v>37561</v>
      </c>
      <c r="H1012" s="29" t="s">
        <v>2902</v>
      </c>
      <c r="I1012" s="20" t="s">
        <v>37</v>
      </c>
      <c r="J1012" s="20" t="s">
        <v>37</v>
      </c>
      <c r="K1012" s="20"/>
    </row>
    <row r="1013" spans="1:11" x14ac:dyDescent="0.35">
      <c r="A1013" s="16" t="s">
        <v>37562</v>
      </c>
      <c r="B1013" s="87" t="s">
        <v>299</v>
      </c>
      <c r="C1013" s="88" t="s">
        <v>185</v>
      </c>
      <c r="D1013" s="47" t="s">
        <v>249</v>
      </c>
      <c r="E1013" s="57"/>
      <c r="F1013" s="24" t="s">
        <v>37563</v>
      </c>
      <c r="G1013" s="29" t="s">
        <v>37564</v>
      </c>
      <c r="H1013" s="29" t="s">
        <v>2902</v>
      </c>
      <c r="I1013" s="20" t="s">
        <v>37</v>
      </c>
      <c r="J1013" s="20" t="s">
        <v>37</v>
      </c>
      <c r="K1013" s="20"/>
    </row>
    <row r="1014" spans="1:11" x14ac:dyDescent="0.35">
      <c r="A1014" s="16" t="s">
        <v>37565</v>
      </c>
      <c r="B1014" s="87" t="s">
        <v>299</v>
      </c>
      <c r="C1014" s="88" t="s">
        <v>185</v>
      </c>
      <c r="D1014" s="47" t="s">
        <v>399</v>
      </c>
      <c r="E1014" s="57"/>
      <c r="F1014" s="24" t="s">
        <v>37566</v>
      </c>
      <c r="G1014" s="29" t="s">
        <v>37567</v>
      </c>
      <c r="H1014" s="29" t="s">
        <v>2902</v>
      </c>
      <c r="I1014" s="20" t="s">
        <v>37</v>
      </c>
      <c r="J1014" s="20" t="s">
        <v>37</v>
      </c>
      <c r="K1014" s="20"/>
    </row>
    <row r="1015" spans="1:11" x14ac:dyDescent="0.35">
      <c r="A1015" s="16" t="s">
        <v>37568</v>
      </c>
      <c r="B1015" s="87" t="s">
        <v>299</v>
      </c>
      <c r="C1015" s="88" t="s">
        <v>185</v>
      </c>
      <c r="D1015" s="47" t="s">
        <v>143</v>
      </c>
      <c r="E1015" s="57"/>
      <c r="F1015" s="24" t="s">
        <v>37569</v>
      </c>
      <c r="G1015" s="29" t="s">
        <v>37570</v>
      </c>
      <c r="H1015" s="29" t="s">
        <v>2902</v>
      </c>
      <c r="I1015" s="20" t="s">
        <v>37</v>
      </c>
      <c r="J1015" s="20" t="s">
        <v>37</v>
      </c>
      <c r="K1015" s="20"/>
    </row>
    <row r="1016" spans="1:11" x14ac:dyDescent="0.35">
      <c r="A1016" s="16" t="s">
        <v>37571</v>
      </c>
      <c r="B1016" s="87" t="s">
        <v>299</v>
      </c>
      <c r="C1016" s="88" t="s">
        <v>185</v>
      </c>
      <c r="D1016" s="47" t="s">
        <v>969</v>
      </c>
      <c r="E1016" s="57"/>
      <c r="F1016" s="24" t="s">
        <v>37572</v>
      </c>
      <c r="G1016" s="29" t="s">
        <v>37573</v>
      </c>
      <c r="H1016" s="29" t="s">
        <v>2902</v>
      </c>
      <c r="I1016" s="20" t="s">
        <v>37</v>
      </c>
      <c r="J1016" s="20" t="s">
        <v>37</v>
      </c>
      <c r="K1016" s="20"/>
    </row>
    <row r="1017" spans="1:11" x14ac:dyDescent="0.35">
      <c r="A1017" s="16" t="s">
        <v>37574</v>
      </c>
      <c r="B1017" s="87" t="s">
        <v>299</v>
      </c>
      <c r="C1017" s="88" t="s">
        <v>185</v>
      </c>
      <c r="D1017" s="47" t="s">
        <v>312</v>
      </c>
      <c r="E1017" s="57"/>
      <c r="F1017" s="24" t="s">
        <v>37575</v>
      </c>
      <c r="G1017" s="29" t="s">
        <v>37576</v>
      </c>
      <c r="H1017" s="29" t="s">
        <v>2902</v>
      </c>
      <c r="I1017" s="20" t="s">
        <v>37</v>
      </c>
      <c r="J1017" s="20" t="s">
        <v>37</v>
      </c>
      <c r="K1017" s="20"/>
    </row>
    <row r="1018" spans="1:11" x14ac:dyDescent="0.35">
      <c r="A1018" s="16" t="s">
        <v>37577</v>
      </c>
      <c r="B1018" s="87" t="s">
        <v>299</v>
      </c>
      <c r="C1018" s="88" t="s">
        <v>185</v>
      </c>
      <c r="D1018" s="47" t="s">
        <v>582</v>
      </c>
      <c r="E1018" s="57"/>
      <c r="F1018" s="24" t="s">
        <v>37578</v>
      </c>
      <c r="G1018" s="29" t="s">
        <v>37579</v>
      </c>
      <c r="H1018" s="29" t="s">
        <v>2902</v>
      </c>
      <c r="I1018" s="20" t="s">
        <v>37</v>
      </c>
      <c r="J1018" s="20" t="s">
        <v>37</v>
      </c>
      <c r="K1018" s="20"/>
    </row>
    <row r="1019" spans="1:11" x14ac:dyDescent="0.35">
      <c r="A1019" s="16" t="s">
        <v>37580</v>
      </c>
      <c r="B1019" s="87" t="s">
        <v>299</v>
      </c>
      <c r="C1019" s="88" t="s">
        <v>185</v>
      </c>
      <c r="D1019" s="47" t="s">
        <v>403</v>
      </c>
      <c r="E1019" s="57"/>
      <c r="F1019" s="24" t="s">
        <v>37581</v>
      </c>
      <c r="G1019" s="29" t="s">
        <v>37582</v>
      </c>
      <c r="H1019" s="29" t="s">
        <v>2902</v>
      </c>
      <c r="I1019" s="20" t="s">
        <v>37</v>
      </c>
      <c r="J1019" s="20" t="s">
        <v>37</v>
      </c>
      <c r="K1019" s="20"/>
    </row>
    <row r="1020" spans="1:11" x14ac:dyDescent="0.35">
      <c r="A1020" s="16" t="s">
        <v>37583</v>
      </c>
      <c r="B1020" s="87" t="s">
        <v>299</v>
      </c>
      <c r="C1020" s="88" t="s">
        <v>185</v>
      </c>
      <c r="D1020" s="47" t="s">
        <v>494</v>
      </c>
      <c r="E1020" s="57"/>
      <c r="F1020" s="24" t="s">
        <v>37584</v>
      </c>
      <c r="G1020" s="29" t="s">
        <v>37585</v>
      </c>
      <c r="H1020" s="29" t="s">
        <v>2902</v>
      </c>
      <c r="I1020" s="20" t="s">
        <v>37</v>
      </c>
      <c r="J1020" s="20" t="s">
        <v>37</v>
      </c>
      <c r="K1020" s="20"/>
    </row>
    <row r="1021" spans="1:11" x14ac:dyDescent="0.35">
      <c r="A1021" s="16" t="s">
        <v>37586</v>
      </c>
      <c r="B1021" s="87" t="s">
        <v>299</v>
      </c>
      <c r="C1021" s="88" t="s">
        <v>185</v>
      </c>
      <c r="D1021" s="47" t="s">
        <v>268</v>
      </c>
      <c r="E1021" s="57"/>
      <c r="F1021" s="24" t="s">
        <v>37587</v>
      </c>
      <c r="G1021" s="29" t="s">
        <v>37588</v>
      </c>
      <c r="H1021" s="29" t="s">
        <v>2902</v>
      </c>
      <c r="I1021" s="20" t="s">
        <v>37</v>
      </c>
      <c r="J1021" s="20" t="s">
        <v>37</v>
      </c>
      <c r="K1021" s="20"/>
    </row>
    <row r="1022" spans="1:11" x14ac:dyDescent="0.35">
      <c r="A1022" s="16" t="s">
        <v>37589</v>
      </c>
      <c r="B1022" s="87" t="s">
        <v>299</v>
      </c>
      <c r="C1022" s="88" t="s">
        <v>185</v>
      </c>
      <c r="D1022" s="47" t="s">
        <v>638</v>
      </c>
      <c r="E1022" s="57"/>
      <c r="F1022" s="24" t="s">
        <v>37590</v>
      </c>
      <c r="G1022" s="29" t="s">
        <v>4026</v>
      </c>
      <c r="H1022" s="29" t="s">
        <v>2902</v>
      </c>
      <c r="I1022" s="20" t="s">
        <v>37</v>
      </c>
      <c r="J1022" s="20" t="s">
        <v>37</v>
      </c>
      <c r="K1022" s="20"/>
    </row>
    <row r="1023" spans="1:11" x14ac:dyDescent="0.35">
      <c r="A1023" s="16" t="s">
        <v>37591</v>
      </c>
      <c r="B1023" s="87" t="s">
        <v>299</v>
      </c>
      <c r="C1023" s="88" t="s">
        <v>185</v>
      </c>
      <c r="D1023" s="47" t="s">
        <v>202</v>
      </c>
      <c r="E1023" s="57"/>
      <c r="F1023" s="24" t="s">
        <v>37592</v>
      </c>
      <c r="G1023" s="29" t="s">
        <v>37593</v>
      </c>
      <c r="H1023" s="29" t="s">
        <v>2902</v>
      </c>
      <c r="I1023" s="20" t="s">
        <v>37</v>
      </c>
      <c r="J1023" s="20" t="s">
        <v>37</v>
      </c>
      <c r="K1023" s="20"/>
    </row>
    <row r="1024" spans="1:11" x14ac:dyDescent="0.35">
      <c r="A1024" s="16" t="s">
        <v>37594</v>
      </c>
      <c r="B1024" s="87" t="s">
        <v>299</v>
      </c>
      <c r="C1024" s="88" t="s">
        <v>185</v>
      </c>
      <c r="D1024" s="47" t="s">
        <v>654</v>
      </c>
      <c r="E1024" s="57"/>
      <c r="F1024" s="24" t="s">
        <v>37595</v>
      </c>
      <c r="G1024" s="29" t="s">
        <v>37596</v>
      </c>
      <c r="H1024" s="29" t="s">
        <v>2902</v>
      </c>
      <c r="I1024" s="20" t="s">
        <v>37</v>
      </c>
      <c r="J1024" s="20" t="s">
        <v>37</v>
      </c>
      <c r="K1024" s="20"/>
    </row>
    <row r="1025" spans="1:11" x14ac:dyDescent="0.35">
      <c r="A1025" s="16" t="s">
        <v>37597</v>
      </c>
      <c r="B1025" s="87" t="s">
        <v>299</v>
      </c>
      <c r="C1025" s="88" t="s">
        <v>185</v>
      </c>
      <c r="D1025" s="47" t="s">
        <v>82</v>
      </c>
      <c r="E1025" s="57"/>
      <c r="F1025" s="24" t="s">
        <v>37598</v>
      </c>
      <c r="G1025" s="29" t="s">
        <v>37599</v>
      </c>
      <c r="H1025" s="29" t="s">
        <v>2902</v>
      </c>
      <c r="I1025" s="20" t="s">
        <v>37</v>
      </c>
      <c r="J1025" s="20" t="s">
        <v>37</v>
      </c>
      <c r="K1025" s="20"/>
    </row>
    <row r="1026" spans="1:11" x14ac:dyDescent="0.35">
      <c r="A1026" s="16" t="s">
        <v>37600</v>
      </c>
      <c r="B1026" s="87" t="s">
        <v>299</v>
      </c>
      <c r="C1026" s="88" t="s">
        <v>185</v>
      </c>
      <c r="D1026" s="47" t="s">
        <v>503</v>
      </c>
      <c r="E1026" s="57"/>
      <c r="F1026" s="24" t="s">
        <v>37601</v>
      </c>
      <c r="G1026" s="29" t="s">
        <v>37602</v>
      </c>
      <c r="H1026" s="29" t="s">
        <v>2902</v>
      </c>
      <c r="I1026" s="20" t="s">
        <v>37</v>
      </c>
      <c r="J1026" s="20" t="s">
        <v>37</v>
      </c>
      <c r="K1026" s="20"/>
    </row>
    <row r="1027" spans="1:11" x14ac:dyDescent="0.35">
      <c r="A1027" s="16" t="s">
        <v>37603</v>
      </c>
      <c r="B1027" s="87" t="s">
        <v>299</v>
      </c>
      <c r="C1027" s="88" t="s">
        <v>185</v>
      </c>
      <c r="D1027" s="47" t="s">
        <v>413</v>
      </c>
      <c r="E1027" s="57"/>
      <c r="F1027" s="24" t="s">
        <v>37604</v>
      </c>
      <c r="G1027" s="29" t="s">
        <v>37605</v>
      </c>
      <c r="H1027" s="29" t="s">
        <v>2902</v>
      </c>
      <c r="I1027" s="20" t="s">
        <v>37</v>
      </c>
      <c r="J1027" s="20" t="s">
        <v>37</v>
      </c>
      <c r="K1027" s="20"/>
    </row>
    <row r="1028" spans="1:11" x14ac:dyDescent="0.35">
      <c r="A1028" s="16" t="s">
        <v>37606</v>
      </c>
      <c r="B1028" s="87" t="s">
        <v>299</v>
      </c>
      <c r="C1028" s="88" t="s">
        <v>185</v>
      </c>
      <c r="D1028" s="47" t="s">
        <v>985</v>
      </c>
      <c r="E1028" s="57"/>
      <c r="F1028" s="24" t="s">
        <v>37607</v>
      </c>
      <c r="G1028" s="29" t="s">
        <v>37608</v>
      </c>
      <c r="H1028" s="29" t="s">
        <v>2902</v>
      </c>
      <c r="I1028" s="20" t="s">
        <v>37</v>
      </c>
      <c r="J1028" s="20" t="s">
        <v>37</v>
      </c>
      <c r="K1028" s="20"/>
    </row>
    <row r="1029" spans="1:11" x14ac:dyDescent="0.35">
      <c r="A1029" s="16" t="s">
        <v>37609</v>
      </c>
      <c r="B1029" s="87" t="s">
        <v>299</v>
      </c>
      <c r="C1029" s="88" t="s">
        <v>185</v>
      </c>
      <c r="D1029" s="47" t="s">
        <v>47</v>
      </c>
      <c r="E1029" s="57"/>
      <c r="F1029" s="24" t="s">
        <v>37610</v>
      </c>
      <c r="G1029" s="29" t="s">
        <v>37611</v>
      </c>
      <c r="H1029" s="29" t="s">
        <v>2902</v>
      </c>
      <c r="I1029" s="20" t="s">
        <v>37</v>
      </c>
      <c r="J1029" s="20" t="s">
        <v>37</v>
      </c>
      <c r="K1029" s="20"/>
    </row>
    <row r="1030" spans="1:11" x14ac:dyDescent="0.35">
      <c r="A1030" s="16" t="s">
        <v>37612</v>
      </c>
      <c r="B1030" s="87" t="s">
        <v>299</v>
      </c>
      <c r="C1030" s="88" t="s">
        <v>185</v>
      </c>
      <c r="D1030" s="47" t="s">
        <v>51</v>
      </c>
      <c r="E1030" s="57"/>
      <c r="F1030" s="24" t="s">
        <v>37613</v>
      </c>
      <c r="G1030" s="29" t="s">
        <v>37614</v>
      </c>
      <c r="H1030" s="29" t="s">
        <v>2902</v>
      </c>
      <c r="I1030" s="20" t="s">
        <v>37</v>
      </c>
      <c r="J1030" s="20" t="s">
        <v>37</v>
      </c>
      <c r="K1030" s="20"/>
    </row>
    <row r="1031" spans="1:11" x14ac:dyDescent="0.35">
      <c r="A1031" s="16" t="s">
        <v>37615</v>
      </c>
      <c r="B1031" s="87" t="s">
        <v>299</v>
      </c>
      <c r="C1031" s="88" t="s">
        <v>185</v>
      </c>
      <c r="D1031" s="47" t="s">
        <v>1066</v>
      </c>
      <c r="E1031" s="57"/>
      <c r="F1031" s="24" t="s">
        <v>37616</v>
      </c>
      <c r="G1031" s="29" t="s">
        <v>37617</v>
      </c>
      <c r="H1031" s="29" t="s">
        <v>2902</v>
      </c>
      <c r="I1031" s="20" t="s">
        <v>37</v>
      </c>
      <c r="J1031" s="20" t="s">
        <v>37</v>
      </c>
      <c r="K1031" s="20"/>
    </row>
    <row r="1032" spans="1:11" x14ac:dyDescent="0.35">
      <c r="A1032" s="16" t="s">
        <v>37618</v>
      </c>
      <c r="B1032" s="87" t="s">
        <v>299</v>
      </c>
      <c r="C1032" s="88" t="s">
        <v>185</v>
      </c>
      <c r="D1032" s="47" t="s">
        <v>155</v>
      </c>
      <c r="E1032" s="57"/>
      <c r="F1032" s="24" t="s">
        <v>37619</v>
      </c>
      <c r="G1032" s="29" t="s">
        <v>37620</v>
      </c>
      <c r="H1032" s="29" t="s">
        <v>2902</v>
      </c>
      <c r="I1032" s="20" t="s">
        <v>37</v>
      </c>
      <c r="J1032" s="20" t="s">
        <v>37</v>
      </c>
      <c r="K1032" s="20"/>
    </row>
    <row r="1033" spans="1:11" x14ac:dyDescent="0.35">
      <c r="A1033" s="16" t="s">
        <v>37621</v>
      </c>
      <c r="B1033" s="87" t="s">
        <v>299</v>
      </c>
      <c r="C1033" s="88" t="s">
        <v>185</v>
      </c>
      <c r="D1033" s="47" t="s">
        <v>2358</v>
      </c>
      <c r="E1033" s="57"/>
      <c r="F1033" s="24" t="s">
        <v>37622</v>
      </c>
      <c r="G1033" s="29" t="s">
        <v>37623</v>
      </c>
      <c r="H1033" s="29" t="s">
        <v>2902</v>
      </c>
      <c r="I1033" s="20" t="s">
        <v>37</v>
      </c>
      <c r="J1033" s="20" t="s">
        <v>37</v>
      </c>
      <c r="K1033" s="20"/>
    </row>
    <row r="1034" spans="1:11" x14ac:dyDescent="0.35">
      <c r="A1034" s="16" t="s">
        <v>37624</v>
      </c>
      <c r="B1034" s="87" t="s">
        <v>299</v>
      </c>
      <c r="C1034" s="88" t="s">
        <v>185</v>
      </c>
      <c r="D1034" s="47" t="s">
        <v>173</v>
      </c>
      <c r="E1034" s="57"/>
      <c r="F1034" s="24" t="s">
        <v>37625</v>
      </c>
      <c r="G1034" s="29" t="s">
        <v>37626</v>
      </c>
      <c r="H1034" s="29" t="s">
        <v>2902</v>
      </c>
      <c r="I1034" s="20" t="s">
        <v>37</v>
      </c>
      <c r="J1034" s="20" t="s">
        <v>37</v>
      </c>
      <c r="K1034" s="20"/>
    </row>
    <row r="1035" spans="1:11" x14ac:dyDescent="0.35">
      <c r="A1035" s="16" t="s">
        <v>37627</v>
      </c>
      <c r="B1035" s="87" t="s">
        <v>299</v>
      </c>
      <c r="C1035" s="88" t="s">
        <v>185</v>
      </c>
      <c r="D1035" s="47" t="s">
        <v>366</v>
      </c>
      <c r="E1035" s="57"/>
      <c r="F1035" s="24" t="s">
        <v>37628</v>
      </c>
      <c r="G1035" s="29" t="s">
        <v>37629</v>
      </c>
      <c r="H1035" s="29" t="s">
        <v>2902</v>
      </c>
      <c r="I1035" s="20" t="s">
        <v>37</v>
      </c>
      <c r="J1035" s="20" t="s">
        <v>37</v>
      </c>
      <c r="K1035" s="20"/>
    </row>
    <row r="1036" spans="1:11" x14ac:dyDescent="0.35">
      <c r="A1036" s="16" t="s">
        <v>37630</v>
      </c>
      <c r="B1036" s="87" t="s">
        <v>299</v>
      </c>
      <c r="C1036" s="88" t="s">
        <v>185</v>
      </c>
      <c r="D1036" s="47" t="s">
        <v>299</v>
      </c>
      <c r="E1036" s="57"/>
      <c r="F1036" s="24" t="s">
        <v>37631</v>
      </c>
      <c r="G1036" s="29" t="s">
        <v>37632</v>
      </c>
      <c r="H1036" s="29" t="s">
        <v>2902</v>
      </c>
      <c r="I1036" s="20" t="s">
        <v>37</v>
      </c>
      <c r="J1036" s="20" t="s">
        <v>37</v>
      </c>
      <c r="K1036" s="20"/>
    </row>
    <row r="1037" spans="1:11" x14ac:dyDescent="0.35">
      <c r="A1037" s="16" t="s">
        <v>37633</v>
      </c>
      <c r="B1037" s="87" t="s">
        <v>299</v>
      </c>
      <c r="C1037" s="88" t="s">
        <v>185</v>
      </c>
      <c r="D1037" s="47" t="s">
        <v>934</v>
      </c>
      <c r="E1037" s="57"/>
      <c r="F1037" s="24" t="s">
        <v>37634</v>
      </c>
      <c r="G1037" s="29" t="s">
        <v>37635</v>
      </c>
      <c r="H1037" s="29" t="s">
        <v>2902</v>
      </c>
      <c r="I1037" s="20" t="s">
        <v>37</v>
      </c>
      <c r="J1037" s="20" t="s">
        <v>37</v>
      </c>
      <c r="K1037" s="20"/>
    </row>
    <row r="1038" spans="1:11" ht="15" thickBot="1" x14ac:dyDescent="0.4">
      <c r="A1038" s="16" t="s">
        <v>37636</v>
      </c>
      <c r="B1038" s="87" t="s">
        <v>299</v>
      </c>
      <c r="C1038" s="88" t="s">
        <v>185</v>
      </c>
      <c r="D1038" s="89" t="s">
        <v>947</v>
      </c>
      <c r="E1038" s="55"/>
      <c r="F1038" s="25" t="s">
        <v>37637</v>
      </c>
      <c r="G1038" s="30" t="s">
        <v>37638</v>
      </c>
      <c r="H1038" s="30" t="s">
        <v>2902</v>
      </c>
      <c r="I1038" s="21" t="s">
        <v>37</v>
      </c>
      <c r="J1038" s="21" t="s">
        <v>37</v>
      </c>
      <c r="K1038" s="21"/>
    </row>
    <row r="1039" spans="1:11" x14ac:dyDescent="0.35">
      <c r="A1039" s="16" t="s">
        <v>37639</v>
      </c>
      <c r="B1039" s="85" t="s">
        <v>299</v>
      </c>
      <c r="C1039" s="86" t="s">
        <v>147</v>
      </c>
      <c r="D1039" s="54"/>
      <c r="E1039" s="54"/>
      <c r="F1039" s="23" t="s">
        <v>37640</v>
      </c>
      <c r="G1039" s="28" t="s">
        <v>37641</v>
      </c>
      <c r="H1039" s="28" t="s">
        <v>2902</v>
      </c>
      <c r="I1039" s="19" t="s">
        <v>37</v>
      </c>
      <c r="J1039" s="19" t="s">
        <v>37</v>
      </c>
      <c r="K1039" s="19"/>
    </row>
    <row r="1040" spans="1:11" x14ac:dyDescent="0.35">
      <c r="A1040" s="16" t="s">
        <v>37642</v>
      </c>
      <c r="B1040" s="87" t="s">
        <v>299</v>
      </c>
      <c r="C1040" s="88" t="s">
        <v>147</v>
      </c>
      <c r="D1040" s="47" t="s">
        <v>420</v>
      </c>
      <c r="E1040" s="57"/>
      <c r="F1040" s="24" t="s">
        <v>37643</v>
      </c>
      <c r="G1040" s="29" t="s">
        <v>37644</v>
      </c>
      <c r="H1040" s="29" t="s">
        <v>2902</v>
      </c>
      <c r="I1040" s="20" t="s">
        <v>37</v>
      </c>
      <c r="J1040" s="20" t="s">
        <v>37</v>
      </c>
      <c r="K1040" s="20"/>
    </row>
    <row r="1041" spans="1:11" x14ac:dyDescent="0.35">
      <c r="A1041" s="16" t="s">
        <v>37645</v>
      </c>
      <c r="B1041" s="87" t="s">
        <v>299</v>
      </c>
      <c r="C1041" s="88" t="s">
        <v>147</v>
      </c>
      <c r="D1041" s="47" t="s">
        <v>658</v>
      </c>
      <c r="E1041" s="57"/>
      <c r="F1041" s="24" t="s">
        <v>37646</v>
      </c>
      <c r="G1041" s="29" t="s">
        <v>37647</v>
      </c>
      <c r="H1041" s="29" t="s">
        <v>2902</v>
      </c>
      <c r="I1041" s="20" t="s">
        <v>37</v>
      </c>
      <c r="J1041" s="20" t="s">
        <v>37</v>
      </c>
      <c r="K1041" s="20"/>
    </row>
    <row r="1042" spans="1:11" x14ac:dyDescent="0.35">
      <c r="A1042" s="16" t="s">
        <v>37648</v>
      </c>
      <c r="B1042" s="87" t="s">
        <v>299</v>
      </c>
      <c r="C1042" s="88" t="s">
        <v>147</v>
      </c>
      <c r="D1042" s="47" t="s">
        <v>43</v>
      </c>
      <c r="E1042" s="57"/>
      <c r="F1042" s="24" t="s">
        <v>37649</v>
      </c>
      <c r="G1042" s="29" t="s">
        <v>37650</v>
      </c>
      <c r="H1042" s="29" t="s">
        <v>2902</v>
      </c>
      <c r="I1042" s="20" t="s">
        <v>37</v>
      </c>
      <c r="J1042" s="20" t="s">
        <v>37</v>
      </c>
      <c r="K1042" s="20"/>
    </row>
    <row r="1043" spans="1:11" x14ac:dyDescent="0.35">
      <c r="A1043" s="16" t="s">
        <v>37651</v>
      </c>
      <c r="B1043" s="87" t="s">
        <v>299</v>
      </c>
      <c r="C1043" s="88" t="s">
        <v>147</v>
      </c>
      <c r="D1043" s="47" t="s">
        <v>332</v>
      </c>
      <c r="E1043" s="57"/>
      <c r="F1043" s="24" t="s">
        <v>26481</v>
      </c>
      <c r="G1043" s="29" t="s">
        <v>26482</v>
      </c>
      <c r="H1043" s="29" t="s">
        <v>2902</v>
      </c>
      <c r="I1043" s="20" t="s">
        <v>37</v>
      </c>
      <c r="J1043" s="20" t="s">
        <v>37</v>
      </c>
      <c r="K1043" s="20"/>
    </row>
    <row r="1044" spans="1:11" x14ac:dyDescent="0.35">
      <c r="A1044" s="16" t="s">
        <v>37652</v>
      </c>
      <c r="B1044" s="87" t="s">
        <v>299</v>
      </c>
      <c r="C1044" s="88" t="s">
        <v>147</v>
      </c>
      <c r="D1044" s="47" t="s">
        <v>1348</v>
      </c>
      <c r="E1044" s="57"/>
      <c r="F1044" s="24" t="s">
        <v>37653</v>
      </c>
      <c r="G1044" s="29" t="s">
        <v>37654</v>
      </c>
      <c r="H1044" s="29" t="s">
        <v>2902</v>
      </c>
      <c r="I1044" s="20" t="s">
        <v>37</v>
      </c>
      <c r="J1044" s="20" t="s">
        <v>37</v>
      </c>
      <c r="K1044" s="20"/>
    </row>
    <row r="1045" spans="1:11" x14ac:dyDescent="0.35">
      <c r="A1045" s="16" t="s">
        <v>37655</v>
      </c>
      <c r="B1045" s="87" t="s">
        <v>299</v>
      </c>
      <c r="C1045" s="88" t="s">
        <v>147</v>
      </c>
      <c r="D1045" s="47" t="s">
        <v>112</v>
      </c>
      <c r="E1045" s="57"/>
      <c r="F1045" s="24" t="s">
        <v>37656</v>
      </c>
      <c r="G1045" s="29" t="s">
        <v>37657</v>
      </c>
      <c r="H1045" s="29" t="s">
        <v>2902</v>
      </c>
      <c r="I1045" s="20" t="s">
        <v>37</v>
      </c>
      <c r="J1045" s="20" t="s">
        <v>37</v>
      </c>
      <c r="K1045" s="20"/>
    </row>
    <row r="1046" spans="1:11" x14ac:dyDescent="0.35">
      <c r="A1046" s="16" t="s">
        <v>37658</v>
      </c>
      <c r="B1046" s="87" t="s">
        <v>299</v>
      </c>
      <c r="C1046" s="88" t="s">
        <v>147</v>
      </c>
      <c r="D1046" s="47" t="s">
        <v>2028</v>
      </c>
      <c r="E1046" s="57"/>
      <c r="F1046" s="24" t="s">
        <v>37659</v>
      </c>
      <c r="G1046" s="29" t="s">
        <v>37660</v>
      </c>
      <c r="H1046" s="29" t="s">
        <v>2902</v>
      </c>
      <c r="I1046" s="20" t="s">
        <v>37</v>
      </c>
      <c r="J1046" s="20" t="s">
        <v>37</v>
      </c>
      <c r="K1046" s="20"/>
    </row>
    <row r="1047" spans="1:11" x14ac:dyDescent="0.35">
      <c r="A1047" s="16" t="s">
        <v>37661</v>
      </c>
      <c r="B1047" s="87" t="s">
        <v>299</v>
      </c>
      <c r="C1047" s="88" t="s">
        <v>147</v>
      </c>
      <c r="D1047" s="47" t="s">
        <v>185</v>
      </c>
      <c r="E1047" s="57"/>
      <c r="F1047" s="24" t="s">
        <v>37662</v>
      </c>
      <c r="G1047" s="29" t="s">
        <v>37663</v>
      </c>
      <c r="H1047" s="29" t="s">
        <v>2902</v>
      </c>
      <c r="I1047" s="20" t="s">
        <v>37</v>
      </c>
      <c r="J1047" s="20" t="s">
        <v>37</v>
      </c>
      <c r="K1047" s="20"/>
    </row>
    <row r="1048" spans="1:11" x14ac:dyDescent="0.35">
      <c r="A1048" s="16" t="s">
        <v>37664</v>
      </c>
      <c r="B1048" s="87" t="s">
        <v>299</v>
      </c>
      <c r="C1048" s="88" t="s">
        <v>147</v>
      </c>
      <c r="D1048" s="47" t="s">
        <v>199</v>
      </c>
      <c r="E1048" s="57"/>
      <c r="F1048" s="24" t="s">
        <v>37665</v>
      </c>
      <c r="G1048" s="29" t="s">
        <v>37666</v>
      </c>
      <c r="H1048" s="29" t="s">
        <v>2902</v>
      </c>
      <c r="I1048" s="20" t="s">
        <v>37</v>
      </c>
      <c r="J1048" s="20" t="s">
        <v>37</v>
      </c>
      <c r="K1048" s="20"/>
    </row>
    <row r="1049" spans="1:11" x14ac:dyDescent="0.35">
      <c r="A1049" s="16" t="s">
        <v>37667</v>
      </c>
      <c r="B1049" s="87" t="s">
        <v>299</v>
      </c>
      <c r="C1049" s="88" t="s">
        <v>147</v>
      </c>
      <c r="D1049" s="47" t="s">
        <v>151</v>
      </c>
      <c r="E1049" s="57"/>
      <c r="F1049" s="24" t="s">
        <v>37668</v>
      </c>
      <c r="G1049" s="29" t="s">
        <v>37669</v>
      </c>
      <c r="H1049" s="29" t="s">
        <v>2902</v>
      </c>
      <c r="I1049" s="20" t="s">
        <v>37</v>
      </c>
      <c r="J1049" s="20" t="s">
        <v>37</v>
      </c>
      <c r="K1049" s="20"/>
    </row>
    <row r="1050" spans="1:11" x14ac:dyDescent="0.35">
      <c r="A1050" s="16" t="s">
        <v>37670</v>
      </c>
      <c r="B1050" s="87" t="s">
        <v>299</v>
      </c>
      <c r="C1050" s="88" t="s">
        <v>147</v>
      </c>
      <c r="D1050" s="47" t="s">
        <v>213</v>
      </c>
      <c r="E1050" s="57"/>
      <c r="F1050" s="24" t="s">
        <v>37671</v>
      </c>
      <c r="G1050" s="29" t="s">
        <v>37672</v>
      </c>
      <c r="H1050" s="29" t="s">
        <v>2902</v>
      </c>
      <c r="I1050" s="20" t="s">
        <v>37</v>
      </c>
      <c r="J1050" s="20" t="s">
        <v>37</v>
      </c>
      <c r="K1050" s="20"/>
    </row>
    <row r="1051" spans="1:11" ht="15" thickBot="1" x14ac:dyDescent="0.4">
      <c r="A1051" s="16" t="s">
        <v>37673</v>
      </c>
      <c r="B1051" s="87" t="s">
        <v>299</v>
      </c>
      <c r="C1051" s="88" t="s">
        <v>147</v>
      </c>
      <c r="D1051" s="89" t="s">
        <v>1627</v>
      </c>
      <c r="E1051" s="55"/>
      <c r="F1051" s="25" t="s">
        <v>37674</v>
      </c>
      <c r="G1051" s="30" t="s">
        <v>37675</v>
      </c>
      <c r="H1051" s="30" t="s">
        <v>2902</v>
      </c>
      <c r="I1051" s="21" t="s">
        <v>37</v>
      </c>
      <c r="J1051" s="21" t="s">
        <v>37</v>
      </c>
      <c r="K1051" s="21"/>
    </row>
    <row r="1052" spans="1:11" x14ac:dyDescent="0.35">
      <c r="A1052" s="16" t="s">
        <v>37676</v>
      </c>
      <c r="B1052" s="85" t="s">
        <v>299</v>
      </c>
      <c r="C1052" s="86" t="s">
        <v>299</v>
      </c>
      <c r="D1052" s="54"/>
      <c r="E1052" s="54"/>
      <c r="F1052" s="23" t="s">
        <v>37677</v>
      </c>
      <c r="G1052" s="28" t="s">
        <v>4044</v>
      </c>
      <c r="H1052" s="28" t="s">
        <v>2902</v>
      </c>
      <c r="I1052" s="19" t="s">
        <v>37</v>
      </c>
      <c r="J1052" s="19" t="s">
        <v>37</v>
      </c>
      <c r="K1052" s="19"/>
    </row>
    <row r="1053" spans="1:11" x14ac:dyDescent="0.35">
      <c r="A1053" s="16" t="s">
        <v>37678</v>
      </c>
      <c r="B1053" s="87" t="s">
        <v>299</v>
      </c>
      <c r="C1053" s="88" t="s">
        <v>299</v>
      </c>
      <c r="D1053" s="47" t="s">
        <v>420</v>
      </c>
      <c r="E1053" s="57"/>
      <c r="F1053" s="24" t="s">
        <v>37679</v>
      </c>
      <c r="G1053" s="29" t="s">
        <v>37680</v>
      </c>
      <c r="H1053" s="29" t="s">
        <v>2902</v>
      </c>
      <c r="I1053" s="20" t="s">
        <v>37</v>
      </c>
      <c r="J1053" s="20" t="s">
        <v>37</v>
      </c>
      <c r="K1053" s="20"/>
    </row>
    <row r="1054" spans="1:11" x14ac:dyDescent="0.35">
      <c r="A1054" s="16" t="s">
        <v>37681</v>
      </c>
      <c r="B1054" s="87" t="s">
        <v>299</v>
      </c>
      <c r="C1054" s="88" t="s">
        <v>299</v>
      </c>
      <c r="D1054" s="47" t="s">
        <v>325</v>
      </c>
      <c r="E1054" s="57"/>
      <c r="F1054" s="24" t="s">
        <v>37682</v>
      </c>
      <c r="G1054" s="29" t="s">
        <v>37683</v>
      </c>
      <c r="H1054" s="29" t="s">
        <v>2902</v>
      </c>
      <c r="I1054" s="20" t="s">
        <v>37</v>
      </c>
      <c r="J1054" s="20" t="s">
        <v>37</v>
      </c>
      <c r="K1054" s="20"/>
    </row>
    <row r="1055" spans="1:11" x14ac:dyDescent="0.35">
      <c r="A1055" s="16" t="s">
        <v>37684</v>
      </c>
      <c r="B1055" s="87" t="s">
        <v>299</v>
      </c>
      <c r="C1055" s="88" t="s">
        <v>299</v>
      </c>
      <c r="D1055" s="47" t="s">
        <v>332</v>
      </c>
      <c r="E1055" s="57"/>
      <c r="F1055" s="24" t="s">
        <v>37685</v>
      </c>
      <c r="G1055" s="29" t="s">
        <v>37686</v>
      </c>
      <c r="H1055" s="29" t="s">
        <v>2902</v>
      </c>
      <c r="I1055" s="20" t="s">
        <v>37</v>
      </c>
      <c r="J1055" s="20" t="s">
        <v>37</v>
      </c>
      <c r="K1055" s="20"/>
    </row>
    <row r="1056" spans="1:11" x14ac:dyDescent="0.35">
      <c r="A1056" s="16" t="s">
        <v>37687</v>
      </c>
      <c r="B1056" s="87" t="s">
        <v>299</v>
      </c>
      <c r="C1056" s="88" t="s">
        <v>299</v>
      </c>
      <c r="D1056" s="47" t="s">
        <v>58</v>
      </c>
      <c r="E1056" s="57"/>
      <c r="F1056" s="24" t="s">
        <v>37688</v>
      </c>
      <c r="G1056" s="29" t="s">
        <v>37689</v>
      </c>
      <c r="H1056" s="29" t="s">
        <v>2902</v>
      </c>
      <c r="I1056" s="20" t="s">
        <v>37</v>
      </c>
      <c r="J1056" s="20" t="s">
        <v>37</v>
      </c>
      <c r="K1056" s="20"/>
    </row>
    <row r="1057" spans="1:11" x14ac:dyDescent="0.35">
      <c r="A1057" s="16" t="s">
        <v>37690</v>
      </c>
      <c r="B1057" s="87" t="s">
        <v>299</v>
      </c>
      <c r="C1057" s="88" t="s">
        <v>299</v>
      </c>
      <c r="D1057" s="47" t="s">
        <v>308</v>
      </c>
      <c r="E1057" s="57"/>
      <c r="F1057" s="24" t="s">
        <v>37691</v>
      </c>
      <c r="G1057" s="29" t="s">
        <v>37692</v>
      </c>
      <c r="H1057" s="29" t="s">
        <v>2902</v>
      </c>
      <c r="I1057" s="20" t="s">
        <v>37</v>
      </c>
      <c r="J1057" s="20" t="s">
        <v>37</v>
      </c>
      <c r="K1057" s="20"/>
    </row>
    <row r="1058" spans="1:11" x14ac:dyDescent="0.35">
      <c r="A1058" s="16" t="s">
        <v>37693</v>
      </c>
      <c r="B1058" s="87" t="s">
        <v>299</v>
      </c>
      <c r="C1058" s="88" t="s">
        <v>299</v>
      </c>
      <c r="D1058" s="47" t="s">
        <v>1029</v>
      </c>
      <c r="E1058" s="57"/>
      <c r="F1058" s="24" t="s">
        <v>37694</v>
      </c>
      <c r="G1058" s="29" t="s">
        <v>37695</v>
      </c>
      <c r="H1058" s="29" t="s">
        <v>2902</v>
      </c>
      <c r="I1058" s="20" t="s">
        <v>37</v>
      </c>
      <c r="J1058" s="20" t="s">
        <v>37</v>
      </c>
      <c r="K1058" s="20"/>
    </row>
    <row r="1059" spans="1:11" x14ac:dyDescent="0.35">
      <c r="A1059" s="16" t="s">
        <v>37696</v>
      </c>
      <c r="B1059" s="87" t="s">
        <v>299</v>
      </c>
      <c r="C1059" s="88" t="s">
        <v>299</v>
      </c>
      <c r="D1059" s="47" t="s">
        <v>268</v>
      </c>
      <c r="E1059" s="57"/>
      <c r="F1059" s="24" t="s">
        <v>37697</v>
      </c>
      <c r="G1059" s="29" t="s">
        <v>37698</v>
      </c>
      <c r="H1059" s="29" t="s">
        <v>2902</v>
      </c>
      <c r="I1059" s="20" t="s">
        <v>37</v>
      </c>
      <c r="J1059" s="20" t="s">
        <v>37</v>
      </c>
      <c r="K1059" s="20"/>
    </row>
    <row r="1060" spans="1:11" x14ac:dyDescent="0.35">
      <c r="A1060" s="16" t="s">
        <v>37699</v>
      </c>
      <c r="B1060" s="87" t="s">
        <v>299</v>
      </c>
      <c r="C1060" s="88" t="s">
        <v>299</v>
      </c>
      <c r="D1060" s="47" t="s">
        <v>78</v>
      </c>
      <c r="E1060" s="57"/>
      <c r="F1060" s="24" t="s">
        <v>37700</v>
      </c>
      <c r="G1060" s="29" t="s">
        <v>37701</v>
      </c>
      <c r="H1060" s="29" t="s">
        <v>2902</v>
      </c>
      <c r="I1060" s="20" t="s">
        <v>37</v>
      </c>
      <c r="J1060" s="20" t="s">
        <v>37</v>
      </c>
      <c r="K1060" s="20"/>
    </row>
    <row r="1061" spans="1:11" x14ac:dyDescent="0.35">
      <c r="A1061" s="16" t="s">
        <v>37702</v>
      </c>
      <c r="B1061" s="87" t="s">
        <v>299</v>
      </c>
      <c r="C1061" s="88" t="s">
        <v>299</v>
      </c>
      <c r="D1061" s="47" t="s">
        <v>151</v>
      </c>
      <c r="E1061" s="57"/>
      <c r="F1061" s="24" t="s">
        <v>37703</v>
      </c>
      <c r="G1061" s="29" t="s">
        <v>37704</v>
      </c>
      <c r="H1061" s="29" t="s">
        <v>2902</v>
      </c>
      <c r="I1061" s="20" t="s">
        <v>37</v>
      </c>
      <c r="J1061" s="20" t="s">
        <v>37</v>
      </c>
      <c r="K1061" s="20"/>
    </row>
    <row r="1062" spans="1:11" x14ac:dyDescent="0.35">
      <c r="A1062" s="16" t="s">
        <v>37705</v>
      </c>
      <c r="B1062" s="87" t="s">
        <v>299</v>
      </c>
      <c r="C1062" s="88" t="s">
        <v>299</v>
      </c>
      <c r="D1062" s="47" t="s">
        <v>930</v>
      </c>
      <c r="E1062" s="57"/>
      <c r="F1062" s="24" t="s">
        <v>37706</v>
      </c>
      <c r="G1062" s="29" t="s">
        <v>37707</v>
      </c>
      <c r="H1062" s="29" t="s">
        <v>2902</v>
      </c>
      <c r="I1062" s="20" t="s">
        <v>37</v>
      </c>
      <c r="J1062" s="20" t="s">
        <v>37</v>
      </c>
      <c r="K1062" s="20"/>
    </row>
    <row r="1063" spans="1:11" x14ac:dyDescent="0.35">
      <c r="A1063" s="16" t="s">
        <v>37708</v>
      </c>
      <c r="B1063" s="87" t="s">
        <v>299</v>
      </c>
      <c r="C1063" s="88" t="s">
        <v>299</v>
      </c>
      <c r="D1063" s="47" t="s">
        <v>985</v>
      </c>
      <c r="E1063" s="57"/>
      <c r="F1063" s="24" t="s">
        <v>37709</v>
      </c>
      <c r="G1063" s="29" t="s">
        <v>37710</v>
      </c>
      <c r="H1063" s="29" t="s">
        <v>2902</v>
      </c>
      <c r="I1063" s="20" t="s">
        <v>37</v>
      </c>
      <c r="J1063" s="20" t="s">
        <v>37</v>
      </c>
      <c r="K1063" s="20"/>
    </row>
    <row r="1064" spans="1:11" x14ac:dyDescent="0.35">
      <c r="A1064" s="16" t="s">
        <v>37711</v>
      </c>
      <c r="B1064" s="87" t="s">
        <v>299</v>
      </c>
      <c r="C1064" s="88" t="s">
        <v>299</v>
      </c>
      <c r="D1064" s="47" t="s">
        <v>1032</v>
      </c>
      <c r="E1064" s="57"/>
      <c r="F1064" s="24" t="s">
        <v>37712</v>
      </c>
      <c r="G1064" s="29" t="s">
        <v>37713</v>
      </c>
      <c r="H1064" s="29" t="s">
        <v>2902</v>
      </c>
      <c r="I1064" s="20" t="s">
        <v>37</v>
      </c>
      <c r="J1064" s="20" t="s">
        <v>37</v>
      </c>
      <c r="K1064" s="20"/>
    </row>
    <row r="1065" spans="1:11" x14ac:dyDescent="0.35">
      <c r="A1065" s="16" t="s">
        <v>37714</v>
      </c>
      <c r="B1065" s="87" t="s">
        <v>299</v>
      </c>
      <c r="C1065" s="88" t="s">
        <v>299</v>
      </c>
      <c r="D1065" s="47" t="s">
        <v>155</v>
      </c>
      <c r="E1065" s="57"/>
      <c r="F1065" s="24" t="s">
        <v>37715</v>
      </c>
      <c r="G1065" s="29" t="s">
        <v>37716</v>
      </c>
      <c r="H1065" s="29" t="s">
        <v>2902</v>
      </c>
      <c r="I1065" s="20" t="s">
        <v>37</v>
      </c>
      <c r="J1065" s="20" t="s">
        <v>37</v>
      </c>
      <c r="K1065" s="20"/>
    </row>
    <row r="1066" spans="1:11" x14ac:dyDescent="0.35">
      <c r="A1066" s="16" t="s">
        <v>37717</v>
      </c>
      <c r="B1066" s="87" t="s">
        <v>299</v>
      </c>
      <c r="C1066" s="88" t="s">
        <v>299</v>
      </c>
      <c r="D1066" s="47" t="s">
        <v>173</v>
      </c>
      <c r="E1066" s="57"/>
      <c r="F1066" s="24" t="s">
        <v>37718</v>
      </c>
      <c r="G1066" s="29" t="s">
        <v>37719</v>
      </c>
      <c r="H1066" s="29" t="s">
        <v>2902</v>
      </c>
      <c r="I1066" s="20" t="s">
        <v>37</v>
      </c>
      <c r="J1066" s="20" t="s">
        <v>37</v>
      </c>
      <c r="K1066" s="20"/>
    </row>
    <row r="1067" spans="1:11" x14ac:dyDescent="0.35">
      <c r="A1067" s="16" t="s">
        <v>37720</v>
      </c>
      <c r="B1067" s="87" t="s">
        <v>299</v>
      </c>
      <c r="C1067" s="88" t="s">
        <v>299</v>
      </c>
      <c r="D1067" s="47" t="s">
        <v>299</v>
      </c>
      <c r="E1067" s="57"/>
      <c r="F1067" s="24" t="s">
        <v>37721</v>
      </c>
      <c r="G1067" s="29" t="s">
        <v>37722</v>
      </c>
      <c r="H1067" s="29" t="s">
        <v>2902</v>
      </c>
      <c r="I1067" s="20" t="s">
        <v>37</v>
      </c>
      <c r="J1067" s="20" t="s">
        <v>37</v>
      </c>
      <c r="K1067" s="20"/>
    </row>
    <row r="1068" spans="1:11" x14ac:dyDescent="0.35">
      <c r="A1068" s="16" t="s">
        <v>37723</v>
      </c>
      <c r="B1068" s="87" t="s">
        <v>299</v>
      </c>
      <c r="C1068" s="88" t="s">
        <v>299</v>
      </c>
      <c r="D1068" s="89" t="s">
        <v>856</v>
      </c>
      <c r="E1068" s="55"/>
      <c r="F1068" s="25" t="s">
        <v>37724</v>
      </c>
      <c r="G1068" s="30" t="s">
        <v>37725</v>
      </c>
      <c r="H1068" s="30" t="s">
        <v>2902</v>
      </c>
      <c r="I1068" s="21" t="s">
        <v>37</v>
      </c>
      <c r="J1068" s="21" t="s">
        <v>37</v>
      </c>
      <c r="K1068" s="21"/>
    </row>
  </sheetData>
  <autoFilter ref="A2:K1068" xr:uid="{2002B651-D705-4CB9-B622-E4C6782FC4F9}"/>
  <mergeCells count="3">
    <mergeCell ref="A1:F1"/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E651-9933-477C-9F4E-3CC02BE7ACD2}">
  <dimension ref="A1:K2557"/>
  <sheetViews>
    <sheetView zoomScaleNormal="100" workbookViewId="0">
      <selection activeCell="A2" sqref="A2:H2"/>
    </sheetView>
  </sheetViews>
  <sheetFormatPr defaultColWidth="9.1796875" defaultRowHeight="14.5" x14ac:dyDescent="0.35"/>
  <cols>
    <col min="1" max="1" width="18.81640625" style="16" customWidth="1"/>
    <col min="2" max="2" width="9.81640625" style="62" customWidth="1"/>
    <col min="3" max="3" width="9.81640625" style="62" bestFit="1" customWidth="1"/>
    <col min="4" max="5" width="9.81640625" style="62" customWidth="1"/>
    <col min="6" max="6" width="82.1796875" style="16" customWidth="1"/>
    <col min="7" max="7" width="70.26953125" style="16" bestFit="1" customWidth="1"/>
    <col min="8" max="8" width="15.54296875" style="16" bestFit="1" customWidth="1"/>
    <col min="9" max="11" width="45.7265625" style="16" customWidth="1"/>
    <col min="12" max="16384" width="9.1796875" style="16"/>
  </cols>
  <sheetData>
    <row r="1" spans="1:11" x14ac:dyDescent="0.35">
      <c r="A1" s="149" t="s">
        <v>49386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37726</v>
      </c>
      <c r="B3" s="84" t="s">
        <v>58</v>
      </c>
      <c r="C3" s="53"/>
      <c r="D3" s="53"/>
      <c r="E3" s="53"/>
      <c r="F3" s="22" t="s">
        <v>37727</v>
      </c>
      <c r="G3" s="27" t="s">
        <v>37728</v>
      </c>
      <c r="H3" s="27" t="s">
        <v>4142</v>
      </c>
      <c r="I3" s="18" t="s">
        <v>37</v>
      </c>
      <c r="J3" s="18" t="s">
        <v>37</v>
      </c>
      <c r="K3" s="18"/>
    </row>
    <row r="4" spans="1:11" x14ac:dyDescent="0.35">
      <c r="A4" s="16" t="s">
        <v>37729</v>
      </c>
      <c r="B4" s="85" t="s">
        <v>58</v>
      </c>
      <c r="C4" s="86" t="s">
        <v>43</v>
      </c>
      <c r="D4" s="54"/>
      <c r="E4" s="54"/>
      <c r="F4" s="23" t="s">
        <v>37730</v>
      </c>
      <c r="G4" s="28" t="s">
        <v>4054</v>
      </c>
      <c r="H4" s="28" t="s">
        <v>4142</v>
      </c>
      <c r="I4" s="19" t="s">
        <v>37</v>
      </c>
      <c r="J4" s="19" t="s">
        <v>37</v>
      </c>
      <c r="K4" s="19"/>
    </row>
    <row r="5" spans="1:11" x14ac:dyDescent="0.35">
      <c r="A5" s="16" t="s">
        <v>37731</v>
      </c>
      <c r="B5" s="87" t="s">
        <v>58</v>
      </c>
      <c r="C5" s="88" t="s">
        <v>43</v>
      </c>
      <c r="D5" s="89" t="s">
        <v>112</v>
      </c>
      <c r="E5" s="55"/>
      <c r="F5" s="25" t="s">
        <v>37732</v>
      </c>
      <c r="G5" s="30" t="s">
        <v>37733</v>
      </c>
      <c r="H5" s="30" t="s">
        <v>4142</v>
      </c>
      <c r="I5" s="21" t="s">
        <v>37</v>
      </c>
      <c r="J5" s="21" t="s">
        <v>37</v>
      </c>
      <c r="K5" s="21"/>
    </row>
    <row r="6" spans="1:11" x14ac:dyDescent="0.35">
      <c r="A6" s="16" t="s">
        <v>37734</v>
      </c>
      <c r="B6" s="87" t="s">
        <v>58</v>
      </c>
      <c r="C6" s="95" t="s">
        <v>43</v>
      </c>
      <c r="D6" s="96" t="s">
        <v>112</v>
      </c>
      <c r="E6" s="51" t="s">
        <v>34</v>
      </c>
      <c r="F6" s="40" t="s">
        <v>37735</v>
      </c>
      <c r="G6" s="41" t="s">
        <v>37736</v>
      </c>
      <c r="H6" s="41" t="s">
        <v>4142</v>
      </c>
      <c r="I6" s="38" t="s">
        <v>37</v>
      </c>
      <c r="J6" s="38" t="s">
        <v>37</v>
      </c>
      <c r="K6" s="38"/>
    </row>
    <row r="7" spans="1:11" x14ac:dyDescent="0.35">
      <c r="A7" s="16" t="s">
        <v>37737</v>
      </c>
      <c r="B7" s="87" t="s">
        <v>58</v>
      </c>
      <c r="C7" s="95" t="s">
        <v>43</v>
      </c>
      <c r="D7" s="96" t="s">
        <v>112</v>
      </c>
      <c r="E7" s="51" t="s">
        <v>108</v>
      </c>
      <c r="F7" s="40" t="s">
        <v>37738</v>
      </c>
      <c r="G7" s="41" t="s">
        <v>37739</v>
      </c>
      <c r="H7" s="41" t="s">
        <v>4142</v>
      </c>
      <c r="I7" s="38" t="s">
        <v>37740</v>
      </c>
      <c r="J7" s="38" t="s">
        <v>37741</v>
      </c>
      <c r="K7" s="38"/>
    </row>
    <row r="8" spans="1:11" x14ac:dyDescent="0.35">
      <c r="A8" s="16" t="s">
        <v>37742</v>
      </c>
      <c r="B8" s="87" t="s">
        <v>58</v>
      </c>
      <c r="C8" s="95" t="s">
        <v>43</v>
      </c>
      <c r="D8" s="96" t="s">
        <v>112</v>
      </c>
      <c r="E8" s="51" t="s">
        <v>132</v>
      </c>
      <c r="F8" s="40" t="s">
        <v>37743</v>
      </c>
      <c r="G8" s="41" t="s">
        <v>37744</v>
      </c>
      <c r="H8" s="41" t="s">
        <v>4142</v>
      </c>
      <c r="I8" s="38" t="s">
        <v>37745</v>
      </c>
      <c r="J8" s="38" t="s">
        <v>37746</v>
      </c>
      <c r="K8" s="38"/>
    </row>
    <row r="9" spans="1:11" x14ac:dyDescent="0.35">
      <c r="A9" s="16" t="s">
        <v>37747</v>
      </c>
      <c r="B9" s="87" t="s">
        <v>58</v>
      </c>
      <c r="C9" s="95" t="s">
        <v>43</v>
      </c>
      <c r="D9" s="96" t="s">
        <v>112</v>
      </c>
      <c r="E9" s="51" t="s">
        <v>66</v>
      </c>
      <c r="F9" s="40" t="s">
        <v>37748</v>
      </c>
      <c r="G9" s="41" t="s">
        <v>37749</v>
      </c>
      <c r="H9" s="41" t="s">
        <v>4142</v>
      </c>
      <c r="I9" s="38" t="s">
        <v>37750</v>
      </c>
      <c r="J9" s="38" t="s">
        <v>37751</v>
      </c>
      <c r="K9" s="38"/>
    </row>
    <row r="10" spans="1:11" x14ac:dyDescent="0.35">
      <c r="A10" s="16" t="s">
        <v>37752</v>
      </c>
      <c r="B10" s="87" t="s">
        <v>58</v>
      </c>
      <c r="C10" s="95" t="s">
        <v>43</v>
      </c>
      <c r="D10" s="96" t="s">
        <v>112</v>
      </c>
      <c r="E10" s="51" t="s">
        <v>70</v>
      </c>
      <c r="F10" s="40" t="s">
        <v>37753</v>
      </c>
      <c r="G10" s="41" t="s">
        <v>37754</v>
      </c>
      <c r="H10" s="41" t="s">
        <v>4142</v>
      </c>
      <c r="I10" s="38" t="s">
        <v>37755</v>
      </c>
      <c r="J10" s="38" t="s">
        <v>37756</v>
      </c>
      <c r="K10" s="38"/>
    </row>
    <row r="11" spans="1:11" x14ac:dyDescent="0.35">
      <c r="A11" s="16" t="s">
        <v>37757</v>
      </c>
      <c r="B11" s="87" t="s">
        <v>58</v>
      </c>
      <c r="C11" s="95" t="s">
        <v>43</v>
      </c>
      <c r="D11" s="96" t="s">
        <v>112</v>
      </c>
      <c r="E11" s="51" t="s">
        <v>822</v>
      </c>
      <c r="F11" s="40" t="s">
        <v>37758</v>
      </c>
      <c r="G11" s="41" t="s">
        <v>37759</v>
      </c>
      <c r="H11" s="41" t="s">
        <v>4142</v>
      </c>
      <c r="I11" s="38" t="s">
        <v>37760</v>
      </c>
      <c r="J11" s="38" t="s">
        <v>37761</v>
      </c>
      <c r="K11" s="38"/>
    </row>
    <row r="12" spans="1:11" x14ac:dyDescent="0.35">
      <c r="A12" s="16" t="s">
        <v>37762</v>
      </c>
      <c r="B12" s="87" t="s">
        <v>58</v>
      </c>
      <c r="C12" s="95" t="s">
        <v>43</v>
      </c>
      <c r="D12" s="96" t="s">
        <v>112</v>
      </c>
      <c r="E12" s="51" t="s">
        <v>82</v>
      </c>
      <c r="F12" s="40" t="s">
        <v>37763</v>
      </c>
      <c r="G12" s="41" t="s">
        <v>37764</v>
      </c>
      <c r="H12" s="41" t="s">
        <v>4142</v>
      </c>
      <c r="I12" s="38" t="s">
        <v>37765</v>
      </c>
      <c r="J12" s="38" t="s">
        <v>37766</v>
      </c>
      <c r="K12" s="38"/>
    </row>
    <row r="13" spans="1:11" x14ac:dyDescent="0.35">
      <c r="A13" s="16" t="s">
        <v>37767</v>
      </c>
      <c r="B13" s="87" t="s">
        <v>58</v>
      </c>
      <c r="C13" s="95" t="s">
        <v>43</v>
      </c>
      <c r="D13" s="96" t="s">
        <v>112</v>
      </c>
      <c r="E13" s="56" t="s">
        <v>299</v>
      </c>
      <c r="F13" s="42" t="s">
        <v>37768</v>
      </c>
      <c r="G13" s="43" t="s">
        <v>37769</v>
      </c>
      <c r="H13" s="43" t="s">
        <v>4142</v>
      </c>
      <c r="I13" s="39" t="s">
        <v>37770</v>
      </c>
      <c r="J13" s="39" t="s">
        <v>37751</v>
      </c>
      <c r="K13" s="39"/>
    </row>
    <row r="14" spans="1:11" x14ac:dyDescent="0.35">
      <c r="A14" s="16" t="s">
        <v>37771</v>
      </c>
      <c r="B14" s="87" t="s">
        <v>58</v>
      </c>
      <c r="C14" s="88" t="s">
        <v>43</v>
      </c>
      <c r="D14" s="89" t="s">
        <v>822</v>
      </c>
      <c r="E14" s="55"/>
      <c r="F14" s="25" t="s">
        <v>37772</v>
      </c>
      <c r="G14" s="30" t="s">
        <v>37773</v>
      </c>
      <c r="H14" s="30" t="s">
        <v>4142</v>
      </c>
      <c r="I14" s="21" t="s">
        <v>37</v>
      </c>
      <c r="J14" s="21" t="s">
        <v>37</v>
      </c>
      <c r="K14" s="21"/>
    </row>
    <row r="15" spans="1:11" x14ac:dyDescent="0.35">
      <c r="A15" s="16" t="s">
        <v>37774</v>
      </c>
      <c r="B15" s="87" t="s">
        <v>58</v>
      </c>
      <c r="C15" s="95" t="s">
        <v>43</v>
      </c>
      <c r="D15" s="96" t="s">
        <v>822</v>
      </c>
      <c r="E15" s="56" t="s">
        <v>442</v>
      </c>
      <c r="F15" s="42" t="s">
        <v>37775</v>
      </c>
      <c r="G15" s="43" t="s">
        <v>37776</v>
      </c>
      <c r="H15" s="43" t="s">
        <v>4142</v>
      </c>
      <c r="I15" s="39" t="s">
        <v>37777</v>
      </c>
      <c r="J15" s="39" t="s">
        <v>37778</v>
      </c>
      <c r="K15" s="39"/>
    </row>
    <row r="16" spans="1:11" x14ac:dyDescent="0.35">
      <c r="A16" s="16" t="s">
        <v>37779</v>
      </c>
      <c r="B16" s="87" t="s">
        <v>58</v>
      </c>
      <c r="C16" s="88" t="s">
        <v>43</v>
      </c>
      <c r="D16" s="89" t="s">
        <v>249</v>
      </c>
      <c r="E16" s="55"/>
      <c r="F16" s="25" t="s">
        <v>37780</v>
      </c>
      <c r="G16" s="30" t="s">
        <v>37781</v>
      </c>
      <c r="H16" s="30" t="s">
        <v>4142</v>
      </c>
      <c r="I16" s="21" t="s">
        <v>37</v>
      </c>
      <c r="J16" s="21" t="s">
        <v>37</v>
      </c>
      <c r="K16" s="21"/>
    </row>
    <row r="17" spans="1:11" x14ac:dyDescent="0.35">
      <c r="A17" s="16" t="s">
        <v>37782</v>
      </c>
      <c r="B17" s="87" t="s">
        <v>58</v>
      </c>
      <c r="C17" s="95" t="s">
        <v>43</v>
      </c>
      <c r="D17" s="96" t="s">
        <v>249</v>
      </c>
      <c r="E17" s="51" t="s">
        <v>1101</v>
      </c>
      <c r="F17" s="40" t="s">
        <v>37783</v>
      </c>
      <c r="G17" s="41" t="s">
        <v>37784</v>
      </c>
      <c r="H17" s="41" t="s">
        <v>4142</v>
      </c>
      <c r="I17" s="38" t="s">
        <v>37</v>
      </c>
      <c r="J17" s="38" t="s">
        <v>37</v>
      </c>
      <c r="K17" s="38"/>
    </row>
    <row r="18" spans="1:11" x14ac:dyDescent="0.35">
      <c r="A18" s="16" t="s">
        <v>37785</v>
      </c>
      <c r="B18" s="87" t="s">
        <v>58</v>
      </c>
      <c r="C18" s="95" t="s">
        <v>43</v>
      </c>
      <c r="D18" s="96" t="s">
        <v>249</v>
      </c>
      <c r="E18" s="51" t="s">
        <v>104</v>
      </c>
      <c r="F18" s="40" t="s">
        <v>37786</v>
      </c>
      <c r="G18" s="41" t="s">
        <v>37787</v>
      </c>
      <c r="H18" s="41" t="s">
        <v>4142</v>
      </c>
      <c r="I18" s="38" t="s">
        <v>37</v>
      </c>
      <c r="J18" s="38" t="s">
        <v>37</v>
      </c>
      <c r="K18" s="38"/>
    </row>
    <row r="19" spans="1:11" x14ac:dyDescent="0.35">
      <c r="A19" s="16" t="s">
        <v>37788</v>
      </c>
      <c r="B19" s="87" t="s">
        <v>58</v>
      </c>
      <c r="C19" s="95" t="s">
        <v>43</v>
      </c>
      <c r="D19" s="96" t="s">
        <v>249</v>
      </c>
      <c r="E19" s="51" t="s">
        <v>108</v>
      </c>
      <c r="F19" s="40" t="s">
        <v>37789</v>
      </c>
      <c r="G19" s="41" t="s">
        <v>37790</v>
      </c>
      <c r="H19" s="41" t="s">
        <v>4142</v>
      </c>
      <c r="I19" s="38" t="s">
        <v>37</v>
      </c>
      <c r="J19" s="38" t="s">
        <v>37</v>
      </c>
      <c r="K19" s="38"/>
    </row>
    <row r="20" spans="1:11" x14ac:dyDescent="0.35">
      <c r="A20" s="16" t="s">
        <v>37791</v>
      </c>
      <c r="B20" s="87" t="s">
        <v>58</v>
      </c>
      <c r="C20" s="95" t="s">
        <v>43</v>
      </c>
      <c r="D20" s="96" t="s">
        <v>249</v>
      </c>
      <c r="E20" s="51" t="s">
        <v>319</v>
      </c>
      <c r="F20" s="40" t="s">
        <v>37792</v>
      </c>
      <c r="G20" s="41" t="s">
        <v>37793</v>
      </c>
      <c r="H20" s="41" t="s">
        <v>4142</v>
      </c>
      <c r="I20" s="38" t="s">
        <v>37</v>
      </c>
      <c r="J20" s="38" t="s">
        <v>37</v>
      </c>
      <c r="K20" s="38"/>
    </row>
    <row r="21" spans="1:11" x14ac:dyDescent="0.35">
      <c r="A21" s="16" t="s">
        <v>37794</v>
      </c>
      <c r="B21" s="87" t="s">
        <v>58</v>
      </c>
      <c r="C21" s="95" t="s">
        <v>43</v>
      </c>
      <c r="D21" s="96" t="s">
        <v>249</v>
      </c>
      <c r="E21" s="51" t="s">
        <v>908</v>
      </c>
      <c r="F21" s="40" t="s">
        <v>37795</v>
      </c>
      <c r="G21" s="41" t="s">
        <v>37796</v>
      </c>
      <c r="H21" s="41" t="s">
        <v>4142</v>
      </c>
      <c r="I21" s="38" t="s">
        <v>37</v>
      </c>
      <c r="J21" s="38" t="s">
        <v>37</v>
      </c>
      <c r="K21" s="38"/>
    </row>
    <row r="22" spans="1:11" x14ac:dyDescent="0.35">
      <c r="A22" s="16" t="s">
        <v>37797</v>
      </c>
      <c r="B22" s="87" t="s">
        <v>58</v>
      </c>
      <c r="C22" s="95" t="s">
        <v>43</v>
      </c>
      <c r="D22" s="96" t="s">
        <v>249</v>
      </c>
      <c r="E22" s="56" t="s">
        <v>234</v>
      </c>
      <c r="F22" s="42" t="s">
        <v>37798</v>
      </c>
      <c r="G22" s="43" t="s">
        <v>37799</v>
      </c>
      <c r="H22" s="43" t="s">
        <v>4142</v>
      </c>
      <c r="I22" s="39" t="s">
        <v>37</v>
      </c>
      <c r="J22" s="39" t="s">
        <v>37</v>
      </c>
      <c r="K22" s="39"/>
    </row>
    <row r="23" spans="1:11" x14ac:dyDescent="0.35">
      <c r="A23" s="16" t="s">
        <v>37800</v>
      </c>
      <c r="B23" s="87" t="s">
        <v>58</v>
      </c>
      <c r="C23" s="88" t="s">
        <v>43</v>
      </c>
      <c r="D23" s="47" t="s">
        <v>582</v>
      </c>
      <c r="E23" s="57"/>
      <c r="F23" s="24" t="s">
        <v>37801</v>
      </c>
      <c r="G23" s="29" t="s">
        <v>37802</v>
      </c>
      <c r="H23" s="29" t="s">
        <v>4142</v>
      </c>
      <c r="I23" s="20" t="s">
        <v>37</v>
      </c>
      <c r="J23" s="20" t="s">
        <v>37</v>
      </c>
      <c r="K23" s="20"/>
    </row>
    <row r="24" spans="1:11" x14ac:dyDescent="0.35">
      <c r="A24" s="16" t="s">
        <v>37803</v>
      </c>
      <c r="B24" s="87" t="s">
        <v>58</v>
      </c>
      <c r="C24" s="88" t="s">
        <v>43</v>
      </c>
      <c r="D24" s="89" t="s">
        <v>1176</v>
      </c>
      <c r="E24" s="55"/>
      <c r="F24" s="25" t="s">
        <v>37804</v>
      </c>
      <c r="G24" s="30" t="s">
        <v>37805</v>
      </c>
      <c r="H24" s="30" t="s">
        <v>4142</v>
      </c>
      <c r="I24" s="21" t="s">
        <v>37</v>
      </c>
      <c r="J24" s="21" t="s">
        <v>37</v>
      </c>
      <c r="K24" s="21"/>
    </row>
    <row r="25" spans="1:11" x14ac:dyDescent="0.35">
      <c r="A25" s="16" t="s">
        <v>37806</v>
      </c>
      <c r="B25" s="87" t="s">
        <v>58</v>
      </c>
      <c r="C25" s="95" t="s">
        <v>43</v>
      </c>
      <c r="D25" s="96" t="s">
        <v>1176</v>
      </c>
      <c r="E25" s="56" t="s">
        <v>100</v>
      </c>
      <c r="F25" s="42" t="s">
        <v>37807</v>
      </c>
      <c r="G25" s="43" t="s">
        <v>37808</v>
      </c>
      <c r="H25" s="43" t="s">
        <v>4142</v>
      </c>
      <c r="I25" s="39" t="s">
        <v>37</v>
      </c>
      <c r="J25" s="39" t="s">
        <v>37</v>
      </c>
      <c r="K25" s="39"/>
    </row>
    <row r="26" spans="1:11" x14ac:dyDescent="0.35">
      <c r="A26" s="16" t="s">
        <v>37809</v>
      </c>
      <c r="B26" s="87" t="s">
        <v>58</v>
      </c>
      <c r="C26" s="88" t="s">
        <v>43</v>
      </c>
      <c r="D26" s="47" t="s">
        <v>1032</v>
      </c>
      <c r="E26" s="57"/>
      <c r="F26" s="24" t="s">
        <v>37810</v>
      </c>
      <c r="G26" s="29" t="s">
        <v>37811</v>
      </c>
      <c r="H26" s="29" t="s">
        <v>4142</v>
      </c>
      <c r="I26" s="20" t="s">
        <v>37</v>
      </c>
      <c r="J26" s="20" t="s">
        <v>37</v>
      </c>
      <c r="K26" s="20"/>
    </row>
    <row r="27" spans="1:11" x14ac:dyDescent="0.35">
      <c r="A27" s="16" t="s">
        <v>37812</v>
      </c>
      <c r="B27" s="87" t="s">
        <v>58</v>
      </c>
      <c r="C27" s="88" t="s">
        <v>43</v>
      </c>
      <c r="D27" s="89" t="s">
        <v>47</v>
      </c>
      <c r="E27" s="55"/>
      <c r="F27" s="25" t="s">
        <v>37813</v>
      </c>
      <c r="G27" s="30" t="s">
        <v>37814</v>
      </c>
      <c r="H27" s="30" t="s">
        <v>4142</v>
      </c>
      <c r="I27" s="21" t="s">
        <v>37</v>
      </c>
      <c r="J27" s="21" t="s">
        <v>37</v>
      </c>
      <c r="K27" s="21"/>
    </row>
    <row r="28" spans="1:11" x14ac:dyDescent="0.35">
      <c r="A28" s="16" t="s">
        <v>37815</v>
      </c>
      <c r="B28" s="87" t="s">
        <v>58</v>
      </c>
      <c r="C28" s="95" t="s">
        <v>43</v>
      </c>
      <c r="D28" s="96" t="s">
        <v>47</v>
      </c>
      <c r="E28" s="51" t="s">
        <v>58</v>
      </c>
      <c r="F28" s="40" t="s">
        <v>37816</v>
      </c>
      <c r="G28" s="41" t="s">
        <v>37817</v>
      </c>
      <c r="H28" s="41" t="s">
        <v>4142</v>
      </c>
      <c r="I28" s="38" t="s">
        <v>37</v>
      </c>
      <c r="J28" s="38" t="s">
        <v>37</v>
      </c>
      <c r="K28" s="38"/>
    </row>
    <row r="29" spans="1:11" x14ac:dyDescent="0.35">
      <c r="A29" s="16" t="s">
        <v>37818</v>
      </c>
      <c r="B29" s="87" t="s">
        <v>58</v>
      </c>
      <c r="C29" s="95" t="s">
        <v>43</v>
      </c>
      <c r="D29" s="96" t="s">
        <v>47</v>
      </c>
      <c r="E29" s="51" t="s">
        <v>166</v>
      </c>
      <c r="F29" s="40" t="s">
        <v>37819</v>
      </c>
      <c r="G29" s="41" t="s">
        <v>37820</v>
      </c>
      <c r="H29" s="41" t="s">
        <v>4142</v>
      </c>
      <c r="I29" s="38" t="s">
        <v>37821</v>
      </c>
      <c r="J29" s="38" t="s">
        <v>37</v>
      </c>
      <c r="K29" s="38"/>
    </row>
    <row r="30" spans="1:11" x14ac:dyDescent="0.35">
      <c r="A30" s="16" t="s">
        <v>37822</v>
      </c>
      <c r="B30" s="87" t="s">
        <v>58</v>
      </c>
      <c r="C30" s="95" t="s">
        <v>43</v>
      </c>
      <c r="D30" s="96" t="s">
        <v>47</v>
      </c>
      <c r="E30" s="51" t="s">
        <v>217</v>
      </c>
      <c r="F30" s="40" t="s">
        <v>37823</v>
      </c>
      <c r="G30" s="41" t="s">
        <v>37824</v>
      </c>
      <c r="H30" s="41" t="s">
        <v>4142</v>
      </c>
      <c r="I30" s="38" t="s">
        <v>37</v>
      </c>
      <c r="J30" s="38" t="s">
        <v>37</v>
      </c>
      <c r="K30" s="38"/>
    </row>
    <row r="31" spans="1:11" x14ac:dyDescent="0.35">
      <c r="A31" s="16" t="s">
        <v>37825</v>
      </c>
      <c r="B31" s="87" t="s">
        <v>58</v>
      </c>
      <c r="C31" s="95" t="s">
        <v>43</v>
      </c>
      <c r="D31" s="96" t="s">
        <v>47</v>
      </c>
      <c r="E31" s="51" t="s">
        <v>47</v>
      </c>
      <c r="F31" s="40" t="s">
        <v>37826</v>
      </c>
      <c r="G31" s="41" t="s">
        <v>37827</v>
      </c>
      <c r="H31" s="41" t="s">
        <v>4142</v>
      </c>
      <c r="I31" s="38" t="s">
        <v>37828</v>
      </c>
      <c r="J31" s="38" t="s">
        <v>37829</v>
      </c>
      <c r="K31" s="38"/>
    </row>
    <row r="32" spans="1:11" ht="15" thickBot="1" x14ac:dyDescent="0.4">
      <c r="A32" s="16" t="s">
        <v>37830</v>
      </c>
      <c r="B32" s="87" t="s">
        <v>58</v>
      </c>
      <c r="C32" s="95" t="s">
        <v>43</v>
      </c>
      <c r="D32" s="96" t="s">
        <v>47</v>
      </c>
      <c r="E32" s="56" t="s">
        <v>155</v>
      </c>
      <c r="F32" s="42" t="s">
        <v>37831</v>
      </c>
      <c r="G32" s="43" t="s">
        <v>37832</v>
      </c>
      <c r="H32" s="43" t="s">
        <v>4142</v>
      </c>
      <c r="I32" s="39" t="s">
        <v>37</v>
      </c>
      <c r="J32" s="39" t="s">
        <v>37</v>
      </c>
      <c r="K32" s="39"/>
    </row>
    <row r="33" spans="1:11" x14ac:dyDescent="0.35">
      <c r="A33" s="16" t="s">
        <v>37833</v>
      </c>
      <c r="B33" s="85" t="s">
        <v>58</v>
      </c>
      <c r="C33" s="86" t="s">
        <v>112</v>
      </c>
      <c r="D33" s="54"/>
      <c r="E33" s="54"/>
      <c r="F33" s="23" t="s">
        <v>37834</v>
      </c>
      <c r="G33" s="28" t="s">
        <v>376</v>
      </c>
      <c r="H33" s="28" t="s">
        <v>4142</v>
      </c>
      <c r="I33" s="19" t="s">
        <v>37</v>
      </c>
      <c r="J33" s="19" t="s">
        <v>37</v>
      </c>
      <c r="K33" s="19"/>
    </row>
    <row r="34" spans="1:11" x14ac:dyDescent="0.35">
      <c r="A34" s="16" t="s">
        <v>37835</v>
      </c>
      <c r="B34" s="87" t="s">
        <v>58</v>
      </c>
      <c r="C34" s="88" t="s">
        <v>112</v>
      </c>
      <c r="D34" s="47" t="s">
        <v>43</v>
      </c>
      <c r="E34" s="57"/>
      <c r="F34" s="24" t="s">
        <v>37836</v>
      </c>
      <c r="G34" s="29" t="s">
        <v>37837</v>
      </c>
      <c r="H34" s="29" t="s">
        <v>4142</v>
      </c>
      <c r="I34" s="20" t="s">
        <v>37</v>
      </c>
      <c r="J34" s="20" t="s">
        <v>37</v>
      </c>
      <c r="K34" s="20"/>
    </row>
    <row r="35" spans="1:11" x14ac:dyDescent="0.35">
      <c r="A35" s="16" t="s">
        <v>37838</v>
      </c>
      <c r="B35" s="87" t="s">
        <v>58</v>
      </c>
      <c r="C35" s="88" t="s">
        <v>112</v>
      </c>
      <c r="D35" s="47" t="s">
        <v>612</v>
      </c>
      <c r="E35" s="57"/>
      <c r="F35" s="24" t="s">
        <v>37839</v>
      </c>
      <c r="G35" s="29" t="s">
        <v>37840</v>
      </c>
      <c r="H35" s="29" t="s">
        <v>4142</v>
      </c>
      <c r="I35" s="20" t="s">
        <v>37</v>
      </c>
      <c r="J35" s="20" t="s">
        <v>37</v>
      </c>
      <c r="K35" s="20"/>
    </row>
    <row r="36" spans="1:11" x14ac:dyDescent="0.35">
      <c r="A36" s="16" t="s">
        <v>37841</v>
      </c>
      <c r="B36" s="87" t="s">
        <v>58</v>
      </c>
      <c r="C36" s="88" t="s">
        <v>112</v>
      </c>
      <c r="D36" s="89" t="s">
        <v>58</v>
      </c>
      <c r="E36" s="55"/>
      <c r="F36" s="25" t="s">
        <v>37842</v>
      </c>
      <c r="G36" s="30" t="s">
        <v>37843</v>
      </c>
      <c r="H36" s="30" t="s">
        <v>4142</v>
      </c>
      <c r="I36" s="21" t="s">
        <v>37</v>
      </c>
      <c r="J36" s="21" t="s">
        <v>37</v>
      </c>
      <c r="K36" s="21"/>
    </row>
    <row r="37" spans="1:11" x14ac:dyDescent="0.35">
      <c r="A37" s="16" t="s">
        <v>37844</v>
      </c>
      <c r="B37" s="87" t="s">
        <v>58</v>
      </c>
      <c r="C37" s="95" t="s">
        <v>112</v>
      </c>
      <c r="D37" s="96" t="s">
        <v>58</v>
      </c>
      <c r="E37" s="51" t="s">
        <v>58</v>
      </c>
      <c r="F37" s="40" t="s">
        <v>37845</v>
      </c>
      <c r="G37" s="41" t="s">
        <v>37846</v>
      </c>
      <c r="H37" s="41" t="s">
        <v>4142</v>
      </c>
      <c r="I37" s="38" t="s">
        <v>37847</v>
      </c>
      <c r="J37" s="38" t="s">
        <v>37848</v>
      </c>
      <c r="K37" s="38"/>
    </row>
    <row r="38" spans="1:11" x14ac:dyDescent="0.35">
      <c r="A38" s="16" t="s">
        <v>37849</v>
      </c>
      <c r="B38" s="87" t="s">
        <v>58</v>
      </c>
      <c r="C38" s="95" t="s">
        <v>112</v>
      </c>
      <c r="D38" s="96" t="s">
        <v>58</v>
      </c>
      <c r="E38" s="51" t="s">
        <v>185</v>
      </c>
      <c r="F38" s="40" t="s">
        <v>37850</v>
      </c>
      <c r="G38" s="41" t="s">
        <v>37851</v>
      </c>
      <c r="H38" s="41" t="s">
        <v>4142</v>
      </c>
      <c r="I38" s="38" t="s">
        <v>37852</v>
      </c>
      <c r="J38" s="38" t="s">
        <v>37848</v>
      </c>
      <c r="K38" s="38"/>
    </row>
    <row r="39" spans="1:11" x14ac:dyDescent="0.35">
      <c r="A39" s="16" t="s">
        <v>37853</v>
      </c>
      <c r="B39" s="87" t="s">
        <v>58</v>
      </c>
      <c r="C39" s="95" t="s">
        <v>112</v>
      </c>
      <c r="D39" s="96" t="s">
        <v>58</v>
      </c>
      <c r="E39" s="51" t="s">
        <v>82</v>
      </c>
      <c r="F39" s="40" t="s">
        <v>37854</v>
      </c>
      <c r="G39" s="41" t="s">
        <v>37855</v>
      </c>
      <c r="H39" s="41" t="s">
        <v>4142</v>
      </c>
      <c r="I39" s="38" t="s">
        <v>37856</v>
      </c>
      <c r="J39" s="38" t="s">
        <v>37848</v>
      </c>
      <c r="K39" s="38"/>
    </row>
    <row r="40" spans="1:11" x14ac:dyDescent="0.35">
      <c r="A40" s="16" t="s">
        <v>37857</v>
      </c>
      <c r="B40" s="87" t="s">
        <v>58</v>
      </c>
      <c r="C40" s="95" t="s">
        <v>112</v>
      </c>
      <c r="D40" s="96" t="s">
        <v>58</v>
      </c>
      <c r="E40" s="56" t="s">
        <v>758</v>
      </c>
      <c r="F40" s="42" t="s">
        <v>37858</v>
      </c>
      <c r="G40" s="43" t="s">
        <v>37859</v>
      </c>
      <c r="H40" s="43" t="s">
        <v>4142</v>
      </c>
      <c r="I40" s="39" t="s">
        <v>37856</v>
      </c>
      <c r="J40" s="39" t="s">
        <v>37848</v>
      </c>
      <c r="K40" s="39"/>
    </row>
    <row r="41" spans="1:11" x14ac:dyDescent="0.35">
      <c r="A41" s="16" t="s">
        <v>37860</v>
      </c>
      <c r="B41" s="87" t="s">
        <v>58</v>
      </c>
      <c r="C41" s="88" t="s">
        <v>112</v>
      </c>
      <c r="D41" s="89" t="s">
        <v>62</v>
      </c>
      <c r="E41" s="55"/>
      <c r="F41" s="25" t="s">
        <v>37861</v>
      </c>
      <c r="G41" s="30" t="s">
        <v>37862</v>
      </c>
      <c r="H41" s="30" t="s">
        <v>4142</v>
      </c>
      <c r="I41" s="21" t="s">
        <v>37</v>
      </c>
      <c r="J41" s="21" t="s">
        <v>37</v>
      </c>
      <c r="K41" s="21"/>
    </row>
    <row r="42" spans="1:11" x14ac:dyDescent="0.35">
      <c r="A42" s="16" t="s">
        <v>37863</v>
      </c>
      <c r="B42" s="87" t="s">
        <v>58</v>
      </c>
      <c r="C42" s="95" t="s">
        <v>112</v>
      </c>
      <c r="D42" s="96" t="s">
        <v>62</v>
      </c>
      <c r="E42" s="51" t="s">
        <v>43</v>
      </c>
      <c r="F42" s="40" t="s">
        <v>37864</v>
      </c>
      <c r="G42" s="41" t="s">
        <v>37865</v>
      </c>
      <c r="H42" s="41" t="s">
        <v>4142</v>
      </c>
      <c r="I42" s="38" t="s">
        <v>37866</v>
      </c>
      <c r="J42" s="38" t="s">
        <v>37867</v>
      </c>
      <c r="K42" s="38"/>
    </row>
    <row r="43" spans="1:11" x14ac:dyDescent="0.35">
      <c r="A43" s="16" t="s">
        <v>37868</v>
      </c>
      <c r="B43" s="87" t="s">
        <v>58</v>
      </c>
      <c r="C43" s="95" t="s">
        <v>112</v>
      </c>
      <c r="D43" s="96" t="s">
        <v>62</v>
      </c>
      <c r="E43" s="51" t="s">
        <v>612</v>
      </c>
      <c r="F43" s="40" t="s">
        <v>37869</v>
      </c>
      <c r="G43" s="41" t="s">
        <v>37870</v>
      </c>
      <c r="H43" s="41" t="s">
        <v>4142</v>
      </c>
      <c r="I43" s="38" t="s">
        <v>37871</v>
      </c>
      <c r="J43" s="38" t="s">
        <v>37872</v>
      </c>
      <c r="K43" s="38"/>
    </row>
    <row r="44" spans="1:11" x14ac:dyDescent="0.35">
      <c r="A44" s="16" t="s">
        <v>37873</v>
      </c>
      <c r="B44" s="87" t="s">
        <v>58</v>
      </c>
      <c r="C44" s="95" t="s">
        <v>112</v>
      </c>
      <c r="D44" s="96" t="s">
        <v>62</v>
      </c>
      <c r="E44" s="51" t="s">
        <v>430</v>
      </c>
      <c r="F44" s="40" t="s">
        <v>37874</v>
      </c>
      <c r="G44" s="41" t="s">
        <v>37875</v>
      </c>
      <c r="H44" s="41" t="s">
        <v>4142</v>
      </c>
      <c r="I44" s="38" t="s">
        <v>37876</v>
      </c>
      <c r="J44" s="38" t="s">
        <v>37872</v>
      </c>
      <c r="K44" s="38"/>
    </row>
    <row r="45" spans="1:11" x14ac:dyDescent="0.35">
      <c r="A45" s="16" t="s">
        <v>37877</v>
      </c>
      <c r="B45" s="87" t="s">
        <v>58</v>
      </c>
      <c r="C45" s="95" t="s">
        <v>112</v>
      </c>
      <c r="D45" s="96" t="s">
        <v>62</v>
      </c>
      <c r="E45" s="51" t="s">
        <v>481</v>
      </c>
      <c r="F45" s="40" t="s">
        <v>37878</v>
      </c>
      <c r="G45" s="41" t="s">
        <v>37879</v>
      </c>
      <c r="H45" s="41" t="s">
        <v>4142</v>
      </c>
      <c r="I45" s="38" t="s">
        <v>37880</v>
      </c>
      <c r="J45" s="38" t="s">
        <v>37881</v>
      </c>
      <c r="K45" s="38"/>
    </row>
    <row r="46" spans="1:11" x14ac:dyDescent="0.35">
      <c r="A46" s="16" t="s">
        <v>37882</v>
      </c>
      <c r="B46" s="87" t="s">
        <v>58</v>
      </c>
      <c r="C46" s="95" t="s">
        <v>112</v>
      </c>
      <c r="D46" s="96" t="s">
        <v>62</v>
      </c>
      <c r="E46" s="51" t="s">
        <v>1348</v>
      </c>
      <c r="F46" s="40" t="s">
        <v>37883</v>
      </c>
      <c r="G46" s="41" t="s">
        <v>37884</v>
      </c>
      <c r="H46" s="41" t="s">
        <v>4142</v>
      </c>
      <c r="I46" s="38" t="s">
        <v>37885</v>
      </c>
      <c r="J46" s="38" t="s">
        <v>37872</v>
      </c>
      <c r="K46" s="38"/>
    </row>
    <row r="47" spans="1:11" x14ac:dyDescent="0.35">
      <c r="A47" s="16" t="s">
        <v>37886</v>
      </c>
      <c r="B47" s="87" t="s">
        <v>58</v>
      </c>
      <c r="C47" s="95" t="s">
        <v>112</v>
      </c>
      <c r="D47" s="96" t="s">
        <v>62</v>
      </c>
      <c r="E47" s="56" t="s">
        <v>155</v>
      </c>
      <c r="F47" s="42" t="s">
        <v>37887</v>
      </c>
      <c r="G47" s="43" t="s">
        <v>37888</v>
      </c>
      <c r="H47" s="43" t="s">
        <v>4142</v>
      </c>
      <c r="I47" s="39" t="s">
        <v>37889</v>
      </c>
      <c r="J47" s="39" t="s">
        <v>37</v>
      </c>
      <c r="K47" s="39"/>
    </row>
    <row r="48" spans="1:11" x14ac:dyDescent="0.35">
      <c r="A48" s="16" t="s">
        <v>37890</v>
      </c>
      <c r="B48" s="87" t="s">
        <v>58</v>
      </c>
      <c r="C48" s="88" t="s">
        <v>112</v>
      </c>
      <c r="D48" s="89" t="s">
        <v>308</v>
      </c>
      <c r="E48" s="55"/>
      <c r="F48" s="25" t="s">
        <v>37891</v>
      </c>
      <c r="G48" s="30" t="s">
        <v>37892</v>
      </c>
      <c r="H48" s="30" t="s">
        <v>4142</v>
      </c>
      <c r="I48" s="21" t="s">
        <v>37</v>
      </c>
      <c r="J48" s="21" t="s">
        <v>37</v>
      </c>
      <c r="K48" s="21"/>
    </row>
    <row r="49" spans="1:11" x14ac:dyDescent="0.35">
      <c r="A49" s="16" t="s">
        <v>37893</v>
      </c>
      <c r="B49" s="87" t="s">
        <v>58</v>
      </c>
      <c r="C49" s="95" t="s">
        <v>112</v>
      </c>
      <c r="D49" s="96" t="s">
        <v>308</v>
      </c>
      <c r="E49" s="51" t="s">
        <v>34</v>
      </c>
      <c r="F49" s="40" t="s">
        <v>37894</v>
      </c>
      <c r="G49" s="41" t="s">
        <v>37895</v>
      </c>
      <c r="H49" s="41" t="s">
        <v>4142</v>
      </c>
      <c r="I49" s="38" t="s">
        <v>37896</v>
      </c>
      <c r="J49" s="38" t="s">
        <v>37897</v>
      </c>
      <c r="K49" s="38"/>
    </row>
    <row r="50" spans="1:11" x14ac:dyDescent="0.35">
      <c r="A50" s="16" t="s">
        <v>37898</v>
      </c>
      <c r="B50" s="87" t="s">
        <v>58</v>
      </c>
      <c r="C50" s="95" t="s">
        <v>112</v>
      </c>
      <c r="D50" s="96" t="s">
        <v>308</v>
      </c>
      <c r="E50" s="51" t="s">
        <v>58</v>
      </c>
      <c r="F50" s="40" t="s">
        <v>37899</v>
      </c>
      <c r="G50" s="41" t="s">
        <v>37900</v>
      </c>
      <c r="H50" s="41" t="s">
        <v>4142</v>
      </c>
      <c r="I50" s="38" t="s">
        <v>37901</v>
      </c>
      <c r="J50" s="38" t="s">
        <v>37897</v>
      </c>
      <c r="K50" s="38"/>
    </row>
    <row r="51" spans="1:11" x14ac:dyDescent="0.35">
      <c r="A51" s="16" t="s">
        <v>37902</v>
      </c>
      <c r="B51" s="87" t="s">
        <v>58</v>
      </c>
      <c r="C51" s="95" t="s">
        <v>112</v>
      </c>
      <c r="D51" s="96" t="s">
        <v>308</v>
      </c>
      <c r="E51" s="51" t="s">
        <v>249</v>
      </c>
      <c r="F51" s="40" t="s">
        <v>37903</v>
      </c>
      <c r="G51" s="41" t="s">
        <v>37904</v>
      </c>
      <c r="H51" s="41" t="s">
        <v>4142</v>
      </c>
      <c r="I51" s="38" t="s">
        <v>37905</v>
      </c>
      <c r="J51" s="38" t="s">
        <v>37</v>
      </c>
      <c r="K51" s="38"/>
    </row>
    <row r="52" spans="1:11" x14ac:dyDescent="0.35">
      <c r="A52" s="16" t="s">
        <v>37906</v>
      </c>
      <c r="B52" s="87" t="s">
        <v>58</v>
      </c>
      <c r="C52" s="95" t="s">
        <v>112</v>
      </c>
      <c r="D52" s="96" t="s">
        <v>308</v>
      </c>
      <c r="E52" s="51" t="s">
        <v>185</v>
      </c>
      <c r="F52" s="40" t="s">
        <v>37907</v>
      </c>
      <c r="G52" s="41" t="s">
        <v>37908</v>
      </c>
      <c r="H52" s="41" t="s">
        <v>4142</v>
      </c>
      <c r="I52" s="38" t="s">
        <v>37909</v>
      </c>
      <c r="J52" s="38" t="s">
        <v>37897</v>
      </c>
      <c r="K52" s="38"/>
    </row>
    <row r="53" spans="1:11" x14ac:dyDescent="0.35">
      <c r="A53" s="16" t="s">
        <v>37910</v>
      </c>
      <c r="B53" s="87" t="s">
        <v>58</v>
      </c>
      <c r="C53" s="95" t="s">
        <v>112</v>
      </c>
      <c r="D53" s="96" t="s">
        <v>308</v>
      </c>
      <c r="E53" s="51" t="s">
        <v>155</v>
      </c>
      <c r="F53" s="40" t="s">
        <v>37911</v>
      </c>
      <c r="G53" s="41" t="s">
        <v>37912</v>
      </c>
      <c r="H53" s="41" t="s">
        <v>4142</v>
      </c>
      <c r="I53" s="38" t="s">
        <v>37</v>
      </c>
      <c r="J53" s="38" t="s">
        <v>37</v>
      </c>
      <c r="K53" s="38"/>
    </row>
    <row r="54" spans="1:11" x14ac:dyDescent="0.35">
      <c r="A54" s="16" t="s">
        <v>37913</v>
      </c>
      <c r="B54" s="87" t="s">
        <v>58</v>
      </c>
      <c r="C54" s="95" t="s">
        <v>112</v>
      </c>
      <c r="D54" s="96" t="s">
        <v>308</v>
      </c>
      <c r="E54" s="56" t="s">
        <v>299</v>
      </c>
      <c r="F54" s="42" t="s">
        <v>37914</v>
      </c>
      <c r="G54" s="43" t="s">
        <v>37915</v>
      </c>
      <c r="H54" s="43" t="s">
        <v>4142</v>
      </c>
      <c r="I54" s="39" t="s">
        <v>37916</v>
      </c>
      <c r="J54" s="39" t="s">
        <v>37897</v>
      </c>
      <c r="K54" s="39"/>
    </row>
    <row r="55" spans="1:11" x14ac:dyDescent="0.35">
      <c r="A55" s="16" t="s">
        <v>37917</v>
      </c>
      <c r="B55" s="87" t="s">
        <v>58</v>
      </c>
      <c r="C55" s="88" t="s">
        <v>112</v>
      </c>
      <c r="D55" s="47" t="s">
        <v>822</v>
      </c>
      <c r="E55" s="57"/>
      <c r="F55" s="24" t="s">
        <v>37918</v>
      </c>
      <c r="G55" s="29" t="s">
        <v>37919</v>
      </c>
      <c r="H55" s="29" t="s">
        <v>4142</v>
      </c>
      <c r="I55" s="20" t="s">
        <v>37</v>
      </c>
      <c r="J55" s="20" t="s">
        <v>37</v>
      </c>
      <c r="K55" s="20"/>
    </row>
    <row r="56" spans="1:11" x14ac:dyDescent="0.35">
      <c r="A56" s="16" t="s">
        <v>37920</v>
      </c>
      <c r="B56" s="87" t="s">
        <v>58</v>
      </c>
      <c r="C56" s="88" t="s">
        <v>112</v>
      </c>
      <c r="D56" s="89" t="s">
        <v>185</v>
      </c>
      <c r="E56" s="55"/>
      <c r="F56" s="25" t="s">
        <v>37921</v>
      </c>
      <c r="G56" s="30" t="s">
        <v>37922</v>
      </c>
      <c r="H56" s="30" t="s">
        <v>4142</v>
      </c>
      <c r="I56" s="21" t="s">
        <v>37</v>
      </c>
      <c r="J56" s="21" t="s">
        <v>37</v>
      </c>
      <c r="K56" s="21"/>
    </row>
    <row r="57" spans="1:11" x14ac:dyDescent="0.35">
      <c r="A57" s="16" t="s">
        <v>37923</v>
      </c>
      <c r="B57" s="87" t="s">
        <v>58</v>
      </c>
      <c r="C57" s="95" t="s">
        <v>112</v>
      </c>
      <c r="D57" s="96" t="s">
        <v>185</v>
      </c>
      <c r="E57" s="51" t="s">
        <v>185</v>
      </c>
      <c r="F57" s="40" t="s">
        <v>37924</v>
      </c>
      <c r="G57" s="41" t="s">
        <v>37925</v>
      </c>
      <c r="H57" s="41" t="s">
        <v>4142</v>
      </c>
      <c r="I57" s="38" t="s">
        <v>37926</v>
      </c>
      <c r="J57" s="38" t="s">
        <v>37927</v>
      </c>
      <c r="K57" s="38"/>
    </row>
    <row r="58" spans="1:11" x14ac:dyDescent="0.35">
      <c r="A58" s="16" t="s">
        <v>37928</v>
      </c>
      <c r="B58" s="87" t="s">
        <v>58</v>
      </c>
      <c r="C58" s="95" t="s">
        <v>112</v>
      </c>
      <c r="D58" s="96" t="s">
        <v>185</v>
      </c>
      <c r="E58" s="51" t="s">
        <v>798</v>
      </c>
      <c r="F58" s="40" t="s">
        <v>37929</v>
      </c>
      <c r="G58" s="41" t="s">
        <v>37930</v>
      </c>
      <c r="H58" s="41" t="s">
        <v>4142</v>
      </c>
      <c r="I58" s="38" t="s">
        <v>37931</v>
      </c>
      <c r="J58" s="38" t="s">
        <v>37932</v>
      </c>
      <c r="K58" s="38"/>
    </row>
    <row r="59" spans="1:11" x14ac:dyDescent="0.35">
      <c r="A59" s="16" t="s">
        <v>37933</v>
      </c>
      <c r="B59" s="87" t="s">
        <v>58</v>
      </c>
      <c r="C59" s="95" t="s">
        <v>112</v>
      </c>
      <c r="D59" s="96" t="s">
        <v>185</v>
      </c>
      <c r="E59" s="56" t="s">
        <v>654</v>
      </c>
      <c r="F59" s="42" t="s">
        <v>37934</v>
      </c>
      <c r="G59" s="43" t="s">
        <v>37935</v>
      </c>
      <c r="H59" s="43" t="s">
        <v>4142</v>
      </c>
      <c r="I59" s="39" t="s">
        <v>37936</v>
      </c>
      <c r="J59" s="39" t="s">
        <v>37932</v>
      </c>
      <c r="K59" s="39"/>
    </row>
    <row r="60" spans="1:11" x14ac:dyDescent="0.35">
      <c r="A60" s="16" t="s">
        <v>37937</v>
      </c>
      <c r="B60" s="87" t="s">
        <v>58</v>
      </c>
      <c r="C60" s="88" t="s">
        <v>112</v>
      </c>
      <c r="D60" s="89" t="s">
        <v>638</v>
      </c>
      <c r="E60" s="55"/>
      <c r="F60" s="25" t="s">
        <v>37938</v>
      </c>
      <c r="G60" s="30" t="s">
        <v>37939</v>
      </c>
      <c r="H60" s="30" t="s">
        <v>4142</v>
      </c>
      <c r="I60" s="21" t="s">
        <v>37</v>
      </c>
      <c r="J60" s="21" t="s">
        <v>37</v>
      </c>
      <c r="K60" s="21"/>
    </row>
    <row r="61" spans="1:11" x14ac:dyDescent="0.35">
      <c r="A61" s="16" t="s">
        <v>37940</v>
      </c>
      <c r="B61" s="87" t="s">
        <v>58</v>
      </c>
      <c r="C61" s="95" t="s">
        <v>112</v>
      </c>
      <c r="D61" s="96" t="s">
        <v>638</v>
      </c>
      <c r="E61" s="51" t="s">
        <v>116</v>
      </c>
      <c r="F61" s="40" t="s">
        <v>37941</v>
      </c>
      <c r="G61" s="41" t="s">
        <v>37942</v>
      </c>
      <c r="H61" s="41" t="s">
        <v>4142</v>
      </c>
      <c r="I61" s="38" t="s">
        <v>37</v>
      </c>
      <c r="J61" s="38" t="s">
        <v>37</v>
      </c>
      <c r="K61" s="38"/>
    </row>
    <row r="62" spans="1:11" x14ac:dyDescent="0.35">
      <c r="A62" s="16" t="s">
        <v>37943</v>
      </c>
      <c r="B62" s="87" t="s">
        <v>58</v>
      </c>
      <c r="C62" s="95" t="s">
        <v>112</v>
      </c>
      <c r="D62" s="96" t="s">
        <v>638</v>
      </c>
      <c r="E62" s="51" t="s">
        <v>58</v>
      </c>
      <c r="F62" s="40" t="s">
        <v>37944</v>
      </c>
      <c r="G62" s="41" t="s">
        <v>37945</v>
      </c>
      <c r="H62" s="41" t="s">
        <v>4142</v>
      </c>
      <c r="I62" s="38" t="s">
        <v>37</v>
      </c>
      <c r="J62" s="38" t="s">
        <v>37</v>
      </c>
      <c r="K62" s="38"/>
    </row>
    <row r="63" spans="1:11" x14ac:dyDescent="0.35">
      <c r="A63" s="16" t="s">
        <v>37946</v>
      </c>
      <c r="B63" s="87" t="s">
        <v>58</v>
      </c>
      <c r="C63" s="95" t="s">
        <v>112</v>
      </c>
      <c r="D63" s="96" t="s">
        <v>638</v>
      </c>
      <c r="E63" s="51" t="s">
        <v>1029</v>
      </c>
      <c r="F63" s="40" t="s">
        <v>37947</v>
      </c>
      <c r="G63" s="41" t="s">
        <v>37948</v>
      </c>
      <c r="H63" s="41" t="s">
        <v>4142</v>
      </c>
      <c r="I63" s="38" t="s">
        <v>37</v>
      </c>
      <c r="J63" s="38" t="s">
        <v>37</v>
      </c>
      <c r="K63" s="38"/>
    </row>
    <row r="64" spans="1:11" x14ac:dyDescent="0.35">
      <c r="A64" s="16" t="s">
        <v>37949</v>
      </c>
      <c r="B64" s="87" t="s">
        <v>58</v>
      </c>
      <c r="C64" s="95" t="s">
        <v>112</v>
      </c>
      <c r="D64" s="96" t="s">
        <v>638</v>
      </c>
      <c r="E64" s="51" t="s">
        <v>403</v>
      </c>
      <c r="F64" s="40" t="s">
        <v>37950</v>
      </c>
      <c r="G64" s="41" t="s">
        <v>37951</v>
      </c>
      <c r="H64" s="41" t="s">
        <v>4142</v>
      </c>
      <c r="I64" s="38" t="s">
        <v>37</v>
      </c>
      <c r="J64" s="38" t="s">
        <v>37</v>
      </c>
      <c r="K64" s="38"/>
    </row>
    <row r="65" spans="1:11" x14ac:dyDescent="0.35">
      <c r="A65" s="16" t="s">
        <v>37952</v>
      </c>
      <c r="B65" s="87" t="s">
        <v>58</v>
      </c>
      <c r="C65" s="95" t="s">
        <v>112</v>
      </c>
      <c r="D65" s="96" t="s">
        <v>638</v>
      </c>
      <c r="E65" s="56" t="s">
        <v>1066</v>
      </c>
      <c r="F65" s="42" t="s">
        <v>37953</v>
      </c>
      <c r="G65" s="43" t="s">
        <v>37954</v>
      </c>
      <c r="H65" s="43" t="s">
        <v>4142</v>
      </c>
      <c r="I65" s="39" t="s">
        <v>37</v>
      </c>
      <c r="J65" s="39" t="s">
        <v>37</v>
      </c>
      <c r="K65" s="39"/>
    </row>
    <row r="66" spans="1:11" x14ac:dyDescent="0.35">
      <c r="A66" s="16" t="s">
        <v>37955</v>
      </c>
      <c r="B66" s="87" t="s">
        <v>58</v>
      </c>
      <c r="C66" s="88" t="s">
        <v>112</v>
      </c>
      <c r="D66" s="89" t="s">
        <v>82</v>
      </c>
      <c r="E66" s="55"/>
      <c r="F66" s="25" t="s">
        <v>37956</v>
      </c>
      <c r="G66" s="30" t="s">
        <v>37957</v>
      </c>
      <c r="H66" s="30" t="s">
        <v>4142</v>
      </c>
      <c r="I66" s="21" t="s">
        <v>37</v>
      </c>
      <c r="J66" s="21" t="s">
        <v>37</v>
      </c>
      <c r="K66" s="21"/>
    </row>
    <row r="67" spans="1:11" x14ac:dyDescent="0.35">
      <c r="A67" s="16" t="s">
        <v>37958</v>
      </c>
      <c r="B67" s="87" t="s">
        <v>58</v>
      </c>
      <c r="C67" s="95" t="s">
        <v>112</v>
      </c>
      <c r="D67" s="96" t="s">
        <v>82</v>
      </c>
      <c r="E67" s="51" t="s">
        <v>58</v>
      </c>
      <c r="F67" s="40" t="s">
        <v>37959</v>
      </c>
      <c r="G67" s="41" t="s">
        <v>37960</v>
      </c>
      <c r="H67" s="41" t="s">
        <v>4142</v>
      </c>
      <c r="I67" s="38" t="s">
        <v>37961</v>
      </c>
      <c r="J67" s="38" t="s">
        <v>37</v>
      </c>
      <c r="K67" s="38"/>
    </row>
    <row r="68" spans="1:11" x14ac:dyDescent="0.35">
      <c r="A68" s="16" t="s">
        <v>37962</v>
      </c>
      <c r="B68" s="87" t="s">
        <v>58</v>
      </c>
      <c r="C68" s="95" t="s">
        <v>112</v>
      </c>
      <c r="D68" s="96" t="s">
        <v>82</v>
      </c>
      <c r="E68" s="51" t="s">
        <v>62</v>
      </c>
      <c r="F68" s="40" t="s">
        <v>37963</v>
      </c>
      <c r="G68" s="41" t="s">
        <v>37964</v>
      </c>
      <c r="H68" s="41" t="s">
        <v>4142</v>
      </c>
      <c r="I68" s="38" t="s">
        <v>37965</v>
      </c>
      <c r="J68" s="38" t="s">
        <v>37</v>
      </c>
      <c r="K68" s="38"/>
    </row>
    <row r="69" spans="1:11" x14ac:dyDescent="0.35">
      <c r="A69" s="16" t="s">
        <v>37966</v>
      </c>
      <c r="B69" s="87" t="s">
        <v>58</v>
      </c>
      <c r="C69" s="95" t="s">
        <v>112</v>
      </c>
      <c r="D69" s="96" t="s">
        <v>82</v>
      </c>
      <c r="E69" s="51" t="s">
        <v>90</v>
      </c>
      <c r="F69" s="40" t="s">
        <v>37967</v>
      </c>
      <c r="G69" s="41" t="s">
        <v>37968</v>
      </c>
      <c r="H69" s="41" t="s">
        <v>4142</v>
      </c>
      <c r="I69" s="38" t="s">
        <v>37969</v>
      </c>
      <c r="J69" s="38" t="s">
        <v>37</v>
      </c>
      <c r="K69" s="38"/>
    </row>
    <row r="70" spans="1:11" x14ac:dyDescent="0.35">
      <c r="A70" s="16" t="s">
        <v>37970</v>
      </c>
      <c r="B70" s="87" t="s">
        <v>58</v>
      </c>
      <c r="C70" s="95" t="s">
        <v>112</v>
      </c>
      <c r="D70" s="96" t="s">
        <v>82</v>
      </c>
      <c r="E70" s="51" t="s">
        <v>82</v>
      </c>
      <c r="F70" s="40" t="s">
        <v>37971</v>
      </c>
      <c r="G70" s="41" t="s">
        <v>37972</v>
      </c>
      <c r="H70" s="41" t="s">
        <v>4142</v>
      </c>
      <c r="I70" s="38" t="s">
        <v>37973</v>
      </c>
      <c r="J70" s="38" t="s">
        <v>37</v>
      </c>
      <c r="K70" s="38"/>
    </row>
    <row r="71" spans="1:11" x14ac:dyDescent="0.35">
      <c r="A71" s="16" t="s">
        <v>37974</v>
      </c>
      <c r="B71" s="87" t="s">
        <v>58</v>
      </c>
      <c r="C71" s="95" t="s">
        <v>112</v>
      </c>
      <c r="D71" s="96" t="s">
        <v>82</v>
      </c>
      <c r="E71" s="51" t="s">
        <v>213</v>
      </c>
      <c r="F71" s="40" t="s">
        <v>37975</v>
      </c>
      <c r="G71" s="41" t="s">
        <v>37976</v>
      </c>
      <c r="H71" s="41" t="s">
        <v>4142</v>
      </c>
      <c r="I71" s="38" t="s">
        <v>37977</v>
      </c>
      <c r="J71" s="38" t="s">
        <v>37</v>
      </c>
      <c r="K71" s="38"/>
    </row>
    <row r="72" spans="1:11" x14ac:dyDescent="0.35">
      <c r="A72" s="16" t="s">
        <v>37978</v>
      </c>
      <c r="B72" s="87" t="s">
        <v>58</v>
      </c>
      <c r="C72" s="95" t="s">
        <v>112</v>
      </c>
      <c r="D72" s="96" t="s">
        <v>82</v>
      </c>
      <c r="E72" s="51" t="s">
        <v>47</v>
      </c>
      <c r="F72" s="40" t="s">
        <v>37979</v>
      </c>
      <c r="G72" s="41" t="s">
        <v>37980</v>
      </c>
      <c r="H72" s="41" t="s">
        <v>4142</v>
      </c>
      <c r="I72" s="38" t="s">
        <v>37</v>
      </c>
      <c r="J72" s="38" t="s">
        <v>37</v>
      </c>
      <c r="K72" s="38"/>
    </row>
    <row r="73" spans="1:11" x14ac:dyDescent="0.35">
      <c r="A73" s="16" t="s">
        <v>37981</v>
      </c>
      <c r="B73" s="87" t="s">
        <v>58</v>
      </c>
      <c r="C73" s="95" t="s">
        <v>112</v>
      </c>
      <c r="D73" s="96" t="s">
        <v>82</v>
      </c>
      <c r="E73" s="56" t="s">
        <v>2379</v>
      </c>
      <c r="F73" s="42" t="s">
        <v>37982</v>
      </c>
      <c r="G73" s="43" t="s">
        <v>37983</v>
      </c>
      <c r="H73" s="43" t="s">
        <v>4142</v>
      </c>
      <c r="I73" s="39" t="s">
        <v>37984</v>
      </c>
      <c r="J73" s="39" t="s">
        <v>37</v>
      </c>
      <c r="K73" s="39"/>
    </row>
    <row r="74" spans="1:11" x14ac:dyDescent="0.35">
      <c r="A74" s="16" t="s">
        <v>37985</v>
      </c>
      <c r="B74" s="87" t="s">
        <v>58</v>
      </c>
      <c r="C74" s="88" t="s">
        <v>112</v>
      </c>
      <c r="D74" s="89" t="s">
        <v>299</v>
      </c>
      <c r="E74" s="55"/>
      <c r="F74" s="25" t="s">
        <v>37986</v>
      </c>
      <c r="G74" s="30" t="s">
        <v>37987</v>
      </c>
      <c r="H74" s="30" t="s">
        <v>4142</v>
      </c>
      <c r="I74" s="21" t="s">
        <v>37</v>
      </c>
      <c r="J74" s="21" t="s">
        <v>37</v>
      </c>
      <c r="K74" s="21"/>
    </row>
    <row r="75" spans="1:11" x14ac:dyDescent="0.35">
      <c r="A75" s="16" t="s">
        <v>37988</v>
      </c>
      <c r="B75" s="87" t="s">
        <v>58</v>
      </c>
      <c r="C75" s="95" t="s">
        <v>112</v>
      </c>
      <c r="D75" s="96" t="s">
        <v>299</v>
      </c>
      <c r="E75" s="51" t="s">
        <v>1066</v>
      </c>
      <c r="F75" s="40" t="s">
        <v>37989</v>
      </c>
      <c r="G75" s="41" t="s">
        <v>37990</v>
      </c>
      <c r="H75" s="41" t="s">
        <v>4142</v>
      </c>
      <c r="I75" s="38" t="s">
        <v>37991</v>
      </c>
      <c r="J75" s="38" t="s">
        <v>37992</v>
      </c>
      <c r="K75" s="38"/>
    </row>
    <row r="76" spans="1:11" x14ac:dyDescent="0.35">
      <c r="A76" s="16" t="s">
        <v>37993</v>
      </c>
      <c r="B76" s="87" t="s">
        <v>58</v>
      </c>
      <c r="C76" s="95" t="s">
        <v>112</v>
      </c>
      <c r="D76" s="96" t="s">
        <v>299</v>
      </c>
      <c r="E76" s="51" t="s">
        <v>2358</v>
      </c>
      <c r="F76" s="40" t="s">
        <v>37994</v>
      </c>
      <c r="G76" s="41" t="s">
        <v>37995</v>
      </c>
      <c r="H76" s="41" t="s">
        <v>4142</v>
      </c>
      <c r="I76" s="38" t="s">
        <v>37996</v>
      </c>
      <c r="J76" s="38" t="s">
        <v>37992</v>
      </c>
      <c r="K76" s="38"/>
    </row>
    <row r="77" spans="1:11" ht="15" thickBot="1" x14ac:dyDescent="0.4">
      <c r="A77" s="16" t="s">
        <v>37997</v>
      </c>
      <c r="B77" s="87" t="s">
        <v>58</v>
      </c>
      <c r="C77" s="95" t="s">
        <v>112</v>
      </c>
      <c r="D77" s="96" t="s">
        <v>299</v>
      </c>
      <c r="E77" s="56" t="s">
        <v>299</v>
      </c>
      <c r="F77" s="42" t="s">
        <v>37998</v>
      </c>
      <c r="G77" s="43" t="s">
        <v>37999</v>
      </c>
      <c r="H77" s="43" t="s">
        <v>4142</v>
      </c>
      <c r="I77" s="39" t="s">
        <v>38000</v>
      </c>
      <c r="J77" s="39" t="s">
        <v>37992</v>
      </c>
      <c r="K77" s="39"/>
    </row>
    <row r="78" spans="1:11" x14ac:dyDescent="0.35">
      <c r="A78" s="16" t="s">
        <v>38001</v>
      </c>
      <c r="B78" s="85" t="s">
        <v>58</v>
      </c>
      <c r="C78" s="86" t="s">
        <v>510</v>
      </c>
      <c r="D78" s="54"/>
      <c r="E78" s="54"/>
      <c r="F78" s="23" t="s">
        <v>38002</v>
      </c>
      <c r="G78" s="28" t="s">
        <v>38003</v>
      </c>
      <c r="H78" s="28" t="s">
        <v>4142</v>
      </c>
      <c r="I78" s="19" t="s">
        <v>37</v>
      </c>
      <c r="J78" s="19" t="s">
        <v>37</v>
      </c>
      <c r="K78" s="19"/>
    </row>
    <row r="79" spans="1:11" x14ac:dyDescent="0.35">
      <c r="A79" s="16" t="s">
        <v>38004</v>
      </c>
      <c r="B79" s="87" t="s">
        <v>58</v>
      </c>
      <c r="C79" s="88" t="s">
        <v>510</v>
      </c>
      <c r="D79" s="89" t="s">
        <v>58</v>
      </c>
      <c r="E79" s="55"/>
      <c r="F79" s="25" t="s">
        <v>38005</v>
      </c>
      <c r="G79" s="30" t="s">
        <v>38006</v>
      </c>
      <c r="H79" s="30" t="s">
        <v>4142</v>
      </c>
      <c r="I79" s="21" t="s">
        <v>37</v>
      </c>
      <c r="J79" s="21" t="s">
        <v>37</v>
      </c>
      <c r="K79" s="21"/>
    </row>
    <row r="80" spans="1:11" x14ac:dyDescent="0.35">
      <c r="A80" s="16" t="s">
        <v>38007</v>
      </c>
      <c r="B80" s="87" t="s">
        <v>58</v>
      </c>
      <c r="C80" s="95" t="s">
        <v>510</v>
      </c>
      <c r="D80" s="96" t="s">
        <v>58</v>
      </c>
      <c r="E80" s="56" t="s">
        <v>43</v>
      </c>
      <c r="F80" s="42" t="s">
        <v>38008</v>
      </c>
      <c r="G80" s="43" t="s">
        <v>38009</v>
      </c>
      <c r="H80" s="43" t="s">
        <v>4142</v>
      </c>
      <c r="I80" s="39" t="s">
        <v>37</v>
      </c>
      <c r="J80" s="39" t="s">
        <v>37</v>
      </c>
      <c r="K80" s="39"/>
    </row>
    <row r="81" spans="1:11" x14ac:dyDescent="0.35">
      <c r="A81" s="16" t="s">
        <v>38010</v>
      </c>
      <c r="B81" s="87" t="s">
        <v>58</v>
      </c>
      <c r="C81" s="88" t="s">
        <v>510</v>
      </c>
      <c r="D81" s="89" t="s">
        <v>62</v>
      </c>
      <c r="E81" s="55"/>
      <c r="F81" s="25" t="s">
        <v>38011</v>
      </c>
      <c r="G81" s="30" t="s">
        <v>38012</v>
      </c>
      <c r="H81" s="30" t="s">
        <v>4142</v>
      </c>
      <c r="I81" s="21" t="s">
        <v>37</v>
      </c>
      <c r="J81" s="21" t="s">
        <v>37</v>
      </c>
      <c r="K81" s="21"/>
    </row>
    <row r="82" spans="1:11" x14ac:dyDescent="0.35">
      <c r="A82" s="16" t="s">
        <v>38013</v>
      </c>
      <c r="B82" s="87" t="s">
        <v>58</v>
      </c>
      <c r="C82" s="95" t="s">
        <v>510</v>
      </c>
      <c r="D82" s="96" t="s">
        <v>62</v>
      </c>
      <c r="E82" s="56" t="s">
        <v>299</v>
      </c>
      <c r="F82" s="42" t="s">
        <v>38014</v>
      </c>
      <c r="G82" s="43" t="s">
        <v>38015</v>
      </c>
      <c r="H82" s="43" t="s">
        <v>4142</v>
      </c>
      <c r="I82" s="39" t="s">
        <v>37</v>
      </c>
      <c r="J82" s="39" t="s">
        <v>37</v>
      </c>
      <c r="K82" s="39"/>
    </row>
    <row r="83" spans="1:11" x14ac:dyDescent="0.35">
      <c r="A83" s="16" t="s">
        <v>38016</v>
      </c>
      <c r="B83" s="87" t="s">
        <v>58</v>
      </c>
      <c r="C83" s="88" t="s">
        <v>510</v>
      </c>
      <c r="D83" s="89" t="s">
        <v>90</v>
      </c>
      <c r="E83" s="55"/>
      <c r="F83" s="25" t="s">
        <v>38017</v>
      </c>
      <c r="G83" s="30" t="s">
        <v>38018</v>
      </c>
      <c r="H83" s="30" t="s">
        <v>4142</v>
      </c>
      <c r="I83" s="21" t="s">
        <v>37</v>
      </c>
      <c r="J83" s="21" t="s">
        <v>37</v>
      </c>
      <c r="K83" s="21"/>
    </row>
    <row r="84" spans="1:11" x14ac:dyDescent="0.35">
      <c r="A84" s="16" t="s">
        <v>38019</v>
      </c>
      <c r="B84" s="87" t="s">
        <v>58</v>
      </c>
      <c r="C84" s="95" t="s">
        <v>510</v>
      </c>
      <c r="D84" s="96" t="s">
        <v>90</v>
      </c>
      <c r="E84" s="51" t="s">
        <v>112</v>
      </c>
      <c r="F84" s="40" t="s">
        <v>38020</v>
      </c>
      <c r="G84" s="41" t="s">
        <v>38021</v>
      </c>
      <c r="H84" s="41" t="s">
        <v>4142</v>
      </c>
      <c r="I84" s="38" t="s">
        <v>38022</v>
      </c>
      <c r="J84" s="38" t="s">
        <v>38023</v>
      </c>
      <c r="K84" s="38"/>
    </row>
    <row r="85" spans="1:11" x14ac:dyDescent="0.35">
      <c r="A85" s="16" t="s">
        <v>38024</v>
      </c>
      <c r="B85" s="87" t="s">
        <v>58</v>
      </c>
      <c r="C85" s="95" t="s">
        <v>510</v>
      </c>
      <c r="D85" s="96" t="s">
        <v>90</v>
      </c>
      <c r="E85" s="51" t="s">
        <v>308</v>
      </c>
      <c r="F85" s="40" t="s">
        <v>38025</v>
      </c>
      <c r="G85" s="41" t="s">
        <v>38026</v>
      </c>
      <c r="H85" s="41" t="s">
        <v>4142</v>
      </c>
      <c r="I85" s="38" t="s">
        <v>38027</v>
      </c>
      <c r="J85" s="38" t="s">
        <v>38028</v>
      </c>
      <c r="K85" s="38"/>
    </row>
    <row r="86" spans="1:11" x14ac:dyDescent="0.35">
      <c r="A86" s="16" t="s">
        <v>38029</v>
      </c>
      <c r="B86" s="87" t="s">
        <v>58</v>
      </c>
      <c r="C86" s="95" t="s">
        <v>510</v>
      </c>
      <c r="D86" s="96" t="s">
        <v>90</v>
      </c>
      <c r="E86" s="51" t="s">
        <v>166</v>
      </c>
      <c r="F86" s="40" t="s">
        <v>38030</v>
      </c>
      <c r="G86" s="41" t="s">
        <v>38031</v>
      </c>
      <c r="H86" s="41" t="s">
        <v>4142</v>
      </c>
      <c r="I86" s="38" t="s">
        <v>38032</v>
      </c>
      <c r="J86" s="38" t="s">
        <v>38023</v>
      </c>
      <c r="K86" s="38"/>
    </row>
    <row r="87" spans="1:11" x14ac:dyDescent="0.35">
      <c r="A87" s="16" t="s">
        <v>38033</v>
      </c>
      <c r="B87" s="87" t="s">
        <v>58</v>
      </c>
      <c r="C87" s="95" t="s">
        <v>510</v>
      </c>
      <c r="D87" s="96" t="s">
        <v>90</v>
      </c>
      <c r="E87" s="51" t="s">
        <v>213</v>
      </c>
      <c r="F87" s="40" t="s">
        <v>38034</v>
      </c>
      <c r="G87" s="41" t="s">
        <v>38035</v>
      </c>
      <c r="H87" s="41" t="s">
        <v>4142</v>
      </c>
      <c r="I87" s="38" t="s">
        <v>38036</v>
      </c>
      <c r="J87" s="38" t="s">
        <v>38028</v>
      </c>
      <c r="K87" s="38"/>
    </row>
    <row r="88" spans="1:11" x14ac:dyDescent="0.35">
      <c r="A88" s="16" t="s">
        <v>38037</v>
      </c>
      <c r="B88" s="87" t="s">
        <v>58</v>
      </c>
      <c r="C88" s="95" t="s">
        <v>510</v>
      </c>
      <c r="D88" s="96" t="s">
        <v>90</v>
      </c>
      <c r="E88" s="51" t="s">
        <v>217</v>
      </c>
      <c r="F88" s="40" t="s">
        <v>38038</v>
      </c>
      <c r="G88" s="41" t="s">
        <v>38039</v>
      </c>
      <c r="H88" s="41" t="s">
        <v>4142</v>
      </c>
      <c r="I88" s="38" t="s">
        <v>37</v>
      </c>
      <c r="J88" s="38" t="s">
        <v>37</v>
      </c>
      <c r="K88" s="38"/>
    </row>
    <row r="89" spans="1:11" x14ac:dyDescent="0.35">
      <c r="A89" s="16" t="s">
        <v>38040</v>
      </c>
      <c r="B89" s="87" t="s">
        <v>58</v>
      </c>
      <c r="C89" s="95" t="s">
        <v>510</v>
      </c>
      <c r="D89" s="96" t="s">
        <v>90</v>
      </c>
      <c r="E89" s="56" t="s">
        <v>173</v>
      </c>
      <c r="F89" s="42" t="s">
        <v>38041</v>
      </c>
      <c r="G89" s="43" t="s">
        <v>38042</v>
      </c>
      <c r="H89" s="43" t="s">
        <v>4142</v>
      </c>
      <c r="I89" s="39" t="s">
        <v>37</v>
      </c>
      <c r="J89" s="39" t="s">
        <v>37</v>
      </c>
      <c r="K89" s="39"/>
    </row>
    <row r="90" spans="1:11" x14ac:dyDescent="0.35">
      <c r="A90" s="16" t="s">
        <v>38043</v>
      </c>
      <c r="B90" s="87" t="s">
        <v>58</v>
      </c>
      <c r="C90" s="88" t="s">
        <v>510</v>
      </c>
      <c r="D90" s="47" t="s">
        <v>108</v>
      </c>
      <c r="E90" s="57"/>
      <c r="F90" s="24" t="s">
        <v>38044</v>
      </c>
      <c r="G90" s="29" t="s">
        <v>38045</v>
      </c>
      <c r="H90" s="29" t="s">
        <v>4142</v>
      </c>
      <c r="I90" s="20" t="s">
        <v>37</v>
      </c>
      <c r="J90" s="20" t="s">
        <v>37</v>
      </c>
      <c r="K90" s="20"/>
    </row>
    <row r="91" spans="1:11" x14ac:dyDescent="0.35">
      <c r="A91" s="16" t="s">
        <v>38046</v>
      </c>
      <c r="B91" s="87" t="s">
        <v>58</v>
      </c>
      <c r="C91" s="88" t="s">
        <v>510</v>
      </c>
      <c r="D91" s="47" t="s">
        <v>112</v>
      </c>
      <c r="E91" s="57"/>
      <c r="F91" s="24" t="s">
        <v>38047</v>
      </c>
      <c r="G91" s="29" t="s">
        <v>38048</v>
      </c>
      <c r="H91" s="29" t="s">
        <v>4142</v>
      </c>
      <c r="I91" s="20" t="s">
        <v>37</v>
      </c>
      <c r="J91" s="20" t="s">
        <v>37</v>
      </c>
      <c r="K91" s="20"/>
    </row>
    <row r="92" spans="1:11" x14ac:dyDescent="0.35">
      <c r="A92" s="16" t="s">
        <v>38049</v>
      </c>
      <c r="B92" s="87" t="s">
        <v>58</v>
      </c>
      <c r="C92" s="88" t="s">
        <v>510</v>
      </c>
      <c r="D92" s="89" t="s">
        <v>308</v>
      </c>
      <c r="E92" s="55"/>
      <c r="F92" s="25" t="s">
        <v>38050</v>
      </c>
      <c r="G92" s="30" t="s">
        <v>38051</v>
      </c>
      <c r="H92" s="30" t="s">
        <v>4142</v>
      </c>
      <c r="I92" s="21" t="s">
        <v>37</v>
      </c>
      <c r="J92" s="21" t="s">
        <v>37</v>
      </c>
      <c r="K92" s="21"/>
    </row>
    <row r="93" spans="1:11" x14ac:dyDescent="0.35">
      <c r="A93" s="16" t="s">
        <v>38052</v>
      </c>
      <c r="B93" s="87" t="s">
        <v>58</v>
      </c>
      <c r="C93" s="95" t="s">
        <v>510</v>
      </c>
      <c r="D93" s="96" t="s">
        <v>308</v>
      </c>
      <c r="E93" s="56" t="s">
        <v>155</v>
      </c>
      <c r="F93" s="42" t="s">
        <v>38053</v>
      </c>
      <c r="G93" s="43" t="s">
        <v>38054</v>
      </c>
      <c r="H93" s="43" t="s">
        <v>4142</v>
      </c>
      <c r="I93" s="39" t="s">
        <v>37</v>
      </c>
      <c r="J93" s="39" t="s">
        <v>37</v>
      </c>
      <c r="K93" s="39"/>
    </row>
    <row r="94" spans="1:11" x14ac:dyDescent="0.35">
      <c r="A94" s="16" t="s">
        <v>38055</v>
      </c>
      <c r="B94" s="87" t="s">
        <v>58</v>
      </c>
      <c r="C94" s="88" t="s">
        <v>510</v>
      </c>
      <c r="D94" s="47" t="s">
        <v>249</v>
      </c>
      <c r="E94" s="57"/>
      <c r="F94" s="24" t="s">
        <v>38056</v>
      </c>
      <c r="G94" s="29" t="s">
        <v>38057</v>
      </c>
      <c r="H94" s="29" t="s">
        <v>4142</v>
      </c>
      <c r="I94" s="20" t="s">
        <v>37</v>
      </c>
      <c r="J94" s="20" t="s">
        <v>37</v>
      </c>
      <c r="K94" s="20"/>
    </row>
    <row r="95" spans="1:11" x14ac:dyDescent="0.35">
      <c r="A95" s="16" t="s">
        <v>38058</v>
      </c>
      <c r="B95" s="87" t="s">
        <v>58</v>
      </c>
      <c r="C95" s="88" t="s">
        <v>510</v>
      </c>
      <c r="D95" s="47" t="s">
        <v>159</v>
      </c>
      <c r="E95" s="57"/>
      <c r="F95" s="24" t="s">
        <v>38059</v>
      </c>
      <c r="G95" s="29" t="s">
        <v>38060</v>
      </c>
      <c r="H95" s="29" t="s">
        <v>4142</v>
      </c>
      <c r="I95" s="20" t="s">
        <v>37</v>
      </c>
      <c r="J95" s="20" t="s">
        <v>37</v>
      </c>
      <c r="K95" s="20"/>
    </row>
    <row r="96" spans="1:11" x14ac:dyDescent="0.35">
      <c r="A96" s="16" t="s">
        <v>38061</v>
      </c>
      <c r="B96" s="87" t="s">
        <v>58</v>
      </c>
      <c r="C96" s="88" t="s">
        <v>510</v>
      </c>
      <c r="D96" s="89" t="s">
        <v>582</v>
      </c>
      <c r="E96" s="55"/>
      <c r="F96" s="25" t="s">
        <v>38062</v>
      </c>
      <c r="G96" s="30" t="s">
        <v>38063</v>
      </c>
      <c r="H96" s="30" t="s">
        <v>4142</v>
      </c>
      <c r="I96" s="21" t="s">
        <v>37</v>
      </c>
      <c r="J96" s="21" t="s">
        <v>37</v>
      </c>
      <c r="K96" s="21"/>
    </row>
    <row r="97" spans="1:11" x14ac:dyDescent="0.35">
      <c r="A97" s="16" t="s">
        <v>38064</v>
      </c>
      <c r="B97" s="87" t="s">
        <v>58</v>
      </c>
      <c r="C97" s="95" t="s">
        <v>510</v>
      </c>
      <c r="D97" s="96" t="s">
        <v>582</v>
      </c>
      <c r="E97" s="51" t="s">
        <v>1029</v>
      </c>
      <c r="F97" s="40" t="s">
        <v>38065</v>
      </c>
      <c r="G97" s="41" t="s">
        <v>38066</v>
      </c>
      <c r="H97" s="41" t="s">
        <v>4142</v>
      </c>
      <c r="I97" s="38" t="s">
        <v>38067</v>
      </c>
      <c r="J97" s="38" t="s">
        <v>2565</v>
      </c>
      <c r="K97" s="38"/>
    </row>
    <row r="98" spans="1:11" x14ac:dyDescent="0.35">
      <c r="A98" s="16" t="s">
        <v>38068</v>
      </c>
      <c r="B98" s="87" t="s">
        <v>58</v>
      </c>
      <c r="C98" s="95" t="s">
        <v>510</v>
      </c>
      <c r="D98" s="96" t="s">
        <v>582</v>
      </c>
      <c r="E98" s="51" t="s">
        <v>155</v>
      </c>
      <c r="F98" s="40" t="s">
        <v>38069</v>
      </c>
      <c r="G98" s="41" t="s">
        <v>38070</v>
      </c>
      <c r="H98" s="41" t="s">
        <v>4142</v>
      </c>
      <c r="I98" s="38" t="s">
        <v>38071</v>
      </c>
      <c r="J98" s="38" t="s">
        <v>2565</v>
      </c>
      <c r="K98" s="38"/>
    </row>
    <row r="99" spans="1:11" x14ac:dyDescent="0.35">
      <c r="A99" s="16" t="s">
        <v>38072</v>
      </c>
      <c r="B99" s="87" t="s">
        <v>58</v>
      </c>
      <c r="C99" s="95" t="s">
        <v>510</v>
      </c>
      <c r="D99" s="96" t="s">
        <v>582</v>
      </c>
      <c r="E99" s="56" t="s">
        <v>299</v>
      </c>
      <c r="F99" s="42" t="s">
        <v>38073</v>
      </c>
      <c r="G99" s="43" t="s">
        <v>38074</v>
      </c>
      <c r="H99" s="43" t="s">
        <v>4142</v>
      </c>
      <c r="I99" s="39" t="s">
        <v>38075</v>
      </c>
      <c r="J99" s="39" t="s">
        <v>2565</v>
      </c>
      <c r="K99" s="39"/>
    </row>
    <row r="100" spans="1:11" x14ac:dyDescent="0.35">
      <c r="A100" s="16" t="s">
        <v>38076</v>
      </c>
      <c r="B100" s="87" t="s">
        <v>58</v>
      </c>
      <c r="C100" s="88" t="s">
        <v>510</v>
      </c>
      <c r="D100" s="89" t="s">
        <v>654</v>
      </c>
      <c r="E100" s="55"/>
      <c r="F100" s="25" t="s">
        <v>38077</v>
      </c>
      <c r="G100" s="30" t="s">
        <v>38078</v>
      </c>
      <c r="H100" s="30" t="s">
        <v>4142</v>
      </c>
      <c r="I100" s="21" t="s">
        <v>37</v>
      </c>
      <c r="J100" s="21" t="s">
        <v>37</v>
      </c>
      <c r="K100" s="21"/>
    </row>
    <row r="101" spans="1:11" x14ac:dyDescent="0.35">
      <c r="A101" s="16" t="s">
        <v>38079</v>
      </c>
      <c r="B101" s="87" t="s">
        <v>58</v>
      </c>
      <c r="C101" s="95" t="s">
        <v>510</v>
      </c>
      <c r="D101" s="96" t="s">
        <v>654</v>
      </c>
      <c r="E101" s="56" t="s">
        <v>299</v>
      </c>
      <c r="F101" s="42" t="s">
        <v>38080</v>
      </c>
      <c r="G101" s="43" t="s">
        <v>38081</v>
      </c>
      <c r="H101" s="43" t="s">
        <v>4142</v>
      </c>
      <c r="I101" s="39" t="s">
        <v>37</v>
      </c>
      <c r="J101" s="39" t="s">
        <v>37</v>
      </c>
      <c r="K101" s="39"/>
    </row>
    <row r="102" spans="1:11" x14ac:dyDescent="0.35">
      <c r="A102" s="16" t="s">
        <v>38082</v>
      </c>
      <c r="B102" s="87" t="s">
        <v>58</v>
      </c>
      <c r="C102" s="88" t="s">
        <v>510</v>
      </c>
      <c r="D102" s="47" t="s">
        <v>147</v>
      </c>
      <c r="E102" s="57"/>
      <c r="F102" s="24" t="s">
        <v>38083</v>
      </c>
      <c r="G102" s="29" t="s">
        <v>38084</v>
      </c>
      <c r="H102" s="29" t="s">
        <v>4142</v>
      </c>
      <c r="I102" s="20" t="s">
        <v>37</v>
      </c>
      <c r="J102" s="20" t="s">
        <v>37</v>
      </c>
      <c r="K102" s="20"/>
    </row>
    <row r="103" spans="1:11" x14ac:dyDescent="0.35">
      <c r="A103" s="16" t="s">
        <v>38085</v>
      </c>
      <c r="B103" s="87" t="s">
        <v>58</v>
      </c>
      <c r="C103" s="88" t="s">
        <v>510</v>
      </c>
      <c r="D103" s="47" t="s">
        <v>82</v>
      </c>
      <c r="E103" s="57"/>
      <c r="F103" s="24" t="s">
        <v>38086</v>
      </c>
      <c r="G103" s="29" t="s">
        <v>38087</v>
      </c>
      <c r="H103" s="29" t="s">
        <v>4142</v>
      </c>
      <c r="I103" s="20" t="s">
        <v>37</v>
      </c>
      <c r="J103" s="20" t="s">
        <v>37</v>
      </c>
      <c r="K103" s="20"/>
    </row>
    <row r="104" spans="1:11" x14ac:dyDescent="0.35">
      <c r="A104" s="16" t="s">
        <v>38088</v>
      </c>
      <c r="B104" s="87" t="s">
        <v>58</v>
      </c>
      <c r="C104" s="88" t="s">
        <v>510</v>
      </c>
      <c r="D104" s="47" t="s">
        <v>166</v>
      </c>
      <c r="E104" s="57"/>
      <c r="F104" s="24" t="s">
        <v>38089</v>
      </c>
      <c r="G104" s="29" t="s">
        <v>38090</v>
      </c>
      <c r="H104" s="29" t="s">
        <v>4142</v>
      </c>
      <c r="I104" s="20" t="s">
        <v>37</v>
      </c>
      <c r="J104" s="20" t="s">
        <v>37</v>
      </c>
      <c r="K104" s="20"/>
    </row>
    <row r="105" spans="1:11" x14ac:dyDescent="0.35">
      <c r="A105" s="16" t="s">
        <v>38091</v>
      </c>
      <c r="B105" s="87" t="s">
        <v>58</v>
      </c>
      <c r="C105" s="88" t="s">
        <v>510</v>
      </c>
      <c r="D105" s="47" t="s">
        <v>217</v>
      </c>
      <c r="E105" s="57"/>
      <c r="F105" s="24" t="s">
        <v>38092</v>
      </c>
      <c r="G105" s="29" t="s">
        <v>38093</v>
      </c>
      <c r="H105" s="29" t="s">
        <v>4142</v>
      </c>
      <c r="I105" s="20" t="s">
        <v>37</v>
      </c>
      <c r="J105" s="20" t="s">
        <v>37</v>
      </c>
      <c r="K105" s="20"/>
    </row>
    <row r="106" spans="1:11" x14ac:dyDescent="0.35">
      <c r="A106" s="16" t="s">
        <v>38094</v>
      </c>
      <c r="B106" s="87" t="s">
        <v>58</v>
      </c>
      <c r="C106" s="88" t="s">
        <v>510</v>
      </c>
      <c r="D106" s="89" t="s">
        <v>47</v>
      </c>
      <c r="E106" s="55"/>
      <c r="F106" s="25" t="s">
        <v>38095</v>
      </c>
      <c r="G106" s="30" t="s">
        <v>38096</v>
      </c>
      <c r="H106" s="30" t="s">
        <v>4142</v>
      </c>
      <c r="I106" s="21" t="s">
        <v>37</v>
      </c>
      <c r="J106" s="21" t="s">
        <v>37</v>
      </c>
      <c r="K106" s="21"/>
    </row>
    <row r="107" spans="1:11" x14ac:dyDescent="0.35">
      <c r="A107" s="16" t="s">
        <v>38097</v>
      </c>
      <c r="B107" s="87" t="s">
        <v>58</v>
      </c>
      <c r="C107" s="95" t="s">
        <v>510</v>
      </c>
      <c r="D107" s="96" t="s">
        <v>47</v>
      </c>
      <c r="E107" s="51" t="s">
        <v>658</v>
      </c>
      <c r="F107" s="40" t="s">
        <v>38098</v>
      </c>
      <c r="G107" s="41" t="s">
        <v>38099</v>
      </c>
      <c r="H107" s="41" t="s">
        <v>4142</v>
      </c>
      <c r="I107" s="38" t="s">
        <v>37</v>
      </c>
      <c r="J107" s="38" t="s">
        <v>37</v>
      </c>
      <c r="K107" s="38"/>
    </row>
    <row r="108" spans="1:11" x14ac:dyDescent="0.35">
      <c r="A108" s="16" t="s">
        <v>38100</v>
      </c>
      <c r="B108" s="87" t="s">
        <v>58</v>
      </c>
      <c r="C108" s="95" t="s">
        <v>510</v>
      </c>
      <c r="D108" s="96" t="s">
        <v>47</v>
      </c>
      <c r="E108" s="56" t="s">
        <v>213</v>
      </c>
      <c r="F108" s="42" t="s">
        <v>38101</v>
      </c>
      <c r="G108" s="43" t="s">
        <v>38102</v>
      </c>
      <c r="H108" s="43" t="s">
        <v>4142</v>
      </c>
      <c r="I108" s="39" t="s">
        <v>37</v>
      </c>
      <c r="J108" s="39" t="s">
        <v>37</v>
      </c>
      <c r="K108" s="39"/>
    </row>
    <row r="109" spans="1:11" x14ac:dyDescent="0.35">
      <c r="A109" s="16" t="s">
        <v>38103</v>
      </c>
      <c r="B109" s="87" t="s">
        <v>58</v>
      </c>
      <c r="C109" s="88" t="s">
        <v>510</v>
      </c>
      <c r="D109" s="47" t="s">
        <v>155</v>
      </c>
      <c r="E109" s="57"/>
      <c r="F109" s="24" t="s">
        <v>38104</v>
      </c>
      <c r="G109" s="29" t="s">
        <v>38105</v>
      </c>
      <c r="H109" s="29" t="s">
        <v>4142</v>
      </c>
      <c r="I109" s="20" t="s">
        <v>37</v>
      </c>
      <c r="J109" s="20" t="s">
        <v>37</v>
      </c>
      <c r="K109" s="20"/>
    </row>
    <row r="110" spans="1:11" ht="15" thickBot="1" x14ac:dyDescent="0.4">
      <c r="A110" s="16" t="s">
        <v>38106</v>
      </c>
      <c r="B110" s="87" t="s">
        <v>58</v>
      </c>
      <c r="C110" s="88" t="s">
        <v>510</v>
      </c>
      <c r="D110" s="89" t="s">
        <v>299</v>
      </c>
      <c r="E110" s="55"/>
      <c r="F110" s="25" t="s">
        <v>38107</v>
      </c>
      <c r="G110" s="30" t="s">
        <v>38108</v>
      </c>
      <c r="H110" s="30" t="s">
        <v>4142</v>
      </c>
      <c r="I110" s="21" t="s">
        <v>37</v>
      </c>
      <c r="J110" s="21" t="s">
        <v>37</v>
      </c>
      <c r="K110" s="21"/>
    </row>
    <row r="111" spans="1:11" ht="15" thickBot="1" x14ac:dyDescent="0.4">
      <c r="A111" s="16" t="s">
        <v>38109</v>
      </c>
      <c r="B111" s="84" t="s">
        <v>90</v>
      </c>
      <c r="C111" s="53"/>
      <c r="D111" s="53"/>
      <c r="E111" s="53"/>
      <c r="F111" s="26" t="s">
        <v>38110</v>
      </c>
      <c r="G111" s="27" t="s">
        <v>4058</v>
      </c>
      <c r="H111" s="27" t="s">
        <v>38111</v>
      </c>
      <c r="I111" s="18" t="s">
        <v>37</v>
      </c>
      <c r="J111" s="18" t="s">
        <v>37</v>
      </c>
      <c r="K111" s="18"/>
    </row>
    <row r="112" spans="1:11" x14ac:dyDescent="0.35">
      <c r="A112" s="16" t="s">
        <v>38112</v>
      </c>
      <c r="B112" s="85" t="s">
        <v>90</v>
      </c>
      <c r="C112" s="86" t="s">
        <v>34</v>
      </c>
      <c r="D112" s="54"/>
      <c r="E112" s="54"/>
      <c r="F112" s="23" t="s">
        <v>38113</v>
      </c>
      <c r="G112" s="28" t="s">
        <v>4061</v>
      </c>
      <c r="H112" s="28" t="s">
        <v>4062</v>
      </c>
      <c r="I112" s="19" t="s">
        <v>37</v>
      </c>
      <c r="J112" s="19" t="s">
        <v>37</v>
      </c>
      <c r="K112" s="19"/>
    </row>
    <row r="113" spans="1:11" x14ac:dyDescent="0.35">
      <c r="A113" s="16" t="s">
        <v>38114</v>
      </c>
      <c r="B113" s="87" t="s">
        <v>90</v>
      </c>
      <c r="C113" s="88" t="s">
        <v>34</v>
      </c>
      <c r="D113" s="89" t="s">
        <v>58</v>
      </c>
      <c r="E113" s="55"/>
      <c r="F113" s="25" t="s">
        <v>38115</v>
      </c>
      <c r="G113" s="30" t="s">
        <v>38116</v>
      </c>
      <c r="H113" s="30" t="s">
        <v>4062</v>
      </c>
      <c r="I113" s="21" t="s">
        <v>37</v>
      </c>
      <c r="J113" s="21" t="s">
        <v>37</v>
      </c>
      <c r="K113" s="21"/>
    </row>
    <row r="114" spans="1:11" x14ac:dyDescent="0.35">
      <c r="A114" s="16" t="s">
        <v>38117</v>
      </c>
      <c r="B114" s="87" t="s">
        <v>90</v>
      </c>
      <c r="C114" s="95" t="s">
        <v>34</v>
      </c>
      <c r="D114" s="96" t="s">
        <v>58</v>
      </c>
      <c r="E114" s="51" t="s">
        <v>82</v>
      </c>
      <c r="F114" s="40" t="s">
        <v>38118</v>
      </c>
      <c r="G114" s="41" t="s">
        <v>38119</v>
      </c>
      <c r="H114" s="41" t="s">
        <v>4062</v>
      </c>
      <c r="I114" s="38" t="s">
        <v>38120</v>
      </c>
      <c r="J114" s="38" t="s">
        <v>38121</v>
      </c>
      <c r="K114" s="38"/>
    </row>
    <row r="115" spans="1:11" x14ac:dyDescent="0.35">
      <c r="A115" s="16" t="s">
        <v>38122</v>
      </c>
      <c r="B115" s="87" t="s">
        <v>90</v>
      </c>
      <c r="C115" s="95" t="s">
        <v>34</v>
      </c>
      <c r="D115" s="96" t="s">
        <v>58</v>
      </c>
      <c r="E115" s="51" t="s">
        <v>166</v>
      </c>
      <c r="F115" s="40" t="s">
        <v>38123</v>
      </c>
      <c r="G115" s="41" t="s">
        <v>38124</v>
      </c>
      <c r="H115" s="41" t="s">
        <v>4062</v>
      </c>
      <c r="I115" s="38" t="s">
        <v>38125</v>
      </c>
      <c r="J115" s="38" t="s">
        <v>38121</v>
      </c>
      <c r="K115" s="38"/>
    </row>
    <row r="116" spans="1:11" x14ac:dyDescent="0.35">
      <c r="A116" s="16" t="s">
        <v>38126</v>
      </c>
      <c r="B116" s="87" t="s">
        <v>90</v>
      </c>
      <c r="C116" s="95" t="s">
        <v>34</v>
      </c>
      <c r="D116" s="96" t="s">
        <v>58</v>
      </c>
      <c r="E116" s="51" t="s">
        <v>503</v>
      </c>
      <c r="F116" s="40" t="s">
        <v>38127</v>
      </c>
      <c r="G116" s="41" t="s">
        <v>38128</v>
      </c>
      <c r="H116" s="41" t="s">
        <v>4062</v>
      </c>
      <c r="I116" s="38" t="s">
        <v>38129</v>
      </c>
      <c r="J116" s="38" t="s">
        <v>38121</v>
      </c>
      <c r="K116" s="38"/>
    </row>
    <row r="117" spans="1:11" x14ac:dyDescent="0.35">
      <c r="A117" s="16" t="s">
        <v>38130</v>
      </c>
      <c r="B117" s="87" t="s">
        <v>90</v>
      </c>
      <c r="C117" s="95" t="s">
        <v>34</v>
      </c>
      <c r="D117" s="96" t="s">
        <v>58</v>
      </c>
      <c r="E117" s="51" t="s">
        <v>213</v>
      </c>
      <c r="F117" s="40" t="s">
        <v>38131</v>
      </c>
      <c r="G117" s="41" t="s">
        <v>38132</v>
      </c>
      <c r="H117" s="41" t="s">
        <v>4062</v>
      </c>
      <c r="I117" s="38" t="s">
        <v>38133</v>
      </c>
      <c r="J117" s="38" t="s">
        <v>38134</v>
      </c>
      <c r="K117" s="38"/>
    </row>
    <row r="118" spans="1:11" x14ac:dyDescent="0.35">
      <c r="A118" s="16" t="s">
        <v>38135</v>
      </c>
      <c r="B118" s="87" t="s">
        <v>90</v>
      </c>
      <c r="C118" s="95" t="s">
        <v>34</v>
      </c>
      <c r="D118" s="96" t="s">
        <v>58</v>
      </c>
      <c r="E118" s="51" t="s">
        <v>47</v>
      </c>
      <c r="F118" s="40" t="s">
        <v>38136</v>
      </c>
      <c r="G118" s="41" t="s">
        <v>38137</v>
      </c>
      <c r="H118" s="41" t="s">
        <v>4062</v>
      </c>
      <c r="I118" s="38" t="s">
        <v>38138</v>
      </c>
      <c r="J118" s="38" t="s">
        <v>38121</v>
      </c>
      <c r="K118" s="38"/>
    </row>
    <row r="119" spans="1:11" x14ac:dyDescent="0.35">
      <c r="A119" s="16" t="s">
        <v>38139</v>
      </c>
      <c r="B119" s="87" t="s">
        <v>90</v>
      </c>
      <c r="C119" s="95" t="s">
        <v>34</v>
      </c>
      <c r="D119" s="96" t="s">
        <v>58</v>
      </c>
      <c r="E119" s="51" t="s">
        <v>299</v>
      </c>
      <c r="F119" s="40" t="s">
        <v>38140</v>
      </c>
      <c r="G119" s="41" t="s">
        <v>38141</v>
      </c>
      <c r="H119" s="41" t="s">
        <v>4062</v>
      </c>
      <c r="I119" s="38" t="s">
        <v>38142</v>
      </c>
      <c r="J119" s="38" t="s">
        <v>38121</v>
      </c>
      <c r="K119" s="38"/>
    </row>
    <row r="120" spans="1:11" x14ac:dyDescent="0.35">
      <c r="A120" s="16" t="s">
        <v>38143</v>
      </c>
      <c r="B120" s="87" t="s">
        <v>90</v>
      </c>
      <c r="C120" s="95" t="s">
        <v>34</v>
      </c>
      <c r="D120" s="96" t="s">
        <v>58</v>
      </c>
      <c r="E120" s="51" t="s">
        <v>181</v>
      </c>
      <c r="F120" s="40" t="s">
        <v>38144</v>
      </c>
      <c r="G120" s="41" t="s">
        <v>38145</v>
      </c>
      <c r="H120" s="41" t="s">
        <v>4062</v>
      </c>
      <c r="I120" s="38" t="s">
        <v>38146</v>
      </c>
      <c r="J120" s="38" t="s">
        <v>38121</v>
      </c>
      <c r="K120" s="38"/>
    </row>
    <row r="121" spans="1:11" x14ac:dyDescent="0.35">
      <c r="A121" s="16" t="s">
        <v>38147</v>
      </c>
      <c r="B121" s="87" t="s">
        <v>90</v>
      </c>
      <c r="C121" s="95" t="s">
        <v>34</v>
      </c>
      <c r="D121" s="96" t="s">
        <v>58</v>
      </c>
      <c r="E121" s="56" t="s">
        <v>319</v>
      </c>
      <c r="F121" s="42" t="s">
        <v>38148</v>
      </c>
      <c r="G121" s="43" t="s">
        <v>38149</v>
      </c>
      <c r="H121" s="43" t="s">
        <v>4062</v>
      </c>
      <c r="I121" s="39" t="s">
        <v>38150</v>
      </c>
      <c r="J121" s="39" t="s">
        <v>38121</v>
      </c>
      <c r="K121" s="39"/>
    </row>
    <row r="122" spans="1:11" x14ac:dyDescent="0.35">
      <c r="A122" s="16" t="s">
        <v>38151</v>
      </c>
      <c r="B122" s="87" t="s">
        <v>90</v>
      </c>
      <c r="C122" s="88" t="s">
        <v>34</v>
      </c>
      <c r="D122" s="89" t="s">
        <v>185</v>
      </c>
      <c r="E122" s="55"/>
      <c r="F122" s="25" t="s">
        <v>38152</v>
      </c>
      <c r="G122" s="30" t="s">
        <v>38153</v>
      </c>
      <c r="H122" s="30" t="s">
        <v>4062</v>
      </c>
      <c r="I122" s="21" t="s">
        <v>37</v>
      </c>
      <c r="J122" s="21" t="s">
        <v>37</v>
      </c>
      <c r="K122" s="21"/>
    </row>
    <row r="123" spans="1:11" x14ac:dyDescent="0.35">
      <c r="A123" s="16" t="s">
        <v>38154</v>
      </c>
      <c r="B123" s="87" t="s">
        <v>90</v>
      </c>
      <c r="C123" s="95" t="s">
        <v>34</v>
      </c>
      <c r="D123" s="96" t="s">
        <v>185</v>
      </c>
      <c r="E123" s="51" t="s">
        <v>58</v>
      </c>
      <c r="F123" s="40" t="s">
        <v>38155</v>
      </c>
      <c r="G123" s="41" t="s">
        <v>38156</v>
      </c>
      <c r="H123" s="41" t="s">
        <v>4062</v>
      </c>
      <c r="I123" s="38" t="s">
        <v>37</v>
      </c>
      <c r="J123" s="38" t="s">
        <v>37</v>
      </c>
      <c r="K123" s="38"/>
    </row>
    <row r="124" spans="1:11" x14ac:dyDescent="0.35">
      <c r="A124" s="16" t="s">
        <v>38157</v>
      </c>
      <c r="B124" s="87" t="s">
        <v>90</v>
      </c>
      <c r="C124" s="95" t="s">
        <v>34</v>
      </c>
      <c r="D124" s="96" t="s">
        <v>185</v>
      </c>
      <c r="E124" s="51" t="s">
        <v>82</v>
      </c>
      <c r="F124" s="40" t="s">
        <v>38158</v>
      </c>
      <c r="G124" s="41" t="s">
        <v>38159</v>
      </c>
      <c r="H124" s="41" t="s">
        <v>4062</v>
      </c>
      <c r="I124" s="38" t="s">
        <v>38160</v>
      </c>
      <c r="J124" s="38" t="s">
        <v>38121</v>
      </c>
      <c r="K124" s="38"/>
    </row>
    <row r="125" spans="1:11" x14ac:dyDescent="0.35">
      <c r="A125" s="16" t="s">
        <v>38161</v>
      </c>
      <c r="B125" s="87" t="s">
        <v>90</v>
      </c>
      <c r="C125" s="95" t="s">
        <v>34</v>
      </c>
      <c r="D125" s="96" t="s">
        <v>185</v>
      </c>
      <c r="E125" s="51" t="s">
        <v>166</v>
      </c>
      <c r="F125" s="40" t="s">
        <v>38162</v>
      </c>
      <c r="G125" s="41" t="s">
        <v>38163</v>
      </c>
      <c r="H125" s="41" t="s">
        <v>4062</v>
      </c>
      <c r="I125" s="38" t="s">
        <v>38164</v>
      </c>
      <c r="J125" s="38" t="s">
        <v>38121</v>
      </c>
      <c r="K125" s="38" t="s">
        <v>205</v>
      </c>
    </row>
    <row r="126" spans="1:11" x14ac:dyDescent="0.35">
      <c r="A126" s="16" t="s">
        <v>38165</v>
      </c>
      <c r="B126" s="87" t="s">
        <v>90</v>
      </c>
      <c r="C126" s="95" t="s">
        <v>34</v>
      </c>
      <c r="D126" s="96" t="s">
        <v>185</v>
      </c>
      <c r="E126" s="51" t="s">
        <v>319</v>
      </c>
      <c r="F126" s="40" t="s">
        <v>38166</v>
      </c>
      <c r="G126" s="41" t="s">
        <v>38141</v>
      </c>
      <c r="H126" s="41" t="s">
        <v>4062</v>
      </c>
      <c r="I126" s="38" t="s">
        <v>38167</v>
      </c>
      <c r="J126" s="38" t="s">
        <v>38121</v>
      </c>
      <c r="K126" s="38" t="s">
        <v>205</v>
      </c>
    </row>
    <row r="127" spans="1:11" x14ac:dyDescent="0.35">
      <c r="A127" s="16" t="s">
        <v>38168</v>
      </c>
      <c r="B127" s="87" t="s">
        <v>90</v>
      </c>
      <c r="C127" s="95" t="s">
        <v>34</v>
      </c>
      <c r="D127" s="96" t="s">
        <v>185</v>
      </c>
      <c r="E127" s="56" t="s">
        <v>934</v>
      </c>
      <c r="F127" s="42" t="s">
        <v>38169</v>
      </c>
      <c r="G127" s="43" t="s">
        <v>38170</v>
      </c>
      <c r="H127" s="43" t="s">
        <v>4062</v>
      </c>
      <c r="I127" s="39" t="s">
        <v>38171</v>
      </c>
      <c r="J127" s="39" t="s">
        <v>38121</v>
      </c>
      <c r="K127" s="39"/>
    </row>
    <row r="128" spans="1:11" x14ac:dyDescent="0.35">
      <c r="A128" s="16" t="s">
        <v>38172</v>
      </c>
      <c r="B128" s="87" t="s">
        <v>90</v>
      </c>
      <c r="C128" s="88" t="s">
        <v>34</v>
      </c>
      <c r="D128" s="89" t="s">
        <v>82</v>
      </c>
      <c r="E128" s="55"/>
      <c r="F128" s="25" t="s">
        <v>38173</v>
      </c>
      <c r="G128" s="30" t="s">
        <v>38174</v>
      </c>
      <c r="H128" s="30" t="s">
        <v>4062</v>
      </c>
      <c r="I128" s="21" t="s">
        <v>37</v>
      </c>
      <c r="J128" s="21" t="s">
        <v>37</v>
      </c>
      <c r="K128" s="21"/>
    </row>
    <row r="129" spans="1:11" x14ac:dyDescent="0.35">
      <c r="A129" s="16" t="s">
        <v>38175</v>
      </c>
      <c r="B129" s="87" t="s">
        <v>90</v>
      </c>
      <c r="C129" s="95" t="s">
        <v>34</v>
      </c>
      <c r="D129" s="96" t="s">
        <v>82</v>
      </c>
      <c r="E129" s="51" t="s">
        <v>1084</v>
      </c>
      <c r="F129" s="40" t="s">
        <v>38176</v>
      </c>
      <c r="G129" s="41" t="s">
        <v>38177</v>
      </c>
      <c r="H129" s="41" t="s">
        <v>4062</v>
      </c>
      <c r="I129" s="38" t="s">
        <v>38178</v>
      </c>
      <c r="J129" s="38" t="s">
        <v>38179</v>
      </c>
      <c r="K129" s="38"/>
    </row>
    <row r="130" spans="1:11" x14ac:dyDescent="0.35">
      <c r="A130" s="16" t="s">
        <v>38180</v>
      </c>
      <c r="B130" s="87" t="s">
        <v>90</v>
      </c>
      <c r="C130" s="95" t="s">
        <v>34</v>
      </c>
      <c r="D130" s="96" t="s">
        <v>82</v>
      </c>
      <c r="E130" s="51" t="s">
        <v>159</v>
      </c>
      <c r="F130" s="40" t="s">
        <v>38181</v>
      </c>
      <c r="G130" s="41" t="s">
        <v>38182</v>
      </c>
      <c r="H130" s="41" t="s">
        <v>4062</v>
      </c>
      <c r="I130" s="38" t="s">
        <v>38183</v>
      </c>
      <c r="J130" s="38" t="s">
        <v>38179</v>
      </c>
      <c r="K130" s="38"/>
    </row>
    <row r="131" spans="1:11" x14ac:dyDescent="0.35">
      <c r="A131" s="16" t="s">
        <v>38184</v>
      </c>
      <c r="B131" s="87" t="s">
        <v>90</v>
      </c>
      <c r="C131" s="95" t="s">
        <v>34</v>
      </c>
      <c r="D131" s="96" t="s">
        <v>82</v>
      </c>
      <c r="E131" s="51" t="s">
        <v>192</v>
      </c>
      <c r="F131" s="40" t="s">
        <v>38185</v>
      </c>
      <c r="G131" s="41" t="s">
        <v>38186</v>
      </c>
      <c r="H131" s="41" t="s">
        <v>4062</v>
      </c>
      <c r="I131" s="38" t="s">
        <v>38187</v>
      </c>
      <c r="J131" s="38" t="s">
        <v>38179</v>
      </c>
      <c r="K131" s="38"/>
    </row>
    <row r="132" spans="1:11" x14ac:dyDescent="0.35">
      <c r="A132" s="16" t="s">
        <v>38188</v>
      </c>
      <c r="B132" s="87" t="s">
        <v>90</v>
      </c>
      <c r="C132" s="95" t="s">
        <v>34</v>
      </c>
      <c r="D132" s="96" t="s">
        <v>82</v>
      </c>
      <c r="E132" s="51" t="s">
        <v>1029</v>
      </c>
      <c r="F132" s="40" t="s">
        <v>38189</v>
      </c>
      <c r="G132" s="41" t="s">
        <v>38190</v>
      </c>
      <c r="H132" s="41" t="s">
        <v>4062</v>
      </c>
      <c r="I132" s="38" t="s">
        <v>37</v>
      </c>
      <c r="J132" s="38" t="s">
        <v>37</v>
      </c>
      <c r="K132" s="38"/>
    </row>
    <row r="133" spans="1:11" x14ac:dyDescent="0.35">
      <c r="A133" s="16" t="s">
        <v>38191</v>
      </c>
      <c r="B133" s="87" t="s">
        <v>90</v>
      </c>
      <c r="C133" s="95" t="s">
        <v>34</v>
      </c>
      <c r="D133" s="96" t="s">
        <v>82</v>
      </c>
      <c r="E133" s="51" t="s">
        <v>196</v>
      </c>
      <c r="F133" s="40" t="s">
        <v>38192</v>
      </c>
      <c r="G133" s="41" t="s">
        <v>38193</v>
      </c>
      <c r="H133" s="41" t="s">
        <v>4062</v>
      </c>
      <c r="I133" s="38" t="s">
        <v>38194</v>
      </c>
      <c r="J133" s="38" t="s">
        <v>38179</v>
      </c>
      <c r="K133" s="38"/>
    </row>
    <row r="134" spans="1:11" x14ac:dyDescent="0.35">
      <c r="A134" s="16" t="s">
        <v>38195</v>
      </c>
      <c r="B134" s="87" t="s">
        <v>90</v>
      </c>
      <c r="C134" s="95" t="s">
        <v>34</v>
      </c>
      <c r="D134" s="96" t="s">
        <v>82</v>
      </c>
      <c r="E134" s="51" t="s">
        <v>312</v>
      </c>
      <c r="F134" s="40" t="s">
        <v>38196</v>
      </c>
      <c r="G134" s="41" t="s">
        <v>49341</v>
      </c>
      <c r="H134" s="41" t="s">
        <v>4062</v>
      </c>
      <c r="I134" s="38" t="s">
        <v>38197</v>
      </c>
      <c r="J134" s="38" t="s">
        <v>38179</v>
      </c>
      <c r="K134" s="38" t="s">
        <v>49319</v>
      </c>
    </row>
    <row r="135" spans="1:11" x14ac:dyDescent="0.35">
      <c r="A135" s="16" t="s">
        <v>38198</v>
      </c>
      <c r="B135" s="87" t="s">
        <v>90</v>
      </c>
      <c r="C135" s="95" t="s">
        <v>34</v>
      </c>
      <c r="D135" s="96" t="s">
        <v>82</v>
      </c>
      <c r="E135" s="51" t="s">
        <v>151</v>
      </c>
      <c r="F135" s="40" t="s">
        <v>38199</v>
      </c>
      <c r="G135" s="41" t="s">
        <v>38200</v>
      </c>
      <c r="H135" s="41" t="s">
        <v>4062</v>
      </c>
      <c r="I135" s="38" t="s">
        <v>37</v>
      </c>
      <c r="J135" s="38" t="s">
        <v>37</v>
      </c>
      <c r="K135" s="38"/>
    </row>
    <row r="136" spans="1:11" x14ac:dyDescent="0.35">
      <c r="A136" s="16" t="s">
        <v>38201</v>
      </c>
      <c r="B136" s="87" t="s">
        <v>90</v>
      </c>
      <c r="C136" s="95" t="s">
        <v>34</v>
      </c>
      <c r="D136" s="96" t="s">
        <v>82</v>
      </c>
      <c r="E136" s="51" t="s">
        <v>1176</v>
      </c>
      <c r="F136" s="40" t="s">
        <v>38202</v>
      </c>
      <c r="G136" s="41" t="s">
        <v>38203</v>
      </c>
      <c r="H136" s="41" t="s">
        <v>4062</v>
      </c>
      <c r="I136" s="38" t="s">
        <v>38204</v>
      </c>
      <c r="J136" s="38" t="s">
        <v>38179</v>
      </c>
      <c r="K136" s="38"/>
    </row>
    <row r="137" spans="1:11" x14ac:dyDescent="0.35">
      <c r="A137" s="16" t="s">
        <v>38205</v>
      </c>
      <c r="B137" s="87" t="s">
        <v>90</v>
      </c>
      <c r="C137" s="95" t="s">
        <v>34</v>
      </c>
      <c r="D137" s="96" t="s">
        <v>82</v>
      </c>
      <c r="E137" s="51" t="s">
        <v>1066</v>
      </c>
      <c r="F137" s="40" t="s">
        <v>38206</v>
      </c>
      <c r="G137" s="41" t="s">
        <v>49342</v>
      </c>
      <c r="H137" s="41" t="s">
        <v>4062</v>
      </c>
      <c r="I137" s="38" t="s">
        <v>38207</v>
      </c>
      <c r="J137" s="38" t="s">
        <v>38179</v>
      </c>
      <c r="K137" s="38" t="s">
        <v>49319</v>
      </c>
    </row>
    <row r="138" spans="1:11" x14ac:dyDescent="0.35">
      <c r="A138" s="16" t="s">
        <v>38208</v>
      </c>
      <c r="B138" s="87" t="s">
        <v>90</v>
      </c>
      <c r="C138" s="95" t="s">
        <v>34</v>
      </c>
      <c r="D138" s="96" t="s">
        <v>82</v>
      </c>
      <c r="E138" s="56" t="s">
        <v>177</v>
      </c>
      <c r="F138" s="42" t="s">
        <v>38209</v>
      </c>
      <c r="G138" s="43" t="s">
        <v>38210</v>
      </c>
      <c r="H138" s="43" t="s">
        <v>4062</v>
      </c>
      <c r="I138" s="39" t="s">
        <v>38211</v>
      </c>
      <c r="J138" s="39" t="s">
        <v>38179</v>
      </c>
      <c r="K138" s="39"/>
    </row>
    <row r="139" spans="1:11" x14ac:dyDescent="0.35">
      <c r="A139" s="16" t="s">
        <v>38212</v>
      </c>
      <c r="B139" s="87" t="s">
        <v>90</v>
      </c>
      <c r="C139" s="88" t="s">
        <v>34</v>
      </c>
      <c r="D139" s="89" t="s">
        <v>47</v>
      </c>
      <c r="E139" s="55"/>
      <c r="F139" s="25" t="s">
        <v>38213</v>
      </c>
      <c r="G139" s="30" t="s">
        <v>38214</v>
      </c>
      <c r="H139" s="30" t="s">
        <v>4062</v>
      </c>
      <c r="I139" s="21" t="s">
        <v>37</v>
      </c>
      <c r="J139" s="21" t="s">
        <v>37</v>
      </c>
      <c r="K139" s="21"/>
    </row>
    <row r="140" spans="1:11" x14ac:dyDescent="0.35">
      <c r="A140" s="16" t="s">
        <v>38215</v>
      </c>
      <c r="B140" s="87" t="s">
        <v>90</v>
      </c>
      <c r="C140" s="95" t="s">
        <v>34</v>
      </c>
      <c r="D140" s="96" t="s">
        <v>47</v>
      </c>
      <c r="E140" s="51" t="s">
        <v>612</v>
      </c>
      <c r="F140" s="40" t="s">
        <v>38216</v>
      </c>
      <c r="G140" s="41" t="s">
        <v>38217</v>
      </c>
      <c r="H140" s="41" t="s">
        <v>4062</v>
      </c>
      <c r="I140" s="38" t="s">
        <v>38218</v>
      </c>
      <c r="J140" s="38" t="s">
        <v>37</v>
      </c>
      <c r="K140" s="38"/>
    </row>
    <row r="141" spans="1:11" x14ac:dyDescent="0.35">
      <c r="A141" s="16" t="s">
        <v>38219</v>
      </c>
      <c r="B141" s="87" t="s">
        <v>90</v>
      </c>
      <c r="C141" s="95" t="s">
        <v>34</v>
      </c>
      <c r="D141" s="96" t="s">
        <v>47</v>
      </c>
      <c r="E141" s="51" t="s">
        <v>159</v>
      </c>
      <c r="F141" s="40" t="s">
        <v>38220</v>
      </c>
      <c r="G141" s="41" t="s">
        <v>38221</v>
      </c>
      <c r="H141" s="41" t="s">
        <v>4120</v>
      </c>
      <c r="I141" s="38" t="s">
        <v>38222</v>
      </c>
      <c r="J141" s="38" t="s">
        <v>37</v>
      </c>
      <c r="K141" s="38"/>
    </row>
    <row r="142" spans="1:11" x14ac:dyDescent="0.35">
      <c r="A142" s="16" t="s">
        <v>38223</v>
      </c>
      <c r="B142" s="87" t="s">
        <v>90</v>
      </c>
      <c r="C142" s="95" t="s">
        <v>34</v>
      </c>
      <c r="D142" s="96" t="s">
        <v>47</v>
      </c>
      <c r="E142" s="51" t="s">
        <v>1269</v>
      </c>
      <c r="F142" s="40" t="s">
        <v>38224</v>
      </c>
      <c r="G142" s="41" t="s">
        <v>38225</v>
      </c>
      <c r="H142" s="41" t="s">
        <v>4062</v>
      </c>
      <c r="I142" s="38" t="s">
        <v>38226</v>
      </c>
      <c r="J142" s="38" t="s">
        <v>37</v>
      </c>
      <c r="K142" s="38"/>
    </row>
    <row r="143" spans="1:11" x14ac:dyDescent="0.35">
      <c r="A143" s="16" t="s">
        <v>38227</v>
      </c>
      <c r="B143" s="87" t="s">
        <v>90</v>
      </c>
      <c r="C143" s="95" t="s">
        <v>34</v>
      </c>
      <c r="D143" s="96" t="s">
        <v>47</v>
      </c>
      <c r="E143" s="51" t="s">
        <v>503</v>
      </c>
      <c r="F143" s="40" t="s">
        <v>38228</v>
      </c>
      <c r="G143" s="41" t="s">
        <v>38229</v>
      </c>
      <c r="H143" s="41" t="s">
        <v>4062</v>
      </c>
      <c r="I143" s="38" t="s">
        <v>38230</v>
      </c>
      <c r="J143" s="38" t="s">
        <v>37</v>
      </c>
      <c r="K143" s="38"/>
    </row>
    <row r="144" spans="1:11" x14ac:dyDescent="0.35">
      <c r="A144" s="16" t="s">
        <v>38231</v>
      </c>
      <c r="B144" s="87" t="s">
        <v>90</v>
      </c>
      <c r="C144" s="95" t="s">
        <v>34</v>
      </c>
      <c r="D144" s="96" t="s">
        <v>47</v>
      </c>
      <c r="E144" s="51" t="s">
        <v>413</v>
      </c>
      <c r="F144" s="40" t="s">
        <v>38232</v>
      </c>
      <c r="G144" s="41" t="s">
        <v>38233</v>
      </c>
      <c r="H144" s="41" t="s">
        <v>4062</v>
      </c>
      <c r="I144" s="38" t="s">
        <v>38234</v>
      </c>
      <c r="J144" s="38" t="s">
        <v>37</v>
      </c>
      <c r="K144" s="38"/>
    </row>
    <row r="145" spans="1:11" x14ac:dyDescent="0.35">
      <c r="A145" s="16" t="s">
        <v>38235</v>
      </c>
      <c r="B145" s="87" t="s">
        <v>90</v>
      </c>
      <c r="C145" s="95" t="s">
        <v>34</v>
      </c>
      <c r="D145" s="96" t="s">
        <v>47</v>
      </c>
      <c r="E145" s="56" t="s">
        <v>47</v>
      </c>
      <c r="F145" s="42" t="s">
        <v>38236</v>
      </c>
      <c r="G145" s="43" t="s">
        <v>38237</v>
      </c>
      <c r="H145" s="43" t="s">
        <v>4062</v>
      </c>
      <c r="I145" s="39" t="s">
        <v>38238</v>
      </c>
      <c r="J145" s="39" t="s">
        <v>37</v>
      </c>
      <c r="K145" s="39"/>
    </row>
    <row r="146" spans="1:11" x14ac:dyDescent="0.35">
      <c r="A146" s="16" t="s">
        <v>38239</v>
      </c>
      <c r="B146" s="87" t="s">
        <v>90</v>
      </c>
      <c r="C146" s="88" t="s">
        <v>34</v>
      </c>
      <c r="D146" s="89" t="s">
        <v>299</v>
      </c>
      <c r="E146" s="55"/>
      <c r="F146" s="25" t="s">
        <v>38240</v>
      </c>
      <c r="G146" s="30" t="s">
        <v>38241</v>
      </c>
      <c r="H146" s="30" t="s">
        <v>4062</v>
      </c>
      <c r="I146" s="21" t="s">
        <v>37</v>
      </c>
      <c r="J146" s="21" t="s">
        <v>37</v>
      </c>
      <c r="K146" s="21"/>
    </row>
    <row r="147" spans="1:11" x14ac:dyDescent="0.35">
      <c r="A147" s="16" t="s">
        <v>38242</v>
      </c>
      <c r="B147" s="87" t="s">
        <v>90</v>
      </c>
      <c r="C147" s="95" t="s">
        <v>34</v>
      </c>
      <c r="D147" s="96" t="s">
        <v>299</v>
      </c>
      <c r="E147" s="51" t="s">
        <v>43</v>
      </c>
      <c r="F147" s="40" t="s">
        <v>38243</v>
      </c>
      <c r="G147" s="41" t="s">
        <v>38244</v>
      </c>
      <c r="H147" s="41" t="s">
        <v>4062</v>
      </c>
      <c r="I147" s="38" t="s">
        <v>38245</v>
      </c>
      <c r="J147" s="38" t="s">
        <v>38246</v>
      </c>
      <c r="K147" s="38"/>
    </row>
    <row r="148" spans="1:11" x14ac:dyDescent="0.35">
      <c r="A148" s="16" t="s">
        <v>38247</v>
      </c>
      <c r="B148" s="87" t="s">
        <v>90</v>
      </c>
      <c r="C148" s="95" t="s">
        <v>34</v>
      </c>
      <c r="D148" s="96" t="s">
        <v>299</v>
      </c>
      <c r="E148" s="51" t="s">
        <v>249</v>
      </c>
      <c r="F148" s="40" t="s">
        <v>38248</v>
      </c>
      <c r="G148" s="41" t="s">
        <v>38249</v>
      </c>
      <c r="H148" s="41" t="s">
        <v>4062</v>
      </c>
      <c r="I148" s="38" t="s">
        <v>38250</v>
      </c>
      <c r="J148" s="38" t="s">
        <v>38246</v>
      </c>
      <c r="K148" s="38"/>
    </row>
    <row r="149" spans="1:11" x14ac:dyDescent="0.35">
      <c r="A149" s="16" t="s">
        <v>38251</v>
      </c>
      <c r="B149" s="87" t="s">
        <v>90</v>
      </c>
      <c r="C149" s="95" t="s">
        <v>34</v>
      </c>
      <c r="D149" s="96" t="s">
        <v>299</v>
      </c>
      <c r="E149" s="51" t="s">
        <v>582</v>
      </c>
      <c r="F149" s="40" t="s">
        <v>38252</v>
      </c>
      <c r="G149" s="41" t="s">
        <v>38253</v>
      </c>
      <c r="H149" s="41" t="s">
        <v>4062</v>
      </c>
      <c r="I149" s="38" t="s">
        <v>38254</v>
      </c>
      <c r="J149" s="38" t="s">
        <v>38246</v>
      </c>
      <c r="K149" s="38"/>
    </row>
    <row r="150" spans="1:11" x14ac:dyDescent="0.35">
      <c r="A150" s="16" t="s">
        <v>38255</v>
      </c>
      <c r="B150" s="87" t="s">
        <v>90</v>
      </c>
      <c r="C150" s="95" t="s">
        <v>34</v>
      </c>
      <c r="D150" s="96" t="s">
        <v>299</v>
      </c>
      <c r="E150" s="51" t="s">
        <v>403</v>
      </c>
      <c r="F150" s="40" t="s">
        <v>38256</v>
      </c>
      <c r="G150" s="41" t="s">
        <v>38257</v>
      </c>
      <c r="H150" s="41" t="s">
        <v>4062</v>
      </c>
      <c r="I150" s="38" t="s">
        <v>38258</v>
      </c>
      <c r="J150" s="38" t="s">
        <v>38246</v>
      </c>
      <c r="K150" s="38"/>
    </row>
    <row r="151" spans="1:11" x14ac:dyDescent="0.35">
      <c r="A151" s="16" t="s">
        <v>38259</v>
      </c>
      <c r="B151" s="87" t="s">
        <v>90</v>
      </c>
      <c r="C151" s="95" t="s">
        <v>34</v>
      </c>
      <c r="D151" s="96" t="s">
        <v>299</v>
      </c>
      <c r="E151" s="51" t="s">
        <v>185</v>
      </c>
      <c r="F151" s="40" t="s">
        <v>38260</v>
      </c>
      <c r="G151" s="41" t="s">
        <v>38261</v>
      </c>
      <c r="H151" s="41" t="s">
        <v>4062</v>
      </c>
      <c r="I151" s="38" t="s">
        <v>38262</v>
      </c>
      <c r="J151" s="38" t="s">
        <v>38246</v>
      </c>
      <c r="K151" s="38"/>
    </row>
    <row r="152" spans="1:11" x14ac:dyDescent="0.35">
      <c r="A152" s="16" t="s">
        <v>38263</v>
      </c>
      <c r="B152" s="87" t="s">
        <v>90</v>
      </c>
      <c r="C152" s="95" t="s">
        <v>34</v>
      </c>
      <c r="D152" s="96" t="s">
        <v>299</v>
      </c>
      <c r="E152" s="51" t="s">
        <v>147</v>
      </c>
      <c r="F152" s="40" t="s">
        <v>38264</v>
      </c>
      <c r="G152" s="41" t="s">
        <v>38265</v>
      </c>
      <c r="H152" s="41" t="s">
        <v>4062</v>
      </c>
      <c r="I152" s="38" t="s">
        <v>38266</v>
      </c>
      <c r="J152" s="38" t="s">
        <v>38246</v>
      </c>
      <c r="K152" s="38"/>
    </row>
    <row r="153" spans="1:11" x14ac:dyDescent="0.35">
      <c r="A153" s="16" t="s">
        <v>38267</v>
      </c>
      <c r="B153" s="87" t="s">
        <v>90</v>
      </c>
      <c r="C153" s="95" t="s">
        <v>34</v>
      </c>
      <c r="D153" s="96" t="s">
        <v>299</v>
      </c>
      <c r="E153" s="51" t="s">
        <v>74</v>
      </c>
      <c r="F153" s="40" t="s">
        <v>38268</v>
      </c>
      <c r="G153" s="41" t="s">
        <v>38269</v>
      </c>
      <c r="H153" s="41" t="s">
        <v>4062</v>
      </c>
      <c r="I153" s="38" t="s">
        <v>38270</v>
      </c>
      <c r="J153" s="38" t="s">
        <v>38246</v>
      </c>
      <c r="K153" s="38"/>
    </row>
    <row r="154" spans="1:11" ht="15" thickBot="1" x14ac:dyDescent="0.4">
      <c r="A154" s="16" t="s">
        <v>38271</v>
      </c>
      <c r="B154" s="87" t="s">
        <v>90</v>
      </c>
      <c r="C154" s="95" t="s">
        <v>34</v>
      </c>
      <c r="D154" s="96" t="s">
        <v>299</v>
      </c>
      <c r="E154" s="56" t="s">
        <v>166</v>
      </c>
      <c r="F154" s="42" t="s">
        <v>38272</v>
      </c>
      <c r="G154" s="43" t="s">
        <v>38273</v>
      </c>
      <c r="H154" s="43" t="s">
        <v>4062</v>
      </c>
      <c r="I154" s="39" t="s">
        <v>38274</v>
      </c>
      <c r="J154" s="39" t="s">
        <v>38246</v>
      </c>
      <c r="K154" s="39"/>
    </row>
    <row r="155" spans="1:11" x14ac:dyDescent="0.35">
      <c r="A155" s="16" t="s">
        <v>38275</v>
      </c>
      <c r="B155" s="85" t="s">
        <v>90</v>
      </c>
      <c r="C155" s="86" t="s">
        <v>43</v>
      </c>
      <c r="D155" s="54"/>
      <c r="E155" s="54"/>
      <c r="F155" s="23" t="s">
        <v>38276</v>
      </c>
      <c r="G155" s="28" t="s">
        <v>38277</v>
      </c>
      <c r="H155" s="28" t="s">
        <v>4062</v>
      </c>
      <c r="I155" s="19" t="s">
        <v>37</v>
      </c>
      <c r="J155" s="19" t="s">
        <v>37</v>
      </c>
      <c r="K155" s="19"/>
    </row>
    <row r="156" spans="1:11" x14ac:dyDescent="0.35">
      <c r="A156" s="16" t="s">
        <v>38278</v>
      </c>
      <c r="B156" s="87" t="s">
        <v>90</v>
      </c>
      <c r="C156" s="88" t="s">
        <v>43</v>
      </c>
      <c r="D156" s="89" t="s">
        <v>112</v>
      </c>
      <c r="E156" s="55"/>
      <c r="F156" s="25" t="s">
        <v>38279</v>
      </c>
      <c r="G156" s="30" t="s">
        <v>38280</v>
      </c>
      <c r="H156" s="30" t="s">
        <v>4062</v>
      </c>
      <c r="I156" s="21" t="s">
        <v>37</v>
      </c>
      <c r="J156" s="21" t="s">
        <v>37</v>
      </c>
      <c r="K156" s="21"/>
    </row>
    <row r="157" spans="1:11" x14ac:dyDescent="0.35">
      <c r="A157" s="16" t="s">
        <v>38281</v>
      </c>
      <c r="B157" s="87" t="s">
        <v>90</v>
      </c>
      <c r="C157" s="95" t="s">
        <v>43</v>
      </c>
      <c r="D157" s="96" t="s">
        <v>112</v>
      </c>
      <c r="E157" s="51" t="s">
        <v>112</v>
      </c>
      <c r="F157" s="40" t="s">
        <v>38282</v>
      </c>
      <c r="G157" s="41" t="s">
        <v>38283</v>
      </c>
      <c r="H157" s="41" t="s">
        <v>4062</v>
      </c>
      <c r="I157" s="38" t="s">
        <v>38284</v>
      </c>
      <c r="J157" s="38" t="s">
        <v>38285</v>
      </c>
      <c r="K157" s="38"/>
    </row>
    <row r="158" spans="1:11" x14ac:dyDescent="0.35">
      <c r="A158" s="16" t="s">
        <v>38286</v>
      </c>
      <c r="B158" s="87" t="s">
        <v>90</v>
      </c>
      <c r="C158" s="95" t="s">
        <v>43</v>
      </c>
      <c r="D158" s="96" t="s">
        <v>112</v>
      </c>
      <c r="E158" s="56" t="s">
        <v>82</v>
      </c>
      <c r="F158" s="42" t="s">
        <v>38287</v>
      </c>
      <c r="G158" s="43" t="s">
        <v>38288</v>
      </c>
      <c r="H158" s="43" t="s">
        <v>4062</v>
      </c>
      <c r="I158" s="39" t="s">
        <v>37</v>
      </c>
      <c r="J158" s="39" t="s">
        <v>37</v>
      </c>
      <c r="K158" s="39"/>
    </row>
    <row r="159" spans="1:11" x14ac:dyDescent="0.35">
      <c r="A159" s="16" t="s">
        <v>38289</v>
      </c>
      <c r="B159" s="87" t="s">
        <v>90</v>
      </c>
      <c r="C159" s="95" t="s">
        <v>43</v>
      </c>
      <c r="D159" s="96" t="s">
        <v>112</v>
      </c>
      <c r="E159" s="56" t="s">
        <v>1066</v>
      </c>
      <c r="F159" s="42" t="s">
        <v>38290</v>
      </c>
      <c r="G159" s="43" t="s">
        <v>38291</v>
      </c>
      <c r="H159" s="43"/>
      <c r="I159" s="39"/>
      <c r="J159" s="39"/>
      <c r="K159" s="39" t="s">
        <v>49255</v>
      </c>
    </row>
    <row r="160" spans="1:11" x14ac:dyDescent="0.35">
      <c r="A160" s="16" t="s">
        <v>38292</v>
      </c>
      <c r="B160" s="87" t="s">
        <v>90</v>
      </c>
      <c r="C160" s="88" t="s">
        <v>43</v>
      </c>
      <c r="D160" s="89" t="s">
        <v>147</v>
      </c>
      <c r="E160" s="55"/>
      <c r="F160" s="25" t="s">
        <v>38293</v>
      </c>
      <c r="G160" s="30" t="s">
        <v>38294</v>
      </c>
      <c r="H160" s="30" t="s">
        <v>4062</v>
      </c>
      <c r="I160" s="21" t="s">
        <v>37</v>
      </c>
      <c r="J160" s="21" t="s">
        <v>37</v>
      </c>
      <c r="K160" s="21"/>
    </row>
    <row r="161" spans="1:11" x14ac:dyDescent="0.35">
      <c r="A161" s="16" t="s">
        <v>38295</v>
      </c>
      <c r="B161" s="87" t="s">
        <v>90</v>
      </c>
      <c r="C161" s="95" t="s">
        <v>43</v>
      </c>
      <c r="D161" s="96" t="s">
        <v>147</v>
      </c>
      <c r="E161" s="51" t="s">
        <v>822</v>
      </c>
      <c r="F161" s="40" t="s">
        <v>38296</v>
      </c>
      <c r="G161" s="41" t="s">
        <v>38297</v>
      </c>
      <c r="H161" s="41" t="s">
        <v>4062</v>
      </c>
      <c r="I161" s="38" t="s">
        <v>37</v>
      </c>
      <c r="J161" s="38" t="s">
        <v>37</v>
      </c>
      <c r="K161" s="38"/>
    </row>
    <row r="162" spans="1:11" x14ac:dyDescent="0.35">
      <c r="A162" s="16" t="s">
        <v>38298</v>
      </c>
      <c r="B162" s="87" t="s">
        <v>90</v>
      </c>
      <c r="C162" s="95" t="s">
        <v>43</v>
      </c>
      <c r="D162" s="96" t="s">
        <v>147</v>
      </c>
      <c r="E162" s="51" t="s">
        <v>442</v>
      </c>
      <c r="F162" s="40" t="s">
        <v>38299</v>
      </c>
      <c r="G162" s="41" t="s">
        <v>8574</v>
      </c>
      <c r="H162" s="41" t="s">
        <v>4062</v>
      </c>
      <c r="I162" s="38" t="s">
        <v>38300</v>
      </c>
      <c r="J162" s="38" t="s">
        <v>37</v>
      </c>
      <c r="K162" s="38"/>
    </row>
    <row r="163" spans="1:11" x14ac:dyDescent="0.35">
      <c r="A163" s="16" t="s">
        <v>38301</v>
      </c>
      <c r="B163" s="87" t="s">
        <v>90</v>
      </c>
      <c r="C163" s="95" t="s">
        <v>43</v>
      </c>
      <c r="D163" s="96" t="s">
        <v>147</v>
      </c>
      <c r="E163" s="51" t="s">
        <v>185</v>
      </c>
      <c r="F163" s="40" t="s">
        <v>38302</v>
      </c>
      <c r="G163" s="41" t="s">
        <v>38303</v>
      </c>
      <c r="H163" s="41" t="s">
        <v>4062</v>
      </c>
      <c r="I163" s="38" t="s">
        <v>38304</v>
      </c>
      <c r="J163" s="38" t="s">
        <v>37</v>
      </c>
      <c r="K163" s="38"/>
    </row>
    <row r="164" spans="1:11" x14ac:dyDescent="0.35">
      <c r="A164" s="16" t="s">
        <v>38305</v>
      </c>
      <c r="B164" s="87" t="s">
        <v>90</v>
      </c>
      <c r="C164" s="95" t="s">
        <v>43</v>
      </c>
      <c r="D164" s="96" t="s">
        <v>147</v>
      </c>
      <c r="E164" s="51" t="s">
        <v>147</v>
      </c>
      <c r="F164" s="40" t="s">
        <v>38306</v>
      </c>
      <c r="G164" s="41" t="s">
        <v>38307</v>
      </c>
      <c r="H164" s="41" t="s">
        <v>4062</v>
      </c>
      <c r="I164" s="38" t="s">
        <v>38308</v>
      </c>
      <c r="J164" s="38" t="s">
        <v>37</v>
      </c>
      <c r="K164" s="38"/>
    </row>
    <row r="165" spans="1:11" x14ac:dyDescent="0.35">
      <c r="A165" s="16" t="s">
        <v>38309</v>
      </c>
      <c r="B165" s="87" t="s">
        <v>90</v>
      </c>
      <c r="C165" s="95" t="s">
        <v>43</v>
      </c>
      <c r="D165" s="96" t="s">
        <v>147</v>
      </c>
      <c r="E165" s="51" t="s">
        <v>82</v>
      </c>
      <c r="F165" s="40" t="s">
        <v>38310</v>
      </c>
      <c r="G165" s="41" t="s">
        <v>38311</v>
      </c>
      <c r="H165" s="41" t="s">
        <v>4062</v>
      </c>
      <c r="I165" s="38" t="s">
        <v>37</v>
      </c>
      <c r="J165" s="38" t="s">
        <v>37</v>
      </c>
      <c r="K165" s="38"/>
    </row>
    <row r="166" spans="1:11" x14ac:dyDescent="0.35">
      <c r="A166" s="16" t="s">
        <v>38312</v>
      </c>
      <c r="B166" s="87" t="s">
        <v>90</v>
      </c>
      <c r="C166" s="95" t="s">
        <v>43</v>
      </c>
      <c r="D166" s="96" t="s">
        <v>147</v>
      </c>
      <c r="E166" s="51" t="s">
        <v>1066</v>
      </c>
      <c r="F166" s="40" t="s">
        <v>38313</v>
      </c>
      <c r="G166" s="41" t="s">
        <v>38314</v>
      </c>
      <c r="H166" s="41" t="s">
        <v>4062</v>
      </c>
      <c r="I166" s="38" t="s">
        <v>37</v>
      </c>
      <c r="J166" s="38" t="s">
        <v>37</v>
      </c>
      <c r="K166" s="38"/>
    </row>
    <row r="167" spans="1:11" x14ac:dyDescent="0.35">
      <c r="A167" s="16" t="s">
        <v>38315</v>
      </c>
      <c r="B167" s="87" t="s">
        <v>90</v>
      </c>
      <c r="C167" s="95" t="s">
        <v>43</v>
      </c>
      <c r="D167" s="96" t="s">
        <v>147</v>
      </c>
      <c r="E167" s="56" t="s">
        <v>510</v>
      </c>
      <c r="F167" s="42" t="s">
        <v>38316</v>
      </c>
      <c r="G167" s="43" t="s">
        <v>38317</v>
      </c>
      <c r="H167" s="43" t="s">
        <v>4062</v>
      </c>
      <c r="I167" s="39" t="s">
        <v>38318</v>
      </c>
      <c r="J167" s="39" t="s">
        <v>37</v>
      </c>
      <c r="K167" s="39"/>
    </row>
    <row r="168" spans="1:11" x14ac:dyDescent="0.35">
      <c r="A168" s="16" t="s">
        <v>38319</v>
      </c>
      <c r="B168" s="87" t="s">
        <v>90</v>
      </c>
      <c r="C168" s="88" t="s">
        <v>43</v>
      </c>
      <c r="D168" s="89" t="s">
        <v>82</v>
      </c>
      <c r="E168" s="55"/>
      <c r="F168" s="25" t="s">
        <v>38320</v>
      </c>
      <c r="G168" s="30" t="s">
        <v>38321</v>
      </c>
      <c r="H168" s="30" t="s">
        <v>4062</v>
      </c>
      <c r="I168" s="21" t="s">
        <v>37</v>
      </c>
      <c r="J168" s="21" t="s">
        <v>37</v>
      </c>
      <c r="K168" s="21"/>
    </row>
    <row r="169" spans="1:11" x14ac:dyDescent="0.35">
      <c r="A169" s="16" t="s">
        <v>38322</v>
      </c>
      <c r="B169" s="87" t="s">
        <v>90</v>
      </c>
      <c r="C169" s="95" t="s">
        <v>43</v>
      </c>
      <c r="D169" s="96" t="s">
        <v>82</v>
      </c>
      <c r="E169" s="51" t="s">
        <v>58</v>
      </c>
      <c r="F169" s="40" t="s">
        <v>38323</v>
      </c>
      <c r="G169" s="41" t="s">
        <v>38324</v>
      </c>
      <c r="H169" s="41" t="s">
        <v>4062</v>
      </c>
      <c r="I169" s="38" t="s">
        <v>37</v>
      </c>
      <c r="J169" s="38" t="s">
        <v>37</v>
      </c>
      <c r="K169" s="38"/>
    </row>
    <row r="170" spans="1:11" x14ac:dyDescent="0.35">
      <c r="A170" s="16" t="s">
        <v>38325</v>
      </c>
      <c r="B170" s="87" t="s">
        <v>90</v>
      </c>
      <c r="C170" s="95" t="s">
        <v>43</v>
      </c>
      <c r="D170" s="96" t="s">
        <v>82</v>
      </c>
      <c r="E170" s="51" t="s">
        <v>62</v>
      </c>
      <c r="F170" s="40" t="s">
        <v>38326</v>
      </c>
      <c r="G170" s="41" t="s">
        <v>38327</v>
      </c>
      <c r="H170" s="41" t="s">
        <v>4062</v>
      </c>
      <c r="I170" s="38" t="s">
        <v>37</v>
      </c>
      <c r="J170" s="38" t="s">
        <v>37</v>
      </c>
      <c r="K170" s="38"/>
    </row>
    <row r="171" spans="1:11" x14ac:dyDescent="0.35">
      <c r="A171" s="16" t="s">
        <v>38328</v>
      </c>
      <c r="B171" s="87" t="s">
        <v>90</v>
      </c>
      <c r="C171" s="95" t="s">
        <v>43</v>
      </c>
      <c r="D171" s="96" t="s">
        <v>82</v>
      </c>
      <c r="E171" s="56" t="s">
        <v>82</v>
      </c>
      <c r="F171" s="42" t="s">
        <v>38329</v>
      </c>
      <c r="G171" s="43" t="s">
        <v>38330</v>
      </c>
      <c r="H171" s="43" t="s">
        <v>4062</v>
      </c>
      <c r="I171" s="39" t="s">
        <v>37</v>
      </c>
      <c r="J171" s="39" t="s">
        <v>37</v>
      </c>
      <c r="K171" s="39"/>
    </row>
    <row r="172" spans="1:11" x14ac:dyDescent="0.35">
      <c r="A172" s="16" t="s">
        <v>38331</v>
      </c>
      <c r="B172" s="87" t="s">
        <v>90</v>
      </c>
      <c r="C172" s="88" t="s">
        <v>43</v>
      </c>
      <c r="D172" s="89" t="s">
        <v>166</v>
      </c>
      <c r="E172" s="55"/>
      <c r="F172" s="25" t="s">
        <v>38332</v>
      </c>
      <c r="G172" s="30" t="s">
        <v>37390</v>
      </c>
      <c r="H172" s="30" t="s">
        <v>4062</v>
      </c>
      <c r="I172" s="21" t="s">
        <v>37</v>
      </c>
      <c r="J172" s="21" t="s">
        <v>37</v>
      </c>
      <c r="K172" s="21"/>
    </row>
    <row r="173" spans="1:11" x14ac:dyDescent="0.35">
      <c r="A173" s="16" t="s">
        <v>38333</v>
      </c>
      <c r="B173" s="87" t="s">
        <v>90</v>
      </c>
      <c r="C173" s="95" t="s">
        <v>43</v>
      </c>
      <c r="D173" s="96" t="s">
        <v>166</v>
      </c>
      <c r="E173" s="51" t="s">
        <v>116</v>
      </c>
      <c r="F173" s="40" t="s">
        <v>38334</v>
      </c>
      <c r="G173" s="41" t="s">
        <v>38335</v>
      </c>
      <c r="H173" s="41" t="s">
        <v>4062</v>
      </c>
      <c r="I173" s="38" t="s">
        <v>38336</v>
      </c>
      <c r="J173" s="38" t="s">
        <v>38337</v>
      </c>
      <c r="K173" s="38"/>
    </row>
    <row r="174" spans="1:11" x14ac:dyDescent="0.35">
      <c r="A174" s="16" t="s">
        <v>38338</v>
      </c>
      <c r="B174" s="87" t="s">
        <v>90</v>
      </c>
      <c r="C174" s="95" t="s">
        <v>43</v>
      </c>
      <c r="D174" s="96" t="s">
        <v>166</v>
      </c>
      <c r="E174" s="51" t="s">
        <v>878</v>
      </c>
      <c r="F174" s="40" t="s">
        <v>38339</v>
      </c>
      <c r="G174" s="41" t="s">
        <v>38340</v>
      </c>
      <c r="H174" s="41" t="s">
        <v>4062</v>
      </c>
      <c r="I174" s="38" t="s">
        <v>38341</v>
      </c>
      <c r="J174" s="38" t="s">
        <v>38342</v>
      </c>
      <c r="K174" s="38"/>
    </row>
    <row r="175" spans="1:11" x14ac:dyDescent="0.35">
      <c r="A175" s="16" t="s">
        <v>38343</v>
      </c>
      <c r="B175" s="87" t="s">
        <v>90</v>
      </c>
      <c r="C175" s="95" t="s">
        <v>43</v>
      </c>
      <c r="D175" s="96" t="s">
        <v>166</v>
      </c>
      <c r="E175" s="51" t="s">
        <v>151</v>
      </c>
      <c r="F175" s="40" t="s">
        <v>38344</v>
      </c>
      <c r="G175" s="41" t="s">
        <v>38345</v>
      </c>
      <c r="H175" s="41" t="s">
        <v>4062</v>
      </c>
      <c r="I175" s="38" t="s">
        <v>38346</v>
      </c>
      <c r="J175" s="38" t="s">
        <v>38337</v>
      </c>
      <c r="K175" s="38"/>
    </row>
    <row r="176" spans="1:11" x14ac:dyDescent="0.35">
      <c r="A176" s="16" t="s">
        <v>38347</v>
      </c>
      <c r="B176" s="87" t="s">
        <v>90</v>
      </c>
      <c r="C176" s="95" t="s">
        <v>43</v>
      </c>
      <c r="D176" s="96" t="s">
        <v>166</v>
      </c>
      <c r="E176" s="56" t="s">
        <v>1066</v>
      </c>
      <c r="F176" s="42" t="s">
        <v>38348</v>
      </c>
      <c r="G176" s="43" t="s">
        <v>38349</v>
      </c>
      <c r="H176" s="43" t="s">
        <v>4062</v>
      </c>
      <c r="I176" s="39" t="s">
        <v>38350</v>
      </c>
      <c r="J176" s="39" t="s">
        <v>38351</v>
      </c>
      <c r="K176" s="39"/>
    </row>
    <row r="177" spans="1:11" x14ac:dyDescent="0.35">
      <c r="A177" s="16" t="s">
        <v>38352</v>
      </c>
      <c r="B177" s="87" t="s">
        <v>90</v>
      </c>
      <c r="C177" s="88" t="s">
        <v>43</v>
      </c>
      <c r="D177" s="89" t="s">
        <v>217</v>
      </c>
      <c r="E177" s="55"/>
      <c r="F177" s="25" t="s">
        <v>38353</v>
      </c>
      <c r="G177" s="30" t="s">
        <v>38354</v>
      </c>
      <c r="H177" s="30" t="s">
        <v>4062</v>
      </c>
      <c r="I177" s="21" t="s">
        <v>37</v>
      </c>
      <c r="J177" s="21" t="s">
        <v>37</v>
      </c>
      <c r="K177" s="21"/>
    </row>
    <row r="178" spans="1:11" x14ac:dyDescent="0.35">
      <c r="A178" s="16" t="s">
        <v>38355</v>
      </c>
      <c r="B178" s="87" t="s">
        <v>90</v>
      </c>
      <c r="C178" s="95" t="s">
        <v>43</v>
      </c>
      <c r="D178" s="96" t="s">
        <v>217</v>
      </c>
      <c r="E178" s="51" t="s">
        <v>249</v>
      </c>
      <c r="F178" s="40" t="s">
        <v>38356</v>
      </c>
      <c r="G178" s="41" t="s">
        <v>38357</v>
      </c>
      <c r="H178" s="41" t="s">
        <v>4062</v>
      </c>
      <c r="I178" s="38" t="s">
        <v>38358</v>
      </c>
      <c r="J178" s="38" t="s">
        <v>38359</v>
      </c>
      <c r="K178" s="38"/>
    </row>
    <row r="179" spans="1:11" x14ac:dyDescent="0.35">
      <c r="A179" s="16" t="s">
        <v>38360</v>
      </c>
      <c r="B179" s="87" t="s">
        <v>90</v>
      </c>
      <c r="C179" s="95" t="s">
        <v>43</v>
      </c>
      <c r="D179" s="96" t="s">
        <v>217</v>
      </c>
      <c r="E179" s="51" t="s">
        <v>582</v>
      </c>
      <c r="F179" s="40" t="s">
        <v>38361</v>
      </c>
      <c r="G179" s="41" t="s">
        <v>38362</v>
      </c>
      <c r="H179" s="41" t="s">
        <v>4062</v>
      </c>
      <c r="I179" s="38" t="s">
        <v>38363</v>
      </c>
      <c r="J179" s="38" t="s">
        <v>38359</v>
      </c>
      <c r="K179" s="38"/>
    </row>
    <row r="180" spans="1:11" x14ac:dyDescent="0.35">
      <c r="A180" s="16" t="s">
        <v>38364</v>
      </c>
      <c r="B180" s="87" t="s">
        <v>90</v>
      </c>
      <c r="C180" s="95" t="s">
        <v>43</v>
      </c>
      <c r="D180" s="96" t="s">
        <v>217</v>
      </c>
      <c r="E180" s="51" t="s">
        <v>82</v>
      </c>
      <c r="F180" s="40" t="s">
        <v>38365</v>
      </c>
      <c r="G180" s="41" t="s">
        <v>38366</v>
      </c>
      <c r="H180" s="41" t="s">
        <v>4062</v>
      </c>
      <c r="I180" s="38" t="s">
        <v>38367</v>
      </c>
      <c r="J180" s="38" t="s">
        <v>38368</v>
      </c>
      <c r="K180" s="38"/>
    </row>
    <row r="181" spans="1:11" x14ac:dyDescent="0.35">
      <c r="A181" s="16" t="s">
        <v>38369</v>
      </c>
      <c r="B181" s="87" t="s">
        <v>90</v>
      </c>
      <c r="C181" s="95" t="s">
        <v>43</v>
      </c>
      <c r="D181" s="96" t="s">
        <v>217</v>
      </c>
      <c r="E181" s="51" t="s">
        <v>166</v>
      </c>
      <c r="F181" s="40" t="s">
        <v>38370</v>
      </c>
      <c r="G181" s="41" t="s">
        <v>38371</v>
      </c>
      <c r="H181" s="41" t="s">
        <v>4062</v>
      </c>
      <c r="I181" s="38" t="s">
        <v>38372</v>
      </c>
      <c r="J181" s="38" t="s">
        <v>38368</v>
      </c>
      <c r="K181" s="38"/>
    </row>
    <row r="182" spans="1:11" ht="15" thickBot="1" x14ac:dyDescent="0.4">
      <c r="A182" s="16" t="s">
        <v>38373</v>
      </c>
      <c r="B182" s="87" t="s">
        <v>90</v>
      </c>
      <c r="C182" s="95" t="s">
        <v>43</v>
      </c>
      <c r="D182" s="96" t="s">
        <v>217</v>
      </c>
      <c r="E182" s="56" t="s">
        <v>155</v>
      </c>
      <c r="F182" s="42" t="s">
        <v>38374</v>
      </c>
      <c r="G182" s="43" t="s">
        <v>38375</v>
      </c>
      <c r="H182" s="43" t="s">
        <v>4062</v>
      </c>
      <c r="I182" s="39" t="s">
        <v>38376</v>
      </c>
      <c r="J182" s="39" t="s">
        <v>38377</v>
      </c>
      <c r="K182" s="39"/>
    </row>
    <row r="183" spans="1:11" x14ac:dyDescent="0.35">
      <c r="A183" s="16" t="s">
        <v>38378</v>
      </c>
      <c r="B183" s="85" t="s">
        <v>90</v>
      </c>
      <c r="C183" s="86" t="s">
        <v>90</v>
      </c>
      <c r="D183" s="54"/>
      <c r="E183" s="54"/>
      <c r="F183" s="23" t="s">
        <v>38379</v>
      </c>
      <c r="G183" s="28" t="s">
        <v>38380</v>
      </c>
      <c r="H183" s="28" t="s">
        <v>4062</v>
      </c>
      <c r="I183" s="19" t="s">
        <v>37</v>
      </c>
      <c r="J183" s="19" t="s">
        <v>37</v>
      </c>
      <c r="K183" s="19"/>
    </row>
    <row r="184" spans="1:11" x14ac:dyDescent="0.35">
      <c r="A184" s="16" t="s">
        <v>38381</v>
      </c>
      <c r="B184" s="87" t="s">
        <v>90</v>
      </c>
      <c r="C184" s="88" t="s">
        <v>90</v>
      </c>
      <c r="D184" s="89" t="s">
        <v>217</v>
      </c>
      <c r="E184" s="55"/>
      <c r="F184" s="25" t="s">
        <v>38382</v>
      </c>
      <c r="G184" s="30" t="s">
        <v>38380</v>
      </c>
      <c r="H184" s="30" t="s">
        <v>4062</v>
      </c>
      <c r="I184" s="21" t="s">
        <v>37</v>
      </c>
      <c r="J184" s="21" t="s">
        <v>37</v>
      </c>
      <c r="K184" s="21"/>
    </row>
    <row r="185" spans="1:11" x14ac:dyDescent="0.35">
      <c r="A185" s="16" t="s">
        <v>38383</v>
      </c>
      <c r="B185" s="87" t="s">
        <v>90</v>
      </c>
      <c r="C185" s="95" t="s">
        <v>90</v>
      </c>
      <c r="D185" s="96" t="s">
        <v>217</v>
      </c>
      <c r="E185" s="51" t="s">
        <v>249</v>
      </c>
      <c r="F185" s="40" t="s">
        <v>38384</v>
      </c>
      <c r="G185" s="41" t="s">
        <v>38385</v>
      </c>
      <c r="H185" s="41" t="s">
        <v>4062</v>
      </c>
      <c r="I185" s="38" t="s">
        <v>37</v>
      </c>
      <c r="J185" s="38" t="s">
        <v>37</v>
      </c>
      <c r="K185" s="38"/>
    </row>
    <row r="186" spans="1:11" x14ac:dyDescent="0.35">
      <c r="A186" s="16" t="s">
        <v>38386</v>
      </c>
      <c r="B186" s="87" t="s">
        <v>90</v>
      </c>
      <c r="C186" s="95" t="s">
        <v>90</v>
      </c>
      <c r="D186" s="96" t="s">
        <v>217</v>
      </c>
      <c r="E186" s="51" t="s">
        <v>582</v>
      </c>
      <c r="F186" s="40" t="s">
        <v>38387</v>
      </c>
      <c r="G186" s="41" t="s">
        <v>38388</v>
      </c>
      <c r="H186" s="41" t="s">
        <v>4062</v>
      </c>
      <c r="I186" s="38" t="s">
        <v>37</v>
      </c>
      <c r="J186" s="38" t="s">
        <v>37</v>
      </c>
      <c r="K186" s="38"/>
    </row>
    <row r="187" spans="1:11" x14ac:dyDescent="0.35">
      <c r="A187" s="16" t="s">
        <v>38389</v>
      </c>
      <c r="B187" s="87" t="s">
        <v>90</v>
      </c>
      <c r="C187" s="95" t="s">
        <v>90</v>
      </c>
      <c r="D187" s="96" t="s">
        <v>217</v>
      </c>
      <c r="E187" s="51" t="s">
        <v>82</v>
      </c>
      <c r="F187" s="40" t="s">
        <v>38390</v>
      </c>
      <c r="G187" s="41" t="s">
        <v>38391</v>
      </c>
      <c r="H187" s="41" t="s">
        <v>4062</v>
      </c>
      <c r="I187" s="38" t="s">
        <v>37</v>
      </c>
      <c r="J187" s="38" t="s">
        <v>37</v>
      </c>
      <c r="K187" s="38"/>
    </row>
    <row r="188" spans="1:11" x14ac:dyDescent="0.35">
      <c r="A188" s="16" t="s">
        <v>38392</v>
      </c>
      <c r="B188" s="87" t="s">
        <v>90</v>
      </c>
      <c r="C188" s="95" t="s">
        <v>90</v>
      </c>
      <c r="D188" s="96" t="s">
        <v>217</v>
      </c>
      <c r="E188" s="51" t="s">
        <v>86</v>
      </c>
      <c r="F188" s="40" t="s">
        <v>38393</v>
      </c>
      <c r="G188" s="41" t="s">
        <v>38394</v>
      </c>
      <c r="H188" s="41" t="s">
        <v>4062</v>
      </c>
      <c r="I188" s="38"/>
      <c r="J188" s="38"/>
      <c r="K188" s="38" t="s">
        <v>49333</v>
      </c>
    </row>
    <row r="189" spans="1:11" x14ac:dyDescent="0.35">
      <c r="A189" s="16" t="s">
        <v>38395</v>
      </c>
      <c r="B189" s="87" t="s">
        <v>90</v>
      </c>
      <c r="C189" s="95" t="s">
        <v>90</v>
      </c>
      <c r="D189" s="96" t="s">
        <v>217</v>
      </c>
      <c r="E189" s="51" t="s">
        <v>166</v>
      </c>
      <c r="F189" s="40" t="s">
        <v>38396</v>
      </c>
      <c r="G189" s="41" t="s">
        <v>38397</v>
      </c>
      <c r="H189" s="41" t="s">
        <v>4062</v>
      </c>
      <c r="I189" s="38" t="s">
        <v>37</v>
      </c>
      <c r="J189" s="38" t="s">
        <v>37</v>
      </c>
      <c r="K189" s="38"/>
    </row>
    <row r="190" spans="1:11" ht="15" thickBot="1" x14ac:dyDescent="0.4">
      <c r="A190" s="16" t="s">
        <v>38398</v>
      </c>
      <c r="B190" s="87" t="s">
        <v>90</v>
      </c>
      <c r="C190" s="95" t="s">
        <v>90</v>
      </c>
      <c r="D190" s="96" t="s">
        <v>217</v>
      </c>
      <c r="E190" s="56" t="s">
        <v>155</v>
      </c>
      <c r="F190" s="42" t="s">
        <v>38399</v>
      </c>
      <c r="G190" s="43" t="s">
        <v>38400</v>
      </c>
      <c r="H190" s="43" t="s">
        <v>4062</v>
      </c>
      <c r="I190" s="39" t="s">
        <v>37</v>
      </c>
      <c r="J190" s="39" t="s">
        <v>37</v>
      </c>
      <c r="K190" s="39"/>
    </row>
    <row r="191" spans="1:11" x14ac:dyDescent="0.35">
      <c r="A191" s="16" t="s">
        <v>38401</v>
      </c>
      <c r="B191" s="85" t="s">
        <v>90</v>
      </c>
      <c r="C191" s="86" t="s">
        <v>112</v>
      </c>
      <c r="D191" s="54"/>
      <c r="E191" s="54"/>
      <c r="F191" s="23" t="s">
        <v>38402</v>
      </c>
      <c r="G191" s="28" t="s">
        <v>38403</v>
      </c>
      <c r="H191" s="28" t="s">
        <v>4062</v>
      </c>
      <c r="I191" s="19" t="s">
        <v>37</v>
      </c>
      <c r="J191" s="19" t="s">
        <v>37</v>
      </c>
      <c r="K191" s="19"/>
    </row>
    <row r="192" spans="1:11" x14ac:dyDescent="0.35">
      <c r="A192" s="16" t="s">
        <v>38404</v>
      </c>
      <c r="B192" s="87" t="s">
        <v>90</v>
      </c>
      <c r="C192" s="88" t="s">
        <v>112</v>
      </c>
      <c r="D192" s="89" t="s">
        <v>217</v>
      </c>
      <c r="E192" s="55"/>
      <c r="F192" s="25" t="s">
        <v>38405</v>
      </c>
      <c r="G192" s="30" t="s">
        <v>38403</v>
      </c>
      <c r="H192" s="30" t="s">
        <v>4062</v>
      </c>
      <c r="I192" s="21" t="s">
        <v>37</v>
      </c>
      <c r="J192" s="21" t="s">
        <v>37</v>
      </c>
      <c r="K192" s="21"/>
    </row>
    <row r="193" spans="1:11" x14ac:dyDescent="0.35">
      <c r="A193" s="16" t="s">
        <v>38406</v>
      </c>
      <c r="B193" s="87" t="s">
        <v>90</v>
      </c>
      <c r="C193" s="95" t="s">
        <v>112</v>
      </c>
      <c r="D193" s="96" t="s">
        <v>217</v>
      </c>
      <c r="E193" s="51" t="s">
        <v>249</v>
      </c>
      <c r="F193" s="40" t="s">
        <v>38407</v>
      </c>
      <c r="G193" s="41" t="s">
        <v>38408</v>
      </c>
      <c r="H193" s="41" t="s">
        <v>4062</v>
      </c>
      <c r="I193" s="38" t="s">
        <v>37</v>
      </c>
      <c r="J193" s="38" t="s">
        <v>37</v>
      </c>
      <c r="K193" s="38"/>
    </row>
    <row r="194" spans="1:11" x14ac:dyDescent="0.35">
      <c r="A194" s="16" t="s">
        <v>38409</v>
      </c>
      <c r="B194" s="87" t="s">
        <v>90</v>
      </c>
      <c r="C194" s="95" t="s">
        <v>112</v>
      </c>
      <c r="D194" s="96" t="s">
        <v>217</v>
      </c>
      <c r="E194" s="51" t="s">
        <v>582</v>
      </c>
      <c r="F194" s="40" t="s">
        <v>38410</v>
      </c>
      <c r="G194" s="41" t="s">
        <v>38411</v>
      </c>
      <c r="H194" s="41" t="s">
        <v>4062</v>
      </c>
      <c r="I194" s="38" t="s">
        <v>37</v>
      </c>
      <c r="J194" s="38" t="s">
        <v>37</v>
      </c>
      <c r="K194" s="38"/>
    </row>
    <row r="195" spans="1:11" x14ac:dyDescent="0.35">
      <c r="A195" s="16" t="s">
        <v>38412</v>
      </c>
      <c r="B195" s="87" t="s">
        <v>90</v>
      </c>
      <c r="C195" s="95" t="s">
        <v>112</v>
      </c>
      <c r="D195" s="96" t="s">
        <v>217</v>
      </c>
      <c r="E195" s="51" t="s">
        <v>185</v>
      </c>
      <c r="F195" s="40" t="s">
        <v>38413</v>
      </c>
      <c r="G195" s="41" t="s">
        <v>38414</v>
      </c>
      <c r="H195" s="41" t="s">
        <v>4062</v>
      </c>
      <c r="I195" s="38" t="s">
        <v>37</v>
      </c>
      <c r="J195" s="38" t="s">
        <v>37</v>
      </c>
      <c r="K195" s="38"/>
    </row>
    <row r="196" spans="1:11" x14ac:dyDescent="0.35">
      <c r="A196" s="16" t="s">
        <v>38415</v>
      </c>
      <c r="B196" s="87" t="s">
        <v>90</v>
      </c>
      <c r="C196" s="95" t="s">
        <v>112</v>
      </c>
      <c r="D196" s="96" t="s">
        <v>217</v>
      </c>
      <c r="E196" s="51" t="s">
        <v>82</v>
      </c>
      <c r="F196" s="40" t="s">
        <v>38416</v>
      </c>
      <c r="G196" s="41" t="s">
        <v>38417</v>
      </c>
      <c r="H196" s="41" t="s">
        <v>4062</v>
      </c>
      <c r="I196" s="38" t="s">
        <v>37</v>
      </c>
      <c r="J196" s="38" t="s">
        <v>37</v>
      </c>
      <c r="K196" s="38"/>
    </row>
    <row r="197" spans="1:11" x14ac:dyDescent="0.35">
      <c r="A197" s="16" t="s">
        <v>38418</v>
      </c>
      <c r="B197" s="87" t="s">
        <v>90</v>
      </c>
      <c r="C197" s="95" t="s">
        <v>112</v>
      </c>
      <c r="D197" s="96" t="s">
        <v>217</v>
      </c>
      <c r="E197" s="51" t="s">
        <v>166</v>
      </c>
      <c r="F197" s="40" t="s">
        <v>38419</v>
      </c>
      <c r="G197" s="41" t="s">
        <v>38420</v>
      </c>
      <c r="H197" s="41" t="s">
        <v>4062</v>
      </c>
      <c r="I197" s="38" t="s">
        <v>37</v>
      </c>
      <c r="J197" s="38" t="s">
        <v>37</v>
      </c>
      <c r="K197" s="38"/>
    </row>
    <row r="198" spans="1:11" ht="15" thickBot="1" x14ac:dyDescent="0.4">
      <c r="A198" s="16" t="s">
        <v>38421</v>
      </c>
      <c r="B198" s="87" t="s">
        <v>90</v>
      </c>
      <c r="C198" s="95" t="s">
        <v>112</v>
      </c>
      <c r="D198" s="96" t="s">
        <v>217</v>
      </c>
      <c r="E198" s="56" t="s">
        <v>155</v>
      </c>
      <c r="F198" s="42" t="s">
        <v>38422</v>
      </c>
      <c r="G198" s="43" t="s">
        <v>38423</v>
      </c>
      <c r="H198" s="43" t="s">
        <v>4062</v>
      </c>
      <c r="I198" s="39" t="s">
        <v>37</v>
      </c>
      <c r="J198" s="39" t="s">
        <v>37</v>
      </c>
      <c r="K198" s="39"/>
    </row>
    <row r="199" spans="1:11" x14ac:dyDescent="0.35">
      <c r="A199" s="16" t="s">
        <v>38424</v>
      </c>
      <c r="B199" s="85" t="s">
        <v>90</v>
      </c>
      <c r="C199" s="86" t="s">
        <v>159</v>
      </c>
      <c r="D199" s="54"/>
      <c r="E199" s="54"/>
      <c r="F199" s="23" t="s">
        <v>38425</v>
      </c>
      <c r="G199" s="28" t="s">
        <v>38426</v>
      </c>
      <c r="H199" s="28" t="s">
        <v>4062</v>
      </c>
      <c r="I199" s="19" t="s">
        <v>37</v>
      </c>
      <c r="J199" s="19" t="s">
        <v>37</v>
      </c>
      <c r="K199" s="19"/>
    </row>
    <row r="200" spans="1:11" ht="15" thickBot="1" x14ac:dyDescent="0.4">
      <c r="A200" s="16" t="s">
        <v>38427</v>
      </c>
      <c r="B200" s="87" t="s">
        <v>90</v>
      </c>
      <c r="C200" s="88" t="s">
        <v>159</v>
      </c>
      <c r="D200" s="89" t="s">
        <v>43</v>
      </c>
      <c r="E200" s="55"/>
      <c r="F200" s="25" t="s">
        <v>38428</v>
      </c>
      <c r="G200" s="30" t="s">
        <v>38429</v>
      </c>
      <c r="H200" s="30" t="s">
        <v>4062</v>
      </c>
      <c r="I200" s="21" t="s">
        <v>37</v>
      </c>
      <c r="J200" s="21" t="s">
        <v>37</v>
      </c>
      <c r="K200" s="21"/>
    </row>
    <row r="201" spans="1:11" x14ac:dyDescent="0.35">
      <c r="A201" s="16" t="s">
        <v>38430</v>
      </c>
      <c r="B201" s="85" t="s">
        <v>90</v>
      </c>
      <c r="C201" s="86" t="s">
        <v>185</v>
      </c>
      <c r="D201" s="54"/>
      <c r="E201" s="54"/>
      <c r="F201" s="23" t="s">
        <v>38431</v>
      </c>
      <c r="G201" s="28" t="s">
        <v>4085</v>
      </c>
      <c r="H201" s="28" t="s">
        <v>4059</v>
      </c>
      <c r="I201" s="19" t="s">
        <v>37</v>
      </c>
      <c r="J201" s="19" t="s">
        <v>37</v>
      </c>
      <c r="K201" s="19"/>
    </row>
    <row r="202" spans="1:11" x14ac:dyDescent="0.35">
      <c r="A202" s="16" t="s">
        <v>38432</v>
      </c>
      <c r="B202" s="87" t="s">
        <v>90</v>
      </c>
      <c r="C202" s="88" t="s">
        <v>185</v>
      </c>
      <c r="D202" s="89" t="s">
        <v>43</v>
      </c>
      <c r="E202" s="55"/>
      <c r="F202" s="25" t="s">
        <v>38433</v>
      </c>
      <c r="G202" s="30" t="s">
        <v>4089</v>
      </c>
      <c r="H202" s="30" t="s">
        <v>4086</v>
      </c>
      <c r="I202" s="21" t="s">
        <v>37</v>
      </c>
      <c r="J202" s="21" t="s">
        <v>37</v>
      </c>
      <c r="K202" s="21"/>
    </row>
    <row r="203" spans="1:11" x14ac:dyDescent="0.35">
      <c r="A203" s="16" t="s">
        <v>38434</v>
      </c>
      <c r="B203" s="87" t="s">
        <v>90</v>
      </c>
      <c r="C203" s="95" t="s">
        <v>185</v>
      </c>
      <c r="D203" s="96" t="s">
        <v>43</v>
      </c>
      <c r="E203" s="51" t="s">
        <v>43</v>
      </c>
      <c r="F203" s="40" t="s">
        <v>38435</v>
      </c>
      <c r="G203" s="41" t="s">
        <v>38436</v>
      </c>
      <c r="H203" s="41" t="s">
        <v>4086</v>
      </c>
      <c r="I203" s="38" t="s">
        <v>37</v>
      </c>
      <c r="J203" s="38" t="s">
        <v>37</v>
      </c>
      <c r="K203" s="38"/>
    </row>
    <row r="204" spans="1:11" x14ac:dyDescent="0.35">
      <c r="A204" s="16" t="s">
        <v>38437</v>
      </c>
      <c r="B204" s="87" t="s">
        <v>90</v>
      </c>
      <c r="C204" s="95" t="s">
        <v>185</v>
      </c>
      <c r="D204" s="96" t="s">
        <v>43</v>
      </c>
      <c r="E204" s="51" t="s">
        <v>112</v>
      </c>
      <c r="F204" s="40" t="s">
        <v>38438</v>
      </c>
      <c r="G204" s="41" t="s">
        <v>38439</v>
      </c>
      <c r="H204" s="41" t="s">
        <v>4086</v>
      </c>
      <c r="I204" s="38" t="s">
        <v>37</v>
      </c>
      <c r="J204" s="38" t="s">
        <v>37</v>
      </c>
      <c r="K204" s="38"/>
    </row>
    <row r="205" spans="1:11" x14ac:dyDescent="0.35">
      <c r="A205" s="16" t="s">
        <v>38440</v>
      </c>
      <c r="B205" s="87" t="s">
        <v>90</v>
      </c>
      <c r="C205" s="95" t="s">
        <v>185</v>
      </c>
      <c r="D205" s="96" t="s">
        <v>43</v>
      </c>
      <c r="E205" s="51" t="s">
        <v>159</v>
      </c>
      <c r="F205" s="40" t="s">
        <v>38441</v>
      </c>
      <c r="G205" s="41" t="s">
        <v>38442</v>
      </c>
      <c r="H205" s="41" t="s">
        <v>4086</v>
      </c>
      <c r="I205" s="38" t="s">
        <v>37</v>
      </c>
      <c r="J205" s="38" t="s">
        <v>37</v>
      </c>
      <c r="K205" s="38"/>
    </row>
    <row r="206" spans="1:11" x14ac:dyDescent="0.35">
      <c r="A206" s="16" t="s">
        <v>38443</v>
      </c>
      <c r="B206" s="87" t="s">
        <v>90</v>
      </c>
      <c r="C206" s="95" t="s">
        <v>185</v>
      </c>
      <c r="D206" s="96" t="s">
        <v>43</v>
      </c>
      <c r="E206" s="51" t="s">
        <v>185</v>
      </c>
      <c r="F206" s="40" t="s">
        <v>38444</v>
      </c>
      <c r="G206" s="41" t="s">
        <v>38445</v>
      </c>
      <c r="H206" s="41" t="s">
        <v>4086</v>
      </c>
      <c r="I206" s="38" t="s">
        <v>37</v>
      </c>
      <c r="J206" s="38" t="s">
        <v>37</v>
      </c>
      <c r="K206" s="38"/>
    </row>
    <row r="207" spans="1:11" x14ac:dyDescent="0.35">
      <c r="A207" s="16" t="s">
        <v>38446</v>
      </c>
      <c r="B207" s="87" t="s">
        <v>90</v>
      </c>
      <c r="C207" s="95" t="s">
        <v>185</v>
      </c>
      <c r="D207" s="96" t="s">
        <v>43</v>
      </c>
      <c r="E207" s="51" t="s">
        <v>166</v>
      </c>
      <c r="F207" s="40" t="s">
        <v>38447</v>
      </c>
      <c r="G207" s="41" t="s">
        <v>38448</v>
      </c>
      <c r="H207" s="41" t="s">
        <v>4086</v>
      </c>
      <c r="I207" s="38" t="s">
        <v>37</v>
      </c>
      <c r="J207" s="38" t="s">
        <v>37</v>
      </c>
      <c r="K207" s="38"/>
    </row>
    <row r="208" spans="1:11" x14ac:dyDescent="0.35">
      <c r="A208" s="16" t="s">
        <v>38449</v>
      </c>
      <c r="B208" s="87" t="s">
        <v>90</v>
      </c>
      <c r="C208" s="95" t="s">
        <v>185</v>
      </c>
      <c r="D208" s="96" t="s">
        <v>43</v>
      </c>
      <c r="E208" s="51" t="s">
        <v>47</v>
      </c>
      <c r="F208" s="40" t="s">
        <v>38450</v>
      </c>
      <c r="G208" s="41" t="s">
        <v>38451</v>
      </c>
      <c r="H208" s="41" t="s">
        <v>4086</v>
      </c>
      <c r="I208" s="38" t="s">
        <v>37</v>
      </c>
      <c r="J208" s="38" t="s">
        <v>37</v>
      </c>
      <c r="K208" s="38"/>
    </row>
    <row r="209" spans="1:11" x14ac:dyDescent="0.35">
      <c r="A209" s="16" t="s">
        <v>38452</v>
      </c>
      <c r="B209" s="87" t="s">
        <v>90</v>
      </c>
      <c r="C209" s="95" t="s">
        <v>185</v>
      </c>
      <c r="D209" s="96" t="s">
        <v>43</v>
      </c>
      <c r="E209" s="51" t="s">
        <v>155</v>
      </c>
      <c r="F209" s="40" t="s">
        <v>38453</v>
      </c>
      <c r="G209" s="41" t="s">
        <v>38454</v>
      </c>
      <c r="H209" s="41" t="s">
        <v>4086</v>
      </c>
      <c r="I209" s="38" t="s">
        <v>37</v>
      </c>
      <c r="J209" s="38" t="s">
        <v>37</v>
      </c>
      <c r="K209" s="38"/>
    </row>
    <row r="210" spans="1:11" x14ac:dyDescent="0.35">
      <c r="A210" s="16" t="s">
        <v>38455</v>
      </c>
      <c r="B210" s="87" t="s">
        <v>90</v>
      </c>
      <c r="C210" s="95" t="s">
        <v>185</v>
      </c>
      <c r="D210" s="96" t="s">
        <v>43</v>
      </c>
      <c r="E210" s="51" t="s">
        <v>299</v>
      </c>
      <c r="F210" s="40" t="s">
        <v>38456</v>
      </c>
      <c r="G210" s="41" t="s">
        <v>38457</v>
      </c>
      <c r="H210" s="41" t="s">
        <v>4086</v>
      </c>
      <c r="I210" s="38" t="s">
        <v>37</v>
      </c>
      <c r="J210" s="38" t="s">
        <v>37</v>
      </c>
      <c r="K210" s="38"/>
    </row>
    <row r="211" spans="1:11" x14ac:dyDescent="0.35">
      <c r="A211" s="16" t="s">
        <v>38458</v>
      </c>
      <c r="B211" s="87" t="s">
        <v>90</v>
      </c>
      <c r="C211" s="95" t="s">
        <v>185</v>
      </c>
      <c r="D211" s="96" t="s">
        <v>43</v>
      </c>
      <c r="E211" s="56" t="s">
        <v>510</v>
      </c>
      <c r="F211" s="42" t="s">
        <v>38459</v>
      </c>
      <c r="G211" s="43" t="s">
        <v>38460</v>
      </c>
      <c r="H211" s="43" t="s">
        <v>4086</v>
      </c>
      <c r="I211" s="39" t="s">
        <v>37</v>
      </c>
      <c r="J211" s="39" t="s">
        <v>37</v>
      </c>
      <c r="K211" s="39"/>
    </row>
    <row r="212" spans="1:11" x14ac:dyDescent="0.35">
      <c r="A212" s="16" t="s">
        <v>38461</v>
      </c>
      <c r="B212" s="87" t="s">
        <v>90</v>
      </c>
      <c r="C212" s="88" t="s">
        <v>185</v>
      </c>
      <c r="D212" s="89" t="s">
        <v>90</v>
      </c>
      <c r="E212" s="55"/>
      <c r="F212" s="25" t="s">
        <v>38462</v>
      </c>
      <c r="G212" s="30" t="s">
        <v>38463</v>
      </c>
      <c r="H212" s="30" t="s">
        <v>4086</v>
      </c>
      <c r="I212" s="21" t="s">
        <v>37</v>
      </c>
      <c r="J212" s="21" t="s">
        <v>37</v>
      </c>
      <c r="K212" s="21"/>
    </row>
    <row r="213" spans="1:11" x14ac:dyDescent="0.35">
      <c r="A213" s="16" t="s">
        <v>38464</v>
      </c>
      <c r="B213" s="87" t="s">
        <v>90</v>
      </c>
      <c r="C213" s="95" t="s">
        <v>185</v>
      </c>
      <c r="D213" s="96" t="s">
        <v>90</v>
      </c>
      <c r="E213" s="51" t="s">
        <v>185</v>
      </c>
      <c r="F213" s="40" t="s">
        <v>38465</v>
      </c>
      <c r="G213" s="41" t="s">
        <v>38466</v>
      </c>
      <c r="H213" s="41" t="s">
        <v>4086</v>
      </c>
      <c r="I213" s="38" t="s">
        <v>37</v>
      </c>
      <c r="J213" s="38" t="s">
        <v>37</v>
      </c>
      <c r="K213" s="38" t="s">
        <v>205</v>
      </c>
    </row>
    <row r="214" spans="1:11" x14ac:dyDescent="0.35">
      <c r="A214" s="16" t="s">
        <v>38467</v>
      </c>
      <c r="B214" s="87" t="s">
        <v>90</v>
      </c>
      <c r="C214" s="95" t="s">
        <v>185</v>
      </c>
      <c r="D214" s="96" t="s">
        <v>90</v>
      </c>
      <c r="E214" s="56" t="s">
        <v>166</v>
      </c>
      <c r="F214" s="42" t="s">
        <v>38468</v>
      </c>
      <c r="G214" s="43" t="s">
        <v>38469</v>
      </c>
      <c r="H214" s="43" t="s">
        <v>4086</v>
      </c>
      <c r="I214" s="39" t="s">
        <v>37</v>
      </c>
      <c r="J214" s="39" t="s">
        <v>37</v>
      </c>
      <c r="K214" s="38" t="s">
        <v>205</v>
      </c>
    </row>
    <row r="215" spans="1:11" x14ac:dyDescent="0.35">
      <c r="A215" s="16" t="s">
        <v>38470</v>
      </c>
      <c r="B215" s="87" t="s">
        <v>90</v>
      </c>
      <c r="C215" s="95" t="s">
        <v>185</v>
      </c>
      <c r="D215" s="96" t="s">
        <v>90</v>
      </c>
      <c r="E215" s="56" t="s">
        <v>155</v>
      </c>
      <c r="F215" s="42" t="s">
        <v>38471</v>
      </c>
      <c r="G215" s="43" t="s">
        <v>38472</v>
      </c>
      <c r="H215" s="43" t="s">
        <v>4086</v>
      </c>
      <c r="I215" s="39"/>
      <c r="J215" s="39"/>
      <c r="K215" s="38" t="s">
        <v>49333</v>
      </c>
    </row>
    <row r="216" spans="1:11" x14ac:dyDescent="0.35">
      <c r="A216" s="16" t="s">
        <v>38473</v>
      </c>
      <c r="B216" s="87" t="s">
        <v>90</v>
      </c>
      <c r="C216" s="95" t="s">
        <v>185</v>
      </c>
      <c r="D216" s="96" t="s">
        <v>90</v>
      </c>
      <c r="E216" s="56" t="s">
        <v>299</v>
      </c>
      <c r="F216" s="42" t="s">
        <v>38474</v>
      </c>
      <c r="G216" s="43" t="s">
        <v>38475</v>
      </c>
      <c r="H216" s="43" t="s">
        <v>4086</v>
      </c>
      <c r="I216" s="39"/>
      <c r="J216" s="39"/>
      <c r="K216" s="38" t="s">
        <v>49333</v>
      </c>
    </row>
    <row r="217" spans="1:11" x14ac:dyDescent="0.35">
      <c r="A217" s="16" t="s">
        <v>38476</v>
      </c>
      <c r="B217" s="87" t="s">
        <v>90</v>
      </c>
      <c r="C217" s="88" t="s">
        <v>185</v>
      </c>
      <c r="D217" s="89" t="s">
        <v>108</v>
      </c>
      <c r="E217" s="55"/>
      <c r="F217" s="25" t="s">
        <v>38477</v>
      </c>
      <c r="G217" s="30" t="s">
        <v>4095</v>
      </c>
      <c r="H217" s="30" t="s">
        <v>4086</v>
      </c>
      <c r="I217" s="21" t="s">
        <v>37</v>
      </c>
      <c r="J217" s="21" t="s">
        <v>37</v>
      </c>
      <c r="K217" s="21"/>
    </row>
    <row r="218" spans="1:11" x14ac:dyDescent="0.35">
      <c r="A218" s="16" t="s">
        <v>38478</v>
      </c>
      <c r="B218" s="87" t="s">
        <v>90</v>
      </c>
      <c r="C218" s="95" t="s">
        <v>185</v>
      </c>
      <c r="D218" s="96" t="s">
        <v>108</v>
      </c>
      <c r="E218" s="51" t="s">
        <v>325</v>
      </c>
      <c r="F218" s="40" t="s">
        <v>38479</v>
      </c>
      <c r="G218" s="41" t="s">
        <v>38480</v>
      </c>
      <c r="H218" s="41" t="s">
        <v>4086</v>
      </c>
      <c r="I218" s="38" t="s">
        <v>38481</v>
      </c>
      <c r="J218" s="38" t="s">
        <v>37</v>
      </c>
      <c r="K218" s="38"/>
    </row>
    <row r="219" spans="1:11" x14ac:dyDescent="0.35">
      <c r="A219" s="16" t="s">
        <v>38482</v>
      </c>
      <c r="B219" s="87" t="s">
        <v>90</v>
      </c>
      <c r="C219" s="95" t="s">
        <v>185</v>
      </c>
      <c r="D219" s="96" t="s">
        <v>108</v>
      </c>
      <c r="E219" s="51" t="s">
        <v>612</v>
      </c>
      <c r="F219" s="40" t="s">
        <v>38483</v>
      </c>
      <c r="G219" s="41" t="s">
        <v>38484</v>
      </c>
      <c r="H219" s="41" t="s">
        <v>4086</v>
      </c>
      <c r="I219" s="38" t="s">
        <v>38485</v>
      </c>
      <c r="J219" s="38" t="s">
        <v>37</v>
      </c>
      <c r="K219" s="38"/>
    </row>
    <row r="220" spans="1:11" x14ac:dyDescent="0.35">
      <c r="A220" s="16" t="s">
        <v>38486</v>
      </c>
      <c r="B220" s="87" t="s">
        <v>90</v>
      </c>
      <c r="C220" s="95" t="s">
        <v>185</v>
      </c>
      <c r="D220" s="96" t="s">
        <v>108</v>
      </c>
      <c r="E220" s="51" t="s">
        <v>58</v>
      </c>
      <c r="F220" s="40" t="s">
        <v>38487</v>
      </c>
      <c r="G220" s="41" t="s">
        <v>38488</v>
      </c>
      <c r="H220" s="41" t="s">
        <v>4086</v>
      </c>
      <c r="I220" s="38" t="s">
        <v>38489</v>
      </c>
      <c r="J220" s="38" t="s">
        <v>37</v>
      </c>
      <c r="K220" s="38"/>
    </row>
    <row r="221" spans="1:11" x14ac:dyDescent="0.35">
      <c r="A221" s="16" t="s">
        <v>38490</v>
      </c>
      <c r="B221" s="87" t="s">
        <v>90</v>
      </c>
      <c r="C221" s="95" t="s">
        <v>185</v>
      </c>
      <c r="D221" s="96" t="s">
        <v>108</v>
      </c>
      <c r="E221" s="51" t="s">
        <v>481</v>
      </c>
      <c r="F221" s="40" t="s">
        <v>38491</v>
      </c>
      <c r="G221" s="41" t="s">
        <v>38492</v>
      </c>
      <c r="H221" s="41" t="s">
        <v>4086</v>
      </c>
      <c r="I221" s="38" t="s">
        <v>38493</v>
      </c>
      <c r="J221" s="38" t="s">
        <v>37</v>
      </c>
      <c r="K221" s="38"/>
    </row>
    <row r="222" spans="1:11" x14ac:dyDescent="0.35">
      <c r="A222" s="16" t="s">
        <v>38494</v>
      </c>
      <c r="B222" s="87" t="s">
        <v>90</v>
      </c>
      <c r="C222" s="95" t="s">
        <v>185</v>
      </c>
      <c r="D222" s="96" t="s">
        <v>108</v>
      </c>
      <c r="E222" s="51" t="s">
        <v>112</v>
      </c>
      <c r="F222" s="40" t="s">
        <v>38495</v>
      </c>
      <c r="G222" s="41" t="s">
        <v>38496</v>
      </c>
      <c r="H222" s="41" t="s">
        <v>4086</v>
      </c>
      <c r="I222" s="38" t="s">
        <v>38497</v>
      </c>
      <c r="J222" s="38" t="s">
        <v>37</v>
      </c>
      <c r="K222" s="38"/>
    </row>
    <row r="223" spans="1:11" x14ac:dyDescent="0.35">
      <c r="A223" s="16" t="s">
        <v>38498</v>
      </c>
      <c r="B223" s="87" t="s">
        <v>90</v>
      </c>
      <c r="C223" s="95" t="s">
        <v>185</v>
      </c>
      <c r="D223" s="96" t="s">
        <v>108</v>
      </c>
      <c r="E223" s="51" t="s">
        <v>70</v>
      </c>
      <c r="F223" s="40" t="s">
        <v>38499</v>
      </c>
      <c r="G223" s="41" t="s">
        <v>38500</v>
      </c>
      <c r="H223" s="41" t="s">
        <v>4086</v>
      </c>
      <c r="I223" s="38" t="s">
        <v>38501</v>
      </c>
      <c r="J223" s="38" t="s">
        <v>37</v>
      </c>
      <c r="K223" s="38"/>
    </row>
    <row r="224" spans="1:11" x14ac:dyDescent="0.35">
      <c r="A224" s="16" t="s">
        <v>38502</v>
      </c>
      <c r="B224" s="87" t="s">
        <v>90</v>
      </c>
      <c r="C224" s="95" t="s">
        <v>185</v>
      </c>
      <c r="D224" s="96" t="s">
        <v>108</v>
      </c>
      <c r="E224" s="51" t="s">
        <v>798</v>
      </c>
      <c r="F224" s="40" t="s">
        <v>38503</v>
      </c>
      <c r="G224" s="41" t="s">
        <v>38504</v>
      </c>
      <c r="H224" s="41" t="s">
        <v>4086</v>
      </c>
      <c r="I224" s="38" t="s">
        <v>38505</v>
      </c>
      <c r="J224" s="38" t="s">
        <v>37</v>
      </c>
      <c r="K224" s="38"/>
    </row>
    <row r="225" spans="1:11" x14ac:dyDescent="0.35">
      <c r="A225" s="16" t="s">
        <v>38506</v>
      </c>
      <c r="B225" s="87" t="s">
        <v>90</v>
      </c>
      <c r="C225" s="95" t="s">
        <v>185</v>
      </c>
      <c r="D225" s="96" t="s">
        <v>108</v>
      </c>
      <c r="E225" s="51" t="s">
        <v>777</v>
      </c>
      <c r="F225" s="40" t="s">
        <v>38507</v>
      </c>
      <c r="G225" s="41" t="s">
        <v>38508</v>
      </c>
      <c r="H225" s="41" t="s">
        <v>4086</v>
      </c>
      <c r="I225" s="38" t="s">
        <v>38509</v>
      </c>
      <c r="J225" s="38" t="s">
        <v>37</v>
      </c>
      <c r="K225" s="38"/>
    </row>
    <row r="226" spans="1:11" x14ac:dyDescent="0.35">
      <c r="A226" s="16" t="s">
        <v>38510</v>
      </c>
      <c r="B226" s="87" t="s">
        <v>90</v>
      </c>
      <c r="C226" s="95" t="s">
        <v>185</v>
      </c>
      <c r="D226" s="96" t="s">
        <v>108</v>
      </c>
      <c r="E226" s="51" t="s">
        <v>82</v>
      </c>
      <c r="F226" s="40" t="s">
        <v>38511</v>
      </c>
      <c r="G226" s="41" t="s">
        <v>38512</v>
      </c>
      <c r="H226" s="41" t="s">
        <v>4086</v>
      </c>
      <c r="I226" s="38" t="s">
        <v>38513</v>
      </c>
      <c r="J226" s="38" t="s">
        <v>37</v>
      </c>
      <c r="K226" s="38"/>
    </row>
    <row r="227" spans="1:11" x14ac:dyDescent="0.35">
      <c r="A227" s="16" t="s">
        <v>38514</v>
      </c>
      <c r="B227" s="87" t="s">
        <v>90</v>
      </c>
      <c r="C227" s="95" t="s">
        <v>185</v>
      </c>
      <c r="D227" s="96" t="s">
        <v>108</v>
      </c>
      <c r="E227" s="51" t="s">
        <v>166</v>
      </c>
      <c r="F227" s="40" t="s">
        <v>38515</v>
      </c>
      <c r="G227" s="41" t="s">
        <v>38516</v>
      </c>
      <c r="H227" s="41" t="s">
        <v>4086</v>
      </c>
      <c r="I227" s="38" t="s">
        <v>38517</v>
      </c>
      <c r="J227" s="38" t="s">
        <v>37</v>
      </c>
      <c r="K227" s="38"/>
    </row>
    <row r="228" spans="1:11" x14ac:dyDescent="0.35">
      <c r="A228" s="16" t="s">
        <v>38518</v>
      </c>
      <c r="B228" s="87" t="s">
        <v>90</v>
      </c>
      <c r="C228" s="95" t="s">
        <v>185</v>
      </c>
      <c r="D228" s="96" t="s">
        <v>108</v>
      </c>
      <c r="E228" s="56" t="s">
        <v>47</v>
      </c>
      <c r="F228" s="42" t="s">
        <v>38519</v>
      </c>
      <c r="G228" s="43" t="s">
        <v>38520</v>
      </c>
      <c r="H228" s="43" t="s">
        <v>4086</v>
      </c>
      <c r="I228" s="39" t="s">
        <v>38521</v>
      </c>
      <c r="J228" s="39" t="s">
        <v>37</v>
      </c>
      <c r="K228" s="39"/>
    </row>
    <row r="229" spans="1:11" x14ac:dyDescent="0.35">
      <c r="A229" s="16" t="s">
        <v>38522</v>
      </c>
      <c r="B229" s="87" t="s">
        <v>90</v>
      </c>
      <c r="C229" s="88" t="s">
        <v>185</v>
      </c>
      <c r="D229" s="89" t="s">
        <v>112</v>
      </c>
      <c r="E229" s="55"/>
      <c r="F229" s="25" t="s">
        <v>38523</v>
      </c>
      <c r="G229" s="30" t="s">
        <v>38524</v>
      </c>
      <c r="H229" s="30" t="s">
        <v>4086</v>
      </c>
      <c r="I229" s="21" t="s">
        <v>37</v>
      </c>
      <c r="J229" s="21" t="s">
        <v>37</v>
      </c>
      <c r="K229" s="21"/>
    </row>
    <row r="230" spans="1:11" x14ac:dyDescent="0.35">
      <c r="A230" s="16" t="s">
        <v>38525</v>
      </c>
      <c r="B230" s="87" t="s">
        <v>90</v>
      </c>
      <c r="C230" s="95" t="s">
        <v>185</v>
      </c>
      <c r="D230" s="96" t="s">
        <v>112</v>
      </c>
      <c r="E230" s="51" t="s">
        <v>328</v>
      </c>
      <c r="F230" s="40" t="s">
        <v>38526</v>
      </c>
      <c r="G230" s="41" t="s">
        <v>38527</v>
      </c>
      <c r="H230" s="41" t="s">
        <v>4086</v>
      </c>
      <c r="I230" s="38" t="s">
        <v>37</v>
      </c>
      <c r="J230" s="38" t="s">
        <v>37</v>
      </c>
      <c r="K230" s="38"/>
    </row>
    <row r="231" spans="1:11" x14ac:dyDescent="0.35">
      <c r="A231" s="16" t="s">
        <v>38528</v>
      </c>
      <c r="B231" s="87" t="s">
        <v>90</v>
      </c>
      <c r="C231" s="95" t="s">
        <v>185</v>
      </c>
      <c r="D231" s="96" t="s">
        <v>112</v>
      </c>
      <c r="E231" s="51" t="s">
        <v>143</v>
      </c>
      <c r="F231" s="40" t="s">
        <v>38529</v>
      </c>
      <c r="G231" s="41" t="s">
        <v>38530</v>
      </c>
      <c r="H231" s="41" t="s">
        <v>4086</v>
      </c>
      <c r="I231" s="38" t="s">
        <v>37</v>
      </c>
      <c r="J231" s="38" t="s">
        <v>37</v>
      </c>
      <c r="K231" s="38"/>
    </row>
    <row r="232" spans="1:11" x14ac:dyDescent="0.35">
      <c r="A232" s="16" t="s">
        <v>38531</v>
      </c>
      <c r="B232" s="87" t="s">
        <v>90</v>
      </c>
      <c r="C232" s="95" t="s">
        <v>185</v>
      </c>
      <c r="D232" s="96" t="s">
        <v>112</v>
      </c>
      <c r="E232" s="56" t="s">
        <v>47</v>
      </c>
      <c r="F232" s="42" t="s">
        <v>38532</v>
      </c>
      <c r="G232" s="43" t="s">
        <v>38533</v>
      </c>
      <c r="H232" s="43" t="s">
        <v>4086</v>
      </c>
      <c r="I232" s="39" t="s">
        <v>37</v>
      </c>
      <c r="J232" s="39" t="s">
        <v>37</v>
      </c>
      <c r="K232" s="39"/>
    </row>
    <row r="233" spans="1:11" x14ac:dyDescent="0.35">
      <c r="A233" s="16" t="s">
        <v>38534</v>
      </c>
      <c r="B233" s="87" t="s">
        <v>90</v>
      </c>
      <c r="C233" s="88" t="s">
        <v>185</v>
      </c>
      <c r="D233" s="89" t="s">
        <v>249</v>
      </c>
      <c r="E233" s="55"/>
      <c r="F233" s="25" t="s">
        <v>38535</v>
      </c>
      <c r="G233" s="30" t="s">
        <v>38536</v>
      </c>
      <c r="H233" s="30" t="s">
        <v>4086</v>
      </c>
      <c r="I233" s="21" t="s">
        <v>37</v>
      </c>
      <c r="J233" s="21" t="s">
        <v>37</v>
      </c>
      <c r="K233" s="21"/>
    </row>
    <row r="234" spans="1:11" x14ac:dyDescent="0.35">
      <c r="A234" s="16" t="s">
        <v>38537</v>
      </c>
      <c r="B234" s="87" t="s">
        <v>90</v>
      </c>
      <c r="C234" s="95" t="s">
        <v>185</v>
      </c>
      <c r="D234" s="96" t="s">
        <v>249</v>
      </c>
      <c r="E234" s="51" t="s">
        <v>328</v>
      </c>
      <c r="F234" s="40" t="s">
        <v>38538</v>
      </c>
      <c r="G234" s="41" t="s">
        <v>38539</v>
      </c>
      <c r="H234" s="41" t="s">
        <v>4086</v>
      </c>
      <c r="I234" s="38" t="s">
        <v>38540</v>
      </c>
      <c r="J234" s="38" t="s">
        <v>37</v>
      </c>
      <c r="K234" s="38"/>
    </row>
    <row r="235" spans="1:11" x14ac:dyDescent="0.35">
      <c r="A235" s="16" t="s">
        <v>38541</v>
      </c>
      <c r="B235" s="87" t="s">
        <v>90</v>
      </c>
      <c r="C235" s="95" t="s">
        <v>185</v>
      </c>
      <c r="D235" s="96" t="s">
        <v>249</v>
      </c>
      <c r="E235" s="56" t="s">
        <v>155</v>
      </c>
      <c r="F235" s="42" t="s">
        <v>38542</v>
      </c>
      <c r="G235" s="43" t="s">
        <v>38543</v>
      </c>
      <c r="H235" s="43" t="s">
        <v>4062</v>
      </c>
      <c r="I235" s="39" t="s">
        <v>38544</v>
      </c>
      <c r="J235" s="39" t="s">
        <v>37</v>
      </c>
      <c r="K235" s="39"/>
    </row>
    <row r="236" spans="1:11" x14ac:dyDescent="0.35">
      <c r="A236" s="16" t="s">
        <v>38545</v>
      </c>
      <c r="B236" s="87" t="s">
        <v>90</v>
      </c>
      <c r="C236" s="88" t="s">
        <v>185</v>
      </c>
      <c r="D236" s="89" t="s">
        <v>159</v>
      </c>
      <c r="E236" s="55"/>
      <c r="F236" s="25" t="s">
        <v>38546</v>
      </c>
      <c r="G236" s="30" t="s">
        <v>18025</v>
      </c>
      <c r="H236" s="30" t="s">
        <v>4086</v>
      </c>
      <c r="I236" s="21" t="s">
        <v>37</v>
      </c>
      <c r="J236" s="21" t="s">
        <v>37</v>
      </c>
      <c r="K236" s="21"/>
    </row>
    <row r="237" spans="1:11" x14ac:dyDescent="0.35">
      <c r="A237" s="16" t="s">
        <v>38547</v>
      </c>
      <c r="B237" s="87" t="s">
        <v>90</v>
      </c>
      <c r="C237" s="95" t="s">
        <v>185</v>
      </c>
      <c r="D237" s="96" t="s">
        <v>159</v>
      </c>
      <c r="E237" s="51" t="s">
        <v>592</v>
      </c>
      <c r="F237" s="40" t="s">
        <v>38548</v>
      </c>
      <c r="G237" s="41" t="s">
        <v>38549</v>
      </c>
      <c r="H237" s="41" t="s">
        <v>4086</v>
      </c>
      <c r="I237" s="38" t="s">
        <v>38550</v>
      </c>
      <c r="J237" s="38" t="s">
        <v>37</v>
      </c>
      <c r="K237" s="38"/>
    </row>
    <row r="238" spans="1:11" x14ac:dyDescent="0.35">
      <c r="A238" s="16" t="s">
        <v>38551</v>
      </c>
      <c r="B238" s="87" t="s">
        <v>90</v>
      </c>
      <c r="C238" s="95" t="s">
        <v>185</v>
      </c>
      <c r="D238" s="96" t="s">
        <v>159</v>
      </c>
      <c r="E238" s="51" t="s">
        <v>1340</v>
      </c>
      <c r="F238" s="40" t="s">
        <v>38552</v>
      </c>
      <c r="G238" s="41" t="s">
        <v>38553</v>
      </c>
      <c r="H238" s="41" t="s">
        <v>4086</v>
      </c>
      <c r="I238" s="38" t="s">
        <v>38554</v>
      </c>
      <c r="J238" s="38" t="s">
        <v>37</v>
      </c>
      <c r="K238" s="38"/>
    </row>
    <row r="239" spans="1:11" x14ac:dyDescent="0.35">
      <c r="A239" s="16" t="s">
        <v>38555</v>
      </c>
      <c r="B239" s="87" t="s">
        <v>90</v>
      </c>
      <c r="C239" s="95" t="s">
        <v>185</v>
      </c>
      <c r="D239" s="96" t="s">
        <v>159</v>
      </c>
      <c r="E239" s="51" t="s">
        <v>553</v>
      </c>
      <c r="F239" s="40" t="s">
        <v>38556</v>
      </c>
      <c r="G239" s="41" t="s">
        <v>38557</v>
      </c>
      <c r="H239" s="41" t="s">
        <v>4086</v>
      </c>
      <c r="I239" s="38" t="s">
        <v>38558</v>
      </c>
      <c r="J239" s="38" t="s">
        <v>37</v>
      </c>
      <c r="K239" s="38"/>
    </row>
    <row r="240" spans="1:11" ht="15" thickBot="1" x14ac:dyDescent="0.4">
      <c r="A240" s="16" t="s">
        <v>38559</v>
      </c>
      <c r="B240" s="87" t="s">
        <v>90</v>
      </c>
      <c r="C240" s="95" t="s">
        <v>185</v>
      </c>
      <c r="D240" s="96" t="s">
        <v>159</v>
      </c>
      <c r="E240" s="56" t="s">
        <v>1269</v>
      </c>
      <c r="F240" s="42" t="s">
        <v>38560</v>
      </c>
      <c r="G240" s="43" t="s">
        <v>38561</v>
      </c>
      <c r="H240" s="43" t="s">
        <v>4086</v>
      </c>
      <c r="I240" s="39" t="s">
        <v>38562</v>
      </c>
      <c r="J240" s="39" t="s">
        <v>37</v>
      </c>
      <c r="K240" s="39"/>
    </row>
    <row r="241" spans="1:11" x14ac:dyDescent="0.35">
      <c r="A241" s="16" t="s">
        <v>38563</v>
      </c>
      <c r="B241" s="85" t="s">
        <v>90</v>
      </c>
      <c r="C241" s="86" t="s">
        <v>147</v>
      </c>
      <c r="D241" s="54"/>
      <c r="E241" s="54"/>
      <c r="F241" s="23" t="s">
        <v>38564</v>
      </c>
      <c r="G241" s="28" t="s">
        <v>38565</v>
      </c>
      <c r="H241" s="28" t="s">
        <v>4142</v>
      </c>
      <c r="I241" s="19" t="s">
        <v>37</v>
      </c>
      <c r="J241" s="19" t="s">
        <v>37</v>
      </c>
      <c r="K241" s="19"/>
    </row>
    <row r="242" spans="1:11" x14ac:dyDescent="0.35">
      <c r="A242" s="16" t="s">
        <v>38566</v>
      </c>
      <c r="B242" s="87" t="s">
        <v>90</v>
      </c>
      <c r="C242" s="88" t="s">
        <v>147</v>
      </c>
      <c r="D242" s="89" t="s">
        <v>112</v>
      </c>
      <c r="E242" s="55"/>
      <c r="F242" s="25" t="s">
        <v>38567</v>
      </c>
      <c r="G242" s="30" t="s">
        <v>38568</v>
      </c>
      <c r="H242" s="30" t="s">
        <v>4142</v>
      </c>
      <c r="I242" s="21" t="s">
        <v>37</v>
      </c>
      <c r="J242" s="21" t="s">
        <v>37</v>
      </c>
      <c r="K242" s="21"/>
    </row>
    <row r="243" spans="1:11" x14ac:dyDescent="0.35">
      <c r="A243" s="16" t="s">
        <v>38569</v>
      </c>
      <c r="B243" s="87" t="s">
        <v>90</v>
      </c>
      <c r="C243" s="95" t="s">
        <v>147</v>
      </c>
      <c r="D243" s="96" t="s">
        <v>112</v>
      </c>
      <c r="E243" s="51" t="s">
        <v>116</v>
      </c>
      <c r="F243" s="40" t="s">
        <v>38570</v>
      </c>
      <c r="G243" s="41" t="s">
        <v>38571</v>
      </c>
      <c r="H243" s="41" t="s">
        <v>4142</v>
      </c>
      <c r="I243" s="38" t="s">
        <v>37</v>
      </c>
      <c r="J243" s="38" t="s">
        <v>37</v>
      </c>
      <c r="K243" s="38"/>
    </row>
    <row r="244" spans="1:11" x14ac:dyDescent="0.35">
      <c r="A244" s="16" t="s">
        <v>38572</v>
      </c>
      <c r="B244" s="87" t="s">
        <v>90</v>
      </c>
      <c r="C244" s="95" t="s">
        <v>147</v>
      </c>
      <c r="D244" s="96" t="s">
        <v>112</v>
      </c>
      <c r="E244" s="51" t="s">
        <v>325</v>
      </c>
      <c r="F244" s="40" t="s">
        <v>38573</v>
      </c>
      <c r="G244" s="41" t="s">
        <v>38574</v>
      </c>
      <c r="H244" s="41" t="s">
        <v>4142</v>
      </c>
      <c r="I244" s="38" t="s">
        <v>38575</v>
      </c>
      <c r="J244" s="38" t="s">
        <v>38576</v>
      </c>
      <c r="K244" s="38"/>
    </row>
    <row r="245" spans="1:11" x14ac:dyDescent="0.35">
      <c r="A245" s="16" t="s">
        <v>38577</v>
      </c>
      <c r="B245" s="87" t="s">
        <v>90</v>
      </c>
      <c r="C245" s="95" t="s">
        <v>147</v>
      </c>
      <c r="D245" s="96" t="s">
        <v>112</v>
      </c>
      <c r="E245" s="51" t="s">
        <v>332</v>
      </c>
      <c r="F245" s="40" t="s">
        <v>38578</v>
      </c>
      <c r="G245" s="41" t="s">
        <v>38579</v>
      </c>
      <c r="H245" s="41" t="s">
        <v>4142</v>
      </c>
      <c r="I245" s="38" t="s">
        <v>37</v>
      </c>
      <c r="J245" s="38" t="s">
        <v>37</v>
      </c>
      <c r="K245" s="38"/>
    </row>
    <row r="246" spans="1:11" x14ac:dyDescent="0.35">
      <c r="A246" s="16" t="s">
        <v>38580</v>
      </c>
      <c r="B246" s="87" t="s">
        <v>90</v>
      </c>
      <c r="C246" s="95" t="s">
        <v>147</v>
      </c>
      <c r="D246" s="96" t="s">
        <v>112</v>
      </c>
      <c r="E246" s="51" t="s">
        <v>58</v>
      </c>
      <c r="F246" s="40" t="s">
        <v>38581</v>
      </c>
      <c r="G246" s="41" t="s">
        <v>38582</v>
      </c>
      <c r="H246" s="41" t="s">
        <v>4142</v>
      </c>
      <c r="I246" s="38" t="s">
        <v>38583</v>
      </c>
      <c r="J246" s="38" t="s">
        <v>37756</v>
      </c>
      <c r="K246" s="38"/>
    </row>
    <row r="247" spans="1:11" x14ac:dyDescent="0.35">
      <c r="A247" s="16" t="s">
        <v>38584</v>
      </c>
      <c r="B247" s="87" t="s">
        <v>90</v>
      </c>
      <c r="C247" s="95" t="s">
        <v>147</v>
      </c>
      <c r="D247" s="96" t="s">
        <v>112</v>
      </c>
      <c r="E247" s="51" t="s">
        <v>1084</v>
      </c>
      <c r="F247" s="40" t="s">
        <v>38585</v>
      </c>
      <c r="G247" s="41" t="s">
        <v>38586</v>
      </c>
      <c r="H247" s="41" t="s">
        <v>4142</v>
      </c>
      <c r="I247" s="38" t="s">
        <v>38587</v>
      </c>
      <c r="J247" s="38" t="s">
        <v>38576</v>
      </c>
      <c r="K247" s="38"/>
    </row>
    <row r="248" spans="1:11" x14ac:dyDescent="0.35">
      <c r="A248" s="16" t="s">
        <v>38588</v>
      </c>
      <c r="B248" s="87" t="s">
        <v>90</v>
      </c>
      <c r="C248" s="95" t="s">
        <v>147</v>
      </c>
      <c r="D248" s="96" t="s">
        <v>112</v>
      </c>
      <c r="E248" s="51" t="s">
        <v>166</v>
      </c>
      <c r="F248" s="40" t="s">
        <v>38589</v>
      </c>
      <c r="G248" s="41" t="s">
        <v>38590</v>
      </c>
      <c r="H248" s="41" t="s">
        <v>4142</v>
      </c>
      <c r="I248" s="38" t="s">
        <v>38591</v>
      </c>
      <c r="J248" s="38" t="s">
        <v>37756</v>
      </c>
      <c r="K248" s="38"/>
    </row>
    <row r="249" spans="1:11" x14ac:dyDescent="0.35">
      <c r="A249" s="16" t="s">
        <v>38592</v>
      </c>
      <c r="B249" s="87" t="s">
        <v>90</v>
      </c>
      <c r="C249" s="95" t="s">
        <v>147</v>
      </c>
      <c r="D249" s="96" t="s">
        <v>112</v>
      </c>
      <c r="E249" s="51" t="s">
        <v>47</v>
      </c>
      <c r="F249" s="40" t="s">
        <v>38593</v>
      </c>
      <c r="G249" s="41" t="s">
        <v>38594</v>
      </c>
      <c r="H249" s="41" t="s">
        <v>4142</v>
      </c>
      <c r="I249" s="38" t="s">
        <v>38595</v>
      </c>
      <c r="J249" s="38" t="s">
        <v>37756</v>
      </c>
      <c r="K249" s="38"/>
    </row>
    <row r="250" spans="1:11" x14ac:dyDescent="0.35">
      <c r="A250" s="16" t="s">
        <v>38596</v>
      </c>
      <c r="B250" s="87" t="s">
        <v>90</v>
      </c>
      <c r="C250" s="95" t="s">
        <v>147</v>
      </c>
      <c r="D250" s="96" t="s">
        <v>112</v>
      </c>
      <c r="E250" s="51" t="s">
        <v>2044</v>
      </c>
      <c r="F250" s="40" t="s">
        <v>38597</v>
      </c>
      <c r="G250" s="41" t="s">
        <v>38598</v>
      </c>
      <c r="H250" s="41" t="s">
        <v>4142</v>
      </c>
      <c r="I250" s="38" t="s">
        <v>38599</v>
      </c>
      <c r="J250" s="38" t="s">
        <v>38600</v>
      </c>
      <c r="K250" s="38"/>
    </row>
    <row r="251" spans="1:11" x14ac:dyDescent="0.35">
      <c r="A251" s="16" t="s">
        <v>38601</v>
      </c>
      <c r="B251" s="87" t="s">
        <v>90</v>
      </c>
      <c r="C251" s="95" t="s">
        <v>147</v>
      </c>
      <c r="D251" s="96" t="s">
        <v>112</v>
      </c>
      <c r="E251" s="51" t="s">
        <v>155</v>
      </c>
      <c r="F251" s="40" t="s">
        <v>38602</v>
      </c>
      <c r="G251" s="41" t="s">
        <v>38603</v>
      </c>
      <c r="H251" s="41" t="s">
        <v>4142</v>
      </c>
      <c r="I251" s="38" t="s">
        <v>38604</v>
      </c>
      <c r="J251" s="38" t="s">
        <v>37</v>
      </c>
      <c r="K251" s="38"/>
    </row>
    <row r="252" spans="1:11" x14ac:dyDescent="0.35">
      <c r="A252" s="16" t="s">
        <v>38605</v>
      </c>
      <c r="B252" s="87" t="s">
        <v>90</v>
      </c>
      <c r="C252" s="95" t="s">
        <v>147</v>
      </c>
      <c r="D252" s="96" t="s">
        <v>112</v>
      </c>
      <c r="E252" s="56" t="s">
        <v>319</v>
      </c>
      <c r="F252" s="42" t="s">
        <v>38606</v>
      </c>
      <c r="G252" s="43" t="s">
        <v>38607</v>
      </c>
      <c r="H252" s="43" t="s">
        <v>4142</v>
      </c>
      <c r="I252" s="39" t="s">
        <v>38608</v>
      </c>
      <c r="J252" s="39" t="s">
        <v>37756</v>
      </c>
      <c r="K252" s="39"/>
    </row>
    <row r="253" spans="1:11" x14ac:dyDescent="0.35">
      <c r="A253" s="16" t="s">
        <v>38609</v>
      </c>
      <c r="B253" s="87" t="s">
        <v>90</v>
      </c>
      <c r="C253" s="88" t="s">
        <v>147</v>
      </c>
      <c r="D253" s="89" t="s">
        <v>249</v>
      </c>
      <c r="E253" s="55"/>
      <c r="F253" s="25" t="s">
        <v>38610</v>
      </c>
      <c r="G253" s="30" t="s">
        <v>38611</v>
      </c>
      <c r="H253" s="30" t="s">
        <v>4142</v>
      </c>
      <c r="I253" s="21" t="s">
        <v>37</v>
      </c>
      <c r="J253" s="21" t="s">
        <v>37</v>
      </c>
      <c r="K253" s="21"/>
    </row>
    <row r="254" spans="1:11" x14ac:dyDescent="0.35">
      <c r="A254" s="16" t="s">
        <v>38612</v>
      </c>
      <c r="B254" s="87" t="s">
        <v>90</v>
      </c>
      <c r="C254" s="95" t="s">
        <v>147</v>
      </c>
      <c r="D254" s="96" t="s">
        <v>249</v>
      </c>
      <c r="E254" s="51" t="s">
        <v>43</v>
      </c>
      <c r="F254" s="40" t="s">
        <v>38613</v>
      </c>
      <c r="G254" s="41" t="s">
        <v>38614</v>
      </c>
      <c r="H254" s="41" t="s">
        <v>4142</v>
      </c>
      <c r="I254" s="38" t="s">
        <v>38615</v>
      </c>
      <c r="J254" s="38" t="s">
        <v>38616</v>
      </c>
      <c r="K254" s="38"/>
    </row>
    <row r="255" spans="1:11" x14ac:dyDescent="0.35">
      <c r="A255" s="16" t="s">
        <v>38617</v>
      </c>
      <c r="B255" s="87" t="s">
        <v>90</v>
      </c>
      <c r="C255" s="95" t="s">
        <v>147</v>
      </c>
      <c r="D255" s="96" t="s">
        <v>249</v>
      </c>
      <c r="E255" s="51" t="s">
        <v>332</v>
      </c>
      <c r="F255" s="40" t="s">
        <v>38618</v>
      </c>
      <c r="G255" s="41" t="s">
        <v>38619</v>
      </c>
      <c r="H255" s="41" t="s">
        <v>4142</v>
      </c>
      <c r="I255" s="38" t="s">
        <v>38620</v>
      </c>
      <c r="J255" s="38" t="s">
        <v>37</v>
      </c>
      <c r="K255" s="38"/>
    </row>
    <row r="256" spans="1:11" x14ac:dyDescent="0.35">
      <c r="A256" s="16" t="s">
        <v>38621</v>
      </c>
      <c r="B256" s="87" t="s">
        <v>90</v>
      </c>
      <c r="C256" s="95" t="s">
        <v>147</v>
      </c>
      <c r="D256" s="96" t="s">
        <v>249</v>
      </c>
      <c r="E256" s="51" t="s">
        <v>58</v>
      </c>
      <c r="F256" s="40" t="s">
        <v>38622</v>
      </c>
      <c r="G256" s="41" t="s">
        <v>38623</v>
      </c>
      <c r="H256" s="41" t="s">
        <v>4142</v>
      </c>
      <c r="I256" s="38" t="s">
        <v>38624</v>
      </c>
      <c r="J256" s="38" t="s">
        <v>38616</v>
      </c>
      <c r="K256" s="38"/>
    </row>
    <row r="257" spans="1:11" x14ac:dyDescent="0.35">
      <c r="A257" s="16" t="s">
        <v>38625</v>
      </c>
      <c r="B257" s="87" t="s">
        <v>90</v>
      </c>
      <c r="C257" s="95" t="s">
        <v>147</v>
      </c>
      <c r="D257" s="96" t="s">
        <v>249</v>
      </c>
      <c r="E257" s="51" t="s">
        <v>108</v>
      </c>
      <c r="F257" s="40" t="s">
        <v>38626</v>
      </c>
      <c r="G257" s="41" t="s">
        <v>38627</v>
      </c>
      <c r="H257" s="41" t="s">
        <v>4142</v>
      </c>
      <c r="I257" s="38" t="s">
        <v>38628</v>
      </c>
      <c r="J257" s="38" t="s">
        <v>38616</v>
      </c>
      <c r="K257" s="38"/>
    </row>
    <row r="258" spans="1:11" x14ac:dyDescent="0.35">
      <c r="A258" s="16" t="s">
        <v>38629</v>
      </c>
      <c r="B258" s="87" t="s">
        <v>90</v>
      </c>
      <c r="C258" s="95" t="s">
        <v>147</v>
      </c>
      <c r="D258" s="96" t="s">
        <v>249</v>
      </c>
      <c r="E258" s="51" t="s">
        <v>185</v>
      </c>
      <c r="F258" s="40" t="s">
        <v>38630</v>
      </c>
      <c r="G258" s="41" t="s">
        <v>38631</v>
      </c>
      <c r="H258" s="41" t="s">
        <v>4142</v>
      </c>
      <c r="I258" s="38" t="s">
        <v>38632</v>
      </c>
      <c r="J258" s="38" t="s">
        <v>37756</v>
      </c>
      <c r="K258" s="38"/>
    </row>
    <row r="259" spans="1:11" x14ac:dyDescent="0.35">
      <c r="A259" s="16" t="s">
        <v>38633</v>
      </c>
      <c r="B259" s="87" t="s">
        <v>90</v>
      </c>
      <c r="C259" s="95" t="s">
        <v>147</v>
      </c>
      <c r="D259" s="96" t="s">
        <v>249</v>
      </c>
      <c r="E259" s="51" t="s">
        <v>798</v>
      </c>
      <c r="F259" s="40" t="s">
        <v>38634</v>
      </c>
      <c r="G259" s="41" t="s">
        <v>38635</v>
      </c>
      <c r="H259" s="41" t="s">
        <v>4142</v>
      </c>
      <c r="I259" s="38" t="s">
        <v>37</v>
      </c>
      <c r="J259" s="38" t="s">
        <v>37</v>
      </c>
      <c r="K259" s="38"/>
    </row>
    <row r="260" spans="1:11" x14ac:dyDescent="0.35">
      <c r="A260" s="16" t="s">
        <v>38636</v>
      </c>
      <c r="B260" s="87" t="s">
        <v>90</v>
      </c>
      <c r="C260" s="95" t="s">
        <v>147</v>
      </c>
      <c r="D260" s="96" t="s">
        <v>249</v>
      </c>
      <c r="E260" s="51" t="s">
        <v>758</v>
      </c>
      <c r="F260" s="40" t="s">
        <v>38637</v>
      </c>
      <c r="G260" s="41" t="s">
        <v>38638</v>
      </c>
      <c r="H260" s="41" t="s">
        <v>4142</v>
      </c>
      <c r="I260" s="38" t="s">
        <v>38639</v>
      </c>
      <c r="J260" s="38" t="s">
        <v>38616</v>
      </c>
      <c r="K260" s="38"/>
    </row>
    <row r="261" spans="1:11" x14ac:dyDescent="0.35">
      <c r="A261" s="16" t="s">
        <v>38640</v>
      </c>
      <c r="B261" s="87" t="s">
        <v>90</v>
      </c>
      <c r="C261" s="95" t="s">
        <v>147</v>
      </c>
      <c r="D261" s="96" t="s">
        <v>249</v>
      </c>
      <c r="E261" s="51" t="s">
        <v>166</v>
      </c>
      <c r="F261" s="40" t="s">
        <v>38641</v>
      </c>
      <c r="G261" s="41" t="s">
        <v>38642</v>
      </c>
      <c r="H261" s="41" t="s">
        <v>4142</v>
      </c>
      <c r="I261" s="38" t="s">
        <v>38643</v>
      </c>
      <c r="J261" s="38" t="s">
        <v>37756</v>
      </c>
      <c r="K261" s="38"/>
    </row>
    <row r="262" spans="1:11" x14ac:dyDescent="0.35">
      <c r="A262" s="16" t="s">
        <v>38644</v>
      </c>
      <c r="B262" s="87" t="s">
        <v>90</v>
      </c>
      <c r="C262" s="95" t="s">
        <v>147</v>
      </c>
      <c r="D262" s="96" t="s">
        <v>249</v>
      </c>
      <c r="E262" s="51" t="s">
        <v>213</v>
      </c>
      <c r="F262" s="40" t="s">
        <v>38645</v>
      </c>
      <c r="G262" s="41" t="s">
        <v>38646</v>
      </c>
      <c r="H262" s="41" t="s">
        <v>4142</v>
      </c>
      <c r="I262" s="38" t="s">
        <v>38647</v>
      </c>
      <c r="J262" s="38" t="s">
        <v>38648</v>
      </c>
      <c r="K262" s="38"/>
    </row>
    <row r="263" spans="1:11" x14ac:dyDescent="0.35">
      <c r="A263" s="16" t="s">
        <v>38649</v>
      </c>
      <c r="B263" s="87" t="s">
        <v>90</v>
      </c>
      <c r="C263" s="95" t="s">
        <v>147</v>
      </c>
      <c r="D263" s="96" t="s">
        <v>249</v>
      </c>
      <c r="E263" s="51" t="s">
        <v>299</v>
      </c>
      <c r="F263" s="40" t="s">
        <v>38650</v>
      </c>
      <c r="G263" s="41" t="s">
        <v>38651</v>
      </c>
      <c r="H263" s="41" t="s">
        <v>4142</v>
      </c>
      <c r="I263" s="38" t="s">
        <v>38652</v>
      </c>
      <c r="J263" s="38" t="s">
        <v>38616</v>
      </c>
      <c r="K263" s="38"/>
    </row>
    <row r="264" spans="1:11" ht="15" thickBot="1" x14ac:dyDescent="0.4">
      <c r="A264" s="16" t="s">
        <v>38653</v>
      </c>
      <c r="B264" s="87" t="s">
        <v>90</v>
      </c>
      <c r="C264" s="95" t="s">
        <v>147</v>
      </c>
      <c r="D264" s="96" t="s">
        <v>249</v>
      </c>
      <c r="E264" s="56" t="s">
        <v>181</v>
      </c>
      <c r="F264" s="42" t="s">
        <v>38654</v>
      </c>
      <c r="G264" s="43" t="s">
        <v>38655</v>
      </c>
      <c r="H264" s="43" t="s">
        <v>4142</v>
      </c>
      <c r="I264" s="39" t="s">
        <v>38656</v>
      </c>
      <c r="J264" s="39" t="s">
        <v>38616</v>
      </c>
      <c r="K264" s="39"/>
    </row>
    <row r="265" spans="1:11" x14ac:dyDescent="0.35">
      <c r="A265" s="16" t="s">
        <v>38657</v>
      </c>
      <c r="B265" s="85" t="s">
        <v>90</v>
      </c>
      <c r="C265" s="86" t="s">
        <v>166</v>
      </c>
      <c r="D265" s="54"/>
      <c r="E265" s="54"/>
      <c r="F265" s="23" t="s">
        <v>38658</v>
      </c>
      <c r="G265" s="28" t="s">
        <v>38659</v>
      </c>
      <c r="H265" s="28" t="s">
        <v>4062</v>
      </c>
      <c r="I265" s="19" t="s">
        <v>37</v>
      </c>
      <c r="J265" s="19" t="s">
        <v>37</v>
      </c>
      <c r="K265" s="19"/>
    </row>
    <row r="266" spans="1:11" x14ac:dyDescent="0.35">
      <c r="A266" s="16" t="s">
        <v>38660</v>
      </c>
      <c r="B266" s="87" t="s">
        <v>90</v>
      </c>
      <c r="C266" s="88" t="s">
        <v>166</v>
      </c>
      <c r="D266" s="47" t="s">
        <v>58</v>
      </c>
      <c r="E266" s="57"/>
      <c r="F266" s="24" t="s">
        <v>38661</v>
      </c>
      <c r="G266" s="29" t="s">
        <v>38662</v>
      </c>
      <c r="H266" s="29" t="s">
        <v>4062</v>
      </c>
      <c r="I266" s="20" t="s">
        <v>37</v>
      </c>
      <c r="J266" s="20" t="s">
        <v>37</v>
      </c>
      <c r="K266" s="20"/>
    </row>
    <row r="267" spans="1:11" x14ac:dyDescent="0.35">
      <c r="A267" s="16" t="s">
        <v>38663</v>
      </c>
      <c r="B267" s="87" t="s">
        <v>90</v>
      </c>
      <c r="C267" s="88" t="s">
        <v>166</v>
      </c>
      <c r="D267" s="47" t="s">
        <v>82</v>
      </c>
      <c r="E267" s="57"/>
      <c r="F267" s="24" t="s">
        <v>38664</v>
      </c>
      <c r="G267" s="29" t="s">
        <v>38665</v>
      </c>
      <c r="H267" s="29" t="s">
        <v>4062</v>
      </c>
      <c r="I267" s="20" t="s">
        <v>37</v>
      </c>
      <c r="J267" s="20" t="s">
        <v>37</v>
      </c>
      <c r="K267" s="20"/>
    </row>
    <row r="268" spans="1:11" ht="15" thickBot="1" x14ac:dyDescent="0.4">
      <c r="A268" s="16" t="s">
        <v>38666</v>
      </c>
      <c r="B268" s="87" t="s">
        <v>90</v>
      </c>
      <c r="C268" s="88" t="s">
        <v>166</v>
      </c>
      <c r="D268" s="89" t="s">
        <v>47</v>
      </c>
      <c r="E268" s="55"/>
      <c r="F268" s="25" t="s">
        <v>38667</v>
      </c>
      <c r="G268" s="30" t="s">
        <v>38668</v>
      </c>
      <c r="H268" s="30" t="s">
        <v>4062</v>
      </c>
      <c r="I268" s="21" t="s">
        <v>37</v>
      </c>
      <c r="J268" s="21" t="s">
        <v>37</v>
      </c>
      <c r="K268" s="21"/>
    </row>
    <row r="269" spans="1:11" x14ac:dyDescent="0.35">
      <c r="A269" s="16" t="s">
        <v>38669</v>
      </c>
      <c r="B269" s="85" t="s">
        <v>90</v>
      </c>
      <c r="C269" s="86" t="s">
        <v>47</v>
      </c>
      <c r="D269" s="54"/>
      <c r="E269" s="54"/>
      <c r="F269" s="23" t="s">
        <v>38670</v>
      </c>
      <c r="G269" s="28" t="s">
        <v>38671</v>
      </c>
      <c r="H269" s="28" t="s">
        <v>4062</v>
      </c>
      <c r="I269" s="19" t="s">
        <v>37</v>
      </c>
      <c r="J269" s="19" t="s">
        <v>37</v>
      </c>
      <c r="K269" s="19"/>
    </row>
    <row r="270" spans="1:11" x14ac:dyDescent="0.35">
      <c r="A270" s="16" t="s">
        <v>38672</v>
      </c>
      <c r="B270" s="87" t="s">
        <v>90</v>
      </c>
      <c r="C270" s="88" t="s">
        <v>47</v>
      </c>
      <c r="D270" s="89" t="s">
        <v>612</v>
      </c>
      <c r="E270" s="55" t="s">
        <v>37</v>
      </c>
      <c r="F270" s="25" t="s">
        <v>38673</v>
      </c>
      <c r="G270" s="30" t="s">
        <v>4092</v>
      </c>
      <c r="H270" s="30" t="s">
        <v>4086</v>
      </c>
      <c r="I270" s="21"/>
      <c r="J270" s="21"/>
      <c r="K270" s="21" t="s">
        <v>49333</v>
      </c>
    </row>
    <row r="271" spans="1:11" x14ac:dyDescent="0.35">
      <c r="A271" s="16" t="s">
        <v>38674</v>
      </c>
      <c r="B271" s="87" t="s">
        <v>90</v>
      </c>
      <c r="C271" s="95" t="s">
        <v>47</v>
      </c>
      <c r="D271" s="96" t="s">
        <v>612</v>
      </c>
      <c r="E271" s="51" t="s">
        <v>136</v>
      </c>
      <c r="F271" s="40" t="s">
        <v>38675</v>
      </c>
      <c r="G271" s="41" t="s">
        <v>38676</v>
      </c>
      <c r="H271" s="41" t="s">
        <v>4086</v>
      </c>
      <c r="I271" s="38"/>
      <c r="J271" s="38"/>
      <c r="K271" s="38" t="s">
        <v>49333</v>
      </c>
    </row>
    <row r="272" spans="1:11" x14ac:dyDescent="0.35">
      <c r="A272" s="16" t="s">
        <v>38677</v>
      </c>
      <c r="B272" s="87" t="s">
        <v>90</v>
      </c>
      <c r="C272" s="95" t="s">
        <v>47</v>
      </c>
      <c r="D272" s="96" t="s">
        <v>612</v>
      </c>
      <c r="E272" s="51" t="s">
        <v>112</v>
      </c>
      <c r="F272" s="40" t="s">
        <v>38678</v>
      </c>
      <c r="G272" s="41" t="s">
        <v>38679</v>
      </c>
      <c r="H272" s="41" t="s">
        <v>4086</v>
      </c>
      <c r="I272" s="38"/>
      <c r="J272" s="38"/>
      <c r="K272" s="38" t="s">
        <v>49333</v>
      </c>
    </row>
    <row r="273" spans="1:11" ht="15" thickBot="1" x14ac:dyDescent="0.4">
      <c r="A273" s="16" t="s">
        <v>38680</v>
      </c>
      <c r="B273" s="87" t="s">
        <v>90</v>
      </c>
      <c r="C273" s="88" t="s">
        <v>47</v>
      </c>
      <c r="D273" s="89" t="s">
        <v>147</v>
      </c>
      <c r="E273" s="55"/>
      <c r="F273" s="25" t="s">
        <v>38681</v>
      </c>
      <c r="G273" s="30" t="s">
        <v>38682</v>
      </c>
      <c r="H273" s="30" t="s">
        <v>4062</v>
      </c>
      <c r="I273" s="21" t="s">
        <v>37</v>
      </c>
      <c r="J273" s="21" t="s">
        <v>37</v>
      </c>
      <c r="K273" s="21"/>
    </row>
    <row r="274" spans="1:11" ht="15" thickBot="1" x14ac:dyDescent="0.4">
      <c r="A274" s="16" t="s">
        <v>38683</v>
      </c>
      <c r="B274" s="85" t="s">
        <v>90</v>
      </c>
      <c r="C274" s="86" t="s">
        <v>510</v>
      </c>
      <c r="D274" s="54"/>
      <c r="E274" s="54"/>
      <c r="F274" s="23" t="s">
        <v>38684</v>
      </c>
      <c r="G274" s="28" t="s">
        <v>38685</v>
      </c>
      <c r="H274" s="28" t="s">
        <v>4062</v>
      </c>
      <c r="I274" s="19" t="s">
        <v>37</v>
      </c>
      <c r="J274" s="19" t="s">
        <v>37</v>
      </c>
      <c r="K274" s="19"/>
    </row>
    <row r="275" spans="1:11" ht="15" thickBot="1" x14ac:dyDescent="0.4">
      <c r="A275" s="16" t="s">
        <v>38686</v>
      </c>
      <c r="B275" s="84" t="s">
        <v>108</v>
      </c>
      <c r="C275" s="53"/>
      <c r="D275" s="53"/>
      <c r="E275" s="53"/>
      <c r="F275" s="26" t="s">
        <v>38687</v>
      </c>
      <c r="G275" s="27" t="s">
        <v>4103</v>
      </c>
      <c r="H275" s="27" t="s">
        <v>38688</v>
      </c>
      <c r="I275" s="18" t="s">
        <v>37</v>
      </c>
      <c r="J275" s="18" t="s">
        <v>37</v>
      </c>
      <c r="K275" s="18"/>
    </row>
    <row r="276" spans="1:11" x14ac:dyDescent="0.35">
      <c r="A276" s="16" t="s">
        <v>38689</v>
      </c>
      <c r="B276" s="85" t="s">
        <v>108</v>
      </c>
      <c r="C276" s="86" t="s">
        <v>43</v>
      </c>
      <c r="D276" s="54"/>
      <c r="E276" s="54"/>
      <c r="F276" s="23" t="s">
        <v>38690</v>
      </c>
      <c r="G276" s="28" t="s">
        <v>38691</v>
      </c>
      <c r="H276" s="28" t="s">
        <v>4062</v>
      </c>
      <c r="I276" s="19" t="s">
        <v>37</v>
      </c>
      <c r="J276" s="19" t="s">
        <v>37</v>
      </c>
      <c r="K276" s="19"/>
    </row>
    <row r="277" spans="1:11" x14ac:dyDescent="0.35">
      <c r="A277" s="16" t="s">
        <v>38692</v>
      </c>
      <c r="B277" s="87" t="s">
        <v>108</v>
      </c>
      <c r="C277" s="88" t="s">
        <v>43</v>
      </c>
      <c r="D277" s="89" t="s">
        <v>90</v>
      </c>
      <c r="E277" s="55"/>
      <c r="F277" s="25" t="s">
        <v>38693</v>
      </c>
      <c r="G277" s="30" t="s">
        <v>38694</v>
      </c>
      <c r="H277" s="30" t="s">
        <v>4062</v>
      </c>
      <c r="I277" s="21" t="s">
        <v>37</v>
      </c>
      <c r="J277" s="21" t="s">
        <v>37</v>
      </c>
      <c r="K277" s="21"/>
    </row>
    <row r="278" spans="1:11" x14ac:dyDescent="0.35">
      <c r="A278" s="16" t="s">
        <v>38695</v>
      </c>
      <c r="B278" s="87" t="s">
        <v>108</v>
      </c>
      <c r="C278" s="95" t="s">
        <v>43</v>
      </c>
      <c r="D278" s="96" t="s">
        <v>90</v>
      </c>
      <c r="E278" s="51" t="s">
        <v>155</v>
      </c>
      <c r="F278" s="40" t="s">
        <v>38696</v>
      </c>
      <c r="G278" s="41" t="s">
        <v>38697</v>
      </c>
      <c r="H278" s="41" t="s">
        <v>4062</v>
      </c>
      <c r="I278" s="38" t="s">
        <v>38698</v>
      </c>
      <c r="J278" s="38" t="s">
        <v>38699</v>
      </c>
      <c r="K278" s="38"/>
    </row>
    <row r="279" spans="1:11" x14ac:dyDescent="0.35">
      <c r="A279" s="16" t="s">
        <v>38700</v>
      </c>
      <c r="B279" s="87" t="s">
        <v>108</v>
      </c>
      <c r="C279" s="95" t="s">
        <v>43</v>
      </c>
      <c r="D279" s="96" t="s">
        <v>90</v>
      </c>
      <c r="E279" s="56" t="s">
        <v>299</v>
      </c>
      <c r="F279" s="42" t="s">
        <v>38701</v>
      </c>
      <c r="G279" s="43" t="s">
        <v>38702</v>
      </c>
      <c r="H279" s="43" t="s">
        <v>4062</v>
      </c>
      <c r="I279" s="39" t="s">
        <v>38703</v>
      </c>
      <c r="J279" s="39" t="s">
        <v>38699</v>
      </c>
      <c r="K279" s="39"/>
    </row>
    <row r="280" spans="1:11" x14ac:dyDescent="0.35">
      <c r="A280" s="16" t="s">
        <v>38704</v>
      </c>
      <c r="B280" s="87" t="s">
        <v>108</v>
      </c>
      <c r="C280" s="88" t="s">
        <v>43</v>
      </c>
      <c r="D280" s="89" t="s">
        <v>112</v>
      </c>
      <c r="E280" s="55"/>
      <c r="F280" s="25" t="s">
        <v>38705</v>
      </c>
      <c r="G280" s="30" t="s">
        <v>38706</v>
      </c>
      <c r="H280" s="30" t="s">
        <v>4062</v>
      </c>
      <c r="I280" s="21" t="s">
        <v>37</v>
      </c>
      <c r="J280" s="21" t="s">
        <v>37</v>
      </c>
      <c r="K280" s="21"/>
    </row>
    <row r="281" spans="1:11" x14ac:dyDescent="0.35">
      <c r="A281" s="16" t="s">
        <v>38707</v>
      </c>
      <c r="B281" s="87" t="s">
        <v>108</v>
      </c>
      <c r="C281" s="95" t="s">
        <v>43</v>
      </c>
      <c r="D281" s="96" t="s">
        <v>112</v>
      </c>
      <c r="E281" s="51" t="s">
        <v>249</v>
      </c>
      <c r="F281" s="40" t="s">
        <v>38708</v>
      </c>
      <c r="G281" s="41" t="s">
        <v>38709</v>
      </c>
      <c r="H281" s="41" t="s">
        <v>4062</v>
      </c>
      <c r="I281" s="38" t="s">
        <v>38710</v>
      </c>
      <c r="J281" s="38" t="s">
        <v>38711</v>
      </c>
      <c r="K281" s="38"/>
    </row>
    <row r="282" spans="1:11" x14ac:dyDescent="0.35">
      <c r="A282" s="16" t="s">
        <v>38712</v>
      </c>
      <c r="B282" s="87" t="s">
        <v>108</v>
      </c>
      <c r="C282" s="95" t="s">
        <v>43</v>
      </c>
      <c r="D282" s="96" t="s">
        <v>112</v>
      </c>
      <c r="E282" s="56" t="s">
        <v>166</v>
      </c>
      <c r="F282" s="42" t="s">
        <v>38713</v>
      </c>
      <c r="G282" s="43" t="s">
        <v>38714</v>
      </c>
      <c r="H282" s="43" t="s">
        <v>4062</v>
      </c>
      <c r="I282" s="39" t="s">
        <v>38715</v>
      </c>
      <c r="J282" s="39" t="s">
        <v>38711</v>
      </c>
      <c r="K282" s="39"/>
    </row>
    <row r="283" spans="1:11" x14ac:dyDescent="0.35">
      <c r="A283" s="16" t="s">
        <v>38716</v>
      </c>
      <c r="B283" s="87" t="s">
        <v>108</v>
      </c>
      <c r="C283" s="88" t="s">
        <v>43</v>
      </c>
      <c r="D283" s="89" t="s">
        <v>308</v>
      </c>
      <c r="E283" s="55"/>
      <c r="F283" s="25" t="s">
        <v>38717</v>
      </c>
      <c r="G283" s="30" t="s">
        <v>38718</v>
      </c>
      <c r="H283" s="30" t="s">
        <v>4062</v>
      </c>
      <c r="I283" s="21" t="s">
        <v>37</v>
      </c>
      <c r="J283" s="21" t="s">
        <v>37</v>
      </c>
      <c r="K283" s="21"/>
    </row>
    <row r="284" spans="1:11" x14ac:dyDescent="0.35">
      <c r="A284" s="16" t="s">
        <v>38719</v>
      </c>
      <c r="B284" s="87" t="s">
        <v>108</v>
      </c>
      <c r="C284" s="95" t="s">
        <v>43</v>
      </c>
      <c r="D284" s="96" t="s">
        <v>308</v>
      </c>
      <c r="E284" s="51" t="s">
        <v>116</v>
      </c>
      <c r="F284" s="40" t="s">
        <v>38720</v>
      </c>
      <c r="G284" s="41" t="s">
        <v>38721</v>
      </c>
      <c r="H284" s="41" t="s">
        <v>4062</v>
      </c>
      <c r="I284" s="38" t="s">
        <v>37</v>
      </c>
      <c r="J284" s="38" t="s">
        <v>37</v>
      </c>
      <c r="K284" s="38"/>
    </row>
    <row r="285" spans="1:11" x14ac:dyDescent="0.35">
      <c r="A285" s="16" t="s">
        <v>38722</v>
      </c>
      <c r="B285" s="87" t="s">
        <v>108</v>
      </c>
      <c r="C285" s="95" t="s">
        <v>43</v>
      </c>
      <c r="D285" s="96" t="s">
        <v>308</v>
      </c>
      <c r="E285" s="51" t="s">
        <v>249</v>
      </c>
      <c r="F285" s="40" t="s">
        <v>38723</v>
      </c>
      <c r="G285" s="41" t="s">
        <v>38724</v>
      </c>
      <c r="H285" s="41" t="s">
        <v>4062</v>
      </c>
      <c r="I285" s="38" t="s">
        <v>38725</v>
      </c>
      <c r="J285" s="38" t="s">
        <v>38726</v>
      </c>
      <c r="K285" s="38"/>
    </row>
    <row r="286" spans="1:11" x14ac:dyDescent="0.35">
      <c r="A286" s="16" t="s">
        <v>38727</v>
      </c>
      <c r="B286" s="87" t="s">
        <v>108</v>
      </c>
      <c r="C286" s="95" t="s">
        <v>43</v>
      </c>
      <c r="D286" s="96" t="s">
        <v>308</v>
      </c>
      <c r="E286" s="51" t="s">
        <v>582</v>
      </c>
      <c r="F286" s="40" t="s">
        <v>38728</v>
      </c>
      <c r="G286" s="41" t="s">
        <v>38729</v>
      </c>
      <c r="H286" s="41" t="s">
        <v>4062</v>
      </c>
      <c r="I286" s="38" t="s">
        <v>38730</v>
      </c>
      <c r="J286" s="38" t="s">
        <v>38731</v>
      </c>
      <c r="K286" s="38"/>
    </row>
    <row r="287" spans="1:11" x14ac:dyDescent="0.35">
      <c r="A287" s="16" t="s">
        <v>38732</v>
      </c>
      <c r="B287" s="87" t="s">
        <v>108</v>
      </c>
      <c r="C287" s="95" t="s">
        <v>43</v>
      </c>
      <c r="D287" s="96" t="s">
        <v>308</v>
      </c>
      <c r="E287" s="51" t="s">
        <v>558</v>
      </c>
      <c r="F287" s="40" t="s">
        <v>38733</v>
      </c>
      <c r="G287" s="41" t="s">
        <v>38734</v>
      </c>
      <c r="H287" s="41" t="s">
        <v>4062</v>
      </c>
      <c r="I287" s="38" t="s">
        <v>37</v>
      </c>
      <c r="J287" s="38" t="s">
        <v>37</v>
      </c>
      <c r="K287" s="38"/>
    </row>
    <row r="288" spans="1:11" x14ac:dyDescent="0.35">
      <c r="A288" s="16" t="s">
        <v>38735</v>
      </c>
      <c r="B288" s="87" t="s">
        <v>108</v>
      </c>
      <c r="C288" s="95" t="s">
        <v>43</v>
      </c>
      <c r="D288" s="96" t="s">
        <v>308</v>
      </c>
      <c r="E288" s="56" t="s">
        <v>299</v>
      </c>
      <c r="F288" s="42" t="s">
        <v>38736</v>
      </c>
      <c r="G288" s="43" t="s">
        <v>38737</v>
      </c>
      <c r="H288" s="43" t="s">
        <v>4062</v>
      </c>
      <c r="I288" s="39" t="s">
        <v>38738</v>
      </c>
      <c r="J288" s="39" t="s">
        <v>38731</v>
      </c>
      <c r="K288" s="39"/>
    </row>
    <row r="289" spans="1:11" x14ac:dyDescent="0.35">
      <c r="A289" s="16" t="s">
        <v>38739</v>
      </c>
      <c r="B289" s="87" t="s">
        <v>108</v>
      </c>
      <c r="C289" s="88" t="s">
        <v>43</v>
      </c>
      <c r="D289" s="89" t="s">
        <v>249</v>
      </c>
      <c r="E289" s="55"/>
      <c r="F289" s="25" t="s">
        <v>38740</v>
      </c>
      <c r="G289" s="30" t="s">
        <v>38741</v>
      </c>
      <c r="H289" s="30" t="s">
        <v>4062</v>
      </c>
      <c r="I289" s="21" t="s">
        <v>37</v>
      </c>
      <c r="J289" s="21" t="s">
        <v>37</v>
      </c>
      <c r="K289" s="21"/>
    </row>
    <row r="290" spans="1:11" x14ac:dyDescent="0.35">
      <c r="A290" s="16" t="s">
        <v>38742</v>
      </c>
      <c r="B290" s="87" t="s">
        <v>108</v>
      </c>
      <c r="C290" s="95" t="s">
        <v>43</v>
      </c>
      <c r="D290" s="96" t="s">
        <v>249</v>
      </c>
      <c r="E290" s="51" t="s">
        <v>249</v>
      </c>
      <c r="F290" s="40" t="s">
        <v>38743</v>
      </c>
      <c r="G290" s="41" t="s">
        <v>38744</v>
      </c>
      <c r="H290" s="41" t="s">
        <v>4062</v>
      </c>
      <c r="I290" s="38" t="s">
        <v>37</v>
      </c>
      <c r="J290" s="38" t="s">
        <v>37</v>
      </c>
      <c r="K290" s="38"/>
    </row>
    <row r="291" spans="1:11" x14ac:dyDescent="0.35">
      <c r="A291" s="16" t="s">
        <v>38745</v>
      </c>
      <c r="B291" s="87" t="s">
        <v>108</v>
      </c>
      <c r="C291" s="95" t="s">
        <v>43</v>
      </c>
      <c r="D291" s="96" t="s">
        <v>249</v>
      </c>
      <c r="E291" s="51" t="s">
        <v>510</v>
      </c>
      <c r="F291" s="40" t="s">
        <v>38746</v>
      </c>
      <c r="G291" s="41" t="s">
        <v>38747</v>
      </c>
      <c r="H291" s="41" t="s">
        <v>4062</v>
      </c>
      <c r="I291" s="38" t="s">
        <v>38748</v>
      </c>
      <c r="J291" s="38" t="s">
        <v>38699</v>
      </c>
      <c r="K291" s="38"/>
    </row>
    <row r="292" spans="1:11" ht="15" thickBot="1" x14ac:dyDescent="0.4">
      <c r="A292" s="16" t="s">
        <v>38749</v>
      </c>
      <c r="B292" s="87" t="s">
        <v>108</v>
      </c>
      <c r="C292" s="95" t="s">
        <v>43</v>
      </c>
      <c r="D292" s="96" t="s">
        <v>249</v>
      </c>
      <c r="E292" s="56" t="s">
        <v>234</v>
      </c>
      <c r="F292" s="42" t="s">
        <v>38750</v>
      </c>
      <c r="G292" s="43" t="s">
        <v>38751</v>
      </c>
      <c r="H292" s="43" t="s">
        <v>4062</v>
      </c>
      <c r="I292" s="39" t="s">
        <v>37</v>
      </c>
      <c r="J292" s="39" t="s">
        <v>37</v>
      </c>
      <c r="K292" s="39"/>
    </row>
    <row r="293" spans="1:11" x14ac:dyDescent="0.35">
      <c r="A293" s="16" t="s">
        <v>38752</v>
      </c>
      <c r="B293" s="85" t="s">
        <v>108</v>
      </c>
      <c r="C293" s="86" t="s">
        <v>328</v>
      </c>
      <c r="D293" s="54"/>
      <c r="E293" s="54"/>
      <c r="F293" s="23" t="s">
        <v>38753</v>
      </c>
      <c r="G293" s="28" t="s">
        <v>38754</v>
      </c>
      <c r="H293" s="28" t="s">
        <v>4062</v>
      </c>
      <c r="I293" s="19" t="s">
        <v>37</v>
      </c>
      <c r="J293" s="19" t="s">
        <v>37</v>
      </c>
      <c r="K293" s="19"/>
    </row>
    <row r="294" spans="1:11" x14ac:dyDescent="0.35">
      <c r="A294" s="16" t="s">
        <v>38755</v>
      </c>
      <c r="B294" s="87" t="s">
        <v>108</v>
      </c>
      <c r="C294" s="88" t="s">
        <v>328</v>
      </c>
      <c r="D294" s="47" t="s">
        <v>332</v>
      </c>
      <c r="E294" s="57"/>
      <c r="F294" s="24" t="s">
        <v>38756</v>
      </c>
      <c r="G294" s="29" t="s">
        <v>38757</v>
      </c>
      <c r="H294" s="29" t="s">
        <v>4062</v>
      </c>
      <c r="I294" s="20" t="s">
        <v>37</v>
      </c>
      <c r="J294" s="20" t="s">
        <v>37</v>
      </c>
      <c r="K294" s="20"/>
    </row>
    <row r="295" spans="1:11" x14ac:dyDescent="0.35">
      <c r="A295" s="16" t="s">
        <v>38758</v>
      </c>
      <c r="B295" s="87" t="s">
        <v>108</v>
      </c>
      <c r="C295" s="88" t="s">
        <v>328</v>
      </c>
      <c r="D295" s="47" t="s">
        <v>58</v>
      </c>
      <c r="E295" s="57"/>
      <c r="F295" s="24" t="s">
        <v>38759</v>
      </c>
      <c r="G295" s="29" t="s">
        <v>38760</v>
      </c>
      <c r="H295" s="29" t="s">
        <v>4062</v>
      </c>
      <c r="I295" s="20" t="s">
        <v>37</v>
      </c>
      <c r="J295" s="20" t="s">
        <v>37</v>
      </c>
      <c r="K295" s="20"/>
    </row>
    <row r="296" spans="1:11" x14ac:dyDescent="0.35">
      <c r="A296" s="16" t="s">
        <v>38761</v>
      </c>
      <c r="B296" s="87" t="s">
        <v>108</v>
      </c>
      <c r="C296" s="88" t="s">
        <v>328</v>
      </c>
      <c r="D296" s="89" t="s">
        <v>481</v>
      </c>
      <c r="E296" s="55"/>
      <c r="F296" s="25" t="s">
        <v>38762</v>
      </c>
      <c r="G296" s="30" t="s">
        <v>38763</v>
      </c>
      <c r="H296" s="30" t="s">
        <v>4062</v>
      </c>
      <c r="I296" s="21" t="s">
        <v>37</v>
      </c>
      <c r="J296" s="21" t="s">
        <v>37</v>
      </c>
      <c r="K296" s="21"/>
    </row>
    <row r="297" spans="1:11" x14ac:dyDescent="0.35">
      <c r="A297" s="16" t="s">
        <v>38764</v>
      </c>
      <c r="B297" s="87" t="s">
        <v>108</v>
      </c>
      <c r="C297" s="95" t="s">
        <v>328</v>
      </c>
      <c r="D297" s="96" t="s">
        <v>481</v>
      </c>
      <c r="E297" s="51" t="s">
        <v>878</v>
      </c>
      <c r="F297" s="40" t="s">
        <v>38765</v>
      </c>
      <c r="G297" s="41" t="s">
        <v>38766</v>
      </c>
      <c r="H297" s="41" t="s">
        <v>4062</v>
      </c>
      <c r="I297" s="38" t="s">
        <v>37</v>
      </c>
      <c r="J297" s="38" t="s">
        <v>37</v>
      </c>
      <c r="K297" s="38"/>
    </row>
    <row r="298" spans="1:11" x14ac:dyDescent="0.35">
      <c r="A298" s="16" t="s">
        <v>38767</v>
      </c>
      <c r="B298" s="87" t="s">
        <v>108</v>
      </c>
      <c r="C298" s="95" t="s">
        <v>328</v>
      </c>
      <c r="D298" s="96" t="s">
        <v>481</v>
      </c>
      <c r="E298" s="51" t="s">
        <v>82</v>
      </c>
      <c r="F298" s="40" t="s">
        <v>38768</v>
      </c>
      <c r="G298" s="41" t="s">
        <v>38769</v>
      </c>
      <c r="H298" s="41" t="s">
        <v>4062</v>
      </c>
      <c r="I298" s="38" t="s">
        <v>38770</v>
      </c>
      <c r="J298" s="38" t="s">
        <v>38771</v>
      </c>
      <c r="K298" s="38"/>
    </row>
    <row r="299" spans="1:11" x14ac:dyDescent="0.35">
      <c r="A299" s="16" t="s">
        <v>38772</v>
      </c>
      <c r="B299" s="87" t="s">
        <v>108</v>
      </c>
      <c r="C299" s="95" t="s">
        <v>328</v>
      </c>
      <c r="D299" s="96" t="s">
        <v>481</v>
      </c>
      <c r="E299" s="51" t="s">
        <v>166</v>
      </c>
      <c r="F299" s="40" t="s">
        <v>38773</v>
      </c>
      <c r="G299" s="41" t="s">
        <v>38774</v>
      </c>
      <c r="H299" s="41" t="s">
        <v>4062</v>
      </c>
      <c r="I299" s="38" t="s">
        <v>38775</v>
      </c>
      <c r="J299" s="38" t="s">
        <v>38776</v>
      </c>
      <c r="K299" s="38"/>
    </row>
    <row r="300" spans="1:11" x14ac:dyDescent="0.35">
      <c r="A300" s="16" t="s">
        <v>38777</v>
      </c>
      <c r="B300" s="87" t="s">
        <v>108</v>
      </c>
      <c r="C300" s="95" t="s">
        <v>328</v>
      </c>
      <c r="D300" s="96" t="s">
        <v>481</v>
      </c>
      <c r="E300" s="56" t="s">
        <v>47</v>
      </c>
      <c r="F300" s="42" t="s">
        <v>38778</v>
      </c>
      <c r="G300" s="43" t="s">
        <v>38779</v>
      </c>
      <c r="H300" s="43" t="s">
        <v>4062</v>
      </c>
      <c r="I300" s="39" t="s">
        <v>38780</v>
      </c>
      <c r="J300" s="39" t="s">
        <v>38781</v>
      </c>
      <c r="K300" s="39"/>
    </row>
    <row r="301" spans="1:11" x14ac:dyDescent="0.35">
      <c r="A301" s="16" t="s">
        <v>38782</v>
      </c>
      <c r="B301" s="87" t="s">
        <v>108</v>
      </c>
      <c r="C301" s="88" t="s">
        <v>328</v>
      </c>
      <c r="D301" s="89" t="s">
        <v>166</v>
      </c>
      <c r="E301" s="55"/>
      <c r="F301" s="25" t="s">
        <v>38783</v>
      </c>
      <c r="G301" s="30" t="s">
        <v>38784</v>
      </c>
      <c r="H301" s="30" t="s">
        <v>4062</v>
      </c>
      <c r="I301" s="21" t="s">
        <v>37</v>
      </c>
      <c r="J301" s="21" t="s">
        <v>37</v>
      </c>
      <c r="K301" s="21"/>
    </row>
    <row r="302" spans="1:11" x14ac:dyDescent="0.35">
      <c r="A302" s="16" t="s">
        <v>38785</v>
      </c>
      <c r="B302" s="87" t="s">
        <v>108</v>
      </c>
      <c r="C302" s="95" t="s">
        <v>328</v>
      </c>
      <c r="D302" s="96" t="s">
        <v>166</v>
      </c>
      <c r="E302" s="51" t="s">
        <v>654</v>
      </c>
      <c r="F302" s="40" t="s">
        <v>38786</v>
      </c>
      <c r="G302" s="41" t="s">
        <v>38787</v>
      </c>
      <c r="H302" s="41" t="s">
        <v>4062</v>
      </c>
      <c r="I302" s="38" t="s">
        <v>38788</v>
      </c>
      <c r="J302" s="38" t="s">
        <v>38789</v>
      </c>
      <c r="K302" s="38"/>
    </row>
    <row r="303" spans="1:11" x14ac:dyDescent="0.35">
      <c r="A303" s="16" t="s">
        <v>38790</v>
      </c>
      <c r="B303" s="87" t="s">
        <v>108</v>
      </c>
      <c r="C303" s="95" t="s">
        <v>328</v>
      </c>
      <c r="D303" s="96" t="s">
        <v>166</v>
      </c>
      <c r="E303" s="51" t="s">
        <v>2044</v>
      </c>
      <c r="F303" s="40" t="s">
        <v>38791</v>
      </c>
      <c r="G303" s="41" t="s">
        <v>38792</v>
      </c>
      <c r="H303" s="41" t="s">
        <v>4062</v>
      </c>
      <c r="I303" s="38" t="s">
        <v>37</v>
      </c>
      <c r="J303" s="38" t="s">
        <v>37</v>
      </c>
      <c r="K303" s="38"/>
    </row>
    <row r="304" spans="1:11" x14ac:dyDescent="0.35">
      <c r="A304" s="16" t="s">
        <v>38793</v>
      </c>
      <c r="B304" s="87" t="s">
        <v>108</v>
      </c>
      <c r="C304" s="95" t="s">
        <v>328</v>
      </c>
      <c r="D304" s="96" t="s">
        <v>166</v>
      </c>
      <c r="E304" s="56" t="s">
        <v>155</v>
      </c>
      <c r="F304" s="42" t="s">
        <v>38794</v>
      </c>
      <c r="G304" s="43" t="s">
        <v>38795</v>
      </c>
      <c r="H304" s="43" t="s">
        <v>4062</v>
      </c>
      <c r="I304" s="39" t="s">
        <v>38796</v>
      </c>
      <c r="J304" s="39" t="s">
        <v>38789</v>
      </c>
      <c r="K304" s="39"/>
    </row>
    <row r="305" spans="1:11" x14ac:dyDescent="0.35">
      <c r="A305" s="16" t="s">
        <v>38797</v>
      </c>
      <c r="B305" s="87" t="s">
        <v>108</v>
      </c>
      <c r="C305" s="88" t="s">
        <v>328</v>
      </c>
      <c r="D305" s="89" t="s">
        <v>299</v>
      </c>
      <c r="E305" s="55"/>
      <c r="F305" s="25" t="s">
        <v>38798</v>
      </c>
      <c r="G305" s="30" t="s">
        <v>38799</v>
      </c>
      <c r="H305" s="30" t="s">
        <v>4062</v>
      </c>
      <c r="I305" s="21" t="s">
        <v>37</v>
      </c>
      <c r="J305" s="21" t="s">
        <v>37</v>
      </c>
      <c r="K305" s="21"/>
    </row>
    <row r="306" spans="1:11" x14ac:dyDescent="0.35">
      <c r="A306" s="16" t="s">
        <v>38800</v>
      </c>
      <c r="B306" s="87" t="s">
        <v>108</v>
      </c>
      <c r="C306" s="95" t="s">
        <v>328</v>
      </c>
      <c r="D306" s="96" t="s">
        <v>299</v>
      </c>
      <c r="E306" s="51" t="s">
        <v>58</v>
      </c>
      <c r="F306" s="40" t="s">
        <v>38801</v>
      </c>
      <c r="G306" s="41" t="s">
        <v>38802</v>
      </c>
      <c r="H306" s="41" t="s">
        <v>4062</v>
      </c>
      <c r="I306" s="38" t="s">
        <v>37</v>
      </c>
      <c r="J306" s="38" t="s">
        <v>37</v>
      </c>
      <c r="K306" s="38"/>
    </row>
    <row r="307" spans="1:11" ht="15" thickBot="1" x14ac:dyDescent="0.4">
      <c r="A307" s="16" t="s">
        <v>38803</v>
      </c>
      <c r="B307" s="87" t="s">
        <v>108</v>
      </c>
      <c r="C307" s="95" t="s">
        <v>328</v>
      </c>
      <c r="D307" s="96" t="s">
        <v>299</v>
      </c>
      <c r="E307" s="56" t="s">
        <v>856</v>
      </c>
      <c r="F307" s="42" t="s">
        <v>38804</v>
      </c>
      <c r="G307" s="43" t="s">
        <v>38805</v>
      </c>
      <c r="H307" s="43" t="s">
        <v>4062</v>
      </c>
      <c r="I307" s="39" t="s">
        <v>37</v>
      </c>
      <c r="J307" s="39" t="s">
        <v>37</v>
      </c>
      <c r="K307" s="39"/>
    </row>
    <row r="308" spans="1:11" x14ac:dyDescent="0.35">
      <c r="A308" s="16" t="s">
        <v>38806</v>
      </c>
      <c r="B308" s="85" t="s">
        <v>108</v>
      </c>
      <c r="C308" s="86" t="s">
        <v>612</v>
      </c>
      <c r="D308" s="54"/>
      <c r="E308" s="54"/>
      <c r="F308" s="23" t="s">
        <v>38807</v>
      </c>
      <c r="G308" s="28" t="s">
        <v>38808</v>
      </c>
      <c r="H308" s="28" t="s">
        <v>4120</v>
      </c>
      <c r="I308" s="19" t="s">
        <v>37</v>
      </c>
      <c r="J308" s="19" t="s">
        <v>37</v>
      </c>
      <c r="K308" s="19"/>
    </row>
    <row r="309" spans="1:11" x14ac:dyDescent="0.35">
      <c r="A309" s="16" t="s">
        <v>38809</v>
      </c>
      <c r="B309" s="87" t="s">
        <v>108</v>
      </c>
      <c r="C309" s="88" t="s">
        <v>612</v>
      </c>
      <c r="D309" s="89" t="s">
        <v>43</v>
      </c>
      <c r="E309" s="57"/>
      <c r="F309" s="24" t="s">
        <v>38810</v>
      </c>
      <c r="G309" s="29" t="s">
        <v>38811</v>
      </c>
      <c r="H309" s="29" t="s">
        <v>4120</v>
      </c>
      <c r="I309" s="20" t="s">
        <v>37</v>
      </c>
      <c r="J309" s="20" t="s">
        <v>37</v>
      </c>
      <c r="K309" s="20"/>
    </row>
    <row r="310" spans="1:11" x14ac:dyDescent="0.35">
      <c r="A310" s="16" t="s">
        <v>38812</v>
      </c>
      <c r="B310" s="87" t="s">
        <v>108</v>
      </c>
      <c r="C310" s="95" t="s">
        <v>612</v>
      </c>
      <c r="D310" s="96" t="s">
        <v>43</v>
      </c>
      <c r="E310" s="51" t="s">
        <v>430</v>
      </c>
      <c r="F310" s="40" t="s">
        <v>38813</v>
      </c>
      <c r="G310" s="41" t="s">
        <v>38814</v>
      </c>
      <c r="H310" s="41" t="s">
        <v>4120</v>
      </c>
      <c r="I310" s="38"/>
      <c r="J310" s="38"/>
      <c r="K310" s="38" t="s">
        <v>49333</v>
      </c>
    </row>
    <row r="311" spans="1:11" x14ac:dyDescent="0.35">
      <c r="A311" s="16" t="s">
        <v>38815</v>
      </c>
      <c r="B311" s="87" t="s">
        <v>108</v>
      </c>
      <c r="C311" s="95" t="s">
        <v>612</v>
      </c>
      <c r="D311" s="96" t="s">
        <v>43</v>
      </c>
      <c r="E311" s="51" t="s">
        <v>481</v>
      </c>
      <c r="F311" s="40" t="s">
        <v>38816</v>
      </c>
      <c r="G311" s="41" t="s">
        <v>38817</v>
      </c>
      <c r="H311" s="41" t="s">
        <v>4120</v>
      </c>
      <c r="I311" s="38"/>
      <c r="J311" s="38"/>
      <c r="K311" s="38" t="s">
        <v>49333</v>
      </c>
    </row>
    <row r="312" spans="1:11" x14ac:dyDescent="0.35">
      <c r="A312" s="16" t="s">
        <v>38818</v>
      </c>
      <c r="B312" s="87" t="s">
        <v>108</v>
      </c>
      <c r="C312" s="88" t="s">
        <v>612</v>
      </c>
      <c r="D312" s="89" t="s">
        <v>58</v>
      </c>
      <c r="E312" s="55"/>
      <c r="F312" s="25" t="s">
        <v>38819</v>
      </c>
      <c r="G312" s="30" t="s">
        <v>38820</v>
      </c>
      <c r="H312" s="30" t="s">
        <v>4120</v>
      </c>
      <c r="I312" s="21" t="s">
        <v>37</v>
      </c>
      <c r="J312" s="21" t="s">
        <v>37</v>
      </c>
      <c r="K312" s="21"/>
    </row>
    <row r="313" spans="1:11" x14ac:dyDescent="0.35">
      <c r="A313" s="16" t="s">
        <v>38821</v>
      </c>
      <c r="B313" s="87" t="s">
        <v>108</v>
      </c>
      <c r="C313" s="95" t="s">
        <v>612</v>
      </c>
      <c r="D313" s="96" t="s">
        <v>58</v>
      </c>
      <c r="E313" s="51" t="s">
        <v>34</v>
      </c>
      <c r="F313" s="40" t="s">
        <v>38822</v>
      </c>
      <c r="G313" s="41" t="s">
        <v>38823</v>
      </c>
      <c r="H313" s="41" t="s">
        <v>4120</v>
      </c>
      <c r="I313" s="38" t="s">
        <v>37</v>
      </c>
      <c r="J313" s="38" t="s">
        <v>37</v>
      </c>
      <c r="K313" s="38"/>
    </row>
    <row r="314" spans="1:11" x14ac:dyDescent="0.35">
      <c r="A314" s="16" t="s">
        <v>38824</v>
      </c>
      <c r="B314" s="87" t="s">
        <v>108</v>
      </c>
      <c r="C314" s="95" t="s">
        <v>612</v>
      </c>
      <c r="D314" s="96" t="s">
        <v>58</v>
      </c>
      <c r="E314" s="56" t="s">
        <v>58</v>
      </c>
      <c r="F314" s="42" t="s">
        <v>38825</v>
      </c>
      <c r="G314" s="43" t="s">
        <v>38826</v>
      </c>
      <c r="H314" s="43" t="s">
        <v>4120</v>
      </c>
      <c r="I314" s="39" t="s">
        <v>37</v>
      </c>
      <c r="J314" s="39" t="s">
        <v>37</v>
      </c>
      <c r="K314" s="39"/>
    </row>
    <row r="315" spans="1:11" x14ac:dyDescent="0.35">
      <c r="A315" s="16" t="s">
        <v>38827</v>
      </c>
      <c r="B315" s="87" t="s">
        <v>108</v>
      </c>
      <c r="C315" s="88" t="s">
        <v>612</v>
      </c>
      <c r="D315" s="89" t="s">
        <v>147</v>
      </c>
      <c r="E315" s="55"/>
      <c r="F315" s="25" t="s">
        <v>38828</v>
      </c>
      <c r="G315" s="30" t="s">
        <v>38829</v>
      </c>
      <c r="H315" s="30" t="s">
        <v>4120</v>
      </c>
      <c r="I315" s="21" t="s">
        <v>37</v>
      </c>
      <c r="J315" s="21" t="s">
        <v>37</v>
      </c>
      <c r="K315" s="21"/>
    </row>
    <row r="316" spans="1:11" x14ac:dyDescent="0.35">
      <c r="A316" s="16" t="s">
        <v>38830</v>
      </c>
      <c r="B316" s="87" t="s">
        <v>108</v>
      </c>
      <c r="C316" s="95" t="s">
        <v>612</v>
      </c>
      <c r="D316" s="96" t="s">
        <v>147</v>
      </c>
      <c r="E316" s="51" t="s">
        <v>112</v>
      </c>
      <c r="F316" s="40" t="s">
        <v>38831</v>
      </c>
      <c r="G316" s="41" t="s">
        <v>38832</v>
      </c>
      <c r="H316" s="41" t="s">
        <v>4120</v>
      </c>
      <c r="I316" s="38" t="s">
        <v>38833</v>
      </c>
      <c r="J316" s="38" t="s">
        <v>38834</v>
      </c>
      <c r="K316" s="38"/>
    </row>
    <row r="317" spans="1:11" x14ac:dyDescent="0.35">
      <c r="A317" s="16" t="s">
        <v>38835</v>
      </c>
      <c r="B317" s="87" t="s">
        <v>108</v>
      </c>
      <c r="C317" s="95" t="s">
        <v>612</v>
      </c>
      <c r="D317" s="96" t="s">
        <v>147</v>
      </c>
      <c r="E317" s="51" t="s">
        <v>147</v>
      </c>
      <c r="F317" s="40" t="s">
        <v>38836</v>
      </c>
      <c r="G317" s="41" t="s">
        <v>38837</v>
      </c>
      <c r="H317" s="41" t="s">
        <v>4120</v>
      </c>
      <c r="I317" s="38" t="s">
        <v>38838</v>
      </c>
      <c r="J317" s="38" t="s">
        <v>38834</v>
      </c>
      <c r="K317" s="38"/>
    </row>
    <row r="318" spans="1:11" x14ac:dyDescent="0.35">
      <c r="A318" s="16" t="s">
        <v>38839</v>
      </c>
      <c r="B318" s="87" t="s">
        <v>108</v>
      </c>
      <c r="C318" s="95" t="s">
        <v>612</v>
      </c>
      <c r="D318" s="96" t="s">
        <v>147</v>
      </c>
      <c r="E318" s="56" t="s">
        <v>82</v>
      </c>
      <c r="F318" s="42" t="s">
        <v>38840</v>
      </c>
      <c r="G318" s="43" t="s">
        <v>20271</v>
      </c>
      <c r="H318" s="43" t="s">
        <v>4120</v>
      </c>
      <c r="I318" s="39" t="s">
        <v>38841</v>
      </c>
      <c r="J318" s="39" t="s">
        <v>38834</v>
      </c>
      <c r="K318" s="39"/>
    </row>
    <row r="319" spans="1:11" x14ac:dyDescent="0.35">
      <c r="A319" s="16" t="s">
        <v>38842</v>
      </c>
      <c r="B319" s="87" t="s">
        <v>108</v>
      </c>
      <c r="C319" s="88" t="s">
        <v>612</v>
      </c>
      <c r="D319" s="89" t="s">
        <v>82</v>
      </c>
      <c r="E319" s="55"/>
      <c r="F319" s="25" t="s">
        <v>38843</v>
      </c>
      <c r="G319" s="30" t="s">
        <v>38844</v>
      </c>
      <c r="H319" s="30" t="s">
        <v>4120</v>
      </c>
      <c r="I319" s="21" t="s">
        <v>37</v>
      </c>
      <c r="J319" s="21" t="s">
        <v>37</v>
      </c>
      <c r="K319" s="21"/>
    </row>
    <row r="320" spans="1:11" x14ac:dyDescent="0.35">
      <c r="A320" s="16" t="s">
        <v>38845</v>
      </c>
      <c r="B320" s="87" t="s">
        <v>108</v>
      </c>
      <c r="C320" s="95" t="s">
        <v>612</v>
      </c>
      <c r="D320" s="96" t="s">
        <v>82</v>
      </c>
      <c r="E320" s="51" t="s">
        <v>185</v>
      </c>
      <c r="F320" s="40" t="s">
        <v>38846</v>
      </c>
      <c r="G320" s="41" t="s">
        <v>38847</v>
      </c>
      <c r="H320" s="41" t="s">
        <v>4120</v>
      </c>
      <c r="I320" s="38" t="s">
        <v>38848</v>
      </c>
      <c r="J320" s="38" t="s">
        <v>38849</v>
      </c>
      <c r="K320" s="38"/>
    </row>
    <row r="321" spans="1:11" x14ac:dyDescent="0.35">
      <c r="A321" s="16" t="s">
        <v>38850</v>
      </c>
      <c r="B321" s="87" t="s">
        <v>108</v>
      </c>
      <c r="C321" s="95" t="s">
        <v>612</v>
      </c>
      <c r="D321" s="96" t="s">
        <v>82</v>
      </c>
      <c r="E321" s="51" t="s">
        <v>654</v>
      </c>
      <c r="F321" s="40" t="s">
        <v>38851</v>
      </c>
      <c r="G321" s="41" t="s">
        <v>38852</v>
      </c>
      <c r="H321" s="41" t="s">
        <v>4120</v>
      </c>
      <c r="I321" s="38" t="s">
        <v>37</v>
      </c>
      <c r="J321" s="38" t="s">
        <v>37</v>
      </c>
      <c r="K321" s="38"/>
    </row>
    <row r="322" spans="1:11" x14ac:dyDescent="0.35">
      <c r="A322" s="16" t="s">
        <v>38853</v>
      </c>
      <c r="B322" s="87" t="s">
        <v>108</v>
      </c>
      <c r="C322" s="95" t="s">
        <v>612</v>
      </c>
      <c r="D322" s="96" t="s">
        <v>82</v>
      </c>
      <c r="E322" s="51" t="s">
        <v>147</v>
      </c>
      <c r="F322" s="40" t="s">
        <v>38854</v>
      </c>
      <c r="G322" s="41" t="s">
        <v>38855</v>
      </c>
      <c r="H322" s="41" t="s">
        <v>4120</v>
      </c>
      <c r="I322" s="38" t="s">
        <v>37</v>
      </c>
      <c r="J322" s="38" t="s">
        <v>37</v>
      </c>
      <c r="K322" s="38"/>
    </row>
    <row r="323" spans="1:11" x14ac:dyDescent="0.35">
      <c r="A323" s="16" t="s">
        <v>38856</v>
      </c>
      <c r="B323" s="87" t="s">
        <v>108</v>
      </c>
      <c r="C323" s="95" t="s">
        <v>612</v>
      </c>
      <c r="D323" s="96" t="s">
        <v>82</v>
      </c>
      <c r="E323" s="51" t="s">
        <v>82</v>
      </c>
      <c r="F323" s="40" t="s">
        <v>38857</v>
      </c>
      <c r="G323" s="41" t="s">
        <v>38858</v>
      </c>
      <c r="H323" s="41" t="s">
        <v>4120</v>
      </c>
      <c r="I323" s="38" t="s">
        <v>38859</v>
      </c>
      <c r="J323" s="38" t="s">
        <v>38860</v>
      </c>
      <c r="K323" s="38"/>
    </row>
    <row r="324" spans="1:11" x14ac:dyDescent="0.35">
      <c r="A324" s="16" t="s">
        <v>38861</v>
      </c>
      <c r="B324" s="87" t="s">
        <v>108</v>
      </c>
      <c r="C324" s="95" t="s">
        <v>612</v>
      </c>
      <c r="D324" s="96" t="s">
        <v>82</v>
      </c>
      <c r="E324" s="51" t="s">
        <v>166</v>
      </c>
      <c r="F324" s="40" t="s">
        <v>38862</v>
      </c>
      <c r="G324" s="41" t="s">
        <v>38863</v>
      </c>
      <c r="H324" s="41" t="s">
        <v>4120</v>
      </c>
      <c r="I324" s="38" t="s">
        <v>37</v>
      </c>
      <c r="J324" s="38" t="s">
        <v>37</v>
      </c>
      <c r="K324" s="38"/>
    </row>
    <row r="325" spans="1:11" x14ac:dyDescent="0.35">
      <c r="A325" s="16" t="s">
        <v>38864</v>
      </c>
      <c r="B325" s="87" t="s">
        <v>108</v>
      </c>
      <c r="C325" s="95" t="s">
        <v>612</v>
      </c>
      <c r="D325" s="96" t="s">
        <v>82</v>
      </c>
      <c r="E325" s="51" t="s">
        <v>217</v>
      </c>
      <c r="F325" s="40" t="s">
        <v>38865</v>
      </c>
      <c r="G325" s="41" t="s">
        <v>38866</v>
      </c>
      <c r="H325" s="41" t="s">
        <v>4120</v>
      </c>
      <c r="I325" s="38" t="s">
        <v>37</v>
      </c>
      <c r="J325" s="38" t="s">
        <v>37</v>
      </c>
      <c r="K325" s="38"/>
    </row>
    <row r="326" spans="1:11" x14ac:dyDescent="0.35">
      <c r="A326" s="16" t="s">
        <v>38867</v>
      </c>
      <c r="B326" s="87" t="s">
        <v>108</v>
      </c>
      <c r="C326" s="95" t="s">
        <v>612</v>
      </c>
      <c r="D326" s="96" t="s">
        <v>82</v>
      </c>
      <c r="E326" s="56" t="s">
        <v>155</v>
      </c>
      <c r="F326" s="42" t="s">
        <v>38868</v>
      </c>
      <c r="G326" s="43" t="s">
        <v>38869</v>
      </c>
      <c r="H326" s="43" t="s">
        <v>4120</v>
      </c>
      <c r="I326" s="39" t="s">
        <v>38870</v>
      </c>
      <c r="J326" s="39" t="s">
        <v>38849</v>
      </c>
      <c r="K326" s="39"/>
    </row>
    <row r="327" spans="1:11" x14ac:dyDescent="0.35">
      <c r="A327" s="16" t="s">
        <v>38871</v>
      </c>
      <c r="B327" s="87" t="s">
        <v>108</v>
      </c>
      <c r="C327" s="88" t="s">
        <v>612</v>
      </c>
      <c r="D327" s="89" t="s">
        <v>166</v>
      </c>
      <c r="E327" s="55"/>
      <c r="F327" s="25" t="s">
        <v>38872</v>
      </c>
      <c r="G327" s="30" t="s">
        <v>38873</v>
      </c>
      <c r="H327" s="30" t="s">
        <v>4120</v>
      </c>
      <c r="I327" s="21" t="s">
        <v>37</v>
      </c>
      <c r="J327" s="21" t="s">
        <v>37</v>
      </c>
      <c r="K327" s="21"/>
    </row>
    <row r="328" spans="1:11" x14ac:dyDescent="0.35">
      <c r="A328" s="16" t="s">
        <v>38874</v>
      </c>
      <c r="B328" s="87" t="s">
        <v>108</v>
      </c>
      <c r="C328" s="95" t="s">
        <v>612</v>
      </c>
      <c r="D328" s="96" t="s">
        <v>166</v>
      </c>
      <c r="E328" s="51" t="s">
        <v>112</v>
      </c>
      <c r="F328" s="40" t="s">
        <v>38875</v>
      </c>
      <c r="G328" s="41" t="s">
        <v>38876</v>
      </c>
      <c r="H328" s="41" t="s">
        <v>4120</v>
      </c>
      <c r="I328" s="38" t="s">
        <v>37</v>
      </c>
      <c r="J328" s="38" t="s">
        <v>37</v>
      </c>
      <c r="K328" s="38"/>
    </row>
    <row r="329" spans="1:11" x14ac:dyDescent="0.35">
      <c r="A329" s="16" t="s">
        <v>38877</v>
      </c>
      <c r="B329" s="87" t="s">
        <v>108</v>
      </c>
      <c r="C329" s="95" t="s">
        <v>612</v>
      </c>
      <c r="D329" s="96" t="s">
        <v>166</v>
      </c>
      <c r="E329" s="56" t="s">
        <v>47</v>
      </c>
      <c r="F329" s="42" t="s">
        <v>38878</v>
      </c>
      <c r="G329" s="43" t="s">
        <v>13580</v>
      </c>
      <c r="H329" s="43" t="s">
        <v>4120</v>
      </c>
      <c r="I329" s="39" t="s">
        <v>38879</v>
      </c>
      <c r="J329" s="39" t="s">
        <v>38880</v>
      </c>
      <c r="K329" s="39"/>
    </row>
    <row r="330" spans="1:11" x14ac:dyDescent="0.35">
      <c r="A330" s="16" t="s">
        <v>38881</v>
      </c>
      <c r="B330" s="87" t="s">
        <v>108</v>
      </c>
      <c r="C330" s="88" t="s">
        <v>612</v>
      </c>
      <c r="D330" s="89" t="s">
        <v>47</v>
      </c>
      <c r="E330" s="55"/>
      <c r="F330" s="25" t="s">
        <v>38882</v>
      </c>
      <c r="G330" s="30" t="s">
        <v>38883</v>
      </c>
      <c r="H330" s="30" t="s">
        <v>4120</v>
      </c>
      <c r="I330" s="21" t="s">
        <v>37</v>
      </c>
      <c r="J330" s="21" t="s">
        <v>37</v>
      </c>
      <c r="K330" s="21"/>
    </row>
    <row r="331" spans="1:11" x14ac:dyDescent="0.35">
      <c r="A331" s="16" t="s">
        <v>38884</v>
      </c>
      <c r="B331" s="87" t="s">
        <v>108</v>
      </c>
      <c r="C331" s="95" t="s">
        <v>612</v>
      </c>
      <c r="D331" s="96" t="s">
        <v>47</v>
      </c>
      <c r="E331" s="51" t="s">
        <v>82</v>
      </c>
      <c r="F331" s="40" t="s">
        <v>38885</v>
      </c>
      <c r="G331" s="41" t="s">
        <v>38886</v>
      </c>
      <c r="H331" s="41" t="s">
        <v>4120</v>
      </c>
      <c r="I331" s="38" t="s">
        <v>38887</v>
      </c>
      <c r="J331" s="38" t="s">
        <v>38888</v>
      </c>
      <c r="K331" s="38"/>
    </row>
    <row r="332" spans="1:11" x14ac:dyDescent="0.35">
      <c r="A332" s="16" t="s">
        <v>38889</v>
      </c>
      <c r="B332" s="87" t="s">
        <v>108</v>
      </c>
      <c r="C332" s="95" t="s">
        <v>612</v>
      </c>
      <c r="D332" s="96" t="s">
        <v>47</v>
      </c>
      <c r="E332" s="51" t="s">
        <v>2044</v>
      </c>
      <c r="F332" s="40" t="s">
        <v>38890</v>
      </c>
      <c r="G332" s="41" t="s">
        <v>38891</v>
      </c>
      <c r="H332" s="41" t="s">
        <v>4120</v>
      </c>
      <c r="I332" s="38" t="s">
        <v>38892</v>
      </c>
      <c r="J332" s="38" t="s">
        <v>38893</v>
      </c>
      <c r="K332" s="38"/>
    </row>
    <row r="333" spans="1:11" x14ac:dyDescent="0.35">
      <c r="A333" s="16" t="s">
        <v>38894</v>
      </c>
      <c r="B333" s="87" t="s">
        <v>108</v>
      </c>
      <c r="C333" s="95" t="s">
        <v>612</v>
      </c>
      <c r="D333" s="96" t="s">
        <v>47</v>
      </c>
      <c r="E333" s="56" t="s">
        <v>155</v>
      </c>
      <c r="F333" s="42" t="s">
        <v>38895</v>
      </c>
      <c r="G333" s="43" t="s">
        <v>38896</v>
      </c>
      <c r="H333" s="43" t="s">
        <v>4120</v>
      </c>
      <c r="I333" s="39" t="s">
        <v>38897</v>
      </c>
      <c r="J333" s="39" t="s">
        <v>38888</v>
      </c>
      <c r="K333" s="39"/>
    </row>
    <row r="334" spans="1:11" x14ac:dyDescent="0.35">
      <c r="A334" s="16" t="s">
        <v>38898</v>
      </c>
      <c r="B334" s="87" t="s">
        <v>108</v>
      </c>
      <c r="C334" s="88" t="s">
        <v>612</v>
      </c>
      <c r="D334" s="89" t="s">
        <v>155</v>
      </c>
      <c r="E334" s="55"/>
      <c r="F334" s="25" t="s">
        <v>38899</v>
      </c>
      <c r="G334" s="30" t="s">
        <v>38900</v>
      </c>
      <c r="H334" s="30" t="s">
        <v>4120</v>
      </c>
      <c r="I334" s="21" t="s">
        <v>37</v>
      </c>
      <c r="J334" s="21" t="s">
        <v>37</v>
      </c>
      <c r="K334" s="21"/>
    </row>
    <row r="335" spans="1:11" x14ac:dyDescent="0.35">
      <c r="A335" s="16" t="s">
        <v>38901</v>
      </c>
      <c r="B335" s="87" t="s">
        <v>108</v>
      </c>
      <c r="C335" s="95" t="s">
        <v>612</v>
      </c>
      <c r="D335" s="96" t="s">
        <v>155</v>
      </c>
      <c r="E335" s="51" t="s">
        <v>147</v>
      </c>
      <c r="F335" s="40" t="s">
        <v>38902</v>
      </c>
      <c r="G335" s="41" t="s">
        <v>38903</v>
      </c>
      <c r="H335" s="41" t="s">
        <v>4120</v>
      </c>
      <c r="I335" s="38" t="s">
        <v>37</v>
      </c>
      <c r="J335" s="38" t="s">
        <v>37</v>
      </c>
      <c r="K335" s="38"/>
    </row>
    <row r="336" spans="1:11" ht="15" thickBot="1" x14ac:dyDescent="0.4">
      <c r="A336" s="16" t="s">
        <v>38904</v>
      </c>
      <c r="B336" s="87" t="s">
        <v>108</v>
      </c>
      <c r="C336" s="95" t="s">
        <v>612</v>
      </c>
      <c r="D336" s="96" t="s">
        <v>155</v>
      </c>
      <c r="E336" s="56" t="s">
        <v>78</v>
      </c>
      <c r="F336" s="42" t="s">
        <v>38905</v>
      </c>
      <c r="G336" s="43" t="s">
        <v>38906</v>
      </c>
      <c r="H336" s="43" t="s">
        <v>4120</v>
      </c>
      <c r="I336" s="39" t="s">
        <v>37</v>
      </c>
      <c r="J336" s="39" t="s">
        <v>37</v>
      </c>
      <c r="K336" s="39"/>
    </row>
    <row r="337" spans="1:11" x14ac:dyDescent="0.35">
      <c r="A337" s="16" t="s">
        <v>38907</v>
      </c>
      <c r="B337" s="85" t="s">
        <v>108</v>
      </c>
      <c r="C337" s="86" t="s">
        <v>332</v>
      </c>
      <c r="D337" s="54"/>
      <c r="E337" s="54"/>
      <c r="F337" s="23" t="s">
        <v>38908</v>
      </c>
      <c r="G337" s="28" t="s">
        <v>38909</v>
      </c>
      <c r="H337" s="28" t="s">
        <v>4062</v>
      </c>
      <c r="I337" s="19" t="s">
        <v>37</v>
      </c>
      <c r="J337" s="19" t="s">
        <v>37</v>
      </c>
      <c r="K337" s="19"/>
    </row>
    <row r="338" spans="1:11" x14ac:dyDescent="0.35">
      <c r="A338" s="16" t="s">
        <v>38910</v>
      </c>
      <c r="B338" s="87" t="s">
        <v>108</v>
      </c>
      <c r="C338" s="88" t="s">
        <v>332</v>
      </c>
      <c r="D338" s="47" t="s">
        <v>34</v>
      </c>
      <c r="E338" s="57"/>
      <c r="F338" s="24" t="s">
        <v>38911</v>
      </c>
      <c r="G338" s="29" t="s">
        <v>38912</v>
      </c>
      <c r="H338" s="29" t="s">
        <v>4062</v>
      </c>
      <c r="I338" s="20" t="s">
        <v>37</v>
      </c>
      <c r="J338" s="20" t="s">
        <v>37</v>
      </c>
      <c r="K338" s="20"/>
    </row>
    <row r="339" spans="1:11" x14ac:dyDescent="0.35">
      <c r="A339" s="16" t="s">
        <v>38913</v>
      </c>
      <c r="B339" s="87" t="s">
        <v>108</v>
      </c>
      <c r="C339" s="88" t="s">
        <v>332</v>
      </c>
      <c r="D339" s="47" t="s">
        <v>1084</v>
      </c>
      <c r="E339" s="57"/>
      <c r="F339" s="24" t="s">
        <v>38914</v>
      </c>
      <c r="G339" s="29" t="s">
        <v>38915</v>
      </c>
      <c r="H339" s="29" t="s">
        <v>4062</v>
      </c>
      <c r="I339" s="20" t="s">
        <v>37</v>
      </c>
      <c r="J339" s="20" t="s">
        <v>37</v>
      </c>
      <c r="K339" s="20"/>
    </row>
    <row r="340" spans="1:11" x14ac:dyDescent="0.35">
      <c r="A340" s="16" t="s">
        <v>38916</v>
      </c>
      <c r="B340" s="87" t="s">
        <v>108</v>
      </c>
      <c r="C340" s="88" t="s">
        <v>332</v>
      </c>
      <c r="D340" s="89" t="s">
        <v>822</v>
      </c>
      <c r="E340" s="55"/>
      <c r="F340" s="25" t="s">
        <v>38917</v>
      </c>
      <c r="G340" s="30" t="s">
        <v>38918</v>
      </c>
      <c r="H340" s="30" t="s">
        <v>4062</v>
      </c>
      <c r="I340" s="21" t="s">
        <v>37</v>
      </c>
      <c r="J340" s="21" t="s">
        <v>37</v>
      </c>
      <c r="K340" s="21"/>
    </row>
    <row r="341" spans="1:11" x14ac:dyDescent="0.35">
      <c r="A341" s="16" t="s">
        <v>38919</v>
      </c>
      <c r="B341" s="87" t="s">
        <v>108</v>
      </c>
      <c r="C341" s="95" t="s">
        <v>332</v>
      </c>
      <c r="D341" s="96" t="s">
        <v>822</v>
      </c>
      <c r="E341" s="51" t="s">
        <v>822</v>
      </c>
      <c r="F341" s="40" t="s">
        <v>38920</v>
      </c>
      <c r="G341" s="41" t="s">
        <v>38921</v>
      </c>
      <c r="H341" s="41" t="s">
        <v>4062</v>
      </c>
      <c r="I341" s="38" t="s">
        <v>38922</v>
      </c>
      <c r="J341" s="38" t="s">
        <v>38923</v>
      </c>
      <c r="K341" s="38"/>
    </row>
    <row r="342" spans="1:11" x14ac:dyDescent="0.35">
      <c r="A342" s="16" t="s">
        <v>38924</v>
      </c>
      <c r="B342" s="87" t="s">
        <v>108</v>
      </c>
      <c r="C342" s="95" t="s">
        <v>332</v>
      </c>
      <c r="D342" s="96" t="s">
        <v>822</v>
      </c>
      <c r="E342" s="56" t="s">
        <v>151</v>
      </c>
      <c r="F342" s="42" t="s">
        <v>38925</v>
      </c>
      <c r="G342" s="43" t="s">
        <v>38926</v>
      </c>
      <c r="H342" s="43" t="s">
        <v>4062</v>
      </c>
      <c r="I342" s="39" t="s">
        <v>38927</v>
      </c>
      <c r="J342" s="39" t="s">
        <v>38923</v>
      </c>
      <c r="K342" s="39"/>
    </row>
    <row r="343" spans="1:11" x14ac:dyDescent="0.35">
      <c r="A343" s="16" t="s">
        <v>38928</v>
      </c>
      <c r="B343" s="87" t="s">
        <v>108</v>
      </c>
      <c r="C343" s="88" t="s">
        <v>332</v>
      </c>
      <c r="D343" s="47" t="s">
        <v>249</v>
      </c>
      <c r="E343" s="57"/>
      <c r="F343" s="24" t="s">
        <v>38929</v>
      </c>
      <c r="G343" s="29" t="s">
        <v>38930</v>
      </c>
      <c r="H343" s="29" t="s">
        <v>4062</v>
      </c>
      <c r="I343" s="20" t="s">
        <v>37</v>
      </c>
      <c r="J343" s="20" t="s">
        <v>37</v>
      </c>
      <c r="K343" s="20"/>
    </row>
    <row r="344" spans="1:11" x14ac:dyDescent="0.35">
      <c r="A344" s="16" t="s">
        <v>38931</v>
      </c>
      <c r="B344" s="87" t="s">
        <v>108</v>
      </c>
      <c r="C344" s="88" t="s">
        <v>332</v>
      </c>
      <c r="D344" s="47" t="s">
        <v>582</v>
      </c>
      <c r="E344" s="57"/>
      <c r="F344" s="24" t="s">
        <v>38932</v>
      </c>
      <c r="G344" s="29" t="s">
        <v>38933</v>
      </c>
      <c r="H344" s="29" t="s">
        <v>4062</v>
      </c>
      <c r="I344" s="20" t="s">
        <v>37</v>
      </c>
      <c r="J344" s="20" t="s">
        <v>37</v>
      </c>
      <c r="K344" s="20"/>
    </row>
    <row r="345" spans="1:11" x14ac:dyDescent="0.35">
      <c r="A345" s="16" t="s">
        <v>38934</v>
      </c>
      <c r="B345" s="87" t="s">
        <v>108</v>
      </c>
      <c r="C345" s="88" t="s">
        <v>332</v>
      </c>
      <c r="D345" s="89" t="s">
        <v>185</v>
      </c>
      <c r="E345" s="55"/>
      <c r="F345" s="25" t="s">
        <v>38935</v>
      </c>
      <c r="G345" s="30" t="s">
        <v>38936</v>
      </c>
      <c r="H345" s="30" t="s">
        <v>4062</v>
      </c>
      <c r="I345" s="21" t="s">
        <v>37</v>
      </c>
      <c r="J345" s="21" t="s">
        <v>37</v>
      </c>
      <c r="K345" s="21"/>
    </row>
    <row r="346" spans="1:11" x14ac:dyDescent="0.35">
      <c r="A346" s="16" t="s">
        <v>38937</v>
      </c>
      <c r="B346" s="87" t="s">
        <v>108</v>
      </c>
      <c r="C346" s="95" t="s">
        <v>332</v>
      </c>
      <c r="D346" s="96" t="s">
        <v>185</v>
      </c>
      <c r="E346" s="51" t="s">
        <v>2028</v>
      </c>
      <c r="F346" s="40" t="s">
        <v>38938</v>
      </c>
      <c r="G346" s="41" t="s">
        <v>38939</v>
      </c>
      <c r="H346" s="41" t="s">
        <v>4062</v>
      </c>
      <c r="I346" s="38" t="s">
        <v>38940</v>
      </c>
      <c r="J346" s="38" t="s">
        <v>38941</v>
      </c>
      <c r="K346" s="38"/>
    </row>
    <row r="347" spans="1:11" x14ac:dyDescent="0.35">
      <c r="A347" s="16" t="s">
        <v>38942</v>
      </c>
      <c r="B347" s="87" t="s">
        <v>108</v>
      </c>
      <c r="C347" s="95" t="s">
        <v>332</v>
      </c>
      <c r="D347" s="96" t="s">
        <v>185</v>
      </c>
      <c r="E347" s="51" t="s">
        <v>199</v>
      </c>
      <c r="F347" s="40" t="s">
        <v>38943</v>
      </c>
      <c r="G347" s="41" t="s">
        <v>38944</v>
      </c>
      <c r="H347" s="41" t="s">
        <v>4062</v>
      </c>
      <c r="I347" s="38" t="s">
        <v>38945</v>
      </c>
      <c r="J347" s="38" t="s">
        <v>38789</v>
      </c>
      <c r="K347" s="38"/>
    </row>
    <row r="348" spans="1:11" x14ac:dyDescent="0.35">
      <c r="A348" s="16" t="s">
        <v>38946</v>
      </c>
      <c r="B348" s="87" t="s">
        <v>108</v>
      </c>
      <c r="C348" s="95" t="s">
        <v>332</v>
      </c>
      <c r="D348" s="96" t="s">
        <v>185</v>
      </c>
      <c r="E348" s="51" t="s">
        <v>202</v>
      </c>
      <c r="F348" s="40" t="s">
        <v>38947</v>
      </c>
      <c r="G348" s="41" t="s">
        <v>38948</v>
      </c>
      <c r="H348" s="41" t="s">
        <v>4062</v>
      </c>
      <c r="I348" s="38" t="s">
        <v>38949</v>
      </c>
      <c r="J348" s="38" t="s">
        <v>38950</v>
      </c>
      <c r="K348" s="38"/>
    </row>
    <row r="349" spans="1:11" x14ac:dyDescent="0.35">
      <c r="A349" s="16" t="s">
        <v>38951</v>
      </c>
      <c r="B349" s="87" t="s">
        <v>108</v>
      </c>
      <c r="C349" s="95" t="s">
        <v>332</v>
      </c>
      <c r="D349" s="96" t="s">
        <v>185</v>
      </c>
      <c r="E349" s="56" t="s">
        <v>553</v>
      </c>
      <c r="F349" s="42" t="s">
        <v>38952</v>
      </c>
      <c r="G349" s="43" t="s">
        <v>38953</v>
      </c>
      <c r="H349" s="43" t="s">
        <v>4062</v>
      </c>
      <c r="I349" s="39" t="s">
        <v>38954</v>
      </c>
      <c r="J349" s="39" t="s">
        <v>38711</v>
      </c>
      <c r="K349" s="39"/>
    </row>
    <row r="350" spans="1:11" x14ac:dyDescent="0.35">
      <c r="A350" s="16" t="s">
        <v>38955</v>
      </c>
      <c r="B350" s="87" t="s">
        <v>108</v>
      </c>
      <c r="C350" s="88" t="s">
        <v>332</v>
      </c>
      <c r="D350" s="89" t="s">
        <v>166</v>
      </c>
      <c r="E350" s="55"/>
      <c r="F350" s="25" t="s">
        <v>38956</v>
      </c>
      <c r="G350" s="30" t="s">
        <v>38957</v>
      </c>
      <c r="H350" s="30" t="s">
        <v>4062</v>
      </c>
      <c r="I350" s="21" t="s">
        <v>37</v>
      </c>
      <c r="J350" s="21" t="s">
        <v>37</v>
      </c>
      <c r="K350" s="21"/>
    </row>
    <row r="351" spans="1:11" x14ac:dyDescent="0.35">
      <c r="A351" s="16" t="s">
        <v>38958</v>
      </c>
      <c r="B351" s="87" t="s">
        <v>108</v>
      </c>
      <c r="C351" s="95" t="s">
        <v>332</v>
      </c>
      <c r="D351" s="96" t="s">
        <v>166</v>
      </c>
      <c r="E351" s="51" t="s">
        <v>503</v>
      </c>
      <c r="F351" s="40" t="s">
        <v>38959</v>
      </c>
      <c r="G351" s="41" t="s">
        <v>38960</v>
      </c>
      <c r="H351" s="41" t="s">
        <v>4062</v>
      </c>
      <c r="I351" s="38" t="s">
        <v>37</v>
      </c>
      <c r="J351" s="38" t="s">
        <v>37</v>
      </c>
      <c r="K351" s="38"/>
    </row>
    <row r="352" spans="1:11" x14ac:dyDescent="0.35">
      <c r="A352" s="16" t="s">
        <v>38961</v>
      </c>
      <c r="B352" s="87" t="s">
        <v>108</v>
      </c>
      <c r="C352" s="95" t="s">
        <v>332</v>
      </c>
      <c r="D352" s="96" t="s">
        <v>166</v>
      </c>
      <c r="E352" s="51" t="s">
        <v>1627</v>
      </c>
      <c r="F352" s="40" t="s">
        <v>38962</v>
      </c>
      <c r="G352" s="41" t="s">
        <v>38963</v>
      </c>
      <c r="H352" s="41" t="s">
        <v>4062</v>
      </c>
      <c r="I352" s="38" t="s">
        <v>37</v>
      </c>
      <c r="J352" s="38" t="s">
        <v>37</v>
      </c>
      <c r="K352" s="38"/>
    </row>
    <row r="353" spans="1:11" x14ac:dyDescent="0.35">
      <c r="A353" s="16" t="s">
        <v>38964</v>
      </c>
      <c r="B353" s="87" t="s">
        <v>108</v>
      </c>
      <c r="C353" s="95" t="s">
        <v>332</v>
      </c>
      <c r="D353" s="96" t="s">
        <v>166</v>
      </c>
      <c r="E353" s="56" t="s">
        <v>1176</v>
      </c>
      <c r="F353" s="42" t="s">
        <v>38965</v>
      </c>
      <c r="G353" s="43" t="s">
        <v>38966</v>
      </c>
      <c r="H353" s="43" t="s">
        <v>4062</v>
      </c>
      <c r="I353" s="39" t="s">
        <v>37</v>
      </c>
      <c r="J353" s="39" t="s">
        <v>37</v>
      </c>
      <c r="K353" s="39"/>
    </row>
    <row r="354" spans="1:11" x14ac:dyDescent="0.35">
      <c r="A354" s="16" t="s">
        <v>38967</v>
      </c>
      <c r="B354" s="87" t="s">
        <v>108</v>
      </c>
      <c r="C354" s="88" t="s">
        <v>332</v>
      </c>
      <c r="D354" s="89" t="s">
        <v>155</v>
      </c>
      <c r="E354" s="55"/>
      <c r="F354" s="25" t="s">
        <v>38968</v>
      </c>
      <c r="G354" s="30" t="s">
        <v>38969</v>
      </c>
      <c r="H354" s="30" t="s">
        <v>4062</v>
      </c>
      <c r="I354" s="21" t="s">
        <v>37</v>
      </c>
      <c r="J354" s="21" t="s">
        <v>37</v>
      </c>
      <c r="K354" s="21"/>
    </row>
    <row r="355" spans="1:11" x14ac:dyDescent="0.35">
      <c r="A355" s="16" t="s">
        <v>38970</v>
      </c>
      <c r="B355" s="87" t="s">
        <v>108</v>
      </c>
      <c r="C355" s="95" t="s">
        <v>332</v>
      </c>
      <c r="D355" s="96" t="s">
        <v>155</v>
      </c>
      <c r="E355" s="51" t="s">
        <v>112</v>
      </c>
      <c r="F355" s="40" t="s">
        <v>38971</v>
      </c>
      <c r="G355" s="41" t="s">
        <v>38972</v>
      </c>
      <c r="H355" s="41" t="s">
        <v>4062</v>
      </c>
      <c r="I355" s="38" t="s">
        <v>38973</v>
      </c>
      <c r="J355" s="38" t="s">
        <v>38726</v>
      </c>
      <c r="K355" s="38"/>
    </row>
    <row r="356" spans="1:11" ht="15" thickBot="1" x14ac:dyDescent="0.4">
      <c r="A356" s="16" t="s">
        <v>38974</v>
      </c>
      <c r="B356" s="87" t="s">
        <v>108</v>
      </c>
      <c r="C356" s="95" t="s">
        <v>332</v>
      </c>
      <c r="D356" s="96" t="s">
        <v>155</v>
      </c>
      <c r="E356" s="56" t="s">
        <v>510</v>
      </c>
      <c r="F356" s="42" t="s">
        <v>38975</v>
      </c>
      <c r="G356" s="43" t="s">
        <v>38976</v>
      </c>
      <c r="H356" s="43" t="s">
        <v>4062</v>
      </c>
      <c r="I356" s="39" t="s">
        <v>38977</v>
      </c>
      <c r="J356" s="39" t="s">
        <v>38726</v>
      </c>
      <c r="K356" s="39"/>
    </row>
    <row r="357" spans="1:11" x14ac:dyDescent="0.35">
      <c r="A357" s="16" t="s">
        <v>38978</v>
      </c>
      <c r="B357" s="85" t="s">
        <v>108</v>
      </c>
      <c r="C357" s="86" t="s">
        <v>430</v>
      </c>
      <c r="D357" s="54"/>
      <c r="E357" s="54"/>
      <c r="F357" s="23" t="s">
        <v>38979</v>
      </c>
      <c r="G357" s="28" t="s">
        <v>4145</v>
      </c>
      <c r="H357" s="28" t="s">
        <v>4142</v>
      </c>
      <c r="I357" s="19" t="s">
        <v>37</v>
      </c>
      <c r="J357" s="19" t="s">
        <v>37</v>
      </c>
      <c r="K357" s="19"/>
    </row>
    <row r="358" spans="1:11" x14ac:dyDescent="0.35">
      <c r="A358" s="16" t="s">
        <v>38980</v>
      </c>
      <c r="B358" s="87" t="s">
        <v>108</v>
      </c>
      <c r="C358" s="88" t="s">
        <v>430</v>
      </c>
      <c r="D358" s="89" t="s">
        <v>112</v>
      </c>
      <c r="E358" s="55"/>
      <c r="F358" s="25" t="s">
        <v>38981</v>
      </c>
      <c r="G358" s="30" t="s">
        <v>38982</v>
      </c>
      <c r="H358" s="30" t="s">
        <v>4142</v>
      </c>
      <c r="I358" s="21" t="s">
        <v>37</v>
      </c>
      <c r="J358" s="21" t="s">
        <v>37</v>
      </c>
      <c r="K358" s="21"/>
    </row>
    <row r="359" spans="1:11" x14ac:dyDescent="0.35">
      <c r="A359" s="16" t="s">
        <v>38983</v>
      </c>
      <c r="B359" s="87" t="s">
        <v>108</v>
      </c>
      <c r="C359" s="95" t="s">
        <v>430</v>
      </c>
      <c r="D359" s="96" t="s">
        <v>112</v>
      </c>
      <c r="E359" s="56" t="s">
        <v>553</v>
      </c>
      <c r="F359" s="42" t="s">
        <v>38984</v>
      </c>
      <c r="G359" s="43" t="s">
        <v>38985</v>
      </c>
      <c r="H359" s="43" t="s">
        <v>4142</v>
      </c>
      <c r="I359" s="39" t="s">
        <v>37</v>
      </c>
      <c r="J359" s="39" t="s">
        <v>37</v>
      </c>
      <c r="K359" s="39"/>
    </row>
    <row r="360" spans="1:11" x14ac:dyDescent="0.35">
      <c r="A360" s="16" t="s">
        <v>38986</v>
      </c>
      <c r="B360" s="87" t="s">
        <v>108</v>
      </c>
      <c r="C360" s="88" t="s">
        <v>430</v>
      </c>
      <c r="D360" s="47" t="s">
        <v>654</v>
      </c>
      <c r="E360" s="57"/>
      <c r="F360" s="24" t="s">
        <v>38987</v>
      </c>
      <c r="G360" s="29" t="s">
        <v>38988</v>
      </c>
      <c r="H360" s="29" t="s">
        <v>4142</v>
      </c>
      <c r="I360" s="20" t="s">
        <v>37</v>
      </c>
      <c r="J360" s="20" t="s">
        <v>37</v>
      </c>
      <c r="K360" s="20"/>
    </row>
    <row r="361" spans="1:11" x14ac:dyDescent="0.35">
      <c r="A361" s="16" t="s">
        <v>38989</v>
      </c>
      <c r="B361" s="87" t="s">
        <v>108</v>
      </c>
      <c r="C361" s="88" t="s">
        <v>430</v>
      </c>
      <c r="D361" s="89" t="s">
        <v>78</v>
      </c>
      <c r="E361" s="55"/>
      <c r="F361" s="25" t="s">
        <v>38990</v>
      </c>
      <c r="G361" s="30" t="s">
        <v>38991</v>
      </c>
      <c r="H361" s="30" t="s">
        <v>4142</v>
      </c>
      <c r="I361" s="21" t="s">
        <v>37</v>
      </c>
      <c r="J361" s="21" t="s">
        <v>37</v>
      </c>
      <c r="K361" s="21"/>
    </row>
    <row r="362" spans="1:11" x14ac:dyDescent="0.35">
      <c r="A362" s="16" t="s">
        <v>38992</v>
      </c>
      <c r="B362" s="87" t="s">
        <v>108</v>
      </c>
      <c r="C362" s="95" t="s">
        <v>430</v>
      </c>
      <c r="D362" s="96" t="s">
        <v>78</v>
      </c>
      <c r="E362" s="51" t="s">
        <v>325</v>
      </c>
      <c r="F362" s="40" t="s">
        <v>38993</v>
      </c>
      <c r="G362" s="41" t="s">
        <v>38994</v>
      </c>
      <c r="H362" s="41" t="s">
        <v>4142</v>
      </c>
      <c r="I362" s="38" t="s">
        <v>38995</v>
      </c>
      <c r="J362" s="38" t="s">
        <v>2542</v>
      </c>
      <c r="K362" s="38"/>
    </row>
    <row r="363" spans="1:11" x14ac:dyDescent="0.35">
      <c r="A363" s="16" t="s">
        <v>38996</v>
      </c>
      <c r="B363" s="87" t="s">
        <v>108</v>
      </c>
      <c r="C363" s="95" t="s">
        <v>430</v>
      </c>
      <c r="D363" s="96" t="s">
        <v>78</v>
      </c>
      <c r="E363" s="51" t="s">
        <v>328</v>
      </c>
      <c r="F363" s="40" t="s">
        <v>38997</v>
      </c>
      <c r="G363" s="41" t="s">
        <v>38998</v>
      </c>
      <c r="H363" s="41" t="s">
        <v>4142</v>
      </c>
      <c r="I363" s="38" t="s">
        <v>38999</v>
      </c>
      <c r="J363" s="38" t="s">
        <v>2542</v>
      </c>
      <c r="K363" s="38"/>
    </row>
    <row r="364" spans="1:11" x14ac:dyDescent="0.35">
      <c r="A364" s="16" t="s">
        <v>39000</v>
      </c>
      <c r="B364" s="87" t="s">
        <v>108</v>
      </c>
      <c r="C364" s="95" t="s">
        <v>430</v>
      </c>
      <c r="D364" s="96" t="s">
        <v>78</v>
      </c>
      <c r="E364" s="51" t="s">
        <v>199</v>
      </c>
      <c r="F364" s="40" t="s">
        <v>39001</v>
      </c>
      <c r="G364" s="41" t="s">
        <v>39002</v>
      </c>
      <c r="H364" s="41" t="s">
        <v>4142</v>
      </c>
      <c r="I364" s="38" t="s">
        <v>39003</v>
      </c>
      <c r="J364" s="38" t="s">
        <v>2542</v>
      </c>
      <c r="K364" s="38"/>
    </row>
    <row r="365" spans="1:11" x14ac:dyDescent="0.35">
      <c r="A365" s="16" t="s">
        <v>39004</v>
      </c>
      <c r="B365" s="87" t="s">
        <v>108</v>
      </c>
      <c r="C365" s="95" t="s">
        <v>430</v>
      </c>
      <c r="D365" s="96" t="s">
        <v>78</v>
      </c>
      <c r="E365" s="51" t="s">
        <v>638</v>
      </c>
      <c r="F365" s="40" t="s">
        <v>39005</v>
      </c>
      <c r="G365" s="41" t="s">
        <v>39006</v>
      </c>
      <c r="H365" s="41" t="s">
        <v>4142</v>
      </c>
      <c r="I365" s="38" t="s">
        <v>39007</v>
      </c>
      <c r="J365" s="38" t="s">
        <v>2542</v>
      </c>
      <c r="K365" s="38"/>
    </row>
    <row r="366" spans="1:11" x14ac:dyDescent="0.35">
      <c r="A366" s="16" t="s">
        <v>39008</v>
      </c>
      <c r="B366" s="87" t="s">
        <v>108</v>
      </c>
      <c r="C366" s="95" t="s">
        <v>430</v>
      </c>
      <c r="D366" s="96" t="s">
        <v>78</v>
      </c>
      <c r="E366" s="51" t="s">
        <v>553</v>
      </c>
      <c r="F366" s="40" t="s">
        <v>39009</v>
      </c>
      <c r="G366" s="41" t="s">
        <v>39010</v>
      </c>
      <c r="H366" s="41" t="s">
        <v>4142</v>
      </c>
      <c r="I366" s="38" t="s">
        <v>39011</v>
      </c>
      <c r="J366" s="38" t="s">
        <v>2542</v>
      </c>
      <c r="K366" s="38"/>
    </row>
    <row r="367" spans="1:11" x14ac:dyDescent="0.35">
      <c r="A367" s="16" t="s">
        <v>39012</v>
      </c>
      <c r="B367" s="87" t="s">
        <v>108</v>
      </c>
      <c r="C367" s="95" t="s">
        <v>430</v>
      </c>
      <c r="D367" s="96" t="s">
        <v>78</v>
      </c>
      <c r="E367" s="51" t="s">
        <v>878</v>
      </c>
      <c r="F367" s="40" t="s">
        <v>39013</v>
      </c>
      <c r="G367" s="41" t="s">
        <v>39014</v>
      </c>
      <c r="H367" s="41" t="s">
        <v>4142</v>
      </c>
      <c r="I367" s="38" t="s">
        <v>39015</v>
      </c>
      <c r="J367" s="38" t="s">
        <v>2542</v>
      </c>
      <c r="K367" s="38"/>
    </row>
    <row r="368" spans="1:11" x14ac:dyDescent="0.35">
      <c r="A368" s="16" t="s">
        <v>39016</v>
      </c>
      <c r="B368" s="87" t="s">
        <v>108</v>
      </c>
      <c r="C368" s="95" t="s">
        <v>430</v>
      </c>
      <c r="D368" s="96" t="s">
        <v>78</v>
      </c>
      <c r="E368" s="51" t="s">
        <v>78</v>
      </c>
      <c r="F368" s="40" t="s">
        <v>39017</v>
      </c>
      <c r="G368" s="41" t="s">
        <v>39018</v>
      </c>
      <c r="H368" s="41" t="s">
        <v>4142</v>
      </c>
      <c r="I368" s="38" t="s">
        <v>39019</v>
      </c>
      <c r="J368" s="38" t="s">
        <v>2542</v>
      </c>
      <c r="K368" s="38"/>
    </row>
    <row r="369" spans="1:11" x14ac:dyDescent="0.35">
      <c r="A369" s="16" t="s">
        <v>39020</v>
      </c>
      <c r="B369" s="87" t="s">
        <v>108</v>
      </c>
      <c r="C369" s="95" t="s">
        <v>430</v>
      </c>
      <c r="D369" s="96" t="s">
        <v>78</v>
      </c>
      <c r="E369" s="51" t="s">
        <v>151</v>
      </c>
      <c r="F369" s="40" t="s">
        <v>39021</v>
      </c>
      <c r="G369" s="41" t="s">
        <v>39022</v>
      </c>
      <c r="H369" s="41" t="s">
        <v>4142</v>
      </c>
      <c r="I369" s="38" t="s">
        <v>39023</v>
      </c>
      <c r="J369" s="38" t="s">
        <v>2542</v>
      </c>
      <c r="K369" s="38"/>
    </row>
    <row r="370" spans="1:11" x14ac:dyDescent="0.35">
      <c r="A370" s="16" t="s">
        <v>39024</v>
      </c>
      <c r="B370" s="87" t="s">
        <v>108</v>
      </c>
      <c r="C370" s="95" t="s">
        <v>430</v>
      </c>
      <c r="D370" s="96" t="s">
        <v>78</v>
      </c>
      <c r="E370" s="51" t="s">
        <v>82</v>
      </c>
      <c r="F370" s="40" t="s">
        <v>39025</v>
      </c>
      <c r="G370" s="41" t="s">
        <v>39026</v>
      </c>
      <c r="H370" s="41" t="s">
        <v>4142</v>
      </c>
      <c r="I370" s="38" t="s">
        <v>39027</v>
      </c>
      <c r="J370" s="38" t="s">
        <v>2542</v>
      </c>
      <c r="K370" s="38"/>
    </row>
    <row r="371" spans="1:11" x14ac:dyDescent="0.35">
      <c r="A371" s="16" t="s">
        <v>39028</v>
      </c>
      <c r="B371" s="87" t="s">
        <v>108</v>
      </c>
      <c r="C371" s="95" t="s">
        <v>430</v>
      </c>
      <c r="D371" s="96" t="s">
        <v>78</v>
      </c>
      <c r="E371" s="51" t="s">
        <v>758</v>
      </c>
      <c r="F371" s="40" t="s">
        <v>39029</v>
      </c>
      <c r="G371" s="41" t="s">
        <v>39030</v>
      </c>
      <c r="H371" s="41" t="s">
        <v>4142</v>
      </c>
      <c r="I371" s="38" t="s">
        <v>39031</v>
      </c>
      <c r="J371" s="38" t="s">
        <v>2542</v>
      </c>
      <c r="K371" s="38"/>
    </row>
    <row r="372" spans="1:11" x14ac:dyDescent="0.35">
      <c r="A372" s="16" t="s">
        <v>39032</v>
      </c>
      <c r="B372" s="87" t="s">
        <v>108</v>
      </c>
      <c r="C372" s="95" t="s">
        <v>430</v>
      </c>
      <c r="D372" s="96" t="s">
        <v>78</v>
      </c>
      <c r="E372" s="51" t="s">
        <v>86</v>
      </c>
      <c r="F372" s="40" t="s">
        <v>39033</v>
      </c>
      <c r="G372" s="41" t="s">
        <v>39034</v>
      </c>
      <c r="H372" s="41" t="s">
        <v>4142</v>
      </c>
      <c r="I372" s="38" t="s">
        <v>39035</v>
      </c>
      <c r="J372" s="38" t="s">
        <v>2542</v>
      </c>
      <c r="K372" s="38"/>
    </row>
    <row r="373" spans="1:11" x14ac:dyDescent="0.35">
      <c r="A373" s="16" t="s">
        <v>39036</v>
      </c>
      <c r="B373" s="87" t="s">
        <v>108</v>
      </c>
      <c r="C373" s="95" t="s">
        <v>430</v>
      </c>
      <c r="D373" s="96" t="s">
        <v>78</v>
      </c>
      <c r="E373" s="51" t="s">
        <v>1066</v>
      </c>
      <c r="F373" s="40" t="s">
        <v>39037</v>
      </c>
      <c r="G373" s="41" t="s">
        <v>39038</v>
      </c>
      <c r="H373" s="41" t="s">
        <v>4142</v>
      </c>
      <c r="I373" s="38" t="s">
        <v>39039</v>
      </c>
      <c r="J373" s="38" t="s">
        <v>2542</v>
      </c>
      <c r="K373" s="38"/>
    </row>
    <row r="374" spans="1:11" x14ac:dyDescent="0.35">
      <c r="A374" s="16" t="s">
        <v>39040</v>
      </c>
      <c r="B374" s="87" t="s">
        <v>108</v>
      </c>
      <c r="C374" s="95" t="s">
        <v>430</v>
      </c>
      <c r="D374" s="96" t="s">
        <v>78</v>
      </c>
      <c r="E374" s="51" t="s">
        <v>155</v>
      </c>
      <c r="F374" s="40" t="s">
        <v>39041</v>
      </c>
      <c r="G374" s="41" t="s">
        <v>39042</v>
      </c>
      <c r="H374" s="41" t="s">
        <v>4142</v>
      </c>
      <c r="I374" s="38" t="s">
        <v>39043</v>
      </c>
      <c r="J374" s="38" t="s">
        <v>2542</v>
      </c>
      <c r="K374" s="38"/>
    </row>
    <row r="375" spans="1:11" x14ac:dyDescent="0.35">
      <c r="A375" s="16" t="s">
        <v>39044</v>
      </c>
      <c r="B375" s="87" t="s">
        <v>108</v>
      </c>
      <c r="C375" s="95" t="s">
        <v>430</v>
      </c>
      <c r="D375" s="96" t="s">
        <v>78</v>
      </c>
      <c r="E375" s="51" t="s">
        <v>2358</v>
      </c>
      <c r="F375" s="40" t="s">
        <v>39045</v>
      </c>
      <c r="G375" s="41" t="s">
        <v>39046</v>
      </c>
      <c r="H375" s="41" t="s">
        <v>4142</v>
      </c>
      <c r="I375" s="38" t="s">
        <v>39047</v>
      </c>
      <c r="J375" s="38" t="s">
        <v>2542</v>
      </c>
      <c r="K375" s="38"/>
    </row>
    <row r="376" spans="1:11" x14ac:dyDescent="0.35">
      <c r="A376" s="16" t="s">
        <v>39048</v>
      </c>
      <c r="B376" s="87" t="s">
        <v>108</v>
      </c>
      <c r="C376" s="95" t="s">
        <v>430</v>
      </c>
      <c r="D376" s="96" t="s">
        <v>78</v>
      </c>
      <c r="E376" s="51" t="s">
        <v>510</v>
      </c>
      <c r="F376" s="40" t="s">
        <v>39049</v>
      </c>
      <c r="G376" s="41" t="s">
        <v>39050</v>
      </c>
      <c r="H376" s="41" t="s">
        <v>4142</v>
      </c>
      <c r="I376" s="38" t="s">
        <v>39051</v>
      </c>
      <c r="J376" s="38" t="s">
        <v>2542</v>
      </c>
      <c r="K376" s="38"/>
    </row>
    <row r="377" spans="1:11" x14ac:dyDescent="0.35">
      <c r="A377" s="16" t="s">
        <v>39052</v>
      </c>
      <c r="B377" s="87" t="s">
        <v>108</v>
      </c>
      <c r="C377" s="95" t="s">
        <v>430</v>
      </c>
      <c r="D377" s="96" t="s">
        <v>78</v>
      </c>
      <c r="E377" s="51" t="s">
        <v>856</v>
      </c>
      <c r="F377" s="40" t="s">
        <v>39053</v>
      </c>
      <c r="G377" s="41" t="s">
        <v>39054</v>
      </c>
      <c r="H377" s="41" t="s">
        <v>4142</v>
      </c>
      <c r="I377" s="38" t="s">
        <v>39055</v>
      </c>
      <c r="J377" s="38" t="s">
        <v>2542</v>
      </c>
      <c r="K377" s="38"/>
    </row>
    <row r="378" spans="1:11" x14ac:dyDescent="0.35">
      <c r="A378" s="16" t="s">
        <v>39056</v>
      </c>
      <c r="B378" s="87" t="s">
        <v>108</v>
      </c>
      <c r="C378" s="95" t="s">
        <v>430</v>
      </c>
      <c r="D378" s="96" t="s">
        <v>78</v>
      </c>
      <c r="E378" s="51" t="s">
        <v>234</v>
      </c>
      <c r="F378" s="40" t="s">
        <v>39057</v>
      </c>
      <c r="G378" s="41" t="s">
        <v>39058</v>
      </c>
      <c r="H378" s="41" t="s">
        <v>4142</v>
      </c>
      <c r="I378" s="38" t="s">
        <v>39059</v>
      </c>
      <c r="J378" s="38" t="s">
        <v>2542</v>
      </c>
      <c r="K378" s="38"/>
    </row>
    <row r="379" spans="1:11" x14ac:dyDescent="0.35">
      <c r="A379" s="16" t="s">
        <v>39060</v>
      </c>
      <c r="B379" s="87" t="s">
        <v>108</v>
      </c>
      <c r="C379" s="95" t="s">
        <v>430</v>
      </c>
      <c r="D379" s="96" t="s">
        <v>78</v>
      </c>
      <c r="E379" s="56" t="s">
        <v>947</v>
      </c>
      <c r="F379" s="42" t="s">
        <v>39061</v>
      </c>
      <c r="G379" s="43" t="s">
        <v>39062</v>
      </c>
      <c r="H379" s="43" t="s">
        <v>4142</v>
      </c>
      <c r="I379" s="39" t="s">
        <v>39063</v>
      </c>
      <c r="J379" s="39" t="s">
        <v>2542</v>
      </c>
      <c r="K379" s="39"/>
    </row>
    <row r="380" spans="1:11" x14ac:dyDescent="0.35">
      <c r="A380" s="16" t="s">
        <v>39064</v>
      </c>
      <c r="B380" s="87" t="s">
        <v>108</v>
      </c>
      <c r="C380" s="88" t="s">
        <v>430</v>
      </c>
      <c r="D380" s="89" t="s">
        <v>86</v>
      </c>
      <c r="E380" s="55"/>
      <c r="F380" s="25" t="s">
        <v>39065</v>
      </c>
      <c r="G380" s="30" t="s">
        <v>39066</v>
      </c>
      <c r="H380" s="30" t="s">
        <v>4142</v>
      </c>
      <c r="I380" s="21" t="s">
        <v>37</v>
      </c>
      <c r="J380" s="21" t="s">
        <v>37</v>
      </c>
      <c r="K380" s="21"/>
    </row>
    <row r="381" spans="1:11" x14ac:dyDescent="0.35">
      <c r="A381" s="16" t="s">
        <v>39067</v>
      </c>
      <c r="B381" s="87" t="s">
        <v>108</v>
      </c>
      <c r="C381" s="95" t="s">
        <v>430</v>
      </c>
      <c r="D381" s="96" t="s">
        <v>86</v>
      </c>
      <c r="E381" s="51" t="s">
        <v>612</v>
      </c>
      <c r="F381" s="40" t="s">
        <v>39068</v>
      </c>
      <c r="G381" s="41" t="s">
        <v>39069</v>
      </c>
      <c r="H381" s="41" t="s">
        <v>4142</v>
      </c>
      <c r="I381" s="38" t="s">
        <v>39070</v>
      </c>
      <c r="J381" s="38" t="s">
        <v>2542</v>
      </c>
      <c r="K381" s="38"/>
    </row>
    <row r="382" spans="1:11" x14ac:dyDescent="0.35">
      <c r="A382" s="16" t="s">
        <v>39071</v>
      </c>
      <c r="B382" s="87" t="s">
        <v>108</v>
      </c>
      <c r="C382" s="95" t="s">
        <v>430</v>
      </c>
      <c r="D382" s="96" t="s">
        <v>86</v>
      </c>
      <c r="E382" s="51" t="s">
        <v>430</v>
      </c>
      <c r="F382" s="40" t="s">
        <v>39072</v>
      </c>
      <c r="G382" s="41" t="s">
        <v>39073</v>
      </c>
      <c r="H382" s="41" t="s">
        <v>4142</v>
      </c>
      <c r="I382" s="38" t="s">
        <v>39074</v>
      </c>
      <c r="J382" s="38" t="s">
        <v>2542</v>
      </c>
      <c r="K382" s="38"/>
    </row>
    <row r="383" spans="1:11" x14ac:dyDescent="0.35">
      <c r="A383" s="16" t="s">
        <v>39075</v>
      </c>
      <c r="B383" s="87" t="s">
        <v>108</v>
      </c>
      <c r="C383" s="95" t="s">
        <v>430</v>
      </c>
      <c r="D383" s="96" t="s">
        <v>86</v>
      </c>
      <c r="E383" s="51" t="s">
        <v>58</v>
      </c>
      <c r="F383" s="40" t="s">
        <v>39076</v>
      </c>
      <c r="G383" s="41" t="s">
        <v>39077</v>
      </c>
      <c r="H383" s="41" t="s">
        <v>4142</v>
      </c>
      <c r="I383" s="38" t="s">
        <v>39078</v>
      </c>
      <c r="J383" s="38" t="s">
        <v>2542</v>
      </c>
      <c r="K383" s="38"/>
    </row>
    <row r="384" spans="1:11" x14ac:dyDescent="0.35">
      <c r="A384" s="16" t="s">
        <v>39079</v>
      </c>
      <c r="B384" s="87" t="s">
        <v>108</v>
      </c>
      <c r="C384" s="95" t="s">
        <v>430</v>
      </c>
      <c r="D384" s="96" t="s">
        <v>86</v>
      </c>
      <c r="E384" s="51" t="s">
        <v>1084</v>
      </c>
      <c r="F384" s="40" t="s">
        <v>39080</v>
      </c>
      <c r="G384" s="41" t="s">
        <v>39081</v>
      </c>
      <c r="H384" s="41" t="s">
        <v>4142</v>
      </c>
      <c r="I384" s="38" t="s">
        <v>39082</v>
      </c>
      <c r="J384" s="38" t="s">
        <v>2542</v>
      </c>
      <c r="K384" s="38"/>
    </row>
    <row r="385" spans="1:11" x14ac:dyDescent="0.35">
      <c r="A385" s="16" t="s">
        <v>39083</v>
      </c>
      <c r="B385" s="87" t="s">
        <v>108</v>
      </c>
      <c r="C385" s="95" t="s">
        <v>430</v>
      </c>
      <c r="D385" s="96" t="s">
        <v>86</v>
      </c>
      <c r="E385" s="51" t="s">
        <v>132</v>
      </c>
      <c r="F385" s="40" t="s">
        <v>39084</v>
      </c>
      <c r="G385" s="41" t="s">
        <v>39085</v>
      </c>
      <c r="H385" s="41" t="s">
        <v>4142</v>
      </c>
      <c r="I385" s="38" t="s">
        <v>39086</v>
      </c>
      <c r="J385" s="38" t="s">
        <v>2542</v>
      </c>
      <c r="K385" s="38"/>
    </row>
    <row r="386" spans="1:11" x14ac:dyDescent="0.35">
      <c r="A386" s="16" t="s">
        <v>39087</v>
      </c>
      <c r="B386" s="87" t="s">
        <v>108</v>
      </c>
      <c r="C386" s="95" t="s">
        <v>430</v>
      </c>
      <c r="D386" s="96" t="s">
        <v>86</v>
      </c>
      <c r="E386" s="51" t="s">
        <v>136</v>
      </c>
      <c r="F386" s="40" t="s">
        <v>39088</v>
      </c>
      <c r="G386" s="41" t="s">
        <v>39089</v>
      </c>
      <c r="H386" s="41" t="s">
        <v>4142</v>
      </c>
      <c r="I386" s="38" t="s">
        <v>39090</v>
      </c>
      <c r="J386" s="38" t="s">
        <v>2542</v>
      </c>
      <c r="K386" s="38"/>
    </row>
    <row r="387" spans="1:11" x14ac:dyDescent="0.35">
      <c r="A387" s="16" t="s">
        <v>39091</v>
      </c>
      <c r="B387" s="87" t="s">
        <v>108</v>
      </c>
      <c r="C387" s="95" t="s">
        <v>430</v>
      </c>
      <c r="D387" s="96" t="s">
        <v>86</v>
      </c>
      <c r="E387" s="51" t="s">
        <v>822</v>
      </c>
      <c r="F387" s="40" t="s">
        <v>39092</v>
      </c>
      <c r="G387" s="41" t="s">
        <v>39093</v>
      </c>
      <c r="H387" s="41" t="s">
        <v>4142</v>
      </c>
      <c r="I387" s="38" t="s">
        <v>39094</v>
      </c>
      <c r="J387" s="38" t="s">
        <v>2542</v>
      </c>
      <c r="K387" s="38"/>
    </row>
    <row r="388" spans="1:11" x14ac:dyDescent="0.35">
      <c r="A388" s="16" t="s">
        <v>39095</v>
      </c>
      <c r="B388" s="87" t="s">
        <v>108</v>
      </c>
      <c r="C388" s="95" t="s">
        <v>430</v>
      </c>
      <c r="D388" s="96" t="s">
        <v>86</v>
      </c>
      <c r="E388" s="51" t="s">
        <v>442</v>
      </c>
      <c r="F388" s="40" t="s">
        <v>39096</v>
      </c>
      <c r="G388" s="41" t="s">
        <v>39097</v>
      </c>
      <c r="H388" s="41" t="s">
        <v>4142</v>
      </c>
      <c r="I388" s="38" t="s">
        <v>39098</v>
      </c>
      <c r="J388" s="38" t="s">
        <v>2542</v>
      </c>
      <c r="K388" s="38"/>
    </row>
    <row r="389" spans="1:11" x14ac:dyDescent="0.35">
      <c r="A389" s="16" t="s">
        <v>39099</v>
      </c>
      <c r="B389" s="87" t="s">
        <v>108</v>
      </c>
      <c r="C389" s="95" t="s">
        <v>430</v>
      </c>
      <c r="D389" s="96" t="s">
        <v>86</v>
      </c>
      <c r="E389" s="51" t="s">
        <v>199</v>
      </c>
      <c r="F389" s="40" t="s">
        <v>39100</v>
      </c>
      <c r="G389" s="41" t="s">
        <v>39101</v>
      </c>
      <c r="H389" s="41" t="s">
        <v>4142</v>
      </c>
      <c r="I389" s="38" t="s">
        <v>39102</v>
      </c>
      <c r="J389" s="38" t="s">
        <v>2542</v>
      </c>
      <c r="K389" s="38"/>
    </row>
    <row r="390" spans="1:11" x14ac:dyDescent="0.35">
      <c r="A390" s="16" t="s">
        <v>39103</v>
      </c>
      <c r="B390" s="87" t="s">
        <v>108</v>
      </c>
      <c r="C390" s="95" t="s">
        <v>430</v>
      </c>
      <c r="D390" s="96" t="s">
        <v>86</v>
      </c>
      <c r="E390" s="51" t="s">
        <v>166</v>
      </c>
      <c r="F390" s="40" t="s">
        <v>39104</v>
      </c>
      <c r="G390" s="41" t="s">
        <v>39105</v>
      </c>
      <c r="H390" s="41" t="s">
        <v>4142</v>
      </c>
      <c r="I390" s="38" t="s">
        <v>39106</v>
      </c>
      <c r="J390" s="38" t="s">
        <v>2542</v>
      </c>
      <c r="K390" s="38"/>
    </row>
    <row r="391" spans="1:11" x14ac:dyDescent="0.35">
      <c r="A391" s="16" t="s">
        <v>39107</v>
      </c>
      <c r="B391" s="87" t="s">
        <v>108</v>
      </c>
      <c r="C391" s="95" t="s">
        <v>430</v>
      </c>
      <c r="D391" s="96" t="s">
        <v>86</v>
      </c>
      <c r="E391" s="51" t="s">
        <v>47</v>
      </c>
      <c r="F391" s="40" t="s">
        <v>39108</v>
      </c>
      <c r="G391" s="41" t="s">
        <v>39109</v>
      </c>
      <c r="H391" s="41" t="s">
        <v>4142</v>
      </c>
      <c r="I391" s="38" t="s">
        <v>39110</v>
      </c>
      <c r="J391" s="38" t="s">
        <v>2542</v>
      </c>
      <c r="K391" s="38"/>
    </row>
    <row r="392" spans="1:11" ht="15" thickBot="1" x14ac:dyDescent="0.4">
      <c r="A392" s="16" t="s">
        <v>39111</v>
      </c>
      <c r="B392" s="87" t="s">
        <v>108</v>
      </c>
      <c r="C392" s="95" t="s">
        <v>430</v>
      </c>
      <c r="D392" s="96" t="s">
        <v>86</v>
      </c>
      <c r="E392" s="56" t="s">
        <v>234</v>
      </c>
      <c r="F392" s="42" t="s">
        <v>39112</v>
      </c>
      <c r="G392" s="43" t="s">
        <v>39113</v>
      </c>
      <c r="H392" s="43" t="s">
        <v>4142</v>
      </c>
      <c r="I392" s="39" t="s">
        <v>39114</v>
      </c>
      <c r="J392" s="39" t="s">
        <v>2542</v>
      </c>
      <c r="K392" s="39"/>
    </row>
    <row r="393" spans="1:11" x14ac:dyDescent="0.35">
      <c r="A393" s="16" t="s">
        <v>39115</v>
      </c>
      <c r="B393" s="85" t="s">
        <v>108</v>
      </c>
      <c r="C393" s="86" t="s">
        <v>58</v>
      </c>
      <c r="D393" s="54"/>
      <c r="E393" s="54"/>
      <c r="F393" s="23" t="s">
        <v>39116</v>
      </c>
      <c r="G393" s="28" t="s">
        <v>39117</v>
      </c>
      <c r="H393" s="28" t="s">
        <v>4142</v>
      </c>
      <c r="I393" s="19" t="s">
        <v>37</v>
      </c>
      <c r="J393" s="19" t="s">
        <v>37</v>
      </c>
      <c r="K393" s="19"/>
    </row>
    <row r="394" spans="1:11" x14ac:dyDescent="0.35">
      <c r="A394" s="16" t="s">
        <v>39118</v>
      </c>
      <c r="B394" s="87" t="s">
        <v>108</v>
      </c>
      <c r="C394" s="88" t="s">
        <v>58</v>
      </c>
      <c r="D394" s="89" t="s">
        <v>147</v>
      </c>
      <c r="E394" s="55"/>
      <c r="F394" s="25" t="s">
        <v>39119</v>
      </c>
      <c r="G394" s="30" t="s">
        <v>39120</v>
      </c>
      <c r="H394" s="30" t="s">
        <v>4142</v>
      </c>
      <c r="I394" s="21" t="s">
        <v>37</v>
      </c>
      <c r="J394" s="21" t="s">
        <v>37</v>
      </c>
      <c r="K394" s="21"/>
    </row>
    <row r="395" spans="1:11" x14ac:dyDescent="0.35">
      <c r="A395" s="16" t="s">
        <v>39121</v>
      </c>
      <c r="B395" s="87" t="s">
        <v>108</v>
      </c>
      <c r="C395" s="95" t="s">
        <v>58</v>
      </c>
      <c r="D395" s="96" t="s">
        <v>147</v>
      </c>
      <c r="E395" s="51" t="s">
        <v>430</v>
      </c>
      <c r="F395" s="40" t="s">
        <v>39122</v>
      </c>
      <c r="G395" s="41" t="s">
        <v>39123</v>
      </c>
      <c r="H395" s="41" t="s">
        <v>4142</v>
      </c>
      <c r="I395" s="38" t="s">
        <v>37</v>
      </c>
      <c r="J395" s="38" t="s">
        <v>37</v>
      </c>
      <c r="K395" s="38"/>
    </row>
    <row r="396" spans="1:11" x14ac:dyDescent="0.35">
      <c r="A396" s="16" t="s">
        <v>39124</v>
      </c>
      <c r="B396" s="87" t="s">
        <v>108</v>
      </c>
      <c r="C396" s="95" t="s">
        <v>58</v>
      </c>
      <c r="D396" s="96" t="s">
        <v>147</v>
      </c>
      <c r="E396" s="51" t="s">
        <v>58</v>
      </c>
      <c r="F396" s="40" t="s">
        <v>39125</v>
      </c>
      <c r="G396" s="41" t="s">
        <v>39126</v>
      </c>
      <c r="H396" s="41" t="s">
        <v>4142</v>
      </c>
      <c r="I396" s="38" t="s">
        <v>39127</v>
      </c>
      <c r="J396" s="38" t="s">
        <v>2537</v>
      </c>
      <c r="K396" s="38"/>
    </row>
    <row r="397" spans="1:11" x14ac:dyDescent="0.35">
      <c r="A397" s="16" t="s">
        <v>39128</v>
      </c>
      <c r="B397" s="87" t="s">
        <v>108</v>
      </c>
      <c r="C397" s="95" t="s">
        <v>58</v>
      </c>
      <c r="D397" s="96" t="s">
        <v>147</v>
      </c>
      <c r="E397" s="51" t="s">
        <v>481</v>
      </c>
      <c r="F397" s="40" t="s">
        <v>39129</v>
      </c>
      <c r="G397" s="41" t="s">
        <v>39130</v>
      </c>
      <c r="H397" s="41" t="s">
        <v>4142</v>
      </c>
      <c r="I397" s="38" t="s">
        <v>39131</v>
      </c>
      <c r="J397" s="38" t="s">
        <v>2537</v>
      </c>
      <c r="K397" s="38"/>
    </row>
    <row r="398" spans="1:11" x14ac:dyDescent="0.35">
      <c r="A398" s="16" t="s">
        <v>39132</v>
      </c>
      <c r="B398" s="87" t="s">
        <v>108</v>
      </c>
      <c r="C398" s="95" t="s">
        <v>58</v>
      </c>
      <c r="D398" s="96" t="s">
        <v>147</v>
      </c>
      <c r="E398" s="51" t="s">
        <v>62</v>
      </c>
      <c r="F398" s="40" t="s">
        <v>39133</v>
      </c>
      <c r="G398" s="41" t="s">
        <v>39134</v>
      </c>
      <c r="H398" s="41" t="s">
        <v>4142</v>
      </c>
      <c r="I398" s="38" t="s">
        <v>39135</v>
      </c>
      <c r="J398" s="38" t="s">
        <v>2537</v>
      </c>
      <c r="K398" s="38"/>
    </row>
    <row r="399" spans="1:11" x14ac:dyDescent="0.35">
      <c r="A399" s="16" t="s">
        <v>39136</v>
      </c>
      <c r="B399" s="87" t="s">
        <v>108</v>
      </c>
      <c r="C399" s="95" t="s">
        <v>58</v>
      </c>
      <c r="D399" s="96" t="s">
        <v>147</v>
      </c>
      <c r="E399" s="51" t="s">
        <v>1348</v>
      </c>
      <c r="F399" s="40" t="s">
        <v>39137</v>
      </c>
      <c r="G399" s="41" t="s">
        <v>39138</v>
      </c>
      <c r="H399" s="41" t="s">
        <v>4142</v>
      </c>
      <c r="I399" s="38" t="s">
        <v>39139</v>
      </c>
      <c r="J399" s="38" t="s">
        <v>2537</v>
      </c>
      <c r="K399" s="38"/>
    </row>
    <row r="400" spans="1:11" x14ac:dyDescent="0.35">
      <c r="A400" s="16" t="s">
        <v>39140</v>
      </c>
      <c r="B400" s="87" t="s">
        <v>108</v>
      </c>
      <c r="C400" s="95" t="s">
        <v>58</v>
      </c>
      <c r="D400" s="96" t="s">
        <v>147</v>
      </c>
      <c r="E400" s="51" t="s">
        <v>143</v>
      </c>
      <c r="F400" s="40" t="s">
        <v>39141</v>
      </c>
      <c r="G400" s="41" t="s">
        <v>39142</v>
      </c>
      <c r="H400" s="41" t="s">
        <v>4142</v>
      </c>
      <c r="I400" s="38" t="s">
        <v>39143</v>
      </c>
      <c r="J400" s="38" t="s">
        <v>2537</v>
      </c>
      <c r="K400" s="38"/>
    </row>
    <row r="401" spans="1:11" x14ac:dyDescent="0.35">
      <c r="A401" s="16" t="s">
        <v>39144</v>
      </c>
      <c r="B401" s="87" t="s">
        <v>108</v>
      </c>
      <c r="C401" s="95" t="s">
        <v>58</v>
      </c>
      <c r="D401" s="96" t="s">
        <v>147</v>
      </c>
      <c r="E401" s="51" t="s">
        <v>638</v>
      </c>
      <c r="F401" s="40" t="s">
        <v>39145</v>
      </c>
      <c r="G401" s="41" t="s">
        <v>39146</v>
      </c>
      <c r="H401" s="41" t="s">
        <v>4142</v>
      </c>
      <c r="I401" s="38" t="s">
        <v>39147</v>
      </c>
      <c r="J401" s="38" t="s">
        <v>2537</v>
      </c>
      <c r="K401" s="38"/>
    </row>
    <row r="402" spans="1:11" x14ac:dyDescent="0.35">
      <c r="A402" s="16" t="s">
        <v>39148</v>
      </c>
      <c r="B402" s="87" t="s">
        <v>108</v>
      </c>
      <c r="C402" s="95" t="s">
        <v>58</v>
      </c>
      <c r="D402" s="96" t="s">
        <v>147</v>
      </c>
      <c r="E402" s="51" t="s">
        <v>798</v>
      </c>
      <c r="F402" s="40" t="s">
        <v>39149</v>
      </c>
      <c r="G402" s="41" t="s">
        <v>39150</v>
      </c>
      <c r="H402" s="41" t="s">
        <v>4142</v>
      </c>
      <c r="I402" s="38" t="s">
        <v>39151</v>
      </c>
      <c r="J402" s="38" t="s">
        <v>2537</v>
      </c>
      <c r="K402" s="38"/>
    </row>
    <row r="403" spans="1:11" x14ac:dyDescent="0.35">
      <c r="A403" s="16" t="s">
        <v>39152</v>
      </c>
      <c r="B403" s="87" t="s">
        <v>108</v>
      </c>
      <c r="C403" s="95" t="s">
        <v>58</v>
      </c>
      <c r="D403" s="96" t="s">
        <v>147</v>
      </c>
      <c r="E403" s="51" t="s">
        <v>202</v>
      </c>
      <c r="F403" s="40" t="s">
        <v>39153</v>
      </c>
      <c r="G403" s="41" t="s">
        <v>39154</v>
      </c>
      <c r="H403" s="41" t="s">
        <v>4142</v>
      </c>
      <c r="I403" s="38" t="s">
        <v>39155</v>
      </c>
      <c r="J403" s="38" t="s">
        <v>2537</v>
      </c>
      <c r="K403" s="38"/>
    </row>
    <row r="404" spans="1:11" x14ac:dyDescent="0.35">
      <c r="A404" s="16" t="s">
        <v>39156</v>
      </c>
      <c r="B404" s="87" t="s">
        <v>108</v>
      </c>
      <c r="C404" s="95" t="s">
        <v>58</v>
      </c>
      <c r="D404" s="96" t="s">
        <v>147</v>
      </c>
      <c r="E404" s="51" t="s">
        <v>654</v>
      </c>
      <c r="F404" s="40" t="s">
        <v>39157</v>
      </c>
      <c r="G404" s="41" t="s">
        <v>39158</v>
      </c>
      <c r="H404" s="41" t="s">
        <v>4142</v>
      </c>
      <c r="I404" s="38" t="s">
        <v>39159</v>
      </c>
      <c r="J404" s="38" t="s">
        <v>2537</v>
      </c>
      <c r="K404" s="38"/>
    </row>
    <row r="405" spans="1:11" x14ac:dyDescent="0.35">
      <c r="A405" s="16" t="s">
        <v>39160</v>
      </c>
      <c r="B405" s="87" t="s">
        <v>108</v>
      </c>
      <c r="C405" s="95" t="s">
        <v>58</v>
      </c>
      <c r="D405" s="96" t="s">
        <v>147</v>
      </c>
      <c r="E405" s="51" t="s">
        <v>553</v>
      </c>
      <c r="F405" s="40" t="s">
        <v>39161</v>
      </c>
      <c r="G405" s="41" t="s">
        <v>39162</v>
      </c>
      <c r="H405" s="41" t="s">
        <v>4142</v>
      </c>
      <c r="I405" s="38" t="s">
        <v>39163</v>
      </c>
      <c r="J405" s="38" t="s">
        <v>2537</v>
      </c>
      <c r="K405" s="38"/>
    </row>
    <row r="406" spans="1:11" x14ac:dyDescent="0.35">
      <c r="A406" s="16" t="s">
        <v>39164</v>
      </c>
      <c r="B406" s="87" t="s">
        <v>108</v>
      </c>
      <c r="C406" s="95" t="s">
        <v>58</v>
      </c>
      <c r="D406" s="96" t="s">
        <v>147</v>
      </c>
      <c r="E406" s="51" t="s">
        <v>1269</v>
      </c>
      <c r="F406" s="40" t="s">
        <v>39165</v>
      </c>
      <c r="G406" s="41" t="s">
        <v>39166</v>
      </c>
      <c r="H406" s="41" t="s">
        <v>4142</v>
      </c>
      <c r="I406" s="38" t="s">
        <v>39167</v>
      </c>
      <c r="J406" s="38" t="s">
        <v>2537</v>
      </c>
      <c r="K406" s="38"/>
    </row>
    <row r="407" spans="1:11" x14ac:dyDescent="0.35">
      <c r="A407" s="16" t="s">
        <v>39168</v>
      </c>
      <c r="B407" s="87" t="s">
        <v>108</v>
      </c>
      <c r="C407" s="95" t="s">
        <v>58</v>
      </c>
      <c r="D407" s="96" t="s">
        <v>147</v>
      </c>
      <c r="E407" s="51" t="s">
        <v>147</v>
      </c>
      <c r="F407" s="40" t="s">
        <v>39169</v>
      </c>
      <c r="G407" s="41" t="s">
        <v>39170</v>
      </c>
      <c r="H407" s="41" t="s">
        <v>4142</v>
      </c>
      <c r="I407" s="38" t="s">
        <v>37</v>
      </c>
      <c r="J407" s="38" t="s">
        <v>37</v>
      </c>
      <c r="K407" s="38"/>
    </row>
    <row r="408" spans="1:11" x14ac:dyDescent="0.35">
      <c r="A408" s="16" t="s">
        <v>39171</v>
      </c>
      <c r="B408" s="87" t="s">
        <v>108</v>
      </c>
      <c r="C408" s="95" t="s">
        <v>58</v>
      </c>
      <c r="D408" s="96" t="s">
        <v>147</v>
      </c>
      <c r="E408" s="51" t="s">
        <v>82</v>
      </c>
      <c r="F408" s="40" t="s">
        <v>39172</v>
      </c>
      <c r="G408" s="41" t="s">
        <v>39173</v>
      </c>
      <c r="H408" s="41" t="s">
        <v>4142</v>
      </c>
      <c r="I408" s="38" t="s">
        <v>37</v>
      </c>
      <c r="J408" s="38" t="s">
        <v>37</v>
      </c>
      <c r="K408" s="38"/>
    </row>
    <row r="409" spans="1:11" x14ac:dyDescent="0.35">
      <c r="A409" s="16" t="s">
        <v>39174</v>
      </c>
      <c r="B409" s="87" t="s">
        <v>108</v>
      </c>
      <c r="C409" s="95" t="s">
        <v>58</v>
      </c>
      <c r="D409" s="96" t="s">
        <v>147</v>
      </c>
      <c r="E409" s="51" t="s">
        <v>758</v>
      </c>
      <c r="F409" s="40" t="s">
        <v>39175</v>
      </c>
      <c r="G409" s="41" t="s">
        <v>39176</v>
      </c>
      <c r="H409" s="41" t="s">
        <v>4142</v>
      </c>
      <c r="I409" s="38" t="s">
        <v>37</v>
      </c>
      <c r="J409" s="38" t="s">
        <v>37</v>
      </c>
      <c r="K409" s="38"/>
    </row>
    <row r="410" spans="1:11" x14ac:dyDescent="0.35">
      <c r="A410" s="16" t="s">
        <v>39177</v>
      </c>
      <c r="B410" s="87" t="s">
        <v>108</v>
      </c>
      <c r="C410" s="95" t="s">
        <v>58</v>
      </c>
      <c r="D410" s="96" t="s">
        <v>147</v>
      </c>
      <c r="E410" s="51" t="s">
        <v>86</v>
      </c>
      <c r="F410" s="40" t="s">
        <v>39178</v>
      </c>
      <c r="G410" s="41" t="s">
        <v>39179</v>
      </c>
      <c r="H410" s="41" t="s">
        <v>4142</v>
      </c>
      <c r="I410" s="38" t="s">
        <v>37</v>
      </c>
      <c r="J410" s="38" t="s">
        <v>37</v>
      </c>
      <c r="K410" s="38"/>
    </row>
    <row r="411" spans="1:11" x14ac:dyDescent="0.35">
      <c r="A411" s="16" t="s">
        <v>39180</v>
      </c>
      <c r="B411" s="87" t="s">
        <v>108</v>
      </c>
      <c r="C411" s="95" t="s">
        <v>58</v>
      </c>
      <c r="D411" s="96" t="s">
        <v>147</v>
      </c>
      <c r="E411" s="51" t="s">
        <v>930</v>
      </c>
      <c r="F411" s="40" t="s">
        <v>39181</v>
      </c>
      <c r="G411" s="41" t="s">
        <v>39182</v>
      </c>
      <c r="H411" s="41" t="s">
        <v>4142</v>
      </c>
      <c r="I411" s="38" t="s">
        <v>39183</v>
      </c>
      <c r="J411" s="38" t="s">
        <v>2537</v>
      </c>
      <c r="K411" s="38"/>
    </row>
    <row r="412" spans="1:11" x14ac:dyDescent="0.35">
      <c r="A412" s="16" t="s">
        <v>39184</v>
      </c>
      <c r="B412" s="87" t="s">
        <v>108</v>
      </c>
      <c r="C412" s="95" t="s">
        <v>58</v>
      </c>
      <c r="D412" s="96" t="s">
        <v>147</v>
      </c>
      <c r="E412" s="51" t="s">
        <v>856</v>
      </c>
      <c r="F412" s="40" t="s">
        <v>39185</v>
      </c>
      <c r="G412" s="41" t="s">
        <v>39186</v>
      </c>
      <c r="H412" s="41" t="s">
        <v>4142</v>
      </c>
      <c r="I412" s="38" t="s">
        <v>39187</v>
      </c>
      <c r="J412" s="38" t="s">
        <v>2537</v>
      </c>
      <c r="K412" s="38"/>
    </row>
    <row r="413" spans="1:11" x14ac:dyDescent="0.35">
      <c r="A413" s="16" t="s">
        <v>39188</v>
      </c>
      <c r="B413" s="87" t="s">
        <v>108</v>
      </c>
      <c r="C413" s="95" t="s">
        <v>58</v>
      </c>
      <c r="D413" s="96" t="s">
        <v>147</v>
      </c>
      <c r="E413" s="56" t="s">
        <v>234</v>
      </c>
      <c r="F413" s="42" t="s">
        <v>39189</v>
      </c>
      <c r="G413" s="43" t="s">
        <v>39190</v>
      </c>
      <c r="H413" s="43" t="s">
        <v>4142</v>
      </c>
      <c r="I413" s="39" t="s">
        <v>39191</v>
      </c>
      <c r="J413" s="39" t="s">
        <v>2537</v>
      </c>
      <c r="K413" s="39"/>
    </row>
    <row r="414" spans="1:11" x14ac:dyDescent="0.35">
      <c r="A414" s="16" t="s">
        <v>39192</v>
      </c>
      <c r="B414" s="87" t="s">
        <v>108</v>
      </c>
      <c r="C414" s="88" t="s">
        <v>58</v>
      </c>
      <c r="D414" s="89" t="s">
        <v>155</v>
      </c>
      <c r="E414" s="55"/>
      <c r="F414" s="25" t="s">
        <v>39193</v>
      </c>
      <c r="G414" s="30" t="s">
        <v>39194</v>
      </c>
      <c r="H414" s="30" t="s">
        <v>4142</v>
      </c>
      <c r="I414" s="21" t="s">
        <v>37</v>
      </c>
      <c r="J414" s="21" t="s">
        <v>37</v>
      </c>
      <c r="K414" s="21"/>
    </row>
    <row r="415" spans="1:11" ht="15" thickBot="1" x14ac:dyDescent="0.4">
      <c r="A415" s="16" t="s">
        <v>39195</v>
      </c>
      <c r="B415" s="87" t="s">
        <v>108</v>
      </c>
      <c r="C415" s="95" t="s">
        <v>58</v>
      </c>
      <c r="D415" s="96" t="s">
        <v>155</v>
      </c>
      <c r="E415" s="56" t="s">
        <v>654</v>
      </c>
      <c r="F415" s="42" t="s">
        <v>39196</v>
      </c>
      <c r="G415" s="43" t="s">
        <v>39197</v>
      </c>
      <c r="H415" s="43" t="s">
        <v>4142</v>
      </c>
      <c r="I415" s="39" t="s">
        <v>39198</v>
      </c>
      <c r="J415" s="39" t="s">
        <v>2542</v>
      </c>
      <c r="K415" s="39"/>
    </row>
    <row r="416" spans="1:11" x14ac:dyDescent="0.35">
      <c r="A416" s="16" t="s">
        <v>39199</v>
      </c>
      <c r="B416" s="85" t="s">
        <v>108</v>
      </c>
      <c r="C416" s="86" t="s">
        <v>481</v>
      </c>
      <c r="D416" s="54"/>
      <c r="E416" s="54"/>
      <c r="F416" s="23" t="s">
        <v>39200</v>
      </c>
      <c r="G416" s="28" t="s">
        <v>39201</v>
      </c>
      <c r="H416" s="28" t="s">
        <v>39202</v>
      </c>
      <c r="I416" s="19" t="s">
        <v>37</v>
      </c>
      <c r="J416" s="19" t="s">
        <v>37</v>
      </c>
      <c r="K416" s="19"/>
    </row>
    <row r="417" spans="1:11" x14ac:dyDescent="0.35">
      <c r="A417" s="16" t="s">
        <v>39203</v>
      </c>
      <c r="B417" s="87" t="s">
        <v>108</v>
      </c>
      <c r="C417" s="88" t="s">
        <v>481</v>
      </c>
      <c r="D417" s="47" t="s">
        <v>592</v>
      </c>
      <c r="E417" s="57"/>
      <c r="F417" s="24" t="s">
        <v>39204</v>
      </c>
      <c r="G417" s="29" t="s">
        <v>39205</v>
      </c>
      <c r="H417" s="29" t="s">
        <v>4142</v>
      </c>
      <c r="I417" s="20" t="s">
        <v>37</v>
      </c>
      <c r="J417" s="20" t="s">
        <v>37</v>
      </c>
      <c r="K417" s="20"/>
    </row>
    <row r="418" spans="1:11" x14ac:dyDescent="0.35">
      <c r="A418" s="16" t="s">
        <v>39206</v>
      </c>
      <c r="B418" s="87" t="s">
        <v>108</v>
      </c>
      <c r="C418" s="88" t="s">
        <v>481</v>
      </c>
      <c r="D418" s="47" t="s">
        <v>34</v>
      </c>
      <c r="E418" s="57"/>
      <c r="F418" s="24" t="s">
        <v>39207</v>
      </c>
      <c r="G418" s="29" t="s">
        <v>39208</v>
      </c>
      <c r="H418" s="29" t="s">
        <v>4142</v>
      </c>
      <c r="I418" s="20" t="s">
        <v>37</v>
      </c>
      <c r="J418" s="20" t="s">
        <v>37</v>
      </c>
      <c r="K418" s="20"/>
    </row>
    <row r="419" spans="1:11" x14ac:dyDescent="0.35">
      <c r="A419" s="16" t="s">
        <v>39209</v>
      </c>
      <c r="B419" s="87" t="s">
        <v>108</v>
      </c>
      <c r="C419" s="88" t="s">
        <v>481</v>
      </c>
      <c r="D419" s="89" t="s">
        <v>325</v>
      </c>
      <c r="E419" s="55"/>
      <c r="F419" s="25" t="s">
        <v>39210</v>
      </c>
      <c r="G419" s="30" t="s">
        <v>39211</v>
      </c>
      <c r="H419" s="30" t="s">
        <v>4142</v>
      </c>
      <c r="I419" s="21" t="s">
        <v>37</v>
      </c>
      <c r="J419" s="21" t="s">
        <v>37</v>
      </c>
      <c r="K419" s="21"/>
    </row>
    <row r="420" spans="1:11" x14ac:dyDescent="0.35">
      <c r="A420" s="16" t="s">
        <v>39212</v>
      </c>
      <c r="B420" s="87" t="s">
        <v>108</v>
      </c>
      <c r="C420" s="95" t="s">
        <v>481</v>
      </c>
      <c r="D420" s="96" t="s">
        <v>325</v>
      </c>
      <c r="E420" s="56" t="s">
        <v>312</v>
      </c>
      <c r="F420" s="42" t="s">
        <v>39213</v>
      </c>
      <c r="G420" s="43" t="s">
        <v>39214</v>
      </c>
      <c r="H420" s="43" t="s">
        <v>4142</v>
      </c>
      <c r="I420" s="39" t="s">
        <v>39215</v>
      </c>
      <c r="J420" s="39" t="s">
        <v>37</v>
      </c>
      <c r="K420" s="39"/>
    </row>
    <row r="421" spans="1:11" x14ac:dyDescent="0.35">
      <c r="A421" s="16" t="s">
        <v>39216</v>
      </c>
      <c r="B421" s="87" t="s">
        <v>108</v>
      </c>
      <c r="C421" s="88" t="s">
        <v>481</v>
      </c>
      <c r="D421" s="47" t="s">
        <v>100</v>
      </c>
      <c r="E421" s="57"/>
      <c r="F421" s="24" t="s">
        <v>39217</v>
      </c>
      <c r="G421" s="29" t="s">
        <v>39218</v>
      </c>
      <c r="H421" s="29" t="s">
        <v>4142</v>
      </c>
      <c r="I421" s="20" t="s">
        <v>37</v>
      </c>
      <c r="J421" s="20" t="s">
        <v>37</v>
      </c>
      <c r="K421" s="20"/>
    </row>
    <row r="422" spans="1:11" x14ac:dyDescent="0.35">
      <c r="A422" s="16" t="s">
        <v>39219</v>
      </c>
      <c r="B422" s="87" t="s">
        <v>108</v>
      </c>
      <c r="C422" s="88" t="s">
        <v>481</v>
      </c>
      <c r="D422" s="47" t="s">
        <v>403</v>
      </c>
      <c r="E422" s="57"/>
      <c r="F422" s="24" t="s">
        <v>39220</v>
      </c>
      <c r="G422" s="29" t="s">
        <v>39221</v>
      </c>
      <c r="H422" s="29" t="s">
        <v>4142</v>
      </c>
      <c r="I422" s="20" t="s">
        <v>37</v>
      </c>
      <c r="J422" s="20" t="s">
        <v>37</v>
      </c>
      <c r="K422" s="20"/>
    </row>
    <row r="423" spans="1:11" x14ac:dyDescent="0.35">
      <c r="A423" s="16" t="s">
        <v>39222</v>
      </c>
      <c r="B423" s="87" t="s">
        <v>108</v>
      </c>
      <c r="C423" s="88" t="s">
        <v>481</v>
      </c>
      <c r="D423" s="89" t="s">
        <v>185</v>
      </c>
      <c r="E423" s="55"/>
      <c r="F423" s="25" t="s">
        <v>39223</v>
      </c>
      <c r="G423" s="30" t="s">
        <v>39224</v>
      </c>
      <c r="H423" s="30" t="s">
        <v>4142</v>
      </c>
      <c r="I423" s="21" t="s">
        <v>37</v>
      </c>
      <c r="J423" s="21" t="s">
        <v>37</v>
      </c>
      <c r="K423" s="21"/>
    </row>
    <row r="424" spans="1:11" x14ac:dyDescent="0.35">
      <c r="A424" s="16" t="s">
        <v>39225</v>
      </c>
      <c r="B424" s="87" t="s">
        <v>108</v>
      </c>
      <c r="C424" s="95" t="s">
        <v>481</v>
      </c>
      <c r="D424" s="96" t="s">
        <v>185</v>
      </c>
      <c r="E424" s="51" t="s">
        <v>213</v>
      </c>
      <c r="F424" s="40" t="s">
        <v>39226</v>
      </c>
      <c r="G424" s="41" t="s">
        <v>39227</v>
      </c>
      <c r="H424" s="41" t="s">
        <v>4142</v>
      </c>
      <c r="I424" s="38" t="s">
        <v>37</v>
      </c>
      <c r="J424" s="38" t="s">
        <v>37</v>
      </c>
      <c r="K424" s="38"/>
    </row>
    <row r="425" spans="1:11" x14ac:dyDescent="0.35">
      <c r="A425" s="16" t="s">
        <v>39228</v>
      </c>
      <c r="B425" s="87" t="s">
        <v>108</v>
      </c>
      <c r="C425" s="95" t="s">
        <v>481</v>
      </c>
      <c r="D425" s="96" t="s">
        <v>185</v>
      </c>
      <c r="E425" s="51" t="s">
        <v>985</v>
      </c>
      <c r="F425" s="40" t="s">
        <v>39229</v>
      </c>
      <c r="G425" s="41" t="s">
        <v>39230</v>
      </c>
      <c r="H425" s="41" t="s">
        <v>4142</v>
      </c>
      <c r="I425" s="38" t="s">
        <v>37</v>
      </c>
      <c r="J425" s="38" t="s">
        <v>37</v>
      </c>
      <c r="K425" s="38"/>
    </row>
    <row r="426" spans="1:11" x14ac:dyDescent="0.35">
      <c r="A426" s="16" t="s">
        <v>39231</v>
      </c>
      <c r="B426" s="87" t="s">
        <v>108</v>
      </c>
      <c r="C426" s="95" t="s">
        <v>481</v>
      </c>
      <c r="D426" s="96" t="s">
        <v>185</v>
      </c>
      <c r="E426" s="51" t="s">
        <v>47</v>
      </c>
      <c r="F426" s="40" t="s">
        <v>39232</v>
      </c>
      <c r="G426" s="41" t="s">
        <v>39233</v>
      </c>
      <c r="H426" s="41" t="s">
        <v>4142</v>
      </c>
      <c r="I426" s="38" t="s">
        <v>37</v>
      </c>
      <c r="J426" s="38" t="s">
        <v>37</v>
      </c>
      <c r="K426" s="38"/>
    </row>
    <row r="427" spans="1:11" x14ac:dyDescent="0.35">
      <c r="A427" s="16" t="s">
        <v>39234</v>
      </c>
      <c r="B427" s="87" t="s">
        <v>108</v>
      </c>
      <c r="C427" s="95" t="s">
        <v>481</v>
      </c>
      <c r="D427" s="96" t="s">
        <v>185</v>
      </c>
      <c r="E427" s="51" t="s">
        <v>51</v>
      </c>
      <c r="F427" s="40" t="s">
        <v>39235</v>
      </c>
      <c r="G427" s="41" t="s">
        <v>39236</v>
      </c>
      <c r="H427" s="41" t="s">
        <v>4142</v>
      </c>
      <c r="I427" s="38" t="s">
        <v>37</v>
      </c>
      <c r="J427" s="38" t="s">
        <v>37</v>
      </c>
      <c r="K427" s="38"/>
    </row>
    <row r="428" spans="1:11" x14ac:dyDescent="0.35">
      <c r="A428" s="16" t="s">
        <v>39237</v>
      </c>
      <c r="B428" s="87" t="s">
        <v>108</v>
      </c>
      <c r="C428" s="95" t="s">
        <v>481</v>
      </c>
      <c r="D428" s="96" t="s">
        <v>185</v>
      </c>
      <c r="E428" s="56" t="s">
        <v>1066</v>
      </c>
      <c r="F428" s="42" t="s">
        <v>39238</v>
      </c>
      <c r="G428" s="43" t="s">
        <v>39239</v>
      </c>
      <c r="H428" s="43" t="s">
        <v>4142</v>
      </c>
      <c r="I428" s="39" t="s">
        <v>37</v>
      </c>
      <c r="J428" s="39" t="s">
        <v>37</v>
      </c>
      <c r="K428" s="39"/>
    </row>
    <row r="429" spans="1:11" x14ac:dyDescent="0.35">
      <c r="A429" s="16" t="s">
        <v>39240</v>
      </c>
      <c r="B429" s="87" t="s">
        <v>108</v>
      </c>
      <c r="C429" s="88" t="s">
        <v>481</v>
      </c>
      <c r="D429" s="89" t="s">
        <v>413</v>
      </c>
      <c r="E429" s="55"/>
      <c r="F429" s="25" t="s">
        <v>39241</v>
      </c>
      <c r="G429" s="30" t="s">
        <v>39242</v>
      </c>
      <c r="H429" s="30" t="s">
        <v>4211</v>
      </c>
      <c r="I429" s="21" t="s">
        <v>37</v>
      </c>
      <c r="J429" s="21" t="s">
        <v>37</v>
      </c>
      <c r="K429" s="21"/>
    </row>
    <row r="430" spans="1:11" x14ac:dyDescent="0.35">
      <c r="A430" s="16" t="s">
        <v>39243</v>
      </c>
      <c r="B430" s="87" t="s">
        <v>108</v>
      </c>
      <c r="C430" s="95" t="s">
        <v>481</v>
      </c>
      <c r="D430" s="96" t="s">
        <v>413</v>
      </c>
      <c r="E430" s="51" t="s">
        <v>116</v>
      </c>
      <c r="F430" s="40" t="s">
        <v>39244</v>
      </c>
      <c r="G430" s="41" t="s">
        <v>39245</v>
      </c>
      <c r="H430" s="41" t="s">
        <v>4211</v>
      </c>
      <c r="I430" s="38" t="s">
        <v>37</v>
      </c>
      <c r="J430" s="38" t="s">
        <v>37</v>
      </c>
      <c r="K430" s="38"/>
    </row>
    <row r="431" spans="1:11" x14ac:dyDescent="0.35">
      <c r="A431" s="16" t="s">
        <v>39246</v>
      </c>
      <c r="B431" s="87" t="s">
        <v>108</v>
      </c>
      <c r="C431" s="95" t="s">
        <v>481</v>
      </c>
      <c r="D431" s="96" t="s">
        <v>413</v>
      </c>
      <c r="E431" s="51" t="s">
        <v>34</v>
      </c>
      <c r="F431" s="40" t="s">
        <v>39247</v>
      </c>
      <c r="G431" s="41" t="s">
        <v>39248</v>
      </c>
      <c r="H431" s="41" t="s">
        <v>4211</v>
      </c>
      <c r="I431" s="38" t="s">
        <v>37</v>
      </c>
      <c r="J431" s="38" t="s">
        <v>37</v>
      </c>
      <c r="K431" s="38"/>
    </row>
    <row r="432" spans="1:11" x14ac:dyDescent="0.35">
      <c r="A432" s="16" t="s">
        <v>39249</v>
      </c>
      <c r="B432" s="87" t="s">
        <v>108</v>
      </c>
      <c r="C432" s="95" t="s">
        <v>481</v>
      </c>
      <c r="D432" s="96" t="s">
        <v>413</v>
      </c>
      <c r="E432" s="51" t="s">
        <v>670</v>
      </c>
      <c r="F432" s="40" t="s">
        <v>39250</v>
      </c>
      <c r="G432" s="41" t="s">
        <v>39251</v>
      </c>
      <c r="H432" s="41" t="s">
        <v>4211</v>
      </c>
      <c r="I432" s="38" t="s">
        <v>37</v>
      </c>
      <c r="J432" s="38" t="s">
        <v>37</v>
      </c>
      <c r="K432" s="38"/>
    </row>
    <row r="433" spans="1:11" x14ac:dyDescent="0.35">
      <c r="A433" s="16" t="s">
        <v>39252</v>
      </c>
      <c r="B433" s="87" t="s">
        <v>108</v>
      </c>
      <c r="C433" s="95" t="s">
        <v>481</v>
      </c>
      <c r="D433" s="96" t="s">
        <v>413</v>
      </c>
      <c r="E433" s="51" t="s">
        <v>1013</v>
      </c>
      <c r="F433" s="40" t="s">
        <v>39253</v>
      </c>
      <c r="G433" s="41" t="s">
        <v>39254</v>
      </c>
      <c r="H433" s="41" t="s">
        <v>4211</v>
      </c>
      <c r="I433" s="38" t="s">
        <v>37</v>
      </c>
      <c r="J433" s="38" t="s">
        <v>37</v>
      </c>
      <c r="K433" s="38"/>
    </row>
    <row r="434" spans="1:11" x14ac:dyDescent="0.35">
      <c r="A434" s="16" t="s">
        <v>39255</v>
      </c>
      <c r="B434" s="87" t="s">
        <v>108</v>
      </c>
      <c r="C434" s="95" t="s">
        <v>481</v>
      </c>
      <c r="D434" s="96" t="s">
        <v>413</v>
      </c>
      <c r="E434" s="56" t="s">
        <v>47</v>
      </c>
      <c r="F434" s="42" t="s">
        <v>39256</v>
      </c>
      <c r="G434" s="43" t="s">
        <v>39257</v>
      </c>
      <c r="H434" s="43" t="s">
        <v>4211</v>
      </c>
      <c r="I434" s="39" t="s">
        <v>37</v>
      </c>
      <c r="J434" s="39" t="s">
        <v>37</v>
      </c>
      <c r="K434" s="39"/>
    </row>
    <row r="435" spans="1:11" x14ac:dyDescent="0.35">
      <c r="A435" s="16" t="s">
        <v>39258</v>
      </c>
      <c r="B435" s="87" t="s">
        <v>108</v>
      </c>
      <c r="C435" s="88" t="s">
        <v>481</v>
      </c>
      <c r="D435" s="47" t="s">
        <v>1176</v>
      </c>
      <c r="E435" s="57"/>
      <c r="F435" s="24" t="s">
        <v>39259</v>
      </c>
      <c r="G435" s="29" t="s">
        <v>39260</v>
      </c>
      <c r="H435" s="29" t="s">
        <v>4142</v>
      </c>
      <c r="I435" s="20" t="s">
        <v>37</v>
      </c>
      <c r="J435" s="20" t="s">
        <v>37</v>
      </c>
      <c r="K435" s="20"/>
    </row>
    <row r="436" spans="1:11" x14ac:dyDescent="0.35">
      <c r="A436" s="16" t="s">
        <v>39261</v>
      </c>
      <c r="B436" s="87" t="s">
        <v>108</v>
      </c>
      <c r="C436" s="88" t="s">
        <v>481</v>
      </c>
      <c r="D436" s="89" t="s">
        <v>908</v>
      </c>
      <c r="E436" s="55"/>
      <c r="F436" s="25" t="s">
        <v>39262</v>
      </c>
      <c r="G436" s="30" t="s">
        <v>39263</v>
      </c>
      <c r="H436" s="30" t="s">
        <v>4211</v>
      </c>
      <c r="I436" s="21" t="s">
        <v>37</v>
      </c>
      <c r="J436" s="21" t="s">
        <v>37</v>
      </c>
      <c r="K436" s="21"/>
    </row>
    <row r="437" spans="1:11" x14ac:dyDescent="0.35">
      <c r="A437" s="16" t="s">
        <v>39264</v>
      </c>
      <c r="B437" s="87" t="s">
        <v>108</v>
      </c>
      <c r="C437" s="95" t="s">
        <v>481</v>
      </c>
      <c r="D437" s="96" t="s">
        <v>908</v>
      </c>
      <c r="E437" s="51" t="s">
        <v>43</v>
      </c>
      <c r="F437" s="40" t="s">
        <v>39265</v>
      </c>
      <c r="G437" s="41" t="s">
        <v>39266</v>
      </c>
      <c r="H437" s="41" t="s">
        <v>4211</v>
      </c>
      <c r="I437" s="38" t="s">
        <v>39267</v>
      </c>
      <c r="J437" s="38" t="s">
        <v>39268</v>
      </c>
      <c r="K437" s="38"/>
    </row>
    <row r="438" spans="1:11" x14ac:dyDescent="0.35">
      <c r="A438" s="16" t="s">
        <v>39269</v>
      </c>
      <c r="B438" s="87" t="s">
        <v>108</v>
      </c>
      <c r="C438" s="95" t="s">
        <v>481</v>
      </c>
      <c r="D438" s="96" t="s">
        <v>908</v>
      </c>
      <c r="E438" s="51" t="s">
        <v>430</v>
      </c>
      <c r="F438" s="40" t="s">
        <v>39270</v>
      </c>
      <c r="G438" s="41" t="s">
        <v>39271</v>
      </c>
      <c r="H438" s="41" t="s">
        <v>4211</v>
      </c>
      <c r="I438" s="38" t="s">
        <v>39272</v>
      </c>
      <c r="J438" s="38" t="s">
        <v>2552</v>
      </c>
      <c r="K438" s="38"/>
    </row>
    <row r="439" spans="1:11" x14ac:dyDescent="0.35">
      <c r="A439" s="16" t="s">
        <v>39273</v>
      </c>
      <c r="B439" s="87" t="s">
        <v>108</v>
      </c>
      <c r="C439" s="95" t="s">
        <v>481</v>
      </c>
      <c r="D439" s="96" t="s">
        <v>908</v>
      </c>
      <c r="E439" s="51" t="s">
        <v>481</v>
      </c>
      <c r="F439" s="40" t="s">
        <v>39274</v>
      </c>
      <c r="G439" s="41" t="s">
        <v>39275</v>
      </c>
      <c r="H439" s="41" t="s">
        <v>4211</v>
      </c>
      <c r="I439" s="38" t="s">
        <v>39276</v>
      </c>
      <c r="J439" s="38" t="s">
        <v>2552</v>
      </c>
      <c r="K439" s="38"/>
    </row>
    <row r="440" spans="1:11" x14ac:dyDescent="0.35">
      <c r="A440" s="16" t="s">
        <v>39277</v>
      </c>
      <c r="B440" s="87" t="s">
        <v>108</v>
      </c>
      <c r="C440" s="95" t="s">
        <v>481</v>
      </c>
      <c r="D440" s="96" t="s">
        <v>908</v>
      </c>
      <c r="E440" s="51" t="s">
        <v>312</v>
      </c>
      <c r="F440" s="40" t="s">
        <v>39278</v>
      </c>
      <c r="G440" s="41" t="s">
        <v>39279</v>
      </c>
      <c r="H440" s="41" t="s">
        <v>4211</v>
      </c>
      <c r="I440" s="38" t="s">
        <v>39280</v>
      </c>
      <c r="J440" s="38" t="s">
        <v>39281</v>
      </c>
      <c r="K440" s="38"/>
    </row>
    <row r="441" spans="1:11" x14ac:dyDescent="0.35">
      <c r="A441" s="16" t="s">
        <v>39282</v>
      </c>
      <c r="B441" s="87" t="s">
        <v>108</v>
      </c>
      <c r="C441" s="95" t="s">
        <v>481</v>
      </c>
      <c r="D441" s="96" t="s">
        <v>908</v>
      </c>
      <c r="E441" s="51" t="s">
        <v>403</v>
      </c>
      <c r="F441" s="40" t="s">
        <v>39283</v>
      </c>
      <c r="G441" s="41" t="s">
        <v>39284</v>
      </c>
      <c r="H441" s="41" t="s">
        <v>4211</v>
      </c>
      <c r="I441" s="38" t="s">
        <v>37</v>
      </c>
      <c r="J441" s="38" t="s">
        <v>37</v>
      </c>
      <c r="K441" s="38"/>
    </row>
    <row r="442" spans="1:11" x14ac:dyDescent="0.35">
      <c r="A442" s="16" t="s">
        <v>39285</v>
      </c>
      <c r="B442" s="87" t="s">
        <v>108</v>
      </c>
      <c r="C442" s="95" t="s">
        <v>481</v>
      </c>
      <c r="D442" s="96" t="s">
        <v>908</v>
      </c>
      <c r="E442" s="51" t="s">
        <v>268</v>
      </c>
      <c r="F442" s="40" t="s">
        <v>39286</v>
      </c>
      <c r="G442" s="41" t="s">
        <v>39287</v>
      </c>
      <c r="H442" s="41" t="s">
        <v>4211</v>
      </c>
      <c r="I442" s="38" t="s">
        <v>39288</v>
      </c>
      <c r="J442" s="38" t="s">
        <v>2552</v>
      </c>
      <c r="K442" s="38"/>
    </row>
    <row r="443" spans="1:11" x14ac:dyDescent="0.35">
      <c r="A443" s="16" t="s">
        <v>39289</v>
      </c>
      <c r="B443" s="87" t="s">
        <v>108</v>
      </c>
      <c r="C443" s="95" t="s">
        <v>481</v>
      </c>
      <c r="D443" s="96" t="s">
        <v>908</v>
      </c>
      <c r="E443" s="51" t="s">
        <v>185</v>
      </c>
      <c r="F443" s="40" t="s">
        <v>39290</v>
      </c>
      <c r="G443" s="41" t="s">
        <v>39291</v>
      </c>
      <c r="H443" s="41" t="s">
        <v>4211</v>
      </c>
      <c r="I443" s="38" t="s">
        <v>39292</v>
      </c>
      <c r="J443" s="38" t="s">
        <v>2552</v>
      </c>
      <c r="K443" s="38"/>
    </row>
    <row r="444" spans="1:11" x14ac:dyDescent="0.35">
      <c r="A444" s="16" t="s">
        <v>39293</v>
      </c>
      <c r="B444" s="87" t="s">
        <v>108</v>
      </c>
      <c r="C444" s="95" t="s">
        <v>481</v>
      </c>
      <c r="D444" s="96" t="s">
        <v>908</v>
      </c>
      <c r="E444" s="51" t="s">
        <v>82</v>
      </c>
      <c r="F444" s="40" t="s">
        <v>39294</v>
      </c>
      <c r="G444" s="41" t="s">
        <v>39295</v>
      </c>
      <c r="H444" s="41" t="s">
        <v>4211</v>
      </c>
      <c r="I444" s="38" t="s">
        <v>39296</v>
      </c>
      <c r="J444" s="38" t="s">
        <v>39281</v>
      </c>
      <c r="K444" s="38"/>
    </row>
    <row r="445" spans="1:11" x14ac:dyDescent="0.35">
      <c r="A445" s="16" t="s">
        <v>39297</v>
      </c>
      <c r="B445" s="87" t="s">
        <v>108</v>
      </c>
      <c r="C445" s="95" t="s">
        <v>481</v>
      </c>
      <c r="D445" s="96" t="s">
        <v>908</v>
      </c>
      <c r="E445" s="51" t="s">
        <v>510</v>
      </c>
      <c r="F445" s="40" t="s">
        <v>39298</v>
      </c>
      <c r="G445" s="41" t="s">
        <v>39299</v>
      </c>
      <c r="H445" s="41" t="s">
        <v>4211</v>
      </c>
      <c r="I445" s="38" t="s">
        <v>37</v>
      </c>
      <c r="J445" s="38" t="s">
        <v>37</v>
      </c>
      <c r="K445" s="38"/>
    </row>
    <row r="446" spans="1:11" x14ac:dyDescent="0.35">
      <c r="A446" s="16" t="s">
        <v>39300</v>
      </c>
      <c r="B446" s="87" t="s">
        <v>108</v>
      </c>
      <c r="C446" s="95" t="s">
        <v>481</v>
      </c>
      <c r="D446" s="96" t="s">
        <v>908</v>
      </c>
      <c r="E446" s="51" t="s">
        <v>856</v>
      </c>
      <c r="F446" s="40" t="s">
        <v>39301</v>
      </c>
      <c r="G446" s="41" t="s">
        <v>39302</v>
      </c>
      <c r="H446" s="41" t="s">
        <v>4211</v>
      </c>
      <c r="I446" s="38" t="s">
        <v>37</v>
      </c>
      <c r="J446" s="38" t="s">
        <v>37</v>
      </c>
      <c r="K446" s="38"/>
    </row>
    <row r="447" spans="1:11" ht="15" thickBot="1" x14ac:dyDescent="0.4">
      <c r="A447" s="16" t="s">
        <v>39303</v>
      </c>
      <c r="B447" s="87" t="s">
        <v>108</v>
      </c>
      <c r="C447" s="95" t="s">
        <v>481</v>
      </c>
      <c r="D447" s="96" t="s">
        <v>908</v>
      </c>
      <c r="E447" s="56" t="s">
        <v>234</v>
      </c>
      <c r="F447" s="42" t="s">
        <v>39304</v>
      </c>
      <c r="G447" s="43" t="s">
        <v>39305</v>
      </c>
      <c r="H447" s="43" t="s">
        <v>4211</v>
      </c>
      <c r="I447" s="39" t="s">
        <v>39306</v>
      </c>
      <c r="J447" s="39" t="s">
        <v>39281</v>
      </c>
      <c r="K447" s="39"/>
    </row>
    <row r="448" spans="1:11" x14ac:dyDescent="0.35">
      <c r="A448" s="16" t="s">
        <v>39307</v>
      </c>
      <c r="B448" s="85" t="s">
        <v>108</v>
      </c>
      <c r="C448" s="86" t="s">
        <v>62</v>
      </c>
      <c r="D448" s="54"/>
      <c r="E448" s="54"/>
      <c r="F448" s="23" t="s">
        <v>39308</v>
      </c>
      <c r="G448" s="28" t="s">
        <v>39309</v>
      </c>
      <c r="H448" s="28" t="s">
        <v>4142</v>
      </c>
      <c r="I448" s="19" t="s">
        <v>37</v>
      </c>
      <c r="J448" s="19" t="s">
        <v>37</v>
      </c>
      <c r="K448" s="19"/>
    </row>
    <row r="449" spans="1:11" x14ac:dyDescent="0.35">
      <c r="A449" s="16" t="s">
        <v>39310</v>
      </c>
      <c r="B449" s="87" t="s">
        <v>108</v>
      </c>
      <c r="C449" s="88" t="s">
        <v>62</v>
      </c>
      <c r="D449" s="47" t="s">
        <v>34</v>
      </c>
      <c r="E449" s="57"/>
      <c r="F449" s="24" t="s">
        <v>39311</v>
      </c>
      <c r="G449" s="29" t="s">
        <v>3275</v>
      </c>
      <c r="H449" s="29" t="s">
        <v>4142</v>
      </c>
      <c r="I449" s="20" t="s">
        <v>37</v>
      </c>
      <c r="J449" s="20" t="s">
        <v>37</v>
      </c>
      <c r="K449" s="20"/>
    </row>
    <row r="450" spans="1:11" x14ac:dyDescent="0.35">
      <c r="A450" s="16" t="s">
        <v>39312</v>
      </c>
      <c r="B450" s="87" t="s">
        <v>108</v>
      </c>
      <c r="C450" s="88" t="s">
        <v>62</v>
      </c>
      <c r="D450" s="47" t="s">
        <v>43</v>
      </c>
      <c r="E450" s="57"/>
      <c r="F450" s="24" t="s">
        <v>39313</v>
      </c>
      <c r="G450" s="29" t="s">
        <v>3278</v>
      </c>
      <c r="H450" s="29" t="s">
        <v>4142</v>
      </c>
      <c r="I450" s="20" t="s">
        <v>37</v>
      </c>
      <c r="J450" s="20" t="s">
        <v>37</v>
      </c>
      <c r="K450" s="20"/>
    </row>
    <row r="451" spans="1:11" x14ac:dyDescent="0.35">
      <c r="A451" s="16" t="s">
        <v>39314</v>
      </c>
      <c r="B451" s="87" t="s">
        <v>108</v>
      </c>
      <c r="C451" s="88" t="s">
        <v>62</v>
      </c>
      <c r="D451" s="47" t="s">
        <v>108</v>
      </c>
      <c r="E451" s="57"/>
      <c r="F451" s="24" t="s">
        <v>39315</v>
      </c>
      <c r="G451" s="29" t="s">
        <v>39316</v>
      </c>
      <c r="H451" s="29" t="s">
        <v>4142</v>
      </c>
      <c r="I451" s="20" t="s">
        <v>37</v>
      </c>
      <c r="J451" s="20" t="s">
        <v>37</v>
      </c>
      <c r="K451" s="20"/>
    </row>
    <row r="452" spans="1:11" ht="15" thickBot="1" x14ac:dyDescent="0.4">
      <c r="A452" s="16" t="s">
        <v>39317</v>
      </c>
      <c r="B452" s="87" t="s">
        <v>108</v>
      </c>
      <c r="C452" s="88" t="s">
        <v>62</v>
      </c>
      <c r="D452" s="89" t="s">
        <v>249</v>
      </c>
      <c r="E452" s="55"/>
      <c r="F452" s="25" t="s">
        <v>39318</v>
      </c>
      <c r="G452" s="30" t="s">
        <v>3284</v>
      </c>
      <c r="H452" s="30" t="s">
        <v>4142</v>
      </c>
      <c r="I452" s="21" t="s">
        <v>37</v>
      </c>
      <c r="J452" s="21" t="s">
        <v>37</v>
      </c>
      <c r="K452" s="21"/>
    </row>
    <row r="453" spans="1:11" x14ac:dyDescent="0.35">
      <c r="A453" s="16" t="s">
        <v>39319</v>
      </c>
      <c r="B453" s="85" t="s">
        <v>108</v>
      </c>
      <c r="C453" s="86" t="s">
        <v>90</v>
      </c>
      <c r="D453" s="54"/>
      <c r="E453" s="54"/>
      <c r="F453" s="23" t="s">
        <v>39320</v>
      </c>
      <c r="G453" s="28" t="s">
        <v>39321</v>
      </c>
      <c r="H453" s="28" t="s">
        <v>4120</v>
      </c>
      <c r="I453" s="19" t="s">
        <v>37</v>
      </c>
      <c r="J453" s="19" t="s">
        <v>37</v>
      </c>
      <c r="K453" s="19"/>
    </row>
    <row r="454" spans="1:11" x14ac:dyDescent="0.35">
      <c r="A454" s="16" t="s">
        <v>39322</v>
      </c>
      <c r="B454" s="87" t="s">
        <v>108</v>
      </c>
      <c r="C454" s="88" t="s">
        <v>90</v>
      </c>
      <c r="D454" s="89" t="s">
        <v>325</v>
      </c>
      <c r="E454" s="55"/>
      <c r="F454" s="25" t="s">
        <v>39323</v>
      </c>
      <c r="G454" s="30" t="s">
        <v>39324</v>
      </c>
      <c r="H454" s="30" t="s">
        <v>4120</v>
      </c>
      <c r="I454" s="21" t="s">
        <v>37</v>
      </c>
      <c r="J454" s="21" t="s">
        <v>37</v>
      </c>
      <c r="K454" s="21"/>
    </row>
    <row r="455" spans="1:11" x14ac:dyDescent="0.35">
      <c r="A455" s="16" t="s">
        <v>39325</v>
      </c>
      <c r="B455" s="87" t="s">
        <v>108</v>
      </c>
      <c r="C455" s="95" t="s">
        <v>90</v>
      </c>
      <c r="D455" s="96" t="s">
        <v>325</v>
      </c>
      <c r="E455" s="56" t="s">
        <v>510</v>
      </c>
      <c r="F455" s="42" t="s">
        <v>39326</v>
      </c>
      <c r="G455" s="43" t="s">
        <v>39327</v>
      </c>
      <c r="H455" s="43" t="s">
        <v>4120</v>
      </c>
      <c r="I455" s="39" t="s">
        <v>39328</v>
      </c>
      <c r="J455" s="39" t="s">
        <v>38699</v>
      </c>
      <c r="K455" s="39"/>
    </row>
    <row r="456" spans="1:11" x14ac:dyDescent="0.35">
      <c r="A456" s="16" t="s">
        <v>39329</v>
      </c>
      <c r="B456" s="87" t="s">
        <v>108</v>
      </c>
      <c r="C456" s="88" t="s">
        <v>90</v>
      </c>
      <c r="D456" s="89" t="s">
        <v>430</v>
      </c>
      <c r="E456" s="55"/>
      <c r="F456" s="25" t="s">
        <v>39330</v>
      </c>
      <c r="G456" s="30" t="s">
        <v>39331</v>
      </c>
      <c r="H456" s="30" t="s">
        <v>4120</v>
      </c>
      <c r="I456" s="21" t="s">
        <v>37</v>
      </c>
      <c r="J456" s="21" t="s">
        <v>37</v>
      </c>
      <c r="K456" s="21"/>
    </row>
    <row r="457" spans="1:11" x14ac:dyDescent="0.35">
      <c r="A457" s="16" t="s">
        <v>39332</v>
      </c>
      <c r="B457" s="87" t="s">
        <v>108</v>
      </c>
      <c r="C457" s="95" t="s">
        <v>90</v>
      </c>
      <c r="D457" s="96" t="s">
        <v>430</v>
      </c>
      <c r="E457" s="51" t="s">
        <v>43</v>
      </c>
      <c r="F457" s="40" t="s">
        <v>39333</v>
      </c>
      <c r="G457" s="41" t="s">
        <v>39334</v>
      </c>
      <c r="H457" s="41" t="s">
        <v>4120</v>
      </c>
      <c r="I457" s="38" t="s">
        <v>37</v>
      </c>
      <c r="J457" s="38" t="s">
        <v>37</v>
      </c>
      <c r="K457" s="38"/>
    </row>
    <row r="458" spans="1:11" x14ac:dyDescent="0.35">
      <c r="A458" s="16" t="s">
        <v>39335</v>
      </c>
      <c r="B458" s="87" t="s">
        <v>108</v>
      </c>
      <c r="C458" s="95" t="s">
        <v>90</v>
      </c>
      <c r="D458" s="96" t="s">
        <v>430</v>
      </c>
      <c r="E458" s="51" t="s">
        <v>638</v>
      </c>
      <c r="F458" s="40" t="s">
        <v>39336</v>
      </c>
      <c r="G458" s="41" t="s">
        <v>39337</v>
      </c>
      <c r="H458" s="41" t="s">
        <v>4120</v>
      </c>
      <c r="I458" s="38" t="s">
        <v>37</v>
      </c>
      <c r="J458" s="38" t="s">
        <v>37</v>
      </c>
      <c r="K458" s="38"/>
    </row>
    <row r="459" spans="1:11" x14ac:dyDescent="0.35">
      <c r="A459" s="16" t="s">
        <v>39338</v>
      </c>
      <c r="B459" s="87" t="s">
        <v>108</v>
      </c>
      <c r="C459" s="95" t="s">
        <v>90</v>
      </c>
      <c r="D459" s="96" t="s">
        <v>430</v>
      </c>
      <c r="E459" s="51" t="s">
        <v>202</v>
      </c>
      <c r="F459" s="40" t="s">
        <v>39339</v>
      </c>
      <c r="G459" s="41" t="s">
        <v>39340</v>
      </c>
      <c r="H459" s="41" t="s">
        <v>4120</v>
      </c>
      <c r="I459" s="38" t="s">
        <v>39341</v>
      </c>
      <c r="J459" s="38" t="s">
        <v>38699</v>
      </c>
      <c r="K459" s="38"/>
    </row>
    <row r="460" spans="1:11" x14ac:dyDescent="0.35">
      <c r="A460" s="16" t="s">
        <v>39342</v>
      </c>
      <c r="B460" s="87" t="s">
        <v>108</v>
      </c>
      <c r="C460" s="95" t="s">
        <v>90</v>
      </c>
      <c r="D460" s="96" t="s">
        <v>430</v>
      </c>
      <c r="E460" s="56" t="s">
        <v>654</v>
      </c>
      <c r="F460" s="42" t="s">
        <v>39343</v>
      </c>
      <c r="G460" s="43" t="s">
        <v>39344</v>
      </c>
      <c r="H460" s="43" t="s">
        <v>4120</v>
      </c>
      <c r="I460" s="39" t="s">
        <v>37</v>
      </c>
      <c r="J460" s="39" t="s">
        <v>37</v>
      </c>
      <c r="K460" s="39"/>
    </row>
    <row r="461" spans="1:11" x14ac:dyDescent="0.35">
      <c r="A461" s="16" t="s">
        <v>39345</v>
      </c>
      <c r="B461" s="87" t="s">
        <v>108</v>
      </c>
      <c r="C461" s="88" t="s">
        <v>90</v>
      </c>
      <c r="D461" s="89" t="s">
        <v>58</v>
      </c>
      <c r="E461" s="55"/>
      <c r="F461" s="25" t="s">
        <v>39346</v>
      </c>
      <c r="G461" s="30" t="s">
        <v>39347</v>
      </c>
      <c r="H461" s="30" t="s">
        <v>4120</v>
      </c>
      <c r="I461" s="21" t="s">
        <v>37</v>
      </c>
      <c r="J461" s="21" t="s">
        <v>37</v>
      </c>
      <c r="K461" s="21"/>
    </row>
    <row r="462" spans="1:11" x14ac:dyDescent="0.35">
      <c r="A462" s="16" t="s">
        <v>39348</v>
      </c>
      <c r="B462" s="87" t="s">
        <v>108</v>
      </c>
      <c r="C462" s="95" t="s">
        <v>90</v>
      </c>
      <c r="D462" s="96" t="s">
        <v>58</v>
      </c>
      <c r="E462" s="56" t="s">
        <v>481</v>
      </c>
      <c r="F462" s="42" t="s">
        <v>39349</v>
      </c>
      <c r="G462" s="43" t="s">
        <v>39350</v>
      </c>
      <c r="H462" s="43" t="s">
        <v>4120</v>
      </c>
      <c r="I462" s="39" t="s">
        <v>39351</v>
      </c>
      <c r="J462" s="39" t="s">
        <v>37</v>
      </c>
      <c r="K462" s="39"/>
    </row>
    <row r="463" spans="1:11" x14ac:dyDescent="0.35">
      <c r="A463" s="16" t="s">
        <v>39352</v>
      </c>
      <c r="B463" s="87" t="s">
        <v>108</v>
      </c>
      <c r="C463" s="88" t="s">
        <v>90</v>
      </c>
      <c r="D463" s="89" t="s">
        <v>822</v>
      </c>
      <c r="E463" s="55"/>
      <c r="F463" s="25" t="s">
        <v>39353</v>
      </c>
      <c r="G463" s="30" t="s">
        <v>39354</v>
      </c>
      <c r="H463" s="30" t="s">
        <v>4120</v>
      </c>
      <c r="I463" s="21" t="s">
        <v>37</v>
      </c>
      <c r="J463" s="21" t="s">
        <v>37</v>
      </c>
      <c r="K463" s="21"/>
    </row>
    <row r="464" spans="1:11" x14ac:dyDescent="0.35">
      <c r="A464" s="16" t="s">
        <v>39355</v>
      </c>
      <c r="B464" s="87" t="s">
        <v>108</v>
      </c>
      <c r="C464" s="95" t="s">
        <v>90</v>
      </c>
      <c r="D464" s="96" t="s">
        <v>822</v>
      </c>
      <c r="E464" s="56" t="s">
        <v>249</v>
      </c>
      <c r="F464" s="42" t="s">
        <v>39356</v>
      </c>
      <c r="G464" s="43" t="s">
        <v>39357</v>
      </c>
      <c r="H464" s="43" t="s">
        <v>4120</v>
      </c>
      <c r="I464" s="39" t="s">
        <v>39358</v>
      </c>
      <c r="J464" s="39" t="s">
        <v>38699</v>
      </c>
      <c r="K464" s="39"/>
    </row>
    <row r="465" spans="1:11" x14ac:dyDescent="0.35">
      <c r="A465" s="16" t="s">
        <v>39359</v>
      </c>
      <c r="B465" s="87" t="s">
        <v>108</v>
      </c>
      <c r="C465" s="88" t="s">
        <v>90</v>
      </c>
      <c r="D465" s="89" t="s">
        <v>442</v>
      </c>
      <c r="E465" s="55"/>
      <c r="F465" s="25" t="s">
        <v>39360</v>
      </c>
      <c r="G465" s="30" t="s">
        <v>39361</v>
      </c>
      <c r="H465" s="30" t="s">
        <v>4120</v>
      </c>
      <c r="I465" s="21" t="s">
        <v>37</v>
      </c>
      <c r="J465" s="21" t="s">
        <v>37</v>
      </c>
      <c r="K465" s="21"/>
    </row>
    <row r="466" spans="1:11" x14ac:dyDescent="0.35">
      <c r="A466" s="16" t="s">
        <v>39362</v>
      </c>
      <c r="B466" s="87" t="s">
        <v>108</v>
      </c>
      <c r="C466" s="95" t="s">
        <v>90</v>
      </c>
      <c r="D466" s="96" t="s">
        <v>442</v>
      </c>
      <c r="E466" s="56" t="s">
        <v>249</v>
      </c>
      <c r="F466" s="42" t="s">
        <v>39363</v>
      </c>
      <c r="G466" s="43" t="s">
        <v>39364</v>
      </c>
      <c r="H466" s="43" t="s">
        <v>4120</v>
      </c>
      <c r="I466" s="39" t="s">
        <v>37</v>
      </c>
      <c r="J466" s="39" t="s">
        <v>37</v>
      </c>
      <c r="K466" s="39"/>
    </row>
    <row r="467" spans="1:11" x14ac:dyDescent="0.35">
      <c r="A467" s="16" t="s">
        <v>39365</v>
      </c>
      <c r="B467" s="87" t="s">
        <v>108</v>
      </c>
      <c r="C467" s="88" t="s">
        <v>90</v>
      </c>
      <c r="D467" s="89" t="s">
        <v>249</v>
      </c>
      <c r="E467" s="55"/>
      <c r="F467" s="25" t="s">
        <v>39366</v>
      </c>
      <c r="G467" s="30" t="s">
        <v>39367</v>
      </c>
      <c r="H467" s="30" t="s">
        <v>4120</v>
      </c>
      <c r="I467" s="21" t="s">
        <v>37</v>
      </c>
      <c r="J467" s="21" t="s">
        <v>37</v>
      </c>
      <c r="K467" s="21"/>
    </row>
    <row r="468" spans="1:11" x14ac:dyDescent="0.35">
      <c r="A468" s="16" t="s">
        <v>39368</v>
      </c>
      <c r="B468" s="87" t="s">
        <v>108</v>
      </c>
      <c r="C468" s="95" t="s">
        <v>90</v>
      </c>
      <c r="D468" s="96" t="s">
        <v>249</v>
      </c>
      <c r="E468" s="56" t="s">
        <v>249</v>
      </c>
      <c r="F468" s="42" t="s">
        <v>39369</v>
      </c>
      <c r="G468" s="43" t="s">
        <v>39370</v>
      </c>
      <c r="H468" s="43" t="s">
        <v>4120</v>
      </c>
      <c r="I468" s="39" t="s">
        <v>39371</v>
      </c>
      <c r="J468" s="39" t="s">
        <v>38699</v>
      </c>
      <c r="K468" s="39"/>
    </row>
    <row r="469" spans="1:11" x14ac:dyDescent="0.35">
      <c r="A469" s="16" t="s">
        <v>39372</v>
      </c>
      <c r="B469" s="87" t="s">
        <v>108</v>
      </c>
      <c r="C469" s="88" t="s">
        <v>90</v>
      </c>
      <c r="D469" s="89" t="s">
        <v>185</v>
      </c>
      <c r="E469" s="55"/>
      <c r="F469" s="25" t="s">
        <v>39373</v>
      </c>
      <c r="G469" s="30" t="s">
        <v>39374</v>
      </c>
      <c r="H469" s="30" t="s">
        <v>4120</v>
      </c>
      <c r="I469" s="21" t="s">
        <v>37</v>
      </c>
      <c r="J469" s="21" t="s">
        <v>37</v>
      </c>
      <c r="K469" s="21"/>
    </row>
    <row r="470" spans="1:11" x14ac:dyDescent="0.35">
      <c r="A470" s="16" t="s">
        <v>39375</v>
      </c>
      <c r="B470" s="87" t="s">
        <v>108</v>
      </c>
      <c r="C470" s="95" t="s">
        <v>90</v>
      </c>
      <c r="D470" s="96" t="s">
        <v>185</v>
      </c>
      <c r="E470" s="51" t="s">
        <v>34</v>
      </c>
      <c r="F470" s="40" t="s">
        <v>39376</v>
      </c>
      <c r="G470" s="41" t="s">
        <v>39377</v>
      </c>
      <c r="H470" s="41" t="s">
        <v>4120</v>
      </c>
      <c r="I470" s="38" t="s">
        <v>39378</v>
      </c>
      <c r="J470" s="38" t="s">
        <v>38699</v>
      </c>
      <c r="K470" s="38"/>
    </row>
    <row r="471" spans="1:11" x14ac:dyDescent="0.35">
      <c r="A471" s="16" t="s">
        <v>39379</v>
      </c>
      <c r="B471" s="87" t="s">
        <v>108</v>
      </c>
      <c r="C471" s="95" t="s">
        <v>90</v>
      </c>
      <c r="D471" s="96" t="s">
        <v>185</v>
      </c>
      <c r="E471" s="51" t="s">
        <v>328</v>
      </c>
      <c r="F471" s="40" t="s">
        <v>39380</v>
      </c>
      <c r="G471" s="41" t="s">
        <v>39381</v>
      </c>
      <c r="H471" s="41" t="s">
        <v>4120</v>
      </c>
      <c r="I471" s="38" t="s">
        <v>37</v>
      </c>
      <c r="J471" s="38" t="s">
        <v>37</v>
      </c>
      <c r="K471" s="38"/>
    </row>
    <row r="472" spans="1:11" x14ac:dyDescent="0.35">
      <c r="A472" s="16" t="s">
        <v>39382</v>
      </c>
      <c r="B472" s="87" t="s">
        <v>108</v>
      </c>
      <c r="C472" s="95" t="s">
        <v>90</v>
      </c>
      <c r="D472" s="96" t="s">
        <v>185</v>
      </c>
      <c r="E472" s="51" t="s">
        <v>58</v>
      </c>
      <c r="F472" s="40" t="s">
        <v>39383</v>
      </c>
      <c r="G472" s="41" t="s">
        <v>39384</v>
      </c>
      <c r="H472" s="41" t="s">
        <v>4120</v>
      </c>
      <c r="I472" s="38" t="s">
        <v>39385</v>
      </c>
      <c r="J472" s="38" t="s">
        <v>38699</v>
      </c>
      <c r="K472" s="38"/>
    </row>
    <row r="473" spans="1:11" x14ac:dyDescent="0.35">
      <c r="A473" s="16" t="s">
        <v>39386</v>
      </c>
      <c r="B473" s="87" t="s">
        <v>108</v>
      </c>
      <c r="C473" s="95" t="s">
        <v>90</v>
      </c>
      <c r="D473" s="96" t="s">
        <v>185</v>
      </c>
      <c r="E473" s="51" t="s">
        <v>582</v>
      </c>
      <c r="F473" s="40" t="s">
        <v>39387</v>
      </c>
      <c r="G473" s="41" t="s">
        <v>39388</v>
      </c>
      <c r="H473" s="41" t="s">
        <v>4120</v>
      </c>
      <c r="I473" s="38" t="s">
        <v>39389</v>
      </c>
      <c r="J473" s="38" t="s">
        <v>38699</v>
      </c>
      <c r="K473" s="38"/>
    </row>
    <row r="474" spans="1:11" x14ac:dyDescent="0.35">
      <c r="A474" s="16" t="s">
        <v>39390</v>
      </c>
      <c r="B474" s="87" t="s">
        <v>108</v>
      </c>
      <c r="C474" s="95" t="s">
        <v>90</v>
      </c>
      <c r="D474" s="96" t="s">
        <v>185</v>
      </c>
      <c r="E474" s="51" t="s">
        <v>185</v>
      </c>
      <c r="F474" s="40" t="s">
        <v>39391</v>
      </c>
      <c r="G474" s="41" t="s">
        <v>39392</v>
      </c>
      <c r="H474" s="41" t="s">
        <v>4120</v>
      </c>
      <c r="I474" s="38" t="s">
        <v>39393</v>
      </c>
      <c r="J474" s="38" t="s">
        <v>38699</v>
      </c>
      <c r="K474" s="38"/>
    </row>
    <row r="475" spans="1:11" x14ac:dyDescent="0.35">
      <c r="A475" s="16" t="s">
        <v>39394</v>
      </c>
      <c r="B475" s="87" t="s">
        <v>108</v>
      </c>
      <c r="C475" s="95" t="s">
        <v>90</v>
      </c>
      <c r="D475" s="96" t="s">
        <v>185</v>
      </c>
      <c r="E475" s="51" t="s">
        <v>155</v>
      </c>
      <c r="F475" s="40" t="s">
        <v>39395</v>
      </c>
      <c r="G475" s="41" t="s">
        <v>39396</v>
      </c>
      <c r="H475" s="41" t="s">
        <v>4120</v>
      </c>
      <c r="I475" s="38" t="s">
        <v>39397</v>
      </c>
      <c r="J475" s="38" t="s">
        <v>38699</v>
      </c>
      <c r="K475" s="38"/>
    </row>
    <row r="476" spans="1:11" x14ac:dyDescent="0.35">
      <c r="A476" s="16" t="s">
        <v>39398</v>
      </c>
      <c r="B476" s="87" t="s">
        <v>108</v>
      </c>
      <c r="C476" s="95" t="s">
        <v>90</v>
      </c>
      <c r="D476" s="96" t="s">
        <v>185</v>
      </c>
      <c r="E476" s="56" t="s">
        <v>510</v>
      </c>
      <c r="F476" s="42" t="s">
        <v>39399</v>
      </c>
      <c r="G476" s="43" t="s">
        <v>39400</v>
      </c>
      <c r="H476" s="43" t="s">
        <v>4120</v>
      </c>
      <c r="I476" s="39" t="s">
        <v>39401</v>
      </c>
      <c r="J476" s="39" t="s">
        <v>38699</v>
      </c>
      <c r="K476" s="39"/>
    </row>
    <row r="477" spans="1:11" x14ac:dyDescent="0.35">
      <c r="A477" s="16" t="s">
        <v>39402</v>
      </c>
      <c r="B477" s="87" t="s">
        <v>108</v>
      </c>
      <c r="C477" s="88" t="s">
        <v>90</v>
      </c>
      <c r="D477" s="47" t="s">
        <v>147</v>
      </c>
      <c r="E477" s="57"/>
      <c r="F477" s="24" t="s">
        <v>39403</v>
      </c>
      <c r="G477" s="29" t="s">
        <v>39404</v>
      </c>
      <c r="H477" s="29" t="s">
        <v>4120</v>
      </c>
      <c r="I477" s="20" t="s">
        <v>37</v>
      </c>
      <c r="J477" s="20" t="s">
        <v>37</v>
      </c>
      <c r="K477" s="20"/>
    </row>
    <row r="478" spans="1:11" x14ac:dyDescent="0.35">
      <c r="A478" s="16" t="s">
        <v>39405</v>
      </c>
      <c r="B478" s="87" t="s">
        <v>108</v>
      </c>
      <c r="C478" s="88" t="s">
        <v>90</v>
      </c>
      <c r="D478" s="89" t="s">
        <v>930</v>
      </c>
      <c r="E478" s="55"/>
      <c r="F478" s="25" t="s">
        <v>39406</v>
      </c>
      <c r="G478" s="30" t="s">
        <v>39407</v>
      </c>
      <c r="H478" s="30" t="s">
        <v>4120</v>
      </c>
      <c r="I478" s="21" t="s">
        <v>37</v>
      </c>
      <c r="J478" s="21" t="s">
        <v>37</v>
      </c>
      <c r="K478" s="21"/>
    </row>
    <row r="479" spans="1:11" x14ac:dyDescent="0.35">
      <c r="A479" s="16" t="s">
        <v>39408</v>
      </c>
      <c r="B479" s="87" t="s">
        <v>108</v>
      </c>
      <c r="C479" s="95" t="s">
        <v>90</v>
      </c>
      <c r="D479" s="96" t="s">
        <v>930</v>
      </c>
      <c r="E479" s="51" t="s">
        <v>112</v>
      </c>
      <c r="F479" s="40" t="s">
        <v>39409</v>
      </c>
      <c r="G479" s="41" t="s">
        <v>39410</v>
      </c>
      <c r="H479" s="41" t="s">
        <v>4120</v>
      </c>
      <c r="I479" s="38" t="s">
        <v>39411</v>
      </c>
      <c r="J479" s="38" t="s">
        <v>39412</v>
      </c>
      <c r="K479" s="38"/>
    </row>
    <row r="480" spans="1:11" x14ac:dyDescent="0.35">
      <c r="A480" s="16" t="s">
        <v>39413</v>
      </c>
      <c r="B480" s="87" t="s">
        <v>108</v>
      </c>
      <c r="C480" s="95" t="s">
        <v>90</v>
      </c>
      <c r="D480" s="96" t="s">
        <v>930</v>
      </c>
      <c r="E480" s="51" t="s">
        <v>185</v>
      </c>
      <c r="F480" s="40" t="s">
        <v>39414</v>
      </c>
      <c r="G480" s="41" t="s">
        <v>39415</v>
      </c>
      <c r="H480" s="41" t="s">
        <v>4120</v>
      </c>
      <c r="I480" s="38" t="s">
        <v>39416</v>
      </c>
      <c r="J480" s="38" t="s">
        <v>39412</v>
      </c>
      <c r="K480" s="38"/>
    </row>
    <row r="481" spans="1:11" x14ac:dyDescent="0.35">
      <c r="A481" s="16" t="s">
        <v>39417</v>
      </c>
      <c r="B481" s="87" t="s">
        <v>108</v>
      </c>
      <c r="C481" s="95" t="s">
        <v>90</v>
      </c>
      <c r="D481" s="96" t="s">
        <v>930</v>
      </c>
      <c r="E481" s="56" t="s">
        <v>82</v>
      </c>
      <c r="F481" s="42" t="s">
        <v>39418</v>
      </c>
      <c r="G481" s="43" t="s">
        <v>39419</v>
      </c>
      <c r="H481" s="43" t="s">
        <v>4120</v>
      </c>
      <c r="I481" s="39" t="s">
        <v>39420</v>
      </c>
      <c r="J481" s="39" t="s">
        <v>39412</v>
      </c>
      <c r="K481" s="39"/>
    </row>
    <row r="482" spans="1:11" x14ac:dyDescent="0.35">
      <c r="A482" s="16" t="s">
        <v>39421</v>
      </c>
      <c r="B482" s="87" t="s">
        <v>108</v>
      </c>
      <c r="C482" s="88" t="s">
        <v>90</v>
      </c>
      <c r="D482" s="89" t="s">
        <v>166</v>
      </c>
      <c r="E482" s="55"/>
      <c r="F482" s="25" t="s">
        <v>39422</v>
      </c>
      <c r="G482" s="30" t="s">
        <v>39423</v>
      </c>
      <c r="H482" s="30" t="s">
        <v>4120</v>
      </c>
      <c r="I482" s="21" t="s">
        <v>37</v>
      </c>
      <c r="J482" s="21" t="s">
        <v>37</v>
      </c>
      <c r="K482" s="21"/>
    </row>
    <row r="483" spans="1:11" x14ac:dyDescent="0.35">
      <c r="A483" s="16" t="s">
        <v>39424</v>
      </c>
      <c r="B483" s="87" t="s">
        <v>108</v>
      </c>
      <c r="C483" s="95" t="s">
        <v>90</v>
      </c>
      <c r="D483" s="96" t="s">
        <v>166</v>
      </c>
      <c r="E483" s="51" t="s">
        <v>108</v>
      </c>
      <c r="F483" s="40" t="s">
        <v>39425</v>
      </c>
      <c r="G483" s="41" t="s">
        <v>39426</v>
      </c>
      <c r="H483" s="41" t="s">
        <v>4120</v>
      </c>
      <c r="I483" s="38" t="s">
        <v>39427</v>
      </c>
      <c r="J483" s="38" t="s">
        <v>39428</v>
      </c>
      <c r="K483" s="38"/>
    </row>
    <row r="484" spans="1:11" x14ac:dyDescent="0.35">
      <c r="A484" s="16" t="s">
        <v>39429</v>
      </c>
      <c r="B484" s="87" t="s">
        <v>108</v>
      </c>
      <c r="C484" s="95" t="s">
        <v>90</v>
      </c>
      <c r="D484" s="96" t="s">
        <v>166</v>
      </c>
      <c r="E484" s="56" t="s">
        <v>82</v>
      </c>
      <c r="F484" s="42" t="s">
        <v>39430</v>
      </c>
      <c r="G484" s="43" t="s">
        <v>39431</v>
      </c>
      <c r="H484" s="43" t="s">
        <v>4120</v>
      </c>
      <c r="I484" s="39" t="s">
        <v>39432</v>
      </c>
      <c r="J484" s="39" t="s">
        <v>39428</v>
      </c>
      <c r="K484" s="39"/>
    </row>
    <row r="485" spans="1:11" x14ac:dyDescent="0.35">
      <c r="A485" s="16" t="s">
        <v>39433</v>
      </c>
      <c r="B485" s="87" t="s">
        <v>108</v>
      </c>
      <c r="C485" s="88" t="s">
        <v>90</v>
      </c>
      <c r="D485" s="89" t="s">
        <v>213</v>
      </c>
      <c r="E485" s="55"/>
      <c r="F485" s="25" t="s">
        <v>39434</v>
      </c>
      <c r="G485" s="30" t="s">
        <v>39435</v>
      </c>
      <c r="H485" s="30" t="s">
        <v>4120</v>
      </c>
      <c r="I485" s="21" t="s">
        <v>37</v>
      </c>
      <c r="J485" s="21" t="s">
        <v>37</v>
      </c>
      <c r="K485" s="21"/>
    </row>
    <row r="486" spans="1:11" x14ac:dyDescent="0.35">
      <c r="A486" s="16" t="s">
        <v>39436</v>
      </c>
      <c r="B486" s="87" t="s">
        <v>108</v>
      </c>
      <c r="C486" s="95" t="s">
        <v>90</v>
      </c>
      <c r="D486" s="96" t="s">
        <v>213</v>
      </c>
      <c r="E486" s="56" t="s">
        <v>213</v>
      </c>
      <c r="F486" s="42" t="s">
        <v>39437</v>
      </c>
      <c r="G486" s="43" t="s">
        <v>39438</v>
      </c>
      <c r="H486" s="43" t="s">
        <v>4120</v>
      </c>
      <c r="I486" s="39" t="s">
        <v>39439</v>
      </c>
      <c r="J486" s="39" t="s">
        <v>38699</v>
      </c>
      <c r="K486" s="39"/>
    </row>
    <row r="487" spans="1:11" x14ac:dyDescent="0.35">
      <c r="A487" s="16" t="s">
        <v>39440</v>
      </c>
      <c r="B487" s="87" t="s">
        <v>108</v>
      </c>
      <c r="C487" s="88" t="s">
        <v>90</v>
      </c>
      <c r="D487" s="89" t="s">
        <v>155</v>
      </c>
      <c r="E487" s="55"/>
      <c r="F487" s="25" t="s">
        <v>39441</v>
      </c>
      <c r="G487" s="30" t="s">
        <v>39442</v>
      </c>
      <c r="H487" s="30" t="s">
        <v>4120</v>
      </c>
      <c r="I487" s="21" t="s">
        <v>37</v>
      </c>
      <c r="J487" s="21" t="s">
        <v>37</v>
      </c>
      <c r="K487" s="21"/>
    </row>
    <row r="488" spans="1:11" x14ac:dyDescent="0.35">
      <c r="A488" s="16" t="s">
        <v>39443</v>
      </c>
      <c r="B488" s="87" t="s">
        <v>108</v>
      </c>
      <c r="C488" s="95" t="s">
        <v>90</v>
      </c>
      <c r="D488" s="96" t="s">
        <v>155</v>
      </c>
      <c r="E488" s="51" t="s">
        <v>185</v>
      </c>
      <c r="F488" s="40" t="s">
        <v>39444</v>
      </c>
      <c r="G488" s="41" t="s">
        <v>39445</v>
      </c>
      <c r="H488" s="41" t="s">
        <v>4120</v>
      </c>
      <c r="I488" s="38" t="s">
        <v>37</v>
      </c>
      <c r="J488" s="38" t="s">
        <v>37</v>
      </c>
      <c r="K488" s="38"/>
    </row>
    <row r="489" spans="1:11" x14ac:dyDescent="0.35">
      <c r="A489" s="16" t="s">
        <v>39446</v>
      </c>
      <c r="B489" s="87" t="s">
        <v>108</v>
      </c>
      <c r="C489" s="95" t="s">
        <v>90</v>
      </c>
      <c r="D489" s="96" t="s">
        <v>155</v>
      </c>
      <c r="E489" s="56" t="s">
        <v>654</v>
      </c>
      <c r="F489" s="42" t="s">
        <v>39447</v>
      </c>
      <c r="G489" s="43" t="s">
        <v>39448</v>
      </c>
      <c r="H489" s="43" t="s">
        <v>4120</v>
      </c>
      <c r="I489" s="39" t="s">
        <v>39449</v>
      </c>
      <c r="J489" s="39" t="s">
        <v>39450</v>
      </c>
      <c r="K489" s="39"/>
    </row>
    <row r="490" spans="1:11" x14ac:dyDescent="0.35">
      <c r="A490" s="16" t="s">
        <v>39451</v>
      </c>
      <c r="B490" s="87" t="s">
        <v>108</v>
      </c>
      <c r="C490" s="88" t="s">
        <v>90</v>
      </c>
      <c r="D490" s="89" t="s">
        <v>299</v>
      </c>
      <c r="E490" s="55"/>
      <c r="F490" s="25" t="s">
        <v>39452</v>
      </c>
      <c r="G490" s="30" t="s">
        <v>39453</v>
      </c>
      <c r="H490" s="30" t="s">
        <v>4120</v>
      </c>
      <c r="I490" s="21" t="s">
        <v>37</v>
      </c>
      <c r="J490" s="21" t="s">
        <v>37</v>
      </c>
      <c r="K490" s="21"/>
    </row>
    <row r="491" spans="1:11" x14ac:dyDescent="0.35">
      <c r="A491" s="16" t="s">
        <v>39454</v>
      </c>
      <c r="B491" s="87" t="s">
        <v>108</v>
      </c>
      <c r="C491" s="95" t="s">
        <v>90</v>
      </c>
      <c r="D491" s="96" t="s">
        <v>299</v>
      </c>
      <c r="E491" s="51" t="s">
        <v>325</v>
      </c>
      <c r="F491" s="40" t="s">
        <v>39455</v>
      </c>
      <c r="G491" s="41" t="s">
        <v>39456</v>
      </c>
      <c r="H491" s="41" t="s">
        <v>4120</v>
      </c>
      <c r="I491" s="38"/>
      <c r="J491" s="38"/>
      <c r="K491" s="38" t="s">
        <v>49333</v>
      </c>
    </row>
    <row r="492" spans="1:11" x14ac:dyDescent="0.35">
      <c r="A492" s="16" t="s">
        <v>39457</v>
      </c>
      <c r="B492" s="87" t="s">
        <v>108</v>
      </c>
      <c r="C492" s="95" t="s">
        <v>90</v>
      </c>
      <c r="D492" s="96" t="s">
        <v>299</v>
      </c>
      <c r="E492" s="51" t="s">
        <v>332</v>
      </c>
      <c r="F492" s="40" t="s">
        <v>39458</v>
      </c>
      <c r="G492" s="41" t="s">
        <v>39459</v>
      </c>
      <c r="H492" s="41" t="s">
        <v>4120</v>
      </c>
      <c r="I492" s="38" t="s">
        <v>39460</v>
      </c>
      <c r="J492" s="38" t="s">
        <v>38699</v>
      </c>
      <c r="K492" s="38"/>
    </row>
    <row r="493" spans="1:11" x14ac:dyDescent="0.35">
      <c r="A493" s="16" t="s">
        <v>39461</v>
      </c>
      <c r="B493" s="87" t="s">
        <v>108</v>
      </c>
      <c r="C493" s="95" t="s">
        <v>90</v>
      </c>
      <c r="D493" s="96" t="s">
        <v>299</v>
      </c>
      <c r="E493" s="51" t="s">
        <v>58</v>
      </c>
      <c r="F493" s="40" t="s">
        <v>39462</v>
      </c>
      <c r="G493" s="41" t="s">
        <v>39463</v>
      </c>
      <c r="H493" s="41" t="s">
        <v>4120</v>
      </c>
      <c r="I493" s="38" t="s">
        <v>39464</v>
      </c>
      <c r="J493" s="38" t="s">
        <v>38699</v>
      </c>
      <c r="K493" s="38"/>
    </row>
    <row r="494" spans="1:11" x14ac:dyDescent="0.35">
      <c r="A494" s="16" t="s">
        <v>39465</v>
      </c>
      <c r="B494" s="87" t="s">
        <v>108</v>
      </c>
      <c r="C494" s="95" t="s">
        <v>90</v>
      </c>
      <c r="D494" s="96" t="s">
        <v>299</v>
      </c>
      <c r="E494" s="51" t="s">
        <v>112</v>
      </c>
      <c r="F494" s="40" t="s">
        <v>39466</v>
      </c>
      <c r="G494" s="41" t="s">
        <v>39467</v>
      </c>
      <c r="H494" s="41" t="s">
        <v>4120</v>
      </c>
      <c r="I494" s="38" t="s">
        <v>39468</v>
      </c>
      <c r="J494" s="38" t="s">
        <v>38699</v>
      </c>
      <c r="K494" s="38"/>
    </row>
    <row r="495" spans="1:11" x14ac:dyDescent="0.35">
      <c r="A495" s="16" t="s">
        <v>39469</v>
      </c>
      <c r="B495" s="87" t="s">
        <v>108</v>
      </c>
      <c r="C495" s="95" t="s">
        <v>90</v>
      </c>
      <c r="D495" s="96" t="s">
        <v>299</v>
      </c>
      <c r="E495" s="51" t="s">
        <v>185</v>
      </c>
      <c r="F495" s="40" t="s">
        <v>39470</v>
      </c>
      <c r="G495" s="41" t="s">
        <v>39471</v>
      </c>
      <c r="H495" s="41" t="s">
        <v>4120</v>
      </c>
      <c r="I495" s="38" t="s">
        <v>39472</v>
      </c>
      <c r="J495" s="38" t="s">
        <v>38699</v>
      </c>
      <c r="K495" s="38"/>
    </row>
    <row r="496" spans="1:11" x14ac:dyDescent="0.35">
      <c r="A496" s="16" t="s">
        <v>39473</v>
      </c>
      <c r="B496" s="87" t="s">
        <v>108</v>
      </c>
      <c r="C496" s="95" t="s">
        <v>90</v>
      </c>
      <c r="D496" s="96" t="s">
        <v>299</v>
      </c>
      <c r="E496" s="51" t="s">
        <v>654</v>
      </c>
      <c r="F496" s="40" t="s">
        <v>39474</v>
      </c>
      <c r="G496" s="41" t="s">
        <v>39475</v>
      </c>
      <c r="H496" s="41" t="s">
        <v>4120</v>
      </c>
      <c r="I496" s="38" t="s">
        <v>39476</v>
      </c>
      <c r="J496" s="38" t="s">
        <v>38699</v>
      </c>
      <c r="K496" s="38"/>
    </row>
    <row r="497" spans="1:11" x14ac:dyDescent="0.35">
      <c r="A497" s="16" t="s">
        <v>39477</v>
      </c>
      <c r="B497" s="87" t="s">
        <v>108</v>
      </c>
      <c r="C497" s="95" t="s">
        <v>90</v>
      </c>
      <c r="D497" s="96" t="s">
        <v>299</v>
      </c>
      <c r="E497" s="51" t="s">
        <v>82</v>
      </c>
      <c r="F497" s="40" t="s">
        <v>39478</v>
      </c>
      <c r="G497" s="41" t="s">
        <v>39479</v>
      </c>
      <c r="H497" s="41" t="s">
        <v>4120</v>
      </c>
      <c r="I497" s="38" t="s">
        <v>37</v>
      </c>
      <c r="J497" s="38" t="s">
        <v>37</v>
      </c>
      <c r="K497" s="38"/>
    </row>
    <row r="498" spans="1:11" ht="15" thickBot="1" x14ac:dyDescent="0.4">
      <c r="A498" s="16" t="s">
        <v>39480</v>
      </c>
      <c r="B498" s="87" t="s">
        <v>108</v>
      </c>
      <c r="C498" s="95" t="s">
        <v>90</v>
      </c>
      <c r="D498" s="96" t="s">
        <v>299</v>
      </c>
      <c r="E498" s="56" t="s">
        <v>510</v>
      </c>
      <c r="F498" s="42" t="s">
        <v>39481</v>
      </c>
      <c r="G498" s="43" t="s">
        <v>39482</v>
      </c>
      <c r="H498" s="43" t="s">
        <v>4120</v>
      </c>
      <c r="I498" s="39" t="s">
        <v>39483</v>
      </c>
      <c r="J498" s="39" t="s">
        <v>38699</v>
      </c>
      <c r="K498" s="39"/>
    </row>
    <row r="499" spans="1:11" x14ac:dyDescent="0.35">
      <c r="A499" s="16" t="s">
        <v>39484</v>
      </c>
      <c r="B499" s="85" t="s">
        <v>108</v>
      </c>
      <c r="C499" s="86" t="s">
        <v>108</v>
      </c>
      <c r="D499" s="54"/>
      <c r="E499" s="54"/>
      <c r="F499" s="23" t="s">
        <v>39485</v>
      </c>
      <c r="G499" s="28" t="s">
        <v>39486</v>
      </c>
      <c r="H499" s="28" t="s">
        <v>4120</v>
      </c>
      <c r="I499" s="19" t="s">
        <v>37</v>
      </c>
      <c r="J499" s="19" t="s">
        <v>37</v>
      </c>
      <c r="K499" s="19"/>
    </row>
    <row r="500" spans="1:11" x14ac:dyDescent="0.35">
      <c r="A500" s="16" t="s">
        <v>39487</v>
      </c>
      <c r="B500" s="87" t="s">
        <v>108</v>
      </c>
      <c r="C500" s="88" t="s">
        <v>108</v>
      </c>
      <c r="D500" s="47" t="s">
        <v>34</v>
      </c>
      <c r="E500" s="57"/>
      <c r="F500" s="24" t="s">
        <v>39488</v>
      </c>
      <c r="G500" s="29" t="s">
        <v>39489</v>
      </c>
      <c r="H500" s="29" t="s">
        <v>4120</v>
      </c>
      <c r="I500" s="20" t="s">
        <v>37</v>
      </c>
      <c r="J500" s="20" t="s">
        <v>37</v>
      </c>
      <c r="K500" s="20"/>
    </row>
    <row r="501" spans="1:11" x14ac:dyDescent="0.35">
      <c r="A501" s="16" t="s">
        <v>39490</v>
      </c>
      <c r="B501" s="87" t="s">
        <v>108</v>
      </c>
      <c r="C501" s="88" t="s">
        <v>108</v>
      </c>
      <c r="D501" s="89" t="s">
        <v>582</v>
      </c>
      <c r="E501" s="55"/>
      <c r="F501" s="25" t="s">
        <v>39491</v>
      </c>
      <c r="G501" s="30" t="s">
        <v>39492</v>
      </c>
      <c r="H501" s="30" t="s">
        <v>4120</v>
      </c>
      <c r="I501" s="21" t="s">
        <v>37</v>
      </c>
      <c r="J501" s="21" t="s">
        <v>37</v>
      </c>
      <c r="K501" s="21"/>
    </row>
    <row r="502" spans="1:11" x14ac:dyDescent="0.35">
      <c r="A502" s="16" t="s">
        <v>39493</v>
      </c>
      <c r="B502" s="87" t="s">
        <v>108</v>
      </c>
      <c r="C502" s="95" t="s">
        <v>108</v>
      </c>
      <c r="D502" s="96" t="s">
        <v>582</v>
      </c>
      <c r="E502" s="51" t="s">
        <v>108</v>
      </c>
      <c r="F502" s="40" t="s">
        <v>39494</v>
      </c>
      <c r="G502" s="41" t="s">
        <v>39495</v>
      </c>
      <c r="H502" s="41" t="s">
        <v>4120</v>
      </c>
      <c r="I502" s="38" t="s">
        <v>39496</v>
      </c>
      <c r="J502" s="38" t="s">
        <v>39497</v>
      </c>
      <c r="K502" s="38"/>
    </row>
    <row r="503" spans="1:11" x14ac:dyDescent="0.35">
      <c r="A503" s="16" t="s">
        <v>39498</v>
      </c>
      <c r="B503" s="87" t="s">
        <v>108</v>
      </c>
      <c r="C503" s="95" t="s">
        <v>108</v>
      </c>
      <c r="D503" s="96" t="s">
        <v>582</v>
      </c>
      <c r="E503" s="51" t="s">
        <v>822</v>
      </c>
      <c r="F503" s="40" t="s">
        <v>39499</v>
      </c>
      <c r="G503" s="41" t="s">
        <v>39500</v>
      </c>
      <c r="H503" s="41" t="s">
        <v>4120</v>
      </c>
      <c r="I503" s="38" t="s">
        <v>39501</v>
      </c>
      <c r="J503" s="38" t="s">
        <v>39497</v>
      </c>
      <c r="K503" s="38"/>
    </row>
    <row r="504" spans="1:11" x14ac:dyDescent="0.35">
      <c r="A504" s="16" t="s">
        <v>39502</v>
      </c>
      <c r="B504" s="87" t="s">
        <v>108</v>
      </c>
      <c r="C504" s="95" t="s">
        <v>108</v>
      </c>
      <c r="D504" s="96" t="s">
        <v>582</v>
      </c>
      <c r="E504" s="51" t="s">
        <v>249</v>
      </c>
      <c r="F504" s="40" t="s">
        <v>39503</v>
      </c>
      <c r="G504" s="41" t="s">
        <v>39504</v>
      </c>
      <c r="H504" s="41" t="s">
        <v>4120</v>
      </c>
      <c r="I504" s="38" t="s">
        <v>39505</v>
      </c>
      <c r="J504" s="38" t="s">
        <v>39497</v>
      </c>
      <c r="K504" s="38"/>
    </row>
    <row r="505" spans="1:11" x14ac:dyDescent="0.35">
      <c r="A505" s="16" t="s">
        <v>39506</v>
      </c>
      <c r="B505" s="87" t="s">
        <v>108</v>
      </c>
      <c r="C505" s="95" t="s">
        <v>108</v>
      </c>
      <c r="D505" s="96" t="s">
        <v>582</v>
      </c>
      <c r="E505" s="51" t="s">
        <v>494</v>
      </c>
      <c r="F505" s="40" t="s">
        <v>39507</v>
      </c>
      <c r="G505" s="41" t="s">
        <v>39508</v>
      </c>
      <c r="H505" s="41" t="s">
        <v>4120</v>
      </c>
      <c r="I505" s="38" t="s">
        <v>37</v>
      </c>
      <c r="J505" s="38" t="s">
        <v>37</v>
      </c>
      <c r="K505" s="38"/>
    </row>
    <row r="506" spans="1:11" x14ac:dyDescent="0.35">
      <c r="A506" s="16" t="s">
        <v>39509</v>
      </c>
      <c r="B506" s="87" t="s">
        <v>108</v>
      </c>
      <c r="C506" s="95" t="s">
        <v>108</v>
      </c>
      <c r="D506" s="96" t="s">
        <v>582</v>
      </c>
      <c r="E506" s="51" t="s">
        <v>185</v>
      </c>
      <c r="F506" s="40" t="s">
        <v>39510</v>
      </c>
      <c r="G506" s="41" t="s">
        <v>39511</v>
      </c>
      <c r="H506" s="41" t="s">
        <v>4120</v>
      </c>
      <c r="I506" s="38" t="s">
        <v>39512</v>
      </c>
      <c r="J506" s="38" t="s">
        <v>39497</v>
      </c>
      <c r="K506" s="38"/>
    </row>
    <row r="507" spans="1:11" x14ac:dyDescent="0.35">
      <c r="A507" s="16" t="s">
        <v>39513</v>
      </c>
      <c r="B507" s="87" t="s">
        <v>108</v>
      </c>
      <c r="C507" s="95" t="s">
        <v>108</v>
      </c>
      <c r="D507" s="96" t="s">
        <v>582</v>
      </c>
      <c r="E507" s="51" t="s">
        <v>930</v>
      </c>
      <c r="F507" s="40" t="s">
        <v>39514</v>
      </c>
      <c r="G507" s="41" t="s">
        <v>39515</v>
      </c>
      <c r="H507" s="41" t="s">
        <v>4120</v>
      </c>
      <c r="I507" s="38" t="s">
        <v>39516</v>
      </c>
      <c r="J507" s="38" t="s">
        <v>37</v>
      </c>
      <c r="K507" s="38"/>
    </row>
    <row r="508" spans="1:11" x14ac:dyDescent="0.35">
      <c r="A508" s="16" t="s">
        <v>39517</v>
      </c>
      <c r="B508" s="87" t="s">
        <v>108</v>
      </c>
      <c r="C508" s="95" t="s">
        <v>108</v>
      </c>
      <c r="D508" s="96" t="s">
        <v>582</v>
      </c>
      <c r="E508" s="51" t="s">
        <v>166</v>
      </c>
      <c r="F508" s="40" t="s">
        <v>39518</v>
      </c>
      <c r="G508" s="41" t="s">
        <v>39519</v>
      </c>
      <c r="H508" s="41" t="s">
        <v>4120</v>
      </c>
      <c r="I508" s="38" t="s">
        <v>39520</v>
      </c>
      <c r="J508" s="38" t="s">
        <v>39497</v>
      </c>
      <c r="K508" s="38"/>
    </row>
    <row r="509" spans="1:11" x14ac:dyDescent="0.35">
      <c r="A509" s="16" t="s">
        <v>39521</v>
      </c>
      <c r="B509" s="87" t="s">
        <v>108</v>
      </c>
      <c r="C509" s="95" t="s">
        <v>108</v>
      </c>
      <c r="D509" s="96" t="s">
        <v>582</v>
      </c>
      <c r="E509" s="51" t="s">
        <v>366</v>
      </c>
      <c r="F509" s="40" t="s">
        <v>39522</v>
      </c>
      <c r="G509" s="41" t="s">
        <v>39523</v>
      </c>
      <c r="H509" s="41" t="s">
        <v>4120</v>
      </c>
      <c r="I509" s="38" t="s">
        <v>39524</v>
      </c>
      <c r="J509" s="38" t="s">
        <v>39497</v>
      </c>
      <c r="K509" s="38"/>
    </row>
    <row r="510" spans="1:11" x14ac:dyDescent="0.35">
      <c r="A510" s="16" t="s">
        <v>39525</v>
      </c>
      <c r="B510" s="87" t="s">
        <v>108</v>
      </c>
      <c r="C510" s="95" t="s">
        <v>108</v>
      </c>
      <c r="D510" s="96" t="s">
        <v>582</v>
      </c>
      <c r="E510" s="56" t="s">
        <v>299</v>
      </c>
      <c r="F510" s="42" t="s">
        <v>39526</v>
      </c>
      <c r="G510" s="43" t="s">
        <v>39527</v>
      </c>
      <c r="H510" s="43" t="s">
        <v>4120</v>
      </c>
      <c r="I510" s="39" t="s">
        <v>39528</v>
      </c>
      <c r="J510" s="39" t="s">
        <v>39497</v>
      </c>
      <c r="K510" s="39"/>
    </row>
    <row r="511" spans="1:11" x14ac:dyDescent="0.35">
      <c r="A511" s="16" t="s">
        <v>39529</v>
      </c>
      <c r="B511" s="87" t="s">
        <v>108</v>
      </c>
      <c r="C511" s="88" t="s">
        <v>108</v>
      </c>
      <c r="D511" s="47" t="s">
        <v>166</v>
      </c>
      <c r="E511" s="57"/>
      <c r="F511" s="24" t="s">
        <v>39530</v>
      </c>
      <c r="G511" s="29" t="s">
        <v>39531</v>
      </c>
      <c r="H511" s="29" t="s">
        <v>4120</v>
      </c>
      <c r="I511" s="20" t="s">
        <v>37</v>
      </c>
      <c r="J511" s="20" t="s">
        <v>37</v>
      </c>
      <c r="K511" s="20"/>
    </row>
    <row r="512" spans="1:11" x14ac:dyDescent="0.35">
      <c r="A512" s="16" t="s">
        <v>39532</v>
      </c>
      <c r="B512" s="87" t="s">
        <v>108</v>
      </c>
      <c r="C512" s="88" t="s">
        <v>108</v>
      </c>
      <c r="D512" s="89" t="s">
        <v>217</v>
      </c>
      <c r="E512" s="55"/>
      <c r="F512" s="25" t="s">
        <v>39533</v>
      </c>
      <c r="G512" s="30" t="s">
        <v>39534</v>
      </c>
      <c r="H512" s="30" t="s">
        <v>4120</v>
      </c>
      <c r="I512" s="21" t="s">
        <v>37</v>
      </c>
      <c r="J512" s="21" t="s">
        <v>37</v>
      </c>
      <c r="K512" s="21"/>
    </row>
    <row r="513" spans="1:11" x14ac:dyDescent="0.35">
      <c r="A513" s="16" t="s">
        <v>39535</v>
      </c>
      <c r="B513" s="87" t="s">
        <v>108</v>
      </c>
      <c r="C513" s="95" t="s">
        <v>108</v>
      </c>
      <c r="D513" s="96" t="s">
        <v>217</v>
      </c>
      <c r="E513" s="51" t="s">
        <v>34</v>
      </c>
      <c r="F513" s="40" t="s">
        <v>39536</v>
      </c>
      <c r="G513" s="41" t="s">
        <v>39537</v>
      </c>
      <c r="H513" s="41" t="s">
        <v>4120</v>
      </c>
      <c r="I513" s="38" t="s">
        <v>39538</v>
      </c>
      <c r="J513" s="38" t="s">
        <v>39497</v>
      </c>
      <c r="K513" s="38"/>
    </row>
    <row r="514" spans="1:11" x14ac:dyDescent="0.35">
      <c r="A514" s="16" t="s">
        <v>39539</v>
      </c>
      <c r="B514" s="87" t="s">
        <v>108</v>
      </c>
      <c r="C514" s="95" t="s">
        <v>108</v>
      </c>
      <c r="D514" s="96" t="s">
        <v>217</v>
      </c>
      <c r="E514" s="51" t="s">
        <v>78</v>
      </c>
      <c r="F514" s="40" t="s">
        <v>39540</v>
      </c>
      <c r="G514" s="41" t="s">
        <v>39541</v>
      </c>
      <c r="H514" s="41" t="s">
        <v>4120</v>
      </c>
      <c r="I514" s="38" t="s">
        <v>39542</v>
      </c>
      <c r="J514" s="38" t="s">
        <v>39497</v>
      </c>
      <c r="K514" s="38"/>
    </row>
    <row r="515" spans="1:11" x14ac:dyDescent="0.35">
      <c r="A515" s="16" t="s">
        <v>39543</v>
      </c>
      <c r="B515" s="87" t="s">
        <v>108</v>
      </c>
      <c r="C515" s="95" t="s">
        <v>108</v>
      </c>
      <c r="D515" s="96" t="s">
        <v>217</v>
      </c>
      <c r="E515" s="51" t="s">
        <v>82</v>
      </c>
      <c r="F515" s="40" t="s">
        <v>39544</v>
      </c>
      <c r="G515" s="41" t="s">
        <v>39545</v>
      </c>
      <c r="H515" s="41" t="s">
        <v>4120</v>
      </c>
      <c r="I515" s="38" t="s">
        <v>39546</v>
      </c>
      <c r="J515" s="38" t="s">
        <v>39497</v>
      </c>
      <c r="K515" s="38"/>
    </row>
    <row r="516" spans="1:11" x14ac:dyDescent="0.35">
      <c r="A516" s="16" t="s">
        <v>39547</v>
      </c>
      <c r="B516" s="87" t="s">
        <v>108</v>
      </c>
      <c r="C516" s="95" t="s">
        <v>108</v>
      </c>
      <c r="D516" s="96" t="s">
        <v>217</v>
      </c>
      <c r="E516" s="51" t="s">
        <v>155</v>
      </c>
      <c r="F516" s="40" t="s">
        <v>39548</v>
      </c>
      <c r="G516" s="41" t="s">
        <v>39549</v>
      </c>
      <c r="H516" s="41" t="s">
        <v>4120</v>
      </c>
      <c r="I516" s="38" t="s">
        <v>39550</v>
      </c>
      <c r="J516" s="38" t="s">
        <v>39497</v>
      </c>
      <c r="K516" s="38"/>
    </row>
    <row r="517" spans="1:11" x14ac:dyDescent="0.35">
      <c r="A517" s="16" t="s">
        <v>39551</v>
      </c>
      <c r="B517" s="87" t="s">
        <v>108</v>
      </c>
      <c r="C517" s="95" t="s">
        <v>108</v>
      </c>
      <c r="D517" s="96" t="s">
        <v>217</v>
      </c>
      <c r="E517" s="51" t="s">
        <v>908</v>
      </c>
      <c r="F517" s="40" t="s">
        <v>39552</v>
      </c>
      <c r="G517" s="41" t="s">
        <v>39553</v>
      </c>
      <c r="H517" s="41" t="s">
        <v>4120</v>
      </c>
      <c r="I517" s="38" t="s">
        <v>39554</v>
      </c>
      <c r="J517" s="38" t="s">
        <v>39497</v>
      </c>
      <c r="K517" s="38"/>
    </row>
    <row r="518" spans="1:11" x14ac:dyDescent="0.35">
      <c r="A518" s="16" t="s">
        <v>39555</v>
      </c>
      <c r="B518" s="87" t="s">
        <v>108</v>
      </c>
      <c r="C518" s="95" t="s">
        <v>108</v>
      </c>
      <c r="D518" s="96" t="s">
        <v>217</v>
      </c>
      <c r="E518" s="56" t="s">
        <v>510</v>
      </c>
      <c r="F518" s="42" t="s">
        <v>39556</v>
      </c>
      <c r="G518" s="43" t="s">
        <v>39557</v>
      </c>
      <c r="H518" s="43" t="s">
        <v>4120</v>
      </c>
      <c r="I518" s="39" t="s">
        <v>39558</v>
      </c>
      <c r="J518" s="39" t="s">
        <v>39497</v>
      </c>
      <c r="K518" s="39"/>
    </row>
    <row r="519" spans="1:11" x14ac:dyDescent="0.35">
      <c r="A519" s="16" t="s">
        <v>39559</v>
      </c>
      <c r="B519" s="87" t="s">
        <v>108</v>
      </c>
      <c r="C519" s="88" t="s">
        <v>108</v>
      </c>
      <c r="D519" s="89" t="s">
        <v>155</v>
      </c>
      <c r="E519" s="55"/>
      <c r="F519" s="25" t="s">
        <v>39560</v>
      </c>
      <c r="G519" s="30" t="s">
        <v>39561</v>
      </c>
      <c r="H519" s="30" t="s">
        <v>4120</v>
      </c>
      <c r="I519" s="21" t="s">
        <v>37</v>
      </c>
      <c r="J519" s="21" t="s">
        <v>37</v>
      </c>
      <c r="K519" s="21"/>
    </row>
    <row r="520" spans="1:11" x14ac:dyDescent="0.35">
      <c r="A520" s="16" t="s">
        <v>39562</v>
      </c>
      <c r="B520" s="87" t="s">
        <v>108</v>
      </c>
      <c r="C520" s="95" t="s">
        <v>108</v>
      </c>
      <c r="D520" s="96" t="s">
        <v>155</v>
      </c>
      <c r="E520" s="51" t="s">
        <v>185</v>
      </c>
      <c r="F520" s="40" t="s">
        <v>39563</v>
      </c>
      <c r="G520" s="41" t="s">
        <v>39564</v>
      </c>
      <c r="H520" s="41" t="s">
        <v>4120</v>
      </c>
      <c r="I520" s="38" t="s">
        <v>37</v>
      </c>
      <c r="J520" s="38" t="s">
        <v>37</v>
      </c>
      <c r="K520" s="38"/>
    </row>
    <row r="521" spans="1:11" x14ac:dyDescent="0.35">
      <c r="A521" s="16" t="s">
        <v>39565</v>
      </c>
      <c r="B521" s="87" t="s">
        <v>108</v>
      </c>
      <c r="C521" s="95" t="s">
        <v>108</v>
      </c>
      <c r="D521" s="96" t="s">
        <v>155</v>
      </c>
      <c r="E521" s="56" t="s">
        <v>654</v>
      </c>
      <c r="F521" s="42" t="s">
        <v>39566</v>
      </c>
      <c r="G521" s="43" t="s">
        <v>39567</v>
      </c>
      <c r="H521" s="43" t="s">
        <v>4120</v>
      </c>
      <c r="I521" s="39" t="s">
        <v>39568</v>
      </c>
      <c r="J521" s="39" t="s">
        <v>39450</v>
      </c>
      <c r="K521" s="39"/>
    </row>
    <row r="522" spans="1:11" x14ac:dyDescent="0.35">
      <c r="A522" s="16" t="s">
        <v>39569</v>
      </c>
      <c r="B522" s="87" t="s">
        <v>108</v>
      </c>
      <c r="C522" s="88" t="s">
        <v>108</v>
      </c>
      <c r="D522" s="89" t="s">
        <v>510</v>
      </c>
      <c r="E522" s="55"/>
      <c r="F522" s="25" t="s">
        <v>39570</v>
      </c>
      <c r="G522" s="30" t="s">
        <v>39571</v>
      </c>
      <c r="H522" s="30" t="s">
        <v>4120</v>
      </c>
      <c r="I522" s="21" t="s">
        <v>37</v>
      </c>
      <c r="J522" s="21" t="s">
        <v>37</v>
      </c>
      <c r="K522" s="21"/>
    </row>
    <row r="523" spans="1:11" ht="15" thickBot="1" x14ac:dyDescent="0.4">
      <c r="A523" s="16" t="s">
        <v>39572</v>
      </c>
      <c r="B523" s="87" t="s">
        <v>108</v>
      </c>
      <c r="C523" s="95" t="s">
        <v>108</v>
      </c>
      <c r="D523" s="96" t="s">
        <v>510</v>
      </c>
      <c r="E523" s="56" t="s">
        <v>136</v>
      </c>
      <c r="F523" s="42" t="s">
        <v>39573</v>
      </c>
      <c r="G523" s="43" t="s">
        <v>39574</v>
      </c>
      <c r="H523" s="43" t="s">
        <v>4120</v>
      </c>
      <c r="I523" s="39" t="s">
        <v>39575</v>
      </c>
      <c r="J523" s="39" t="s">
        <v>38699</v>
      </c>
      <c r="K523" s="39"/>
    </row>
    <row r="524" spans="1:11" x14ac:dyDescent="0.35">
      <c r="A524" s="16" t="s">
        <v>39576</v>
      </c>
      <c r="B524" s="85" t="s">
        <v>108</v>
      </c>
      <c r="C524" s="86" t="s">
        <v>112</v>
      </c>
      <c r="D524" s="54"/>
      <c r="E524" s="54"/>
      <c r="F524" s="23" t="s">
        <v>39577</v>
      </c>
      <c r="G524" s="28" t="s">
        <v>39578</v>
      </c>
      <c r="H524" s="28" t="s">
        <v>4120</v>
      </c>
      <c r="I524" s="19" t="s">
        <v>37</v>
      </c>
      <c r="J524" s="19" t="s">
        <v>37</v>
      </c>
      <c r="K524" s="19"/>
    </row>
    <row r="525" spans="1:11" x14ac:dyDescent="0.35">
      <c r="A525" s="16" t="s">
        <v>39579</v>
      </c>
      <c r="B525" s="87" t="s">
        <v>108</v>
      </c>
      <c r="C525" s="88" t="s">
        <v>112</v>
      </c>
      <c r="D525" s="89" t="s">
        <v>58</v>
      </c>
      <c r="E525" s="55"/>
      <c r="F525" s="25" t="s">
        <v>39580</v>
      </c>
      <c r="G525" s="30" t="s">
        <v>39581</v>
      </c>
      <c r="H525" s="30" t="s">
        <v>4120</v>
      </c>
      <c r="I525" s="21" t="s">
        <v>37</v>
      </c>
      <c r="J525" s="21" t="s">
        <v>37</v>
      </c>
      <c r="K525" s="21"/>
    </row>
    <row r="526" spans="1:11" x14ac:dyDescent="0.35">
      <c r="A526" s="16" t="s">
        <v>39582</v>
      </c>
      <c r="B526" s="87" t="s">
        <v>108</v>
      </c>
      <c r="C526" s="95" t="s">
        <v>112</v>
      </c>
      <c r="D526" s="96" t="s">
        <v>58</v>
      </c>
      <c r="E526" s="56" t="s">
        <v>758</v>
      </c>
      <c r="F526" s="42" t="s">
        <v>39583</v>
      </c>
      <c r="G526" s="43" t="s">
        <v>39584</v>
      </c>
      <c r="H526" s="43" t="s">
        <v>4120</v>
      </c>
      <c r="I526" s="39" t="s">
        <v>39585</v>
      </c>
      <c r="J526" s="39" t="s">
        <v>39586</v>
      </c>
      <c r="K526" s="39"/>
    </row>
    <row r="527" spans="1:11" x14ac:dyDescent="0.35">
      <c r="A527" s="16" t="s">
        <v>39587</v>
      </c>
      <c r="B527" s="87" t="s">
        <v>108</v>
      </c>
      <c r="C527" s="88" t="s">
        <v>112</v>
      </c>
      <c r="D527" s="89" t="s">
        <v>90</v>
      </c>
      <c r="E527" s="55"/>
      <c r="F527" s="25" t="s">
        <v>39588</v>
      </c>
      <c r="G527" s="30" t="s">
        <v>39589</v>
      </c>
      <c r="H527" s="30" t="s">
        <v>4120</v>
      </c>
      <c r="I527" s="21" t="s">
        <v>37</v>
      </c>
      <c r="J527" s="21" t="s">
        <v>37</v>
      </c>
      <c r="K527" s="21"/>
    </row>
    <row r="528" spans="1:11" x14ac:dyDescent="0.35">
      <c r="A528" s="16" t="s">
        <v>39590</v>
      </c>
      <c r="B528" s="87" t="s">
        <v>108</v>
      </c>
      <c r="C528" s="95" t="s">
        <v>112</v>
      </c>
      <c r="D528" s="96" t="s">
        <v>90</v>
      </c>
      <c r="E528" s="51" t="s">
        <v>481</v>
      </c>
      <c r="F528" s="40" t="s">
        <v>39591</v>
      </c>
      <c r="G528" s="41" t="s">
        <v>39592</v>
      </c>
      <c r="H528" s="41" t="s">
        <v>4120</v>
      </c>
      <c r="I528" s="38" t="s">
        <v>37</v>
      </c>
      <c r="J528" s="38" t="s">
        <v>37</v>
      </c>
      <c r="K528" s="38"/>
    </row>
    <row r="529" spans="1:11" x14ac:dyDescent="0.35">
      <c r="A529" s="16" t="s">
        <v>39593</v>
      </c>
      <c r="B529" s="87" t="s">
        <v>108</v>
      </c>
      <c r="C529" s="95" t="s">
        <v>112</v>
      </c>
      <c r="D529" s="96" t="s">
        <v>90</v>
      </c>
      <c r="E529" s="51" t="s">
        <v>336</v>
      </c>
      <c r="F529" s="40" t="s">
        <v>39594</v>
      </c>
      <c r="G529" s="41" t="s">
        <v>39595</v>
      </c>
      <c r="H529" s="41" t="s">
        <v>4120</v>
      </c>
      <c r="I529" s="38" t="s">
        <v>39596</v>
      </c>
      <c r="J529" s="38" t="s">
        <v>37</v>
      </c>
      <c r="K529" s="38"/>
    </row>
    <row r="530" spans="1:11" x14ac:dyDescent="0.35">
      <c r="A530" s="16" t="s">
        <v>39597</v>
      </c>
      <c r="B530" s="87" t="s">
        <v>108</v>
      </c>
      <c r="C530" s="95" t="s">
        <v>112</v>
      </c>
      <c r="D530" s="96" t="s">
        <v>90</v>
      </c>
      <c r="E530" s="51" t="s">
        <v>108</v>
      </c>
      <c r="F530" s="40" t="s">
        <v>39598</v>
      </c>
      <c r="G530" s="41" t="s">
        <v>15474</v>
      </c>
      <c r="H530" s="41" t="s">
        <v>4120</v>
      </c>
      <c r="I530" s="38" t="s">
        <v>39599</v>
      </c>
      <c r="J530" s="38" t="s">
        <v>39600</v>
      </c>
      <c r="K530" s="38"/>
    </row>
    <row r="531" spans="1:11" x14ac:dyDescent="0.35">
      <c r="A531" s="16" t="s">
        <v>39601</v>
      </c>
      <c r="B531" s="87" t="s">
        <v>108</v>
      </c>
      <c r="C531" s="95" t="s">
        <v>112</v>
      </c>
      <c r="D531" s="96" t="s">
        <v>90</v>
      </c>
      <c r="E531" s="51" t="s">
        <v>112</v>
      </c>
      <c r="F531" s="40" t="s">
        <v>39602</v>
      </c>
      <c r="G531" s="41" t="s">
        <v>39603</v>
      </c>
      <c r="H531" s="41" t="s">
        <v>4120</v>
      </c>
      <c r="I531" s="38" t="s">
        <v>39604</v>
      </c>
      <c r="J531" s="38" t="s">
        <v>39600</v>
      </c>
      <c r="K531" s="38"/>
    </row>
    <row r="532" spans="1:11" x14ac:dyDescent="0.35">
      <c r="A532" s="16" t="s">
        <v>39605</v>
      </c>
      <c r="B532" s="87" t="s">
        <v>108</v>
      </c>
      <c r="C532" s="95" t="s">
        <v>112</v>
      </c>
      <c r="D532" s="96" t="s">
        <v>90</v>
      </c>
      <c r="E532" s="51" t="s">
        <v>308</v>
      </c>
      <c r="F532" s="40" t="s">
        <v>39606</v>
      </c>
      <c r="G532" s="41" t="s">
        <v>39607</v>
      </c>
      <c r="H532" s="41" t="s">
        <v>4120</v>
      </c>
      <c r="I532" s="38" t="s">
        <v>39608</v>
      </c>
      <c r="J532" s="38" t="s">
        <v>39609</v>
      </c>
      <c r="K532" s="38"/>
    </row>
    <row r="533" spans="1:11" x14ac:dyDescent="0.35">
      <c r="A533" s="16" t="s">
        <v>39610</v>
      </c>
      <c r="B533" s="87" t="s">
        <v>108</v>
      </c>
      <c r="C533" s="95" t="s">
        <v>112</v>
      </c>
      <c r="D533" s="96" t="s">
        <v>90</v>
      </c>
      <c r="E533" s="51" t="s">
        <v>249</v>
      </c>
      <c r="F533" s="40" t="s">
        <v>39611</v>
      </c>
      <c r="G533" s="41" t="s">
        <v>39612</v>
      </c>
      <c r="H533" s="41" t="s">
        <v>4120</v>
      </c>
      <c r="I533" s="38" t="s">
        <v>39613</v>
      </c>
      <c r="J533" s="38" t="s">
        <v>39614</v>
      </c>
      <c r="K533" s="38"/>
    </row>
    <row r="534" spans="1:11" x14ac:dyDescent="0.35">
      <c r="A534" s="16" t="s">
        <v>39615</v>
      </c>
      <c r="B534" s="87" t="s">
        <v>108</v>
      </c>
      <c r="C534" s="95" t="s">
        <v>112</v>
      </c>
      <c r="D534" s="96" t="s">
        <v>90</v>
      </c>
      <c r="E534" s="51" t="s">
        <v>143</v>
      </c>
      <c r="F534" s="40" t="s">
        <v>39616</v>
      </c>
      <c r="G534" s="41" t="s">
        <v>15512</v>
      </c>
      <c r="H534" s="41" t="s">
        <v>4120</v>
      </c>
      <c r="I534" s="38" t="s">
        <v>37</v>
      </c>
      <c r="J534" s="38" t="s">
        <v>37</v>
      </c>
      <c r="K534" s="38"/>
    </row>
    <row r="535" spans="1:11" x14ac:dyDescent="0.35">
      <c r="A535" s="16" t="s">
        <v>39617</v>
      </c>
      <c r="B535" s="87" t="s">
        <v>108</v>
      </c>
      <c r="C535" s="95" t="s">
        <v>112</v>
      </c>
      <c r="D535" s="96" t="s">
        <v>90</v>
      </c>
      <c r="E535" s="51" t="s">
        <v>969</v>
      </c>
      <c r="F535" s="40" t="s">
        <v>39618</v>
      </c>
      <c r="G535" s="41" t="s">
        <v>15516</v>
      </c>
      <c r="H535" s="41" t="s">
        <v>4120</v>
      </c>
      <c r="I535" s="38" t="s">
        <v>37</v>
      </c>
      <c r="J535" s="38" t="s">
        <v>37</v>
      </c>
      <c r="K535" s="38"/>
    </row>
    <row r="536" spans="1:11" x14ac:dyDescent="0.35">
      <c r="A536" s="16" t="s">
        <v>39619</v>
      </c>
      <c r="B536" s="87" t="s">
        <v>108</v>
      </c>
      <c r="C536" s="95" t="s">
        <v>112</v>
      </c>
      <c r="D536" s="96" t="s">
        <v>90</v>
      </c>
      <c r="E536" s="51" t="s">
        <v>1591</v>
      </c>
      <c r="F536" s="40" t="s">
        <v>39620</v>
      </c>
      <c r="G536" s="41" t="s">
        <v>39621</v>
      </c>
      <c r="H536" s="41" t="s">
        <v>4120</v>
      </c>
      <c r="I536" s="38" t="s">
        <v>37</v>
      </c>
      <c r="J536" s="38" t="s">
        <v>37</v>
      </c>
      <c r="K536" s="38"/>
    </row>
    <row r="537" spans="1:11" x14ac:dyDescent="0.35">
      <c r="A537" s="16" t="s">
        <v>39622</v>
      </c>
      <c r="B537" s="87" t="s">
        <v>108</v>
      </c>
      <c r="C537" s="95" t="s">
        <v>112</v>
      </c>
      <c r="D537" s="96" t="s">
        <v>90</v>
      </c>
      <c r="E537" s="51" t="s">
        <v>159</v>
      </c>
      <c r="F537" s="40" t="s">
        <v>39623</v>
      </c>
      <c r="G537" s="41" t="s">
        <v>39624</v>
      </c>
      <c r="H537" s="41" t="s">
        <v>4120</v>
      </c>
      <c r="I537" s="38" t="s">
        <v>39625</v>
      </c>
      <c r="J537" s="38" t="s">
        <v>39609</v>
      </c>
      <c r="K537" s="38"/>
    </row>
    <row r="538" spans="1:11" x14ac:dyDescent="0.35">
      <c r="A538" s="16" t="s">
        <v>39626</v>
      </c>
      <c r="B538" s="87" t="s">
        <v>108</v>
      </c>
      <c r="C538" s="95" t="s">
        <v>112</v>
      </c>
      <c r="D538" s="96" t="s">
        <v>90</v>
      </c>
      <c r="E538" s="51" t="s">
        <v>582</v>
      </c>
      <c r="F538" s="40" t="s">
        <v>39627</v>
      </c>
      <c r="G538" s="41" t="s">
        <v>15520</v>
      </c>
      <c r="H538" s="41" t="s">
        <v>4120</v>
      </c>
      <c r="I538" s="38" t="s">
        <v>39628</v>
      </c>
      <c r="J538" s="38" t="s">
        <v>39629</v>
      </c>
      <c r="K538" s="38"/>
    </row>
    <row r="539" spans="1:11" x14ac:dyDescent="0.35">
      <c r="A539" s="16" t="s">
        <v>39630</v>
      </c>
      <c r="B539" s="87" t="s">
        <v>108</v>
      </c>
      <c r="C539" s="95" t="s">
        <v>112</v>
      </c>
      <c r="D539" s="96" t="s">
        <v>90</v>
      </c>
      <c r="E539" s="51" t="s">
        <v>403</v>
      </c>
      <c r="F539" s="40" t="s">
        <v>39631</v>
      </c>
      <c r="G539" s="41" t="s">
        <v>15523</v>
      </c>
      <c r="H539" s="41" t="s">
        <v>4120</v>
      </c>
      <c r="I539" s="38" t="s">
        <v>37</v>
      </c>
      <c r="J539" s="38" t="s">
        <v>37</v>
      </c>
      <c r="K539" s="38"/>
    </row>
    <row r="540" spans="1:11" x14ac:dyDescent="0.35">
      <c r="A540" s="16" t="s">
        <v>39632</v>
      </c>
      <c r="B540" s="87" t="s">
        <v>108</v>
      </c>
      <c r="C540" s="95" t="s">
        <v>112</v>
      </c>
      <c r="D540" s="96" t="s">
        <v>90</v>
      </c>
      <c r="E540" s="51" t="s">
        <v>878</v>
      </c>
      <c r="F540" s="40" t="s">
        <v>39633</v>
      </c>
      <c r="G540" s="41" t="s">
        <v>39634</v>
      </c>
      <c r="H540" s="41" t="s">
        <v>4120</v>
      </c>
      <c r="I540" s="38" t="s">
        <v>37</v>
      </c>
      <c r="J540" s="38" t="s">
        <v>37</v>
      </c>
      <c r="K540" s="38"/>
    </row>
    <row r="541" spans="1:11" x14ac:dyDescent="0.35">
      <c r="A541" s="16" t="s">
        <v>39635</v>
      </c>
      <c r="B541" s="87" t="s">
        <v>108</v>
      </c>
      <c r="C541" s="95" t="s">
        <v>112</v>
      </c>
      <c r="D541" s="96" t="s">
        <v>90</v>
      </c>
      <c r="E541" s="51" t="s">
        <v>82</v>
      </c>
      <c r="F541" s="40" t="s">
        <v>39636</v>
      </c>
      <c r="G541" s="41" t="s">
        <v>39637</v>
      </c>
      <c r="H541" s="41" t="s">
        <v>4120</v>
      </c>
      <c r="I541" s="38" t="s">
        <v>37</v>
      </c>
      <c r="J541" s="38" t="s">
        <v>37</v>
      </c>
      <c r="K541" s="38"/>
    </row>
    <row r="542" spans="1:11" x14ac:dyDescent="0.35">
      <c r="A542" s="16" t="s">
        <v>39638</v>
      </c>
      <c r="B542" s="87" t="s">
        <v>108</v>
      </c>
      <c r="C542" s="95" t="s">
        <v>112</v>
      </c>
      <c r="D542" s="96" t="s">
        <v>90</v>
      </c>
      <c r="E542" s="51" t="s">
        <v>166</v>
      </c>
      <c r="F542" s="40" t="s">
        <v>39639</v>
      </c>
      <c r="G542" s="41" t="s">
        <v>39640</v>
      </c>
      <c r="H542" s="41" t="s">
        <v>4120</v>
      </c>
      <c r="I542" s="38" t="s">
        <v>39641</v>
      </c>
      <c r="J542" s="38" t="s">
        <v>39609</v>
      </c>
      <c r="K542" s="38"/>
    </row>
    <row r="543" spans="1:11" x14ac:dyDescent="0.35">
      <c r="A543" s="16" t="s">
        <v>39642</v>
      </c>
      <c r="B543" s="87" t="s">
        <v>108</v>
      </c>
      <c r="C543" s="95" t="s">
        <v>112</v>
      </c>
      <c r="D543" s="96" t="s">
        <v>90</v>
      </c>
      <c r="E543" s="51" t="s">
        <v>413</v>
      </c>
      <c r="F543" s="40" t="s">
        <v>39643</v>
      </c>
      <c r="G543" s="41" t="s">
        <v>39644</v>
      </c>
      <c r="H543" s="41" t="s">
        <v>4120</v>
      </c>
      <c r="I543" s="38" t="s">
        <v>37</v>
      </c>
      <c r="J543" s="38" t="s">
        <v>37</v>
      </c>
      <c r="K543" s="38"/>
    </row>
    <row r="544" spans="1:11" x14ac:dyDescent="0.35">
      <c r="A544" s="16" t="s">
        <v>39645</v>
      </c>
      <c r="B544" s="87" t="s">
        <v>108</v>
      </c>
      <c r="C544" s="95" t="s">
        <v>112</v>
      </c>
      <c r="D544" s="96" t="s">
        <v>90</v>
      </c>
      <c r="E544" s="51" t="s">
        <v>1627</v>
      </c>
      <c r="F544" s="40" t="s">
        <v>39646</v>
      </c>
      <c r="G544" s="41" t="s">
        <v>39647</v>
      </c>
      <c r="H544" s="41" t="s">
        <v>4120</v>
      </c>
      <c r="I544" s="38" t="s">
        <v>37</v>
      </c>
      <c r="J544" s="38" t="s">
        <v>37</v>
      </c>
      <c r="K544" s="38"/>
    </row>
    <row r="545" spans="1:11" x14ac:dyDescent="0.35">
      <c r="A545" s="16" t="s">
        <v>39648</v>
      </c>
      <c r="B545" s="87" t="s">
        <v>108</v>
      </c>
      <c r="C545" s="95" t="s">
        <v>112</v>
      </c>
      <c r="D545" s="96" t="s">
        <v>90</v>
      </c>
      <c r="E545" s="51" t="s">
        <v>1176</v>
      </c>
      <c r="F545" s="40" t="s">
        <v>39649</v>
      </c>
      <c r="G545" s="41" t="s">
        <v>15540</v>
      </c>
      <c r="H545" s="41" t="s">
        <v>4120</v>
      </c>
      <c r="I545" s="38" t="s">
        <v>37</v>
      </c>
      <c r="J545" s="38" t="s">
        <v>37</v>
      </c>
      <c r="K545" s="38"/>
    </row>
    <row r="546" spans="1:11" x14ac:dyDescent="0.35">
      <c r="A546" s="16" t="s">
        <v>39650</v>
      </c>
      <c r="B546" s="87" t="s">
        <v>108</v>
      </c>
      <c r="C546" s="95" t="s">
        <v>112</v>
      </c>
      <c r="D546" s="96" t="s">
        <v>90</v>
      </c>
      <c r="E546" s="51" t="s">
        <v>985</v>
      </c>
      <c r="F546" s="40" t="s">
        <v>39651</v>
      </c>
      <c r="G546" s="41" t="s">
        <v>39652</v>
      </c>
      <c r="H546" s="41" t="s">
        <v>4120</v>
      </c>
      <c r="I546" s="38" t="s">
        <v>39653</v>
      </c>
      <c r="J546" s="38" t="s">
        <v>39600</v>
      </c>
      <c r="K546" s="38"/>
    </row>
    <row r="547" spans="1:11" x14ac:dyDescent="0.35">
      <c r="A547" s="16" t="s">
        <v>39654</v>
      </c>
      <c r="B547" s="87" t="s">
        <v>108</v>
      </c>
      <c r="C547" s="95" t="s">
        <v>112</v>
      </c>
      <c r="D547" s="96" t="s">
        <v>90</v>
      </c>
      <c r="E547" s="51" t="s">
        <v>1032</v>
      </c>
      <c r="F547" s="40" t="s">
        <v>39655</v>
      </c>
      <c r="G547" s="41" t="s">
        <v>15548</v>
      </c>
      <c r="H547" s="41" t="s">
        <v>4120</v>
      </c>
      <c r="I547" s="38" t="s">
        <v>39656</v>
      </c>
      <c r="J547" s="38" t="s">
        <v>39657</v>
      </c>
      <c r="K547" s="38"/>
    </row>
    <row r="548" spans="1:11" x14ac:dyDescent="0.35">
      <c r="A548" s="16" t="s">
        <v>39658</v>
      </c>
      <c r="B548" s="87" t="s">
        <v>108</v>
      </c>
      <c r="C548" s="95" t="s">
        <v>112</v>
      </c>
      <c r="D548" s="96" t="s">
        <v>90</v>
      </c>
      <c r="E548" s="51" t="s">
        <v>1066</v>
      </c>
      <c r="F548" s="40" t="s">
        <v>39659</v>
      </c>
      <c r="G548" s="41" t="s">
        <v>39660</v>
      </c>
      <c r="H548" s="41" t="s">
        <v>4120</v>
      </c>
      <c r="I548" s="38" t="s">
        <v>37</v>
      </c>
      <c r="J548" s="38" t="s">
        <v>37</v>
      </c>
      <c r="K548" s="38"/>
    </row>
    <row r="549" spans="1:11" x14ac:dyDescent="0.35">
      <c r="A549" s="16" t="s">
        <v>39661</v>
      </c>
      <c r="B549" s="87" t="s">
        <v>108</v>
      </c>
      <c r="C549" s="95" t="s">
        <v>112</v>
      </c>
      <c r="D549" s="96" t="s">
        <v>90</v>
      </c>
      <c r="E549" s="56" t="s">
        <v>934</v>
      </c>
      <c r="F549" s="42" t="s">
        <v>39662</v>
      </c>
      <c r="G549" s="43" t="s">
        <v>15568</v>
      </c>
      <c r="H549" s="43" t="s">
        <v>4120</v>
      </c>
      <c r="I549" s="39" t="s">
        <v>37</v>
      </c>
      <c r="J549" s="39" t="s">
        <v>37</v>
      </c>
      <c r="K549" s="39"/>
    </row>
    <row r="550" spans="1:11" x14ac:dyDescent="0.35">
      <c r="A550" s="16" t="s">
        <v>39663</v>
      </c>
      <c r="B550" s="87" t="s">
        <v>108</v>
      </c>
      <c r="C550" s="88" t="s">
        <v>112</v>
      </c>
      <c r="D550" s="89" t="s">
        <v>66</v>
      </c>
      <c r="E550" s="55"/>
      <c r="F550" s="25" t="s">
        <v>39664</v>
      </c>
      <c r="G550" s="30" t="s">
        <v>39665</v>
      </c>
      <c r="H550" s="30" t="s">
        <v>4120</v>
      </c>
      <c r="I550" s="21" t="s">
        <v>37</v>
      </c>
      <c r="J550" s="21" t="s">
        <v>37</v>
      </c>
      <c r="K550" s="21"/>
    </row>
    <row r="551" spans="1:11" x14ac:dyDescent="0.35">
      <c r="A551" s="16" t="s">
        <v>39666</v>
      </c>
      <c r="B551" s="87" t="s">
        <v>108</v>
      </c>
      <c r="C551" s="95" t="s">
        <v>112</v>
      </c>
      <c r="D551" s="96" t="s">
        <v>66</v>
      </c>
      <c r="E551" s="51" t="s">
        <v>112</v>
      </c>
      <c r="F551" s="40" t="s">
        <v>39667</v>
      </c>
      <c r="G551" s="41" t="s">
        <v>39668</v>
      </c>
      <c r="H551" s="41" t="s">
        <v>4120</v>
      </c>
      <c r="I551" s="38" t="s">
        <v>39669</v>
      </c>
      <c r="J551" s="38" t="s">
        <v>37</v>
      </c>
      <c r="K551" s="38"/>
    </row>
    <row r="552" spans="1:11" x14ac:dyDescent="0.35">
      <c r="A552" s="16" t="s">
        <v>39670</v>
      </c>
      <c r="B552" s="87" t="s">
        <v>108</v>
      </c>
      <c r="C552" s="95" t="s">
        <v>112</v>
      </c>
      <c r="D552" s="96" t="s">
        <v>66</v>
      </c>
      <c r="E552" s="56" t="s">
        <v>47</v>
      </c>
      <c r="F552" s="42" t="s">
        <v>39671</v>
      </c>
      <c r="G552" s="43" t="s">
        <v>39672</v>
      </c>
      <c r="H552" s="43" t="s">
        <v>4120</v>
      </c>
      <c r="I552" s="39" t="s">
        <v>37</v>
      </c>
      <c r="J552" s="39" t="s">
        <v>37</v>
      </c>
      <c r="K552" s="39"/>
    </row>
    <row r="553" spans="1:11" x14ac:dyDescent="0.35">
      <c r="A553" s="16" t="s">
        <v>39673</v>
      </c>
      <c r="B553" s="87" t="s">
        <v>108</v>
      </c>
      <c r="C553" s="88" t="s">
        <v>112</v>
      </c>
      <c r="D553" s="89" t="s">
        <v>510</v>
      </c>
      <c r="E553" s="55"/>
      <c r="F553" s="25" t="s">
        <v>39674</v>
      </c>
      <c r="G553" s="30" t="s">
        <v>39675</v>
      </c>
      <c r="H553" s="30" t="s">
        <v>4120</v>
      </c>
      <c r="I553" s="21" t="s">
        <v>37</v>
      </c>
      <c r="J553" s="21" t="s">
        <v>37</v>
      </c>
      <c r="K553" s="21"/>
    </row>
    <row r="554" spans="1:11" x14ac:dyDescent="0.35">
      <c r="A554" s="16" t="s">
        <v>39676</v>
      </c>
      <c r="B554" s="87" t="s">
        <v>108</v>
      </c>
      <c r="C554" s="95" t="s">
        <v>112</v>
      </c>
      <c r="D554" s="96" t="s">
        <v>510</v>
      </c>
      <c r="E554" s="51" t="s">
        <v>510</v>
      </c>
      <c r="F554" s="40" t="s">
        <v>39677</v>
      </c>
      <c r="G554" s="41" t="s">
        <v>4138</v>
      </c>
      <c r="H554" s="41" t="s">
        <v>4120</v>
      </c>
      <c r="I554" s="38" t="s">
        <v>39678</v>
      </c>
      <c r="J554" s="38" t="s">
        <v>39679</v>
      </c>
      <c r="K554" s="38"/>
    </row>
    <row r="555" spans="1:11" ht="15" thickBot="1" x14ac:dyDescent="0.4">
      <c r="A555" s="16" t="s">
        <v>39680</v>
      </c>
      <c r="B555" s="87" t="s">
        <v>108</v>
      </c>
      <c r="C555" s="95" t="s">
        <v>112</v>
      </c>
      <c r="D555" s="96" t="s">
        <v>510</v>
      </c>
      <c r="E555" s="56" t="s">
        <v>856</v>
      </c>
      <c r="F555" s="42" t="s">
        <v>39681</v>
      </c>
      <c r="G555" s="43" t="s">
        <v>39682</v>
      </c>
      <c r="H555" s="43" t="s">
        <v>4120</v>
      </c>
      <c r="I555" s="39" t="s">
        <v>39683</v>
      </c>
      <c r="J555" s="39" t="s">
        <v>37</v>
      </c>
      <c r="K555" s="39"/>
    </row>
    <row r="556" spans="1:11" x14ac:dyDescent="0.35">
      <c r="A556" s="16" t="s">
        <v>39684</v>
      </c>
      <c r="B556" s="85" t="s">
        <v>108</v>
      </c>
      <c r="C556" s="86" t="s">
        <v>308</v>
      </c>
      <c r="D556" s="54"/>
      <c r="E556" s="54"/>
      <c r="F556" s="23" t="s">
        <v>39685</v>
      </c>
      <c r="G556" s="28" t="s">
        <v>39686</v>
      </c>
      <c r="H556" s="28" t="s">
        <v>4120</v>
      </c>
      <c r="I556" s="19" t="s">
        <v>37</v>
      </c>
      <c r="J556" s="19" t="s">
        <v>37</v>
      </c>
      <c r="K556" s="19"/>
    </row>
    <row r="557" spans="1:11" x14ac:dyDescent="0.35">
      <c r="A557" s="16" t="s">
        <v>39687</v>
      </c>
      <c r="B557" s="87" t="s">
        <v>108</v>
      </c>
      <c r="C557" s="88" t="s">
        <v>308</v>
      </c>
      <c r="D557" s="89" t="s">
        <v>249</v>
      </c>
      <c r="E557" s="55"/>
      <c r="F557" s="25" t="s">
        <v>39688</v>
      </c>
      <c r="G557" s="30" t="s">
        <v>4126</v>
      </c>
      <c r="H557" s="30" t="s">
        <v>4120</v>
      </c>
      <c r="I557" s="21" t="s">
        <v>37</v>
      </c>
      <c r="J557" s="21" t="s">
        <v>37</v>
      </c>
      <c r="K557" s="21"/>
    </row>
    <row r="558" spans="1:11" x14ac:dyDescent="0.35">
      <c r="A558" s="16" t="s">
        <v>39689</v>
      </c>
      <c r="B558" s="87" t="s">
        <v>108</v>
      </c>
      <c r="C558" s="95" t="s">
        <v>308</v>
      </c>
      <c r="D558" s="96" t="s">
        <v>249</v>
      </c>
      <c r="E558" s="51" t="s">
        <v>34</v>
      </c>
      <c r="F558" s="40" t="s">
        <v>39690</v>
      </c>
      <c r="G558" s="41" t="s">
        <v>39691</v>
      </c>
      <c r="H558" s="41" t="s">
        <v>4120</v>
      </c>
      <c r="I558" s="38" t="s">
        <v>39692</v>
      </c>
      <c r="J558" s="38" t="s">
        <v>39693</v>
      </c>
      <c r="K558" s="38"/>
    </row>
    <row r="559" spans="1:11" x14ac:dyDescent="0.35">
      <c r="A559" s="16" t="s">
        <v>39694</v>
      </c>
      <c r="B559" s="87" t="s">
        <v>108</v>
      </c>
      <c r="C559" s="95" t="s">
        <v>308</v>
      </c>
      <c r="D559" s="96" t="s">
        <v>249</v>
      </c>
      <c r="E559" s="51" t="s">
        <v>58</v>
      </c>
      <c r="F559" s="40" t="s">
        <v>39695</v>
      </c>
      <c r="G559" s="41" t="s">
        <v>39696</v>
      </c>
      <c r="H559" s="41" t="s">
        <v>4120</v>
      </c>
      <c r="I559" s="38" t="s">
        <v>39697</v>
      </c>
      <c r="J559" s="38" t="s">
        <v>2552</v>
      </c>
      <c r="K559" s="38"/>
    </row>
    <row r="560" spans="1:11" x14ac:dyDescent="0.35">
      <c r="A560" s="16" t="s">
        <v>39698</v>
      </c>
      <c r="B560" s="87" t="s">
        <v>108</v>
      </c>
      <c r="C560" s="95" t="s">
        <v>308</v>
      </c>
      <c r="D560" s="96" t="s">
        <v>249</v>
      </c>
      <c r="E560" s="51" t="s">
        <v>112</v>
      </c>
      <c r="F560" s="40" t="s">
        <v>39699</v>
      </c>
      <c r="G560" s="41" t="s">
        <v>39700</v>
      </c>
      <c r="H560" s="41" t="s">
        <v>4120</v>
      </c>
      <c r="I560" s="38" t="s">
        <v>39701</v>
      </c>
      <c r="J560" s="38" t="s">
        <v>2542</v>
      </c>
      <c r="K560" s="38"/>
    </row>
    <row r="561" spans="1:11" x14ac:dyDescent="0.35">
      <c r="A561" s="16" t="s">
        <v>39702</v>
      </c>
      <c r="B561" s="87" t="s">
        <v>108</v>
      </c>
      <c r="C561" s="95" t="s">
        <v>308</v>
      </c>
      <c r="D561" s="96" t="s">
        <v>249</v>
      </c>
      <c r="E561" s="51" t="s">
        <v>143</v>
      </c>
      <c r="F561" s="40" t="s">
        <v>39703</v>
      </c>
      <c r="G561" s="41" t="s">
        <v>39704</v>
      </c>
      <c r="H561" s="41" t="s">
        <v>4120</v>
      </c>
      <c r="I561" s="38" t="s">
        <v>39705</v>
      </c>
      <c r="J561" s="38" t="s">
        <v>39693</v>
      </c>
      <c r="K561" s="38"/>
    </row>
    <row r="562" spans="1:11" x14ac:dyDescent="0.35">
      <c r="A562" s="16" t="s">
        <v>39706</v>
      </c>
      <c r="B562" s="87" t="s">
        <v>108</v>
      </c>
      <c r="C562" s="95" t="s">
        <v>308</v>
      </c>
      <c r="D562" s="96" t="s">
        <v>249</v>
      </c>
      <c r="E562" s="51" t="s">
        <v>192</v>
      </c>
      <c r="F562" s="40" t="s">
        <v>39707</v>
      </c>
      <c r="G562" s="41" t="s">
        <v>39708</v>
      </c>
      <c r="H562" s="41" t="s">
        <v>4120</v>
      </c>
      <c r="I562" s="38" t="s">
        <v>39709</v>
      </c>
      <c r="J562" s="38" t="s">
        <v>2552</v>
      </c>
      <c r="K562" s="38"/>
    </row>
    <row r="563" spans="1:11" x14ac:dyDescent="0.35">
      <c r="A563" s="16" t="s">
        <v>39710</v>
      </c>
      <c r="B563" s="87" t="s">
        <v>108</v>
      </c>
      <c r="C563" s="95" t="s">
        <v>308</v>
      </c>
      <c r="D563" s="96" t="s">
        <v>249</v>
      </c>
      <c r="E563" s="51" t="s">
        <v>582</v>
      </c>
      <c r="F563" s="40" t="s">
        <v>39711</v>
      </c>
      <c r="G563" s="41" t="s">
        <v>39712</v>
      </c>
      <c r="H563" s="41" t="s">
        <v>4120</v>
      </c>
      <c r="I563" s="38" t="s">
        <v>39713</v>
      </c>
      <c r="J563" s="38" t="s">
        <v>39693</v>
      </c>
      <c r="K563" s="38"/>
    </row>
    <row r="564" spans="1:11" x14ac:dyDescent="0.35">
      <c r="A564" s="16" t="s">
        <v>39714</v>
      </c>
      <c r="B564" s="87" t="s">
        <v>108</v>
      </c>
      <c r="C564" s="95" t="s">
        <v>308</v>
      </c>
      <c r="D564" s="96" t="s">
        <v>249</v>
      </c>
      <c r="E564" s="51" t="s">
        <v>47</v>
      </c>
      <c r="F564" s="40" t="s">
        <v>39715</v>
      </c>
      <c r="G564" s="41" t="s">
        <v>39716</v>
      </c>
      <c r="H564" s="41" t="s">
        <v>4120</v>
      </c>
      <c r="I564" s="38" t="s">
        <v>39717</v>
      </c>
      <c r="J564" s="38" t="s">
        <v>39693</v>
      </c>
      <c r="K564" s="38"/>
    </row>
    <row r="565" spans="1:11" x14ac:dyDescent="0.35">
      <c r="A565" s="16" t="s">
        <v>39718</v>
      </c>
      <c r="B565" s="87" t="s">
        <v>108</v>
      </c>
      <c r="C565" s="95" t="s">
        <v>308</v>
      </c>
      <c r="D565" s="96" t="s">
        <v>249</v>
      </c>
      <c r="E565" s="51" t="s">
        <v>155</v>
      </c>
      <c r="F565" s="40" t="s">
        <v>39719</v>
      </c>
      <c r="G565" s="41" t="s">
        <v>39720</v>
      </c>
      <c r="H565" s="41" t="s">
        <v>4120</v>
      </c>
      <c r="I565" s="38" t="s">
        <v>39721</v>
      </c>
      <c r="J565" s="38" t="s">
        <v>39693</v>
      </c>
      <c r="K565" s="38"/>
    </row>
    <row r="566" spans="1:11" x14ac:dyDescent="0.35">
      <c r="A566" s="16" t="s">
        <v>39722</v>
      </c>
      <c r="B566" s="87" t="s">
        <v>108</v>
      </c>
      <c r="C566" s="95" t="s">
        <v>308</v>
      </c>
      <c r="D566" s="96" t="s">
        <v>249</v>
      </c>
      <c r="E566" s="56" t="s">
        <v>299</v>
      </c>
      <c r="F566" s="42" t="s">
        <v>39723</v>
      </c>
      <c r="G566" s="43" t="s">
        <v>39724</v>
      </c>
      <c r="H566" s="43" t="s">
        <v>4120</v>
      </c>
      <c r="I566" s="39" t="s">
        <v>39725</v>
      </c>
      <c r="J566" s="39" t="s">
        <v>2552</v>
      </c>
      <c r="K566" s="39"/>
    </row>
    <row r="567" spans="1:11" x14ac:dyDescent="0.35">
      <c r="A567" s="16" t="s">
        <v>39726</v>
      </c>
      <c r="B567" s="87" t="s">
        <v>108</v>
      </c>
      <c r="C567" s="88" t="s">
        <v>308</v>
      </c>
      <c r="D567" s="89" t="s">
        <v>147</v>
      </c>
      <c r="E567" s="55"/>
      <c r="F567" s="25" t="s">
        <v>39727</v>
      </c>
      <c r="G567" s="30" t="s">
        <v>39728</v>
      </c>
      <c r="H567" s="30" t="s">
        <v>4120</v>
      </c>
      <c r="I567" s="21" t="s">
        <v>37</v>
      </c>
      <c r="J567" s="21" t="s">
        <v>37</v>
      </c>
      <c r="K567" s="21"/>
    </row>
    <row r="568" spans="1:11" x14ac:dyDescent="0.35">
      <c r="A568" s="16" t="s">
        <v>39729</v>
      </c>
      <c r="B568" s="87" t="s">
        <v>108</v>
      </c>
      <c r="C568" s="95" t="s">
        <v>308</v>
      </c>
      <c r="D568" s="96" t="s">
        <v>147</v>
      </c>
      <c r="E568" s="51" t="s">
        <v>58</v>
      </c>
      <c r="F568" s="40" t="s">
        <v>39730</v>
      </c>
      <c r="G568" s="41" t="s">
        <v>15395</v>
      </c>
      <c r="H568" s="41" t="s">
        <v>4120</v>
      </c>
      <c r="I568" s="38" t="s">
        <v>37</v>
      </c>
      <c r="J568" s="38" t="s">
        <v>37</v>
      </c>
      <c r="K568" s="38"/>
    </row>
    <row r="569" spans="1:11" x14ac:dyDescent="0.35">
      <c r="A569" s="16" t="s">
        <v>39731</v>
      </c>
      <c r="B569" s="87" t="s">
        <v>108</v>
      </c>
      <c r="C569" s="95" t="s">
        <v>308</v>
      </c>
      <c r="D569" s="96" t="s">
        <v>147</v>
      </c>
      <c r="E569" s="51" t="s">
        <v>670</v>
      </c>
      <c r="F569" s="40" t="s">
        <v>39732</v>
      </c>
      <c r="G569" s="41" t="s">
        <v>39733</v>
      </c>
      <c r="H569" s="41" t="s">
        <v>4120</v>
      </c>
      <c r="I569" s="38" t="s">
        <v>39734</v>
      </c>
      <c r="J569" s="38" t="s">
        <v>37</v>
      </c>
      <c r="K569" s="38"/>
    </row>
    <row r="570" spans="1:11" x14ac:dyDescent="0.35">
      <c r="A570" s="16" t="s">
        <v>39735</v>
      </c>
      <c r="B570" s="87" t="s">
        <v>108</v>
      </c>
      <c r="C570" s="95" t="s">
        <v>308</v>
      </c>
      <c r="D570" s="96" t="s">
        <v>147</v>
      </c>
      <c r="E570" s="56" t="s">
        <v>147</v>
      </c>
      <c r="F570" s="42" t="s">
        <v>39736</v>
      </c>
      <c r="G570" s="43" t="s">
        <v>39737</v>
      </c>
      <c r="H570" s="43" t="s">
        <v>4120</v>
      </c>
      <c r="I570" s="39" t="s">
        <v>39738</v>
      </c>
      <c r="J570" s="39" t="s">
        <v>37</v>
      </c>
      <c r="K570" s="39"/>
    </row>
    <row r="571" spans="1:11" ht="15" thickBot="1" x14ac:dyDescent="0.4">
      <c r="A571" s="16" t="s">
        <v>39739</v>
      </c>
      <c r="B571" s="87" t="s">
        <v>108</v>
      </c>
      <c r="C571" s="88" t="s">
        <v>308</v>
      </c>
      <c r="D571" s="89" t="s">
        <v>166</v>
      </c>
      <c r="E571" s="55"/>
      <c r="F571" s="25" t="s">
        <v>39740</v>
      </c>
      <c r="G571" s="30" t="s">
        <v>39741</v>
      </c>
      <c r="H571" s="30" t="s">
        <v>4120</v>
      </c>
      <c r="I571" s="21" t="s">
        <v>37</v>
      </c>
      <c r="J571" s="21" t="s">
        <v>37</v>
      </c>
      <c r="K571" s="21"/>
    </row>
    <row r="572" spans="1:11" x14ac:dyDescent="0.35">
      <c r="A572" s="16" t="s">
        <v>39742</v>
      </c>
      <c r="B572" s="85" t="s">
        <v>108</v>
      </c>
      <c r="C572" s="86" t="s">
        <v>399</v>
      </c>
      <c r="D572" s="54"/>
      <c r="E572" s="54"/>
      <c r="F572" s="23" t="s">
        <v>39743</v>
      </c>
      <c r="G572" s="28" t="s">
        <v>39744</v>
      </c>
      <c r="H572" s="28" t="s">
        <v>4120</v>
      </c>
      <c r="I572" s="19" t="s">
        <v>37</v>
      </c>
      <c r="J572" s="19" t="s">
        <v>37</v>
      </c>
      <c r="K572" s="19"/>
    </row>
    <row r="573" spans="1:11" x14ac:dyDescent="0.35">
      <c r="A573" s="16" t="s">
        <v>39745</v>
      </c>
      <c r="B573" s="87" t="s">
        <v>108</v>
      </c>
      <c r="C573" s="88" t="s">
        <v>399</v>
      </c>
      <c r="D573" s="47" t="s">
        <v>1084</v>
      </c>
      <c r="E573" s="57"/>
      <c r="F573" s="24" t="s">
        <v>39746</v>
      </c>
      <c r="G573" s="29" t="s">
        <v>39747</v>
      </c>
      <c r="H573" s="29" t="s">
        <v>4120</v>
      </c>
      <c r="I573" s="20" t="s">
        <v>37</v>
      </c>
      <c r="J573" s="20" t="s">
        <v>37</v>
      </c>
      <c r="K573" s="20"/>
    </row>
    <row r="574" spans="1:11" x14ac:dyDescent="0.35">
      <c r="A574" s="16" t="s">
        <v>39748</v>
      </c>
      <c r="B574" s="87" t="s">
        <v>108</v>
      </c>
      <c r="C574" s="88" t="s">
        <v>399</v>
      </c>
      <c r="D574" s="89" t="s">
        <v>112</v>
      </c>
      <c r="E574" s="55"/>
      <c r="F574" s="25" t="s">
        <v>39749</v>
      </c>
      <c r="G574" s="30" t="s">
        <v>39750</v>
      </c>
      <c r="H574" s="30" t="s">
        <v>4120</v>
      </c>
      <c r="I574" s="21" t="s">
        <v>37</v>
      </c>
      <c r="J574" s="21" t="s">
        <v>37</v>
      </c>
      <c r="K574" s="21"/>
    </row>
    <row r="575" spans="1:11" x14ac:dyDescent="0.35">
      <c r="A575" s="16" t="s">
        <v>39751</v>
      </c>
      <c r="B575" s="87" t="s">
        <v>108</v>
      </c>
      <c r="C575" s="95" t="s">
        <v>399</v>
      </c>
      <c r="D575" s="96" t="s">
        <v>112</v>
      </c>
      <c r="E575" s="56" t="s">
        <v>112</v>
      </c>
      <c r="F575" s="42" t="s">
        <v>39752</v>
      </c>
      <c r="G575" s="43" t="s">
        <v>15797</v>
      </c>
      <c r="H575" s="43" t="s">
        <v>4120</v>
      </c>
      <c r="I575" s="39" t="s">
        <v>37</v>
      </c>
      <c r="J575" s="39" t="s">
        <v>37</v>
      </c>
      <c r="K575" s="39"/>
    </row>
    <row r="576" spans="1:11" x14ac:dyDescent="0.35">
      <c r="A576" s="16" t="s">
        <v>39753</v>
      </c>
      <c r="B576" s="87" t="s">
        <v>108</v>
      </c>
      <c r="C576" s="88" t="s">
        <v>399</v>
      </c>
      <c r="D576" s="47" t="s">
        <v>185</v>
      </c>
      <c r="E576" s="57"/>
      <c r="F576" s="24" t="s">
        <v>39754</v>
      </c>
      <c r="G576" s="29" t="s">
        <v>39755</v>
      </c>
      <c r="H576" s="29" t="s">
        <v>4120</v>
      </c>
      <c r="I576" s="20" t="s">
        <v>37</v>
      </c>
      <c r="J576" s="20" t="s">
        <v>37</v>
      </c>
      <c r="K576" s="20"/>
    </row>
    <row r="577" spans="1:11" x14ac:dyDescent="0.35">
      <c r="A577" s="16" t="s">
        <v>39756</v>
      </c>
      <c r="B577" s="87" t="s">
        <v>108</v>
      </c>
      <c r="C577" s="88" t="s">
        <v>399</v>
      </c>
      <c r="D577" s="47" t="s">
        <v>558</v>
      </c>
      <c r="E577" s="57"/>
      <c r="F577" s="24" t="s">
        <v>39757</v>
      </c>
      <c r="G577" s="29" t="s">
        <v>39758</v>
      </c>
      <c r="H577" s="29" t="s">
        <v>4120</v>
      </c>
      <c r="I577" s="20" t="s">
        <v>37</v>
      </c>
      <c r="J577" s="20" t="s">
        <v>37</v>
      </c>
      <c r="K577" s="20"/>
    </row>
    <row r="578" spans="1:11" x14ac:dyDescent="0.35">
      <c r="A578" s="16" t="s">
        <v>39759</v>
      </c>
      <c r="B578" s="87" t="s">
        <v>108</v>
      </c>
      <c r="C578" s="88" t="s">
        <v>399</v>
      </c>
      <c r="D578" s="89" t="s">
        <v>878</v>
      </c>
      <c r="E578" s="55"/>
      <c r="F578" s="25" t="s">
        <v>39760</v>
      </c>
      <c r="G578" s="30" t="s">
        <v>39761</v>
      </c>
      <c r="H578" s="30" t="s">
        <v>4120</v>
      </c>
      <c r="I578" s="21" t="s">
        <v>37</v>
      </c>
      <c r="J578" s="21" t="s">
        <v>37</v>
      </c>
      <c r="K578" s="21"/>
    </row>
    <row r="579" spans="1:11" x14ac:dyDescent="0.35">
      <c r="A579" s="16" t="s">
        <v>39762</v>
      </c>
      <c r="B579" s="87" t="s">
        <v>108</v>
      </c>
      <c r="C579" s="95" t="s">
        <v>399</v>
      </c>
      <c r="D579" s="96" t="s">
        <v>878</v>
      </c>
      <c r="E579" s="51" t="s">
        <v>494</v>
      </c>
      <c r="F579" s="40" t="s">
        <v>39763</v>
      </c>
      <c r="G579" s="41" t="s">
        <v>39764</v>
      </c>
      <c r="H579" s="41" t="s">
        <v>4120</v>
      </c>
      <c r="I579" s="38" t="s">
        <v>37</v>
      </c>
      <c r="J579" s="38" t="s">
        <v>37</v>
      </c>
      <c r="K579" s="38"/>
    </row>
    <row r="580" spans="1:11" x14ac:dyDescent="0.35">
      <c r="A580" s="16" t="s">
        <v>39765</v>
      </c>
      <c r="B580" s="87" t="s">
        <v>108</v>
      </c>
      <c r="C580" s="95" t="s">
        <v>399</v>
      </c>
      <c r="D580" s="96" t="s">
        <v>878</v>
      </c>
      <c r="E580" s="56" t="s">
        <v>856</v>
      </c>
      <c r="F580" s="42" t="s">
        <v>39766</v>
      </c>
      <c r="G580" s="43" t="s">
        <v>16212</v>
      </c>
      <c r="H580" s="43" t="s">
        <v>4120</v>
      </c>
      <c r="I580" s="39" t="s">
        <v>37</v>
      </c>
      <c r="J580" s="39" t="s">
        <v>37</v>
      </c>
      <c r="K580" s="39"/>
    </row>
    <row r="581" spans="1:11" x14ac:dyDescent="0.35">
      <c r="A581" s="16" t="s">
        <v>39767</v>
      </c>
      <c r="B581" s="87" t="s">
        <v>108</v>
      </c>
      <c r="C581" s="88" t="s">
        <v>399</v>
      </c>
      <c r="D581" s="47" t="s">
        <v>151</v>
      </c>
      <c r="E581" s="57"/>
      <c r="F581" s="24" t="s">
        <v>39768</v>
      </c>
      <c r="G581" s="29" t="s">
        <v>39769</v>
      </c>
      <c r="H581" s="29" t="s">
        <v>4120</v>
      </c>
      <c r="I581" s="20" t="s">
        <v>37</v>
      </c>
      <c r="J581" s="20" t="s">
        <v>37</v>
      </c>
      <c r="K581" s="20"/>
    </row>
    <row r="582" spans="1:11" x14ac:dyDescent="0.35">
      <c r="A582" s="16" t="s">
        <v>39770</v>
      </c>
      <c r="B582" s="87" t="s">
        <v>108</v>
      </c>
      <c r="C582" s="88" t="s">
        <v>399</v>
      </c>
      <c r="D582" s="47" t="s">
        <v>758</v>
      </c>
      <c r="E582" s="57"/>
      <c r="F582" s="24" t="s">
        <v>39771</v>
      </c>
      <c r="G582" s="29" t="s">
        <v>39772</v>
      </c>
      <c r="H582" s="29" t="s">
        <v>4120</v>
      </c>
      <c r="I582" s="20" t="s">
        <v>37</v>
      </c>
      <c r="J582" s="20" t="s">
        <v>37</v>
      </c>
      <c r="K582" s="20"/>
    </row>
    <row r="583" spans="1:11" x14ac:dyDescent="0.35">
      <c r="A583" s="16" t="s">
        <v>39773</v>
      </c>
      <c r="B583" s="87" t="s">
        <v>108</v>
      </c>
      <c r="C583" s="88" t="s">
        <v>399</v>
      </c>
      <c r="D583" s="47" t="s">
        <v>166</v>
      </c>
      <c r="E583" s="57"/>
      <c r="F583" s="24" t="s">
        <v>39774</v>
      </c>
      <c r="G583" s="29" t="s">
        <v>2425</v>
      </c>
      <c r="H583" s="29" t="s">
        <v>4120</v>
      </c>
      <c r="I583" s="20" t="s">
        <v>37</v>
      </c>
      <c r="J583" s="20" t="s">
        <v>37</v>
      </c>
      <c r="K583" s="20"/>
    </row>
    <row r="584" spans="1:11" x14ac:dyDescent="0.35">
      <c r="A584" s="16" t="s">
        <v>39775</v>
      </c>
      <c r="B584" s="87" t="s">
        <v>108</v>
      </c>
      <c r="C584" s="88" t="s">
        <v>399</v>
      </c>
      <c r="D584" s="89" t="s">
        <v>510</v>
      </c>
      <c r="E584" s="55"/>
      <c r="F584" s="25" t="s">
        <v>39776</v>
      </c>
      <c r="G584" s="30" t="s">
        <v>39777</v>
      </c>
      <c r="H584" s="30" t="s">
        <v>4120</v>
      </c>
      <c r="I584" s="21" t="s">
        <v>37</v>
      </c>
      <c r="J584" s="21" t="s">
        <v>37</v>
      </c>
      <c r="K584" s="21"/>
    </row>
    <row r="585" spans="1:11" x14ac:dyDescent="0.35">
      <c r="A585" s="16" t="s">
        <v>39778</v>
      </c>
      <c r="B585" s="87" t="s">
        <v>108</v>
      </c>
      <c r="C585" s="95" t="s">
        <v>399</v>
      </c>
      <c r="D585" s="96" t="s">
        <v>510</v>
      </c>
      <c r="E585" s="51" t="s">
        <v>34</v>
      </c>
      <c r="F585" s="40" t="s">
        <v>39779</v>
      </c>
      <c r="G585" s="41" t="s">
        <v>39780</v>
      </c>
      <c r="H585" s="41" t="s">
        <v>4120</v>
      </c>
      <c r="I585" s="38" t="s">
        <v>37</v>
      </c>
      <c r="J585" s="38" t="s">
        <v>37</v>
      </c>
      <c r="K585" s="38"/>
    </row>
    <row r="586" spans="1:11" x14ac:dyDescent="0.35">
      <c r="A586" s="16" t="s">
        <v>39781</v>
      </c>
      <c r="B586" s="87" t="s">
        <v>108</v>
      </c>
      <c r="C586" s="95" t="s">
        <v>399</v>
      </c>
      <c r="D586" s="96" t="s">
        <v>510</v>
      </c>
      <c r="E586" s="51" t="s">
        <v>249</v>
      </c>
      <c r="F586" s="40" t="s">
        <v>39782</v>
      </c>
      <c r="G586" s="41" t="s">
        <v>39783</v>
      </c>
      <c r="H586" s="41" t="s">
        <v>4120</v>
      </c>
      <c r="I586" s="38" t="s">
        <v>39784</v>
      </c>
      <c r="J586" s="38" t="s">
        <v>39281</v>
      </c>
      <c r="K586" s="38"/>
    </row>
    <row r="587" spans="1:11" x14ac:dyDescent="0.35">
      <c r="A587" s="16" t="s">
        <v>39785</v>
      </c>
      <c r="B587" s="87" t="s">
        <v>108</v>
      </c>
      <c r="C587" s="95" t="s">
        <v>399</v>
      </c>
      <c r="D587" s="96" t="s">
        <v>510</v>
      </c>
      <c r="E587" s="51" t="s">
        <v>399</v>
      </c>
      <c r="F587" s="40" t="s">
        <v>39786</v>
      </c>
      <c r="G587" s="41" t="s">
        <v>16050</v>
      </c>
      <c r="H587" s="41" t="s">
        <v>4120</v>
      </c>
      <c r="I587" s="38" t="s">
        <v>39787</v>
      </c>
      <c r="J587" s="38" t="s">
        <v>39281</v>
      </c>
      <c r="K587" s="38"/>
    </row>
    <row r="588" spans="1:11" x14ac:dyDescent="0.35">
      <c r="A588" s="16" t="s">
        <v>39788</v>
      </c>
      <c r="B588" s="87" t="s">
        <v>108</v>
      </c>
      <c r="C588" s="95" t="s">
        <v>399</v>
      </c>
      <c r="D588" s="96" t="s">
        <v>510</v>
      </c>
      <c r="E588" s="51" t="s">
        <v>969</v>
      </c>
      <c r="F588" s="40" t="s">
        <v>39789</v>
      </c>
      <c r="G588" s="41" t="s">
        <v>39790</v>
      </c>
      <c r="H588" s="41" t="s">
        <v>4120</v>
      </c>
      <c r="I588" s="38" t="s">
        <v>39791</v>
      </c>
      <c r="J588" s="38" t="s">
        <v>2552</v>
      </c>
      <c r="K588" s="38"/>
    </row>
    <row r="589" spans="1:11" x14ac:dyDescent="0.35">
      <c r="A589" s="16" t="s">
        <v>39792</v>
      </c>
      <c r="B589" s="87" t="s">
        <v>108</v>
      </c>
      <c r="C589" s="95" t="s">
        <v>399</v>
      </c>
      <c r="D589" s="96" t="s">
        <v>510</v>
      </c>
      <c r="E589" s="51" t="s">
        <v>159</v>
      </c>
      <c r="F589" s="40" t="s">
        <v>39793</v>
      </c>
      <c r="G589" s="41" t="s">
        <v>39794</v>
      </c>
      <c r="H589" s="41" t="s">
        <v>4120</v>
      </c>
      <c r="I589" s="38" t="s">
        <v>39795</v>
      </c>
      <c r="J589" s="38" t="s">
        <v>39281</v>
      </c>
      <c r="K589" s="38"/>
    </row>
    <row r="590" spans="1:11" x14ac:dyDescent="0.35">
      <c r="A590" s="16" t="s">
        <v>39796</v>
      </c>
      <c r="B590" s="87" t="s">
        <v>108</v>
      </c>
      <c r="C590" s="95" t="s">
        <v>399</v>
      </c>
      <c r="D590" s="96" t="s">
        <v>510</v>
      </c>
      <c r="E590" s="51" t="s">
        <v>185</v>
      </c>
      <c r="F590" s="40" t="s">
        <v>39797</v>
      </c>
      <c r="G590" s="41" t="s">
        <v>39798</v>
      </c>
      <c r="H590" s="41" t="s">
        <v>4120</v>
      </c>
      <c r="I590" s="38" t="s">
        <v>39799</v>
      </c>
      <c r="J590" s="38" t="s">
        <v>39281</v>
      </c>
      <c r="K590" s="38"/>
    </row>
    <row r="591" spans="1:11" x14ac:dyDescent="0.35">
      <c r="A591" s="16" t="s">
        <v>39800</v>
      </c>
      <c r="B591" s="87" t="s">
        <v>108</v>
      </c>
      <c r="C591" s="95" t="s">
        <v>399</v>
      </c>
      <c r="D591" s="96" t="s">
        <v>510</v>
      </c>
      <c r="E591" s="51" t="s">
        <v>166</v>
      </c>
      <c r="F591" s="40" t="s">
        <v>39801</v>
      </c>
      <c r="G591" s="41" t="s">
        <v>39802</v>
      </c>
      <c r="H591" s="41" t="s">
        <v>4120</v>
      </c>
      <c r="I591" s="38" t="s">
        <v>39803</v>
      </c>
      <c r="J591" s="38" t="s">
        <v>2552</v>
      </c>
      <c r="K591" s="38"/>
    </row>
    <row r="592" spans="1:11" x14ac:dyDescent="0.35">
      <c r="A592" s="16" t="s">
        <v>39804</v>
      </c>
      <c r="B592" s="87" t="s">
        <v>108</v>
      </c>
      <c r="C592" s="95" t="s">
        <v>399</v>
      </c>
      <c r="D592" s="96" t="s">
        <v>510</v>
      </c>
      <c r="E592" s="51" t="s">
        <v>213</v>
      </c>
      <c r="F592" s="40" t="s">
        <v>39805</v>
      </c>
      <c r="G592" s="41" t="s">
        <v>39806</v>
      </c>
      <c r="H592" s="41" t="s">
        <v>4120</v>
      </c>
      <c r="I592" s="38" t="s">
        <v>39807</v>
      </c>
      <c r="J592" s="38" t="s">
        <v>39281</v>
      </c>
      <c r="K592" s="38"/>
    </row>
    <row r="593" spans="1:11" x14ac:dyDescent="0.35">
      <c r="A593" s="16" t="s">
        <v>39808</v>
      </c>
      <c r="B593" s="87" t="s">
        <v>108</v>
      </c>
      <c r="C593" s="95" t="s">
        <v>399</v>
      </c>
      <c r="D593" s="96" t="s">
        <v>510</v>
      </c>
      <c r="E593" s="51" t="s">
        <v>155</v>
      </c>
      <c r="F593" s="40" t="s">
        <v>39809</v>
      </c>
      <c r="G593" s="41" t="s">
        <v>39810</v>
      </c>
      <c r="H593" s="41" t="s">
        <v>4120</v>
      </c>
      <c r="I593" s="38" t="s">
        <v>37</v>
      </c>
      <c r="J593" s="38" t="s">
        <v>37</v>
      </c>
      <c r="K593" s="38"/>
    </row>
    <row r="594" spans="1:11" x14ac:dyDescent="0.35">
      <c r="A594" s="16" t="s">
        <v>39811</v>
      </c>
      <c r="B594" s="87" t="s">
        <v>108</v>
      </c>
      <c r="C594" s="95" t="s">
        <v>399</v>
      </c>
      <c r="D594" s="96" t="s">
        <v>510</v>
      </c>
      <c r="E594" s="51" t="s">
        <v>908</v>
      </c>
      <c r="F594" s="40" t="s">
        <v>39812</v>
      </c>
      <c r="G594" s="41" t="s">
        <v>39813</v>
      </c>
      <c r="H594" s="41" t="s">
        <v>4120</v>
      </c>
      <c r="I594" s="38" t="s">
        <v>39814</v>
      </c>
      <c r="J594" s="38" t="s">
        <v>39281</v>
      </c>
      <c r="K594" s="38"/>
    </row>
    <row r="595" spans="1:11" ht="15" thickBot="1" x14ac:dyDescent="0.4">
      <c r="A595" s="16" t="s">
        <v>39815</v>
      </c>
      <c r="B595" s="87" t="s">
        <v>108</v>
      </c>
      <c r="C595" s="95" t="s">
        <v>399</v>
      </c>
      <c r="D595" s="96" t="s">
        <v>510</v>
      </c>
      <c r="E595" s="56" t="s">
        <v>856</v>
      </c>
      <c r="F595" s="42" t="s">
        <v>39816</v>
      </c>
      <c r="G595" s="43" t="s">
        <v>39817</v>
      </c>
      <c r="H595" s="43" t="s">
        <v>4120</v>
      </c>
      <c r="I595" s="39" t="s">
        <v>39818</v>
      </c>
      <c r="J595" s="39" t="s">
        <v>39281</v>
      </c>
      <c r="K595" s="39"/>
    </row>
    <row r="596" spans="1:11" x14ac:dyDescent="0.35">
      <c r="A596" s="16" t="s">
        <v>39819</v>
      </c>
      <c r="B596" s="85" t="s">
        <v>108</v>
      </c>
      <c r="C596" s="86" t="s">
        <v>969</v>
      </c>
      <c r="D596" s="54"/>
      <c r="E596" s="54"/>
      <c r="F596" s="23" t="s">
        <v>39820</v>
      </c>
      <c r="G596" s="28" t="s">
        <v>39821</v>
      </c>
      <c r="H596" s="28" t="s">
        <v>4120</v>
      </c>
      <c r="I596" s="19" t="s">
        <v>37</v>
      </c>
      <c r="J596" s="19" t="s">
        <v>37</v>
      </c>
      <c r="K596" s="19"/>
    </row>
    <row r="597" spans="1:11" x14ac:dyDescent="0.35">
      <c r="A597" s="16" t="s">
        <v>39822</v>
      </c>
      <c r="B597" s="87" t="s">
        <v>108</v>
      </c>
      <c r="C597" s="88" t="s">
        <v>969</v>
      </c>
      <c r="D597" s="89" t="s">
        <v>43</v>
      </c>
      <c r="E597" s="55"/>
      <c r="F597" s="25" t="s">
        <v>39823</v>
      </c>
      <c r="G597" s="30" t="s">
        <v>39824</v>
      </c>
      <c r="H597" s="30" t="s">
        <v>4120</v>
      </c>
      <c r="I597" s="21" t="s">
        <v>37</v>
      </c>
      <c r="J597" s="21" t="s">
        <v>37</v>
      </c>
      <c r="K597" s="21"/>
    </row>
    <row r="598" spans="1:11" x14ac:dyDescent="0.35">
      <c r="A598" s="16" t="s">
        <v>39825</v>
      </c>
      <c r="B598" s="87" t="s">
        <v>108</v>
      </c>
      <c r="C598" s="95" t="s">
        <v>969</v>
      </c>
      <c r="D598" s="96" t="s">
        <v>43</v>
      </c>
      <c r="E598" s="51" t="s">
        <v>822</v>
      </c>
      <c r="F598" s="40" t="s">
        <v>39826</v>
      </c>
      <c r="G598" s="41" t="s">
        <v>39827</v>
      </c>
      <c r="H598" s="41" t="s">
        <v>4120</v>
      </c>
      <c r="I598" s="38" t="s">
        <v>39828</v>
      </c>
      <c r="J598" s="38" t="s">
        <v>39829</v>
      </c>
      <c r="K598" s="38"/>
    </row>
    <row r="599" spans="1:11" x14ac:dyDescent="0.35">
      <c r="A599" s="16" t="s">
        <v>39830</v>
      </c>
      <c r="B599" s="87" t="s">
        <v>108</v>
      </c>
      <c r="C599" s="95" t="s">
        <v>969</v>
      </c>
      <c r="D599" s="96" t="s">
        <v>43</v>
      </c>
      <c r="E599" s="56" t="s">
        <v>510</v>
      </c>
      <c r="F599" s="42" t="s">
        <v>39831</v>
      </c>
      <c r="G599" s="43" t="s">
        <v>39832</v>
      </c>
      <c r="H599" s="43" t="s">
        <v>4120</v>
      </c>
      <c r="I599" s="39" t="s">
        <v>37</v>
      </c>
      <c r="J599" s="39" t="s">
        <v>37</v>
      </c>
      <c r="K599" s="39"/>
    </row>
    <row r="600" spans="1:11" x14ac:dyDescent="0.35">
      <c r="A600" s="16" t="s">
        <v>39833</v>
      </c>
      <c r="B600" s="87" t="s">
        <v>108</v>
      </c>
      <c r="C600" s="88" t="s">
        <v>969</v>
      </c>
      <c r="D600" s="89" t="s">
        <v>90</v>
      </c>
      <c r="E600" s="55"/>
      <c r="F600" s="25" t="s">
        <v>39834</v>
      </c>
      <c r="G600" s="30" t="s">
        <v>39835</v>
      </c>
      <c r="H600" s="30" t="s">
        <v>4120</v>
      </c>
      <c r="I600" s="21" t="s">
        <v>37</v>
      </c>
      <c r="J600" s="21" t="s">
        <v>37</v>
      </c>
      <c r="K600" s="21"/>
    </row>
    <row r="601" spans="1:11" x14ac:dyDescent="0.35">
      <c r="A601" s="16" t="s">
        <v>39836</v>
      </c>
      <c r="B601" s="87" t="s">
        <v>108</v>
      </c>
      <c r="C601" s="95" t="s">
        <v>969</v>
      </c>
      <c r="D601" s="96" t="s">
        <v>90</v>
      </c>
      <c r="E601" s="51" t="s">
        <v>90</v>
      </c>
      <c r="F601" s="40" t="s">
        <v>39837</v>
      </c>
      <c r="G601" s="41" t="s">
        <v>39838</v>
      </c>
      <c r="H601" s="41" t="s">
        <v>4120</v>
      </c>
      <c r="I601" s="38" t="s">
        <v>39839</v>
      </c>
      <c r="J601" s="38" t="s">
        <v>39600</v>
      </c>
      <c r="K601" s="38"/>
    </row>
    <row r="602" spans="1:11" x14ac:dyDescent="0.35">
      <c r="A602" s="16" t="s">
        <v>39840</v>
      </c>
      <c r="B602" s="87" t="s">
        <v>108</v>
      </c>
      <c r="C602" s="95" t="s">
        <v>969</v>
      </c>
      <c r="D602" s="96" t="s">
        <v>90</v>
      </c>
      <c r="E602" s="51" t="s">
        <v>112</v>
      </c>
      <c r="F602" s="40" t="s">
        <v>39841</v>
      </c>
      <c r="G602" s="41" t="s">
        <v>39842</v>
      </c>
      <c r="H602" s="41" t="s">
        <v>4120</v>
      </c>
      <c r="I602" s="38" t="s">
        <v>39843</v>
      </c>
      <c r="J602" s="38" t="s">
        <v>39629</v>
      </c>
      <c r="K602" s="38"/>
    </row>
    <row r="603" spans="1:11" x14ac:dyDescent="0.35">
      <c r="A603" s="16" t="s">
        <v>39844</v>
      </c>
      <c r="B603" s="87" t="s">
        <v>108</v>
      </c>
      <c r="C603" s="95" t="s">
        <v>969</v>
      </c>
      <c r="D603" s="96" t="s">
        <v>90</v>
      </c>
      <c r="E603" s="51" t="s">
        <v>249</v>
      </c>
      <c r="F603" s="40" t="s">
        <v>39845</v>
      </c>
      <c r="G603" s="41" t="s">
        <v>39846</v>
      </c>
      <c r="H603" s="41" t="s">
        <v>4120</v>
      </c>
      <c r="I603" s="38" t="s">
        <v>39847</v>
      </c>
      <c r="J603" s="38" t="s">
        <v>39600</v>
      </c>
      <c r="K603" s="38"/>
    </row>
    <row r="604" spans="1:11" x14ac:dyDescent="0.35">
      <c r="A604" s="16" t="s">
        <v>39848</v>
      </c>
      <c r="B604" s="87" t="s">
        <v>108</v>
      </c>
      <c r="C604" s="95" t="s">
        <v>969</v>
      </c>
      <c r="D604" s="96" t="s">
        <v>90</v>
      </c>
      <c r="E604" s="51" t="s">
        <v>166</v>
      </c>
      <c r="F604" s="40" t="s">
        <v>39849</v>
      </c>
      <c r="G604" s="41" t="s">
        <v>39850</v>
      </c>
      <c r="H604" s="41" t="s">
        <v>4120</v>
      </c>
      <c r="I604" s="38" t="s">
        <v>39851</v>
      </c>
      <c r="J604" s="38" t="s">
        <v>38880</v>
      </c>
      <c r="K604" s="38"/>
    </row>
    <row r="605" spans="1:11" x14ac:dyDescent="0.35">
      <c r="A605" s="16" t="s">
        <v>39852</v>
      </c>
      <c r="B605" s="87" t="s">
        <v>108</v>
      </c>
      <c r="C605" s="95" t="s">
        <v>969</v>
      </c>
      <c r="D605" s="96" t="s">
        <v>90</v>
      </c>
      <c r="E605" s="51" t="s">
        <v>47</v>
      </c>
      <c r="F605" s="40" t="s">
        <v>39853</v>
      </c>
      <c r="G605" s="41" t="s">
        <v>39854</v>
      </c>
      <c r="H605" s="41" t="s">
        <v>4120</v>
      </c>
      <c r="I605" s="38" t="s">
        <v>39855</v>
      </c>
      <c r="J605" s="38" t="s">
        <v>39609</v>
      </c>
      <c r="K605" s="38"/>
    </row>
    <row r="606" spans="1:11" ht="15" thickBot="1" x14ac:dyDescent="0.4">
      <c r="A606" s="16" t="s">
        <v>39856</v>
      </c>
      <c r="B606" s="87" t="s">
        <v>108</v>
      </c>
      <c r="C606" s="95" t="s">
        <v>969</v>
      </c>
      <c r="D606" s="96" t="s">
        <v>90</v>
      </c>
      <c r="E606" s="56" t="s">
        <v>510</v>
      </c>
      <c r="F606" s="42" t="s">
        <v>39857</v>
      </c>
      <c r="G606" s="43" t="s">
        <v>39858</v>
      </c>
      <c r="H606" s="43" t="s">
        <v>4120</v>
      </c>
      <c r="I606" s="39" t="s">
        <v>39859</v>
      </c>
      <c r="J606" s="39" t="s">
        <v>39679</v>
      </c>
      <c r="K606" s="39"/>
    </row>
    <row r="607" spans="1:11" x14ac:dyDescent="0.35">
      <c r="A607" s="16" t="s">
        <v>39860</v>
      </c>
      <c r="B607" s="85" t="s">
        <v>108</v>
      </c>
      <c r="C607" s="86" t="s">
        <v>582</v>
      </c>
      <c r="D607" s="54"/>
      <c r="E607" s="54"/>
      <c r="F607" s="23" t="s">
        <v>39861</v>
      </c>
      <c r="G607" s="28" t="s">
        <v>39862</v>
      </c>
      <c r="H607" s="28" t="s">
        <v>4120</v>
      </c>
      <c r="I607" s="19" t="s">
        <v>37</v>
      </c>
      <c r="J607" s="19" t="s">
        <v>37</v>
      </c>
      <c r="K607" s="19"/>
    </row>
    <row r="608" spans="1:11" x14ac:dyDescent="0.35">
      <c r="A608" s="16" t="s">
        <v>39863</v>
      </c>
      <c r="B608" s="87" t="s">
        <v>108</v>
      </c>
      <c r="C608" s="88" t="s">
        <v>582</v>
      </c>
      <c r="D608" s="47" t="s">
        <v>658</v>
      </c>
      <c r="E608" s="57"/>
      <c r="F608" s="24" t="s">
        <v>39864</v>
      </c>
      <c r="G608" s="29" t="s">
        <v>39865</v>
      </c>
      <c r="H608" s="29" t="s">
        <v>4120</v>
      </c>
      <c r="I608" s="20" t="s">
        <v>37</v>
      </c>
      <c r="J608" s="20" t="s">
        <v>37</v>
      </c>
      <c r="K608" s="20"/>
    </row>
    <row r="609" spans="1:11" x14ac:dyDescent="0.35">
      <c r="A609" s="16" t="s">
        <v>39866</v>
      </c>
      <c r="B609" s="87" t="s">
        <v>108</v>
      </c>
      <c r="C609" s="88" t="s">
        <v>582</v>
      </c>
      <c r="D609" s="89" t="s">
        <v>612</v>
      </c>
      <c r="E609" s="55"/>
      <c r="F609" s="25" t="s">
        <v>39867</v>
      </c>
      <c r="G609" s="30" t="s">
        <v>39868</v>
      </c>
      <c r="H609" s="30" t="s">
        <v>4062</v>
      </c>
      <c r="I609" s="21" t="s">
        <v>37</v>
      </c>
      <c r="J609" s="21" t="s">
        <v>37</v>
      </c>
      <c r="K609" s="21"/>
    </row>
    <row r="610" spans="1:11" x14ac:dyDescent="0.35">
      <c r="A610" s="16" t="s">
        <v>39869</v>
      </c>
      <c r="B610" s="87" t="s">
        <v>108</v>
      </c>
      <c r="C610" s="95" t="s">
        <v>582</v>
      </c>
      <c r="D610" s="96" t="s">
        <v>612</v>
      </c>
      <c r="E610" s="56" t="s">
        <v>159</v>
      </c>
      <c r="F610" s="42" t="s">
        <v>39870</v>
      </c>
      <c r="G610" s="43" t="s">
        <v>39871</v>
      </c>
      <c r="H610" s="43" t="s">
        <v>4120</v>
      </c>
      <c r="I610" s="39" t="s">
        <v>39872</v>
      </c>
      <c r="J610" s="39" t="s">
        <v>39873</v>
      </c>
      <c r="K610" s="39"/>
    </row>
    <row r="611" spans="1:11" x14ac:dyDescent="0.35">
      <c r="A611" s="16" t="s">
        <v>39874</v>
      </c>
      <c r="B611" s="87" t="s">
        <v>108</v>
      </c>
      <c r="C611" s="88" t="s">
        <v>582</v>
      </c>
      <c r="D611" s="47" t="s">
        <v>108</v>
      </c>
      <c r="E611" s="57"/>
      <c r="F611" s="24" t="s">
        <v>39875</v>
      </c>
      <c r="G611" s="29" t="s">
        <v>39876</v>
      </c>
      <c r="H611" s="29" t="s">
        <v>4120</v>
      </c>
      <c r="I611" s="20" t="s">
        <v>37</v>
      </c>
      <c r="J611" s="20" t="s">
        <v>37</v>
      </c>
      <c r="K611" s="20"/>
    </row>
    <row r="612" spans="1:11" x14ac:dyDescent="0.35">
      <c r="A612" s="16" t="s">
        <v>39877</v>
      </c>
      <c r="B612" s="87" t="s">
        <v>108</v>
      </c>
      <c r="C612" s="88" t="s">
        <v>582</v>
      </c>
      <c r="D612" s="89" t="s">
        <v>166</v>
      </c>
      <c r="E612" s="55"/>
      <c r="F612" s="25" t="s">
        <v>39878</v>
      </c>
      <c r="G612" s="30" t="s">
        <v>39879</v>
      </c>
      <c r="H612" s="30" t="s">
        <v>4120</v>
      </c>
      <c r="I612" s="21" t="s">
        <v>37</v>
      </c>
      <c r="J612" s="21" t="s">
        <v>37</v>
      </c>
      <c r="K612" s="21"/>
    </row>
    <row r="613" spans="1:11" x14ac:dyDescent="0.35">
      <c r="A613" s="16" t="s">
        <v>39880</v>
      </c>
      <c r="B613" s="87" t="s">
        <v>108</v>
      </c>
      <c r="C613" s="95" t="s">
        <v>582</v>
      </c>
      <c r="D613" s="96" t="s">
        <v>166</v>
      </c>
      <c r="E613" s="51" t="s">
        <v>654</v>
      </c>
      <c r="F613" s="40" t="s">
        <v>39881</v>
      </c>
      <c r="G613" s="41" t="s">
        <v>39882</v>
      </c>
      <c r="H613" s="41" t="s">
        <v>4120</v>
      </c>
      <c r="I613" s="38" t="s">
        <v>39883</v>
      </c>
      <c r="J613" s="38" t="s">
        <v>39450</v>
      </c>
      <c r="K613" s="38"/>
    </row>
    <row r="614" spans="1:11" x14ac:dyDescent="0.35">
      <c r="A614" s="16" t="s">
        <v>39884</v>
      </c>
      <c r="B614" s="87" t="s">
        <v>108</v>
      </c>
      <c r="C614" s="95" t="s">
        <v>582</v>
      </c>
      <c r="D614" s="96" t="s">
        <v>166</v>
      </c>
      <c r="E614" s="51" t="s">
        <v>147</v>
      </c>
      <c r="F614" s="40" t="s">
        <v>39885</v>
      </c>
      <c r="G614" s="41" t="s">
        <v>39886</v>
      </c>
      <c r="H614" s="41" t="s">
        <v>4120</v>
      </c>
      <c r="I614" s="38" t="s">
        <v>39887</v>
      </c>
      <c r="J614" s="38" t="s">
        <v>39450</v>
      </c>
      <c r="K614" s="38"/>
    </row>
    <row r="615" spans="1:11" x14ac:dyDescent="0.35">
      <c r="A615" s="16" t="s">
        <v>39888</v>
      </c>
      <c r="B615" s="87" t="s">
        <v>108</v>
      </c>
      <c r="C615" s="95" t="s">
        <v>582</v>
      </c>
      <c r="D615" s="96" t="s">
        <v>166</v>
      </c>
      <c r="E615" s="51" t="s">
        <v>82</v>
      </c>
      <c r="F615" s="40" t="s">
        <v>39889</v>
      </c>
      <c r="G615" s="41" t="s">
        <v>39890</v>
      </c>
      <c r="H615" s="41" t="s">
        <v>4120</v>
      </c>
      <c r="I615" s="38" t="s">
        <v>39891</v>
      </c>
      <c r="J615" s="38" t="s">
        <v>39497</v>
      </c>
      <c r="K615" s="38"/>
    </row>
    <row r="616" spans="1:11" x14ac:dyDescent="0.35">
      <c r="A616" s="16" t="s">
        <v>39892</v>
      </c>
      <c r="B616" s="87" t="s">
        <v>108</v>
      </c>
      <c r="C616" s="95" t="s">
        <v>582</v>
      </c>
      <c r="D616" s="96" t="s">
        <v>166</v>
      </c>
      <c r="E616" s="56" t="s">
        <v>299</v>
      </c>
      <c r="F616" s="42" t="s">
        <v>39893</v>
      </c>
      <c r="G616" s="43" t="s">
        <v>39894</v>
      </c>
      <c r="H616" s="43" t="s">
        <v>4120</v>
      </c>
      <c r="I616" s="39" t="s">
        <v>39895</v>
      </c>
      <c r="J616" s="39" t="s">
        <v>39450</v>
      </c>
      <c r="K616" s="39"/>
    </row>
    <row r="617" spans="1:11" x14ac:dyDescent="0.35">
      <c r="A617" s="16" t="s">
        <v>39896</v>
      </c>
      <c r="B617" s="87" t="s">
        <v>108</v>
      </c>
      <c r="C617" s="88" t="s">
        <v>582</v>
      </c>
      <c r="D617" s="89" t="s">
        <v>213</v>
      </c>
      <c r="E617" s="55"/>
      <c r="F617" s="25" t="s">
        <v>39897</v>
      </c>
      <c r="G617" s="30" t="s">
        <v>39898</v>
      </c>
      <c r="H617" s="30" t="s">
        <v>4120</v>
      </c>
      <c r="I617" s="21" t="s">
        <v>37</v>
      </c>
      <c r="J617" s="21" t="s">
        <v>37</v>
      </c>
      <c r="K617" s="21"/>
    </row>
    <row r="618" spans="1:11" x14ac:dyDescent="0.35">
      <c r="A618" s="16" t="s">
        <v>39899</v>
      </c>
      <c r="B618" s="87" t="s">
        <v>108</v>
      </c>
      <c r="C618" s="95" t="s">
        <v>582</v>
      </c>
      <c r="D618" s="96" t="s">
        <v>213</v>
      </c>
      <c r="E618" s="51" t="s">
        <v>658</v>
      </c>
      <c r="F618" s="40" t="s">
        <v>39900</v>
      </c>
      <c r="G618" s="41" t="s">
        <v>39901</v>
      </c>
      <c r="H618" s="41" t="s">
        <v>4120</v>
      </c>
      <c r="I618" s="38" t="s">
        <v>37</v>
      </c>
      <c r="J618" s="38" t="s">
        <v>37</v>
      </c>
      <c r="K618" s="38"/>
    </row>
    <row r="619" spans="1:11" x14ac:dyDescent="0.35">
      <c r="A619" s="16" t="s">
        <v>39902</v>
      </c>
      <c r="B619" s="87" t="s">
        <v>108</v>
      </c>
      <c r="C619" s="95" t="s">
        <v>582</v>
      </c>
      <c r="D619" s="96" t="s">
        <v>213</v>
      </c>
      <c r="E619" s="51" t="s">
        <v>136</v>
      </c>
      <c r="F619" s="40" t="s">
        <v>39903</v>
      </c>
      <c r="G619" s="41" t="s">
        <v>39904</v>
      </c>
      <c r="H619" s="41" t="s">
        <v>4120</v>
      </c>
      <c r="I619" s="38" t="s">
        <v>39905</v>
      </c>
      <c r="J619" s="38" t="s">
        <v>38699</v>
      </c>
      <c r="K619" s="38"/>
    </row>
    <row r="620" spans="1:11" x14ac:dyDescent="0.35">
      <c r="A620" s="16" t="s">
        <v>39906</v>
      </c>
      <c r="B620" s="87" t="s">
        <v>108</v>
      </c>
      <c r="C620" s="95" t="s">
        <v>582</v>
      </c>
      <c r="D620" s="96" t="s">
        <v>213</v>
      </c>
      <c r="E620" s="51" t="s">
        <v>1029</v>
      </c>
      <c r="F620" s="40" t="s">
        <v>39907</v>
      </c>
      <c r="G620" s="41" t="s">
        <v>39908</v>
      </c>
      <c r="H620" s="41" t="s">
        <v>4120</v>
      </c>
      <c r="I620" s="38" t="s">
        <v>39909</v>
      </c>
      <c r="J620" s="38" t="s">
        <v>38699</v>
      </c>
      <c r="K620" s="38"/>
    </row>
    <row r="621" spans="1:11" x14ac:dyDescent="0.35">
      <c r="A621" s="16" t="s">
        <v>39910</v>
      </c>
      <c r="B621" s="87" t="s">
        <v>108</v>
      </c>
      <c r="C621" s="95" t="s">
        <v>582</v>
      </c>
      <c r="D621" s="96" t="s">
        <v>213</v>
      </c>
      <c r="E621" s="56" t="s">
        <v>166</v>
      </c>
      <c r="F621" s="42" t="s">
        <v>39911</v>
      </c>
      <c r="G621" s="43" t="s">
        <v>39912</v>
      </c>
      <c r="H621" s="43" t="s">
        <v>4120</v>
      </c>
      <c r="I621" s="39" t="s">
        <v>37</v>
      </c>
      <c r="J621" s="39" t="s">
        <v>37</v>
      </c>
      <c r="K621" s="39"/>
    </row>
    <row r="622" spans="1:11" x14ac:dyDescent="0.35">
      <c r="A622" s="16" t="s">
        <v>39913</v>
      </c>
      <c r="B622" s="87" t="s">
        <v>108</v>
      </c>
      <c r="C622" s="88" t="s">
        <v>582</v>
      </c>
      <c r="D622" s="89" t="s">
        <v>1627</v>
      </c>
      <c r="E622" s="55"/>
      <c r="F622" s="25" t="s">
        <v>39914</v>
      </c>
      <c r="G622" s="30" t="s">
        <v>39915</v>
      </c>
      <c r="H622" s="30" t="s">
        <v>4120</v>
      </c>
      <c r="I622" s="21" t="s">
        <v>37</v>
      </c>
      <c r="J622" s="21" t="s">
        <v>37</v>
      </c>
      <c r="K622" s="21"/>
    </row>
    <row r="623" spans="1:11" x14ac:dyDescent="0.35">
      <c r="A623" s="16" t="s">
        <v>39916</v>
      </c>
      <c r="B623" s="87" t="s">
        <v>108</v>
      </c>
      <c r="C623" s="95" t="s">
        <v>582</v>
      </c>
      <c r="D623" s="96" t="s">
        <v>1627</v>
      </c>
      <c r="E623" s="56" t="s">
        <v>166</v>
      </c>
      <c r="F623" s="42" t="s">
        <v>39917</v>
      </c>
      <c r="G623" s="43" t="s">
        <v>39918</v>
      </c>
      <c r="H623" s="43" t="s">
        <v>4120</v>
      </c>
      <c r="I623" s="39" t="s">
        <v>39919</v>
      </c>
      <c r="J623" s="39" t="s">
        <v>39497</v>
      </c>
      <c r="K623" s="39"/>
    </row>
    <row r="624" spans="1:11" x14ac:dyDescent="0.35">
      <c r="A624" s="16" t="s">
        <v>39920</v>
      </c>
      <c r="B624" s="87" t="s">
        <v>108</v>
      </c>
      <c r="C624" s="88" t="s">
        <v>582</v>
      </c>
      <c r="D624" s="89" t="s">
        <v>155</v>
      </c>
      <c r="E624" s="55"/>
      <c r="F624" s="25" t="s">
        <v>39921</v>
      </c>
      <c r="G624" s="30" t="s">
        <v>39922</v>
      </c>
      <c r="H624" s="30" t="s">
        <v>4120</v>
      </c>
      <c r="I624" s="21" t="s">
        <v>37</v>
      </c>
      <c r="J624" s="21" t="s">
        <v>37</v>
      </c>
      <c r="K624" s="21"/>
    </row>
    <row r="625" spans="1:11" x14ac:dyDescent="0.35">
      <c r="A625" s="16" t="s">
        <v>39923</v>
      </c>
      <c r="B625" s="87" t="s">
        <v>108</v>
      </c>
      <c r="C625" s="95" t="s">
        <v>582</v>
      </c>
      <c r="D625" s="96" t="s">
        <v>155</v>
      </c>
      <c r="E625" s="51" t="s">
        <v>51</v>
      </c>
      <c r="F625" s="40" t="s">
        <v>39924</v>
      </c>
      <c r="G625" s="41" t="s">
        <v>39925</v>
      </c>
      <c r="H625" s="41" t="s">
        <v>4120</v>
      </c>
      <c r="I625" s="38" t="s">
        <v>39926</v>
      </c>
      <c r="J625" s="38" t="s">
        <v>38699</v>
      </c>
      <c r="K625" s="38"/>
    </row>
    <row r="626" spans="1:11" x14ac:dyDescent="0.35">
      <c r="A626" s="16" t="s">
        <v>39927</v>
      </c>
      <c r="B626" s="87" t="s">
        <v>108</v>
      </c>
      <c r="C626" s="95" t="s">
        <v>582</v>
      </c>
      <c r="D626" s="96" t="s">
        <v>155</v>
      </c>
      <c r="E626" s="56" t="s">
        <v>155</v>
      </c>
      <c r="F626" s="42" t="s">
        <v>39928</v>
      </c>
      <c r="G626" s="43" t="s">
        <v>39929</v>
      </c>
      <c r="H626" s="43" t="s">
        <v>4120</v>
      </c>
      <c r="I626" s="39" t="s">
        <v>39930</v>
      </c>
      <c r="J626" s="39" t="s">
        <v>39497</v>
      </c>
      <c r="K626" s="39"/>
    </row>
    <row r="627" spans="1:11" x14ac:dyDescent="0.35">
      <c r="A627" s="16" t="s">
        <v>39931</v>
      </c>
      <c r="B627" s="87" t="s">
        <v>108</v>
      </c>
      <c r="C627" s="88" t="s">
        <v>582</v>
      </c>
      <c r="D627" s="47" t="s">
        <v>2358</v>
      </c>
      <c r="E627" s="57"/>
      <c r="F627" s="24" t="s">
        <v>39932</v>
      </c>
      <c r="G627" s="29" t="s">
        <v>39933</v>
      </c>
      <c r="H627" s="29" t="s">
        <v>4120</v>
      </c>
      <c r="I627" s="20" t="s">
        <v>37</v>
      </c>
      <c r="J627" s="20" t="s">
        <v>37</v>
      </c>
      <c r="K627" s="20"/>
    </row>
    <row r="628" spans="1:11" x14ac:dyDescent="0.35">
      <c r="A628" s="16" t="s">
        <v>39934</v>
      </c>
      <c r="B628" s="87" t="s">
        <v>108</v>
      </c>
      <c r="C628" s="88" t="s">
        <v>582</v>
      </c>
      <c r="D628" s="89" t="s">
        <v>366</v>
      </c>
      <c r="E628" s="55"/>
      <c r="F628" s="25" t="s">
        <v>39935</v>
      </c>
      <c r="G628" s="30" t="s">
        <v>367</v>
      </c>
      <c r="H628" s="30" t="s">
        <v>4120</v>
      </c>
      <c r="I628" s="21" t="s">
        <v>37</v>
      </c>
      <c r="J628" s="21" t="s">
        <v>37</v>
      </c>
      <c r="K628" s="21"/>
    </row>
    <row r="629" spans="1:11" x14ac:dyDescent="0.35">
      <c r="A629" s="16" t="s">
        <v>39936</v>
      </c>
      <c r="B629" s="87" t="s">
        <v>108</v>
      </c>
      <c r="C629" s="95" t="s">
        <v>582</v>
      </c>
      <c r="D629" s="96" t="s">
        <v>366</v>
      </c>
      <c r="E629" s="51" t="s">
        <v>108</v>
      </c>
      <c r="F629" s="40" t="s">
        <v>39937</v>
      </c>
      <c r="G629" s="41" t="s">
        <v>39938</v>
      </c>
      <c r="H629" s="41" t="s">
        <v>4120</v>
      </c>
      <c r="I629" s="38" t="s">
        <v>39939</v>
      </c>
      <c r="J629" s="38" t="s">
        <v>39497</v>
      </c>
      <c r="K629" s="38"/>
    </row>
    <row r="630" spans="1:11" x14ac:dyDescent="0.35">
      <c r="A630" s="16" t="s">
        <v>39940</v>
      </c>
      <c r="B630" s="87" t="s">
        <v>108</v>
      </c>
      <c r="C630" s="95" t="s">
        <v>582</v>
      </c>
      <c r="D630" s="96" t="s">
        <v>366</v>
      </c>
      <c r="E630" s="51" t="s">
        <v>159</v>
      </c>
      <c r="F630" s="40" t="s">
        <v>39941</v>
      </c>
      <c r="G630" s="41" t="s">
        <v>39942</v>
      </c>
      <c r="H630" s="41" t="s">
        <v>4120</v>
      </c>
      <c r="I630" s="38" t="s">
        <v>39943</v>
      </c>
      <c r="J630" s="38" t="s">
        <v>39497</v>
      </c>
      <c r="K630" s="38"/>
    </row>
    <row r="631" spans="1:11" x14ac:dyDescent="0.35">
      <c r="A631" s="16" t="s">
        <v>39944</v>
      </c>
      <c r="B631" s="87" t="s">
        <v>108</v>
      </c>
      <c r="C631" s="95" t="s">
        <v>582</v>
      </c>
      <c r="D631" s="96" t="s">
        <v>366</v>
      </c>
      <c r="E631" s="56" t="s">
        <v>299</v>
      </c>
      <c r="F631" s="42" t="s">
        <v>39945</v>
      </c>
      <c r="G631" s="43" t="s">
        <v>39946</v>
      </c>
      <c r="H631" s="43" t="s">
        <v>4120</v>
      </c>
      <c r="I631" s="39" t="s">
        <v>37</v>
      </c>
      <c r="J631" s="39" t="s">
        <v>37</v>
      </c>
      <c r="K631" s="39"/>
    </row>
    <row r="632" spans="1:11" x14ac:dyDescent="0.35">
      <c r="A632" s="16" t="s">
        <v>39947</v>
      </c>
      <c r="B632" s="87" t="s">
        <v>108</v>
      </c>
      <c r="C632" s="88" t="s">
        <v>582</v>
      </c>
      <c r="D632" s="89" t="s">
        <v>299</v>
      </c>
      <c r="E632" s="55"/>
      <c r="F632" s="25" t="s">
        <v>39948</v>
      </c>
      <c r="G632" s="30" t="s">
        <v>39949</v>
      </c>
      <c r="H632" s="30" t="s">
        <v>4120</v>
      </c>
      <c r="I632" s="21" t="s">
        <v>37</v>
      </c>
      <c r="J632" s="21" t="s">
        <v>37</v>
      </c>
      <c r="K632" s="21"/>
    </row>
    <row r="633" spans="1:11" x14ac:dyDescent="0.35">
      <c r="A633" s="16" t="s">
        <v>39950</v>
      </c>
      <c r="B633" s="87">
        <v>25</v>
      </c>
      <c r="C633" s="88">
        <v>45</v>
      </c>
      <c r="D633" s="89">
        <v>92</v>
      </c>
      <c r="E633" s="57"/>
      <c r="F633" s="24" t="s">
        <v>39951</v>
      </c>
      <c r="G633" s="29" t="s">
        <v>49344</v>
      </c>
      <c r="H633" s="29"/>
      <c r="I633" s="20"/>
      <c r="J633" s="20"/>
      <c r="K633" s="20" t="s">
        <v>49336</v>
      </c>
    </row>
    <row r="634" spans="1:11" ht="15" thickBot="1" x14ac:dyDescent="0.4">
      <c r="A634" s="16" t="s">
        <v>39952</v>
      </c>
      <c r="B634" s="87" t="s">
        <v>108</v>
      </c>
      <c r="C634" s="95" t="s">
        <v>582</v>
      </c>
      <c r="D634" s="96" t="s">
        <v>319</v>
      </c>
      <c r="E634" s="56" t="s">
        <v>366</v>
      </c>
      <c r="F634" s="42" t="s">
        <v>39953</v>
      </c>
      <c r="G634" s="43" t="s">
        <v>39954</v>
      </c>
      <c r="H634" s="43" t="s">
        <v>4120</v>
      </c>
      <c r="I634" s="39" t="s">
        <v>39955</v>
      </c>
      <c r="J634" s="39" t="s">
        <v>39497</v>
      </c>
      <c r="K634" s="39" t="s">
        <v>49343</v>
      </c>
    </row>
    <row r="635" spans="1:11" x14ac:dyDescent="0.35">
      <c r="A635" s="16" t="s">
        <v>39956</v>
      </c>
      <c r="B635" s="85" t="s">
        <v>108</v>
      </c>
      <c r="C635" s="86" t="s">
        <v>185</v>
      </c>
      <c r="D635" s="54"/>
      <c r="E635" s="54"/>
      <c r="F635" s="23" t="s">
        <v>39957</v>
      </c>
      <c r="G635" s="28" t="s">
        <v>39958</v>
      </c>
      <c r="H635" s="28" t="s">
        <v>4120</v>
      </c>
      <c r="I635" s="19" t="s">
        <v>37</v>
      </c>
      <c r="J635" s="19" t="s">
        <v>37</v>
      </c>
      <c r="K635" s="19"/>
    </row>
    <row r="636" spans="1:11" x14ac:dyDescent="0.35">
      <c r="A636" s="16" t="s">
        <v>39959</v>
      </c>
      <c r="B636" s="87" t="s">
        <v>108</v>
      </c>
      <c r="C636" s="88" t="s">
        <v>185</v>
      </c>
      <c r="D636" s="89" t="s">
        <v>582</v>
      </c>
      <c r="E636" s="55"/>
      <c r="F636" s="25" t="s">
        <v>39960</v>
      </c>
      <c r="G636" s="30" t="s">
        <v>39961</v>
      </c>
      <c r="H636" s="30" t="s">
        <v>4120</v>
      </c>
      <c r="I636" s="21" t="s">
        <v>37</v>
      </c>
      <c r="J636" s="21" t="s">
        <v>37</v>
      </c>
      <c r="K636" s="21"/>
    </row>
    <row r="637" spans="1:11" x14ac:dyDescent="0.35">
      <c r="A637" s="16" t="s">
        <v>39962</v>
      </c>
      <c r="B637" s="87" t="s">
        <v>108</v>
      </c>
      <c r="C637" s="95" t="s">
        <v>185</v>
      </c>
      <c r="D637" s="96" t="s">
        <v>582</v>
      </c>
      <c r="E637" s="51" t="s">
        <v>249</v>
      </c>
      <c r="F637" s="40" t="s">
        <v>39963</v>
      </c>
      <c r="G637" s="41" t="s">
        <v>39964</v>
      </c>
      <c r="H637" s="41" t="s">
        <v>4120</v>
      </c>
      <c r="I637" s="38" t="s">
        <v>37</v>
      </c>
      <c r="J637" s="38" t="s">
        <v>37</v>
      </c>
      <c r="K637" s="38"/>
    </row>
    <row r="638" spans="1:11" x14ac:dyDescent="0.35">
      <c r="A638" s="16" t="s">
        <v>39965</v>
      </c>
      <c r="B638" s="87" t="s">
        <v>108</v>
      </c>
      <c r="C638" s="95" t="s">
        <v>185</v>
      </c>
      <c r="D638" s="96" t="s">
        <v>582</v>
      </c>
      <c r="E638" s="51" t="s">
        <v>582</v>
      </c>
      <c r="F638" s="40" t="s">
        <v>39966</v>
      </c>
      <c r="G638" s="41" t="s">
        <v>39967</v>
      </c>
      <c r="H638" s="41" t="s">
        <v>4120</v>
      </c>
      <c r="I638" s="38" t="s">
        <v>39968</v>
      </c>
      <c r="J638" s="38" t="s">
        <v>39428</v>
      </c>
      <c r="K638" s="38"/>
    </row>
    <row r="639" spans="1:11" x14ac:dyDescent="0.35">
      <c r="A639" s="16" t="s">
        <v>39969</v>
      </c>
      <c r="B639" s="87" t="s">
        <v>108</v>
      </c>
      <c r="C639" s="95" t="s">
        <v>185</v>
      </c>
      <c r="D639" s="96" t="s">
        <v>582</v>
      </c>
      <c r="E639" s="51" t="s">
        <v>147</v>
      </c>
      <c r="F639" s="40" t="s">
        <v>39970</v>
      </c>
      <c r="G639" s="41" t="s">
        <v>39971</v>
      </c>
      <c r="H639" s="41" t="s">
        <v>4120</v>
      </c>
      <c r="I639" s="38" t="s">
        <v>39972</v>
      </c>
      <c r="J639" s="38" t="s">
        <v>39973</v>
      </c>
      <c r="K639" s="38"/>
    </row>
    <row r="640" spans="1:11" x14ac:dyDescent="0.35">
      <c r="A640" s="16" t="s">
        <v>39974</v>
      </c>
      <c r="B640" s="87" t="s">
        <v>108</v>
      </c>
      <c r="C640" s="95" t="s">
        <v>185</v>
      </c>
      <c r="D640" s="96" t="s">
        <v>582</v>
      </c>
      <c r="E640" s="56" t="s">
        <v>47</v>
      </c>
      <c r="F640" s="42" t="s">
        <v>39975</v>
      </c>
      <c r="G640" s="43" t="s">
        <v>39976</v>
      </c>
      <c r="H640" s="43" t="s">
        <v>4120</v>
      </c>
      <c r="I640" s="39" t="s">
        <v>37</v>
      </c>
      <c r="J640" s="39" t="s">
        <v>37</v>
      </c>
      <c r="K640" s="39"/>
    </row>
    <row r="641" spans="1:11" x14ac:dyDescent="0.35">
      <c r="A641" s="16" t="s">
        <v>39977</v>
      </c>
      <c r="B641" s="87" t="s">
        <v>108</v>
      </c>
      <c r="C641" s="88" t="s">
        <v>185</v>
      </c>
      <c r="D641" s="89" t="s">
        <v>217</v>
      </c>
      <c r="E641" s="55"/>
      <c r="F641" s="25" t="s">
        <v>39978</v>
      </c>
      <c r="G641" s="30" t="s">
        <v>39979</v>
      </c>
      <c r="H641" s="30" t="s">
        <v>4120</v>
      </c>
      <c r="I641" s="21" t="s">
        <v>37</v>
      </c>
      <c r="J641" s="21" t="s">
        <v>37</v>
      </c>
      <c r="K641" s="21"/>
    </row>
    <row r="642" spans="1:11" x14ac:dyDescent="0.35">
      <c r="A642" s="16" t="s">
        <v>39980</v>
      </c>
      <c r="B642" s="87" t="s">
        <v>108</v>
      </c>
      <c r="C642" s="95" t="s">
        <v>185</v>
      </c>
      <c r="D642" s="96" t="s">
        <v>217</v>
      </c>
      <c r="E642" s="51" t="s">
        <v>34</v>
      </c>
      <c r="F642" s="40" t="s">
        <v>39981</v>
      </c>
      <c r="G642" s="41" t="s">
        <v>15223</v>
      </c>
      <c r="H642" s="41" t="s">
        <v>4120</v>
      </c>
      <c r="I642" s="38" t="s">
        <v>37</v>
      </c>
      <c r="J642" s="38" t="s">
        <v>37</v>
      </c>
      <c r="K642" s="38"/>
    </row>
    <row r="643" spans="1:11" x14ac:dyDescent="0.35">
      <c r="A643" s="16" t="s">
        <v>39982</v>
      </c>
      <c r="B643" s="87" t="s">
        <v>108</v>
      </c>
      <c r="C643" s="95" t="s">
        <v>185</v>
      </c>
      <c r="D643" s="96" t="s">
        <v>217</v>
      </c>
      <c r="E643" s="51" t="s">
        <v>43</v>
      </c>
      <c r="F643" s="40" t="s">
        <v>39983</v>
      </c>
      <c r="G643" s="41" t="s">
        <v>39984</v>
      </c>
      <c r="H643" s="41" t="s">
        <v>4120</v>
      </c>
      <c r="I643" s="38" t="s">
        <v>37</v>
      </c>
      <c r="J643" s="38" t="s">
        <v>37</v>
      </c>
      <c r="K643" s="38"/>
    </row>
    <row r="644" spans="1:11" x14ac:dyDescent="0.35">
      <c r="A644" s="16" t="s">
        <v>39985</v>
      </c>
      <c r="B644" s="87" t="s">
        <v>108</v>
      </c>
      <c r="C644" s="95" t="s">
        <v>185</v>
      </c>
      <c r="D644" s="96" t="s">
        <v>217</v>
      </c>
      <c r="E644" s="51" t="s">
        <v>112</v>
      </c>
      <c r="F644" s="40" t="s">
        <v>39986</v>
      </c>
      <c r="G644" s="41" t="s">
        <v>39987</v>
      </c>
      <c r="H644" s="41" t="s">
        <v>4120</v>
      </c>
      <c r="I644" s="38" t="s">
        <v>39988</v>
      </c>
      <c r="J644" s="38" t="s">
        <v>39428</v>
      </c>
      <c r="K644" s="38"/>
    </row>
    <row r="645" spans="1:11" ht="15" thickBot="1" x14ac:dyDescent="0.4">
      <c r="A645" s="16" t="s">
        <v>39989</v>
      </c>
      <c r="B645" s="87" t="s">
        <v>108</v>
      </c>
      <c r="C645" s="95" t="s">
        <v>185</v>
      </c>
      <c r="D645" s="96" t="s">
        <v>217</v>
      </c>
      <c r="E645" s="56" t="s">
        <v>82</v>
      </c>
      <c r="F645" s="42" t="s">
        <v>39990</v>
      </c>
      <c r="G645" s="43" t="s">
        <v>39991</v>
      </c>
      <c r="H645" s="43" t="s">
        <v>4120</v>
      </c>
      <c r="I645" s="39" t="s">
        <v>39992</v>
      </c>
      <c r="J645" s="39" t="s">
        <v>39428</v>
      </c>
      <c r="K645" s="39"/>
    </row>
    <row r="646" spans="1:11" x14ac:dyDescent="0.35">
      <c r="A646" s="16" t="s">
        <v>39993</v>
      </c>
      <c r="B646" s="85" t="s">
        <v>108</v>
      </c>
      <c r="C646" s="86" t="s">
        <v>147</v>
      </c>
      <c r="D646" s="54"/>
      <c r="E646" s="54"/>
      <c r="F646" s="23" t="s">
        <v>39994</v>
      </c>
      <c r="G646" s="28" t="s">
        <v>39995</v>
      </c>
      <c r="H646" s="28" t="s">
        <v>39996</v>
      </c>
      <c r="I646" s="19" t="s">
        <v>37</v>
      </c>
      <c r="J646" s="19" t="s">
        <v>37</v>
      </c>
      <c r="K646" s="19"/>
    </row>
    <row r="647" spans="1:11" x14ac:dyDescent="0.35">
      <c r="A647" s="16" t="s">
        <v>39997</v>
      </c>
      <c r="B647" s="87" t="s">
        <v>108</v>
      </c>
      <c r="C647" s="88" t="s">
        <v>147</v>
      </c>
      <c r="D647" s="89" t="s">
        <v>34</v>
      </c>
      <c r="E647" s="55"/>
      <c r="F647" s="25" t="s">
        <v>39998</v>
      </c>
      <c r="G647" s="30" t="s">
        <v>39999</v>
      </c>
      <c r="H647" s="30" t="s">
        <v>4142</v>
      </c>
      <c r="I647" s="21" t="s">
        <v>37</v>
      </c>
      <c r="J647" s="21" t="s">
        <v>37</v>
      </c>
      <c r="K647" s="21"/>
    </row>
    <row r="648" spans="1:11" x14ac:dyDescent="0.35">
      <c r="A648" s="16" t="s">
        <v>40000</v>
      </c>
      <c r="B648" s="87" t="s">
        <v>108</v>
      </c>
      <c r="C648" s="95" t="s">
        <v>147</v>
      </c>
      <c r="D648" s="96" t="s">
        <v>34</v>
      </c>
      <c r="E648" s="51" t="s">
        <v>34</v>
      </c>
      <c r="F648" s="40" t="s">
        <v>40001</v>
      </c>
      <c r="G648" s="41" t="s">
        <v>40002</v>
      </c>
      <c r="H648" s="41" t="s">
        <v>4142</v>
      </c>
      <c r="I648" s="38" t="s">
        <v>40003</v>
      </c>
      <c r="J648" s="38" t="s">
        <v>2537</v>
      </c>
      <c r="K648" s="38"/>
    </row>
    <row r="649" spans="1:11" x14ac:dyDescent="0.35">
      <c r="A649" s="16" t="s">
        <v>40004</v>
      </c>
      <c r="B649" s="87" t="s">
        <v>108</v>
      </c>
      <c r="C649" s="95" t="s">
        <v>147</v>
      </c>
      <c r="D649" s="96" t="s">
        <v>34</v>
      </c>
      <c r="E649" s="56" t="s">
        <v>249</v>
      </c>
      <c r="F649" s="42" t="s">
        <v>40005</v>
      </c>
      <c r="G649" s="43" t="s">
        <v>11668</v>
      </c>
      <c r="H649" s="43" t="s">
        <v>4142</v>
      </c>
      <c r="I649" s="39" t="s">
        <v>40006</v>
      </c>
      <c r="J649" s="39" t="s">
        <v>2537</v>
      </c>
      <c r="K649" s="39"/>
    </row>
    <row r="650" spans="1:11" x14ac:dyDescent="0.35">
      <c r="A650" s="16" t="s">
        <v>40007</v>
      </c>
      <c r="B650" s="87" t="s">
        <v>108</v>
      </c>
      <c r="C650" s="88" t="s">
        <v>147</v>
      </c>
      <c r="D650" s="47" t="s">
        <v>43</v>
      </c>
      <c r="E650" s="57"/>
      <c r="F650" s="24" t="s">
        <v>40008</v>
      </c>
      <c r="G650" s="29" t="s">
        <v>40009</v>
      </c>
      <c r="H650" s="29" t="s">
        <v>4120</v>
      </c>
      <c r="I650" s="20" t="s">
        <v>37</v>
      </c>
      <c r="J650" s="20" t="s">
        <v>37</v>
      </c>
      <c r="K650" s="20"/>
    </row>
    <row r="651" spans="1:11" x14ac:dyDescent="0.35">
      <c r="A651" s="16" t="s">
        <v>40010</v>
      </c>
      <c r="B651" s="87" t="s">
        <v>108</v>
      </c>
      <c r="C651" s="88" t="s">
        <v>147</v>
      </c>
      <c r="D651" s="89" t="s">
        <v>112</v>
      </c>
      <c r="E651" s="55"/>
      <c r="F651" s="25" t="s">
        <v>40011</v>
      </c>
      <c r="G651" s="30" t="s">
        <v>40012</v>
      </c>
      <c r="H651" s="30" t="s">
        <v>4390</v>
      </c>
      <c r="I651" s="21" t="s">
        <v>37</v>
      </c>
      <c r="J651" s="21" t="s">
        <v>37</v>
      </c>
      <c r="K651" s="21"/>
    </row>
    <row r="652" spans="1:11" x14ac:dyDescent="0.35">
      <c r="A652" s="16" t="s">
        <v>40013</v>
      </c>
      <c r="B652" s="87" t="s">
        <v>108</v>
      </c>
      <c r="C652" s="95" t="s">
        <v>147</v>
      </c>
      <c r="D652" s="96" t="s">
        <v>112</v>
      </c>
      <c r="E652" s="51" t="s">
        <v>159</v>
      </c>
      <c r="F652" s="40" t="s">
        <v>40014</v>
      </c>
      <c r="G652" s="41" t="s">
        <v>40015</v>
      </c>
      <c r="H652" s="41" t="s">
        <v>4390</v>
      </c>
      <c r="I652" s="38" t="s">
        <v>40016</v>
      </c>
      <c r="J652" s="38" t="s">
        <v>40017</v>
      </c>
      <c r="K652" s="38"/>
    </row>
    <row r="653" spans="1:11" x14ac:dyDescent="0.35">
      <c r="A653" s="16" t="s">
        <v>40018</v>
      </c>
      <c r="B653" s="87" t="s">
        <v>108</v>
      </c>
      <c r="C653" s="95" t="s">
        <v>147</v>
      </c>
      <c r="D653" s="96" t="s">
        <v>112</v>
      </c>
      <c r="E653" s="51" t="s">
        <v>582</v>
      </c>
      <c r="F653" s="40" t="s">
        <v>40019</v>
      </c>
      <c r="G653" s="41" t="s">
        <v>40020</v>
      </c>
      <c r="H653" s="41" t="s">
        <v>4390</v>
      </c>
      <c r="I653" s="38" t="s">
        <v>40021</v>
      </c>
      <c r="J653" s="38" t="s">
        <v>40017</v>
      </c>
      <c r="K653" s="38"/>
    </row>
    <row r="654" spans="1:11" x14ac:dyDescent="0.35">
      <c r="A654" s="16" t="s">
        <v>40022</v>
      </c>
      <c r="B654" s="87" t="s">
        <v>108</v>
      </c>
      <c r="C654" s="95" t="s">
        <v>147</v>
      </c>
      <c r="D654" s="96" t="s">
        <v>112</v>
      </c>
      <c r="E654" s="51" t="s">
        <v>268</v>
      </c>
      <c r="F654" s="40" t="s">
        <v>40023</v>
      </c>
      <c r="G654" s="41" t="s">
        <v>40024</v>
      </c>
      <c r="H654" s="41" t="s">
        <v>4390</v>
      </c>
      <c r="I654" s="38" t="s">
        <v>40025</v>
      </c>
      <c r="J654" s="38" t="s">
        <v>40017</v>
      </c>
      <c r="K654" s="38"/>
    </row>
    <row r="655" spans="1:11" x14ac:dyDescent="0.35">
      <c r="A655" s="16" t="s">
        <v>40026</v>
      </c>
      <c r="B655" s="87" t="s">
        <v>108</v>
      </c>
      <c r="C655" s="95" t="s">
        <v>147</v>
      </c>
      <c r="D655" s="96" t="s">
        <v>112</v>
      </c>
      <c r="E655" s="51" t="s">
        <v>654</v>
      </c>
      <c r="F655" s="40" t="s">
        <v>40027</v>
      </c>
      <c r="G655" s="41" t="s">
        <v>40028</v>
      </c>
      <c r="H655" s="41" t="s">
        <v>4390</v>
      </c>
      <c r="I655" s="38" t="s">
        <v>40029</v>
      </c>
      <c r="J655" s="38" t="s">
        <v>40017</v>
      </c>
      <c r="K655" s="38"/>
    </row>
    <row r="656" spans="1:11" x14ac:dyDescent="0.35">
      <c r="A656" s="16" t="s">
        <v>40030</v>
      </c>
      <c r="B656" s="87" t="s">
        <v>108</v>
      </c>
      <c r="C656" s="95" t="s">
        <v>147</v>
      </c>
      <c r="D656" s="96" t="s">
        <v>112</v>
      </c>
      <c r="E656" s="56" t="s">
        <v>878</v>
      </c>
      <c r="F656" s="42" t="s">
        <v>40031</v>
      </c>
      <c r="G656" s="43" t="s">
        <v>40032</v>
      </c>
      <c r="H656" s="43" t="s">
        <v>4390</v>
      </c>
      <c r="I656" s="39" t="s">
        <v>40033</v>
      </c>
      <c r="J656" s="39" t="s">
        <v>40017</v>
      </c>
      <c r="K656" s="39"/>
    </row>
    <row r="657" spans="1:11" x14ac:dyDescent="0.35">
      <c r="A657" s="16" t="s">
        <v>40034</v>
      </c>
      <c r="B657" s="87" t="s">
        <v>108</v>
      </c>
      <c r="C657" s="88" t="s">
        <v>147</v>
      </c>
      <c r="D657" s="89" t="s">
        <v>249</v>
      </c>
      <c r="E657" s="55"/>
      <c r="F657" s="25" t="s">
        <v>40035</v>
      </c>
      <c r="G657" s="30" t="s">
        <v>40036</v>
      </c>
      <c r="H657" s="30" t="s">
        <v>4120</v>
      </c>
      <c r="I657" s="21" t="s">
        <v>37</v>
      </c>
      <c r="J657" s="21" t="s">
        <v>37</v>
      </c>
      <c r="K657" s="21"/>
    </row>
    <row r="658" spans="1:11" x14ac:dyDescent="0.35">
      <c r="A658" s="16" t="s">
        <v>40037</v>
      </c>
      <c r="B658" s="87" t="s">
        <v>108</v>
      </c>
      <c r="C658" s="95" t="s">
        <v>147</v>
      </c>
      <c r="D658" s="96" t="s">
        <v>249</v>
      </c>
      <c r="E658" s="51" t="s">
        <v>466</v>
      </c>
      <c r="F658" s="40" t="s">
        <v>40038</v>
      </c>
      <c r="G658" s="41" t="s">
        <v>40039</v>
      </c>
      <c r="H658" s="41" t="s">
        <v>4120</v>
      </c>
      <c r="I658" s="38" t="s">
        <v>40040</v>
      </c>
      <c r="J658" s="38" t="s">
        <v>40041</v>
      </c>
      <c r="K658" s="38"/>
    </row>
    <row r="659" spans="1:11" x14ac:dyDescent="0.35">
      <c r="A659" s="16" t="s">
        <v>40042</v>
      </c>
      <c r="B659" s="87" t="s">
        <v>108</v>
      </c>
      <c r="C659" s="95" t="s">
        <v>147</v>
      </c>
      <c r="D659" s="96" t="s">
        <v>249</v>
      </c>
      <c r="E659" s="51" t="s">
        <v>325</v>
      </c>
      <c r="F659" s="40" t="s">
        <v>40043</v>
      </c>
      <c r="G659" s="41" t="s">
        <v>40044</v>
      </c>
      <c r="H659" s="41" t="s">
        <v>4120</v>
      </c>
      <c r="I659" s="38" t="s">
        <v>40045</v>
      </c>
      <c r="J659" s="38" t="s">
        <v>40046</v>
      </c>
      <c r="K659" s="38"/>
    </row>
    <row r="660" spans="1:11" x14ac:dyDescent="0.35">
      <c r="A660" s="16" t="s">
        <v>40047</v>
      </c>
      <c r="B660" s="87" t="s">
        <v>108</v>
      </c>
      <c r="C660" s="95" t="s">
        <v>147</v>
      </c>
      <c r="D660" s="96" t="s">
        <v>249</v>
      </c>
      <c r="E660" s="51" t="s">
        <v>112</v>
      </c>
      <c r="F660" s="40" t="s">
        <v>40048</v>
      </c>
      <c r="G660" s="41" t="s">
        <v>40049</v>
      </c>
      <c r="H660" s="41" t="s">
        <v>4120</v>
      </c>
      <c r="I660" s="38" t="s">
        <v>40050</v>
      </c>
      <c r="J660" s="38" t="s">
        <v>40051</v>
      </c>
      <c r="K660" s="38"/>
    </row>
    <row r="661" spans="1:11" x14ac:dyDescent="0.35">
      <c r="A661" s="16" t="s">
        <v>40052</v>
      </c>
      <c r="B661" s="87" t="s">
        <v>108</v>
      </c>
      <c r="C661" s="95" t="s">
        <v>147</v>
      </c>
      <c r="D661" s="96" t="s">
        <v>249</v>
      </c>
      <c r="E661" s="51" t="s">
        <v>822</v>
      </c>
      <c r="F661" s="40" t="s">
        <v>40053</v>
      </c>
      <c r="G661" s="41" t="s">
        <v>40054</v>
      </c>
      <c r="H661" s="41" t="s">
        <v>4120</v>
      </c>
      <c r="I661" s="38" t="s">
        <v>40055</v>
      </c>
      <c r="J661" s="38" t="s">
        <v>40046</v>
      </c>
      <c r="K661" s="38"/>
    </row>
    <row r="662" spans="1:11" x14ac:dyDescent="0.35">
      <c r="A662" s="16" t="s">
        <v>40056</v>
      </c>
      <c r="B662" s="87" t="s">
        <v>108</v>
      </c>
      <c r="C662" s="95" t="s">
        <v>147</v>
      </c>
      <c r="D662" s="96" t="s">
        <v>249</v>
      </c>
      <c r="E662" s="51" t="s">
        <v>249</v>
      </c>
      <c r="F662" s="40" t="s">
        <v>40057</v>
      </c>
      <c r="G662" s="41" t="s">
        <v>40058</v>
      </c>
      <c r="H662" s="41" t="s">
        <v>4120</v>
      </c>
      <c r="I662" s="38" t="s">
        <v>40059</v>
      </c>
      <c r="J662" s="38" t="s">
        <v>40041</v>
      </c>
      <c r="K662" s="38"/>
    </row>
    <row r="663" spans="1:11" x14ac:dyDescent="0.35">
      <c r="A663" s="16" t="s">
        <v>40060</v>
      </c>
      <c r="B663" s="87" t="s">
        <v>108</v>
      </c>
      <c r="C663" s="95" t="s">
        <v>147</v>
      </c>
      <c r="D663" s="96" t="s">
        <v>249</v>
      </c>
      <c r="E663" s="51" t="s">
        <v>159</v>
      </c>
      <c r="F663" s="40" t="s">
        <v>40061</v>
      </c>
      <c r="G663" s="41" t="s">
        <v>40062</v>
      </c>
      <c r="H663" s="41" t="s">
        <v>4120</v>
      </c>
      <c r="I663" s="38" t="s">
        <v>40063</v>
      </c>
      <c r="J663" s="38" t="s">
        <v>40064</v>
      </c>
      <c r="K663" s="38"/>
    </row>
    <row r="664" spans="1:11" x14ac:dyDescent="0.35">
      <c r="A664" s="16" t="s">
        <v>40065</v>
      </c>
      <c r="B664" s="87" t="s">
        <v>108</v>
      </c>
      <c r="C664" s="95" t="s">
        <v>147</v>
      </c>
      <c r="D664" s="96" t="s">
        <v>249</v>
      </c>
      <c r="E664" s="51" t="s">
        <v>185</v>
      </c>
      <c r="F664" s="40" t="s">
        <v>40066</v>
      </c>
      <c r="G664" s="41" t="s">
        <v>40067</v>
      </c>
      <c r="H664" s="41" t="s">
        <v>4120</v>
      </c>
      <c r="I664" s="38" t="s">
        <v>40068</v>
      </c>
      <c r="J664" s="38" t="s">
        <v>40069</v>
      </c>
      <c r="K664" s="38"/>
    </row>
    <row r="665" spans="1:11" x14ac:dyDescent="0.35">
      <c r="A665" s="16" t="s">
        <v>40070</v>
      </c>
      <c r="B665" s="87" t="s">
        <v>108</v>
      </c>
      <c r="C665" s="95" t="s">
        <v>147</v>
      </c>
      <c r="D665" s="96" t="s">
        <v>249</v>
      </c>
      <c r="E665" s="51" t="s">
        <v>82</v>
      </c>
      <c r="F665" s="40" t="s">
        <v>40071</v>
      </c>
      <c r="G665" s="41" t="s">
        <v>40072</v>
      </c>
      <c r="H665" s="41" t="s">
        <v>4120</v>
      </c>
      <c r="I665" s="38" t="s">
        <v>40073</v>
      </c>
      <c r="J665" s="38" t="s">
        <v>40041</v>
      </c>
      <c r="K665" s="38"/>
    </row>
    <row r="666" spans="1:11" x14ac:dyDescent="0.35">
      <c r="A666" s="16" t="s">
        <v>40074</v>
      </c>
      <c r="B666" s="87" t="s">
        <v>108</v>
      </c>
      <c r="C666" s="95" t="s">
        <v>147</v>
      </c>
      <c r="D666" s="96" t="s">
        <v>249</v>
      </c>
      <c r="E666" s="51" t="s">
        <v>217</v>
      </c>
      <c r="F666" s="40" t="s">
        <v>40075</v>
      </c>
      <c r="G666" s="41" t="s">
        <v>40076</v>
      </c>
      <c r="H666" s="41" t="s">
        <v>4120</v>
      </c>
      <c r="I666" s="38" t="s">
        <v>40077</v>
      </c>
      <c r="J666" s="38" t="s">
        <v>40046</v>
      </c>
      <c r="K666" s="38"/>
    </row>
    <row r="667" spans="1:11" x14ac:dyDescent="0.35">
      <c r="A667" s="16" t="s">
        <v>40078</v>
      </c>
      <c r="B667" s="87" t="s">
        <v>108</v>
      </c>
      <c r="C667" s="95" t="s">
        <v>147</v>
      </c>
      <c r="D667" s="96" t="s">
        <v>249</v>
      </c>
      <c r="E667" s="51" t="s">
        <v>155</v>
      </c>
      <c r="F667" s="40" t="s">
        <v>40079</v>
      </c>
      <c r="G667" s="41" t="s">
        <v>40080</v>
      </c>
      <c r="H667" s="41" t="s">
        <v>4120</v>
      </c>
      <c r="I667" s="38" t="s">
        <v>40081</v>
      </c>
      <c r="J667" s="38" t="s">
        <v>38731</v>
      </c>
      <c r="K667" s="38"/>
    </row>
    <row r="668" spans="1:11" ht="15" thickBot="1" x14ac:dyDescent="0.4">
      <c r="A668" s="16" t="s">
        <v>40082</v>
      </c>
      <c r="B668" s="87" t="s">
        <v>108</v>
      </c>
      <c r="C668" s="95" t="s">
        <v>147</v>
      </c>
      <c r="D668" s="96" t="s">
        <v>249</v>
      </c>
      <c r="E668" s="56" t="s">
        <v>510</v>
      </c>
      <c r="F668" s="42" t="s">
        <v>40083</v>
      </c>
      <c r="G668" s="43" t="s">
        <v>40084</v>
      </c>
      <c r="H668" s="43" t="s">
        <v>4120</v>
      </c>
      <c r="I668" s="39" t="s">
        <v>40085</v>
      </c>
      <c r="J668" s="39" t="s">
        <v>38731</v>
      </c>
      <c r="K668" s="39"/>
    </row>
    <row r="669" spans="1:11" x14ac:dyDescent="0.35">
      <c r="A669" s="16" t="s">
        <v>40086</v>
      </c>
      <c r="B669" s="85" t="s">
        <v>108</v>
      </c>
      <c r="C669" s="86" t="s">
        <v>510</v>
      </c>
      <c r="D669" s="54"/>
      <c r="E669" s="54"/>
      <c r="F669" s="23" t="s">
        <v>40087</v>
      </c>
      <c r="G669" s="28" t="s">
        <v>40088</v>
      </c>
      <c r="H669" s="28" t="s">
        <v>4120</v>
      </c>
      <c r="I669" s="19" t="s">
        <v>37</v>
      </c>
      <c r="J669" s="19" t="s">
        <v>37</v>
      </c>
      <c r="K669" s="19"/>
    </row>
    <row r="670" spans="1:11" x14ac:dyDescent="0.35">
      <c r="A670" s="16" t="s">
        <v>40089</v>
      </c>
      <c r="B670" s="87" t="s">
        <v>108</v>
      </c>
      <c r="C670" s="88" t="s">
        <v>510</v>
      </c>
      <c r="D670" s="47" t="s">
        <v>112</v>
      </c>
      <c r="E670" s="57"/>
      <c r="F670" s="24" t="s">
        <v>40090</v>
      </c>
      <c r="G670" s="29" t="s">
        <v>40091</v>
      </c>
      <c r="H670" s="29" t="s">
        <v>4120</v>
      </c>
      <c r="I670" s="20" t="s">
        <v>37</v>
      </c>
      <c r="J670" s="20" t="s">
        <v>37</v>
      </c>
      <c r="K670" s="20"/>
    </row>
    <row r="671" spans="1:11" x14ac:dyDescent="0.35">
      <c r="A671" s="16" t="s">
        <v>40092</v>
      </c>
      <c r="B671" s="87" t="s">
        <v>108</v>
      </c>
      <c r="C671" s="88" t="s">
        <v>510</v>
      </c>
      <c r="D671" s="47" t="s">
        <v>147</v>
      </c>
      <c r="E671" s="57"/>
      <c r="F671" s="24" t="s">
        <v>40093</v>
      </c>
      <c r="G671" s="29" t="s">
        <v>40094</v>
      </c>
      <c r="H671" s="29" t="s">
        <v>4120</v>
      </c>
      <c r="I671" s="20" t="s">
        <v>37</v>
      </c>
      <c r="J671" s="20" t="s">
        <v>37</v>
      </c>
      <c r="K671" s="20"/>
    </row>
    <row r="672" spans="1:11" x14ac:dyDescent="0.35">
      <c r="A672" s="16" t="s">
        <v>40095</v>
      </c>
      <c r="B672" s="87" t="s">
        <v>108</v>
      </c>
      <c r="C672" s="88" t="s">
        <v>510</v>
      </c>
      <c r="D672" s="47" t="s">
        <v>166</v>
      </c>
      <c r="E672" s="57"/>
      <c r="F672" s="24" t="s">
        <v>40096</v>
      </c>
      <c r="G672" s="29" t="s">
        <v>40097</v>
      </c>
      <c r="H672" s="29" t="s">
        <v>4120</v>
      </c>
      <c r="I672" s="20" t="s">
        <v>37</v>
      </c>
      <c r="J672" s="20" t="s">
        <v>37</v>
      </c>
      <c r="K672" s="20"/>
    </row>
    <row r="673" spans="1:11" x14ac:dyDescent="0.35">
      <c r="A673" s="16" t="s">
        <v>40098</v>
      </c>
      <c r="B673" s="87" t="s">
        <v>108</v>
      </c>
      <c r="C673" s="88" t="s">
        <v>510</v>
      </c>
      <c r="D673" s="47" t="s">
        <v>217</v>
      </c>
      <c r="E673" s="57"/>
      <c r="F673" s="24" t="s">
        <v>40099</v>
      </c>
      <c r="G673" s="29" t="s">
        <v>40100</v>
      </c>
      <c r="H673" s="29" t="s">
        <v>4120</v>
      </c>
      <c r="I673" s="20" t="s">
        <v>37</v>
      </c>
      <c r="J673" s="20" t="s">
        <v>37</v>
      </c>
      <c r="K673" s="20"/>
    </row>
    <row r="674" spans="1:11" x14ac:dyDescent="0.35">
      <c r="A674" s="16" t="s">
        <v>40101</v>
      </c>
      <c r="B674" s="87" t="s">
        <v>108</v>
      </c>
      <c r="C674" s="88" t="s">
        <v>510</v>
      </c>
      <c r="D674" s="47" t="s">
        <v>155</v>
      </c>
      <c r="E674" s="57"/>
      <c r="F674" s="24" t="s">
        <v>40102</v>
      </c>
      <c r="G674" s="29" t="s">
        <v>40103</v>
      </c>
      <c r="H674" s="29" t="s">
        <v>4120</v>
      </c>
      <c r="I674" s="20" t="s">
        <v>37</v>
      </c>
      <c r="J674" s="20" t="s">
        <v>37</v>
      </c>
      <c r="K674" s="20"/>
    </row>
    <row r="675" spans="1:11" ht="15" thickBot="1" x14ac:dyDescent="0.4">
      <c r="A675" s="16" t="s">
        <v>40104</v>
      </c>
      <c r="B675" s="87" t="s">
        <v>108</v>
      </c>
      <c r="C675" s="88" t="s">
        <v>510</v>
      </c>
      <c r="D675" s="89" t="s">
        <v>299</v>
      </c>
      <c r="E675" s="55"/>
      <c r="F675" s="25" t="s">
        <v>40105</v>
      </c>
      <c r="G675" s="30" t="s">
        <v>40106</v>
      </c>
      <c r="H675" s="30" t="s">
        <v>4120</v>
      </c>
      <c r="I675" s="21" t="s">
        <v>37</v>
      </c>
      <c r="J675" s="21" t="s">
        <v>37</v>
      </c>
      <c r="K675" s="21"/>
    </row>
    <row r="676" spans="1:11" ht="15" thickBot="1" x14ac:dyDescent="0.4">
      <c r="A676" s="16" t="s">
        <v>40107</v>
      </c>
      <c r="B676" s="84" t="s">
        <v>112</v>
      </c>
      <c r="C676" s="53"/>
      <c r="D676" s="53"/>
      <c r="E676" s="53"/>
      <c r="F676" s="26" t="s">
        <v>40108</v>
      </c>
      <c r="G676" s="27" t="s">
        <v>4154</v>
      </c>
      <c r="H676" s="27" t="s">
        <v>4155</v>
      </c>
      <c r="I676" s="18" t="s">
        <v>37</v>
      </c>
      <c r="J676" s="18" t="s">
        <v>37</v>
      </c>
      <c r="K676" s="18"/>
    </row>
    <row r="677" spans="1:11" x14ac:dyDescent="0.35">
      <c r="A677" s="16" t="s">
        <v>40109</v>
      </c>
      <c r="B677" s="85" t="s">
        <v>112</v>
      </c>
      <c r="C677" s="86" t="s">
        <v>43</v>
      </c>
      <c r="D677" s="54"/>
      <c r="E677" s="54"/>
      <c r="F677" s="23" t="s">
        <v>40110</v>
      </c>
      <c r="G677" s="28" t="s">
        <v>40111</v>
      </c>
      <c r="H677" s="28" t="s">
        <v>4062</v>
      </c>
      <c r="I677" s="19" t="s">
        <v>37</v>
      </c>
      <c r="J677" s="19" t="s">
        <v>37</v>
      </c>
      <c r="K677" s="19"/>
    </row>
    <row r="678" spans="1:11" x14ac:dyDescent="0.35">
      <c r="A678" s="16" t="s">
        <v>40112</v>
      </c>
      <c r="B678" s="87" t="s">
        <v>112</v>
      </c>
      <c r="C678" s="88" t="s">
        <v>43</v>
      </c>
      <c r="D678" s="89" t="s">
        <v>112</v>
      </c>
      <c r="E678" s="55"/>
      <c r="F678" s="25" t="s">
        <v>40113</v>
      </c>
      <c r="G678" s="30" t="s">
        <v>40114</v>
      </c>
      <c r="H678" s="30" t="s">
        <v>4062</v>
      </c>
      <c r="I678" s="21" t="s">
        <v>37</v>
      </c>
      <c r="J678" s="21" t="s">
        <v>37</v>
      </c>
      <c r="K678" s="21"/>
    </row>
    <row r="679" spans="1:11" x14ac:dyDescent="0.35">
      <c r="A679" s="16" t="s">
        <v>40115</v>
      </c>
      <c r="B679" s="87" t="s">
        <v>112</v>
      </c>
      <c r="C679" s="95" t="s">
        <v>43</v>
      </c>
      <c r="D679" s="96" t="s">
        <v>112</v>
      </c>
      <c r="E679" s="51" t="s">
        <v>116</v>
      </c>
      <c r="F679" s="40" t="s">
        <v>40116</v>
      </c>
      <c r="G679" s="41" t="s">
        <v>40117</v>
      </c>
      <c r="H679" s="41" t="s">
        <v>4062</v>
      </c>
      <c r="I679" s="38" t="s">
        <v>37</v>
      </c>
      <c r="J679" s="38" t="s">
        <v>37</v>
      </c>
      <c r="K679" s="38"/>
    </row>
    <row r="680" spans="1:11" x14ac:dyDescent="0.35">
      <c r="A680" s="16" t="s">
        <v>40118</v>
      </c>
      <c r="B680" s="87" t="s">
        <v>112</v>
      </c>
      <c r="C680" s="95" t="s">
        <v>43</v>
      </c>
      <c r="D680" s="96" t="s">
        <v>112</v>
      </c>
      <c r="E680" s="51" t="s">
        <v>90</v>
      </c>
      <c r="F680" s="40" t="s">
        <v>40119</v>
      </c>
      <c r="G680" s="41" t="s">
        <v>40120</v>
      </c>
      <c r="H680" s="41" t="s">
        <v>4062</v>
      </c>
      <c r="I680" s="38" t="s">
        <v>37</v>
      </c>
      <c r="J680" s="38" t="s">
        <v>37</v>
      </c>
      <c r="K680" s="38"/>
    </row>
    <row r="681" spans="1:11" x14ac:dyDescent="0.35">
      <c r="A681" s="16" t="s">
        <v>40121</v>
      </c>
      <c r="B681" s="87" t="s">
        <v>112</v>
      </c>
      <c r="C681" s="95" t="s">
        <v>43</v>
      </c>
      <c r="D681" s="96" t="s">
        <v>112</v>
      </c>
      <c r="E681" s="51" t="s">
        <v>108</v>
      </c>
      <c r="F681" s="40" t="s">
        <v>40122</v>
      </c>
      <c r="G681" s="41" t="s">
        <v>40123</v>
      </c>
      <c r="H681" s="41" t="s">
        <v>4062</v>
      </c>
      <c r="I681" s="38" t="s">
        <v>40124</v>
      </c>
      <c r="J681" s="38" t="s">
        <v>38359</v>
      </c>
      <c r="K681" s="38"/>
    </row>
    <row r="682" spans="1:11" x14ac:dyDescent="0.35">
      <c r="A682" s="16" t="s">
        <v>40125</v>
      </c>
      <c r="B682" s="87" t="s">
        <v>112</v>
      </c>
      <c r="C682" s="95" t="s">
        <v>43</v>
      </c>
      <c r="D682" s="96" t="s">
        <v>112</v>
      </c>
      <c r="E682" s="51" t="s">
        <v>112</v>
      </c>
      <c r="F682" s="40" t="s">
        <v>40126</v>
      </c>
      <c r="G682" s="41" t="s">
        <v>40127</v>
      </c>
      <c r="H682" s="41" t="s">
        <v>4062</v>
      </c>
      <c r="I682" s="38" t="s">
        <v>40128</v>
      </c>
      <c r="J682" s="38" t="s">
        <v>40129</v>
      </c>
      <c r="K682" s="38"/>
    </row>
    <row r="683" spans="1:11" x14ac:dyDescent="0.35">
      <c r="A683" s="16" t="s">
        <v>40130</v>
      </c>
      <c r="B683" s="87" t="s">
        <v>112</v>
      </c>
      <c r="C683" s="95" t="s">
        <v>43</v>
      </c>
      <c r="D683" s="96" t="s">
        <v>112</v>
      </c>
      <c r="E683" s="51" t="s">
        <v>249</v>
      </c>
      <c r="F683" s="40" t="s">
        <v>40131</v>
      </c>
      <c r="G683" s="41" t="s">
        <v>40132</v>
      </c>
      <c r="H683" s="41" t="s">
        <v>4062</v>
      </c>
      <c r="I683" s="38" t="s">
        <v>40133</v>
      </c>
      <c r="J683" s="38" t="s">
        <v>40134</v>
      </c>
      <c r="K683" s="38"/>
    </row>
    <row r="684" spans="1:11" x14ac:dyDescent="0.35">
      <c r="A684" s="16" t="s">
        <v>40135</v>
      </c>
      <c r="B684" s="87" t="s">
        <v>112</v>
      </c>
      <c r="C684" s="95" t="s">
        <v>43</v>
      </c>
      <c r="D684" s="96" t="s">
        <v>112</v>
      </c>
      <c r="E684" s="51" t="s">
        <v>582</v>
      </c>
      <c r="F684" s="40" t="s">
        <v>40136</v>
      </c>
      <c r="G684" s="41" t="s">
        <v>40137</v>
      </c>
      <c r="H684" s="41" t="s">
        <v>4062</v>
      </c>
      <c r="I684" s="38" t="s">
        <v>40138</v>
      </c>
      <c r="J684" s="38" t="s">
        <v>40129</v>
      </c>
      <c r="K684" s="38"/>
    </row>
    <row r="685" spans="1:11" x14ac:dyDescent="0.35">
      <c r="A685" s="16" t="s">
        <v>40139</v>
      </c>
      <c r="B685" s="87" t="s">
        <v>112</v>
      </c>
      <c r="C685" s="95" t="s">
        <v>43</v>
      </c>
      <c r="D685" s="96" t="s">
        <v>112</v>
      </c>
      <c r="E685" s="51" t="s">
        <v>558</v>
      </c>
      <c r="F685" s="40" t="s">
        <v>40140</v>
      </c>
      <c r="G685" s="41" t="s">
        <v>40141</v>
      </c>
      <c r="H685" s="41" t="s">
        <v>4062</v>
      </c>
      <c r="I685" s="38" t="s">
        <v>37</v>
      </c>
      <c r="J685" s="38" t="s">
        <v>37</v>
      </c>
      <c r="K685" s="38"/>
    </row>
    <row r="686" spans="1:11" x14ac:dyDescent="0.35">
      <c r="A686" s="16" t="s">
        <v>40142</v>
      </c>
      <c r="B686" s="87" t="s">
        <v>112</v>
      </c>
      <c r="C686" s="95" t="s">
        <v>43</v>
      </c>
      <c r="D686" s="96" t="s">
        <v>112</v>
      </c>
      <c r="E686" s="51" t="s">
        <v>147</v>
      </c>
      <c r="F686" s="40" t="s">
        <v>40143</v>
      </c>
      <c r="G686" s="41" t="s">
        <v>40144</v>
      </c>
      <c r="H686" s="41" t="s">
        <v>4062</v>
      </c>
      <c r="I686" s="38" t="s">
        <v>40145</v>
      </c>
      <c r="J686" s="38" t="s">
        <v>37</v>
      </c>
      <c r="K686" s="38"/>
    </row>
    <row r="687" spans="1:11" x14ac:dyDescent="0.35">
      <c r="A687" s="16" t="s">
        <v>40146</v>
      </c>
      <c r="B687" s="87" t="s">
        <v>112</v>
      </c>
      <c r="C687" s="95" t="s">
        <v>43</v>
      </c>
      <c r="D687" s="96" t="s">
        <v>112</v>
      </c>
      <c r="E687" s="51" t="s">
        <v>166</v>
      </c>
      <c r="F687" s="40" t="s">
        <v>40147</v>
      </c>
      <c r="G687" s="41" t="s">
        <v>40148</v>
      </c>
      <c r="H687" s="41" t="s">
        <v>4062</v>
      </c>
      <c r="I687" s="38" t="s">
        <v>37</v>
      </c>
      <c r="J687" s="38" t="s">
        <v>37</v>
      </c>
      <c r="K687" s="38"/>
    </row>
    <row r="688" spans="1:11" x14ac:dyDescent="0.35">
      <c r="A688" s="16" t="s">
        <v>40149</v>
      </c>
      <c r="B688" s="87" t="s">
        <v>112</v>
      </c>
      <c r="C688" s="95" t="s">
        <v>43</v>
      </c>
      <c r="D688" s="96" t="s">
        <v>112</v>
      </c>
      <c r="E688" s="56" t="s">
        <v>155</v>
      </c>
      <c r="F688" s="42" t="s">
        <v>40150</v>
      </c>
      <c r="G688" s="43" t="s">
        <v>40151</v>
      </c>
      <c r="H688" s="43" t="s">
        <v>4062</v>
      </c>
      <c r="I688" s="39" t="s">
        <v>40152</v>
      </c>
      <c r="J688" s="39" t="s">
        <v>40153</v>
      </c>
      <c r="K688" s="39"/>
    </row>
    <row r="689" spans="1:11" x14ac:dyDescent="0.35">
      <c r="A689" s="16" t="s">
        <v>40154</v>
      </c>
      <c r="B689" s="87" t="s">
        <v>112</v>
      </c>
      <c r="C689" s="88" t="s">
        <v>43</v>
      </c>
      <c r="D689" s="89" t="s">
        <v>185</v>
      </c>
      <c r="E689" s="55"/>
      <c r="F689" s="25" t="s">
        <v>40155</v>
      </c>
      <c r="G689" s="30" t="s">
        <v>40156</v>
      </c>
      <c r="H689" s="30" t="s">
        <v>4062</v>
      </c>
      <c r="I689" s="21" t="s">
        <v>37</v>
      </c>
      <c r="J689" s="21" t="s">
        <v>37</v>
      </c>
      <c r="K689" s="21"/>
    </row>
    <row r="690" spans="1:11" x14ac:dyDescent="0.35">
      <c r="A690" s="16" t="s">
        <v>40157</v>
      </c>
      <c r="B690" s="87" t="s">
        <v>112</v>
      </c>
      <c r="C690" s="95" t="s">
        <v>43</v>
      </c>
      <c r="D690" s="96" t="s">
        <v>185</v>
      </c>
      <c r="E690" s="56" t="s">
        <v>166</v>
      </c>
      <c r="F690" s="42" t="s">
        <v>40158</v>
      </c>
      <c r="G690" s="43" t="s">
        <v>40159</v>
      </c>
      <c r="H690" s="43" t="s">
        <v>4062</v>
      </c>
      <c r="I690" s="39" t="s">
        <v>40160</v>
      </c>
      <c r="J690" s="39" t="s">
        <v>40161</v>
      </c>
      <c r="K690" s="39"/>
    </row>
    <row r="691" spans="1:11" x14ac:dyDescent="0.35">
      <c r="A691" s="16" t="s">
        <v>40162</v>
      </c>
      <c r="B691" s="87" t="s">
        <v>112</v>
      </c>
      <c r="C691" s="88" t="s">
        <v>43</v>
      </c>
      <c r="D691" s="89" t="s">
        <v>147</v>
      </c>
      <c r="E691" s="55"/>
      <c r="F691" s="25" t="s">
        <v>40163</v>
      </c>
      <c r="G691" s="30" t="s">
        <v>40164</v>
      </c>
      <c r="H691" s="30" t="s">
        <v>4062</v>
      </c>
      <c r="I691" s="21" t="s">
        <v>37</v>
      </c>
      <c r="J691" s="21" t="s">
        <v>37</v>
      </c>
      <c r="K691" s="21"/>
    </row>
    <row r="692" spans="1:11" x14ac:dyDescent="0.35">
      <c r="A692" s="16" t="s">
        <v>40165</v>
      </c>
      <c r="B692" s="87" t="s">
        <v>112</v>
      </c>
      <c r="C692" s="95" t="s">
        <v>43</v>
      </c>
      <c r="D692" s="96" t="s">
        <v>147</v>
      </c>
      <c r="E692" s="56" t="s">
        <v>136</v>
      </c>
      <c r="F692" s="42" t="s">
        <v>40166</v>
      </c>
      <c r="G692" s="43" t="s">
        <v>40167</v>
      </c>
      <c r="H692" s="43" t="s">
        <v>4062</v>
      </c>
      <c r="I692" s="39" t="s">
        <v>37</v>
      </c>
      <c r="J692" s="39" t="s">
        <v>37</v>
      </c>
      <c r="K692" s="39" t="s">
        <v>49319</v>
      </c>
    </row>
    <row r="693" spans="1:11" x14ac:dyDescent="0.35">
      <c r="A693" s="16" t="s">
        <v>40168</v>
      </c>
      <c r="B693" s="87" t="s">
        <v>112</v>
      </c>
      <c r="C693" s="88" t="s">
        <v>43</v>
      </c>
      <c r="D693" s="89" t="s">
        <v>299</v>
      </c>
      <c r="E693" s="55"/>
      <c r="F693" s="25" t="s">
        <v>40169</v>
      </c>
      <c r="G693" s="30" t="s">
        <v>40170</v>
      </c>
      <c r="H693" s="30" t="s">
        <v>4062</v>
      </c>
      <c r="I693" s="21" t="s">
        <v>37</v>
      </c>
      <c r="J693" s="21" t="s">
        <v>37</v>
      </c>
      <c r="K693" s="21"/>
    </row>
    <row r="694" spans="1:11" ht="15" thickBot="1" x14ac:dyDescent="0.4">
      <c r="A694" s="16" t="s">
        <v>40171</v>
      </c>
      <c r="B694" s="87" t="s">
        <v>112</v>
      </c>
      <c r="C694" s="95" t="s">
        <v>43</v>
      </c>
      <c r="D694" s="96" t="s">
        <v>299</v>
      </c>
      <c r="E694" s="56" t="s">
        <v>185</v>
      </c>
      <c r="F694" s="42" t="s">
        <v>40172</v>
      </c>
      <c r="G694" s="43" t="s">
        <v>40173</v>
      </c>
      <c r="H694" s="43" t="s">
        <v>4062</v>
      </c>
      <c r="I694" s="39" t="s">
        <v>40174</v>
      </c>
      <c r="J694" s="39" t="s">
        <v>40153</v>
      </c>
      <c r="K694" s="39"/>
    </row>
    <row r="695" spans="1:11" x14ac:dyDescent="0.35">
      <c r="A695" s="16" t="s">
        <v>40175</v>
      </c>
      <c r="B695" s="85" t="s">
        <v>112</v>
      </c>
      <c r="C695" s="86" t="s">
        <v>612</v>
      </c>
      <c r="D695" s="54"/>
      <c r="E695" s="54"/>
      <c r="F695" s="23" t="s">
        <v>40176</v>
      </c>
      <c r="G695" s="28" t="s">
        <v>40177</v>
      </c>
      <c r="H695" s="28" t="s">
        <v>4062</v>
      </c>
      <c r="I695" s="19" t="s">
        <v>37</v>
      </c>
      <c r="J695" s="19" t="s">
        <v>37</v>
      </c>
      <c r="K695" s="19"/>
    </row>
    <row r="696" spans="1:11" x14ac:dyDescent="0.35">
      <c r="A696" s="16" t="s">
        <v>40178</v>
      </c>
      <c r="B696" s="87" t="s">
        <v>112</v>
      </c>
      <c r="C696" s="88" t="s">
        <v>612</v>
      </c>
      <c r="D696" s="47" t="s">
        <v>34</v>
      </c>
      <c r="E696" s="57"/>
      <c r="F696" s="24" t="s">
        <v>40179</v>
      </c>
      <c r="G696" s="29" t="s">
        <v>40180</v>
      </c>
      <c r="H696" s="29" t="s">
        <v>4062</v>
      </c>
      <c r="I696" s="20" t="s">
        <v>37</v>
      </c>
      <c r="J696" s="20" t="s">
        <v>37</v>
      </c>
      <c r="K696" s="20"/>
    </row>
    <row r="697" spans="1:11" x14ac:dyDescent="0.35">
      <c r="A697" s="16" t="s">
        <v>40181</v>
      </c>
      <c r="B697" s="87" t="s">
        <v>112</v>
      </c>
      <c r="C697" s="88" t="s">
        <v>612</v>
      </c>
      <c r="D697" s="47" t="s">
        <v>58</v>
      </c>
      <c r="E697" s="57"/>
      <c r="F697" s="24" t="s">
        <v>40182</v>
      </c>
      <c r="G697" s="29" t="s">
        <v>40183</v>
      </c>
      <c r="H697" s="29" t="s">
        <v>4062</v>
      </c>
      <c r="I697" s="20" t="s">
        <v>37</v>
      </c>
      <c r="J697" s="20" t="s">
        <v>37</v>
      </c>
      <c r="K697" s="20"/>
    </row>
    <row r="698" spans="1:11" x14ac:dyDescent="0.35">
      <c r="A698" s="16" t="s">
        <v>40184</v>
      </c>
      <c r="B698" s="87" t="s">
        <v>112</v>
      </c>
      <c r="C698" s="88" t="s">
        <v>612</v>
      </c>
      <c r="D698" s="47" t="s">
        <v>90</v>
      </c>
      <c r="E698" s="57"/>
      <c r="F698" s="24" t="s">
        <v>40185</v>
      </c>
      <c r="G698" s="29" t="s">
        <v>4200</v>
      </c>
      <c r="H698" s="29" t="s">
        <v>4062</v>
      </c>
      <c r="I698" s="20" t="s">
        <v>37</v>
      </c>
      <c r="J698" s="20" t="s">
        <v>37</v>
      </c>
      <c r="K698" s="20"/>
    </row>
    <row r="699" spans="1:11" x14ac:dyDescent="0.35">
      <c r="A699" s="16" t="s">
        <v>40186</v>
      </c>
      <c r="B699" s="87" t="s">
        <v>112</v>
      </c>
      <c r="C699" s="88" t="s">
        <v>612</v>
      </c>
      <c r="D699" s="47" t="s">
        <v>308</v>
      </c>
      <c r="E699" s="57"/>
      <c r="F699" s="24" t="s">
        <v>40187</v>
      </c>
      <c r="G699" s="29" t="s">
        <v>40188</v>
      </c>
      <c r="H699" s="29" t="s">
        <v>4062</v>
      </c>
      <c r="I699" s="20" t="s">
        <v>37</v>
      </c>
      <c r="J699" s="20" t="s">
        <v>37</v>
      </c>
      <c r="K699" s="20"/>
    </row>
    <row r="700" spans="1:11" x14ac:dyDescent="0.35">
      <c r="A700" s="16" t="s">
        <v>40189</v>
      </c>
      <c r="B700" s="87" t="s">
        <v>112</v>
      </c>
      <c r="C700" s="88" t="s">
        <v>612</v>
      </c>
      <c r="D700" s="89" t="s">
        <v>822</v>
      </c>
      <c r="E700" s="55"/>
      <c r="F700" s="25" t="s">
        <v>40190</v>
      </c>
      <c r="G700" s="30" t="s">
        <v>40191</v>
      </c>
      <c r="H700" s="30" t="s">
        <v>4062</v>
      </c>
      <c r="I700" s="21" t="s">
        <v>37</v>
      </c>
      <c r="J700" s="21" t="s">
        <v>37</v>
      </c>
      <c r="K700" s="21"/>
    </row>
    <row r="701" spans="1:11" x14ac:dyDescent="0.35">
      <c r="A701" s="16" t="s">
        <v>40192</v>
      </c>
      <c r="B701" s="87" t="s">
        <v>112</v>
      </c>
      <c r="C701" s="95" t="s">
        <v>612</v>
      </c>
      <c r="D701" s="96" t="s">
        <v>822</v>
      </c>
      <c r="E701" s="51" t="s">
        <v>185</v>
      </c>
      <c r="F701" s="40" t="s">
        <v>40193</v>
      </c>
      <c r="G701" s="41" t="s">
        <v>40194</v>
      </c>
      <c r="H701" s="41" t="s">
        <v>4062</v>
      </c>
      <c r="I701" s="38" t="s">
        <v>37</v>
      </c>
      <c r="J701" s="38" t="s">
        <v>37</v>
      </c>
      <c r="K701" s="38"/>
    </row>
    <row r="702" spans="1:11" x14ac:dyDescent="0.35">
      <c r="A702" s="16" t="s">
        <v>40195</v>
      </c>
      <c r="B702" s="87" t="s">
        <v>112</v>
      </c>
      <c r="C702" s="95" t="s">
        <v>612</v>
      </c>
      <c r="D702" s="96" t="s">
        <v>822</v>
      </c>
      <c r="E702" s="56" t="s">
        <v>299</v>
      </c>
      <c r="F702" s="42" t="s">
        <v>40196</v>
      </c>
      <c r="G702" s="43" t="s">
        <v>40197</v>
      </c>
      <c r="H702" s="43" t="s">
        <v>4062</v>
      </c>
      <c r="I702" s="39" t="s">
        <v>37</v>
      </c>
      <c r="J702" s="39" t="s">
        <v>37</v>
      </c>
      <c r="K702" s="39"/>
    </row>
    <row r="703" spans="1:11" x14ac:dyDescent="0.35">
      <c r="A703" s="16" t="s">
        <v>40198</v>
      </c>
      <c r="B703" s="87" t="s">
        <v>112</v>
      </c>
      <c r="C703" s="88" t="s">
        <v>612</v>
      </c>
      <c r="D703" s="47" t="s">
        <v>249</v>
      </c>
      <c r="E703" s="57"/>
      <c r="F703" s="24" t="s">
        <v>40199</v>
      </c>
      <c r="G703" s="29" t="s">
        <v>40200</v>
      </c>
      <c r="H703" s="29" t="s">
        <v>4062</v>
      </c>
      <c r="I703" s="20" t="s">
        <v>37</v>
      </c>
      <c r="J703" s="20" t="s">
        <v>37</v>
      </c>
      <c r="K703" s="20"/>
    </row>
    <row r="704" spans="1:11" x14ac:dyDescent="0.35">
      <c r="A704" s="16" t="s">
        <v>40201</v>
      </c>
      <c r="B704" s="87" t="s">
        <v>112</v>
      </c>
      <c r="C704" s="88" t="s">
        <v>612</v>
      </c>
      <c r="D704" s="47" t="s">
        <v>582</v>
      </c>
      <c r="E704" s="57"/>
      <c r="F704" s="24" t="s">
        <v>40202</v>
      </c>
      <c r="G704" s="29" t="s">
        <v>40203</v>
      </c>
      <c r="H704" s="29" t="s">
        <v>4062</v>
      </c>
      <c r="I704" s="20" t="s">
        <v>37</v>
      </c>
      <c r="J704" s="20" t="s">
        <v>37</v>
      </c>
      <c r="K704" s="20"/>
    </row>
    <row r="705" spans="1:11" x14ac:dyDescent="0.35">
      <c r="A705" s="16" t="s">
        <v>40204</v>
      </c>
      <c r="B705" s="87" t="s">
        <v>112</v>
      </c>
      <c r="C705" s="88" t="s">
        <v>612</v>
      </c>
      <c r="D705" s="47" t="s">
        <v>185</v>
      </c>
      <c r="E705" s="57"/>
      <c r="F705" s="24" t="s">
        <v>40205</v>
      </c>
      <c r="G705" s="29" t="s">
        <v>40206</v>
      </c>
      <c r="H705" s="29" t="s">
        <v>4062</v>
      </c>
      <c r="I705" s="20" t="s">
        <v>37</v>
      </c>
      <c r="J705" s="20" t="s">
        <v>37</v>
      </c>
      <c r="K705" s="20"/>
    </row>
    <row r="706" spans="1:11" x14ac:dyDescent="0.35">
      <c r="A706" s="16" t="s">
        <v>40207</v>
      </c>
      <c r="B706" s="87" t="s">
        <v>112</v>
      </c>
      <c r="C706" s="88" t="s">
        <v>612</v>
      </c>
      <c r="D706" s="47" t="s">
        <v>147</v>
      </c>
      <c r="E706" s="57"/>
      <c r="F706" s="24" t="s">
        <v>40208</v>
      </c>
      <c r="G706" s="29" t="s">
        <v>40209</v>
      </c>
      <c r="H706" s="29" t="s">
        <v>4062</v>
      </c>
      <c r="I706" s="20" t="s">
        <v>37</v>
      </c>
      <c r="J706" s="20" t="s">
        <v>37</v>
      </c>
      <c r="K706" s="20"/>
    </row>
    <row r="707" spans="1:11" x14ac:dyDescent="0.35">
      <c r="A707" s="16" t="s">
        <v>40210</v>
      </c>
      <c r="B707" s="87" t="s">
        <v>112</v>
      </c>
      <c r="C707" s="88" t="s">
        <v>612</v>
      </c>
      <c r="D707" s="89" t="s">
        <v>151</v>
      </c>
      <c r="E707" s="55"/>
      <c r="F707" s="25" t="s">
        <v>40211</v>
      </c>
      <c r="G707" s="30" t="s">
        <v>5917</v>
      </c>
      <c r="H707" s="30" t="s">
        <v>4062</v>
      </c>
      <c r="I707" s="21" t="s">
        <v>37</v>
      </c>
      <c r="J707" s="21" t="s">
        <v>37</v>
      </c>
      <c r="K707" s="21"/>
    </row>
    <row r="708" spans="1:11" x14ac:dyDescent="0.35">
      <c r="A708" s="16" t="s">
        <v>40212</v>
      </c>
      <c r="B708" s="87" t="s">
        <v>112</v>
      </c>
      <c r="C708" s="95" t="s">
        <v>612</v>
      </c>
      <c r="D708" s="96" t="s">
        <v>151</v>
      </c>
      <c r="E708" s="51" t="s">
        <v>62</v>
      </c>
      <c r="F708" s="40" t="s">
        <v>40213</v>
      </c>
      <c r="G708" s="41" t="s">
        <v>40214</v>
      </c>
      <c r="H708" s="41" t="s">
        <v>4062</v>
      </c>
      <c r="I708" s="38" t="s">
        <v>40215</v>
      </c>
      <c r="J708" s="38" t="s">
        <v>37</v>
      </c>
      <c r="K708" s="38"/>
    </row>
    <row r="709" spans="1:11" x14ac:dyDescent="0.35">
      <c r="A709" s="16" t="s">
        <v>40216</v>
      </c>
      <c r="B709" s="87" t="s">
        <v>112</v>
      </c>
      <c r="C709" s="95" t="s">
        <v>612</v>
      </c>
      <c r="D709" s="96" t="s">
        <v>151</v>
      </c>
      <c r="E709" s="51" t="s">
        <v>112</v>
      </c>
      <c r="F709" s="40" t="s">
        <v>40217</v>
      </c>
      <c r="G709" s="41" t="s">
        <v>40218</v>
      </c>
      <c r="H709" s="41" t="s">
        <v>4062</v>
      </c>
      <c r="I709" s="38" t="s">
        <v>40219</v>
      </c>
      <c r="J709" s="38" t="s">
        <v>37</v>
      </c>
      <c r="K709" s="38"/>
    </row>
    <row r="710" spans="1:11" x14ac:dyDescent="0.35">
      <c r="A710" s="16" t="s">
        <v>40220</v>
      </c>
      <c r="B710" s="87" t="s">
        <v>112</v>
      </c>
      <c r="C710" s="95" t="s">
        <v>612</v>
      </c>
      <c r="D710" s="96" t="s">
        <v>151</v>
      </c>
      <c r="E710" s="56" t="s">
        <v>798</v>
      </c>
      <c r="F710" s="42" t="s">
        <v>40221</v>
      </c>
      <c r="G710" s="43" t="s">
        <v>40222</v>
      </c>
      <c r="H710" s="43" t="s">
        <v>4062</v>
      </c>
      <c r="I710" s="39" t="s">
        <v>40223</v>
      </c>
      <c r="J710" s="39" t="s">
        <v>37</v>
      </c>
      <c r="K710" s="39"/>
    </row>
    <row r="711" spans="1:11" x14ac:dyDescent="0.35">
      <c r="A711" s="16" t="s">
        <v>40224</v>
      </c>
      <c r="B711" s="87" t="s">
        <v>112</v>
      </c>
      <c r="C711" s="88" t="s">
        <v>612</v>
      </c>
      <c r="D711" s="89" t="s">
        <v>155</v>
      </c>
      <c r="E711" s="55"/>
      <c r="F711" s="25" t="s">
        <v>40225</v>
      </c>
      <c r="G711" s="30" t="s">
        <v>40226</v>
      </c>
      <c r="H711" s="30" t="s">
        <v>4062</v>
      </c>
      <c r="I711" s="21" t="s">
        <v>37</v>
      </c>
      <c r="J711" s="21" t="s">
        <v>37</v>
      </c>
      <c r="K711" s="21"/>
    </row>
    <row r="712" spans="1:11" x14ac:dyDescent="0.35">
      <c r="A712" s="16" t="s">
        <v>40227</v>
      </c>
      <c r="B712" s="87" t="s">
        <v>112</v>
      </c>
      <c r="C712" s="95" t="s">
        <v>612</v>
      </c>
      <c r="D712" s="96" t="s">
        <v>155</v>
      </c>
      <c r="E712" s="51" t="s">
        <v>58</v>
      </c>
      <c r="F712" s="40" t="s">
        <v>40228</v>
      </c>
      <c r="G712" s="41" t="s">
        <v>40229</v>
      </c>
      <c r="H712" s="41" t="s">
        <v>4062</v>
      </c>
      <c r="I712" s="38" t="s">
        <v>40230</v>
      </c>
      <c r="J712" s="38" t="s">
        <v>40231</v>
      </c>
      <c r="K712" s="38"/>
    </row>
    <row r="713" spans="1:11" x14ac:dyDescent="0.35">
      <c r="A713" s="16" t="s">
        <v>40232</v>
      </c>
      <c r="B713" s="87" t="s">
        <v>112</v>
      </c>
      <c r="C713" s="95" t="s">
        <v>612</v>
      </c>
      <c r="D713" s="96" t="s">
        <v>155</v>
      </c>
      <c r="E713" s="51" t="s">
        <v>481</v>
      </c>
      <c r="F713" s="40" t="s">
        <v>40233</v>
      </c>
      <c r="G713" s="41" t="s">
        <v>40234</v>
      </c>
      <c r="H713" s="41" t="s">
        <v>4062</v>
      </c>
      <c r="I713" s="38" t="s">
        <v>40235</v>
      </c>
      <c r="J713" s="38" t="s">
        <v>40231</v>
      </c>
      <c r="K713" s="38"/>
    </row>
    <row r="714" spans="1:11" x14ac:dyDescent="0.35">
      <c r="A714" s="16" t="s">
        <v>40236</v>
      </c>
      <c r="B714" s="87" t="s">
        <v>112</v>
      </c>
      <c r="C714" s="95" t="s">
        <v>612</v>
      </c>
      <c r="D714" s="96" t="s">
        <v>155</v>
      </c>
      <c r="E714" s="51" t="s">
        <v>62</v>
      </c>
      <c r="F714" s="40" t="s">
        <v>40237</v>
      </c>
      <c r="G714" s="41" t="s">
        <v>40238</v>
      </c>
      <c r="H714" s="41" t="s">
        <v>4062</v>
      </c>
      <c r="I714" s="38" t="s">
        <v>40239</v>
      </c>
      <c r="J714" s="38" t="s">
        <v>40240</v>
      </c>
      <c r="K714" s="38"/>
    </row>
    <row r="715" spans="1:11" x14ac:dyDescent="0.35">
      <c r="A715" s="16" t="s">
        <v>40241</v>
      </c>
      <c r="B715" s="87" t="s">
        <v>112</v>
      </c>
      <c r="C715" s="95" t="s">
        <v>612</v>
      </c>
      <c r="D715" s="96" t="s">
        <v>155</v>
      </c>
      <c r="E715" s="51" t="s">
        <v>1348</v>
      </c>
      <c r="F715" s="40" t="s">
        <v>40242</v>
      </c>
      <c r="G715" s="41" t="s">
        <v>40243</v>
      </c>
      <c r="H715" s="41" t="s">
        <v>4062</v>
      </c>
      <c r="I715" s="38" t="s">
        <v>40244</v>
      </c>
      <c r="J715" s="38" t="s">
        <v>40240</v>
      </c>
      <c r="K715" s="38"/>
    </row>
    <row r="716" spans="1:11" x14ac:dyDescent="0.35">
      <c r="A716" s="16" t="s">
        <v>40245</v>
      </c>
      <c r="B716" s="87" t="s">
        <v>112</v>
      </c>
      <c r="C716" s="95" t="s">
        <v>612</v>
      </c>
      <c r="D716" s="96" t="s">
        <v>155</v>
      </c>
      <c r="E716" s="51" t="s">
        <v>112</v>
      </c>
      <c r="F716" s="40" t="s">
        <v>40246</v>
      </c>
      <c r="G716" s="41" t="s">
        <v>40247</v>
      </c>
      <c r="H716" s="41" t="s">
        <v>4062</v>
      </c>
      <c r="I716" s="38" t="s">
        <v>40248</v>
      </c>
      <c r="J716" s="38" t="s">
        <v>40249</v>
      </c>
      <c r="K716" s="38"/>
    </row>
    <row r="717" spans="1:11" x14ac:dyDescent="0.35">
      <c r="A717" s="16" t="s">
        <v>40250</v>
      </c>
      <c r="B717" s="87" t="s">
        <v>112</v>
      </c>
      <c r="C717" s="95" t="s">
        <v>612</v>
      </c>
      <c r="D717" s="96" t="s">
        <v>155</v>
      </c>
      <c r="E717" s="51" t="s">
        <v>159</v>
      </c>
      <c r="F717" s="40" t="s">
        <v>40251</v>
      </c>
      <c r="G717" s="41" t="s">
        <v>40252</v>
      </c>
      <c r="H717" s="41" t="s">
        <v>4062</v>
      </c>
      <c r="I717" s="38" t="s">
        <v>40253</v>
      </c>
      <c r="J717" s="38" t="s">
        <v>40254</v>
      </c>
      <c r="K717" s="38"/>
    </row>
    <row r="718" spans="1:11" x14ac:dyDescent="0.35">
      <c r="A718" s="16" t="s">
        <v>40255</v>
      </c>
      <c r="B718" s="87" t="s">
        <v>112</v>
      </c>
      <c r="C718" s="95" t="s">
        <v>612</v>
      </c>
      <c r="D718" s="96" t="s">
        <v>155</v>
      </c>
      <c r="E718" s="51" t="s">
        <v>185</v>
      </c>
      <c r="F718" s="40" t="s">
        <v>40256</v>
      </c>
      <c r="G718" s="41" t="s">
        <v>40257</v>
      </c>
      <c r="H718" s="41" t="s">
        <v>4062</v>
      </c>
      <c r="I718" s="38" t="s">
        <v>40258</v>
      </c>
      <c r="J718" s="38" t="s">
        <v>40254</v>
      </c>
      <c r="K718" s="38"/>
    </row>
    <row r="719" spans="1:11" x14ac:dyDescent="0.35">
      <c r="A719" s="16" t="s">
        <v>40259</v>
      </c>
      <c r="B719" s="87" t="s">
        <v>112</v>
      </c>
      <c r="C719" s="95" t="s">
        <v>612</v>
      </c>
      <c r="D719" s="96" t="s">
        <v>155</v>
      </c>
      <c r="E719" s="51" t="s">
        <v>82</v>
      </c>
      <c r="F719" s="40" t="s">
        <v>40260</v>
      </c>
      <c r="G719" s="41" t="s">
        <v>40261</v>
      </c>
      <c r="H719" s="41" t="s">
        <v>4062</v>
      </c>
      <c r="I719" s="38" t="s">
        <v>40262</v>
      </c>
      <c r="J719" s="38" t="s">
        <v>37</v>
      </c>
      <c r="K719" s="38"/>
    </row>
    <row r="720" spans="1:11" x14ac:dyDescent="0.35">
      <c r="A720" s="16" t="s">
        <v>40263</v>
      </c>
      <c r="B720" s="87" t="s">
        <v>112</v>
      </c>
      <c r="C720" s="95" t="s">
        <v>612</v>
      </c>
      <c r="D720" s="96" t="s">
        <v>155</v>
      </c>
      <c r="E720" s="51" t="s">
        <v>166</v>
      </c>
      <c r="F720" s="40" t="s">
        <v>40264</v>
      </c>
      <c r="G720" s="41" t="s">
        <v>40265</v>
      </c>
      <c r="H720" s="41" t="s">
        <v>4062</v>
      </c>
      <c r="I720" s="38" t="s">
        <v>40266</v>
      </c>
      <c r="J720" s="38" t="s">
        <v>40231</v>
      </c>
      <c r="K720" s="38"/>
    </row>
    <row r="721" spans="1:11" ht="15" thickBot="1" x14ac:dyDescent="0.4">
      <c r="A721" s="16" t="s">
        <v>40267</v>
      </c>
      <c r="B721" s="87" t="s">
        <v>112</v>
      </c>
      <c r="C721" s="95" t="s">
        <v>612</v>
      </c>
      <c r="D721" s="96" t="s">
        <v>155</v>
      </c>
      <c r="E721" s="56" t="s">
        <v>299</v>
      </c>
      <c r="F721" s="42" t="s">
        <v>40268</v>
      </c>
      <c r="G721" s="43" t="s">
        <v>40269</v>
      </c>
      <c r="H721" s="43" t="s">
        <v>4062</v>
      </c>
      <c r="I721" s="39" t="s">
        <v>40270</v>
      </c>
      <c r="J721" s="39" t="s">
        <v>40231</v>
      </c>
      <c r="K721" s="39"/>
    </row>
    <row r="722" spans="1:11" x14ac:dyDescent="0.35">
      <c r="A722" s="16" t="s">
        <v>40271</v>
      </c>
      <c r="B722" s="85" t="s">
        <v>112</v>
      </c>
      <c r="C722" s="86" t="s">
        <v>430</v>
      </c>
      <c r="D722" s="54"/>
      <c r="E722" s="54"/>
      <c r="F722" s="23" t="s">
        <v>40272</v>
      </c>
      <c r="G722" s="28" t="s">
        <v>40273</v>
      </c>
      <c r="H722" s="28" t="s">
        <v>40274</v>
      </c>
      <c r="I722" s="19" t="s">
        <v>37</v>
      </c>
      <c r="J722" s="19" t="s">
        <v>37</v>
      </c>
      <c r="K722" s="19"/>
    </row>
    <row r="723" spans="1:11" x14ac:dyDescent="0.35">
      <c r="A723" s="16" t="s">
        <v>40275</v>
      </c>
      <c r="B723" s="87" t="s">
        <v>112</v>
      </c>
      <c r="C723" s="88" t="s">
        <v>430</v>
      </c>
      <c r="D723" s="89" t="s">
        <v>658</v>
      </c>
      <c r="E723" s="55"/>
      <c r="F723" s="25" t="s">
        <v>40276</v>
      </c>
      <c r="G723" s="30" t="s">
        <v>40277</v>
      </c>
      <c r="H723" s="30" t="s">
        <v>4120</v>
      </c>
      <c r="I723" s="21" t="s">
        <v>37</v>
      </c>
      <c r="J723" s="21" t="s">
        <v>37</v>
      </c>
      <c r="K723" s="21"/>
    </row>
    <row r="724" spans="1:11" x14ac:dyDescent="0.35">
      <c r="A724" s="16" t="s">
        <v>40278</v>
      </c>
      <c r="B724" s="87" t="s">
        <v>112</v>
      </c>
      <c r="C724" s="95" t="s">
        <v>430</v>
      </c>
      <c r="D724" s="96" t="s">
        <v>658</v>
      </c>
      <c r="E724" s="51" t="s">
        <v>112</v>
      </c>
      <c r="F724" s="40" t="s">
        <v>40279</v>
      </c>
      <c r="G724" s="41" t="s">
        <v>40280</v>
      </c>
      <c r="H724" s="41" t="s">
        <v>4120</v>
      </c>
      <c r="I724" s="38" t="s">
        <v>40281</v>
      </c>
      <c r="J724" s="38" t="s">
        <v>2631</v>
      </c>
      <c r="K724" s="38"/>
    </row>
    <row r="725" spans="1:11" x14ac:dyDescent="0.35">
      <c r="A725" s="16" t="s">
        <v>40282</v>
      </c>
      <c r="B725" s="87" t="s">
        <v>112</v>
      </c>
      <c r="C725" s="95" t="s">
        <v>430</v>
      </c>
      <c r="D725" s="96" t="s">
        <v>658</v>
      </c>
      <c r="E725" s="51" t="s">
        <v>192</v>
      </c>
      <c r="F725" s="40" t="s">
        <v>40283</v>
      </c>
      <c r="G725" s="41" t="s">
        <v>40284</v>
      </c>
      <c r="H725" s="41" t="s">
        <v>4120</v>
      </c>
      <c r="I725" s="38" t="s">
        <v>40285</v>
      </c>
      <c r="J725" s="38" t="s">
        <v>2626</v>
      </c>
      <c r="K725" s="38"/>
    </row>
    <row r="726" spans="1:11" x14ac:dyDescent="0.35">
      <c r="A726" s="16" t="s">
        <v>40286</v>
      </c>
      <c r="B726" s="87" t="s">
        <v>112</v>
      </c>
      <c r="C726" s="95" t="s">
        <v>430</v>
      </c>
      <c r="D726" s="96" t="s">
        <v>658</v>
      </c>
      <c r="E726" s="51" t="s">
        <v>1029</v>
      </c>
      <c r="F726" s="40" t="s">
        <v>40287</v>
      </c>
      <c r="G726" s="41" t="s">
        <v>40288</v>
      </c>
      <c r="H726" s="41" t="s">
        <v>4120</v>
      </c>
      <c r="I726" s="38" t="s">
        <v>40289</v>
      </c>
      <c r="J726" s="38" t="s">
        <v>2626</v>
      </c>
      <c r="K726" s="38"/>
    </row>
    <row r="727" spans="1:11" x14ac:dyDescent="0.35">
      <c r="A727" s="16" t="s">
        <v>40290</v>
      </c>
      <c r="B727" s="87" t="s">
        <v>112</v>
      </c>
      <c r="C727" s="95" t="s">
        <v>430</v>
      </c>
      <c r="D727" s="96" t="s">
        <v>658</v>
      </c>
      <c r="E727" s="51" t="s">
        <v>166</v>
      </c>
      <c r="F727" s="40" t="s">
        <v>40291</v>
      </c>
      <c r="G727" s="41" t="s">
        <v>40292</v>
      </c>
      <c r="H727" s="41" t="s">
        <v>4120</v>
      </c>
      <c r="I727" s="38" t="s">
        <v>40293</v>
      </c>
      <c r="J727" s="38" t="s">
        <v>2631</v>
      </c>
      <c r="K727" s="38"/>
    </row>
    <row r="728" spans="1:11" x14ac:dyDescent="0.35">
      <c r="A728" s="16" t="s">
        <v>40294</v>
      </c>
      <c r="B728" s="87" t="s">
        <v>112</v>
      </c>
      <c r="C728" s="95" t="s">
        <v>430</v>
      </c>
      <c r="D728" s="96" t="s">
        <v>658</v>
      </c>
      <c r="E728" s="51" t="s">
        <v>503</v>
      </c>
      <c r="F728" s="40" t="s">
        <v>40295</v>
      </c>
      <c r="G728" s="41" t="s">
        <v>40296</v>
      </c>
      <c r="H728" s="41" t="s">
        <v>4120</v>
      </c>
      <c r="I728" s="38" t="s">
        <v>40297</v>
      </c>
      <c r="J728" s="38" t="s">
        <v>2631</v>
      </c>
      <c r="K728" s="38"/>
    </row>
    <row r="729" spans="1:11" x14ac:dyDescent="0.35">
      <c r="A729" s="16" t="s">
        <v>40298</v>
      </c>
      <c r="B729" s="87" t="s">
        <v>112</v>
      </c>
      <c r="C729" s="95" t="s">
        <v>430</v>
      </c>
      <c r="D729" s="96" t="s">
        <v>658</v>
      </c>
      <c r="E729" s="51" t="s">
        <v>213</v>
      </c>
      <c r="F729" s="40" t="s">
        <v>40299</v>
      </c>
      <c r="G729" s="41" t="s">
        <v>40300</v>
      </c>
      <c r="H729" s="41" t="s">
        <v>4120</v>
      </c>
      <c r="I729" s="38" t="s">
        <v>37</v>
      </c>
      <c r="J729" s="38" t="s">
        <v>37</v>
      </c>
      <c r="K729" s="38"/>
    </row>
    <row r="730" spans="1:11" x14ac:dyDescent="0.35">
      <c r="A730" s="16" t="s">
        <v>40301</v>
      </c>
      <c r="B730" s="87" t="s">
        <v>112</v>
      </c>
      <c r="C730" s="95" t="s">
        <v>430</v>
      </c>
      <c r="D730" s="96" t="s">
        <v>658</v>
      </c>
      <c r="E730" s="51" t="s">
        <v>413</v>
      </c>
      <c r="F730" s="40" t="s">
        <v>40302</v>
      </c>
      <c r="G730" s="41" t="s">
        <v>40303</v>
      </c>
      <c r="H730" s="41" t="s">
        <v>4120</v>
      </c>
      <c r="I730" s="38" t="s">
        <v>40304</v>
      </c>
      <c r="J730" s="38" t="s">
        <v>2631</v>
      </c>
      <c r="K730" s="38"/>
    </row>
    <row r="731" spans="1:11" x14ac:dyDescent="0.35">
      <c r="A731" s="16" t="s">
        <v>40305</v>
      </c>
      <c r="B731" s="87" t="s">
        <v>112</v>
      </c>
      <c r="C731" s="95" t="s">
        <v>430</v>
      </c>
      <c r="D731" s="96" t="s">
        <v>658</v>
      </c>
      <c r="E731" s="51" t="s">
        <v>1627</v>
      </c>
      <c r="F731" s="40" t="s">
        <v>40306</v>
      </c>
      <c r="G731" s="41" t="s">
        <v>40307</v>
      </c>
      <c r="H731" s="41" t="s">
        <v>4120</v>
      </c>
      <c r="I731" s="38" t="s">
        <v>37</v>
      </c>
      <c r="J731" s="38" t="s">
        <v>37</v>
      </c>
      <c r="K731" s="38"/>
    </row>
    <row r="732" spans="1:11" x14ac:dyDescent="0.35">
      <c r="A732" s="16" t="s">
        <v>40308</v>
      </c>
      <c r="B732" s="87" t="s">
        <v>112</v>
      </c>
      <c r="C732" s="95" t="s">
        <v>430</v>
      </c>
      <c r="D732" s="96" t="s">
        <v>658</v>
      </c>
      <c r="E732" s="56" t="s">
        <v>155</v>
      </c>
      <c r="F732" s="42" t="s">
        <v>40309</v>
      </c>
      <c r="G732" s="43" t="s">
        <v>40310</v>
      </c>
      <c r="H732" s="43" t="s">
        <v>4120</v>
      </c>
      <c r="I732" s="39" t="s">
        <v>37</v>
      </c>
      <c r="J732" s="39" t="s">
        <v>37</v>
      </c>
      <c r="K732" s="39"/>
    </row>
    <row r="733" spans="1:11" x14ac:dyDescent="0.35">
      <c r="A733" s="16" t="s">
        <v>40311</v>
      </c>
      <c r="B733" s="87" t="s">
        <v>112</v>
      </c>
      <c r="C733" s="88" t="s">
        <v>430</v>
      </c>
      <c r="D733" s="89" t="s">
        <v>34</v>
      </c>
      <c r="E733" s="55"/>
      <c r="F733" s="25" t="s">
        <v>40312</v>
      </c>
      <c r="G733" s="30" t="s">
        <v>40313</v>
      </c>
      <c r="H733" s="30" t="s">
        <v>4120</v>
      </c>
      <c r="I733" s="21" t="s">
        <v>37</v>
      </c>
      <c r="J733" s="21" t="s">
        <v>37</v>
      </c>
      <c r="K733" s="21"/>
    </row>
    <row r="734" spans="1:11" x14ac:dyDescent="0.35">
      <c r="A734" s="16" t="s">
        <v>40314</v>
      </c>
      <c r="B734" s="87" t="s">
        <v>112</v>
      </c>
      <c r="C734" s="95" t="s">
        <v>430</v>
      </c>
      <c r="D734" s="96" t="s">
        <v>34</v>
      </c>
      <c r="E734" s="51" t="s">
        <v>34</v>
      </c>
      <c r="F734" s="40" t="s">
        <v>40315</v>
      </c>
      <c r="G734" s="41" t="s">
        <v>40316</v>
      </c>
      <c r="H734" s="41" t="s">
        <v>4120</v>
      </c>
      <c r="I734" s="38" t="s">
        <v>37</v>
      </c>
      <c r="J734" s="38" t="s">
        <v>37</v>
      </c>
      <c r="K734" s="38"/>
    </row>
    <row r="735" spans="1:11" x14ac:dyDescent="0.35">
      <c r="A735" s="16" t="s">
        <v>40317</v>
      </c>
      <c r="B735" s="87" t="s">
        <v>112</v>
      </c>
      <c r="C735" s="95" t="s">
        <v>430</v>
      </c>
      <c r="D735" s="96" t="s">
        <v>34</v>
      </c>
      <c r="E735" s="51" t="s">
        <v>466</v>
      </c>
      <c r="F735" s="40" t="s">
        <v>40318</v>
      </c>
      <c r="G735" s="41" t="s">
        <v>40319</v>
      </c>
      <c r="H735" s="41" t="s">
        <v>4120</v>
      </c>
      <c r="I735" s="38" t="s">
        <v>40320</v>
      </c>
      <c r="J735" s="38" t="s">
        <v>2621</v>
      </c>
      <c r="K735" s="38"/>
    </row>
    <row r="736" spans="1:11" x14ac:dyDescent="0.35">
      <c r="A736" s="16" t="s">
        <v>40321</v>
      </c>
      <c r="B736" s="87" t="s">
        <v>112</v>
      </c>
      <c r="C736" s="95" t="s">
        <v>430</v>
      </c>
      <c r="D736" s="96" t="s">
        <v>34</v>
      </c>
      <c r="E736" s="51" t="s">
        <v>1101</v>
      </c>
      <c r="F736" s="40" t="s">
        <v>40322</v>
      </c>
      <c r="G736" s="41" t="s">
        <v>40323</v>
      </c>
      <c r="H736" s="41" t="s">
        <v>4120</v>
      </c>
      <c r="I736" s="38" t="s">
        <v>37</v>
      </c>
      <c r="J736" s="38" t="s">
        <v>37</v>
      </c>
      <c r="K736" s="38"/>
    </row>
    <row r="737" spans="1:11" x14ac:dyDescent="0.35">
      <c r="A737" s="16" t="s">
        <v>40324</v>
      </c>
      <c r="B737" s="87" t="s">
        <v>112</v>
      </c>
      <c r="C737" s="95" t="s">
        <v>430</v>
      </c>
      <c r="D737" s="96" t="s">
        <v>34</v>
      </c>
      <c r="E737" s="51" t="s">
        <v>325</v>
      </c>
      <c r="F737" s="40" t="s">
        <v>40325</v>
      </c>
      <c r="G737" s="41" t="s">
        <v>40326</v>
      </c>
      <c r="H737" s="41" t="s">
        <v>4120</v>
      </c>
      <c r="I737" s="38" t="s">
        <v>40327</v>
      </c>
      <c r="J737" s="38" t="s">
        <v>2621</v>
      </c>
      <c r="K737" s="38"/>
    </row>
    <row r="738" spans="1:11" x14ac:dyDescent="0.35">
      <c r="A738" s="16" t="s">
        <v>40328</v>
      </c>
      <c r="B738" s="87" t="s">
        <v>112</v>
      </c>
      <c r="C738" s="95" t="s">
        <v>430</v>
      </c>
      <c r="D738" s="96" t="s">
        <v>34</v>
      </c>
      <c r="E738" s="51" t="s">
        <v>249</v>
      </c>
      <c r="F738" s="40" t="s">
        <v>40329</v>
      </c>
      <c r="G738" s="41" t="s">
        <v>40330</v>
      </c>
      <c r="H738" s="41" t="s">
        <v>4120</v>
      </c>
      <c r="I738" s="38" t="s">
        <v>40331</v>
      </c>
      <c r="J738" s="38" t="s">
        <v>2621</v>
      </c>
      <c r="K738" s="38" t="s">
        <v>49319</v>
      </c>
    </row>
    <row r="739" spans="1:11" x14ac:dyDescent="0.35">
      <c r="A739" s="16" t="s">
        <v>40332</v>
      </c>
      <c r="B739" s="87" t="s">
        <v>112</v>
      </c>
      <c r="C739" s="95" t="s">
        <v>430</v>
      </c>
      <c r="D739" s="96" t="s">
        <v>34</v>
      </c>
      <c r="E739" s="51" t="s">
        <v>399</v>
      </c>
      <c r="F739" s="40" t="s">
        <v>40333</v>
      </c>
      <c r="G739" s="41" t="s">
        <v>40334</v>
      </c>
      <c r="H739" s="41" t="s">
        <v>4120</v>
      </c>
      <c r="I739" s="38" t="s">
        <v>37</v>
      </c>
      <c r="J739" s="38" t="s">
        <v>37</v>
      </c>
      <c r="K739" s="38" t="s">
        <v>49319</v>
      </c>
    </row>
    <row r="740" spans="1:11" x14ac:dyDescent="0.35">
      <c r="A740" s="16" t="s">
        <v>40335</v>
      </c>
      <c r="B740" s="87" t="s">
        <v>112</v>
      </c>
      <c r="C740" s="95" t="s">
        <v>430</v>
      </c>
      <c r="D740" s="96" t="s">
        <v>34</v>
      </c>
      <c r="E740" s="51" t="s">
        <v>159</v>
      </c>
      <c r="F740" s="40" t="s">
        <v>40336</v>
      </c>
      <c r="G740" s="41" t="s">
        <v>40337</v>
      </c>
      <c r="H740" s="41" t="s">
        <v>4120</v>
      </c>
      <c r="I740" s="38" t="s">
        <v>40338</v>
      </c>
      <c r="J740" s="38" t="s">
        <v>2626</v>
      </c>
      <c r="K740" s="38" t="s">
        <v>49319</v>
      </c>
    </row>
    <row r="741" spans="1:11" x14ac:dyDescent="0.35">
      <c r="A741" s="16" t="s">
        <v>40339</v>
      </c>
      <c r="B741" s="87" t="s">
        <v>112</v>
      </c>
      <c r="C741" s="95" t="s">
        <v>430</v>
      </c>
      <c r="D741" s="96" t="s">
        <v>34</v>
      </c>
      <c r="E741" s="51" t="s">
        <v>185</v>
      </c>
      <c r="F741" s="40" t="s">
        <v>40340</v>
      </c>
      <c r="G741" s="41" t="s">
        <v>40341</v>
      </c>
      <c r="H741" s="41" t="s">
        <v>4120</v>
      </c>
      <c r="I741" s="38" t="s">
        <v>40342</v>
      </c>
      <c r="J741" s="38" t="s">
        <v>2621</v>
      </c>
      <c r="K741" s="38"/>
    </row>
    <row r="742" spans="1:11" x14ac:dyDescent="0.35">
      <c r="A742" s="16" t="s">
        <v>40343</v>
      </c>
      <c r="B742" s="87" t="s">
        <v>112</v>
      </c>
      <c r="C742" s="95" t="s">
        <v>430</v>
      </c>
      <c r="D742" s="96" t="s">
        <v>34</v>
      </c>
      <c r="E742" s="51" t="s">
        <v>82</v>
      </c>
      <c r="F742" s="40" t="s">
        <v>40344</v>
      </c>
      <c r="G742" s="41" t="s">
        <v>40345</v>
      </c>
      <c r="H742" s="41" t="s">
        <v>4120</v>
      </c>
      <c r="I742" s="38" t="s">
        <v>40346</v>
      </c>
      <c r="J742" s="38" t="s">
        <v>2621</v>
      </c>
      <c r="K742" s="38"/>
    </row>
    <row r="743" spans="1:11" x14ac:dyDescent="0.35">
      <c r="A743" s="16" t="s">
        <v>40347</v>
      </c>
      <c r="B743" s="87" t="s">
        <v>112</v>
      </c>
      <c r="C743" s="95" t="s">
        <v>430</v>
      </c>
      <c r="D743" s="96" t="s">
        <v>34</v>
      </c>
      <c r="E743" s="51" t="s">
        <v>166</v>
      </c>
      <c r="F743" s="40" t="s">
        <v>40348</v>
      </c>
      <c r="G743" s="41" t="s">
        <v>40349</v>
      </c>
      <c r="H743" s="41" t="s">
        <v>4120</v>
      </c>
      <c r="I743" s="38" t="s">
        <v>40350</v>
      </c>
      <c r="J743" s="38" t="s">
        <v>2626</v>
      </c>
      <c r="K743" s="38"/>
    </row>
    <row r="744" spans="1:11" x14ac:dyDescent="0.35">
      <c r="A744" s="16" t="s">
        <v>40351</v>
      </c>
      <c r="B744" s="87" t="s">
        <v>112</v>
      </c>
      <c r="C744" s="95" t="s">
        <v>430</v>
      </c>
      <c r="D744" s="96" t="s">
        <v>34</v>
      </c>
      <c r="E744" s="51" t="s">
        <v>217</v>
      </c>
      <c r="F744" s="40" t="s">
        <v>40352</v>
      </c>
      <c r="G744" s="41" t="s">
        <v>40353</v>
      </c>
      <c r="H744" s="41" t="s">
        <v>4120</v>
      </c>
      <c r="I744" s="38" t="s">
        <v>40354</v>
      </c>
      <c r="J744" s="38" t="s">
        <v>2621</v>
      </c>
      <c r="K744" s="38"/>
    </row>
    <row r="745" spans="1:11" x14ac:dyDescent="0.35">
      <c r="A745" s="16" t="s">
        <v>40355</v>
      </c>
      <c r="B745" s="87" t="s">
        <v>112</v>
      </c>
      <c r="C745" s="95" t="s">
        <v>430</v>
      </c>
      <c r="D745" s="96" t="s">
        <v>34</v>
      </c>
      <c r="E745" s="56" t="s">
        <v>47</v>
      </c>
      <c r="F745" s="42" t="s">
        <v>40356</v>
      </c>
      <c r="G745" s="43" t="s">
        <v>40357</v>
      </c>
      <c r="H745" s="43" t="s">
        <v>4120</v>
      </c>
      <c r="I745" s="39" t="s">
        <v>40358</v>
      </c>
      <c r="J745" s="39" t="s">
        <v>37</v>
      </c>
      <c r="K745" s="39"/>
    </row>
    <row r="746" spans="1:11" x14ac:dyDescent="0.35">
      <c r="A746" s="16" t="s">
        <v>49387</v>
      </c>
      <c r="B746" s="87">
        <v>30</v>
      </c>
      <c r="C746" s="95">
        <v>14</v>
      </c>
      <c r="D746" s="96" t="s">
        <v>34</v>
      </c>
      <c r="E746" s="56">
        <v>85</v>
      </c>
      <c r="F746" s="42" t="s">
        <v>40359</v>
      </c>
      <c r="G746" s="43" t="s">
        <v>49345</v>
      </c>
      <c r="H746" s="43"/>
      <c r="I746" s="39"/>
      <c r="J746" s="39"/>
      <c r="K746" s="39" t="s">
        <v>49336</v>
      </c>
    </row>
    <row r="747" spans="1:11" x14ac:dyDescent="0.35">
      <c r="A747" s="16" t="s">
        <v>40360</v>
      </c>
      <c r="B747" s="87" t="s">
        <v>112</v>
      </c>
      <c r="C747" s="88" t="s">
        <v>430</v>
      </c>
      <c r="D747" s="89" t="s">
        <v>58</v>
      </c>
      <c r="E747" s="55"/>
      <c r="F747" s="25" t="s">
        <v>40361</v>
      </c>
      <c r="G747" s="30" t="s">
        <v>40362</v>
      </c>
      <c r="H747" s="30" t="s">
        <v>4120</v>
      </c>
      <c r="I747" s="21" t="s">
        <v>37</v>
      </c>
      <c r="J747" s="21" t="s">
        <v>37</v>
      </c>
      <c r="K747" s="21"/>
    </row>
    <row r="748" spans="1:11" x14ac:dyDescent="0.35">
      <c r="A748" s="16" t="s">
        <v>40363</v>
      </c>
      <c r="B748" s="87" t="s">
        <v>112</v>
      </c>
      <c r="C748" s="95" t="s">
        <v>430</v>
      </c>
      <c r="D748" s="96" t="s">
        <v>58</v>
      </c>
      <c r="E748" s="51" t="s">
        <v>430</v>
      </c>
      <c r="F748" s="40" t="s">
        <v>40364</v>
      </c>
      <c r="G748" s="41" t="s">
        <v>40365</v>
      </c>
      <c r="H748" s="41" t="s">
        <v>4120</v>
      </c>
      <c r="I748" s="38" t="s">
        <v>40366</v>
      </c>
      <c r="J748" s="38" t="s">
        <v>40367</v>
      </c>
      <c r="K748" s="38"/>
    </row>
    <row r="749" spans="1:11" x14ac:dyDescent="0.35">
      <c r="A749" s="16" t="s">
        <v>40368</v>
      </c>
      <c r="B749" s="87" t="s">
        <v>112</v>
      </c>
      <c r="C749" s="95" t="s">
        <v>430</v>
      </c>
      <c r="D749" s="96" t="s">
        <v>58</v>
      </c>
      <c r="E749" s="51" t="s">
        <v>481</v>
      </c>
      <c r="F749" s="40" t="s">
        <v>40369</v>
      </c>
      <c r="G749" s="41" t="s">
        <v>40370</v>
      </c>
      <c r="H749" s="41" t="s">
        <v>4120</v>
      </c>
      <c r="I749" s="38" t="s">
        <v>40371</v>
      </c>
      <c r="J749" s="38" t="s">
        <v>2621</v>
      </c>
      <c r="K749" s="38"/>
    </row>
    <row r="750" spans="1:11" x14ac:dyDescent="0.35">
      <c r="A750" s="16" t="s">
        <v>40372</v>
      </c>
      <c r="B750" s="87" t="s">
        <v>112</v>
      </c>
      <c r="C750" s="95" t="s">
        <v>430</v>
      </c>
      <c r="D750" s="96" t="s">
        <v>58</v>
      </c>
      <c r="E750" s="51" t="s">
        <v>62</v>
      </c>
      <c r="F750" s="40" t="s">
        <v>40373</v>
      </c>
      <c r="G750" s="41" t="s">
        <v>40374</v>
      </c>
      <c r="H750" s="41" t="s">
        <v>4120</v>
      </c>
      <c r="I750" s="38" t="s">
        <v>40375</v>
      </c>
      <c r="J750" s="38" t="s">
        <v>40376</v>
      </c>
      <c r="K750" s="38"/>
    </row>
    <row r="751" spans="1:11" x14ac:dyDescent="0.35">
      <c r="A751" s="16" t="s">
        <v>40377</v>
      </c>
      <c r="B751" s="87" t="s">
        <v>112</v>
      </c>
      <c r="C751" s="95" t="s">
        <v>430</v>
      </c>
      <c r="D751" s="96" t="s">
        <v>58</v>
      </c>
      <c r="E751" s="56" t="s">
        <v>1348</v>
      </c>
      <c r="F751" s="42" t="s">
        <v>40378</v>
      </c>
      <c r="G751" s="43" t="s">
        <v>40379</v>
      </c>
      <c r="H751" s="43" t="s">
        <v>4120</v>
      </c>
      <c r="I751" s="39" t="s">
        <v>37</v>
      </c>
      <c r="J751" s="39" t="s">
        <v>37</v>
      </c>
      <c r="K751" s="39"/>
    </row>
    <row r="752" spans="1:11" x14ac:dyDescent="0.35">
      <c r="A752" s="16" t="s">
        <v>40380</v>
      </c>
      <c r="B752" s="87" t="s">
        <v>112</v>
      </c>
      <c r="C752" s="88" t="s">
        <v>430</v>
      </c>
      <c r="D752" s="89" t="s">
        <v>185</v>
      </c>
      <c r="E752" s="55"/>
      <c r="F752" s="25" t="s">
        <v>40381</v>
      </c>
      <c r="G752" s="30" t="s">
        <v>40382</v>
      </c>
      <c r="H752" s="30" t="s">
        <v>4120</v>
      </c>
      <c r="I752" s="21" t="s">
        <v>37</v>
      </c>
      <c r="J752" s="21" t="s">
        <v>37</v>
      </c>
      <c r="K752" s="21"/>
    </row>
    <row r="753" spans="1:11" x14ac:dyDescent="0.35">
      <c r="A753" s="16" t="s">
        <v>40383</v>
      </c>
      <c r="B753" s="87" t="s">
        <v>112</v>
      </c>
      <c r="C753" s="95" t="s">
        <v>430</v>
      </c>
      <c r="D753" s="96" t="s">
        <v>185</v>
      </c>
      <c r="E753" s="51" t="s">
        <v>108</v>
      </c>
      <c r="F753" s="40" t="s">
        <v>40384</v>
      </c>
      <c r="G753" s="41" t="s">
        <v>40385</v>
      </c>
      <c r="H753" s="41" t="s">
        <v>4120</v>
      </c>
      <c r="I753" s="38" t="s">
        <v>40386</v>
      </c>
      <c r="J753" s="38" t="s">
        <v>2626</v>
      </c>
      <c r="K753" s="38"/>
    </row>
    <row r="754" spans="1:11" x14ac:dyDescent="0.35">
      <c r="A754" s="16" t="s">
        <v>40387</v>
      </c>
      <c r="B754" s="87" t="s">
        <v>112</v>
      </c>
      <c r="C754" s="95" t="s">
        <v>430</v>
      </c>
      <c r="D754" s="96" t="s">
        <v>185</v>
      </c>
      <c r="E754" s="51" t="s">
        <v>82</v>
      </c>
      <c r="F754" s="40" t="s">
        <v>40388</v>
      </c>
      <c r="G754" s="41" t="s">
        <v>40389</v>
      </c>
      <c r="H754" s="41" t="s">
        <v>4120</v>
      </c>
      <c r="I754" s="38" t="s">
        <v>40390</v>
      </c>
      <c r="J754" s="38" t="s">
        <v>2626</v>
      </c>
      <c r="K754" s="38"/>
    </row>
    <row r="755" spans="1:11" x14ac:dyDescent="0.35">
      <c r="A755" s="16" t="s">
        <v>40391</v>
      </c>
      <c r="B755" s="87" t="s">
        <v>112</v>
      </c>
      <c r="C755" s="95" t="s">
        <v>430</v>
      </c>
      <c r="D755" s="96" t="s">
        <v>185</v>
      </c>
      <c r="E755" s="56" t="s">
        <v>47</v>
      </c>
      <c r="F755" s="42" t="s">
        <v>40392</v>
      </c>
      <c r="G755" s="43" t="s">
        <v>40393</v>
      </c>
      <c r="H755" s="43" t="s">
        <v>4120</v>
      </c>
      <c r="I755" s="39" t="s">
        <v>40394</v>
      </c>
      <c r="J755" s="39" t="s">
        <v>2626</v>
      </c>
      <c r="K755" s="39"/>
    </row>
    <row r="756" spans="1:11" x14ac:dyDescent="0.35">
      <c r="A756" s="16" t="s">
        <v>40395</v>
      </c>
      <c r="B756" s="87" t="s">
        <v>112</v>
      </c>
      <c r="C756" s="88" t="s">
        <v>430</v>
      </c>
      <c r="D756" s="89" t="s">
        <v>82</v>
      </c>
      <c r="E756" s="55"/>
      <c r="F756" s="25" t="s">
        <v>40396</v>
      </c>
      <c r="G756" s="30" t="s">
        <v>40397</v>
      </c>
      <c r="H756" s="30" t="s">
        <v>4211</v>
      </c>
      <c r="I756" s="21" t="s">
        <v>37</v>
      </c>
      <c r="J756" s="21" t="s">
        <v>37</v>
      </c>
      <c r="K756" s="21"/>
    </row>
    <row r="757" spans="1:11" x14ac:dyDescent="0.35">
      <c r="A757" s="16" t="s">
        <v>40398</v>
      </c>
      <c r="B757" s="87" t="s">
        <v>112</v>
      </c>
      <c r="C757" s="95" t="s">
        <v>430</v>
      </c>
      <c r="D757" s="96" t="s">
        <v>82</v>
      </c>
      <c r="E757" s="51" t="s">
        <v>466</v>
      </c>
      <c r="F757" s="40" t="s">
        <v>40399</v>
      </c>
      <c r="G757" s="41" t="s">
        <v>40400</v>
      </c>
      <c r="H757" s="41" t="s">
        <v>4211</v>
      </c>
      <c r="I757" s="38" t="s">
        <v>37</v>
      </c>
      <c r="J757" s="38" t="s">
        <v>37</v>
      </c>
      <c r="K757" s="38"/>
    </row>
    <row r="758" spans="1:11" x14ac:dyDescent="0.35">
      <c r="A758" s="16" t="s">
        <v>40401</v>
      </c>
      <c r="B758" s="87" t="s">
        <v>112</v>
      </c>
      <c r="C758" s="95" t="s">
        <v>430</v>
      </c>
      <c r="D758" s="96" t="s">
        <v>82</v>
      </c>
      <c r="E758" s="51" t="s">
        <v>325</v>
      </c>
      <c r="F758" s="40" t="s">
        <v>40402</v>
      </c>
      <c r="G758" s="41" t="s">
        <v>40403</v>
      </c>
      <c r="H758" s="41" t="s">
        <v>4211</v>
      </c>
      <c r="I758" s="38" t="s">
        <v>37</v>
      </c>
      <c r="J758" s="38" t="s">
        <v>37</v>
      </c>
      <c r="K758" s="38"/>
    </row>
    <row r="759" spans="1:11" x14ac:dyDescent="0.35">
      <c r="A759" s="16" t="s">
        <v>40404</v>
      </c>
      <c r="B759" s="87" t="s">
        <v>112</v>
      </c>
      <c r="C759" s="95" t="s">
        <v>430</v>
      </c>
      <c r="D759" s="96" t="s">
        <v>82</v>
      </c>
      <c r="E759" s="51" t="s">
        <v>108</v>
      </c>
      <c r="F759" s="40" t="s">
        <v>40405</v>
      </c>
      <c r="G759" s="41" t="s">
        <v>40406</v>
      </c>
      <c r="H759" s="41" t="s">
        <v>4211</v>
      </c>
      <c r="I759" s="38" t="s">
        <v>37</v>
      </c>
      <c r="J759" s="38" t="s">
        <v>37</v>
      </c>
      <c r="K759" s="38"/>
    </row>
    <row r="760" spans="1:11" x14ac:dyDescent="0.35">
      <c r="A760" s="16" t="s">
        <v>40407</v>
      </c>
      <c r="B760" s="87" t="s">
        <v>112</v>
      </c>
      <c r="C760" s="95" t="s">
        <v>430</v>
      </c>
      <c r="D760" s="96" t="s">
        <v>82</v>
      </c>
      <c r="E760" s="51" t="s">
        <v>159</v>
      </c>
      <c r="F760" s="40" t="s">
        <v>40408</v>
      </c>
      <c r="G760" s="41" t="s">
        <v>40409</v>
      </c>
      <c r="H760" s="41" t="s">
        <v>4211</v>
      </c>
      <c r="I760" s="38" t="s">
        <v>37</v>
      </c>
      <c r="J760" s="38" t="s">
        <v>37</v>
      </c>
      <c r="K760" s="38"/>
    </row>
    <row r="761" spans="1:11" x14ac:dyDescent="0.35">
      <c r="A761" s="16" t="s">
        <v>40410</v>
      </c>
      <c r="B761" s="87" t="s">
        <v>112</v>
      </c>
      <c r="C761" s="95" t="s">
        <v>430</v>
      </c>
      <c r="D761" s="96" t="s">
        <v>82</v>
      </c>
      <c r="E761" s="51" t="s">
        <v>192</v>
      </c>
      <c r="F761" s="40" t="s">
        <v>40411</v>
      </c>
      <c r="G761" s="41" t="s">
        <v>40412</v>
      </c>
      <c r="H761" s="41" t="s">
        <v>4211</v>
      </c>
      <c r="I761" s="38" t="s">
        <v>37</v>
      </c>
      <c r="J761" s="38" t="s">
        <v>37</v>
      </c>
      <c r="K761" s="38"/>
    </row>
    <row r="762" spans="1:11" x14ac:dyDescent="0.35">
      <c r="A762" s="16" t="s">
        <v>40413</v>
      </c>
      <c r="B762" s="87" t="s">
        <v>112</v>
      </c>
      <c r="C762" s="95" t="s">
        <v>430</v>
      </c>
      <c r="D762" s="96" t="s">
        <v>82</v>
      </c>
      <c r="E762" s="51" t="s">
        <v>51</v>
      </c>
      <c r="F762" s="40" t="s">
        <v>40414</v>
      </c>
      <c r="G762" s="41" t="s">
        <v>40415</v>
      </c>
      <c r="H762" s="41" t="s">
        <v>4211</v>
      </c>
      <c r="I762" s="38" t="s">
        <v>37</v>
      </c>
      <c r="J762" s="38" t="s">
        <v>37</v>
      </c>
      <c r="K762" s="38"/>
    </row>
    <row r="763" spans="1:11" x14ac:dyDescent="0.35">
      <c r="A763" s="16" t="s">
        <v>40416</v>
      </c>
      <c r="B763" s="87" t="s">
        <v>112</v>
      </c>
      <c r="C763" s="95" t="s">
        <v>430</v>
      </c>
      <c r="D763" s="96" t="s">
        <v>82</v>
      </c>
      <c r="E763" s="51" t="s">
        <v>2044</v>
      </c>
      <c r="F763" s="40" t="s">
        <v>40417</v>
      </c>
      <c r="G763" s="41" t="s">
        <v>40418</v>
      </c>
      <c r="H763" s="41" t="s">
        <v>4211</v>
      </c>
      <c r="I763" s="38" t="s">
        <v>37</v>
      </c>
      <c r="J763" s="38" t="s">
        <v>37</v>
      </c>
      <c r="K763" s="38"/>
    </row>
    <row r="764" spans="1:11" x14ac:dyDescent="0.35">
      <c r="A764" s="16" t="s">
        <v>40419</v>
      </c>
      <c r="B764" s="87" t="s">
        <v>112</v>
      </c>
      <c r="C764" s="95" t="s">
        <v>430</v>
      </c>
      <c r="D764" s="96" t="s">
        <v>82</v>
      </c>
      <c r="E764" s="56" t="s">
        <v>155</v>
      </c>
      <c r="F764" s="42" t="s">
        <v>40420</v>
      </c>
      <c r="G764" s="43" t="s">
        <v>40421</v>
      </c>
      <c r="H764" s="43" t="s">
        <v>4211</v>
      </c>
      <c r="I764" s="39" t="s">
        <v>37</v>
      </c>
      <c r="J764" s="39" t="s">
        <v>37</v>
      </c>
      <c r="K764" s="39"/>
    </row>
    <row r="765" spans="1:11" x14ac:dyDescent="0.35">
      <c r="A765" s="16" t="s">
        <v>40422</v>
      </c>
      <c r="B765" s="87" t="s">
        <v>112</v>
      </c>
      <c r="C765" s="88" t="s">
        <v>430</v>
      </c>
      <c r="D765" s="89" t="s">
        <v>47</v>
      </c>
      <c r="E765" s="55"/>
      <c r="F765" s="25" t="s">
        <v>40423</v>
      </c>
      <c r="G765" s="30" t="s">
        <v>40424</v>
      </c>
      <c r="H765" s="30" t="s">
        <v>4120</v>
      </c>
      <c r="I765" s="21" t="s">
        <v>37</v>
      </c>
      <c r="J765" s="21" t="s">
        <v>37</v>
      </c>
      <c r="K765" s="21"/>
    </row>
    <row r="766" spans="1:11" x14ac:dyDescent="0.35">
      <c r="A766" s="16" t="s">
        <v>40425</v>
      </c>
      <c r="B766" s="87" t="s">
        <v>112</v>
      </c>
      <c r="C766" s="95" t="s">
        <v>430</v>
      </c>
      <c r="D766" s="96" t="s">
        <v>47</v>
      </c>
      <c r="E766" s="51" t="s">
        <v>112</v>
      </c>
      <c r="F766" s="40" t="s">
        <v>40426</v>
      </c>
      <c r="G766" s="41" t="s">
        <v>40427</v>
      </c>
      <c r="H766" s="41" t="s">
        <v>4120</v>
      </c>
      <c r="I766" s="38" t="s">
        <v>40428</v>
      </c>
      <c r="J766" s="38" t="s">
        <v>2644</v>
      </c>
      <c r="K766" s="38"/>
    </row>
    <row r="767" spans="1:11" x14ac:dyDescent="0.35">
      <c r="A767" s="16" t="s">
        <v>40429</v>
      </c>
      <c r="B767" s="87" t="s">
        <v>112</v>
      </c>
      <c r="C767" s="95" t="s">
        <v>430</v>
      </c>
      <c r="D767" s="96" t="s">
        <v>47</v>
      </c>
      <c r="E767" s="51" t="s">
        <v>143</v>
      </c>
      <c r="F767" s="40" t="s">
        <v>40430</v>
      </c>
      <c r="G767" s="41" t="s">
        <v>40431</v>
      </c>
      <c r="H767" s="41" t="s">
        <v>4120</v>
      </c>
      <c r="I767" s="38" t="s">
        <v>40432</v>
      </c>
      <c r="J767" s="38" t="s">
        <v>2621</v>
      </c>
      <c r="K767" s="38"/>
    </row>
    <row r="768" spans="1:11" x14ac:dyDescent="0.35">
      <c r="A768" s="16" t="s">
        <v>40433</v>
      </c>
      <c r="B768" s="87" t="s">
        <v>112</v>
      </c>
      <c r="C768" s="95" t="s">
        <v>430</v>
      </c>
      <c r="D768" s="96" t="s">
        <v>47</v>
      </c>
      <c r="E768" s="51" t="s">
        <v>159</v>
      </c>
      <c r="F768" s="40" t="s">
        <v>40434</v>
      </c>
      <c r="G768" s="41" t="s">
        <v>40435</v>
      </c>
      <c r="H768" s="41" t="s">
        <v>4120</v>
      </c>
      <c r="I768" s="38" t="s">
        <v>40436</v>
      </c>
      <c r="J768" s="38" t="s">
        <v>40437</v>
      </c>
      <c r="K768" s="38"/>
    </row>
    <row r="769" spans="1:11" x14ac:dyDescent="0.35">
      <c r="A769" s="16" t="s">
        <v>40438</v>
      </c>
      <c r="B769" s="87" t="s">
        <v>112</v>
      </c>
      <c r="C769" s="95" t="s">
        <v>430</v>
      </c>
      <c r="D769" s="96" t="s">
        <v>47</v>
      </c>
      <c r="E769" s="51" t="s">
        <v>582</v>
      </c>
      <c r="F769" s="40" t="s">
        <v>40439</v>
      </c>
      <c r="G769" s="41" t="s">
        <v>40440</v>
      </c>
      <c r="H769" s="41" t="s">
        <v>4120</v>
      </c>
      <c r="I769" s="38" t="s">
        <v>40441</v>
      </c>
      <c r="J769" s="38" t="s">
        <v>2649</v>
      </c>
      <c r="K769" s="38"/>
    </row>
    <row r="770" spans="1:11" x14ac:dyDescent="0.35">
      <c r="A770" s="16" t="s">
        <v>40442</v>
      </c>
      <c r="B770" s="87" t="s">
        <v>112</v>
      </c>
      <c r="C770" s="95" t="s">
        <v>430</v>
      </c>
      <c r="D770" s="96" t="s">
        <v>47</v>
      </c>
      <c r="E770" s="51" t="s">
        <v>494</v>
      </c>
      <c r="F770" s="40" t="s">
        <v>40443</v>
      </c>
      <c r="G770" s="41" t="s">
        <v>40444</v>
      </c>
      <c r="H770" s="41" t="s">
        <v>4120</v>
      </c>
      <c r="I770" s="38" t="s">
        <v>40445</v>
      </c>
      <c r="J770" s="38" t="s">
        <v>40446</v>
      </c>
      <c r="K770" s="38"/>
    </row>
    <row r="771" spans="1:11" x14ac:dyDescent="0.35">
      <c r="A771" s="16" t="s">
        <v>40447</v>
      </c>
      <c r="B771" s="87" t="s">
        <v>112</v>
      </c>
      <c r="C771" s="95" t="s">
        <v>430</v>
      </c>
      <c r="D771" s="96" t="s">
        <v>47</v>
      </c>
      <c r="E771" s="51" t="s">
        <v>268</v>
      </c>
      <c r="F771" s="40" t="s">
        <v>40448</v>
      </c>
      <c r="G771" s="41" t="s">
        <v>40449</v>
      </c>
      <c r="H771" s="41" t="s">
        <v>4120</v>
      </c>
      <c r="I771" s="38" t="s">
        <v>40441</v>
      </c>
      <c r="J771" s="38" t="s">
        <v>2649</v>
      </c>
      <c r="K771" s="38"/>
    </row>
    <row r="772" spans="1:11" x14ac:dyDescent="0.35">
      <c r="A772" s="16" t="s">
        <v>40450</v>
      </c>
      <c r="B772" s="87" t="s">
        <v>112</v>
      </c>
      <c r="C772" s="95" t="s">
        <v>430</v>
      </c>
      <c r="D772" s="96" t="s">
        <v>47</v>
      </c>
      <c r="E772" s="51" t="s">
        <v>217</v>
      </c>
      <c r="F772" s="40" t="s">
        <v>40451</v>
      </c>
      <c r="G772" s="41" t="s">
        <v>40452</v>
      </c>
      <c r="H772" s="41" t="s">
        <v>4120</v>
      </c>
      <c r="I772" s="38" t="s">
        <v>37</v>
      </c>
      <c r="J772" s="38" t="s">
        <v>37</v>
      </c>
      <c r="K772" s="38"/>
    </row>
    <row r="773" spans="1:11" x14ac:dyDescent="0.35">
      <c r="A773" s="16" t="s">
        <v>40453</v>
      </c>
      <c r="B773" s="87" t="s">
        <v>112</v>
      </c>
      <c r="C773" s="95" t="s">
        <v>430</v>
      </c>
      <c r="D773" s="96" t="s">
        <v>47</v>
      </c>
      <c r="E773" s="51" t="s">
        <v>299</v>
      </c>
      <c r="F773" s="40" t="s">
        <v>40454</v>
      </c>
      <c r="G773" s="41" t="s">
        <v>40455</v>
      </c>
      <c r="H773" s="41" t="s">
        <v>4120</v>
      </c>
      <c r="I773" s="38" t="s">
        <v>40456</v>
      </c>
      <c r="J773" s="38" t="s">
        <v>2649</v>
      </c>
      <c r="K773" s="38"/>
    </row>
    <row r="774" spans="1:11" x14ac:dyDescent="0.35">
      <c r="A774" s="16" t="s">
        <v>40457</v>
      </c>
      <c r="B774" s="87" t="s">
        <v>112</v>
      </c>
      <c r="C774" s="95" t="s">
        <v>430</v>
      </c>
      <c r="D774" s="96" t="s">
        <v>47</v>
      </c>
      <c r="E774" s="51" t="s">
        <v>510</v>
      </c>
      <c r="F774" s="40" t="s">
        <v>40458</v>
      </c>
      <c r="G774" s="41" t="s">
        <v>40459</v>
      </c>
      <c r="H774" s="41" t="s">
        <v>4120</v>
      </c>
      <c r="I774" s="38" t="s">
        <v>37</v>
      </c>
      <c r="J774" s="38" t="s">
        <v>37</v>
      </c>
      <c r="K774" s="38"/>
    </row>
    <row r="775" spans="1:11" x14ac:dyDescent="0.35">
      <c r="A775" s="16" t="s">
        <v>40460</v>
      </c>
      <c r="B775" s="87" t="s">
        <v>112</v>
      </c>
      <c r="C775" s="95" t="s">
        <v>430</v>
      </c>
      <c r="D775" s="96" t="s">
        <v>47</v>
      </c>
      <c r="E775" s="56" t="s">
        <v>947</v>
      </c>
      <c r="F775" s="42" t="s">
        <v>40461</v>
      </c>
      <c r="G775" s="43" t="s">
        <v>40462</v>
      </c>
      <c r="H775" s="43" t="s">
        <v>4120</v>
      </c>
      <c r="I775" s="39" t="s">
        <v>40463</v>
      </c>
      <c r="J775" s="39" t="s">
        <v>2644</v>
      </c>
      <c r="K775" s="39"/>
    </row>
    <row r="776" spans="1:11" x14ac:dyDescent="0.35">
      <c r="A776" s="16" t="s">
        <v>40464</v>
      </c>
      <c r="B776" s="87" t="s">
        <v>112</v>
      </c>
      <c r="C776" s="88" t="s">
        <v>430</v>
      </c>
      <c r="D776" s="89" t="s">
        <v>299</v>
      </c>
      <c r="E776" s="55"/>
      <c r="F776" s="25" t="s">
        <v>40465</v>
      </c>
      <c r="G776" s="30" t="s">
        <v>40466</v>
      </c>
      <c r="H776" s="30" t="s">
        <v>4120</v>
      </c>
      <c r="I776" s="21" t="s">
        <v>37</v>
      </c>
      <c r="J776" s="21" t="s">
        <v>37</v>
      </c>
      <c r="K776" s="21"/>
    </row>
    <row r="777" spans="1:11" x14ac:dyDescent="0.35">
      <c r="A777" s="16" t="s">
        <v>40467</v>
      </c>
      <c r="B777" s="87" t="s">
        <v>112</v>
      </c>
      <c r="C777" s="95" t="s">
        <v>430</v>
      </c>
      <c r="D777" s="96" t="s">
        <v>299</v>
      </c>
      <c r="E777" s="51" t="s">
        <v>328</v>
      </c>
      <c r="F777" s="40" t="s">
        <v>40468</v>
      </c>
      <c r="G777" s="41" t="s">
        <v>40469</v>
      </c>
      <c r="H777" s="41" t="s">
        <v>4120</v>
      </c>
      <c r="I777" s="38" t="s">
        <v>40470</v>
      </c>
      <c r="J777" s="38" t="s">
        <v>40471</v>
      </c>
      <c r="K777" s="38"/>
    </row>
    <row r="778" spans="1:11" x14ac:dyDescent="0.35">
      <c r="A778" s="16" t="s">
        <v>40472</v>
      </c>
      <c r="B778" s="87" t="s">
        <v>112</v>
      </c>
      <c r="C778" s="95" t="s">
        <v>430</v>
      </c>
      <c r="D778" s="96" t="s">
        <v>299</v>
      </c>
      <c r="E778" s="51" t="s">
        <v>612</v>
      </c>
      <c r="F778" s="40" t="s">
        <v>40473</v>
      </c>
      <c r="G778" s="41" t="s">
        <v>40474</v>
      </c>
      <c r="H778" s="41" t="s">
        <v>4120</v>
      </c>
      <c r="I778" s="38" t="s">
        <v>40475</v>
      </c>
      <c r="J778" s="38" t="s">
        <v>2649</v>
      </c>
      <c r="K778" s="38"/>
    </row>
    <row r="779" spans="1:11" x14ac:dyDescent="0.35">
      <c r="A779" s="16" t="s">
        <v>40476</v>
      </c>
      <c r="B779" s="87" t="s">
        <v>112</v>
      </c>
      <c r="C779" s="95" t="s">
        <v>430</v>
      </c>
      <c r="D779" s="96" t="s">
        <v>299</v>
      </c>
      <c r="E779" s="51" t="s">
        <v>112</v>
      </c>
      <c r="F779" s="40" t="s">
        <v>40477</v>
      </c>
      <c r="G779" s="41" t="s">
        <v>40478</v>
      </c>
      <c r="H779" s="41" t="s">
        <v>4120</v>
      </c>
      <c r="I779" s="38" t="s">
        <v>40479</v>
      </c>
      <c r="J779" s="38" t="s">
        <v>2654</v>
      </c>
      <c r="K779" s="38"/>
    </row>
    <row r="780" spans="1:11" x14ac:dyDescent="0.35">
      <c r="A780" s="16" t="s">
        <v>40480</v>
      </c>
      <c r="B780" s="87" t="s">
        <v>112</v>
      </c>
      <c r="C780" s="95" t="s">
        <v>430</v>
      </c>
      <c r="D780" s="96" t="s">
        <v>299</v>
      </c>
      <c r="E780" s="51" t="s">
        <v>308</v>
      </c>
      <c r="F780" s="40" t="s">
        <v>40481</v>
      </c>
      <c r="G780" s="41" t="s">
        <v>40482</v>
      </c>
      <c r="H780" s="41" t="s">
        <v>4120</v>
      </c>
      <c r="I780" s="38" t="s">
        <v>40483</v>
      </c>
      <c r="J780" s="38" t="s">
        <v>2654</v>
      </c>
      <c r="K780" s="38"/>
    </row>
    <row r="781" spans="1:11" x14ac:dyDescent="0.35">
      <c r="A781" s="16" t="s">
        <v>40484</v>
      </c>
      <c r="B781" s="87" t="s">
        <v>112</v>
      </c>
      <c r="C781" s="95" t="s">
        <v>430</v>
      </c>
      <c r="D781" s="96" t="s">
        <v>299</v>
      </c>
      <c r="E781" s="51" t="s">
        <v>442</v>
      </c>
      <c r="F781" s="40" t="s">
        <v>40485</v>
      </c>
      <c r="G781" s="41" t="s">
        <v>40486</v>
      </c>
      <c r="H781" s="41" t="s">
        <v>4120</v>
      </c>
      <c r="I781" s="38" t="s">
        <v>40487</v>
      </c>
      <c r="J781" s="38" t="s">
        <v>40488</v>
      </c>
      <c r="K781" s="38"/>
    </row>
    <row r="782" spans="1:11" x14ac:dyDescent="0.35">
      <c r="A782" s="16" t="s">
        <v>40489</v>
      </c>
      <c r="B782" s="87" t="s">
        <v>112</v>
      </c>
      <c r="C782" s="95" t="s">
        <v>430</v>
      </c>
      <c r="D782" s="96" t="s">
        <v>299</v>
      </c>
      <c r="E782" s="51" t="s">
        <v>399</v>
      </c>
      <c r="F782" s="40" t="s">
        <v>40490</v>
      </c>
      <c r="G782" s="41" t="s">
        <v>40491</v>
      </c>
      <c r="H782" s="41" t="s">
        <v>4120</v>
      </c>
      <c r="I782" s="38" t="s">
        <v>40492</v>
      </c>
      <c r="J782" s="38" t="s">
        <v>2654</v>
      </c>
      <c r="K782" s="38"/>
    </row>
    <row r="783" spans="1:11" x14ac:dyDescent="0.35">
      <c r="A783" s="16" t="s">
        <v>40493</v>
      </c>
      <c r="B783" s="87" t="s">
        <v>112</v>
      </c>
      <c r="C783" s="95" t="s">
        <v>430</v>
      </c>
      <c r="D783" s="96" t="s">
        <v>299</v>
      </c>
      <c r="E783" s="51" t="s">
        <v>185</v>
      </c>
      <c r="F783" s="40" t="s">
        <v>40494</v>
      </c>
      <c r="G783" s="41" t="s">
        <v>40495</v>
      </c>
      <c r="H783" s="41" t="s">
        <v>4120</v>
      </c>
      <c r="I783" s="38" t="s">
        <v>40496</v>
      </c>
      <c r="J783" s="38" t="s">
        <v>2621</v>
      </c>
      <c r="K783" s="38"/>
    </row>
    <row r="784" spans="1:11" x14ac:dyDescent="0.35">
      <c r="A784" s="16" t="s">
        <v>40497</v>
      </c>
      <c r="B784" s="87" t="s">
        <v>112</v>
      </c>
      <c r="C784" s="95" t="s">
        <v>430</v>
      </c>
      <c r="D784" s="96" t="s">
        <v>299</v>
      </c>
      <c r="E784" s="51" t="s">
        <v>147</v>
      </c>
      <c r="F784" s="40" t="s">
        <v>40498</v>
      </c>
      <c r="G784" s="41" t="s">
        <v>40499</v>
      </c>
      <c r="H784" s="41" t="s">
        <v>4120</v>
      </c>
      <c r="I784" s="38" t="s">
        <v>40500</v>
      </c>
      <c r="J784" s="38" t="s">
        <v>2649</v>
      </c>
      <c r="K784" s="38"/>
    </row>
    <row r="785" spans="1:11" x14ac:dyDescent="0.35">
      <c r="A785" s="16" t="s">
        <v>40501</v>
      </c>
      <c r="B785" s="87" t="s">
        <v>112</v>
      </c>
      <c r="C785" s="95" t="s">
        <v>430</v>
      </c>
      <c r="D785" s="96" t="s">
        <v>299</v>
      </c>
      <c r="E785" s="51" t="s">
        <v>878</v>
      </c>
      <c r="F785" s="40" t="s">
        <v>40502</v>
      </c>
      <c r="G785" s="41" t="s">
        <v>40503</v>
      </c>
      <c r="H785" s="41" t="s">
        <v>4120</v>
      </c>
      <c r="I785" s="38" t="s">
        <v>40504</v>
      </c>
      <c r="J785" s="38" t="s">
        <v>2654</v>
      </c>
      <c r="K785" s="38"/>
    </row>
    <row r="786" spans="1:11" x14ac:dyDescent="0.35">
      <c r="A786" s="16" t="s">
        <v>40505</v>
      </c>
      <c r="B786" s="87" t="s">
        <v>112</v>
      </c>
      <c r="C786" s="95" t="s">
        <v>430</v>
      </c>
      <c r="D786" s="96" t="s">
        <v>299</v>
      </c>
      <c r="E786" s="51" t="s">
        <v>166</v>
      </c>
      <c r="F786" s="40" t="s">
        <v>40506</v>
      </c>
      <c r="G786" s="41" t="s">
        <v>14441</v>
      </c>
      <c r="H786" s="41" t="s">
        <v>4120</v>
      </c>
      <c r="I786" s="38" t="s">
        <v>40507</v>
      </c>
      <c r="J786" s="38" t="s">
        <v>37</v>
      </c>
      <c r="K786" s="38"/>
    </row>
    <row r="787" spans="1:11" x14ac:dyDescent="0.35">
      <c r="A787" s="16" t="s">
        <v>40508</v>
      </c>
      <c r="B787" s="87" t="s">
        <v>112</v>
      </c>
      <c r="C787" s="95" t="s">
        <v>430</v>
      </c>
      <c r="D787" s="96" t="s">
        <v>299</v>
      </c>
      <c r="E787" s="51" t="s">
        <v>217</v>
      </c>
      <c r="F787" s="40" t="s">
        <v>40509</v>
      </c>
      <c r="G787" s="41" t="s">
        <v>40510</v>
      </c>
      <c r="H787" s="41" t="s">
        <v>4120</v>
      </c>
      <c r="I787" s="38" t="s">
        <v>40511</v>
      </c>
      <c r="J787" s="38" t="s">
        <v>2654</v>
      </c>
      <c r="K787" s="38"/>
    </row>
    <row r="788" spans="1:11" x14ac:dyDescent="0.35">
      <c r="A788" s="16" t="s">
        <v>40512</v>
      </c>
      <c r="B788" s="87" t="s">
        <v>112</v>
      </c>
      <c r="C788" s="95" t="s">
        <v>430</v>
      </c>
      <c r="D788" s="96" t="s">
        <v>299</v>
      </c>
      <c r="E788" s="51" t="s">
        <v>47</v>
      </c>
      <c r="F788" s="40" t="s">
        <v>40513</v>
      </c>
      <c r="G788" s="41" t="s">
        <v>40514</v>
      </c>
      <c r="H788" s="41" t="s">
        <v>4120</v>
      </c>
      <c r="I788" s="38" t="s">
        <v>40515</v>
      </c>
      <c r="J788" s="38" t="s">
        <v>2654</v>
      </c>
      <c r="K788" s="38"/>
    </row>
    <row r="789" spans="1:11" ht="15" thickBot="1" x14ac:dyDescent="0.4">
      <c r="A789" s="16" t="s">
        <v>40516</v>
      </c>
      <c r="B789" s="87" t="s">
        <v>112</v>
      </c>
      <c r="C789" s="95" t="s">
        <v>430</v>
      </c>
      <c r="D789" s="96" t="s">
        <v>299</v>
      </c>
      <c r="E789" s="56" t="s">
        <v>155</v>
      </c>
      <c r="F789" s="42" t="s">
        <v>40517</v>
      </c>
      <c r="G789" s="43" t="s">
        <v>40518</v>
      </c>
      <c r="H789" s="43" t="s">
        <v>4120</v>
      </c>
      <c r="I789" s="39" t="s">
        <v>40519</v>
      </c>
      <c r="J789" s="39" t="s">
        <v>2654</v>
      </c>
      <c r="K789" s="39"/>
    </row>
    <row r="790" spans="1:11" x14ac:dyDescent="0.35">
      <c r="A790" s="16" t="s">
        <v>40520</v>
      </c>
      <c r="B790" s="85" t="s">
        <v>112</v>
      </c>
      <c r="C790" s="86" t="s">
        <v>90</v>
      </c>
      <c r="D790" s="54"/>
      <c r="E790" s="54"/>
      <c r="F790" s="23" t="s">
        <v>40521</v>
      </c>
      <c r="G790" s="28" t="s">
        <v>40522</v>
      </c>
      <c r="H790" s="28" t="s">
        <v>4120</v>
      </c>
      <c r="I790" s="19" t="s">
        <v>37</v>
      </c>
      <c r="J790" s="19" t="s">
        <v>37</v>
      </c>
      <c r="K790" s="19"/>
    </row>
    <row r="791" spans="1:11" x14ac:dyDescent="0.35">
      <c r="A791" s="16" t="s">
        <v>40523</v>
      </c>
      <c r="B791" s="87" t="s">
        <v>112</v>
      </c>
      <c r="C791" s="88" t="s">
        <v>90</v>
      </c>
      <c r="D791" s="89" t="s">
        <v>43</v>
      </c>
      <c r="E791" s="55"/>
      <c r="F791" s="25" t="s">
        <v>40524</v>
      </c>
      <c r="G791" s="30" t="s">
        <v>40525</v>
      </c>
      <c r="H791" s="30" t="s">
        <v>4120</v>
      </c>
      <c r="I791" s="21" t="s">
        <v>37</v>
      </c>
      <c r="J791" s="21" t="s">
        <v>37</v>
      </c>
      <c r="K791" s="21"/>
    </row>
    <row r="792" spans="1:11" x14ac:dyDescent="0.35">
      <c r="A792" s="16" t="s">
        <v>40526</v>
      </c>
      <c r="B792" s="87" t="s">
        <v>112</v>
      </c>
      <c r="C792" s="95" t="s">
        <v>90</v>
      </c>
      <c r="D792" s="96" t="s">
        <v>43</v>
      </c>
      <c r="E792" s="51" t="s">
        <v>43</v>
      </c>
      <c r="F792" s="40" t="s">
        <v>40527</v>
      </c>
      <c r="G792" s="41" t="s">
        <v>40528</v>
      </c>
      <c r="H792" s="41" t="s">
        <v>4120</v>
      </c>
      <c r="I792" s="38" t="s">
        <v>40529</v>
      </c>
      <c r="J792" s="38" t="s">
        <v>40530</v>
      </c>
      <c r="K792" s="38"/>
    </row>
    <row r="793" spans="1:11" x14ac:dyDescent="0.35">
      <c r="A793" s="16" t="s">
        <v>40531</v>
      </c>
      <c r="B793" s="87" t="s">
        <v>112</v>
      </c>
      <c r="C793" s="95" t="s">
        <v>90</v>
      </c>
      <c r="D793" s="96" t="s">
        <v>43</v>
      </c>
      <c r="E793" s="51" t="s">
        <v>58</v>
      </c>
      <c r="F793" s="40" t="s">
        <v>40532</v>
      </c>
      <c r="G793" s="41" t="s">
        <v>40533</v>
      </c>
      <c r="H793" s="41" t="s">
        <v>4120</v>
      </c>
      <c r="I793" s="38" t="s">
        <v>40534</v>
      </c>
      <c r="J793" s="38" t="s">
        <v>40535</v>
      </c>
      <c r="K793" s="38"/>
    </row>
    <row r="794" spans="1:11" x14ac:dyDescent="0.35">
      <c r="A794" s="16" t="s">
        <v>40536</v>
      </c>
      <c r="B794" s="87" t="s">
        <v>112</v>
      </c>
      <c r="C794" s="95" t="s">
        <v>90</v>
      </c>
      <c r="D794" s="96" t="s">
        <v>43</v>
      </c>
      <c r="E794" s="51" t="s">
        <v>196</v>
      </c>
      <c r="F794" s="40" t="s">
        <v>40537</v>
      </c>
      <c r="G794" s="41" t="s">
        <v>40538</v>
      </c>
      <c r="H794" s="41" t="s">
        <v>4120</v>
      </c>
      <c r="I794" s="38" t="s">
        <v>37</v>
      </c>
      <c r="J794" s="38" t="s">
        <v>37</v>
      </c>
      <c r="K794" s="38"/>
    </row>
    <row r="795" spans="1:11" x14ac:dyDescent="0.35">
      <c r="A795" s="16" t="s">
        <v>40539</v>
      </c>
      <c r="B795" s="87" t="s">
        <v>112</v>
      </c>
      <c r="C795" s="95" t="s">
        <v>90</v>
      </c>
      <c r="D795" s="96" t="s">
        <v>43</v>
      </c>
      <c r="E795" s="51" t="s">
        <v>582</v>
      </c>
      <c r="F795" s="40" t="s">
        <v>40540</v>
      </c>
      <c r="G795" s="41" t="s">
        <v>40541</v>
      </c>
      <c r="H795" s="41" t="s">
        <v>4120</v>
      </c>
      <c r="I795" s="38" t="s">
        <v>40542</v>
      </c>
      <c r="J795" s="38" t="s">
        <v>40530</v>
      </c>
      <c r="K795" s="38"/>
    </row>
    <row r="796" spans="1:11" x14ac:dyDescent="0.35">
      <c r="A796" s="16" t="s">
        <v>40543</v>
      </c>
      <c r="B796" s="87" t="s">
        <v>112</v>
      </c>
      <c r="C796" s="95" t="s">
        <v>90</v>
      </c>
      <c r="D796" s="96" t="s">
        <v>43</v>
      </c>
      <c r="E796" s="51" t="s">
        <v>185</v>
      </c>
      <c r="F796" s="40" t="s">
        <v>40544</v>
      </c>
      <c r="G796" s="41" t="s">
        <v>40545</v>
      </c>
      <c r="H796" s="41" t="s">
        <v>4120</v>
      </c>
      <c r="I796" s="38" t="s">
        <v>40546</v>
      </c>
      <c r="J796" s="38" t="s">
        <v>40530</v>
      </c>
      <c r="K796" s="38"/>
    </row>
    <row r="797" spans="1:11" x14ac:dyDescent="0.35">
      <c r="A797" s="16" t="s">
        <v>40547</v>
      </c>
      <c r="B797" s="87" t="s">
        <v>112</v>
      </c>
      <c r="C797" s="95" t="s">
        <v>90</v>
      </c>
      <c r="D797" s="96" t="s">
        <v>43</v>
      </c>
      <c r="E797" s="56" t="s">
        <v>510</v>
      </c>
      <c r="F797" s="42" t="s">
        <v>40548</v>
      </c>
      <c r="G797" s="43" t="s">
        <v>40549</v>
      </c>
      <c r="H797" s="43" t="s">
        <v>4120</v>
      </c>
      <c r="I797" s="39" t="s">
        <v>40550</v>
      </c>
      <c r="J797" s="39" t="s">
        <v>40535</v>
      </c>
      <c r="K797" s="39"/>
    </row>
    <row r="798" spans="1:11" x14ac:dyDescent="0.35">
      <c r="A798" s="16" t="s">
        <v>40551</v>
      </c>
      <c r="B798" s="87" t="s">
        <v>112</v>
      </c>
      <c r="C798" s="88" t="s">
        <v>90</v>
      </c>
      <c r="D798" s="47" t="s">
        <v>336</v>
      </c>
      <c r="E798" s="57"/>
      <c r="F798" s="24" t="s">
        <v>40552</v>
      </c>
      <c r="G798" s="29" t="s">
        <v>40553</v>
      </c>
      <c r="H798" s="29" t="s">
        <v>4120</v>
      </c>
      <c r="I798" s="20" t="s">
        <v>37</v>
      </c>
      <c r="J798" s="20" t="s">
        <v>37</v>
      </c>
      <c r="K798" s="20"/>
    </row>
    <row r="799" spans="1:11" x14ac:dyDescent="0.35">
      <c r="A799" s="16" t="s">
        <v>40554</v>
      </c>
      <c r="B799" s="87" t="s">
        <v>112</v>
      </c>
      <c r="C799" s="88" t="s">
        <v>90</v>
      </c>
      <c r="D799" s="89" t="s">
        <v>112</v>
      </c>
      <c r="E799" s="55"/>
      <c r="F799" s="25" t="s">
        <v>40555</v>
      </c>
      <c r="G799" s="30" t="s">
        <v>40556</v>
      </c>
      <c r="H799" s="30" t="s">
        <v>4120</v>
      </c>
      <c r="I799" s="21" t="s">
        <v>37</v>
      </c>
      <c r="J799" s="21" t="s">
        <v>37</v>
      </c>
      <c r="K799" s="21"/>
    </row>
    <row r="800" spans="1:11" x14ac:dyDescent="0.35">
      <c r="A800" s="16" t="s">
        <v>40557</v>
      </c>
      <c r="B800" s="87" t="s">
        <v>112</v>
      </c>
      <c r="C800" s="95" t="s">
        <v>90</v>
      </c>
      <c r="D800" s="96" t="s">
        <v>112</v>
      </c>
      <c r="E800" s="51" t="s">
        <v>43</v>
      </c>
      <c r="F800" s="40" t="s">
        <v>40558</v>
      </c>
      <c r="G800" s="41" t="s">
        <v>40559</v>
      </c>
      <c r="H800" s="41" t="s">
        <v>4120</v>
      </c>
      <c r="I800" s="38" t="s">
        <v>40560</v>
      </c>
      <c r="J800" s="38" t="s">
        <v>2621</v>
      </c>
      <c r="K800" s="38"/>
    </row>
    <row r="801" spans="1:11" x14ac:dyDescent="0.35">
      <c r="A801" s="16" t="s">
        <v>40561</v>
      </c>
      <c r="B801" s="87" t="s">
        <v>112</v>
      </c>
      <c r="C801" s="95" t="s">
        <v>90</v>
      </c>
      <c r="D801" s="96" t="s">
        <v>112</v>
      </c>
      <c r="E801" s="56" t="s">
        <v>108</v>
      </c>
      <c r="F801" s="42" t="s">
        <v>40562</v>
      </c>
      <c r="G801" s="43" t="s">
        <v>40563</v>
      </c>
      <c r="H801" s="43" t="s">
        <v>4120</v>
      </c>
      <c r="I801" s="39" t="s">
        <v>40564</v>
      </c>
      <c r="J801" s="39" t="s">
        <v>2649</v>
      </c>
      <c r="K801" s="39"/>
    </row>
    <row r="802" spans="1:11" x14ac:dyDescent="0.35">
      <c r="A802" s="16" t="s">
        <v>40565</v>
      </c>
      <c r="B802" s="87" t="s">
        <v>112</v>
      </c>
      <c r="C802" s="88" t="s">
        <v>90</v>
      </c>
      <c r="D802" s="89" t="s">
        <v>166</v>
      </c>
      <c r="E802" s="55"/>
      <c r="F802" s="25" t="s">
        <v>40566</v>
      </c>
      <c r="G802" s="30" t="s">
        <v>40567</v>
      </c>
      <c r="H802" s="30" t="s">
        <v>4120</v>
      </c>
      <c r="I802" s="21" t="s">
        <v>37</v>
      </c>
      <c r="J802" s="21" t="s">
        <v>37</v>
      </c>
      <c r="K802" s="21"/>
    </row>
    <row r="803" spans="1:11" x14ac:dyDescent="0.35">
      <c r="A803" s="16" t="s">
        <v>40568</v>
      </c>
      <c r="B803" s="87" t="s">
        <v>112</v>
      </c>
      <c r="C803" s="95" t="s">
        <v>90</v>
      </c>
      <c r="D803" s="96" t="s">
        <v>166</v>
      </c>
      <c r="E803" s="56" t="s">
        <v>143</v>
      </c>
      <c r="F803" s="42" t="s">
        <v>40569</v>
      </c>
      <c r="G803" s="43" t="s">
        <v>40570</v>
      </c>
      <c r="H803" s="43"/>
      <c r="I803" s="39"/>
      <c r="J803" s="39"/>
      <c r="K803" s="39" t="s">
        <v>49255</v>
      </c>
    </row>
    <row r="804" spans="1:11" x14ac:dyDescent="0.35">
      <c r="A804" s="16" t="s">
        <v>40571</v>
      </c>
      <c r="B804" s="87" t="s">
        <v>112</v>
      </c>
      <c r="C804" s="95" t="s">
        <v>90</v>
      </c>
      <c r="D804" s="96" t="s">
        <v>166</v>
      </c>
      <c r="E804" s="56" t="s">
        <v>166</v>
      </c>
      <c r="F804" s="42" t="s">
        <v>40572</v>
      </c>
      <c r="G804" s="43" t="s">
        <v>40573</v>
      </c>
      <c r="H804" s="43" t="s">
        <v>4120</v>
      </c>
      <c r="I804" s="39" t="s">
        <v>40574</v>
      </c>
      <c r="J804" s="39" t="s">
        <v>40575</v>
      </c>
      <c r="K804" s="39" t="s">
        <v>49248</v>
      </c>
    </row>
    <row r="805" spans="1:11" x14ac:dyDescent="0.35">
      <c r="A805" s="16" t="s">
        <v>40576</v>
      </c>
      <c r="B805" s="87" t="s">
        <v>112</v>
      </c>
      <c r="C805" s="88" t="s">
        <v>90</v>
      </c>
      <c r="D805" s="89" t="s">
        <v>299</v>
      </c>
      <c r="E805" s="55"/>
      <c r="F805" s="25" t="s">
        <v>40577</v>
      </c>
      <c r="G805" s="30" t="s">
        <v>40578</v>
      </c>
      <c r="H805" s="30" t="s">
        <v>4120</v>
      </c>
      <c r="I805" s="21" t="s">
        <v>37</v>
      </c>
      <c r="J805" s="21" t="s">
        <v>37</v>
      </c>
      <c r="K805" s="21"/>
    </row>
    <row r="806" spans="1:11" x14ac:dyDescent="0.35">
      <c r="A806" s="16" t="s">
        <v>40579</v>
      </c>
      <c r="B806" s="87" t="s">
        <v>112</v>
      </c>
      <c r="C806" s="95" t="s">
        <v>90</v>
      </c>
      <c r="D806" s="96" t="s">
        <v>299</v>
      </c>
      <c r="E806" s="51" t="s">
        <v>58</v>
      </c>
      <c r="F806" s="40" t="s">
        <v>40580</v>
      </c>
      <c r="G806" s="41" t="s">
        <v>40581</v>
      </c>
      <c r="H806" s="41" t="s">
        <v>4120</v>
      </c>
      <c r="I806" s="38" t="s">
        <v>40582</v>
      </c>
      <c r="J806" s="38" t="s">
        <v>40535</v>
      </c>
      <c r="K806" s="38"/>
    </row>
    <row r="807" spans="1:11" x14ac:dyDescent="0.35">
      <c r="A807" s="16" t="s">
        <v>40583</v>
      </c>
      <c r="B807" s="87" t="s">
        <v>112</v>
      </c>
      <c r="C807" s="95" t="s">
        <v>90</v>
      </c>
      <c r="D807" s="96" t="s">
        <v>299</v>
      </c>
      <c r="E807" s="51" t="s">
        <v>185</v>
      </c>
      <c r="F807" s="40" t="s">
        <v>40584</v>
      </c>
      <c r="G807" s="41" t="s">
        <v>40585</v>
      </c>
      <c r="H807" s="41" t="s">
        <v>4120</v>
      </c>
      <c r="I807" s="38" t="s">
        <v>40586</v>
      </c>
      <c r="J807" s="38" t="s">
        <v>40535</v>
      </c>
      <c r="K807" s="38"/>
    </row>
    <row r="808" spans="1:11" x14ac:dyDescent="0.35">
      <c r="A808" s="16" t="s">
        <v>40587</v>
      </c>
      <c r="B808" s="87" t="s">
        <v>112</v>
      </c>
      <c r="C808" s="95" t="s">
        <v>90</v>
      </c>
      <c r="D808" s="96" t="s">
        <v>299</v>
      </c>
      <c r="E808" s="56" t="s">
        <v>510</v>
      </c>
      <c r="F808" s="42" t="s">
        <v>40588</v>
      </c>
      <c r="G808" s="43" t="s">
        <v>40589</v>
      </c>
      <c r="H808" s="43" t="s">
        <v>4120</v>
      </c>
      <c r="I808" s="39" t="s">
        <v>40590</v>
      </c>
      <c r="J808" s="39" t="s">
        <v>40535</v>
      </c>
      <c r="K808" s="39"/>
    </row>
    <row r="809" spans="1:11" x14ac:dyDescent="0.35">
      <c r="A809" s="16" t="s">
        <v>40591</v>
      </c>
      <c r="B809" s="87" t="s">
        <v>112</v>
      </c>
      <c r="C809" s="88" t="s">
        <v>90</v>
      </c>
      <c r="D809" s="89" t="s">
        <v>510</v>
      </c>
      <c r="E809" s="55"/>
      <c r="F809" s="25" t="s">
        <v>40592</v>
      </c>
      <c r="G809" s="30" t="s">
        <v>40593</v>
      </c>
      <c r="H809" s="30" t="s">
        <v>4120</v>
      </c>
      <c r="I809" s="21" t="s">
        <v>37</v>
      </c>
      <c r="J809" s="21" t="s">
        <v>37</v>
      </c>
      <c r="K809" s="21"/>
    </row>
    <row r="810" spans="1:11" x14ac:dyDescent="0.35">
      <c r="A810" s="16" t="s">
        <v>40594</v>
      </c>
      <c r="B810" s="87" t="s">
        <v>112</v>
      </c>
      <c r="C810" s="95" t="s">
        <v>90</v>
      </c>
      <c r="D810" s="96" t="s">
        <v>510</v>
      </c>
      <c r="E810" s="51" t="s">
        <v>43</v>
      </c>
      <c r="F810" s="40" t="s">
        <v>40595</v>
      </c>
      <c r="G810" s="41" t="s">
        <v>40596</v>
      </c>
      <c r="H810" s="41" t="s">
        <v>4120</v>
      </c>
      <c r="I810" s="38" t="s">
        <v>40597</v>
      </c>
      <c r="J810" s="38" t="s">
        <v>40535</v>
      </c>
      <c r="K810" s="38"/>
    </row>
    <row r="811" spans="1:11" x14ac:dyDescent="0.35">
      <c r="A811" s="16" t="s">
        <v>40598</v>
      </c>
      <c r="B811" s="87" t="s">
        <v>112</v>
      </c>
      <c r="C811" s="95" t="s">
        <v>90</v>
      </c>
      <c r="D811" s="96" t="s">
        <v>510</v>
      </c>
      <c r="E811" s="51" t="s">
        <v>58</v>
      </c>
      <c r="F811" s="40" t="s">
        <v>40599</v>
      </c>
      <c r="G811" s="41" t="s">
        <v>40600</v>
      </c>
      <c r="H811" s="41" t="s">
        <v>4120</v>
      </c>
      <c r="I811" s="38" t="s">
        <v>40601</v>
      </c>
      <c r="J811" s="38" t="s">
        <v>40535</v>
      </c>
      <c r="K811" s="38"/>
    </row>
    <row r="812" spans="1:11" x14ac:dyDescent="0.35">
      <c r="A812" s="16" t="s">
        <v>40602</v>
      </c>
      <c r="B812" s="87" t="s">
        <v>112</v>
      </c>
      <c r="C812" s="95" t="s">
        <v>90</v>
      </c>
      <c r="D812" s="96" t="s">
        <v>510</v>
      </c>
      <c r="E812" s="51" t="s">
        <v>90</v>
      </c>
      <c r="F812" s="40" t="s">
        <v>40603</v>
      </c>
      <c r="G812" s="41" t="s">
        <v>40604</v>
      </c>
      <c r="H812" s="41" t="s">
        <v>4120</v>
      </c>
      <c r="I812" s="38" t="s">
        <v>40605</v>
      </c>
      <c r="J812" s="38" t="s">
        <v>40606</v>
      </c>
      <c r="K812" s="38"/>
    </row>
    <row r="813" spans="1:11" x14ac:dyDescent="0.35">
      <c r="A813" s="16" t="s">
        <v>40607</v>
      </c>
      <c r="B813" s="87" t="s">
        <v>112</v>
      </c>
      <c r="C813" s="95" t="s">
        <v>90</v>
      </c>
      <c r="D813" s="96" t="s">
        <v>510</v>
      </c>
      <c r="E813" s="51" t="s">
        <v>108</v>
      </c>
      <c r="F813" s="40" t="s">
        <v>40608</v>
      </c>
      <c r="G813" s="41" t="s">
        <v>40609</v>
      </c>
      <c r="H813" s="41" t="s">
        <v>4120</v>
      </c>
      <c r="I813" s="38" t="s">
        <v>40610</v>
      </c>
      <c r="J813" s="38" t="s">
        <v>40535</v>
      </c>
      <c r="K813" s="38"/>
    </row>
    <row r="814" spans="1:11" ht="15" thickBot="1" x14ac:dyDescent="0.4">
      <c r="A814" s="16" t="s">
        <v>40611</v>
      </c>
      <c r="B814" s="87" t="s">
        <v>112</v>
      </c>
      <c r="C814" s="95" t="s">
        <v>90</v>
      </c>
      <c r="D814" s="96" t="s">
        <v>510</v>
      </c>
      <c r="E814" s="56" t="s">
        <v>510</v>
      </c>
      <c r="F814" s="42" t="s">
        <v>40612</v>
      </c>
      <c r="G814" s="43" t="s">
        <v>40613</v>
      </c>
      <c r="H814" s="43" t="s">
        <v>4120</v>
      </c>
      <c r="I814" s="39" t="s">
        <v>40614</v>
      </c>
      <c r="J814" s="39" t="s">
        <v>40615</v>
      </c>
      <c r="K814" s="39"/>
    </row>
    <row r="815" spans="1:11" x14ac:dyDescent="0.35">
      <c r="A815" s="16" t="s">
        <v>40616</v>
      </c>
      <c r="B815" s="85" t="s">
        <v>112</v>
      </c>
      <c r="C815" s="86" t="s">
        <v>108</v>
      </c>
      <c r="D815" s="54"/>
      <c r="E815" s="54"/>
      <c r="F815" s="23" t="s">
        <v>40617</v>
      </c>
      <c r="G815" s="28" t="s">
        <v>4191</v>
      </c>
      <c r="H815" s="28" t="s">
        <v>4120</v>
      </c>
      <c r="I815" s="19" t="s">
        <v>37</v>
      </c>
      <c r="J815" s="19" t="s">
        <v>37</v>
      </c>
      <c r="K815" s="19"/>
    </row>
    <row r="816" spans="1:11" x14ac:dyDescent="0.35">
      <c r="A816" s="16" t="s">
        <v>40618</v>
      </c>
      <c r="B816" s="87" t="s">
        <v>112</v>
      </c>
      <c r="C816" s="88" t="s">
        <v>108</v>
      </c>
      <c r="D816" s="89" t="s">
        <v>43</v>
      </c>
      <c r="E816" s="55"/>
      <c r="F816" s="25" t="s">
        <v>40619</v>
      </c>
      <c r="G816" s="30" t="s">
        <v>40620</v>
      </c>
      <c r="H816" s="30" t="s">
        <v>4120</v>
      </c>
      <c r="I816" s="21" t="s">
        <v>37</v>
      </c>
      <c r="J816" s="21" t="s">
        <v>37</v>
      </c>
      <c r="K816" s="21"/>
    </row>
    <row r="817" spans="1:11" x14ac:dyDescent="0.35">
      <c r="A817" s="16" t="s">
        <v>40621</v>
      </c>
      <c r="B817" s="87" t="s">
        <v>112</v>
      </c>
      <c r="C817" s="95" t="s">
        <v>108</v>
      </c>
      <c r="D817" s="96" t="s">
        <v>43</v>
      </c>
      <c r="E817" s="51" t="s">
        <v>43</v>
      </c>
      <c r="F817" s="40" t="s">
        <v>40622</v>
      </c>
      <c r="G817" s="41" t="s">
        <v>40623</v>
      </c>
      <c r="H817" s="41" t="s">
        <v>4120</v>
      </c>
      <c r="I817" s="38" t="s">
        <v>40624</v>
      </c>
      <c r="J817" s="38" t="s">
        <v>37</v>
      </c>
      <c r="K817" s="38"/>
    </row>
    <row r="818" spans="1:11" x14ac:dyDescent="0.35">
      <c r="A818" s="16" t="s">
        <v>40625</v>
      </c>
      <c r="B818" s="87" t="s">
        <v>112</v>
      </c>
      <c r="C818" s="95" t="s">
        <v>108</v>
      </c>
      <c r="D818" s="96" t="s">
        <v>43</v>
      </c>
      <c r="E818" s="51" t="s">
        <v>670</v>
      </c>
      <c r="F818" s="40" t="s">
        <v>40626</v>
      </c>
      <c r="G818" s="41" t="s">
        <v>40627</v>
      </c>
      <c r="H818" s="41" t="s">
        <v>4120</v>
      </c>
      <c r="I818" s="38" t="s">
        <v>37</v>
      </c>
      <c r="J818" s="38" t="s">
        <v>37</v>
      </c>
      <c r="K818" s="38"/>
    </row>
    <row r="819" spans="1:11" x14ac:dyDescent="0.35">
      <c r="A819" s="16" t="s">
        <v>40628</v>
      </c>
      <c r="B819" s="87" t="s">
        <v>112</v>
      </c>
      <c r="C819" s="95" t="s">
        <v>108</v>
      </c>
      <c r="D819" s="96" t="s">
        <v>43</v>
      </c>
      <c r="E819" s="51" t="s">
        <v>136</v>
      </c>
      <c r="F819" s="40" t="s">
        <v>40629</v>
      </c>
      <c r="G819" s="41" t="s">
        <v>40630</v>
      </c>
      <c r="H819" s="41" t="s">
        <v>4120</v>
      </c>
      <c r="I819" s="38" t="s">
        <v>37</v>
      </c>
      <c r="J819" s="38" t="s">
        <v>37</v>
      </c>
      <c r="K819" s="38"/>
    </row>
    <row r="820" spans="1:11" x14ac:dyDescent="0.35">
      <c r="A820" s="16" t="s">
        <v>40631</v>
      </c>
      <c r="B820" s="87" t="s">
        <v>112</v>
      </c>
      <c r="C820" s="95" t="s">
        <v>108</v>
      </c>
      <c r="D820" s="96" t="s">
        <v>43</v>
      </c>
      <c r="E820" s="51" t="s">
        <v>249</v>
      </c>
      <c r="F820" s="40" t="s">
        <v>40632</v>
      </c>
      <c r="G820" s="41" t="s">
        <v>40633</v>
      </c>
      <c r="H820" s="41" t="s">
        <v>4120</v>
      </c>
      <c r="I820" s="38" t="s">
        <v>40634</v>
      </c>
      <c r="J820" s="38" t="s">
        <v>40635</v>
      </c>
      <c r="K820" s="38"/>
    </row>
    <row r="821" spans="1:11" x14ac:dyDescent="0.35">
      <c r="A821" s="16" t="s">
        <v>40636</v>
      </c>
      <c r="B821" s="87" t="s">
        <v>112</v>
      </c>
      <c r="C821" s="95" t="s">
        <v>108</v>
      </c>
      <c r="D821" s="96" t="s">
        <v>43</v>
      </c>
      <c r="E821" s="51" t="s">
        <v>638</v>
      </c>
      <c r="F821" s="40" t="s">
        <v>40637</v>
      </c>
      <c r="G821" s="41" t="s">
        <v>40638</v>
      </c>
      <c r="H821" s="41" t="s">
        <v>4120</v>
      </c>
      <c r="I821" s="38" t="s">
        <v>40639</v>
      </c>
      <c r="J821" s="38" t="s">
        <v>37</v>
      </c>
      <c r="K821" s="38"/>
    </row>
    <row r="822" spans="1:11" x14ac:dyDescent="0.35">
      <c r="A822" s="16" t="s">
        <v>40640</v>
      </c>
      <c r="B822" s="87" t="s">
        <v>112</v>
      </c>
      <c r="C822" s="95" t="s">
        <v>108</v>
      </c>
      <c r="D822" s="96" t="s">
        <v>43</v>
      </c>
      <c r="E822" s="56" t="s">
        <v>47</v>
      </c>
      <c r="F822" s="42" t="s">
        <v>40641</v>
      </c>
      <c r="G822" s="43" t="s">
        <v>40642</v>
      </c>
      <c r="H822" s="43" t="s">
        <v>4120</v>
      </c>
      <c r="I822" s="39" t="s">
        <v>40643</v>
      </c>
      <c r="J822" s="39" t="s">
        <v>40644</v>
      </c>
      <c r="K822" s="39"/>
    </row>
    <row r="823" spans="1:11" x14ac:dyDescent="0.35">
      <c r="A823" s="16" t="s">
        <v>40645</v>
      </c>
      <c r="B823" s="87" t="s">
        <v>112</v>
      </c>
      <c r="C823" s="88" t="s">
        <v>108</v>
      </c>
      <c r="D823" s="89" t="s">
        <v>336</v>
      </c>
      <c r="E823" s="55"/>
      <c r="F823" s="25" t="s">
        <v>40646</v>
      </c>
      <c r="G823" s="30" t="s">
        <v>40647</v>
      </c>
      <c r="H823" s="30" t="s">
        <v>4120</v>
      </c>
      <c r="I823" s="21" t="s">
        <v>37</v>
      </c>
      <c r="J823" s="21" t="s">
        <v>37</v>
      </c>
      <c r="K823" s="21"/>
    </row>
    <row r="824" spans="1:11" x14ac:dyDescent="0.35">
      <c r="A824" s="16" t="s">
        <v>40648</v>
      </c>
      <c r="B824" s="87" t="s">
        <v>112</v>
      </c>
      <c r="C824" s="95" t="s">
        <v>108</v>
      </c>
      <c r="D824" s="96" t="s">
        <v>336</v>
      </c>
      <c r="E824" s="51" t="s">
        <v>420</v>
      </c>
      <c r="F824" s="40" t="s">
        <v>40649</v>
      </c>
      <c r="G824" s="41" t="s">
        <v>40650</v>
      </c>
      <c r="H824" s="41" t="s">
        <v>4120</v>
      </c>
      <c r="I824" s="38" t="s">
        <v>40651</v>
      </c>
      <c r="J824" s="38" t="s">
        <v>40635</v>
      </c>
      <c r="K824" s="38"/>
    </row>
    <row r="825" spans="1:11" x14ac:dyDescent="0.35">
      <c r="A825" s="16" t="s">
        <v>40652</v>
      </c>
      <c r="B825" s="87" t="s">
        <v>112</v>
      </c>
      <c r="C825" s="95" t="s">
        <v>108</v>
      </c>
      <c r="D825" s="96" t="s">
        <v>336</v>
      </c>
      <c r="E825" s="51" t="s">
        <v>112</v>
      </c>
      <c r="F825" s="40" t="s">
        <v>40653</v>
      </c>
      <c r="G825" s="41" t="s">
        <v>40654</v>
      </c>
      <c r="H825" s="41" t="s">
        <v>4120</v>
      </c>
      <c r="I825" s="38" t="s">
        <v>40655</v>
      </c>
      <c r="J825" s="38" t="s">
        <v>40656</v>
      </c>
      <c r="K825" s="38"/>
    </row>
    <row r="826" spans="1:11" x14ac:dyDescent="0.35">
      <c r="A826" s="16" t="s">
        <v>40657</v>
      </c>
      <c r="B826" s="87" t="s">
        <v>112</v>
      </c>
      <c r="C826" s="95" t="s">
        <v>108</v>
      </c>
      <c r="D826" s="96" t="s">
        <v>336</v>
      </c>
      <c r="E826" s="51" t="s">
        <v>494</v>
      </c>
      <c r="F826" s="40" t="s">
        <v>40658</v>
      </c>
      <c r="G826" s="41" t="s">
        <v>40659</v>
      </c>
      <c r="H826" s="41" t="s">
        <v>4120</v>
      </c>
      <c r="I826" s="38" t="s">
        <v>40660</v>
      </c>
      <c r="J826" s="38" t="s">
        <v>37</v>
      </c>
      <c r="K826" s="38"/>
    </row>
    <row r="827" spans="1:11" x14ac:dyDescent="0.35">
      <c r="A827" s="16" t="s">
        <v>40661</v>
      </c>
      <c r="B827" s="87" t="s">
        <v>112</v>
      </c>
      <c r="C827" s="95" t="s">
        <v>108</v>
      </c>
      <c r="D827" s="96" t="s">
        <v>336</v>
      </c>
      <c r="E827" s="51" t="s">
        <v>199</v>
      </c>
      <c r="F827" s="40" t="s">
        <v>40662</v>
      </c>
      <c r="G827" s="41" t="s">
        <v>40663</v>
      </c>
      <c r="H827" s="41" t="s">
        <v>4120</v>
      </c>
      <c r="I827" s="38" t="s">
        <v>40664</v>
      </c>
      <c r="J827" s="38" t="s">
        <v>40635</v>
      </c>
      <c r="K827" s="38"/>
    </row>
    <row r="828" spans="1:11" ht="15" thickBot="1" x14ac:dyDescent="0.4">
      <c r="A828" s="16" t="s">
        <v>40665</v>
      </c>
      <c r="B828" s="87" t="s">
        <v>112</v>
      </c>
      <c r="C828" s="95" t="s">
        <v>108</v>
      </c>
      <c r="D828" s="96" t="s">
        <v>336</v>
      </c>
      <c r="E828" s="56" t="s">
        <v>166</v>
      </c>
      <c r="F828" s="42" t="s">
        <v>40666</v>
      </c>
      <c r="G828" s="43" t="s">
        <v>40667</v>
      </c>
      <c r="H828" s="43" t="s">
        <v>4120</v>
      </c>
      <c r="I828" s="39" t="s">
        <v>40668</v>
      </c>
      <c r="J828" s="39" t="s">
        <v>40635</v>
      </c>
      <c r="K828" s="39"/>
    </row>
    <row r="829" spans="1:11" x14ac:dyDescent="0.35">
      <c r="A829" s="16" t="s">
        <v>40669</v>
      </c>
      <c r="B829" s="85" t="s">
        <v>112</v>
      </c>
      <c r="C829" s="86" t="s">
        <v>112</v>
      </c>
      <c r="D829" s="54"/>
      <c r="E829" s="54"/>
      <c r="F829" s="23" t="s">
        <v>40670</v>
      </c>
      <c r="G829" s="28" t="s">
        <v>40671</v>
      </c>
      <c r="H829" s="28" t="s">
        <v>4120</v>
      </c>
      <c r="I829" s="19" t="s">
        <v>37</v>
      </c>
      <c r="J829" s="19" t="s">
        <v>37</v>
      </c>
      <c r="K829" s="19"/>
    </row>
    <row r="830" spans="1:11" x14ac:dyDescent="0.35">
      <c r="A830" s="16" t="s">
        <v>40672</v>
      </c>
      <c r="B830" s="87" t="s">
        <v>112</v>
      </c>
      <c r="C830" s="88" t="s">
        <v>112</v>
      </c>
      <c r="D830" s="89" t="s">
        <v>58</v>
      </c>
      <c r="E830" s="55"/>
      <c r="F830" s="25" t="s">
        <v>40673</v>
      </c>
      <c r="G830" s="30" t="s">
        <v>40674</v>
      </c>
      <c r="H830" s="30" t="s">
        <v>4120</v>
      </c>
      <c r="I830" s="21" t="s">
        <v>37</v>
      </c>
      <c r="J830" s="21" t="s">
        <v>37</v>
      </c>
      <c r="K830" s="21"/>
    </row>
    <row r="831" spans="1:11" x14ac:dyDescent="0.35">
      <c r="A831" s="16" t="s">
        <v>40675</v>
      </c>
      <c r="B831" s="87" t="s">
        <v>112</v>
      </c>
      <c r="C831" s="95" t="s">
        <v>112</v>
      </c>
      <c r="D831" s="96" t="s">
        <v>58</v>
      </c>
      <c r="E831" s="51" t="s">
        <v>1029</v>
      </c>
      <c r="F831" s="40" t="s">
        <v>40676</v>
      </c>
      <c r="G831" s="41" t="s">
        <v>40677</v>
      </c>
      <c r="H831" s="41" t="s">
        <v>4120</v>
      </c>
      <c r="I831" s="38" t="s">
        <v>40678</v>
      </c>
      <c r="J831" s="38" t="s">
        <v>40679</v>
      </c>
      <c r="K831" s="38"/>
    </row>
    <row r="832" spans="1:11" x14ac:dyDescent="0.35">
      <c r="A832" s="16" t="s">
        <v>40680</v>
      </c>
      <c r="B832" s="87" t="s">
        <v>112</v>
      </c>
      <c r="C832" s="95" t="s">
        <v>112</v>
      </c>
      <c r="D832" s="96" t="s">
        <v>58</v>
      </c>
      <c r="E832" s="51" t="s">
        <v>151</v>
      </c>
      <c r="F832" s="40" t="s">
        <v>40681</v>
      </c>
      <c r="G832" s="41" t="s">
        <v>40682</v>
      </c>
      <c r="H832" s="41" t="s">
        <v>4120</v>
      </c>
      <c r="I832" s="38" t="s">
        <v>37</v>
      </c>
      <c r="J832" s="38" t="s">
        <v>37</v>
      </c>
      <c r="K832" s="38"/>
    </row>
    <row r="833" spans="1:11" x14ac:dyDescent="0.35">
      <c r="A833" s="16" t="s">
        <v>40683</v>
      </c>
      <c r="B833" s="87" t="s">
        <v>112</v>
      </c>
      <c r="C833" s="95" t="s">
        <v>112</v>
      </c>
      <c r="D833" s="96" t="s">
        <v>58</v>
      </c>
      <c r="E833" s="56" t="s">
        <v>82</v>
      </c>
      <c r="F833" s="42" t="s">
        <v>40684</v>
      </c>
      <c r="G833" s="43" t="s">
        <v>40685</v>
      </c>
      <c r="H833" s="43" t="s">
        <v>4120</v>
      </c>
      <c r="I833" s="39" t="s">
        <v>40686</v>
      </c>
      <c r="J833" s="39" t="s">
        <v>40687</v>
      </c>
      <c r="K833" s="39"/>
    </row>
    <row r="834" spans="1:11" x14ac:dyDescent="0.35">
      <c r="A834" s="16" t="s">
        <v>40688</v>
      </c>
      <c r="B834" s="87" t="s">
        <v>112</v>
      </c>
      <c r="C834" s="88" t="s">
        <v>112</v>
      </c>
      <c r="D834" s="47" t="s">
        <v>112</v>
      </c>
      <c r="E834" s="57"/>
      <c r="F834" s="24" t="s">
        <v>40689</v>
      </c>
      <c r="G834" s="29" t="s">
        <v>15876</v>
      </c>
      <c r="H834" s="29" t="s">
        <v>4120</v>
      </c>
      <c r="I834" s="20" t="s">
        <v>37</v>
      </c>
      <c r="J834" s="20" t="s">
        <v>37</v>
      </c>
      <c r="K834" s="20"/>
    </row>
    <row r="835" spans="1:11" x14ac:dyDescent="0.35">
      <c r="A835" s="16" t="s">
        <v>40690</v>
      </c>
      <c r="B835" s="87" t="s">
        <v>112</v>
      </c>
      <c r="C835" s="88" t="s">
        <v>112</v>
      </c>
      <c r="D835" s="47" t="s">
        <v>442</v>
      </c>
      <c r="E835" s="57"/>
      <c r="F835" s="24" t="s">
        <v>40691</v>
      </c>
      <c r="G835" s="29" t="s">
        <v>40692</v>
      </c>
      <c r="H835" s="29" t="s">
        <v>4120</v>
      </c>
      <c r="I835" s="20" t="s">
        <v>37</v>
      </c>
      <c r="J835" s="20" t="s">
        <v>37</v>
      </c>
      <c r="K835" s="20"/>
    </row>
    <row r="836" spans="1:11" x14ac:dyDescent="0.35">
      <c r="A836" s="16" t="s">
        <v>40693</v>
      </c>
      <c r="B836" s="87" t="s">
        <v>112</v>
      </c>
      <c r="C836" s="88" t="s">
        <v>112</v>
      </c>
      <c r="D836" s="47" t="s">
        <v>503</v>
      </c>
      <c r="E836" s="57"/>
      <c r="F836" s="24" t="s">
        <v>40694</v>
      </c>
      <c r="G836" s="29" t="s">
        <v>15883</v>
      </c>
      <c r="H836" s="29" t="s">
        <v>4120</v>
      </c>
      <c r="I836" s="20" t="s">
        <v>37</v>
      </c>
      <c r="J836" s="20" t="s">
        <v>37</v>
      </c>
      <c r="K836" s="20"/>
    </row>
    <row r="837" spans="1:11" x14ac:dyDescent="0.35">
      <c r="A837" s="16" t="s">
        <v>40695</v>
      </c>
      <c r="B837" s="87" t="s">
        <v>112</v>
      </c>
      <c r="C837" s="88" t="s">
        <v>112</v>
      </c>
      <c r="D837" s="89" t="s">
        <v>213</v>
      </c>
      <c r="E837" s="55"/>
      <c r="F837" s="25" t="s">
        <v>40696</v>
      </c>
      <c r="G837" s="30" t="s">
        <v>40697</v>
      </c>
      <c r="H837" s="30" t="s">
        <v>4120</v>
      </c>
      <c r="I837" s="21" t="s">
        <v>37</v>
      </c>
      <c r="J837" s="21" t="s">
        <v>37</v>
      </c>
      <c r="K837" s="21"/>
    </row>
    <row r="838" spans="1:11" x14ac:dyDescent="0.35">
      <c r="A838" s="16" t="s">
        <v>40698</v>
      </c>
      <c r="B838" s="87" t="s">
        <v>112</v>
      </c>
      <c r="C838" s="95" t="s">
        <v>112</v>
      </c>
      <c r="D838" s="96" t="s">
        <v>213</v>
      </c>
      <c r="E838" s="51" t="s">
        <v>100</v>
      </c>
      <c r="F838" s="40" t="s">
        <v>40699</v>
      </c>
      <c r="G838" s="41" t="s">
        <v>16121</v>
      </c>
      <c r="H838" s="41" t="s">
        <v>4120</v>
      </c>
      <c r="I838" s="38" t="s">
        <v>40700</v>
      </c>
      <c r="J838" s="38" t="s">
        <v>40701</v>
      </c>
      <c r="K838" s="38"/>
    </row>
    <row r="839" spans="1:11" x14ac:dyDescent="0.35">
      <c r="A839" s="16" t="s">
        <v>40702</v>
      </c>
      <c r="B839" s="87" t="s">
        <v>112</v>
      </c>
      <c r="C839" s="95" t="s">
        <v>112</v>
      </c>
      <c r="D839" s="96" t="s">
        <v>213</v>
      </c>
      <c r="E839" s="51" t="s">
        <v>213</v>
      </c>
      <c r="F839" s="40" t="s">
        <v>40703</v>
      </c>
      <c r="G839" s="41" t="s">
        <v>16115</v>
      </c>
      <c r="H839" s="41" t="s">
        <v>4120</v>
      </c>
      <c r="I839" s="38" t="s">
        <v>40704</v>
      </c>
      <c r="J839" s="38" t="s">
        <v>40701</v>
      </c>
      <c r="K839" s="38"/>
    </row>
    <row r="840" spans="1:11" x14ac:dyDescent="0.35">
      <c r="A840" s="16" t="s">
        <v>40705</v>
      </c>
      <c r="B840" s="87" t="s">
        <v>112</v>
      </c>
      <c r="C840" s="95" t="s">
        <v>112</v>
      </c>
      <c r="D840" s="96" t="s">
        <v>213</v>
      </c>
      <c r="E840" s="56" t="s">
        <v>413</v>
      </c>
      <c r="F840" s="42" t="s">
        <v>40706</v>
      </c>
      <c r="G840" s="43" t="s">
        <v>40707</v>
      </c>
      <c r="H840" s="43" t="s">
        <v>4120</v>
      </c>
      <c r="I840" s="39" t="s">
        <v>40708</v>
      </c>
      <c r="J840" s="39" t="s">
        <v>40701</v>
      </c>
      <c r="K840" s="39"/>
    </row>
    <row r="841" spans="1:11" x14ac:dyDescent="0.35">
      <c r="A841" s="16" t="s">
        <v>40709</v>
      </c>
      <c r="B841" s="87" t="s">
        <v>112</v>
      </c>
      <c r="C841" s="88" t="s">
        <v>112</v>
      </c>
      <c r="D841" s="89" t="s">
        <v>413</v>
      </c>
      <c r="E841" s="55"/>
      <c r="F841" s="25" t="s">
        <v>40710</v>
      </c>
      <c r="G841" s="30" t="s">
        <v>40711</v>
      </c>
      <c r="H841" s="30" t="s">
        <v>4120</v>
      </c>
      <c r="I841" s="21" t="s">
        <v>37</v>
      </c>
      <c r="J841" s="21" t="s">
        <v>37</v>
      </c>
      <c r="K841" s="21"/>
    </row>
    <row r="842" spans="1:11" x14ac:dyDescent="0.35">
      <c r="A842" s="16" t="s">
        <v>40712</v>
      </c>
      <c r="B842" s="87" t="s">
        <v>112</v>
      </c>
      <c r="C842" s="95" t="s">
        <v>112</v>
      </c>
      <c r="D842" s="96" t="s">
        <v>413</v>
      </c>
      <c r="E842" s="51" t="s">
        <v>147</v>
      </c>
      <c r="F842" s="40" t="s">
        <v>40713</v>
      </c>
      <c r="G842" s="41" t="s">
        <v>40714</v>
      </c>
      <c r="H842" s="41" t="s">
        <v>4120</v>
      </c>
      <c r="I842" s="38" t="s">
        <v>40715</v>
      </c>
      <c r="J842" s="38" t="s">
        <v>40701</v>
      </c>
      <c r="K842" s="38"/>
    </row>
    <row r="843" spans="1:11" ht="15" thickBot="1" x14ac:dyDescent="0.4">
      <c r="A843" s="16" t="s">
        <v>40716</v>
      </c>
      <c r="B843" s="87" t="s">
        <v>112</v>
      </c>
      <c r="C843" s="95" t="s">
        <v>112</v>
      </c>
      <c r="D843" s="96" t="s">
        <v>413</v>
      </c>
      <c r="E843" s="56" t="s">
        <v>213</v>
      </c>
      <c r="F843" s="42" t="s">
        <v>40717</v>
      </c>
      <c r="G843" s="43" t="s">
        <v>40718</v>
      </c>
      <c r="H843" s="43" t="s">
        <v>4120</v>
      </c>
      <c r="I843" s="39" t="s">
        <v>37</v>
      </c>
      <c r="J843" s="39" t="s">
        <v>37</v>
      </c>
      <c r="K843" s="39"/>
    </row>
    <row r="844" spans="1:11" x14ac:dyDescent="0.35">
      <c r="A844" s="16" t="s">
        <v>40719</v>
      </c>
      <c r="B844" s="85" t="s">
        <v>112</v>
      </c>
      <c r="C844" s="86" t="s">
        <v>442</v>
      </c>
      <c r="D844" s="54"/>
      <c r="E844" s="54"/>
      <c r="F844" s="23" t="s">
        <v>40720</v>
      </c>
      <c r="G844" s="28" t="s">
        <v>40721</v>
      </c>
      <c r="H844" s="28" t="s">
        <v>4120</v>
      </c>
      <c r="I844" s="19" t="s">
        <v>37</v>
      </c>
      <c r="J844" s="19" t="s">
        <v>37</v>
      </c>
      <c r="K844" s="19"/>
    </row>
    <row r="845" spans="1:11" x14ac:dyDescent="0.35">
      <c r="A845" s="16" t="s">
        <v>40722</v>
      </c>
      <c r="B845" s="87" t="s">
        <v>112</v>
      </c>
      <c r="C845" s="88" t="s">
        <v>442</v>
      </c>
      <c r="D845" s="89" t="s">
        <v>116</v>
      </c>
      <c r="E845" s="55"/>
      <c r="F845" s="25" t="s">
        <v>40723</v>
      </c>
      <c r="G845" s="30" t="s">
        <v>40724</v>
      </c>
      <c r="H845" s="30" t="s">
        <v>4120</v>
      </c>
      <c r="I845" s="21" t="s">
        <v>37</v>
      </c>
      <c r="J845" s="21" t="s">
        <v>37</v>
      </c>
      <c r="K845" s="21"/>
    </row>
    <row r="846" spans="1:11" x14ac:dyDescent="0.35">
      <c r="A846" s="16" t="s">
        <v>40725</v>
      </c>
      <c r="B846" s="87" t="s">
        <v>112</v>
      </c>
      <c r="C846" s="95" t="s">
        <v>442</v>
      </c>
      <c r="D846" s="96" t="s">
        <v>116</v>
      </c>
      <c r="E846" s="56" t="s">
        <v>328</v>
      </c>
      <c r="F846" s="42" t="s">
        <v>40726</v>
      </c>
      <c r="G846" s="43" t="s">
        <v>40727</v>
      </c>
      <c r="H846" s="43" t="s">
        <v>4120</v>
      </c>
      <c r="I846" s="39" t="s">
        <v>40728</v>
      </c>
      <c r="J846" s="39" t="s">
        <v>39281</v>
      </c>
      <c r="K846" s="39"/>
    </row>
    <row r="847" spans="1:11" x14ac:dyDescent="0.35">
      <c r="A847" s="16" t="s">
        <v>40729</v>
      </c>
      <c r="B847" s="87" t="s">
        <v>112</v>
      </c>
      <c r="C847" s="88" t="s">
        <v>442</v>
      </c>
      <c r="D847" s="89" t="s">
        <v>58</v>
      </c>
      <c r="E847" s="55"/>
      <c r="F847" s="25" t="s">
        <v>40730</v>
      </c>
      <c r="G847" s="30" t="s">
        <v>40731</v>
      </c>
      <c r="H847" s="30" t="s">
        <v>4120</v>
      </c>
      <c r="I847" s="21" t="s">
        <v>37</v>
      </c>
      <c r="J847" s="21" t="s">
        <v>37</v>
      </c>
      <c r="K847" s="21"/>
    </row>
    <row r="848" spans="1:11" x14ac:dyDescent="0.35">
      <c r="A848" s="16" t="s">
        <v>40732</v>
      </c>
      <c r="B848" s="87" t="s">
        <v>112</v>
      </c>
      <c r="C848" s="95" t="s">
        <v>442</v>
      </c>
      <c r="D848" s="96" t="s">
        <v>58</v>
      </c>
      <c r="E848" s="51" t="s">
        <v>58</v>
      </c>
      <c r="F848" s="40" t="s">
        <v>40733</v>
      </c>
      <c r="G848" s="41" t="s">
        <v>40734</v>
      </c>
      <c r="H848" s="41" t="s">
        <v>4120</v>
      </c>
      <c r="I848" s="38" t="s">
        <v>37</v>
      </c>
      <c r="J848" s="38" t="s">
        <v>37</v>
      </c>
      <c r="K848" s="38"/>
    </row>
    <row r="849" spans="1:11" x14ac:dyDescent="0.35">
      <c r="A849" s="16" t="s">
        <v>40735</v>
      </c>
      <c r="B849" s="87" t="s">
        <v>112</v>
      </c>
      <c r="C849" s="95" t="s">
        <v>442</v>
      </c>
      <c r="D849" s="96" t="s">
        <v>58</v>
      </c>
      <c r="E849" s="51" t="s">
        <v>151</v>
      </c>
      <c r="F849" s="40" t="s">
        <v>40736</v>
      </c>
      <c r="G849" s="41" t="s">
        <v>40737</v>
      </c>
      <c r="H849" s="41" t="s">
        <v>4120</v>
      </c>
      <c r="I849" s="38" t="s">
        <v>37</v>
      </c>
      <c r="J849" s="38" t="s">
        <v>37</v>
      </c>
      <c r="K849" s="38"/>
    </row>
    <row r="850" spans="1:11" x14ac:dyDescent="0.35">
      <c r="A850" s="16" t="s">
        <v>40738</v>
      </c>
      <c r="B850" s="87" t="s">
        <v>112</v>
      </c>
      <c r="C850" s="95" t="s">
        <v>442</v>
      </c>
      <c r="D850" s="96" t="s">
        <v>58</v>
      </c>
      <c r="E850" s="56" t="s">
        <v>82</v>
      </c>
      <c r="F850" s="42" t="s">
        <v>40739</v>
      </c>
      <c r="G850" s="43" t="s">
        <v>40740</v>
      </c>
      <c r="H850" s="43" t="s">
        <v>4120</v>
      </c>
      <c r="I850" s="39" t="s">
        <v>37</v>
      </c>
      <c r="J850" s="39" t="s">
        <v>37</v>
      </c>
      <c r="K850" s="39"/>
    </row>
    <row r="851" spans="1:11" x14ac:dyDescent="0.35">
      <c r="A851" s="16" t="s">
        <v>40741</v>
      </c>
      <c r="B851" s="87" t="s">
        <v>112</v>
      </c>
      <c r="C851" s="88" t="s">
        <v>442</v>
      </c>
      <c r="D851" s="89" t="s">
        <v>481</v>
      </c>
      <c r="E851" s="55"/>
      <c r="F851" s="25" t="s">
        <v>40742</v>
      </c>
      <c r="G851" s="30" t="s">
        <v>40743</v>
      </c>
      <c r="H851" s="30" t="s">
        <v>4120</v>
      </c>
      <c r="I851" s="21" t="s">
        <v>37</v>
      </c>
      <c r="J851" s="21" t="s">
        <v>37</v>
      </c>
      <c r="K851" s="21"/>
    </row>
    <row r="852" spans="1:11" x14ac:dyDescent="0.35">
      <c r="A852" s="16" t="s">
        <v>40744</v>
      </c>
      <c r="B852" s="87" t="s">
        <v>112</v>
      </c>
      <c r="C852" s="95" t="s">
        <v>442</v>
      </c>
      <c r="D852" s="96" t="s">
        <v>481</v>
      </c>
      <c r="E852" s="51" t="s">
        <v>58</v>
      </c>
      <c r="F852" s="40" t="s">
        <v>40745</v>
      </c>
      <c r="G852" s="41" t="s">
        <v>40746</v>
      </c>
      <c r="H852" s="41" t="s">
        <v>4120</v>
      </c>
      <c r="I852" s="38" t="s">
        <v>37</v>
      </c>
      <c r="J852" s="38" t="s">
        <v>37</v>
      </c>
      <c r="K852" s="38"/>
    </row>
    <row r="853" spans="1:11" x14ac:dyDescent="0.35">
      <c r="A853" s="16" t="s">
        <v>40747</v>
      </c>
      <c r="B853" s="87" t="s">
        <v>112</v>
      </c>
      <c r="C853" s="95" t="s">
        <v>442</v>
      </c>
      <c r="D853" s="96" t="s">
        <v>481</v>
      </c>
      <c r="E853" s="51" t="s">
        <v>481</v>
      </c>
      <c r="F853" s="40" t="s">
        <v>40748</v>
      </c>
      <c r="G853" s="41" t="s">
        <v>40749</v>
      </c>
      <c r="H853" s="41" t="s">
        <v>4120</v>
      </c>
      <c r="I853" s="38" t="s">
        <v>37</v>
      </c>
      <c r="J853" s="38" t="s">
        <v>37</v>
      </c>
      <c r="K853" s="38"/>
    </row>
    <row r="854" spans="1:11" x14ac:dyDescent="0.35">
      <c r="A854" s="16" t="s">
        <v>40750</v>
      </c>
      <c r="B854" s="87" t="s">
        <v>112</v>
      </c>
      <c r="C854" s="95" t="s">
        <v>442</v>
      </c>
      <c r="D854" s="96" t="s">
        <v>481</v>
      </c>
      <c r="E854" s="51" t="s">
        <v>151</v>
      </c>
      <c r="F854" s="40" t="s">
        <v>40751</v>
      </c>
      <c r="G854" s="41" t="s">
        <v>40752</v>
      </c>
      <c r="H854" s="41" t="s">
        <v>4120</v>
      </c>
      <c r="I854" s="38" t="s">
        <v>37</v>
      </c>
      <c r="J854" s="38" t="s">
        <v>37</v>
      </c>
      <c r="K854" s="38"/>
    </row>
    <row r="855" spans="1:11" ht="15" thickBot="1" x14ac:dyDescent="0.4">
      <c r="A855" s="16" t="s">
        <v>40753</v>
      </c>
      <c r="B855" s="87" t="s">
        <v>112</v>
      </c>
      <c r="C855" s="95" t="s">
        <v>442</v>
      </c>
      <c r="D855" s="96" t="s">
        <v>481</v>
      </c>
      <c r="E855" s="56" t="s">
        <v>82</v>
      </c>
      <c r="F855" s="42" t="s">
        <v>40754</v>
      </c>
      <c r="G855" s="43" t="s">
        <v>40755</v>
      </c>
      <c r="H855" s="43" t="s">
        <v>4120</v>
      </c>
      <c r="I855" s="39" t="s">
        <v>37</v>
      </c>
      <c r="J855" s="39" t="s">
        <v>37</v>
      </c>
      <c r="K855" s="39"/>
    </row>
    <row r="856" spans="1:11" x14ac:dyDescent="0.35">
      <c r="A856" s="16" t="s">
        <v>40756</v>
      </c>
      <c r="B856" s="85" t="s">
        <v>112</v>
      </c>
      <c r="C856" s="86" t="s">
        <v>399</v>
      </c>
      <c r="D856" s="54"/>
      <c r="E856" s="54"/>
      <c r="F856" s="23" t="s">
        <v>40757</v>
      </c>
      <c r="G856" s="28" t="s">
        <v>40758</v>
      </c>
      <c r="H856" s="28" t="s">
        <v>4120</v>
      </c>
      <c r="I856" s="19" t="s">
        <v>37</v>
      </c>
      <c r="J856" s="19" t="s">
        <v>37</v>
      </c>
      <c r="K856" s="19"/>
    </row>
    <row r="857" spans="1:11" x14ac:dyDescent="0.35">
      <c r="A857" s="16" t="s">
        <v>40759</v>
      </c>
      <c r="B857" s="87" t="s">
        <v>112</v>
      </c>
      <c r="C857" s="88" t="s">
        <v>399</v>
      </c>
      <c r="D857" s="47" t="s">
        <v>43</v>
      </c>
      <c r="E857" s="57"/>
      <c r="F857" s="24" t="s">
        <v>40760</v>
      </c>
      <c r="G857" s="29" t="s">
        <v>40761</v>
      </c>
      <c r="H857" s="29" t="s">
        <v>4120</v>
      </c>
      <c r="I857" s="20" t="s">
        <v>37</v>
      </c>
      <c r="J857" s="20" t="s">
        <v>37</v>
      </c>
      <c r="K857" s="20"/>
    </row>
    <row r="858" spans="1:11" ht="15" thickBot="1" x14ac:dyDescent="0.4">
      <c r="A858" s="16" t="s">
        <v>40762</v>
      </c>
      <c r="B858" s="87" t="s">
        <v>112</v>
      </c>
      <c r="C858" s="88" t="s">
        <v>399</v>
      </c>
      <c r="D858" s="89" t="s">
        <v>217</v>
      </c>
      <c r="E858" s="55"/>
      <c r="F858" s="25" t="s">
        <v>40763</v>
      </c>
      <c r="G858" s="30" t="s">
        <v>40764</v>
      </c>
      <c r="H858" s="30" t="s">
        <v>4120</v>
      </c>
      <c r="I858" s="21" t="s">
        <v>37</v>
      </c>
      <c r="J858" s="21" t="s">
        <v>37</v>
      </c>
      <c r="K858" s="21"/>
    </row>
    <row r="859" spans="1:11" x14ac:dyDescent="0.35">
      <c r="A859" s="16" t="s">
        <v>40765</v>
      </c>
      <c r="B859" s="85" t="s">
        <v>112</v>
      </c>
      <c r="C859" s="86" t="s">
        <v>159</v>
      </c>
      <c r="D859" s="54"/>
      <c r="E859" s="54"/>
      <c r="F859" s="23" t="s">
        <v>40766</v>
      </c>
      <c r="G859" s="28" t="s">
        <v>40767</v>
      </c>
      <c r="H859" s="28" t="s">
        <v>4120</v>
      </c>
      <c r="I859" s="19" t="s">
        <v>37</v>
      </c>
      <c r="J859" s="19" t="s">
        <v>37</v>
      </c>
      <c r="K859" s="19"/>
    </row>
    <row r="860" spans="1:11" x14ac:dyDescent="0.35">
      <c r="A860" s="16" t="s">
        <v>40768</v>
      </c>
      <c r="B860" s="87" t="s">
        <v>112</v>
      </c>
      <c r="C860" s="88" t="s">
        <v>159</v>
      </c>
      <c r="D860" s="89" t="s">
        <v>43</v>
      </c>
      <c r="E860" s="55"/>
      <c r="F860" s="25" t="s">
        <v>40769</v>
      </c>
      <c r="G860" s="30" t="s">
        <v>40770</v>
      </c>
      <c r="H860" s="30" t="s">
        <v>4120</v>
      </c>
      <c r="I860" s="21" t="s">
        <v>37</v>
      </c>
      <c r="J860" s="21" t="s">
        <v>37</v>
      </c>
      <c r="K860" s="21"/>
    </row>
    <row r="861" spans="1:11" x14ac:dyDescent="0.35">
      <c r="A861" s="16" t="s">
        <v>40771</v>
      </c>
      <c r="B861" s="87" t="s">
        <v>112</v>
      </c>
      <c r="C861" s="95" t="s">
        <v>159</v>
      </c>
      <c r="D861" s="96" t="s">
        <v>43</v>
      </c>
      <c r="E861" s="51" t="s">
        <v>112</v>
      </c>
      <c r="F861" s="40" t="s">
        <v>40772</v>
      </c>
      <c r="G861" s="41" t="s">
        <v>40773</v>
      </c>
      <c r="H861" s="41" t="s">
        <v>4120</v>
      </c>
      <c r="I861" s="38" t="s">
        <v>40774</v>
      </c>
      <c r="J861" s="38" t="s">
        <v>40153</v>
      </c>
      <c r="K861" s="38"/>
    </row>
    <row r="862" spans="1:11" x14ac:dyDescent="0.35">
      <c r="A862" s="16" t="s">
        <v>40775</v>
      </c>
      <c r="B862" s="87" t="s">
        <v>112</v>
      </c>
      <c r="C862" s="95" t="s">
        <v>159</v>
      </c>
      <c r="D862" s="96" t="s">
        <v>43</v>
      </c>
      <c r="E862" s="56" t="s">
        <v>147</v>
      </c>
      <c r="F862" s="42" t="s">
        <v>40776</v>
      </c>
      <c r="G862" s="43" t="s">
        <v>40777</v>
      </c>
      <c r="H862" s="43" t="s">
        <v>4120</v>
      </c>
      <c r="I862" s="39" t="s">
        <v>40778</v>
      </c>
      <c r="J862" s="39" t="s">
        <v>2592</v>
      </c>
      <c r="K862" s="39"/>
    </row>
    <row r="863" spans="1:11" x14ac:dyDescent="0.35">
      <c r="A863" s="16" t="s">
        <v>40779</v>
      </c>
      <c r="B863" s="87" t="s">
        <v>112</v>
      </c>
      <c r="C863" s="88" t="s">
        <v>159</v>
      </c>
      <c r="D863" s="89" t="s">
        <v>112</v>
      </c>
      <c r="E863" s="55"/>
      <c r="F863" s="25" t="s">
        <v>40780</v>
      </c>
      <c r="G863" s="30" t="s">
        <v>40781</v>
      </c>
      <c r="H863" s="30" t="s">
        <v>4120</v>
      </c>
      <c r="I863" s="21" t="s">
        <v>37</v>
      </c>
      <c r="J863" s="21" t="s">
        <v>37</v>
      </c>
      <c r="K863" s="21"/>
    </row>
    <row r="864" spans="1:11" x14ac:dyDescent="0.35">
      <c r="A864" s="16" t="s">
        <v>40782</v>
      </c>
      <c r="B864" s="87" t="s">
        <v>112</v>
      </c>
      <c r="C864" s="95" t="s">
        <v>159</v>
      </c>
      <c r="D864" s="96" t="s">
        <v>112</v>
      </c>
      <c r="E864" s="51" t="s">
        <v>1101</v>
      </c>
      <c r="F864" s="40" t="s">
        <v>40783</v>
      </c>
      <c r="G864" s="41" t="s">
        <v>40784</v>
      </c>
      <c r="H864" s="41" t="s">
        <v>4120</v>
      </c>
      <c r="I864" s="38" t="s">
        <v>37</v>
      </c>
      <c r="J864" s="38" t="s">
        <v>37</v>
      </c>
      <c r="K864" s="38"/>
    </row>
    <row r="865" spans="1:11" x14ac:dyDescent="0.35">
      <c r="A865" s="16" t="s">
        <v>40785</v>
      </c>
      <c r="B865" s="87" t="s">
        <v>112</v>
      </c>
      <c r="C865" s="95" t="s">
        <v>159</v>
      </c>
      <c r="D865" s="96" t="s">
        <v>112</v>
      </c>
      <c r="E865" s="51" t="s">
        <v>159</v>
      </c>
      <c r="F865" s="40" t="s">
        <v>40786</v>
      </c>
      <c r="G865" s="41" t="s">
        <v>40787</v>
      </c>
      <c r="H865" s="41" t="s">
        <v>4120</v>
      </c>
      <c r="I865" s="38" t="s">
        <v>40788</v>
      </c>
      <c r="J865" s="38" t="s">
        <v>2592</v>
      </c>
      <c r="K865" s="38"/>
    </row>
    <row r="866" spans="1:11" x14ac:dyDescent="0.35">
      <c r="A866" s="16" t="s">
        <v>40789</v>
      </c>
      <c r="B866" s="87" t="s">
        <v>112</v>
      </c>
      <c r="C866" s="95" t="s">
        <v>159</v>
      </c>
      <c r="D866" s="96" t="s">
        <v>112</v>
      </c>
      <c r="E866" s="51" t="s">
        <v>1029</v>
      </c>
      <c r="F866" s="40" t="s">
        <v>40790</v>
      </c>
      <c r="G866" s="41" t="s">
        <v>40791</v>
      </c>
      <c r="H866" s="41" t="s">
        <v>4120</v>
      </c>
      <c r="I866" s="38" t="s">
        <v>40792</v>
      </c>
      <c r="J866" s="38" t="s">
        <v>2592</v>
      </c>
      <c r="K866" s="38"/>
    </row>
    <row r="867" spans="1:11" x14ac:dyDescent="0.35">
      <c r="A867" s="16" t="s">
        <v>40793</v>
      </c>
      <c r="B867" s="87" t="s">
        <v>112</v>
      </c>
      <c r="C867" s="95" t="s">
        <v>159</v>
      </c>
      <c r="D867" s="96" t="s">
        <v>112</v>
      </c>
      <c r="E867" s="51" t="s">
        <v>196</v>
      </c>
      <c r="F867" s="40" t="s">
        <v>40794</v>
      </c>
      <c r="G867" s="41" t="s">
        <v>40795</v>
      </c>
      <c r="H867" s="41" t="s">
        <v>4120</v>
      </c>
      <c r="I867" s="38" t="s">
        <v>40796</v>
      </c>
      <c r="J867" s="38" t="s">
        <v>2592</v>
      </c>
      <c r="K867" s="38"/>
    </row>
    <row r="868" spans="1:11" x14ac:dyDescent="0.35">
      <c r="A868" s="16" t="s">
        <v>40797</v>
      </c>
      <c r="B868" s="87" t="s">
        <v>112</v>
      </c>
      <c r="C868" s="95" t="s">
        <v>159</v>
      </c>
      <c r="D868" s="96" t="s">
        <v>112</v>
      </c>
      <c r="E868" s="51" t="s">
        <v>185</v>
      </c>
      <c r="F868" s="40" t="s">
        <v>40798</v>
      </c>
      <c r="G868" s="41" t="s">
        <v>40799</v>
      </c>
      <c r="H868" s="41" t="s">
        <v>4120</v>
      </c>
      <c r="I868" s="38" t="s">
        <v>40800</v>
      </c>
      <c r="J868" s="38" t="s">
        <v>2592</v>
      </c>
      <c r="K868" s="38"/>
    </row>
    <row r="869" spans="1:11" x14ac:dyDescent="0.35">
      <c r="A869" s="16" t="s">
        <v>40801</v>
      </c>
      <c r="B869" s="87" t="s">
        <v>112</v>
      </c>
      <c r="C869" s="95" t="s">
        <v>159</v>
      </c>
      <c r="D869" s="96" t="s">
        <v>112</v>
      </c>
      <c r="E869" s="51" t="s">
        <v>638</v>
      </c>
      <c r="F869" s="40" t="s">
        <v>40802</v>
      </c>
      <c r="G869" s="41" t="s">
        <v>40803</v>
      </c>
      <c r="H869" s="41" t="s">
        <v>4120</v>
      </c>
      <c r="I869" s="38" t="s">
        <v>40804</v>
      </c>
      <c r="J869" s="38" t="s">
        <v>2592</v>
      </c>
      <c r="K869" s="38"/>
    </row>
    <row r="870" spans="1:11" x14ac:dyDescent="0.35">
      <c r="A870" s="16" t="s">
        <v>40805</v>
      </c>
      <c r="B870" s="87" t="s">
        <v>112</v>
      </c>
      <c r="C870" s="95" t="s">
        <v>159</v>
      </c>
      <c r="D870" s="96" t="s">
        <v>112</v>
      </c>
      <c r="E870" s="51" t="s">
        <v>654</v>
      </c>
      <c r="F870" s="40" t="s">
        <v>40806</v>
      </c>
      <c r="G870" s="41" t="s">
        <v>40807</v>
      </c>
      <c r="H870" s="41" t="s">
        <v>4120</v>
      </c>
      <c r="I870" s="38" t="s">
        <v>40808</v>
      </c>
      <c r="J870" s="38" t="s">
        <v>2592</v>
      </c>
      <c r="K870" s="38"/>
    </row>
    <row r="871" spans="1:11" x14ac:dyDescent="0.35">
      <c r="A871" s="16" t="s">
        <v>40809</v>
      </c>
      <c r="B871" s="87" t="s">
        <v>112</v>
      </c>
      <c r="C871" s="95" t="s">
        <v>159</v>
      </c>
      <c r="D871" s="96" t="s">
        <v>112</v>
      </c>
      <c r="E871" s="51" t="s">
        <v>166</v>
      </c>
      <c r="F871" s="40" t="s">
        <v>40810</v>
      </c>
      <c r="G871" s="41" t="s">
        <v>40811</v>
      </c>
      <c r="H871" s="41" t="s">
        <v>4120</v>
      </c>
      <c r="I871" s="38" t="s">
        <v>40812</v>
      </c>
      <c r="J871" s="38" t="s">
        <v>2592</v>
      </c>
      <c r="K871" s="38"/>
    </row>
    <row r="872" spans="1:11" x14ac:dyDescent="0.35">
      <c r="A872" s="16" t="s">
        <v>40813</v>
      </c>
      <c r="B872" s="87" t="s">
        <v>112</v>
      </c>
      <c r="C872" s="95" t="s">
        <v>159</v>
      </c>
      <c r="D872" s="96" t="s">
        <v>112</v>
      </c>
      <c r="E872" s="51" t="s">
        <v>503</v>
      </c>
      <c r="F872" s="40" t="s">
        <v>40814</v>
      </c>
      <c r="G872" s="41" t="s">
        <v>40815</v>
      </c>
      <c r="H872" s="41" t="s">
        <v>4120</v>
      </c>
      <c r="I872" s="38" t="s">
        <v>40816</v>
      </c>
      <c r="J872" s="38" t="s">
        <v>2592</v>
      </c>
      <c r="K872" s="38"/>
    </row>
    <row r="873" spans="1:11" x14ac:dyDescent="0.35">
      <c r="A873" s="16" t="s">
        <v>40817</v>
      </c>
      <c r="B873" s="87" t="s">
        <v>112</v>
      </c>
      <c r="C873" s="95" t="s">
        <v>159</v>
      </c>
      <c r="D873" s="96" t="s">
        <v>112</v>
      </c>
      <c r="E873" s="51" t="s">
        <v>213</v>
      </c>
      <c r="F873" s="40" t="s">
        <v>40818</v>
      </c>
      <c r="G873" s="41" t="s">
        <v>40819</v>
      </c>
      <c r="H873" s="41" t="s">
        <v>4120</v>
      </c>
      <c r="I873" s="38" t="s">
        <v>40820</v>
      </c>
      <c r="J873" s="38" t="s">
        <v>2592</v>
      </c>
      <c r="K873" s="38"/>
    </row>
    <row r="874" spans="1:11" x14ac:dyDescent="0.35">
      <c r="A874" s="16" t="s">
        <v>40821</v>
      </c>
      <c r="B874" s="87" t="s">
        <v>112</v>
      </c>
      <c r="C874" s="95" t="s">
        <v>159</v>
      </c>
      <c r="D874" s="96" t="s">
        <v>112</v>
      </c>
      <c r="E874" s="51" t="s">
        <v>1032</v>
      </c>
      <c r="F874" s="40" t="s">
        <v>40822</v>
      </c>
      <c r="G874" s="41" t="s">
        <v>40823</v>
      </c>
      <c r="H874" s="41" t="s">
        <v>4120</v>
      </c>
      <c r="I874" s="38" t="s">
        <v>40824</v>
      </c>
      <c r="J874" s="38" t="s">
        <v>2592</v>
      </c>
      <c r="K874" s="38"/>
    </row>
    <row r="875" spans="1:11" x14ac:dyDescent="0.35">
      <c r="A875" s="16" t="s">
        <v>40825</v>
      </c>
      <c r="B875" s="87" t="s">
        <v>112</v>
      </c>
      <c r="C875" s="95" t="s">
        <v>159</v>
      </c>
      <c r="D875" s="96" t="s">
        <v>112</v>
      </c>
      <c r="E875" s="51" t="s">
        <v>1013</v>
      </c>
      <c r="F875" s="40" t="s">
        <v>40826</v>
      </c>
      <c r="G875" s="41" t="s">
        <v>40827</v>
      </c>
      <c r="H875" s="41" t="s">
        <v>4120</v>
      </c>
      <c r="I875" s="38" t="s">
        <v>40828</v>
      </c>
      <c r="J875" s="38" t="s">
        <v>2592</v>
      </c>
      <c r="K875" s="38"/>
    </row>
    <row r="876" spans="1:11" x14ac:dyDescent="0.35">
      <c r="A876" s="16" t="s">
        <v>40829</v>
      </c>
      <c r="B876" s="87" t="s">
        <v>112</v>
      </c>
      <c r="C876" s="95" t="s">
        <v>159</v>
      </c>
      <c r="D876" s="96" t="s">
        <v>112</v>
      </c>
      <c r="E876" s="56" t="s">
        <v>47</v>
      </c>
      <c r="F876" s="42" t="s">
        <v>40830</v>
      </c>
      <c r="G876" s="43" t="s">
        <v>40831</v>
      </c>
      <c r="H876" s="43" t="s">
        <v>4120</v>
      </c>
      <c r="I876" s="39" t="s">
        <v>40832</v>
      </c>
      <c r="J876" s="39" t="s">
        <v>2592</v>
      </c>
      <c r="K876" s="39"/>
    </row>
    <row r="877" spans="1:11" x14ac:dyDescent="0.35">
      <c r="A877" s="16" t="s">
        <v>40833</v>
      </c>
      <c r="B877" s="87" t="s">
        <v>112</v>
      </c>
      <c r="C877" s="88" t="s">
        <v>159</v>
      </c>
      <c r="D877" s="89" t="s">
        <v>308</v>
      </c>
      <c r="E877" s="55"/>
      <c r="F877" s="25" t="s">
        <v>40834</v>
      </c>
      <c r="G877" s="30" t="s">
        <v>40835</v>
      </c>
      <c r="H877" s="30" t="s">
        <v>4120</v>
      </c>
      <c r="I877" s="21" t="s">
        <v>37</v>
      </c>
      <c r="J877" s="21" t="s">
        <v>37</v>
      </c>
      <c r="K877" s="21"/>
    </row>
    <row r="878" spans="1:11" x14ac:dyDescent="0.35">
      <c r="A878" s="16" t="s">
        <v>40836</v>
      </c>
      <c r="B878" s="87" t="s">
        <v>112</v>
      </c>
      <c r="C878" s="95" t="s">
        <v>159</v>
      </c>
      <c r="D878" s="96" t="s">
        <v>308</v>
      </c>
      <c r="E878" s="56" t="s">
        <v>217</v>
      </c>
      <c r="F878" s="42" t="s">
        <v>40837</v>
      </c>
      <c r="G878" s="43" t="s">
        <v>40838</v>
      </c>
      <c r="H878" s="43" t="s">
        <v>4120</v>
      </c>
      <c r="I878" s="39" t="s">
        <v>40839</v>
      </c>
      <c r="J878" s="39" t="s">
        <v>40840</v>
      </c>
      <c r="K878" s="39"/>
    </row>
    <row r="879" spans="1:11" x14ac:dyDescent="0.35">
      <c r="A879" s="16" t="s">
        <v>40841</v>
      </c>
      <c r="B879" s="87" t="s">
        <v>112</v>
      </c>
      <c r="C879" s="88" t="s">
        <v>159</v>
      </c>
      <c r="D879" s="89" t="s">
        <v>442</v>
      </c>
      <c r="E879" s="55"/>
      <c r="F879" s="25" t="s">
        <v>40842</v>
      </c>
      <c r="G879" s="30" t="s">
        <v>40843</v>
      </c>
      <c r="H879" s="30" t="s">
        <v>4120</v>
      </c>
      <c r="I879" s="21" t="s">
        <v>37</v>
      </c>
      <c r="J879" s="21" t="s">
        <v>37</v>
      </c>
      <c r="K879" s="21"/>
    </row>
    <row r="880" spans="1:11" x14ac:dyDescent="0.35">
      <c r="A880" s="16" t="s">
        <v>40844</v>
      </c>
      <c r="B880" s="87" t="s">
        <v>112</v>
      </c>
      <c r="C880" s="95" t="s">
        <v>159</v>
      </c>
      <c r="D880" s="96" t="s">
        <v>442</v>
      </c>
      <c r="E880" s="51" t="s">
        <v>58</v>
      </c>
      <c r="F880" s="40" t="s">
        <v>40845</v>
      </c>
      <c r="G880" s="41" t="s">
        <v>40846</v>
      </c>
      <c r="H880" s="41" t="s">
        <v>4120</v>
      </c>
      <c r="I880" s="38" t="s">
        <v>37</v>
      </c>
      <c r="J880" s="38" t="s">
        <v>37</v>
      </c>
      <c r="K880" s="38"/>
    </row>
    <row r="881" spans="1:11" x14ac:dyDescent="0.35">
      <c r="A881" s="16" t="s">
        <v>40847</v>
      </c>
      <c r="B881" s="87" t="s">
        <v>112</v>
      </c>
      <c r="C881" s="95" t="s">
        <v>159</v>
      </c>
      <c r="D881" s="96" t="s">
        <v>442</v>
      </c>
      <c r="E881" s="51" t="s">
        <v>147</v>
      </c>
      <c r="F881" s="40" t="s">
        <v>40848</v>
      </c>
      <c r="G881" s="41" t="s">
        <v>40849</v>
      </c>
      <c r="H881" s="41" t="s">
        <v>4120</v>
      </c>
      <c r="I881" s="38" t="s">
        <v>40850</v>
      </c>
      <c r="J881" s="38" t="s">
        <v>40851</v>
      </c>
      <c r="K881" s="38"/>
    </row>
    <row r="882" spans="1:11" x14ac:dyDescent="0.35">
      <c r="A882" s="16" t="s">
        <v>40852</v>
      </c>
      <c r="B882" s="87" t="s">
        <v>112</v>
      </c>
      <c r="C882" s="95" t="s">
        <v>159</v>
      </c>
      <c r="D882" s="96" t="s">
        <v>442</v>
      </c>
      <c r="E882" s="51" t="s">
        <v>82</v>
      </c>
      <c r="F882" s="40" t="s">
        <v>40853</v>
      </c>
      <c r="G882" s="41" t="s">
        <v>40854</v>
      </c>
      <c r="H882" s="41" t="s">
        <v>4120</v>
      </c>
      <c r="I882" s="38" t="s">
        <v>40855</v>
      </c>
      <c r="J882" s="38" t="s">
        <v>40856</v>
      </c>
      <c r="K882" s="38"/>
    </row>
    <row r="883" spans="1:11" x14ac:dyDescent="0.35">
      <c r="A883" s="16" t="s">
        <v>40857</v>
      </c>
      <c r="B883" s="87" t="s">
        <v>112</v>
      </c>
      <c r="C883" s="95" t="s">
        <v>159</v>
      </c>
      <c r="D883" s="96" t="s">
        <v>442</v>
      </c>
      <c r="E883" s="56" t="s">
        <v>166</v>
      </c>
      <c r="F883" s="42" t="s">
        <v>40858</v>
      </c>
      <c r="G883" s="43" t="s">
        <v>40859</v>
      </c>
      <c r="H883" s="43" t="s">
        <v>4120</v>
      </c>
      <c r="I883" s="39" t="s">
        <v>40860</v>
      </c>
      <c r="J883" s="39" t="s">
        <v>40861</v>
      </c>
      <c r="K883" s="39"/>
    </row>
    <row r="884" spans="1:11" x14ac:dyDescent="0.35">
      <c r="A884" s="16" t="s">
        <v>40862</v>
      </c>
      <c r="B884" s="87" t="s">
        <v>112</v>
      </c>
      <c r="C884" s="88" t="s">
        <v>159</v>
      </c>
      <c r="D884" s="89" t="s">
        <v>185</v>
      </c>
      <c r="E884" s="55"/>
      <c r="F884" s="25" t="s">
        <v>40863</v>
      </c>
      <c r="G884" s="30" t="s">
        <v>40864</v>
      </c>
      <c r="H884" s="30" t="s">
        <v>4120</v>
      </c>
      <c r="I884" s="21" t="s">
        <v>37</v>
      </c>
      <c r="J884" s="21" t="s">
        <v>37</v>
      </c>
      <c r="K884" s="21" t="s">
        <v>49319</v>
      </c>
    </row>
    <row r="885" spans="1:11" x14ac:dyDescent="0.35">
      <c r="A885" s="16" t="s">
        <v>40865</v>
      </c>
      <c r="B885" s="87" t="s">
        <v>112</v>
      </c>
      <c r="C885" s="95" t="s">
        <v>159</v>
      </c>
      <c r="D885" s="96" t="s">
        <v>185</v>
      </c>
      <c r="E885" s="51" t="s">
        <v>34</v>
      </c>
      <c r="F885" s="40" t="s">
        <v>40866</v>
      </c>
      <c r="G885" s="41" t="s">
        <v>40867</v>
      </c>
      <c r="H885" s="41" t="s">
        <v>4120</v>
      </c>
      <c r="I885" s="38" t="s">
        <v>37</v>
      </c>
      <c r="J885" s="38" t="s">
        <v>37</v>
      </c>
      <c r="K885" s="38"/>
    </row>
    <row r="886" spans="1:11" x14ac:dyDescent="0.35">
      <c r="A886" s="16" t="s">
        <v>40868</v>
      </c>
      <c r="B886" s="87" t="s">
        <v>112</v>
      </c>
      <c r="C886" s="95" t="s">
        <v>159</v>
      </c>
      <c r="D886" s="96" t="s">
        <v>185</v>
      </c>
      <c r="E886" s="51" t="s">
        <v>43</v>
      </c>
      <c r="F886" s="40" t="s">
        <v>40869</v>
      </c>
      <c r="G886" s="41" t="s">
        <v>40870</v>
      </c>
      <c r="H886" s="41" t="s">
        <v>4120</v>
      </c>
      <c r="I886" s="38" t="s">
        <v>40871</v>
      </c>
      <c r="J886" s="38" t="s">
        <v>2592</v>
      </c>
      <c r="K886" s="38"/>
    </row>
    <row r="887" spans="1:11" x14ac:dyDescent="0.35">
      <c r="A887" s="16" t="s">
        <v>40872</v>
      </c>
      <c r="B887" s="87" t="s">
        <v>112</v>
      </c>
      <c r="C887" s="95" t="s">
        <v>159</v>
      </c>
      <c r="D887" s="96" t="s">
        <v>185</v>
      </c>
      <c r="E887" s="51" t="s">
        <v>612</v>
      </c>
      <c r="F887" s="40" t="s">
        <v>40873</v>
      </c>
      <c r="G887" s="41" t="s">
        <v>40874</v>
      </c>
      <c r="H887" s="41" t="s">
        <v>4120</v>
      </c>
      <c r="I887" s="38" t="s">
        <v>37</v>
      </c>
      <c r="J887" s="38" t="s">
        <v>37</v>
      </c>
      <c r="K887" s="38"/>
    </row>
    <row r="888" spans="1:11" x14ac:dyDescent="0.35">
      <c r="A888" s="16" t="s">
        <v>40875</v>
      </c>
      <c r="B888" s="87" t="s">
        <v>112</v>
      </c>
      <c r="C888" s="95" t="s">
        <v>159</v>
      </c>
      <c r="D888" s="96" t="s">
        <v>185</v>
      </c>
      <c r="E888" s="51" t="s">
        <v>332</v>
      </c>
      <c r="F888" s="40" t="s">
        <v>40876</v>
      </c>
      <c r="G888" s="41" t="s">
        <v>40877</v>
      </c>
      <c r="H888" s="41" t="s">
        <v>4120</v>
      </c>
      <c r="I888" s="38" t="s">
        <v>37</v>
      </c>
      <c r="J888" s="38" t="s">
        <v>37</v>
      </c>
      <c r="K888" s="38"/>
    </row>
    <row r="889" spans="1:11" x14ac:dyDescent="0.35">
      <c r="A889" s="16" t="s">
        <v>40878</v>
      </c>
      <c r="B889" s="87" t="s">
        <v>112</v>
      </c>
      <c r="C889" s="95" t="s">
        <v>159</v>
      </c>
      <c r="D889" s="96" t="s">
        <v>185</v>
      </c>
      <c r="E889" s="51" t="s">
        <v>58</v>
      </c>
      <c r="F889" s="40" t="s">
        <v>40879</v>
      </c>
      <c r="G889" s="41" t="s">
        <v>40880</v>
      </c>
      <c r="H889" s="41" t="s">
        <v>4120</v>
      </c>
      <c r="I889" s="38" t="s">
        <v>37</v>
      </c>
      <c r="J889" s="38" t="s">
        <v>37</v>
      </c>
      <c r="K889" s="38"/>
    </row>
    <row r="890" spans="1:11" x14ac:dyDescent="0.35">
      <c r="A890" s="16" t="s">
        <v>40881</v>
      </c>
      <c r="B890" s="87" t="s">
        <v>112</v>
      </c>
      <c r="C890" s="95" t="s">
        <v>159</v>
      </c>
      <c r="D890" s="96" t="s">
        <v>185</v>
      </c>
      <c r="E890" s="51" t="s">
        <v>90</v>
      </c>
      <c r="F890" s="40" t="s">
        <v>40882</v>
      </c>
      <c r="G890" s="41" t="s">
        <v>40883</v>
      </c>
      <c r="H890" s="41" t="s">
        <v>4120</v>
      </c>
      <c r="I890" s="38" t="s">
        <v>40884</v>
      </c>
      <c r="J890" s="38" t="s">
        <v>2592</v>
      </c>
      <c r="K890" s="38"/>
    </row>
    <row r="891" spans="1:11" x14ac:dyDescent="0.35">
      <c r="A891" s="16" t="s">
        <v>40885</v>
      </c>
      <c r="B891" s="87" t="s">
        <v>112</v>
      </c>
      <c r="C891" s="95" t="s">
        <v>159</v>
      </c>
      <c r="D891" s="96" t="s">
        <v>185</v>
      </c>
      <c r="E891" s="51" t="s">
        <v>159</v>
      </c>
      <c r="F891" s="40" t="s">
        <v>40886</v>
      </c>
      <c r="G891" s="41" t="s">
        <v>40887</v>
      </c>
      <c r="H891" s="41" t="s">
        <v>4120</v>
      </c>
      <c r="I891" s="38" t="s">
        <v>37</v>
      </c>
      <c r="J891" s="38" t="s">
        <v>37</v>
      </c>
      <c r="K891" s="38"/>
    </row>
    <row r="892" spans="1:11" x14ac:dyDescent="0.35">
      <c r="A892" s="16" t="s">
        <v>40888</v>
      </c>
      <c r="B892" s="87" t="s">
        <v>112</v>
      </c>
      <c r="C892" s="95" t="s">
        <v>159</v>
      </c>
      <c r="D892" s="96" t="s">
        <v>185</v>
      </c>
      <c r="E892" s="51" t="s">
        <v>582</v>
      </c>
      <c r="F892" s="40" t="s">
        <v>40889</v>
      </c>
      <c r="G892" s="41" t="s">
        <v>40890</v>
      </c>
      <c r="H892" s="41" t="s">
        <v>4120</v>
      </c>
      <c r="I892" s="38" t="s">
        <v>40891</v>
      </c>
      <c r="J892" s="38" t="s">
        <v>2592</v>
      </c>
      <c r="K892" s="38"/>
    </row>
    <row r="893" spans="1:11" x14ac:dyDescent="0.35">
      <c r="A893" s="16" t="s">
        <v>40892</v>
      </c>
      <c r="B893" s="87" t="s">
        <v>112</v>
      </c>
      <c r="C893" s="95" t="s">
        <v>159</v>
      </c>
      <c r="D893" s="96" t="s">
        <v>185</v>
      </c>
      <c r="E893" s="51" t="s">
        <v>185</v>
      </c>
      <c r="F893" s="40" t="s">
        <v>40893</v>
      </c>
      <c r="G893" s="41" t="s">
        <v>40894</v>
      </c>
      <c r="H893" s="41" t="s">
        <v>4120</v>
      </c>
      <c r="I893" s="38" t="s">
        <v>40895</v>
      </c>
      <c r="J893" s="38" t="s">
        <v>40896</v>
      </c>
      <c r="K893" s="38"/>
    </row>
    <row r="894" spans="1:11" x14ac:dyDescent="0.35">
      <c r="A894" s="16" t="s">
        <v>40897</v>
      </c>
      <c r="B894" s="87" t="s">
        <v>112</v>
      </c>
      <c r="C894" s="95" t="s">
        <v>159</v>
      </c>
      <c r="D894" s="96" t="s">
        <v>185</v>
      </c>
      <c r="E894" s="51" t="s">
        <v>217</v>
      </c>
      <c r="F894" s="40" t="s">
        <v>40898</v>
      </c>
      <c r="G894" s="41" t="s">
        <v>40899</v>
      </c>
      <c r="H894" s="41" t="s">
        <v>4120</v>
      </c>
      <c r="I894" s="38" t="s">
        <v>37</v>
      </c>
      <c r="J894" s="38" t="s">
        <v>37</v>
      </c>
      <c r="K894" s="38"/>
    </row>
    <row r="895" spans="1:11" x14ac:dyDescent="0.35">
      <c r="A895" s="16" t="s">
        <v>40900</v>
      </c>
      <c r="B895" s="87" t="s">
        <v>112</v>
      </c>
      <c r="C895" s="95" t="s">
        <v>159</v>
      </c>
      <c r="D895" s="96" t="s">
        <v>185</v>
      </c>
      <c r="E895" s="51" t="s">
        <v>47</v>
      </c>
      <c r="F895" s="40" t="s">
        <v>40901</v>
      </c>
      <c r="G895" s="41" t="s">
        <v>40902</v>
      </c>
      <c r="H895" s="41" t="s">
        <v>4120</v>
      </c>
      <c r="I895" s="38" t="s">
        <v>40903</v>
      </c>
      <c r="J895" s="38" t="s">
        <v>2592</v>
      </c>
      <c r="K895" s="38"/>
    </row>
    <row r="896" spans="1:11" x14ac:dyDescent="0.35">
      <c r="A896" s="16" t="s">
        <v>40904</v>
      </c>
      <c r="B896" s="87" t="s">
        <v>112</v>
      </c>
      <c r="C896" s="95" t="s">
        <v>159</v>
      </c>
      <c r="D896" s="96" t="s">
        <v>185</v>
      </c>
      <c r="E896" s="51" t="s">
        <v>299</v>
      </c>
      <c r="F896" s="40" t="s">
        <v>40905</v>
      </c>
      <c r="G896" s="41" t="s">
        <v>40906</v>
      </c>
      <c r="H896" s="41" t="s">
        <v>4120</v>
      </c>
      <c r="I896" s="38" t="s">
        <v>37</v>
      </c>
      <c r="J896" s="38" t="s">
        <v>37</v>
      </c>
      <c r="K896" s="38"/>
    </row>
    <row r="897" spans="1:11" x14ac:dyDescent="0.35">
      <c r="A897" s="16" t="s">
        <v>40907</v>
      </c>
      <c r="B897" s="87" t="s">
        <v>112</v>
      </c>
      <c r="C897" s="95" t="s">
        <v>159</v>
      </c>
      <c r="D897" s="96" t="s">
        <v>185</v>
      </c>
      <c r="E897" s="56" t="s">
        <v>510</v>
      </c>
      <c r="F897" s="42" t="s">
        <v>40908</v>
      </c>
      <c r="G897" s="43" t="s">
        <v>40909</v>
      </c>
      <c r="H897" s="43" t="s">
        <v>4120</v>
      </c>
      <c r="I897" s="39" t="s">
        <v>40910</v>
      </c>
      <c r="J897" s="39" t="s">
        <v>2592</v>
      </c>
      <c r="K897" s="39"/>
    </row>
    <row r="898" spans="1:11" x14ac:dyDescent="0.35">
      <c r="A898" s="16" t="s">
        <v>40911</v>
      </c>
      <c r="B898" s="87" t="s">
        <v>112</v>
      </c>
      <c r="C898" s="88" t="s">
        <v>159</v>
      </c>
      <c r="D898" s="89" t="s">
        <v>654</v>
      </c>
      <c r="E898" s="55"/>
      <c r="F898" s="25" t="s">
        <v>40912</v>
      </c>
      <c r="G898" s="30" t="s">
        <v>40913</v>
      </c>
      <c r="H898" s="30" t="s">
        <v>4120</v>
      </c>
      <c r="I898" s="21" t="s">
        <v>37</v>
      </c>
      <c r="J898" s="21" t="s">
        <v>37</v>
      </c>
      <c r="K898" s="21"/>
    </row>
    <row r="899" spans="1:11" x14ac:dyDescent="0.35">
      <c r="A899" s="16" t="s">
        <v>40914</v>
      </c>
      <c r="B899" s="87" t="s">
        <v>112</v>
      </c>
      <c r="C899" s="95" t="s">
        <v>159</v>
      </c>
      <c r="D899" s="96" t="s">
        <v>654</v>
      </c>
      <c r="E899" s="51" t="s">
        <v>43</v>
      </c>
      <c r="F899" s="40" t="s">
        <v>40915</v>
      </c>
      <c r="G899" s="41" t="s">
        <v>40916</v>
      </c>
      <c r="H899" s="41" t="s">
        <v>4120</v>
      </c>
      <c r="I899" s="38" t="s">
        <v>37</v>
      </c>
      <c r="J899" s="38" t="s">
        <v>37</v>
      </c>
      <c r="K899" s="38"/>
    </row>
    <row r="900" spans="1:11" x14ac:dyDescent="0.35">
      <c r="A900" s="16" t="s">
        <v>40917</v>
      </c>
      <c r="B900" s="87" t="s">
        <v>112</v>
      </c>
      <c r="C900" s="95" t="s">
        <v>159</v>
      </c>
      <c r="D900" s="96" t="s">
        <v>654</v>
      </c>
      <c r="E900" s="51" t="s">
        <v>185</v>
      </c>
      <c r="F900" s="40" t="s">
        <v>40918</v>
      </c>
      <c r="G900" s="41" t="s">
        <v>40919</v>
      </c>
      <c r="H900" s="41" t="s">
        <v>4120</v>
      </c>
      <c r="I900" s="38" t="s">
        <v>37</v>
      </c>
      <c r="J900" s="38" t="s">
        <v>37</v>
      </c>
      <c r="K900" s="38"/>
    </row>
    <row r="901" spans="1:11" x14ac:dyDescent="0.35">
      <c r="A901" s="16" t="s">
        <v>40920</v>
      </c>
      <c r="B901" s="87" t="s">
        <v>112</v>
      </c>
      <c r="C901" s="95" t="s">
        <v>159</v>
      </c>
      <c r="D901" s="96" t="s">
        <v>654</v>
      </c>
      <c r="E901" s="51" t="s">
        <v>202</v>
      </c>
      <c r="F901" s="40" t="s">
        <v>40921</v>
      </c>
      <c r="G901" s="41" t="s">
        <v>40922</v>
      </c>
      <c r="H901" s="41" t="s">
        <v>4120</v>
      </c>
      <c r="I901" s="38" t="s">
        <v>40923</v>
      </c>
      <c r="J901" s="38" t="s">
        <v>40924</v>
      </c>
      <c r="K901" s="38"/>
    </row>
    <row r="902" spans="1:11" x14ac:dyDescent="0.35">
      <c r="A902" s="16" t="s">
        <v>40925</v>
      </c>
      <c r="B902" s="87" t="s">
        <v>112</v>
      </c>
      <c r="C902" s="95" t="s">
        <v>159</v>
      </c>
      <c r="D902" s="96" t="s">
        <v>654</v>
      </c>
      <c r="E902" s="56" t="s">
        <v>654</v>
      </c>
      <c r="F902" s="42" t="s">
        <v>40926</v>
      </c>
      <c r="G902" s="43" t="s">
        <v>40927</v>
      </c>
      <c r="H902" s="43" t="s">
        <v>4120</v>
      </c>
      <c r="I902" s="39" t="s">
        <v>37</v>
      </c>
      <c r="J902" s="39" t="s">
        <v>37</v>
      </c>
      <c r="K902" s="39"/>
    </row>
    <row r="903" spans="1:11" x14ac:dyDescent="0.35">
      <c r="A903" s="16" t="s">
        <v>40928</v>
      </c>
      <c r="B903" s="87" t="s">
        <v>112</v>
      </c>
      <c r="C903" s="88" t="s">
        <v>159</v>
      </c>
      <c r="D903" s="89" t="s">
        <v>82</v>
      </c>
      <c r="E903" s="55"/>
      <c r="F903" s="25" t="s">
        <v>40929</v>
      </c>
      <c r="G903" s="30" t="s">
        <v>40930</v>
      </c>
      <c r="H903" s="30" t="s">
        <v>4120</v>
      </c>
      <c r="I903" s="21" t="s">
        <v>37</v>
      </c>
      <c r="J903" s="21" t="s">
        <v>37</v>
      </c>
      <c r="K903" s="21"/>
    </row>
    <row r="904" spans="1:11" x14ac:dyDescent="0.35">
      <c r="A904" s="16" t="s">
        <v>40931</v>
      </c>
      <c r="B904" s="87" t="s">
        <v>112</v>
      </c>
      <c r="C904" s="95" t="s">
        <v>159</v>
      </c>
      <c r="D904" s="96" t="s">
        <v>82</v>
      </c>
      <c r="E904" s="51" t="s">
        <v>112</v>
      </c>
      <c r="F904" s="40" t="s">
        <v>40932</v>
      </c>
      <c r="G904" s="41" t="s">
        <v>40933</v>
      </c>
      <c r="H904" s="41" t="s">
        <v>4120</v>
      </c>
      <c r="I904" s="38" t="s">
        <v>40934</v>
      </c>
      <c r="J904" s="38" t="s">
        <v>2592</v>
      </c>
      <c r="K904" s="38"/>
    </row>
    <row r="905" spans="1:11" x14ac:dyDescent="0.35">
      <c r="A905" s="16" t="s">
        <v>40935</v>
      </c>
      <c r="B905" s="87" t="s">
        <v>112</v>
      </c>
      <c r="C905" s="95" t="s">
        <v>159</v>
      </c>
      <c r="D905" s="96" t="s">
        <v>82</v>
      </c>
      <c r="E905" s="51" t="s">
        <v>185</v>
      </c>
      <c r="F905" s="40" t="s">
        <v>40936</v>
      </c>
      <c r="G905" s="41" t="s">
        <v>40937</v>
      </c>
      <c r="H905" s="41" t="s">
        <v>4120</v>
      </c>
      <c r="I905" s="38" t="s">
        <v>40938</v>
      </c>
      <c r="J905" s="38" t="s">
        <v>2592</v>
      </c>
      <c r="K905" s="38"/>
    </row>
    <row r="906" spans="1:11" x14ac:dyDescent="0.35">
      <c r="A906" s="16" t="s">
        <v>40939</v>
      </c>
      <c r="B906" s="87" t="s">
        <v>112</v>
      </c>
      <c r="C906" s="95" t="s">
        <v>159</v>
      </c>
      <c r="D906" s="96" t="s">
        <v>82</v>
      </c>
      <c r="E906" s="56" t="s">
        <v>147</v>
      </c>
      <c r="F906" s="42" t="s">
        <v>40940</v>
      </c>
      <c r="G906" s="43" t="s">
        <v>40941</v>
      </c>
      <c r="H906" s="43" t="s">
        <v>4120</v>
      </c>
      <c r="I906" s="39" t="s">
        <v>40942</v>
      </c>
      <c r="J906" s="39" t="s">
        <v>2592</v>
      </c>
      <c r="K906" s="39"/>
    </row>
    <row r="907" spans="1:11" x14ac:dyDescent="0.35">
      <c r="A907" s="16" t="s">
        <v>40943</v>
      </c>
      <c r="B907" s="87" t="s">
        <v>112</v>
      </c>
      <c r="C907" s="88" t="s">
        <v>159</v>
      </c>
      <c r="D907" s="89" t="s">
        <v>299</v>
      </c>
      <c r="E907" s="55"/>
      <c r="F907" s="25" t="s">
        <v>40944</v>
      </c>
      <c r="G907" s="30" t="s">
        <v>40945</v>
      </c>
      <c r="H907" s="30" t="s">
        <v>4120</v>
      </c>
      <c r="I907" s="21" t="s">
        <v>37</v>
      </c>
      <c r="J907" s="21" t="s">
        <v>37</v>
      </c>
      <c r="K907" s="21"/>
    </row>
    <row r="908" spans="1:11" x14ac:dyDescent="0.35">
      <c r="A908" s="16" t="s">
        <v>40946</v>
      </c>
      <c r="B908" s="87" t="s">
        <v>112</v>
      </c>
      <c r="C908" s="95" t="s">
        <v>159</v>
      </c>
      <c r="D908" s="96" t="s">
        <v>299</v>
      </c>
      <c r="E908" s="51" t="s">
        <v>159</v>
      </c>
      <c r="F908" s="40" t="s">
        <v>40947</v>
      </c>
      <c r="G908" s="41" t="s">
        <v>40948</v>
      </c>
      <c r="H908" s="41" t="s">
        <v>4120</v>
      </c>
      <c r="I908" s="38" t="s">
        <v>40949</v>
      </c>
      <c r="J908" s="38" t="s">
        <v>40656</v>
      </c>
      <c r="K908" s="38"/>
    </row>
    <row r="909" spans="1:11" x14ac:dyDescent="0.35">
      <c r="A909" s="16" t="s">
        <v>40950</v>
      </c>
      <c r="B909" s="87" t="s">
        <v>112</v>
      </c>
      <c r="C909" s="95" t="s">
        <v>159</v>
      </c>
      <c r="D909" s="96" t="s">
        <v>299</v>
      </c>
      <c r="E909" s="51" t="s">
        <v>185</v>
      </c>
      <c r="F909" s="40" t="s">
        <v>40951</v>
      </c>
      <c r="G909" s="41" t="s">
        <v>40952</v>
      </c>
      <c r="H909" s="41" t="s">
        <v>4120</v>
      </c>
      <c r="I909" s="38" t="s">
        <v>40953</v>
      </c>
      <c r="J909" s="38" t="s">
        <v>40954</v>
      </c>
      <c r="K909" s="38"/>
    </row>
    <row r="910" spans="1:11" x14ac:dyDescent="0.35">
      <c r="A910" s="16" t="s">
        <v>40955</v>
      </c>
      <c r="B910" s="87" t="s">
        <v>112</v>
      </c>
      <c r="C910" s="95" t="s">
        <v>159</v>
      </c>
      <c r="D910" s="96" t="s">
        <v>299</v>
      </c>
      <c r="E910" s="56" t="s">
        <v>217</v>
      </c>
      <c r="F910" s="42" t="s">
        <v>40956</v>
      </c>
      <c r="G910" s="43" t="s">
        <v>40957</v>
      </c>
      <c r="H910" s="43" t="s">
        <v>4120</v>
      </c>
      <c r="I910" s="39" t="s">
        <v>40958</v>
      </c>
      <c r="J910" s="39" t="s">
        <v>40954</v>
      </c>
      <c r="K910" s="39"/>
    </row>
    <row r="911" spans="1:11" x14ac:dyDescent="0.35">
      <c r="A911" s="16" t="s">
        <v>40959</v>
      </c>
      <c r="B911" s="87" t="s">
        <v>112</v>
      </c>
      <c r="C911" s="88" t="s">
        <v>159</v>
      </c>
      <c r="D911" s="89" t="s">
        <v>319</v>
      </c>
      <c r="E911" s="55"/>
      <c r="F911" s="25" t="s">
        <v>40960</v>
      </c>
      <c r="G911" s="30" t="s">
        <v>40961</v>
      </c>
      <c r="H911" s="30" t="s">
        <v>4120</v>
      </c>
      <c r="I911" s="21" t="s">
        <v>37</v>
      </c>
      <c r="J911" s="21" t="s">
        <v>37</v>
      </c>
      <c r="K911" s="21"/>
    </row>
    <row r="912" spans="1:11" x14ac:dyDescent="0.35">
      <c r="A912" s="16" t="s">
        <v>40962</v>
      </c>
      <c r="B912" s="87" t="s">
        <v>112</v>
      </c>
      <c r="C912" s="95" t="s">
        <v>159</v>
      </c>
      <c r="D912" s="96" t="s">
        <v>319</v>
      </c>
      <c r="E912" s="56" t="s">
        <v>155</v>
      </c>
      <c r="F912" s="42" t="s">
        <v>40963</v>
      </c>
      <c r="G912" s="43" t="s">
        <v>40964</v>
      </c>
      <c r="H912" s="43" t="s">
        <v>4120</v>
      </c>
      <c r="I912" s="39" t="s">
        <v>40965</v>
      </c>
      <c r="J912" s="39" t="s">
        <v>2592</v>
      </c>
      <c r="K912" s="39"/>
    </row>
    <row r="913" spans="1:11" x14ac:dyDescent="0.35">
      <c r="A913" s="16" t="s">
        <v>40966</v>
      </c>
      <c r="B913" s="87" t="s">
        <v>112</v>
      </c>
      <c r="C913" s="88" t="s">
        <v>159</v>
      </c>
      <c r="D913" s="89" t="s">
        <v>510</v>
      </c>
      <c r="E913" s="55"/>
      <c r="F913" s="25" t="s">
        <v>40967</v>
      </c>
      <c r="G913" s="30" t="s">
        <v>40968</v>
      </c>
      <c r="H913" s="30" t="s">
        <v>4120</v>
      </c>
      <c r="I913" s="21" t="s">
        <v>37</v>
      </c>
      <c r="J913" s="21" t="s">
        <v>37</v>
      </c>
      <c r="K913" s="21"/>
    </row>
    <row r="914" spans="1:11" x14ac:dyDescent="0.35">
      <c r="A914" s="16" t="s">
        <v>40969</v>
      </c>
      <c r="B914" s="87" t="s">
        <v>112</v>
      </c>
      <c r="C914" s="95" t="s">
        <v>159</v>
      </c>
      <c r="D914" s="96" t="s">
        <v>510</v>
      </c>
      <c r="E914" s="51" t="s">
        <v>43</v>
      </c>
      <c r="F914" s="40" t="s">
        <v>40970</v>
      </c>
      <c r="G914" s="41" t="s">
        <v>40971</v>
      </c>
      <c r="H914" s="41" t="s">
        <v>4120</v>
      </c>
      <c r="I914" s="38" t="s">
        <v>40972</v>
      </c>
      <c r="J914" s="38" t="s">
        <v>2592</v>
      </c>
      <c r="K914" s="38"/>
    </row>
    <row r="915" spans="1:11" x14ac:dyDescent="0.35">
      <c r="A915" s="16" t="s">
        <v>40973</v>
      </c>
      <c r="B915" s="87" t="s">
        <v>112</v>
      </c>
      <c r="C915" s="95" t="s">
        <v>159</v>
      </c>
      <c r="D915" s="96" t="s">
        <v>510</v>
      </c>
      <c r="E915" s="51" t="s">
        <v>58</v>
      </c>
      <c r="F915" s="40" t="s">
        <v>40974</v>
      </c>
      <c r="G915" s="41" t="s">
        <v>40975</v>
      </c>
      <c r="H915" s="41" t="s">
        <v>4120</v>
      </c>
      <c r="I915" s="38" t="s">
        <v>40976</v>
      </c>
      <c r="J915" s="38" t="s">
        <v>2592</v>
      </c>
      <c r="K915" s="38"/>
    </row>
    <row r="916" spans="1:11" x14ac:dyDescent="0.35">
      <c r="A916" s="16" t="s">
        <v>40977</v>
      </c>
      <c r="B916" s="87" t="s">
        <v>112</v>
      </c>
      <c r="C916" s="95" t="s">
        <v>159</v>
      </c>
      <c r="D916" s="96" t="s">
        <v>510</v>
      </c>
      <c r="E916" s="51" t="s">
        <v>112</v>
      </c>
      <c r="F916" s="40" t="s">
        <v>40978</v>
      </c>
      <c r="G916" s="41" t="s">
        <v>40979</v>
      </c>
      <c r="H916" s="41" t="s">
        <v>4120</v>
      </c>
      <c r="I916" s="38" t="s">
        <v>40980</v>
      </c>
      <c r="J916" s="38" t="s">
        <v>2592</v>
      </c>
      <c r="K916" s="38"/>
    </row>
    <row r="917" spans="1:11" x14ac:dyDescent="0.35">
      <c r="A917" s="16" t="s">
        <v>40981</v>
      </c>
      <c r="B917" s="87" t="s">
        <v>112</v>
      </c>
      <c r="C917" s="95" t="s">
        <v>159</v>
      </c>
      <c r="D917" s="96" t="s">
        <v>510</v>
      </c>
      <c r="E917" s="51" t="s">
        <v>159</v>
      </c>
      <c r="F917" s="40" t="s">
        <v>40982</v>
      </c>
      <c r="G917" s="41" t="s">
        <v>40983</v>
      </c>
      <c r="H917" s="41" t="s">
        <v>4120</v>
      </c>
      <c r="I917" s="38" t="s">
        <v>40984</v>
      </c>
      <c r="J917" s="38" t="s">
        <v>2592</v>
      </c>
      <c r="K917" s="38"/>
    </row>
    <row r="918" spans="1:11" x14ac:dyDescent="0.35">
      <c r="A918" s="16" t="s">
        <v>40985</v>
      </c>
      <c r="B918" s="87" t="s">
        <v>112</v>
      </c>
      <c r="C918" s="95" t="s">
        <v>159</v>
      </c>
      <c r="D918" s="96" t="s">
        <v>510</v>
      </c>
      <c r="E918" s="51" t="s">
        <v>185</v>
      </c>
      <c r="F918" s="40" t="s">
        <v>40986</v>
      </c>
      <c r="G918" s="41" t="s">
        <v>40987</v>
      </c>
      <c r="H918" s="41" t="s">
        <v>4120</v>
      </c>
      <c r="I918" s="38" t="s">
        <v>40988</v>
      </c>
      <c r="J918" s="38" t="s">
        <v>2592</v>
      </c>
      <c r="K918" s="38"/>
    </row>
    <row r="919" spans="1:11" x14ac:dyDescent="0.35">
      <c r="A919" s="16" t="s">
        <v>40989</v>
      </c>
      <c r="B919" s="87" t="s">
        <v>112</v>
      </c>
      <c r="C919" s="95" t="s">
        <v>159</v>
      </c>
      <c r="D919" s="96" t="s">
        <v>510</v>
      </c>
      <c r="E919" s="51" t="s">
        <v>654</v>
      </c>
      <c r="F919" s="40" t="s">
        <v>40990</v>
      </c>
      <c r="G919" s="41" t="s">
        <v>40991</v>
      </c>
      <c r="H919" s="41" t="s">
        <v>4120</v>
      </c>
      <c r="I919" s="38" t="s">
        <v>40992</v>
      </c>
      <c r="J919" s="38" t="s">
        <v>2592</v>
      </c>
      <c r="K919" s="38"/>
    </row>
    <row r="920" spans="1:11" x14ac:dyDescent="0.35">
      <c r="A920" s="16" t="s">
        <v>40993</v>
      </c>
      <c r="B920" s="87" t="s">
        <v>112</v>
      </c>
      <c r="C920" s="95" t="s">
        <v>159</v>
      </c>
      <c r="D920" s="96" t="s">
        <v>510</v>
      </c>
      <c r="E920" s="51" t="s">
        <v>147</v>
      </c>
      <c r="F920" s="40" t="s">
        <v>40994</v>
      </c>
      <c r="G920" s="41" t="s">
        <v>40995</v>
      </c>
      <c r="H920" s="41" t="s">
        <v>4120</v>
      </c>
      <c r="I920" s="38" t="s">
        <v>40996</v>
      </c>
      <c r="J920" s="38" t="s">
        <v>2592</v>
      </c>
      <c r="K920" s="38"/>
    </row>
    <row r="921" spans="1:11" x14ac:dyDescent="0.35">
      <c r="A921" s="16" t="s">
        <v>40997</v>
      </c>
      <c r="B921" s="87" t="s">
        <v>112</v>
      </c>
      <c r="C921" s="95" t="s">
        <v>159</v>
      </c>
      <c r="D921" s="96" t="s">
        <v>510</v>
      </c>
      <c r="E921" s="51" t="s">
        <v>82</v>
      </c>
      <c r="F921" s="40" t="s">
        <v>40998</v>
      </c>
      <c r="G921" s="41" t="s">
        <v>40999</v>
      </c>
      <c r="H921" s="41" t="s">
        <v>4120</v>
      </c>
      <c r="I921" s="38" t="s">
        <v>41000</v>
      </c>
      <c r="J921" s="38" t="s">
        <v>2592</v>
      </c>
      <c r="K921" s="38"/>
    </row>
    <row r="922" spans="1:11" x14ac:dyDescent="0.35">
      <c r="A922" s="16" t="s">
        <v>41001</v>
      </c>
      <c r="B922" s="87" t="s">
        <v>112</v>
      </c>
      <c r="C922" s="95" t="s">
        <v>159</v>
      </c>
      <c r="D922" s="96" t="s">
        <v>510</v>
      </c>
      <c r="E922" s="51" t="s">
        <v>166</v>
      </c>
      <c r="F922" s="40" t="s">
        <v>41002</v>
      </c>
      <c r="G922" s="41" t="s">
        <v>41003</v>
      </c>
      <c r="H922" s="41" t="s">
        <v>4120</v>
      </c>
      <c r="I922" s="38" t="s">
        <v>41004</v>
      </c>
      <c r="J922" s="38" t="s">
        <v>2592</v>
      </c>
      <c r="K922" s="38"/>
    </row>
    <row r="923" spans="1:11" x14ac:dyDescent="0.35">
      <c r="A923" s="16" t="s">
        <v>41005</v>
      </c>
      <c r="B923" s="87" t="s">
        <v>112</v>
      </c>
      <c r="C923" s="95" t="s">
        <v>159</v>
      </c>
      <c r="D923" s="96" t="s">
        <v>510</v>
      </c>
      <c r="E923" s="51" t="s">
        <v>1627</v>
      </c>
      <c r="F923" s="40" t="s">
        <v>41006</v>
      </c>
      <c r="G923" s="41" t="s">
        <v>41007</v>
      </c>
      <c r="H923" s="41" t="s">
        <v>4120</v>
      </c>
      <c r="I923" s="38" t="s">
        <v>41008</v>
      </c>
      <c r="J923" s="38" t="s">
        <v>37</v>
      </c>
      <c r="K923" s="38"/>
    </row>
    <row r="924" spans="1:11" ht="15" thickBot="1" x14ac:dyDescent="0.4">
      <c r="A924" s="16" t="s">
        <v>41009</v>
      </c>
      <c r="B924" s="87" t="s">
        <v>112</v>
      </c>
      <c r="C924" s="95" t="s">
        <v>159</v>
      </c>
      <c r="D924" s="96" t="s">
        <v>510</v>
      </c>
      <c r="E924" s="56" t="s">
        <v>510</v>
      </c>
      <c r="F924" s="42" t="s">
        <v>41010</v>
      </c>
      <c r="G924" s="43" t="s">
        <v>41011</v>
      </c>
      <c r="H924" s="43" t="s">
        <v>4120</v>
      </c>
      <c r="I924" s="39" t="s">
        <v>41012</v>
      </c>
      <c r="J924" s="39" t="s">
        <v>2592</v>
      </c>
      <c r="K924" s="39"/>
    </row>
    <row r="925" spans="1:11" x14ac:dyDescent="0.35">
      <c r="A925" s="16" t="s">
        <v>41013</v>
      </c>
      <c r="B925" s="85" t="s">
        <v>112</v>
      </c>
      <c r="C925" s="86" t="s">
        <v>1029</v>
      </c>
      <c r="D925" s="54"/>
      <c r="E925" s="54"/>
      <c r="F925" s="23" t="s">
        <v>41014</v>
      </c>
      <c r="G925" s="28" t="s">
        <v>41015</v>
      </c>
      <c r="H925" s="28" t="s">
        <v>4120</v>
      </c>
      <c r="I925" s="19" t="s">
        <v>37</v>
      </c>
      <c r="J925" s="19" t="s">
        <v>37</v>
      </c>
      <c r="K925" s="19"/>
    </row>
    <row r="926" spans="1:11" x14ac:dyDescent="0.35">
      <c r="A926" s="16" t="s">
        <v>41016</v>
      </c>
      <c r="B926" s="87" t="s">
        <v>112</v>
      </c>
      <c r="C926" s="88" t="s">
        <v>1029</v>
      </c>
      <c r="D926" s="89" t="s">
        <v>43</v>
      </c>
      <c r="E926" s="55"/>
      <c r="F926" s="25" t="s">
        <v>41017</v>
      </c>
      <c r="G926" s="30" t="s">
        <v>41018</v>
      </c>
      <c r="H926" s="30" t="s">
        <v>4120</v>
      </c>
      <c r="I926" s="21" t="s">
        <v>37</v>
      </c>
      <c r="J926" s="21" t="s">
        <v>37</v>
      </c>
      <c r="K926" s="21"/>
    </row>
    <row r="927" spans="1:11" x14ac:dyDescent="0.35">
      <c r="A927" s="16" t="s">
        <v>41019</v>
      </c>
      <c r="B927" s="87" t="s">
        <v>112</v>
      </c>
      <c r="C927" s="95" t="s">
        <v>1029</v>
      </c>
      <c r="D927" s="96" t="s">
        <v>43</v>
      </c>
      <c r="E927" s="51" t="s">
        <v>43</v>
      </c>
      <c r="F927" s="40" t="s">
        <v>41020</v>
      </c>
      <c r="G927" s="41" t="s">
        <v>41021</v>
      </c>
      <c r="H927" s="41" t="s">
        <v>4120</v>
      </c>
      <c r="I927" s="38" t="s">
        <v>41022</v>
      </c>
      <c r="J927" s="38" t="s">
        <v>40535</v>
      </c>
      <c r="K927" s="38"/>
    </row>
    <row r="928" spans="1:11" x14ac:dyDescent="0.35">
      <c r="A928" s="16" t="s">
        <v>41023</v>
      </c>
      <c r="B928" s="87" t="s">
        <v>112</v>
      </c>
      <c r="C928" s="95" t="s">
        <v>1029</v>
      </c>
      <c r="D928" s="96" t="s">
        <v>43</v>
      </c>
      <c r="E928" s="51" t="s">
        <v>112</v>
      </c>
      <c r="F928" s="40" t="s">
        <v>41024</v>
      </c>
      <c r="G928" s="41" t="s">
        <v>41025</v>
      </c>
      <c r="H928" s="41" t="s">
        <v>4120</v>
      </c>
      <c r="I928" s="38" t="s">
        <v>41026</v>
      </c>
      <c r="J928" s="38" t="s">
        <v>40535</v>
      </c>
      <c r="K928" s="38"/>
    </row>
    <row r="929" spans="1:11" x14ac:dyDescent="0.35">
      <c r="A929" s="16" t="s">
        <v>41027</v>
      </c>
      <c r="B929" s="87" t="s">
        <v>112</v>
      </c>
      <c r="C929" s="95" t="s">
        <v>1029</v>
      </c>
      <c r="D929" s="96" t="s">
        <v>43</v>
      </c>
      <c r="E929" s="56" t="s">
        <v>299</v>
      </c>
      <c r="F929" s="42" t="s">
        <v>41028</v>
      </c>
      <c r="G929" s="43" t="s">
        <v>41029</v>
      </c>
      <c r="H929" s="43" t="s">
        <v>4120</v>
      </c>
      <c r="I929" s="39" t="s">
        <v>41030</v>
      </c>
      <c r="J929" s="39" t="s">
        <v>40535</v>
      </c>
      <c r="K929" s="39"/>
    </row>
    <row r="930" spans="1:11" x14ac:dyDescent="0.35">
      <c r="A930" s="16" t="s">
        <v>41031</v>
      </c>
      <c r="B930" s="87" t="s">
        <v>112</v>
      </c>
      <c r="C930" s="88" t="s">
        <v>1029</v>
      </c>
      <c r="D930" s="89" t="s">
        <v>58</v>
      </c>
      <c r="E930" s="55"/>
      <c r="F930" s="25" t="s">
        <v>41032</v>
      </c>
      <c r="G930" s="30" t="s">
        <v>41033</v>
      </c>
      <c r="H930" s="30" t="s">
        <v>4120</v>
      </c>
      <c r="I930" s="21" t="s">
        <v>37</v>
      </c>
      <c r="J930" s="21" t="s">
        <v>37</v>
      </c>
      <c r="K930" s="21"/>
    </row>
    <row r="931" spans="1:11" x14ac:dyDescent="0.35">
      <c r="A931" s="16" t="s">
        <v>41034</v>
      </c>
      <c r="B931" s="87" t="s">
        <v>112</v>
      </c>
      <c r="C931" s="95" t="s">
        <v>1029</v>
      </c>
      <c r="D931" s="96" t="s">
        <v>58</v>
      </c>
      <c r="E931" s="51" t="s">
        <v>43</v>
      </c>
      <c r="F931" s="40" t="s">
        <v>41035</v>
      </c>
      <c r="G931" s="41" t="s">
        <v>41036</v>
      </c>
      <c r="H931" s="41" t="s">
        <v>4120</v>
      </c>
      <c r="I931" s="38" t="s">
        <v>41037</v>
      </c>
      <c r="J931" s="38" t="s">
        <v>40535</v>
      </c>
      <c r="K931" s="38"/>
    </row>
    <row r="932" spans="1:11" x14ac:dyDescent="0.35">
      <c r="A932" s="16" t="s">
        <v>41038</v>
      </c>
      <c r="B932" s="87" t="s">
        <v>112</v>
      </c>
      <c r="C932" s="95" t="s">
        <v>1029</v>
      </c>
      <c r="D932" s="96" t="s">
        <v>58</v>
      </c>
      <c r="E932" s="51" t="s">
        <v>58</v>
      </c>
      <c r="F932" s="40" t="s">
        <v>41039</v>
      </c>
      <c r="G932" s="41" t="s">
        <v>41040</v>
      </c>
      <c r="H932" s="41" t="s">
        <v>4120</v>
      </c>
      <c r="I932" s="38" t="s">
        <v>41041</v>
      </c>
      <c r="J932" s="38" t="s">
        <v>40535</v>
      </c>
      <c r="K932" s="38"/>
    </row>
    <row r="933" spans="1:11" x14ac:dyDescent="0.35">
      <c r="A933" s="16" t="s">
        <v>41042</v>
      </c>
      <c r="B933" s="87" t="s">
        <v>112</v>
      </c>
      <c r="C933" s="95" t="s">
        <v>1029</v>
      </c>
      <c r="D933" s="96" t="s">
        <v>58</v>
      </c>
      <c r="E933" s="51" t="s">
        <v>112</v>
      </c>
      <c r="F933" s="40" t="s">
        <v>41043</v>
      </c>
      <c r="G933" s="41" t="s">
        <v>41044</v>
      </c>
      <c r="H933" s="41" t="s">
        <v>4120</v>
      </c>
      <c r="I933" s="38" t="s">
        <v>41045</v>
      </c>
      <c r="J933" s="38" t="s">
        <v>40535</v>
      </c>
      <c r="K933" s="38"/>
    </row>
    <row r="934" spans="1:11" x14ac:dyDescent="0.35">
      <c r="A934" s="16" t="s">
        <v>41046</v>
      </c>
      <c r="B934" s="87" t="s">
        <v>112</v>
      </c>
      <c r="C934" s="95" t="s">
        <v>1029</v>
      </c>
      <c r="D934" s="96" t="s">
        <v>58</v>
      </c>
      <c r="E934" s="56" t="s">
        <v>299</v>
      </c>
      <c r="F934" s="42" t="s">
        <v>41047</v>
      </c>
      <c r="G934" s="43" t="s">
        <v>41048</v>
      </c>
      <c r="H934" s="43" t="s">
        <v>4120</v>
      </c>
      <c r="I934" s="39" t="s">
        <v>41049</v>
      </c>
      <c r="J934" s="39" t="s">
        <v>40535</v>
      </c>
      <c r="K934" s="39"/>
    </row>
    <row r="935" spans="1:11" x14ac:dyDescent="0.35">
      <c r="A935" s="16" t="s">
        <v>41050</v>
      </c>
      <c r="B935" s="87" t="s">
        <v>112</v>
      </c>
      <c r="C935" s="88" t="s">
        <v>1029</v>
      </c>
      <c r="D935" s="47" t="s">
        <v>90</v>
      </c>
      <c r="E935" s="57"/>
      <c r="F935" s="24" t="s">
        <v>41051</v>
      </c>
      <c r="G935" s="29" t="s">
        <v>41052</v>
      </c>
      <c r="H935" s="29" t="s">
        <v>4120</v>
      </c>
      <c r="I935" s="20" t="s">
        <v>37</v>
      </c>
      <c r="J935" s="20" t="s">
        <v>37</v>
      </c>
      <c r="K935" s="20"/>
    </row>
    <row r="936" spans="1:11" x14ac:dyDescent="0.35">
      <c r="A936" s="16" t="s">
        <v>41053</v>
      </c>
      <c r="B936" s="87" t="s">
        <v>112</v>
      </c>
      <c r="C936" s="88" t="s">
        <v>1029</v>
      </c>
      <c r="D936" s="89" t="s">
        <v>112</v>
      </c>
      <c r="E936" s="55"/>
      <c r="F936" s="25" t="s">
        <v>41054</v>
      </c>
      <c r="G936" s="30" t="s">
        <v>41055</v>
      </c>
      <c r="H936" s="30" t="s">
        <v>4120</v>
      </c>
      <c r="I936" s="21" t="s">
        <v>37</v>
      </c>
      <c r="J936" s="21" t="s">
        <v>37</v>
      </c>
      <c r="K936" s="21"/>
    </row>
    <row r="937" spans="1:11" x14ac:dyDescent="0.35">
      <c r="A937" s="16" t="s">
        <v>41056</v>
      </c>
      <c r="B937" s="87" t="s">
        <v>112</v>
      </c>
      <c r="C937" s="95" t="s">
        <v>1029</v>
      </c>
      <c r="D937" s="96" t="s">
        <v>112</v>
      </c>
      <c r="E937" s="56" t="s">
        <v>112</v>
      </c>
      <c r="F937" s="42" t="s">
        <v>41057</v>
      </c>
      <c r="G937" s="43" t="s">
        <v>41058</v>
      </c>
      <c r="H937" s="43" t="s">
        <v>4120</v>
      </c>
      <c r="I937" s="39" t="s">
        <v>41059</v>
      </c>
      <c r="J937" s="39" t="s">
        <v>40535</v>
      </c>
      <c r="K937" s="39"/>
    </row>
    <row r="938" spans="1:11" x14ac:dyDescent="0.35">
      <c r="A938" s="16" t="s">
        <v>41060</v>
      </c>
      <c r="B938" s="87" t="s">
        <v>112</v>
      </c>
      <c r="C938" s="88" t="s">
        <v>1029</v>
      </c>
      <c r="D938" s="89" t="s">
        <v>308</v>
      </c>
      <c r="E938" s="55"/>
      <c r="F938" s="25" t="s">
        <v>41061</v>
      </c>
      <c r="G938" s="30" t="s">
        <v>41062</v>
      </c>
      <c r="H938" s="30" t="s">
        <v>4120</v>
      </c>
      <c r="I938" s="21" t="s">
        <v>37</v>
      </c>
      <c r="J938" s="21" t="s">
        <v>37</v>
      </c>
      <c r="K938" s="21"/>
    </row>
    <row r="939" spans="1:11" x14ac:dyDescent="0.35">
      <c r="A939" s="16" t="s">
        <v>41063</v>
      </c>
      <c r="B939" s="87" t="s">
        <v>112</v>
      </c>
      <c r="C939" s="95" t="s">
        <v>1029</v>
      </c>
      <c r="D939" s="96" t="s">
        <v>308</v>
      </c>
      <c r="E939" s="51" t="s">
        <v>112</v>
      </c>
      <c r="F939" s="40" t="s">
        <v>41064</v>
      </c>
      <c r="G939" s="41" t="s">
        <v>41065</v>
      </c>
      <c r="H939" s="41" t="s">
        <v>4120</v>
      </c>
      <c r="I939" s="38" t="s">
        <v>41066</v>
      </c>
      <c r="J939" s="38" t="s">
        <v>41067</v>
      </c>
      <c r="K939" s="38"/>
    </row>
    <row r="940" spans="1:11" x14ac:dyDescent="0.35">
      <c r="A940" s="16" t="s">
        <v>41068</v>
      </c>
      <c r="B940" s="87" t="s">
        <v>112</v>
      </c>
      <c r="C940" s="95" t="s">
        <v>1029</v>
      </c>
      <c r="D940" s="96" t="s">
        <v>308</v>
      </c>
      <c r="E940" s="56" t="s">
        <v>159</v>
      </c>
      <c r="F940" s="42" t="s">
        <v>41069</v>
      </c>
      <c r="G940" s="43" t="s">
        <v>41070</v>
      </c>
      <c r="H940" s="43" t="s">
        <v>4120</v>
      </c>
      <c r="I940" s="39" t="s">
        <v>41071</v>
      </c>
      <c r="J940" s="39" t="s">
        <v>40535</v>
      </c>
      <c r="K940" s="39"/>
    </row>
    <row r="941" spans="1:11" x14ac:dyDescent="0.35">
      <c r="A941" s="16" t="s">
        <v>41072</v>
      </c>
      <c r="B941" s="87" t="s">
        <v>112</v>
      </c>
      <c r="C941" s="88" t="s">
        <v>1029</v>
      </c>
      <c r="D941" s="47" t="s">
        <v>159</v>
      </c>
      <c r="E941" s="57"/>
      <c r="F941" s="24" t="s">
        <v>41073</v>
      </c>
      <c r="G941" s="29" t="s">
        <v>41074</v>
      </c>
      <c r="H941" s="29" t="s">
        <v>4120</v>
      </c>
      <c r="I941" s="20" t="s">
        <v>37</v>
      </c>
      <c r="J941" s="20" t="s">
        <v>37</v>
      </c>
      <c r="K941" s="20"/>
    </row>
    <row r="942" spans="1:11" x14ac:dyDescent="0.35">
      <c r="A942" s="16" t="s">
        <v>41075</v>
      </c>
      <c r="B942" s="87" t="s">
        <v>112</v>
      </c>
      <c r="C942" s="88" t="s">
        <v>1029</v>
      </c>
      <c r="D942" s="89" t="s">
        <v>638</v>
      </c>
      <c r="E942" s="55"/>
      <c r="F942" s="25" t="s">
        <v>41076</v>
      </c>
      <c r="G942" s="30" t="s">
        <v>41077</v>
      </c>
      <c r="H942" s="30" t="s">
        <v>4120</v>
      </c>
      <c r="I942" s="21" t="s">
        <v>37</v>
      </c>
      <c r="J942" s="21" t="s">
        <v>37</v>
      </c>
      <c r="K942" s="21"/>
    </row>
    <row r="943" spans="1:11" x14ac:dyDescent="0.35">
      <c r="A943" s="16" t="s">
        <v>41078</v>
      </c>
      <c r="B943" s="87" t="s">
        <v>112</v>
      </c>
      <c r="C943" s="95" t="s">
        <v>1029</v>
      </c>
      <c r="D943" s="96" t="s">
        <v>638</v>
      </c>
      <c r="E943" s="51" t="s">
        <v>185</v>
      </c>
      <c r="F943" s="40" t="s">
        <v>41079</v>
      </c>
      <c r="G943" s="41" t="s">
        <v>41080</v>
      </c>
      <c r="H943" s="41" t="s">
        <v>4120</v>
      </c>
      <c r="I943" s="38" t="s">
        <v>41081</v>
      </c>
      <c r="J943" s="38" t="s">
        <v>41082</v>
      </c>
      <c r="K943" s="38"/>
    </row>
    <row r="944" spans="1:11" x14ac:dyDescent="0.35">
      <c r="A944" s="16" t="s">
        <v>41083</v>
      </c>
      <c r="B944" s="87" t="s">
        <v>112</v>
      </c>
      <c r="C944" s="95" t="s">
        <v>1029</v>
      </c>
      <c r="D944" s="96" t="s">
        <v>638</v>
      </c>
      <c r="E944" s="56" t="s">
        <v>638</v>
      </c>
      <c r="F944" s="42" t="s">
        <v>41084</v>
      </c>
      <c r="G944" s="43" t="s">
        <v>41085</v>
      </c>
      <c r="H944" s="43" t="s">
        <v>4120</v>
      </c>
      <c r="I944" s="39" t="s">
        <v>41086</v>
      </c>
      <c r="J944" s="39" t="s">
        <v>41087</v>
      </c>
      <c r="K944" s="39"/>
    </row>
    <row r="945" spans="1:11" x14ac:dyDescent="0.35">
      <c r="A945" s="16" t="s">
        <v>41088</v>
      </c>
      <c r="B945" s="87" t="s">
        <v>112</v>
      </c>
      <c r="C945" s="88" t="s">
        <v>1029</v>
      </c>
      <c r="D945" s="89" t="s">
        <v>202</v>
      </c>
      <c r="E945" s="55"/>
      <c r="F945" s="25" t="s">
        <v>41089</v>
      </c>
      <c r="G945" s="30" t="s">
        <v>41090</v>
      </c>
      <c r="H945" s="30" t="s">
        <v>4120</v>
      </c>
      <c r="I945" s="21" t="s">
        <v>37</v>
      </c>
      <c r="J945" s="21" t="s">
        <v>37</v>
      </c>
      <c r="K945" s="21"/>
    </row>
    <row r="946" spans="1:11" x14ac:dyDescent="0.35">
      <c r="A946" s="16" t="s">
        <v>41091</v>
      </c>
      <c r="B946" s="87" t="s">
        <v>112</v>
      </c>
      <c r="C946" s="95" t="s">
        <v>1029</v>
      </c>
      <c r="D946" s="96" t="s">
        <v>202</v>
      </c>
      <c r="E946" s="56" t="s">
        <v>217</v>
      </c>
      <c r="F946" s="42" t="s">
        <v>41092</v>
      </c>
      <c r="G946" s="43" t="s">
        <v>41093</v>
      </c>
      <c r="H946" s="43" t="s">
        <v>4120</v>
      </c>
      <c r="I946" s="39" t="s">
        <v>41094</v>
      </c>
      <c r="J946" s="39" t="s">
        <v>40535</v>
      </c>
      <c r="K946" s="39"/>
    </row>
    <row r="947" spans="1:11" x14ac:dyDescent="0.35">
      <c r="A947" s="16" t="s">
        <v>41095</v>
      </c>
      <c r="B947" s="87" t="s">
        <v>112</v>
      </c>
      <c r="C947" s="88" t="s">
        <v>1029</v>
      </c>
      <c r="D947" s="89" t="s">
        <v>553</v>
      </c>
      <c r="E947" s="55"/>
      <c r="F947" s="25" t="s">
        <v>41096</v>
      </c>
      <c r="G947" s="30" t="s">
        <v>41097</v>
      </c>
      <c r="H947" s="30" t="s">
        <v>4120</v>
      </c>
      <c r="I947" s="21" t="s">
        <v>37</v>
      </c>
      <c r="J947" s="21" t="s">
        <v>37</v>
      </c>
      <c r="K947" s="21"/>
    </row>
    <row r="948" spans="1:11" x14ac:dyDescent="0.35">
      <c r="A948" s="16" t="s">
        <v>41098</v>
      </c>
      <c r="B948" s="87" t="s">
        <v>112</v>
      </c>
      <c r="C948" s="95" t="s">
        <v>1029</v>
      </c>
      <c r="D948" s="96" t="s">
        <v>553</v>
      </c>
      <c r="E948" s="51" t="s">
        <v>553</v>
      </c>
      <c r="F948" s="40" t="s">
        <v>41099</v>
      </c>
      <c r="G948" s="41" t="s">
        <v>41100</v>
      </c>
      <c r="H948" s="41" t="s">
        <v>4120</v>
      </c>
      <c r="I948" s="38" t="s">
        <v>37</v>
      </c>
      <c r="J948" s="38" t="s">
        <v>37</v>
      </c>
      <c r="K948" s="38"/>
    </row>
    <row r="949" spans="1:11" x14ac:dyDescent="0.35">
      <c r="A949" s="16" t="s">
        <v>41101</v>
      </c>
      <c r="B949" s="87" t="s">
        <v>112</v>
      </c>
      <c r="C949" s="95" t="s">
        <v>1029</v>
      </c>
      <c r="D949" s="96" t="s">
        <v>553</v>
      </c>
      <c r="E949" s="56" t="s">
        <v>1269</v>
      </c>
      <c r="F949" s="42" t="s">
        <v>41102</v>
      </c>
      <c r="G949" s="43" t="s">
        <v>41103</v>
      </c>
      <c r="H949" s="43" t="s">
        <v>4120</v>
      </c>
      <c r="I949" s="39" t="s">
        <v>37</v>
      </c>
      <c r="J949" s="39" t="s">
        <v>37</v>
      </c>
      <c r="K949" s="39"/>
    </row>
    <row r="950" spans="1:11" x14ac:dyDescent="0.35">
      <c r="A950" s="16" t="s">
        <v>41104</v>
      </c>
      <c r="B950" s="87" t="s">
        <v>112</v>
      </c>
      <c r="C950" s="88" t="s">
        <v>1029</v>
      </c>
      <c r="D950" s="89" t="s">
        <v>213</v>
      </c>
      <c r="E950" s="55"/>
      <c r="F950" s="25" t="s">
        <v>41105</v>
      </c>
      <c r="G950" s="30" t="s">
        <v>41106</v>
      </c>
      <c r="H950" s="30" t="s">
        <v>4120</v>
      </c>
      <c r="I950" s="21" t="s">
        <v>37</v>
      </c>
      <c r="J950" s="21" t="s">
        <v>37</v>
      </c>
      <c r="K950" s="21"/>
    </row>
    <row r="951" spans="1:11" x14ac:dyDescent="0.35">
      <c r="A951" s="16" t="s">
        <v>41107</v>
      </c>
      <c r="B951" s="87" t="s">
        <v>112</v>
      </c>
      <c r="C951" s="95" t="s">
        <v>1029</v>
      </c>
      <c r="D951" s="96" t="s">
        <v>213</v>
      </c>
      <c r="E951" s="51" t="s">
        <v>34</v>
      </c>
      <c r="F951" s="40" t="s">
        <v>41108</v>
      </c>
      <c r="G951" s="41" t="s">
        <v>41109</v>
      </c>
      <c r="H951" s="41" t="s">
        <v>4120</v>
      </c>
      <c r="I951" s="38" t="s">
        <v>41110</v>
      </c>
      <c r="J951" s="38" t="s">
        <v>40535</v>
      </c>
      <c r="K951" s="38"/>
    </row>
    <row r="952" spans="1:11" x14ac:dyDescent="0.35">
      <c r="A952" s="16" t="s">
        <v>41111</v>
      </c>
      <c r="B952" s="87" t="s">
        <v>112</v>
      </c>
      <c r="C952" s="95" t="s">
        <v>1029</v>
      </c>
      <c r="D952" s="96" t="s">
        <v>213</v>
      </c>
      <c r="E952" s="51" t="s">
        <v>43</v>
      </c>
      <c r="F952" s="40" t="s">
        <v>41112</v>
      </c>
      <c r="G952" s="41" t="s">
        <v>41113</v>
      </c>
      <c r="H952" s="41" t="s">
        <v>4120</v>
      </c>
      <c r="I952" s="38" t="s">
        <v>41114</v>
      </c>
      <c r="J952" s="38" t="s">
        <v>40535</v>
      </c>
      <c r="K952" s="38"/>
    </row>
    <row r="953" spans="1:11" x14ac:dyDescent="0.35">
      <c r="A953" s="16" t="s">
        <v>41115</v>
      </c>
      <c r="B953" s="87" t="s">
        <v>112</v>
      </c>
      <c r="C953" s="95" t="s">
        <v>1029</v>
      </c>
      <c r="D953" s="96" t="s">
        <v>213</v>
      </c>
      <c r="E953" s="51" t="s">
        <v>108</v>
      </c>
      <c r="F953" s="40" t="s">
        <v>41116</v>
      </c>
      <c r="G953" s="41" t="s">
        <v>41117</v>
      </c>
      <c r="H953" s="41" t="s">
        <v>4120</v>
      </c>
      <c r="I953" s="38" t="s">
        <v>41118</v>
      </c>
      <c r="J953" s="38" t="s">
        <v>40535</v>
      </c>
      <c r="K953" s="38"/>
    </row>
    <row r="954" spans="1:11" x14ac:dyDescent="0.35">
      <c r="A954" s="16" t="s">
        <v>41119</v>
      </c>
      <c r="B954" s="87" t="s">
        <v>112</v>
      </c>
      <c r="C954" s="95" t="s">
        <v>1029</v>
      </c>
      <c r="D954" s="96" t="s">
        <v>213</v>
      </c>
      <c r="E954" s="51" t="s">
        <v>213</v>
      </c>
      <c r="F954" s="40" t="s">
        <v>41120</v>
      </c>
      <c r="G954" s="41" t="s">
        <v>41121</v>
      </c>
      <c r="H954" s="41" t="s">
        <v>4120</v>
      </c>
      <c r="I954" s="38" t="s">
        <v>41122</v>
      </c>
      <c r="J954" s="38" t="s">
        <v>40535</v>
      </c>
      <c r="K954" s="38"/>
    </row>
    <row r="955" spans="1:11" x14ac:dyDescent="0.35">
      <c r="A955" s="16" t="s">
        <v>41123</v>
      </c>
      <c r="B955" s="87" t="s">
        <v>112</v>
      </c>
      <c r="C955" s="95" t="s">
        <v>1029</v>
      </c>
      <c r="D955" s="96" t="s">
        <v>213</v>
      </c>
      <c r="E955" s="56" t="s">
        <v>217</v>
      </c>
      <c r="F955" s="42" t="s">
        <v>41124</v>
      </c>
      <c r="G955" s="43" t="s">
        <v>41125</v>
      </c>
      <c r="H955" s="43" t="s">
        <v>4120</v>
      </c>
      <c r="I955" s="39" t="s">
        <v>41126</v>
      </c>
      <c r="J955" s="39" t="s">
        <v>40535</v>
      </c>
      <c r="K955" s="39"/>
    </row>
    <row r="956" spans="1:11" x14ac:dyDescent="0.35">
      <c r="A956" s="16" t="s">
        <v>41127</v>
      </c>
      <c r="B956" s="87" t="s">
        <v>112</v>
      </c>
      <c r="C956" s="88" t="s">
        <v>1029</v>
      </c>
      <c r="D956" s="89" t="s">
        <v>299</v>
      </c>
      <c r="E956" s="55"/>
      <c r="F956" s="25" t="s">
        <v>41128</v>
      </c>
      <c r="G956" s="30" t="s">
        <v>41129</v>
      </c>
      <c r="H956" s="30" t="s">
        <v>4120</v>
      </c>
      <c r="I956" s="21" t="s">
        <v>37</v>
      </c>
      <c r="J956" s="21" t="s">
        <v>37</v>
      </c>
      <c r="K956" s="21"/>
    </row>
    <row r="957" spans="1:11" ht="15" thickBot="1" x14ac:dyDescent="0.4">
      <c r="A957" s="16" t="s">
        <v>41130</v>
      </c>
      <c r="B957" s="87" t="s">
        <v>112</v>
      </c>
      <c r="C957" s="95" t="s">
        <v>1029</v>
      </c>
      <c r="D957" s="96" t="s">
        <v>299</v>
      </c>
      <c r="E957" s="56" t="s">
        <v>299</v>
      </c>
      <c r="F957" s="42" t="s">
        <v>41131</v>
      </c>
      <c r="G957" s="43" t="s">
        <v>41132</v>
      </c>
      <c r="H957" s="43" t="s">
        <v>4120</v>
      </c>
      <c r="I957" s="39" t="s">
        <v>41133</v>
      </c>
      <c r="J957" s="39" t="s">
        <v>40535</v>
      </c>
      <c r="K957" s="39"/>
    </row>
    <row r="958" spans="1:11" ht="15" thickBot="1" x14ac:dyDescent="0.4">
      <c r="A958" s="16" t="s">
        <v>41134</v>
      </c>
      <c r="B958" s="85" t="s">
        <v>112</v>
      </c>
      <c r="C958" s="94" t="s">
        <v>582</v>
      </c>
      <c r="D958" s="63"/>
      <c r="E958" s="63"/>
      <c r="F958" s="32" t="s">
        <v>41135</v>
      </c>
      <c r="G958" s="33" t="s">
        <v>41136</v>
      </c>
      <c r="H958" s="33" t="s">
        <v>4120</v>
      </c>
      <c r="I958" s="31" t="s">
        <v>37</v>
      </c>
      <c r="J958" s="31" t="s">
        <v>37</v>
      </c>
      <c r="K958" s="31"/>
    </row>
    <row r="959" spans="1:11" ht="15" thickBot="1" x14ac:dyDescent="0.4">
      <c r="A959" s="16" t="s">
        <v>41137</v>
      </c>
      <c r="B959" s="85" t="s">
        <v>112</v>
      </c>
      <c r="C959" s="94" t="s">
        <v>494</v>
      </c>
      <c r="D959" s="63"/>
      <c r="E959" s="63"/>
      <c r="F959" s="32" t="s">
        <v>41138</v>
      </c>
      <c r="G959" s="33" t="s">
        <v>41139</v>
      </c>
      <c r="H959" s="33" t="s">
        <v>4120</v>
      </c>
      <c r="I959" s="31" t="s">
        <v>37</v>
      </c>
      <c r="J959" s="31" t="s">
        <v>37</v>
      </c>
      <c r="K959" s="31"/>
    </row>
    <row r="960" spans="1:11" x14ac:dyDescent="0.35">
      <c r="A960" s="16" t="s">
        <v>41140</v>
      </c>
      <c r="B960" s="85" t="s">
        <v>112</v>
      </c>
      <c r="C960" s="86" t="s">
        <v>147</v>
      </c>
      <c r="D960" s="54"/>
      <c r="E960" s="54"/>
      <c r="F960" s="23" t="s">
        <v>41141</v>
      </c>
      <c r="G960" s="28" t="s">
        <v>41142</v>
      </c>
      <c r="H960" s="28" t="s">
        <v>4120</v>
      </c>
      <c r="I960" s="19" t="s">
        <v>37</v>
      </c>
      <c r="J960" s="19" t="s">
        <v>37</v>
      </c>
      <c r="K960" s="19"/>
    </row>
    <row r="961" spans="1:11" x14ac:dyDescent="0.35">
      <c r="A961" s="16" t="s">
        <v>41143</v>
      </c>
      <c r="B961" s="87" t="s">
        <v>112</v>
      </c>
      <c r="C961" s="88" t="s">
        <v>147</v>
      </c>
      <c r="D961" s="89" t="s">
        <v>112</v>
      </c>
      <c r="E961" s="55"/>
      <c r="F961" s="25" t="s">
        <v>41144</v>
      </c>
      <c r="G961" s="30" t="s">
        <v>41145</v>
      </c>
      <c r="H961" s="30" t="s">
        <v>4120</v>
      </c>
      <c r="I961" s="21" t="s">
        <v>37</v>
      </c>
      <c r="J961" s="21" t="s">
        <v>37</v>
      </c>
      <c r="K961" s="21"/>
    </row>
    <row r="962" spans="1:11" x14ac:dyDescent="0.35">
      <c r="A962" s="16" t="s">
        <v>41146</v>
      </c>
      <c r="B962" s="87" t="s">
        <v>112</v>
      </c>
      <c r="C962" s="95" t="s">
        <v>147</v>
      </c>
      <c r="D962" s="96" t="s">
        <v>112</v>
      </c>
      <c r="E962" s="56" t="s">
        <v>670</v>
      </c>
      <c r="F962" s="42" t="s">
        <v>41147</v>
      </c>
      <c r="G962" s="43" t="s">
        <v>41148</v>
      </c>
      <c r="H962" s="43" t="s">
        <v>4120</v>
      </c>
      <c r="I962" s="39" t="s">
        <v>37</v>
      </c>
      <c r="J962" s="39" t="s">
        <v>37</v>
      </c>
      <c r="K962" s="39"/>
    </row>
    <row r="963" spans="1:11" x14ac:dyDescent="0.35">
      <c r="A963" s="16" t="s">
        <v>41149</v>
      </c>
      <c r="B963" s="87" t="s">
        <v>112</v>
      </c>
      <c r="C963" s="88" t="s">
        <v>147</v>
      </c>
      <c r="D963" s="89" t="s">
        <v>582</v>
      </c>
      <c r="E963" s="55"/>
      <c r="F963" s="25" t="s">
        <v>41150</v>
      </c>
      <c r="G963" s="30" t="s">
        <v>41151</v>
      </c>
      <c r="H963" s="30" t="s">
        <v>4120</v>
      </c>
      <c r="I963" s="21" t="s">
        <v>37</v>
      </c>
      <c r="J963" s="21" t="s">
        <v>37</v>
      </c>
      <c r="K963" s="21"/>
    </row>
    <row r="964" spans="1:11" x14ac:dyDescent="0.35">
      <c r="A964" s="16" t="s">
        <v>41152</v>
      </c>
      <c r="B964" s="87" t="s">
        <v>112</v>
      </c>
      <c r="C964" s="95" t="s">
        <v>147</v>
      </c>
      <c r="D964" s="96" t="s">
        <v>582</v>
      </c>
      <c r="E964" s="51" t="s">
        <v>116</v>
      </c>
      <c r="F964" s="40" t="s">
        <v>41153</v>
      </c>
      <c r="G964" s="41" t="s">
        <v>14079</v>
      </c>
      <c r="H964" s="41" t="s">
        <v>4120</v>
      </c>
      <c r="I964" s="38" t="s">
        <v>41154</v>
      </c>
      <c r="J964" s="38" t="s">
        <v>37</v>
      </c>
      <c r="K964" s="38"/>
    </row>
    <row r="965" spans="1:11" x14ac:dyDescent="0.35">
      <c r="A965" s="16" t="s">
        <v>41155</v>
      </c>
      <c r="B965" s="87" t="s">
        <v>112</v>
      </c>
      <c r="C965" s="95" t="s">
        <v>147</v>
      </c>
      <c r="D965" s="96" t="s">
        <v>582</v>
      </c>
      <c r="E965" s="51" t="s">
        <v>58</v>
      </c>
      <c r="F965" s="40" t="s">
        <v>41156</v>
      </c>
      <c r="G965" s="41" t="s">
        <v>14082</v>
      </c>
      <c r="H965" s="41" t="s">
        <v>4120</v>
      </c>
      <c r="I965" s="38" t="s">
        <v>41157</v>
      </c>
      <c r="J965" s="38" t="s">
        <v>37</v>
      </c>
      <c r="K965" s="38"/>
    </row>
    <row r="966" spans="1:11" x14ac:dyDescent="0.35">
      <c r="A966" s="16" t="s">
        <v>41158</v>
      </c>
      <c r="B966" s="87" t="s">
        <v>112</v>
      </c>
      <c r="C966" s="95" t="s">
        <v>147</v>
      </c>
      <c r="D966" s="96" t="s">
        <v>582</v>
      </c>
      <c r="E966" s="51" t="s">
        <v>90</v>
      </c>
      <c r="F966" s="40" t="s">
        <v>41159</v>
      </c>
      <c r="G966" s="41" t="s">
        <v>41160</v>
      </c>
      <c r="H966" s="41" t="s">
        <v>4120</v>
      </c>
      <c r="I966" s="38" t="s">
        <v>41161</v>
      </c>
      <c r="J966" s="38" t="s">
        <v>2649</v>
      </c>
      <c r="K966" s="38"/>
    </row>
    <row r="967" spans="1:11" x14ac:dyDescent="0.35">
      <c r="A967" s="16" t="s">
        <v>41162</v>
      </c>
      <c r="B967" s="87" t="s">
        <v>112</v>
      </c>
      <c r="C967" s="95" t="s">
        <v>147</v>
      </c>
      <c r="D967" s="96" t="s">
        <v>582</v>
      </c>
      <c r="E967" s="51" t="s">
        <v>582</v>
      </c>
      <c r="F967" s="40" t="s">
        <v>41163</v>
      </c>
      <c r="G967" s="41" t="s">
        <v>41164</v>
      </c>
      <c r="H967" s="41" t="s">
        <v>4120</v>
      </c>
      <c r="I967" s="38" t="s">
        <v>41165</v>
      </c>
      <c r="J967" s="38" t="s">
        <v>2649</v>
      </c>
      <c r="K967" s="38"/>
    </row>
    <row r="968" spans="1:11" x14ac:dyDescent="0.35">
      <c r="A968" s="16" t="s">
        <v>41166</v>
      </c>
      <c r="B968" s="87" t="s">
        <v>112</v>
      </c>
      <c r="C968" s="95" t="s">
        <v>147</v>
      </c>
      <c r="D968" s="96" t="s">
        <v>582</v>
      </c>
      <c r="E968" s="51" t="s">
        <v>654</v>
      </c>
      <c r="F968" s="40" t="s">
        <v>41167</v>
      </c>
      <c r="G968" s="41" t="s">
        <v>41168</v>
      </c>
      <c r="H968" s="41" t="s">
        <v>4120</v>
      </c>
      <c r="I968" s="38" t="s">
        <v>41169</v>
      </c>
      <c r="J968" s="38" t="s">
        <v>41170</v>
      </c>
      <c r="K968" t="s">
        <v>49248</v>
      </c>
    </row>
    <row r="969" spans="1:11" x14ac:dyDescent="0.35">
      <c r="A969" s="16" t="s">
        <v>41171</v>
      </c>
      <c r="B969" s="87" t="s">
        <v>112</v>
      </c>
      <c r="C969" s="95" t="s">
        <v>147</v>
      </c>
      <c r="D969" s="96" t="s">
        <v>582</v>
      </c>
      <c r="E969" s="51" t="s">
        <v>82</v>
      </c>
      <c r="F969" s="40" t="s">
        <v>41172</v>
      </c>
      <c r="G969" s="41" t="s">
        <v>41173</v>
      </c>
      <c r="H969" s="41" t="s">
        <v>4120</v>
      </c>
      <c r="I969" s="38" t="s">
        <v>37</v>
      </c>
      <c r="J969" s="38" t="s">
        <v>37</v>
      </c>
      <c r="K969" s="38"/>
    </row>
    <row r="970" spans="1:11" x14ac:dyDescent="0.35">
      <c r="A970" s="16" t="s">
        <v>41174</v>
      </c>
      <c r="B970" s="87" t="s">
        <v>112</v>
      </c>
      <c r="C970" s="95" t="s">
        <v>147</v>
      </c>
      <c r="D970" s="96" t="s">
        <v>582</v>
      </c>
      <c r="E970" s="51" t="s">
        <v>47</v>
      </c>
      <c r="F970" s="40" t="s">
        <v>41175</v>
      </c>
      <c r="G970" s="41" t="s">
        <v>41176</v>
      </c>
      <c r="H970" s="41" t="s">
        <v>4120</v>
      </c>
      <c r="I970" s="38" t="s">
        <v>41177</v>
      </c>
      <c r="J970" s="38" t="s">
        <v>41170</v>
      </c>
      <c r="K970" t="s">
        <v>49248</v>
      </c>
    </row>
    <row r="971" spans="1:11" x14ac:dyDescent="0.35">
      <c r="A971" s="16" t="s">
        <v>41178</v>
      </c>
      <c r="B971" s="87" t="s">
        <v>112</v>
      </c>
      <c r="C971" s="95" t="s">
        <v>147</v>
      </c>
      <c r="D971" s="96" t="s">
        <v>582</v>
      </c>
      <c r="E971" s="51" t="s">
        <v>155</v>
      </c>
      <c r="F971" s="40" t="s">
        <v>41179</v>
      </c>
      <c r="G971" s="41" t="s">
        <v>41180</v>
      </c>
      <c r="H971" s="41" t="s">
        <v>4120</v>
      </c>
      <c r="I971" s="38" t="s">
        <v>41181</v>
      </c>
      <c r="J971" s="38" t="s">
        <v>2649</v>
      </c>
      <c r="K971" s="38"/>
    </row>
    <row r="972" spans="1:11" x14ac:dyDescent="0.35">
      <c r="A972" s="16" t="s">
        <v>41182</v>
      </c>
      <c r="B972" s="87" t="s">
        <v>112</v>
      </c>
      <c r="C972" s="95" t="s">
        <v>147</v>
      </c>
      <c r="D972" s="96" t="s">
        <v>582</v>
      </c>
      <c r="E972" s="56" t="s">
        <v>2358</v>
      </c>
      <c r="F972" s="42" t="s">
        <v>41183</v>
      </c>
      <c r="G972" s="43" t="s">
        <v>41184</v>
      </c>
      <c r="H972" s="43" t="s">
        <v>4120</v>
      </c>
      <c r="I972" s="39" t="s">
        <v>41185</v>
      </c>
      <c r="J972" s="39" t="s">
        <v>2649</v>
      </c>
      <c r="K972" s="39"/>
    </row>
    <row r="973" spans="1:11" ht="15" thickBot="1" x14ac:dyDescent="0.4">
      <c r="A973" s="16" t="s">
        <v>41186</v>
      </c>
      <c r="B973" s="87" t="s">
        <v>112</v>
      </c>
      <c r="C973" s="88" t="s">
        <v>147</v>
      </c>
      <c r="D973" s="89" t="s">
        <v>166</v>
      </c>
      <c r="E973" s="55"/>
      <c r="F973" s="25" t="s">
        <v>41187</v>
      </c>
      <c r="G973" s="30" t="s">
        <v>41188</v>
      </c>
      <c r="H973" s="30" t="s">
        <v>4120</v>
      </c>
      <c r="I973" s="21" t="s">
        <v>37</v>
      </c>
      <c r="J973" s="21" t="s">
        <v>37</v>
      </c>
      <c r="K973" s="21"/>
    </row>
    <row r="974" spans="1:11" x14ac:dyDescent="0.35">
      <c r="A974" s="16" t="s">
        <v>41189</v>
      </c>
      <c r="B974" s="85" t="s">
        <v>112</v>
      </c>
      <c r="C974" s="86" t="s">
        <v>217</v>
      </c>
      <c r="D974" s="54"/>
      <c r="E974" s="54"/>
      <c r="F974" s="23" t="s">
        <v>41190</v>
      </c>
      <c r="G974" s="28" t="s">
        <v>41191</v>
      </c>
      <c r="H974" s="28" t="s">
        <v>4120</v>
      </c>
      <c r="I974" s="19" t="s">
        <v>37</v>
      </c>
      <c r="J974" s="19" t="s">
        <v>37</v>
      </c>
      <c r="K974" s="19"/>
    </row>
    <row r="975" spans="1:11" x14ac:dyDescent="0.35">
      <c r="A975" s="16" t="s">
        <v>41192</v>
      </c>
      <c r="B975" s="87" t="s">
        <v>112</v>
      </c>
      <c r="C975" s="88" t="s">
        <v>217</v>
      </c>
      <c r="D975" s="89" t="s">
        <v>159</v>
      </c>
      <c r="E975" s="55"/>
      <c r="F975" s="25" t="s">
        <v>41193</v>
      </c>
      <c r="G975" s="30" t="s">
        <v>41194</v>
      </c>
      <c r="H975" s="30" t="s">
        <v>4120</v>
      </c>
      <c r="I975" s="21" t="s">
        <v>37</v>
      </c>
      <c r="J975" s="21" t="s">
        <v>37</v>
      </c>
      <c r="K975" s="21"/>
    </row>
    <row r="976" spans="1:11" x14ac:dyDescent="0.35">
      <c r="A976" s="16" t="s">
        <v>41195</v>
      </c>
      <c r="B976" s="87" t="s">
        <v>112</v>
      </c>
      <c r="C976" s="95" t="s">
        <v>217</v>
      </c>
      <c r="D976" s="96" t="s">
        <v>159</v>
      </c>
      <c r="E976" s="51" t="s">
        <v>112</v>
      </c>
      <c r="F976" s="40" t="s">
        <v>41196</v>
      </c>
      <c r="G976" s="41" t="s">
        <v>14563</v>
      </c>
      <c r="H976" s="41" t="s">
        <v>4120</v>
      </c>
      <c r="I976" s="38" t="s">
        <v>41197</v>
      </c>
      <c r="J976" s="38" t="s">
        <v>41198</v>
      </c>
      <c r="K976" s="38"/>
    </row>
    <row r="977" spans="1:11" x14ac:dyDescent="0.35">
      <c r="A977" s="16" t="s">
        <v>41199</v>
      </c>
      <c r="B977" s="87" t="s">
        <v>112</v>
      </c>
      <c r="C977" s="95" t="s">
        <v>217</v>
      </c>
      <c r="D977" s="96" t="s">
        <v>159</v>
      </c>
      <c r="E977" s="51" t="s">
        <v>185</v>
      </c>
      <c r="F977" s="40" t="s">
        <v>41200</v>
      </c>
      <c r="G977" s="41" t="s">
        <v>41201</v>
      </c>
      <c r="H977" s="41" t="s">
        <v>4120</v>
      </c>
      <c r="I977" s="38" t="s">
        <v>41202</v>
      </c>
      <c r="J977" s="38" t="s">
        <v>41198</v>
      </c>
      <c r="K977" s="38"/>
    </row>
    <row r="978" spans="1:11" x14ac:dyDescent="0.35">
      <c r="A978" s="16" t="s">
        <v>41203</v>
      </c>
      <c r="B978" s="87" t="s">
        <v>112</v>
      </c>
      <c r="C978" s="95" t="s">
        <v>217</v>
      </c>
      <c r="D978" s="96" t="s">
        <v>159</v>
      </c>
      <c r="E978" s="56" t="s">
        <v>217</v>
      </c>
      <c r="F978" s="42" t="s">
        <v>41204</v>
      </c>
      <c r="G978" s="43" t="s">
        <v>41205</v>
      </c>
      <c r="H978" s="43" t="s">
        <v>4120</v>
      </c>
      <c r="I978" s="39" t="s">
        <v>41206</v>
      </c>
      <c r="J978" s="39" t="s">
        <v>41198</v>
      </c>
      <c r="K978" s="39"/>
    </row>
    <row r="979" spans="1:11" x14ac:dyDescent="0.35">
      <c r="A979" s="16" t="s">
        <v>41207</v>
      </c>
      <c r="B979" s="87" t="s">
        <v>112</v>
      </c>
      <c r="C979" s="88" t="s">
        <v>217</v>
      </c>
      <c r="D979" s="89" t="s">
        <v>185</v>
      </c>
      <c r="E979" s="55"/>
      <c r="F979" s="25" t="s">
        <v>41208</v>
      </c>
      <c r="G979" s="30" t="s">
        <v>41209</v>
      </c>
      <c r="H979" s="30" t="s">
        <v>4120</v>
      </c>
      <c r="I979" s="21" t="s">
        <v>37</v>
      </c>
      <c r="J979" s="21" t="s">
        <v>37</v>
      </c>
      <c r="K979" s="21"/>
    </row>
    <row r="980" spans="1:11" x14ac:dyDescent="0.35">
      <c r="A980" s="16" t="s">
        <v>41210</v>
      </c>
      <c r="B980" s="87" t="s">
        <v>112</v>
      </c>
      <c r="C980" s="95" t="s">
        <v>217</v>
      </c>
      <c r="D980" s="96" t="s">
        <v>185</v>
      </c>
      <c r="E980" s="51" t="s">
        <v>34</v>
      </c>
      <c r="F980" s="40" t="s">
        <v>41211</v>
      </c>
      <c r="G980" s="41" t="s">
        <v>41212</v>
      </c>
      <c r="H980" s="41" t="s">
        <v>4120</v>
      </c>
      <c r="I980" s="38" t="s">
        <v>41213</v>
      </c>
      <c r="J980" s="38" t="s">
        <v>41214</v>
      </c>
      <c r="K980" s="38"/>
    </row>
    <row r="981" spans="1:11" x14ac:dyDescent="0.35">
      <c r="A981" s="16" t="s">
        <v>41215</v>
      </c>
      <c r="B981" s="87" t="s">
        <v>112</v>
      </c>
      <c r="C981" s="95" t="s">
        <v>217</v>
      </c>
      <c r="D981" s="96" t="s">
        <v>185</v>
      </c>
      <c r="E981" s="51" t="s">
        <v>328</v>
      </c>
      <c r="F981" s="40" t="s">
        <v>41216</v>
      </c>
      <c r="G981" s="41" t="s">
        <v>41217</v>
      </c>
      <c r="H981" s="41" t="s">
        <v>4120</v>
      </c>
      <c r="I981" s="38" t="s">
        <v>37</v>
      </c>
      <c r="J981" s="38" t="s">
        <v>37</v>
      </c>
      <c r="K981" s="38"/>
    </row>
    <row r="982" spans="1:11" x14ac:dyDescent="0.35">
      <c r="A982" s="16" t="s">
        <v>41218</v>
      </c>
      <c r="B982" s="87" t="s">
        <v>112</v>
      </c>
      <c r="C982" s="95" t="s">
        <v>217</v>
      </c>
      <c r="D982" s="96" t="s">
        <v>185</v>
      </c>
      <c r="E982" s="51" t="s">
        <v>58</v>
      </c>
      <c r="F982" s="40" t="s">
        <v>41219</v>
      </c>
      <c r="G982" s="41" t="s">
        <v>41220</v>
      </c>
      <c r="H982" s="41" t="s">
        <v>4120</v>
      </c>
      <c r="I982" s="38" t="s">
        <v>41221</v>
      </c>
      <c r="J982" s="38" t="s">
        <v>41214</v>
      </c>
      <c r="K982" s="38"/>
    </row>
    <row r="983" spans="1:11" x14ac:dyDescent="0.35">
      <c r="A983" s="16" t="s">
        <v>41222</v>
      </c>
      <c r="B983" s="87" t="s">
        <v>112</v>
      </c>
      <c r="C983" s="95" t="s">
        <v>217</v>
      </c>
      <c r="D983" s="96" t="s">
        <v>185</v>
      </c>
      <c r="E983" s="51" t="s">
        <v>582</v>
      </c>
      <c r="F983" s="40" t="s">
        <v>41223</v>
      </c>
      <c r="G983" s="41" t="s">
        <v>41224</v>
      </c>
      <c r="H983" s="41" t="s">
        <v>4120</v>
      </c>
      <c r="I983" s="38" t="s">
        <v>41225</v>
      </c>
      <c r="J983" s="38" t="s">
        <v>41214</v>
      </c>
      <c r="K983" s="38"/>
    </row>
    <row r="984" spans="1:11" x14ac:dyDescent="0.35">
      <c r="A984" s="16" t="s">
        <v>41226</v>
      </c>
      <c r="B984" s="87" t="s">
        <v>112</v>
      </c>
      <c r="C984" s="95" t="s">
        <v>217</v>
      </c>
      <c r="D984" s="96" t="s">
        <v>185</v>
      </c>
      <c r="E984" s="51" t="s">
        <v>217</v>
      </c>
      <c r="F984" s="40" t="s">
        <v>41227</v>
      </c>
      <c r="G984" s="41" t="s">
        <v>41228</v>
      </c>
      <c r="H984" s="41" t="s">
        <v>4120</v>
      </c>
      <c r="I984" s="38" t="s">
        <v>41229</v>
      </c>
      <c r="J984" s="38" t="s">
        <v>41214</v>
      </c>
      <c r="K984" s="38"/>
    </row>
    <row r="985" spans="1:11" ht="15" thickBot="1" x14ac:dyDescent="0.4">
      <c r="A985" s="16" t="s">
        <v>41230</v>
      </c>
      <c r="B985" s="87" t="s">
        <v>112</v>
      </c>
      <c r="C985" s="95" t="s">
        <v>217</v>
      </c>
      <c r="D985" s="96" t="s">
        <v>185</v>
      </c>
      <c r="E985" s="56" t="s">
        <v>510</v>
      </c>
      <c r="F985" s="42" t="s">
        <v>41231</v>
      </c>
      <c r="G985" s="43" t="s">
        <v>41232</v>
      </c>
      <c r="H985" s="43" t="s">
        <v>4120</v>
      </c>
      <c r="I985" s="39" t="s">
        <v>41233</v>
      </c>
      <c r="J985" s="39" t="s">
        <v>41214</v>
      </c>
      <c r="K985" s="39"/>
    </row>
    <row r="986" spans="1:11" ht="15" thickBot="1" x14ac:dyDescent="0.4">
      <c r="A986" s="16" t="s">
        <v>41234</v>
      </c>
      <c r="B986" s="85" t="s">
        <v>112</v>
      </c>
      <c r="C986" s="86" t="s">
        <v>510</v>
      </c>
      <c r="D986" s="54"/>
      <c r="E986" s="54"/>
      <c r="F986" s="23" t="s">
        <v>41235</v>
      </c>
      <c r="G986" s="28" t="s">
        <v>41236</v>
      </c>
      <c r="H986" s="28" t="s">
        <v>4120</v>
      </c>
      <c r="I986" s="19" t="s">
        <v>37</v>
      </c>
      <c r="J986" s="19" t="s">
        <v>37</v>
      </c>
      <c r="K986" s="19"/>
    </row>
    <row r="987" spans="1:11" ht="15" thickBot="1" x14ac:dyDescent="0.4">
      <c r="A987" s="16" t="s">
        <v>41237</v>
      </c>
      <c r="B987" s="84" t="s">
        <v>308</v>
      </c>
      <c r="C987" s="53"/>
      <c r="D987" s="53"/>
      <c r="E987" s="53"/>
      <c r="F987" s="26" t="s">
        <v>41238</v>
      </c>
      <c r="G987" s="27" t="s">
        <v>41239</v>
      </c>
      <c r="H987" s="27" t="s">
        <v>4120</v>
      </c>
      <c r="I987" s="18" t="s">
        <v>37</v>
      </c>
      <c r="J987" s="18" t="s">
        <v>37</v>
      </c>
      <c r="K987" s="18" t="s">
        <v>49319</v>
      </c>
    </row>
    <row r="988" spans="1:11" x14ac:dyDescent="0.35">
      <c r="A988" s="16" t="s">
        <v>41240</v>
      </c>
      <c r="B988" s="85" t="s">
        <v>308</v>
      </c>
      <c r="C988" s="86" t="s">
        <v>43</v>
      </c>
      <c r="D988" s="54" t="s">
        <v>37</v>
      </c>
      <c r="E988" s="54" t="s">
        <v>37</v>
      </c>
      <c r="F988" s="23" t="s">
        <v>41241</v>
      </c>
      <c r="G988" s="28" t="s">
        <v>41242</v>
      </c>
      <c r="H988" s="28" t="s">
        <v>4120</v>
      </c>
      <c r="I988" s="19"/>
      <c r="J988" s="19"/>
      <c r="K988" s="19" t="s">
        <v>49319</v>
      </c>
    </row>
    <row r="989" spans="1:11" x14ac:dyDescent="0.35">
      <c r="A989" s="16" t="s">
        <v>41243</v>
      </c>
      <c r="B989" s="87" t="s">
        <v>308</v>
      </c>
      <c r="C989" s="88" t="s">
        <v>43</v>
      </c>
      <c r="D989" s="89" t="s">
        <v>43</v>
      </c>
      <c r="E989" s="55" t="s">
        <v>37</v>
      </c>
      <c r="F989" s="25" t="s">
        <v>41244</v>
      </c>
      <c r="G989" s="30" t="s">
        <v>41245</v>
      </c>
      <c r="H989" s="30" t="s">
        <v>4120</v>
      </c>
      <c r="I989" s="21"/>
      <c r="J989" s="21"/>
      <c r="K989" s="21" t="s">
        <v>49333</v>
      </c>
    </row>
    <row r="990" spans="1:11" ht="15" thickBot="1" x14ac:dyDescent="0.4">
      <c r="A990" s="16" t="s">
        <v>41246</v>
      </c>
      <c r="B990" s="87" t="s">
        <v>308</v>
      </c>
      <c r="C990" s="95" t="s">
        <v>43</v>
      </c>
      <c r="D990" s="96" t="s">
        <v>43</v>
      </c>
      <c r="E990" s="51" t="s">
        <v>159</v>
      </c>
      <c r="F990" s="40" t="s">
        <v>41247</v>
      </c>
      <c r="G990" s="41" t="s">
        <v>41248</v>
      </c>
      <c r="H990" s="41" t="s">
        <v>4120</v>
      </c>
      <c r="I990" s="38"/>
      <c r="J990" s="38"/>
      <c r="K990" s="38" t="s">
        <v>49333</v>
      </c>
    </row>
    <row r="991" spans="1:11" x14ac:dyDescent="0.35">
      <c r="A991" s="16" t="s">
        <v>41249</v>
      </c>
      <c r="B991" s="85" t="s">
        <v>308</v>
      </c>
      <c r="C991" s="86" t="s">
        <v>90</v>
      </c>
      <c r="D991" s="54"/>
      <c r="E991" s="54"/>
      <c r="F991" s="23" t="s">
        <v>41250</v>
      </c>
      <c r="G991" s="28" t="s">
        <v>41251</v>
      </c>
      <c r="H991" s="28" t="s">
        <v>4120</v>
      </c>
      <c r="I991" s="19" t="s">
        <v>37</v>
      </c>
      <c r="J991" s="19" t="s">
        <v>37</v>
      </c>
      <c r="K991" s="19"/>
    </row>
    <row r="992" spans="1:11" x14ac:dyDescent="0.35">
      <c r="A992" s="16" t="s">
        <v>41252</v>
      </c>
      <c r="B992" s="87" t="s">
        <v>308</v>
      </c>
      <c r="C992" s="88" t="s">
        <v>90</v>
      </c>
      <c r="D992" s="89" t="s">
        <v>90</v>
      </c>
      <c r="E992" s="55"/>
      <c r="F992" s="25" t="s">
        <v>41253</v>
      </c>
      <c r="G992" s="30" t="s">
        <v>41254</v>
      </c>
      <c r="H992" s="30" t="s">
        <v>4120</v>
      </c>
      <c r="I992" s="21" t="s">
        <v>37</v>
      </c>
      <c r="J992" s="21" t="s">
        <v>37</v>
      </c>
      <c r="K992" s="21"/>
    </row>
    <row r="993" spans="1:11" x14ac:dyDescent="0.35">
      <c r="A993" s="16" t="s">
        <v>41255</v>
      </c>
      <c r="B993" s="87" t="s">
        <v>308</v>
      </c>
      <c r="C993" s="95" t="s">
        <v>90</v>
      </c>
      <c r="D993" s="96" t="s">
        <v>90</v>
      </c>
      <c r="E993" s="51" t="s">
        <v>58</v>
      </c>
      <c r="F993" s="40" t="s">
        <v>41256</v>
      </c>
      <c r="G993" s="41" t="s">
        <v>41257</v>
      </c>
      <c r="H993" s="41" t="s">
        <v>4120</v>
      </c>
      <c r="I993" s="38" t="s">
        <v>41258</v>
      </c>
      <c r="J993" s="38" t="s">
        <v>41259</v>
      </c>
      <c r="K993" s="38"/>
    </row>
    <row r="994" spans="1:11" x14ac:dyDescent="0.35">
      <c r="A994" s="16" t="s">
        <v>41260</v>
      </c>
      <c r="B994" s="87" t="s">
        <v>308</v>
      </c>
      <c r="C994" s="95" t="s">
        <v>90</v>
      </c>
      <c r="D994" s="96" t="s">
        <v>90</v>
      </c>
      <c r="E994" s="51" t="s">
        <v>494</v>
      </c>
      <c r="F994" s="40" t="s">
        <v>41261</v>
      </c>
      <c r="G994" s="41" t="s">
        <v>41262</v>
      </c>
      <c r="H994" s="41" t="s">
        <v>4120</v>
      </c>
      <c r="I994" s="38" t="s">
        <v>41263</v>
      </c>
      <c r="J994" s="38" t="s">
        <v>41264</v>
      </c>
      <c r="K994" s="38"/>
    </row>
    <row r="995" spans="1:11" x14ac:dyDescent="0.35">
      <c r="A995" s="16" t="s">
        <v>41265</v>
      </c>
      <c r="B995" s="87" t="s">
        <v>308</v>
      </c>
      <c r="C995" s="95" t="s">
        <v>90</v>
      </c>
      <c r="D995" s="96" t="s">
        <v>90</v>
      </c>
      <c r="E995" s="51" t="s">
        <v>878</v>
      </c>
      <c r="F995" s="40" t="s">
        <v>41266</v>
      </c>
      <c r="G995" s="41" t="s">
        <v>41267</v>
      </c>
      <c r="H995" s="41" t="s">
        <v>4120</v>
      </c>
      <c r="I995" s="38" t="s">
        <v>41268</v>
      </c>
      <c r="J995" s="38" t="s">
        <v>41259</v>
      </c>
      <c r="K995" s="38"/>
    </row>
    <row r="996" spans="1:11" x14ac:dyDescent="0.35">
      <c r="A996" s="16" t="s">
        <v>41269</v>
      </c>
      <c r="B996" s="87" t="s">
        <v>308</v>
      </c>
      <c r="C996" s="95" t="s">
        <v>90</v>
      </c>
      <c r="D996" s="96" t="s">
        <v>90</v>
      </c>
      <c r="E996" s="51" t="s">
        <v>78</v>
      </c>
      <c r="F996" s="40" t="s">
        <v>41270</v>
      </c>
      <c r="G996" s="41" t="s">
        <v>41271</v>
      </c>
      <c r="H996" s="41" t="s">
        <v>4120</v>
      </c>
      <c r="I996" s="38" t="s">
        <v>41272</v>
      </c>
      <c r="J996" s="38" t="s">
        <v>41259</v>
      </c>
      <c r="K996" s="38"/>
    </row>
    <row r="997" spans="1:11" x14ac:dyDescent="0.35">
      <c r="A997" s="16" t="s">
        <v>41273</v>
      </c>
      <c r="B997" s="87" t="s">
        <v>308</v>
      </c>
      <c r="C997" s="95" t="s">
        <v>90</v>
      </c>
      <c r="D997" s="96" t="s">
        <v>90</v>
      </c>
      <c r="E997" s="51" t="s">
        <v>151</v>
      </c>
      <c r="F997" s="40" t="s">
        <v>41274</v>
      </c>
      <c r="G997" s="41" t="s">
        <v>41275</v>
      </c>
      <c r="H997" s="41" t="s">
        <v>4120</v>
      </c>
      <c r="I997" s="38" t="s">
        <v>41276</v>
      </c>
      <c r="J997" s="38" t="s">
        <v>41259</v>
      </c>
      <c r="K997" s="38"/>
    </row>
    <row r="998" spans="1:11" x14ac:dyDescent="0.35">
      <c r="A998" s="16" t="s">
        <v>41277</v>
      </c>
      <c r="B998" s="87" t="s">
        <v>308</v>
      </c>
      <c r="C998" s="95" t="s">
        <v>90</v>
      </c>
      <c r="D998" s="96" t="s">
        <v>90</v>
      </c>
      <c r="E998" s="56" t="s">
        <v>82</v>
      </c>
      <c r="F998" s="42" t="s">
        <v>41278</v>
      </c>
      <c r="G998" s="43" t="s">
        <v>41279</v>
      </c>
      <c r="H998" s="43" t="s">
        <v>4120</v>
      </c>
      <c r="I998" s="39" t="s">
        <v>41280</v>
      </c>
      <c r="J998" s="39" t="s">
        <v>41259</v>
      </c>
      <c r="K998" s="39"/>
    </row>
    <row r="999" spans="1:11" x14ac:dyDescent="0.35">
      <c r="A999" s="16" t="s">
        <v>41281</v>
      </c>
      <c r="B999" s="87" t="s">
        <v>308</v>
      </c>
      <c r="C999" s="88" t="s">
        <v>90</v>
      </c>
      <c r="D999" s="89" t="s">
        <v>112</v>
      </c>
      <c r="E999" s="55"/>
      <c r="F999" s="25" t="s">
        <v>41282</v>
      </c>
      <c r="G999" s="30" t="s">
        <v>41283</v>
      </c>
      <c r="H999" s="30" t="s">
        <v>4120</v>
      </c>
      <c r="I999" s="21" t="s">
        <v>37</v>
      </c>
      <c r="J999" s="21" t="s">
        <v>37</v>
      </c>
      <c r="K999" s="21"/>
    </row>
    <row r="1000" spans="1:11" x14ac:dyDescent="0.35">
      <c r="A1000" s="16" t="s">
        <v>41284</v>
      </c>
      <c r="B1000" s="87" t="s">
        <v>308</v>
      </c>
      <c r="C1000" s="95" t="s">
        <v>90</v>
      </c>
      <c r="D1000" s="96" t="s">
        <v>112</v>
      </c>
      <c r="E1000" s="51" t="s">
        <v>43</v>
      </c>
      <c r="F1000" s="40" t="s">
        <v>41285</v>
      </c>
      <c r="G1000" s="41" t="s">
        <v>41286</v>
      </c>
      <c r="H1000" s="41" t="s">
        <v>4120</v>
      </c>
      <c r="I1000" s="38" t="s">
        <v>41287</v>
      </c>
      <c r="J1000" s="38" t="s">
        <v>41288</v>
      </c>
      <c r="K1000" s="38"/>
    </row>
    <row r="1001" spans="1:11" x14ac:dyDescent="0.35">
      <c r="A1001" s="16" t="s">
        <v>41289</v>
      </c>
      <c r="B1001" s="87" t="s">
        <v>308</v>
      </c>
      <c r="C1001" s="95" t="s">
        <v>90</v>
      </c>
      <c r="D1001" s="96" t="s">
        <v>112</v>
      </c>
      <c r="E1001" s="51" t="s">
        <v>58</v>
      </c>
      <c r="F1001" s="40" t="s">
        <v>41290</v>
      </c>
      <c r="G1001" s="41" t="s">
        <v>41291</v>
      </c>
      <c r="H1001" s="41" t="s">
        <v>4120</v>
      </c>
      <c r="I1001" s="38" t="s">
        <v>41292</v>
      </c>
      <c r="J1001" s="38" t="s">
        <v>41288</v>
      </c>
      <c r="K1001" s="38"/>
    </row>
    <row r="1002" spans="1:11" x14ac:dyDescent="0.35">
      <c r="A1002" s="16" t="s">
        <v>41293</v>
      </c>
      <c r="B1002" s="87" t="s">
        <v>308</v>
      </c>
      <c r="C1002" s="95" t="s">
        <v>90</v>
      </c>
      <c r="D1002" s="96" t="s">
        <v>112</v>
      </c>
      <c r="E1002" s="51" t="s">
        <v>112</v>
      </c>
      <c r="F1002" s="40" t="s">
        <v>41294</v>
      </c>
      <c r="G1002" s="41" t="s">
        <v>41295</v>
      </c>
      <c r="H1002" s="41" t="s">
        <v>4120</v>
      </c>
      <c r="I1002" s="38" t="s">
        <v>41296</v>
      </c>
      <c r="J1002" s="38" t="s">
        <v>41288</v>
      </c>
      <c r="K1002" s="38"/>
    </row>
    <row r="1003" spans="1:11" x14ac:dyDescent="0.35">
      <c r="A1003" s="16" t="s">
        <v>41297</v>
      </c>
      <c r="B1003" s="87" t="s">
        <v>308</v>
      </c>
      <c r="C1003" s="95" t="s">
        <v>90</v>
      </c>
      <c r="D1003" s="96" t="s">
        <v>112</v>
      </c>
      <c r="E1003" s="51" t="s">
        <v>249</v>
      </c>
      <c r="F1003" s="40" t="s">
        <v>41298</v>
      </c>
      <c r="G1003" s="41" t="s">
        <v>41299</v>
      </c>
      <c r="H1003" s="41" t="s">
        <v>4120</v>
      </c>
      <c r="I1003" s="38" t="s">
        <v>41300</v>
      </c>
      <c r="J1003" s="38" t="s">
        <v>41288</v>
      </c>
      <c r="K1003" s="38"/>
    </row>
    <row r="1004" spans="1:11" x14ac:dyDescent="0.35">
      <c r="A1004" s="16" t="s">
        <v>41301</v>
      </c>
      <c r="B1004" s="87" t="s">
        <v>308</v>
      </c>
      <c r="C1004" s="95" t="s">
        <v>90</v>
      </c>
      <c r="D1004" s="96" t="s">
        <v>112</v>
      </c>
      <c r="E1004" s="51" t="s">
        <v>159</v>
      </c>
      <c r="F1004" s="40" t="s">
        <v>41302</v>
      </c>
      <c r="G1004" s="41" t="s">
        <v>41303</v>
      </c>
      <c r="H1004" s="41" t="s">
        <v>4120</v>
      </c>
      <c r="I1004" s="38" t="s">
        <v>41304</v>
      </c>
      <c r="J1004" s="38" t="s">
        <v>41288</v>
      </c>
      <c r="K1004" s="38"/>
    </row>
    <row r="1005" spans="1:11" x14ac:dyDescent="0.35">
      <c r="A1005" s="16" t="s">
        <v>41305</v>
      </c>
      <c r="B1005" s="87" t="s">
        <v>308</v>
      </c>
      <c r="C1005" s="95" t="s">
        <v>90</v>
      </c>
      <c r="D1005" s="96" t="s">
        <v>112</v>
      </c>
      <c r="E1005" s="51" t="s">
        <v>582</v>
      </c>
      <c r="F1005" s="40" t="s">
        <v>41306</v>
      </c>
      <c r="G1005" s="41" t="s">
        <v>41307</v>
      </c>
      <c r="H1005" s="41" t="s">
        <v>4120</v>
      </c>
      <c r="I1005" s="38" t="s">
        <v>41308</v>
      </c>
      <c r="J1005" s="38" t="s">
        <v>41288</v>
      </c>
      <c r="K1005" s="38"/>
    </row>
    <row r="1006" spans="1:11" x14ac:dyDescent="0.35">
      <c r="A1006" s="16" t="s">
        <v>41309</v>
      </c>
      <c r="B1006" s="87" t="s">
        <v>308</v>
      </c>
      <c r="C1006" s="95" t="s">
        <v>90</v>
      </c>
      <c r="D1006" s="96" t="s">
        <v>112</v>
      </c>
      <c r="E1006" s="51" t="s">
        <v>403</v>
      </c>
      <c r="F1006" s="40" t="s">
        <v>41310</v>
      </c>
      <c r="G1006" s="41" t="s">
        <v>41311</v>
      </c>
      <c r="H1006" s="41" t="s">
        <v>4120</v>
      </c>
      <c r="I1006" s="38" t="s">
        <v>41312</v>
      </c>
      <c r="J1006" s="38" t="s">
        <v>41288</v>
      </c>
      <c r="K1006" s="38"/>
    </row>
    <row r="1007" spans="1:11" x14ac:dyDescent="0.35">
      <c r="A1007" s="16" t="s">
        <v>41313</v>
      </c>
      <c r="B1007" s="87" t="s">
        <v>308</v>
      </c>
      <c r="C1007" s="95" t="s">
        <v>90</v>
      </c>
      <c r="D1007" s="96" t="s">
        <v>112</v>
      </c>
      <c r="E1007" s="51" t="s">
        <v>268</v>
      </c>
      <c r="F1007" s="40" t="s">
        <v>41314</v>
      </c>
      <c r="G1007" s="41" t="s">
        <v>41315</v>
      </c>
      <c r="H1007" s="41" t="s">
        <v>4120</v>
      </c>
      <c r="I1007" s="38" t="s">
        <v>41316</v>
      </c>
      <c r="J1007" s="38" t="s">
        <v>41288</v>
      </c>
      <c r="K1007" s="38"/>
    </row>
    <row r="1008" spans="1:11" x14ac:dyDescent="0.35">
      <c r="A1008" s="16" t="s">
        <v>41317</v>
      </c>
      <c r="B1008" s="87" t="s">
        <v>308</v>
      </c>
      <c r="C1008" s="95" t="s">
        <v>90</v>
      </c>
      <c r="D1008" s="96" t="s">
        <v>112</v>
      </c>
      <c r="E1008" s="51" t="s">
        <v>185</v>
      </c>
      <c r="F1008" s="40" t="s">
        <v>41318</v>
      </c>
      <c r="G1008" s="41" t="s">
        <v>41319</v>
      </c>
      <c r="H1008" s="41" t="s">
        <v>4120</v>
      </c>
      <c r="I1008" s="38" t="s">
        <v>41320</v>
      </c>
      <c r="J1008" s="38" t="s">
        <v>41288</v>
      </c>
      <c r="K1008" s="38"/>
    </row>
    <row r="1009" spans="1:11" x14ac:dyDescent="0.35">
      <c r="A1009" s="16" t="s">
        <v>41321</v>
      </c>
      <c r="B1009" s="87" t="s">
        <v>308</v>
      </c>
      <c r="C1009" s="95" t="s">
        <v>90</v>
      </c>
      <c r="D1009" s="96" t="s">
        <v>112</v>
      </c>
      <c r="E1009" s="51" t="s">
        <v>199</v>
      </c>
      <c r="F1009" s="40" t="s">
        <v>41322</v>
      </c>
      <c r="G1009" s="41" t="s">
        <v>41323</v>
      </c>
      <c r="H1009" s="41" t="s">
        <v>4120</v>
      </c>
      <c r="I1009" s="38" t="s">
        <v>41324</v>
      </c>
      <c r="J1009" s="38" t="s">
        <v>41288</v>
      </c>
      <c r="K1009" s="38"/>
    </row>
    <row r="1010" spans="1:11" x14ac:dyDescent="0.35">
      <c r="A1010" s="16" t="s">
        <v>41325</v>
      </c>
      <c r="B1010" s="87" t="s">
        <v>308</v>
      </c>
      <c r="C1010" s="95" t="s">
        <v>90</v>
      </c>
      <c r="D1010" s="96" t="s">
        <v>112</v>
      </c>
      <c r="E1010" s="51" t="s">
        <v>654</v>
      </c>
      <c r="F1010" s="40" t="s">
        <v>41326</v>
      </c>
      <c r="G1010" s="41" t="s">
        <v>41327</v>
      </c>
      <c r="H1010" s="41" t="s">
        <v>4120</v>
      </c>
      <c r="I1010" s="38" t="s">
        <v>41328</v>
      </c>
      <c r="J1010" s="38" t="s">
        <v>41288</v>
      </c>
      <c r="K1010" s="38"/>
    </row>
    <row r="1011" spans="1:11" x14ac:dyDescent="0.35">
      <c r="A1011" s="16" t="s">
        <v>41329</v>
      </c>
      <c r="B1011" s="87" t="s">
        <v>308</v>
      </c>
      <c r="C1011" s="95" t="s">
        <v>90</v>
      </c>
      <c r="D1011" s="96" t="s">
        <v>112</v>
      </c>
      <c r="E1011" s="51" t="s">
        <v>147</v>
      </c>
      <c r="F1011" s="40" t="s">
        <v>41330</v>
      </c>
      <c r="G1011" s="41" t="s">
        <v>41331</v>
      </c>
      <c r="H1011" s="41" t="s">
        <v>4120</v>
      </c>
      <c r="I1011" s="38" t="s">
        <v>41332</v>
      </c>
      <c r="J1011" s="38" t="s">
        <v>41288</v>
      </c>
      <c r="K1011" s="38"/>
    </row>
    <row r="1012" spans="1:11" x14ac:dyDescent="0.35">
      <c r="A1012" s="16" t="s">
        <v>41333</v>
      </c>
      <c r="B1012" s="87" t="s">
        <v>308</v>
      </c>
      <c r="C1012" s="95" t="s">
        <v>90</v>
      </c>
      <c r="D1012" s="96" t="s">
        <v>112</v>
      </c>
      <c r="E1012" s="51" t="s">
        <v>82</v>
      </c>
      <c r="F1012" s="40" t="s">
        <v>41334</v>
      </c>
      <c r="G1012" s="41" t="s">
        <v>41335</v>
      </c>
      <c r="H1012" s="41" t="s">
        <v>4120</v>
      </c>
      <c r="I1012" s="38" t="s">
        <v>41336</v>
      </c>
      <c r="J1012" s="38" t="s">
        <v>41288</v>
      </c>
      <c r="K1012" s="38"/>
    </row>
    <row r="1013" spans="1:11" x14ac:dyDescent="0.35">
      <c r="A1013" s="16" t="s">
        <v>41337</v>
      </c>
      <c r="B1013" s="87" t="s">
        <v>308</v>
      </c>
      <c r="C1013" s="95" t="s">
        <v>90</v>
      </c>
      <c r="D1013" s="96" t="s">
        <v>112</v>
      </c>
      <c r="E1013" s="56" t="s">
        <v>217</v>
      </c>
      <c r="F1013" s="42" t="s">
        <v>41338</v>
      </c>
      <c r="G1013" s="43" t="s">
        <v>41339</v>
      </c>
      <c r="H1013" s="43" t="s">
        <v>4120</v>
      </c>
      <c r="I1013" s="39" t="s">
        <v>41340</v>
      </c>
      <c r="J1013" s="39" t="s">
        <v>41288</v>
      </c>
      <c r="K1013" s="39"/>
    </row>
    <row r="1014" spans="1:11" x14ac:dyDescent="0.35">
      <c r="A1014" s="16" t="s">
        <v>41341</v>
      </c>
      <c r="B1014" s="87" t="s">
        <v>308</v>
      </c>
      <c r="C1014" s="88" t="s">
        <v>90</v>
      </c>
      <c r="D1014" s="89" t="s">
        <v>510</v>
      </c>
      <c r="E1014" s="55"/>
      <c r="F1014" s="25" t="s">
        <v>41342</v>
      </c>
      <c r="G1014" s="30" t="s">
        <v>41343</v>
      </c>
      <c r="H1014" s="30" t="s">
        <v>4120</v>
      </c>
      <c r="I1014" s="21" t="s">
        <v>37</v>
      </c>
      <c r="J1014" s="21" t="s">
        <v>37</v>
      </c>
      <c r="K1014" s="21"/>
    </row>
    <row r="1015" spans="1:11" x14ac:dyDescent="0.35">
      <c r="A1015" s="16" t="s">
        <v>41344</v>
      </c>
      <c r="B1015" s="87" t="s">
        <v>308</v>
      </c>
      <c r="C1015" s="95" t="s">
        <v>90</v>
      </c>
      <c r="D1015" s="96" t="s">
        <v>510</v>
      </c>
      <c r="E1015" s="51" t="s">
        <v>43</v>
      </c>
      <c r="F1015" s="40" t="s">
        <v>41345</v>
      </c>
      <c r="G1015" s="41" t="s">
        <v>41346</v>
      </c>
      <c r="H1015" s="41" t="s">
        <v>4120</v>
      </c>
      <c r="I1015" s="38" t="s">
        <v>41347</v>
      </c>
      <c r="J1015" s="38" t="s">
        <v>41348</v>
      </c>
      <c r="K1015" s="38"/>
    </row>
    <row r="1016" spans="1:11" x14ac:dyDescent="0.35">
      <c r="A1016" s="16" t="s">
        <v>41349</v>
      </c>
      <c r="B1016" s="87" t="s">
        <v>308</v>
      </c>
      <c r="C1016" s="95" t="s">
        <v>90</v>
      </c>
      <c r="D1016" s="96" t="s">
        <v>510</v>
      </c>
      <c r="E1016" s="51" t="s">
        <v>58</v>
      </c>
      <c r="F1016" s="40" t="s">
        <v>41350</v>
      </c>
      <c r="G1016" s="41" t="s">
        <v>41351</v>
      </c>
      <c r="H1016" s="41" t="s">
        <v>4120</v>
      </c>
      <c r="I1016" s="38" t="s">
        <v>41352</v>
      </c>
      <c r="J1016" s="38" t="s">
        <v>41353</v>
      </c>
      <c r="K1016" s="38"/>
    </row>
    <row r="1017" spans="1:11" ht="15" thickBot="1" x14ac:dyDescent="0.4">
      <c r="A1017" s="16" t="s">
        <v>41354</v>
      </c>
      <c r="B1017" s="87" t="s">
        <v>308</v>
      </c>
      <c r="C1017" s="95" t="s">
        <v>90</v>
      </c>
      <c r="D1017" s="96" t="s">
        <v>510</v>
      </c>
      <c r="E1017" s="56" t="s">
        <v>82</v>
      </c>
      <c r="F1017" s="42" t="s">
        <v>41355</v>
      </c>
      <c r="G1017" s="43" t="s">
        <v>41356</v>
      </c>
      <c r="H1017" s="43" t="s">
        <v>4120</v>
      </c>
      <c r="I1017" s="39" t="s">
        <v>41357</v>
      </c>
      <c r="J1017" s="39" t="s">
        <v>41348</v>
      </c>
      <c r="K1017" s="39"/>
    </row>
    <row r="1018" spans="1:11" x14ac:dyDescent="0.35">
      <c r="A1018" s="16" t="s">
        <v>41358</v>
      </c>
      <c r="B1018" s="85" t="s">
        <v>308</v>
      </c>
      <c r="C1018" s="86" t="s">
        <v>112</v>
      </c>
      <c r="D1018" s="54"/>
      <c r="E1018" s="54"/>
      <c r="F1018" s="23" t="s">
        <v>41359</v>
      </c>
      <c r="G1018" s="28" t="s">
        <v>41360</v>
      </c>
      <c r="H1018" s="28" t="s">
        <v>4120</v>
      </c>
      <c r="I1018" s="19" t="s">
        <v>37</v>
      </c>
      <c r="J1018" s="19" t="s">
        <v>37</v>
      </c>
      <c r="K1018" s="19"/>
    </row>
    <row r="1019" spans="1:11" x14ac:dyDescent="0.35">
      <c r="A1019" s="16" t="s">
        <v>41361</v>
      </c>
      <c r="B1019" s="87" t="s">
        <v>308</v>
      </c>
      <c r="C1019" s="88" t="s">
        <v>112</v>
      </c>
      <c r="D1019" s="89" t="s">
        <v>112</v>
      </c>
      <c r="E1019" s="55"/>
      <c r="F1019" s="25" t="s">
        <v>41362</v>
      </c>
      <c r="G1019" s="30" t="s">
        <v>18284</v>
      </c>
      <c r="H1019" s="30" t="s">
        <v>4120</v>
      </c>
      <c r="I1019" s="21" t="s">
        <v>37</v>
      </c>
      <c r="J1019" s="21" t="s">
        <v>37</v>
      </c>
      <c r="K1019" s="21"/>
    </row>
    <row r="1020" spans="1:11" x14ac:dyDescent="0.35">
      <c r="A1020" s="16" t="s">
        <v>41363</v>
      </c>
      <c r="B1020" s="87" t="s">
        <v>308</v>
      </c>
      <c r="C1020" s="95" t="s">
        <v>112</v>
      </c>
      <c r="D1020" s="96" t="s">
        <v>112</v>
      </c>
      <c r="E1020" s="51" t="s">
        <v>116</v>
      </c>
      <c r="F1020" s="40" t="s">
        <v>41364</v>
      </c>
      <c r="G1020" s="41" t="s">
        <v>18287</v>
      </c>
      <c r="H1020" s="41" t="s">
        <v>4120</v>
      </c>
      <c r="I1020" s="38" t="s">
        <v>41365</v>
      </c>
      <c r="J1020" s="38" t="s">
        <v>41366</v>
      </c>
      <c r="K1020" s="38"/>
    </row>
    <row r="1021" spans="1:11" x14ac:dyDescent="0.35">
      <c r="A1021" s="16" t="s">
        <v>41367</v>
      </c>
      <c r="B1021" s="87" t="s">
        <v>308</v>
      </c>
      <c r="C1021" s="95" t="s">
        <v>112</v>
      </c>
      <c r="D1021" s="96" t="s">
        <v>112</v>
      </c>
      <c r="E1021" s="51" t="s">
        <v>328</v>
      </c>
      <c r="F1021" s="40" t="s">
        <v>41368</v>
      </c>
      <c r="G1021" s="41" t="s">
        <v>18295</v>
      </c>
      <c r="H1021" s="41" t="s">
        <v>4120</v>
      </c>
      <c r="I1021" s="38" t="s">
        <v>41369</v>
      </c>
      <c r="J1021" s="38" t="s">
        <v>37</v>
      </c>
      <c r="K1021" s="38"/>
    </row>
    <row r="1022" spans="1:11" x14ac:dyDescent="0.35">
      <c r="A1022" s="16" t="s">
        <v>41370</v>
      </c>
      <c r="B1022" s="87" t="s">
        <v>308</v>
      </c>
      <c r="C1022" s="95" t="s">
        <v>112</v>
      </c>
      <c r="D1022" s="96" t="s">
        <v>112</v>
      </c>
      <c r="E1022" s="51" t="s">
        <v>430</v>
      </c>
      <c r="F1022" s="40" t="s">
        <v>41371</v>
      </c>
      <c r="G1022" s="41" t="s">
        <v>18298</v>
      </c>
      <c r="H1022" s="41" t="s">
        <v>4120</v>
      </c>
      <c r="I1022" s="38" t="s">
        <v>41372</v>
      </c>
      <c r="J1022" s="38" t="s">
        <v>41366</v>
      </c>
      <c r="K1022" s="38"/>
    </row>
    <row r="1023" spans="1:11" x14ac:dyDescent="0.35">
      <c r="A1023" s="16" t="s">
        <v>41373</v>
      </c>
      <c r="B1023" s="87" t="s">
        <v>308</v>
      </c>
      <c r="C1023" s="95" t="s">
        <v>112</v>
      </c>
      <c r="D1023" s="96" t="s">
        <v>112</v>
      </c>
      <c r="E1023" s="51" t="s">
        <v>494</v>
      </c>
      <c r="F1023" s="40" t="s">
        <v>41374</v>
      </c>
      <c r="G1023" s="41" t="s">
        <v>18312</v>
      </c>
      <c r="H1023" s="41" t="s">
        <v>4120</v>
      </c>
      <c r="I1023" s="38" t="s">
        <v>41375</v>
      </c>
      <c r="J1023" s="38" t="s">
        <v>41366</v>
      </c>
      <c r="K1023" s="38"/>
    </row>
    <row r="1024" spans="1:11" x14ac:dyDescent="0.35">
      <c r="A1024" s="16" t="s">
        <v>41376</v>
      </c>
      <c r="B1024" s="87" t="s">
        <v>308</v>
      </c>
      <c r="C1024" s="95" t="s">
        <v>112</v>
      </c>
      <c r="D1024" s="96" t="s">
        <v>112</v>
      </c>
      <c r="E1024" s="51" t="s">
        <v>1066</v>
      </c>
      <c r="F1024" s="40" t="s">
        <v>41377</v>
      </c>
      <c r="G1024" s="41" t="s">
        <v>18327</v>
      </c>
      <c r="H1024" s="41" t="s">
        <v>4120</v>
      </c>
      <c r="I1024" s="38" t="s">
        <v>41378</v>
      </c>
      <c r="J1024" s="38" t="s">
        <v>41379</v>
      </c>
      <c r="K1024" s="38"/>
    </row>
    <row r="1025" spans="1:11" x14ac:dyDescent="0.35">
      <c r="A1025" s="16" t="s">
        <v>41380</v>
      </c>
      <c r="B1025" s="87" t="s">
        <v>308</v>
      </c>
      <c r="C1025" s="95" t="s">
        <v>112</v>
      </c>
      <c r="D1025" s="96" t="s">
        <v>112</v>
      </c>
      <c r="E1025" s="56" t="s">
        <v>947</v>
      </c>
      <c r="F1025" s="42" t="s">
        <v>41381</v>
      </c>
      <c r="G1025" s="43" t="s">
        <v>18330</v>
      </c>
      <c r="H1025" s="43" t="s">
        <v>4120</v>
      </c>
      <c r="I1025" s="39" t="s">
        <v>37</v>
      </c>
      <c r="J1025" s="39" t="s">
        <v>37</v>
      </c>
      <c r="K1025" s="39"/>
    </row>
    <row r="1026" spans="1:11" x14ac:dyDescent="0.35">
      <c r="A1026" s="16" t="s">
        <v>41382</v>
      </c>
      <c r="B1026" s="87" t="s">
        <v>308</v>
      </c>
      <c r="C1026" s="88" t="s">
        <v>112</v>
      </c>
      <c r="D1026" s="89" t="s">
        <v>299</v>
      </c>
      <c r="E1026" s="55"/>
      <c r="F1026" s="25" t="s">
        <v>41383</v>
      </c>
      <c r="G1026" s="30" t="s">
        <v>41384</v>
      </c>
      <c r="H1026" s="30" t="s">
        <v>4120</v>
      </c>
      <c r="I1026" s="21" t="s">
        <v>37</v>
      </c>
      <c r="J1026" s="21" t="s">
        <v>37</v>
      </c>
      <c r="K1026" s="21"/>
    </row>
    <row r="1027" spans="1:11" x14ac:dyDescent="0.35">
      <c r="A1027" s="16" t="s">
        <v>41385</v>
      </c>
      <c r="B1027" s="87" t="s">
        <v>308</v>
      </c>
      <c r="C1027" s="95" t="s">
        <v>112</v>
      </c>
      <c r="D1027" s="96" t="s">
        <v>299</v>
      </c>
      <c r="E1027" s="51" t="s">
        <v>592</v>
      </c>
      <c r="F1027" s="40" t="s">
        <v>41386</v>
      </c>
      <c r="G1027" s="41" t="s">
        <v>41387</v>
      </c>
      <c r="H1027" s="41" t="s">
        <v>4120</v>
      </c>
      <c r="I1027" s="38" t="s">
        <v>41388</v>
      </c>
      <c r="J1027" s="38" t="s">
        <v>41366</v>
      </c>
      <c r="K1027" s="38"/>
    </row>
    <row r="1028" spans="1:11" x14ac:dyDescent="0.35">
      <c r="A1028" s="16" t="s">
        <v>41389</v>
      </c>
      <c r="B1028" s="87" t="s">
        <v>308</v>
      </c>
      <c r="C1028" s="95" t="s">
        <v>112</v>
      </c>
      <c r="D1028" s="96" t="s">
        <v>299</v>
      </c>
      <c r="E1028" s="51" t="s">
        <v>612</v>
      </c>
      <c r="F1028" s="40" t="s">
        <v>41390</v>
      </c>
      <c r="G1028" s="41" t="s">
        <v>41391</v>
      </c>
      <c r="H1028" s="41" t="s">
        <v>4120</v>
      </c>
      <c r="I1028" s="38" t="s">
        <v>37</v>
      </c>
      <c r="J1028" s="38" t="s">
        <v>37</v>
      </c>
      <c r="K1028" s="38"/>
    </row>
    <row r="1029" spans="1:11" x14ac:dyDescent="0.35">
      <c r="A1029" s="16" t="s">
        <v>41392</v>
      </c>
      <c r="B1029" s="87" t="s">
        <v>308</v>
      </c>
      <c r="C1029" s="95" t="s">
        <v>112</v>
      </c>
      <c r="D1029" s="96" t="s">
        <v>299</v>
      </c>
      <c r="E1029" s="51" t="s">
        <v>58</v>
      </c>
      <c r="F1029" s="40" t="s">
        <v>41393</v>
      </c>
      <c r="G1029" s="41" t="s">
        <v>41394</v>
      </c>
      <c r="H1029" s="41" t="s">
        <v>4120</v>
      </c>
      <c r="I1029" s="38" t="s">
        <v>37</v>
      </c>
      <c r="J1029" s="38" t="s">
        <v>37</v>
      </c>
      <c r="K1029" s="38"/>
    </row>
    <row r="1030" spans="1:11" x14ac:dyDescent="0.35">
      <c r="A1030" s="16" t="s">
        <v>41395</v>
      </c>
      <c r="B1030" s="87" t="s">
        <v>308</v>
      </c>
      <c r="C1030" s="95" t="s">
        <v>112</v>
      </c>
      <c r="D1030" s="96" t="s">
        <v>299</v>
      </c>
      <c r="E1030" s="51" t="s">
        <v>268</v>
      </c>
      <c r="F1030" s="40" t="s">
        <v>41396</v>
      </c>
      <c r="G1030" s="41" t="s">
        <v>41397</v>
      </c>
      <c r="H1030" s="41" t="s">
        <v>4120</v>
      </c>
      <c r="I1030" s="38" t="s">
        <v>41398</v>
      </c>
      <c r="J1030" s="38" t="s">
        <v>41399</v>
      </c>
      <c r="K1030" s="38"/>
    </row>
    <row r="1031" spans="1:11" x14ac:dyDescent="0.35">
      <c r="A1031" s="16" t="s">
        <v>41400</v>
      </c>
      <c r="B1031" s="87" t="s">
        <v>308</v>
      </c>
      <c r="C1031" s="95" t="s">
        <v>112</v>
      </c>
      <c r="D1031" s="96" t="s">
        <v>299</v>
      </c>
      <c r="E1031" s="51" t="s">
        <v>155</v>
      </c>
      <c r="F1031" s="40" t="s">
        <v>41401</v>
      </c>
      <c r="G1031" s="41" t="s">
        <v>41402</v>
      </c>
      <c r="H1031" s="41" t="s">
        <v>4120</v>
      </c>
      <c r="I1031" s="38" t="s">
        <v>37</v>
      </c>
      <c r="J1031" s="38" t="s">
        <v>37</v>
      </c>
      <c r="K1031" s="38"/>
    </row>
    <row r="1032" spans="1:11" ht="15" thickBot="1" x14ac:dyDescent="0.4">
      <c r="A1032" s="16" t="s">
        <v>41403</v>
      </c>
      <c r="B1032" s="87" t="s">
        <v>308</v>
      </c>
      <c r="C1032" s="95" t="s">
        <v>112</v>
      </c>
      <c r="D1032" s="96" t="s">
        <v>299</v>
      </c>
      <c r="E1032" s="56" t="s">
        <v>2002</v>
      </c>
      <c r="F1032" s="42" t="s">
        <v>41404</v>
      </c>
      <c r="G1032" s="43" t="s">
        <v>41405</v>
      </c>
      <c r="H1032" s="43" t="s">
        <v>4120</v>
      </c>
      <c r="I1032" s="39" t="s">
        <v>41406</v>
      </c>
      <c r="J1032" s="39" t="s">
        <v>41379</v>
      </c>
      <c r="K1032" s="39"/>
    </row>
    <row r="1033" spans="1:11" x14ac:dyDescent="0.35">
      <c r="A1033" s="16" t="s">
        <v>41407</v>
      </c>
      <c r="B1033" s="85" t="s">
        <v>308</v>
      </c>
      <c r="C1033" s="86" t="s">
        <v>403</v>
      </c>
      <c r="D1033" s="54"/>
      <c r="E1033" s="54"/>
      <c r="F1033" s="23" t="s">
        <v>41408</v>
      </c>
      <c r="G1033" s="28" t="s">
        <v>41409</v>
      </c>
      <c r="H1033" s="28" t="s">
        <v>4120</v>
      </c>
      <c r="I1033" s="19" t="s">
        <v>37</v>
      </c>
      <c r="J1033" s="19" t="s">
        <v>37</v>
      </c>
      <c r="K1033" s="19"/>
    </row>
    <row r="1034" spans="1:11" x14ac:dyDescent="0.35">
      <c r="A1034" s="16" t="s">
        <v>41410</v>
      </c>
      <c r="B1034" s="87" t="s">
        <v>308</v>
      </c>
      <c r="C1034" s="88" t="s">
        <v>403</v>
      </c>
      <c r="D1034" s="89" t="s">
        <v>185</v>
      </c>
      <c r="E1034" s="55"/>
      <c r="F1034" s="25" t="s">
        <v>41411</v>
      </c>
      <c r="G1034" s="30" t="s">
        <v>41412</v>
      </c>
      <c r="H1034" s="30" t="s">
        <v>4120</v>
      </c>
      <c r="I1034" s="21" t="s">
        <v>37</v>
      </c>
      <c r="J1034" s="21" t="s">
        <v>37</v>
      </c>
      <c r="K1034" s="21"/>
    </row>
    <row r="1035" spans="1:11" x14ac:dyDescent="0.35">
      <c r="A1035" s="16" t="s">
        <v>41413</v>
      </c>
      <c r="B1035" s="87" t="s">
        <v>308</v>
      </c>
      <c r="C1035" s="95" t="s">
        <v>403</v>
      </c>
      <c r="D1035" s="96" t="s">
        <v>185</v>
      </c>
      <c r="E1035" s="51" t="s">
        <v>34</v>
      </c>
      <c r="F1035" s="40" t="s">
        <v>41414</v>
      </c>
      <c r="G1035" s="41" t="s">
        <v>41415</v>
      </c>
      <c r="H1035" s="41" t="s">
        <v>4120</v>
      </c>
      <c r="I1035" s="38" t="s">
        <v>41416</v>
      </c>
      <c r="J1035" s="38" t="s">
        <v>41417</v>
      </c>
      <c r="K1035" s="38"/>
    </row>
    <row r="1036" spans="1:11" x14ac:dyDescent="0.35">
      <c r="A1036" s="16" t="s">
        <v>41418</v>
      </c>
      <c r="B1036" s="87" t="s">
        <v>308</v>
      </c>
      <c r="C1036" s="95" t="s">
        <v>403</v>
      </c>
      <c r="D1036" s="96" t="s">
        <v>185</v>
      </c>
      <c r="E1036" s="51" t="s">
        <v>185</v>
      </c>
      <c r="F1036" s="40" t="s">
        <v>41419</v>
      </c>
      <c r="G1036" s="41" t="s">
        <v>41420</v>
      </c>
      <c r="H1036" s="41" t="s">
        <v>4120</v>
      </c>
      <c r="I1036" s="38" t="s">
        <v>41421</v>
      </c>
      <c r="J1036" s="38" t="s">
        <v>41417</v>
      </c>
      <c r="K1036" s="38"/>
    </row>
    <row r="1037" spans="1:11" x14ac:dyDescent="0.35">
      <c r="A1037" s="16" t="s">
        <v>41422</v>
      </c>
      <c r="B1037" s="87" t="s">
        <v>308</v>
      </c>
      <c r="C1037" s="95" t="s">
        <v>403</v>
      </c>
      <c r="D1037" s="96" t="s">
        <v>185</v>
      </c>
      <c r="E1037" s="51" t="s">
        <v>199</v>
      </c>
      <c r="F1037" s="40" t="s">
        <v>41423</v>
      </c>
      <c r="G1037" s="41" t="s">
        <v>41424</v>
      </c>
      <c r="H1037" s="41" t="s">
        <v>4120</v>
      </c>
      <c r="I1037" s="38" t="s">
        <v>41425</v>
      </c>
      <c r="J1037" s="38" t="s">
        <v>41417</v>
      </c>
      <c r="K1037" s="38"/>
    </row>
    <row r="1038" spans="1:11" x14ac:dyDescent="0.35">
      <c r="A1038" s="16" t="s">
        <v>41426</v>
      </c>
      <c r="B1038" s="87" t="s">
        <v>308</v>
      </c>
      <c r="C1038" s="95" t="s">
        <v>403</v>
      </c>
      <c r="D1038" s="96" t="s">
        <v>185</v>
      </c>
      <c r="E1038" s="51" t="s">
        <v>638</v>
      </c>
      <c r="F1038" s="40" t="s">
        <v>41427</v>
      </c>
      <c r="G1038" s="41" t="s">
        <v>41428</v>
      </c>
      <c r="H1038" s="41" t="s">
        <v>4120</v>
      </c>
      <c r="I1038" s="38" t="s">
        <v>41429</v>
      </c>
      <c r="J1038" s="38" t="s">
        <v>41417</v>
      </c>
      <c r="K1038" s="38"/>
    </row>
    <row r="1039" spans="1:11" x14ac:dyDescent="0.35">
      <c r="A1039" s="16" t="s">
        <v>41430</v>
      </c>
      <c r="B1039" s="87" t="s">
        <v>308</v>
      </c>
      <c r="C1039" s="95" t="s">
        <v>403</v>
      </c>
      <c r="D1039" s="96" t="s">
        <v>185</v>
      </c>
      <c r="E1039" s="56" t="s">
        <v>798</v>
      </c>
      <c r="F1039" s="42" t="s">
        <v>41431</v>
      </c>
      <c r="G1039" s="43" t="s">
        <v>41432</v>
      </c>
      <c r="H1039" s="43" t="s">
        <v>4120</v>
      </c>
      <c r="I1039" s="39" t="s">
        <v>41433</v>
      </c>
      <c r="J1039" s="39" t="s">
        <v>41417</v>
      </c>
      <c r="K1039" s="39"/>
    </row>
    <row r="1040" spans="1:11" x14ac:dyDescent="0.35">
      <c r="A1040" s="16" t="s">
        <v>41434</v>
      </c>
      <c r="B1040" s="87" t="s">
        <v>308</v>
      </c>
      <c r="C1040" s="88" t="s">
        <v>403</v>
      </c>
      <c r="D1040" s="89" t="s">
        <v>82</v>
      </c>
      <c r="E1040" s="55"/>
      <c r="F1040" s="25" t="s">
        <v>41435</v>
      </c>
      <c r="G1040" s="30" t="s">
        <v>41436</v>
      </c>
      <c r="H1040" s="30" t="s">
        <v>4120</v>
      </c>
      <c r="I1040" s="21" t="s">
        <v>37</v>
      </c>
      <c r="J1040" s="21" t="s">
        <v>37</v>
      </c>
      <c r="K1040" s="21"/>
    </row>
    <row r="1041" spans="1:11" x14ac:dyDescent="0.35">
      <c r="A1041" s="16" t="s">
        <v>41437</v>
      </c>
      <c r="B1041" s="87" t="s">
        <v>308</v>
      </c>
      <c r="C1041" s="95" t="s">
        <v>403</v>
      </c>
      <c r="D1041" s="96" t="s">
        <v>82</v>
      </c>
      <c r="E1041" s="51" t="s">
        <v>58</v>
      </c>
      <c r="F1041" s="40" t="s">
        <v>41438</v>
      </c>
      <c r="G1041" s="41" t="s">
        <v>16670</v>
      </c>
      <c r="H1041" s="41" t="s">
        <v>4120</v>
      </c>
      <c r="I1041" s="38" t="s">
        <v>41439</v>
      </c>
      <c r="J1041" s="38" t="s">
        <v>39497</v>
      </c>
      <c r="K1041" s="38"/>
    </row>
    <row r="1042" spans="1:11" x14ac:dyDescent="0.35">
      <c r="A1042" s="16" t="s">
        <v>41440</v>
      </c>
      <c r="B1042" s="87" t="s">
        <v>308</v>
      </c>
      <c r="C1042" s="95" t="s">
        <v>403</v>
      </c>
      <c r="D1042" s="96" t="s">
        <v>82</v>
      </c>
      <c r="E1042" s="51" t="s">
        <v>654</v>
      </c>
      <c r="F1042" s="40" t="s">
        <v>41441</v>
      </c>
      <c r="G1042" s="41" t="s">
        <v>41442</v>
      </c>
      <c r="H1042" s="41" t="s">
        <v>4120</v>
      </c>
      <c r="I1042" s="38" t="s">
        <v>41443</v>
      </c>
      <c r="J1042" s="38" t="s">
        <v>39497</v>
      </c>
      <c r="K1042" s="38"/>
    </row>
    <row r="1043" spans="1:11" x14ac:dyDescent="0.35">
      <c r="A1043" s="16" t="s">
        <v>41444</v>
      </c>
      <c r="B1043" s="87" t="s">
        <v>308</v>
      </c>
      <c r="C1043" s="95" t="s">
        <v>403</v>
      </c>
      <c r="D1043" s="96" t="s">
        <v>82</v>
      </c>
      <c r="E1043" s="51" t="s">
        <v>558</v>
      </c>
      <c r="F1043" s="40" t="s">
        <v>41445</v>
      </c>
      <c r="G1043" s="41" t="s">
        <v>41446</v>
      </c>
      <c r="H1043" s="41" t="s">
        <v>4120</v>
      </c>
      <c r="I1043" s="38" t="s">
        <v>41447</v>
      </c>
      <c r="J1043" s="38" t="s">
        <v>39497</v>
      </c>
      <c r="K1043" s="38"/>
    </row>
    <row r="1044" spans="1:11" ht="15" thickBot="1" x14ac:dyDescent="0.4">
      <c r="A1044" s="16" t="s">
        <v>41448</v>
      </c>
      <c r="B1044" s="87" t="s">
        <v>308</v>
      </c>
      <c r="C1044" s="95" t="s">
        <v>403</v>
      </c>
      <c r="D1044" s="96" t="s">
        <v>82</v>
      </c>
      <c r="E1044" s="56" t="s">
        <v>299</v>
      </c>
      <c r="F1044" s="42" t="s">
        <v>41449</v>
      </c>
      <c r="G1044" s="43" t="s">
        <v>41450</v>
      </c>
      <c r="H1044" s="43" t="s">
        <v>4120</v>
      </c>
      <c r="I1044" s="39" t="s">
        <v>41451</v>
      </c>
      <c r="J1044" s="39" t="s">
        <v>39497</v>
      </c>
      <c r="K1044" s="39"/>
    </row>
    <row r="1045" spans="1:11" x14ac:dyDescent="0.35">
      <c r="A1045" s="16" t="s">
        <v>41452</v>
      </c>
      <c r="B1045" s="85" t="s">
        <v>308</v>
      </c>
      <c r="C1045" s="86" t="s">
        <v>47</v>
      </c>
      <c r="D1045" s="54"/>
      <c r="E1045" s="54"/>
      <c r="F1045" s="23" t="s">
        <v>41453</v>
      </c>
      <c r="G1045" s="28" t="s">
        <v>41454</v>
      </c>
      <c r="H1045" s="28" t="s">
        <v>4120</v>
      </c>
      <c r="I1045" s="19" t="s">
        <v>37</v>
      </c>
      <c r="J1045" s="19" t="s">
        <v>37</v>
      </c>
      <c r="K1045" s="19"/>
    </row>
    <row r="1046" spans="1:11" x14ac:dyDescent="0.35">
      <c r="A1046" s="16" t="s">
        <v>41455</v>
      </c>
      <c r="B1046" s="87" t="s">
        <v>308</v>
      </c>
      <c r="C1046" s="88" t="s">
        <v>47</v>
      </c>
      <c r="D1046" s="89" t="s">
        <v>116</v>
      </c>
      <c r="E1046" s="55"/>
      <c r="F1046" s="25" t="s">
        <v>41456</v>
      </c>
      <c r="G1046" s="30" t="s">
        <v>41457</v>
      </c>
      <c r="H1046" s="30" t="s">
        <v>4120</v>
      </c>
      <c r="I1046" s="21" t="s">
        <v>37</v>
      </c>
      <c r="J1046" s="21" t="s">
        <v>37</v>
      </c>
      <c r="K1046" s="21"/>
    </row>
    <row r="1047" spans="1:11" x14ac:dyDescent="0.35">
      <c r="A1047" s="16" t="s">
        <v>41458</v>
      </c>
      <c r="B1047" s="87" t="s">
        <v>308</v>
      </c>
      <c r="C1047" s="95" t="s">
        <v>47</v>
      </c>
      <c r="D1047" s="96" t="s">
        <v>116</v>
      </c>
      <c r="E1047" s="51" t="s">
        <v>325</v>
      </c>
      <c r="F1047" s="40" t="s">
        <v>41459</v>
      </c>
      <c r="G1047" s="41" t="s">
        <v>41460</v>
      </c>
      <c r="H1047" s="41" t="s">
        <v>4120</v>
      </c>
      <c r="I1047" s="38" t="s">
        <v>41461</v>
      </c>
      <c r="J1047" s="38" t="s">
        <v>37</v>
      </c>
      <c r="K1047" s="38"/>
    </row>
    <row r="1048" spans="1:11" x14ac:dyDescent="0.35">
      <c r="A1048" s="16" t="s">
        <v>41462</v>
      </c>
      <c r="B1048" s="87" t="s">
        <v>308</v>
      </c>
      <c r="C1048" s="95" t="s">
        <v>47</v>
      </c>
      <c r="D1048" s="96" t="s">
        <v>116</v>
      </c>
      <c r="E1048" s="51" t="s">
        <v>43</v>
      </c>
      <c r="F1048" s="40" t="s">
        <v>41463</v>
      </c>
      <c r="G1048" s="41" t="s">
        <v>41464</v>
      </c>
      <c r="H1048" s="41" t="s">
        <v>4120</v>
      </c>
      <c r="I1048" s="38" t="s">
        <v>41465</v>
      </c>
      <c r="J1048" s="38" t="s">
        <v>41466</v>
      </c>
      <c r="K1048" s="38"/>
    </row>
    <row r="1049" spans="1:11" x14ac:dyDescent="0.35">
      <c r="A1049" s="16" t="s">
        <v>41467</v>
      </c>
      <c r="B1049" s="87" t="s">
        <v>308</v>
      </c>
      <c r="C1049" s="95" t="s">
        <v>47</v>
      </c>
      <c r="D1049" s="96" t="s">
        <v>116</v>
      </c>
      <c r="E1049" s="51" t="s">
        <v>612</v>
      </c>
      <c r="F1049" s="40" t="s">
        <v>41468</v>
      </c>
      <c r="G1049" s="41" t="s">
        <v>41469</v>
      </c>
      <c r="H1049" s="41" t="s">
        <v>4120</v>
      </c>
      <c r="I1049" s="38" t="s">
        <v>41470</v>
      </c>
      <c r="J1049" s="38" t="s">
        <v>41466</v>
      </c>
      <c r="K1049" s="38"/>
    </row>
    <row r="1050" spans="1:11" x14ac:dyDescent="0.35">
      <c r="A1050" s="16" t="s">
        <v>41471</v>
      </c>
      <c r="B1050" s="87" t="s">
        <v>308</v>
      </c>
      <c r="C1050" s="95" t="s">
        <v>47</v>
      </c>
      <c r="D1050" s="96" t="s">
        <v>116</v>
      </c>
      <c r="E1050" s="51" t="s">
        <v>430</v>
      </c>
      <c r="F1050" s="40" t="s">
        <v>41472</v>
      </c>
      <c r="G1050" s="41" t="s">
        <v>41473</v>
      </c>
      <c r="H1050" s="41" t="s">
        <v>4120</v>
      </c>
      <c r="I1050" s="38" t="s">
        <v>41474</v>
      </c>
      <c r="J1050" s="38" t="s">
        <v>41475</v>
      </c>
      <c r="K1050" s="38"/>
    </row>
    <row r="1051" spans="1:11" x14ac:dyDescent="0.35">
      <c r="A1051" s="16" t="s">
        <v>41476</v>
      </c>
      <c r="B1051" s="87" t="s">
        <v>308</v>
      </c>
      <c r="C1051" s="95" t="s">
        <v>47</v>
      </c>
      <c r="D1051" s="96" t="s">
        <v>116</v>
      </c>
      <c r="E1051" s="51" t="s">
        <v>481</v>
      </c>
      <c r="F1051" s="40" t="s">
        <v>41477</v>
      </c>
      <c r="G1051" s="41" t="s">
        <v>41478</v>
      </c>
      <c r="H1051" s="41" t="s">
        <v>4120</v>
      </c>
      <c r="I1051" s="38" t="s">
        <v>41479</v>
      </c>
      <c r="J1051" s="38" t="s">
        <v>41466</v>
      </c>
      <c r="K1051" s="38"/>
    </row>
    <row r="1052" spans="1:11" x14ac:dyDescent="0.35">
      <c r="A1052" s="16" t="s">
        <v>41480</v>
      </c>
      <c r="B1052" s="87" t="s">
        <v>308</v>
      </c>
      <c r="C1052" s="95" t="s">
        <v>47</v>
      </c>
      <c r="D1052" s="96" t="s">
        <v>116</v>
      </c>
      <c r="E1052" s="51" t="s">
        <v>1348</v>
      </c>
      <c r="F1052" s="40" t="s">
        <v>41481</v>
      </c>
      <c r="G1052" s="41" t="s">
        <v>41482</v>
      </c>
      <c r="H1052" s="41" t="s">
        <v>4120</v>
      </c>
      <c r="I1052" s="38" t="s">
        <v>41483</v>
      </c>
      <c r="J1052" s="38" t="s">
        <v>41466</v>
      </c>
      <c r="K1052" s="38"/>
    </row>
    <row r="1053" spans="1:11" x14ac:dyDescent="0.35">
      <c r="A1053" s="16" t="s">
        <v>41484</v>
      </c>
      <c r="B1053" s="87" t="s">
        <v>308</v>
      </c>
      <c r="C1053" s="95" t="s">
        <v>47</v>
      </c>
      <c r="D1053" s="96" t="s">
        <v>116</v>
      </c>
      <c r="E1053" s="51" t="s">
        <v>90</v>
      </c>
      <c r="F1053" s="40" t="s">
        <v>41485</v>
      </c>
      <c r="G1053" s="41" t="s">
        <v>41486</v>
      </c>
      <c r="H1053" s="41" t="s">
        <v>4120</v>
      </c>
      <c r="I1053" s="38" t="s">
        <v>41487</v>
      </c>
      <c r="J1053" s="38" t="s">
        <v>41466</v>
      </c>
      <c r="K1053" s="38"/>
    </row>
    <row r="1054" spans="1:11" x14ac:dyDescent="0.35">
      <c r="A1054" s="16" t="s">
        <v>41488</v>
      </c>
      <c r="B1054" s="87" t="s">
        <v>308</v>
      </c>
      <c r="C1054" s="95" t="s">
        <v>47</v>
      </c>
      <c r="D1054" s="96" t="s">
        <v>116</v>
      </c>
      <c r="E1054" s="51" t="s">
        <v>185</v>
      </c>
      <c r="F1054" s="40" t="s">
        <v>41489</v>
      </c>
      <c r="G1054" s="41" t="s">
        <v>41490</v>
      </c>
      <c r="H1054" s="41" t="s">
        <v>4120</v>
      </c>
      <c r="I1054" s="38" t="s">
        <v>41491</v>
      </c>
      <c r="J1054" s="38" t="s">
        <v>41466</v>
      </c>
      <c r="K1054" s="38"/>
    </row>
    <row r="1055" spans="1:11" x14ac:dyDescent="0.35">
      <c r="A1055" s="16" t="s">
        <v>41492</v>
      </c>
      <c r="B1055" s="87" t="s">
        <v>308</v>
      </c>
      <c r="C1055" s="95" t="s">
        <v>47</v>
      </c>
      <c r="D1055" s="96" t="s">
        <v>116</v>
      </c>
      <c r="E1055" s="51" t="s">
        <v>638</v>
      </c>
      <c r="F1055" s="40" t="s">
        <v>41493</v>
      </c>
      <c r="G1055" s="41" t="s">
        <v>41494</v>
      </c>
      <c r="H1055" s="41" t="s">
        <v>4120</v>
      </c>
      <c r="I1055" s="38" t="s">
        <v>41495</v>
      </c>
      <c r="J1055" s="38" t="s">
        <v>41466</v>
      </c>
      <c r="K1055" s="38"/>
    </row>
    <row r="1056" spans="1:11" x14ac:dyDescent="0.35">
      <c r="A1056" s="16" t="s">
        <v>41496</v>
      </c>
      <c r="B1056" s="87" t="s">
        <v>308</v>
      </c>
      <c r="C1056" s="95" t="s">
        <v>47</v>
      </c>
      <c r="D1056" s="96" t="s">
        <v>116</v>
      </c>
      <c r="E1056" s="51" t="s">
        <v>202</v>
      </c>
      <c r="F1056" s="40" t="s">
        <v>41497</v>
      </c>
      <c r="G1056" s="41" t="s">
        <v>41498</v>
      </c>
      <c r="H1056" s="41" t="s">
        <v>4120</v>
      </c>
      <c r="I1056" s="38" t="s">
        <v>41499</v>
      </c>
      <c r="J1056" s="38" t="s">
        <v>41500</v>
      </c>
      <c r="K1056" s="38"/>
    </row>
    <row r="1057" spans="1:11" x14ac:dyDescent="0.35">
      <c r="A1057" s="16" t="s">
        <v>41501</v>
      </c>
      <c r="B1057" s="87" t="s">
        <v>308</v>
      </c>
      <c r="C1057" s="95" t="s">
        <v>47</v>
      </c>
      <c r="D1057" s="96" t="s">
        <v>116</v>
      </c>
      <c r="E1057" s="56" t="s">
        <v>299</v>
      </c>
      <c r="F1057" s="42" t="s">
        <v>41502</v>
      </c>
      <c r="G1057" s="43" t="s">
        <v>41503</v>
      </c>
      <c r="H1057" s="43" t="s">
        <v>4120</v>
      </c>
      <c r="I1057" s="39" t="s">
        <v>37</v>
      </c>
      <c r="J1057" s="39" t="s">
        <v>37</v>
      </c>
      <c r="K1057" s="39"/>
    </row>
    <row r="1058" spans="1:11" x14ac:dyDescent="0.35">
      <c r="A1058" s="16" t="s">
        <v>41504</v>
      </c>
      <c r="B1058" s="87" t="s">
        <v>308</v>
      </c>
      <c r="C1058" s="88" t="s">
        <v>47</v>
      </c>
      <c r="D1058" s="89" t="s">
        <v>1013</v>
      </c>
      <c r="E1058" s="55"/>
      <c r="F1058" s="25" t="s">
        <v>41505</v>
      </c>
      <c r="G1058" s="30" t="s">
        <v>41506</v>
      </c>
      <c r="H1058" s="30" t="s">
        <v>4120</v>
      </c>
      <c r="I1058" s="21" t="s">
        <v>37</v>
      </c>
      <c r="J1058" s="21" t="s">
        <v>37</v>
      </c>
      <c r="K1058" s="21"/>
    </row>
    <row r="1059" spans="1:11" x14ac:dyDescent="0.35">
      <c r="A1059" s="16" t="s">
        <v>41507</v>
      </c>
      <c r="B1059" s="87" t="s">
        <v>308</v>
      </c>
      <c r="C1059" s="95" t="s">
        <v>47</v>
      </c>
      <c r="D1059" s="96" t="s">
        <v>1013</v>
      </c>
      <c r="E1059" s="51" t="s">
        <v>325</v>
      </c>
      <c r="F1059" s="40" t="s">
        <v>41508</v>
      </c>
      <c r="G1059" s="41" t="s">
        <v>41509</v>
      </c>
      <c r="H1059" s="41" t="s">
        <v>4120</v>
      </c>
      <c r="I1059" s="38" t="s">
        <v>41510</v>
      </c>
      <c r="J1059" s="38" t="s">
        <v>37</v>
      </c>
      <c r="K1059" s="38"/>
    </row>
    <row r="1060" spans="1:11" x14ac:dyDescent="0.35">
      <c r="A1060" s="16" t="s">
        <v>41511</v>
      </c>
      <c r="B1060" s="87" t="s">
        <v>308</v>
      </c>
      <c r="C1060" s="95" t="s">
        <v>47</v>
      </c>
      <c r="D1060" s="96" t="s">
        <v>1013</v>
      </c>
      <c r="E1060" s="51" t="s">
        <v>112</v>
      </c>
      <c r="F1060" s="40" t="s">
        <v>41512</v>
      </c>
      <c r="G1060" s="41" t="s">
        <v>41513</v>
      </c>
      <c r="H1060" s="41" t="s">
        <v>4120</v>
      </c>
      <c r="I1060" s="38" t="s">
        <v>41514</v>
      </c>
      <c r="J1060" s="38" t="s">
        <v>41466</v>
      </c>
      <c r="K1060" s="38"/>
    </row>
    <row r="1061" spans="1:11" x14ac:dyDescent="0.35">
      <c r="A1061" s="16" t="s">
        <v>41515</v>
      </c>
      <c r="B1061" s="87" t="s">
        <v>308</v>
      </c>
      <c r="C1061" s="95" t="s">
        <v>47</v>
      </c>
      <c r="D1061" s="96" t="s">
        <v>1013</v>
      </c>
      <c r="E1061" s="51" t="s">
        <v>308</v>
      </c>
      <c r="F1061" s="40" t="s">
        <v>41516</v>
      </c>
      <c r="G1061" s="41" t="s">
        <v>41517</v>
      </c>
      <c r="H1061" s="41" t="s">
        <v>4120</v>
      </c>
      <c r="I1061" s="38" t="s">
        <v>41518</v>
      </c>
      <c r="J1061" s="38" t="s">
        <v>41466</v>
      </c>
      <c r="K1061" s="38"/>
    </row>
    <row r="1062" spans="1:11" x14ac:dyDescent="0.35">
      <c r="A1062" s="16" t="s">
        <v>41519</v>
      </c>
      <c r="B1062" s="87" t="s">
        <v>308</v>
      </c>
      <c r="C1062" s="95" t="s">
        <v>47</v>
      </c>
      <c r="D1062" s="96" t="s">
        <v>1013</v>
      </c>
      <c r="E1062" s="51" t="s">
        <v>822</v>
      </c>
      <c r="F1062" s="40" t="s">
        <v>41520</v>
      </c>
      <c r="G1062" s="41" t="s">
        <v>41521</v>
      </c>
      <c r="H1062" s="41" t="s">
        <v>4120</v>
      </c>
      <c r="I1062" s="38" t="s">
        <v>37</v>
      </c>
      <c r="J1062" s="38" t="s">
        <v>37</v>
      </c>
      <c r="K1062" s="38"/>
    </row>
    <row r="1063" spans="1:11" x14ac:dyDescent="0.35">
      <c r="A1063" s="16" t="s">
        <v>41522</v>
      </c>
      <c r="B1063" s="87" t="s">
        <v>308</v>
      </c>
      <c r="C1063" s="95" t="s">
        <v>47</v>
      </c>
      <c r="D1063" s="96" t="s">
        <v>1013</v>
      </c>
      <c r="E1063" s="51" t="s">
        <v>399</v>
      </c>
      <c r="F1063" s="40" t="s">
        <v>41523</v>
      </c>
      <c r="G1063" s="41" t="s">
        <v>41524</v>
      </c>
      <c r="H1063" s="41" t="s">
        <v>4120</v>
      </c>
      <c r="I1063" s="38" t="s">
        <v>41525</v>
      </c>
      <c r="J1063" s="38" t="s">
        <v>37</v>
      </c>
      <c r="K1063" s="38"/>
    </row>
    <row r="1064" spans="1:11" x14ac:dyDescent="0.35">
      <c r="A1064" s="16" t="s">
        <v>41526</v>
      </c>
      <c r="B1064" s="87" t="s">
        <v>308</v>
      </c>
      <c r="C1064" s="95" t="s">
        <v>47</v>
      </c>
      <c r="D1064" s="96" t="s">
        <v>1013</v>
      </c>
      <c r="E1064" s="51" t="s">
        <v>159</v>
      </c>
      <c r="F1064" s="40" t="s">
        <v>41527</v>
      </c>
      <c r="G1064" s="41" t="s">
        <v>41528</v>
      </c>
      <c r="H1064" s="41" t="s">
        <v>4120</v>
      </c>
      <c r="I1064" s="38" t="s">
        <v>41529</v>
      </c>
      <c r="J1064" s="38" t="s">
        <v>41530</v>
      </c>
      <c r="K1064" s="38"/>
    </row>
    <row r="1065" spans="1:11" x14ac:dyDescent="0.35">
      <c r="A1065" s="16" t="s">
        <v>41531</v>
      </c>
      <c r="B1065" s="87" t="s">
        <v>308</v>
      </c>
      <c r="C1065" s="95" t="s">
        <v>47</v>
      </c>
      <c r="D1065" s="96" t="s">
        <v>1013</v>
      </c>
      <c r="E1065" s="51" t="s">
        <v>582</v>
      </c>
      <c r="F1065" s="40" t="s">
        <v>41532</v>
      </c>
      <c r="G1065" s="41" t="s">
        <v>41533</v>
      </c>
      <c r="H1065" s="41" t="s">
        <v>4120</v>
      </c>
      <c r="I1065" s="38" t="s">
        <v>41534</v>
      </c>
      <c r="J1065" s="38" t="s">
        <v>41466</v>
      </c>
      <c r="K1065" s="38"/>
    </row>
    <row r="1066" spans="1:11" x14ac:dyDescent="0.35">
      <c r="A1066" s="16" t="s">
        <v>41535</v>
      </c>
      <c r="B1066" s="87" t="s">
        <v>308</v>
      </c>
      <c r="C1066" s="95" t="s">
        <v>47</v>
      </c>
      <c r="D1066" s="96" t="s">
        <v>1013</v>
      </c>
      <c r="E1066" s="51" t="s">
        <v>217</v>
      </c>
      <c r="F1066" s="40" t="s">
        <v>41536</v>
      </c>
      <c r="G1066" s="41" t="s">
        <v>41537</v>
      </c>
      <c r="H1066" s="41" t="s">
        <v>4120</v>
      </c>
      <c r="I1066" s="38" t="s">
        <v>41538</v>
      </c>
      <c r="J1066" s="38" t="s">
        <v>41475</v>
      </c>
      <c r="K1066" s="38"/>
    </row>
    <row r="1067" spans="1:11" x14ac:dyDescent="0.35">
      <c r="A1067" s="16" t="s">
        <v>41539</v>
      </c>
      <c r="B1067" s="87" t="s">
        <v>308</v>
      </c>
      <c r="C1067" s="95" t="s">
        <v>47</v>
      </c>
      <c r="D1067" s="96" t="s">
        <v>1013</v>
      </c>
      <c r="E1067" s="51" t="s">
        <v>985</v>
      </c>
      <c r="F1067" s="40" t="s">
        <v>41540</v>
      </c>
      <c r="G1067" s="41" t="s">
        <v>41541</v>
      </c>
      <c r="H1067" s="41" t="s">
        <v>4120</v>
      </c>
      <c r="I1067" s="38" t="s">
        <v>41542</v>
      </c>
      <c r="J1067" s="38" t="s">
        <v>41475</v>
      </c>
      <c r="K1067" s="38"/>
    </row>
    <row r="1068" spans="1:11" x14ac:dyDescent="0.35">
      <c r="A1068" s="16" t="s">
        <v>41543</v>
      </c>
      <c r="B1068" s="87" t="s">
        <v>308</v>
      </c>
      <c r="C1068" s="95" t="s">
        <v>47</v>
      </c>
      <c r="D1068" s="96" t="s">
        <v>1013</v>
      </c>
      <c r="E1068" s="51" t="s">
        <v>1066</v>
      </c>
      <c r="F1068" s="40" t="s">
        <v>41544</v>
      </c>
      <c r="G1068" s="41" t="s">
        <v>41545</v>
      </c>
      <c r="H1068" s="41" t="s">
        <v>4120</v>
      </c>
      <c r="I1068" s="38" t="s">
        <v>41546</v>
      </c>
      <c r="J1068" s="38" t="s">
        <v>37</v>
      </c>
      <c r="K1068" s="38"/>
    </row>
    <row r="1069" spans="1:11" x14ac:dyDescent="0.35">
      <c r="A1069" s="16" t="s">
        <v>41547</v>
      </c>
      <c r="B1069" s="87" t="s">
        <v>308</v>
      </c>
      <c r="C1069" s="95" t="s">
        <v>47</v>
      </c>
      <c r="D1069" s="96" t="s">
        <v>1013</v>
      </c>
      <c r="E1069" s="51" t="s">
        <v>2358</v>
      </c>
      <c r="F1069" s="40" t="s">
        <v>41548</v>
      </c>
      <c r="G1069" s="41" t="s">
        <v>41549</v>
      </c>
      <c r="H1069" s="41" t="s">
        <v>4120</v>
      </c>
      <c r="I1069" s="38" t="s">
        <v>37</v>
      </c>
      <c r="J1069" s="38" t="s">
        <v>37</v>
      </c>
      <c r="K1069" s="38"/>
    </row>
    <row r="1070" spans="1:11" x14ac:dyDescent="0.35">
      <c r="A1070" s="16" t="s">
        <v>41550</v>
      </c>
      <c r="B1070" s="87" t="s">
        <v>308</v>
      </c>
      <c r="C1070" s="95" t="s">
        <v>47</v>
      </c>
      <c r="D1070" s="96" t="s">
        <v>1013</v>
      </c>
      <c r="E1070" s="51" t="s">
        <v>299</v>
      </c>
      <c r="F1070" s="40" t="s">
        <v>41551</v>
      </c>
      <c r="G1070" s="41" t="s">
        <v>41552</v>
      </c>
      <c r="H1070" s="41" t="s">
        <v>4120</v>
      </c>
      <c r="I1070" s="38" t="s">
        <v>37</v>
      </c>
      <c r="J1070" s="38" t="s">
        <v>37</v>
      </c>
      <c r="K1070" s="38"/>
    </row>
    <row r="1071" spans="1:11" x14ac:dyDescent="0.35">
      <c r="A1071" s="16" t="s">
        <v>41553</v>
      </c>
      <c r="B1071" s="87" t="s">
        <v>308</v>
      </c>
      <c r="C1071" s="95" t="s">
        <v>47</v>
      </c>
      <c r="D1071" s="96" t="s">
        <v>1013</v>
      </c>
      <c r="E1071" s="56" t="s">
        <v>319</v>
      </c>
      <c r="F1071" s="42" t="s">
        <v>41554</v>
      </c>
      <c r="G1071" s="43" t="s">
        <v>41555</v>
      </c>
      <c r="H1071" s="43" t="s">
        <v>4120</v>
      </c>
      <c r="I1071" s="39" t="s">
        <v>41556</v>
      </c>
      <c r="J1071" s="39" t="s">
        <v>37</v>
      </c>
      <c r="K1071" s="39"/>
    </row>
    <row r="1072" spans="1:11" x14ac:dyDescent="0.35">
      <c r="A1072" s="16" t="s">
        <v>41557</v>
      </c>
      <c r="B1072" s="87" t="s">
        <v>308</v>
      </c>
      <c r="C1072" s="88" t="s">
        <v>47</v>
      </c>
      <c r="D1072" s="89" t="s">
        <v>299</v>
      </c>
      <c r="E1072" s="55"/>
      <c r="F1072" s="25" t="s">
        <v>41558</v>
      </c>
      <c r="G1072" s="30" t="s">
        <v>41559</v>
      </c>
      <c r="H1072" s="30" t="s">
        <v>4120</v>
      </c>
      <c r="I1072" s="21" t="s">
        <v>37</v>
      </c>
      <c r="J1072" s="21" t="s">
        <v>37</v>
      </c>
      <c r="K1072" s="21"/>
    </row>
    <row r="1073" spans="1:11" x14ac:dyDescent="0.35">
      <c r="A1073" s="16" t="s">
        <v>41560</v>
      </c>
      <c r="B1073" s="87" t="s">
        <v>308</v>
      </c>
      <c r="C1073" s="95" t="s">
        <v>47</v>
      </c>
      <c r="D1073" s="96" t="s">
        <v>299</v>
      </c>
      <c r="E1073" s="51" t="s">
        <v>249</v>
      </c>
      <c r="F1073" s="40" t="s">
        <v>41561</v>
      </c>
      <c r="G1073" s="41" t="s">
        <v>41562</v>
      </c>
      <c r="H1073" s="41" t="s">
        <v>4120</v>
      </c>
      <c r="I1073" s="38" t="s">
        <v>41563</v>
      </c>
      <c r="J1073" s="38" t="s">
        <v>41564</v>
      </c>
      <c r="K1073" s="38"/>
    </row>
    <row r="1074" spans="1:11" ht="15" thickBot="1" x14ac:dyDescent="0.4">
      <c r="A1074" s="16" t="s">
        <v>41565</v>
      </c>
      <c r="B1074" s="87" t="s">
        <v>308</v>
      </c>
      <c r="C1074" s="95" t="s">
        <v>47</v>
      </c>
      <c r="D1074" s="96" t="s">
        <v>299</v>
      </c>
      <c r="E1074" s="56" t="s">
        <v>155</v>
      </c>
      <c r="F1074" s="42" t="s">
        <v>41566</v>
      </c>
      <c r="G1074" s="43" t="s">
        <v>41567</v>
      </c>
      <c r="H1074" s="43" t="s">
        <v>4120</v>
      </c>
      <c r="I1074" s="39" t="s">
        <v>41568</v>
      </c>
      <c r="J1074" s="39" t="s">
        <v>40249</v>
      </c>
      <c r="K1074" s="39"/>
    </row>
    <row r="1075" spans="1:11" ht="15" thickBot="1" x14ac:dyDescent="0.4">
      <c r="A1075" s="16" t="s">
        <v>41569</v>
      </c>
      <c r="B1075" s="84" t="s">
        <v>249</v>
      </c>
      <c r="C1075" s="53"/>
      <c r="D1075" s="53"/>
      <c r="E1075" s="53"/>
      <c r="F1075" s="26" t="s">
        <v>41570</v>
      </c>
      <c r="G1075" s="27" t="s">
        <v>4214</v>
      </c>
      <c r="H1075" s="27" t="s">
        <v>4062</v>
      </c>
      <c r="I1075" s="18" t="s">
        <v>37</v>
      </c>
      <c r="J1075" s="18" t="s">
        <v>37</v>
      </c>
      <c r="K1075" s="18"/>
    </row>
    <row r="1076" spans="1:11" x14ac:dyDescent="0.35">
      <c r="A1076" s="16" t="s">
        <v>41571</v>
      </c>
      <c r="B1076" s="85" t="s">
        <v>249</v>
      </c>
      <c r="C1076" s="86" t="s">
        <v>43</v>
      </c>
      <c r="D1076" s="54"/>
      <c r="E1076" s="54"/>
      <c r="F1076" s="23" t="s">
        <v>41572</v>
      </c>
      <c r="G1076" s="28" t="s">
        <v>41573</v>
      </c>
      <c r="H1076" s="28" t="s">
        <v>4062</v>
      </c>
      <c r="I1076" s="19" t="s">
        <v>37</v>
      </c>
      <c r="J1076" s="19" t="s">
        <v>37</v>
      </c>
      <c r="K1076" s="19"/>
    </row>
    <row r="1077" spans="1:11" x14ac:dyDescent="0.35">
      <c r="A1077" s="16" t="s">
        <v>41574</v>
      </c>
      <c r="B1077" s="87" t="s">
        <v>249</v>
      </c>
      <c r="C1077" s="88" t="s">
        <v>43</v>
      </c>
      <c r="D1077" s="89" t="s">
        <v>108</v>
      </c>
      <c r="E1077" s="55"/>
      <c r="F1077" s="25" t="s">
        <v>41575</v>
      </c>
      <c r="G1077" s="30" t="s">
        <v>41576</v>
      </c>
      <c r="H1077" s="30" t="s">
        <v>4062</v>
      </c>
      <c r="I1077" s="21" t="s">
        <v>37</v>
      </c>
      <c r="J1077" s="21" t="s">
        <v>37</v>
      </c>
      <c r="K1077" s="21"/>
    </row>
    <row r="1078" spans="1:11" x14ac:dyDescent="0.35">
      <c r="A1078" s="16" t="s">
        <v>41577</v>
      </c>
      <c r="B1078" s="87" t="s">
        <v>249</v>
      </c>
      <c r="C1078" s="95" t="s">
        <v>43</v>
      </c>
      <c r="D1078" s="96" t="s">
        <v>108</v>
      </c>
      <c r="E1078" s="51" t="s">
        <v>442</v>
      </c>
      <c r="F1078" s="40" t="s">
        <v>41578</v>
      </c>
      <c r="G1078" s="41" t="s">
        <v>41579</v>
      </c>
      <c r="H1078" s="41" t="s">
        <v>4062</v>
      </c>
      <c r="I1078" s="38" t="s">
        <v>41580</v>
      </c>
      <c r="J1078" s="38" t="s">
        <v>37</v>
      </c>
      <c r="K1078" s="38"/>
    </row>
    <row r="1079" spans="1:11" x14ac:dyDescent="0.35">
      <c r="A1079" s="16" t="s">
        <v>41581</v>
      </c>
      <c r="B1079" s="87" t="s">
        <v>249</v>
      </c>
      <c r="C1079" s="95" t="s">
        <v>43</v>
      </c>
      <c r="D1079" s="96" t="s">
        <v>108</v>
      </c>
      <c r="E1079" s="51" t="s">
        <v>249</v>
      </c>
      <c r="F1079" s="40" t="s">
        <v>41582</v>
      </c>
      <c r="G1079" s="41" t="s">
        <v>41583</v>
      </c>
      <c r="H1079" s="41" t="s">
        <v>4062</v>
      </c>
      <c r="I1079" s="38" t="s">
        <v>41584</v>
      </c>
      <c r="J1079" s="38" t="s">
        <v>41585</v>
      </c>
      <c r="K1079" s="38"/>
    </row>
    <row r="1080" spans="1:11" x14ac:dyDescent="0.35">
      <c r="A1080" s="16" t="s">
        <v>41586</v>
      </c>
      <c r="B1080" s="87" t="s">
        <v>249</v>
      </c>
      <c r="C1080" s="95" t="s">
        <v>43</v>
      </c>
      <c r="D1080" s="96" t="s">
        <v>108</v>
      </c>
      <c r="E1080" s="51" t="s">
        <v>2044</v>
      </c>
      <c r="F1080" s="40" t="s">
        <v>41587</v>
      </c>
      <c r="G1080" s="41" t="s">
        <v>41588</v>
      </c>
      <c r="H1080" s="41" t="s">
        <v>4062</v>
      </c>
      <c r="I1080" s="38" t="s">
        <v>37</v>
      </c>
      <c r="J1080" s="38" t="s">
        <v>37</v>
      </c>
      <c r="K1080" s="38"/>
    </row>
    <row r="1081" spans="1:11" x14ac:dyDescent="0.35">
      <c r="A1081" s="16" t="s">
        <v>41589</v>
      </c>
      <c r="B1081" s="87" t="s">
        <v>249</v>
      </c>
      <c r="C1081" s="95" t="s">
        <v>43</v>
      </c>
      <c r="D1081" s="96" t="s">
        <v>108</v>
      </c>
      <c r="E1081" s="56" t="s">
        <v>155</v>
      </c>
      <c r="F1081" s="42" t="s">
        <v>41590</v>
      </c>
      <c r="G1081" s="43" t="s">
        <v>41591</v>
      </c>
      <c r="H1081" s="43" t="s">
        <v>4062</v>
      </c>
      <c r="I1081" s="39" t="s">
        <v>37</v>
      </c>
      <c r="J1081" s="39" t="s">
        <v>37</v>
      </c>
      <c r="K1081" s="39"/>
    </row>
    <row r="1082" spans="1:11" x14ac:dyDescent="0.35">
      <c r="A1082" s="16" t="s">
        <v>41592</v>
      </c>
      <c r="B1082" s="87" t="s">
        <v>249</v>
      </c>
      <c r="C1082" s="88" t="s">
        <v>43</v>
      </c>
      <c r="D1082" s="89" t="s">
        <v>112</v>
      </c>
      <c r="E1082" s="55"/>
      <c r="F1082" s="25" t="s">
        <v>41593</v>
      </c>
      <c r="G1082" s="30" t="s">
        <v>41594</v>
      </c>
      <c r="H1082" s="30" t="s">
        <v>4062</v>
      </c>
      <c r="I1082" s="21" t="s">
        <v>37</v>
      </c>
      <c r="J1082" s="21" t="s">
        <v>37</v>
      </c>
      <c r="K1082" s="21"/>
    </row>
    <row r="1083" spans="1:11" x14ac:dyDescent="0.35">
      <c r="A1083" s="16" t="s">
        <v>41595</v>
      </c>
      <c r="B1083" s="87" t="s">
        <v>249</v>
      </c>
      <c r="C1083" s="95" t="s">
        <v>43</v>
      </c>
      <c r="D1083" s="96" t="s">
        <v>112</v>
      </c>
      <c r="E1083" s="51" t="s">
        <v>58</v>
      </c>
      <c r="F1083" s="40" t="s">
        <v>41596</v>
      </c>
      <c r="G1083" s="41" t="s">
        <v>41597</v>
      </c>
      <c r="H1083" s="41" t="s">
        <v>4062</v>
      </c>
      <c r="I1083" s="38" t="s">
        <v>41598</v>
      </c>
      <c r="J1083" s="38" t="s">
        <v>41599</v>
      </c>
      <c r="K1083" s="38"/>
    </row>
    <row r="1084" spans="1:11" x14ac:dyDescent="0.35">
      <c r="A1084" s="16" t="s">
        <v>41600</v>
      </c>
      <c r="B1084" s="87" t="s">
        <v>249</v>
      </c>
      <c r="C1084" s="95" t="s">
        <v>43</v>
      </c>
      <c r="D1084" s="96" t="s">
        <v>112</v>
      </c>
      <c r="E1084" s="51" t="s">
        <v>159</v>
      </c>
      <c r="F1084" s="40" t="s">
        <v>41601</v>
      </c>
      <c r="G1084" s="41" t="s">
        <v>41602</v>
      </c>
      <c r="H1084" s="41" t="s">
        <v>4062</v>
      </c>
      <c r="I1084" s="38" t="s">
        <v>41603</v>
      </c>
      <c r="J1084" s="38" t="s">
        <v>41604</v>
      </c>
      <c r="K1084" s="38"/>
    </row>
    <row r="1085" spans="1:11" x14ac:dyDescent="0.35">
      <c r="A1085" s="16" t="s">
        <v>41605</v>
      </c>
      <c r="B1085" s="87" t="s">
        <v>249</v>
      </c>
      <c r="C1085" s="95" t="s">
        <v>43</v>
      </c>
      <c r="D1085" s="96" t="s">
        <v>112</v>
      </c>
      <c r="E1085" s="51" t="s">
        <v>147</v>
      </c>
      <c r="F1085" s="40" t="s">
        <v>41606</v>
      </c>
      <c r="G1085" s="41" t="s">
        <v>41607</v>
      </c>
      <c r="H1085" s="41" t="s">
        <v>4062</v>
      </c>
      <c r="I1085" s="38" t="s">
        <v>41608</v>
      </c>
      <c r="J1085" s="38" t="s">
        <v>41599</v>
      </c>
      <c r="K1085" s="38"/>
    </row>
    <row r="1086" spans="1:11" x14ac:dyDescent="0.35">
      <c r="A1086" s="16" t="s">
        <v>41609</v>
      </c>
      <c r="B1086" s="87" t="s">
        <v>249</v>
      </c>
      <c r="C1086" s="95" t="s">
        <v>43</v>
      </c>
      <c r="D1086" s="96" t="s">
        <v>112</v>
      </c>
      <c r="E1086" s="51" t="s">
        <v>878</v>
      </c>
      <c r="F1086" s="40" t="s">
        <v>41610</v>
      </c>
      <c r="G1086" s="41" t="s">
        <v>41611</v>
      </c>
      <c r="H1086" s="41" t="s">
        <v>4062</v>
      </c>
      <c r="I1086" s="38" t="s">
        <v>41612</v>
      </c>
      <c r="J1086" s="38" t="s">
        <v>41599</v>
      </c>
      <c r="K1086" s="38"/>
    </row>
    <row r="1087" spans="1:11" x14ac:dyDescent="0.35">
      <c r="A1087" s="16" t="s">
        <v>41613</v>
      </c>
      <c r="B1087" s="87" t="s">
        <v>249</v>
      </c>
      <c r="C1087" s="95" t="s">
        <v>43</v>
      </c>
      <c r="D1087" s="96" t="s">
        <v>112</v>
      </c>
      <c r="E1087" s="56" t="s">
        <v>510</v>
      </c>
      <c r="F1087" s="42" t="s">
        <v>41614</v>
      </c>
      <c r="G1087" s="43" t="s">
        <v>41615</v>
      </c>
      <c r="H1087" s="43" t="s">
        <v>4062</v>
      </c>
      <c r="I1087" s="39" t="s">
        <v>41616</v>
      </c>
      <c r="J1087" s="39" t="s">
        <v>41617</v>
      </c>
      <c r="K1087" s="39"/>
    </row>
    <row r="1088" spans="1:11" x14ac:dyDescent="0.35">
      <c r="A1088" s="16" t="s">
        <v>41618</v>
      </c>
      <c r="B1088" s="87" t="s">
        <v>249</v>
      </c>
      <c r="C1088" s="88" t="s">
        <v>43</v>
      </c>
      <c r="D1088" s="89" t="s">
        <v>159</v>
      </c>
      <c r="E1088" s="55"/>
      <c r="F1088" s="25" t="s">
        <v>41619</v>
      </c>
      <c r="G1088" s="30" t="s">
        <v>41620</v>
      </c>
      <c r="H1088" s="30" t="s">
        <v>4062</v>
      </c>
      <c r="I1088" s="21" t="s">
        <v>37</v>
      </c>
      <c r="J1088" s="21" t="s">
        <v>37</v>
      </c>
      <c r="K1088" s="21"/>
    </row>
    <row r="1089" spans="1:11" x14ac:dyDescent="0.35">
      <c r="A1089" s="16" t="s">
        <v>41621</v>
      </c>
      <c r="B1089" s="87" t="s">
        <v>249</v>
      </c>
      <c r="C1089" s="95" t="s">
        <v>43</v>
      </c>
      <c r="D1089" s="96" t="s">
        <v>159</v>
      </c>
      <c r="E1089" s="51" t="s">
        <v>90</v>
      </c>
      <c r="F1089" s="40" t="s">
        <v>41622</v>
      </c>
      <c r="G1089" s="41" t="s">
        <v>41623</v>
      </c>
      <c r="H1089" s="41" t="s">
        <v>4062</v>
      </c>
      <c r="I1089" s="38" t="s">
        <v>41624</v>
      </c>
      <c r="J1089" s="38" t="s">
        <v>41625</v>
      </c>
      <c r="K1089" s="38"/>
    </row>
    <row r="1090" spans="1:11" x14ac:dyDescent="0.35">
      <c r="A1090" s="16" t="s">
        <v>41626</v>
      </c>
      <c r="B1090" s="87" t="s">
        <v>249</v>
      </c>
      <c r="C1090" s="95" t="s">
        <v>43</v>
      </c>
      <c r="D1090" s="96" t="s">
        <v>159</v>
      </c>
      <c r="E1090" s="51" t="s">
        <v>159</v>
      </c>
      <c r="F1090" s="40" t="s">
        <v>41627</v>
      </c>
      <c r="G1090" s="41" t="s">
        <v>4232</v>
      </c>
      <c r="H1090" s="41" t="s">
        <v>4062</v>
      </c>
      <c r="I1090" s="38" t="s">
        <v>41628</v>
      </c>
      <c r="J1090" s="38" t="s">
        <v>41625</v>
      </c>
      <c r="K1090" s="38"/>
    </row>
    <row r="1091" spans="1:11" x14ac:dyDescent="0.35">
      <c r="A1091" s="16" t="s">
        <v>41629</v>
      </c>
      <c r="B1091" s="87" t="s">
        <v>249</v>
      </c>
      <c r="C1091" s="95" t="s">
        <v>43</v>
      </c>
      <c r="D1091" s="96" t="s">
        <v>159</v>
      </c>
      <c r="E1091" s="51" t="s">
        <v>1029</v>
      </c>
      <c r="F1091" s="40" t="s">
        <v>41630</v>
      </c>
      <c r="G1091" s="41" t="s">
        <v>4223</v>
      </c>
      <c r="H1091" s="41" t="s">
        <v>4062</v>
      </c>
      <c r="I1091" s="38" t="s">
        <v>41631</v>
      </c>
      <c r="J1091" s="38" t="s">
        <v>41625</v>
      </c>
      <c r="K1091" s="38"/>
    </row>
    <row r="1092" spans="1:11" x14ac:dyDescent="0.35">
      <c r="A1092" s="16" t="s">
        <v>41632</v>
      </c>
      <c r="B1092" s="87" t="s">
        <v>249</v>
      </c>
      <c r="C1092" s="95" t="s">
        <v>43</v>
      </c>
      <c r="D1092" s="96" t="s">
        <v>159</v>
      </c>
      <c r="E1092" s="56" t="s">
        <v>1066</v>
      </c>
      <c r="F1092" s="42" t="s">
        <v>41633</v>
      </c>
      <c r="G1092" s="43" t="s">
        <v>41634</v>
      </c>
      <c r="H1092" s="43" t="s">
        <v>4062</v>
      </c>
      <c r="I1092" s="39" t="s">
        <v>41635</v>
      </c>
      <c r="J1092" s="39" t="s">
        <v>41625</v>
      </c>
      <c r="K1092" s="39"/>
    </row>
    <row r="1093" spans="1:11" x14ac:dyDescent="0.35">
      <c r="A1093" s="16" t="s">
        <v>41636</v>
      </c>
      <c r="B1093" s="87" t="s">
        <v>249</v>
      </c>
      <c r="C1093" s="88" t="s">
        <v>43</v>
      </c>
      <c r="D1093" s="89" t="s">
        <v>185</v>
      </c>
      <c r="E1093" s="55"/>
      <c r="F1093" s="25" t="s">
        <v>41637</v>
      </c>
      <c r="G1093" s="30" t="s">
        <v>41638</v>
      </c>
      <c r="H1093" s="30" t="s">
        <v>4062</v>
      </c>
      <c r="I1093" s="21" t="s">
        <v>37</v>
      </c>
      <c r="J1093" s="21" t="s">
        <v>37</v>
      </c>
      <c r="K1093" s="21"/>
    </row>
    <row r="1094" spans="1:11" x14ac:dyDescent="0.35">
      <c r="A1094" s="16" t="s">
        <v>41639</v>
      </c>
      <c r="B1094" s="87" t="s">
        <v>249</v>
      </c>
      <c r="C1094" s="95" t="s">
        <v>43</v>
      </c>
      <c r="D1094" s="96" t="s">
        <v>185</v>
      </c>
      <c r="E1094" s="51" t="s">
        <v>66</v>
      </c>
      <c r="F1094" s="40" t="s">
        <v>41640</v>
      </c>
      <c r="G1094" s="41" t="s">
        <v>41641</v>
      </c>
      <c r="H1094" s="41" t="s">
        <v>4062</v>
      </c>
      <c r="I1094" s="38" t="s">
        <v>37</v>
      </c>
      <c r="J1094" s="38" t="s">
        <v>37</v>
      </c>
      <c r="K1094" s="38"/>
    </row>
    <row r="1095" spans="1:11" x14ac:dyDescent="0.35">
      <c r="A1095" s="16" t="s">
        <v>41642</v>
      </c>
      <c r="B1095" s="87" t="s">
        <v>249</v>
      </c>
      <c r="C1095" s="95" t="s">
        <v>43</v>
      </c>
      <c r="D1095" s="96" t="s">
        <v>185</v>
      </c>
      <c r="E1095" s="51" t="s">
        <v>70</v>
      </c>
      <c r="F1095" s="40" t="s">
        <v>41643</v>
      </c>
      <c r="G1095" s="41" t="s">
        <v>41644</v>
      </c>
      <c r="H1095" s="41" t="s">
        <v>4062</v>
      </c>
      <c r="I1095" s="38" t="s">
        <v>37</v>
      </c>
      <c r="J1095" s="38" t="s">
        <v>37</v>
      </c>
      <c r="K1095" s="38"/>
    </row>
    <row r="1096" spans="1:11" x14ac:dyDescent="0.35">
      <c r="A1096" s="16" t="s">
        <v>41645</v>
      </c>
      <c r="B1096" s="87" t="s">
        <v>249</v>
      </c>
      <c r="C1096" s="95" t="s">
        <v>43</v>
      </c>
      <c r="D1096" s="96" t="s">
        <v>185</v>
      </c>
      <c r="E1096" s="56" t="s">
        <v>1029</v>
      </c>
      <c r="F1096" s="42" t="s">
        <v>41646</v>
      </c>
      <c r="G1096" s="43" t="s">
        <v>41647</v>
      </c>
      <c r="H1096" s="43" t="s">
        <v>4062</v>
      </c>
      <c r="I1096" s="39" t="s">
        <v>37</v>
      </c>
      <c r="J1096" s="39" t="s">
        <v>37</v>
      </c>
      <c r="K1096" s="39"/>
    </row>
    <row r="1097" spans="1:11" x14ac:dyDescent="0.35">
      <c r="A1097" s="16" t="s">
        <v>41648</v>
      </c>
      <c r="B1097" s="87" t="s">
        <v>249</v>
      </c>
      <c r="C1097" s="88" t="s">
        <v>43</v>
      </c>
      <c r="D1097" s="89" t="s">
        <v>155</v>
      </c>
      <c r="E1097" s="55"/>
      <c r="F1097" s="25" t="s">
        <v>41649</v>
      </c>
      <c r="G1097" s="30" t="s">
        <v>41650</v>
      </c>
      <c r="H1097" s="30" t="s">
        <v>4062</v>
      </c>
      <c r="I1097" s="21" t="s">
        <v>37</v>
      </c>
      <c r="J1097" s="21" t="s">
        <v>37</v>
      </c>
      <c r="K1097" s="21"/>
    </row>
    <row r="1098" spans="1:11" x14ac:dyDescent="0.35">
      <c r="A1098" s="16" t="s">
        <v>41651</v>
      </c>
      <c r="B1098" s="87" t="s">
        <v>249</v>
      </c>
      <c r="C1098" s="95" t="s">
        <v>43</v>
      </c>
      <c r="D1098" s="96" t="s">
        <v>155</v>
      </c>
      <c r="E1098" s="51" t="s">
        <v>58</v>
      </c>
      <c r="F1098" s="40" t="s">
        <v>41652</v>
      </c>
      <c r="G1098" s="41" t="s">
        <v>41653</v>
      </c>
      <c r="H1098" s="41" t="s">
        <v>4062</v>
      </c>
      <c r="I1098" s="38" t="s">
        <v>41654</v>
      </c>
      <c r="J1098" s="38" t="s">
        <v>41625</v>
      </c>
      <c r="K1098" s="38"/>
    </row>
    <row r="1099" spans="1:11" x14ac:dyDescent="0.35">
      <c r="A1099" s="16" t="s">
        <v>41655</v>
      </c>
      <c r="B1099" s="87" t="s">
        <v>249</v>
      </c>
      <c r="C1099" s="95" t="s">
        <v>43</v>
      </c>
      <c r="D1099" s="96" t="s">
        <v>155</v>
      </c>
      <c r="E1099" s="51" t="s">
        <v>249</v>
      </c>
      <c r="F1099" s="40" t="s">
        <v>41656</v>
      </c>
      <c r="G1099" s="41" t="s">
        <v>41657</v>
      </c>
      <c r="H1099" s="41" t="s">
        <v>4062</v>
      </c>
      <c r="I1099" s="38" t="s">
        <v>41658</v>
      </c>
      <c r="J1099" s="38" t="s">
        <v>41625</v>
      </c>
      <c r="K1099" s="38"/>
    </row>
    <row r="1100" spans="1:11" x14ac:dyDescent="0.35">
      <c r="A1100" s="16" t="s">
        <v>41659</v>
      </c>
      <c r="B1100" s="87" t="s">
        <v>249</v>
      </c>
      <c r="C1100" s="95" t="s">
        <v>43</v>
      </c>
      <c r="D1100" s="96" t="s">
        <v>155</v>
      </c>
      <c r="E1100" s="51" t="s">
        <v>82</v>
      </c>
      <c r="F1100" s="40" t="s">
        <v>41660</v>
      </c>
      <c r="G1100" s="41" t="s">
        <v>41661</v>
      </c>
      <c r="H1100" s="41" t="s">
        <v>4062</v>
      </c>
      <c r="I1100" s="38" t="s">
        <v>41662</v>
      </c>
      <c r="J1100" s="38" t="s">
        <v>41625</v>
      </c>
      <c r="K1100" s="38"/>
    </row>
    <row r="1101" spans="1:11" ht="15" thickBot="1" x14ac:dyDescent="0.4">
      <c r="A1101" s="16" t="s">
        <v>41663</v>
      </c>
      <c r="B1101" s="87" t="s">
        <v>249</v>
      </c>
      <c r="C1101" s="95" t="s">
        <v>43</v>
      </c>
      <c r="D1101" s="96" t="s">
        <v>155</v>
      </c>
      <c r="E1101" s="56" t="s">
        <v>299</v>
      </c>
      <c r="F1101" s="42" t="s">
        <v>41664</v>
      </c>
      <c r="G1101" s="43" t="s">
        <v>41665</v>
      </c>
      <c r="H1101" s="43" t="s">
        <v>4062</v>
      </c>
      <c r="I1101" s="39" t="s">
        <v>41666</v>
      </c>
      <c r="J1101" s="39" t="s">
        <v>41625</v>
      </c>
      <c r="K1101" s="39"/>
    </row>
    <row r="1102" spans="1:11" x14ac:dyDescent="0.35">
      <c r="A1102" s="16" t="s">
        <v>41667</v>
      </c>
      <c r="B1102" s="85" t="s">
        <v>249</v>
      </c>
      <c r="C1102" s="86" t="s">
        <v>112</v>
      </c>
      <c r="D1102" s="54"/>
      <c r="E1102" s="54"/>
      <c r="F1102" s="23" t="s">
        <v>41668</v>
      </c>
      <c r="G1102" s="28" t="s">
        <v>41669</v>
      </c>
      <c r="H1102" s="28" t="s">
        <v>4062</v>
      </c>
      <c r="I1102" s="19" t="s">
        <v>37</v>
      </c>
      <c r="J1102" s="19" t="s">
        <v>37</v>
      </c>
      <c r="K1102" s="19"/>
    </row>
    <row r="1103" spans="1:11" x14ac:dyDescent="0.35">
      <c r="A1103" s="16" t="s">
        <v>41670</v>
      </c>
      <c r="B1103" s="87" t="s">
        <v>249</v>
      </c>
      <c r="C1103" s="88" t="s">
        <v>112</v>
      </c>
      <c r="D1103" s="89" t="s">
        <v>58</v>
      </c>
      <c r="E1103" s="55"/>
      <c r="F1103" s="25" t="s">
        <v>41671</v>
      </c>
      <c r="G1103" s="30" t="s">
        <v>41672</v>
      </c>
      <c r="H1103" s="30" t="s">
        <v>4062</v>
      </c>
      <c r="I1103" s="21" t="s">
        <v>37</v>
      </c>
      <c r="J1103" s="21" t="s">
        <v>37</v>
      </c>
      <c r="K1103" s="21"/>
    </row>
    <row r="1104" spans="1:11" ht="15" thickBot="1" x14ac:dyDescent="0.4">
      <c r="A1104" s="16" t="s">
        <v>41673</v>
      </c>
      <c r="B1104" s="87" t="s">
        <v>249</v>
      </c>
      <c r="C1104" s="95" t="s">
        <v>112</v>
      </c>
      <c r="D1104" s="96" t="s">
        <v>58</v>
      </c>
      <c r="E1104" s="56" t="s">
        <v>58</v>
      </c>
      <c r="F1104" s="42" t="s">
        <v>41674</v>
      </c>
      <c r="G1104" s="43" t="s">
        <v>41675</v>
      </c>
      <c r="H1104" s="43" t="s">
        <v>4062</v>
      </c>
      <c r="I1104" s="39" t="s">
        <v>41676</v>
      </c>
      <c r="J1104" s="39" t="s">
        <v>41677</v>
      </c>
      <c r="K1104" s="39"/>
    </row>
    <row r="1105" spans="1:11" x14ac:dyDescent="0.35">
      <c r="A1105" s="16" t="s">
        <v>41678</v>
      </c>
      <c r="B1105" s="85" t="s">
        <v>249</v>
      </c>
      <c r="C1105" s="86" t="s">
        <v>159</v>
      </c>
      <c r="D1105" s="54"/>
      <c r="E1105" s="54"/>
      <c r="F1105" s="23" t="s">
        <v>41679</v>
      </c>
      <c r="G1105" s="28" t="s">
        <v>41680</v>
      </c>
      <c r="H1105" s="28" t="s">
        <v>4062</v>
      </c>
      <c r="I1105" s="19" t="s">
        <v>37</v>
      </c>
      <c r="J1105" s="19" t="s">
        <v>37</v>
      </c>
      <c r="K1105" s="19"/>
    </row>
    <row r="1106" spans="1:11" x14ac:dyDescent="0.35">
      <c r="A1106" s="16" t="s">
        <v>41681</v>
      </c>
      <c r="B1106" s="87" t="s">
        <v>249</v>
      </c>
      <c r="C1106" s="88" t="s">
        <v>159</v>
      </c>
      <c r="D1106" s="89" t="s">
        <v>51</v>
      </c>
      <c r="E1106" s="55"/>
      <c r="F1106" s="25" t="s">
        <v>41682</v>
      </c>
      <c r="G1106" s="30" t="s">
        <v>41683</v>
      </c>
      <c r="H1106" s="30" t="s">
        <v>4062</v>
      </c>
      <c r="I1106" s="21" t="s">
        <v>37</v>
      </c>
      <c r="J1106" s="21" t="s">
        <v>37</v>
      </c>
      <c r="K1106" s="21"/>
    </row>
    <row r="1107" spans="1:11" ht="15" thickBot="1" x14ac:dyDescent="0.4">
      <c r="A1107" s="16" t="s">
        <v>41684</v>
      </c>
      <c r="B1107" s="87" t="s">
        <v>249</v>
      </c>
      <c r="C1107" s="95" t="s">
        <v>159</v>
      </c>
      <c r="D1107" s="96" t="s">
        <v>51</v>
      </c>
      <c r="E1107" s="56" t="s">
        <v>34</v>
      </c>
      <c r="F1107" s="42" t="s">
        <v>41685</v>
      </c>
      <c r="G1107" s="43" t="s">
        <v>41686</v>
      </c>
      <c r="H1107" s="43" t="s">
        <v>4062</v>
      </c>
      <c r="I1107" s="39" t="s">
        <v>41687</v>
      </c>
      <c r="J1107" s="39" t="s">
        <v>41688</v>
      </c>
      <c r="K1107" s="39"/>
    </row>
    <row r="1108" spans="1:11" ht="15" thickBot="1" x14ac:dyDescent="0.4">
      <c r="A1108" s="16" t="s">
        <v>41689</v>
      </c>
      <c r="B1108" s="85" t="s">
        <v>249</v>
      </c>
      <c r="C1108" s="86" t="s">
        <v>510</v>
      </c>
      <c r="D1108" s="54"/>
      <c r="E1108" s="54"/>
      <c r="F1108" s="23" t="s">
        <v>41690</v>
      </c>
      <c r="G1108" s="28" t="s">
        <v>41691</v>
      </c>
      <c r="H1108" s="28" t="s">
        <v>4062</v>
      </c>
      <c r="I1108" s="19" t="s">
        <v>37</v>
      </c>
      <c r="J1108" s="19" t="s">
        <v>37</v>
      </c>
      <c r="K1108" s="19"/>
    </row>
    <row r="1109" spans="1:11" ht="15" thickBot="1" x14ac:dyDescent="0.4">
      <c r="A1109" s="16" t="s">
        <v>41692</v>
      </c>
      <c r="B1109" s="84" t="s">
        <v>143</v>
      </c>
      <c r="C1109" s="53"/>
      <c r="D1109" s="53"/>
      <c r="E1109" s="53"/>
      <c r="F1109" s="26" t="s">
        <v>41693</v>
      </c>
      <c r="G1109" s="27" t="s">
        <v>41694</v>
      </c>
      <c r="H1109" s="27" t="s">
        <v>4267</v>
      </c>
      <c r="I1109" s="18" t="s">
        <v>37</v>
      </c>
      <c r="J1109" s="18" t="s">
        <v>37</v>
      </c>
      <c r="K1109" s="18"/>
    </row>
    <row r="1110" spans="1:11" x14ac:dyDescent="0.35">
      <c r="A1110" s="16" t="s">
        <v>41695</v>
      </c>
      <c r="B1110" s="85" t="s">
        <v>143</v>
      </c>
      <c r="C1110" s="86" t="s">
        <v>430</v>
      </c>
      <c r="D1110" s="54"/>
      <c r="E1110" s="54"/>
      <c r="F1110" s="23" t="s">
        <v>41696</v>
      </c>
      <c r="G1110" s="28" t="s">
        <v>26482</v>
      </c>
      <c r="H1110" s="28" t="s">
        <v>4267</v>
      </c>
      <c r="I1110" s="19" t="s">
        <v>37</v>
      </c>
      <c r="J1110" s="19" t="s">
        <v>37</v>
      </c>
      <c r="K1110" s="19"/>
    </row>
    <row r="1111" spans="1:11" x14ac:dyDescent="0.35">
      <c r="A1111" s="16" t="s">
        <v>41697</v>
      </c>
      <c r="B1111" s="87" t="s">
        <v>143</v>
      </c>
      <c r="C1111" s="88" t="s">
        <v>430</v>
      </c>
      <c r="D1111" s="47" t="s">
        <v>43</v>
      </c>
      <c r="E1111" s="57"/>
      <c r="F1111" s="24" t="s">
        <v>41698</v>
      </c>
      <c r="G1111" s="29" t="s">
        <v>41699</v>
      </c>
      <c r="H1111" s="29" t="s">
        <v>4267</v>
      </c>
      <c r="I1111" s="20" t="s">
        <v>37</v>
      </c>
      <c r="J1111" s="20" t="s">
        <v>37</v>
      </c>
      <c r="K1111" s="20"/>
    </row>
    <row r="1112" spans="1:11" x14ac:dyDescent="0.35">
      <c r="A1112" s="16" t="s">
        <v>41700</v>
      </c>
      <c r="B1112" s="87" t="s">
        <v>143</v>
      </c>
      <c r="C1112" s="88" t="s">
        <v>430</v>
      </c>
      <c r="D1112" s="47" t="s">
        <v>108</v>
      </c>
      <c r="E1112" s="57"/>
      <c r="F1112" s="24" t="s">
        <v>41701</v>
      </c>
      <c r="G1112" s="29" t="s">
        <v>15585</v>
      </c>
      <c r="H1112" s="29" t="s">
        <v>4267</v>
      </c>
      <c r="I1112" s="20" t="s">
        <v>37</v>
      </c>
      <c r="J1112" s="20" t="s">
        <v>37</v>
      </c>
      <c r="K1112" s="20"/>
    </row>
    <row r="1113" spans="1:11" x14ac:dyDescent="0.35">
      <c r="A1113" s="16" t="s">
        <v>41702</v>
      </c>
      <c r="B1113" s="87" t="s">
        <v>143</v>
      </c>
      <c r="C1113" s="88" t="s">
        <v>430</v>
      </c>
      <c r="D1113" s="89" t="s">
        <v>166</v>
      </c>
      <c r="E1113" s="55"/>
      <c r="F1113" s="25" t="s">
        <v>41703</v>
      </c>
      <c r="G1113" s="30" t="s">
        <v>41704</v>
      </c>
      <c r="H1113" s="30" t="s">
        <v>4267</v>
      </c>
      <c r="I1113" s="21" t="s">
        <v>37</v>
      </c>
      <c r="J1113" s="21" t="s">
        <v>37</v>
      </c>
      <c r="K1113" s="21"/>
    </row>
    <row r="1114" spans="1:11" x14ac:dyDescent="0.35">
      <c r="A1114" s="16" t="s">
        <v>41705</v>
      </c>
      <c r="B1114" s="87" t="s">
        <v>143</v>
      </c>
      <c r="C1114" s="95" t="s">
        <v>430</v>
      </c>
      <c r="D1114" s="96" t="s">
        <v>166</v>
      </c>
      <c r="E1114" s="51" t="s">
        <v>325</v>
      </c>
      <c r="F1114" s="40" t="s">
        <v>41706</v>
      </c>
      <c r="G1114" s="41" t="s">
        <v>41707</v>
      </c>
      <c r="H1114" s="41" t="s">
        <v>4267</v>
      </c>
      <c r="I1114" s="38" t="s">
        <v>41708</v>
      </c>
      <c r="J1114" s="38" t="s">
        <v>41709</v>
      </c>
      <c r="K1114" s="38"/>
    </row>
    <row r="1115" spans="1:11" x14ac:dyDescent="0.35">
      <c r="A1115" s="16" t="s">
        <v>41710</v>
      </c>
      <c r="B1115" s="87" t="s">
        <v>143</v>
      </c>
      <c r="C1115" s="95" t="s">
        <v>430</v>
      </c>
      <c r="D1115" s="96" t="s">
        <v>166</v>
      </c>
      <c r="E1115" s="51" t="s">
        <v>43</v>
      </c>
      <c r="F1115" s="40" t="s">
        <v>41711</v>
      </c>
      <c r="G1115" s="41" t="s">
        <v>41712</v>
      </c>
      <c r="H1115" s="41" t="s">
        <v>4267</v>
      </c>
      <c r="I1115" s="38" t="s">
        <v>41713</v>
      </c>
      <c r="J1115" s="38" t="s">
        <v>41714</v>
      </c>
      <c r="K1115" s="38"/>
    </row>
    <row r="1116" spans="1:11" x14ac:dyDescent="0.35">
      <c r="A1116" s="16" t="s">
        <v>41715</v>
      </c>
      <c r="B1116" s="87" t="s">
        <v>143</v>
      </c>
      <c r="C1116" s="95" t="s">
        <v>430</v>
      </c>
      <c r="D1116" s="96" t="s">
        <v>166</v>
      </c>
      <c r="E1116" s="51" t="s">
        <v>78</v>
      </c>
      <c r="F1116" s="40" t="s">
        <v>41716</v>
      </c>
      <c r="G1116" s="41" t="s">
        <v>41717</v>
      </c>
      <c r="H1116" s="41" t="s">
        <v>4267</v>
      </c>
      <c r="I1116" s="38" t="s">
        <v>41718</v>
      </c>
      <c r="J1116" s="38" t="s">
        <v>41709</v>
      </c>
      <c r="K1116" s="38"/>
    </row>
    <row r="1117" spans="1:11" ht="15" thickBot="1" x14ac:dyDescent="0.4">
      <c r="A1117" s="16" t="s">
        <v>41719</v>
      </c>
      <c r="B1117" s="87" t="s">
        <v>143</v>
      </c>
      <c r="C1117" s="95" t="s">
        <v>430</v>
      </c>
      <c r="D1117" s="96" t="s">
        <v>166</v>
      </c>
      <c r="E1117" s="56" t="s">
        <v>82</v>
      </c>
      <c r="F1117" s="42" t="s">
        <v>41720</v>
      </c>
      <c r="G1117" s="43" t="s">
        <v>41721</v>
      </c>
      <c r="H1117" s="43" t="s">
        <v>4267</v>
      </c>
      <c r="I1117" s="39" t="s">
        <v>41722</v>
      </c>
      <c r="J1117" s="39" t="s">
        <v>41709</v>
      </c>
      <c r="K1117" s="39"/>
    </row>
    <row r="1118" spans="1:11" x14ac:dyDescent="0.35">
      <c r="A1118" s="16" t="s">
        <v>41723</v>
      </c>
      <c r="B1118" s="85" t="s">
        <v>143</v>
      </c>
      <c r="C1118" s="86" t="s">
        <v>481</v>
      </c>
      <c r="D1118" s="54"/>
      <c r="E1118" s="54"/>
      <c r="F1118" s="23" t="s">
        <v>41724</v>
      </c>
      <c r="G1118" s="28" t="s">
        <v>4239</v>
      </c>
      <c r="H1118" s="28" t="s">
        <v>4236</v>
      </c>
      <c r="I1118" s="19" t="s">
        <v>37</v>
      </c>
      <c r="J1118" s="19" t="s">
        <v>37</v>
      </c>
      <c r="K1118" s="19"/>
    </row>
    <row r="1119" spans="1:11" x14ac:dyDescent="0.35">
      <c r="A1119" s="16" t="s">
        <v>41725</v>
      </c>
      <c r="B1119" s="87" t="s">
        <v>143</v>
      </c>
      <c r="C1119" s="88" t="s">
        <v>481</v>
      </c>
      <c r="D1119" s="47" t="s">
        <v>658</v>
      </c>
      <c r="E1119" s="57"/>
      <c r="F1119" s="24" t="s">
        <v>41726</v>
      </c>
      <c r="G1119" s="29" t="s">
        <v>41727</v>
      </c>
      <c r="H1119" s="29" t="s">
        <v>4142</v>
      </c>
      <c r="I1119" s="20" t="s">
        <v>37</v>
      </c>
      <c r="J1119" s="20" t="s">
        <v>37</v>
      </c>
      <c r="K1119" s="20"/>
    </row>
    <row r="1120" spans="1:11" x14ac:dyDescent="0.35">
      <c r="A1120" s="16" t="s">
        <v>41728</v>
      </c>
      <c r="B1120" s="87" t="s">
        <v>143</v>
      </c>
      <c r="C1120" s="88" t="s">
        <v>481</v>
      </c>
      <c r="D1120" s="47" t="s">
        <v>34</v>
      </c>
      <c r="E1120" s="57"/>
      <c r="F1120" s="24" t="s">
        <v>41729</v>
      </c>
      <c r="G1120" s="29" t="s">
        <v>41730</v>
      </c>
      <c r="H1120" s="29" t="s">
        <v>4142</v>
      </c>
      <c r="I1120" s="20" t="s">
        <v>37</v>
      </c>
      <c r="J1120" s="20" t="s">
        <v>37</v>
      </c>
      <c r="K1120" s="20"/>
    </row>
    <row r="1121" spans="1:11" x14ac:dyDescent="0.35">
      <c r="A1121" s="16" t="s">
        <v>41731</v>
      </c>
      <c r="B1121" s="87" t="s">
        <v>143</v>
      </c>
      <c r="C1121" s="88" t="s">
        <v>481</v>
      </c>
      <c r="D1121" s="89" t="s">
        <v>43</v>
      </c>
      <c r="E1121" s="55"/>
      <c r="F1121" s="25" t="s">
        <v>41732</v>
      </c>
      <c r="G1121" s="30" t="s">
        <v>41733</v>
      </c>
      <c r="H1121" s="30" t="s">
        <v>4142</v>
      </c>
      <c r="I1121" s="21" t="s">
        <v>37</v>
      </c>
      <c r="J1121" s="21" t="s">
        <v>37</v>
      </c>
      <c r="K1121" s="21" t="s">
        <v>205</v>
      </c>
    </row>
    <row r="1122" spans="1:11" x14ac:dyDescent="0.35">
      <c r="A1122" s="16" t="s">
        <v>41734</v>
      </c>
      <c r="B1122" s="87" t="s">
        <v>143</v>
      </c>
      <c r="C1122" s="95" t="s">
        <v>481</v>
      </c>
      <c r="D1122" s="96" t="s">
        <v>43</v>
      </c>
      <c r="E1122" s="51" t="s">
        <v>308</v>
      </c>
      <c r="F1122" s="40" t="s">
        <v>41735</v>
      </c>
      <c r="G1122" s="41" t="s">
        <v>41736</v>
      </c>
      <c r="H1122" s="41" t="s">
        <v>4142</v>
      </c>
      <c r="I1122" s="38" t="s">
        <v>37</v>
      </c>
      <c r="J1122" s="38" t="s">
        <v>37</v>
      </c>
      <c r="K1122" s="38"/>
    </row>
    <row r="1123" spans="1:11" x14ac:dyDescent="0.35">
      <c r="A1123" s="16" t="s">
        <v>41737</v>
      </c>
      <c r="B1123" s="87" t="s">
        <v>143</v>
      </c>
      <c r="C1123" s="95" t="s">
        <v>481</v>
      </c>
      <c r="D1123" s="96" t="s">
        <v>43</v>
      </c>
      <c r="E1123" s="51" t="s">
        <v>1029</v>
      </c>
      <c r="F1123" s="40" t="s">
        <v>41738</v>
      </c>
      <c r="G1123" s="41" t="s">
        <v>41739</v>
      </c>
      <c r="H1123" s="41" t="s">
        <v>4142</v>
      </c>
      <c r="I1123" s="38"/>
      <c r="J1123" s="38"/>
      <c r="K1123" s="38" t="s">
        <v>49333</v>
      </c>
    </row>
    <row r="1124" spans="1:11" x14ac:dyDescent="0.35">
      <c r="A1124" s="16" t="s">
        <v>41740</v>
      </c>
      <c r="B1124" s="87" t="s">
        <v>143</v>
      </c>
      <c r="C1124" s="95" t="s">
        <v>481</v>
      </c>
      <c r="D1124" s="96" t="s">
        <v>43</v>
      </c>
      <c r="E1124" s="56" t="s">
        <v>299</v>
      </c>
      <c r="F1124" s="42" t="s">
        <v>41741</v>
      </c>
      <c r="G1124" s="43" t="s">
        <v>41742</v>
      </c>
      <c r="H1124" s="43" t="s">
        <v>4142</v>
      </c>
      <c r="I1124" s="39" t="s">
        <v>37</v>
      </c>
      <c r="J1124" s="39" t="s">
        <v>37</v>
      </c>
      <c r="K1124" s="39"/>
    </row>
    <row r="1125" spans="1:11" x14ac:dyDescent="0.35">
      <c r="A1125" s="16" t="s">
        <v>41743</v>
      </c>
      <c r="B1125" s="87" t="s">
        <v>143</v>
      </c>
      <c r="C1125" s="95" t="s">
        <v>481</v>
      </c>
      <c r="D1125" s="96" t="s">
        <v>43</v>
      </c>
      <c r="E1125" s="51" t="s">
        <v>319</v>
      </c>
      <c r="F1125" s="40" t="s">
        <v>41744</v>
      </c>
      <c r="G1125" s="41" t="s">
        <v>41745</v>
      </c>
      <c r="H1125" s="41" t="s">
        <v>4142</v>
      </c>
      <c r="I1125" s="38"/>
      <c r="J1125" s="38"/>
      <c r="K1125" s="38" t="s">
        <v>49333</v>
      </c>
    </row>
    <row r="1126" spans="1:11" x14ac:dyDescent="0.35">
      <c r="A1126" s="16" t="s">
        <v>41746</v>
      </c>
      <c r="B1126" s="87" t="s">
        <v>143</v>
      </c>
      <c r="C1126" s="88" t="s">
        <v>481</v>
      </c>
      <c r="D1126" s="47" t="s">
        <v>185</v>
      </c>
      <c r="E1126" s="57"/>
      <c r="F1126" s="24" t="s">
        <v>41747</v>
      </c>
      <c r="G1126" s="29" t="s">
        <v>41748</v>
      </c>
      <c r="H1126" s="29" t="s">
        <v>4142</v>
      </c>
      <c r="I1126" s="20" t="s">
        <v>37</v>
      </c>
      <c r="J1126" s="20" t="s">
        <v>37</v>
      </c>
      <c r="K1126" s="20"/>
    </row>
    <row r="1127" spans="1:11" x14ac:dyDescent="0.35">
      <c r="A1127" s="16" t="s">
        <v>41749</v>
      </c>
      <c r="B1127" s="87" t="s">
        <v>143</v>
      </c>
      <c r="C1127" s="88" t="s">
        <v>481</v>
      </c>
      <c r="D1127" s="89" t="s">
        <v>82</v>
      </c>
      <c r="E1127" s="55"/>
      <c r="F1127" s="25" t="s">
        <v>41750</v>
      </c>
      <c r="G1127" s="30" t="s">
        <v>41751</v>
      </c>
      <c r="H1127" s="30" t="s">
        <v>4142</v>
      </c>
      <c r="I1127" s="21" t="s">
        <v>37</v>
      </c>
      <c r="J1127" s="21" t="s">
        <v>37</v>
      </c>
      <c r="K1127" s="21"/>
    </row>
    <row r="1128" spans="1:11" x14ac:dyDescent="0.35">
      <c r="A1128" s="16" t="s">
        <v>41752</v>
      </c>
      <c r="B1128" s="87" t="s">
        <v>143</v>
      </c>
      <c r="C1128" s="95" t="s">
        <v>481</v>
      </c>
      <c r="D1128" s="96" t="s">
        <v>82</v>
      </c>
      <c r="E1128" s="51" t="s">
        <v>159</v>
      </c>
      <c r="F1128" s="40" t="s">
        <v>41753</v>
      </c>
      <c r="G1128" s="41" t="s">
        <v>41754</v>
      </c>
      <c r="H1128" s="41" t="s">
        <v>4142</v>
      </c>
      <c r="I1128" s="38" t="s">
        <v>41755</v>
      </c>
      <c r="J1128" s="38" t="s">
        <v>41756</v>
      </c>
      <c r="K1128" s="38"/>
    </row>
    <row r="1129" spans="1:11" x14ac:dyDescent="0.35">
      <c r="A1129" s="16" t="s">
        <v>41757</v>
      </c>
      <c r="B1129" s="87" t="s">
        <v>143</v>
      </c>
      <c r="C1129" s="95" t="s">
        <v>481</v>
      </c>
      <c r="D1129" s="96" t="s">
        <v>82</v>
      </c>
      <c r="E1129" s="51" t="s">
        <v>166</v>
      </c>
      <c r="F1129" s="40" t="s">
        <v>41758</v>
      </c>
      <c r="G1129" s="41" t="s">
        <v>41759</v>
      </c>
      <c r="H1129" s="41" t="s">
        <v>4142</v>
      </c>
      <c r="I1129" s="38" t="s">
        <v>41760</v>
      </c>
      <c r="J1129" s="38" t="s">
        <v>41756</v>
      </c>
      <c r="K1129" s="38"/>
    </row>
    <row r="1130" spans="1:11" x14ac:dyDescent="0.35">
      <c r="A1130" s="16" t="s">
        <v>41761</v>
      </c>
      <c r="B1130" s="87" t="s">
        <v>143</v>
      </c>
      <c r="C1130" s="95" t="s">
        <v>481</v>
      </c>
      <c r="D1130" s="96" t="s">
        <v>82</v>
      </c>
      <c r="E1130" s="51" t="s">
        <v>155</v>
      </c>
      <c r="F1130" s="40" t="s">
        <v>41762</v>
      </c>
      <c r="G1130" s="41" t="s">
        <v>41763</v>
      </c>
      <c r="H1130" s="41" t="s">
        <v>4142</v>
      </c>
      <c r="I1130" s="38" t="s">
        <v>41764</v>
      </c>
      <c r="J1130" s="38" t="s">
        <v>41756</v>
      </c>
      <c r="K1130" s="38"/>
    </row>
    <row r="1131" spans="1:11" x14ac:dyDescent="0.35">
      <c r="A1131" s="16" t="s">
        <v>41765</v>
      </c>
      <c r="B1131" s="87" t="s">
        <v>143</v>
      </c>
      <c r="C1131" s="95" t="s">
        <v>481</v>
      </c>
      <c r="D1131" s="96" t="s">
        <v>82</v>
      </c>
      <c r="E1131" s="56" t="s">
        <v>510</v>
      </c>
      <c r="F1131" s="42" t="s">
        <v>41766</v>
      </c>
      <c r="G1131" s="43" t="s">
        <v>41767</v>
      </c>
      <c r="H1131" s="43" t="s">
        <v>4142</v>
      </c>
      <c r="I1131" s="39" t="s">
        <v>41768</v>
      </c>
      <c r="J1131" s="39" t="s">
        <v>41769</v>
      </c>
      <c r="K1131" s="39"/>
    </row>
    <row r="1132" spans="1:11" x14ac:dyDescent="0.35">
      <c r="A1132" s="16" t="s">
        <v>41770</v>
      </c>
      <c r="B1132" s="87" t="s">
        <v>143</v>
      </c>
      <c r="C1132" s="88" t="s">
        <v>481</v>
      </c>
      <c r="D1132" s="47" t="s">
        <v>217</v>
      </c>
      <c r="E1132" s="57"/>
      <c r="F1132" s="24" t="s">
        <v>41771</v>
      </c>
      <c r="G1132" s="29" t="s">
        <v>25170</v>
      </c>
      <c r="H1132" s="29" t="s">
        <v>4142</v>
      </c>
      <c r="I1132" s="20" t="s">
        <v>37</v>
      </c>
      <c r="J1132" s="20" t="s">
        <v>37</v>
      </c>
      <c r="K1132" s="20"/>
    </row>
    <row r="1133" spans="1:11" x14ac:dyDescent="0.35">
      <c r="A1133" s="16" t="s">
        <v>41772</v>
      </c>
      <c r="B1133" s="87" t="s">
        <v>143</v>
      </c>
      <c r="C1133" s="88" t="s">
        <v>481</v>
      </c>
      <c r="D1133" s="89" t="s">
        <v>299</v>
      </c>
      <c r="E1133" s="55"/>
      <c r="F1133" s="25" t="s">
        <v>41773</v>
      </c>
      <c r="G1133" s="30" t="s">
        <v>41774</v>
      </c>
      <c r="H1133" s="30" t="s">
        <v>4142</v>
      </c>
      <c r="I1133" s="21" t="s">
        <v>37</v>
      </c>
      <c r="J1133" s="21" t="s">
        <v>37</v>
      </c>
      <c r="K1133" s="21"/>
    </row>
    <row r="1134" spans="1:11" x14ac:dyDescent="0.35">
      <c r="A1134" s="16" t="s">
        <v>41775</v>
      </c>
      <c r="B1134" s="87" t="s">
        <v>143</v>
      </c>
      <c r="C1134" s="95" t="s">
        <v>481</v>
      </c>
      <c r="D1134" s="96" t="s">
        <v>299</v>
      </c>
      <c r="E1134" s="51" t="s">
        <v>328</v>
      </c>
      <c r="F1134" s="40" t="s">
        <v>41776</v>
      </c>
      <c r="G1134" s="41" t="s">
        <v>29384</v>
      </c>
      <c r="H1134" s="41" t="s">
        <v>4142</v>
      </c>
      <c r="I1134" s="38" t="s">
        <v>37</v>
      </c>
      <c r="J1134" s="38" t="s">
        <v>37</v>
      </c>
      <c r="K1134" s="38"/>
    </row>
    <row r="1135" spans="1:11" x14ac:dyDescent="0.35">
      <c r="A1135" s="16" t="s">
        <v>41777</v>
      </c>
      <c r="B1135" s="87" t="s">
        <v>143</v>
      </c>
      <c r="C1135" s="95" t="s">
        <v>481</v>
      </c>
      <c r="D1135" s="96" t="s">
        <v>299</v>
      </c>
      <c r="E1135" s="51" t="s">
        <v>136</v>
      </c>
      <c r="F1135" s="40" t="s">
        <v>41778</v>
      </c>
      <c r="G1135" s="41" t="s">
        <v>41779</v>
      </c>
      <c r="H1135" s="41" t="s">
        <v>4142</v>
      </c>
      <c r="I1135" s="38" t="s">
        <v>41780</v>
      </c>
      <c r="J1135" s="38" t="s">
        <v>41781</v>
      </c>
      <c r="K1135" s="38"/>
    </row>
    <row r="1136" spans="1:11" x14ac:dyDescent="0.35">
      <c r="A1136" s="16" t="s">
        <v>41782</v>
      </c>
      <c r="B1136" s="87" t="s">
        <v>143</v>
      </c>
      <c r="C1136" s="95" t="s">
        <v>481</v>
      </c>
      <c r="D1136" s="96" t="s">
        <v>299</v>
      </c>
      <c r="E1136" s="56" t="s">
        <v>78</v>
      </c>
      <c r="F1136" s="42" t="s">
        <v>41783</v>
      </c>
      <c r="G1136" s="43" t="s">
        <v>41784</v>
      </c>
      <c r="H1136" s="43" t="s">
        <v>4142</v>
      </c>
      <c r="I1136" s="39" t="s">
        <v>37</v>
      </c>
      <c r="J1136" s="39" t="s">
        <v>37</v>
      </c>
      <c r="K1136" s="39"/>
    </row>
    <row r="1137" spans="1:11" x14ac:dyDescent="0.35">
      <c r="A1137" s="16" t="s">
        <v>41785</v>
      </c>
      <c r="B1137" s="87" t="s">
        <v>143</v>
      </c>
      <c r="C1137" s="88" t="s">
        <v>481</v>
      </c>
      <c r="D1137" s="89" t="s">
        <v>510</v>
      </c>
      <c r="E1137" s="55"/>
      <c r="F1137" s="25" t="s">
        <v>41786</v>
      </c>
      <c r="G1137" s="30" t="s">
        <v>41787</v>
      </c>
      <c r="H1137" s="30" t="s">
        <v>4142</v>
      </c>
      <c r="I1137" s="21" t="s">
        <v>37</v>
      </c>
      <c r="J1137" s="21" t="s">
        <v>37</v>
      </c>
      <c r="K1137" s="21"/>
    </row>
    <row r="1138" spans="1:11" ht="15" thickBot="1" x14ac:dyDescent="0.4">
      <c r="A1138" s="16" t="s">
        <v>41788</v>
      </c>
      <c r="B1138" s="87" t="s">
        <v>143</v>
      </c>
      <c r="C1138" s="95" t="s">
        <v>481</v>
      </c>
      <c r="D1138" s="96" t="s">
        <v>510</v>
      </c>
      <c r="E1138" s="56" t="s">
        <v>1032</v>
      </c>
      <c r="F1138" s="42" t="s">
        <v>41789</v>
      </c>
      <c r="G1138" s="43" t="s">
        <v>41790</v>
      </c>
      <c r="H1138" s="43" t="s">
        <v>4142</v>
      </c>
      <c r="I1138" s="39" t="s">
        <v>37</v>
      </c>
      <c r="J1138" s="39" t="s">
        <v>37</v>
      </c>
      <c r="K1138" s="39"/>
    </row>
    <row r="1139" spans="1:11" x14ac:dyDescent="0.35">
      <c r="A1139" s="16" t="s">
        <v>41791</v>
      </c>
      <c r="B1139" s="85" t="s">
        <v>143</v>
      </c>
      <c r="C1139" s="86" t="s">
        <v>62</v>
      </c>
      <c r="D1139" s="54"/>
      <c r="E1139" s="54"/>
      <c r="F1139" s="23" t="s">
        <v>41792</v>
      </c>
      <c r="G1139" s="28" t="s">
        <v>4248</v>
      </c>
      <c r="H1139" s="28" t="s">
        <v>4062</v>
      </c>
      <c r="I1139" s="19" t="s">
        <v>37</v>
      </c>
      <c r="J1139" s="19" t="s">
        <v>37</v>
      </c>
      <c r="K1139" s="19"/>
    </row>
    <row r="1140" spans="1:11" x14ac:dyDescent="0.35">
      <c r="A1140" s="16" t="s">
        <v>41793</v>
      </c>
      <c r="B1140" s="87" t="s">
        <v>143</v>
      </c>
      <c r="C1140" s="88" t="s">
        <v>62</v>
      </c>
      <c r="D1140" s="89" t="s">
        <v>332</v>
      </c>
      <c r="E1140" s="55"/>
      <c r="F1140" s="25" t="s">
        <v>41794</v>
      </c>
      <c r="G1140" s="30" t="s">
        <v>4251</v>
      </c>
      <c r="H1140" s="30" t="s">
        <v>4062</v>
      </c>
      <c r="I1140" s="21" t="s">
        <v>37</v>
      </c>
      <c r="J1140" s="21" t="s">
        <v>37</v>
      </c>
      <c r="K1140" s="21"/>
    </row>
    <row r="1141" spans="1:11" x14ac:dyDescent="0.35">
      <c r="A1141" s="16" t="s">
        <v>41795</v>
      </c>
      <c r="B1141" s="87" t="s">
        <v>143</v>
      </c>
      <c r="C1141" s="95" t="s">
        <v>62</v>
      </c>
      <c r="D1141" s="96" t="s">
        <v>332</v>
      </c>
      <c r="E1141" s="51" t="s">
        <v>185</v>
      </c>
      <c r="F1141" s="40" t="s">
        <v>41796</v>
      </c>
      <c r="G1141" s="41" t="s">
        <v>41797</v>
      </c>
      <c r="H1141" s="41" t="s">
        <v>4062</v>
      </c>
      <c r="I1141" s="38" t="s">
        <v>41798</v>
      </c>
      <c r="J1141" s="38" t="s">
        <v>41799</v>
      </c>
      <c r="K1141" s="38"/>
    </row>
    <row r="1142" spans="1:11" x14ac:dyDescent="0.35">
      <c r="A1142" s="16" t="s">
        <v>41800</v>
      </c>
      <c r="B1142" s="87" t="s">
        <v>143</v>
      </c>
      <c r="C1142" s="95" t="s">
        <v>62</v>
      </c>
      <c r="D1142" s="96" t="s">
        <v>332</v>
      </c>
      <c r="E1142" s="56" t="s">
        <v>82</v>
      </c>
      <c r="F1142" s="42" t="s">
        <v>41801</v>
      </c>
      <c r="G1142" s="43" t="s">
        <v>5160</v>
      </c>
      <c r="H1142" s="43" t="s">
        <v>4062</v>
      </c>
      <c r="I1142" s="39" t="s">
        <v>37</v>
      </c>
      <c r="J1142" s="39" t="s">
        <v>37</v>
      </c>
      <c r="K1142" s="39"/>
    </row>
    <row r="1143" spans="1:11" x14ac:dyDescent="0.35">
      <c r="A1143" s="16" t="s">
        <v>41802</v>
      </c>
      <c r="B1143" s="87" t="s">
        <v>143</v>
      </c>
      <c r="C1143" s="88" t="s">
        <v>62</v>
      </c>
      <c r="D1143" s="89" t="s">
        <v>249</v>
      </c>
      <c r="E1143" s="55"/>
      <c r="F1143" s="25" t="s">
        <v>41803</v>
      </c>
      <c r="G1143" s="30" t="s">
        <v>4254</v>
      </c>
      <c r="H1143" s="30" t="s">
        <v>4062</v>
      </c>
      <c r="I1143" s="21" t="s">
        <v>37</v>
      </c>
      <c r="J1143" s="21" t="s">
        <v>37</v>
      </c>
      <c r="K1143" s="21"/>
    </row>
    <row r="1144" spans="1:11" x14ac:dyDescent="0.35">
      <c r="A1144" s="16" t="s">
        <v>41804</v>
      </c>
      <c r="B1144" s="87" t="s">
        <v>143</v>
      </c>
      <c r="C1144" s="95" t="s">
        <v>62</v>
      </c>
      <c r="D1144" s="96" t="s">
        <v>249</v>
      </c>
      <c r="E1144" s="51" t="s">
        <v>328</v>
      </c>
      <c r="F1144" s="40" t="s">
        <v>41805</v>
      </c>
      <c r="G1144" s="41" t="s">
        <v>41806</v>
      </c>
      <c r="H1144" s="41" t="s">
        <v>4062</v>
      </c>
      <c r="I1144" s="38" t="s">
        <v>37</v>
      </c>
      <c r="J1144" s="38" t="s">
        <v>37</v>
      </c>
      <c r="K1144" s="38"/>
    </row>
    <row r="1145" spans="1:11" x14ac:dyDescent="0.35">
      <c r="A1145" s="16" t="s">
        <v>41807</v>
      </c>
      <c r="B1145" s="87" t="s">
        <v>143</v>
      </c>
      <c r="C1145" s="95" t="s">
        <v>62</v>
      </c>
      <c r="D1145" s="96" t="s">
        <v>249</v>
      </c>
      <c r="E1145" s="51" t="s">
        <v>308</v>
      </c>
      <c r="F1145" s="40" t="s">
        <v>41808</v>
      </c>
      <c r="G1145" s="41" t="s">
        <v>41809</v>
      </c>
      <c r="H1145" s="41" t="s">
        <v>4062</v>
      </c>
      <c r="I1145" s="38" t="s">
        <v>37</v>
      </c>
      <c r="J1145" s="38" t="s">
        <v>37</v>
      </c>
      <c r="K1145" s="38"/>
    </row>
    <row r="1146" spans="1:11" x14ac:dyDescent="0.35">
      <c r="A1146" s="16" t="s">
        <v>41810</v>
      </c>
      <c r="B1146" s="87" t="s">
        <v>143</v>
      </c>
      <c r="C1146" s="95" t="s">
        <v>62</v>
      </c>
      <c r="D1146" s="96" t="s">
        <v>249</v>
      </c>
      <c r="E1146" s="51" t="s">
        <v>185</v>
      </c>
      <c r="F1146" s="40" t="s">
        <v>41811</v>
      </c>
      <c r="G1146" s="41" t="s">
        <v>41812</v>
      </c>
      <c r="H1146" s="41" t="s">
        <v>4062</v>
      </c>
      <c r="I1146" s="38" t="s">
        <v>37</v>
      </c>
      <c r="J1146" s="38" t="s">
        <v>37</v>
      </c>
      <c r="K1146" s="38"/>
    </row>
    <row r="1147" spans="1:11" x14ac:dyDescent="0.35">
      <c r="A1147" s="16" t="s">
        <v>41813</v>
      </c>
      <c r="B1147" s="87" t="s">
        <v>143</v>
      </c>
      <c r="C1147" s="95" t="s">
        <v>62</v>
      </c>
      <c r="D1147" s="96" t="s">
        <v>249</v>
      </c>
      <c r="E1147" s="51" t="s">
        <v>147</v>
      </c>
      <c r="F1147" s="40" t="s">
        <v>41814</v>
      </c>
      <c r="G1147" s="41" t="s">
        <v>41815</v>
      </c>
      <c r="H1147" s="41" t="s">
        <v>4062</v>
      </c>
      <c r="I1147" s="38" t="s">
        <v>37</v>
      </c>
      <c r="J1147" s="38" t="s">
        <v>37</v>
      </c>
      <c r="K1147" s="38"/>
    </row>
    <row r="1148" spans="1:11" x14ac:dyDescent="0.35">
      <c r="A1148" s="16" t="s">
        <v>41816</v>
      </c>
      <c r="B1148" s="87" t="s">
        <v>143</v>
      </c>
      <c r="C1148" s="95" t="s">
        <v>62</v>
      </c>
      <c r="D1148" s="96" t="s">
        <v>249</v>
      </c>
      <c r="E1148" s="56" t="s">
        <v>166</v>
      </c>
      <c r="F1148" s="42" t="s">
        <v>41817</v>
      </c>
      <c r="G1148" s="43" t="s">
        <v>41818</v>
      </c>
      <c r="H1148" s="43" t="s">
        <v>4062</v>
      </c>
      <c r="I1148" s="39" t="s">
        <v>37</v>
      </c>
      <c r="J1148" s="39" t="s">
        <v>37</v>
      </c>
      <c r="K1148" s="39"/>
    </row>
    <row r="1149" spans="1:11" x14ac:dyDescent="0.35">
      <c r="A1149" s="16" t="s">
        <v>41819</v>
      </c>
      <c r="B1149" s="87" t="s">
        <v>143</v>
      </c>
      <c r="C1149" s="88" t="s">
        <v>62</v>
      </c>
      <c r="D1149" s="47" t="s">
        <v>582</v>
      </c>
      <c r="E1149" s="57"/>
      <c r="F1149" s="24" t="s">
        <v>41820</v>
      </c>
      <c r="G1149" s="29" t="s">
        <v>41821</v>
      </c>
      <c r="H1149" s="29" t="s">
        <v>4062</v>
      </c>
      <c r="I1149" s="20" t="s">
        <v>37</v>
      </c>
      <c r="J1149" s="20" t="s">
        <v>37</v>
      </c>
      <c r="K1149" s="20"/>
    </row>
    <row r="1150" spans="1:11" x14ac:dyDescent="0.35">
      <c r="A1150" s="16" t="s">
        <v>41822</v>
      </c>
      <c r="B1150" s="87" t="s">
        <v>143</v>
      </c>
      <c r="C1150" s="88" t="s">
        <v>62</v>
      </c>
      <c r="D1150" s="89" t="s">
        <v>185</v>
      </c>
      <c r="E1150" s="55"/>
      <c r="F1150" s="25" t="s">
        <v>41823</v>
      </c>
      <c r="G1150" s="30" t="s">
        <v>10322</v>
      </c>
      <c r="H1150" s="30" t="s">
        <v>4062</v>
      </c>
      <c r="I1150" s="21" t="s">
        <v>37</v>
      </c>
      <c r="J1150" s="21" t="s">
        <v>37</v>
      </c>
      <c r="K1150" s="21"/>
    </row>
    <row r="1151" spans="1:11" x14ac:dyDescent="0.35">
      <c r="A1151" s="16" t="s">
        <v>41824</v>
      </c>
      <c r="B1151" s="87" t="s">
        <v>143</v>
      </c>
      <c r="C1151" s="95" t="s">
        <v>62</v>
      </c>
      <c r="D1151" s="96" t="s">
        <v>185</v>
      </c>
      <c r="E1151" s="51" t="s">
        <v>202</v>
      </c>
      <c r="F1151" s="40" t="s">
        <v>41825</v>
      </c>
      <c r="G1151" s="41" t="s">
        <v>41826</v>
      </c>
      <c r="H1151" s="41" t="s">
        <v>4062</v>
      </c>
      <c r="I1151" s="38" t="s">
        <v>37</v>
      </c>
      <c r="J1151" s="38" t="s">
        <v>37</v>
      </c>
      <c r="K1151" s="38"/>
    </row>
    <row r="1152" spans="1:11" x14ac:dyDescent="0.35">
      <c r="A1152" s="16" t="s">
        <v>41827</v>
      </c>
      <c r="B1152" s="87" t="s">
        <v>143</v>
      </c>
      <c r="C1152" s="95" t="s">
        <v>62</v>
      </c>
      <c r="D1152" s="96" t="s">
        <v>185</v>
      </c>
      <c r="E1152" s="56" t="s">
        <v>213</v>
      </c>
      <c r="F1152" s="42" t="s">
        <v>41828</v>
      </c>
      <c r="G1152" s="43" t="s">
        <v>41829</v>
      </c>
      <c r="H1152" s="43" t="s">
        <v>4062</v>
      </c>
      <c r="I1152" s="39" t="s">
        <v>37</v>
      </c>
      <c r="J1152" s="39" t="s">
        <v>37</v>
      </c>
      <c r="K1152" s="39"/>
    </row>
    <row r="1153" spans="1:11" ht="15" thickBot="1" x14ac:dyDescent="0.4">
      <c r="A1153" s="16" t="s">
        <v>41830</v>
      </c>
      <c r="B1153" s="87" t="s">
        <v>143</v>
      </c>
      <c r="C1153" s="88" t="s">
        <v>62</v>
      </c>
      <c r="D1153" s="89" t="s">
        <v>299</v>
      </c>
      <c r="E1153" s="55"/>
      <c r="F1153" s="25" t="s">
        <v>41831</v>
      </c>
      <c r="G1153" s="30" t="s">
        <v>4263</v>
      </c>
      <c r="H1153" s="30" t="s">
        <v>4062</v>
      </c>
      <c r="I1153" s="21" t="s">
        <v>37</v>
      </c>
      <c r="J1153" s="21" t="s">
        <v>37</v>
      </c>
      <c r="K1153" s="21"/>
    </row>
    <row r="1154" spans="1:11" x14ac:dyDescent="0.35">
      <c r="A1154" s="16" t="s">
        <v>41832</v>
      </c>
      <c r="B1154" s="85" t="s">
        <v>143</v>
      </c>
      <c r="C1154" s="86" t="s">
        <v>159</v>
      </c>
      <c r="D1154" s="54"/>
      <c r="E1154" s="54"/>
      <c r="F1154" s="23" t="s">
        <v>41833</v>
      </c>
      <c r="G1154" s="28" t="s">
        <v>41834</v>
      </c>
      <c r="H1154" s="28" t="s">
        <v>4120</v>
      </c>
      <c r="I1154" s="19" t="s">
        <v>37</v>
      </c>
      <c r="J1154" s="19" t="s">
        <v>37</v>
      </c>
      <c r="K1154" s="19"/>
    </row>
    <row r="1155" spans="1:11" x14ac:dyDescent="0.35">
      <c r="A1155" s="16" t="s">
        <v>41835</v>
      </c>
      <c r="B1155" s="87" t="s">
        <v>143</v>
      </c>
      <c r="C1155" s="88" t="s">
        <v>159</v>
      </c>
      <c r="D1155" s="89" t="s">
        <v>155</v>
      </c>
      <c r="E1155" s="55"/>
      <c r="F1155" s="25" t="s">
        <v>41836</v>
      </c>
      <c r="G1155" s="30" t="s">
        <v>41837</v>
      </c>
      <c r="H1155" s="30" t="s">
        <v>4120</v>
      </c>
      <c r="I1155" s="21" t="s">
        <v>37</v>
      </c>
      <c r="J1155" s="21" t="s">
        <v>37</v>
      </c>
      <c r="K1155" s="21"/>
    </row>
    <row r="1156" spans="1:11" x14ac:dyDescent="0.35">
      <c r="A1156" s="16" t="s">
        <v>41838</v>
      </c>
      <c r="B1156" s="87" t="s">
        <v>143</v>
      </c>
      <c r="C1156" s="95" t="s">
        <v>159</v>
      </c>
      <c r="D1156" s="96" t="s">
        <v>155</v>
      </c>
      <c r="E1156" s="51" t="s">
        <v>2044</v>
      </c>
      <c r="F1156" s="40" t="s">
        <v>41839</v>
      </c>
      <c r="G1156" s="41" t="s">
        <v>41840</v>
      </c>
      <c r="H1156" s="41" t="s">
        <v>4120</v>
      </c>
      <c r="I1156" s="38" t="s">
        <v>41841</v>
      </c>
      <c r="J1156" s="38" t="s">
        <v>41842</v>
      </c>
      <c r="K1156" s="38"/>
    </row>
    <row r="1157" spans="1:11" ht="15" thickBot="1" x14ac:dyDescent="0.4">
      <c r="A1157" s="16" t="s">
        <v>41843</v>
      </c>
      <c r="B1157" s="87" t="s">
        <v>143</v>
      </c>
      <c r="C1157" s="95" t="s">
        <v>159</v>
      </c>
      <c r="D1157" s="96" t="s">
        <v>155</v>
      </c>
      <c r="E1157" s="56" t="s">
        <v>155</v>
      </c>
      <c r="F1157" s="42" t="s">
        <v>41844</v>
      </c>
      <c r="G1157" s="43" t="s">
        <v>41845</v>
      </c>
      <c r="H1157" s="43" t="s">
        <v>4120</v>
      </c>
      <c r="I1157" s="39" t="s">
        <v>41846</v>
      </c>
      <c r="J1157" s="39" t="s">
        <v>39497</v>
      </c>
      <c r="K1157" s="39"/>
    </row>
    <row r="1158" spans="1:11" x14ac:dyDescent="0.35">
      <c r="A1158" s="16" t="s">
        <v>41847</v>
      </c>
      <c r="B1158" s="85" t="s">
        <v>143</v>
      </c>
      <c r="C1158" s="86" t="s">
        <v>185</v>
      </c>
      <c r="D1158" s="54"/>
      <c r="E1158" s="54"/>
      <c r="F1158" s="23" t="s">
        <v>41848</v>
      </c>
      <c r="G1158" s="28" t="s">
        <v>41849</v>
      </c>
      <c r="H1158" s="28" t="s">
        <v>4267</v>
      </c>
      <c r="I1158" s="19" t="s">
        <v>37</v>
      </c>
      <c r="J1158" s="19" t="s">
        <v>37</v>
      </c>
      <c r="K1158" s="19"/>
    </row>
    <row r="1159" spans="1:11" x14ac:dyDescent="0.35">
      <c r="A1159" s="16" t="s">
        <v>41850</v>
      </c>
      <c r="B1159" s="87" t="s">
        <v>143</v>
      </c>
      <c r="C1159" s="88" t="s">
        <v>185</v>
      </c>
      <c r="D1159" s="89" t="s">
        <v>47</v>
      </c>
      <c r="E1159" s="55"/>
      <c r="F1159" s="25" t="s">
        <v>41851</v>
      </c>
      <c r="G1159" s="30" t="s">
        <v>9312</v>
      </c>
      <c r="H1159" s="30" t="s">
        <v>4267</v>
      </c>
      <c r="I1159" s="21" t="s">
        <v>37</v>
      </c>
      <c r="J1159" s="21" t="s">
        <v>37</v>
      </c>
      <c r="K1159" s="21"/>
    </row>
    <row r="1160" spans="1:11" x14ac:dyDescent="0.35">
      <c r="A1160" s="16" t="s">
        <v>41852</v>
      </c>
      <c r="B1160" s="87" t="s">
        <v>143</v>
      </c>
      <c r="C1160" s="95" t="s">
        <v>185</v>
      </c>
      <c r="D1160" s="96" t="s">
        <v>47</v>
      </c>
      <c r="E1160" s="51" t="s">
        <v>185</v>
      </c>
      <c r="F1160" s="40" t="s">
        <v>41853</v>
      </c>
      <c r="G1160" s="41" t="s">
        <v>41854</v>
      </c>
      <c r="H1160" s="41" t="s">
        <v>4267</v>
      </c>
      <c r="I1160" s="38" t="s">
        <v>37</v>
      </c>
      <c r="J1160" s="38" t="s">
        <v>37</v>
      </c>
      <c r="K1160" s="38"/>
    </row>
    <row r="1161" spans="1:11" x14ac:dyDescent="0.35">
      <c r="A1161" s="16" t="s">
        <v>41855</v>
      </c>
      <c r="B1161" s="87" t="s">
        <v>143</v>
      </c>
      <c r="C1161" s="95" t="s">
        <v>185</v>
      </c>
      <c r="D1161" s="96" t="s">
        <v>47</v>
      </c>
      <c r="E1161" s="51" t="s">
        <v>503</v>
      </c>
      <c r="F1161" s="40" t="s">
        <v>41856</v>
      </c>
      <c r="G1161" s="41" t="s">
        <v>41857</v>
      </c>
      <c r="H1161" s="41" t="s">
        <v>4267</v>
      </c>
      <c r="I1161" s="38" t="s">
        <v>37</v>
      </c>
      <c r="J1161" s="38" t="s">
        <v>37</v>
      </c>
      <c r="K1161" s="38"/>
    </row>
    <row r="1162" spans="1:11" x14ac:dyDescent="0.35">
      <c r="A1162" s="16" t="s">
        <v>41858</v>
      </c>
      <c r="B1162" s="87" t="s">
        <v>143</v>
      </c>
      <c r="C1162" s="95" t="s">
        <v>185</v>
      </c>
      <c r="D1162" s="96" t="s">
        <v>47</v>
      </c>
      <c r="E1162" s="51" t="s">
        <v>985</v>
      </c>
      <c r="F1162" s="40" t="s">
        <v>41859</v>
      </c>
      <c r="G1162" s="41" t="s">
        <v>41860</v>
      </c>
      <c r="H1162" s="41" t="s">
        <v>4267</v>
      </c>
      <c r="I1162" s="38" t="s">
        <v>41861</v>
      </c>
      <c r="J1162" s="38" t="s">
        <v>37</v>
      </c>
      <c r="K1162" s="38"/>
    </row>
    <row r="1163" spans="1:11" x14ac:dyDescent="0.35">
      <c r="A1163" s="16" t="s">
        <v>41862</v>
      </c>
      <c r="B1163" s="87" t="s">
        <v>143</v>
      </c>
      <c r="C1163" s="95" t="s">
        <v>185</v>
      </c>
      <c r="D1163" s="96" t="s">
        <v>47</v>
      </c>
      <c r="E1163" s="51" t="s">
        <v>2044</v>
      </c>
      <c r="F1163" s="40" t="s">
        <v>41863</v>
      </c>
      <c r="G1163" s="41" t="s">
        <v>41864</v>
      </c>
      <c r="H1163" s="41" t="s">
        <v>4267</v>
      </c>
      <c r="I1163" s="38" t="s">
        <v>41865</v>
      </c>
      <c r="J1163" s="38" t="s">
        <v>37</v>
      </c>
      <c r="K1163" s="38"/>
    </row>
    <row r="1164" spans="1:11" x14ac:dyDescent="0.35">
      <c r="A1164" s="16" t="s">
        <v>41866</v>
      </c>
      <c r="B1164" s="87" t="s">
        <v>143</v>
      </c>
      <c r="C1164" s="95" t="s">
        <v>185</v>
      </c>
      <c r="D1164" s="96" t="s">
        <v>47</v>
      </c>
      <c r="E1164" s="56" t="s">
        <v>299</v>
      </c>
      <c r="F1164" s="42" t="s">
        <v>41867</v>
      </c>
      <c r="G1164" s="43" t="s">
        <v>41868</v>
      </c>
      <c r="H1164" s="43" t="s">
        <v>4267</v>
      </c>
      <c r="I1164" s="39" t="s">
        <v>41869</v>
      </c>
      <c r="J1164" s="39" t="s">
        <v>37</v>
      </c>
      <c r="K1164" s="39"/>
    </row>
    <row r="1165" spans="1:11" x14ac:dyDescent="0.35">
      <c r="A1165" s="16" t="s">
        <v>41870</v>
      </c>
      <c r="B1165" s="87" t="s">
        <v>143</v>
      </c>
      <c r="C1165" s="88" t="s">
        <v>185</v>
      </c>
      <c r="D1165" s="89" t="s">
        <v>319</v>
      </c>
      <c r="E1165" s="55"/>
      <c r="F1165" s="25" t="s">
        <v>41871</v>
      </c>
      <c r="G1165" s="30" t="s">
        <v>9446</v>
      </c>
      <c r="H1165" s="30" t="s">
        <v>4267</v>
      </c>
      <c r="I1165" s="21" t="s">
        <v>37</v>
      </c>
      <c r="J1165" s="21" t="s">
        <v>37</v>
      </c>
      <c r="K1165" s="21"/>
    </row>
    <row r="1166" spans="1:11" x14ac:dyDescent="0.35">
      <c r="A1166" s="16" t="s">
        <v>41872</v>
      </c>
      <c r="B1166" s="87" t="s">
        <v>143</v>
      </c>
      <c r="C1166" s="95" t="s">
        <v>185</v>
      </c>
      <c r="D1166" s="96" t="s">
        <v>319</v>
      </c>
      <c r="E1166" s="51" t="s">
        <v>328</v>
      </c>
      <c r="F1166" s="40" t="s">
        <v>41873</v>
      </c>
      <c r="G1166" s="41" t="s">
        <v>41874</v>
      </c>
      <c r="H1166" s="41" t="s">
        <v>4267</v>
      </c>
      <c r="I1166" s="38" t="s">
        <v>37</v>
      </c>
      <c r="J1166" s="38" t="s">
        <v>37</v>
      </c>
      <c r="K1166" s="38"/>
    </row>
    <row r="1167" spans="1:11" x14ac:dyDescent="0.35">
      <c r="A1167" s="16" t="s">
        <v>41875</v>
      </c>
      <c r="B1167" s="87" t="s">
        <v>143</v>
      </c>
      <c r="C1167" s="95" t="s">
        <v>185</v>
      </c>
      <c r="D1167" s="96" t="s">
        <v>319</v>
      </c>
      <c r="E1167" s="51" t="s">
        <v>58</v>
      </c>
      <c r="F1167" s="40" t="s">
        <v>41876</v>
      </c>
      <c r="G1167" s="41" t="s">
        <v>41877</v>
      </c>
      <c r="H1167" s="41" t="s">
        <v>4267</v>
      </c>
      <c r="I1167" s="38" t="s">
        <v>41878</v>
      </c>
      <c r="J1167" s="38" t="s">
        <v>37</v>
      </c>
      <c r="K1167" s="38"/>
    </row>
    <row r="1168" spans="1:11" x14ac:dyDescent="0.35">
      <c r="A1168" s="16" t="s">
        <v>41879</v>
      </c>
      <c r="B1168" s="87" t="s">
        <v>143</v>
      </c>
      <c r="C1168" s="95" t="s">
        <v>185</v>
      </c>
      <c r="D1168" s="96" t="s">
        <v>319</v>
      </c>
      <c r="E1168" s="51" t="s">
        <v>185</v>
      </c>
      <c r="F1168" s="40" t="s">
        <v>41880</v>
      </c>
      <c r="G1168" s="41" t="s">
        <v>41881</v>
      </c>
      <c r="H1168" s="41" t="s">
        <v>4267</v>
      </c>
      <c r="I1168" s="38" t="s">
        <v>41882</v>
      </c>
      <c r="J1168" s="38" t="s">
        <v>37</v>
      </c>
      <c r="K1168" s="38"/>
    </row>
    <row r="1169" spans="1:11" x14ac:dyDescent="0.35">
      <c r="A1169" s="16" t="s">
        <v>41883</v>
      </c>
      <c r="B1169" s="87" t="s">
        <v>143</v>
      </c>
      <c r="C1169" s="95" t="s">
        <v>185</v>
      </c>
      <c r="D1169" s="96" t="s">
        <v>319</v>
      </c>
      <c r="E1169" s="51" t="s">
        <v>151</v>
      </c>
      <c r="F1169" s="40" t="s">
        <v>41884</v>
      </c>
      <c r="G1169" s="41" t="s">
        <v>41885</v>
      </c>
      <c r="H1169" s="41" t="s">
        <v>4267</v>
      </c>
      <c r="I1169" s="38" t="s">
        <v>37</v>
      </c>
      <c r="J1169" s="38" t="s">
        <v>37</v>
      </c>
      <c r="K1169" s="38"/>
    </row>
    <row r="1170" spans="1:11" x14ac:dyDescent="0.35">
      <c r="A1170" s="16" t="s">
        <v>41886</v>
      </c>
      <c r="B1170" s="87" t="s">
        <v>143</v>
      </c>
      <c r="C1170" s="95" t="s">
        <v>185</v>
      </c>
      <c r="D1170" s="96" t="s">
        <v>319</v>
      </c>
      <c r="E1170" s="51" t="s">
        <v>758</v>
      </c>
      <c r="F1170" s="40" t="s">
        <v>41887</v>
      </c>
      <c r="G1170" s="41" t="s">
        <v>41888</v>
      </c>
      <c r="H1170" s="41" t="s">
        <v>4267</v>
      </c>
      <c r="I1170" s="38" t="s">
        <v>37</v>
      </c>
      <c r="J1170" s="38" t="s">
        <v>37</v>
      </c>
      <c r="K1170" s="38"/>
    </row>
    <row r="1171" spans="1:11" x14ac:dyDescent="0.35">
      <c r="A1171" s="16" t="s">
        <v>41889</v>
      </c>
      <c r="B1171" s="87" t="s">
        <v>143</v>
      </c>
      <c r="C1171" s="95" t="s">
        <v>185</v>
      </c>
      <c r="D1171" s="96" t="s">
        <v>319</v>
      </c>
      <c r="E1171" s="51" t="s">
        <v>503</v>
      </c>
      <c r="F1171" s="40" t="s">
        <v>41890</v>
      </c>
      <c r="G1171" s="41" t="s">
        <v>41891</v>
      </c>
      <c r="H1171" s="41" t="s">
        <v>4267</v>
      </c>
      <c r="I1171" s="38" t="s">
        <v>41892</v>
      </c>
      <c r="J1171" s="38" t="s">
        <v>37</v>
      </c>
      <c r="K1171" s="38"/>
    </row>
    <row r="1172" spans="1:11" x14ac:dyDescent="0.35">
      <c r="A1172" s="16" t="s">
        <v>41893</v>
      </c>
      <c r="B1172" s="87" t="s">
        <v>143</v>
      </c>
      <c r="C1172" s="95" t="s">
        <v>185</v>
      </c>
      <c r="D1172" s="96" t="s">
        <v>319</v>
      </c>
      <c r="E1172" s="51" t="s">
        <v>217</v>
      </c>
      <c r="F1172" s="40" t="s">
        <v>41894</v>
      </c>
      <c r="G1172" s="41" t="s">
        <v>41895</v>
      </c>
      <c r="H1172" s="41" t="s">
        <v>4267</v>
      </c>
      <c r="I1172" s="38" t="s">
        <v>37</v>
      </c>
      <c r="J1172" s="38" t="s">
        <v>37</v>
      </c>
      <c r="K1172" s="38"/>
    </row>
    <row r="1173" spans="1:11" x14ac:dyDescent="0.35">
      <c r="A1173" s="16" t="s">
        <v>41896</v>
      </c>
      <c r="B1173" s="87" t="s">
        <v>143</v>
      </c>
      <c r="C1173" s="95" t="s">
        <v>185</v>
      </c>
      <c r="D1173" s="96" t="s">
        <v>319</v>
      </c>
      <c r="E1173" s="51" t="s">
        <v>1176</v>
      </c>
      <c r="F1173" s="40" t="s">
        <v>41897</v>
      </c>
      <c r="G1173" s="41" t="s">
        <v>41898</v>
      </c>
      <c r="H1173" s="41" t="s">
        <v>4267</v>
      </c>
      <c r="I1173" s="38" t="s">
        <v>37</v>
      </c>
      <c r="J1173" s="38" t="s">
        <v>37</v>
      </c>
      <c r="K1173" s="38"/>
    </row>
    <row r="1174" spans="1:11" x14ac:dyDescent="0.35">
      <c r="A1174" s="16" t="s">
        <v>41899</v>
      </c>
      <c r="B1174" s="87" t="s">
        <v>143</v>
      </c>
      <c r="C1174" s="95" t="s">
        <v>185</v>
      </c>
      <c r="D1174" s="96" t="s">
        <v>319</v>
      </c>
      <c r="E1174" s="51" t="s">
        <v>985</v>
      </c>
      <c r="F1174" s="40" t="s">
        <v>41900</v>
      </c>
      <c r="G1174" s="41" t="s">
        <v>41901</v>
      </c>
      <c r="H1174" s="41" t="s">
        <v>4267</v>
      </c>
      <c r="I1174" s="38" t="s">
        <v>37</v>
      </c>
      <c r="J1174" s="38" t="s">
        <v>37</v>
      </c>
      <c r="K1174" s="38"/>
    </row>
    <row r="1175" spans="1:11" x14ac:dyDescent="0.35">
      <c r="A1175" s="16" t="s">
        <v>41902</v>
      </c>
      <c r="B1175" s="87" t="s">
        <v>143</v>
      </c>
      <c r="C1175" s="95" t="s">
        <v>185</v>
      </c>
      <c r="D1175" s="96" t="s">
        <v>319</v>
      </c>
      <c r="E1175" s="51" t="s">
        <v>1013</v>
      </c>
      <c r="F1175" s="40" t="s">
        <v>41903</v>
      </c>
      <c r="G1175" s="41" t="s">
        <v>41904</v>
      </c>
      <c r="H1175" s="41" t="s">
        <v>4267</v>
      </c>
      <c r="I1175" s="38" t="s">
        <v>41905</v>
      </c>
      <c r="J1175" s="38" t="s">
        <v>37</v>
      </c>
      <c r="K1175" s="38"/>
    </row>
    <row r="1176" spans="1:11" x14ac:dyDescent="0.35">
      <c r="A1176" s="16" t="s">
        <v>41906</v>
      </c>
      <c r="B1176" s="87" t="s">
        <v>143</v>
      </c>
      <c r="C1176" s="95" t="s">
        <v>185</v>
      </c>
      <c r="D1176" s="96" t="s">
        <v>319</v>
      </c>
      <c r="E1176" s="51" t="s">
        <v>2044</v>
      </c>
      <c r="F1176" s="40" t="s">
        <v>41907</v>
      </c>
      <c r="G1176" s="41" t="s">
        <v>41908</v>
      </c>
      <c r="H1176" s="41" t="s">
        <v>4267</v>
      </c>
      <c r="I1176" s="38" t="s">
        <v>41909</v>
      </c>
      <c r="J1176" s="38" t="s">
        <v>37</v>
      </c>
      <c r="K1176" s="38"/>
    </row>
    <row r="1177" spans="1:11" x14ac:dyDescent="0.35">
      <c r="A1177" s="16" t="s">
        <v>41910</v>
      </c>
      <c r="B1177" s="87" t="s">
        <v>143</v>
      </c>
      <c r="C1177" s="95" t="s">
        <v>185</v>
      </c>
      <c r="D1177" s="96" t="s">
        <v>319</v>
      </c>
      <c r="E1177" s="51" t="s">
        <v>2358</v>
      </c>
      <c r="F1177" s="40" t="s">
        <v>41911</v>
      </c>
      <c r="G1177" s="41" t="s">
        <v>41912</v>
      </c>
      <c r="H1177" s="41" t="s">
        <v>4267</v>
      </c>
      <c r="I1177" s="38"/>
      <c r="J1177" s="38"/>
      <c r="K1177" s="38" t="s">
        <v>49333</v>
      </c>
    </row>
    <row r="1178" spans="1:11" ht="15" thickBot="1" x14ac:dyDescent="0.4">
      <c r="A1178" s="16" t="s">
        <v>41913</v>
      </c>
      <c r="B1178" s="87" t="s">
        <v>143</v>
      </c>
      <c r="C1178" s="95" t="s">
        <v>185</v>
      </c>
      <c r="D1178" s="96" t="s">
        <v>319</v>
      </c>
      <c r="E1178" s="56" t="s">
        <v>299</v>
      </c>
      <c r="F1178" s="42" t="s">
        <v>41914</v>
      </c>
      <c r="G1178" s="43" t="s">
        <v>41915</v>
      </c>
      <c r="H1178" s="43" t="s">
        <v>4267</v>
      </c>
      <c r="I1178" s="39" t="s">
        <v>41916</v>
      </c>
      <c r="J1178" s="39" t="s">
        <v>37</v>
      </c>
      <c r="K1178" s="39"/>
    </row>
    <row r="1179" spans="1:11" x14ac:dyDescent="0.35">
      <c r="A1179" s="16" t="s">
        <v>41917</v>
      </c>
      <c r="B1179" s="85" t="s">
        <v>143</v>
      </c>
      <c r="C1179" s="86" t="s">
        <v>654</v>
      </c>
      <c r="D1179" s="54"/>
      <c r="E1179" s="54"/>
      <c r="F1179" s="23" t="s">
        <v>41918</v>
      </c>
      <c r="G1179" s="28" t="s">
        <v>41919</v>
      </c>
      <c r="H1179" s="28" t="s">
        <v>4267</v>
      </c>
      <c r="I1179" s="19" t="s">
        <v>37</v>
      </c>
      <c r="J1179" s="19" t="s">
        <v>37</v>
      </c>
      <c r="K1179" s="19"/>
    </row>
    <row r="1180" spans="1:11" x14ac:dyDescent="0.35">
      <c r="A1180" s="16" t="s">
        <v>41920</v>
      </c>
      <c r="B1180" s="87" t="s">
        <v>143</v>
      </c>
      <c r="C1180" s="88" t="s">
        <v>654</v>
      </c>
      <c r="D1180" s="89" t="s">
        <v>147</v>
      </c>
      <c r="E1180" s="55"/>
      <c r="F1180" s="25" t="s">
        <v>41921</v>
      </c>
      <c r="G1180" s="30" t="s">
        <v>41922</v>
      </c>
      <c r="H1180" s="30" t="s">
        <v>4267</v>
      </c>
      <c r="I1180" s="21" t="s">
        <v>37</v>
      </c>
      <c r="J1180" s="21" t="s">
        <v>37</v>
      </c>
      <c r="K1180" s="21"/>
    </row>
    <row r="1181" spans="1:11" ht="15" thickBot="1" x14ac:dyDescent="0.4">
      <c r="A1181" s="16" t="s">
        <v>41923</v>
      </c>
      <c r="B1181" s="87" t="s">
        <v>143</v>
      </c>
      <c r="C1181" s="95" t="s">
        <v>654</v>
      </c>
      <c r="D1181" s="96" t="s">
        <v>147</v>
      </c>
      <c r="E1181" s="56" t="s">
        <v>299</v>
      </c>
      <c r="F1181" s="42" t="s">
        <v>41924</v>
      </c>
      <c r="G1181" s="43" t="s">
        <v>41925</v>
      </c>
      <c r="H1181" s="43" t="s">
        <v>4267</v>
      </c>
      <c r="I1181" s="39" t="s">
        <v>37</v>
      </c>
      <c r="J1181" s="39" t="s">
        <v>37</v>
      </c>
      <c r="K1181" s="39"/>
    </row>
    <row r="1182" spans="1:11" x14ac:dyDescent="0.35">
      <c r="A1182" s="16" t="s">
        <v>41926</v>
      </c>
      <c r="B1182" s="85" t="s">
        <v>143</v>
      </c>
      <c r="C1182" s="86" t="s">
        <v>147</v>
      </c>
      <c r="D1182" s="54"/>
      <c r="E1182" s="54"/>
      <c r="F1182" s="23" t="s">
        <v>41927</v>
      </c>
      <c r="G1182" s="28" t="s">
        <v>41928</v>
      </c>
      <c r="H1182" s="28" t="s">
        <v>4267</v>
      </c>
      <c r="I1182" s="19" t="s">
        <v>37</v>
      </c>
      <c r="J1182" s="19" t="s">
        <v>37</v>
      </c>
      <c r="K1182" s="19"/>
    </row>
    <row r="1183" spans="1:11" x14ac:dyDescent="0.35">
      <c r="A1183" s="16" t="s">
        <v>41929</v>
      </c>
      <c r="B1183" s="87" t="s">
        <v>143</v>
      </c>
      <c r="C1183" s="88" t="s">
        <v>147</v>
      </c>
      <c r="D1183" s="89" t="s">
        <v>112</v>
      </c>
      <c r="E1183" s="55" t="s">
        <v>37</v>
      </c>
      <c r="F1183" s="25" t="s">
        <v>41930</v>
      </c>
      <c r="G1183" s="30" t="s">
        <v>41931</v>
      </c>
      <c r="H1183" s="30" t="s">
        <v>4267</v>
      </c>
      <c r="I1183" s="21"/>
      <c r="J1183" s="21"/>
      <c r="K1183" s="21" t="s">
        <v>49333</v>
      </c>
    </row>
    <row r="1184" spans="1:11" x14ac:dyDescent="0.35">
      <c r="A1184" s="16" t="s">
        <v>41932</v>
      </c>
      <c r="B1184" s="87" t="s">
        <v>143</v>
      </c>
      <c r="C1184" s="95" t="s">
        <v>147</v>
      </c>
      <c r="D1184" s="96" t="s">
        <v>112</v>
      </c>
      <c r="E1184" s="56" t="s">
        <v>112</v>
      </c>
      <c r="F1184" s="42" t="s">
        <v>41933</v>
      </c>
      <c r="G1184" s="43" t="s">
        <v>41934</v>
      </c>
      <c r="H1184" s="43" t="s">
        <v>4267</v>
      </c>
      <c r="I1184" s="39"/>
      <c r="J1184" s="39"/>
      <c r="K1184" s="39" t="s">
        <v>49333</v>
      </c>
    </row>
    <row r="1185" spans="1:11" x14ac:dyDescent="0.35">
      <c r="A1185" s="16" t="s">
        <v>41935</v>
      </c>
      <c r="B1185" s="87" t="s">
        <v>143</v>
      </c>
      <c r="C1185" s="88" t="s">
        <v>147</v>
      </c>
      <c r="D1185" s="89" t="s">
        <v>299</v>
      </c>
      <c r="E1185" s="55" t="s">
        <v>37</v>
      </c>
      <c r="F1185" s="25" t="s">
        <v>41936</v>
      </c>
      <c r="G1185" s="30" t="s">
        <v>41937</v>
      </c>
      <c r="H1185" s="30" t="s">
        <v>4267</v>
      </c>
      <c r="I1185" s="21"/>
      <c r="J1185" s="21"/>
      <c r="K1185" s="21" t="s">
        <v>49333</v>
      </c>
    </row>
    <row r="1186" spans="1:11" ht="15" thickBot="1" x14ac:dyDescent="0.4">
      <c r="A1186" s="16" t="s">
        <v>41938</v>
      </c>
      <c r="B1186" s="87" t="s">
        <v>143</v>
      </c>
      <c r="C1186" s="95" t="s">
        <v>147</v>
      </c>
      <c r="D1186" s="96" t="s">
        <v>299</v>
      </c>
      <c r="E1186" s="56" t="s">
        <v>166</v>
      </c>
      <c r="F1186" s="42" t="s">
        <v>41939</v>
      </c>
      <c r="G1186" s="43" t="s">
        <v>41940</v>
      </c>
      <c r="H1186" s="43" t="s">
        <v>4267</v>
      </c>
      <c r="I1186" s="39"/>
      <c r="J1186" s="39"/>
      <c r="K1186" s="39" t="s">
        <v>49333</v>
      </c>
    </row>
    <row r="1187" spans="1:11" ht="15" thickBot="1" x14ac:dyDescent="0.4">
      <c r="A1187" s="16" t="s">
        <v>41941</v>
      </c>
      <c r="B1187" s="85" t="s">
        <v>143</v>
      </c>
      <c r="C1187" s="86" t="s">
        <v>510</v>
      </c>
      <c r="D1187" s="54"/>
      <c r="E1187" s="54"/>
      <c r="F1187" s="23" t="s">
        <v>41942</v>
      </c>
      <c r="G1187" s="28" t="s">
        <v>41943</v>
      </c>
      <c r="H1187" s="28" t="s">
        <v>4267</v>
      </c>
      <c r="I1187" s="19" t="s">
        <v>37</v>
      </c>
      <c r="J1187" s="19" t="s">
        <v>37</v>
      </c>
      <c r="K1187" s="19"/>
    </row>
    <row r="1188" spans="1:11" ht="15" thickBot="1" x14ac:dyDescent="0.4">
      <c r="A1188" s="16" t="s">
        <v>41944</v>
      </c>
      <c r="B1188" s="84" t="s">
        <v>159</v>
      </c>
      <c r="C1188" s="53"/>
      <c r="D1188" s="53"/>
      <c r="E1188" s="53"/>
      <c r="F1188" s="26" t="s">
        <v>41945</v>
      </c>
      <c r="G1188" s="27" t="s">
        <v>41946</v>
      </c>
      <c r="H1188" s="27" t="s">
        <v>4120</v>
      </c>
      <c r="I1188" s="18" t="s">
        <v>37</v>
      </c>
      <c r="J1188" s="18" t="s">
        <v>37</v>
      </c>
      <c r="K1188" s="18"/>
    </row>
    <row r="1189" spans="1:11" x14ac:dyDescent="0.35">
      <c r="A1189" s="16" t="s">
        <v>41947</v>
      </c>
      <c r="B1189" s="85" t="s">
        <v>159</v>
      </c>
      <c r="C1189" s="86" t="s">
        <v>34</v>
      </c>
      <c r="D1189" s="54"/>
      <c r="E1189" s="54"/>
      <c r="F1189" s="23" t="s">
        <v>41948</v>
      </c>
      <c r="G1189" s="28" t="s">
        <v>8586</v>
      </c>
      <c r="H1189" s="28" t="s">
        <v>4120</v>
      </c>
      <c r="I1189" s="19" t="s">
        <v>37</v>
      </c>
      <c r="J1189" s="19" t="s">
        <v>37</v>
      </c>
      <c r="K1189" s="19"/>
    </row>
    <row r="1190" spans="1:11" x14ac:dyDescent="0.35">
      <c r="A1190" s="16" t="s">
        <v>41949</v>
      </c>
      <c r="B1190" s="87" t="s">
        <v>159</v>
      </c>
      <c r="C1190" s="88" t="s">
        <v>34</v>
      </c>
      <c r="D1190" s="89" t="s">
        <v>47</v>
      </c>
      <c r="E1190" s="55"/>
      <c r="F1190" s="25" t="s">
        <v>41950</v>
      </c>
      <c r="G1190" s="30" t="s">
        <v>41951</v>
      </c>
      <c r="H1190" s="30" t="s">
        <v>4120</v>
      </c>
      <c r="I1190" s="21" t="s">
        <v>37</v>
      </c>
      <c r="J1190" s="21" t="s">
        <v>37</v>
      </c>
      <c r="K1190" s="21"/>
    </row>
    <row r="1191" spans="1:11" ht="15" thickBot="1" x14ac:dyDescent="0.4">
      <c r="A1191" s="16" t="s">
        <v>41952</v>
      </c>
      <c r="B1191" s="87" t="s">
        <v>159</v>
      </c>
      <c r="C1191" s="95" t="s">
        <v>34</v>
      </c>
      <c r="D1191" s="96" t="s">
        <v>47</v>
      </c>
      <c r="E1191" s="56" t="s">
        <v>43</v>
      </c>
      <c r="F1191" s="42" t="s">
        <v>41953</v>
      </c>
      <c r="G1191" s="43" t="s">
        <v>8589</v>
      </c>
      <c r="H1191" s="43" t="s">
        <v>4120</v>
      </c>
      <c r="I1191" s="39" t="s">
        <v>37</v>
      </c>
      <c r="J1191" s="39" t="s">
        <v>37</v>
      </c>
      <c r="K1191" s="39"/>
    </row>
    <row r="1192" spans="1:11" x14ac:dyDescent="0.35">
      <c r="A1192" s="16" t="s">
        <v>41954</v>
      </c>
      <c r="B1192" s="85" t="s">
        <v>159</v>
      </c>
      <c r="C1192" s="86" t="s">
        <v>43</v>
      </c>
      <c r="D1192" s="54"/>
      <c r="E1192" s="54"/>
      <c r="F1192" s="23" t="s">
        <v>41955</v>
      </c>
      <c r="G1192" s="28" t="s">
        <v>4281</v>
      </c>
      <c r="H1192" s="28" t="s">
        <v>4120</v>
      </c>
      <c r="I1192" s="19" t="s">
        <v>37</v>
      </c>
      <c r="J1192" s="19" t="s">
        <v>37</v>
      </c>
      <c r="K1192" s="19"/>
    </row>
    <row r="1193" spans="1:11" x14ac:dyDescent="0.35">
      <c r="A1193" s="16" t="s">
        <v>41956</v>
      </c>
      <c r="B1193" s="87" t="s">
        <v>159</v>
      </c>
      <c r="C1193" s="88" t="s">
        <v>43</v>
      </c>
      <c r="D1193" s="89" t="s">
        <v>90</v>
      </c>
      <c r="E1193" s="55"/>
      <c r="F1193" s="25" t="s">
        <v>41957</v>
      </c>
      <c r="G1193" s="30" t="s">
        <v>41958</v>
      </c>
      <c r="H1193" s="30" t="s">
        <v>4120</v>
      </c>
      <c r="I1193" s="21" t="s">
        <v>37</v>
      </c>
      <c r="J1193" s="21" t="s">
        <v>37</v>
      </c>
      <c r="K1193" s="21"/>
    </row>
    <row r="1194" spans="1:11" x14ac:dyDescent="0.35">
      <c r="A1194" s="16" t="s">
        <v>41959</v>
      </c>
      <c r="B1194" s="87" t="s">
        <v>159</v>
      </c>
      <c r="C1194" s="95" t="s">
        <v>43</v>
      </c>
      <c r="D1194" s="96" t="s">
        <v>90</v>
      </c>
      <c r="E1194" s="51" t="s">
        <v>166</v>
      </c>
      <c r="F1194" s="40" t="s">
        <v>41960</v>
      </c>
      <c r="G1194" s="41" t="s">
        <v>41961</v>
      </c>
      <c r="H1194" s="41" t="s">
        <v>4120</v>
      </c>
      <c r="I1194" s="38" t="s">
        <v>37</v>
      </c>
      <c r="J1194" s="38" t="s">
        <v>37</v>
      </c>
      <c r="K1194" s="38"/>
    </row>
    <row r="1195" spans="1:11" x14ac:dyDescent="0.35">
      <c r="A1195" s="16" t="s">
        <v>41962</v>
      </c>
      <c r="B1195" s="87" t="s">
        <v>159</v>
      </c>
      <c r="C1195" s="95" t="s">
        <v>43</v>
      </c>
      <c r="D1195" s="96" t="s">
        <v>90</v>
      </c>
      <c r="E1195" s="56" t="s">
        <v>856</v>
      </c>
      <c r="F1195" s="42" t="s">
        <v>41963</v>
      </c>
      <c r="G1195" s="43" t="s">
        <v>41964</v>
      </c>
      <c r="H1195" s="43" t="s">
        <v>4120</v>
      </c>
      <c r="I1195" s="39" t="s">
        <v>37</v>
      </c>
      <c r="J1195" s="39" t="s">
        <v>37</v>
      </c>
      <c r="K1195" s="39"/>
    </row>
    <row r="1196" spans="1:11" x14ac:dyDescent="0.35">
      <c r="A1196" s="16" t="s">
        <v>41965</v>
      </c>
      <c r="B1196" s="87" t="s">
        <v>159</v>
      </c>
      <c r="C1196" s="88" t="s">
        <v>43</v>
      </c>
      <c r="D1196" s="89" t="s">
        <v>108</v>
      </c>
      <c r="E1196" s="55"/>
      <c r="F1196" s="25" t="s">
        <v>41966</v>
      </c>
      <c r="G1196" s="30" t="s">
        <v>41967</v>
      </c>
      <c r="H1196" s="30" t="s">
        <v>4120</v>
      </c>
      <c r="I1196" s="21" t="s">
        <v>37</v>
      </c>
      <c r="J1196" s="21" t="s">
        <v>37</v>
      </c>
      <c r="K1196" s="21"/>
    </row>
    <row r="1197" spans="1:11" x14ac:dyDescent="0.35">
      <c r="A1197" s="16" t="s">
        <v>41968</v>
      </c>
      <c r="B1197" s="87" t="s">
        <v>159</v>
      </c>
      <c r="C1197" s="95" t="s">
        <v>43</v>
      </c>
      <c r="D1197" s="96" t="s">
        <v>108</v>
      </c>
      <c r="E1197" s="51" t="s">
        <v>108</v>
      </c>
      <c r="F1197" s="40" t="s">
        <v>41969</v>
      </c>
      <c r="G1197" s="41" t="s">
        <v>41970</v>
      </c>
      <c r="H1197" s="41" t="s">
        <v>4120</v>
      </c>
      <c r="I1197" s="38" t="s">
        <v>41971</v>
      </c>
      <c r="J1197" s="38" t="s">
        <v>41972</v>
      </c>
      <c r="K1197" s="38"/>
    </row>
    <row r="1198" spans="1:11" x14ac:dyDescent="0.35">
      <c r="A1198" s="16" t="s">
        <v>41973</v>
      </c>
      <c r="B1198" s="87" t="s">
        <v>159</v>
      </c>
      <c r="C1198" s="95" t="s">
        <v>43</v>
      </c>
      <c r="D1198" s="96" t="s">
        <v>108</v>
      </c>
      <c r="E1198" s="51" t="s">
        <v>112</v>
      </c>
      <c r="F1198" s="40" t="s">
        <v>41974</v>
      </c>
      <c r="G1198" s="41" t="s">
        <v>41975</v>
      </c>
      <c r="H1198" s="41" t="s">
        <v>4120</v>
      </c>
      <c r="I1198" s="38" t="s">
        <v>41976</v>
      </c>
      <c r="J1198" s="38" t="s">
        <v>41977</v>
      </c>
      <c r="K1198" s="38"/>
    </row>
    <row r="1199" spans="1:11" x14ac:dyDescent="0.35">
      <c r="A1199" s="16" t="s">
        <v>41978</v>
      </c>
      <c r="B1199" s="87" t="s">
        <v>159</v>
      </c>
      <c r="C1199" s="95" t="s">
        <v>43</v>
      </c>
      <c r="D1199" s="96" t="s">
        <v>108</v>
      </c>
      <c r="E1199" s="56" t="s">
        <v>308</v>
      </c>
      <c r="F1199" s="42" t="s">
        <v>41979</v>
      </c>
      <c r="G1199" s="43" t="s">
        <v>41980</v>
      </c>
      <c r="H1199" s="43" t="s">
        <v>4120</v>
      </c>
      <c r="I1199" s="39" t="s">
        <v>41981</v>
      </c>
      <c r="J1199" s="39" t="s">
        <v>41977</v>
      </c>
      <c r="K1199" s="39"/>
    </row>
    <row r="1200" spans="1:11" x14ac:dyDescent="0.35">
      <c r="A1200" s="16" t="s">
        <v>41982</v>
      </c>
      <c r="B1200" s="87" t="s">
        <v>159</v>
      </c>
      <c r="C1200" s="88" t="s">
        <v>43</v>
      </c>
      <c r="D1200" s="89" t="s">
        <v>112</v>
      </c>
      <c r="E1200" s="55"/>
      <c r="F1200" s="25" t="s">
        <v>41983</v>
      </c>
      <c r="G1200" s="30" t="s">
        <v>41984</v>
      </c>
      <c r="H1200" s="30" t="s">
        <v>4120</v>
      </c>
      <c r="I1200" s="21" t="s">
        <v>37</v>
      </c>
      <c r="J1200" s="21" t="s">
        <v>37</v>
      </c>
      <c r="K1200" s="21"/>
    </row>
    <row r="1201" spans="1:11" x14ac:dyDescent="0.35">
      <c r="A1201" s="16" t="s">
        <v>41985</v>
      </c>
      <c r="B1201" s="87" t="s">
        <v>159</v>
      </c>
      <c r="C1201" s="95" t="s">
        <v>43</v>
      </c>
      <c r="D1201" s="96" t="s">
        <v>112</v>
      </c>
      <c r="E1201" s="51" t="s">
        <v>90</v>
      </c>
      <c r="F1201" s="40" t="s">
        <v>41986</v>
      </c>
      <c r="G1201" s="41" t="s">
        <v>41987</v>
      </c>
      <c r="H1201" s="41" t="s">
        <v>4120</v>
      </c>
      <c r="I1201" s="38" t="s">
        <v>37</v>
      </c>
      <c r="J1201" s="38" t="s">
        <v>37</v>
      </c>
      <c r="K1201" s="38"/>
    </row>
    <row r="1202" spans="1:11" x14ac:dyDescent="0.35">
      <c r="A1202" s="16" t="s">
        <v>41988</v>
      </c>
      <c r="B1202" s="87" t="s">
        <v>159</v>
      </c>
      <c r="C1202" s="95" t="s">
        <v>43</v>
      </c>
      <c r="D1202" s="96" t="s">
        <v>112</v>
      </c>
      <c r="E1202" s="51" t="s">
        <v>108</v>
      </c>
      <c r="F1202" s="40" t="s">
        <v>41989</v>
      </c>
      <c r="G1202" s="41" t="s">
        <v>41990</v>
      </c>
      <c r="H1202" s="41" t="s">
        <v>4120</v>
      </c>
      <c r="I1202" s="38" t="s">
        <v>41991</v>
      </c>
      <c r="J1202" s="38" t="s">
        <v>37</v>
      </c>
      <c r="K1202" s="38"/>
    </row>
    <row r="1203" spans="1:11" x14ac:dyDescent="0.35">
      <c r="A1203" s="16" t="s">
        <v>41992</v>
      </c>
      <c r="B1203" s="87" t="s">
        <v>159</v>
      </c>
      <c r="C1203" s="95" t="s">
        <v>43</v>
      </c>
      <c r="D1203" s="96" t="s">
        <v>112</v>
      </c>
      <c r="E1203" s="51" t="s">
        <v>132</v>
      </c>
      <c r="F1203" s="40" t="s">
        <v>41993</v>
      </c>
      <c r="G1203" s="41" t="s">
        <v>41994</v>
      </c>
      <c r="H1203" s="41" t="s">
        <v>4120</v>
      </c>
      <c r="I1203" s="38" t="s">
        <v>41995</v>
      </c>
      <c r="J1203" s="38" t="s">
        <v>37</v>
      </c>
      <c r="K1203" s="38"/>
    </row>
    <row r="1204" spans="1:11" x14ac:dyDescent="0.35">
      <c r="A1204" s="16" t="s">
        <v>41996</v>
      </c>
      <c r="B1204" s="87" t="s">
        <v>159</v>
      </c>
      <c r="C1204" s="95" t="s">
        <v>43</v>
      </c>
      <c r="D1204" s="96" t="s">
        <v>112</v>
      </c>
      <c r="E1204" s="51" t="s">
        <v>112</v>
      </c>
      <c r="F1204" s="40" t="s">
        <v>41997</v>
      </c>
      <c r="G1204" s="41" t="s">
        <v>41998</v>
      </c>
      <c r="H1204" s="41" t="s">
        <v>4120</v>
      </c>
      <c r="I1204" s="38" t="s">
        <v>37</v>
      </c>
      <c r="J1204" s="38" t="s">
        <v>37</v>
      </c>
      <c r="K1204" s="38"/>
    </row>
    <row r="1205" spans="1:11" x14ac:dyDescent="0.35">
      <c r="A1205" s="16" t="s">
        <v>41999</v>
      </c>
      <c r="B1205" s="87" t="s">
        <v>159</v>
      </c>
      <c r="C1205" s="95" t="s">
        <v>43</v>
      </c>
      <c r="D1205" s="96" t="s">
        <v>112</v>
      </c>
      <c r="E1205" s="51" t="s">
        <v>399</v>
      </c>
      <c r="F1205" s="40" t="s">
        <v>42000</v>
      </c>
      <c r="G1205" s="41" t="s">
        <v>42001</v>
      </c>
      <c r="H1205" s="41" t="s">
        <v>4120</v>
      </c>
      <c r="I1205" s="38" t="s">
        <v>37</v>
      </c>
      <c r="J1205" s="38" t="s">
        <v>37</v>
      </c>
      <c r="K1205" s="38"/>
    </row>
    <row r="1206" spans="1:11" x14ac:dyDescent="0.35">
      <c r="A1206" s="16" t="s">
        <v>42002</v>
      </c>
      <c r="B1206" s="87" t="s">
        <v>159</v>
      </c>
      <c r="C1206" s="95" t="s">
        <v>43</v>
      </c>
      <c r="D1206" s="96" t="s">
        <v>112</v>
      </c>
      <c r="E1206" s="51" t="s">
        <v>166</v>
      </c>
      <c r="F1206" s="40" t="s">
        <v>42003</v>
      </c>
      <c r="G1206" s="41" t="s">
        <v>42004</v>
      </c>
      <c r="H1206" s="41" t="s">
        <v>4120</v>
      </c>
      <c r="I1206" s="38" t="s">
        <v>37</v>
      </c>
      <c r="J1206" s="38" t="s">
        <v>37</v>
      </c>
      <c r="K1206" s="38"/>
    </row>
    <row r="1207" spans="1:11" x14ac:dyDescent="0.35">
      <c r="A1207" s="16" t="s">
        <v>42005</v>
      </c>
      <c r="B1207" s="87" t="s">
        <v>159</v>
      </c>
      <c r="C1207" s="95" t="s">
        <v>43</v>
      </c>
      <c r="D1207" s="96" t="s">
        <v>112</v>
      </c>
      <c r="E1207" s="51" t="s">
        <v>217</v>
      </c>
      <c r="F1207" s="40" t="s">
        <v>42006</v>
      </c>
      <c r="G1207" s="41" t="s">
        <v>42007</v>
      </c>
      <c r="H1207" s="41" t="s">
        <v>4120</v>
      </c>
      <c r="I1207" s="38" t="s">
        <v>42008</v>
      </c>
      <c r="J1207" s="38" t="s">
        <v>42009</v>
      </c>
      <c r="K1207" s="38"/>
    </row>
    <row r="1208" spans="1:11" x14ac:dyDescent="0.35">
      <c r="A1208" s="16" t="s">
        <v>42010</v>
      </c>
      <c r="B1208" s="87" t="s">
        <v>159</v>
      </c>
      <c r="C1208" s="95" t="s">
        <v>43</v>
      </c>
      <c r="D1208" s="96" t="s">
        <v>112</v>
      </c>
      <c r="E1208" s="51" t="s">
        <v>934</v>
      </c>
      <c r="F1208" s="40" t="s">
        <v>42011</v>
      </c>
      <c r="G1208" s="41" t="s">
        <v>42012</v>
      </c>
      <c r="H1208" s="41" t="s">
        <v>4120</v>
      </c>
      <c r="I1208" s="38" t="s">
        <v>37</v>
      </c>
      <c r="J1208" s="38" t="s">
        <v>37</v>
      </c>
      <c r="K1208" s="38"/>
    </row>
    <row r="1209" spans="1:11" x14ac:dyDescent="0.35">
      <c r="A1209" s="16" t="s">
        <v>42013</v>
      </c>
      <c r="B1209" s="87" t="s">
        <v>159</v>
      </c>
      <c r="C1209" s="95" t="s">
        <v>43</v>
      </c>
      <c r="D1209" s="96" t="s">
        <v>112</v>
      </c>
      <c r="E1209" s="56" t="s">
        <v>510</v>
      </c>
      <c r="F1209" s="42" t="s">
        <v>42014</v>
      </c>
      <c r="G1209" s="43" t="s">
        <v>42015</v>
      </c>
      <c r="H1209" s="43" t="s">
        <v>4120</v>
      </c>
      <c r="I1209" s="39" t="s">
        <v>42016</v>
      </c>
      <c r="J1209" s="39" t="s">
        <v>37</v>
      </c>
      <c r="K1209" s="39"/>
    </row>
    <row r="1210" spans="1:11" x14ac:dyDescent="0.35">
      <c r="A1210" s="16" t="s">
        <v>42017</v>
      </c>
      <c r="B1210" s="87" t="s">
        <v>159</v>
      </c>
      <c r="C1210" s="88" t="s">
        <v>43</v>
      </c>
      <c r="D1210" s="89" t="s">
        <v>249</v>
      </c>
      <c r="E1210" s="55"/>
      <c r="F1210" s="25" t="s">
        <v>42018</v>
      </c>
      <c r="G1210" s="30" t="s">
        <v>42019</v>
      </c>
      <c r="H1210" s="30" t="s">
        <v>4120</v>
      </c>
      <c r="I1210" s="21" t="s">
        <v>37</v>
      </c>
      <c r="J1210" s="21" t="s">
        <v>37</v>
      </c>
      <c r="K1210" s="21"/>
    </row>
    <row r="1211" spans="1:11" x14ac:dyDescent="0.35">
      <c r="A1211" s="16" t="s">
        <v>42020</v>
      </c>
      <c r="B1211" s="87" t="s">
        <v>159</v>
      </c>
      <c r="C1211" s="95" t="s">
        <v>43</v>
      </c>
      <c r="D1211" s="96" t="s">
        <v>249</v>
      </c>
      <c r="E1211" s="51" t="s">
        <v>43</v>
      </c>
      <c r="F1211" s="40" t="s">
        <v>42021</v>
      </c>
      <c r="G1211" s="41" t="s">
        <v>42022</v>
      </c>
      <c r="H1211" s="41" t="s">
        <v>4120</v>
      </c>
      <c r="I1211" s="38" t="s">
        <v>37</v>
      </c>
      <c r="J1211" s="38" t="s">
        <v>37</v>
      </c>
      <c r="K1211" s="38"/>
    </row>
    <row r="1212" spans="1:11" x14ac:dyDescent="0.35">
      <c r="A1212" s="16" t="s">
        <v>42023</v>
      </c>
      <c r="B1212" s="87" t="s">
        <v>159</v>
      </c>
      <c r="C1212" s="95" t="s">
        <v>43</v>
      </c>
      <c r="D1212" s="96" t="s">
        <v>249</v>
      </c>
      <c r="E1212" s="51" t="s">
        <v>166</v>
      </c>
      <c r="F1212" s="40" t="s">
        <v>42024</v>
      </c>
      <c r="G1212" s="41" t="s">
        <v>42025</v>
      </c>
      <c r="H1212" s="41" t="s">
        <v>4120</v>
      </c>
      <c r="I1212" s="38" t="s">
        <v>37</v>
      </c>
      <c r="J1212" s="38" t="s">
        <v>37</v>
      </c>
      <c r="K1212" s="38"/>
    </row>
    <row r="1213" spans="1:11" x14ac:dyDescent="0.35">
      <c r="A1213" s="16" t="s">
        <v>42026</v>
      </c>
      <c r="B1213" s="87" t="s">
        <v>159</v>
      </c>
      <c r="C1213" s="95" t="s">
        <v>43</v>
      </c>
      <c r="D1213" s="96" t="s">
        <v>249</v>
      </c>
      <c r="E1213" s="56" t="s">
        <v>47</v>
      </c>
      <c r="F1213" s="42" t="s">
        <v>42027</v>
      </c>
      <c r="G1213" s="43" t="s">
        <v>42028</v>
      </c>
      <c r="H1213" s="43" t="s">
        <v>4120</v>
      </c>
      <c r="I1213" s="39" t="s">
        <v>37</v>
      </c>
      <c r="J1213" s="39" t="s">
        <v>37</v>
      </c>
      <c r="K1213" s="39"/>
    </row>
    <row r="1214" spans="1:11" x14ac:dyDescent="0.35">
      <c r="A1214" s="16" t="s">
        <v>42029</v>
      </c>
      <c r="B1214" s="87" t="s">
        <v>159</v>
      </c>
      <c r="C1214" s="88" t="s">
        <v>43</v>
      </c>
      <c r="D1214" s="89" t="s">
        <v>159</v>
      </c>
      <c r="E1214" s="55"/>
      <c r="F1214" s="25" t="s">
        <v>42030</v>
      </c>
      <c r="G1214" s="30" t="s">
        <v>42031</v>
      </c>
      <c r="H1214" s="30" t="s">
        <v>4120</v>
      </c>
      <c r="I1214" s="21" t="s">
        <v>37</v>
      </c>
      <c r="J1214" s="21" t="s">
        <v>37</v>
      </c>
      <c r="K1214" s="21"/>
    </row>
    <row r="1215" spans="1:11" x14ac:dyDescent="0.35">
      <c r="A1215" s="16" t="s">
        <v>42032</v>
      </c>
      <c r="B1215" s="87" t="s">
        <v>159</v>
      </c>
      <c r="C1215" s="95" t="s">
        <v>43</v>
      </c>
      <c r="D1215" s="96" t="s">
        <v>159</v>
      </c>
      <c r="E1215" s="51" t="s">
        <v>108</v>
      </c>
      <c r="F1215" s="40" t="s">
        <v>42033</v>
      </c>
      <c r="G1215" s="41" t="s">
        <v>42034</v>
      </c>
      <c r="H1215" s="41" t="s">
        <v>4120</v>
      </c>
      <c r="I1215" s="38" t="s">
        <v>42035</v>
      </c>
      <c r="J1215" s="38" t="s">
        <v>42036</v>
      </c>
      <c r="K1215" s="38"/>
    </row>
    <row r="1216" spans="1:11" x14ac:dyDescent="0.35">
      <c r="A1216" s="16" t="s">
        <v>42037</v>
      </c>
      <c r="B1216" s="87" t="s">
        <v>159</v>
      </c>
      <c r="C1216" s="95" t="s">
        <v>43</v>
      </c>
      <c r="D1216" s="96" t="s">
        <v>159</v>
      </c>
      <c r="E1216" s="51" t="s">
        <v>112</v>
      </c>
      <c r="F1216" s="40" t="s">
        <v>42038</v>
      </c>
      <c r="G1216" s="41" t="s">
        <v>42039</v>
      </c>
      <c r="H1216" s="41" t="s">
        <v>4120</v>
      </c>
      <c r="I1216" s="38" t="s">
        <v>42040</v>
      </c>
      <c r="J1216" s="38" t="s">
        <v>42041</v>
      </c>
      <c r="K1216" s="38"/>
    </row>
    <row r="1217" spans="1:11" x14ac:dyDescent="0.35">
      <c r="A1217" s="16" t="s">
        <v>42042</v>
      </c>
      <c r="B1217" s="87" t="s">
        <v>159</v>
      </c>
      <c r="C1217" s="95" t="s">
        <v>43</v>
      </c>
      <c r="D1217" s="96" t="s">
        <v>159</v>
      </c>
      <c r="E1217" s="56" t="s">
        <v>308</v>
      </c>
      <c r="F1217" s="42" t="s">
        <v>42043</v>
      </c>
      <c r="G1217" s="43" t="s">
        <v>42044</v>
      </c>
      <c r="H1217" s="43" t="s">
        <v>4120</v>
      </c>
      <c r="I1217" s="39" t="s">
        <v>42045</v>
      </c>
      <c r="J1217" s="39" t="s">
        <v>42041</v>
      </c>
      <c r="K1217" s="39"/>
    </row>
    <row r="1218" spans="1:11" x14ac:dyDescent="0.35">
      <c r="A1218" s="16" t="s">
        <v>42046</v>
      </c>
      <c r="B1218" s="87" t="s">
        <v>159</v>
      </c>
      <c r="C1218" s="88" t="s">
        <v>43</v>
      </c>
      <c r="D1218" s="89" t="s">
        <v>185</v>
      </c>
      <c r="E1218" s="55"/>
      <c r="F1218" s="25" t="s">
        <v>42047</v>
      </c>
      <c r="G1218" s="30" t="s">
        <v>42048</v>
      </c>
      <c r="H1218" s="30" t="s">
        <v>4120</v>
      </c>
      <c r="I1218" s="21" t="s">
        <v>37</v>
      </c>
      <c r="J1218" s="21" t="s">
        <v>37</v>
      </c>
      <c r="K1218" s="21"/>
    </row>
    <row r="1219" spans="1:11" x14ac:dyDescent="0.35">
      <c r="A1219" s="16" t="s">
        <v>42049</v>
      </c>
      <c r="B1219" s="87" t="s">
        <v>159</v>
      </c>
      <c r="C1219" s="95" t="s">
        <v>43</v>
      </c>
      <c r="D1219" s="96" t="s">
        <v>185</v>
      </c>
      <c r="E1219" s="51" t="s">
        <v>116</v>
      </c>
      <c r="F1219" s="40" t="s">
        <v>42050</v>
      </c>
      <c r="G1219" s="41" t="s">
        <v>42051</v>
      </c>
      <c r="H1219" s="41" t="s">
        <v>4120</v>
      </c>
      <c r="I1219" s="38" t="s">
        <v>37</v>
      </c>
      <c r="J1219" s="38" t="s">
        <v>37</v>
      </c>
      <c r="K1219" s="38"/>
    </row>
    <row r="1220" spans="1:11" x14ac:dyDescent="0.35">
      <c r="A1220" s="16" t="s">
        <v>42052</v>
      </c>
      <c r="B1220" s="87" t="s">
        <v>159</v>
      </c>
      <c r="C1220" s="95" t="s">
        <v>43</v>
      </c>
      <c r="D1220" s="96" t="s">
        <v>185</v>
      </c>
      <c r="E1220" s="51" t="s">
        <v>34</v>
      </c>
      <c r="F1220" s="40" t="s">
        <v>42053</v>
      </c>
      <c r="G1220" s="41" t="s">
        <v>42054</v>
      </c>
      <c r="H1220" s="41" t="s">
        <v>4120</v>
      </c>
      <c r="I1220" s="38" t="s">
        <v>37</v>
      </c>
      <c r="J1220" s="38" t="s">
        <v>37</v>
      </c>
      <c r="K1220" s="38"/>
    </row>
    <row r="1221" spans="1:11" x14ac:dyDescent="0.35">
      <c r="A1221" s="16" t="s">
        <v>42055</v>
      </c>
      <c r="B1221" s="87" t="s">
        <v>159</v>
      </c>
      <c r="C1221" s="95" t="s">
        <v>43</v>
      </c>
      <c r="D1221" s="96" t="s">
        <v>185</v>
      </c>
      <c r="E1221" s="51" t="s">
        <v>336</v>
      </c>
      <c r="F1221" s="40" t="s">
        <v>42056</v>
      </c>
      <c r="G1221" s="41" t="s">
        <v>42057</v>
      </c>
      <c r="H1221" s="41" t="s">
        <v>4120</v>
      </c>
      <c r="I1221" s="38" t="s">
        <v>37</v>
      </c>
      <c r="J1221" s="38" t="s">
        <v>37</v>
      </c>
      <c r="K1221" s="38"/>
    </row>
    <row r="1222" spans="1:11" x14ac:dyDescent="0.35">
      <c r="A1222" s="16" t="s">
        <v>42058</v>
      </c>
      <c r="B1222" s="87" t="s">
        <v>159</v>
      </c>
      <c r="C1222" s="95" t="s">
        <v>43</v>
      </c>
      <c r="D1222" s="96" t="s">
        <v>185</v>
      </c>
      <c r="E1222" s="51" t="s">
        <v>1084</v>
      </c>
      <c r="F1222" s="40" t="s">
        <v>42059</v>
      </c>
      <c r="G1222" s="41" t="s">
        <v>42060</v>
      </c>
      <c r="H1222" s="41" t="s">
        <v>4120</v>
      </c>
      <c r="I1222" s="38" t="s">
        <v>37</v>
      </c>
      <c r="J1222" s="38" t="s">
        <v>37</v>
      </c>
      <c r="K1222" s="38"/>
    </row>
    <row r="1223" spans="1:11" x14ac:dyDescent="0.35">
      <c r="A1223" s="16" t="s">
        <v>42061</v>
      </c>
      <c r="B1223" s="87" t="s">
        <v>159</v>
      </c>
      <c r="C1223" s="95" t="s">
        <v>43</v>
      </c>
      <c r="D1223" s="96" t="s">
        <v>185</v>
      </c>
      <c r="E1223" s="56" t="s">
        <v>1029</v>
      </c>
      <c r="F1223" s="42" t="s">
        <v>42062</v>
      </c>
      <c r="G1223" s="43" t="s">
        <v>42063</v>
      </c>
      <c r="H1223" s="43" t="s">
        <v>4120</v>
      </c>
      <c r="I1223" s="39" t="s">
        <v>37</v>
      </c>
      <c r="J1223" s="39" t="s">
        <v>37</v>
      </c>
      <c r="K1223" s="39"/>
    </row>
    <row r="1224" spans="1:11" x14ac:dyDescent="0.35">
      <c r="A1224" s="16" t="s">
        <v>42064</v>
      </c>
      <c r="B1224" s="87" t="s">
        <v>159</v>
      </c>
      <c r="C1224" s="88" t="s">
        <v>43</v>
      </c>
      <c r="D1224" s="89" t="s">
        <v>299</v>
      </c>
      <c r="E1224" s="55"/>
      <c r="F1224" s="25" t="s">
        <v>42065</v>
      </c>
      <c r="G1224" s="30" t="s">
        <v>42066</v>
      </c>
      <c r="H1224" s="30" t="s">
        <v>4120</v>
      </c>
      <c r="I1224" s="21" t="s">
        <v>37</v>
      </c>
      <c r="J1224" s="21" t="s">
        <v>37</v>
      </c>
      <c r="K1224" s="21"/>
    </row>
    <row r="1225" spans="1:11" x14ac:dyDescent="0.35">
      <c r="A1225" s="16" t="s">
        <v>42067</v>
      </c>
      <c r="B1225" s="87" t="s">
        <v>159</v>
      </c>
      <c r="C1225" s="95" t="s">
        <v>43</v>
      </c>
      <c r="D1225" s="96" t="s">
        <v>299</v>
      </c>
      <c r="E1225" s="51" t="s">
        <v>116</v>
      </c>
      <c r="F1225" s="40" t="s">
        <v>42068</v>
      </c>
      <c r="G1225" s="41" t="s">
        <v>42069</v>
      </c>
      <c r="H1225" s="41" t="s">
        <v>4120</v>
      </c>
      <c r="I1225" s="38" t="s">
        <v>37</v>
      </c>
      <c r="J1225" s="38" t="s">
        <v>37</v>
      </c>
      <c r="K1225" s="38"/>
    </row>
    <row r="1226" spans="1:11" x14ac:dyDescent="0.35">
      <c r="A1226" s="16" t="s">
        <v>42070</v>
      </c>
      <c r="B1226" s="87" t="s">
        <v>159</v>
      </c>
      <c r="C1226" s="95" t="s">
        <v>43</v>
      </c>
      <c r="D1226" s="96" t="s">
        <v>299</v>
      </c>
      <c r="E1226" s="51" t="s">
        <v>1348</v>
      </c>
      <c r="F1226" s="40" t="s">
        <v>42071</v>
      </c>
      <c r="G1226" s="41" t="s">
        <v>42072</v>
      </c>
      <c r="H1226" s="41" t="s">
        <v>4120</v>
      </c>
      <c r="I1226" s="38" t="s">
        <v>37</v>
      </c>
      <c r="J1226" s="38" t="s">
        <v>37</v>
      </c>
      <c r="K1226" s="38"/>
    </row>
    <row r="1227" spans="1:11" x14ac:dyDescent="0.35">
      <c r="A1227" s="16" t="s">
        <v>42073</v>
      </c>
      <c r="B1227" s="87" t="s">
        <v>159</v>
      </c>
      <c r="C1227" s="95" t="s">
        <v>43</v>
      </c>
      <c r="D1227" s="96" t="s">
        <v>299</v>
      </c>
      <c r="E1227" s="51" t="s">
        <v>90</v>
      </c>
      <c r="F1227" s="40" t="s">
        <v>42074</v>
      </c>
      <c r="G1227" s="41" t="s">
        <v>42075</v>
      </c>
      <c r="H1227" s="41" t="s">
        <v>4120</v>
      </c>
      <c r="I1227" s="38" t="s">
        <v>37</v>
      </c>
      <c r="J1227" s="38" t="s">
        <v>37</v>
      </c>
      <c r="K1227" s="38"/>
    </row>
    <row r="1228" spans="1:11" x14ac:dyDescent="0.35">
      <c r="A1228" s="16" t="s">
        <v>42076</v>
      </c>
      <c r="B1228" s="87" t="s">
        <v>159</v>
      </c>
      <c r="C1228" s="95" t="s">
        <v>43</v>
      </c>
      <c r="D1228" s="96" t="s">
        <v>299</v>
      </c>
      <c r="E1228" s="51" t="s">
        <v>104</v>
      </c>
      <c r="F1228" s="40" t="s">
        <v>42077</v>
      </c>
      <c r="G1228" s="41" t="s">
        <v>42078</v>
      </c>
      <c r="H1228" s="41" t="s">
        <v>4120</v>
      </c>
      <c r="I1228" s="38" t="s">
        <v>37</v>
      </c>
      <c r="J1228" s="38" t="s">
        <v>37</v>
      </c>
      <c r="K1228" s="38"/>
    </row>
    <row r="1229" spans="1:11" x14ac:dyDescent="0.35">
      <c r="A1229" s="16" t="s">
        <v>42079</v>
      </c>
      <c r="B1229" s="87" t="s">
        <v>159</v>
      </c>
      <c r="C1229" s="95" t="s">
        <v>43</v>
      </c>
      <c r="D1229" s="96" t="s">
        <v>299</v>
      </c>
      <c r="E1229" s="51" t="s">
        <v>399</v>
      </c>
      <c r="F1229" s="40" t="s">
        <v>42080</v>
      </c>
      <c r="G1229" s="41" t="s">
        <v>42081</v>
      </c>
      <c r="H1229" s="41" t="s">
        <v>4120</v>
      </c>
      <c r="I1229" s="38" t="s">
        <v>37</v>
      </c>
      <c r="J1229" s="38" t="s">
        <v>37</v>
      </c>
      <c r="K1229" s="38"/>
    </row>
    <row r="1230" spans="1:11" x14ac:dyDescent="0.35">
      <c r="A1230" s="16" t="s">
        <v>42082</v>
      </c>
      <c r="B1230" s="87" t="s">
        <v>159</v>
      </c>
      <c r="C1230" s="95" t="s">
        <v>43</v>
      </c>
      <c r="D1230" s="96" t="s">
        <v>299</v>
      </c>
      <c r="E1230" s="51" t="s">
        <v>185</v>
      </c>
      <c r="F1230" s="40" t="s">
        <v>42083</v>
      </c>
      <c r="G1230" s="41" t="s">
        <v>42084</v>
      </c>
      <c r="H1230" s="41" t="s">
        <v>4120</v>
      </c>
      <c r="I1230" s="38" t="s">
        <v>37</v>
      </c>
      <c r="J1230" s="38" t="s">
        <v>37</v>
      </c>
      <c r="K1230" s="38"/>
    </row>
    <row r="1231" spans="1:11" x14ac:dyDescent="0.35">
      <c r="A1231" s="16" t="s">
        <v>42085</v>
      </c>
      <c r="B1231" s="87" t="s">
        <v>159</v>
      </c>
      <c r="C1231" s="95" t="s">
        <v>43</v>
      </c>
      <c r="D1231" s="96" t="s">
        <v>299</v>
      </c>
      <c r="E1231" s="51" t="s">
        <v>166</v>
      </c>
      <c r="F1231" s="40" t="s">
        <v>42086</v>
      </c>
      <c r="G1231" s="41" t="s">
        <v>42087</v>
      </c>
      <c r="H1231" s="41" t="s">
        <v>4120</v>
      </c>
      <c r="I1231" s="38" t="s">
        <v>37</v>
      </c>
      <c r="J1231" s="38" t="s">
        <v>37</v>
      </c>
      <c r="K1231" s="38"/>
    </row>
    <row r="1232" spans="1:11" x14ac:dyDescent="0.35">
      <c r="A1232" s="16" t="s">
        <v>42088</v>
      </c>
      <c r="B1232" s="87" t="s">
        <v>159</v>
      </c>
      <c r="C1232" s="95" t="s">
        <v>43</v>
      </c>
      <c r="D1232" s="96" t="s">
        <v>299</v>
      </c>
      <c r="E1232" s="51" t="s">
        <v>503</v>
      </c>
      <c r="F1232" s="40" t="s">
        <v>42089</v>
      </c>
      <c r="G1232" s="41" t="s">
        <v>42090</v>
      </c>
      <c r="H1232" s="41" t="s">
        <v>4120</v>
      </c>
      <c r="I1232" s="38" t="s">
        <v>37</v>
      </c>
      <c r="J1232" s="38" t="s">
        <v>37</v>
      </c>
      <c r="K1232" s="38"/>
    </row>
    <row r="1233" spans="1:11" ht="15" thickBot="1" x14ac:dyDescent="0.4">
      <c r="A1233" s="16" t="s">
        <v>42091</v>
      </c>
      <c r="B1233" s="87" t="s">
        <v>159</v>
      </c>
      <c r="C1233" s="95" t="s">
        <v>43</v>
      </c>
      <c r="D1233" s="96" t="s">
        <v>299</v>
      </c>
      <c r="E1233" s="56" t="s">
        <v>213</v>
      </c>
      <c r="F1233" s="42" t="s">
        <v>42092</v>
      </c>
      <c r="G1233" s="43" t="s">
        <v>42093</v>
      </c>
      <c r="H1233" s="43" t="s">
        <v>4120</v>
      </c>
      <c r="I1233" s="39" t="s">
        <v>37</v>
      </c>
      <c r="J1233" s="39" t="s">
        <v>37</v>
      </c>
      <c r="K1233" s="39"/>
    </row>
    <row r="1234" spans="1:11" x14ac:dyDescent="0.35">
      <c r="A1234" s="16" t="s">
        <v>42094</v>
      </c>
      <c r="B1234" s="85" t="s">
        <v>159</v>
      </c>
      <c r="C1234" s="86" t="s">
        <v>58</v>
      </c>
      <c r="D1234" s="54"/>
      <c r="E1234" s="54"/>
      <c r="F1234" s="23" t="s">
        <v>42095</v>
      </c>
      <c r="G1234" s="28" t="s">
        <v>42096</v>
      </c>
      <c r="H1234" s="28" t="s">
        <v>4120</v>
      </c>
      <c r="I1234" s="19" t="s">
        <v>37</v>
      </c>
      <c r="J1234" s="19" t="s">
        <v>37</v>
      </c>
      <c r="K1234" s="19"/>
    </row>
    <row r="1235" spans="1:11" x14ac:dyDescent="0.35">
      <c r="A1235" s="16" t="s">
        <v>42097</v>
      </c>
      <c r="B1235" s="87" t="s">
        <v>159</v>
      </c>
      <c r="C1235" s="88" t="s">
        <v>58</v>
      </c>
      <c r="D1235" s="89" t="s">
        <v>108</v>
      </c>
      <c r="E1235" s="55"/>
      <c r="F1235" s="25" t="s">
        <v>42098</v>
      </c>
      <c r="G1235" s="30" t="s">
        <v>42099</v>
      </c>
      <c r="H1235" s="30" t="s">
        <v>4120</v>
      </c>
      <c r="I1235" s="21" t="s">
        <v>37</v>
      </c>
      <c r="J1235" s="21" t="s">
        <v>37</v>
      </c>
      <c r="K1235" s="21"/>
    </row>
    <row r="1236" spans="1:11" x14ac:dyDescent="0.35">
      <c r="A1236" s="16" t="s">
        <v>42100</v>
      </c>
      <c r="B1236" s="87" t="s">
        <v>159</v>
      </c>
      <c r="C1236" s="95" t="s">
        <v>58</v>
      </c>
      <c r="D1236" s="96" t="s">
        <v>108</v>
      </c>
      <c r="E1236" s="51" t="s">
        <v>58</v>
      </c>
      <c r="F1236" s="40" t="s">
        <v>42101</v>
      </c>
      <c r="G1236" s="41" t="s">
        <v>42102</v>
      </c>
      <c r="H1236" s="41" t="s">
        <v>4120</v>
      </c>
      <c r="I1236" s="38" t="s">
        <v>42103</v>
      </c>
      <c r="J1236" s="38" t="s">
        <v>42104</v>
      </c>
      <c r="K1236" s="38"/>
    </row>
    <row r="1237" spans="1:11" x14ac:dyDescent="0.35">
      <c r="A1237" s="16" t="s">
        <v>42105</v>
      </c>
      <c r="B1237" s="87" t="s">
        <v>159</v>
      </c>
      <c r="C1237" s="95" t="s">
        <v>58</v>
      </c>
      <c r="D1237" s="96" t="s">
        <v>108</v>
      </c>
      <c r="E1237" s="56" t="s">
        <v>90</v>
      </c>
      <c r="F1237" s="42" t="s">
        <v>42106</v>
      </c>
      <c r="G1237" s="43" t="s">
        <v>42107</v>
      </c>
      <c r="H1237" s="43" t="s">
        <v>4120</v>
      </c>
      <c r="I1237" s="39" t="s">
        <v>42108</v>
      </c>
      <c r="J1237" s="39" t="s">
        <v>42109</v>
      </c>
      <c r="K1237" s="39"/>
    </row>
    <row r="1238" spans="1:11" x14ac:dyDescent="0.35">
      <c r="A1238" s="16" t="s">
        <v>42110</v>
      </c>
      <c r="B1238" s="87" t="s">
        <v>159</v>
      </c>
      <c r="C1238" s="88" t="s">
        <v>58</v>
      </c>
      <c r="D1238" s="89" t="s">
        <v>249</v>
      </c>
      <c r="E1238" s="55"/>
      <c r="F1238" s="25" t="s">
        <v>42111</v>
      </c>
      <c r="G1238" s="30" t="s">
        <v>42112</v>
      </c>
      <c r="H1238" s="30" t="s">
        <v>4120</v>
      </c>
      <c r="I1238" s="21" t="s">
        <v>37</v>
      </c>
      <c r="J1238" s="21" t="s">
        <v>37</v>
      </c>
      <c r="K1238" s="21"/>
    </row>
    <row r="1239" spans="1:11" x14ac:dyDescent="0.35">
      <c r="A1239" s="16" t="s">
        <v>42113</v>
      </c>
      <c r="B1239" s="87" t="s">
        <v>159</v>
      </c>
      <c r="C1239" s="95" t="s">
        <v>58</v>
      </c>
      <c r="D1239" s="96" t="s">
        <v>249</v>
      </c>
      <c r="E1239" s="51" t="s">
        <v>892</v>
      </c>
      <c r="F1239" s="40" t="s">
        <v>42114</v>
      </c>
      <c r="G1239" s="41" t="s">
        <v>42115</v>
      </c>
      <c r="H1239" s="41" t="s">
        <v>4120</v>
      </c>
      <c r="I1239" s="38" t="s">
        <v>37</v>
      </c>
      <c r="J1239" s="38" t="s">
        <v>37</v>
      </c>
      <c r="K1239" s="38"/>
    </row>
    <row r="1240" spans="1:11" x14ac:dyDescent="0.35">
      <c r="A1240" s="16" t="s">
        <v>42116</v>
      </c>
      <c r="B1240" s="87" t="s">
        <v>159</v>
      </c>
      <c r="C1240" s="95" t="s">
        <v>58</v>
      </c>
      <c r="D1240" s="96" t="s">
        <v>249</v>
      </c>
      <c r="E1240" s="51" t="s">
        <v>66</v>
      </c>
      <c r="F1240" s="40" t="s">
        <v>42117</v>
      </c>
      <c r="G1240" s="41" t="s">
        <v>42118</v>
      </c>
      <c r="H1240" s="41" t="s">
        <v>4120</v>
      </c>
      <c r="I1240" s="38" t="s">
        <v>37</v>
      </c>
      <c r="J1240" s="38" t="s">
        <v>37</v>
      </c>
      <c r="K1240" s="38"/>
    </row>
    <row r="1241" spans="1:11" x14ac:dyDescent="0.35">
      <c r="A1241" s="16" t="s">
        <v>42119</v>
      </c>
      <c r="B1241" s="87" t="s">
        <v>159</v>
      </c>
      <c r="C1241" s="95" t="s">
        <v>58</v>
      </c>
      <c r="D1241" s="96" t="s">
        <v>249</v>
      </c>
      <c r="E1241" s="51" t="s">
        <v>70</v>
      </c>
      <c r="F1241" s="40" t="s">
        <v>42120</v>
      </c>
      <c r="G1241" s="41" t="s">
        <v>42121</v>
      </c>
      <c r="H1241" s="41" t="s">
        <v>4120</v>
      </c>
      <c r="I1241" s="38" t="s">
        <v>37</v>
      </c>
      <c r="J1241" s="38" t="s">
        <v>37</v>
      </c>
      <c r="K1241" s="38"/>
    </row>
    <row r="1242" spans="1:11" x14ac:dyDescent="0.35">
      <c r="A1242" s="16" t="s">
        <v>42122</v>
      </c>
      <c r="B1242" s="87" t="s">
        <v>159</v>
      </c>
      <c r="C1242" s="95" t="s">
        <v>58</v>
      </c>
      <c r="D1242" s="96" t="s">
        <v>249</v>
      </c>
      <c r="E1242" s="51" t="s">
        <v>249</v>
      </c>
      <c r="F1242" s="40" t="s">
        <v>42123</v>
      </c>
      <c r="G1242" s="41" t="s">
        <v>42124</v>
      </c>
      <c r="H1242" s="41" t="s">
        <v>4120</v>
      </c>
      <c r="I1242" s="38" t="s">
        <v>42125</v>
      </c>
      <c r="J1242" s="38" t="s">
        <v>40069</v>
      </c>
      <c r="K1242" s="38"/>
    </row>
    <row r="1243" spans="1:11" x14ac:dyDescent="0.35">
      <c r="A1243" s="16" t="s">
        <v>42126</v>
      </c>
      <c r="B1243" s="87" t="s">
        <v>159</v>
      </c>
      <c r="C1243" s="95" t="s">
        <v>58</v>
      </c>
      <c r="D1243" s="96" t="s">
        <v>249</v>
      </c>
      <c r="E1243" s="56" t="s">
        <v>47</v>
      </c>
      <c r="F1243" s="42" t="s">
        <v>42127</v>
      </c>
      <c r="G1243" s="43" t="s">
        <v>42128</v>
      </c>
      <c r="H1243" s="43" t="s">
        <v>4120</v>
      </c>
      <c r="I1243" s="39" t="s">
        <v>37</v>
      </c>
      <c r="J1243" s="39" t="s">
        <v>37</v>
      </c>
      <c r="K1243" s="39"/>
    </row>
    <row r="1244" spans="1:11" x14ac:dyDescent="0.35">
      <c r="A1244" s="16" t="s">
        <v>42129</v>
      </c>
      <c r="B1244" s="87" t="s">
        <v>159</v>
      </c>
      <c r="C1244" s="88" t="s">
        <v>58</v>
      </c>
      <c r="D1244" s="89" t="s">
        <v>312</v>
      </c>
      <c r="E1244" s="55"/>
      <c r="F1244" s="25" t="s">
        <v>42130</v>
      </c>
      <c r="G1244" s="30" t="s">
        <v>42131</v>
      </c>
      <c r="H1244" s="30" t="s">
        <v>4120</v>
      </c>
      <c r="I1244" s="21" t="s">
        <v>37</v>
      </c>
      <c r="J1244" s="21" t="s">
        <v>37</v>
      </c>
      <c r="K1244" s="21"/>
    </row>
    <row r="1245" spans="1:11" x14ac:dyDescent="0.35">
      <c r="A1245" s="16" t="s">
        <v>42132</v>
      </c>
      <c r="B1245" s="87" t="s">
        <v>159</v>
      </c>
      <c r="C1245" s="95" t="s">
        <v>58</v>
      </c>
      <c r="D1245" s="96" t="s">
        <v>312</v>
      </c>
      <c r="E1245" s="51" t="s">
        <v>185</v>
      </c>
      <c r="F1245" s="40" t="s">
        <v>42133</v>
      </c>
      <c r="G1245" s="41" t="s">
        <v>42134</v>
      </c>
      <c r="H1245" s="41" t="s">
        <v>4120</v>
      </c>
      <c r="I1245" s="38" t="s">
        <v>42135</v>
      </c>
      <c r="J1245" s="38" t="s">
        <v>40069</v>
      </c>
      <c r="K1245" s="38"/>
    </row>
    <row r="1246" spans="1:11" x14ac:dyDescent="0.35">
      <c r="A1246" s="16" t="s">
        <v>42136</v>
      </c>
      <c r="B1246" s="87" t="s">
        <v>159</v>
      </c>
      <c r="C1246" s="95" t="s">
        <v>58</v>
      </c>
      <c r="D1246" s="96" t="s">
        <v>312</v>
      </c>
      <c r="E1246" s="56" t="s">
        <v>299</v>
      </c>
      <c r="F1246" s="42" t="s">
        <v>42137</v>
      </c>
      <c r="G1246" s="43" t="s">
        <v>42138</v>
      </c>
      <c r="H1246" s="43" t="s">
        <v>4120</v>
      </c>
      <c r="I1246" s="39" t="s">
        <v>37</v>
      </c>
      <c r="J1246" s="39" t="s">
        <v>37</v>
      </c>
      <c r="K1246" s="39"/>
    </row>
    <row r="1247" spans="1:11" x14ac:dyDescent="0.35">
      <c r="A1247" s="16" t="s">
        <v>42139</v>
      </c>
      <c r="B1247" s="87" t="s">
        <v>159</v>
      </c>
      <c r="C1247" s="88" t="s">
        <v>58</v>
      </c>
      <c r="D1247" s="89" t="s">
        <v>403</v>
      </c>
      <c r="E1247" s="55"/>
      <c r="F1247" s="25" t="s">
        <v>42140</v>
      </c>
      <c r="G1247" s="30" t="s">
        <v>42141</v>
      </c>
      <c r="H1247" s="30" t="s">
        <v>4120</v>
      </c>
      <c r="I1247" s="21" t="s">
        <v>37</v>
      </c>
      <c r="J1247" s="21" t="s">
        <v>37</v>
      </c>
      <c r="K1247" s="21"/>
    </row>
    <row r="1248" spans="1:11" x14ac:dyDescent="0.35">
      <c r="A1248" s="16" t="s">
        <v>42142</v>
      </c>
      <c r="B1248" s="87" t="s">
        <v>159</v>
      </c>
      <c r="C1248" s="95" t="s">
        <v>58</v>
      </c>
      <c r="D1248" s="96" t="s">
        <v>403</v>
      </c>
      <c r="E1248" s="51" t="s">
        <v>58</v>
      </c>
      <c r="F1248" s="40" t="s">
        <v>42143</v>
      </c>
      <c r="G1248" s="41" t="s">
        <v>42144</v>
      </c>
      <c r="H1248" s="41" t="s">
        <v>4120</v>
      </c>
      <c r="I1248" s="38" t="s">
        <v>42145</v>
      </c>
      <c r="J1248" s="38" t="s">
        <v>42104</v>
      </c>
      <c r="K1248" s="38"/>
    </row>
    <row r="1249" spans="1:11" x14ac:dyDescent="0.35">
      <c r="A1249" s="16" t="s">
        <v>42146</v>
      </c>
      <c r="B1249" s="87" t="s">
        <v>159</v>
      </c>
      <c r="C1249" s="95" t="s">
        <v>58</v>
      </c>
      <c r="D1249" s="96" t="s">
        <v>403</v>
      </c>
      <c r="E1249" s="56" t="s">
        <v>90</v>
      </c>
      <c r="F1249" s="42" t="s">
        <v>42147</v>
      </c>
      <c r="G1249" s="43" t="s">
        <v>42148</v>
      </c>
      <c r="H1249" s="43" t="s">
        <v>4120</v>
      </c>
      <c r="I1249" s="39" t="s">
        <v>42145</v>
      </c>
      <c r="J1249" s="39" t="s">
        <v>42104</v>
      </c>
      <c r="K1249" s="39"/>
    </row>
    <row r="1250" spans="1:11" x14ac:dyDescent="0.35">
      <c r="A1250" s="16" t="s">
        <v>42149</v>
      </c>
      <c r="B1250" s="87" t="s">
        <v>159</v>
      </c>
      <c r="C1250" s="88" t="s">
        <v>58</v>
      </c>
      <c r="D1250" s="89" t="s">
        <v>558</v>
      </c>
      <c r="E1250" s="55"/>
      <c r="F1250" s="25" t="s">
        <v>42150</v>
      </c>
      <c r="G1250" s="30" t="s">
        <v>23239</v>
      </c>
      <c r="H1250" s="30" t="s">
        <v>4120</v>
      </c>
      <c r="I1250" s="21" t="s">
        <v>37</v>
      </c>
      <c r="J1250" s="21" t="s">
        <v>37</v>
      </c>
      <c r="K1250" s="21"/>
    </row>
    <row r="1251" spans="1:11" x14ac:dyDescent="0.35">
      <c r="A1251" s="16" t="s">
        <v>42151</v>
      </c>
      <c r="B1251" s="87" t="s">
        <v>159</v>
      </c>
      <c r="C1251" s="95" t="s">
        <v>58</v>
      </c>
      <c r="D1251" s="96" t="s">
        <v>558</v>
      </c>
      <c r="E1251" s="56" t="s">
        <v>185</v>
      </c>
      <c r="F1251" s="42" t="s">
        <v>42152</v>
      </c>
      <c r="G1251" s="43" t="s">
        <v>22104</v>
      </c>
      <c r="H1251" s="43" t="s">
        <v>4120</v>
      </c>
      <c r="I1251" s="39" t="s">
        <v>37</v>
      </c>
      <c r="J1251" s="39" t="s">
        <v>37</v>
      </c>
      <c r="K1251" s="39"/>
    </row>
    <row r="1252" spans="1:11" x14ac:dyDescent="0.35">
      <c r="A1252" s="16" t="s">
        <v>42153</v>
      </c>
      <c r="B1252" s="87" t="s">
        <v>159</v>
      </c>
      <c r="C1252" s="88" t="s">
        <v>58</v>
      </c>
      <c r="D1252" s="89" t="s">
        <v>166</v>
      </c>
      <c r="E1252" s="55"/>
      <c r="F1252" s="25" t="s">
        <v>42154</v>
      </c>
      <c r="G1252" s="30" t="s">
        <v>42155</v>
      </c>
      <c r="H1252" s="30" t="s">
        <v>4120</v>
      </c>
      <c r="I1252" s="21" t="s">
        <v>37</v>
      </c>
      <c r="J1252" s="21" t="s">
        <v>37</v>
      </c>
      <c r="K1252" s="21"/>
    </row>
    <row r="1253" spans="1:11" x14ac:dyDescent="0.35">
      <c r="A1253" s="16" t="s">
        <v>42156</v>
      </c>
      <c r="B1253" s="87" t="s">
        <v>159</v>
      </c>
      <c r="C1253" s="95" t="s">
        <v>58</v>
      </c>
      <c r="D1253" s="96" t="s">
        <v>166</v>
      </c>
      <c r="E1253" s="56" t="s">
        <v>466</v>
      </c>
      <c r="F1253" s="42" t="s">
        <v>42157</v>
      </c>
      <c r="G1253" s="43" t="s">
        <v>42158</v>
      </c>
      <c r="H1253" s="43" t="s">
        <v>4120</v>
      </c>
      <c r="I1253" s="39" t="s">
        <v>37</v>
      </c>
      <c r="J1253" s="39" t="s">
        <v>37</v>
      </c>
      <c r="K1253" s="39"/>
    </row>
    <row r="1254" spans="1:11" x14ac:dyDescent="0.35">
      <c r="A1254" s="16" t="s">
        <v>42159</v>
      </c>
      <c r="B1254" s="87" t="s">
        <v>159</v>
      </c>
      <c r="C1254" s="88" t="s">
        <v>58</v>
      </c>
      <c r="D1254" s="89" t="s">
        <v>217</v>
      </c>
      <c r="E1254" s="55"/>
      <c r="F1254" s="25" t="s">
        <v>42160</v>
      </c>
      <c r="G1254" s="30" t="s">
        <v>42161</v>
      </c>
      <c r="H1254" s="30" t="s">
        <v>4120</v>
      </c>
      <c r="I1254" s="21" t="s">
        <v>37</v>
      </c>
      <c r="J1254" s="21" t="s">
        <v>37</v>
      </c>
      <c r="K1254" s="21"/>
    </row>
    <row r="1255" spans="1:11" x14ac:dyDescent="0.35">
      <c r="A1255" s="16" t="s">
        <v>42162</v>
      </c>
      <c r="B1255" s="87" t="s">
        <v>159</v>
      </c>
      <c r="C1255" s="95" t="s">
        <v>58</v>
      </c>
      <c r="D1255" s="96" t="s">
        <v>217</v>
      </c>
      <c r="E1255" s="51" t="s">
        <v>658</v>
      </c>
      <c r="F1255" s="40" t="s">
        <v>42163</v>
      </c>
      <c r="G1255" s="41" t="s">
        <v>42164</v>
      </c>
      <c r="H1255" s="41" t="s">
        <v>4120</v>
      </c>
      <c r="I1255" s="38" t="s">
        <v>42165</v>
      </c>
      <c r="J1255" s="38" t="s">
        <v>42166</v>
      </c>
      <c r="K1255" s="38"/>
    </row>
    <row r="1256" spans="1:11" x14ac:dyDescent="0.35">
      <c r="A1256" s="16" t="s">
        <v>42167</v>
      </c>
      <c r="B1256" s="87" t="s">
        <v>159</v>
      </c>
      <c r="C1256" s="95" t="s">
        <v>58</v>
      </c>
      <c r="D1256" s="96" t="s">
        <v>217</v>
      </c>
      <c r="E1256" s="51" t="s">
        <v>34</v>
      </c>
      <c r="F1256" s="40" t="s">
        <v>42168</v>
      </c>
      <c r="G1256" s="41" t="s">
        <v>19703</v>
      </c>
      <c r="H1256" s="41" t="s">
        <v>4120</v>
      </c>
      <c r="I1256" s="38" t="s">
        <v>42169</v>
      </c>
      <c r="J1256" s="38" t="s">
        <v>42170</v>
      </c>
      <c r="K1256" s="38"/>
    </row>
    <row r="1257" spans="1:11" x14ac:dyDescent="0.35">
      <c r="A1257" s="16" t="s">
        <v>42171</v>
      </c>
      <c r="B1257" s="87" t="s">
        <v>159</v>
      </c>
      <c r="C1257" s="95" t="s">
        <v>58</v>
      </c>
      <c r="D1257" s="96" t="s">
        <v>217</v>
      </c>
      <c r="E1257" s="51" t="s">
        <v>43</v>
      </c>
      <c r="F1257" s="40" t="s">
        <v>42172</v>
      </c>
      <c r="G1257" s="41" t="s">
        <v>19707</v>
      </c>
      <c r="H1257" s="41" t="s">
        <v>4120</v>
      </c>
      <c r="I1257" s="38" t="s">
        <v>42173</v>
      </c>
      <c r="J1257" s="38" t="s">
        <v>42170</v>
      </c>
      <c r="K1257" s="38"/>
    </row>
    <row r="1258" spans="1:11" x14ac:dyDescent="0.35">
      <c r="A1258" s="16" t="s">
        <v>42174</v>
      </c>
      <c r="B1258" s="87" t="s">
        <v>159</v>
      </c>
      <c r="C1258" s="95" t="s">
        <v>58</v>
      </c>
      <c r="D1258" s="96" t="s">
        <v>217</v>
      </c>
      <c r="E1258" s="51" t="s">
        <v>90</v>
      </c>
      <c r="F1258" s="40" t="s">
        <v>42175</v>
      </c>
      <c r="G1258" s="41" t="s">
        <v>42176</v>
      </c>
      <c r="H1258" s="41" t="s">
        <v>4120</v>
      </c>
      <c r="I1258" s="38" t="s">
        <v>42177</v>
      </c>
      <c r="J1258" s="38" t="s">
        <v>42170</v>
      </c>
      <c r="K1258" s="38"/>
    </row>
    <row r="1259" spans="1:11" x14ac:dyDescent="0.35">
      <c r="A1259" s="16" t="s">
        <v>42178</v>
      </c>
      <c r="B1259" s="87" t="s">
        <v>159</v>
      </c>
      <c r="C1259" s="95" t="s">
        <v>58</v>
      </c>
      <c r="D1259" s="96" t="s">
        <v>217</v>
      </c>
      <c r="E1259" s="51" t="s">
        <v>108</v>
      </c>
      <c r="F1259" s="40" t="s">
        <v>42179</v>
      </c>
      <c r="G1259" s="41" t="s">
        <v>22494</v>
      </c>
      <c r="H1259" s="41" t="s">
        <v>4120</v>
      </c>
      <c r="I1259" s="38" t="s">
        <v>42180</v>
      </c>
      <c r="J1259" s="38" t="s">
        <v>42170</v>
      </c>
      <c r="K1259" s="38"/>
    </row>
    <row r="1260" spans="1:11" x14ac:dyDescent="0.35">
      <c r="A1260" s="16" t="s">
        <v>42181</v>
      </c>
      <c r="B1260" s="87" t="s">
        <v>159</v>
      </c>
      <c r="C1260" s="95" t="s">
        <v>58</v>
      </c>
      <c r="D1260" s="96" t="s">
        <v>217</v>
      </c>
      <c r="E1260" s="51" t="s">
        <v>249</v>
      </c>
      <c r="F1260" s="40" t="s">
        <v>42182</v>
      </c>
      <c r="G1260" s="41" t="s">
        <v>20011</v>
      </c>
      <c r="H1260" s="41" t="s">
        <v>4120</v>
      </c>
      <c r="I1260" s="38" t="s">
        <v>42183</v>
      </c>
      <c r="J1260" s="38" t="s">
        <v>42184</v>
      </c>
      <c r="K1260" s="38"/>
    </row>
    <row r="1261" spans="1:11" x14ac:dyDescent="0.35">
      <c r="A1261" s="16" t="s">
        <v>42185</v>
      </c>
      <c r="B1261" s="87" t="s">
        <v>159</v>
      </c>
      <c r="C1261" s="95" t="s">
        <v>58</v>
      </c>
      <c r="D1261" s="96" t="s">
        <v>217</v>
      </c>
      <c r="E1261" s="51" t="s">
        <v>582</v>
      </c>
      <c r="F1261" s="40" t="s">
        <v>42186</v>
      </c>
      <c r="G1261" s="41" t="s">
        <v>42187</v>
      </c>
      <c r="H1261" s="41" t="s">
        <v>4120</v>
      </c>
      <c r="I1261" s="38" t="s">
        <v>42188</v>
      </c>
      <c r="J1261" s="38" t="s">
        <v>42170</v>
      </c>
      <c r="K1261" s="38"/>
    </row>
    <row r="1262" spans="1:11" x14ac:dyDescent="0.35">
      <c r="A1262" s="16" t="s">
        <v>42189</v>
      </c>
      <c r="B1262" s="87" t="s">
        <v>159</v>
      </c>
      <c r="C1262" s="95" t="s">
        <v>58</v>
      </c>
      <c r="D1262" s="96" t="s">
        <v>217</v>
      </c>
      <c r="E1262" s="51" t="s">
        <v>217</v>
      </c>
      <c r="F1262" s="40" t="s">
        <v>42190</v>
      </c>
      <c r="G1262" s="41" t="s">
        <v>19786</v>
      </c>
      <c r="H1262" s="41" t="s">
        <v>4120</v>
      </c>
      <c r="I1262" s="38" t="s">
        <v>42191</v>
      </c>
      <c r="J1262" s="38" t="s">
        <v>42184</v>
      </c>
      <c r="K1262" s="38"/>
    </row>
    <row r="1263" spans="1:11" x14ac:dyDescent="0.35">
      <c r="A1263" s="16" t="s">
        <v>42192</v>
      </c>
      <c r="B1263" s="87" t="s">
        <v>159</v>
      </c>
      <c r="C1263" s="95" t="s">
        <v>58</v>
      </c>
      <c r="D1263" s="96" t="s">
        <v>217</v>
      </c>
      <c r="E1263" s="51" t="s">
        <v>985</v>
      </c>
      <c r="F1263" s="40" t="s">
        <v>42193</v>
      </c>
      <c r="G1263" s="41" t="s">
        <v>42194</v>
      </c>
      <c r="H1263" s="41" t="s">
        <v>4120</v>
      </c>
      <c r="I1263" s="38" t="s">
        <v>42195</v>
      </c>
      <c r="J1263" s="38" t="s">
        <v>42170</v>
      </c>
      <c r="K1263" s="38"/>
    </row>
    <row r="1264" spans="1:11" x14ac:dyDescent="0.35">
      <c r="A1264" s="16" t="s">
        <v>42196</v>
      </c>
      <c r="B1264" s="87" t="s">
        <v>159</v>
      </c>
      <c r="C1264" s="95" t="s">
        <v>58</v>
      </c>
      <c r="D1264" s="96" t="s">
        <v>217</v>
      </c>
      <c r="E1264" s="51" t="s">
        <v>1032</v>
      </c>
      <c r="F1264" s="40" t="s">
        <v>42197</v>
      </c>
      <c r="G1264" s="41" t="s">
        <v>42198</v>
      </c>
      <c r="H1264" s="41" t="s">
        <v>4120</v>
      </c>
      <c r="I1264" s="38" t="s">
        <v>42199</v>
      </c>
      <c r="J1264" s="38" t="s">
        <v>42170</v>
      </c>
      <c r="K1264" s="38"/>
    </row>
    <row r="1265" spans="1:11" x14ac:dyDescent="0.35">
      <c r="A1265" s="16" t="s">
        <v>42200</v>
      </c>
      <c r="B1265" s="87" t="s">
        <v>159</v>
      </c>
      <c r="C1265" s="95" t="s">
        <v>58</v>
      </c>
      <c r="D1265" s="96" t="s">
        <v>217</v>
      </c>
      <c r="E1265" s="51" t="s">
        <v>1013</v>
      </c>
      <c r="F1265" s="40" t="s">
        <v>42201</v>
      </c>
      <c r="G1265" s="41" t="s">
        <v>42202</v>
      </c>
      <c r="H1265" s="41" t="s">
        <v>4120</v>
      </c>
      <c r="I1265" s="38" t="s">
        <v>42203</v>
      </c>
      <c r="J1265" s="38" t="s">
        <v>42184</v>
      </c>
      <c r="K1265" s="38"/>
    </row>
    <row r="1266" spans="1:11" x14ac:dyDescent="0.35">
      <c r="A1266" s="16" t="s">
        <v>42204</v>
      </c>
      <c r="B1266" s="87" t="s">
        <v>159</v>
      </c>
      <c r="C1266" s="95" t="s">
        <v>58</v>
      </c>
      <c r="D1266" s="96" t="s">
        <v>217</v>
      </c>
      <c r="E1266" s="51" t="s">
        <v>47</v>
      </c>
      <c r="F1266" s="40" t="s">
        <v>42205</v>
      </c>
      <c r="G1266" s="41" t="s">
        <v>20164</v>
      </c>
      <c r="H1266" s="41" t="s">
        <v>4120</v>
      </c>
      <c r="I1266" s="38" t="s">
        <v>42206</v>
      </c>
      <c r="J1266" s="38" t="s">
        <v>42207</v>
      </c>
      <c r="K1266" s="38"/>
    </row>
    <row r="1267" spans="1:11" x14ac:dyDescent="0.35">
      <c r="A1267" s="16" t="s">
        <v>42208</v>
      </c>
      <c r="B1267" s="87" t="s">
        <v>159</v>
      </c>
      <c r="C1267" s="95" t="s">
        <v>58</v>
      </c>
      <c r="D1267" s="96" t="s">
        <v>217</v>
      </c>
      <c r="E1267" s="51" t="s">
        <v>2044</v>
      </c>
      <c r="F1267" s="40" t="s">
        <v>42209</v>
      </c>
      <c r="G1267" s="41" t="s">
        <v>42210</v>
      </c>
      <c r="H1267" s="41" t="s">
        <v>4120</v>
      </c>
      <c r="I1267" s="38" t="s">
        <v>37</v>
      </c>
      <c r="J1267" s="38" t="s">
        <v>37</v>
      </c>
      <c r="K1267" s="38"/>
    </row>
    <row r="1268" spans="1:11" x14ac:dyDescent="0.35">
      <c r="A1268" s="16" t="s">
        <v>42211</v>
      </c>
      <c r="B1268" s="87" t="s">
        <v>159</v>
      </c>
      <c r="C1268" s="95" t="s">
        <v>58</v>
      </c>
      <c r="D1268" s="96" t="s">
        <v>217</v>
      </c>
      <c r="E1268" s="51" t="s">
        <v>181</v>
      </c>
      <c r="F1268" s="40" t="s">
        <v>42212</v>
      </c>
      <c r="G1268" s="41" t="s">
        <v>42213</v>
      </c>
      <c r="H1268" s="41" t="s">
        <v>4120</v>
      </c>
      <c r="I1268" s="38" t="s">
        <v>42214</v>
      </c>
      <c r="J1268" s="38" t="s">
        <v>42170</v>
      </c>
      <c r="K1268" s="38"/>
    </row>
    <row r="1269" spans="1:11" x14ac:dyDescent="0.35">
      <c r="A1269" s="16" t="s">
        <v>42215</v>
      </c>
      <c r="B1269" s="87" t="s">
        <v>159</v>
      </c>
      <c r="C1269" s="95" t="s">
        <v>58</v>
      </c>
      <c r="D1269" s="96" t="s">
        <v>217</v>
      </c>
      <c r="E1269" s="51" t="s">
        <v>319</v>
      </c>
      <c r="F1269" s="40" t="s">
        <v>42216</v>
      </c>
      <c r="G1269" s="41" t="s">
        <v>42217</v>
      </c>
      <c r="H1269" s="41" t="s">
        <v>4120</v>
      </c>
      <c r="I1269" s="38" t="s">
        <v>42218</v>
      </c>
      <c r="J1269" s="38" t="s">
        <v>42170</v>
      </c>
      <c r="K1269" s="38"/>
    </row>
    <row r="1270" spans="1:11" x14ac:dyDescent="0.35">
      <c r="A1270" s="16" t="s">
        <v>42219</v>
      </c>
      <c r="B1270" s="87" t="s">
        <v>159</v>
      </c>
      <c r="C1270" s="95" t="s">
        <v>58</v>
      </c>
      <c r="D1270" s="96" t="s">
        <v>217</v>
      </c>
      <c r="E1270" s="51" t="s">
        <v>934</v>
      </c>
      <c r="F1270" s="40" t="s">
        <v>42220</v>
      </c>
      <c r="G1270" s="41" t="s">
        <v>42221</v>
      </c>
      <c r="H1270" s="41" t="s">
        <v>4120</v>
      </c>
      <c r="I1270" s="38" t="s">
        <v>42222</v>
      </c>
      <c r="J1270" s="38" t="s">
        <v>42170</v>
      </c>
      <c r="K1270" s="38"/>
    </row>
    <row r="1271" spans="1:11" x14ac:dyDescent="0.35">
      <c r="A1271" s="16" t="s">
        <v>42223</v>
      </c>
      <c r="B1271" s="87" t="s">
        <v>159</v>
      </c>
      <c r="C1271" s="95" t="s">
        <v>58</v>
      </c>
      <c r="D1271" s="96" t="s">
        <v>217</v>
      </c>
      <c r="E1271" s="51" t="s">
        <v>908</v>
      </c>
      <c r="F1271" s="40" t="s">
        <v>42224</v>
      </c>
      <c r="G1271" s="41" t="s">
        <v>20183</v>
      </c>
      <c r="H1271" s="41" t="s">
        <v>4120</v>
      </c>
      <c r="I1271" s="38" t="s">
        <v>42225</v>
      </c>
      <c r="J1271" s="38" t="s">
        <v>42170</v>
      </c>
      <c r="K1271" s="38"/>
    </row>
    <row r="1272" spans="1:11" x14ac:dyDescent="0.35">
      <c r="A1272" s="16" t="s">
        <v>42226</v>
      </c>
      <c r="B1272" s="87" t="s">
        <v>159</v>
      </c>
      <c r="C1272" s="95" t="s">
        <v>58</v>
      </c>
      <c r="D1272" s="96" t="s">
        <v>217</v>
      </c>
      <c r="E1272" s="51" t="s">
        <v>510</v>
      </c>
      <c r="F1272" s="40" t="s">
        <v>42227</v>
      </c>
      <c r="G1272" s="41" t="s">
        <v>20053</v>
      </c>
      <c r="H1272" s="41" t="s">
        <v>4120</v>
      </c>
      <c r="I1272" s="38" t="s">
        <v>42228</v>
      </c>
      <c r="J1272" s="38" t="s">
        <v>42170</v>
      </c>
      <c r="K1272" s="38"/>
    </row>
    <row r="1273" spans="1:11" x14ac:dyDescent="0.35">
      <c r="A1273" s="16" t="s">
        <v>42229</v>
      </c>
      <c r="B1273" s="87" t="s">
        <v>159</v>
      </c>
      <c r="C1273" s="95" t="s">
        <v>58</v>
      </c>
      <c r="D1273" s="96" t="s">
        <v>217</v>
      </c>
      <c r="E1273" s="51" t="s">
        <v>856</v>
      </c>
      <c r="F1273" s="40" t="s">
        <v>42230</v>
      </c>
      <c r="G1273" s="41" t="s">
        <v>42231</v>
      </c>
      <c r="H1273" s="41" t="s">
        <v>4120</v>
      </c>
      <c r="I1273" s="38" t="s">
        <v>42232</v>
      </c>
      <c r="J1273" s="38" t="s">
        <v>42170</v>
      </c>
      <c r="K1273" s="38"/>
    </row>
    <row r="1274" spans="1:11" x14ac:dyDescent="0.35">
      <c r="A1274" s="16" t="s">
        <v>42233</v>
      </c>
      <c r="B1274" s="87" t="s">
        <v>159</v>
      </c>
      <c r="C1274" s="95" t="s">
        <v>58</v>
      </c>
      <c r="D1274" s="96" t="s">
        <v>217</v>
      </c>
      <c r="E1274" s="51" t="s">
        <v>234</v>
      </c>
      <c r="F1274" s="40" t="s">
        <v>42234</v>
      </c>
      <c r="G1274" s="41" t="s">
        <v>42235</v>
      </c>
      <c r="H1274" s="41" t="s">
        <v>4120</v>
      </c>
      <c r="I1274" s="38" t="s">
        <v>42236</v>
      </c>
      <c r="J1274" s="38" t="s">
        <v>42170</v>
      </c>
      <c r="K1274" s="38"/>
    </row>
    <row r="1275" spans="1:11" x14ac:dyDescent="0.35">
      <c r="A1275" s="16" t="s">
        <v>42237</v>
      </c>
      <c r="B1275" s="87" t="s">
        <v>159</v>
      </c>
      <c r="C1275" s="95" t="s">
        <v>58</v>
      </c>
      <c r="D1275" s="96" t="s">
        <v>217</v>
      </c>
      <c r="E1275" s="56" t="s">
        <v>947</v>
      </c>
      <c r="F1275" s="42" t="s">
        <v>42238</v>
      </c>
      <c r="G1275" s="43" t="s">
        <v>42239</v>
      </c>
      <c r="H1275" s="43" t="s">
        <v>4120</v>
      </c>
      <c r="I1275" s="39" t="s">
        <v>42240</v>
      </c>
      <c r="J1275" s="39" t="s">
        <v>42170</v>
      </c>
      <c r="K1275" s="39"/>
    </row>
    <row r="1276" spans="1:11" x14ac:dyDescent="0.35">
      <c r="A1276" s="16" t="s">
        <v>42241</v>
      </c>
      <c r="B1276" s="87" t="s">
        <v>159</v>
      </c>
      <c r="C1276" s="88" t="s">
        <v>58</v>
      </c>
      <c r="D1276" s="89" t="s">
        <v>985</v>
      </c>
      <c r="E1276" s="55"/>
      <c r="F1276" s="25" t="s">
        <v>42242</v>
      </c>
      <c r="G1276" s="30" t="s">
        <v>42243</v>
      </c>
      <c r="H1276" s="30" t="s">
        <v>4120</v>
      </c>
      <c r="I1276" s="21" t="s">
        <v>37</v>
      </c>
      <c r="J1276" s="21" t="s">
        <v>37</v>
      </c>
      <c r="K1276" s="21"/>
    </row>
    <row r="1277" spans="1:11" x14ac:dyDescent="0.35">
      <c r="A1277" s="16" t="s">
        <v>42244</v>
      </c>
      <c r="B1277" s="87" t="s">
        <v>159</v>
      </c>
      <c r="C1277" s="95" t="s">
        <v>58</v>
      </c>
      <c r="D1277" s="96" t="s">
        <v>985</v>
      </c>
      <c r="E1277" s="56" t="s">
        <v>1176</v>
      </c>
      <c r="F1277" s="42" t="s">
        <v>42245</v>
      </c>
      <c r="G1277" s="43" t="s">
        <v>42246</v>
      </c>
      <c r="H1277" s="43" t="s">
        <v>4120</v>
      </c>
      <c r="I1277" s="39" t="s">
        <v>42247</v>
      </c>
      <c r="J1277" s="39" t="s">
        <v>42248</v>
      </c>
      <c r="K1277" s="39"/>
    </row>
    <row r="1278" spans="1:11" x14ac:dyDescent="0.35">
      <c r="A1278" s="16" t="s">
        <v>42249</v>
      </c>
      <c r="B1278" s="87" t="s">
        <v>159</v>
      </c>
      <c r="C1278" s="88" t="s">
        <v>58</v>
      </c>
      <c r="D1278" s="89" t="s">
        <v>155</v>
      </c>
      <c r="E1278" s="55"/>
      <c r="F1278" s="25" t="s">
        <v>42250</v>
      </c>
      <c r="G1278" s="30" t="s">
        <v>42251</v>
      </c>
      <c r="H1278" s="30" t="s">
        <v>4120</v>
      </c>
      <c r="I1278" s="21" t="s">
        <v>37</v>
      </c>
      <c r="J1278" s="21" t="s">
        <v>37</v>
      </c>
      <c r="K1278" s="21"/>
    </row>
    <row r="1279" spans="1:11" ht="15" thickBot="1" x14ac:dyDescent="0.4">
      <c r="A1279" s="16" t="s">
        <v>42252</v>
      </c>
      <c r="B1279" s="87" t="s">
        <v>159</v>
      </c>
      <c r="C1279" s="95" t="s">
        <v>58</v>
      </c>
      <c r="D1279" s="96" t="s">
        <v>155</v>
      </c>
      <c r="E1279" s="56" t="s">
        <v>155</v>
      </c>
      <c r="F1279" s="42" t="s">
        <v>42253</v>
      </c>
      <c r="G1279" s="43" t="s">
        <v>42254</v>
      </c>
      <c r="H1279" s="43" t="s">
        <v>4120</v>
      </c>
      <c r="I1279" s="39" t="s">
        <v>42255</v>
      </c>
      <c r="J1279" s="39" t="s">
        <v>42248</v>
      </c>
      <c r="K1279" s="39"/>
    </row>
    <row r="1280" spans="1:11" x14ac:dyDescent="0.35">
      <c r="A1280" s="16" t="s">
        <v>42256</v>
      </c>
      <c r="B1280" s="85" t="s">
        <v>159</v>
      </c>
      <c r="C1280" s="86" t="s">
        <v>90</v>
      </c>
      <c r="D1280" s="54"/>
      <c r="E1280" s="54"/>
      <c r="F1280" s="23" t="s">
        <v>42257</v>
      </c>
      <c r="G1280" s="28" t="s">
        <v>42258</v>
      </c>
      <c r="H1280" s="28" t="s">
        <v>4120</v>
      </c>
      <c r="I1280" s="19" t="s">
        <v>37</v>
      </c>
      <c r="J1280" s="19" t="s">
        <v>37</v>
      </c>
      <c r="K1280" s="19"/>
    </row>
    <row r="1281" spans="1:11" x14ac:dyDescent="0.35">
      <c r="A1281" s="16" t="s">
        <v>42259</v>
      </c>
      <c r="B1281" s="87" t="s">
        <v>159</v>
      </c>
      <c r="C1281" s="88" t="s">
        <v>90</v>
      </c>
      <c r="D1281" s="89" t="s">
        <v>420</v>
      </c>
      <c r="E1281" s="55"/>
      <c r="F1281" s="25" t="s">
        <v>42260</v>
      </c>
      <c r="G1281" s="30" t="s">
        <v>42261</v>
      </c>
      <c r="H1281" s="30" t="s">
        <v>4120</v>
      </c>
      <c r="I1281" s="21" t="s">
        <v>37</v>
      </c>
      <c r="J1281" s="21" t="s">
        <v>37</v>
      </c>
      <c r="K1281" s="21"/>
    </row>
    <row r="1282" spans="1:11" x14ac:dyDescent="0.35">
      <c r="A1282" s="16" t="s">
        <v>42262</v>
      </c>
      <c r="B1282" s="87" t="s">
        <v>159</v>
      </c>
      <c r="C1282" s="95" t="s">
        <v>90</v>
      </c>
      <c r="D1282" s="96" t="s">
        <v>420</v>
      </c>
      <c r="E1282" s="51" t="s">
        <v>147</v>
      </c>
      <c r="F1282" s="40" t="s">
        <v>42263</v>
      </c>
      <c r="G1282" s="41" t="s">
        <v>42264</v>
      </c>
      <c r="H1282" s="41" t="s">
        <v>4120</v>
      </c>
      <c r="I1282" s="38" t="s">
        <v>42265</v>
      </c>
      <c r="J1282" s="38" t="s">
        <v>40069</v>
      </c>
      <c r="K1282" s="38"/>
    </row>
    <row r="1283" spans="1:11" x14ac:dyDescent="0.35">
      <c r="A1283" s="16" t="s">
        <v>42266</v>
      </c>
      <c r="B1283" s="87" t="s">
        <v>159</v>
      </c>
      <c r="C1283" s="95" t="s">
        <v>90</v>
      </c>
      <c r="D1283" s="96" t="s">
        <v>420</v>
      </c>
      <c r="E1283" s="56" t="s">
        <v>503</v>
      </c>
      <c r="F1283" s="42" t="s">
        <v>42267</v>
      </c>
      <c r="G1283" s="43" t="s">
        <v>42268</v>
      </c>
      <c r="H1283" s="43" t="s">
        <v>4120</v>
      </c>
      <c r="I1283" s="39" t="s">
        <v>37</v>
      </c>
      <c r="J1283" s="39" t="s">
        <v>37</v>
      </c>
      <c r="K1283" s="39"/>
    </row>
    <row r="1284" spans="1:11" x14ac:dyDescent="0.35">
      <c r="A1284" s="16" t="s">
        <v>42269</v>
      </c>
      <c r="B1284" s="87" t="s">
        <v>159</v>
      </c>
      <c r="C1284" s="88" t="s">
        <v>90</v>
      </c>
      <c r="D1284" s="89" t="s">
        <v>58</v>
      </c>
      <c r="E1284" s="55"/>
      <c r="F1284" s="25" t="s">
        <v>42270</v>
      </c>
      <c r="G1284" s="30" t="s">
        <v>42271</v>
      </c>
      <c r="H1284" s="30" t="s">
        <v>4120</v>
      </c>
      <c r="I1284" s="21" t="s">
        <v>37</v>
      </c>
      <c r="J1284" s="21" t="s">
        <v>37</v>
      </c>
      <c r="K1284" s="21"/>
    </row>
    <row r="1285" spans="1:11" x14ac:dyDescent="0.35">
      <c r="A1285" s="16" t="s">
        <v>42272</v>
      </c>
      <c r="B1285" s="87" t="s">
        <v>159</v>
      </c>
      <c r="C1285" s="95" t="s">
        <v>90</v>
      </c>
      <c r="D1285" s="96" t="s">
        <v>58</v>
      </c>
      <c r="E1285" s="51" t="s">
        <v>503</v>
      </c>
      <c r="F1285" s="40" t="s">
        <v>42273</v>
      </c>
      <c r="G1285" s="41" t="s">
        <v>42274</v>
      </c>
      <c r="H1285" s="41" t="s">
        <v>4120</v>
      </c>
      <c r="I1285" s="38" t="s">
        <v>37</v>
      </c>
      <c r="J1285" s="38" t="s">
        <v>37</v>
      </c>
      <c r="K1285" s="38"/>
    </row>
    <row r="1286" spans="1:11" x14ac:dyDescent="0.35">
      <c r="A1286" s="16" t="s">
        <v>42275</v>
      </c>
      <c r="B1286" s="87" t="s">
        <v>159</v>
      </c>
      <c r="C1286" s="95" t="s">
        <v>90</v>
      </c>
      <c r="D1286" s="96" t="s">
        <v>58</v>
      </c>
      <c r="E1286" s="56" t="s">
        <v>177</v>
      </c>
      <c r="F1286" s="42" t="s">
        <v>42276</v>
      </c>
      <c r="G1286" s="43" t="s">
        <v>42277</v>
      </c>
      <c r="H1286" s="43" t="s">
        <v>4120</v>
      </c>
      <c r="I1286" s="39" t="s">
        <v>37</v>
      </c>
      <c r="J1286" s="39" t="s">
        <v>37</v>
      </c>
      <c r="K1286" s="39"/>
    </row>
    <row r="1287" spans="1:11" x14ac:dyDescent="0.35">
      <c r="A1287" s="16" t="s">
        <v>42278</v>
      </c>
      <c r="B1287" s="87" t="s">
        <v>159</v>
      </c>
      <c r="C1287" s="88" t="s">
        <v>90</v>
      </c>
      <c r="D1287" s="89" t="s">
        <v>112</v>
      </c>
      <c r="E1287" s="55"/>
      <c r="F1287" s="25" t="s">
        <v>42279</v>
      </c>
      <c r="G1287" s="30" t="s">
        <v>42280</v>
      </c>
      <c r="H1287" s="30" t="s">
        <v>4120</v>
      </c>
      <c r="I1287" s="21" t="s">
        <v>37</v>
      </c>
      <c r="J1287" s="21" t="s">
        <v>37</v>
      </c>
      <c r="K1287" s="21"/>
    </row>
    <row r="1288" spans="1:11" x14ac:dyDescent="0.35">
      <c r="A1288" s="16" t="s">
        <v>42281</v>
      </c>
      <c r="B1288" s="87" t="s">
        <v>159</v>
      </c>
      <c r="C1288" s="95" t="s">
        <v>90</v>
      </c>
      <c r="D1288" s="96" t="s">
        <v>112</v>
      </c>
      <c r="E1288" s="51" t="s">
        <v>420</v>
      </c>
      <c r="F1288" s="40" t="s">
        <v>42282</v>
      </c>
      <c r="G1288" s="41" t="s">
        <v>42283</v>
      </c>
      <c r="H1288" s="41" t="s">
        <v>4120</v>
      </c>
      <c r="I1288" s="38" t="s">
        <v>42284</v>
      </c>
      <c r="J1288" s="38" t="s">
        <v>41977</v>
      </c>
      <c r="K1288" s="38"/>
    </row>
    <row r="1289" spans="1:11" x14ac:dyDescent="0.35">
      <c r="A1289" s="16" t="s">
        <v>42285</v>
      </c>
      <c r="B1289" s="87" t="s">
        <v>159</v>
      </c>
      <c r="C1289" s="95" t="s">
        <v>90</v>
      </c>
      <c r="D1289" s="96" t="s">
        <v>112</v>
      </c>
      <c r="E1289" s="51" t="s">
        <v>136</v>
      </c>
      <c r="F1289" s="40" t="s">
        <v>42286</v>
      </c>
      <c r="G1289" s="41" t="s">
        <v>42287</v>
      </c>
      <c r="H1289" s="41" t="s">
        <v>4120</v>
      </c>
      <c r="I1289" s="38" t="s">
        <v>42288</v>
      </c>
      <c r="J1289" s="38" t="s">
        <v>41977</v>
      </c>
      <c r="K1289" s="38"/>
    </row>
    <row r="1290" spans="1:11" x14ac:dyDescent="0.35">
      <c r="A1290" s="16" t="s">
        <v>42289</v>
      </c>
      <c r="B1290" s="87" t="s">
        <v>159</v>
      </c>
      <c r="C1290" s="95" t="s">
        <v>90</v>
      </c>
      <c r="D1290" s="96" t="s">
        <v>112</v>
      </c>
      <c r="E1290" s="51" t="s">
        <v>112</v>
      </c>
      <c r="F1290" s="40" t="s">
        <v>42290</v>
      </c>
      <c r="G1290" s="41" t="s">
        <v>42291</v>
      </c>
      <c r="H1290" s="41" t="s">
        <v>4120</v>
      </c>
      <c r="I1290" s="38" t="s">
        <v>42292</v>
      </c>
      <c r="J1290" s="38" t="s">
        <v>41977</v>
      </c>
      <c r="K1290" s="38"/>
    </row>
    <row r="1291" spans="1:11" x14ac:dyDescent="0.35">
      <c r="A1291" s="16" t="s">
        <v>42293</v>
      </c>
      <c r="B1291" s="87" t="s">
        <v>159</v>
      </c>
      <c r="C1291" s="95" t="s">
        <v>90</v>
      </c>
      <c r="D1291" s="96" t="s">
        <v>112</v>
      </c>
      <c r="E1291" s="56" t="s">
        <v>82</v>
      </c>
      <c r="F1291" s="42" t="s">
        <v>42294</v>
      </c>
      <c r="G1291" s="43" t="s">
        <v>42295</v>
      </c>
      <c r="H1291" s="43" t="s">
        <v>4120</v>
      </c>
      <c r="I1291" s="39" t="s">
        <v>42296</v>
      </c>
      <c r="J1291" s="39" t="s">
        <v>42297</v>
      </c>
      <c r="K1291" s="39"/>
    </row>
    <row r="1292" spans="1:11" x14ac:dyDescent="0.35">
      <c r="A1292" s="16" t="s">
        <v>42298</v>
      </c>
      <c r="B1292" s="87" t="s">
        <v>159</v>
      </c>
      <c r="C1292" s="88" t="s">
        <v>90</v>
      </c>
      <c r="D1292" s="89" t="s">
        <v>82</v>
      </c>
      <c r="E1292" s="55"/>
      <c r="F1292" s="25" t="s">
        <v>42299</v>
      </c>
      <c r="G1292" s="30" t="s">
        <v>42300</v>
      </c>
      <c r="H1292" s="30" t="s">
        <v>4120</v>
      </c>
      <c r="I1292" s="21" t="s">
        <v>37</v>
      </c>
      <c r="J1292" s="21" t="s">
        <v>37</v>
      </c>
      <c r="K1292" s="21"/>
    </row>
    <row r="1293" spans="1:11" x14ac:dyDescent="0.35">
      <c r="A1293" s="16" t="s">
        <v>42301</v>
      </c>
      <c r="B1293" s="87" t="s">
        <v>159</v>
      </c>
      <c r="C1293" s="95" t="s">
        <v>90</v>
      </c>
      <c r="D1293" s="96" t="s">
        <v>82</v>
      </c>
      <c r="E1293" s="51" t="s">
        <v>336</v>
      </c>
      <c r="F1293" s="40" t="s">
        <v>42302</v>
      </c>
      <c r="G1293" s="41" t="s">
        <v>42303</v>
      </c>
      <c r="H1293" s="41" t="s">
        <v>4120</v>
      </c>
      <c r="I1293" s="38" t="s">
        <v>37</v>
      </c>
      <c r="J1293" s="38" t="s">
        <v>37</v>
      </c>
      <c r="K1293" s="38"/>
    </row>
    <row r="1294" spans="1:11" x14ac:dyDescent="0.35">
      <c r="A1294" s="16" t="s">
        <v>42304</v>
      </c>
      <c r="B1294" s="87" t="s">
        <v>159</v>
      </c>
      <c r="C1294" s="95" t="s">
        <v>90</v>
      </c>
      <c r="D1294" s="96" t="s">
        <v>82</v>
      </c>
      <c r="E1294" s="51" t="s">
        <v>108</v>
      </c>
      <c r="F1294" s="40" t="s">
        <v>42305</v>
      </c>
      <c r="G1294" s="41" t="s">
        <v>42306</v>
      </c>
      <c r="H1294" s="41" t="s">
        <v>4120</v>
      </c>
      <c r="I1294" s="38" t="s">
        <v>37</v>
      </c>
      <c r="J1294" s="38" t="s">
        <v>37</v>
      </c>
      <c r="K1294" s="38"/>
    </row>
    <row r="1295" spans="1:11" ht="15" thickBot="1" x14ac:dyDescent="0.4">
      <c r="A1295" s="16" t="s">
        <v>42307</v>
      </c>
      <c r="B1295" s="87" t="s">
        <v>159</v>
      </c>
      <c r="C1295" s="95" t="s">
        <v>90</v>
      </c>
      <c r="D1295" s="96" t="s">
        <v>82</v>
      </c>
      <c r="E1295" s="56" t="s">
        <v>403</v>
      </c>
      <c r="F1295" s="42" t="s">
        <v>42308</v>
      </c>
      <c r="G1295" s="43" t="s">
        <v>42309</v>
      </c>
      <c r="H1295" s="43" t="s">
        <v>4120</v>
      </c>
      <c r="I1295" s="39" t="s">
        <v>37</v>
      </c>
      <c r="J1295" s="39" t="s">
        <v>37</v>
      </c>
      <c r="K1295" s="39"/>
    </row>
    <row r="1296" spans="1:11" x14ac:dyDescent="0.35">
      <c r="A1296" s="16" t="s">
        <v>42310</v>
      </c>
      <c r="B1296" s="85" t="s">
        <v>159</v>
      </c>
      <c r="C1296" s="86" t="s">
        <v>108</v>
      </c>
      <c r="D1296" s="54"/>
      <c r="E1296" s="54"/>
      <c r="F1296" s="23" t="s">
        <v>42311</v>
      </c>
      <c r="G1296" s="28" t="s">
        <v>42312</v>
      </c>
      <c r="H1296" s="28" t="s">
        <v>4120</v>
      </c>
      <c r="I1296" s="19" t="s">
        <v>37</v>
      </c>
      <c r="J1296" s="19" t="s">
        <v>37</v>
      </c>
      <c r="K1296" s="19"/>
    </row>
    <row r="1297" spans="1:11" x14ac:dyDescent="0.35">
      <c r="A1297" s="16" t="s">
        <v>42313</v>
      </c>
      <c r="B1297" s="87" t="s">
        <v>159</v>
      </c>
      <c r="C1297" s="88" t="s">
        <v>108</v>
      </c>
      <c r="D1297" s="89" t="s">
        <v>90</v>
      </c>
      <c r="E1297" s="55"/>
      <c r="F1297" s="25" t="s">
        <v>42314</v>
      </c>
      <c r="G1297" s="30" t="s">
        <v>42315</v>
      </c>
      <c r="H1297" s="30" t="s">
        <v>4120</v>
      </c>
      <c r="I1297" s="21" t="s">
        <v>37</v>
      </c>
      <c r="J1297" s="21" t="s">
        <v>37</v>
      </c>
      <c r="K1297" s="21"/>
    </row>
    <row r="1298" spans="1:11" x14ac:dyDescent="0.35">
      <c r="A1298" s="16" t="s">
        <v>42316</v>
      </c>
      <c r="B1298" s="87" t="s">
        <v>159</v>
      </c>
      <c r="C1298" s="95" t="s">
        <v>108</v>
      </c>
      <c r="D1298" s="96" t="s">
        <v>90</v>
      </c>
      <c r="E1298" s="51" t="s">
        <v>658</v>
      </c>
      <c r="F1298" s="40" t="s">
        <v>42317</v>
      </c>
      <c r="G1298" s="41" t="s">
        <v>42318</v>
      </c>
      <c r="H1298" s="41" t="s">
        <v>4120</v>
      </c>
      <c r="I1298" s="38" t="s">
        <v>37</v>
      </c>
      <c r="J1298" s="38" t="s">
        <v>37</v>
      </c>
      <c r="K1298" s="38"/>
    </row>
    <row r="1299" spans="1:11" x14ac:dyDescent="0.35">
      <c r="A1299" s="16" t="s">
        <v>42319</v>
      </c>
      <c r="B1299" s="87" t="s">
        <v>159</v>
      </c>
      <c r="C1299" s="95" t="s">
        <v>108</v>
      </c>
      <c r="D1299" s="96" t="s">
        <v>90</v>
      </c>
      <c r="E1299" s="51" t="s">
        <v>116</v>
      </c>
      <c r="F1299" s="40" t="s">
        <v>42320</v>
      </c>
      <c r="G1299" s="41" t="s">
        <v>42321</v>
      </c>
      <c r="H1299" s="41" t="s">
        <v>4120</v>
      </c>
      <c r="I1299" s="38" t="s">
        <v>37</v>
      </c>
      <c r="J1299" s="38" t="s">
        <v>37</v>
      </c>
      <c r="K1299" s="38"/>
    </row>
    <row r="1300" spans="1:11" x14ac:dyDescent="0.35">
      <c r="A1300" s="16" t="s">
        <v>42322</v>
      </c>
      <c r="B1300" s="87" t="s">
        <v>159</v>
      </c>
      <c r="C1300" s="95" t="s">
        <v>108</v>
      </c>
      <c r="D1300" s="96" t="s">
        <v>90</v>
      </c>
      <c r="E1300" s="51" t="s">
        <v>592</v>
      </c>
      <c r="F1300" s="40" t="s">
        <v>42323</v>
      </c>
      <c r="G1300" s="41" t="s">
        <v>21462</v>
      </c>
      <c r="H1300" s="41" t="s">
        <v>4120</v>
      </c>
      <c r="I1300" s="38" t="s">
        <v>42324</v>
      </c>
      <c r="J1300" s="38" t="s">
        <v>42325</v>
      </c>
      <c r="K1300" s="38"/>
    </row>
    <row r="1301" spans="1:11" x14ac:dyDescent="0.35">
      <c r="A1301" s="16" t="s">
        <v>42326</v>
      </c>
      <c r="B1301" s="87" t="s">
        <v>159</v>
      </c>
      <c r="C1301" s="95" t="s">
        <v>108</v>
      </c>
      <c r="D1301" s="96" t="s">
        <v>90</v>
      </c>
      <c r="E1301" s="51" t="s">
        <v>34</v>
      </c>
      <c r="F1301" s="40" t="s">
        <v>42327</v>
      </c>
      <c r="G1301" s="41" t="s">
        <v>42328</v>
      </c>
      <c r="H1301" s="41" t="s">
        <v>4120</v>
      </c>
      <c r="I1301" s="38" t="s">
        <v>42329</v>
      </c>
      <c r="J1301" s="38" t="s">
        <v>40069</v>
      </c>
      <c r="K1301" s="38"/>
    </row>
    <row r="1302" spans="1:11" x14ac:dyDescent="0.35">
      <c r="A1302" s="16" t="s">
        <v>42330</v>
      </c>
      <c r="B1302" s="87" t="s">
        <v>159</v>
      </c>
      <c r="C1302" s="95" t="s">
        <v>108</v>
      </c>
      <c r="D1302" s="96" t="s">
        <v>90</v>
      </c>
      <c r="E1302" s="51" t="s">
        <v>336</v>
      </c>
      <c r="F1302" s="40" t="s">
        <v>42331</v>
      </c>
      <c r="G1302" s="41" t="s">
        <v>42332</v>
      </c>
      <c r="H1302" s="41" t="s">
        <v>4120</v>
      </c>
      <c r="I1302" s="38" t="s">
        <v>37</v>
      </c>
      <c r="J1302" s="38" t="s">
        <v>37</v>
      </c>
      <c r="K1302" s="38"/>
    </row>
    <row r="1303" spans="1:11" x14ac:dyDescent="0.35">
      <c r="A1303" s="16" t="s">
        <v>42333</v>
      </c>
      <c r="B1303" s="87" t="s">
        <v>159</v>
      </c>
      <c r="C1303" s="95" t="s">
        <v>108</v>
      </c>
      <c r="D1303" s="96" t="s">
        <v>90</v>
      </c>
      <c r="E1303" s="51" t="s">
        <v>136</v>
      </c>
      <c r="F1303" s="40" t="s">
        <v>42334</v>
      </c>
      <c r="G1303" s="41" t="s">
        <v>42335</v>
      </c>
      <c r="H1303" s="41" t="s">
        <v>4120</v>
      </c>
      <c r="I1303" s="38" t="s">
        <v>37</v>
      </c>
      <c r="J1303" s="38" t="s">
        <v>37</v>
      </c>
      <c r="K1303" s="38"/>
    </row>
    <row r="1304" spans="1:11" x14ac:dyDescent="0.35">
      <c r="A1304" s="16" t="s">
        <v>42336</v>
      </c>
      <c r="B1304" s="87" t="s">
        <v>159</v>
      </c>
      <c r="C1304" s="95" t="s">
        <v>108</v>
      </c>
      <c r="D1304" s="96" t="s">
        <v>90</v>
      </c>
      <c r="E1304" s="51" t="s">
        <v>155</v>
      </c>
      <c r="F1304" s="40" t="s">
        <v>42337</v>
      </c>
      <c r="G1304" s="41" t="s">
        <v>42338</v>
      </c>
      <c r="H1304" s="41" t="s">
        <v>4120</v>
      </c>
      <c r="I1304" s="38" t="s">
        <v>37</v>
      </c>
      <c r="J1304" s="38" t="s">
        <v>37</v>
      </c>
      <c r="K1304" s="38"/>
    </row>
    <row r="1305" spans="1:11" x14ac:dyDescent="0.35">
      <c r="A1305" s="16" t="s">
        <v>42339</v>
      </c>
      <c r="B1305" s="87" t="s">
        <v>159</v>
      </c>
      <c r="C1305" s="95" t="s">
        <v>108</v>
      </c>
      <c r="D1305" s="96" t="s">
        <v>90</v>
      </c>
      <c r="E1305" s="56" t="s">
        <v>299</v>
      </c>
      <c r="F1305" s="42" t="s">
        <v>42340</v>
      </c>
      <c r="G1305" s="43" t="s">
        <v>42341</v>
      </c>
      <c r="H1305" s="43" t="s">
        <v>4120</v>
      </c>
      <c r="I1305" s="39" t="s">
        <v>37</v>
      </c>
      <c r="J1305" s="39" t="s">
        <v>37</v>
      </c>
      <c r="K1305" s="39"/>
    </row>
    <row r="1306" spans="1:11" x14ac:dyDescent="0.35">
      <c r="A1306" s="16" t="s">
        <v>42342</v>
      </c>
      <c r="B1306" s="87" t="s">
        <v>159</v>
      </c>
      <c r="C1306" s="88" t="s">
        <v>108</v>
      </c>
      <c r="D1306" s="89" t="s">
        <v>670</v>
      </c>
      <c r="E1306" s="55"/>
      <c r="F1306" s="25" t="s">
        <v>42343</v>
      </c>
      <c r="G1306" s="30" t="s">
        <v>42344</v>
      </c>
      <c r="H1306" s="30" t="s">
        <v>4120</v>
      </c>
      <c r="I1306" s="21" t="s">
        <v>37</v>
      </c>
      <c r="J1306" s="21" t="s">
        <v>37</v>
      </c>
      <c r="K1306" s="21"/>
    </row>
    <row r="1307" spans="1:11" x14ac:dyDescent="0.35">
      <c r="A1307" s="16" t="s">
        <v>42345</v>
      </c>
      <c r="B1307" s="87" t="s">
        <v>159</v>
      </c>
      <c r="C1307" s="95" t="s">
        <v>108</v>
      </c>
      <c r="D1307" s="96" t="s">
        <v>670</v>
      </c>
      <c r="E1307" s="51" t="s">
        <v>58</v>
      </c>
      <c r="F1307" s="40" t="s">
        <v>42346</v>
      </c>
      <c r="G1307" s="41" t="s">
        <v>42347</v>
      </c>
      <c r="H1307" s="41" t="s">
        <v>4120</v>
      </c>
      <c r="I1307" s="38" t="s">
        <v>42348</v>
      </c>
      <c r="J1307" s="38" t="s">
        <v>40069</v>
      </c>
      <c r="K1307" s="38"/>
    </row>
    <row r="1308" spans="1:11" x14ac:dyDescent="0.35">
      <c r="A1308" s="16" t="s">
        <v>42349</v>
      </c>
      <c r="B1308" s="87" t="s">
        <v>159</v>
      </c>
      <c r="C1308" s="95" t="s">
        <v>108</v>
      </c>
      <c r="D1308" s="96" t="s">
        <v>670</v>
      </c>
      <c r="E1308" s="56" t="s">
        <v>494</v>
      </c>
      <c r="F1308" s="42" t="s">
        <v>42350</v>
      </c>
      <c r="G1308" s="43" t="s">
        <v>42351</v>
      </c>
      <c r="H1308" s="43" t="s">
        <v>4120</v>
      </c>
      <c r="I1308" s="39" t="s">
        <v>37</v>
      </c>
      <c r="J1308" s="39" t="s">
        <v>37</v>
      </c>
      <c r="K1308" s="39"/>
    </row>
    <row r="1309" spans="1:11" x14ac:dyDescent="0.35">
      <c r="A1309" s="16" t="s">
        <v>42352</v>
      </c>
      <c r="B1309" s="87" t="s">
        <v>159</v>
      </c>
      <c r="C1309" s="88" t="s">
        <v>108</v>
      </c>
      <c r="D1309" s="89" t="s">
        <v>308</v>
      </c>
      <c r="E1309" s="55"/>
      <c r="F1309" s="25" t="s">
        <v>42353</v>
      </c>
      <c r="G1309" s="30" t="s">
        <v>42354</v>
      </c>
      <c r="H1309" s="30" t="s">
        <v>4120</v>
      </c>
      <c r="I1309" s="21" t="s">
        <v>37</v>
      </c>
      <c r="J1309" s="21" t="s">
        <v>37</v>
      </c>
      <c r="K1309" s="21"/>
    </row>
    <row r="1310" spans="1:11" x14ac:dyDescent="0.35">
      <c r="A1310" s="16" t="s">
        <v>42355</v>
      </c>
      <c r="B1310" s="87" t="s">
        <v>159</v>
      </c>
      <c r="C1310" s="95" t="s">
        <v>108</v>
      </c>
      <c r="D1310" s="96" t="s">
        <v>308</v>
      </c>
      <c r="E1310" s="56" t="s">
        <v>612</v>
      </c>
      <c r="F1310" s="42" t="s">
        <v>42356</v>
      </c>
      <c r="G1310" s="43" t="s">
        <v>42357</v>
      </c>
      <c r="H1310" s="43" t="s">
        <v>4120</v>
      </c>
      <c r="I1310" s="39" t="s">
        <v>37</v>
      </c>
      <c r="J1310" s="39" t="s">
        <v>37</v>
      </c>
      <c r="K1310" s="39"/>
    </row>
    <row r="1311" spans="1:11" x14ac:dyDescent="0.35">
      <c r="A1311" s="16" t="s">
        <v>42358</v>
      </c>
      <c r="B1311" s="87" t="s">
        <v>159</v>
      </c>
      <c r="C1311" s="88" t="s">
        <v>108</v>
      </c>
      <c r="D1311" s="89" t="s">
        <v>503</v>
      </c>
      <c r="E1311" s="55"/>
      <c r="F1311" s="25" t="s">
        <v>42359</v>
      </c>
      <c r="G1311" s="30" t="s">
        <v>42360</v>
      </c>
      <c r="H1311" s="30" t="s">
        <v>4120</v>
      </c>
      <c r="I1311" s="21" t="s">
        <v>37</v>
      </c>
      <c r="J1311" s="21" t="s">
        <v>37</v>
      </c>
      <c r="K1311" s="21"/>
    </row>
    <row r="1312" spans="1:11" x14ac:dyDescent="0.35">
      <c r="A1312" s="16" t="s">
        <v>42361</v>
      </c>
      <c r="B1312" s="87" t="s">
        <v>159</v>
      </c>
      <c r="C1312" s="95" t="s">
        <v>108</v>
      </c>
      <c r="D1312" s="96" t="s">
        <v>503</v>
      </c>
      <c r="E1312" s="51" t="s">
        <v>328</v>
      </c>
      <c r="F1312" s="40" t="s">
        <v>42362</v>
      </c>
      <c r="G1312" s="41" t="s">
        <v>42363</v>
      </c>
      <c r="H1312" s="41" t="s">
        <v>4120</v>
      </c>
      <c r="I1312" s="38" t="s">
        <v>37</v>
      </c>
      <c r="J1312" s="38" t="s">
        <v>37</v>
      </c>
      <c r="K1312" s="38"/>
    </row>
    <row r="1313" spans="1:11" x14ac:dyDescent="0.35">
      <c r="A1313" s="16" t="s">
        <v>42364</v>
      </c>
      <c r="B1313" s="87" t="s">
        <v>159</v>
      </c>
      <c r="C1313" s="95" t="s">
        <v>108</v>
      </c>
      <c r="D1313" s="96" t="s">
        <v>503</v>
      </c>
      <c r="E1313" s="51" t="s">
        <v>638</v>
      </c>
      <c r="F1313" s="40" t="s">
        <v>42365</v>
      </c>
      <c r="G1313" s="41" t="s">
        <v>42366</v>
      </c>
      <c r="H1313" s="41" t="s">
        <v>4120</v>
      </c>
      <c r="I1313" s="38" t="s">
        <v>37</v>
      </c>
      <c r="J1313" s="38" t="s">
        <v>37</v>
      </c>
      <c r="K1313" s="38"/>
    </row>
    <row r="1314" spans="1:11" x14ac:dyDescent="0.35">
      <c r="A1314" s="16" t="s">
        <v>42367</v>
      </c>
      <c r="B1314" s="87" t="s">
        <v>159</v>
      </c>
      <c r="C1314" s="95" t="s">
        <v>108</v>
      </c>
      <c r="D1314" s="96" t="s">
        <v>503</v>
      </c>
      <c r="E1314" s="51" t="s">
        <v>2358</v>
      </c>
      <c r="F1314" s="40" t="s">
        <v>42368</v>
      </c>
      <c r="G1314" s="41" t="s">
        <v>42369</v>
      </c>
      <c r="H1314" s="41" t="s">
        <v>4120</v>
      </c>
      <c r="I1314" s="38" t="s">
        <v>37</v>
      </c>
      <c r="J1314" s="38" t="s">
        <v>37</v>
      </c>
      <c r="K1314" s="38"/>
    </row>
    <row r="1315" spans="1:11" x14ac:dyDescent="0.35">
      <c r="A1315" s="16" t="s">
        <v>42370</v>
      </c>
      <c r="B1315" s="87" t="s">
        <v>159</v>
      </c>
      <c r="C1315" s="95" t="s">
        <v>108</v>
      </c>
      <c r="D1315" s="96" t="s">
        <v>503</v>
      </c>
      <c r="E1315" s="56" t="s">
        <v>299</v>
      </c>
      <c r="F1315" s="42" t="s">
        <v>42371</v>
      </c>
      <c r="G1315" s="43" t="s">
        <v>42372</v>
      </c>
      <c r="H1315" s="43" t="s">
        <v>4120</v>
      </c>
      <c r="I1315" s="39" t="s">
        <v>37</v>
      </c>
      <c r="J1315" s="39" t="s">
        <v>37</v>
      </c>
      <c r="K1315" s="39"/>
    </row>
    <row r="1316" spans="1:11" x14ac:dyDescent="0.35">
      <c r="A1316" s="16" t="s">
        <v>42373</v>
      </c>
      <c r="B1316" s="87" t="s">
        <v>159</v>
      </c>
      <c r="C1316" s="88" t="s">
        <v>108</v>
      </c>
      <c r="D1316" s="89" t="s">
        <v>217</v>
      </c>
      <c r="E1316" s="55"/>
      <c r="F1316" s="25" t="s">
        <v>42374</v>
      </c>
      <c r="G1316" s="30" t="s">
        <v>42375</v>
      </c>
      <c r="H1316" s="30" t="s">
        <v>4120</v>
      </c>
      <c r="I1316" s="21" t="s">
        <v>37</v>
      </c>
      <c r="J1316" s="21" t="s">
        <v>37</v>
      </c>
      <c r="K1316" s="21"/>
    </row>
    <row r="1317" spans="1:11" x14ac:dyDescent="0.35">
      <c r="A1317" s="16" t="s">
        <v>42376</v>
      </c>
      <c r="B1317" s="87" t="s">
        <v>159</v>
      </c>
      <c r="C1317" s="95" t="s">
        <v>108</v>
      </c>
      <c r="D1317" s="96" t="s">
        <v>217</v>
      </c>
      <c r="E1317" s="51" t="s">
        <v>100</v>
      </c>
      <c r="F1317" s="40" t="s">
        <v>42377</v>
      </c>
      <c r="G1317" s="41" t="s">
        <v>42378</v>
      </c>
      <c r="H1317" s="41" t="s">
        <v>4120</v>
      </c>
      <c r="I1317" s="38" t="s">
        <v>37</v>
      </c>
      <c r="J1317" s="38" t="s">
        <v>37</v>
      </c>
      <c r="K1317" s="38"/>
    </row>
    <row r="1318" spans="1:11" x14ac:dyDescent="0.35">
      <c r="A1318" s="16" t="s">
        <v>42379</v>
      </c>
      <c r="B1318" s="87" t="s">
        <v>159</v>
      </c>
      <c r="C1318" s="95" t="s">
        <v>108</v>
      </c>
      <c r="D1318" s="96" t="s">
        <v>217</v>
      </c>
      <c r="E1318" s="51" t="s">
        <v>582</v>
      </c>
      <c r="F1318" s="40" t="s">
        <v>42380</v>
      </c>
      <c r="G1318" s="41" t="s">
        <v>42381</v>
      </c>
      <c r="H1318" s="41" t="s">
        <v>4120</v>
      </c>
      <c r="I1318" s="38" t="s">
        <v>42382</v>
      </c>
      <c r="J1318" s="38" t="s">
        <v>42104</v>
      </c>
      <c r="K1318" s="38"/>
    </row>
    <row r="1319" spans="1:11" x14ac:dyDescent="0.35">
      <c r="A1319" s="16" t="s">
        <v>42383</v>
      </c>
      <c r="B1319" s="87" t="s">
        <v>159</v>
      </c>
      <c r="C1319" s="95" t="s">
        <v>108</v>
      </c>
      <c r="D1319" s="96" t="s">
        <v>217</v>
      </c>
      <c r="E1319" s="56" t="s">
        <v>558</v>
      </c>
      <c r="F1319" s="42" t="s">
        <v>42384</v>
      </c>
      <c r="G1319" s="43" t="s">
        <v>42385</v>
      </c>
      <c r="H1319" s="43" t="s">
        <v>4120</v>
      </c>
      <c r="I1319" s="39" t="s">
        <v>37</v>
      </c>
      <c r="J1319" s="39" t="s">
        <v>37</v>
      </c>
      <c r="K1319" s="39"/>
    </row>
    <row r="1320" spans="1:11" x14ac:dyDescent="0.35">
      <c r="A1320" s="16" t="s">
        <v>42386</v>
      </c>
      <c r="B1320" s="87" t="s">
        <v>159</v>
      </c>
      <c r="C1320" s="88" t="s">
        <v>108</v>
      </c>
      <c r="D1320" s="89" t="s">
        <v>47</v>
      </c>
      <c r="E1320" s="55"/>
      <c r="F1320" s="25" t="s">
        <v>42387</v>
      </c>
      <c r="G1320" s="30" t="s">
        <v>42388</v>
      </c>
      <c r="H1320" s="30" t="s">
        <v>4120</v>
      </c>
      <c r="I1320" s="21" t="s">
        <v>37</v>
      </c>
      <c r="J1320" s="21" t="s">
        <v>37</v>
      </c>
      <c r="K1320" s="21"/>
    </row>
    <row r="1321" spans="1:11" ht="15" thickBot="1" x14ac:dyDescent="0.4">
      <c r="A1321" s="16" t="s">
        <v>42389</v>
      </c>
      <c r="B1321" s="87" t="s">
        <v>159</v>
      </c>
      <c r="C1321" s="95" t="s">
        <v>108</v>
      </c>
      <c r="D1321" s="96" t="s">
        <v>47</v>
      </c>
      <c r="E1321" s="56" t="s">
        <v>299</v>
      </c>
      <c r="F1321" s="42" t="s">
        <v>42390</v>
      </c>
      <c r="G1321" s="43" t="s">
        <v>42391</v>
      </c>
      <c r="H1321" s="43" t="s">
        <v>4120</v>
      </c>
      <c r="I1321" s="39" t="s">
        <v>37</v>
      </c>
      <c r="J1321" s="39" t="s">
        <v>37</v>
      </c>
      <c r="K1321" s="39"/>
    </row>
    <row r="1322" spans="1:11" x14ac:dyDescent="0.35">
      <c r="A1322" s="16" t="s">
        <v>42392</v>
      </c>
      <c r="B1322" s="85" t="s">
        <v>159</v>
      </c>
      <c r="C1322" s="86" t="s">
        <v>112</v>
      </c>
      <c r="D1322" s="54"/>
      <c r="E1322" s="54"/>
      <c r="F1322" s="23" t="s">
        <v>42393</v>
      </c>
      <c r="G1322" s="28" t="s">
        <v>42394</v>
      </c>
      <c r="H1322" s="28" t="s">
        <v>4120</v>
      </c>
      <c r="I1322" s="19" t="s">
        <v>37</v>
      </c>
      <c r="J1322" s="19" t="s">
        <v>37</v>
      </c>
      <c r="K1322" s="19"/>
    </row>
    <row r="1323" spans="1:11" x14ac:dyDescent="0.35">
      <c r="A1323" s="16" t="s">
        <v>42395</v>
      </c>
      <c r="B1323" s="87" t="s">
        <v>159</v>
      </c>
      <c r="C1323" s="88" t="s">
        <v>112</v>
      </c>
      <c r="D1323" s="89" t="s">
        <v>658</v>
      </c>
      <c r="E1323" s="55"/>
      <c r="F1323" s="25" t="s">
        <v>42396</v>
      </c>
      <c r="G1323" s="30" t="s">
        <v>42397</v>
      </c>
      <c r="H1323" s="30" t="s">
        <v>4120</v>
      </c>
      <c r="I1323" s="21" t="s">
        <v>37</v>
      </c>
      <c r="J1323" s="21" t="s">
        <v>37</v>
      </c>
      <c r="K1323" s="21"/>
    </row>
    <row r="1324" spans="1:11" x14ac:dyDescent="0.35">
      <c r="A1324" s="16" t="s">
        <v>42398</v>
      </c>
      <c r="B1324" s="87" t="s">
        <v>159</v>
      </c>
      <c r="C1324" s="95" t="s">
        <v>112</v>
      </c>
      <c r="D1324" s="96" t="s">
        <v>658</v>
      </c>
      <c r="E1324" s="51" t="s">
        <v>143</v>
      </c>
      <c r="F1324" s="40" t="s">
        <v>42399</v>
      </c>
      <c r="G1324" s="41" t="s">
        <v>42400</v>
      </c>
      <c r="H1324" s="41" t="s">
        <v>4120</v>
      </c>
      <c r="I1324" s="38" t="s">
        <v>37</v>
      </c>
      <c r="J1324" s="38" t="s">
        <v>37</v>
      </c>
      <c r="K1324" s="38"/>
    </row>
    <row r="1325" spans="1:11" x14ac:dyDescent="0.35">
      <c r="A1325" s="16" t="s">
        <v>42401</v>
      </c>
      <c r="B1325" s="87" t="s">
        <v>159</v>
      </c>
      <c r="C1325" s="95" t="s">
        <v>112</v>
      </c>
      <c r="D1325" s="96" t="s">
        <v>658</v>
      </c>
      <c r="E1325" s="56" t="s">
        <v>494</v>
      </c>
      <c r="F1325" s="42" t="s">
        <v>42402</v>
      </c>
      <c r="G1325" s="43" t="s">
        <v>42403</v>
      </c>
      <c r="H1325" s="43" t="s">
        <v>4120</v>
      </c>
      <c r="I1325" s="39" t="s">
        <v>37</v>
      </c>
      <c r="J1325" s="39" t="s">
        <v>37</v>
      </c>
      <c r="K1325" s="39"/>
    </row>
    <row r="1326" spans="1:11" x14ac:dyDescent="0.35">
      <c r="A1326" s="16" t="s">
        <v>42404</v>
      </c>
      <c r="B1326" s="87" t="s">
        <v>159</v>
      </c>
      <c r="C1326" s="88" t="s">
        <v>112</v>
      </c>
      <c r="D1326" s="89" t="s">
        <v>1029</v>
      </c>
      <c r="E1326" s="55"/>
      <c r="F1326" s="25" t="s">
        <v>42405</v>
      </c>
      <c r="G1326" s="30" t="s">
        <v>42406</v>
      </c>
      <c r="H1326" s="30" t="s">
        <v>4120</v>
      </c>
      <c r="I1326" s="21" t="s">
        <v>37</v>
      </c>
      <c r="J1326" s="21" t="s">
        <v>37</v>
      </c>
      <c r="K1326" s="21"/>
    </row>
    <row r="1327" spans="1:11" x14ac:dyDescent="0.35">
      <c r="A1327" s="16" t="s">
        <v>42407</v>
      </c>
      <c r="B1327" s="87" t="s">
        <v>159</v>
      </c>
      <c r="C1327" s="95" t="s">
        <v>112</v>
      </c>
      <c r="D1327" s="96" t="s">
        <v>1029</v>
      </c>
      <c r="E1327" s="51" t="s">
        <v>66</v>
      </c>
      <c r="F1327" s="40" t="s">
        <v>42408</v>
      </c>
      <c r="G1327" s="41" t="s">
        <v>42409</v>
      </c>
      <c r="H1327" s="41" t="s">
        <v>4120</v>
      </c>
      <c r="I1327" s="38" t="s">
        <v>37</v>
      </c>
      <c r="J1327" s="38" t="s">
        <v>37</v>
      </c>
      <c r="K1327" s="38"/>
    </row>
    <row r="1328" spans="1:11" x14ac:dyDescent="0.35">
      <c r="A1328" s="16" t="s">
        <v>42410</v>
      </c>
      <c r="B1328" s="87" t="s">
        <v>159</v>
      </c>
      <c r="C1328" s="95" t="s">
        <v>112</v>
      </c>
      <c r="D1328" s="96" t="s">
        <v>1029</v>
      </c>
      <c r="E1328" s="51" t="s">
        <v>638</v>
      </c>
      <c r="F1328" s="40" t="s">
        <v>42411</v>
      </c>
      <c r="G1328" s="41" t="s">
        <v>42412</v>
      </c>
      <c r="H1328" s="41" t="s">
        <v>4120</v>
      </c>
      <c r="I1328" s="38" t="s">
        <v>37</v>
      </c>
      <c r="J1328" s="38" t="s">
        <v>37</v>
      </c>
      <c r="K1328" s="38"/>
    </row>
    <row r="1329" spans="1:11" x14ac:dyDescent="0.35">
      <c r="A1329" s="16" t="s">
        <v>42413</v>
      </c>
      <c r="B1329" s="87" t="s">
        <v>159</v>
      </c>
      <c r="C1329" s="95" t="s">
        <v>112</v>
      </c>
      <c r="D1329" s="96" t="s">
        <v>1029</v>
      </c>
      <c r="E1329" s="51" t="s">
        <v>558</v>
      </c>
      <c r="F1329" s="40" t="s">
        <v>42414</v>
      </c>
      <c r="G1329" s="41" t="s">
        <v>42415</v>
      </c>
      <c r="H1329" s="41" t="s">
        <v>4120</v>
      </c>
      <c r="I1329" s="38" t="s">
        <v>37</v>
      </c>
      <c r="J1329" s="38" t="s">
        <v>37</v>
      </c>
      <c r="K1329" s="38"/>
    </row>
    <row r="1330" spans="1:11" x14ac:dyDescent="0.35">
      <c r="A1330" s="16" t="s">
        <v>42416</v>
      </c>
      <c r="B1330" s="87" t="s">
        <v>159</v>
      </c>
      <c r="C1330" s="95" t="s">
        <v>112</v>
      </c>
      <c r="D1330" s="96" t="s">
        <v>1029</v>
      </c>
      <c r="E1330" s="56" t="s">
        <v>856</v>
      </c>
      <c r="F1330" s="42" t="s">
        <v>42417</v>
      </c>
      <c r="G1330" s="43" t="s">
        <v>42418</v>
      </c>
      <c r="H1330" s="43" t="s">
        <v>4120</v>
      </c>
      <c r="I1330" s="39" t="s">
        <v>37</v>
      </c>
      <c r="J1330" s="39" t="s">
        <v>37</v>
      </c>
      <c r="K1330" s="39"/>
    </row>
    <row r="1331" spans="1:11" x14ac:dyDescent="0.35">
      <c r="A1331" s="16" t="s">
        <v>42419</v>
      </c>
      <c r="B1331" s="87" t="s">
        <v>159</v>
      </c>
      <c r="C1331" s="88" t="s">
        <v>112</v>
      </c>
      <c r="D1331" s="89" t="s">
        <v>155</v>
      </c>
      <c r="E1331" s="55"/>
      <c r="F1331" s="25" t="s">
        <v>42420</v>
      </c>
      <c r="G1331" s="30" t="s">
        <v>42421</v>
      </c>
      <c r="H1331" s="30" t="s">
        <v>4120</v>
      </c>
      <c r="I1331" s="21" t="s">
        <v>37</v>
      </c>
      <c r="J1331" s="21" t="s">
        <v>37</v>
      </c>
      <c r="K1331" s="21"/>
    </row>
    <row r="1332" spans="1:11" ht="15" thickBot="1" x14ac:dyDescent="0.4">
      <c r="A1332" s="16" t="s">
        <v>42422</v>
      </c>
      <c r="B1332" s="87" t="s">
        <v>159</v>
      </c>
      <c r="C1332" s="95" t="s">
        <v>112</v>
      </c>
      <c r="D1332" s="96" t="s">
        <v>155</v>
      </c>
      <c r="E1332" s="56" t="s">
        <v>654</v>
      </c>
      <c r="F1332" s="42" t="s">
        <v>42423</v>
      </c>
      <c r="G1332" s="43" t="s">
        <v>42424</v>
      </c>
      <c r="H1332" s="43" t="s">
        <v>4120</v>
      </c>
      <c r="I1332" s="39" t="s">
        <v>42425</v>
      </c>
      <c r="J1332" s="39" t="s">
        <v>42426</v>
      </c>
      <c r="K1332" s="39"/>
    </row>
    <row r="1333" spans="1:11" x14ac:dyDescent="0.35">
      <c r="A1333" s="16" t="s">
        <v>42427</v>
      </c>
      <c r="B1333" s="85" t="s">
        <v>159</v>
      </c>
      <c r="C1333" s="86" t="s">
        <v>582</v>
      </c>
      <c r="D1333" s="54"/>
      <c r="E1333" s="54"/>
      <c r="F1333" s="23" t="s">
        <v>42428</v>
      </c>
      <c r="G1333" s="28" t="s">
        <v>42429</v>
      </c>
      <c r="H1333" s="28" t="s">
        <v>4120</v>
      </c>
      <c r="I1333" s="19" t="s">
        <v>37</v>
      </c>
      <c r="J1333" s="19" t="s">
        <v>37</v>
      </c>
      <c r="K1333" s="19"/>
    </row>
    <row r="1334" spans="1:11" x14ac:dyDescent="0.35">
      <c r="A1334" s="16" t="s">
        <v>42430</v>
      </c>
      <c r="B1334" s="87" t="s">
        <v>159</v>
      </c>
      <c r="C1334" s="88" t="s">
        <v>582</v>
      </c>
      <c r="D1334" s="89" t="s">
        <v>143</v>
      </c>
      <c r="E1334" s="55"/>
      <c r="F1334" s="25" t="s">
        <v>42431</v>
      </c>
      <c r="G1334" s="30" t="s">
        <v>42432</v>
      </c>
      <c r="H1334" s="30" t="s">
        <v>4120</v>
      </c>
      <c r="I1334" s="21" t="s">
        <v>37</v>
      </c>
      <c r="J1334" s="21" t="s">
        <v>37</v>
      </c>
      <c r="K1334" s="21"/>
    </row>
    <row r="1335" spans="1:11" x14ac:dyDescent="0.35">
      <c r="A1335" s="16" t="s">
        <v>42433</v>
      </c>
      <c r="B1335" s="87" t="s">
        <v>159</v>
      </c>
      <c r="C1335" s="95" t="s">
        <v>582</v>
      </c>
      <c r="D1335" s="96" t="s">
        <v>143</v>
      </c>
      <c r="E1335" s="51" t="s">
        <v>136</v>
      </c>
      <c r="F1335" s="40" t="s">
        <v>42434</v>
      </c>
      <c r="G1335" s="41" t="s">
        <v>42435</v>
      </c>
      <c r="H1335" s="41" t="s">
        <v>4120</v>
      </c>
      <c r="I1335" s="38" t="s">
        <v>37</v>
      </c>
      <c r="J1335" s="38" t="s">
        <v>37</v>
      </c>
      <c r="K1335" s="38"/>
    </row>
    <row r="1336" spans="1:11" x14ac:dyDescent="0.35">
      <c r="A1336" s="16" t="s">
        <v>42436</v>
      </c>
      <c r="B1336" s="87" t="s">
        <v>159</v>
      </c>
      <c r="C1336" s="95" t="s">
        <v>582</v>
      </c>
      <c r="D1336" s="96" t="s">
        <v>143</v>
      </c>
      <c r="E1336" s="51" t="s">
        <v>399</v>
      </c>
      <c r="F1336" s="40" t="s">
        <v>42437</v>
      </c>
      <c r="G1336" s="41" t="s">
        <v>42438</v>
      </c>
      <c r="H1336" s="41" t="s">
        <v>4120</v>
      </c>
      <c r="I1336" s="38" t="s">
        <v>37</v>
      </c>
      <c r="J1336" s="38" t="s">
        <v>37</v>
      </c>
      <c r="K1336" s="38"/>
    </row>
    <row r="1337" spans="1:11" x14ac:dyDescent="0.35">
      <c r="A1337" s="16" t="s">
        <v>42439</v>
      </c>
      <c r="B1337" s="87" t="s">
        <v>159</v>
      </c>
      <c r="C1337" s="95" t="s">
        <v>582</v>
      </c>
      <c r="D1337" s="96" t="s">
        <v>143</v>
      </c>
      <c r="E1337" s="51" t="s">
        <v>969</v>
      </c>
      <c r="F1337" s="40" t="s">
        <v>42440</v>
      </c>
      <c r="G1337" s="41" t="s">
        <v>42441</v>
      </c>
      <c r="H1337" s="41" t="s">
        <v>4120</v>
      </c>
      <c r="I1337" s="38" t="s">
        <v>37</v>
      </c>
      <c r="J1337" s="38" t="s">
        <v>37</v>
      </c>
      <c r="K1337" s="38"/>
    </row>
    <row r="1338" spans="1:11" x14ac:dyDescent="0.35">
      <c r="A1338" s="16" t="s">
        <v>42442</v>
      </c>
      <c r="B1338" s="87" t="s">
        <v>159</v>
      </c>
      <c r="C1338" s="95" t="s">
        <v>582</v>
      </c>
      <c r="D1338" s="96" t="s">
        <v>143</v>
      </c>
      <c r="E1338" s="51" t="s">
        <v>582</v>
      </c>
      <c r="F1338" s="40" t="s">
        <v>42443</v>
      </c>
      <c r="G1338" s="41" t="s">
        <v>42444</v>
      </c>
      <c r="H1338" s="41" t="s">
        <v>4120</v>
      </c>
      <c r="I1338" s="38" t="s">
        <v>37</v>
      </c>
      <c r="J1338" s="38" t="s">
        <v>37</v>
      </c>
      <c r="K1338" s="38"/>
    </row>
    <row r="1339" spans="1:11" x14ac:dyDescent="0.35">
      <c r="A1339" s="16" t="s">
        <v>42445</v>
      </c>
      <c r="B1339" s="87" t="s">
        <v>159</v>
      </c>
      <c r="C1339" s="95" t="s">
        <v>582</v>
      </c>
      <c r="D1339" s="96" t="s">
        <v>143</v>
      </c>
      <c r="E1339" s="56" t="s">
        <v>494</v>
      </c>
      <c r="F1339" s="42" t="s">
        <v>42446</v>
      </c>
      <c r="G1339" s="43" t="s">
        <v>42447</v>
      </c>
      <c r="H1339" s="43" t="s">
        <v>4120</v>
      </c>
      <c r="I1339" s="39" t="s">
        <v>37</v>
      </c>
      <c r="J1339" s="39" t="s">
        <v>37</v>
      </c>
      <c r="K1339" s="39"/>
    </row>
    <row r="1340" spans="1:11" x14ac:dyDescent="0.35">
      <c r="A1340" s="16" t="s">
        <v>42448</v>
      </c>
      <c r="B1340" s="87" t="s">
        <v>159</v>
      </c>
      <c r="C1340" s="88" t="s">
        <v>582</v>
      </c>
      <c r="D1340" s="89" t="s">
        <v>166</v>
      </c>
      <c r="E1340" s="55"/>
      <c r="F1340" s="25" t="s">
        <v>42449</v>
      </c>
      <c r="G1340" s="30" t="s">
        <v>42450</v>
      </c>
      <c r="H1340" s="30" t="s">
        <v>4120</v>
      </c>
      <c r="I1340" s="21" t="s">
        <v>37</v>
      </c>
      <c r="J1340" s="21" t="s">
        <v>37</v>
      </c>
      <c r="K1340" s="21"/>
    </row>
    <row r="1341" spans="1:11" x14ac:dyDescent="0.35">
      <c r="A1341" s="16" t="s">
        <v>42451</v>
      </c>
      <c r="B1341" s="87" t="s">
        <v>159</v>
      </c>
      <c r="C1341" s="95" t="s">
        <v>582</v>
      </c>
      <c r="D1341" s="96" t="s">
        <v>166</v>
      </c>
      <c r="E1341" s="51" t="s">
        <v>1101</v>
      </c>
      <c r="F1341" s="40" t="s">
        <v>42452</v>
      </c>
      <c r="G1341" s="41" t="s">
        <v>42453</v>
      </c>
      <c r="H1341" s="41" t="s">
        <v>4120</v>
      </c>
      <c r="I1341" s="38" t="s">
        <v>37</v>
      </c>
      <c r="J1341" s="38" t="s">
        <v>37</v>
      </c>
      <c r="K1341" s="38"/>
    </row>
    <row r="1342" spans="1:11" x14ac:dyDescent="0.35">
      <c r="A1342" s="16" t="s">
        <v>42454</v>
      </c>
      <c r="B1342" s="87" t="s">
        <v>159</v>
      </c>
      <c r="C1342" s="95" t="s">
        <v>582</v>
      </c>
      <c r="D1342" s="96" t="s">
        <v>166</v>
      </c>
      <c r="E1342" s="51" t="s">
        <v>336</v>
      </c>
      <c r="F1342" s="40" t="s">
        <v>42455</v>
      </c>
      <c r="G1342" s="41" t="s">
        <v>42456</v>
      </c>
      <c r="H1342" s="41" t="s">
        <v>4120</v>
      </c>
      <c r="I1342" s="38" t="s">
        <v>37</v>
      </c>
      <c r="J1342" s="38" t="s">
        <v>37</v>
      </c>
      <c r="K1342" s="38"/>
    </row>
    <row r="1343" spans="1:11" x14ac:dyDescent="0.35">
      <c r="A1343" s="16" t="s">
        <v>42457</v>
      </c>
      <c r="B1343" s="87" t="s">
        <v>159</v>
      </c>
      <c r="C1343" s="95" t="s">
        <v>582</v>
      </c>
      <c r="D1343" s="96" t="s">
        <v>166</v>
      </c>
      <c r="E1343" s="51" t="s">
        <v>1084</v>
      </c>
      <c r="F1343" s="40" t="s">
        <v>42458</v>
      </c>
      <c r="G1343" s="41" t="s">
        <v>42459</v>
      </c>
      <c r="H1343" s="41" t="s">
        <v>4120</v>
      </c>
      <c r="I1343" s="38" t="s">
        <v>37</v>
      </c>
      <c r="J1343" s="38" t="s">
        <v>37</v>
      </c>
      <c r="K1343" s="38"/>
    </row>
    <row r="1344" spans="1:11" x14ac:dyDescent="0.35">
      <c r="A1344" s="16" t="s">
        <v>42460</v>
      </c>
      <c r="B1344" s="87" t="s">
        <v>159</v>
      </c>
      <c r="C1344" s="95" t="s">
        <v>582</v>
      </c>
      <c r="D1344" s="96" t="s">
        <v>166</v>
      </c>
      <c r="E1344" s="51" t="s">
        <v>822</v>
      </c>
      <c r="F1344" s="40" t="s">
        <v>42461</v>
      </c>
      <c r="G1344" s="41" t="s">
        <v>42462</v>
      </c>
      <c r="H1344" s="41" t="s">
        <v>4120</v>
      </c>
      <c r="I1344" s="38" t="s">
        <v>37</v>
      </c>
      <c r="J1344" s="38" t="s">
        <v>37</v>
      </c>
      <c r="K1344" s="38"/>
    </row>
    <row r="1345" spans="1:11" ht="15" thickBot="1" x14ac:dyDescent="0.4">
      <c r="A1345" s="16" t="s">
        <v>42463</v>
      </c>
      <c r="B1345" s="87" t="s">
        <v>159</v>
      </c>
      <c r="C1345" s="95" t="s">
        <v>582</v>
      </c>
      <c r="D1345" s="96" t="s">
        <v>166</v>
      </c>
      <c r="E1345" s="56" t="s">
        <v>494</v>
      </c>
      <c r="F1345" s="42" t="s">
        <v>42464</v>
      </c>
      <c r="G1345" s="43" t="s">
        <v>42465</v>
      </c>
      <c r="H1345" s="43" t="s">
        <v>4120</v>
      </c>
      <c r="I1345" s="39" t="s">
        <v>37</v>
      </c>
      <c r="J1345" s="39" t="s">
        <v>37</v>
      </c>
      <c r="K1345" s="39"/>
    </row>
    <row r="1346" spans="1:11" x14ac:dyDescent="0.35">
      <c r="A1346" s="16" t="s">
        <v>42466</v>
      </c>
      <c r="B1346" s="85" t="s">
        <v>159</v>
      </c>
      <c r="C1346" s="86" t="s">
        <v>185</v>
      </c>
      <c r="D1346" s="54"/>
      <c r="E1346" s="54"/>
      <c r="F1346" s="23" t="s">
        <v>42467</v>
      </c>
      <c r="G1346" s="28" t="s">
        <v>42468</v>
      </c>
      <c r="H1346" s="28" t="s">
        <v>4120</v>
      </c>
      <c r="I1346" s="19" t="s">
        <v>37</v>
      </c>
      <c r="J1346" s="19" t="s">
        <v>37</v>
      </c>
      <c r="K1346" s="19"/>
    </row>
    <row r="1347" spans="1:11" x14ac:dyDescent="0.35">
      <c r="A1347" s="16" t="s">
        <v>42469</v>
      </c>
      <c r="B1347" s="87" t="s">
        <v>159</v>
      </c>
      <c r="C1347" s="88" t="s">
        <v>185</v>
      </c>
      <c r="D1347" s="89" t="s">
        <v>185</v>
      </c>
      <c r="E1347" s="55"/>
      <c r="F1347" s="25" t="s">
        <v>42470</v>
      </c>
      <c r="G1347" s="30" t="s">
        <v>42471</v>
      </c>
      <c r="H1347" s="30" t="s">
        <v>4120</v>
      </c>
      <c r="I1347" s="21" t="s">
        <v>37</v>
      </c>
      <c r="J1347" s="21" t="s">
        <v>37</v>
      </c>
      <c r="K1347" s="21"/>
    </row>
    <row r="1348" spans="1:11" x14ac:dyDescent="0.35">
      <c r="A1348" s="16" t="s">
        <v>42472</v>
      </c>
      <c r="B1348" s="87" t="s">
        <v>159</v>
      </c>
      <c r="C1348" s="95" t="s">
        <v>185</v>
      </c>
      <c r="D1348" s="96" t="s">
        <v>185</v>
      </c>
      <c r="E1348" s="51" t="s">
        <v>1348</v>
      </c>
      <c r="F1348" s="40" t="s">
        <v>42473</v>
      </c>
      <c r="G1348" s="41" t="s">
        <v>42474</v>
      </c>
      <c r="H1348" s="41" t="s">
        <v>4120</v>
      </c>
      <c r="I1348" s="38" t="s">
        <v>37</v>
      </c>
      <c r="J1348" s="38" t="s">
        <v>37</v>
      </c>
      <c r="K1348" s="38"/>
    </row>
    <row r="1349" spans="1:11" x14ac:dyDescent="0.35">
      <c r="A1349" s="16" t="s">
        <v>42475</v>
      </c>
      <c r="B1349" s="87" t="s">
        <v>159</v>
      </c>
      <c r="C1349" s="95" t="s">
        <v>185</v>
      </c>
      <c r="D1349" s="96" t="s">
        <v>185</v>
      </c>
      <c r="E1349" s="51" t="s">
        <v>143</v>
      </c>
      <c r="F1349" s="40" t="s">
        <v>42476</v>
      </c>
      <c r="G1349" s="41" t="s">
        <v>42477</v>
      </c>
      <c r="H1349" s="41" t="s">
        <v>4120</v>
      </c>
      <c r="I1349" s="38" t="s">
        <v>37</v>
      </c>
      <c r="J1349" s="38" t="s">
        <v>37</v>
      </c>
      <c r="K1349" s="38"/>
    </row>
    <row r="1350" spans="1:11" x14ac:dyDescent="0.35">
      <c r="A1350" s="16" t="s">
        <v>42478</v>
      </c>
      <c r="B1350" s="87" t="s">
        <v>159</v>
      </c>
      <c r="C1350" s="95" t="s">
        <v>185</v>
      </c>
      <c r="D1350" s="96" t="s">
        <v>185</v>
      </c>
      <c r="E1350" s="51" t="s">
        <v>185</v>
      </c>
      <c r="F1350" s="40" t="s">
        <v>42479</v>
      </c>
      <c r="G1350" s="41" t="s">
        <v>42480</v>
      </c>
      <c r="H1350" s="41" t="s">
        <v>4120</v>
      </c>
      <c r="I1350" s="38" t="s">
        <v>37</v>
      </c>
      <c r="J1350" s="38" t="s">
        <v>37</v>
      </c>
      <c r="K1350" s="38"/>
    </row>
    <row r="1351" spans="1:11" x14ac:dyDescent="0.35">
      <c r="A1351" s="16" t="s">
        <v>42481</v>
      </c>
      <c r="B1351" s="87" t="s">
        <v>159</v>
      </c>
      <c r="C1351" s="95" t="s">
        <v>185</v>
      </c>
      <c r="D1351" s="96" t="s">
        <v>185</v>
      </c>
      <c r="E1351" s="56" t="s">
        <v>777</v>
      </c>
      <c r="F1351" s="42" t="s">
        <v>42482</v>
      </c>
      <c r="G1351" s="43" t="s">
        <v>42483</v>
      </c>
      <c r="H1351" s="43" t="s">
        <v>4120</v>
      </c>
      <c r="I1351" s="39" t="s">
        <v>37</v>
      </c>
      <c r="J1351" s="39" t="s">
        <v>37</v>
      </c>
      <c r="K1351" s="39"/>
    </row>
    <row r="1352" spans="1:11" x14ac:dyDescent="0.35">
      <c r="A1352" s="16" t="s">
        <v>42484</v>
      </c>
      <c r="B1352" s="87" t="s">
        <v>159</v>
      </c>
      <c r="C1352" s="88" t="s">
        <v>185</v>
      </c>
      <c r="D1352" s="89" t="s">
        <v>856</v>
      </c>
      <c r="E1352" s="55"/>
      <c r="F1352" s="25" t="s">
        <v>42485</v>
      </c>
      <c r="G1352" s="30" t="s">
        <v>42486</v>
      </c>
      <c r="H1352" s="30" t="s">
        <v>4120</v>
      </c>
      <c r="I1352" s="21" t="s">
        <v>37</v>
      </c>
      <c r="J1352" s="21" t="s">
        <v>37</v>
      </c>
      <c r="K1352" s="21"/>
    </row>
    <row r="1353" spans="1:11" x14ac:dyDescent="0.35">
      <c r="A1353" s="16" t="s">
        <v>42487</v>
      </c>
      <c r="B1353" s="87" t="s">
        <v>159</v>
      </c>
      <c r="C1353" s="95" t="s">
        <v>185</v>
      </c>
      <c r="D1353" s="96" t="s">
        <v>856</v>
      </c>
      <c r="E1353" s="51" t="s">
        <v>592</v>
      </c>
      <c r="F1353" s="40" t="s">
        <v>42488</v>
      </c>
      <c r="G1353" s="41" t="s">
        <v>42489</v>
      </c>
      <c r="H1353" s="41" t="s">
        <v>4120</v>
      </c>
      <c r="I1353" s="38" t="s">
        <v>37</v>
      </c>
      <c r="J1353" s="38" t="s">
        <v>37</v>
      </c>
      <c r="K1353" s="38"/>
    </row>
    <row r="1354" spans="1:11" ht="15" thickBot="1" x14ac:dyDescent="0.4">
      <c r="A1354" s="16" t="s">
        <v>42490</v>
      </c>
      <c r="B1354" s="87" t="s">
        <v>159</v>
      </c>
      <c r="C1354" s="95" t="s">
        <v>185</v>
      </c>
      <c r="D1354" s="96" t="s">
        <v>856</v>
      </c>
      <c r="E1354" s="56" t="s">
        <v>503</v>
      </c>
      <c r="F1354" s="42" t="s">
        <v>42491</v>
      </c>
      <c r="G1354" s="43" t="s">
        <v>42492</v>
      </c>
      <c r="H1354" s="43" t="s">
        <v>4120</v>
      </c>
      <c r="I1354" s="39" t="s">
        <v>37</v>
      </c>
      <c r="J1354" s="39" t="s">
        <v>37</v>
      </c>
      <c r="K1354" s="39"/>
    </row>
    <row r="1355" spans="1:11" x14ac:dyDescent="0.35">
      <c r="A1355" s="16" t="s">
        <v>42493</v>
      </c>
      <c r="B1355" s="85" t="s">
        <v>159</v>
      </c>
      <c r="C1355" s="86" t="s">
        <v>166</v>
      </c>
      <c r="D1355" s="54"/>
      <c r="E1355" s="54"/>
      <c r="F1355" s="23" t="s">
        <v>42494</v>
      </c>
      <c r="G1355" s="28" t="s">
        <v>42495</v>
      </c>
      <c r="H1355" s="28" t="s">
        <v>4120</v>
      </c>
      <c r="I1355" s="19" t="s">
        <v>37</v>
      </c>
      <c r="J1355" s="19" t="s">
        <v>37</v>
      </c>
      <c r="K1355" s="19"/>
    </row>
    <row r="1356" spans="1:11" x14ac:dyDescent="0.35">
      <c r="A1356" s="16" t="s">
        <v>42496</v>
      </c>
      <c r="B1356" s="87" t="s">
        <v>159</v>
      </c>
      <c r="C1356" s="88" t="s">
        <v>166</v>
      </c>
      <c r="D1356" s="47" t="s">
        <v>90</v>
      </c>
      <c r="E1356" s="57"/>
      <c r="F1356" s="24" t="s">
        <v>42497</v>
      </c>
      <c r="G1356" s="29" t="s">
        <v>42498</v>
      </c>
      <c r="H1356" s="29" t="s">
        <v>4120</v>
      </c>
      <c r="I1356" s="20" t="s">
        <v>37</v>
      </c>
      <c r="J1356" s="20" t="s">
        <v>37</v>
      </c>
      <c r="K1356" s="20"/>
    </row>
    <row r="1357" spans="1:11" x14ac:dyDescent="0.35">
      <c r="A1357" s="16" t="s">
        <v>42499</v>
      </c>
      <c r="B1357" s="87" t="s">
        <v>159</v>
      </c>
      <c r="C1357" s="88" t="s">
        <v>166</v>
      </c>
      <c r="D1357" s="89" t="s">
        <v>654</v>
      </c>
      <c r="E1357" s="55"/>
      <c r="F1357" s="25" t="s">
        <v>42500</v>
      </c>
      <c r="G1357" s="30" t="s">
        <v>42501</v>
      </c>
      <c r="H1357" s="30" t="s">
        <v>4120</v>
      </c>
      <c r="I1357" s="21" t="s">
        <v>37</v>
      </c>
      <c r="J1357" s="21" t="s">
        <v>37</v>
      </c>
      <c r="K1357" s="21"/>
    </row>
    <row r="1358" spans="1:11" x14ac:dyDescent="0.35">
      <c r="A1358" s="16" t="s">
        <v>42502</v>
      </c>
      <c r="B1358" s="87" t="s">
        <v>159</v>
      </c>
      <c r="C1358" s="95" t="s">
        <v>166</v>
      </c>
      <c r="D1358" s="96" t="s">
        <v>654</v>
      </c>
      <c r="E1358" s="51" t="s">
        <v>43</v>
      </c>
      <c r="F1358" s="40" t="s">
        <v>42503</v>
      </c>
      <c r="G1358" s="41" t="s">
        <v>42504</v>
      </c>
      <c r="H1358" s="41" t="s">
        <v>4120</v>
      </c>
      <c r="I1358" s="38" t="s">
        <v>37</v>
      </c>
      <c r="J1358" s="38" t="s">
        <v>37</v>
      </c>
      <c r="K1358" s="38"/>
    </row>
    <row r="1359" spans="1:11" x14ac:dyDescent="0.35">
      <c r="A1359" s="16" t="s">
        <v>42505</v>
      </c>
      <c r="B1359" s="87" t="s">
        <v>159</v>
      </c>
      <c r="C1359" s="95" t="s">
        <v>166</v>
      </c>
      <c r="D1359" s="96" t="s">
        <v>654</v>
      </c>
      <c r="E1359" s="51" t="s">
        <v>58</v>
      </c>
      <c r="F1359" s="40" t="s">
        <v>42506</v>
      </c>
      <c r="G1359" s="41" t="s">
        <v>42507</v>
      </c>
      <c r="H1359" s="41" t="s">
        <v>4120</v>
      </c>
      <c r="I1359" s="38" t="s">
        <v>37</v>
      </c>
      <c r="J1359" s="38" t="s">
        <v>37</v>
      </c>
      <c r="K1359" s="38"/>
    </row>
    <row r="1360" spans="1:11" x14ac:dyDescent="0.35">
      <c r="A1360" s="16" t="s">
        <v>42508</v>
      </c>
      <c r="B1360" s="87" t="s">
        <v>159</v>
      </c>
      <c r="C1360" s="95" t="s">
        <v>166</v>
      </c>
      <c r="D1360" s="96" t="s">
        <v>654</v>
      </c>
      <c r="E1360" s="51" t="s">
        <v>249</v>
      </c>
      <c r="F1360" s="40" t="s">
        <v>42509</v>
      </c>
      <c r="G1360" s="41" t="s">
        <v>42510</v>
      </c>
      <c r="H1360" s="41" t="s">
        <v>4120</v>
      </c>
      <c r="I1360" s="38" t="s">
        <v>37</v>
      </c>
      <c r="J1360" s="38" t="s">
        <v>37</v>
      </c>
      <c r="K1360" s="38"/>
    </row>
    <row r="1361" spans="1:11" x14ac:dyDescent="0.35">
      <c r="A1361" s="16" t="s">
        <v>42511</v>
      </c>
      <c r="B1361" s="87" t="s">
        <v>159</v>
      </c>
      <c r="C1361" s="95" t="s">
        <v>166</v>
      </c>
      <c r="D1361" s="96" t="s">
        <v>654</v>
      </c>
      <c r="E1361" s="51" t="s">
        <v>166</v>
      </c>
      <c r="F1361" s="40" t="s">
        <v>42512</v>
      </c>
      <c r="G1361" s="41" t="s">
        <v>42513</v>
      </c>
      <c r="H1361" s="41" t="s">
        <v>4120</v>
      </c>
      <c r="I1361" s="38" t="s">
        <v>37</v>
      </c>
      <c r="J1361" s="38" t="s">
        <v>37</v>
      </c>
      <c r="K1361" s="38"/>
    </row>
    <row r="1362" spans="1:11" x14ac:dyDescent="0.35">
      <c r="A1362" s="16" t="s">
        <v>42514</v>
      </c>
      <c r="B1362" s="87" t="s">
        <v>159</v>
      </c>
      <c r="C1362" s="95" t="s">
        <v>166</v>
      </c>
      <c r="D1362" s="96" t="s">
        <v>654</v>
      </c>
      <c r="E1362" s="51" t="s">
        <v>413</v>
      </c>
      <c r="F1362" s="40" t="s">
        <v>42515</v>
      </c>
      <c r="G1362" s="41" t="s">
        <v>42516</v>
      </c>
      <c r="H1362" s="41" t="s">
        <v>4120</v>
      </c>
      <c r="I1362" s="38" t="s">
        <v>37</v>
      </c>
      <c r="J1362" s="38" t="s">
        <v>37</v>
      </c>
      <c r="K1362" s="38"/>
    </row>
    <row r="1363" spans="1:11" x14ac:dyDescent="0.35">
      <c r="A1363" s="16" t="s">
        <v>42517</v>
      </c>
      <c r="B1363" s="87" t="s">
        <v>159</v>
      </c>
      <c r="C1363" s="95" t="s">
        <v>166</v>
      </c>
      <c r="D1363" s="96" t="s">
        <v>654</v>
      </c>
      <c r="E1363" s="51" t="s">
        <v>217</v>
      </c>
      <c r="F1363" s="40" t="s">
        <v>42518</v>
      </c>
      <c r="G1363" s="41" t="s">
        <v>42519</v>
      </c>
      <c r="H1363" s="41" t="s">
        <v>4120</v>
      </c>
      <c r="I1363" s="38" t="s">
        <v>37</v>
      </c>
      <c r="J1363" s="38" t="s">
        <v>37</v>
      </c>
      <c r="K1363" s="38"/>
    </row>
    <row r="1364" spans="1:11" x14ac:dyDescent="0.35">
      <c r="A1364" s="16" t="s">
        <v>42520</v>
      </c>
      <c r="B1364" s="87" t="s">
        <v>159</v>
      </c>
      <c r="C1364" s="95" t="s">
        <v>166</v>
      </c>
      <c r="D1364" s="96" t="s">
        <v>654</v>
      </c>
      <c r="E1364" s="51" t="s">
        <v>47</v>
      </c>
      <c r="F1364" s="40" t="s">
        <v>42521</v>
      </c>
      <c r="G1364" s="41" t="s">
        <v>42522</v>
      </c>
      <c r="H1364" s="41" t="s">
        <v>4120</v>
      </c>
      <c r="I1364" s="38" t="s">
        <v>37</v>
      </c>
      <c r="J1364" s="38" t="s">
        <v>37</v>
      </c>
      <c r="K1364" s="38"/>
    </row>
    <row r="1365" spans="1:11" x14ac:dyDescent="0.35">
      <c r="A1365" s="16" t="s">
        <v>42523</v>
      </c>
      <c r="B1365" s="87" t="s">
        <v>159</v>
      </c>
      <c r="C1365" s="95" t="s">
        <v>166</v>
      </c>
      <c r="D1365" s="96" t="s">
        <v>654</v>
      </c>
      <c r="E1365" s="51" t="s">
        <v>2044</v>
      </c>
      <c r="F1365" s="40" t="s">
        <v>42524</v>
      </c>
      <c r="G1365" s="41" t="s">
        <v>42525</v>
      </c>
      <c r="H1365" s="41" t="s">
        <v>4120</v>
      </c>
      <c r="I1365" s="38" t="s">
        <v>37</v>
      </c>
      <c r="J1365" s="38" t="s">
        <v>37</v>
      </c>
      <c r="K1365" s="38"/>
    </row>
    <row r="1366" spans="1:11" x14ac:dyDescent="0.35">
      <c r="A1366" s="16" t="s">
        <v>42526</v>
      </c>
      <c r="B1366" s="87" t="s">
        <v>159</v>
      </c>
      <c r="C1366" s="95" t="s">
        <v>166</v>
      </c>
      <c r="D1366" s="96" t="s">
        <v>654</v>
      </c>
      <c r="E1366" s="56" t="s">
        <v>155</v>
      </c>
      <c r="F1366" s="42" t="s">
        <v>42527</v>
      </c>
      <c r="G1366" s="43" t="s">
        <v>42528</v>
      </c>
      <c r="H1366" s="43" t="s">
        <v>4120</v>
      </c>
      <c r="I1366" s="39" t="s">
        <v>37</v>
      </c>
      <c r="J1366" s="39" t="s">
        <v>37</v>
      </c>
      <c r="K1366" s="39"/>
    </row>
    <row r="1367" spans="1:11" x14ac:dyDescent="0.35">
      <c r="A1367" s="16" t="s">
        <v>42529</v>
      </c>
      <c r="B1367" s="87" t="s">
        <v>159</v>
      </c>
      <c r="C1367" s="88" t="s">
        <v>166</v>
      </c>
      <c r="D1367" s="89" t="s">
        <v>147</v>
      </c>
      <c r="E1367" s="55"/>
      <c r="F1367" s="25" t="s">
        <v>42530</v>
      </c>
      <c r="G1367" s="30" t="s">
        <v>42531</v>
      </c>
      <c r="H1367" s="30" t="s">
        <v>4120</v>
      </c>
      <c r="I1367" s="21" t="s">
        <v>37</v>
      </c>
      <c r="J1367" s="21" t="s">
        <v>37</v>
      </c>
      <c r="K1367" s="21"/>
    </row>
    <row r="1368" spans="1:11" x14ac:dyDescent="0.35">
      <c r="A1368" s="16" t="s">
        <v>42532</v>
      </c>
      <c r="B1368" s="87" t="s">
        <v>159</v>
      </c>
      <c r="C1368" s="95" t="s">
        <v>166</v>
      </c>
      <c r="D1368" s="96" t="s">
        <v>147</v>
      </c>
      <c r="E1368" s="51" t="s">
        <v>58</v>
      </c>
      <c r="F1368" s="40" t="s">
        <v>42533</v>
      </c>
      <c r="G1368" s="41" t="s">
        <v>42534</v>
      </c>
      <c r="H1368" s="41" t="s">
        <v>4120</v>
      </c>
      <c r="I1368" s="38" t="s">
        <v>42535</v>
      </c>
      <c r="J1368" s="38" t="s">
        <v>42536</v>
      </c>
      <c r="K1368" s="38"/>
    </row>
    <row r="1369" spans="1:11" x14ac:dyDescent="0.35">
      <c r="A1369" s="16" t="s">
        <v>42537</v>
      </c>
      <c r="B1369" s="87" t="s">
        <v>159</v>
      </c>
      <c r="C1369" s="95" t="s">
        <v>166</v>
      </c>
      <c r="D1369" s="96" t="s">
        <v>147</v>
      </c>
      <c r="E1369" s="51" t="s">
        <v>108</v>
      </c>
      <c r="F1369" s="40" t="s">
        <v>42538</v>
      </c>
      <c r="G1369" s="41" t="s">
        <v>42539</v>
      </c>
      <c r="H1369" s="41" t="s">
        <v>4120</v>
      </c>
      <c r="I1369" s="38" t="s">
        <v>42540</v>
      </c>
      <c r="J1369" s="38" t="s">
        <v>42536</v>
      </c>
      <c r="K1369" s="38"/>
    </row>
    <row r="1370" spans="1:11" x14ac:dyDescent="0.35">
      <c r="A1370" s="16" t="s">
        <v>42541</v>
      </c>
      <c r="B1370" s="87" t="s">
        <v>159</v>
      </c>
      <c r="C1370" s="95" t="s">
        <v>166</v>
      </c>
      <c r="D1370" s="96" t="s">
        <v>147</v>
      </c>
      <c r="E1370" s="51" t="s">
        <v>582</v>
      </c>
      <c r="F1370" s="40" t="s">
        <v>42542</v>
      </c>
      <c r="G1370" s="41" t="s">
        <v>42543</v>
      </c>
      <c r="H1370" s="41" t="s">
        <v>4120</v>
      </c>
      <c r="I1370" s="38" t="s">
        <v>42544</v>
      </c>
      <c r="J1370" s="38" t="s">
        <v>42536</v>
      </c>
      <c r="K1370" s="38"/>
    </row>
    <row r="1371" spans="1:11" x14ac:dyDescent="0.35">
      <c r="A1371" s="16" t="s">
        <v>42545</v>
      </c>
      <c r="B1371" s="87" t="s">
        <v>159</v>
      </c>
      <c r="C1371" s="95" t="s">
        <v>166</v>
      </c>
      <c r="D1371" s="96" t="s">
        <v>147</v>
      </c>
      <c r="E1371" s="56" t="s">
        <v>878</v>
      </c>
      <c r="F1371" s="42" t="s">
        <v>42546</v>
      </c>
      <c r="G1371" s="43" t="s">
        <v>42547</v>
      </c>
      <c r="H1371" s="43" t="s">
        <v>4120</v>
      </c>
      <c r="I1371" s="39" t="s">
        <v>42548</v>
      </c>
      <c r="J1371" s="39" t="s">
        <v>42104</v>
      </c>
      <c r="K1371" s="39"/>
    </row>
    <row r="1372" spans="1:11" x14ac:dyDescent="0.35">
      <c r="A1372" s="16" t="s">
        <v>42549</v>
      </c>
      <c r="B1372" s="87" t="s">
        <v>159</v>
      </c>
      <c r="C1372" s="88" t="s">
        <v>166</v>
      </c>
      <c r="D1372" s="47" t="s">
        <v>82</v>
      </c>
      <c r="E1372" s="57"/>
      <c r="F1372" s="24" t="s">
        <v>42550</v>
      </c>
      <c r="G1372" s="29" t="s">
        <v>42551</v>
      </c>
      <c r="H1372" s="29" t="s">
        <v>4120</v>
      </c>
      <c r="I1372" s="20" t="s">
        <v>37</v>
      </c>
      <c r="J1372" s="20" t="s">
        <v>37</v>
      </c>
      <c r="K1372" s="20"/>
    </row>
    <row r="1373" spans="1:11" x14ac:dyDescent="0.35">
      <c r="A1373" s="16" t="s">
        <v>42552</v>
      </c>
      <c r="B1373" s="87" t="s">
        <v>159</v>
      </c>
      <c r="C1373" s="88" t="s">
        <v>166</v>
      </c>
      <c r="D1373" s="47" t="s">
        <v>166</v>
      </c>
      <c r="E1373" s="57"/>
      <c r="F1373" s="24" t="s">
        <v>42553</v>
      </c>
      <c r="G1373" s="29" t="s">
        <v>42554</v>
      </c>
      <c r="H1373" s="29" t="s">
        <v>4120</v>
      </c>
      <c r="I1373" s="20" t="s">
        <v>37</v>
      </c>
      <c r="J1373" s="20" t="s">
        <v>37</v>
      </c>
      <c r="K1373" s="20"/>
    </row>
    <row r="1374" spans="1:11" x14ac:dyDescent="0.35">
      <c r="A1374" s="16" t="s">
        <v>42555</v>
      </c>
      <c r="B1374" s="87" t="s">
        <v>159</v>
      </c>
      <c r="C1374" s="88" t="s">
        <v>166</v>
      </c>
      <c r="D1374" s="89" t="s">
        <v>217</v>
      </c>
      <c r="E1374" s="55"/>
      <c r="F1374" s="25" t="s">
        <v>42556</v>
      </c>
      <c r="G1374" s="30" t="s">
        <v>42557</v>
      </c>
      <c r="H1374" s="30" t="s">
        <v>4120</v>
      </c>
      <c r="I1374" s="21" t="s">
        <v>37</v>
      </c>
      <c r="J1374" s="21" t="s">
        <v>37</v>
      </c>
      <c r="K1374" s="21"/>
    </row>
    <row r="1375" spans="1:11" x14ac:dyDescent="0.35">
      <c r="A1375" s="16" t="s">
        <v>42558</v>
      </c>
      <c r="B1375" s="87" t="s">
        <v>159</v>
      </c>
      <c r="C1375" s="95" t="s">
        <v>166</v>
      </c>
      <c r="D1375" s="96" t="s">
        <v>217</v>
      </c>
      <c r="E1375" s="51" t="s">
        <v>34</v>
      </c>
      <c r="F1375" s="40" t="s">
        <v>42559</v>
      </c>
      <c r="G1375" s="41" t="s">
        <v>42560</v>
      </c>
      <c r="H1375" s="41" t="s">
        <v>4120</v>
      </c>
      <c r="I1375" s="38" t="s">
        <v>42561</v>
      </c>
      <c r="J1375" s="38" t="s">
        <v>42297</v>
      </c>
      <c r="K1375" s="38"/>
    </row>
    <row r="1376" spans="1:11" x14ac:dyDescent="0.35">
      <c r="A1376" s="16" t="s">
        <v>42562</v>
      </c>
      <c r="B1376" s="87" t="s">
        <v>159</v>
      </c>
      <c r="C1376" s="95" t="s">
        <v>166</v>
      </c>
      <c r="D1376" s="96" t="s">
        <v>217</v>
      </c>
      <c r="E1376" s="51" t="s">
        <v>90</v>
      </c>
      <c r="F1376" s="40" t="s">
        <v>42563</v>
      </c>
      <c r="G1376" s="41" t="s">
        <v>42564</v>
      </c>
      <c r="H1376" s="41" t="s">
        <v>4120</v>
      </c>
      <c r="I1376" s="38" t="s">
        <v>42565</v>
      </c>
      <c r="J1376" s="38" t="s">
        <v>42297</v>
      </c>
      <c r="K1376" s="38"/>
    </row>
    <row r="1377" spans="1:11" x14ac:dyDescent="0.35">
      <c r="A1377" s="16" t="s">
        <v>42566</v>
      </c>
      <c r="B1377" s="87" t="s">
        <v>159</v>
      </c>
      <c r="C1377" s="95" t="s">
        <v>166</v>
      </c>
      <c r="D1377" s="96" t="s">
        <v>217</v>
      </c>
      <c r="E1377" s="51" t="s">
        <v>132</v>
      </c>
      <c r="F1377" s="40" t="s">
        <v>42567</v>
      </c>
      <c r="G1377" s="41" t="s">
        <v>42568</v>
      </c>
      <c r="H1377" s="41" t="s">
        <v>4120</v>
      </c>
      <c r="I1377" s="38" t="s">
        <v>42569</v>
      </c>
      <c r="J1377" s="38" t="s">
        <v>42297</v>
      </c>
      <c r="K1377" s="38"/>
    </row>
    <row r="1378" spans="1:11" x14ac:dyDescent="0.35">
      <c r="A1378" s="16" t="s">
        <v>42570</v>
      </c>
      <c r="B1378" s="87" t="s">
        <v>159</v>
      </c>
      <c r="C1378" s="95" t="s">
        <v>166</v>
      </c>
      <c r="D1378" s="96" t="s">
        <v>217</v>
      </c>
      <c r="E1378" s="51" t="s">
        <v>185</v>
      </c>
      <c r="F1378" s="40" t="s">
        <v>42571</v>
      </c>
      <c r="G1378" s="41" t="s">
        <v>42572</v>
      </c>
      <c r="H1378" s="41" t="s">
        <v>4120</v>
      </c>
      <c r="I1378" s="38" t="s">
        <v>37</v>
      </c>
      <c r="J1378" s="38" t="s">
        <v>37</v>
      </c>
      <c r="K1378" s="38"/>
    </row>
    <row r="1379" spans="1:11" x14ac:dyDescent="0.35">
      <c r="A1379" s="16" t="s">
        <v>42573</v>
      </c>
      <c r="B1379" s="87" t="s">
        <v>159</v>
      </c>
      <c r="C1379" s="95" t="s">
        <v>166</v>
      </c>
      <c r="D1379" s="96" t="s">
        <v>217</v>
      </c>
      <c r="E1379" s="51" t="s">
        <v>47</v>
      </c>
      <c r="F1379" s="40" t="s">
        <v>42574</v>
      </c>
      <c r="G1379" s="41" t="s">
        <v>42575</v>
      </c>
      <c r="H1379" s="41" t="s">
        <v>4120</v>
      </c>
      <c r="I1379" s="38" t="s">
        <v>42576</v>
      </c>
      <c r="J1379" s="38" t="s">
        <v>42297</v>
      </c>
      <c r="K1379" s="38"/>
    </row>
    <row r="1380" spans="1:11" x14ac:dyDescent="0.35">
      <c r="A1380" s="16" t="s">
        <v>42577</v>
      </c>
      <c r="B1380" s="87" t="s">
        <v>159</v>
      </c>
      <c r="C1380" s="95" t="s">
        <v>166</v>
      </c>
      <c r="D1380" s="96" t="s">
        <v>217</v>
      </c>
      <c r="E1380" s="51" t="s">
        <v>155</v>
      </c>
      <c r="F1380" s="40" t="s">
        <v>42578</v>
      </c>
      <c r="G1380" s="41" t="s">
        <v>42579</v>
      </c>
      <c r="H1380" s="41" t="s">
        <v>4120</v>
      </c>
      <c r="I1380" s="38" t="s">
        <v>42580</v>
      </c>
      <c r="J1380" s="38" t="s">
        <v>42297</v>
      </c>
      <c r="K1380" s="38"/>
    </row>
    <row r="1381" spans="1:11" x14ac:dyDescent="0.35">
      <c r="A1381" s="16" t="s">
        <v>42581</v>
      </c>
      <c r="B1381" s="87" t="s">
        <v>159</v>
      </c>
      <c r="C1381" s="95" t="s">
        <v>166</v>
      </c>
      <c r="D1381" s="96" t="s">
        <v>217</v>
      </c>
      <c r="E1381" s="56" t="s">
        <v>299</v>
      </c>
      <c r="F1381" s="42" t="s">
        <v>42582</v>
      </c>
      <c r="G1381" s="43" t="s">
        <v>42583</v>
      </c>
      <c r="H1381" s="43" t="s">
        <v>4120</v>
      </c>
      <c r="I1381" s="39" t="s">
        <v>42584</v>
      </c>
      <c r="J1381" s="39" t="s">
        <v>42297</v>
      </c>
      <c r="K1381" s="39"/>
    </row>
    <row r="1382" spans="1:11" x14ac:dyDescent="0.35">
      <c r="A1382" s="16" t="s">
        <v>42585</v>
      </c>
      <c r="B1382" s="87" t="s">
        <v>159</v>
      </c>
      <c r="C1382" s="88" t="s">
        <v>166</v>
      </c>
      <c r="D1382" s="47" t="s">
        <v>47</v>
      </c>
      <c r="E1382" s="57"/>
      <c r="F1382" s="24" t="s">
        <v>42586</v>
      </c>
      <c r="G1382" s="29" t="s">
        <v>42587</v>
      </c>
      <c r="H1382" s="29" t="s">
        <v>4120</v>
      </c>
      <c r="I1382" s="20" t="s">
        <v>37</v>
      </c>
      <c r="J1382" s="20" t="s">
        <v>37</v>
      </c>
      <c r="K1382" s="20"/>
    </row>
    <row r="1383" spans="1:11" ht="15" thickBot="1" x14ac:dyDescent="0.4">
      <c r="A1383" s="16" t="s">
        <v>42588</v>
      </c>
      <c r="B1383" s="87" t="s">
        <v>159</v>
      </c>
      <c r="C1383" s="88" t="s">
        <v>166</v>
      </c>
      <c r="D1383" s="89" t="s">
        <v>510</v>
      </c>
      <c r="E1383" s="55"/>
      <c r="F1383" s="25" t="s">
        <v>42589</v>
      </c>
      <c r="G1383" s="30" t="s">
        <v>42590</v>
      </c>
      <c r="H1383" s="30" t="s">
        <v>4120</v>
      </c>
      <c r="I1383" s="21" t="s">
        <v>37</v>
      </c>
      <c r="J1383" s="21" t="s">
        <v>37</v>
      </c>
      <c r="K1383" s="21"/>
    </row>
    <row r="1384" spans="1:11" x14ac:dyDescent="0.35">
      <c r="A1384" s="16" t="s">
        <v>42591</v>
      </c>
      <c r="B1384" s="85" t="s">
        <v>159</v>
      </c>
      <c r="C1384" s="86" t="s">
        <v>155</v>
      </c>
      <c r="D1384" s="54"/>
      <c r="E1384" s="54"/>
      <c r="F1384" s="23" t="s">
        <v>42592</v>
      </c>
      <c r="G1384" s="28" t="s">
        <v>42593</v>
      </c>
      <c r="H1384" s="28" t="s">
        <v>4120</v>
      </c>
      <c r="I1384" s="19" t="s">
        <v>37</v>
      </c>
      <c r="J1384" s="19" t="s">
        <v>37</v>
      </c>
      <c r="K1384" s="19"/>
    </row>
    <row r="1385" spans="1:11" x14ac:dyDescent="0.35">
      <c r="A1385" s="16" t="s">
        <v>42594</v>
      </c>
      <c r="B1385" s="87" t="s">
        <v>159</v>
      </c>
      <c r="C1385" s="88" t="s">
        <v>155</v>
      </c>
      <c r="D1385" s="89" t="s">
        <v>420</v>
      </c>
      <c r="E1385" s="55"/>
      <c r="F1385" s="25" t="s">
        <v>42595</v>
      </c>
      <c r="G1385" s="30" t="s">
        <v>42596</v>
      </c>
      <c r="H1385" s="30" t="s">
        <v>4120</v>
      </c>
      <c r="I1385" s="21" t="s">
        <v>37</v>
      </c>
      <c r="J1385" s="21" t="s">
        <v>37</v>
      </c>
      <c r="K1385" s="21"/>
    </row>
    <row r="1386" spans="1:11" x14ac:dyDescent="0.35">
      <c r="A1386" s="16" t="s">
        <v>42597</v>
      </c>
      <c r="B1386" s="87" t="s">
        <v>159</v>
      </c>
      <c r="C1386" s="95" t="s">
        <v>155</v>
      </c>
      <c r="D1386" s="96" t="s">
        <v>420</v>
      </c>
      <c r="E1386" s="56" t="s">
        <v>420</v>
      </c>
      <c r="F1386" s="42" t="s">
        <v>42598</v>
      </c>
      <c r="G1386" s="43" t="s">
        <v>42599</v>
      </c>
      <c r="H1386" s="43" t="s">
        <v>4120</v>
      </c>
      <c r="I1386" s="39" t="s">
        <v>42600</v>
      </c>
      <c r="J1386" s="39" t="s">
        <v>37</v>
      </c>
      <c r="K1386" s="39"/>
    </row>
    <row r="1387" spans="1:11" x14ac:dyDescent="0.35">
      <c r="A1387" s="16" t="s">
        <v>42601</v>
      </c>
      <c r="B1387" s="87" t="s">
        <v>159</v>
      </c>
      <c r="C1387" s="88" t="s">
        <v>155</v>
      </c>
      <c r="D1387" s="47" t="s">
        <v>328</v>
      </c>
      <c r="E1387" s="57"/>
      <c r="F1387" s="24" t="s">
        <v>42602</v>
      </c>
      <c r="G1387" s="29" t="s">
        <v>42603</v>
      </c>
      <c r="H1387" s="29" t="s">
        <v>4120</v>
      </c>
      <c r="I1387" s="20" t="s">
        <v>37</v>
      </c>
      <c r="J1387" s="20" t="s">
        <v>37</v>
      </c>
      <c r="K1387" s="20"/>
    </row>
    <row r="1388" spans="1:11" x14ac:dyDescent="0.35">
      <c r="A1388" s="16" t="s">
        <v>42604</v>
      </c>
      <c r="B1388" s="87" t="s">
        <v>159</v>
      </c>
      <c r="C1388" s="88" t="s">
        <v>155</v>
      </c>
      <c r="D1388" s="89" t="s">
        <v>185</v>
      </c>
      <c r="E1388" s="55"/>
      <c r="F1388" s="25" t="s">
        <v>42605</v>
      </c>
      <c r="G1388" s="30" t="s">
        <v>42606</v>
      </c>
      <c r="H1388" s="30" t="s">
        <v>4120</v>
      </c>
      <c r="I1388" s="21" t="s">
        <v>37</v>
      </c>
      <c r="J1388" s="21" t="s">
        <v>37</v>
      </c>
      <c r="K1388" s="21"/>
    </row>
    <row r="1389" spans="1:11" x14ac:dyDescent="0.35">
      <c r="A1389" s="16" t="s">
        <v>42607</v>
      </c>
      <c r="B1389" s="87" t="s">
        <v>159</v>
      </c>
      <c r="C1389" s="95" t="s">
        <v>155</v>
      </c>
      <c r="D1389" s="96" t="s">
        <v>185</v>
      </c>
      <c r="E1389" s="56" t="s">
        <v>510</v>
      </c>
      <c r="F1389" s="42" t="s">
        <v>42608</v>
      </c>
      <c r="G1389" s="43" t="s">
        <v>42609</v>
      </c>
      <c r="H1389" s="43" t="s">
        <v>4120</v>
      </c>
      <c r="I1389" s="39" t="s">
        <v>37</v>
      </c>
      <c r="J1389" s="39" t="s">
        <v>37</v>
      </c>
      <c r="K1389" s="39"/>
    </row>
    <row r="1390" spans="1:11" x14ac:dyDescent="0.35">
      <c r="A1390" s="16" t="s">
        <v>42610</v>
      </c>
      <c r="B1390" s="87" t="s">
        <v>159</v>
      </c>
      <c r="C1390" s="88" t="s">
        <v>155</v>
      </c>
      <c r="D1390" s="89" t="s">
        <v>166</v>
      </c>
      <c r="E1390" s="55"/>
      <c r="F1390" s="25" t="s">
        <v>42611</v>
      </c>
      <c r="G1390" s="30" t="s">
        <v>42612</v>
      </c>
      <c r="H1390" s="30" t="s">
        <v>4120</v>
      </c>
      <c r="I1390" s="21" t="s">
        <v>37</v>
      </c>
      <c r="J1390" s="21" t="s">
        <v>37</v>
      </c>
      <c r="K1390" s="21"/>
    </row>
    <row r="1391" spans="1:11" x14ac:dyDescent="0.35">
      <c r="A1391" s="16" t="s">
        <v>42613</v>
      </c>
      <c r="B1391" s="87" t="s">
        <v>159</v>
      </c>
      <c r="C1391" s="95" t="s">
        <v>155</v>
      </c>
      <c r="D1391" s="96" t="s">
        <v>166</v>
      </c>
      <c r="E1391" s="56" t="s">
        <v>147</v>
      </c>
      <c r="F1391" s="42" t="s">
        <v>42614</v>
      </c>
      <c r="G1391" s="43" t="s">
        <v>42615</v>
      </c>
      <c r="H1391" s="43" t="s">
        <v>4120</v>
      </c>
      <c r="I1391" s="39" t="s">
        <v>37</v>
      </c>
      <c r="J1391" s="39" t="s">
        <v>37</v>
      </c>
      <c r="K1391" s="39"/>
    </row>
    <row r="1392" spans="1:11" x14ac:dyDescent="0.35">
      <c r="A1392" s="16" t="s">
        <v>42616</v>
      </c>
      <c r="B1392" s="87" t="s">
        <v>159</v>
      </c>
      <c r="C1392" s="88" t="s">
        <v>155</v>
      </c>
      <c r="D1392" s="89" t="s">
        <v>213</v>
      </c>
      <c r="E1392" s="55"/>
      <c r="F1392" s="25" t="s">
        <v>42617</v>
      </c>
      <c r="G1392" s="30" t="s">
        <v>42618</v>
      </c>
      <c r="H1392" s="30" t="s">
        <v>4120</v>
      </c>
      <c r="I1392" s="21" t="s">
        <v>37</v>
      </c>
      <c r="J1392" s="21" t="s">
        <v>37</v>
      </c>
      <c r="K1392" s="21"/>
    </row>
    <row r="1393" spans="1:11" x14ac:dyDescent="0.35">
      <c r="A1393" s="16" t="s">
        <v>42619</v>
      </c>
      <c r="B1393" s="87" t="s">
        <v>159</v>
      </c>
      <c r="C1393" s="95" t="s">
        <v>155</v>
      </c>
      <c r="D1393" s="96" t="s">
        <v>213</v>
      </c>
      <c r="E1393" s="51" t="s">
        <v>328</v>
      </c>
      <c r="F1393" s="40" t="s">
        <v>42620</v>
      </c>
      <c r="G1393" s="41" t="s">
        <v>42621</v>
      </c>
      <c r="H1393" s="41" t="s">
        <v>4120</v>
      </c>
      <c r="I1393" s="38" t="s">
        <v>42622</v>
      </c>
      <c r="J1393" s="38" t="s">
        <v>41977</v>
      </c>
      <c r="K1393" s="38"/>
    </row>
    <row r="1394" spans="1:11" x14ac:dyDescent="0.35">
      <c r="A1394" s="16" t="s">
        <v>42623</v>
      </c>
      <c r="B1394" s="87" t="s">
        <v>159</v>
      </c>
      <c r="C1394" s="95" t="s">
        <v>155</v>
      </c>
      <c r="D1394" s="96" t="s">
        <v>213</v>
      </c>
      <c r="E1394" s="51" t="s">
        <v>90</v>
      </c>
      <c r="F1394" s="40" t="s">
        <v>42624</v>
      </c>
      <c r="G1394" s="41" t="s">
        <v>42625</v>
      </c>
      <c r="H1394" s="41" t="s">
        <v>4120</v>
      </c>
      <c r="I1394" s="38" t="s">
        <v>42622</v>
      </c>
      <c r="J1394" s="38" t="s">
        <v>41977</v>
      </c>
      <c r="K1394" s="38"/>
    </row>
    <row r="1395" spans="1:11" x14ac:dyDescent="0.35">
      <c r="A1395" s="16" t="s">
        <v>42626</v>
      </c>
      <c r="B1395" s="87" t="s">
        <v>159</v>
      </c>
      <c r="C1395" s="95" t="s">
        <v>155</v>
      </c>
      <c r="D1395" s="96" t="s">
        <v>213</v>
      </c>
      <c r="E1395" s="56" t="s">
        <v>822</v>
      </c>
      <c r="F1395" s="42" t="s">
        <v>42627</v>
      </c>
      <c r="G1395" s="43" t="s">
        <v>42628</v>
      </c>
      <c r="H1395" s="43" t="s">
        <v>4120</v>
      </c>
      <c r="I1395" s="39" t="s">
        <v>37</v>
      </c>
      <c r="J1395" s="39" t="s">
        <v>37</v>
      </c>
      <c r="K1395" s="39"/>
    </row>
    <row r="1396" spans="1:11" x14ac:dyDescent="0.35">
      <c r="A1396" s="16" t="s">
        <v>42629</v>
      </c>
      <c r="B1396" s="87" t="s">
        <v>159</v>
      </c>
      <c r="C1396" s="88" t="s">
        <v>155</v>
      </c>
      <c r="D1396" s="89" t="s">
        <v>217</v>
      </c>
      <c r="E1396" s="55"/>
      <c r="F1396" s="25" t="s">
        <v>42630</v>
      </c>
      <c r="G1396" s="30" t="s">
        <v>5938</v>
      </c>
      <c r="H1396" s="30" t="s">
        <v>4120</v>
      </c>
      <c r="I1396" s="21" t="s">
        <v>37</v>
      </c>
      <c r="J1396" s="21" t="s">
        <v>37</v>
      </c>
      <c r="K1396" s="21"/>
    </row>
    <row r="1397" spans="1:11" x14ac:dyDescent="0.35">
      <c r="A1397" s="16" t="s">
        <v>42631</v>
      </c>
      <c r="B1397" s="87" t="s">
        <v>159</v>
      </c>
      <c r="C1397" s="95" t="s">
        <v>155</v>
      </c>
      <c r="D1397" s="96" t="s">
        <v>217</v>
      </c>
      <c r="E1397" s="51" t="s">
        <v>1101</v>
      </c>
      <c r="F1397" s="40" t="s">
        <v>42632</v>
      </c>
      <c r="G1397" s="41" t="s">
        <v>42633</v>
      </c>
      <c r="H1397" s="41" t="s">
        <v>4120</v>
      </c>
      <c r="I1397" s="38" t="s">
        <v>42634</v>
      </c>
      <c r="J1397" s="38" t="s">
        <v>37</v>
      </c>
      <c r="K1397" s="38"/>
    </row>
    <row r="1398" spans="1:11" x14ac:dyDescent="0.35">
      <c r="A1398" s="16" t="s">
        <v>42635</v>
      </c>
      <c r="B1398" s="87" t="s">
        <v>159</v>
      </c>
      <c r="C1398" s="95" t="s">
        <v>155</v>
      </c>
      <c r="D1398" s="96" t="s">
        <v>217</v>
      </c>
      <c r="E1398" s="51" t="s">
        <v>58</v>
      </c>
      <c r="F1398" s="40" t="s">
        <v>42636</v>
      </c>
      <c r="G1398" s="41" t="s">
        <v>42637</v>
      </c>
      <c r="H1398" s="41" t="s">
        <v>4120</v>
      </c>
      <c r="I1398" s="38" t="s">
        <v>42638</v>
      </c>
      <c r="J1398" s="38" t="s">
        <v>37</v>
      </c>
      <c r="K1398" s="38"/>
    </row>
    <row r="1399" spans="1:11" x14ac:dyDescent="0.35">
      <c r="A1399" s="16" t="s">
        <v>42639</v>
      </c>
      <c r="B1399" s="87" t="s">
        <v>159</v>
      </c>
      <c r="C1399" s="95" t="s">
        <v>155</v>
      </c>
      <c r="D1399" s="96" t="s">
        <v>217</v>
      </c>
      <c r="E1399" s="51" t="s">
        <v>1084</v>
      </c>
      <c r="F1399" s="40" t="s">
        <v>42640</v>
      </c>
      <c r="G1399" s="41" t="s">
        <v>42641</v>
      </c>
      <c r="H1399" s="41" t="s">
        <v>4120</v>
      </c>
      <c r="I1399" s="38" t="s">
        <v>42642</v>
      </c>
      <c r="J1399" s="38" t="s">
        <v>37</v>
      </c>
      <c r="K1399" s="38"/>
    </row>
    <row r="1400" spans="1:11" x14ac:dyDescent="0.35">
      <c r="A1400" s="16" t="s">
        <v>42643</v>
      </c>
      <c r="B1400" s="87" t="s">
        <v>159</v>
      </c>
      <c r="C1400" s="95" t="s">
        <v>155</v>
      </c>
      <c r="D1400" s="96" t="s">
        <v>217</v>
      </c>
      <c r="E1400" s="51" t="s">
        <v>82</v>
      </c>
      <c r="F1400" s="40" t="s">
        <v>42644</v>
      </c>
      <c r="G1400" s="41" t="s">
        <v>42645</v>
      </c>
      <c r="H1400" s="41" t="s">
        <v>4120</v>
      </c>
      <c r="I1400" s="38" t="s">
        <v>42646</v>
      </c>
      <c r="J1400" s="38" t="s">
        <v>37</v>
      </c>
      <c r="K1400" s="38"/>
    </row>
    <row r="1401" spans="1:11" x14ac:dyDescent="0.35">
      <c r="A1401" s="16" t="s">
        <v>42647</v>
      </c>
      <c r="B1401" s="87" t="s">
        <v>159</v>
      </c>
      <c r="C1401" s="95" t="s">
        <v>155</v>
      </c>
      <c r="D1401" s="96" t="s">
        <v>217</v>
      </c>
      <c r="E1401" s="51" t="s">
        <v>166</v>
      </c>
      <c r="F1401" s="40" t="s">
        <v>42648</v>
      </c>
      <c r="G1401" s="41" t="s">
        <v>42649</v>
      </c>
      <c r="H1401" s="41" t="s">
        <v>4120</v>
      </c>
      <c r="I1401" s="38" t="s">
        <v>42650</v>
      </c>
      <c r="J1401" s="38" t="s">
        <v>37</v>
      </c>
      <c r="K1401" s="38"/>
    </row>
    <row r="1402" spans="1:11" x14ac:dyDescent="0.35">
      <c r="A1402" s="16" t="s">
        <v>42651</v>
      </c>
      <c r="B1402" s="87" t="s">
        <v>159</v>
      </c>
      <c r="C1402" s="95" t="s">
        <v>155</v>
      </c>
      <c r="D1402" s="96" t="s">
        <v>217</v>
      </c>
      <c r="E1402" s="51" t="s">
        <v>217</v>
      </c>
      <c r="F1402" s="40" t="s">
        <v>42652</v>
      </c>
      <c r="G1402" s="41" t="s">
        <v>42653</v>
      </c>
      <c r="H1402" s="41" t="s">
        <v>4120</v>
      </c>
      <c r="I1402" s="38" t="s">
        <v>42654</v>
      </c>
      <c r="J1402" s="38" t="s">
        <v>37</v>
      </c>
      <c r="K1402" s="38"/>
    </row>
    <row r="1403" spans="1:11" ht="15" thickBot="1" x14ac:dyDescent="0.4">
      <c r="A1403" s="16" t="s">
        <v>42655</v>
      </c>
      <c r="B1403" s="87" t="s">
        <v>159</v>
      </c>
      <c r="C1403" s="95" t="s">
        <v>155</v>
      </c>
      <c r="D1403" s="96" t="s">
        <v>217</v>
      </c>
      <c r="E1403" s="56" t="s">
        <v>234</v>
      </c>
      <c r="F1403" s="42" t="s">
        <v>42656</v>
      </c>
      <c r="G1403" s="43" t="s">
        <v>23406</v>
      </c>
      <c r="H1403" s="43" t="s">
        <v>4120</v>
      </c>
      <c r="I1403" s="39" t="s">
        <v>42657</v>
      </c>
      <c r="J1403" s="39" t="s">
        <v>37</v>
      </c>
      <c r="K1403" s="39"/>
    </row>
    <row r="1404" spans="1:11" x14ac:dyDescent="0.35">
      <c r="A1404" s="16" t="s">
        <v>42658</v>
      </c>
      <c r="B1404" s="85" t="s">
        <v>159</v>
      </c>
      <c r="C1404" s="86" t="s">
        <v>299</v>
      </c>
      <c r="D1404" s="54"/>
      <c r="E1404" s="54"/>
      <c r="F1404" s="23" t="s">
        <v>42659</v>
      </c>
      <c r="G1404" s="28" t="s">
        <v>42660</v>
      </c>
      <c r="H1404" s="28" t="s">
        <v>4120</v>
      </c>
      <c r="I1404" s="19" t="s">
        <v>37</v>
      </c>
      <c r="J1404" s="19" t="s">
        <v>37</v>
      </c>
      <c r="K1404" s="19"/>
    </row>
    <row r="1405" spans="1:11" x14ac:dyDescent="0.35">
      <c r="A1405" s="16" t="s">
        <v>42661</v>
      </c>
      <c r="B1405" s="87" t="s">
        <v>159</v>
      </c>
      <c r="C1405" s="88" t="s">
        <v>299</v>
      </c>
      <c r="D1405" s="89" t="s">
        <v>34</v>
      </c>
      <c r="E1405" s="55"/>
      <c r="F1405" s="25" t="s">
        <v>42662</v>
      </c>
      <c r="G1405" s="30" t="s">
        <v>42663</v>
      </c>
      <c r="H1405" s="30" t="s">
        <v>4120</v>
      </c>
      <c r="I1405" s="21" t="s">
        <v>37</v>
      </c>
      <c r="J1405" s="21" t="s">
        <v>37</v>
      </c>
      <c r="K1405" s="21"/>
    </row>
    <row r="1406" spans="1:11" x14ac:dyDescent="0.35">
      <c r="A1406" s="16" t="s">
        <v>42664</v>
      </c>
      <c r="B1406" s="87" t="s">
        <v>159</v>
      </c>
      <c r="C1406" s="95" t="s">
        <v>299</v>
      </c>
      <c r="D1406" s="96" t="s">
        <v>34</v>
      </c>
      <c r="E1406" s="56" t="s">
        <v>34</v>
      </c>
      <c r="F1406" s="42" t="s">
        <v>42665</v>
      </c>
      <c r="G1406" s="43" t="s">
        <v>42666</v>
      </c>
      <c r="H1406" s="43" t="s">
        <v>4120</v>
      </c>
      <c r="I1406" s="39" t="s">
        <v>37</v>
      </c>
      <c r="J1406" s="39" t="s">
        <v>37</v>
      </c>
      <c r="K1406" s="39"/>
    </row>
    <row r="1407" spans="1:11" x14ac:dyDescent="0.35">
      <c r="A1407" s="16" t="s">
        <v>42667</v>
      </c>
      <c r="B1407" s="87" t="s">
        <v>159</v>
      </c>
      <c r="C1407" s="88" t="s">
        <v>299</v>
      </c>
      <c r="D1407" s="89" t="s">
        <v>249</v>
      </c>
      <c r="E1407" s="55"/>
      <c r="F1407" s="25" t="s">
        <v>42668</v>
      </c>
      <c r="G1407" s="30" t="s">
        <v>42669</v>
      </c>
      <c r="H1407" s="30" t="s">
        <v>4120</v>
      </c>
      <c r="I1407" s="21" t="s">
        <v>37</v>
      </c>
      <c r="J1407" s="21" t="s">
        <v>37</v>
      </c>
      <c r="K1407" s="21"/>
    </row>
    <row r="1408" spans="1:11" x14ac:dyDescent="0.35">
      <c r="A1408" s="16" t="s">
        <v>42670</v>
      </c>
      <c r="B1408" s="87" t="s">
        <v>159</v>
      </c>
      <c r="C1408" s="95" t="s">
        <v>299</v>
      </c>
      <c r="D1408" s="96" t="s">
        <v>249</v>
      </c>
      <c r="E1408" s="51" t="s">
        <v>670</v>
      </c>
      <c r="F1408" s="40" t="s">
        <v>42671</v>
      </c>
      <c r="G1408" s="41" t="s">
        <v>42672</v>
      </c>
      <c r="H1408" s="41" t="s">
        <v>4120</v>
      </c>
      <c r="I1408" s="38" t="s">
        <v>37</v>
      </c>
      <c r="J1408" s="38" t="s">
        <v>37</v>
      </c>
      <c r="K1408" s="38"/>
    </row>
    <row r="1409" spans="1:11" x14ac:dyDescent="0.35">
      <c r="A1409" s="16" t="s">
        <v>42673</v>
      </c>
      <c r="B1409" s="87" t="s">
        <v>159</v>
      </c>
      <c r="C1409" s="95" t="s">
        <v>299</v>
      </c>
      <c r="D1409" s="96" t="s">
        <v>249</v>
      </c>
      <c r="E1409" s="56" t="s">
        <v>249</v>
      </c>
      <c r="F1409" s="42" t="s">
        <v>42674</v>
      </c>
      <c r="G1409" s="43" t="s">
        <v>17220</v>
      </c>
      <c r="H1409" s="43" t="s">
        <v>4120</v>
      </c>
      <c r="I1409" s="39" t="s">
        <v>37</v>
      </c>
      <c r="J1409" s="39" t="s">
        <v>37</v>
      </c>
      <c r="K1409" s="39"/>
    </row>
    <row r="1410" spans="1:11" x14ac:dyDescent="0.35">
      <c r="A1410" s="16" t="s">
        <v>42675</v>
      </c>
      <c r="B1410" s="87" t="s">
        <v>159</v>
      </c>
      <c r="C1410" s="88" t="s">
        <v>299</v>
      </c>
      <c r="D1410" s="89" t="s">
        <v>159</v>
      </c>
      <c r="E1410" s="55"/>
      <c r="F1410" s="25" t="s">
        <v>42676</v>
      </c>
      <c r="G1410" s="30" t="s">
        <v>42677</v>
      </c>
      <c r="H1410" s="30" t="s">
        <v>4120</v>
      </c>
      <c r="I1410" s="21" t="s">
        <v>37</v>
      </c>
      <c r="J1410" s="21" t="s">
        <v>37</v>
      </c>
      <c r="K1410" s="21"/>
    </row>
    <row r="1411" spans="1:11" x14ac:dyDescent="0.35">
      <c r="A1411" s="16" t="s">
        <v>42678</v>
      </c>
      <c r="B1411" s="87" t="s">
        <v>159</v>
      </c>
      <c r="C1411" s="95" t="s">
        <v>299</v>
      </c>
      <c r="D1411" s="96" t="s">
        <v>159</v>
      </c>
      <c r="E1411" s="51" t="s">
        <v>159</v>
      </c>
      <c r="F1411" s="40" t="s">
        <v>42679</v>
      </c>
      <c r="G1411" s="41" t="s">
        <v>42680</v>
      </c>
      <c r="H1411" s="41" t="s">
        <v>4120</v>
      </c>
      <c r="I1411" s="38" t="s">
        <v>42681</v>
      </c>
      <c r="J1411" s="38" t="s">
        <v>42682</v>
      </c>
      <c r="K1411" s="38"/>
    </row>
    <row r="1412" spans="1:11" x14ac:dyDescent="0.35">
      <c r="A1412" s="16" t="s">
        <v>42683</v>
      </c>
      <c r="B1412" s="87" t="s">
        <v>159</v>
      </c>
      <c r="C1412" s="95" t="s">
        <v>299</v>
      </c>
      <c r="D1412" s="96" t="s">
        <v>159</v>
      </c>
      <c r="E1412" s="56" t="s">
        <v>1029</v>
      </c>
      <c r="F1412" s="42" t="s">
        <v>42684</v>
      </c>
      <c r="G1412" s="43" t="s">
        <v>42685</v>
      </c>
      <c r="H1412" s="43" t="s">
        <v>4120</v>
      </c>
      <c r="I1412" s="39" t="s">
        <v>42686</v>
      </c>
      <c r="J1412" s="39" t="s">
        <v>42682</v>
      </c>
      <c r="K1412" s="39"/>
    </row>
    <row r="1413" spans="1:11" x14ac:dyDescent="0.35">
      <c r="A1413" s="16" t="s">
        <v>42687</v>
      </c>
      <c r="B1413" s="87" t="s">
        <v>159</v>
      </c>
      <c r="C1413" s="88" t="s">
        <v>299</v>
      </c>
      <c r="D1413" s="89" t="s">
        <v>147</v>
      </c>
      <c r="E1413" s="55"/>
      <c r="F1413" s="25" t="s">
        <v>42688</v>
      </c>
      <c r="G1413" s="30" t="s">
        <v>42689</v>
      </c>
      <c r="H1413" s="30" t="s">
        <v>4120</v>
      </c>
      <c r="I1413" s="21" t="s">
        <v>37</v>
      </c>
      <c r="J1413" s="21" t="s">
        <v>37</v>
      </c>
      <c r="K1413" s="21"/>
    </row>
    <row r="1414" spans="1:11" x14ac:dyDescent="0.35">
      <c r="A1414" s="16" t="s">
        <v>42690</v>
      </c>
      <c r="B1414" s="87" t="s">
        <v>159</v>
      </c>
      <c r="C1414" s="95" t="s">
        <v>299</v>
      </c>
      <c r="D1414" s="96" t="s">
        <v>147</v>
      </c>
      <c r="E1414" s="51" t="s">
        <v>34</v>
      </c>
      <c r="F1414" s="40" t="s">
        <v>42691</v>
      </c>
      <c r="G1414" s="41" t="s">
        <v>17116</v>
      </c>
      <c r="H1414" s="41" t="s">
        <v>4120</v>
      </c>
      <c r="I1414" s="38" t="s">
        <v>42692</v>
      </c>
      <c r="J1414" s="38" t="s">
        <v>42693</v>
      </c>
      <c r="K1414" s="38"/>
    </row>
    <row r="1415" spans="1:11" x14ac:dyDescent="0.35">
      <c r="A1415" s="16" t="s">
        <v>42694</v>
      </c>
      <c r="B1415" s="87" t="s">
        <v>159</v>
      </c>
      <c r="C1415" s="95" t="s">
        <v>299</v>
      </c>
      <c r="D1415" s="96" t="s">
        <v>147</v>
      </c>
      <c r="E1415" s="51" t="s">
        <v>90</v>
      </c>
      <c r="F1415" s="40" t="s">
        <v>42695</v>
      </c>
      <c r="G1415" s="41" t="s">
        <v>42696</v>
      </c>
      <c r="H1415" s="41" t="s">
        <v>4120</v>
      </c>
      <c r="I1415" s="38" t="s">
        <v>42697</v>
      </c>
      <c r="J1415" s="38" t="s">
        <v>42698</v>
      </c>
      <c r="K1415" s="38"/>
    </row>
    <row r="1416" spans="1:11" x14ac:dyDescent="0.35">
      <c r="A1416" s="16" t="s">
        <v>42699</v>
      </c>
      <c r="B1416" s="87" t="s">
        <v>159</v>
      </c>
      <c r="C1416" s="95" t="s">
        <v>299</v>
      </c>
      <c r="D1416" s="96" t="s">
        <v>147</v>
      </c>
      <c r="E1416" s="51" t="s">
        <v>336</v>
      </c>
      <c r="F1416" s="40" t="s">
        <v>42700</v>
      </c>
      <c r="G1416" s="41" t="s">
        <v>42701</v>
      </c>
      <c r="H1416" s="41" t="s">
        <v>4120</v>
      </c>
      <c r="I1416" s="38" t="s">
        <v>42702</v>
      </c>
      <c r="J1416" s="38" t="s">
        <v>42698</v>
      </c>
      <c r="K1416" s="38"/>
    </row>
    <row r="1417" spans="1:11" x14ac:dyDescent="0.35">
      <c r="A1417" s="16" t="s">
        <v>42703</v>
      </c>
      <c r="B1417" s="87" t="s">
        <v>159</v>
      </c>
      <c r="C1417" s="95" t="s">
        <v>299</v>
      </c>
      <c r="D1417" s="96" t="s">
        <v>147</v>
      </c>
      <c r="E1417" s="51" t="s">
        <v>654</v>
      </c>
      <c r="F1417" s="40" t="s">
        <v>42704</v>
      </c>
      <c r="G1417" s="41" t="s">
        <v>42705</v>
      </c>
      <c r="H1417" s="41" t="s">
        <v>4120</v>
      </c>
      <c r="I1417" s="38" t="s">
        <v>42706</v>
      </c>
      <c r="J1417" s="38" t="s">
        <v>42698</v>
      </c>
      <c r="K1417" s="38"/>
    </row>
    <row r="1418" spans="1:11" x14ac:dyDescent="0.35">
      <c r="A1418" s="16" t="s">
        <v>42707</v>
      </c>
      <c r="B1418" s="87" t="s">
        <v>159</v>
      </c>
      <c r="C1418" s="95" t="s">
        <v>299</v>
      </c>
      <c r="D1418" s="96" t="s">
        <v>147</v>
      </c>
      <c r="E1418" s="51" t="s">
        <v>147</v>
      </c>
      <c r="F1418" s="40" t="s">
        <v>42708</v>
      </c>
      <c r="G1418" s="41" t="s">
        <v>42709</v>
      </c>
      <c r="H1418" s="41" t="s">
        <v>4120</v>
      </c>
      <c r="I1418" s="38" t="s">
        <v>42710</v>
      </c>
      <c r="J1418" s="38" t="s">
        <v>42711</v>
      </c>
      <c r="K1418" s="38"/>
    </row>
    <row r="1419" spans="1:11" x14ac:dyDescent="0.35">
      <c r="A1419" s="16" t="s">
        <v>42712</v>
      </c>
      <c r="B1419" s="87" t="s">
        <v>159</v>
      </c>
      <c r="C1419" s="95" t="s">
        <v>299</v>
      </c>
      <c r="D1419" s="96" t="s">
        <v>147</v>
      </c>
      <c r="E1419" s="51" t="s">
        <v>82</v>
      </c>
      <c r="F1419" s="40" t="s">
        <v>42713</v>
      </c>
      <c r="G1419" s="41" t="s">
        <v>42714</v>
      </c>
      <c r="H1419" s="41" t="s">
        <v>4120</v>
      </c>
      <c r="I1419" s="38" t="s">
        <v>42715</v>
      </c>
      <c r="J1419" s="38" t="s">
        <v>42716</v>
      </c>
      <c r="K1419" s="38"/>
    </row>
    <row r="1420" spans="1:11" x14ac:dyDescent="0.35">
      <c r="A1420" s="16" t="s">
        <v>42717</v>
      </c>
      <c r="B1420" s="87" t="s">
        <v>159</v>
      </c>
      <c r="C1420" s="95" t="s">
        <v>299</v>
      </c>
      <c r="D1420" s="96" t="s">
        <v>147</v>
      </c>
      <c r="E1420" s="51" t="s">
        <v>47</v>
      </c>
      <c r="F1420" s="40" t="s">
        <v>42718</v>
      </c>
      <c r="G1420" s="41" t="s">
        <v>42719</v>
      </c>
      <c r="H1420" s="41" t="s">
        <v>4120</v>
      </c>
      <c r="I1420" s="38" t="s">
        <v>42720</v>
      </c>
      <c r="J1420" s="38" t="s">
        <v>42698</v>
      </c>
      <c r="K1420" s="38"/>
    </row>
    <row r="1421" spans="1:11" x14ac:dyDescent="0.35">
      <c r="A1421" s="16" t="s">
        <v>42721</v>
      </c>
      <c r="B1421" s="87" t="s">
        <v>159</v>
      </c>
      <c r="C1421" s="95" t="s">
        <v>299</v>
      </c>
      <c r="D1421" s="96" t="s">
        <v>147</v>
      </c>
      <c r="E1421" s="51" t="s">
        <v>155</v>
      </c>
      <c r="F1421" s="40" t="s">
        <v>42722</v>
      </c>
      <c r="G1421" s="41" t="s">
        <v>42723</v>
      </c>
      <c r="H1421" s="41" t="s">
        <v>4120</v>
      </c>
      <c r="I1421" s="38" t="s">
        <v>42724</v>
      </c>
      <c r="J1421" s="38" t="s">
        <v>42698</v>
      </c>
      <c r="K1421" s="38"/>
    </row>
    <row r="1422" spans="1:11" x14ac:dyDescent="0.35">
      <c r="A1422" s="16" t="s">
        <v>42725</v>
      </c>
      <c r="B1422" s="87" t="s">
        <v>159</v>
      </c>
      <c r="C1422" s="95" t="s">
        <v>299</v>
      </c>
      <c r="D1422" s="96" t="s">
        <v>147</v>
      </c>
      <c r="E1422" s="51" t="s">
        <v>908</v>
      </c>
      <c r="F1422" s="40" t="s">
        <v>42726</v>
      </c>
      <c r="G1422" s="41" t="s">
        <v>42727</v>
      </c>
      <c r="H1422" s="41" t="s">
        <v>4120</v>
      </c>
      <c r="I1422" s="38" t="s">
        <v>37</v>
      </c>
      <c r="J1422" s="38" t="s">
        <v>37</v>
      </c>
      <c r="K1422" s="38"/>
    </row>
    <row r="1423" spans="1:11" x14ac:dyDescent="0.35">
      <c r="A1423" s="16" t="s">
        <v>42728</v>
      </c>
      <c r="B1423" s="87" t="s">
        <v>159</v>
      </c>
      <c r="C1423" s="95" t="s">
        <v>299</v>
      </c>
      <c r="D1423" s="96" t="s">
        <v>147</v>
      </c>
      <c r="E1423" s="56" t="s">
        <v>510</v>
      </c>
      <c r="F1423" s="42" t="s">
        <v>42729</v>
      </c>
      <c r="G1423" s="43" t="s">
        <v>42730</v>
      </c>
      <c r="H1423" s="43" t="s">
        <v>4120</v>
      </c>
      <c r="I1423" s="39" t="s">
        <v>42731</v>
      </c>
      <c r="J1423" s="39" t="s">
        <v>42698</v>
      </c>
      <c r="K1423" s="39"/>
    </row>
    <row r="1424" spans="1:11" x14ac:dyDescent="0.35">
      <c r="A1424" s="16" t="s">
        <v>42732</v>
      </c>
      <c r="B1424" s="87" t="s">
        <v>159</v>
      </c>
      <c r="C1424" s="88" t="s">
        <v>299</v>
      </c>
      <c r="D1424" s="89" t="s">
        <v>82</v>
      </c>
      <c r="E1424" s="55"/>
      <c r="F1424" s="25" t="s">
        <v>42733</v>
      </c>
      <c r="G1424" s="30" t="s">
        <v>17275</v>
      </c>
      <c r="H1424" s="30" t="s">
        <v>4120</v>
      </c>
      <c r="I1424" s="21" t="s">
        <v>37</v>
      </c>
      <c r="J1424" s="21" t="s">
        <v>37</v>
      </c>
      <c r="K1424" s="21"/>
    </row>
    <row r="1425" spans="1:11" x14ac:dyDescent="0.35">
      <c r="A1425" s="16" t="s">
        <v>42734</v>
      </c>
      <c r="B1425" s="87" t="s">
        <v>159</v>
      </c>
      <c r="C1425" s="95" t="s">
        <v>299</v>
      </c>
      <c r="D1425" s="96" t="s">
        <v>82</v>
      </c>
      <c r="E1425" s="51" t="s">
        <v>34</v>
      </c>
      <c r="F1425" s="40" t="s">
        <v>42735</v>
      </c>
      <c r="G1425" s="41" t="s">
        <v>42736</v>
      </c>
      <c r="H1425" s="41" t="s">
        <v>4120</v>
      </c>
      <c r="I1425" s="38" t="s">
        <v>37</v>
      </c>
      <c r="J1425" s="38" t="s">
        <v>37</v>
      </c>
      <c r="K1425" s="38"/>
    </row>
    <row r="1426" spans="1:11" x14ac:dyDescent="0.35">
      <c r="A1426" s="16" t="s">
        <v>42737</v>
      </c>
      <c r="B1426" s="87" t="s">
        <v>159</v>
      </c>
      <c r="C1426" s="95" t="s">
        <v>299</v>
      </c>
      <c r="D1426" s="96" t="s">
        <v>82</v>
      </c>
      <c r="E1426" s="56" t="s">
        <v>155</v>
      </c>
      <c r="F1426" s="42" t="s">
        <v>42738</v>
      </c>
      <c r="G1426" s="43" t="s">
        <v>42739</v>
      </c>
      <c r="H1426" s="43" t="s">
        <v>4120</v>
      </c>
      <c r="I1426" s="39" t="s">
        <v>37</v>
      </c>
      <c r="J1426" s="39" t="s">
        <v>37</v>
      </c>
      <c r="K1426" s="39"/>
    </row>
    <row r="1427" spans="1:11" x14ac:dyDescent="0.35">
      <c r="A1427" s="16" t="s">
        <v>42740</v>
      </c>
      <c r="B1427" s="87" t="s">
        <v>159</v>
      </c>
      <c r="C1427" s="88" t="s">
        <v>299</v>
      </c>
      <c r="D1427" s="89" t="s">
        <v>510</v>
      </c>
      <c r="E1427" s="55"/>
      <c r="F1427" s="25" t="s">
        <v>42741</v>
      </c>
      <c r="G1427" s="30" t="s">
        <v>42742</v>
      </c>
      <c r="H1427" s="30" t="s">
        <v>4120</v>
      </c>
      <c r="I1427" s="21" t="s">
        <v>37</v>
      </c>
      <c r="J1427" s="21" t="s">
        <v>37</v>
      </c>
      <c r="K1427" s="21"/>
    </row>
    <row r="1428" spans="1:11" x14ac:dyDescent="0.35">
      <c r="A1428" s="16" t="s">
        <v>42743</v>
      </c>
      <c r="B1428" s="87" t="s">
        <v>159</v>
      </c>
      <c r="C1428" s="95" t="s">
        <v>299</v>
      </c>
      <c r="D1428" s="96" t="s">
        <v>510</v>
      </c>
      <c r="E1428" s="51" t="s">
        <v>112</v>
      </c>
      <c r="F1428" s="40" t="s">
        <v>42744</v>
      </c>
      <c r="G1428" s="41" t="s">
        <v>42745</v>
      </c>
      <c r="H1428" s="41" t="s">
        <v>4120</v>
      </c>
      <c r="I1428" s="38" t="s">
        <v>42746</v>
      </c>
      <c r="J1428" s="38" t="s">
        <v>42747</v>
      </c>
      <c r="K1428" s="38"/>
    </row>
    <row r="1429" spans="1:11" ht="15" thickBot="1" x14ac:dyDescent="0.4">
      <c r="A1429" s="16" t="s">
        <v>42748</v>
      </c>
      <c r="B1429" s="87" t="s">
        <v>159</v>
      </c>
      <c r="C1429" s="95" t="s">
        <v>299</v>
      </c>
      <c r="D1429" s="96" t="s">
        <v>510</v>
      </c>
      <c r="E1429" s="56" t="s">
        <v>82</v>
      </c>
      <c r="F1429" s="42" t="s">
        <v>42749</v>
      </c>
      <c r="G1429" s="43" t="s">
        <v>42750</v>
      </c>
      <c r="H1429" s="43" t="s">
        <v>4120</v>
      </c>
      <c r="I1429" s="39" t="s">
        <v>42751</v>
      </c>
      <c r="J1429" s="39" t="s">
        <v>42752</v>
      </c>
      <c r="K1429" s="39"/>
    </row>
    <row r="1430" spans="1:11" ht="15" thickBot="1" x14ac:dyDescent="0.4">
      <c r="A1430" s="16" t="s">
        <v>42753</v>
      </c>
      <c r="B1430" s="85" t="s">
        <v>159</v>
      </c>
      <c r="C1430" s="86" t="s">
        <v>510</v>
      </c>
      <c r="D1430" s="54"/>
      <c r="E1430" s="54"/>
      <c r="F1430" s="23" t="s">
        <v>42754</v>
      </c>
      <c r="G1430" s="28" t="s">
        <v>42755</v>
      </c>
      <c r="H1430" s="28" t="s">
        <v>4120</v>
      </c>
      <c r="I1430" s="19" t="s">
        <v>37</v>
      </c>
      <c r="J1430" s="19" t="s">
        <v>37</v>
      </c>
      <c r="K1430" s="19"/>
    </row>
    <row r="1431" spans="1:11" ht="15" thickBot="1" x14ac:dyDescent="0.4">
      <c r="A1431" s="16" t="s">
        <v>42756</v>
      </c>
      <c r="B1431" s="84" t="s">
        <v>582</v>
      </c>
      <c r="C1431" s="53"/>
      <c r="D1431" s="53"/>
      <c r="E1431" s="53"/>
      <c r="F1431" s="26" t="s">
        <v>42757</v>
      </c>
      <c r="G1431" s="27" t="s">
        <v>4292</v>
      </c>
      <c r="H1431" s="27" t="s">
        <v>4293</v>
      </c>
      <c r="I1431" s="18" t="s">
        <v>37</v>
      </c>
      <c r="J1431" s="18" t="s">
        <v>37</v>
      </c>
      <c r="K1431" s="18"/>
    </row>
    <row r="1432" spans="1:11" ht="15" thickBot="1" x14ac:dyDescent="0.4">
      <c r="A1432" s="16" t="s">
        <v>42758</v>
      </c>
      <c r="B1432" s="85" t="s">
        <v>582</v>
      </c>
      <c r="C1432" s="94" t="s">
        <v>34</v>
      </c>
      <c r="D1432" s="63"/>
      <c r="E1432" s="63"/>
      <c r="F1432" s="32" t="s">
        <v>42759</v>
      </c>
      <c r="G1432" s="33" t="s">
        <v>42760</v>
      </c>
      <c r="H1432" s="33" t="s">
        <v>4293</v>
      </c>
      <c r="I1432" s="31" t="s">
        <v>37</v>
      </c>
      <c r="J1432" s="31" t="s">
        <v>37</v>
      </c>
      <c r="K1432" s="31"/>
    </row>
    <row r="1433" spans="1:11" x14ac:dyDescent="0.35">
      <c r="A1433" s="16" t="s">
        <v>42761</v>
      </c>
      <c r="B1433" s="85" t="s">
        <v>582</v>
      </c>
      <c r="C1433" s="86" t="s">
        <v>43</v>
      </c>
      <c r="D1433" s="54"/>
      <c r="E1433" s="54"/>
      <c r="F1433" s="23" t="s">
        <v>42762</v>
      </c>
      <c r="G1433" s="28" t="s">
        <v>42763</v>
      </c>
      <c r="H1433" s="28" t="s">
        <v>4293</v>
      </c>
      <c r="I1433" s="19" t="s">
        <v>37</v>
      </c>
      <c r="J1433" s="19" t="s">
        <v>37</v>
      </c>
      <c r="K1433" s="19"/>
    </row>
    <row r="1434" spans="1:11" x14ac:dyDescent="0.35">
      <c r="A1434" s="16" t="s">
        <v>42764</v>
      </c>
      <c r="B1434" s="87" t="s">
        <v>582</v>
      </c>
      <c r="C1434" s="88" t="s">
        <v>43</v>
      </c>
      <c r="D1434" s="89" t="s">
        <v>43</v>
      </c>
      <c r="E1434" s="55"/>
      <c r="F1434" s="25" t="s">
        <v>42765</v>
      </c>
      <c r="G1434" s="30" t="s">
        <v>42766</v>
      </c>
      <c r="H1434" s="30" t="s">
        <v>4293</v>
      </c>
      <c r="I1434" s="21" t="s">
        <v>37</v>
      </c>
      <c r="J1434" s="21" t="s">
        <v>37</v>
      </c>
      <c r="K1434" s="21"/>
    </row>
    <row r="1435" spans="1:11" x14ac:dyDescent="0.35">
      <c r="A1435" s="16" t="s">
        <v>42767</v>
      </c>
      <c r="B1435" s="87" t="s">
        <v>582</v>
      </c>
      <c r="C1435" s="95" t="s">
        <v>43</v>
      </c>
      <c r="D1435" s="96" t="s">
        <v>43</v>
      </c>
      <c r="E1435" s="51" t="s">
        <v>592</v>
      </c>
      <c r="F1435" s="40" t="s">
        <v>42768</v>
      </c>
      <c r="G1435" s="41" t="s">
        <v>42769</v>
      </c>
      <c r="H1435" s="41" t="s">
        <v>4293</v>
      </c>
      <c r="I1435" s="38" t="s">
        <v>42770</v>
      </c>
      <c r="J1435" s="38" t="s">
        <v>42771</v>
      </c>
      <c r="K1435" s="38"/>
    </row>
    <row r="1436" spans="1:11" x14ac:dyDescent="0.35">
      <c r="A1436" s="16" t="s">
        <v>42772</v>
      </c>
      <c r="B1436" s="87" t="s">
        <v>582</v>
      </c>
      <c r="C1436" s="95" t="s">
        <v>43</v>
      </c>
      <c r="D1436" s="96" t="s">
        <v>43</v>
      </c>
      <c r="E1436" s="51" t="s">
        <v>43</v>
      </c>
      <c r="F1436" s="40" t="s">
        <v>42773</v>
      </c>
      <c r="G1436" s="41" t="s">
        <v>42774</v>
      </c>
      <c r="H1436" s="41" t="s">
        <v>4293</v>
      </c>
      <c r="I1436" s="38" t="s">
        <v>42775</v>
      </c>
      <c r="J1436" s="38" t="s">
        <v>42771</v>
      </c>
      <c r="K1436" s="38"/>
    </row>
    <row r="1437" spans="1:11" x14ac:dyDescent="0.35">
      <c r="A1437" s="16" t="s">
        <v>42776</v>
      </c>
      <c r="B1437" s="87" t="s">
        <v>582</v>
      </c>
      <c r="C1437" s="95" t="s">
        <v>43</v>
      </c>
      <c r="D1437" s="96" t="s">
        <v>43</v>
      </c>
      <c r="E1437" s="51" t="s">
        <v>430</v>
      </c>
      <c r="F1437" s="40" t="s">
        <v>42777</v>
      </c>
      <c r="G1437" s="41" t="s">
        <v>42778</v>
      </c>
      <c r="H1437" s="41" t="s">
        <v>4293</v>
      </c>
      <c r="I1437" s="38" t="s">
        <v>37</v>
      </c>
      <c r="J1437" s="38" t="s">
        <v>37</v>
      </c>
      <c r="K1437" s="38"/>
    </row>
    <row r="1438" spans="1:11" x14ac:dyDescent="0.35">
      <c r="A1438" s="16" t="s">
        <v>42779</v>
      </c>
      <c r="B1438" s="87" t="s">
        <v>582</v>
      </c>
      <c r="C1438" s="95" t="s">
        <v>43</v>
      </c>
      <c r="D1438" s="96" t="s">
        <v>43</v>
      </c>
      <c r="E1438" s="51" t="s">
        <v>159</v>
      </c>
      <c r="F1438" s="40" t="s">
        <v>42780</v>
      </c>
      <c r="G1438" s="41" t="s">
        <v>42781</v>
      </c>
      <c r="H1438" s="41" t="s">
        <v>4293</v>
      </c>
      <c r="I1438" s="38" t="s">
        <v>42782</v>
      </c>
      <c r="J1438" s="38" t="s">
        <v>42771</v>
      </c>
      <c r="K1438" s="38"/>
    </row>
    <row r="1439" spans="1:11" x14ac:dyDescent="0.35">
      <c r="A1439" s="16" t="s">
        <v>42783</v>
      </c>
      <c r="B1439" s="87" t="s">
        <v>582</v>
      </c>
      <c r="C1439" s="95" t="s">
        <v>43</v>
      </c>
      <c r="D1439" s="96" t="s">
        <v>43</v>
      </c>
      <c r="E1439" s="51" t="s">
        <v>151</v>
      </c>
      <c r="F1439" s="40" t="s">
        <v>42784</v>
      </c>
      <c r="G1439" s="41" t="s">
        <v>42785</v>
      </c>
      <c r="H1439" s="41" t="s">
        <v>4293</v>
      </c>
      <c r="I1439" s="38" t="s">
        <v>37</v>
      </c>
      <c r="J1439" s="38" t="s">
        <v>37</v>
      </c>
      <c r="K1439" s="38"/>
    </row>
    <row r="1440" spans="1:11" x14ac:dyDescent="0.35">
      <c r="A1440" s="16" t="s">
        <v>42786</v>
      </c>
      <c r="B1440" s="87" t="s">
        <v>582</v>
      </c>
      <c r="C1440" s="95" t="s">
        <v>43</v>
      </c>
      <c r="D1440" s="96" t="s">
        <v>43</v>
      </c>
      <c r="E1440" s="56" t="s">
        <v>213</v>
      </c>
      <c r="F1440" s="42" t="s">
        <v>42787</v>
      </c>
      <c r="G1440" s="43" t="s">
        <v>42788</v>
      </c>
      <c r="H1440" s="43" t="s">
        <v>4293</v>
      </c>
      <c r="I1440" s="39" t="s">
        <v>42789</v>
      </c>
      <c r="J1440" s="39" t="s">
        <v>42771</v>
      </c>
      <c r="K1440" s="39"/>
    </row>
    <row r="1441" spans="1:11" x14ac:dyDescent="0.35">
      <c r="A1441" s="16" t="s">
        <v>42790</v>
      </c>
      <c r="B1441" s="87" t="s">
        <v>582</v>
      </c>
      <c r="C1441" s="88" t="s">
        <v>43</v>
      </c>
      <c r="D1441" s="89" t="s">
        <v>159</v>
      </c>
      <c r="E1441" s="55"/>
      <c r="F1441" s="25" t="s">
        <v>42791</v>
      </c>
      <c r="G1441" s="30" t="s">
        <v>42792</v>
      </c>
      <c r="H1441" s="30" t="s">
        <v>4293</v>
      </c>
      <c r="I1441" s="21" t="s">
        <v>37</v>
      </c>
      <c r="J1441" s="21" t="s">
        <v>37</v>
      </c>
      <c r="K1441" s="21"/>
    </row>
    <row r="1442" spans="1:11" x14ac:dyDescent="0.35">
      <c r="A1442" s="16" t="s">
        <v>42793</v>
      </c>
      <c r="B1442" s="87" t="s">
        <v>582</v>
      </c>
      <c r="C1442" s="95" t="s">
        <v>43</v>
      </c>
      <c r="D1442" s="96" t="s">
        <v>159</v>
      </c>
      <c r="E1442" s="51" t="s">
        <v>159</v>
      </c>
      <c r="F1442" s="40" t="s">
        <v>42794</v>
      </c>
      <c r="G1442" s="41" t="s">
        <v>42795</v>
      </c>
      <c r="H1442" s="41" t="s">
        <v>4293</v>
      </c>
      <c r="I1442" s="38" t="s">
        <v>37</v>
      </c>
      <c r="J1442" s="38" t="s">
        <v>37</v>
      </c>
      <c r="K1442" s="38"/>
    </row>
    <row r="1443" spans="1:11" x14ac:dyDescent="0.35">
      <c r="A1443" s="16" t="s">
        <v>42796</v>
      </c>
      <c r="B1443" s="87" t="s">
        <v>582</v>
      </c>
      <c r="C1443" s="95" t="s">
        <v>43</v>
      </c>
      <c r="D1443" s="96" t="s">
        <v>159</v>
      </c>
      <c r="E1443" s="56" t="s">
        <v>185</v>
      </c>
      <c r="F1443" s="42" t="s">
        <v>42797</v>
      </c>
      <c r="G1443" s="43" t="s">
        <v>42798</v>
      </c>
      <c r="H1443" s="43" t="s">
        <v>4293</v>
      </c>
      <c r="I1443" s="39" t="s">
        <v>37</v>
      </c>
      <c r="J1443" s="39" t="s">
        <v>37</v>
      </c>
      <c r="K1443" s="39"/>
    </row>
    <row r="1444" spans="1:11" x14ac:dyDescent="0.35">
      <c r="A1444" s="16" t="s">
        <v>42799</v>
      </c>
      <c r="B1444" s="87" t="s">
        <v>582</v>
      </c>
      <c r="C1444" s="88" t="s">
        <v>43</v>
      </c>
      <c r="D1444" s="89" t="s">
        <v>510</v>
      </c>
      <c r="E1444" s="55"/>
      <c r="F1444" s="25" t="s">
        <v>42800</v>
      </c>
      <c r="G1444" s="30" t="s">
        <v>42801</v>
      </c>
      <c r="H1444" s="30" t="s">
        <v>4293</v>
      </c>
      <c r="I1444" s="21" t="s">
        <v>37</v>
      </c>
      <c r="J1444" s="21" t="s">
        <v>37</v>
      </c>
      <c r="K1444" s="21"/>
    </row>
    <row r="1445" spans="1:11" x14ac:dyDescent="0.35">
      <c r="A1445" s="16" t="s">
        <v>42802</v>
      </c>
      <c r="B1445" s="87" t="s">
        <v>582</v>
      </c>
      <c r="C1445" s="95" t="s">
        <v>43</v>
      </c>
      <c r="D1445" s="96" t="s">
        <v>510</v>
      </c>
      <c r="E1445" s="51" t="s">
        <v>185</v>
      </c>
      <c r="F1445" s="40" t="s">
        <v>42803</v>
      </c>
      <c r="G1445" s="41" t="s">
        <v>42804</v>
      </c>
      <c r="H1445" s="41" t="s">
        <v>4293</v>
      </c>
      <c r="I1445" s="38" t="s">
        <v>42805</v>
      </c>
      <c r="J1445" s="38" t="s">
        <v>2565</v>
      </c>
      <c r="K1445" s="38"/>
    </row>
    <row r="1446" spans="1:11" x14ac:dyDescent="0.35">
      <c r="A1446" s="16" t="s">
        <v>42806</v>
      </c>
      <c r="B1446" s="87" t="s">
        <v>582</v>
      </c>
      <c r="C1446" s="95" t="s">
        <v>43</v>
      </c>
      <c r="D1446" s="96" t="s">
        <v>510</v>
      </c>
      <c r="E1446" s="51" t="s">
        <v>213</v>
      </c>
      <c r="F1446" s="40" t="s">
        <v>42807</v>
      </c>
      <c r="G1446" s="41" t="s">
        <v>42808</v>
      </c>
      <c r="H1446" s="41" t="s">
        <v>4293</v>
      </c>
      <c r="I1446" s="38" t="s">
        <v>42809</v>
      </c>
      <c r="J1446" s="38" t="s">
        <v>37751</v>
      </c>
      <c r="K1446" s="38"/>
    </row>
    <row r="1447" spans="1:11" x14ac:dyDescent="0.35">
      <c r="A1447" s="16" t="s">
        <v>42810</v>
      </c>
      <c r="B1447" s="87" t="s">
        <v>582</v>
      </c>
      <c r="C1447" s="95" t="s">
        <v>43</v>
      </c>
      <c r="D1447" s="96" t="s">
        <v>510</v>
      </c>
      <c r="E1447" s="51" t="s">
        <v>47</v>
      </c>
      <c r="F1447" s="40" t="s">
        <v>42811</v>
      </c>
      <c r="G1447" s="41" t="s">
        <v>42812</v>
      </c>
      <c r="H1447" s="41" t="s">
        <v>4293</v>
      </c>
      <c r="I1447" s="38" t="s">
        <v>42813</v>
      </c>
      <c r="J1447" s="38" t="s">
        <v>2565</v>
      </c>
      <c r="K1447" s="38"/>
    </row>
    <row r="1448" spans="1:11" x14ac:dyDescent="0.35">
      <c r="A1448" s="16" t="s">
        <v>42814</v>
      </c>
      <c r="B1448" s="87" t="s">
        <v>582</v>
      </c>
      <c r="C1448" s="95" t="s">
        <v>43</v>
      </c>
      <c r="D1448" s="96" t="s">
        <v>510</v>
      </c>
      <c r="E1448" s="51" t="s">
        <v>2379</v>
      </c>
      <c r="F1448" s="40" t="s">
        <v>42815</v>
      </c>
      <c r="G1448" s="41" t="s">
        <v>42816</v>
      </c>
      <c r="H1448" s="41" t="s">
        <v>4293</v>
      </c>
      <c r="I1448" s="38" t="s">
        <v>42817</v>
      </c>
      <c r="J1448" s="38" t="s">
        <v>42818</v>
      </c>
      <c r="K1448" s="38"/>
    </row>
    <row r="1449" spans="1:11" x14ac:dyDescent="0.35">
      <c r="A1449" s="16" t="s">
        <v>42819</v>
      </c>
      <c r="B1449" s="87" t="s">
        <v>582</v>
      </c>
      <c r="C1449" s="95" t="s">
        <v>43</v>
      </c>
      <c r="D1449" s="96" t="s">
        <v>510</v>
      </c>
      <c r="E1449" s="51" t="s">
        <v>2044</v>
      </c>
      <c r="F1449" s="40" t="s">
        <v>42820</v>
      </c>
      <c r="G1449" s="41" t="s">
        <v>42821</v>
      </c>
      <c r="H1449" s="41" t="s">
        <v>4293</v>
      </c>
      <c r="I1449" s="38" t="s">
        <v>42822</v>
      </c>
      <c r="J1449" s="38" t="s">
        <v>42823</v>
      </c>
      <c r="K1449" s="38"/>
    </row>
    <row r="1450" spans="1:11" ht="15" thickBot="1" x14ac:dyDescent="0.4">
      <c r="A1450" s="16" t="s">
        <v>42824</v>
      </c>
      <c r="B1450" s="87" t="s">
        <v>582</v>
      </c>
      <c r="C1450" s="95" t="s">
        <v>43</v>
      </c>
      <c r="D1450" s="96" t="s">
        <v>510</v>
      </c>
      <c r="E1450" s="56" t="s">
        <v>510</v>
      </c>
      <c r="F1450" s="42" t="s">
        <v>42825</v>
      </c>
      <c r="G1450" s="43" t="s">
        <v>42826</v>
      </c>
      <c r="H1450" s="43" t="s">
        <v>4293</v>
      </c>
      <c r="I1450" s="39" t="s">
        <v>42827</v>
      </c>
      <c r="J1450" s="39" t="s">
        <v>42823</v>
      </c>
      <c r="K1450" s="39"/>
    </row>
    <row r="1451" spans="1:11" x14ac:dyDescent="0.35">
      <c r="A1451" s="16" t="s">
        <v>42828</v>
      </c>
      <c r="B1451" s="85" t="s">
        <v>582</v>
      </c>
      <c r="C1451" s="86" t="s">
        <v>112</v>
      </c>
      <c r="D1451" s="54"/>
      <c r="E1451" s="54"/>
      <c r="F1451" s="23" t="s">
        <v>42829</v>
      </c>
      <c r="G1451" s="28" t="s">
        <v>4299</v>
      </c>
      <c r="H1451" s="28" t="s">
        <v>4293</v>
      </c>
      <c r="I1451" s="19" t="s">
        <v>37</v>
      </c>
      <c r="J1451" s="19" t="s">
        <v>37</v>
      </c>
      <c r="K1451" s="19"/>
    </row>
    <row r="1452" spans="1:11" x14ac:dyDescent="0.35">
      <c r="A1452" s="16" t="s">
        <v>42830</v>
      </c>
      <c r="B1452" s="87" t="s">
        <v>582</v>
      </c>
      <c r="C1452" s="88" t="s">
        <v>112</v>
      </c>
      <c r="D1452" s="89" t="s">
        <v>34</v>
      </c>
      <c r="E1452" s="55"/>
      <c r="F1452" s="25" t="s">
        <v>42831</v>
      </c>
      <c r="G1452" s="30" t="s">
        <v>42832</v>
      </c>
      <c r="H1452" s="30" t="s">
        <v>4293</v>
      </c>
      <c r="I1452" s="21" t="s">
        <v>37</v>
      </c>
      <c r="J1452" s="21" t="s">
        <v>37</v>
      </c>
      <c r="K1452" s="21"/>
    </row>
    <row r="1453" spans="1:11" x14ac:dyDescent="0.35">
      <c r="A1453" s="16" t="s">
        <v>42833</v>
      </c>
      <c r="B1453" s="87" t="s">
        <v>582</v>
      </c>
      <c r="C1453" s="95" t="s">
        <v>112</v>
      </c>
      <c r="D1453" s="96" t="s">
        <v>34</v>
      </c>
      <c r="E1453" s="51" t="s">
        <v>34</v>
      </c>
      <c r="F1453" s="40" t="s">
        <v>42834</v>
      </c>
      <c r="G1453" s="41" t="s">
        <v>42835</v>
      </c>
      <c r="H1453" s="41" t="s">
        <v>4293</v>
      </c>
      <c r="I1453" s="38" t="s">
        <v>42836</v>
      </c>
      <c r="J1453" s="38" t="s">
        <v>37751</v>
      </c>
      <c r="K1453" s="38"/>
    </row>
    <row r="1454" spans="1:11" x14ac:dyDescent="0.35">
      <c r="A1454" s="16" t="s">
        <v>42837</v>
      </c>
      <c r="B1454" s="87" t="s">
        <v>582</v>
      </c>
      <c r="C1454" s="95" t="s">
        <v>112</v>
      </c>
      <c r="D1454" s="96" t="s">
        <v>34</v>
      </c>
      <c r="E1454" s="51" t="s">
        <v>185</v>
      </c>
      <c r="F1454" s="40" t="s">
        <v>42838</v>
      </c>
      <c r="G1454" s="41" t="s">
        <v>42839</v>
      </c>
      <c r="H1454" s="41" t="s">
        <v>4293</v>
      </c>
      <c r="I1454" s="38" t="s">
        <v>42840</v>
      </c>
      <c r="J1454" s="38" t="s">
        <v>2565</v>
      </c>
      <c r="K1454" s="38"/>
    </row>
    <row r="1455" spans="1:11" x14ac:dyDescent="0.35">
      <c r="A1455" s="16" t="s">
        <v>42841</v>
      </c>
      <c r="B1455" s="87" t="s">
        <v>582</v>
      </c>
      <c r="C1455" s="95" t="s">
        <v>112</v>
      </c>
      <c r="D1455" s="96" t="s">
        <v>34</v>
      </c>
      <c r="E1455" s="56" t="s">
        <v>166</v>
      </c>
      <c r="F1455" s="42" t="s">
        <v>42842</v>
      </c>
      <c r="G1455" s="43" t="s">
        <v>42843</v>
      </c>
      <c r="H1455" s="43" t="s">
        <v>4293</v>
      </c>
      <c r="I1455" s="39" t="s">
        <v>42844</v>
      </c>
      <c r="J1455" s="39" t="s">
        <v>2565</v>
      </c>
      <c r="K1455" s="39"/>
    </row>
    <row r="1456" spans="1:11" ht="15" thickBot="1" x14ac:dyDescent="0.4">
      <c r="A1456" s="16" t="s">
        <v>42845</v>
      </c>
      <c r="B1456" s="87" t="s">
        <v>582</v>
      </c>
      <c r="C1456" s="88" t="s">
        <v>112</v>
      </c>
      <c r="D1456" s="89" t="s">
        <v>159</v>
      </c>
      <c r="E1456" s="55"/>
      <c r="F1456" s="25" t="s">
        <v>42846</v>
      </c>
      <c r="G1456" s="30" t="s">
        <v>42847</v>
      </c>
      <c r="H1456" s="30" t="s">
        <v>4293</v>
      </c>
      <c r="I1456" s="21" t="s">
        <v>37</v>
      </c>
      <c r="J1456" s="21" t="s">
        <v>37</v>
      </c>
      <c r="K1456" s="21"/>
    </row>
    <row r="1457" spans="1:11" x14ac:dyDescent="0.35">
      <c r="A1457" s="16" t="s">
        <v>42848</v>
      </c>
      <c r="B1457" s="85" t="s">
        <v>582</v>
      </c>
      <c r="C1457" s="86" t="s">
        <v>249</v>
      </c>
      <c r="D1457" s="54"/>
      <c r="E1457" s="54"/>
      <c r="F1457" s="23" t="s">
        <v>42849</v>
      </c>
      <c r="G1457" s="28" t="s">
        <v>42850</v>
      </c>
      <c r="H1457" s="28" t="s">
        <v>4293</v>
      </c>
      <c r="I1457" s="19" t="s">
        <v>37</v>
      </c>
      <c r="J1457" s="19" t="s">
        <v>37</v>
      </c>
      <c r="K1457" s="19"/>
    </row>
    <row r="1458" spans="1:11" x14ac:dyDescent="0.35">
      <c r="A1458" s="16" t="s">
        <v>42851</v>
      </c>
      <c r="B1458" s="87" t="s">
        <v>582</v>
      </c>
      <c r="C1458" s="88" t="s">
        <v>249</v>
      </c>
      <c r="D1458" s="89" t="s">
        <v>34</v>
      </c>
      <c r="E1458" s="55"/>
      <c r="F1458" s="25" t="s">
        <v>42852</v>
      </c>
      <c r="G1458" s="30" t="s">
        <v>42853</v>
      </c>
      <c r="H1458" s="30" t="s">
        <v>4293</v>
      </c>
      <c r="I1458" s="21" t="s">
        <v>37</v>
      </c>
      <c r="J1458" s="21" t="s">
        <v>37</v>
      </c>
      <c r="K1458" s="21"/>
    </row>
    <row r="1459" spans="1:11" x14ac:dyDescent="0.35">
      <c r="A1459" s="16" t="s">
        <v>42854</v>
      </c>
      <c r="B1459" s="87" t="s">
        <v>582</v>
      </c>
      <c r="C1459" s="95" t="s">
        <v>249</v>
      </c>
      <c r="D1459" s="96" t="s">
        <v>34</v>
      </c>
      <c r="E1459" s="51" t="s">
        <v>325</v>
      </c>
      <c r="F1459" s="40" t="s">
        <v>42855</v>
      </c>
      <c r="G1459" s="41" t="s">
        <v>42856</v>
      </c>
      <c r="H1459" s="41" t="s">
        <v>4293</v>
      </c>
      <c r="I1459" s="38" t="s">
        <v>42857</v>
      </c>
      <c r="J1459" s="38" t="s">
        <v>2565</v>
      </c>
      <c r="K1459" s="38"/>
    </row>
    <row r="1460" spans="1:11" x14ac:dyDescent="0.35">
      <c r="A1460" s="16" t="s">
        <v>42858</v>
      </c>
      <c r="B1460" s="87" t="s">
        <v>582</v>
      </c>
      <c r="C1460" s="95" t="s">
        <v>249</v>
      </c>
      <c r="D1460" s="96" t="s">
        <v>34</v>
      </c>
      <c r="E1460" s="51" t="s">
        <v>249</v>
      </c>
      <c r="F1460" s="40" t="s">
        <v>42859</v>
      </c>
      <c r="G1460" s="41" t="s">
        <v>42860</v>
      </c>
      <c r="H1460" s="41" t="s">
        <v>4293</v>
      </c>
      <c r="I1460" s="38" t="s">
        <v>42861</v>
      </c>
      <c r="J1460" s="38" t="s">
        <v>2565</v>
      </c>
      <c r="K1460" s="38"/>
    </row>
    <row r="1461" spans="1:11" x14ac:dyDescent="0.35">
      <c r="A1461" s="16" t="s">
        <v>42862</v>
      </c>
      <c r="B1461" s="87" t="s">
        <v>582</v>
      </c>
      <c r="C1461" s="95" t="s">
        <v>249</v>
      </c>
      <c r="D1461" s="96" t="s">
        <v>34</v>
      </c>
      <c r="E1461" s="51" t="s">
        <v>143</v>
      </c>
      <c r="F1461" s="40" t="s">
        <v>42863</v>
      </c>
      <c r="G1461" s="41" t="s">
        <v>42864</v>
      </c>
      <c r="H1461" s="41" t="s">
        <v>4293</v>
      </c>
      <c r="I1461" s="38" t="s">
        <v>37</v>
      </c>
      <c r="J1461" s="38" t="s">
        <v>37</v>
      </c>
      <c r="K1461" s="38"/>
    </row>
    <row r="1462" spans="1:11" x14ac:dyDescent="0.35">
      <c r="A1462" s="16" t="s">
        <v>42865</v>
      </c>
      <c r="B1462" s="87" t="s">
        <v>582</v>
      </c>
      <c r="C1462" s="95" t="s">
        <v>249</v>
      </c>
      <c r="D1462" s="96" t="s">
        <v>34</v>
      </c>
      <c r="E1462" s="51" t="s">
        <v>1029</v>
      </c>
      <c r="F1462" s="40" t="s">
        <v>42866</v>
      </c>
      <c r="G1462" s="41" t="s">
        <v>42867</v>
      </c>
      <c r="H1462" s="41" t="s">
        <v>4293</v>
      </c>
      <c r="I1462" s="38" t="s">
        <v>37</v>
      </c>
      <c r="J1462" s="38" t="s">
        <v>37</v>
      </c>
      <c r="K1462" s="38"/>
    </row>
    <row r="1463" spans="1:11" x14ac:dyDescent="0.35">
      <c r="A1463" s="16" t="s">
        <v>42868</v>
      </c>
      <c r="B1463" s="87" t="s">
        <v>582</v>
      </c>
      <c r="C1463" s="95" t="s">
        <v>249</v>
      </c>
      <c r="D1463" s="96" t="s">
        <v>34</v>
      </c>
      <c r="E1463" s="51" t="s">
        <v>878</v>
      </c>
      <c r="F1463" s="40" t="s">
        <v>42869</v>
      </c>
      <c r="G1463" s="41" t="s">
        <v>42870</v>
      </c>
      <c r="H1463" s="41" t="s">
        <v>4293</v>
      </c>
      <c r="I1463" s="38" t="s">
        <v>42871</v>
      </c>
      <c r="J1463" s="38" t="s">
        <v>37751</v>
      </c>
      <c r="K1463" s="38"/>
    </row>
    <row r="1464" spans="1:11" x14ac:dyDescent="0.35">
      <c r="A1464" s="16" t="s">
        <v>42872</v>
      </c>
      <c r="B1464" s="87" t="s">
        <v>582</v>
      </c>
      <c r="C1464" s="95" t="s">
        <v>249</v>
      </c>
      <c r="D1464" s="96" t="s">
        <v>34</v>
      </c>
      <c r="E1464" s="51" t="s">
        <v>151</v>
      </c>
      <c r="F1464" s="40" t="s">
        <v>42873</v>
      </c>
      <c r="G1464" s="41" t="s">
        <v>42874</v>
      </c>
      <c r="H1464" s="41" t="s">
        <v>4293</v>
      </c>
      <c r="I1464" s="38" t="s">
        <v>42875</v>
      </c>
      <c r="J1464" s="38" t="s">
        <v>37751</v>
      </c>
      <c r="K1464" s="38"/>
    </row>
    <row r="1465" spans="1:11" x14ac:dyDescent="0.35">
      <c r="A1465" s="16" t="s">
        <v>42876</v>
      </c>
      <c r="B1465" s="87" t="s">
        <v>582</v>
      </c>
      <c r="C1465" s="95" t="s">
        <v>249</v>
      </c>
      <c r="D1465" s="96" t="s">
        <v>34</v>
      </c>
      <c r="E1465" s="51" t="s">
        <v>758</v>
      </c>
      <c r="F1465" s="40" t="s">
        <v>42877</v>
      </c>
      <c r="G1465" s="41" t="s">
        <v>42878</v>
      </c>
      <c r="H1465" s="41" t="s">
        <v>4293</v>
      </c>
      <c r="I1465" s="38" t="s">
        <v>42879</v>
      </c>
      <c r="J1465" s="38" t="s">
        <v>37751</v>
      </c>
      <c r="K1465" s="38"/>
    </row>
    <row r="1466" spans="1:11" x14ac:dyDescent="0.35">
      <c r="A1466" s="16" t="s">
        <v>42880</v>
      </c>
      <c r="B1466" s="87" t="s">
        <v>582</v>
      </c>
      <c r="C1466" s="95" t="s">
        <v>249</v>
      </c>
      <c r="D1466" s="96" t="s">
        <v>34</v>
      </c>
      <c r="E1466" s="56" t="s">
        <v>86</v>
      </c>
      <c r="F1466" s="42" t="s">
        <v>42881</v>
      </c>
      <c r="G1466" s="43" t="s">
        <v>42882</v>
      </c>
      <c r="H1466" s="43" t="s">
        <v>4293</v>
      </c>
      <c r="I1466" s="39" t="s">
        <v>42883</v>
      </c>
      <c r="J1466" s="39" t="s">
        <v>37751</v>
      </c>
      <c r="K1466" s="39"/>
    </row>
    <row r="1467" spans="1:11" x14ac:dyDescent="0.35">
      <c r="A1467" s="16" t="s">
        <v>42884</v>
      </c>
      <c r="B1467" s="87" t="s">
        <v>582</v>
      </c>
      <c r="C1467" s="88" t="s">
        <v>249</v>
      </c>
      <c r="D1467" s="89" t="s">
        <v>325</v>
      </c>
      <c r="E1467" s="55"/>
      <c r="F1467" s="25" t="s">
        <v>42885</v>
      </c>
      <c r="G1467" s="30" t="s">
        <v>42886</v>
      </c>
      <c r="H1467" s="30" t="s">
        <v>4293</v>
      </c>
      <c r="I1467" s="21" t="s">
        <v>37</v>
      </c>
      <c r="J1467" s="21" t="s">
        <v>37</v>
      </c>
      <c r="K1467" s="21"/>
    </row>
    <row r="1468" spans="1:11" x14ac:dyDescent="0.35">
      <c r="A1468" s="16" t="s">
        <v>42887</v>
      </c>
      <c r="B1468" s="87" t="s">
        <v>582</v>
      </c>
      <c r="C1468" s="95" t="s">
        <v>249</v>
      </c>
      <c r="D1468" s="96" t="s">
        <v>325</v>
      </c>
      <c r="E1468" s="51" t="s">
        <v>66</v>
      </c>
      <c r="F1468" s="40" t="s">
        <v>42888</v>
      </c>
      <c r="G1468" s="41" t="s">
        <v>42889</v>
      </c>
      <c r="H1468" s="41" t="s">
        <v>4293</v>
      </c>
      <c r="I1468" s="38" t="s">
        <v>37</v>
      </c>
      <c r="J1468" s="38" t="s">
        <v>37</v>
      </c>
      <c r="K1468" s="38"/>
    </row>
    <row r="1469" spans="1:11" x14ac:dyDescent="0.35">
      <c r="A1469" s="16" t="s">
        <v>42890</v>
      </c>
      <c r="B1469" s="87" t="s">
        <v>582</v>
      </c>
      <c r="C1469" s="95" t="s">
        <v>249</v>
      </c>
      <c r="D1469" s="96" t="s">
        <v>325</v>
      </c>
      <c r="E1469" s="51" t="s">
        <v>112</v>
      </c>
      <c r="F1469" s="40" t="s">
        <v>42891</v>
      </c>
      <c r="G1469" s="41" t="s">
        <v>42892</v>
      </c>
      <c r="H1469" s="41" t="s">
        <v>4293</v>
      </c>
      <c r="I1469" s="38" t="s">
        <v>37</v>
      </c>
      <c r="J1469" s="38" t="s">
        <v>37</v>
      </c>
      <c r="K1469" s="38"/>
    </row>
    <row r="1470" spans="1:11" x14ac:dyDescent="0.35">
      <c r="A1470" s="16" t="s">
        <v>42893</v>
      </c>
      <c r="B1470" s="87" t="s">
        <v>582</v>
      </c>
      <c r="C1470" s="95" t="s">
        <v>249</v>
      </c>
      <c r="D1470" s="96" t="s">
        <v>325</v>
      </c>
      <c r="E1470" s="51" t="s">
        <v>249</v>
      </c>
      <c r="F1470" s="40" t="s">
        <v>42894</v>
      </c>
      <c r="G1470" s="41" t="s">
        <v>42895</v>
      </c>
      <c r="H1470" s="41" t="s">
        <v>4293</v>
      </c>
      <c r="I1470" s="38" t="s">
        <v>37</v>
      </c>
      <c r="J1470" s="38" t="s">
        <v>37</v>
      </c>
      <c r="K1470" s="38"/>
    </row>
    <row r="1471" spans="1:11" x14ac:dyDescent="0.35">
      <c r="A1471" s="16" t="s">
        <v>42896</v>
      </c>
      <c r="B1471" s="87" t="s">
        <v>582</v>
      </c>
      <c r="C1471" s="95" t="s">
        <v>249</v>
      </c>
      <c r="D1471" s="96" t="s">
        <v>325</v>
      </c>
      <c r="E1471" s="51" t="s">
        <v>143</v>
      </c>
      <c r="F1471" s="40" t="s">
        <v>42897</v>
      </c>
      <c r="G1471" s="41" t="s">
        <v>42898</v>
      </c>
      <c r="H1471" s="41" t="s">
        <v>4293</v>
      </c>
      <c r="I1471" s="38" t="s">
        <v>37</v>
      </c>
      <c r="J1471" s="38" t="s">
        <v>37</v>
      </c>
      <c r="K1471" s="38"/>
    </row>
    <row r="1472" spans="1:11" x14ac:dyDescent="0.35">
      <c r="A1472" s="16" t="s">
        <v>42899</v>
      </c>
      <c r="B1472" s="87" t="s">
        <v>582</v>
      </c>
      <c r="C1472" s="95" t="s">
        <v>249</v>
      </c>
      <c r="D1472" s="96" t="s">
        <v>325</v>
      </c>
      <c r="E1472" s="56" t="s">
        <v>969</v>
      </c>
      <c r="F1472" s="42" t="s">
        <v>42900</v>
      </c>
      <c r="G1472" s="43" t="s">
        <v>42901</v>
      </c>
      <c r="H1472" s="43" t="s">
        <v>4293</v>
      </c>
      <c r="I1472" s="39" t="s">
        <v>37</v>
      </c>
      <c r="J1472" s="39" t="s">
        <v>37</v>
      </c>
      <c r="K1472" s="39"/>
    </row>
    <row r="1473" spans="1:11" x14ac:dyDescent="0.35">
      <c r="A1473" s="16" t="s">
        <v>42902</v>
      </c>
      <c r="B1473" s="87" t="s">
        <v>582</v>
      </c>
      <c r="C1473" s="88" t="s">
        <v>249</v>
      </c>
      <c r="D1473" s="89" t="s">
        <v>112</v>
      </c>
      <c r="E1473" s="55"/>
      <c r="F1473" s="25" t="s">
        <v>42903</v>
      </c>
      <c r="G1473" s="30" t="s">
        <v>42904</v>
      </c>
      <c r="H1473" s="30" t="s">
        <v>4293</v>
      </c>
      <c r="I1473" s="21" t="s">
        <v>37</v>
      </c>
      <c r="J1473" s="21" t="s">
        <v>37</v>
      </c>
      <c r="K1473" s="21"/>
    </row>
    <row r="1474" spans="1:11" x14ac:dyDescent="0.35">
      <c r="A1474" s="16" t="s">
        <v>42905</v>
      </c>
      <c r="B1474" s="87" t="s">
        <v>582</v>
      </c>
      <c r="C1474" s="95" t="s">
        <v>249</v>
      </c>
      <c r="D1474" s="96" t="s">
        <v>112</v>
      </c>
      <c r="E1474" s="51" t="s">
        <v>159</v>
      </c>
      <c r="F1474" s="40" t="s">
        <v>42906</v>
      </c>
      <c r="G1474" s="41" t="s">
        <v>42907</v>
      </c>
      <c r="H1474" s="41" t="s">
        <v>4293</v>
      </c>
      <c r="I1474" s="38" t="s">
        <v>42908</v>
      </c>
      <c r="J1474" s="38" t="s">
        <v>2560</v>
      </c>
      <c r="K1474" s="38"/>
    </row>
    <row r="1475" spans="1:11" x14ac:dyDescent="0.35">
      <c r="A1475" s="16" t="s">
        <v>42909</v>
      </c>
      <c r="B1475" s="87" t="s">
        <v>582</v>
      </c>
      <c r="C1475" s="95" t="s">
        <v>249</v>
      </c>
      <c r="D1475" s="96" t="s">
        <v>112</v>
      </c>
      <c r="E1475" s="51" t="s">
        <v>654</v>
      </c>
      <c r="F1475" s="40" t="s">
        <v>42910</v>
      </c>
      <c r="G1475" s="41" t="s">
        <v>42911</v>
      </c>
      <c r="H1475" s="41" t="s">
        <v>4293</v>
      </c>
      <c r="I1475" s="38" t="s">
        <v>42912</v>
      </c>
      <c r="J1475" s="38" t="s">
        <v>2565</v>
      </c>
      <c r="K1475" s="38"/>
    </row>
    <row r="1476" spans="1:11" x14ac:dyDescent="0.35">
      <c r="A1476" s="16" t="s">
        <v>42913</v>
      </c>
      <c r="B1476" s="87" t="s">
        <v>582</v>
      </c>
      <c r="C1476" s="95" t="s">
        <v>249</v>
      </c>
      <c r="D1476" s="96" t="s">
        <v>112</v>
      </c>
      <c r="E1476" s="51" t="s">
        <v>878</v>
      </c>
      <c r="F1476" s="40" t="s">
        <v>42914</v>
      </c>
      <c r="G1476" s="41" t="s">
        <v>42915</v>
      </c>
      <c r="H1476" s="41" t="s">
        <v>4293</v>
      </c>
      <c r="I1476" s="38" t="s">
        <v>42916</v>
      </c>
      <c r="J1476" s="38" t="s">
        <v>2565</v>
      </c>
      <c r="K1476" s="38"/>
    </row>
    <row r="1477" spans="1:11" x14ac:dyDescent="0.35">
      <c r="A1477" s="16" t="s">
        <v>42917</v>
      </c>
      <c r="B1477" s="87" t="s">
        <v>582</v>
      </c>
      <c r="C1477" s="95" t="s">
        <v>249</v>
      </c>
      <c r="D1477" s="96" t="s">
        <v>112</v>
      </c>
      <c r="E1477" s="51" t="s">
        <v>213</v>
      </c>
      <c r="F1477" s="40" t="s">
        <v>42918</v>
      </c>
      <c r="G1477" s="41" t="s">
        <v>42919</v>
      </c>
      <c r="H1477" s="41" t="s">
        <v>4293</v>
      </c>
      <c r="I1477" s="38" t="s">
        <v>42920</v>
      </c>
      <c r="J1477" s="38" t="s">
        <v>2565</v>
      </c>
      <c r="K1477" s="38"/>
    </row>
    <row r="1478" spans="1:11" x14ac:dyDescent="0.35">
      <c r="A1478" s="16" t="s">
        <v>42921</v>
      </c>
      <c r="B1478" s="87" t="s">
        <v>582</v>
      </c>
      <c r="C1478" s="95" t="s">
        <v>249</v>
      </c>
      <c r="D1478" s="96" t="s">
        <v>112</v>
      </c>
      <c r="E1478" s="51" t="s">
        <v>217</v>
      </c>
      <c r="F1478" s="40" t="s">
        <v>42922</v>
      </c>
      <c r="G1478" s="41" t="s">
        <v>42923</v>
      </c>
      <c r="H1478" s="41" t="s">
        <v>4293</v>
      </c>
      <c r="I1478" s="38" t="s">
        <v>42924</v>
      </c>
      <c r="J1478" s="38" t="s">
        <v>2560</v>
      </c>
      <c r="K1478" s="38"/>
    </row>
    <row r="1479" spans="1:11" x14ac:dyDescent="0.35">
      <c r="A1479" s="16" t="s">
        <v>42925</v>
      </c>
      <c r="B1479" s="87" t="s">
        <v>582</v>
      </c>
      <c r="C1479" s="95" t="s">
        <v>249</v>
      </c>
      <c r="D1479" s="96" t="s">
        <v>112</v>
      </c>
      <c r="E1479" s="56" t="s">
        <v>299</v>
      </c>
      <c r="F1479" s="42" t="s">
        <v>42926</v>
      </c>
      <c r="G1479" s="43" t="s">
        <v>42927</v>
      </c>
      <c r="H1479" s="43" t="s">
        <v>4293</v>
      </c>
      <c r="I1479" s="39" t="s">
        <v>42928</v>
      </c>
      <c r="J1479" s="39" t="s">
        <v>2565</v>
      </c>
      <c r="K1479" s="39"/>
    </row>
    <row r="1480" spans="1:11" x14ac:dyDescent="0.35">
      <c r="A1480" s="16" t="s">
        <v>42929</v>
      </c>
      <c r="B1480" s="87" t="s">
        <v>582</v>
      </c>
      <c r="C1480" s="88" t="s">
        <v>249</v>
      </c>
      <c r="D1480" s="89" t="s">
        <v>582</v>
      </c>
      <c r="E1480" s="55"/>
      <c r="F1480" s="25" t="s">
        <v>42930</v>
      </c>
      <c r="G1480" s="30" t="s">
        <v>42931</v>
      </c>
      <c r="H1480" s="30" t="s">
        <v>4293</v>
      </c>
      <c r="I1480" s="21" t="s">
        <v>37</v>
      </c>
      <c r="J1480" s="21" t="s">
        <v>37</v>
      </c>
      <c r="K1480" s="21"/>
    </row>
    <row r="1481" spans="1:11" x14ac:dyDescent="0.35">
      <c r="A1481" s="16" t="s">
        <v>42932</v>
      </c>
      <c r="B1481" s="87" t="s">
        <v>582</v>
      </c>
      <c r="C1481" s="95" t="s">
        <v>249</v>
      </c>
      <c r="D1481" s="96" t="s">
        <v>582</v>
      </c>
      <c r="E1481" s="51" t="s">
        <v>822</v>
      </c>
      <c r="F1481" s="40" t="s">
        <v>42933</v>
      </c>
      <c r="G1481" s="41" t="s">
        <v>42934</v>
      </c>
      <c r="H1481" s="41" t="s">
        <v>4293</v>
      </c>
      <c r="I1481" s="38" t="s">
        <v>42935</v>
      </c>
      <c r="J1481" s="38" t="s">
        <v>2560</v>
      </c>
      <c r="K1481" s="38"/>
    </row>
    <row r="1482" spans="1:11" x14ac:dyDescent="0.35">
      <c r="A1482" s="16" t="s">
        <v>42936</v>
      </c>
      <c r="B1482" s="87" t="s">
        <v>582</v>
      </c>
      <c r="C1482" s="95" t="s">
        <v>249</v>
      </c>
      <c r="D1482" s="96" t="s">
        <v>582</v>
      </c>
      <c r="E1482" s="51" t="s">
        <v>249</v>
      </c>
      <c r="F1482" s="40" t="s">
        <v>42937</v>
      </c>
      <c r="G1482" s="41" t="s">
        <v>42938</v>
      </c>
      <c r="H1482" s="41" t="s">
        <v>4293</v>
      </c>
      <c r="I1482" s="38" t="s">
        <v>42939</v>
      </c>
      <c r="J1482" s="38" t="s">
        <v>2560</v>
      </c>
      <c r="K1482" s="38"/>
    </row>
    <row r="1483" spans="1:11" x14ac:dyDescent="0.35">
      <c r="A1483" s="16" t="s">
        <v>42940</v>
      </c>
      <c r="B1483" s="87" t="s">
        <v>582</v>
      </c>
      <c r="C1483" s="95" t="s">
        <v>249</v>
      </c>
      <c r="D1483" s="96" t="s">
        <v>582</v>
      </c>
      <c r="E1483" s="51" t="s">
        <v>159</v>
      </c>
      <c r="F1483" s="40" t="s">
        <v>42941</v>
      </c>
      <c r="G1483" s="41" t="s">
        <v>42942</v>
      </c>
      <c r="H1483" s="41" t="s">
        <v>4293</v>
      </c>
      <c r="I1483" s="38" t="s">
        <v>42943</v>
      </c>
      <c r="J1483" s="38" t="s">
        <v>2560</v>
      </c>
      <c r="K1483" s="38"/>
    </row>
    <row r="1484" spans="1:11" x14ac:dyDescent="0.35">
      <c r="A1484" s="16" t="s">
        <v>42944</v>
      </c>
      <c r="B1484" s="87" t="s">
        <v>582</v>
      </c>
      <c r="C1484" s="95" t="s">
        <v>249</v>
      </c>
      <c r="D1484" s="96" t="s">
        <v>582</v>
      </c>
      <c r="E1484" s="51" t="s">
        <v>878</v>
      </c>
      <c r="F1484" s="40" t="s">
        <v>42945</v>
      </c>
      <c r="G1484" s="41" t="s">
        <v>42946</v>
      </c>
      <c r="H1484" s="41" t="s">
        <v>4293</v>
      </c>
      <c r="I1484" s="38" t="s">
        <v>42947</v>
      </c>
      <c r="J1484" s="38" t="s">
        <v>42948</v>
      </c>
      <c r="K1484" s="38"/>
    </row>
    <row r="1485" spans="1:11" x14ac:dyDescent="0.35">
      <c r="A1485" s="16" t="s">
        <v>42949</v>
      </c>
      <c r="B1485" s="87" t="s">
        <v>582</v>
      </c>
      <c r="C1485" s="95" t="s">
        <v>249</v>
      </c>
      <c r="D1485" s="96" t="s">
        <v>582</v>
      </c>
      <c r="E1485" s="51" t="s">
        <v>82</v>
      </c>
      <c r="F1485" s="40" t="s">
        <v>42950</v>
      </c>
      <c r="G1485" s="41" t="s">
        <v>24217</v>
      </c>
      <c r="H1485" s="41" t="s">
        <v>4293</v>
      </c>
      <c r="I1485" s="38" t="s">
        <v>42951</v>
      </c>
      <c r="J1485" s="38" t="s">
        <v>2560</v>
      </c>
      <c r="K1485" s="38"/>
    </row>
    <row r="1486" spans="1:11" x14ac:dyDescent="0.35">
      <c r="A1486" s="16" t="s">
        <v>42952</v>
      </c>
      <c r="B1486" s="87" t="s">
        <v>582</v>
      </c>
      <c r="C1486" s="95" t="s">
        <v>249</v>
      </c>
      <c r="D1486" s="96" t="s">
        <v>582</v>
      </c>
      <c r="E1486" s="51" t="s">
        <v>166</v>
      </c>
      <c r="F1486" s="40" t="s">
        <v>42953</v>
      </c>
      <c r="G1486" s="41" t="s">
        <v>42954</v>
      </c>
      <c r="H1486" s="41" t="s">
        <v>4293</v>
      </c>
      <c r="I1486" s="38" t="s">
        <v>42955</v>
      </c>
      <c r="J1486" s="38" t="s">
        <v>2560</v>
      </c>
      <c r="K1486" s="38"/>
    </row>
    <row r="1487" spans="1:11" ht="15" thickBot="1" x14ac:dyDescent="0.4">
      <c r="A1487" s="16" t="s">
        <v>42956</v>
      </c>
      <c r="B1487" s="87" t="s">
        <v>582</v>
      </c>
      <c r="C1487" s="95" t="s">
        <v>249</v>
      </c>
      <c r="D1487" s="96" t="s">
        <v>582</v>
      </c>
      <c r="E1487" s="56" t="s">
        <v>299</v>
      </c>
      <c r="F1487" s="42" t="s">
        <v>42957</v>
      </c>
      <c r="G1487" s="43" t="s">
        <v>42958</v>
      </c>
      <c r="H1487" s="43" t="s">
        <v>4293</v>
      </c>
      <c r="I1487" s="39" t="s">
        <v>42959</v>
      </c>
      <c r="J1487" s="39" t="s">
        <v>2560</v>
      </c>
      <c r="K1487" s="39"/>
    </row>
    <row r="1488" spans="1:11" x14ac:dyDescent="0.35">
      <c r="A1488" s="16" t="s">
        <v>42960</v>
      </c>
      <c r="B1488" s="85" t="s">
        <v>582</v>
      </c>
      <c r="C1488" s="86" t="s">
        <v>159</v>
      </c>
      <c r="D1488" s="54"/>
      <c r="E1488" s="54"/>
      <c r="F1488" s="23" t="s">
        <v>42961</v>
      </c>
      <c r="G1488" s="28" t="s">
        <v>42962</v>
      </c>
      <c r="H1488" s="28" t="s">
        <v>4293</v>
      </c>
      <c r="I1488" s="19" t="s">
        <v>37</v>
      </c>
      <c r="J1488" s="19" t="s">
        <v>37</v>
      </c>
      <c r="K1488" s="19"/>
    </row>
    <row r="1489" spans="1:11" x14ac:dyDescent="0.35">
      <c r="A1489" s="16" t="s">
        <v>42963</v>
      </c>
      <c r="B1489" s="87" t="s">
        <v>582</v>
      </c>
      <c r="C1489" s="88" t="s">
        <v>159</v>
      </c>
      <c r="D1489" s="89" t="s">
        <v>136</v>
      </c>
      <c r="E1489" s="55"/>
      <c r="F1489" s="25" t="s">
        <v>42964</v>
      </c>
      <c r="G1489" s="30" t="s">
        <v>42965</v>
      </c>
      <c r="H1489" s="30" t="s">
        <v>4293</v>
      </c>
      <c r="I1489" s="21" t="s">
        <v>37</v>
      </c>
      <c r="J1489" s="21" t="s">
        <v>37</v>
      </c>
      <c r="K1489" s="21"/>
    </row>
    <row r="1490" spans="1:11" x14ac:dyDescent="0.35">
      <c r="A1490" s="16" t="s">
        <v>42966</v>
      </c>
      <c r="B1490" s="87" t="s">
        <v>582</v>
      </c>
      <c r="C1490" s="95" t="s">
        <v>159</v>
      </c>
      <c r="D1490" s="96" t="s">
        <v>136</v>
      </c>
      <c r="E1490" s="51" t="s">
        <v>108</v>
      </c>
      <c r="F1490" s="40" t="s">
        <v>42967</v>
      </c>
      <c r="G1490" s="41" t="s">
        <v>42968</v>
      </c>
      <c r="H1490" s="41" t="s">
        <v>4293</v>
      </c>
      <c r="I1490" s="38" t="s">
        <v>42969</v>
      </c>
      <c r="J1490" s="38" t="s">
        <v>2565</v>
      </c>
      <c r="K1490" s="38"/>
    </row>
    <row r="1491" spans="1:11" x14ac:dyDescent="0.35">
      <c r="A1491" s="16" t="s">
        <v>42970</v>
      </c>
      <c r="B1491" s="87" t="s">
        <v>582</v>
      </c>
      <c r="C1491" s="95" t="s">
        <v>159</v>
      </c>
      <c r="D1491" s="96" t="s">
        <v>136</v>
      </c>
      <c r="E1491" s="51" t="s">
        <v>308</v>
      </c>
      <c r="F1491" s="40" t="s">
        <v>42971</v>
      </c>
      <c r="G1491" s="41" t="s">
        <v>42972</v>
      </c>
      <c r="H1491" s="41" t="s">
        <v>4293</v>
      </c>
      <c r="I1491" s="38" t="s">
        <v>42973</v>
      </c>
      <c r="J1491" s="38" t="s">
        <v>2565</v>
      </c>
      <c r="K1491" s="38"/>
    </row>
    <row r="1492" spans="1:11" x14ac:dyDescent="0.35">
      <c r="A1492" s="16" t="s">
        <v>42974</v>
      </c>
      <c r="B1492" s="87" t="s">
        <v>582</v>
      </c>
      <c r="C1492" s="95" t="s">
        <v>159</v>
      </c>
      <c r="D1492" s="96" t="s">
        <v>136</v>
      </c>
      <c r="E1492" s="51" t="s">
        <v>249</v>
      </c>
      <c r="F1492" s="40" t="s">
        <v>42975</v>
      </c>
      <c r="G1492" s="41" t="s">
        <v>42976</v>
      </c>
      <c r="H1492" s="41" t="s">
        <v>4293</v>
      </c>
      <c r="I1492" s="38" t="s">
        <v>42977</v>
      </c>
      <c r="J1492" s="38" t="s">
        <v>2565</v>
      </c>
      <c r="K1492" s="38"/>
    </row>
    <row r="1493" spans="1:11" x14ac:dyDescent="0.35">
      <c r="A1493" s="16" t="s">
        <v>42978</v>
      </c>
      <c r="B1493" s="87" t="s">
        <v>582</v>
      </c>
      <c r="C1493" s="95" t="s">
        <v>159</v>
      </c>
      <c r="D1493" s="96" t="s">
        <v>136</v>
      </c>
      <c r="E1493" s="56" t="s">
        <v>155</v>
      </c>
      <c r="F1493" s="42" t="s">
        <v>42979</v>
      </c>
      <c r="G1493" s="43" t="s">
        <v>42980</v>
      </c>
      <c r="H1493" s="43" t="s">
        <v>4293</v>
      </c>
      <c r="I1493" s="39" t="s">
        <v>37</v>
      </c>
      <c r="J1493" s="39" t="s">
        <v>37</v>
      </c>
      <c r="K1493" s="39"/>
    </row>
    <row r="1494" spans="1:11" x14ac:dyDescent="0.35">
      <c r="A1494" s="16" t="s">
        <v>42981</v>
      </c>
      <c r="B1494" s="87" t="s">
        <v>582</v>
      </c>
      <c r="C1494" s="88" t="s">
        <v>159</v>
      </c>
      <c r="D1494" s="89" t="s">
        <v>159</v>
      </c>
      <c r="E1494" s="55"/>
      <c r="F1494" s="25" t="s">
        <v>42982</v>
      </c>
      <c r="G1494" s="30" t="s">
        <v>42983</v>
      </c>
      <c r="H1494" s="30" t="s">
        <v>4293</v>
      </c>
      <c r="I1494" s="21" t="s">
        <v>37</v>
      </c>
      <c r="J1494" s="21" t="s">
        <v>37</v>
      </c>
      <c r="K1494" s="21"/>
    </row>
    <row r="1495" spans="1:11" x14ac:dyDescent="0.35">
      <c r="A1495" s="16" t="s">
        <v>42984</v>
      </c>
      <c r="B1495" s="87" t="s">
        <v>582</v>
      </c>
      <c r="C1495" s="95" t="s">
        <v>159</v>
      </c>
      <c r="D1495" s="96" t="s">
        <v>159</v>
      </c>
      <c r="E1495" s="51" t="s">
        <v>308</v>
      </c>
      <c r="F1495" s="40" t="s">
        <v>42985</v>
      </c>
      <c r="G1495" s="41" t="s">
        <v>42986</v>
      </c>
      <c r="H1495" s="41" t="s">
        <v>4293</v>
      </c>
      <c r="I1495" s="38" t="s">
        <v>42987</v>
      </c>
      <c r="J1495" s="38" t="s">
        <v>2587</v>
      </c>
      <c r="K1495" s="38"/>
    </row>
    <row r="1496" spans="1:11" x14ac:dyDescent="0.35">
      <c r="A1496" s="16" t="s">
        <v>42988</v>
      </c>
      <c r="B1496" s="87" t="s">
        <v>582</v>
      </c>
      <c r="C1496" s="95" t="s">
        <v>159</v>
      </c>
      <c r="D1496" s="96" t="s">
        <v>159</v>
      </c>
      <c r="E1496" s="51" t="s">
        <v>442</v>
      </c>
      <c r="F1496" s="40" t="s">
        <v>42989</v>
      </c>
      <c r="G1496" s="41" t="s">
        <v>42990</v>
      </c>
      <c r="H1496" s="41" t="s">
        <v>4293</v>
      </c>
      <c r="I1496" s="38" t="s">
        <v>37</v>
      </c>
      <c r="J1496" s="38" t="s">
        <v>37</v>
      </c>
      <c r="K1496" s="38"/>
    </row>
    <row r="1497" spans="1:11" x14ac:dyDescent="0.35">
      <c r="A1497" s="16" t="s">
        <v>42991</v>
      </c>
      <c r="B1497" s="87" t="s">
        <v>582</v>
      </c>
      <c r="C1497" s="95" t="s">
        <v>159</v>
      </c>
      <c r="D1497" s="96" t="s">
        <v>159</v>
      </c>
      <c r="E1497" s="51" t="s">
        <v>192</v>
      </c>
      <c r="F1497" s="40" t="s">
        <v>42992</v>
      </c>
      <c r="G1497" s="41" t="s">
        <v>42993</v>
      </c>
      <c r="H1497" s="41" t="s">
        <v>4293</v>
      </c>
      <c r="I1497" s="38" t="s">
        <v>42994</v>
      </c>
      <c r="J1497" s="38" t="s">
        <v>2587</v>
      </c>
      <c r="K1497" s="38"/>
    </row>
    <row r="1498" spans="1:11" x14ac:dyDescent="0.35">
      <c r="A1498" s="16" t="s">
        <v>42995</v>
      </c>
      <c r="B1498" s="87" t="s">
        <v>582</v>
      </c>
      <c r="C1498" s="95" t="s">
        <v>159</v>
      </c>
      <c r="D1498" s="96" t="s">
        <v>159</v>
      </c>
      <c r="E1498" s="56" t="s">
        <v>1029</v>
      </c>
      <c r="F1498" s="42" t="s">
        <v>42996</v>
      </c>
      <c r="G1498" s="43" t="s">
        <v>42997</v>
      </c>
      <c r="H1498" s="43" t="s">
        <v>4293</v>
      </c>
      <c r="I1498" s="39" t="s">
        <v>42998</v>
      </c>
      <c r="J1498" s="39" t="s">
        <v>2587</v>
      </c>
      <c r="K1498" s="39"/>
    </row>
    <row r="1499" spans="1:11" x14ac:dyDescent="0.35">
      <c r="A1499" s="16" t="s">
        <v>42999</v>
      </c>
      <c r="B1499" s="87" t="s">
        <v>582</v>
      </c>
      <c r="C1499" s="88" t="s">
        <v>159</v>
      </c>
      <c r="D1499" s="89" t="s">
        <v>494</v>
      </c>
      <c r="E1499" s="55"/>
      <c r="F1499" s="25" t="s">
        <v>43000</v>
      </c>
      <c r="G1499" s="30" t="s">
        <v>43001</v>
      </c>
      <c r="H1499" s="30" t="s">
        <v>4293</v>
      </c>
      <c r="I1499" s="21" t="s">
        <v>37</v>
      </c>
      <c r="J1499" s="21" t="s">
        <v>37</v>
      </c>
      <c r="K1499" s="21"/>
    </row>
    <row r="1500" spans="1:11" x14ac:dyDescent="0.35">
      <c r="A1500" s="16" t="s">
        <v>43002</v>
      </c>
      <c r="B1500" s="87" t="s">
        <v>582</v>
      </c>
      <c r="C1500" s="95" t="s">
        <v>159</v>
      </c>
      <c r="D1500" s="96" t="s">
        <v>494</v>
      </c>
      <c r="E1500" s="51" t="s">
        <v>1340</v>
      </c>
      <c r="F1500" s="40" t="s">
        <v>43003</v>
      </c>
      <c r="G1500" s="41" t="s">
        <v>43004</v>
      </c>
      <c r="H1500" s="41" t="s">
        <v>4293</v>
      </c>
      <c r="I1500" s="38" t="s">
        <v>43005</v>
      </c>
      <c r="J1500" s="38" t="s">
        <v>2592</v>
      </c>
      <c r="K1500" s="38"/>
    </row>
    <row r="1501" spans="1:11" x14ac:dyDescent="0.35">
      <c r="A1501" s="16" t="s">
        <v>43006</v>
      </c>
      <c r="B1501" s="87" t="s">
        <v>582</v>
      </c>
      <c r="C1501" s="95" t="s">
        <v>159</v>
      </c>
      <c r="D1501" s="96" t="s">
        <v>494</v>
      </c>
      <c r="E1501" s="51" t="s">
        <v>136</v>
      </c>
      <c r="F1501" s="40" t="s">
        <v>43007</v>
      </c>
      <c r="G1501" s="41" t="s">
        <v>43008</v>
      </c>
      <c r="H1501" s="41" t="s">
        <v>4293</v>
      </c>
      <c r="I1501" s="38" t="s">
        <v>43009</v>
      </c>
      <c r="J1501" s="38" t="s">
        <v>2592</v>
      </c>
      <c r="K1501" s="38"/>
    </row>
    <row r="1502" spans="1:11" x14ac:dyDescent="0.35">
      <c r="A1502" s="16" t="s">
        <v>43010</v>
      </c>
      <c r="B1502" s="87" t="s">
        <v>582</v>
      </c>
      <c r="C1502" s="95" t="s">
        <v>159</v>
      </c>
      <c r="D1502" s="96" t="s">
        <v>494</v>
      </c>
      <c r="E1502" s="51" t="s">
        <v>159</v>
      </c>
      <c r="F1502" s="40" t="s">
        <v>43011</v>
      </c>
      <c r="G1502" s="41" t="s">
        <v>43012</v>
      </c>
      <c r="H1502" s="41" t="s">
        <v>4293</v>
      </c>
      <c r="I1502" s="38" t="s">
        <v>43013</v>
      </c>
      <c r="J1502" s="38" t="s">
        <v>2592</v>
      </c>
      <c r="K1502" s="38"/>
    </row>
    <row r="1503" spans="1:11" x14ac:dyDescent="0.35">
      <c r="A1503" s="16" t="s">
        <v>43014</v>
      </c>
      <c r="B1503" s="87" t="s">
        <v>582</v>
      </c>
      <c r="C1503" s="95" t="s">
        <v>159</v>
      </c>
      <c r="D1503" s="96" t="s">
        <v>494</v>
      </c>
      <c r="E1503" s="56" t="s">
        <v>217</v>
      </c>
      <c r="F1503" s="42" t="s">
        <v>43015</v>
      </c>
      <c r="G1503" s="43" t="s">
        <v>43016</v>
      </c>
      <c r="H1503" s="43" t="s">
        <v>4293</v>
      </c>
      <c r="I1503" s="39" t="s">
        <v>43017</v>
      </c>
      <c r="J1503" s="39" t="s">
        <v>2592</v>
      </c>
      <c r="K1503" s="39"/>
    </row>
    <row r="1504" spans="1:11" x14ac:dyDescent="0.35">
      <c r="A1504" s="16" t="s">
        <v>43018</v>
      </c>
      <c r="B1504" s="87" t="s">
        <v>582</v>
      </c>
      <c r="C1504" s="88" t="s">
        <v>159</v>
      </c>
      <c r="D1504" s="89" t="s">
        <v>510</v>
      </c>
      <c r="E1504" s="55"/>
      <c r="F1504" s="25" t="s">
        <v>43019</v>
      </c>
      <c r="G1504" s="30" t="s">
        <v>43020</v>
      </c>
      <c r="H1504" s="30" t="s">
        <v>4293</v>
      </c>
      <c r="I1504" s="21" t="s">
        <v>37</v>
      </c>
      <c r="J1504" s="21" t="s">
        <v>37</v>
      </c>
      <c r="K1504" s="21"/>
    </row>
    <row r="1505" spans="1:11" x14ac:dyDescent="0.35">
      <c r="A1505" s="16" t="s">
        <v>43021</v>
      </c>
      <c r="B1505" s="87" t="s">
        <v>582</v>
      </c>
      <c r="C1505" s="95" t="s">
        <v>159</v>
      </c>
      <c r="D1505" s="96" t="s">
        <v>510</v>
      </c>
      <c r="E1505" s="51" t="s">
        <v>325</v>
      </c>
      <c r="F1505" s="40" t="s">
        <v>43022</v>
      </c>
      <c r="G1505" s="41" t="s">
        <v>43023</v>
      </c>
      <c r="H1505" s="41" t="s">
        <v>4293</v>
      </c>
      <c r="I1505" s="38" t="s">
        <v>43024</v>
      </c>
      <c r="J1505" s="38" t="s">
        <v>43025</v>
      </c>
      <c r="K1505" s="38"/>
    </row>
    <row r="1506" spans="1:11" x14ac:dyDescent="0.35">
      <c r="A1506" s="16" t="s">
        <v>43026</v>
      </c>
      <c r="B1506" s="87" t="s">
        <v>582</v>
      </c>
      <c r="C1506" s="95" t="s">
        <v>159</v>
      </c>
      <c r="D1506" s="96" t="s">
        <v>510</v>
      </c>
      <c r="E1506" s="51" t="s">
        <v>638</v>
      </c>
      <c r="F1506" s="40" t="s">
        <v>43027</v>
      </c>
      <c r="G1506" s="41" t="s">
        <v>43028</v>
      </c>
      <c r="H1506" s="41" t="s">
        <v>4293</v>
      </c>
      <c r="I1506" s="38" t="s">
        <v>43029</v>
      </c>
      <c r="J1506" s="38" t="s">
        <v>43025</v>
      </c>
      <c r="K1506" s="38"/>
    </row>
    <row r="1507" spans="1:11" ht="15" thickBot="1" x14ac:dyDescent="0.4">
      <c r="A1507" s="16" t="s">
        <v>43030</v>
      </c>
      <c r="B1507" s="87" t="s">
        <v>582</v>
      </c>
      <c r="C1507" s="95" t="s">
        <v>159</v>
      </c>
      <c r="D1507" s="96" t="s">
        <v>510</v>
      </c>
      <c r="E1507" s="56" t="s">
        <v>202</v>
      </c>
      <c r="F1507" s="42" t="s">
        <v>43031</v>
      </c>
      <c r="G1507" s="43" t="s">
        <v>43032</v>
      </c>
      <c r="H1507" s="43" t="s">
        <v>4293</v>
      </c>
      <c r="I1507" s="39" t="s">
        <v>43033</v>
      </c>
      <c r="J1507" s="39" t="s">
        <v>43025</v>
      </c>
      <c r="K1507" s="39"/>
    </row>
    <row r="1508" spans="1:11" x14ac:dyDescent="0.35">
      <c r="A1508" s="16" t="s">
        <v>43034</v>
      </c>
      <c r="B1508" s="85" t="s">
        <v>582</v>
      </c>
      <c r="C1508" s="86" t="s">
        <v>185</v>
      </c>
      <c r="D1508" s="54"/>
      <c r="E1508" s="54"/>
      <c r="F1508" s="23" t="s">
        <v>43035</v>
      </c>
      <c r="G1508" s="28" t="s">
        <v>43036</v>
      </c>
      <c r="H1508" s="28" t="s">
        <v>4293</v>
      </c>
      <c r="I1508" s="19" t="s">
        <v>37</v>
      </c>
      <c r="J1508" s="19" t="s">
        <v>37</v>
      </c>
      <c r="K1508" s="19"/>
    </row>
    <row r="1509" spans="1:11" x14ac:dyDescent="0.35">
      <c r="A1509" s="16" t="s">
        <v>43037</v>
      </c>
      <c r="B1509" s="87" t="s">
        <v>582</v>
      </c>
      <c r="C1509" s="88" t="s">
        <v>185</v>
      </c>
      <c r="D1509" s="89" t="s">
        <v>34</v>
      </c>
      <c r="E1509" s="55"/>
      <c r="F1509" s="25" t="s">
        <v>43038</v>
      </c>
      <c r="G1509" s="30" t="s">
        <v>43039</v>
      </c>
      <c r="H1509" s="30" t="s">
        <v>4293</v>
      </c>
      <c r="I1509" s="21" t="s">
        <v>37</v>
      </c>
      <c r="J1509" s="21" t="s">
        <v>37</v>
      </c>
      <c r="K1509" s="21"/>
    </row>
    <row r="1510" spans="1:11" ht="15" thickBot="1" x14ac:dyDescent="0.4">
      <c r="A1510" s="16" t="s">
        <v>43040</v>
      </c>
      <c r="B1510" s="87" t="s">
        <v>582</v>
      </c>
      <c r="C1510" s="95" t="s">
        <v>185</v>
      </c>
      <c r="D1510" s="96" t="s">
        <v>34</v>
      </c>
      <c r="E1510" s="56" t="s">
        <v>159</v>
      </c>
      <c r="F1510" s="42" t="s">
        <v>43041</v>
      </c>
      <c r="G1510" s="43" t="s">
        <v>43042</v>
      </c>
      <c r="H1510" s="43" t="s">
        <v>4293</v>
      </c>
      <c r="I1510" s="39" t="s">
        <v>43043</v>
      </c>
      <c r="J1510" s="39" t="s">
        <v>43025</v>
      </c>
      <c r="K1510" s="39"/>
    </row>
    <row r="1511" spans="1:11" x14ac:dyDescent="0.35">
      <c r="A1511" s="16" t="s">
        <v>43044</v>
      </c>
      <c r="B1511" s="85" t="s">
        <v>582</v>
      </c>
      <c r="C1511" s="86" t="s">
        <v>654</v>
      </c>
      <c r="D1511" s="54"/>
      <c r="E1511" s="54"/>
      <c r="F1511" s="23" t="s">
        <v>43045</v>
      </c>
      <c r="G1511" s="28" t="s">
        <v>4305</v>
      </c>
      <c r="H1511" s="28" t="s">
        <v>4293</v>
      </c>
      <c r="I1511" s="19" t="s">
        <v>37</v>
      </c>
      <c r="J1511" s="19" t="s">
        <v>37</v>
      </c>
      <c r="K1511" s="19"/>
    </row>
    <row r="1512" spans="1:11" x14ac:dyDescent="0.35">
      <c r="A1512" s="16" t="s">
        <v>43046</v>
      </c>
      <c r="B1512" s="87" t="s">
        <v>582</v>
      </c>
      <c r="C1512" s="88" t="s">
        <v>654</v>
      </c>
      <c r="D1512" s="89" t="s">
        <v>34</v>
      </c>
      <c r="E1512" s="55"/>
      <c r="F1512" s="25" t="s">
        <v>43047</v>
      </c>
      <c r="G1512" s="30" t="s">
        <v>43048</v>
      </c>
      <c r="H1512" s="30" t="s">
        <v>4293</v>
      </c>
      <c r="I1512" s="21" t="s">
        <v>37</v>
      </c>
      <c r="J1512" s="21" t="s">
        <v>37</v>
      </c>
      <c r="K1512" s="21"/>
    </row>
    <row r="1513" spans="1:11" x14ac:dyDescent="0.35">
      <c r="A1513" s="16" t="s">
        <v>43049</v>
      </c>
      <c r="B1513" s="87" t="s">
        <v>582</v>
      </c>
      <c r="C1513" s="95" t="s">
        <v>654</v>
      </c>
      <c r="D1513" s="96" t="s">
        <v>34</v>
      </c>
      <c r="E1513" s="51" t="s">
        <v>66</v>
      </c>
      <c r="F1513" s="40" t="s">
        <v>43050</v>
      </c>
      <c r="G1513" s="41" t="s">
        <v>43051</v>
      </c>
      <c r="H1513" s="41" t="s">
        <v>4293</v>
      </c>
      <c r="I1513" s="38" t="s">
        <v>43052</v>
      </c>
      <c r="J1513" s="38" t="s">
        <v>43053</v>
      </c>
      <c r="K1513" s="38"/>
    </row>
    <row r="1514" spans="1:11" x14ac:dyDescent="0.35">
      <c r="A1514" s="16" t="s">
        <v>43054</v>
      </c>
      <c r="B1514" s="87" t="s">
        <v>582</v>
      </c>
      <c r="C1514" s="95" t="s">
        <v>654</v>
      </c>
      <c r="D1514" s="96" t="s">
        <v>34</v>
      </c>
      <c r="E1514" s="56" t="s">
        <v>112</v>
      </c>
      <c r="F1514" s="42" t="s">
        <v>43055</v>
      </c>
      <c r="G1514" s="43" t="s">
        <v>43056</v>
      </c>
      <c r="H1514" s="43" t="s">
        <v>4293</v>
      </c>
      <c r="I1514" s="39" t="s">
        <v>43057</v>
      </c>
      <c r="J1514" s="39" t="s">
        <v>43053</v>
      </c>
      <c r="K1514" s="39"/>
    </row>
    <row r="1515" spans="1:11" x14ac:dyDescent="0.35">
      <c r="A1515" s="16" t="s">
        <v>43058</v>
      </c>
      <c r="B1515" s="87" t="s">
        <v>582</v>
      </c>
      <c r="C1515" s="88" t="s">
        <v>654</v>
      </c>
      <c r="D1515" s="47" t="s">
        <v>43</v>
      </c>
      <c r="E1515" s="57"/>
      <c r="F1515" s="24" t="s">
        <v>43059</v>
      </c>
      <c r="G1515" s="29" t="s">
        <v>43060</v>
      </c>
      <c r="H1515" s="29" t="s">
        <v>4293</v>
      </c>
      <c r="I1515" s="20" t="s">
        <v>37</v>
      </c>
      <c r="J1515" s="20" t="s">
        <v>37</v>
      </c>
      <c r="K1515" s="20"/>
    </row>
    <row r="1516" spans="1:11" x14ac:dyDescent="0.35">
      <c r="A1516" s="16" t="s">
        <v>43061</v>
      </c>
      <c r="B1516" s="87" t="s">
        <v>582</v>
      </c>
      <c r="C1516" s="88" t="s">
        <v>654</v>
      </c>
      <c r="D1516" s="89" t="s">
        <v>132</v>
      </c>
      <c r="E1516" s="55"/>
      <c r="F1516" s="25" t="s">
        <v>43062</v>
      </c>
      <c r="G1516" s="30" t="s">
        <v>43063</v>
      </c>
      <c r="H1516" s="30" t="s">
        <v>4293</v>
      </c>
      <c r="I1516" s="21" t="s">
        <v>37</v>
      </c>
      <c r="J1516" s="21" t="s">
        <v>37</v>
      </c>
      <c r="K1516" s="21"/>
    </row>
    <row r="1517" spans="1:11" x14ac:dyDescent="0.35">
      <c r="A1517" s="16" t="s">
        <v>43064</v>
      </c>
      <c r="B1517" s="87" t="s">
        <v>582</v>
      </c>
      <c r="C1517" s="95" t="s">
        <v>654</v>
      </c>
      <c r="D1517" s="96" t="s">
        <v>132</v>
      </c>
      <c r="E1517" s="51" t="s">
        <v>658</v>
      </c>
      <c r="F1517" s="40" t="s">
        <v>43065</v>
      </c>
      <c r="G1517" s="41" t="s">
        <v>43066</v>
      </c>
      <c r="H1517" s="41" t="s">
        <v>4293</v>
      </c>
      <c r="I1517" s="38" t="s">
        <v>37</v>
      </c>
      <c r="J1517" s="38" t="s">
        <v>37</v>
      </c>
      <c r="K1517" s="38"/>
    </row>
    <row r="1518" spans="1:11" x14ac:dyDescent="0.35">
      <c r="A1518" s="16" t="s">
        <v>43067</v>
      </c>
      <c r="B1518" s="87" t="s">
        <v>582</v>
      </c>
      <c r="C1518" s="95" t="s">
        <v>654</v>
      </c>
      <c r="D1518" s="96" t="s">
        <v>132</v>
      </c>
      <c r="E1518" s="51" t="s">
        <v>592</v>
      </c>
      <c r="F1518" s="40" t="s">
        <v>43068</v>
      </c>
      <c r="G1518" s="41" t="s">
        <v>43069</v>
      </c>
      <c r="H1518" s="41" t="s">
        <v>4293</v>
      </c>
      <c r="I1518" s="38" t="s">
        <v>37</v>
      </c>
      <c r="J1518" s="38" t="s">
        <v>37</v>
      </c>
      <c r="K1518" s="38"/>
    </row>
    <row r="1519" spans="1:11" x14ac:dyDescent="0.35">
      <c r="A1519" s="16" t="s">
        <v>43070</v>
      </c>
      <c r="B1519" s="87" t="s">
        <v>582</v>
      </c>
      <c r="C1519" s="95" t="s">
        <v>654</v>
      </c>
      <c r="D1519" s="96" t="s">
        <v>132</v>
      </c>
      <c r="E1519" s="51" t="s">
        <v>466</v>
      </c>
      <c r="F1519" s="40" t="s">
        <v>43071</v>
      </c>
      <c r="G1519" s="41" t="s">
        <v>43072</v>
      </c>
      <c r="H1519" s="41" t="s">
        <v>4293</v>
      </c>
      <c r="I1519" s="38" t="s">
        <v>37</v>
      </c>
      <c r="J1519" s="38" t="s">
        <v>37</v>
      </c>
      <c r="K1519" s="38"/>
    </row>
    <row r="1520" spans="1:11" x14ac:dyDescent="0.35">
      <c r="A1520" s="16" t="s">
        <v>43073</v>
      </c>
      <c r="B1520" s="87" t="s">
        <v>582</v>
      </c>
      <c r="C1520" s="95" t="s">
        <v>654</v>
      </c>
      <c r="D1520" s="96" t="s">
        <v>132</v>
      </c>
      <c r="E1520" s="51" t="s">
        <v>328</v>
      </c>
      <c r="F1520" s="40" t="s">
        <v>43074</v>
      </c>
      <c r="G1520" s="41" t="s">
        <v>43075</v>
      </c>
      <c r="H1520" s="41" t="s">
        <v>4293</v>
      </c>
      <c r="I1520" s="38" t="s">
        <v>37</v>
      </c>
      <c r="J1520" s="38" t="s">
        <v>37</v>
      </c>
      <c r="K1520" s="38"/>
    </row>
    <row r="1521" spans="1:11" x14ac:dyDescent="0.35">
      <c r="A1521" s="16" t="s">
        <v>43076</v>
      </c>
      <c r="B1521" s="87" t="s">
        <v>582</v>
      </c>
      <c r="C1521" s="95" t="s">
        <v>654</v>
      </c>
      <c r="D1521" s="96" t="s">
        <v>132</v>
      </c>
      <c r="E1521" s="51" t="s">
        <v>332</v>
      </c>
      <c r="F1521" s="40" t="s">
        <v>43077</v>
      </c>
      <c r="G1521" s="41" t="s">
        <v>43078</v>
      </c>
      <c r="H1521" s="41" t="s">
        <v>4293</v>
      </c>
      <c r="I1521" s="38" t="s">
        <v>37</v>
      </c>
      <c r="J1521" s="38" t="s">
        <v>37</v>
      </c>
      <c r="K1521" s="38"/>
    </row>
    <row r="1522" spans="1:11" x14ac:dyDescent="0.35">
      <c r="A1522" s="16" t="s">
        <v>43079</v>
      </c>
      <c r="B1522" s="87" t="s">
        <v>582</v>
      </c>
      <c r="C1522" s="95" t="s">
        <v>654</v>
      </c>
      <c r="D1522" s="96" t="s">
        <v>132</v>
      </c>
      <c r="E1522" s="51" t="s">
        <v>1348</v>
      </c>
      <c r="F1522" s="40" t="s">
        <v>43080</v>
      </c>
      <c r="G1522" s="41" t="s">
        <v>43081</v>
      </c>
      <c r="H1522" s="41" t="s">
        <v>4293</v>
      </c>
      <c r="I1522" s="38" t="s">
        <v>37</v>
      </c>
      <c r="J1522" s="38" t="s">
        <v>37</v>
      </c>
      <c r="K1522" s="38"/>
    </row>
    <row r="1523" spans="1:11" x14ac:dyDescent="0.35">
      <c r="A1523" s="16" t="s">
        <v>43082</v>
      </c>
      <c r="B1523" s="87" t="s">
        <v>582</v>
      </c>
      <c r="C1523" s="95" t="s">
        <v>654</v>
      </c>
      <c r="D1523" s="96" t="s">
        <v>132</v>
      </c>
      <c r="E1523" s="51" t="s">
        <v>442</v>
      </c>
      <c r="F1523" s="40" t="s">
        <v>43083</v>
      </c>
      <c r="G1523" s="41" t="s">
        <v>43084</v>
      </c>
      <c r="H1523" s="41" t="s">
        <v>4293</v>
      </c>
      <c r="I1523" s="38" t="s">
        <v>37</v>
      </c>
      <c r="J1523" s="38" t="s">
        <v>37</v>
      </c>
      <c r="K1523" s="38"/>
    </row>
    <row r="1524" spans="1:11" x14ac:dyDescent="0.35">
      <c r="A1524" s="16" t="s">
        <v>43085</v>
      </c>
      <c r="B1524" s="87" t="s">
        <v>582</v>
      </c>
      <c r="C1524" s="95" t="s">
        <v>654</v>
      </c>
      <c r="D1524" s="96" t="s">
        <v>132</v>
      </c>
      <c r="E1524" s="56" t="s">
        <v>777</v>
      </c>
      <c r="F1524" s="42" t="s">
        <v>43086</v>
      </c>
      <c r="G1524" s="43" t="s">
        <v>43087</v>
      </c>
      <c r="H1524" s="43" t="s">
        <v>4293</v>
      </c>
      <c r="I1524" s="39" t="s">
        <v>37</v>
      </c>
      <c r="J1524" s="39" t="s">
        <v>37</v>
      </c>
      <c r="K1524" s="39"/>
    </row>
    <row r="1525" spans="1:11" x14ac:dyDescent="0.35">
      <c r="A1525" s="16" t="s">
        <v>43088</v>
      </c>
      <c r="B1525" s="87" t="s">
        <v>582</v>
      </c>
      <c r="C1525" s="88" t="s">
        <v>654</v>
      </c>
      <c r="D1525" s="47" t="s">
        <v>159</v>
      </c>
      <c r="E1525" s="57"/>
      <c r="F1525" s="24" t="s">
        <v>43089</v>
      </c>
      <c r="G1525" s="29" t="s">
        <v>43090</v>
      </c>
      <c r="H1525" s="29" t="s">
        <v>4293</v>
      </c>
      <c r="I1525" s="20" t="s">
        <v>37</v>
      </c>
      <c r="J1525" s="20" t="s">
        <v>37</v>
      </c>
      <c r="K1525" s="20"/>
    </row>
    <row r="1526" spans="1:11" x14ac:dyDescent="0.35">
      <c r="A1526" s="16" t="s">
        <v>43091</v>
      </c>
      <c r="B1526" s="87" t="s">
        <v>582</v>
      </c>
      <c r="C1526" s="88" t="s">
        <v>654</v>
      </c>
      <c r="D1526" s="47" t="s">
        <v>185</v>
      </c>
      <c r="E1526" s="57"/>
      <c r="F1526" s="24" t="s">
        <v>43092</v>
      </c>
      <c r="G1526" s="29" t="s">
        <v>43093</v>
      </c>
      <c r="H1526" s="29" t="s">
        <v>4293</v>
      </c>
      <c r="I1526" s="20" t="s">
        <v>37</v>
      </c>
      <c r="J1526" s="20" t="s">
        <v>37</v>
      </c>
      <c r="K1526" s="20"/>
    </row>
    <row r="1527" spans="1:11" ht="15" thickBot="1" x14ac:dyDescent="0.4">
      <c r="A1527" s="16" t="s">
        <v>43094</v>
      </c>
      <c r="B1527" s="87" t="s">
        <v>582</v>
      </c>
      <c r="C1527" s="88" t="s">
        <v>654</v>
      </c>
      <c r="D1527" s="89" t="s">
        <v>166</v>
      </c>
      <c r="E1527" s="55"/>
      <c r="F1527" s="25" t="s">
        <v>43095</v>
      </c>
      <c r="G1527" s="30" t="s">
        <v>43096</v>
      </c>
      <c r="H1527" s="30" t="s">
        <v>4293</v>
      </c>
      <c r="I1527" s="21" t="s">
        <v>37</v>
      </c>
      <c r="J1527" s="21" t="s">
        <v>37</v>
      </c>
      <c r="K1527" s="21"/>
    </row>
    <row r="1528" spans="1:11" x14ac:dyDescent="0.35">
      <c r="A1528" s="16" t="s">
        <v>43097</v>
      </c>
      <c r="B1528" s="85" t="s">
        <v>582</v>
      </c>
      <c r="C1528" s="86" t="s">
        <v>217</v>
      </c>
      <c r="D1528" s="54"/>
      <c r="E1528" s="54"/>
      <c r="F1528" s="23" t="s">
        <v>43098</v>
      </c>
      <c r="G1528" s="28" t="s">
        <v>43099</v>
      </c>
      <c r="H1528" s="28" t="s">
        <v>4293</v>
      </c>
      <c r="I1528" s="19" t="s">
        <v>37</v>
      </c>
      <c r="J1528" s="19" t="s">
        <v>37</v>
      </c>
      <c r="K1528" s="19"/>
    </row>
    <row r="1529" spans="1:11" x14ac:dyDescent="0.35">
      <c r="A1529" s="16" t="s">
        <v>43100</v>
      </c>
      <c r="B1529" s="87" t="s">
        <v>582</v>
      </c>
      <c r="C1529" s="88" t="s">
        <v>217</v>
      </c>
      <c r="D1529" s="89" t="s">
        <v>34</v>
      </c>
      <c r="E1529" s="55"/>
      <c r="F1529" s="25" t="s">
        <v>43101</v>
      </c>
      <c r="G1529" s="30" t="s">
        <v>43102</v>
      </c>
      <c r="H1529" s="30" t="s">
        <v>4293</v>
      </c>
      <c r="I1529" s="21" t="s">
        <v>37</v>
      </c>
      <c r="J1529" s="21" t="s">
        <v>37</v>
      </c>
      <c r="K1529" s="21"/>
    </row>
    <row r="1530" spans="1:11" x14ac:dyDescent="0.35">
      <c r="A1530" s="16" t="s">
        <v>43103</v>
      </c>
      <c r="B1530" s="87" t="s">
        <v>582</v>
      </c>
      <c r="C1530" s="95" t="s">
        <v>217</v>
      </c>
      <c r="D1530" s="96" t="s">
        <v>34</v>
      </c>
      <c r="E1530" s="51" t="s">
        <v>116</v>
      </c>
      <c r="F1530" s="40" t="s">
        <v>43104</v>
      </c>
      <c r="G1530" s="41" t="s">
        <v>43105</v>
      </c>
      <c r="H1530" s="41" t="s">
        <v>4293</v>
      </c>
      <c r="I1530" s="38" t="s">
        <v>37</v>
      </c>
      <c r="J1530" s="38" t="s">
        <v>37</v>
      </c>
      <c r="K1530" s="38"/>
    </row>
    <row r="1531" spans="1:11" x14ac:dyDescent="0.35">
      <c r="A1531" s="16" t="s">
        <v>43106</v>
      </c>
      <c r="B1531" s="87" t="s">
        <v>582</v>
      </c>
      <c r="C1531" s="95" t="s">
        <v>217</v>
      </c>
      <c r="D1531" s="96" t="s">
        <v>34</v>
      </c>
      <c r="E1531" s="51" t="s">
        <v>332</v>
      </c>
      <c r="F1531" s="40" t="s">
        <v>43107</v>
      </c>
      <c r="G1531" s="41" t="s">
        <v>43108</v>
      </c>
      <c r="H1531" s="41" t="s">
        <v>4293</v>
      </c>
      <c r="I1531" s="38" t="s">
        <v>37</v>
      </c>
      <c r="J1531" s="38" t="s">
        <v>37</v>
      </c>
      <c r="K1531" s="38"/>
    </row>
    <row r="1532" spans="1:11" x14ac:dyDescent="0.35">
      <c r="A1532" s="16" t="s">
        <v>43109</v>
      </c>
      <c r="B1532" s="87" t="s">
        <v>582</v>
      </c>
      <c r="C1532" s="95" t="s">
        <v>217</v>
      </c>
      <c r="D1532" s="96" t="s">
        <v>34</v>
      </c>
      <c r="E1532" s="51" t="s">
        <v>249</v>
      </c>
      <c r="F1532" s="40" t="s">
        <v>43110</v>
      </c>
      <c r="G1532" s="41" t="s">
        <v>43111</v>
      </c>
      <c r="H1532" s="41" t="s">
        <v>4293</v>
      </c>
      <c r="I1532" s="38" t="s">
        <v>37</v>
      </c>
      <c r="J1532" s="38" t="s">
        <v>37</v>
      </c>
      <c r="K1532" s="38"/>
    </row>
    <row r="1533" spans="1:11" x14ac:dyDescent="0.35">
      <c r="A1533" s="16" t="s">
        <v>43112</v>
      </c>
      <c r="B1533" s="87" t="s">
        <v>582</v>
      </c>
      <c r="C1533" s="95" t="s">
        <v>217</v>
      </c>
      <c r="D1533" s="96" t="s">
        <v>34</v>
      </c>
      <c r="E1533" s="51" t="s">
        <v>403</v>
      </c>
      <c r="F1533" s="40" t="s">
        <v>43113</v>
      </c>
      <c r="G1533" s="41" t="s">
        <v>43114</v>
      </c>
      <c r="H1533" s="41" t="s">
        <v>4293</v>
      </c>
      <c r="I1533" s="38" t="s">
        <v>43115</v>
      </c>
      <c r="J1533" s="38" t="s">
        <v>37</v>
      </c>
      <c r="K1533" s="38"/>
    </row>
    <row r="1534" spans="1:11" x14ac:dyDescent="0.35">
      <c r="A1534" s="16" t="s">
        <v>43116</v>
      </c>
      <c r="B1534" s="87" t="s">
        <v>582</v>
      </c>
      <c r="C1534" s="95" t="s">
        <v>217</v>
      </c>
      <c r="D1534" s="96" t="s">
        <v>34</v>
      </c>
      <c r="E1534" s="56" t="s">
        <v>78</v>
      </c>
      <c r="F1534" s="42" t="s">
        <v>43117</v>
      </c>
      <c r="G1534" s="43" t="s">
        <v>43118</v>
      </c>
      <c r="H1534" s="43" t="s">
        <v>4293</v>
      </c>
      <c r="I1534" s="39" t="s">
        <v>37</v>
      </c>
      <c r="J1534" s="39" t="s">
        <v>37</v>
      </c>
      <c r="K1534" s="39"/>
    </row>
    <row r="1535" spans="1:11" x14ac:dyDescent="0.35">
      <c r="A1535" s="16" t="s">
        <v>43119</v>
      </c>
      <c r="B1535" s="87" t="s">
        <v>582</v>
      </c>
      <c r="C1535" s="88" t="s">
        <v>217</v>
      </c>
      <c r="D1535" s="89" t="s">
        <v>325</v>
      </c>
      <c r="E1535" s="55"/>
      <c r="F1535" s="25" t="s">
        <v>43120</v>
      </c>
      <c r="G1535" s="30" t="s">
        <v>43121</v>
      </c>
      <c r="H1535" s="30" t="s">
        <v>4293</v>
      </c>
      <c r="I1535" s="21" t="s">
        <v>37</v>
      </c>
      <c r="J1535" s="21" t="s">
        <v>37</v>
      </c>
      <c r="K1535" s="21"/>
    </row>
    <row r="1536" spans="1:11" x14ac:dyDescent="0.35">
      <c r="A1536" s="16" t="s">
        <v>43122</v>
      </c>
      <c r="B1536" s="87" t="s">
        <v>582</v>
      </c>
      <c r="C1536" s="95" t="s">
        <v>217</v>
      </c>
      <c r="D1536" s="96" t="s">
        <v>325</v>
      </c>
      <c r="E1536" s="51" t="s">
        <v>332</v>
      </c>
      <c r="F1536" s="40" t="s">
        <v>43123</v>
      </c>
      <c r="G1536" s="41" t="s">
        <v>43124</v>
      </c>
      <c r="H1536" s="41" t="s">
        <v>4293</v>
      </c>
      <c r="I1536" s="38" t="s">
        <v>37</v>
      </c>
      <c r="J1536" s="38" t="s">
        <v>37</v>
      </c>
      <c r="K1536" s="38"/>
    </row>
    <row r="1537" spans="1:11" x14ac:dyDescent="0.35">
      <c r="A1537" s="16" t="s">
        <v>43125</v>
      </c>
      <c r="B1537" s="87" t="s">
        <v>582</v>
      </c>
      <c r="C1537" s="95" t="s">
        <v>217</v>
      </c>
      <c r="D1537" s="96" t="s">
        <v>325</v>
      </c>
      <c r="E1537" s="51" t="s">
        <v>481</v>
      </c>
      <c r="F1537" s="40" t="s">
        <v>43126</v>
      </c>
      <c r="G1537" s="41" t="s">
        <v>43127</v>
      </c>
      <c r="H1537" s="41" t="s">
        <v>4293</v>
      </c>
      <c r="I1537" s="38" t="s">
        <v>37</v>
      </c>
      <c r="J1537" s="38" t="s">
        <v>37</v>
      </c>
      <c r="K1537" s="38"/>
    </row>
    <row r="1538" spans="1:11" x14ac:dyDescent="0.35">
      <c r="A1538" s="16" t="s">
        <v>43128</v>
      </c>
      <c r="B1538" s="87" t="s">
        <v>582</v>
      </c>
      <c r="C1538" s="95" t="s">
        <v>217</v>
      </c>
      <c r="D1538" s="96" t="s">
        <v>325</v>
      </c>
      <c r="E1538" s="56" t="s">
        <v>249</v>
      </c>
      <c r="F1538" s="42" t="s">
        <v>43129</v>
      </c>
      <c r="G1538" s="43" t="s">
        <v>43130</v>
      </c>
      <c r="H1538" s="43" t="s">
        <v>4293</v>
      </c>
      <c r="I1538" s="39" t="s">
        <v>37</v>
      </c>
      <c r="J1538" s="39" t="s">
        <v>37</v>
      </c>
      <c r="K1538" s="39"/>
    </row>
    <row r="1539" spans="1:11" x14ac:dyDescent="0.35">
      <c r="A1539" s="16" t="s">
        <v>43131</v>
      </c>
      <c r="B1539" s="87" t="s">
        <v>582</v>
      </c>
      <c r="C1539" s="88" t="s">
        <v>217</v>
      </c>
      <c r="D1539" s="89" t="s">
        <v>90</v>
      </c>
      <c r="E1539" s="55"/>
      <c r="F1539" s="25" t="s">
        <v>43132</v>
      </c>
      <c r="G1539" s="30" t="s">
        <v>43133</v>
      </c>
      <c r="H1539" s="30" t="s">
        <v>4293</v>
      </c>
      <c r="I1539" s="21" t="s">
        <v>37</v>
      </c>
      <c r="J1539" s="21" t="s">
        <v>37</v>
      </c>
      <c r="K1539" s="21"/>
    </row>
    <row r="1540" spans="1:11" x14ac:dyDescent="0.35">
      <c r="A1540" s="16" t="s">
        <v>43134</v>
      </c>
      <c r="B1540" s="87" t="s">
        <v>582</v>
      </c>
      <c r="C1540" s="95" t="s">
        <v>217</v>
      </c>
      <c r="D1540" s="96" t="s">
        <v>90</v>
      </c>
      <c r="E1540" s="51" t="s">
        <v>332</v>
      </c>
      <c r="F1540" s="40" t="s">
        <v>43135</v>
      </c>
      <c r="G1540" s="41" t="s">
        <v>43136</v>
      </c>
      <c r="H1540" s="41" t="s">
        <v>4293</v>
      </c>
      <c r="I1540" s="38" t="s">
        <v>37</v>
      </c>
      <c r="J1540" s="38" t="s">
        <v>37</v>
      </c>
      <c r="K1540" s="38"/>
    </row>
    <row r="1541" spans="1:11" x14ac:dyDescent="0.35">
      <c r="A1541" s="16" t="s">
        <v>43137</v>
      </c>
      <c r="B1541" s="87" t="s">
        <v>582</v>
      </c>
      <c r="C1541" s="95" t="s">
        <v>217</v>
      </c>
      <c r="D1541" s="96" t="s">
        <v>90</v>
      </c>
      <c r="E1541" s="51" t="s">
        <v>481</v>
      </c>
      <c r="F1541" s="40" t="s">
        <v>43138</v>
      </c>
      <c r="G1541" s="41" t="s">
        <v>43139</v>
      </c>
      <c r="H1541" s="41" t="s">
        <v>4293</v>
      </c>
      <c r="I1541" s="38" t="s">
        <v>37</v>
      </c>
      <c r="J1541" s="38" t="s">
        <v>37</v>
      </c>
      <c r="K1541" s="38"/>
    </row>
    <row r="1542" spans="1:11" x14ac:dyDescent="0.35">
      <c r="A1542" s="16" t="s">
        <v>43140</v>
      </c>
      <c r="B1542" s="87" t="s">
        <v>582</v>
      </c>
      <c r="C1542" s="95" t="s">
        <v>217</v>
      </c>
      <c r="D1542" s="96" t="s">
        <v>90</v>
      </c>
      <c r="E1542" s="51" t="s">
        <v>670</v>
      </c>
      <c r="F1542" s="40" t="s">
        <v>43141</v>
      </c>
      <c r="G1542" s="41" t="s">
        <v>43142</v>
      </c>
      <c r="H1542" s="41" t="s">
        <v>4293</v>
      </c>
      <c r="I1542" s="38" t="s">
        <v>37</v>
      </c>
      <c r="J1542" s="38" t="s">
        <v>37</v>
      </c>
      <c r="K1542" s="38"/>
    </row>
    <row r="1543" spans="1:11" x14ac:dyDescent="0.35">
      <c r="A1543" s="16" t="s">
        <v>43143</v>
      </c>
      <c r="B1543" s="87" t="s">
        <v>582</v>
      </c>
      <c r="C1543" s="95" t="s">
        <v>217</v>
      </c>
      <c r="D1543" s="96" t="s">
        <v>90</v>
      </c>
      <c r="E1543" s="51" t="s">
        <v>249</v>
      </c>
      <c r="F1543" s="40" t="s">
        <v>43144</v>
      </c>
      <c r="G1543" s="41" t="s">
        <v>43145</v>
      </c>
      <c r="H1543" s="41" t="s">
        <v>4293</v>
      </c>
      <c r="I1543" s="38" t="s">
        <v>37</v>
      </c>
      <c r="J1543" s="38" t="s">
        <v>37</v>
      </c>
      <c r="K1543" s="38"/>
    </row>
    <row r="1544" spans="1:11" x14ac:dyDescent="0.35">
      <c r="A1544" s="16" t="s">
        <v>43146</v>
      </c>
      <c r="B1544" s="87" t="s">
        <v>582</v>
      </c>
      <c r="C1544" s="95" t="s">
        <v>217</v>
      </c>
      <c r="D1544" s="96" t="s">
        <v>90</v>
      </c>
      <c r="E1544" s="51" t="s">
        <v>654</v>
      </c>
      <c r="F1544" s="40" t="s">
        <v>43147</v>
      </c>
      <c r="G1544" s="41" t="s">
        <v>43148</v>
      </c>
      <c r="H1544" s="41" t="s">
        <v>4293</v>
      </c>
      <c r="I1544" s="38" t="s">
        <v>37</v>
      </c>
      <c r="J1544" s="38" t="s">
        <v>37</v>
      </c>
      <c r="K1544" s="38"/>
    </row>
    <row r="1545" spans="1:11" x14ac:dyDescent="0.35">
      <c r="A1545" s="16" t="s">
        <v>43149</v>
      </c>
      <c r="B1545" s="87" t="s">
        <v>582</v>
      </c>
      <c r="C1545" s="95" t="s">
        <v>217</v>
      </c>
      <c r="D1545" s="96" t="s">
        <v>90</v>
      </c>
      <c r="E1545" s="51" t="s">
        <v>777</v>
      </c>
      <c r="F1545" s="40" t="s">
        <v>43150</v>
      </c>
      <c r="G1545" s="41" t="s">
        <v>43151</v>
      </c>
      <c r="H1545" s="41" t="s">
        <v>4293</v>
      </c>
      <c r="I1545" s="38" t="s">
        <v>37</v>
      </c>
      <c r="J1545" s="38" t="s">
        <v>37</v>
      </c>
      <c r="K1545" s="38"/>
    </row>
    <row r="1546" spans="1:11" x14ac:dyDescent="0.35">
      <c r="A1546" s="16" t="s">
        <v>43152</v>
      </c>
      <c r="B1546" s="87" t="s">
        <v>582</v>
      </c>
      <c r="C1546" s="95" t="s">
        <v>217</v>
      </c>
      <c r="D1546" s="96" t="s">
        <v>90</v>
      </c>
      <c r="E1546" s="51" t="s">
        <v>51</v>
      </c>
      <c r="F1546" s="40" t="s">
        <v>43153</v>
      </c>
      <c r="G1546" s="41" t="s">
        <v>43154</v>
      </c>
      <c r="H1546" s="41" t="s">
        <v>4293</v>
      </c>
      <c r="I1546" s="38" t="s">
        <v>37</v>
      </c>
      <c r="J1546" s="38" t="s">
        <v>37</v>
      </c>
      <c r="K1546" s="38"/>
    </row>
    <row r="1547" spans="1:11" x14ac:dyDescent="0.35">
      <c r="A1547" s="16" t="s">
        <v>43155</v>
      </c>
      <c r="B1547" s="87" t="s">
        <v>582</v>
      </c>
      <c r="C1547" s="95" t="s">
        <v>217</v>
      </c>
      <c r="D1547" s="96" t="s">
        <v>90</v>
      </c>
      <c r="E1547" s="51" t="s">
        <v>366</v>
      </c>
      <c r="F1547" s="40" t="s">
        <v>43156</v>
      </c>
      <c r="G1547" s="41" t="s">
        <v>43157</v>
      </c>
      <c r="H1547" s="41" t="s">
        <v>4293</v>
      </c>
      <c r="I1547" s="38" t="s">
        <v>37</v>
      </c>
      <c r="J1547" s="38" t="s">
        <v>37</v>
      </c>
      <c r="K1547" s="38"/>
    </row>
    <row r="1548" spans="1:11" x14ac:dyDescent="0.35">
      <c r="A1548" s="16" t="s">
        <v>43158</v>
      </c>
      <c r="B1548" s="87" t="s">
        <v>582</v>
      </c>
      <c r="C1548" s="95" t="s">
        <v>217</v>
      </c>
      <c r="D1548" s="96" t="s">
        <v>90</v>
      </c>
      <c r="E1548" s="56" t="s">
        <v>510</v>
      </c>
      <c r="F1548" s="42" t="s">
        <v>43159</v>
      </c>
      <c r="G1548" s="43" t="s">
        <v>43160</v>
      </c>
      <c r="H1548" s="43" t="s">
        <v>4293</v>
      </c>
      <c r="I1548" s="39" t="s">
        <v>37</v>
      </c>
      <c r="J1548" s="39" t="s">
        <v>37</v>
      </c>
      <c r="K1548" s="39"/>
    </row>
    <row r="1549" spans="1:11" x14ac:dyDescent="0.35">
      <c r="A1549" s="16" t="s">
        <v>43161</v>
      </c>
      <c r="B1549" s="87" t="s">
        <v>582</v>
      </c>
      <c r="C1549" s="88" t="s">
        <v>217</v>
      </c>
      <c r="D1549" s="89" t="s">
        <v>108</v>
      </c>
      <c r="E1549" s="55"/>
      <c r="F1549" s="25" t="s">
        <v>43162</v>
      </c>
      <c r="G1549" s="30" t="s">
        <v>43163</v>
      </c>
      <c r="H1549" s="30" t="s">
        <v>4293</v>
      </c>
      <c r="I1549" s="21" t="s">
        <v>37</v>
      </c>
      <c r="J1549" s="21" t="s">
        <v>37</v>
      </c>
      <c r="K1549" s="21"/>
    </row>
    <row r="1550" spans="1:11" x14ac:dyDescent="0.35">
      <c r="A1550" s="16" t="s">
        <v>43164</v>
      </c>
      <c r="B1550" s="87" t="s">
        <v>582</v>
      </c>
      <c r="C1550" s="95" t="s">
        <v>217</v>
      </c>
      <c r="D1550" s="96" t="s">
        <v>108</v>
      </c>
      <c r="E1550" s="51" t="s">
        <v>34</v>
      </c>
      <c r="F1550" s="40" t="s">
        <v>43165</v>
      </c>
      <c r="G1550" s="41" t="s">
        <v>43166</v>
      </c>
      <c r="H1550" s="41" t="s">
        <v>4293</v>
      </c>
      <c r="I1550" s="38" t="s">
        <v>37</v>
      </c>
      <c r="J1550" s="38" t="s">
        <v>37</v>
      </c>
      <c r="K1550" s="38"/>
    </row>
    <row r="1551" spans="1:11" x14ac:dyDescent="0.35">
      <c r="A1551" s="16" t="s">
        <v>43167</v>
      </c>
      <c r="B1551" s="87" t="s">
        <v>582</v>
      </c>
      <c r="C1551" s="95" t="s">
        <v>217</v>
      </c>
      <c r="D1551" s="96" t="s">
        <v>108</v>
      </c>
      <c r="E1551" s="56" t="s">
        <v>249</v>
      </c>
      <c r="F1551" s="42" t="s">
        <v>43168</v>
      </c>
      <c r="G1551" s="43" t="s">
        <v>43169</v>
      </c>
      <c r="H1551" s="43" t="s">
        <v>4293</v>
      </c>
      <c r="I1551" s="39" t="s">
        <v>37</v>
      </c>
      <c r="J1551" s="39" t="s">
        <v>37</v>
      </c>
      <c r="K1551" s="39"/>
    </row>
    <row r="1552" spans="1:11" x14ac:dyDescent="0.35">
      <c r="A1552" s="16" t="s">
        <v>43170</v>
      </c>
      <c r="B1552" s="87" t="s">
        <v>582</v>
      </c>
      <c r="C1552" s="88" t="s">
        <v>217</v>
      </c>
      <c r="D1552" s="89" t="s">
        <v>670</v>
      </c>
      <c r="E1552" s="55"/>
      <c r="F1552" s="25" t="s">
        <v>43171</v>
      </c>
      <c r="G1552" s="30" t="s">
        <v>43172</v>
      </c>
      <c r="H1552" s="30" t="s">
        <v>4293</v>
      </c>
      <c r="I1552" s="21" t="s">
        <v>37</v>
      </c>
      <c r="J1552" s="21" t="s">
        <v>37</v>
      </c>
      <c r="K1552" s="21"/>
    </row>
    <row r="1553" spans="1:11" x14ac:dyDescent="0.35">
      <c r="A1553" s="16" t="s">
        <v>43173</v>
      </c>
      <c r="B1553" s="87" t="s">
        <v>582</v>
      </c>
      <c r="C1553" s="95" t="s">
        <v>217</v>
      </c>
      <c r="D1553" s="96" t="s">
        <v>670</v>
      </c>
      <c r="E1553" s="51" t="s">
        <v>43</v>
      </c>
      <c r="F1553" s="40" t="s">
        <v>43174</v>
      </c>
      <c r="G1553" s="41" t="s">
        <v>43175</v>
      </c>
      <c r="H1553" s="41" t="s">
        <v>4293</v>
      </c>
      <c r="I1553" s="38" t="s">
        <v>37</v>
      </c>
      <c r="J1553" s="38" t="s">
        <v>37</v>
      </c>
      <c r="K1553" s="38"/>
    </row>
    <row r="1554" spans="1:11" x14ac:dyDescent="0.35">
      <c r="A1554" s="16" t="s">
        <v>43176</v>
      </c>
      <c r="B1554" s="87" t="s">
        <v>582</v>
      </c>
      <c r="C1554" s="95" t="s">
        <v>217</v>
      </c>
      <c r="D1554" s="96" t="s">
        <v>670</v>
      </c>
      <c r="E1554" s="51" t="s">
        <v>112</v>
      </c>
      <c r="F1554" s="40" t="s">
        <v>43177</v>
      </c>
      <c r="G1554" s="41" t="s">
        <v>43178</v>
      </c>
      <c r="H1554" s="41" t="s">
        <v>4293</v>
      </c>
      <c r="I1554" s="38" t="s">
        <v>37</v>
      </c>
      <c r="J1554" s="38" t="s">
        <v>37</v>
      </c>
      <c r="K1554" s="38"/>
    </row>
    <row r="1555" spans="1:11" x14ac:dyDescent="0.35">
      <c r="A1555" s="16" t="s">
        <v>43179</v>
      </c>
      <c r="B1555" s="87" t="s">
        <v>582</v>
      </c>
      <c r="C1555" s="95" t="s">
        <v>217</v>
      </c>
      <c r="D1555" s="96" t="s">
        <v>670</v>
      </c>
      <c r="E1555" s="51" t="s">
        <v>47</v>
      </c>
      <c r="F1555" s="40" t="s">
        <v>43180</v>
      </c>
      <c r="G1555" s="41" t="s">
        <v>23709</v>
      </c>
      <c r="H1555" s="41" t="s">
        <v>4293</v>
      </c>
      <c r="I1555" s="38" t="s">
        <v>37</v>
      </c>
      <c r="J1555" s="38" t="s">
        <v>37</v>
      </c>
      <c r="K1555" s="38"/>
    </row>
    <row r="1556" spans="1:11" x14ac:dyDescent="0.35">
      <c r="A1556" s="16" t="s">
        <v>43181</v>
      </c>
      <c r="B1556" s="87" t="s">
        <v>582</v>
      </c>
      <c r="C1556" s="95" t="s">
        <v>217</v>
      </c>
      <c r="D1556" s="96" t="s">
        <v>670</v>
      </c>
      <c r="E1556" s="56" t="s">
        <v>908</v>
      </c>
      <c r="F1556" s="42" t="s">
        <v>43182</v>
      </c>
      <c r="G1556" s="43" t="s">
        <v>43183</v>
      </c>
      <c r="H1556" s="43" t="s">
        <v>4293</v>
      </c>
      <c r="I1556" s="39" t="s">
        <v>37</v>
      </c>
      <c r="J1556" s="39" t="s">
        <v>37</v>
      </c>
      <c r="K1556" s="39"/>
    </row>
    <row r="1557" spans="1:11" x14ac:dyDescent="0.35">
      <c r="A1557" s="16" t="s">
        <v>43184</v>
      </c>
      <c r="B1557" s="87" t="s">
        <v>582</v>
      </c>
      <c r="C1557" s="88" t="s">
        <v>217</v>
      </c>
      <c r="D1557" s="89" t="s">
        <v>112</v>
      </c>
      <c r="E1557" s="55"/>
      <c r="F1557" s="25" t="s">
        <v>43185</v>
      </c>
      <c r="G1557" s="30" t="s">
        <v>43186</v>
      </c>
      <c r="H1557" s="30" t="s">
        <v>4293</v>
      </c>
      <c r="I1557" s="21" t="s">
        <v>37</v>
      </c>
      <c r="J1557" s="21" t="s">
        <v>37</v>
      </c>
      <c r="K1557" s="21"/>
    </row>
    <row r="1558" spans="1:11" x14ac:dyDescent="0.35">
      <c r="A1558" s="16" t="s">
        <v>43187</v>
      </c>
      <c r="B1558" s="87" t="s">
        <v>582</v>
      </c>
      <c r="C1558" s="95" t="s">
        <v>217</v>
      </c>
      <c r="D1558" s="96" t="s">
        <v>112</v>
      </c>
      <c r="E1558" s="51" t="s">
        <v>592</v>
      </c>
      <c r="F1558" s="40" t="s">
        <v>43188</v>
      </c>
      <c r="G1558" s="41" t="s">
        <v>43189</v>
      </c>
      <c r="H1558" s="41" t="s">
        <v>4293</v>
      </c>
      <c r="I1558" s="38" t="s">
        <v>37</v>
      </c>
      <c r="J1558" s="38" t="s">
        <v>37</v>
      </c>
      <c r="K1558" s="38"/>
    </row>
    <row r="1559" spans="1:11" x14ac:dyDescent="0.35">
      <c r="A1559" s="16" t="s">
        <v>43190</v>
      </c>
      <c r="B1559" s="87" t="s">
        <v>582</v>
      </c>
      <c r="C1559" s="95" t="s">
        <v>217</v>
      </c>
      <c r="D1559" s="96" t="s">
        <v>112</v>
      </c>
      <c r="E1559" s="51" t="s">
        <v>58</v>
      </c>
      <c r="F1559" s="40" t="s">
        <v>43191</v>
      </c>
      <c r="G1559" s="41" t="s">
        <v>43192</v>
      </c>
      <c r="H1559" s="41" t="s">
        <v>4293</v>
      </c>
      <c r="I1559" s="38" t="s">
        <v>37</v>
      </c>
      <c r="J1559" s="38" t="s">
        <v>37</v>
      </c>
      <c r="K1559" s="38"/>
    </row>
    <row r="1560" spans="1:11" x14ac:dyDescent="0.35">
      <c r="A1560" s="16" t="s">
        <v>43193</v>
      </c>
      <c r="B1560" s="87" t="s">
        <v>582</v>
      </c>
      <c r="C1560" s="95" t="s">
        <v>217</v>
      </c>
      <c r="D1560" s="96" t="s">
        <v>112</v>
      </c>
      <c r="E1560" s="51" t="s">
        <v>90</v>
      </c>
      <c r="F1560" s="40" t="s">
        <v>43194</v>
      </c>
      <c r="G1560" s="41" t="s">
        <v>43195</v>
      </c>
      <c r="H1560" s="41" t="s">
        <v>4293</v>
      </c>
      <c r="I1560" s="38" t="s">
        <v>37</v>
      </c>
      <c r="J1560" s="38" t="s">
        <v>37</v>
      </c>
      <c r="K1560" s="38"/>
    </row>
    <row r="1561" spans="1:11" x14ac:dyDescent="0.35">
      <c r="A1561" s="16" t="s">
        <v>43196</v>
      </c>
      <c r="B1561" s="87" t="s">
        <v>582</v>
      </c>
      <c r="C1561" s="95" t="s">
        <v>217</v>
      </c>
      <c r="D1561" s="96" t="s">
        <v>112</v>
      </c>
      <c r="E1561" s="51" t="s">
        <v>1084</v>
      </c>
      <c r="F1561" s="40" t="s">
        <v>43197</v>
      </c>
      <c r="G1561" s="41" t="s">
        <v>43198</v>
      </c>
      <c r="H1561" s="41" t="s">
        <v>4293</v>
      </c>
      <c r="I1561" s="38" t="s">
        <v>37</v>
      </c>
      <c r="J1561" s="38" t="s">
        <v>37</v>
      </c>
      <c r="K1561" s="38"/>
    </row>
    <row r="1562" spans="1:11" x14ac:dyDescent="0.35">
      <c r="A1562" s="16" t="s">
        <v>43199</v>
      </c>
      <c r="B1562" s="87" t="s">
        <v>582</v>
      </c>
      <c r="C1562" s="95" t="s">
        <v>217</v>
      </c>
      <c r="D1562" s="96" t="s">
        <v>112</v>
      </c>
      <c r="E1562" s="51" t="s">
        <v>878</v>
      </c>
      <c r="F1562" s="40" t="s">
        <v>43200</v>
      </c>
      <c r="G1562" s="41" t="s">
        <v>43201</v>
      </c>
      <c r="H1562" s="41" t="s">
        <v>4293</v>
      </c>
      <c r="I1562" s="38" t="s">
        <v>37</v>
      </c>
      <c r="J1562" s="38" t="s">
        <v>37</v>
      </c>
      <c r="K1562" s="38"/>
    </row>
    <row r="1563" spans="1:11" x14ac:dyDescent="0.35">
      <c r="A1563" s="16" t="s">
        <v>43202</v>
      </c>
      <c r="B1563" s="87" t="s">
        <v>582</v>
      </c>
      <c r="C1563" s="95" t="s">
        <v>217</v>
      </c>
      <c r="D1563" s="96" t="s">
        <v>112</v>
      </c>
      <c r="E1563" s="51" t="s">
        <v>1176</v>
      </c>
      <c r="F1563" s="40" t="s">
        <v>43203</v>
      </c>
      <c r="G1563" s="41" t="s">
        <v>43204</v>
      </c>
      <c r="H1563" s="41" t="s">
        <v>4293</v>
      </c>
      <c r="I1563" s="38" t="s">
        <v>37</v>
      </c>
      <c r="J1563" s="38" t="s">
        <v>37</v>
      </c>
      <c r="K1563" s="38"/>
    </row>
    <row r="1564" spans="1:11" x14ac:dyDescent="0.35">
      <c r="A1564" s="16" t="s">
        <v>43205</v>
      </c>
      <c r="B1564" s="87" t="s">
        <v>582</v>
      </c>
      <c r="C1564" s="95" t="s">
        <v>217</v>
      </c>
      <c r="D1564" s="96" t="s">
        <v>112</v>
      </c>
      <c r="E1564" s="56" t="s">
        <v>1013</v>
      </c>
      <c r="F1564" s="42" t="s">
        <v>43206</v>
      </c>
      <c r="G1564" s="43" t="s">
        <v>43207</v>
      </c>
      <c r="H1564" s="43" t="s">
        <v>4293</v>
      </c>
      <c r="I1564" s="39" t="s">
        <v>37</v>
      </c>
      <c r="J1564" s="39" t="s">
        <v>37</v>
      </c>
      <c r="K1564" s="39"/>
    </row>
    <row r="1565" spans="1:11" x14ac:dyDescent="0.35">
      <c r="A1565" s="16" t="s">
        <v>43208</v>
      </c>
      <c r="B1565" s="87" t="s">
        <v>582</v>
      </c>
      <c r="C1565" s="88" t="s">
        <v>217</v>
      </c>
      <c r="D1565" s="47" t="s">
        <v>442</v>
      </c>
      <c r="E1565" s="57"/>
      <c r="F1565" s="24" t="s">
        <v>43209</v>
      </c>
      <c r="G1565" s="29" t="s">
        <v>43210</v>
      </c>
      <c r="H1565" s="29" t="s">
        <v>4293</v>
      </c>
      <c r="I1565" s="20" t="s">
        <v>37</v>
      </c>
      <c r="J1565" s="20" t="s">
        <v>37</v>
      </c>
      <c r="K1565" s="20"/>
    </row>
    <row r="1566" spans="1:11" x14ac:dyDescent="0.35">
      <c r="A1566" s="16" t="s">
        <v>43211</v>
      </c>
      <c r="B1566" s="87" t="s">
        <v>582</v>
      </c>
      <c r="C1566" s="88" t="s">
        <v>217</v>
      </c>
      <c r="D1566" s="47" t="s">
        <v>312</v>
      </c>
      <c r="E1566" s="57"/>
      <c r="F1566" s="24" t="s">
        <v>43212</v>
      </c>
      <c r="G1566" s="29" t="s">
        <v>43213</v>
      </c>
      <c r="H1566" s="29" t="s">
        <v>4293</v>
      </c>
      <c r="I1566" s="20" t="s">
        <v>37</v>
      </c>
      <c r="J1566" s="20" t="s">
        <v>37</v>
      </c>
      <c r="K1566" s="20"/>
    </row>
    <row r="1567" spans="1:11" x14ac:dyDescent="0.35">
      <c r="A1567" s="16" t="s">
        <v>43214</v>
      </c>
      <c r="B1567" s="87" t="s">
        <v>582</v>
      </c>
      <c r="C1567" s="88" t="s">
        <v>217</v>
      </c>
      <c r="D1567" s="89" t="s">
        <v>654</v>
      </c>
      <c r="E1567" s="55"/>
      <c r="F1567" s="25" t="s">
        <v>43215</v>
      </c>
      <c r="G1567" s="30" t="s">
        <v>43216</v>
      </c>
      <c r="H1567" s="30" t="s">
        <v>4293</v>
      </c>
      <c r="I1567" s="21" t="s">
        <v>37</v>
      </c>
      <c r="J1567" s="21" t="s">
        <v>37</v>
      </c>
      <c r="K1567" s="21"/>
    </row>
    <row r="1568" spans="1:11" x14ac:dyDescent="0.35">
      <c r="A1568" s="16" t="s">
        <v>43217</v>
      </c>
      <c r="B1568" s="87" t="s">
        <v>582</v>
      </c>
      <c r="C1568" s="95" t="s">
        <v>217</v>
      </c>
      <c r="D1568" s="96" t="s">
        <v>654</v>
      </c>
      <c r="E1568" s="51" t="s">
        <v>43</v>
      </c>
      <c r="F1568" s="40" t="s">
        <v>43218</v>
      </c>
      <c r="G1568" s="41" t="s">
        <v>43219</v>
      </c>
      <c r="H1568" s="41" t="s">
        <v>4293</v>
      </c>
      <c r="I1568" s="38" t="s">
        <v>37</v>
      </c>
      <c r="J1568" s="38" t="s">
        <v>37</v>
      </c>
      <c r="K1568" s="38"/>
    </row>
    <row r="1569" spans="1:11" x14ac:dyDescent="0.35">
      <c r="A1569" s="16" t="s">
        <v>43220</v>
      </c>
      <c r="B1569" s="87" t="s">
        <v>582</v>
      </c>
      <c r="C1569" s="95" t="s">
        <v>217</v>
      </c>
      <c r="D1569" s="96" t="s">
        <v>654</v>
      </c>
      <c r="E1569" s="51" t="s">
        <v>58</v>
      </c>
      <c r="F1569" s="40" t="s">
        <v>43221</v>
      </c>
      <c r="G1569" s="41" t="s">
        <v>43222</v>
      </c>
      <c r="H1569" s="41" t="s">
        <v>4293</v>
      </c>
      <c r="I1569" s="38" t="s">
        <v>37</v>
      </c>
      <c r="J1569" s="38" t="s">
        <v>37</v>
      </c>
      <c r="K1569" s="38"/>
    </row>
    <row r="1570" spans="1:11" x14ac:dyDescent="0.35">
      <c r="A1570" s="16" t="s">
        <v>43223</v>
      </c>
      <c r="B1570" s="87" t="s">
        <v>582</v>
      </c>
      <c r="C1570" s="95" t="s">
        <v>217</v>
      </c>
      <c r="D1570" s="96" t="s">
        <v>654</v>
      </c>
      <c r="E1570" s="51" t="s">
        <v>213</v>
      </c>
      <c r="F1570" s="40" t="s">
        <v>43224</v>
      </c>
      <c r="G1570" s="41" t="s">
        <v>43225</v>
      </c>
      <c r="H1570" s="41" t="s">
        <v>4293</v>
      </c>
      <c r="I1570" s="38" t="s">
        <v>37</v>
      </c>
      <c r="J1570" s="38" t="s">
        <v>37</v>
      </c>
      <c r="K1570" s="38"/>
    </row>
    <row r="1571" spans="1:11" x14ac:dyDescent="0.35">
      <c r="A1571" s="16" t="s">
        <v>43226</v>
      </c>
      <c r="B1571" s="87" t="s">
        <v>582</v>
      </c>
      <c r="C1571" s="95" t="s">
        <v>217</v>
      </c>
      <c r="D1571" s="96" t="s">
        <v>654</v>
      </c>
      <c r="E1571" s="56" t="s">
        <v>155</v>
      </c>
      <c r="F1571" s="42" t="s">
        <v>43227</v>
      </c>
      <c r="G1571" s="43" t="s">
        <v>43228</v>
      </c>
      <c r="H1571" s="43" t="s">
        <v>4293</v>
      </c>
      <c r="I1571" s="39" t="s">
        <v>37</v>
      </c>
      <c r="J1571" s="39" t="s">
        <v>37</v>
      </c>
      <c r="K1571" s="39"/>
    </row>
    <row r="1572" spans="1:11" x14ac:dyDescent="0.35">
      <c r="A1572" s="16" t="s">
        <v>43229</v>
      </c>
      <c r="B1572" s="87" t="s">
        <v>582</v>
      </c>
      <c r="C1572" s="88" t="s">
        <v>217</v>
      </c>
      <c r="D1572" s="89" t="s">
        <v>147</v>
      </c>
      <c r="E1572" s="55"/>
      <c r="F1572" s="25" t="s">
        <v>43230</v>
      </c>
      <c r="G1572" s="30" t="s">
        <v>43231</v>
      </c>
      <c r="H1572" s="30" t="s">
        <v>4293</v>
      </c>
      <c r="I1572" s="21" t="s">
        <v>37</v>
      </c>
      <c r="J1572" s="21" t="s">
        <v>37</v>
      </c>
      <c r="K1572" s="21"/>
    </row>
    <row r="1573" spans="1:11" x14ac:dyDescent="0.35">
      <c r="A1573" s="16" t="s">
        <v>43232</v>
      </c>
      <c r="B1573" s="87" t="s">
        <v>582</v>
      </c>
      <c r="C1573" s="95" t="s">
        <v>217</v>
      </c>
      <c r="D1573" s="96" t="s">
        <v>147</v>
      </c>
      <c r="E1573" s="51" t="s">
        <v>100</v>
      </c>
      <c r="F1573" s="40" t="s">
        <v>43233</v>
      </c>
      <c r="G1573" s="41" t="s">
        <v>43234</v>
      </c>
      <c r="H1573" s="41" t="s">
        <v>4293</v>
      </c>
      <c r="I1573" s="38" t="s">
        <v>37</v>
      </c>
      <c r="J1573" s="38" t="s">
        <v>37</v>
      </c>
      <c r="K1573" s="38"/>
    </row>
    <row r="1574" spans="1:11" x14ac:dyDescent="0.35">
      <c r="A1574" s="16" t="s">
        <v>43235</v>
      </c>
      <c r="B1574" s="87" t="s">
        <v>582</v>
      </c>
      <c r="C1574" s="95" t="s">
        <v>217</v>
      </c>
      <c r="D1574" s="96" t="s">
        <v>147</v>
      </c>
      <c r="E1574" s="51" t="s">
        <v>104</v>
      </c>
      <c r="F1574" s="40" t="s">
        <v>43236</v>
      </c>
      <c r="G1574" s="41" t="s">
        <v>43237</v>
      </c>
      <c r="H1574" s="41" t="s">
        <v>4293</v>
      </c>
      <c r="I1574" s="38" t="s">
        <v>37</v>
      </c>
      <c r="J1574" s="38" t="s">
        <v>37</v>
      </c>
      <c r="K1574" s="38"/>
    </row>
    <row r="1575" spans="1:11" x14ac:dyDescent="0.35">
      <c r="A1575" s="16" t="s">
        <v>43238</v>
      </c>
      <c r="B1575" s="87" t="s">
        <v>582</v>
      </c>
      <c r="C1575" s="95" t="s">
        <v>217</v>
      </c>
      <c r="D1575" s="96" t="s">
        <v>147</v>
      </c>
      <c r="E1575" s="51" t="s">
        <v>159</v>
      </c>
      <c r="F1575" s="40" t="s">
        <v>43239</v>
      </c>
      <c r="G1575" s="41" t="s">
        <v>43240</v>
      </c>
      <c r="H1575" s="41" t="s">
        <v>4293</v>
      </c>
      <c r="I1575" s="38" t="s">
        <v>37</v>
      </c>
      <c r="J1575" s="38" t="s">
        <v>37</v>
      </c>
      <c r="K1575" s="38"/>
    </row>
    <row r="1576" spans="1:11" x14ac:dyDescent="0.35">
      <c r="A1576" s="16" t="s">
        <v>43241</v>
      </c>
      <c r="B1576" s="87" t="s">
        <v>582</v>
      </c>
      <c r="C1576" s="95" t="s">
        <v>217</v>
      </c>
      <c r="D1576" s="96" t="s">
        <v>147</v>
      </c>
      <c r="E1576" s="51" t="s">
        <v>82</v>
      </c>
      <c r="F1576" s="40" t="s">
        <v>43242</v>
      </c>
      <c r="G1576" s="41" t="s">
        <v>43243</v>
      </c>
      <c r="H1576" s="41" t="s">
        <v>4293</v>
      </c>
      <c r="I1576" s="38" t="s">
        <v>37</v>
      </c>
      <c r="J1576" s="38" t="s">
        <v>37</v>
      </c>
      <c r="K1576" s="38"/>
    </row>
    <row r="1577" spans="1:11" x14ac:dyDescent="0.35">
      <c r="A1577" s="16" t="s">
        <v>43244</v>
      </c>
      <c r="B1577" s="87" t="s">
        <v>582</v>
      </c>
      <c r="C1577" s="95" t="s">
        <v>217</v>
      </c>
      <c r="D1577" s="96" t="s">
        <v>147</v>
      </c>
      <c r="E1577" s="51" t="s">
        <v>86</v>
      </c>
      <c r="F1577" s="40" t="s">
        <v>43245</v>
      </c>
      <c r="G1577" s="41" t="s">
        <v>43246</v>
      </c>
      <c r="H1577" s="41" t="s">
        <v>4293</v>
      </c>
      <c r="I1577" s="38" t="s">
        <v>37</v>
      </c>
      <c r="J1577" s="38" t="s">
        <v>37</v>
      </c>
      <c r="K1577" s="38"/>
    </row>
    <row r="1578" spans="1:11" x14ac:dyDescent="0.35">
      <c r="A1578" s="16" t="s">
        <v>43247</v>
      </c>
      <c r="B1578" s="87" t="s">
        <v>582</v>
      </c>
      <c r="C1578" s="95" t="s">
        <v>217</v>
      </c>
      <c r="D1578" s="96" t="s">
        <v>147</v>
      </c>
      <c r="E1578" s="51" t="s">
        <v>1279</v>
      </c>
      <c r="F1578" s="40" t="s">
        <v>43248</v>
      </c>
      <c r="G1578" s="41" t="s">
        <v>43249</v>
      </c>
      <c r="H1578" s="41" t="s">
        <v>4293</v>
      </c>
      <c r="I1578" s="38" t="s">
        <v>37</v>
      </c>
      <c r="J1578" s="38" t="s">
        <v>37</v>
      </c>
      <c r="K1578" s="38"/>
    </row>
    <row r="1579" spans="1:11" x14ac:dyDescent="0.35">
      <c r="A1579" s="16" t="s">
        <v>43250</v>
      </c>
      <c r="B1579" s="87" t="s">
        <v>582</v>
      </c>
      <c r="C1579" s="95" t="s">
        <v>217</v>
      </c>
      <c r="D1579" s="96" t="s">
        <v>147</v>
      </c>
      <c r="E1579" s="51" t="s">
        <v>985</v>
      </c>
      <c r="F1579" s="40" t="s">
        <v>43251</v>
      </c>
      <c r="G1579" s="41" t="s">
        <v>43252</v>
      </c>
      <c r="H1579" s="41" t="s">
        <v>4293</v>
      </c>
      <c r="I1579" s="38" t="s">
        <v>37</v>
      </c>
      <c r="J1579" s="38" t="s">
        <v>37</v>
      </c>
      <c r="K1579" s="38"/>
    </row>
    <row r="1580" spans="1:11" x14ac:dyDescent="0.35">
      <c r="A1580" s="16" t="s">
        <v>43253</v>
      </c>
      <c r="B1580" s="87" t="s">
        <v>582</v>
      </c>
      <c r="C1580" s="95" t="s">
        <v>217</v>
      </c>
      <c r="D1580" s="96" t="s">
        <v>147</v>
      </c>
      <c r="E1580" s="56" t="s">
        <v>908</v>
      </c>
      <c r="F1580" s="42" t="s">
        <v>43254</v>
      </c>
      <c r="G1580" s="43" t="s">
        <v>43255</v>
      </c>
      <c r="H1580" s="43" t="s">
        <v>4293</v>
      </c>
      <c r="I1580" s="39" t="s">
        <v>37</v>
      </c>
      <c r="J1580" s="39" t="s">
        <v>37</v>
      </c>
      <c r="K1580" s="39"/>
    </row>
    <row r="1581" spans="1:11" x14ac:dyDescent="0.35">
      <c r="A1581" s="16" t="s">
        <v>43256</v>
      </c>
      <c r="B1581" s="87" t="s">
        <v>582</v>
      </c>
      <c r="C1581" s="88" t="s">
        <v>217</v>
      </c>
      <c r="D1581" s="47" t="s">
        <v>86</v>
      </c>
      <c r="E1581" s="57"/>
      <c r="F1581" s="24" t="s">
        <v>43257</v>
      </c>
      <c r="G1581" s="29" t="s">
        <v>43258</v>
      </c>
      <c r="H1581" s="29" t="s">
        <v>4293</v>
      </c>
      <c r="I1581" s="20" t="s">
        <v>37</v>
      </c>
      <c r="J1581" s="20" t="s">
        <v>37</v>
      </c>
      <c r="K1581" s="20"/>
    </row>
    <row r="1582" spans="1:11" x14ac:dyDescent="0.35">
      <c r="A1582" s="16" t="s">
        <v>43259</v>
      </c>
      <c r="B1582" s="87" t="s">
        <v>582</v>
      </c>
      <c r="C1582" s="88" t="s">
        <v>217</v>
      </c>
      <c r="D1582" s="89" t="s">
        <v>155</v>
      </c>
      <c r="E1582" s="55"/>
      <c r="F1582" s="25" t="s">
        <v>43260</v>
      </c>
      <c r="G1582" s="30" t="s">
        <v>43261</v>
      </c>
      <c r="H1582" s="30" t="s">
        <v>4293</v>
      </c>
      <c r="I1582" s="21" t="s">
        <v>37</v>
      </c>
      <c r="J1582" s="21" t="s">
        <v>37</v>
      </c>
      <c r="K1582" s="21"/>
    </row>
    <row r="1583" spans="1:11" x14ac:dyDescent="0.35">
      <c r="A1583" s="16" t="s">
        <v>43262</v>
      </c>
      <c r="B1583" s="87" t="s">
        <v>582</v>
      </c>
      <c r="C1583" s="95" t="s">
        <v>217</v>
      </c>
      <c r="D1583" s="96" t="s">
        <v>155</v>
      </c>
      <c r="E1583" s="51" t="s">
        <v>43</v>
      </c>
      <c r="F1583" s="40" t="s">
        <v>43263</v>
      </c>
      <c r="G1583" s="41" t="s">
        <v>43264</v>
      </c>
      <c r="H1583" s="41" t="s">
        <v>4293</v>
      </c>
      <c r="I1583" s="38" t="s">
        <v>37</v>
      </c>
      <c r="J1583" s="38" t="s">
        <v>37</v>
      </c>
      <c r="K1583" s="38"/>
    </row>
    <row r="1584" spans="1:11" x14ac:dyDescent="0.35">
      <c r="A1584" s="16" t="s">
        <v>43265</v>
      </c>
      <c r="B1584" s="87" t="s">
        <v>582</v>
      </c>
      <c r="C1584" s="95" t="s">
        <v>217</v>
      </c>
      <c r="D1584" s="96" t="s">
        <v>155</v>
      </c>
      <c r="E1584" s="51" t="s">
        <v>654</v>
      </c>
      <c r="F1584" s="40" t="s">
        <v>43266</v>
      </c>
      <c r="G1584" s="41" t="s">
        <v>43267</v>
      </c>
      <c r="H1584" s="41" t="s">
        <v>4293</v>
      </c>
      <c r="I1584" s="38" t="s">
        <v>37</v>
      </c>
      <c r="J1584" s="38" t="s">
        <v>37</v>
      </c>
      <c r="K1584" s="38"/>
    </row>
    <row r="1585" spans="1:11" x14ac:dyDescent="0.35">
      <c r="A1585" s="16" t="s">
        <v>43268</v>
      </c>
      <c r="B1585" s="87" t="s">
        <v>582</v>
      </c>
      <c r="C1585" s="95" t="s">
        <v>217</v>
      </c>
      <c r="D1585" s="96" t="s">
        <v>155</v>
      </c>
      <c r="E1585" s="51" t="s">
        <v>777</v>
      </c>
      <c r="F1585" s="40" t="s">
        <v>43269</v>
      </c>
      <c r="G1585" s="41" t="s">
        <v>43270</v>
      </c>
      <c r="H1585" s="41" t="s">
        <v>4293</v>
      </c>
      <c r="I1585" s="38" t="s">
        <v>37</v>
      </c>
      <c r="J1585" s="38" t="s">
        <v>37</v>
      </c>
      <c r="K1585" s="38"/>
    </row>
    <row r="1586" spans="1:11" x14ac:dyDescent="0.35">
      <c r="A1586" s="16" t="s">
        <v>43271</v>
      </c>
      <c r="B1586" s="87" t="s">
        <v>582</v>
      </c>
      <c r="C1586" s="95" t="s">
        <v>217</v>
      </c>
      <c r="D1586" s="96" t="s">
        <v>155</v>
      </c>
      <c r="E1586" s="51" t="s">
        <v>1279</v>
      </c>
      <c r="F1586" s="40" t="s">
        <v>43272</v>
      </c>
      <c r="G1586" s="41" t="s">
        <v>43273</v>
      </c>
      <c r="H1586" s="41" t="s">
        <v>4293</v>
      </c>
      <c r="I1586" s="38" t="s">
        <v>37</v>
      </c>
      <c r="J1586" s="38" t="s">
        <v>37</v>
      </c>
      <c r="K1586" s="38"/>
    </row>
    <row r="1587" spans="1:11" ht="15" thickBot="1" x14ac:dyDescent="0.4">
      <c r="A1587" s="16" t="s">
        <v>43274</v>
      </c>
      <c r="B1587" s="87" t="s">
        <v>582</v>
      </c>
      <c r="C1587" s="95" t="s">
        <v>217</v>
      </c>
      <c r="D1587" s="96" t="s">
        <v>155</v>
      </c>
      <c r="E1587" s="56" t="s">
        <v>366</v>
      </c>
      <c r="F1587" s="42" t="s">
        <v>43275</v>
      </c>
      <c r="G1587" s="43" t="s">
        <v>43276</v>
      </c>
      <c r="H1587" s="43" t="s">
        <v>4293</v>
      </c>
      <c r="I1587" s="39" t="s">
        <v>37</v>
      </c>
      <c r="J1587" s="39" t="s">
        <v>37</v>
      </c>
      <c r="K1587" s="39"/>
    </row>
    <row r="1588" spans="1:11" x14ac:dyDescent="0.35">
      <c r="A1588" s="16" t="s">
        <v>43277</v>
      </c>
      <c r="B1588" s="85" t="s">
        <v>582</v>
      </c>
      <c r="C1588" s="86" t="s">
        <v>155</v>
      </c>
      <c r="D1588" s="54"/>
      <c r="E1588" s="54"/>
      <c r="F1588" s="23" t="s">
        <v>43278</v>
      </c>
      <c r="G1588" s="28" t="s">
        <v>43279</v>
      </c>
      <c r="H1588" s="28" t="s">
        <v>4293</v>
      </c>
      <c r="I1588" s="19" t="s">
        <v>37</v>
      </c>
      <c r="J1588" s="19" t="s">
        <v>37</v>
      </c>
      <c r="K1588" s="19"/>
    </row>
    <row r="1589" spans="1:11" x14ac:dyDescent="0.35">
      <c r="A1589" s="16" t="s">
        <v>43280</v>
      </c>
      <c r="B1589" s="87" t="s">
        <v>582</v>
      </c>
      <c r="C1589" s="88" t="s">
        <v>155</v>
      </c>
      <c r="D1589" s="89" t="s">
        <v>34</v>
      </c>
      <c r="E1589" s="55"/>
      <c r="F1589" s="25" t="s">
        <v>43281</v>
      </c>
      <c r="G1589" s="30" t="s">
        <v>43282</v>
      </c>
      <c r="H1589" s="30" t="s">
        <v>4293</v>
      </c>
      <c r="I1589" s="21" t="s">
        <v>37</v>
      </c>
      <c r="J1589" s="21" t="s">
        <v>37</v>
      </c>
      <c r="K1589" s="21"/>
    </row>
    <row r="1590" spans="1:11" x14ac:dyDescent="0.35">
      <c r="A1590" s="16" t="s">
        <v>43283</v>
      </c>
      <c r="B1590" s="87" t="s">
        <v>582</v>
      </c>
      <c r="C1590" s="95" t="s">
        <v>155</v>
      </c>
      <c r="D1590" s="96" t="s">
        <v>34</v>
      </c>
      <c r="E1590" s="51" t="s">
        <v>553</v>
      </c>
      <c r="F1590" s="40" t="s">
        <v>43284</v>
      </c>
      <c r="G1590" s="41" t="s">
        <v>43285</v>
      </c>
      <c r="H1590" s="41" t="s">
        <v>4293</v>
      </c>
      <c r="I1590" s="38" t="s">
        <v>37</v>
      </c>
      <c r="J1590" s="38" t="s">
        <v>37</v>
      </c>
      <c r="K1590" s="38"/>
    </row>
    <row r="1591" spans="1:11" ht="15" thickBot="1" x14ac:dyDescent="0.4">
      <c r="A1591" s="16" t="s">
        <v>43286</v>
      </c>
      <c r="B1591" s="87" t="s">
        <v>582</v>
      </c>
      <c r="C1591" s="95" t="s">
        <v>155</v>
      </c>
      <c r="D1591" s="96" t="s">
        <v>34</v>
      </c>
      <c r="E1591" s="56" t="s">
        <v>166</v>
      </c>
      <c r="F1591" s="42" t="s">
        <v>39204</v>
      </c>
      <c r="G1591" s="43" t="s">
        <v>39205</v>
      </c>
      <c r="H1591" s="43" t="s">
        <v>4293</v>
      </c>
      <c r="I1591" s="39" t="s">
        <v>37</v>
      </c>
      <c r="J1591" s="39" t="s">
        <v>37</v>
      </c>
      <c r="K1591" s="39"/>
    </row>
    <row r="1592" spans="1:11" ht="15" thickBot="1" x14ac:dyDescent="0.4">
      <c r="A1592" s="16" t="s">
        <v>43287</v>
      </c>
      <c r="B1592" s="84" t="s">
        <v>185</v>
      </c>
      <c r="C1592" s="53"/>
      <c r="D1592" s="53"/>
      <c r="E1592" s="53"/>
      <c r="F1592" s="26" t="s">
        <v>43288</v>
      </c>
      <c r="G1592" s="27" t="s">
        <v>43289</v>
      </c>
      <c r="H1592" s="27" t="s">
        <v>43290</v>
      </c>
      <c r="I1592" s="18" t="s">
        <v>37</v>
      </c>
      <c r="J1592" s="18" t="s">
        <v>37</v>
      </c>
      <c r="K1592" s="18"/>
    </row>
    <row r="1593" spans="1:11" x14ac:dyDescent="0.35">
      <c r="A1593" s="16" t="s">
        <v>43291</v>
      </c>
      <c r="B1593" s="85" t="s">
        <v>185</v>
      </c>
      <c r="C1593" s="86" t="s">
        <v>43</v>
      </c>
      <c r="D1593" s="54"/>
      <c r="E1593" s="54"/>
      <c r="F1593" s="23" t="s">
        <v>43292</v>
      </c>
      <c r="G1593" s="28" t="s">
        <v>43293</v>
      </c>
      <c r="H1593" s="28" t="s">
        <v>4316</v>
      </c>
      <c r="I1593" s="19" t="s">
        <v>37</v>
      </c>
      <c r="J1593" s="19" t="s">
        <v>37</v>
      </c>
      <c r="K1593" s="19"/>
    </row>
    <row r="1594" spans="1:11" x14ac:dyDescent="0.35">
      <c r="A1594" s="16" t="s">
        <v>43294</v>
      </c>
      <c r="B1594" s="87" t="s">
        <v>185</v>
      </c>
      <c r="C1594" s="88" t="s">
        <v>43</v>
      </c>
      <c r="D1594" s="47" t="s">
        <v>582</v>
      </c>
      <c r="E1594" s="57"/>
      <c r="F1594" s="24" t="s">
        <v>43295</v>
      </c>
      <c r="G1594" s="29" t="s">
        <v>43296</v>
      </c>
      <c r="H1594" s="29" t="s">
        <v>4316</v>
      </c>
      <c r="I1594" s="20" t="s">
        <v>37</v>
      </c>
      <c r="J1594" s="20" t="s">
        <v>37</v>
      </c>
      <c r="K1594" s="20"/>
    </row>
    <row r="1595" spans="1:11" ht="15" thickBot="1" x14ac:dyDescent="0.4">
      <c r="A1595" s="16" t="s">
        <v>43297</v>
      </c>
      <c r="B1595" s="87" t="s">
        <v>185</v>
      </c>
      <c r="C1595" s="88" t="s">
        <v>43</v>
      </c>
      <c r="D1595" s="89" t="s">
        <v>510</v>
      </c>
      <c r="E1595" s="55"/>
      <c r="F1595" s="25" t="s">
        <v>43298</v>
      </c>
      <c r="G1595" s="30" t="s">
        <v>43299</v>
      </c>
      <c r="H1595" s="30" t="s">
        <v>4316</v>
      </c>
      <c r="I1595" s="21" t="s">
        <v>37</v>
      </c>
      <c r="J1595" s="21" t="s">
        <v>37</v>
      </c>
      <c r="K1595" s="21"/>
    </row>
    <row r="1596" spans="1:11" x14ac:dyDescent="0.35">
      <c r="A1596" s="16" t="s">
        <v>43300</v>
      </c>
      <c r="B1596" s="85" t="s">
        <v>185</v>
      </c>
      <c r="C1596" s="86" t="s">
        <v>90</v>
      </c>
      <c r="D1596" s="54"/>
      <c r="E1596" s="54"/>
      <c r="F1596" s="23" t="s">
        <v>43301</v>
      </c>
      <c r="G1596" s="28" t="s">
        <v>43302</v>
      </c>
      <c r="H1596" s="28" t="s">
        <v>4316</v>
      </c>
      <c r="I1596" s="19" t="s">
        <v>37</v>
      </c>
      <c r="J1596" s="19" t="s">
        <v>37</v>
      </c>
      <c r="K1596" s="19"/>
    </row>
    <row r="1597" spans="1:11" x14ac:dyDescent="0.35">
      <c r="A1597" s="16" t="s">
        <v>43303</v>
      </c>
      <c r="B1597" s="87" t="s">
        <v>185</v>
      </c>
      <c r="C1597" s="88" t="s">
        <v>90</v>
      </c>
      <c r="D1597" s="47" t="s">
        <v>582</v>
      </c>
      <c r="E1597" s="57"/>
      <c r="F1597" s="24" t="s">
        <v>43304</v>
      </c>
      <c r="G1597" s="29" t="s">
        <v>43305</v>
      </c>
      <c r="H1597" s="29" t="s">
        <v>4316</v>
      </c>
      <c r="I1597" s="20" t="s">
        <v>37</v>
      </c>
      <c r="J1597" s="20" t="s">
        <v>37</v>
      </c>
      <c r="K1597" s="20"/>
    </row>
    <row r="1598" spans="1:11" x14ac:dyDescent="0.35">
      <c r="A1598" s="16" t="s">
        <v>43306</v>
      </c>
      <c r="B1598" s="87" t="s">
        <v>185</v>
      </c>
      <c r="C1598" s="88" t="s">
        <v>90</v>
      </c>
      <c r="D1598" s="47" t="s">
        <v>299</v>
      </c>
      <c r="E1598" s="57"/>
      <c r="F1598" s="24" t="s">
        <v>43307</v>
      </c>
      <c r="G1598" s="29" t="s">
        <v>43308</v>
      </c>
      <c r="H1598" s="29" t="s">
        <v>4316</v>
      </c>
      <c r="I1598" s="20" t="s">
        <v>37</v>
      </c>
      <c r="J1598" s="20" t="s">
        <v>37</v>
      </c>
      <c r="K1598" s="20"/>
    </row>
    <row r="1599" spans="1:11" ht="15" thickBot="1" x14ac:dyDescent="0.4">
      <c r="A1599" s="16" t="s">
        <v>43309</v>
      </c>
      <c r="B1599" s="87" t="s">
        <v>185</v>
      </c>
      <c r="C1599" s="88" t="s">
        <v>90</v>
      </c>
      <c r="D1599" s="89" t="s">
        <v>510</v>
      </c>
      <c r="E1599" s="55"/>
      <c r="F1599" s="25" t="s">
        <v>43310</v>
      </c>
      <c r="G1599" s="30" t="s">
        <v>43311</v>
      </c>
      <c r="H1599" s="30" t="s">
        <v>4316</v>
      </c>
      <c r="I1599" s="21" t="s">
        <v>37</v>
      </c>
      <c r="J1599" s="21" t="s">
        <v>37</v>
      </c>
      <c r="K1599" s="21"/>
    </row>
    <row r="1600" spans="1:11" x14ac:dyDescent="0.35">
      <c r="A1600" s="16" t="s">
        <v>43312</v>
      </c>
      <c r="B1600" s="85" t="s">
        <v>185</v>
      </c>
      <c r="C1600" s="86" t="s">
        <v>112</v>
      </c>
      <c r="D1600" s="54"/>
      <c r="E1600" s="54"/>
      <c r="F1600" s="23" t="s">
        <v>43313</v>
      </c>
      <c r="G1600" s="28" t="s">
        <v>4322</v>
      </c>
      <c r="H1600" s="28" t="s">
        <v>4323</v>
      </c>
      <c r="I1600" s="19" t="s">
        <v>37</v>
      </c>
      <c r="J1600" s="19" t="s">
        <v>37</v>
      </c>
      <c r="K1600" s="19"/>
    </row>
    <row r="1601" spans="1:11" x14ac:dyDescent="0.35">
      <c r="A1601" s="16" t="s">
        <v>43314</v>
      </c>
      <c r="B1601" s="87" t="s">
        <v>185</v>
      </c>
      <c r="C1601" s="88" t="s">
        <v>112</v>
      </c>
      <c r="D1601" s="89" t="s">
        <v>658</v>
      </c>
      <c r="E1601" s="55"/>
      <c r="F1601" s="25" t="s">
        <v>43315</v>
      </c>
      <c r="G1601" s="30" t="s">
        <v>43316</v>
      </c>
      <c r="H1601" s="30" t="s">
        <v>4323</v>
      </c>
      <c r="I1601" s="21" t="s">
        <v>37</v>
      </c>
      <c r="J1601" s="21" t="s">
        <v>37</v>
      </c>
      <c r="K1601" s="21"/>
    </row>
    <row r="1602" spans="1:11" x14ac:dyDescent="0.35">
      <c r="A1602" s="16" t="s">
        <v>43317</v>
      </c>
      <c r="B1602" s="87" t="s">
        <v>185</v>
      </c>
      <c r="C1602" s="95" t="s">
        <v>112</v>
      </c>
      <c r="D1602" s="96" t="s">
        <v>658</v>
      </c>
      <c r="E1602" s="51" t="s">
        <v>136</v>
      </c>
      <c r="F1602" s="40" t="s">
        <v>43318</v>
      </c>
      <c r="G1602" s="41" t="s">
        <v>43319</v>
      </c>
      <c r="H1602" s="41" t="s">
        <v>4323</v>
      </c>
      <c r="I1602" s="38" t="s">
        <v>43320</v>
      </c>
      <c r="J1602" s="38" t="s">
        <v>41214</v>
      </c>
      <c r="K1602" s="38"/>
    </row>
    <row r="1603" spans="1:11" x14ac:dyDescent="0.35">
      <c r="A1603" s="16" t="s">
        <v>43321</v>
      </c>
      <c r="B1603" s="87" t="s">
        <v>185</v>
      </c>
      <c r="C1603" s="95" t="s">
        <v>112</v>
      </c>
      <c r="D1603" s="96" t="s">
        <v>658</v>
      </c>
      <c r="E1603" s="51" t="s">
        <v>159</v>
      </c>
      <c r="F1603" s="40" t="s">
        <v>43322</v>
      </c>
      <c r="G1603" s="41" t="s">
        <v>43323</v>
      </c>
      <c r="H1603" s="41" t="s">
        <v>4323</v>
      </c>
      <c r="I1603" s="38" t="s">
        <v>43324</v>
      </c>
      <c r="J1603" s="38" t="s">
        <v>41214</v>
      </c>
      <c r="K1603" s="38"/>
    </row>
    <row r="1604" spans="1:11" x14ac:dyDescent="0.35">
      <c r="A1604" s="16" t="s">
        <v>43325</v>
      </c>
      <c r="B1604" s="87" t="s">
        <v>185</v>
      </c>
      <c r="C1604" s="95" t="s">
        <v>112</v>
      </c>
      <c r="D1604" s="96" t="s">
        <v>658</v>
      </c>
      <c r="E1604" s="51" t="s">
        <v>82</v>
      </c>
      <c r="F1604" s="40" t="s">
        <v>43326</v>
      </c>
      <c r="G1604" s="41" t="s">
        <v>43327</v>
      </c>
      <c r="H1604" s="41" t="s">
        <v>4323</v>
      </c>
      <c r="I1604" s="38" t="s">
        <v>43328</v>
      </c>
      <c r="J1604" s="38" t="s">
        <v>43329</v>
      </c>
      <c r="K1604" s="38"/>
    </row>
    <row r="1605" spans="1:11" x14ac:dyDescent="0.35">
      <c r="A1605" s="16" t="s">
        <v>43330</v>
      </c>
      <c r="B1605" s="87" t="s">
        <v>185</v>
      </c>
      <c r="C1605" s="95" t="s">
        <v>112</v>
      </c>
      <c r="D1605" s="96" t="s">
        <v>658</v>
      </c>
      <c r="E1605" s="56" t="s">
        <v>47</v>
      </c>
      <c r="F1605" s="42" t="s">
        <v>43331</v>
      </c>
      <c r="G1605" s="43" t="s">
        <v>43332</v>
      </c>
      <c r="H1605" s="43" t="s">
        <v>4323</v>
      </c>
      <c r="I1605" s="39" t="s">
        <v>43333</v>
      </c>
      <c r="J1605" s="39" t="s">
        <v>43329</v>
      </c>
      <c r="K1605" s="39"/>
    </row>
    <row r="1606" spans="1:11" x14ac:dyDescent="0.35">
      <c r="A1606" s="16" t="s">
        <v>43334</v>
      </c>
      <c r="B1606" s="87" t="s">
        <v>185</v>
      </c>
      <c r="C1606" s="88" t="s">
        <v>112</v>
      </c>
      <c r="D1606" s="89" t="s">
        <v>592</v>
      </c>
      <c r="E1606" s="55"/>
      <c r="F1606" s="25" t="s">
        <v>43335</v>
      </c>
      <c r="G1606" s="30" t="s">
        <v>43336</v>
      </c>
      <c r="H1606" s="30" t="s">
        <v>4323</v>
      </c>
      <c r="I1606" s="21" t="s">
        <v>37</v>
      </c>
      <c r="J1606" s="21" t="s">
        <v>37</v>
      </c>
      <c r="K1606" s="21"/>
    </row>
    <row r="1607" spans="1:11" x14ac:dyDescent="0.35">
      <c r="A1607" s="16" t="s">
        <v>43337</v>
      </c>
      <c r="B1607" s="87" t="s">
        <v>185</v>
      </c>
      <c r="C1607" s="95" t="s">
        <v>112</v>
      </c>
      <c r="D1607" s="96" t="s">
        <v>592</v>
      </c>
      <c r="E1607" s="51" t="s">
        <v>34</v>
      </c>
      <c r="F1607" s="40" t="s">
        <v>43338</v>
      </c>
      <c r="G1607" s="41" t="s">
        <v>43339</v>
      </c>
      <c r="H1607" s="41" t="s">
        <v>4323</v>
      </c>
      <c r="I1607" s="38" t="s">
        <v>43340</v>
      </c>
      <c r="J1607" s="38" t="s">
        <v>43341</v>
      </c>
      <c r="K1607" s="38"/>
    </row>
    <row r="1608" spans="1:11" x14ac:dyDescent="0.35">
      <c r="A1608" s="16" t="s">
        <v>43342</v>
      </c>
      <c r="B1608" s="87" t="s">
        <v>185</v>
      </c>
      <c r="C1608" s="95" t="s">
        <v>112</v>
      </c>
      <c r="D1608" s="96" t="s">
        <v>592</v>
      </c>
      <c r="E1608" s="51" t="s">
        <v>58</v>
      </c>
      <c r="F1608" s="40" t="s">
        <v>43343</v>
      </c>
      <c r="G1608" s="41" t="s">
        <v>43344</v>
      </c>
      <c r="H1608" s="41" t="s">
        <v>4323</v>
      </c>
      <c r="I1608" s="38" t="s">
        <v>43345</v>
      </c>
      <c r="J1608" s="38" t="s">
        <v>43341</v>
      </c>
      <c r="K1608" s="38"/>
    </row>
    <row r="1609" spans="1:11" x14ac:dyDescent="0.35">
      <c r="A1609" s="16" t="s">
        <v>43346</v>
      </c>
      <c r="B1609" s="87" t="s">
        <v>185</v>
      </c>
      <c r="C1609" s="95" t="s">
        <v>112</v>
      </c>
      <c r="D1609" s="96" t="s">
        <v>592</v>
      </c>
      <c r="E1609" s="51" t="s">
        <v>934</v>
      </c>
      <c r="F1609" s="40" t="s">
        <v>43347</v>
      </c>
      <c r="G1609" s="41" t="s">
        <v>43348</v>
      </c>
      <c r="H1609" s="41" t="s">
        <v>4323</v>
      </c>
      <c r="I1609" s="38"/>
      <c r="J1609" s="38"/>
      <c r="K1609" s="38" t="s">
        <v>49333</v>
      </c>
    </row>
    <row r="1610" spans="1:11" x14ac:dyDescent="0.35">
      <c r="A1610" s="16" t="s">
        <v>43349</v>
      </c>
      <c r="B1610" s="87" t="s">
        <v>185</v>
      </c>
      <c r="C1610" s="95" t="s">
        <v>112</v>
      </c>
      <c r="D1610" s="96" t="s">
        <v>592</v>
      </c>
      <c r="E1610" s="51" t="s">
        <v>510</v>
      </c>
      <c r="F1610" s="40" t="s">
        <v>43350</v>
      </c>
      <c r="G1610" s="41" t="s">
        <v>43351</v>
      </c>
      <c r="H1610" s="41" t="s">
        <v>4323</v>
      </c>
      <c r="I1610" s="38" t="s">
        <v>43352</v>
      </c>
      <c r="J1610" s="38" t="s">
        <v>43341</v>
      </c>
      <c r="K1610" s="38"/>
    </row>
    <row r="1611" spans="1:11" ht="15" thickBot="1" x14ac:dyDescent="0.4">
      <c r="A1611" s="16" t="s">
        <v>43353</v>
      </c>
      <c r="B1611" s="87" t="s">
        <v>185</v>
      </c>
      <c r="C1611" s="95" t="s">
        <v>112</v>
      </c>
      <c r="D1611" s="96" t="s">
        <v>592</v>
      </c>
      <c r="E1611" s="56" t="s">
        <v>234</v>
      </c>
      <c r="F1611" s="42" t="s">
        <v>43354</v>
      </c>
      <c r="G1611" s="43" t="s">
        <v>43355</v>
      </c>
      <c r="H1611" s="43" t="s">
        <v>4323</v>
      </c>
      <c r="I1611" s="39" t="s">
        <v>43356</v>
      </c>
      <c r="J1611" s="39" t="s">
        <v>43341</v>
      </c>
      <c r="K1611" s="39"/>
    </row>
    <row r="1612" spans="1:11" x14ac:dyDescent="0.35">
      <c r="A1612" s="16" t="s">
        <v>43357</v>
      </c>
      <c r="B1612" s="85" t="s">
        <v>185</v>
      </c>
      <c r="C1612" s="86" t="s">
        <v>249</v>
      </c>
      <c r="D1612" s="54"/>
      <c r="E1612" s="54"/>
      <c r="F1612" s="23" t="s">
        <v>43358</v>
      </c>
      <c r="G1612" s="28" t="s">
        <v>3659</v>
      </c>
      <c r="H1612" s="28" t="s">
        <v>4323</v>
      </c>
      <c r="I1612" s="19" t="s">
        <v>37</v>
      </c>
      <c r="J1612" s="19" t="s">
        <v>37</v>
      </c>
      <c r="K1612" s="19" t="s">
        <v>49336</v>
      </c>
    </row>
    <row r="1613" spans="1:11" x14ac:dyDescent="0.35">
      <c r="A1613" s="16" t="s">
        <v>43359</v>
      </c>
      <c r="B1613" s="87" t="s">
        <v>185</v>
      </c>
      <c r="C1613" s="88" t="s">
        <v>249</v>
      </c>
      <c r="D1613" s="89" t="s">
        <v>116</v>
      </c>
      <c r="E1613" s="55"/>
      <c r="F1613" s="25" t="s">
        <v>43360</v>
      </c>
      <c r="G1613" s="30" t="s">
        <v>5519</v>
      </c>
      <c r="H1613" s="30" t="s">
        <v>4323</v>
      </c>
      <c r="I1613" s="21"/>
      <c r="J1613" s="21"/>
      <c r="K1613" s="21" t="s">
        <v>49336</v>
      </c>
    </row>
    <row r="1614" spans="1:11" x14ac:dyDescent="0.35">
      <c r="A1614" s="16" t="s">
        <v>49486</v>
      </c>
      <c r="B1614" s="87" t="s">
        <v>185</v>
      </c>
      <c r="C1614" s="95" t="s">
        <v>249</v>
      </c>
      <c r="D1614" s="96" t="s">
        <v>116</v>
      </c>
      <c r="E1614" s="51" t="s">
        <v>325</v>
      </c>
      <c r="F1614" s="40" t="s">
        <v>43361</v>
      </c>
      <c r="G1614" s="41" t="s">
        <v>49346</v>
      </c>
      <c r="H1614" s="41" t="s">
        <v>4323</v>
      </c>
      <c r="I1614" s="38"/>
      <c r="J1614" s="38"/>
      <c r="K1614" s="38" t="s">
        <v>49336</v>
      </c>
    </row>
    <row r="1615" spans="1:11" x14ac:dyDescent="0.35">
      <c r="A1615" s="16" t="s">
        <v>43362</v>
      </c>
      <c r="B1615" s="87" t="s">
        <v>185</v>
      </c>
      <c r="C1615" s="95" t="s">
        <v>249</v>
      </c>
      <c r="D1615" s="96" t="s">
        <v>116</v>
      </c>
      <c r="E1615" s="51" t="s">
        <v>1340</v>
      </c>
      <c r="F1615" s="40" t="s">
        <v>43363</v>
      </c>
      <c r="G1615" s="41" t="s">
        <v>43364</v>
      </c>
      <c r="H1615" s="41" t="s">
        <v>4323</v>
      </c>
      <c r="I1615" s="38"/>
      <c r="J1615" s="38"/>
      <c r="K1615" s="38" t="s">
        <v>49336</v>
      </c>
    </row>
    <row r="1616" spans="1:11" x14ac:dyDescent="0.35">
      <c r="A1616" s="16" t="s">
        <v>49487</v>
      </c>
      <c r="B1616" s="87" t="s">
        <v>185</v>
      </c>
      <c r="C1616" s="95" t="s">
        <v>249</v>
      </c>
      <c r="D1616" s="96" t="s">
        <v>116</v>
      </c>
      <c r="E1616" s="51">
        <v>13</v>
      </c>
      <c r="F1616" s="40" t="s">
        <v>43365</v>
      </c>
      <c r="G1616" s="41" t="s">
        <v>43366</v>
      </c>
      <c r="H1616" s="41" t="s">
        <v>4323</v>
      </c>
      <c r="I1616" s="38"/>
      <c r="J1616" s="38"/>
      <c r="K1616" s="38" t="s">
        <v>49336</v>
      </c>
    </row>
    <row r="1617" spans="1:11" x14ac:dyDescent="0.35">
      <c r="A1617" s="16" t="s">
        <v>43367</v>
      </c>
      <c r="B1617" s="87" t="s">
        <v>185</v>
      </c>
      <c r="C1617" s="95" t="s">
        <v>249</v>
      </c>
      <c r="D1617" s="96" t="s">
        <v>116</v>
      </c>
      <c r="E1617" s="51">
        <v>15</v>
      </c>
      <c r="F1617" s="40" t="s">
        <v>43368</v>
      </c>
      <c r="G1617" s="41" t="s">
        <v>43369</v>
      </c>
      <c r="H1617" s="41" t="s">
        <v>4323</v>
      </c>
      <c r="I1617" s="38"/>
      <c r="J1617" s="38"/>
      <c r="K1617" s="38" t="s">
        <v>49336</v>
      </c>
    </row>
    <row r="1618" spans="1:11" x14ac:dyDescent="0.35">
      <c r="A1618" s="16" t="s">
        <v>49488</v>
      </c>
      <c r="B1618" s="87" t="s">
        <v>185</v>
      </c>
      <c r="C1618" s="95" t="s">
        <v>249</v>
      </c>
      <c r="D1618" s="96" t="s">
        <v>116</v>
      </c>
      <c r="E1618" s="51">
        <v>26</v>
      </c>
      <c r="F1618" s="40" t="s">
        <v>43370</v>
      </c>
      <c r="G1618" s="41" t="s">
        <v>43371</v>
      </c>
      <c r="H1618" s="41" t="s">
        <v>4323</v>
      </c>
      <c r="I1618" s="38"/>
      <c r="J1618" s="38"/>
      <c r="K1618" s="38" t="s">
        <v>49336</v>
      </c>
    </row>
    <row r="1619" spans="1:11" x14ac:dyDescent="0.35">
      <c r="A1619" s="16" t="s">
        <v>49489</v>
      </c>
      <c r="B1619" s="87" t="s">
        <v>185</v>
      </c>
      <c r="C1619" s="95" t="s">
        <v>249</v>
      </c>
      <c r="D1619" s="96" t="s">
        <v>116</v>
      </c>
      <c r="E1619" s="51">
        <v>34</v>
      </c>
      <c r="F1619" s="40" t="s">
        <v>43372</v>
      </c>
      <c r="G1619" s="41" t="s">
        <v>43373</v>
      </c>
      <c r="H1619" s="41" t="s">
        <v>4323</v>
      </c>
      <c r="I1619" s="38"/>
      <c r="J1619" s="38"/>
      <c r="K1619" s="38" t="s">
        <v>49336</v>
      </c>
    </row>
    <row r="1620" spans="1:11" x14ac:dyDescent="0.35">
      <c r="A1620" s="16" t="s">
        <v>49490</v>
      </c>
      <c r="B1620" s="87" t="s">
        <v>185</v>
      </c>
      <c r="C1620" s="95" t="s">
        <v>249</v>
      </c>
      <c r="D1620" s="96" t="s">
        <v>116</v>
      </c>
      <c r="E1620" s="51">
        <v>40</v>
      </c>
      <c r="F1620" s="40" t="s">
        <v>43374</v>
      </c>
      <c r="G1620" s="41" t="s">
        <v>43375</v>
      </c>
      <c r="H1620" s="41" t="s">
        <v>4323</v>
      </c>
      <c r="I1620" s="38"/>
      <c r="J1620" s="38"/>
      <c r="K1620" s="38" t="s">
        <v>49336</v>
      </c>
    </row>
    <row r="1621" spans="1:11" x14ac:dyDescent="0.35">
      <c r="A1621" s="16" t="s">
        <v>49491</v>
      </c>
      <c r="B1621" s="87" t="s">
        <v>185</v>
      </c>
      <c r="C1621" s="95" t="s">
        <v>249</v>
      </c>
      <c r="D1621" s="96" t="s">
        <v>116</v>
      </c>
      <c r="E1621" s="51">
        <v>50</v>
      </c>
      <c r="F1621" s="40" t="s">
        <v>43376</v>
      </c>
      <c r="G1621" s="41" t="s">
        <v>43377</v>
      </c>
      <c r="H1621" s="41" t="s">
        <v>4323</v>
      </c>
      <c r="I1621" s="38"/>
      <c r="J1621" s="38"/>
      <c r="K1621" s="38" t="s">
        <v>49336</v>
      </c>
    </row>
    <row r="1622" spans="1:11" x14ac:dyDescent="0.35">
      <c r="A1622" s="16" t="s">
        <v>49492</v>
      </c>
      <c r="B1622" s="87" t="s">
        <v>185</v>
      </c>
      <c r="C1622" s="95" t="s">
        <v>249</v>
      </c>
      <c r="D1622" s="96" t="s">
        <v>116</v>
      </c>
      <c r="E1622" s="51">
        <v>59</v>
      </c>
      <c r="F1622" s="40" t="s">
        <v>43378</v>
      </c>
      <c r="G1622" s="41" t="s">
        <v>43379</v>
      </c>
      <c r="H1622" s="41" t="s">
        <v>4323</v>
      </c>
      <c r="I1622" s="38"/>
      <c r="J1622" s="38"/>
      <c r="K1622" s="38" t="s">
        <v>49336</v>
      </c>
    </row>
    <row r="1623" spans="1:11" x14ac:dyDescent="0.35">
      <c r="A1623" s="16" t="s">
        <v>49388</v>
      </c>
      <c r="B1623" s="87" t="s">
        <v>185</v>
      </c>
      <c r="C1623" s="95" t="s">
        <v>249</v>
      </c>
      <c r="D1623" s="96" t="s">
        <v>116</v>
      </c>
      <c r="E1623" s="51">
        <v>65</v>
      </c>
      <c r="F1623" s="40" t="s">
        <v>43380</v>
      </c>
      <c r="G1623" s="41" t="s">
        <v>43381</v>
      </c>
      <c r="H1623" s="41" t="s">
        <v>4323</v>
      </c>
      <c r="I1623" s="38"/>
      <c r="J1623" s="38"/>
      <c r="K1623" s="38" t="s">
        <v>49336</v>
      </c>
    </row>
    <row r="1624" spans="1:11" x14ac:dyDescent="0.35">
      <c r="A1624" s="16" t="s">
        <v>49389</v>
      </c>
      <c r="B1624" s="87" t="s">
        <v>185</v>
      </c>
      <c r="C1624" s="95" t="s">
        <v>249</v>
      </c>
      <c r="D1624" s="96" t="s">
        <v>116</v>
      </c>
      <c r="E1624" s="51">
        <v>67</v>
      </c>
      <c r="F1624" s="40" t="s">
        <v>43382</v>
      </c>
      <c r="G1624" s="41" t="s">
        <v>43383</v>
      </c>
      <c r="H1624" s="41" t="s">
        <v>4323</v>
      </c>
      <c r="I1624" s="38"/>
      <c r="J1624" s="38"/>
      <c r="K1624" s="38" t="s">
        <v>49336</v>
      </c>
    </row>
    <row r="1625" spans="1:11" x14ac:dyDescent="0.35">
      <c r="A1625" s="16" t="s">
        <v>49390</v>
      </c>
      <c r="B1625" s="87" t="s">
        <v>185</v>
      </c>
      <c r="C1625" s="95" t="s">
        <v>249</v>
      </c>
      <c r="D1625" s="96" t="s">
        <v>116</v>
      </c>
      <c r="E1625" s="51">
        <v>78</v>
      </c>
      <c r="F1625" s="40" t="s">
        <v>43384</v>
      </c>
      <c r="G1625" s="41" t="s">
        <v>43385</v>
      </c>
      <c r="H1625" s="41" t="s">
        <v>4323</v>
      </c>
      <c r="I1625" s="38"/>
      <c r="J1625" s="38"/>
      <c r="K1625" s="38" t="s">
        <v>49336</v>
      </c>
    </row>
    <row r="1626" spans="1:11" x14ac:dyDescent="0.35">
      <c r="A1626" s="16" t="s">
        <v>43386</v>
      </c>
      <c r="B1626" s="87" t="s">
        <v>185</v>
      </c>
      <c r="C1626" s="88" t="s">
        <v>249</v>
      </c>
      <c r="D1626" s="89" t="s">
        <v>466</v>
      </c>
      <c r="E1626" s="55"/>
      <c r="F1626" s="25" t="s">
        <v>43387</v>
      </c>
      <c r="G1626" s="30" t="s">
        <v>43388</v>
      </c>
      <c r="H1626" s="30" t="s">
        <v>4323</v>
      </c>
      <c r="I1626" s="21" t="s">
        <v>37</v>
      </c>
      <c r="J1626" s="21" t="s">
        <v>37</v>
      </c>
      <c r="K1626" s="21"/>
    </row>
    <row r="1627" spans="1:11" x14ac:dyDescent="0.35">
      <c r="A1627" s="16" t="s">
        <v>43389</v>
      </c>
      <c r="B1627" s="87" t="s">
        <v>185</v>
      </c>
      <c r="C1627" s="95" t="s">
        <v>249</v>
      </c>
      <c r="D1627" s="96" t="s">
        <v>466</v>
      </c>
      <c r="E1627" s="51" t="s">
        <v>466</v>
      </c>
      <c r="F1627" s="40" t="s">
        <v>43390</v>
      </c>
      <c r="G1627" s="41" t="s">
        <v>43391</v>
      </c>
      <c r="H1627" s="41" t="s">
        <v>4323</v>
      </c>
      <c r="I1627" s="38" t="s">
        <v>43392</v>
      </c>
      <c r="J1627" s="38" t="s">
        <v>43393</v>
      </c>
      <c r="K1627" s="38"/>
    </row>
    <row r="1628" spans="1:11" x14ac:dyDescent="0.35">
      <c r="A1628" s="16" t="s">
        <v>43394</v>
      </c>
      <c r="B1628" s="87" t="s">
        <v>185</v>
      </c>
      <c r="C1628" s="95" t="s">
        <v>249</v>
      </c>
      <c r="D1628" s="96" t="s">
        <v>466</v>
      </c>
      <c r="E1628" s="51" t="s">
        <v>325</v>
      </c>
      <c r="F1628" s="40" t="s">
        <v>43395</v>
      </c>
      <c r="G1628" s="41" t="s">
        <v>43396</v>
      </c>
      <c r="H1628" s="41" t="s">
        <v>4323</v>
      </c>
      <c r="I1628" s="38" t="s">
        <v>43397</v>
      </c>
      <c r="J1628" s="38" t="s">
        <v>43393</v>
      </c>
      <c r="K1628" s="38"/>
    </row>
    <row r="1629" spans="1:11" x14ac:dyDescent="0.35">
      <c r="A1629" s="16" t="s">
        <v>43398</v>
      </c>
      <c r="B1629" s="87" t="s">
        <v>185</v>
      </c>
      <c r="C1629" s="95" t="s">
        <v>249</v>
      </c>
      <c r="D1629" s="96" t="s">
        <v>466</v>
      </c>
      <c r="E1629" s="51" t="s">
        <v>43</v>
      </c>
      <c r="F1629" s="40" t="s">
        <v>43399</v>
      </c>
      <c r="G1629" s="41" t="s">
        <v>43400</v>
      </c>
      <c r="H1629" s="41" t="s">
        <v>4323</v>
      </c>
      <c r="I1629" s="38" t="s">
        <v>43401</v>
      </c>
      <c r="J1629" s="38" t="s">
        <v>43393</v>
      </c>
      <c r="K1629" s="38"/>
    </row>
    <row r="1630" spans="1:11" x14ac:dyDescent="0.35">
      <c r="A1630" s="16" t="s">
        <v>43402</v>
      </c>
      <c r="B1630" s="87" t="s">
        <v>185</v>
      </c>
      <c r="C1630" s="95" t="s">
        <v>249</v>
      </c>
      <c r="D1630" s="96" t="s">
        <v>466</v>
      </c>
      <c r="E1630" s="51" t="s">
        <v>612</v>
      </c>
      <c r="F1630" s="40" t="s">
        <v>43403</v>
      </c>
      <c r="G1630" s="41" t="s">
        <v>43404</v>
      </c>
      <c r="H1630" s="41" t="s">
        <v>4323</v>
      </c>
      <c r="I1630" s="38" t="s">
        <v>43405</v>
      </c>
      <c r="J1630" s="38" t="s">
        <v>43393</v>
      </c>
      <c r="K1630" s="38"/>
    </row>
    <row r="1631" spans="1:11" x14ac:dyDescent="0.35">
      <c r="A1631" s="16" t="s">
        <v>43406</v>
      </c>
      <c r="B1631" s="87" t="s">
        <v>185</v>
      </c>
      <c r="C1631" s="95" t="s">
        <v>249</v>
      </c>
      <c r="D1631" s="96" t="s">
        <v>466</v>
      </c>
      <c r="E1631" s="51" t="s">
        <v>430</v>
      </c>
      <c r="F1631" s="40" t="s">
        <v>43407</v>
      </c>
      <c r="G1631" s="41" t="s">
        <v>43408</v>
      </c>
      <c r="H1631" s="41" t="s">
        <v>4323</v>
      </c>
      <c r="I1631" s="38" t="s">
        <v>43409</v>
      </c>
      <c r="J1631" s="38" t="s">
        <v>43393</v>
      </c>
      <c r="K1631" s="38"/>
    </row>
    <row r="1632" spans="1:11" x14ac:dyDescent="0.35">
      <c r="A1632" s="16" t="s">
        <v>43410</v>
      </c>
      <c r="B1632" s="87" t="s">
        <v>185</v>
      </c>
      <c r="C1632" s="95" t="s">
        <v>249</v>
      </c>
      <c r="D1632" s="96" t="s">
        <v>466</v>
      </c>
      <c r="E1632" s="51" t="s">
        <v>481</v>
      </c>
      <c r="F1632" s="40" t="s">
        <v>43411</v>
      </c>
      <c r="G1632" s="41" t="s">
        <v>43412</v>
      </c>
      <c r="H1632" s="41" t="s">
        <v>4323</v>
      </c>
      <c r="I1632" s="38" t="s">
        <v>43413</v>
      </c>
      <c r="J1632" s="38" t="s">
        <v>43393</v>
      </c>
      <c r="K1632" s="38"/>
    </row>
    <row r="1633" spans="1:11" x14ac:dyDescent="0.35">
      <c r="A1633" s="16" t="s">
        <v>43414</v>
      </c>
      <c r="B1633" s="87" t="s">
        <v>185</v>
      </c>
      <c r="C1633" s="95" t="s">
        <v>249</v>
      </c>
      <c r="D1633" s="96" t="s">
        <v>466</v>
      </c>
      <c r="E1633" s="51" t="s">
        <v>1348</v>
      </c>
      <c r="F1633" s="40" t="s">
        <v>43415</v>
      </c>
      <c r="G1633" s="41" t="s">
        <v>43416</v>
      </c>
      <c r="H1633" s="41" t="s">
        <v>4323</v>
      </c>
      <c r="I1633" s="38" t="s">
        <v>43417</v>
      </c>
      <c r="J1633" s="38" t="s">
        <v>43393</v>
      </c>
      <c r="K1633" s="38"/>
    </row>
    <row r="1634" spans="1:11" x14ac:dyDescent="0.35">
      <c r="A1634" s="16" t="s">
        <v>43418</v>
      </c>
      <c r="B1634" s="87" t="s">
        <v>185</v>
      </c>
      <c r="C1634" s="95" t="s">
        <v>249</v>
      </c>
      <c r="D1634" s="96" t="s">
        <v>466</v>
      </c>
      <c r="E1634" s="51" t="s">
        <v>878</v>
      </c>
      <c r="F1634" s="40" t="s">
        <v>43419</v>
      </c>
      <c r="G1634" s="41" t="s">
        <v>43420</v>
      </c>
      <c r="H1634" s="41" t="s">
        <v>4323</v>
      </c>
      <c r="I1634" s="38" t="s">
        <v>43421</v>
      </c>
      <c r="J1634" s="38" t="s">
        <v>43393</v>
      </c>
      <c r="K1634" s="38"/>
    </row>
    <row r="1635" spans="1:11" x14ac:dyDescent="0.35">
      <c r="A1635" s="16" t="s">
        <v>43422</v>
      </c>
      <c r="B1635" s="87" t="s">
        <v>185</v>
      </c>
      <c r="C1635" s="95" t="s">
        <v>249</v>
      </c>
      <c r="D1635" s="96" t="s">
        <v>466</v>
      </c>
      <c r="E1635" s="51" t="s">
        <v>151</v>
      </c>
      <c r="F1635" s="40" t="s">
        <v>43423</v>
      </c>
      <c r="G1635" s="41" t="s">
        <v>43424</v>
      </c>
      <c r="H1635" s="41" t="s">
        <v>4323</v>
      </c>
      <c r="I1635" s="38" t="s">
        <v>43425</v>
      </c>
      <c r="J1635" s="38" t="s">
        <v>43393</v>
      </c>
      <c r="K1635" s="38"/>
    </row>
    <row r="1636" spans="1:11" x14ac:dyDescent="0.35">
      <c r="A1636" s="16" t="s">
        <v>43426</v>
      </c>
      <c r="B1636" s="87" t="s">
        <v>185</v>
      </c>
      <c r="C1636" s="95" t="s">
        <v>249</v>
      </c>
      <c r="D1636" s="96" t="s">
        <v>466</v>
      </c>
      <c r="E1636" s="56" t="s">
        <v>758</v>
      </c>
      <c r="F1636" s="42" t="s">
        <v>43427</v>
      </c>
      <c r="G1636" s="43" t="s">
        <v>43428</v>
      </c>
      <c r="H1636" s="43" t="s">
        <v>4323</v>
      </c>
      <c r="I1636" s="39" t="s">
        <v>43429</v>
      </c>
      <c r="J1636" s="39" t="s">
        <v>43393</v>
      </c>
      <c r="K1636" s="39"/>
    </row>
    <row r="1637" spans="1:11" x14ac:dyDescent="0.35">
      <c r="A1637" s="16" t="s">
        <v>43430</v>
      </c>
      <c r="B1637" s="87" t="s">
        <v>185</v>
      </c>
      <c r="C1637" s="88" t="s">
        <v>249</v>
      </c>
      <c r="D1637" s="89" t="s">
        <v>325</v>
      </c>
      <c r="E1637" s="55"/>
      <c r="F1637" s="25" t="s">
        <v>43431</v>
      </c>
      <c r="G1637" s="30" t="s">
        <v>43432</v>
      </c>
      <c r="H1637" s="30" t="s">
        <v>4323</v>
      </c>
      <c r="I1637" s="21" t="s">
        <v>37</v>
      </c>
      <c r="J1637" s="21" t="s">
        <v>37</v>
      </c>
      <c r="K1637" s="21"/>
    </row>
    <row r="1638" spans="1:11" x14ac:dyDescent="0.35">
      <c r="A1638" s="16" t="s">
        <v>43433</v>
      </c>
      <c r="B1638" s="87" t="s">
        <v>185</v>
      </c>
      <c r="C1638" s="95" t="s">
        <v>249</v>
      </c>
      <c r="D1638" s="96" t="s">
        <v>325</v>
      </c>
      <c r="E1638" s="51" t="s">
        <v>58</v>
      </c>
      <c r="F1638" s="40" t="s">
        <v>43434</v>
      </c>
      <c r="G1638" s="41" t="s">
        <v>43435</v>
      </c>
      <c r="H1638" s="41" t="s">
        <v>4323</v>
      </c>
      <c r="I1638" s="38" t="s">
        <v>43436</v>
      </c>
      <c r="J1638" s="38" t="s">
        <v>37</v>
      </c>
      <c r="K1638" s="38"/>
    </row>
    <row r="1639" spans="1:11" x14ac:dyDescent="0.35">
      <c r="A1639" s="16" t="s">
        <v>43437</v>
      </c>
      <c r="B1639" s="87" t="s">
        <v>185</v>
      </c>
      <c r="C1639" s="95" t="s">
        <v>249</v>
      </c>
      <c r="D1639" s="96" t="s">
        <v>325</v>
      </c>
      <c r="E1639" s="51" t="s">
        <v>481</v>
      </c>
      <c r="F1639" s="40" t="s">
        <v>43438</v>
      </c>
      <c r="G1639" s="41" t="s">
        <v>43439</v>
      </c>
      <c r="H1639" s="41" t="s">
        <v>4323</v>
      </c>
      <c r="I1639" s="38" t="s">
        <v>43440</v>
      </c>
      <c r="J1639" s="38" t="s">
        <v>37</v>
      </c>
      <c r="K1639" s="38"/>
    </row>
    <row r="1640" spans="1:11" x14ac:dyDescent="0.35">
      <c r="A1640" s="16" t="s">
        <v>43441</v>
      </c>
      <c r="B1640" s="87" t="s">
        <v>185</v>
      </c>
      <c r="C1640" s="95" t="s">
        <v>249</v>
      </c>
      <c r="D1640" s="96" t="s">
        <v>325</v>
      </c>
      <c r="E1640" s="51" t="s">
        <v>112</v>
      </c>
      <c r="F1640" s="40" t="s">
        <v>43442</v>
      </c>
      <c r="G1640" s="41" t="s">
        <v>43443</v>
      </c>
      <c r="H1640" s="41" t="s">
        <v>4323</v>
      </c>
      <c r="I1640" s="38" t="s">
        <v>43444</v>
      </c>
      <c r="J1640" s="38" t="s">
        <v>43445</v>
      </c>
      <c r="K1640" s="38"/>
    </row>
    <row r="1641" spans="1:11" x14ac:dyDescent="0.35">
      <c r="A1641" s="16" t="s">
        <v>43446</v>
      </c>
      <c r="B1641" s="87" t="s">
        <v>185</v>
      </c>
      <c r="C1641" s="95" t="s">
        <v>249</v>
      </c>
      <c r="D1641" s="96" t="s">
        <v>325</v>
      </c>
      <c r="E1641" s="56" t="s">
        <v>155</v>
      </c>
      <c r="F1641" s="42" t="s">
        <v>43447</v>
      </c>
      <c r="G1641" s="43" t="s">
        <v>43448</v>
      </c>
      <c r="H1641" s="43" t="s">
        <v>4323</v>
      </c>
      <c r="I1641" s="39" t="s">
        <v>43449</v>
      </c>
      <c r="J1641" s="39" t="s">
        <v>43450</v>
      </c>
      <c r="K1641" s="39"/>
    </row>
    <row r="1642" spans="1:11" x14ac:dyDescent="0.35">
      <c r="A1642" s="16" t="s">
        <v>43451</v>
      </c>
      <c r="B1642" s="87" t="s">
        <v>185</v>
      </c>
      <c r="C1642" s="88" t="s">
        <v>249</v>
      </c>
      <c r="D1642" s="89" t="s">
        <v>43</v>
      </c>
      <c r="E1642" s="55"/>
      <c r="F1642" s="25" t="s">
        <v>43452</v>
      </c>
      <c r="G1642" s="30" t="s">
        <v>43453</v>
      </c>
      <c r="H1642" s="30" t="s">
        <v>4323</v>
      </c>
      <c r="I1642" s="21" t="s">
        <v>37</v>
      </c>
      <c r="J1642" s="21" t="s">
        <v>37</v>
      </c>
      <c r="K1642" s="21"/>
    </row>
    <row r="1643" spans="1:11" x14ac:dyDescent="0.35">
      <c r="A1643" s="16" t="s">
        <v>43454</v>
      </c>
      <c r="B1643" s="87" t="s">
        <v>185</v>
      </c>
      <c r="C1643" s="95" t="s">
        <v>249</v>
      </c>
      <c r="D1643" s="96" t="s">
        <v>43</v>
      </c>
      <c r="E1643" s="51" t="s">
        <v>466</v>
      </c>
      <c r="F1643" s="40" t="s">
        <v>43455</v>
      </c>
      <c r="G1643" s="41" t="s">
        <v>43456</v>
      </c>
      <c r="H1643" s="41" t="s">
        <v>4323</v>
      </c>
      <c r="I1643" s="38" t="s">
        <v>43457</v>
      </c>
      <c r="J1643" s="38" t="s">
        <v>43458</v>
      </c>
      <c r="K1643" s="38"/>
    </row>
    <row r="1644" spans="1:11" x14ac:dyDescent="0.35">
      <c r="A1644" s="16" t="s">
        <v>43459</v>
      </c>
      <c r="B1644" s="87" t="s">
        <v>185</v>
      </c>
      <c r="C1644" s="95" t="s">
        <v>249</v>
      </c>
      <c r="D1644" s="96" t="s">
        <v>43</v>
      </c>
      <c r="E1644" s="51" t="s">
        <v>325</v>
      </c>
      <c r="F1644" s="40" t="s">
        <v>43460</v>
      </c>
      <c r="G1644" s="41" t="s">
        <v>43461</v>
      </c>
      <c r="H1644" s="41" t="s">
        <v>4323</v>
      </c>
      <c r="I1644" s="38" t="s">
        <v>37</v>
      </c>
      <c r="J1644" s="38" t="s">
        <v>37</v>
      </c>
      <c r="K1644" s="38"/>
    </row>
    <row r="1645" spans="1:11" x14ac:dyDescent="0.35">
      <c r="A1645" s="16" t="s">
        <v>43462</v>
      </c>
      <c r="B1645" s="87" t="s">
        <v>185</v>
      </c>
      <c r="C1645" s="95" t="s">
        <v>249</v>
      </c>
      <c r="D1645" s="96" t="s">
        <v>43</v>
      </c>
      <c r="E1645" s="56" t="s">
        <v>43</v>
      </c>
      <c r="F1645" s="42" t="s">
        <v>43463</v>
      </c>
      <c r="G1645" s="43" t="s">
        <v>43464</v>
      </c>
      <c r="H1645" s="43" t="s">
        <v>4323</v>
      </c>
      <c r="I1645" s="39" t="s">
        <v>37</v>
      </c>
      <c r="J1645" s="39" t="s">
        <v>37</v>
      </c>
      <c r="K1645" s="39"/>
    </row>
    <row r="1646" spans="1:11" x14ac:dyDescent="0.35">
      <c r="A1646" s="16" t="s">
        <v>49391</v>
      </c>
      <c r="B1646" s="87">
        <v>50</v>
      </c>
      <c r="C1646" s="88">
        <v>35</v>
      </c>
      <c r="D1646" s="89">
        <v>68</v>
      </c>
      <c r="E1646" s="55"/>
      <c r="F1646" s="25" t="s">
        <v>43465</v>
      </c>
      <c r="G1646" s="30" t="s">
        <v>43466</v>
      </c>
      <c r="H1646" s="30"/>
      <c r="I1646" s="21"/>
      <c r="J1646" s="21"/>
      <c r="K1646" s="21" t="s">
        <v>49336</v>
      </c>
    </row>
    <row r="1647" spans="1:11" x14ac:dyDescent="0.35">
      <c r="A1647" s="16" t="s">
        <v>49392</v>
      </c>
      <c r="B1647" s="87">
        <v>50</v>
      </c>
      <c r="C1647" s="95">
        <v>35</v>
      </c>
      <c r="D1647" s="96">
        <v>68</v>
      </c>
      <c r="E1647" s="56">
        <v>24</v>
      </c>
      <c r="F1647" s="42" t="s">
        <v>43467</v>
      </c>
      <c r="G1647" s="43" t="s">
        <v>43468</v>
      </c>
      <c r="H1647" s="43"/>
      <c r="I1647" s="39"/>
      <c r="J1647" s="39"/>
      <c r="K1647" s="39" t="s">
        <v>49336</v>
      </c>
    </row>
    <row r="1648" spans="1:11" x14ac:dyDescent="0.35">
      <c r="A1648" s="16" t="s">
        <v>49393</v>
      </c>
      <c r="B1648" s="87">
        <v>50</v>
      </c>
      <c r="C1648" s="95">
        <v>35</v>
      </c>
      <c r="D1648" s="96">
        <v>68</v>
      </c>
      <c r="E1648" s="56">
        <v>96</v>
      </c>
      <c r="F1648" s="42" t="s">
        <v>43469</v>
      </c>
      <c r="G1648" s="43" t="s">
        <v>43470</v>
      </c>
      <c r="H1648" s="43"/>
      <c r="I1648" s="39"/>
      <c r="J1648" s="39"/>
      <c r="K1648" s="39" t="s">
        <v>49336</v>
      </c>
    </row>
    <row r="1649" spans="1:11" x14ac:dyDescent="0.35">
      <c r="A1649" s="16" t="s">
        <v>49394</v>
      </c>
      <c r="B1649" s="87">
        <v>50</v>
      </c>
      <c r="C1649" s="88">
        <v>35</v>
      </c>
      <c r="D1649" s="89">
        <v>85</v>
      </c>
      <c r="E1649" s="55"/>
      <c r="F1649" s="25" t="s">
        <v>43471</v>
      </c>
      <c r="G1649" s="30" t="s">
        <v>43472</v>
      </c>
      <c r="H1649" s="30"/>
      <c r="I1649" s="21"/>
      <c r="J1649" s="21"/>
      <c r="K1649" s="21" t="s">
        <v>49336</v>
      </c>
    </row>
    <row r="1650" spans="1:11" x14ac:dyDescent="0.35">
      <c r="A1650" s="16" t="s">
        <v>49395</v>
      </c>
      <c r="B1650" s="87">
        <v>50</v>
      </c>
      <c r="C1650" s="95">
        <v>35</v>
      </c>
      <c r="D1650" s="96">
        <v>85</v>
      </c>
      <c r="E1650" s="56" t="s">
        <v>658</v>
      </c>
      <c r="F1650" s="42" t="s">
        <v>43473</v>
      </c>
      <c r="G1650" s="43" t="s">
        <v>43474</v>
      </c>
      <c r="H1650" s="43"/>
      <c r="I1650" s="39"/>
      <c r="J1650" s="39"/>
      <c r="K1650" s="39" t="s">
        <v>49336</v>
      </c>
    </row>
    <row r="1651" spans="1:11" x14ac:dyDescent="0.35">
      <c r="A1651" s="16" t="s">
        <v>49396</v>
      </c>
      <c r="B1651" s="87">
        <v>50</v>
      </c>
      <c r="C1651" s="95">
        <v>35</v>
      </c>
      <c r="D1651" s="96">
        <v>85</v>
      </c>
      <c r="E1651" s="56" t="s">
        <v>1101</v>
      </c>
      <c r="F1651" s="42" t="s">
        <v>43475</v>
      </c>
      <c r="G1651" s="43" t="s">
        <v>43476</v>
      </c>
      <c r="H1651" s="43"/>
      <c r="I1651" s="39"/>
      <c r="J1651" s="39"/>
      <c r="K1651" s="39" t="s">
        <v>49336</v>
      </c>
    </row>
    <row r="1652" spans="1:11" ht="15" thickBot="1" x14ac:dyDescent="0.4">
      <c r="A1652" s="16" t="s">
        <v>49397</v>
      </c>
      <c r="B1652" s="87">
        <v>50</v>
      </c>
      <c r="C1652" s="95">
        <v>35</v>
      </c>
      <c r="D1652" s="96">
        <v>85</v>
      </c>
      <c r="E1652" s="56" t="s">
        <v>151</v>
      </c>
      <c r="F1652" s="42" t="s">
        <v>43477</v>
      </c>
      <c r="G1652" s="43" t="s">
        <v>43478</v>
      </c>
      <c r="H1652" s="43"/>
      <c r="I1652" s="39"/>
      <c r="J1652" s="39"/>
      <c r="K1652" s="39" t="s">
        <v>49336</v>
      </c>
    </row>
    <row r="1653" spans="1:11" x14ac:dyDescent="0.35">
      <c r="A1653" s="16" t="s">
        <v>43479</v>
      </c>
      <c r="B1653" s="85" t="s">
        <v>185</v>
      </c>
      <c r="C1653" s="86" t="s">
        <v>159</v>
      </c>
      <c r="D1653" s="54"/>
      <c r="E1653" s="54"/>
      <c r="F1653" s="23" t="s">
        <v>43480</v>
      </c>
      <c r="G1653" s="28" t="s">
        <v>43481</v>
      </c>
      <c r="H1653" s="28" t="s">
        <v>4316</v>
      </c>
      <c r="I1653" s="19" t="s">
        <v>37</v>
      </c>
      <c r="J1653" s="19" t="s">
        <v>37</v>
      </c>
      <c r="K1653" s="19"/>
    </row>
    <row r="1654" spans="1:11" x14ac:dyDescent="0.35">
      <c r="A1654" s="16" t="s">
        <v>43482</v>
      </c>
      <c r="B1654" s="87" t="s">
        <v>185</v>
      </c>
      <c r="C1654" s="88" t="s">
        <v>159</v>
      </c>
      <c r="D1654" s="89" t="s">
        <v>510</v>
      </c>
      <c r="E1654" s="55"/>
      <c r="F1654" s="25" t="s">
        <v>43483</v>
      </c>
      <c r="G1654" s="30" t="s">
        <v>43484</v>
      </c>
      <c r="H1654" s="30" t="s">
        <v>4316</v>
      </c>
      <c r="I1654" s="21" t="s">
        <v>37</v>
      </c>
      <c r="J1654" s="21" t="s">
        <v>37</v>
      </c>
      <c r="K1654" s="21"/>
    </row>
    <row r="1655" spans="1:11" ht="15" thickBot="1" x14ac:dyDescent="0.4">
      <c r="A1655" s="16" t="s">
        <v>43485</v>
      </c>
      <c r="B1655" s="87" t="s">
        <v>185</v>
      </c>
      <c r="C1655" s="95" t="s">
        <v>159</v>
      </c>
      <c r="D1655" s="96" t="s">
        <v>510</v>
      </c>
      <c r="E1655" s="56" t="s">
        <v>82</v>
      </c>
      <c r="F1655" s="42" t="s">
        <v>43486</v>
      </c>
      <c r="G1655" s="43" t="s">
        <v>43487</v>
      </c>
      <c r="H1655" s="43" t="s">
        <v>4316</v>
      </c>
      <c r="I1655" s="39" t="s">
        <v>37</v>
      </c>
      <c r="J1655" s="39" t="s">
        <v>37</v>
      </c>
      <c r="K1655" s="39"/>
    </row>
    <row r="1656" spans="1:11" x14ac:dyDescent="0.35">
      <c r="A1656" s="16" t="s">
        <v>43488</v>
      </c>
      <c r="B1656" s="85" t="s">
        <v>185</v>
      </c>
      <c r="C1656" s="86" t="s">
        <v>185</v>
      </c>
      <c r="D1656" s="54"/>
      <c r="E1656" s="54"/>
      <c r="F1656" s="23" t="s">
        <v>43489</v>
      </c>
      <c r="G1656" s="28" t="s">
        <v>5536</v>
      </c>
      <c r="H1656" s="28" t="s">
        <v>4316</v>
      </c>
      <c r="I1656" s="19" t="s">
        <v>37</v>
      </c>
      <c r="J1656" s="19" t="s">
        <v>37</v>
      </c>
      <c r="K1656" s="19"/>
    </row>
    <row r="1657" spans="1:11" x14ac:dyDescent="0.35">
      <c r="A1657" s="16" t="s">
        <v>43490</v>
      </c>
      <c r="B1657" s="87" t="s">
        <v>185</v>
      </c>
      <c r="C1657" s="88" t="s">
        <v>185</v>
      </c>
      <c r="D1657" s="47" t="s">
        <v>582</v>
      </c>
      <c r="E1657" s="57"/>
      <c r="F1657" s="24" t="s">
        <v>43491</v>
      </c>
      <c r="G1657" s="29" t="s">
        <v>43492</v>
      </c>
      <c r="H1657" s="29" t="s">
        <v>4316</v>
      </c>
      <c r="I1657" s="20" t="s">
        <v>37</v>
      </c>
      <c r="J1657" s="20" t="s">
        <v>37</v>
      </c>
      <c r="K1657" s="20"/>
    </row>
    <row r="1658" spans="1:11" ht="15" thickBot="1" x14ac:dyDescent="0.4">
      <c r="A1658" s="16" t="s">
        <v>43493</v>
      </c>
      <c r="B1658" s="87" t="s">
        <v>185</v>
      </c>
      <c r="C1658" s="88" t="s">
        <v>185</v>
      </c>
      <c r="D1658" s="89" t="s">
        <v>510</v>
      </c>
      <c r="E1658" s="55"/>
      <c r="F1658" s="25" t="s">
        <v>43494</v>
      </c>
      <c r="G1658" s="30" t="s">
        <v>43495</v>
      </c>
      <c r="H1658" s="30" t="s">
        <v>4316</v>
      </c>
      <c r="I1658" s="21" t="s">
        <v>37</v>
      </c>
      <c r="J1658" s="21" t="s">
        <v>37</v>
      </c>
      <c r="K1658" s="21"/>
    </row>
    <row r="1659" spans="1:11" x14ac:dyDescent="0.35">
      <c r="A1659" s="16" t="s">
        <v>43496</v>
      </c>
      <c r="B1659" s="85" t="s">
        <v>185</v>
      </c>
      <c r="C1659" s="86" t="s">
        <v>147</v>
      </c>
      <c r="D1659" s="54"/>
      <c r="E1659" s="54"/>
      <c r="F1659" s="23" t="s">
        <v>43497</v>
      </c>
      <c r="G1659" s="28" t="s">
        <v>43498</v>
      </c>
      <c r="H1659" s="28" t="s">
        <v>4316</v>
      </c>
      <c r="I1659" s="19" t="s">
        <v>37</v>
      </c>
      <c r="J1659" s="19" t="s">
        <v>37</v>
      </c>
      <c r="K1659" s="19"/>
    </row>
    <row r="1660" spans="1:11" x14ac:dyDescent="0.35">
      <c r="A1660" s="16" t="s">
        <v>43499</v>
      </c>
      <c r="B1660" s="87" t="s">
        <v>185</v>
      </c>
      <c r="C1660" s="88" t="s">
        <v>147</v>
      </c>
      <c r="D1660" s="47" t="s">
        <v>582</v>
      </c>
      <c r="E1660" s="57"/>
      <c r="F1660" s="24" t="s">
        <v>43500</v>
      </c>
      <c r="G1660" s="29" t="s">
        <v>43501</v>
      </c>
      <c r="H1660" s="29" t="s">
        <v>4316</v>
      </c>
      <c r="I1660" s="20" t="s">
        <v>37</v>
      </c>
      <c r="J1660" s="20" t="s">
        <v>37</v>
      </c>
      <c r="K1660" s="20"/>
    </row>
    <row r="1661" spans="1:11" x14ac:dyDescent="0.35">
      <c r="A1661" s="16" t="s">
        <v>43502</v>
      </c>
      <c r="B1661" s="87" t="s">
        <v>185</v>
      </c>
      <c r="C1661" s="88" t="s">
        <v>147</v>
      </c>
      <c r="D1661" s="47" t="s">
        <v>299</v>
      </c>
      <c r="E1661" s="57"/>
      <c r="F1661" s="24" t="s">
        <v>43503</v>
      </c>
      <c r="G1661" s="29" t="s">
        <v>43504</v>
      </c>
      <c r="H1661" s="29" t="s">
        <v>4316</v>
      </c>
      <c r="I1661" s="20" t="s">
        <v>37</v>
      </c>
      <c r="J1661" s="20" t="s">
        <v>37</v>
      </c>
      <c r="K1661" s="20"/>
    </row>
    <row r="1662" spans="1:11" ht="15" thickBot="1" x14ac:dyDescent="0.4">
      <c r="A1662" s="16" t="s">
        <v>43505</v>
      </c>
      <c r="B1662" s="87" t="s">
        <v>185</v>
      </c>
      <c r="C1662" s="88" t="s">
        <v>147</v>
      </c>
      <c r="D1662" s="89" t="s">
        <v>510</v>
      </c>
      <c r="E1662" s="55"/>
      <c r="F1662" s="25" t="s">
        <v>43506</v>
      </c>
      <c r="G1662" s="30" t="s">
        <v>43507</v>
      </c>
      <c r="H1662" s="30" t="s">
        <v>4316</v>
      </c>
      <c r="I1662" s="21" t="s">
        <v>37</v>
      </c>
      <c r="J1662" s="21" t="s">
        <v>37</v>
      </c>
      <c r="K1662" s="21"/>
    </row>
    <row r="1663" spans="1:11" x14ac:dyDescent="0.35">
      <c r="A1663" s="16" t="s">
        <v>43508</v>
      </c>
      <c r="B1663" s="85" t="s">
        <v>185</v>
      </c>
      <c r="C1663" s="86" t="s">
        <v>166</v>
      </c>
      <c r="D1663" s="54"/>
      <c r="E1663" s="54"/>
      <c r="F1663" s="23" t="s">
        <v>43509</v>
      </c>
      <c r="G1663" s="28" t="s">
        <v>3692</v>
      </c>
      <c r="H1663" s="28" t="s">
        <v>4323</v>
      </c>
      <c r="I1663" s="19" t="s">
        <v>37</v>
      </c>
      <c r="J1663" s="19" t="s">
        <v>37</v>
      </c>
      <c r="K1663" s="19"/>
    </row>
    <row r="1664" spans="1:11" x14ac:dyDescent="0.35">
      <c r="A1664" s="16" t="s">
        <v>43510</v>
      </c>
      <c r="B1664" s="87" t="s">
        <v>185</v>
      </c>
      <c r="C1664" s="88" t="s">
        <v>166</v>
      </c>
      <c r="D1664" s="89" t="s">
        <v>34</v>
      </c>
      <c r="E1664" s="55"/>
      <c r="F1664" s="25" t="s">
        <v>43511</v>
      </c>
      <c r="G1664" s="30" t="s">
        <v>43512</v>
      </c>
      <c r="H1664" s="30" t="s">
        <v>4323</v>
      </c>
      <c r="I1664" s="21" t="s">
        <v>37</v>
      </c>
      <c r="J1664" s="21" t="s">
        <v>37</v>
      </c>
      <c r="K1664" s="21"/>
    </row>
    <row r="1665" spans="1:11" x14ac:dyDescent="0.35">
      <c r="A1665" s="16" t="s">
        <v>43513</v>
      </c>
      <c r="B1665" s="87" t="s">
        <v>185</v>
      </c>
      <c r="C1665" s="95" t="s">
        <v>166</v>
      </c>
      <c r="D1665" s="96" t="s">
        <v>34</v>
      </c>
      <c r="E1665" s="51" t="s">
        <v>90</v>
      </c>
      <c r="F1665" s="40" t="s">
        <v>43514</v>
      </c>
      <c r="G1665" s="41" t="s">
        <v>43515</v>
      </c>
      <c r="H1665" s="41" t="s">
        <v>4323</v>
      </c>
      <c r="I1665" s="38" t="s">
        <v>43516</v>
      </c>
      <c r="J1665" s="38" t="s">
        <v>43517</v>
      </c>
      <c r="K1665" s="38"/>
    </row>
    <row r="1666" spans="1:11" x14ac:dyDescent="0.35">
      <c r="A1666" s="16" t="s">
        <v>43518</v>
      </c>
      <c r="B1666" s="87" t="s">
        <v>185</v>
      </c>
      <c r="C1666" s="95" t="s">
        <v>166</v>
      </c>
      <c r="D1666" s="96" t="s">
        <v>34</v>
      </c>
      <c r="E1666" s="51" t="s">
        <v>336</v>
      </c>
      <c r="F1666" s="40" t="s">
        <v>43519</v>
      </c>
      <c r="G1666" s="41" t="s">
        <v>43520</v>
      </c>
      <c r="H1666" s="41" t="s">
        <v>4323</v>
      </c>
      <c r="I1666" s="38" t="s">
        <v>43521</v>
      </c>
      <c r="J1666" s="38" t="s">
        <v>43517</v>
      </c>
      <c r="K1666" s="38"/>
    </row>
    <row r="1667" spans="1:11" x14ac:dyDescent="0.35">
      <c r="A1667" s="16" t="s">
        <v>43522</v>
      </c>
      <c r="B1667" s="87" t="s">
        <v>185</v>
      </c>
      <c r="C1667" s="95" t="s">
        <v>166</v>
      </c>
      <c r="D1667" s="96" t="s">
        <v>34</v>
      </c>
      <c r="E1667" s="51" t="s">
        <v>104</v>
      </c>
      <c r="F1667" s="40" t="s">
        <v>43523</v>
      </c>
      <c r="G1667" s="41" t="s">
        <v>43524</v>
      </c>
      <c r="H1667" s="41" t="s">
        <v>4323</v>
      </c>
      <c r="I1667" s="38" t="s">
        <v>43525</v>
      </c>
      <c r="J1667" s="38" t="s">
        <v>43458</v>
      </c>
      <c r="K1667" s="38"/>
    </row>
    <row r="1668" spans="1:11" x14ac:dyDescent="0.35">
      <c r="A1668" s="16" t="s">
        <v>43526</v>
      </c>
      <c r="B1668" s="87" t="s">
        <v>185</v>
      </c>
      <c r="C1668" s="95" t="s">
        <v>166</v>
      </c>
      <c r="D1668" s="96" t="s">
        <v>34</v>
      </c>
      <c r="E1668" s="51" t="s">
        <v>1084</v>
      </c>
      <c r="F1668" s="40" t="s">
        <v>43527</v>
      </c>
      <c r="G1668" s="41" t="s">
        <v>43528</v>
      </c>
      <c r="H1668" s="41" t="s">
        <v>4323</v>
      </c>
      <c r="I1668" s="38" t="s">
        <v>43529</v>
      </c>
      <c r="J1668" s="38" t="s">
        <v>43458</v>
      </c>
      <c r="K1668" s="38"/>
    </row>
    <row r="1669" spans="1:11" x14ac:dyDescent="0.35">
      <c r="A1669" s="16" t="s">
        <v>43530</v>
      </c>
      <c r="B1669" s="87" t="s">
        <v>185</v>
      </c>
      <c r="C1669" s="95" t="s">
        <v>166</v>
      </c>
      <c r="D1669" s="96" t="s">
        <v>34</v>
      </c>
      <c r="E1669" s="51" t="s">
        <v>108</v>
      </c>
      <c r="F1669" s="40" t="s">
        <v>43531</v>
      </c>
      <c r="G1669" s="41" t="s">
        <v>43532</v>
      </c>
      <c r="H1669" s="41" t="s">
        <v>4323</v>
      </c>
      <c r="I1669" s="38" t="s">
        <v>43533</v>
      </c>
      <c r="J1669" s="38" t="s">
        <v>43458</v>
      </c>
      <c r="K1669" s="38"/>
    </row>
    <row r="1670" spans="1:11" x14ac:dyDescent="0.35">
      <c r="A1670" s="16" t="s">
        <v>43534</v>
      </c>
      <c r="B1670" s="87" t="s">
        <v>185</v>
      </c>
      <c r="C1670" s="95" t="s">
        <v>166</v>
      </c>
      <c r="D1670" s="96" t="s">
        <v>34</v>
      </c>
      <c r="E1670" s="51" t="s">
        <v>1013</v>
      </c>
      <c r="F1670" s="40" t="s">
        <v>43535</v>
      </c>
      <c r="G1670" s="41" t="s">
        <v>43536</v>
      </c>
      <c r="H1670" s="41" t="s">
        <v>4323</v>
      </c>
      <c r="I1670" s="38" t="s">
        <v>43537</v>
      </c>
      <c r="J1670" s="38" t="s">
        <v>43517</v>
      </c>
      <c r="K1670" s="38"/>
    </row>
    <row r="1671" spans="1:11" x14ac:dyDescent="0.35">
      <c r="A1671" s="16" t="s">
        <v>43538</v>
      </c>
      <c r="B1671" s="87" t="s">
        <v>185</v>
      </c>
      <c r="C1671" s="95" t="s">
        <v>166</v>
      </c>
      <c r="D1671" s="96" t="s">
        <v>34</v>
      </c>
      <c r="E1671" s="51" t="s">
        <v>47</v>
      </c>
      <c r="F1671" s="40" t="s">
        <v>43539</v>
      </c>
      <c r="G1671" s="41" t="s">
        <v>43540</v>
      </c>
      <c r="H1671" s="41" t="s">
        <v>4323</v>
      </c>
      <c r="I1671" s="38" t="s">
        <v>43541</v>
      </c>
      <c r="J1671" s="38" t="s">
        <v>43517</v>
      </c>
      <c r="K1671" s="38"/>
    </row>
    <row r="1672" spans="1:11" x14ac:dyDescent="0.35">
      <c r="A1672" s="16" t="s">
        <v>43542</v>
      </c>
      <c r="B1672" s="87" t="s">
        <v>185</v>
      </c>
      <c r="C1672" s="95" t="s">
        <v>166</v>
      </c>
      <c r="D1672" s="96" t="s">
        <v>34</v>
      </c>
      <c r="E1672" s="51" t="s">
        <v>2379</v>
      </c>
      <c r="F1672" s="40" t="s">
        <v>43543</v>
      </c>
      <c r="G1672" s="41" t="s">
        <v>43544</v>
      </c>
      <c r="H1672" s="41" t="s">
        <v>4323</v>
      </c>
      <c r="I1672" s="38" t="s">
        <v>43545</v>
      </c>
      <c r="J1672" s="38" t="s">
        <v>43517</v>
      </c>
      <c r="K1672" s="38"/>
    </row>
    <row r="1673" spans="1:11" x14ac:dyDescent="0.35">
      <c r="A1673" s="16" t="s">
        <v>43546</v>
      </c>
      <c r="B1673" s="87" t="s">
        <v>185</v>
      </c>
      <c r="C1673" s="95" t="s">
        <v>166</v>
      </c>
      <c r="D1673" s="96" t="s">
        <v>34</v>
      </c>
      <c r="E1673" s="51" t="s">
        <v>51</v>
      </c>
      <c r="F1673" s="40" t="s">
        <v>43547</v>
      </c>
      <c r="G1673" s="41" t="s">
        <v>43548</v>
      </c>
      <c r="H1673" s="41" t="s">
        <v>4323</v>
      </c>
      <c r="I1673" s="38" t="s">
        <v>43549</v>
      </c>
      <c r="J1673" s="38" t="s">
        <v>43517</v>
      </c>
      <c r="K1673" s="38"/>
    </row>
    <row r="1674" spans="1:11" x14ac:dyDescent="0.35">
      <c r="A1674" s="16" t="s">
        <v>43550</v>
      </c>
      <c r="B1674" s="87" t="s">
        <v>185</v>
      </c>
      <c r="C1674" s="95" t="s">
        <v>166</v>
      </c>
      <c r="D1674" s="96" t="s">
        <v>34</v>
      </c>
      <c r="E1674" s="51" t="s">
        <v>2044</v>
      </c>
      <c r="F1674" s="40" t="s">
        <v>43551</v>
      </c>
      <c r="G1674" s="41" t="s">
        <v>43552</v>
      </c>
      <c r="H1674" s="41" t="s">
        <v>4323</v>
      </c>
      <c r="I1674" s="38" t="s">
        <v>43553</v>
      </c>
      <c r="J1674" s="38" t="s">
        <v>43458</v>
      </c>
      <c r="K1674" s="38"/>
    </row>
    <row r="1675" spans="1:11" x14ac:dyDescent="0.35">
      <c r="A1675" s="16" t="s">
        <v>43554</v>
      </c>
      <c r="B1675" s="87" t="s">
        <v>185</v>
      </c>
      <c r="C1675" s="95" t="s">
        <v>166</v>
      </c>
      <c r="D1675" s="96" t="s">
        <v>34</v>
      </c>
      <c r="E1675" s="51" t="s">
        <v>1066</v>
      </c>
      <c r="F1675" s="40" t="s">
        <v>43555</v>
      </c>
      <c r="G1675" s="41" t="s">
        <v>43556</v>
      </c>
      <c r="H1675" s="41" t="s">
        <v>4323</v>
      </c>
      <c r="I1675" s="38" t="s">
        <v>43557</v>
      </c>
      <c r="J1675" s="38" t="s">
        <v>43517</v>
      </c>
      <c r="K1675" s="38"/>
    </row>
    <row r="1676" spans="1:11" x14ac:dyDescent="0.35">
      <c r="A1676" s="16" t="s">
        <v>43558</v>
      </c>
      <c r="B1676" s="87" t="s">
        <v>185</v>
      </c>
      <c r="C1676" s="95" t="s">
        <v>166</v>
      </c>
      <c r="D1676" s="96" t="s">
        <v>34</v>
      </c>
      <c r="E1676" s="51" t="s">
        <v>155</v>
      </c>
      <c r="F1676" s="40" t="s">
        <v>43559</v>
      </c>
      <c r="G1676" s="41" t="s">
        <v>43560</v>
      </c>
      <c r="H1676" s="41" t="s">
        <v>4323</v>
      </c>
      <c r="I1676" s="38" t="s">
        <v>43561</v>
      </c>
      <c r="J1676" s="38" t="s">
        <v>43517</v>
      </c>
      <c r="K1676" s="38"/>
    </row>
    <row r="1677" spans="1:11" x14ac:dyDescent="0.35">
      <c r="A1677" s="16" t="s">
        <v>43562</v>
      </c>
      <c r="B1677" s="87" t="s">
        <v>185</v>
      </c>
      <c r="C1677" s="95" t="s">
        <v>166</v>
      </c>
      <c r="D1677" s="96" t="s">
        <v>34</v>
      </c>
      <c r="E1677" s="51" t="s">
        <v>2358</v>
      </c>
      <c r="F1677" s="40" t="s">
        <v>43563</v>
      </c>
      <c r="G1677" s="41" t="s">
        <v>43564</v>
      </c>
      <c r="H1677" s="41" t="s">
        <v>4323</v>
      </c>
      <c r="I1677" s="38" t="s">
        <v>43565</v>
      </c>
      <c r="J1677" s="38" t="s">
        <v>43517</v>
      </c>
      <c r="K1677" s="38"/>
    </row>
    <row r="1678" spans="1:11" x14ac:dyDescent="0.35">
      <c r="A1678" s="16" t="s">
        <v>43566</v>
      </c>
      <c r="B1678" s="87" t="s">
        <v>185</v>
      </c>
      <c r="C1678" s="95" t="s">
        <v>166</v>
      </c>
      <c r="D1678" s="96" t="s">
        <v>34</v>
      </c>
      <c r="E1678" s="56" t="s">
        <v>510</v>
      </c>
      <c r="F1678" s="42" t="s">
        <v>43567</v>
      </c>
      <c r="G1678" s="43" t="s">
        <v>43568</v>
      </c>
      <c r="H1678" s="43" t="s">
        <v>4323</v>
      </c>
      <c r="I1678" s="39" t="s">
        <v>43569</v>
      </c>
      <c r="J1678" s="39" t="s">
        <v>43517</v>
      </c>
      <c r="K1678" s="39"/>
    </row>
    <row r="1679" spans="1:11" x14ac:dyDescent="0.35">
      <c r="A1679" s="16" t="s">
        <v>43570</v>
      </c>
      <c r="B1679" s="87" t="s">
        <v>185</v>
      </c>
      <c r="C1679" s="88" t="s">
        <v>166</v>
      </c>
      <c r="D1679" s="89" t="s">
        <v>1084</v>
      </c>
      <c r="E1679" s="55"/>
      <c r="F1679" s="25" t="s">
        <v>43571</v>
      </c>
      <c r="G1679" s="30" t="s">
        <v>43572</v>
      </c>
      <c r="H1679" s="30" t="s">
        <v>4323</v>
      </c>
      <c r="I1679" s="21" t="s">
        <v>37</v>
      </c>
      <c r="J1679" s="21" t="s">
        <v>37</v>
      </c>
      <c r="K1679" s="21"/>
    </row>
    <row r="1680" spans="1:11" x14ac:dyDescent="0.35">
      <c r="A1680" s="16" t="s">
        <v>43573</v>
      </c>
      <c r="B1680" s="87" t="s">
        <v>185</v>
      </c>
      <c r="C1680" s="95" t="s">
        <v>166</v>
      </c>
      <c r="D1680" s="96" t="s">
        <v>1084</v>
      </c>
      <c r="E1680" s="56" t="s">
        <v>47</v>
      </c>
      <c r="F1680" s="42" t="s">
        <v>43574</v>
      </c>
      <c r="G1680" s="43" t="s">
        <v>43575</v>
      </c>
      <c r="H1680" s="43" t="s">
        <v>4323</v>
      </c>
      <c r="I1680" s="39" t="s">
        <v>37</v>
      </c>
      <c r="J1680" s="39" t="s">
        <v>37</v>
      </c>
      <c r="K1680" s="39"/>
    </row>
    <row r="1681" spans="1:11" x14ac:dyDescent="0.35">
      <c r="A1681" s="16" t="s">
        <v>49398</v>
      </c>
      <c r="B1681" s="87" t="s">
        <v>185</v>
      </c>
      <c r="C1681" s="88" t="s">
        <v>166</v>
      </c>
      <c r="D1681" s="89" t="s">
        <v>582</v>
      </c>
      <c r="E1681" s="55"/>
      <c r="F1681" s="25" t="s">
        <v>43576</v>
      </c>
      <c r="G1681" s="30" t="s">
        <v>43577</v>
      </c>
      <c r="H1681" s="30" t="s">
        <v>4323</v>
      </c>
      <c r="I1681" s="21" t="s">
        <v>37</v>
      </c>
      <c r="J1681" s="21" t="s">
        <v>37</v>
      </c>
      <c r="K1681" s="21" t="s">
        <v>49343</v>
      </c>
    </row>
    <row r="1682" spans="1:11" x14ac:dyDescent="0.35">
      <c r="A1682" s="16" t="s">
        <v>49399</v>
      </c>
      <c r="B1682" s="87" t="s">
        <v>185</v>
      </c>
      <c r="C1682" s="95" t="s">
        <v>166</v>
      </c>
      <c r="D1682" s="96" t="s">
        <v>582</v>
      </c>
      <c r="E1682" s="56" t="s">
        <v>325</v>
      </c>
      <c r="F1682" s="42" t="s">
        <v>43578</v>
      </c>
      <c r="G1682" s="43" t="s">
        <v>43579</v>
      </c>
      <c r="H1682" s="43" t="s">
        <v>4323</v>
      </c>
      <c r="I1682" s="39" t="s">
        <v>43580</v>
      </c>
      <c r="J1682" s="39" t="s">
        <v>43581</v>
      </c>
      <c r="K1682" s="39" t="s">
        <v>49343</v>
      </c>
    </row>
    <row r="1683" spans="1:11" x14ac:dyDescent="0.35">
      <c r="A1683" s="16" t="s">
        <v>49400</v>
      </c>
      <c r="B1683" s="87" t="s">
        <v>185</v>
      </c>
      <c r="C1683" s="95" t="s">
        <v>166</v>
      </c>
      <c r="D1683" s="96" t="s">
        <v>582</v>
      </c>
      <c r="E1683" s="56" t="s">
        <v>90</v>
      </c>
      <c r="F1683" s="42" t="s">
        <v>43582</v>
      </c>
      <c r="G1683" s="43" t="s">
        <v>43583</v>
      </c>
      <c r="H1683" s="43" t="s">
        <v>4323</v>
      </c>
      <c r="I1683" s="39" t="s">
        <v>43584</v>
      </c>
      <c r="J1683" s="39" t="s">
        <v>43581</v>
      </c>
      <c r="K1683" s="39" t="s">
        <v>49343</v>
      </c>
    </row>
    <row r="1684" spans="1:11" x14ac:dyDescent="0.35">
      <c r="A1684" s="16" t="s">
        <v>49401</v>
      </c>
      <c r="B1684" s="87" t="s">
        <v>185</v>
      </c>
      <c r="C1684" s="95" t="s">
        <v>166</v>
      </c>
      <c r="D1684" s="96" t="s">
        <v>582</v>
      </c>
      <c r="E1684" s="56" t="s">
        <v>112</v>
      </c>
      <c r="F1684" s="42" t="s">
        <v>43585</v>
      </c>
      <c r="G1684" s="43" t="s">
        <v>43586</v>
      </c>
      <c r="H1684" s="43" t="s">
        <v>4323</v>
      </c>
      <c r="I1684" s="39" t="s">
        <v>43587</v>
      </c>
      <c r="J1684" s="39" t="s">
        <v>43581</v>
      </c>
      <c r="K1684" s="39" t="s">
        <v>49343</v>
      </c>
    </row>
    <row r="1685" spans="1:11" x14ac:dyDescent="0.35">
      <c r="A1685" s="16" t="s">
        <v>49402</v>
      </c>
      <c r="B1685" s="87" t="s">
        <v>185</v>
      </c>
      <c r="C1685" s="95" t="s">
        <v>166</v>
      </c>
      <c r="D1685" s="96" t="s">
        <v>582</v>
      </c>
      <c r="E1685" s="56" t="s">
        <v>308</v>
      </c>
      <c r="F1685" s="42" t="s">
        <v>43588</v>
      </c>
      <c r="G1685" s="43" t="s">
        <v>43589</v>
      </c>
      <c r="H1685" s="43" t="s">
        <v>4323</v>
      </c>
      <c r="I1685" s="39" t="s">
        <v>43590</v>
      </c>
      <c r="J1685" s="39" t="s">
        <v>43581</v>
      </c>
      <c r="K1685" s="39" t="s">
        <v>49343</v>
      </c>
    </row>
    <row r="1686" spans="1:11" x14ac:dyDescent="0.35">
      <c r="A1686" s="16" t="s">
        <v>49403</v>
      </c>
      <c r="B1686" s="87" t="s">
        <v>185</v>
      </c>
      <c r="C1686" s="95" t="s">
        <v>166</v>
      </c>
      <c r="D1686" s="96" t="s">
        <v>582</v>
      </c>
      <c r="E1686" s="56" t="s">
        <v>798</v>
      </c>
      <c r="F1686" s="42" t="s">
        <v>43591</v>
      </c>
      <c r="G1686" s="43" t="s">
        <v>43592</v>
      </c>
      <c r="H1686" s="43" t="s">
        <v>4323</v>
      </c>
      <c r="I1686" s="39" t="s">
        <v>43593</v>
      </c>
      <c r="J1686" s="39" t="s">
        <v>43594</v>
      </c>
      <c r="K1686" s="39" t="s">
        <v>49343</v>
      </c>
    </row>
    <row r="1687" spans="1:11" x14ac:dyDescent="0.35">
      <c r="A1687" s="16" t="s">
        <v>49404</v>
      </c>
      <c r="B1687" s="87" t="s">
        <v>185</v>
      </c>
      <c r="C1687" s="95" t="s">
        <v>166</v>
      </c>
      <c r="D1687" s="96" t="s">
        <v>582</v>
      </c>
      <c r="E1687" s="56" t="s">
        <v>217</v>
      </c>
      <c r="F1687" s="42" t="s">
        <v>43595</v>
      </c>
      <c r="G1687" s="43" t="s">
        <v>43596</v>
      </c>
      <c r="H1687" s="43" t="s">
        <v>4323</v>
      </c>
      <c r="I1687" s="39" t="s">
        <v>43597</v>
      </c>
      <c r="J1687" s="39" t="s">
        <v>43594</v>
      </c>
      <c r="K1687" s="39" t="s">
        <v>49343</v>
      </c>
    </row>
    <row r="1688" spans="1:11" x14ac:dyDescent="0.35">
      <c r="A1688" s="16" t="s">
        <v>49405</v>
      </c>
      <c r="B1688" s="87" t="s">
        <v>185</v>
      </c>
      <c r="C1688" s="95" t="s">
        <v>166</v>
      </c>
      <c r="D1688" s="96" t="s">
        <v>582</v>
      </c>
      <c r="E1688" s="56" t="s">
        <v>155</v>
      </c>
      <c r="F1688" s="42" t="s">
        <v>43598</v>
      </c>
      <c r="G1688" s="43" t="s">
        <v>43599</v>
      </c>
      <c r="H1688" s="43" t="s">
        <v>4323</v>
      </c>
      <c r="I1688" s="39" t="s">
        <v>37</v>
      </c>
      <c r="J1688" s="39" t="s">
        <v>37</v>
      </c>
      <c r="K1688" s="39" t="s">
        <v>49343</v>
      </c>
    </row>
    <row r="1689" spans="1:11" x14ac:dyDescent="0.35">
      <c r="A1689" s="16" t="s">
        <v>49406</v>
      </c>
      <c r="B1689" s="87" t="s">
        <v>185</v>
      </c>
      <c r="C1689" s="95" t="s">
        <v>166</v>
      </c>
      <c r="D1689" s="96" t="s">
        <v>582</v>
      </c>
      <c r="E1689" s="56" t="s">
        <v>299</v>
      </c>
      <c r="F1689" s="42" t="s">
        <v>43600</v>
      </c>
      <c r="G1689" s="43" t="s">
        <v>43601</v>
      </c>
      <c r="H1689" s="43" t="s">
        <v>4323</v>
      </c>
      <c r="I1689" s="39" t="s">
        <v>43602</v>
      </c>
      <c r="J1689" s="39" t="s">
        <v>43594</v>
      </c>
      <c r="K1689" s="39" t="s">
        <v>49343</v>
      </c>
    </row>
    <row r="1690" spans="1:11" x14ac:dyDescent="0.35">
      <c r="A1690" s="16" t="s">
        <v>49407</v>
      </c>
      <c r="B1690" s="87" t="s">
        <v>185</v>
      </c>
      <c r="C1690" s="88" t="s">
        <v>166</v>
      </c>
      <c r="D1690" s="89" t="s">
        <v>82</v>
      </c>
      <c r="E1690" s="55"/>
      <c r="F1690" s="25" t="s">
        <v>43603</v>
      </c>
      <c r="G1690" s="30" t="s">
        <v>43604</v>
      </c>
      <c r="H1690" s="30" t="s">
        <v>4323</v>
      </c>
      <c r="I1690" s="21" t="s">
        <v>37</v>
      </c>
      <c r="J1690" s="21" t="s">
        <v>37</v>
      </c>
      <c r="K1690" s="21" t="s">
        <v>49343</v>
      </c>
    </row>
    <row r="1691" spans="1:11" x14ac:dyDescent="0.35">
      <c r="A1691" s="16" t="s">
        <v>49408</v>
      </c>
      <c r="B1691" s="87" t="s">
        <v>185</v>
      </c>
      <c r="C1691" s="95" t="s">
        <v>166</v>
      </c>
      <c r="D1691" s="96" t="s">
        <v>82</v>
      </c>
      <c r="E1691" s="56" t="s">
        <v>325</v>
      </c>
      <c r="F1691" s="42" t="s">
        <v>43605</v>
      </c>
      <c r="G1691" s="43" t="s">
        <v>43606</v>
      </c>
      <c r="H1691" s="43" t="s">
        <v>4323</v>
      </c>
      <c r="I1691" s="39" t="s">
        <v>43607</v>
      </c>
      <c r="J1691" s="39" t="s">
        <v>43594</v>
      </c>
      <c r="K1691" s="39" t="s">
        <v>49343</v>
      </c>
    </row>
    <row r="1692" spans="1:11" x14ac:dyDescent="0.35">
      <c r="A1692" s="16" t="s">
        <v>49409</v>
      </c>
      <c r="B1692" s="87" t="s">
        <v>185</v>
      </c>
      <c r="C1692" s="95" t="s">
        <v>166</v>
      </c>
      <c r="D1692" s="96" t="s">
        <v>82</v>
      </c>
      <c r="E1692" s="56" t="s">
        <v>112</v>
      </c>
      <c r="F1692" s="42" t="s">
        <v>43608</v>
      </c>
      <c r="G1692" s="43" t="s">
        <v>43609</v>
      </c>
      <c r="H1692" s="43" t="s">
        <v>4323</v>
      </c>
      <c r="I1692" s="39" t="s">
        <v>43610</v>
      </c>
      <c r="J1692" s="39" t="s">
        <v>43594</v>
      </c>
      <c r="K1692" s="39" t="s">
        <v>49343</v>
      </c>
    </row>
    <row r="1693" spans="1:11" x14ac:dyDescent="0.35">
      <c r="A1693" s="16" t="s">
        <v>49410</v>
      </c>
      <c r="B1693" s="87" t="s">
        <v>185</v>
      </c>
      <c r="C1693" s="95" t="s">
        <v>166</v>
      </c>
      <c r="D1693" s="96" t="s">
        <v>82</v>
      </c>
      <c r="E1693" s="56" t="s">
        <v>249</v>
      </c>
      <c r="F1693" s="42" t="s">
        <v>43611</v>
      </c>
      <c r="G1693" s="43" t="s">
        <v>43612</v>
      </c>
      <c r="H1693" s="43" t="s">
        <v>4323</v>
      </c>
      <c r="I1693" s="39" t="s">
        <v>43613</v>
      </c>
      <c r="J1693" s="39" t="s">
        <v>43581</v>
      </c>
      <c r="K1693" s="39" t="s">
        <v>49343</v>
      </c>
    </row>
    <row r="1694" spans="1:11" x14ac:dyDescent="0.35">
      <c r="A1694" s="16" t="s">
        <v>43614</v>
      </c>
      <c r="B1694" s="87" t="s">
        <v>185</v>
      </c>
      <c r="C1694" s="88" t="s">
        <v>166</v>
      </c>
      <c r="D1694" s="89" t="s">
        <v>147</v>
      </c>
      <c r="E1694" s="55"/>
      <c r="F1694" s="25" t="s">
        <v>43615</v>
      </c>
      <c r="G1694" s="30" t="s">
        <v>43616</v>
      </c>
      <c r="H1694" s="30" t="s">
        <v>4323</v>
      </c>
      <c r="I1694" s="21" t="s">
        <v>37</v>
      </c>
      <c r="J1694" s="21" t="s">
        <v>37</v>
      </c>
      <c r="K1694" s="21"/>
    </row>
    <row r="1695" spans="1:11" x14ac:dyDescent="0.35">
      <c r="A1695" s="16" t="s">
        <v>43617</v>
      </c>
      <c r="B1695" s="87" t="s">
        <v>185</v>
      </c>
      <c r="C1695" s="95" t="s">
        <v>166</v>
      </c>
      <c r="D1695" s="96" t="s">
        <v>147</v>
      </c>
      <c r="E1695" s="56" t="s">
        <v>166</v>
      </c>
      <c r="F1695" s="42" t="s">
        <v>43618</v>
      </c>
      <c r="G1695" s="43" t="s">
        <v>43619</v>
      </c>
      <c r="H1695" s="43" t="s">
        <v>4323</v>
      </c>
      <c r="I1695" s="39" t="s">
        <v>37</v>
      </c>
      <c r="J1695" s="39" t="s">
        <v>37</v>
      </c>
      <c r="K1695" s="39"/>
    </row>
    <row r="1696" spans="1:11" x14ac:dyDescent="0.35">
      <c r="A1696" s="16" t="s">
        <v>43620</v>
      </c>
      <c r="B1696" s="87" t="s">
        <v>185</v>
      </c>
      <c r="C1696" s="88" t="s">
        <v>166</v>
      </c>
      <c r="D1696" s="47" t="s">
        <v>2044</v>
      </c>
      <c r="E1696" s="57"/>
      <c r="F1696" s="24" t="s">
        <v>43621</v>
      </c>
      <c r="G1696" s="29" t="s">
        <v>43622</v>
      </c>
      <c r="H1696" s="29" t="s">
        <v>4323</v>
      </c>
      <c r="I1696" s="20" t="s">
        <v>37</v>
      </c>
      <c r="J1696" s="20" t="s">
        <v>37</v>
      </c>
      <c r="K1696" s="20"/>
    </row>
    <row r="1697" spans="1:11" x14ac:dyDescent="0.35">
      <c r="A1697" s="16" t="s">
        <v>49411</v>
      </c>
      <c r="B1697" s="87" t="s">
        <v>185</v>
      </c>
      <c r="C1697" s="88" t="s">
        <v>166</v>
      </c>
      <c r="D1697" s="47" t="s">
        <v>47</v>
      </c>
      <c r="E1697" s="57"/>
      <c r="F1697" s="24" t="s">
        <v>43623</v>
      </c>
      <c r="G1697" s="29" t="s">
        <v>43624</v>
      </c>
      <c r="H1697" s="29" t="s">
        <v>4323</v>
      </c>
      <c r="I1697" s="20" t="s">
        <v>37</v>
      </c>
      <c r="J1697" s="20" t="s">
        <v>37</v>
      </c>
      <c r="K1697" s="20" t="s">
        <v>49343</v>
      </c>
    </row>
    <row r="1698" spans="1:11" x14ac:dyDescent="0.35">
      <c r="A1698" s="16" t="s">
        <v>49412</v>
      </c>
      <c r="B1698" s="87" t="s">
        <v>185</v>
      </c>
      <c r="C1698" s="95" t="s">
        <v>166</v>
      </c>
      <c r="D1698" s="96" t="s">
        <v>47</v>
      </c>
      <c r="E1698" s="56" t="s">
        <v>43</v>
      </c>
      <c r="F1698" s="42" t="s">
        <v>43625</v>
      </c>
      <c r="G1698" s="43" t="s">
        <v>43626</v>
      </c>
      <c r="H1698" s="43" t="s">
        <v>4323</v>
      </c>
      <c r="I1698" s="39" t="s">
        <v>37</v>
      </c>
      <c r="J1698" s="39" t="s">
        <v>37</v>
      </c>
      <c r="K1698" s="39" t="s">
        <v>49343</v>
      </c>
    </row>
    <row r="1699" spans="1:11" x14ac:dyDescent="0.35">
      <c r="A1699" s="16" t="s">
        <v>49413</v>
      </c>
      <c r="B1699" s="87" t="s">
        <v>185</v>
      </c>
      <c r="C1699" s="95" t="s">
        <v>166</v>
      </c>
      <c r="D1699" s="96" t="s">
        <v>47</v>
      </c>
      <c r="E1699" s="56" t="s">
        <v>213</v>
      </c>
      <c r="F1699" s="42" t="s">
        <v>43627</v>
      </c>
      <c r="G1699" s="43" t="s">
        <v>43628</v>
      </c>
      <c r="H1699" s="43" t="s">
        <v>4323</v>
      </c>
      <c r="I1699" s="39" t="s">
        <v>43629</v>
      </c>
      <c r="J1699" s="39" t="s">
        <v>37</v>
      </c>
      <c r="K1699" s="39" t="s">
        <v>49343</v>
      </c>
    </row>
    <row r="1700" spans="1:11" x14ac:dyDescent="0.35">
      <c r="A1700" s="16" t="s">
        <v>49414</v>
      </c>
      <c r="B1700" s="87" t="s">
        <v>185</v>
      </c>
      <c r="C1700" s="88" t="s">
        <v>166</v>
      </c>
      <c r="D1700" s="47" t="s">
        <v>51</v>
      </c>
      <c r="E1700" s="57"/>
      <c r="F1700" s="24" t="s">
        <v>43630</v>
      </c>
      <c r="G1700" s="29" t="s">
        <v>43631</v>
      </c>
      <c r="H1700" s="29" t="s">
        <v>4323</v>
      </c>
      <c r="I1700" s="20" t="s">
        <v>37</v>
      </c>
      <c r="J1700" s="20" t="s">
        <v>37</v>
      </c>
      <c r="K1700" s="20" t="s">
        <v>49343</v>
      </c>
    </row>
    <row r="1701" spans="1:11" x14ac:dyDescent="0.35">
      <c r="A1701" s="16" t="s">
        <v>49415</v>
      </c>
      <c r="B1701" s="87" t="s">
        <v>185</v>
      </c>
      <c r="C1701" s="95" t="s">
        <v>166</v>
      </c>
      <c r="D1701" s="96" t="s">
        <v>51</v>
      </c>
      <c r="E1701" s="56" t="s">
        <v>192</v>
      </c>
      <c r="F1701" s="42" t="s">
        <v>43632</v>
      </c>
      <c r="G1701" s="43" t="s">
        <v>43633</v>
      </c>
      <c r="H1701" s="43" t="s">
        <v>4323</v>
      </c>
      <c r="I1701" s="39" t="s">
        <v>37</v>
      </c>
      <c r="J1701" s="39" t="s">
        <v>37</v>
      </c>
      <c r="K1701" s="39" t="s">
        <v>49343</v>
      </c>
    </row>
    <row r="1702" spans="1:11" x14ac:dyDescent="0.35">
      <c r="A1702" s="16" t="s">
        <v>49416</v>
      </c>
      <c r="B1702" s="87" t="s">
        <v>185</v>
      </c>
      <c r="C1702" s="95" t="s">
        <v>166</v>
      </c>
      <c r="D1702" s="96" t="s">
        <v>51</v>
      </c>
      <c r="E1702" s="56" t="s">
        <v>777</v>
      </c>
      <c r="F1702" s="42" t="s">
        <v>43634</v>
      </c>
      <c r="G1702" s="43" t="s">
        <v>43635</v>
      </c>
      <c r="H1702" s="43" t="s">
        <v>4323</v>
      </c>
      <c r="I1702" s="39" t="s">
        <v>37</v>
      </c>
      <c r="J1702" s="39" t="s">
        <v>37</v>
      </c>
      <c r="K1702" s="39" t="s">
        <v>49343</v>
      </c>
    </row>
    <row r="1703" spans="1:11" x14ac:dyDescent="0.35">
      <c r="A1703" s="16" t="s">
        <v>49417</v>
      </c>
      <c r="B1703" s="87" t="s">
        <v>185</v>
      </c>
      <c r="C1703" s="95" t="s">
        <v>166</v>
      </c>
      <c r="D1703" s="96" t="s">
        <v>51</v>
      </c>
      <c r="E1703" s="56" t="s">
        <v>413</v>
      </c>
      <c r="F1703" s="42" t="s">
        <v>43636</v>
      </c>
      <c r="G1703" s="43" t="s">
        <v>43637</v>
      </c>
      <c r="H1703" s="43" t="s">
        <v>4323</v>
      </c>
      <c r="I1703" s="39" t="s">
        <v>37</v>
      </c>
      <c r="J1703" s="39" t="s">
        <v>37</v>
      </c>
      <c r="K1703" s="39" t="s">
        <v>49343</v>
      </c>
    </row>
    <row r="1704" spans="1:11" x14ac:dyDescent="0.35">
      <c r="A1704" s="16" t="s">
        <v>43638</v>
      </c>
      <c r="B1704" s="87" t="s">
        <v>185</v>
      </c>
      <c r="C1704" s="88" t="s">
        <v>166</v>
      </c>
      <c r="D1704" s="89" t="s">
        <v>155</v>
      </c>
      <c r="E1704" s="55"/>
      <c r="F1704" s="25" t="s">
        <v>43639</v>
      </c>
      <c r="G1704" s="30" t="s">
        <v>43640</v>
      </c>
      <c r="H1704" s="30" t="s">
        <v>4323</v>
      </c>
      <c r="I1704" s="21" t="s">
        <v>37</v>
      </c>
      <c r="J1704" s="21" t="s">
        <v>37</v>
      </c>
      <c r="K1704" s="21"/>
    </row>
    <row r="1705" spans="1:11" x14ac:dyDescent="0.35">
      <c r="A1705" s="16" t="s">
        <v>43641</v>
      </c>
      <c r="B1705" s="87" t="s">
        <v>185</v>
      </c>
      <c r="C1705" s="95" t="s">
        <v>166</v>
      </c>
      <c r="D1705" s="96" t="s">
        <v>155</v>
      </c>
      <c r="E1705" s="51" t="s">
        <v>39</v>
      </c>
      <c r="F1705" s="40" t="s">
        <v>43642</v>
      </c>
      <c r="G1705" s="41" t="s">
        <v>43643</v>
      </c>
      <c r="H1705" s="41" t="s">
        <v>4323</v>
      </c>
      <c r="I1705" s="38" t="s">
        <v>37</v>
      </c>
      <c r="J1705" s="38" t="s">
        <v>37</v>
      </c>
      <c r="K1705" s="38"/>
    </row>
    <row r="1706" spans="1:11" x14ac:dyDescent="0.35">
      <c r="A1706" s="16" t="s">
        <v>43644</v>
      </c>
      <c r="B1706" s="87" t="s">
        <v>185</v>
      </c>
      <c r="C1706" s="95" t="s">
        <v>166</v>
      </c>
      <c r="D1706" s="96" t="s">
        <v>155</v>
      </c>
      <c r="E1706" s="51" t="s">
        <v>466</v>
      </c>
      <c r="F1706" s="40" t="s">
        <v>43645</v>
      </c>
      <c r="G1706" s="41" t="s">
        <v>43646</v>
      </c>
      <c r="H1706" s="41" t="s">
        <v>4323</v>
      </c>
      <c r="I1706" s="38" t="s">
        <v>43647</v>
      </c>
      <c r="J1706" s="38" t="s">
        <v>43458</v>
      </c>
      <c r="K1706" s="38"/>
    </row>
    <row r="1707" spans="1:11" x14ac:dyDescent="0.35">
      <c r="A1707" s="16" t="s">
        <v>43648</v>
      </c>
      <c r="B1707" s="87" t="s">
        <v>185</v>
      </c>
      <c r="C1707" s="95" t="s">
        <v>166</v>
      </c>
      <c r="D1707" s="96" t="s">
        <v>155</v>
      </c>
      <c r="E1707" s="51" t="s">
        <v>325</v>
      </c>
      <c r="F1707" s="40" t="s">
        <v>43649</v>
      </c>
      <c r="G1707" s="41" t="s">
        <v>43650</v>
      </c>
      <c r="H1707" s="41" t="s">
        <v>4323</v>
      </c>
      <c r="I1707" s="38" t="s">
        <v>43651</v>
      </c>
      <c r="J1707" s="38" t="s">
        <v>43652</v>
      </c>
      <c r="K1707" s="38"/>
    </row>
    <row r="1708" spans="1:11" x14ac:dyDescent="0.35">
      <c r="A1708" s="16" t="s">
        <v>43653</v>
      </c>
      <c r="B1708" s="87" t="s">
        <v>185</v>
      </c>
      <c r="C1708" s="95" t="s">
        <v>166</v>
      </c>
      <c r="D1708" s="96" t="s">
        <v>155</v>
      </c>
      <c r="E1708" s="51" t="s">
        <v>58</v>
      </c>
      <c r="F1708" s="40" t="s">
        <v>43654</v>
      </c>
      <c r="G1708" s="41" t="s">
        <v>43655</v>
      </c>
      <c r="H1708" s="41" t="s">
        <v>4323</v>
      </c>
      <c r="I1708" s="38" t="s">
        <v>37</v>
      </c>
      <c r="J1708" s="38" t="s">
        <v>37</v>
      </c>
      <c r="K1708" s="38"/>
    </row>
    <row r="1709" spans="1:11" x14ac:dyDescent="0.35">
      <c r="A1709" s="16" t="s">
        <v>43656</v>
      </c>
      <c r="B1709" s="87" t="s">
        <v>185</v>
      </c>
      <c r="C1709" s="95" t="s">
        <v>166</v>
      </c>
      <c r="D1709" s="96" t="s">
        <v>155</v>
      </c>
      <c r="E1709" s="51" t="s">
        <v>100</v>
      </c>
      <c r="F1709" s="40" t="s">
        <v>43657</v>
      </c>
      <c r="G1709" s="41" t="s">
        <v>43658</v>
      </c>
      <c r="H1709" s="41" t="s">
        <v>4323</v>
      </c>
      <c r="I1709" s="38" t="s">
        <v>43659</v>
      </c>
      <c r="J1709" s="38" t="s">
        <v>43458</v>
      </c>
      <c r="K1709" s="38"/>
    </row>
    <row r="1710" spans="1:11" x14ac:dyDescent="0.35">
      <c r="A1710" s="16" t="s">
        <v>43660</v>
      </c>
      <c r="B1710" s="87" t="s">
        <v>185</v>
      </c>
      <c r="C1710" s="95" t="s">
        <v>166</v>
      </c>
      <c r="D1710" s="96" t="s">
        <v>155</v>
      </c>
      <c r="E1710" s="51" t="s">
        <v>1084</v>
      </c>
      <c r="F1710" s="40" t="s">
        <v>43661</v>
      </c>
      <c r="G1710" s="41" t="s">
        <v>43662</v>
      </c>
      <c r="H1710" s="41" t="s">
        <v>4323</v>
      </c>
      <c r="I1710" s="38" t="s">
        <v>37</v>
      </c>
      <c r="J1710" s="38" t="s">
        <v>37</v>
      </c>
      <c r="K1710" s="38"/>
    </row>
    <row r="1711" spans="1:11" x14ac:dyDescent="0.35">
      <c r="A1711" s="16" t="s">
        <v>43663</v>
      </c>
      <c r="B1711" s="87" t="s">
        <v>185</v>
      </c>
      <c r="C1711" s="95" t="s">
        <v>166</v>
      </c>
      <c r="D1711" s="96" t="s">
        <v>155</v>
      </c>
      <c r="E1711" s="51" t="s">
        <v>112</v>
      </c>
      <c r="F1711" s="40" t="s">
        <v>43664</v>
      </c>
      <c r="G1711" s="41" t="s">
        <v>43665</v>
      </c>
      <c r="H1711" s="41" t="s">
        <v>4323</v>
      </c>
      <c r="I1711" s="38" t="s">
        <v>43666</v>
      </c>
      <c r="J1711" s="38" t="s">
        <v>43458</v>
      </c>
      <c r="K1711" s="38"/>
    </row>
    <row r="1712" spans="1:11" x14ac:dyDescent="0.35">
      <c r="A1712" s="16" t="s">
        <v>43667</v>
      </c>
      <c r="B1712" s="87" t="s">
        <v>185</v>
      </c>
      <c r="C1712" s="95" t="s">
        <v>166</v>
      </c>
      <c r="D1712" s="96" t="s">
        <v>155</v>
      </c>
      <c r="E1712" s="51" t="s">
        <v>70</v>
      </c>
      <c r="F1712" s="40" t="s">
        <v>43668</v>
      </c>
      <c r="G1712" s="41" t="s">
        <v>43669</v>
      </c>
      <c r="H1712" s="41" t="s">
        <v>4323</v>
      </c>
      <c r="I1712" s="38" t="s">
        <v>43670</v>
      </c>
      <c r="J1712" s="38" t="s">
        <v>43458</v>
      </c>
      <c r="K1712" s="38"/>
    </row>
    <row r="1713" spans="1:11" x14ac:dyDescent="0.35">
      <c r="A1713" s="16" t="s">
        <v>43671</v>
      </c>
      <c r="B1713" s="87" t="s">
        <v>185</v>
      </c>
      <c r="C1713" s="95" t="s">
        <v>166</v>
      </c>
      <c r="D1713" s="96" t="s">
        <v>155</v>
      </c>
      <c r="E1713" s="51" t="s">
        <v>308</v>
      </c>
      <c r="F1713" s="40" t="s">
        <v>43672</v>
      </c>
      <c r="G1713" s="41" t="s">
        <v>43673</v>
      </c>
      <c r="H1713" s="41" t="s">
        <v>4323</v>
      </c>
      <c r="I1713" s="38" t="s">
        <v>43674</v>
      </c>
      <c r="J1713" s="38" t="s">
        <v>37</v>
      </c>
      <c r="K1713" s="38"/>
    </row>
    <row r="1714" spans="1:11" x14ac:dyDescent="0.35">
      <c r="A1714" s="16" t="s">
        <v>43675</v>
      </c>
      <c r="B1714" s="87" t="s">
        <v>185</v>
      </c>
      <c r="C1714" s="95" t="s">
        <v>166</v>
      </c>
      <c r="D1714" s="96" t="s">
        <v>155</v>
      </c>
      <c r="E1714" s="51" t="s">
        <v>822</v>
      </c>
      <c r="F1714" s="40" t="s">
        <v>43676</v>
      </c>
      <c r="G1714" s="41" t="s">
        <v>43677</v>
      </c>
      <c r="H1714" s="41" t="s">
        <v>4323</v>
      </c>
      <c r="I1714" s="38" t="s">
        <v>37</v>
      </c>
      <c r="J1714" s="38" t="s">
        <v>37</v>
      </c>
      <c r="K1714" s="38"/>
    </row>
    <row r="1715" spans="1:11" x14ac:dyDescent="0.35">
      <c r="A1715" s="16" t="s">
        <v>43678</v>
      </c>
      <c r="B1715" s="87" t="s">
        <v>185</v>
      </c>
      <c r="C1715" s="95" t="s">
        <v>166</v>
      </c>
      <c r="D1715" s="96" t="s">
        <v>155</v>
      </c>
      <c r="E1715" s="51" t="s">
        <v>442</v>
      </c>
      <c r="F1715" s="40" t="s">
        <v>43679</v>
      </c>
      <c r="G1715" s="41" t="s">
        <v>43680</v>
      </c>
      <c r="H1715" s="41" t="s">
        <v>4323</v>
      </c>
      <c r="I1715" s="38" t="s">
        <v>43681</v>
      </c>
      <c r="J1715" s="38" t="s">
        <v>43458</v>
      </c>
      <c r="K1715" s="38"/>
    </row>
    <row r="1716" spans="1:11" x14ac:dyDescent="0.35">
      <c r="A1716" s="16" t="s">
        <v>43682</v>
      </c>
      <c r="B1716" s="87" t="s">
        <v>185</v>
      </c>
      <c r="C1716" s="95" t="s">
        <v>166</v>
      </c>
      <c r="D1716" s="96" t="s">
        <v>155</v>
      </c>
      <c r="E1716" s="51" t="s">
        <v>249</v>
      </c>
      <c r="F1716" s="40" t="s">
        <v>43683</v>
      </c>
      <c r="G1716" s="41" t="s">
        <v>43684</v>
      </c>
      <c r="H1716" s="41" t="s">
        <v>4323</v>
      </c>
      <c r="I1716" s="38" t="s">
        <v>43685</v>
      </c>
      <c r="J1716" s="38" t="s">
        <v>43458</v>
      </c>
      <c r="K1716" s="38"/>
    </row>
    <row r="1717" spans="1:11" x14ac:dyDescent="0.35">
      <c r="A1717" s="16" t="s">
        <v>43686</v>
      </c>
      <c r="B1717" s="87" t="s">
        <v>185</v>
      </c>
      <c r="C1717" s="95" t="s">
        <v>166</v>
      </c>
      <c r="D1717" s="96" t="s">
        <v>155</v>
      </c>
      <c r="E1717" s="51" t="s">
        <v>192</v>
      </c>
      <c r="F1717" s="40" t="s">
        <v>43687</v>
      </c>
      <c r="G1717" s="41" t="s">
        <v>43688</v>
      </c>
      <c r="H1717" s="41" t="s">
        <v>4323</v>
      </c>
      <c r="I1717" s="38" t="s">
        <v>43689</v>
      </c>
      <c r="J1717" s="38" t="s">
        <v>43458</v>
      </c>
      <c r="K1717" s="38"/>
    </row>
    <row r="1718" spans="1:11" x14ac:dyDescent="0.35">
      <c r="A1718" s="16" t="s">
        <v>43690</v>
      </c>
      <c r="B1718" s="87" t="s">
        <v>185</v>
      </c>
      <c r="C1718" s="95" t="s">
        <v>166</v>
      </c>
      <c r="D1718" s="96" t="s">
        <v>155</v>
      </c>
      <c r="E1718" s="51" t="s">
        <v>1029</v>
      </c>
      <c r="F1718" s="40" t="s">
        <v>43691</v>
      </c>
      <c r="G1718" s="41" t="s">
        <v>43692</v>
      </c>
      <c r="H1718" s="41" t="s">
        <v>4323</v>
      </c>
      <c r="I1718" s="38" t="s">
        <v>37</v>
      </c>
      <c r="J1718" s="38" t="s">
        <v>37</v>
      </c>
      <c r="K1718" s="38"/>
    </row>
    <row r="1719" spans="1:11" x14ac:dyDescent="0.35">
      <c r="A1719" s="16" t="s">
        <v>43693</v>
      </c>
      <c r="B1719" s="87" t="s">
        <v>185</v>
      </c>
      <c r="C1719" s="95" t="s">
        <v>166</v>
      </c>
      <c r="D1719" s="96" t="s">
        <v>155</v>
      </c>
      <c r="E1719" s="51" t="s">
        <v>558</v>
      </c>
      <c r="F1719" s="40" t="s">
        <v>43694</v>
      </c>
      <c r="G1719" s="41" t="s">
        <v>43695</v>
      </c>
      <c r="H1719" s="41" t="s">
        <v>4323</v>
      </c>
      <c r="I1719" s="38" t="s">
        <v>43696</v>
      </c>
      <c r="J1719" s="38" t="s">
        <v>43458</v>
      </c>
      <c r="K1719" s="38"/>
    </row>
    <row r="1720" spans="1:11" x14ac:dyDescent="0.35">
      <c r="A1720" s="16" t="s">
        <v>43697</v>
      </c>
      <c r="B1720" s="87" t="s">
        <v>185</v>
      </c>
      <c r="C1720" s="95" t="s">
        <v>166</v>
      </c>
      <c r="D1720" s="96" t="s">
        <v>155</v>
      </c>
      <c r="E1720" s="51" t="s">
        <v>74</v>
      </c>
      <c r="F1720" s="40" t="s">
        <v>43698</v>
      </c>
      <c r="G1720" s="41" t="s">
        <v>43699</v>
      </c>
      <c r="H1720" s="41" t="s">
        <v>4323</v>
      </c>
      <c r="I1720" s="38" t="s">
        <v>43700</v>
      </c>
      <c r="J1720" s="38" t="s">
        <v>2644</v>
      </c>
      <c r="K1720" s="38"/>
    </row>
    <row r="1721" spans="1:11" x14ac:dyDescent="0.35">
      <c r="A1721" s="16" t="s">
        <v>43701</v>
      </c>
      <c r="B1721" s="87" t="s">
        <v>185</v>
      </c>
      <c r="C1721" s="95" t="s">
        <v>166</v>
      </c>
      <c r="D1721" s="96" t="s">
        <v>155</v>
      </c>
      <c r="E1721" s="51" t="s">
        <v>151</v>
      </c>
      <c r="F1721" s="40" t="s">
        <v>43702</v>
      </c>
      <c r="G1721" s="41" t="s">
        <v>3364</v>
      </c>
      <c r="H1721" s="41" t="s">
        <v>4323</v>
      </c>
      <c r="I1721" s="38" t="s">
        <v>43703</v>
      </c>
      <c r="J1721" s="38" t="s">
        <v>43458</v>
      </c>
      <c r="K1721" s="38"/>
    </row>
    <row r="1722" spans="1:11" x14ac:dyDescent="0.35">
      <c r="A1722" s="16" t="s">
        <v>43704</v>
      </c>
      <c r="B1722" s="87" t="s">
        <v>185</v>
      </c>
      <c r="C1722" s="95" t="s">
        <v>166</v>
      </c>
      <c r="D1722" s="96" t="s">
        <v>155</v>
      </c>
      <c r="E1722" s="51" t="s">
        <v>758</v>
      </c>
      <c r="F1722" s="40" t="s">
        <v>43705</v>
      </c>
      <c r="G1722" s="41" t="s">
        <v>43706</v>
      </c>
      <c r="H1722" s="41" t="s">
        <v>4323</v>
      </c>
      <c r="I1722" s="38" t="s">
        <v>43707</v>
      </c>
      <c r="J1722" s="38" t="s">
        <v>43458</v>
      </c>
      <c r="K1722" s="38"/>
    </row>
    <row r="1723" spans="1:11" x14ac:dyDescent="0.35">
      <c r="A1723" s="16" t="s">
        <v>43708</v>
      </c>
      <c r="B1723" s="87" t="s">
        <v>185</v>
      </c>
      <c r="C1723" s="95" t="s">
        <v>166</v>
      </c>
      <c r="D1723" s="96" t="s">
        <v>155</v>
      </c>
      <c r="E1723" s="51" t="s">
        <v>166</v>
      </c>
      <c r="F1723" s="40" t="s">
        <v>43709</v>
      </c>
      <c r="G1723" s="41" t="s">
        <v>43710</v>
      </c>
      <c r="H1723" s="41" t="s">
        <v>4323</v>
      </c>
      <c r="I1723" s="38" t="s">
        <v>43711</v>
      </c>
      <c r="J1723" s="38" t="s">
        <v>43712</v>
      </c>
      <c r="K1723" s="38"/>
    </row>
    <row r="1724" spans="1:11" x14ac:dyDescent="0.35">
      <c r="A1724" s="16" t="s">
        <v>43713</v>
      </c>
      <c r="B1724" s="87" t="s">
        <v>185</v>
      </c>
      <c r="C1724" s="95" t="s">
        <v>166</v>
      </c>
      <c r="D1724" s="96" t="s">
        <v>155</v>
      </c>
      <c r="E1724" s="51" t="s">
        <v>217</v>
      </c>
      <c r="F1724" s="40" t="s">
        <v>43714</v>
      </c>
      <c r="G1724" s="41" t="s">
        <v>43715</v>
      </c>
      <c r="H1724" s="41" t="s">
        <v>4323</v>
      </c>
      <c r="I1724" s="38" t="s">
        <v>43716</v>
      </c>
      <c r="J1724" s="38" t="s">
        <v>43458</v>
      </c>
      <c r="K1724" s="38"/>
    </row>
    <row r="1725" spans="1:11" x14ac:dyDescent="0.35">
      <c r="A1725" s="16" t="s">
        <v>43717</v>
      </c>
      <c r="B1725" s="87" t="s">
        <v>185</v>
      </c>
      <c r="C1725" s="95" t="s">
        <v>166</v>
      </c>
      <c r="D1725" s="96" t="s">
        <v>155</v>
      </c>
      <c r="E1725" s="51" t="s">
        <v>1176</v>
      </c>
      <c r="F1725" s="40" t="s">
        <v>43718</v>
      </c>
      <c r="G1725" s="41" t="s">
        <v>43719</v>
      </c>
      <c r="H1725" s="41" t="s">
        <v>4323</v>
      </c>
      <c r="I1725" s="38" t="s">
        <v>37</v>
      </c>
      <c r="J1725" s="38" t="s">
        <v>37</v>
      </c>
      <c r="K1725" s="38"/>
    </row>
    <row r="1726" spans="1:11" x14ac:dyDescent="0.35">
      <c r="A1726" s="16" t="s">
        <v>43720</v>
      </c>
      <c r="B1726" s="87" t="s">
        <v>185</v>
      </c>
      <c r="C1726" s="95" t="s">
        <v>166</v>
      </c>
      <c r="D1726" s="96" t="s">
        <v>155</v>
      </c>
      <c r="E1726" s="51" t="s">
        <v>155</v>
      </c>
      <c r="F1726" s="40" t="s">
        <v>43721</v>
      </c>
      <c r="G1726" s="41" t="s">
        <v>5303</v>
      </c>
      <c r="H1726" s="41" t="s">
        <v>4323</v>
      </c>
      <c r="I1726" s="38" t="s">
        <v>43722</v>
      </c>
      <c r="J1726" s="38" t="s">
        <v>43458</v>
      </c>
      <c r="K1726" s="38"/>
    </row>
    <row r="1727" spans="1:11" x14ac:dyDescent="0.35">
      <c r="A1727" s="16" t="s">
        <v>43723</v>
      </c>
      <c r="B1727" s="87" t="s">
        <v>185</v>
      </c>
      <c r="C1727" s="95" t="s">
        <v>166</v>
      </c>
      <c r="D1727" s="96" t="s">
        <v>155</v>
      </c>
      <c r="E1727" s="51" t="s">
        <v>856</v>
      </c>
      <c r="F1727" s="40" t="s">
        <v>43724</v>
      </c>
      <c r="G1727" s="41" t="s">
        <v>43725</v>
      </c>
      <c r="H1727" s="41" t="s">
        <v>4323</v>
      </c>
      <c r="I1727" s="38" t="s">
        <v>43726</v>
      </c>
      <c r="J1727" s="38" t="s">
        <v>43458</v>
      </c>
      <c r="K1727" s="38"/>
    </row>
    <row r="1728" spans="1:11" x14ac:dyDescent="0.35">
      <c r="A1728" s="16" t="s">
        <v>43727</v>
      </c>
      <c r="B1728" s="87" t="s">
        <v>185</v>
      </c>
      <c r="C1728" s="95" t="s">
        <v>166</v>
      </c>
      <c r="D1728" s="96" t="s">
        <v>155</v>
      </c>
      <c r="E1728" s="51" t="s">
        <v>234</v>
      </c>
      <c r="F1728" s="40" t="s">
        <v>43728</v>
      </c>
      <c r="G1728" s="41" t="s">
        <v>43729</v>
      </c>
      <c r="H1728" s="41" t="s">
        <v>4323</v>
      </c>
      <c r="I1728" s="38" t="s">
        <v>37</v>
      </c>
      <c r="J1728" s="38" t="s">
        <v>37</v>
      </c>
      <c r="K1728" s="38"/>
    </row>
    <row r="1729" spans="1:11" ht="15" thickBot="1" x14ac:dyDescent="0.4">
      <c r="A1729" s="16" t="s">
        <v>43730</v>
      </c>
      <c r="B1729" s="87" t="s">
        <v>185</v>
      </c>
      <c r="C1729" s="95" t="s">
        <v>166</v>
      </c>
      <c r="D1729" s="96" t="s">
        <v>155</v>
      </c>
      <c r="E1729" s="56" t="s">
        <v>947</v>
      </c>
      <c r="F1729" s="42" t="s">
        <v>41766</v>
      </c>
      <c r="G1729" s="43" t="s">
        <v>41767</v>
      </c>
      <c r="H1729" s="43" t="s">
        <v>4323</v>
      </c>
      <c r="I1729" s="39" t="s">
        <v>43731</v>
      </c>
      <c r="J1729" s="39" t="s">
        <v>43732</v>
      </c>
      <c r="K1729" s="39"/>
    </row>
    <row r="1730" spans="1:11" x14ac:dyDescent="0.35">
      <c r="A1730" s="16" t="s">
        <v>43733</v>
      </c>
      <c r="B1730" s="85" t="s">
        <v>185</v>
      </c>
      <c r="C1730" s="86" t="s">
        <v>217</v>
      </c>
      <c r="D1730" s="54"/>
      <c r="E1730" s="54"/>
      <c r="F1730" s="23" t="s">
        <v>43734</v>
      </c>
      <c r="G1730" s="28" t="s">
        <v>5544</v>
      </c>
      <c r="H1730" s="28" t="s">
        <v>4323</v>
      </c>
      <c r="I1730" s="19" t="s">
        <v>37</v>
      </c>
      <c r="J1730" s="19" t="s">
        <v>37</v>
      </c>
      <c r="K1730" s="19"/>
    </row>
    <row r="1731" spans="1:11" x14ac:dyDescent="0.35">
      <c r="A1731" s="16" t="s">
        <v>43735</v>
      </c>
      <c r="B1731" s="87" t="s">
        <v>185</v>
      </c>
      <c r="C1731" s="88" t="s">
        <v>217</v>
      </c>
      <c r="D1731" s="89" t="s">
        <v>420</v>
      </c>
      <c r="E1731" s="55"/>
      <c r="F1731" s="25" t="s">
        <v>43736</v>
      </c>
      <c r="G1731" s="30" t="s">
        <v>43737</v>
      </c>
      <c r="H1731" s="30" t="s">
        <v>4323</v>
      </c>
      <c r="I1731" s="21" t="s">
        <v>37</v>
      </c>
      <c r="J1731" s="21" t="s">
        <v>37</v>
      </c>
      <c r="K1731" s="21"/>
    </row>
    <row r="1732" spans="1:11" x14ac:dyDescent="0.35">
      <c r="A1732" s="16" t="s">
        <v>43738</v>
      </c>
      <c r="B1732" s="87" t="s">
        <v>185</v>
      </c>
      <c r="C1732" s="95" t="s">
        <v>217</v>
      </c>
      <c r="D1732" s="96" t="s">
        <v>420</v>
      </c>
      <c r="E1732" s="51" t="s">
        <v>336</v>
      </c>
      <c r="F1732" s="40" t="s">
        <v>43739</v>
      </c>
      <c r="G1732" s="41" t="s">
        <v>43740</v>
      </c>
      <c r="H1732" s="41" t="s">
        <v>4323</v>
      </c>
      <c r="I1732" s="38" t="s">
        <v>43741</v>
      </c>
      <c r="J1732" s="38" t="s">
        <v>37</v>
      </c>
      <c r="K1732" s="38"/>
    </row>
    <row r="1733" spans="1:11" x14ac:dyDescent="0.35">
      <c r="A1733" s="16" t="s">
        <v>43742</v>
      </c>
      <c r="B1733" s="87" t="s">
        <v>185</v>
      </c>
      <c r="C1733" s="95" t="s">
        <v>217</v>
      </c>
      <c r="D1733" s="96" t="s">
        <v>420</v>
      </c>
      <c r="E1733" s="51" t="s">
        <v>312</v>
      </c>
      <c r="F1733" s="40" t="s">
        <v>43743</v>
      </c>
      <c r="G1733" s="41" t="s">
        <v>43744</v>
      </c>
      <c r="H1733" s="41" t="s">
        <v>4323</v>
      </c>
      <c r="I1733" s="38" t="s">
        <v>43745</v>
      </c>
      <c r="J1733" s="38" t="s">
        <v>37</v>
      </c>
      <c r="K1733" s="38"/>
    </row>
    <row r="1734" spans="1:11" x14ac:dyDescent="0.35">
      <c r="A1734" s="16" t="s">
        <v>43746</v>
      </c>
      <c r="B1734" s="87" t="s">
        <v>185</v>
      </c>
      <c r="C1734" s="95" t="s">
        <v>217</v>
      </c>
      <c r="D1734" s="96" t="s">
        <v>420</v>
      </c>
      <c r="E1734" s="51" t="s">
        <v>199</v>
      </c>
      <c r="F1734" s="40" t="s">
        <v>43747</v>
      </c>
      <c r="G1734" s="41" t="s">
        <v>43748</v>
      </c>
      <c r="H1734" s="41" t="s">
        <v>4323</v>
      </c>
      <c r="I1734" s="38" t="s">
        <v>43749</v>
      </c>
      <c r="J1734" s="38" t="s">
        <v>37</v>
      </c>
      <c r="K1734" s="38"/>
    </row>
    <row r="1735" spans="1:11" x14ac:dyDescent="0.35">
      <c r="A1735" s="16" t="s">
        <v>43750</v>
      </c>
      <c r="B1735" s="87" t="s">
        <v>185</v>
      </c>
      <c r="C1735" s="95" t="s">
        <v>217</v>
      </c>
      <c r="D1735" s="96" t="s">
        <v>420</v>
      </c>
      <c r="E1735" s="56" t="s">
        <v>299</v>
      </c>
      <c r="F1735" s="42" t="s">
        <v>43751</v>
      </c>
      <c r="G1735" s="43" t="s">
        <v>43752</v>
      </c>
      <c r="H1735" s="43" t="s">
        <v>4323</v>
      </c>
      <c r="I1735" s="39" t="s">
        <v>43753</v>
      </c>
      <c r="J1735" s="39" t="s">
        <v>37</v>
      </c>
      <c r="K1735" s="39"/>
    </row>
    <row r="1736" spans="1:11" x14ac:dyDescent="0.35">
      <c r="A1736" s="16" t="s">
        <v>43754</v>
      </c>
      <c r="B1736" s="87" t="s">
        <v>185</v>
      </c>
      <c r="C1736" s="88" t="s">
        <v>217</v>
      </c>
      <c r="D1736" s="89" t="s">
        <v>116</v>
      </c>
      <c r="E1736" s="55"/>
      <c r="F1736" s="25" t="s">
        <v>43755</v>
      </c>
      <c r="G1736" s="30" t="s">
        <v>43756</v>
      </c>
      <c r="H1736" s="30" t="s">
        <v>4323</v>
      </c>
      <c r="I1736" s="21" t="s">
        <v>37</v>
      </c>
      <c r="J1736" s="21" t="s">
        <v>37</v>
      </c>
      <c r="K1736" s="21"/>
    </row>
    <row r="1737" spans="1:11" x14ac:dyDescent="0.35">
      <c r="A1737" s="16" t="s">
        <v>43757</v>
      </c>
      <c r="B1737" s="87" t="s">
        <v>185</v>
      </c>
      <c r="C1737" s="95" t="s">
        <v>217</v>
      </c>
      <c r="D1737" s="96" t="s">
        <v>116</v>
      </c>
      <c r="E1737" s="51" t="s">
        <v>100</v>
      </c>
      <c r="F1737" s="40" t="s">
        <v>43758</v>
      </c>
      <c r="G1737" s="41" t="s">
        <v>43759</v>
      </c>
      <c r="H1737" s="41" t="s">
        <v>4323</v>
      </c>
      <c r="I1737" s="38" t="s">
        <v>37</v>
      </c>
      <c r="J1737" s="38" t="s">
        <v>37</v>
      </c>
      <c r="K1737" s="38"/>
    </row>
    <row r="1738" spans="1:11" x14ac:dyDescent="0.35">
      <c r="A1738" s="16" t="s">
        <v>43760</v>
      </c>
      <c r="B1738" s="87" t="s">
        <v>185</v>
      </c>
      <c r="C1738" s="95" t="s">
        <v>217</v>
      </c>
      <c r="D1738" s="96" t="s">
        <v>116</v>
      </c>
      <c r="E1738" s="51" t="s">
        <v>104</v>
      </c>
      <c r="F1738" s="40" t="s">
        <v>43761</v>
      </c>
      <c r="G1738" s="41" t="s">
        <v>43762</v>
      </c>
      <c r="H1738" s="41" t="s">
        <v>4323</v>
      </c>
      <c r="I1738" s="38" t="s">
        <v>37</v>
      </c>
      <c r="J1738" s="38" t="s">
        <v>37</v>
      </c>
      <c r="K1738" s="38"/>
    </row>
    <row r="1739" spans="1:11" x14ac:dyDescent="0.35">
      <c r="A1739" s="16" t="s">
        <v>43763</v>
      </c>
      <c r="B1739" s="87" t="s">
        <v>185</v>
      </c>
      <c r="C1739" s="95" t="s">
        <v>217</v>
      </c>
      <c r="D1739" s="96" t="s">
        <v>116</v>
      </c>
      <c r="E1739" s="56" t="s">
        <v>47</v>
      </c>
      <c r="F1739" s="42" t="s">
        <v>43764</v>
      </c>
      <c r="G1739" s="43" t="s">
        <v>43765</v>
      </c>
      <c r="H1739" s="43" t="s">
        <v>4323</v>
      </c>
      <c r="I1739" s="39" t="s">
        <v>37</v>
      </c>
      <c r="J1739" s="39" t="s">
        <v>37</v>
      </c>
      <c r="K1739" s="39"/>
    </row>
    <row r="1740" spans="1:11" x14ac:dyDescent="0.35">
      <c r="A1740" s="16" t="s">
        <v>43766</v>
      </c>
      <c r="B1740" s="87" t="s">
        <v>185</v>
      </c>
      <c r="C1740" s="88" t="s">
        <v>217</v>
      </c>
      <c r="D1740" s="89" t="s">
        <v>90</v>
      </c>
      <c r="E1740" s="55"/>
      <c r="F1740" s="25" t="s">
        <v>43767</v>
      </c>
      <c r="G1740" s="30" t="s">
        <v>43768</v>
      </c>
      <c r="H1740" s="30" t="s">
        <v>4323</v>
      </c>
      <c r="I1740" s="21" t="s">
        <v>37</v>
      </c>
      <c r="J1740" s="21" t="s">
        <v>37</v>
      </c>
      <c r="K1740" s="21"/>
    </row>
    <row r="1741" spans="1:11" x14ac:dyDescent="0.35">
      <c r="A1741" s="16" t="s">
        <v>43769</v>
      </c>
      <c r="B1741" s="87" t="s">
        <v>185</v>
      </c>
      <c r="C1741" s="95" t="s">
        <v>217</v>
      </c>
      <c r="D1741" s="96" t="s">
        <v>90</v>
      </c>
      <c r="E1741" s="56" t="s">
        <v>856</v>
      </c>
      <c r="F1741" s="42" t="s">
        <v>43770</v>
      </c>
      <c r="G1741" s="43" t="s">
        <v>43771</v>
      </c>
      <c r="H1741" s="43" t="s">
        <v>4323</v>
      </c>
      <c r="I1741" s="39" t="s">
        <v>43772</v>
      </c>
      <c r="J1741" s="39" t="s">
        <v>37</v>
      </c>
      <c r="K1741" s="39"/>
    </row>
    <row r="1742" spans="1:11" x14ac:dyDescent="0.35">
      <c r="A1742" s="16" t="s">
        <v>43773</v>
      </c>
      <c r="B1742" s="87" t="s">
        <v>185</v>
      </c>
      <c r="C1742" s="88" t="s">
        <v>217</v>
      </c>
      <c r="D1742" s="89" t="s">
        <v>100</v>
      </c>
      <c r="E1742" s="55"/>
      <c r="F1742" s="25" t="s">
        <v>43774</v>
      </c>
      <c r="G1742" s="30" t="s">
        <v>43775</v>
      </c>
      <c r="H1742" s="30" t="s">
        <v>4323</v>
      </c>
      <c r="I1742" s="21" t="s">
        <v>37</v>
      </c>
      <c r="J1742" s="21" t="s">
        <v>37</v>
      </c>
      <c r="K1742" s="21" t="s">
        <v>49319</v>
      </c>
    </row>
    <row r="1743" spans="1:11" x14ac:dyDescent="0.35">
      <c r="A1743" s="16" t="s">
        <v>49418</v>
      </c>
      <c r="B1743" s="87">
        <v>50</v>
      </c>
      <c r="C1743" s="95">
        <v>75</v>
      </c>
      <c r="D1743" s="96">
        <v>21</v>
      </c>
      <c r="E1743" s="56">
        <v>13</v>
      </c>
      <c r="F1743" s="42" t="s">
        <v>43776</v>
      </c>
      <c r="G1743" s="43" t="s">
        <v>43777</v>
      </c>
      <c r="H1743" s="43"/>
      <c r="I1743" s="39"/>
      <c r="J1743" s="39"/>
      <c r="K1743" s="39" t="s">
        <v>49336</v>
      </c>
    </row>
    <row r="1744" spans="1:11" x14ac:dyDescent="0.35">
      <c r="A1744" s="16" t="s">
        <v>49419</v>
      </c>
      <c r="B1744" s="87">
        <v>50</v>
      </c>
      <c r="C1744" s="95">
        <v>75</v>
      </c>
      <c r="D1744" s="96">
        <v>21</v>
      </c>
      <c r="E1744" s="56">
        <v>15</v>
      </c>
      <c r="F1744" s="42" t="s">
        <v>43778</v>
      </c>
      <c r="G1744" s="43" t="s">
        <v>43779</v>
      </c>
      <c r="H1744" s="43"/>
      <c r="I1744" s="39"/>
      <c r="J1744" s="39"/>
      <c r="K1744" s="39" t="s">
        <v>49336</v>
      </c>
    </row>
    <row r="1745" spans="1:11" x14ac:dyDescent="0.35">
      <c r="A1745" s="16" t="s">
        <v>49420</v>
      </c>
      <c r="B1745" s="87">
        <v>50</v>
      </c>
      <c r="C1745" s="95">
        <v>75</v>
      </c>
      <c r="D1745" s="96">
        <v>21</v>
      </c>
      <c r="E1745" s="56">
        <v>23</v>
      </c>
      <c r="F1745" s="42" t="s">
        <v>43780</v>
      </c>
      <c r="G1745" s="43" t="s">
        <v>43781</v>
      </c>
      <c r="H1745" s="43"/>
      <c r="I1745" s="39"/>
      <c r="J1745" s="39"/>
      <c r="K1745" s="39" t="s">
        <v>49336</v>
      </c>
    </row>
    <row r="1746" spans="1:11" x14ac:dyDescent="0.35">
      <c r="A1746" s="16" t="s">
        <v>49421</v>
      </c>
      <c r="B1746" s="87">
        <v>50</v>
      </c>
      <c r="C1746" s="95">
        <v>75</v>
      </c>
      <c r="D1746" s="96">
        <v>21</v>
      </c>
      <c r="E1746" s="56">
        <v>33</v>
      </c>
      <c r="F1746" s="42" t="s">
        <v>43782</v>
      </c>
      <c r="G1746" s="43" t="s">
        <v>43783</v>
      </c>
      <c r="H1746" s="43"/>
      <c r="I1746" s="39"/>
      <c r="J1746" s="39"/>
      <c r="K1746" s="39" t="s">
        <v>49336</v>
      </c>
    </row>
    <row r="1747" spans="1:11" x14ac:dyDescent="0.35">
      <c r="A1747" s="16" t="s">
        <v>49422</v>
      </c>
      <c r="B1747" s="87">
        <v>50</v>
      </c>
      <c r="C1747" s="95">
        <v>75</v>
      </c>
      <c r="D1747" s="96">
        <v>21</v>
      </c>
      <c r="E1747" s="56">
        <v>64</v>
      </c>
      <c r="F1747" s="42" t="s">
        <v>43784</v>
      </c>
      <c r="G1747" s="43" t="s">
        <v>43785</v>
      </c>
      <c r="H1747" s="43"/>
      <c r="I1747" s="39"/>
      <c r="J1747" s="39"/>
      <c r="K1747" s="39" t="s">
        <v>49336</v>
      </c>
    </row>
    <row r="1748" spans="1:11" x14ac:dyDescent="0.35">
      <c r="A1748" s="16" t="s">
        <v>49423</v>
      </c>
      <c r="B1748" s="87">
        <v>50</v>
      </c>
      <c r="C1748" s="95">
        <v>75</v>
      </c>
      <c r="D1748" s="96">
        <v>21</v>
      </c>
      <c r="E1748" s="56">
        <v>66</v>
      </c>
      <c r="F1748" s="42" t="s">
        <v>43786</v>
      </c>
      <c r="G1748" s="43" t="s">
        <v>43787</v>
      </c>
      <c r="H1748" s="43"/>
      <c r="I1748" s="39"/>
      <c r="J1748" s="39"/>
      <c r="K1748" s="39" t="s">
        <v>49336</v>
      </c>
    </row>
    <row r="1749" spans="1:11" x14ac:dyDescent="0.35">
      <c r="A1749" s="16" t="s">
        <v>49424</v>
      </c>
      <c r="B1749" s="87">
        <v>50</v>
      </c>
      <c r="C1749" s="95">
        <v>75</v>
      </c>
      <c r="D1749" s="96">
        <v>21</v>
      </c>
      <c r="E1749" s="56">
        <v>70</v>
      </c>
      <c r="F1749" s="42" t="s">
        <v>43788</v>
      </c>
      <c r="G1749" s="43" t="s">
        <v>43789</v>
      </c>
      <c r="H1749" s="43"/>
      <c r="I1749" s="39"/>
      <c r="J1749" s="39"/>
      <c r="K1749" s="39" t="s">
        <v>49336</v>
      </c>
    </row>
    <row r="1750" spans="1:11" x14ac:dyDescent="0.35">
      <c r="A1750" s="16" t="s">
        <v>43790</v>
      </c>
      <c r="B1750" s="87" t="s">
        <v>185</v>
      </c>
      <c r="C1750" s="95" t="s">
        <v>217</v>
      </c>
      <c r="D1750" s="96" t="s">
        <v>100</v>
      </c>
      <c r="E1750" s="56" t="s">
        <v>1176</v>
      </c>
      <c r="F1750" s="42" t="s">
        <v>43791</v>
      </c>
      <c r="G1750" s="43" t="s">
        <v>43792</v>
      </c>
      <c r="H1750" s="43" t="s">
        <v>4323</v>
      </c>
      <c r="I1750" s="39" t="s">
        <v>37</v>
      </c>
      <c r="J1750" s="39" t="s">
        <v>37</v>
      </c>
      <c r="K1750" s="39" t="s">
        <v>49319</v>
      </c>
    </row>
    <row r="1751" spans="1:11" x14ac:dyDescent="0.35">
      <c r="A1751" s="16" t="s">
        <v>49425</v>
      </c>
      <c r="B1751" s="87">
        <v>50</v>
      </c>
      <c r="C1751" s="95">
        <v>75</v>
      </c>
      <c r="D1751" s="96">
        <v>21</v>
      </c>
      <c r="E1751" s="56">
        <v>79</v>
      </c>
      <c r="F1751" s="42" t="s">
        <v>43793</v>
      </c>
      <c r="G1751" s="43" t="s">
        <v>43794</v>
      </c>
      <c r="H1751" s="43"/>
      <c r="I1751" s="39"/>
      <c r="J1751" s="39"/>
      <c r="K1751" s="39" t="s">
        <v>49336</v>
      </c>
    </row>
    <row r="1752" spans="1:11" x14ac:dyDescent="0.35">
      <c r="A1752" s="16" t="s">
        <v>49426</v>
      </c>
      <c r="B1752" s="87">
        <v>50</v>
      </c>
      <c r="C1752" s="95">
        <v>75</v>
      </c>
      <c r="D1752" s="96">
        <v>21</v>
      </c>
      <c r="E1752" s="56">
        <v>81</v>
      </c>
      <c r="F1752" s="42" t="s">
        <v>43795</v>
      </c>
      <c r="G1752" s="43" t="s">
        <v>43796</v>
      </c>
      <c r="H1752" s="43"/>
      <c r="I1752" s="39"/>
      <c r="J1752" s="39"/>
      <c r="K1752" s="39" t="s">
        <v>49336</v>
      </c>
    </row>
    <row r="1753" spans="1:11" x14ac:dyDescent="0.35">
      <c r="A1753" s="16" t="s">
        <v>43797</v>
      </c>
      <c r="B1753" s="87" t="s">
        <v>185</v>
      </c>
      <c r="C1753" s="95" t="s">
        <v>217</v>
      </c>
      <c r="D1753" s="96" t="s">
        <v>100</v>
      </c>
      <c r="E1753" s="56" t="s">
        <v>51</v>
      </c>
      <c r="F1753" s="42" t="s">
        <v>43798</v>
      </c>
      <c r="G1753" s="43" t="s">
        <v>4354</v>
      </c>
      <c r="H1753" s="43" t="s">
        <v>4323</v>
      </c>
      <c r="I1753" s="39" t="s">
        <v>37</v>
      </c>
      <c r="J1753" s="39" t="s">
        <v>37</v>
      </c>
      <c r="K1753" s="39"/>
    </row>
    <row r="1754" spans="1:11" x14ac:dyDescent="0.35">
      <c r="A1754" s="16" t="s">
        <v>49427</v>
      </c>
      <c r="B1754" s="87">
        <v>50</v>
      </c>
      <c r="C1754" s="95">
        <v>75</v>
      </c>
      <c r="D1754" s="96">
        <v>21</v>
      </c>
      <c r="E1754" s="56">
        <v>83</v>
      </c>
      <c r="F1754" s="42" t="s">
        <v>43799</v>
      </c>
      <c r="G1754" s="43" t="s">
        <v>43800</v>
      </c>
      <c r="H1754" s="43"/>
      <c r="I1754" s="39"/>
      <c r="J1754" s="39"/>
      <c r="K1754" s="39" t="s">
        <v>49336</v>
      </c>
    </row>
    <row r="1755" spans="1:11" x14ac:dyDescent="0.35">
      <c r="A1755" s="16" t="s">
        <v>49428</v>
      </c>
      <c r="B1755" s="87">
        <v>50</v>
      </c>
      <c r="C1755" s="95">
        <v>75</v>
      </c>
      <c r="D1755" s="96">
        <v>21</v>
      </c>
      <c r="E1755" s="56">
        <v>95</v>
      </c>
      <c r="F1755" s="42" t="s">
        <v>43801</v>
      </c>
      <c r="G1755" s="43" t="s">
        <v>43802</v>
      </c>
      <c r="H1755" s="43"/>
      <c r="I1755" s="39"/>
      <c r="J1755" s="39"/>
      <c r="K1755" s="39" t="s">
        <v>49336</v>
      </c>
    </row>
    <row r="1756" spans="1:11" x14ac:dyDescent="0.35">
      <c r="A1756" s="16" t="s">
        <v>49429</v>
      </c>
      <c r="B1756" s="87">
        <v>50</v>
      </c>
      <c r="C1756" s="88">
        <v>75</v>
      </c>
      <c r="D1756" s="89">
        <v>22</v>
      </c>
      <c r="E1756" s="55"/>
      <c r="F1756" s="25" t="s">
        <v>43803</v>
      </c>
      <c r="G1756" s="30" t="s">
        <v>43804</v>
      </c>
      <c r="H1756" s="30"/>
      <c r="I1756" s="21"/>
      <c r="J1756" s="21"/>
      <c r="K1756" s="21" t="s">
        <v>49336</v>
      </c>
    </row>
    <row r="1757" spans="1:11" x14ac:dyDescent="0.35">
      <c r="A1757" s="16" t="s">
        <v>49430</v>
      </c>
      <c r="B1757" s="87">
        <v>50</v>
      </c>
      <c r="C1757" s="95">
        <v>75</v>
      </c>
      <c r="D1757" s="96">
        <v>22</v>
      </c>
      <c r="E1757" s="56">
        <v>13</v>
      </c>
      <c r="F1757" s="42" t="s">
        <v>43805</v>
      </c>
      <c r="G1757" s="43" t="s">
        <v>43806</v>
      </c>
      <c r="H1757" s="43"/>
      <c r="I1757" s="39"/>
      <c r="J1757" s="39"/>
      <c r="K1757" s="39" t="s">
        <v>49336</v>
      </c>
    </row>
    <row r="1758" spans="1:11" x14ac:dyDescent="0.35">
      <c r="A1758" s="16" t="s">
        <v>49431</v>
      </c>
      <c r="B1758" s="87">
        <v>50</v>
      </c>
      <c r="C1758" s="95">
        <v>75</v>
      </c>
      <c r="D1758" s="96">
        <v>22</v>
      </c>
      <c r="E1758" s="56">
        <v>15</v>
      </c>
      <c r="F1758" s="42" t="s">
        <v>43807</v>
      </c>
      <c r="G1758" s="43" t="s">
        <v>43808</v>
      </c>
      <c r="H1758" s="43"/>
      <c r="I1758" s="39"/>
      <c r="J1758" s="39"/>
      <c r="K1758" s="39" t="s">
        <v>49336</v>
      </c>
    </row>
    <row r="1759" spans="1:11" x14ac:dyDescent="0.35">
      <c r="A1759" s="16" t="s">
        <v>49432</v>
      </c>
      <c r="B1759" s="87">
        <v>50</v>
      </c>
      <c r="C1759" s="95">
        <v>75</v>
      </c>
      <c r="D1759" s="96">
        <v>22</v>
      </c>
      <c r="E1759" s="56">
        <v>17</v>
      </c>
      <c r="F1759" s="42" t="s">
        <v>43809</v>
      </c>
      <c r="G1759" s="43" t="s">
        <v>43810</v>
      </c>
      <c r="H1759" s="43"/>
      <c r="I1759" s="39"/>
      <c r="J1759" s="39"/>
      <c r="K1759" s="39" t="s">
        <v>49336</v>
      </c>
    </row>
    <row r="1760" spans="1:11" x14ac:dyDescent="0.35">
      <c r="A1760" s="16" t="s">
        <v>49433</v>
      </c>
      <c r="B1760" s="87">
        <v>50</v>
      </c>
      <c r="C1760" s="95">
        <v>75</v>
      </c>
      <c r="D1760" s="96">
        <v>22</v>
      </c>
      <c r="E1760" s="56">
        <v>21</v>
      </c>
      <c r="F1760" s="42" t="s">
        <v>43811</v>
      </c>
      <c r="G1760" s="43" t="s">
        <v>43812</v>
      </c>
      <c r="H1760" s="43"/>
      <c r="I1760" s="39"/>
      <c r="J1760" s="39"/>
      <c r="K1760" s="39" t="s">
        <v>49336</v>
      </c>
    </row>
    <row r="1761" spans="1:11" x14ac:dyDescent="0.35">
      <c r="A1761" s="16" t="s">
        <v>49434</v>
      </c>
      <c r="B1761" s="87">
        <v>50</v>
      </c>
      <c r="C1761" s="95">
        <v>75</v>
      </c>
      <c r="D1761" s="96">
        <v>22</v>
      </c>
      <c r="E1761" s="56">
        <v>59</v>
      </c>
      <c r="F1761" s="42" t="s">
        <v>43813</v>
      </c>
      <c r="G1761" s="43" t="s">
        <v>43814</v>
      </c>
      <c r="H1761" s="43"/>
      <c r="I1761" s="39"/>
      <c r="J1761" s="39"/>
      <c r="K1761" s="39" t="s">
        <v>49336</v>
      </c>
    </row>
    <row r="1762" spans="1:11" x14ac:dyDescent="0.35">
      <c r="A1762" s="16" t="s">
        <v>49435</v>
      </c>
      <c r="B1762" s="87">
        <v>50</v>
      </c>
      <c r="C1762" s="95">
        <v>75</v>
      </c>
      <c r="D1762" s="96">
        <v>22</v>
      </c>
      <c r="E1762" s="56">
        <v>93</v>
      </c>
      <c r="F1762" s="42" t="s">
        <v>43815</v>
      </c>
      <c r="G1762" s="43" t="s">
        <v>49351</v>
      </c>
      <c r="H1762" s="43"/>
      <c r="I1762" s="39"/>
      <c r="J1762" s="39"/>
      <c r="K1762" s="39" t="s">
        <v>49336</v>
      </c>
    </row>
    <row r="1763" spans="1:11" x14ac:dyDescent="0.35">
      <c r="A1763" s="16" t="s">
        <v>49436</v>
      </c>
      <c r="B1763" s="87">
        <v>50</v>
      </c>
      <c r="C1763" s="88">
        <v>75</v>
      </c>
      <c r="D1763" s="89">
        <v>26</v>
      </c>
      <c r="E1763" s="55"/>
      <c r="F1763" s="25" t="s">
        <v>43816</v>
      </c>
      <c r="G1763" s="30" t="s">
        <v>5548</v>
      </c>
      <c r="H1763" s="30"/>
      <c r="I1763" s="21"/>
      <c r="J1763" s="21"/>
      <c r="K1763" s="21" t="s">
        <v>49336</v>
      </c>
    </row>
    <row r="1764" spans="1:11" x14ac:dyDescent="0.35">
      <c r="A1764" s="16" t="s">
        <v>49437</v>
      </c>
      <c r="B1764" s="87">
        <v>50</v>
      </c>
      <c r="C1764" s="95">
        <v>75</v>
      </c>
      <c r="D1764" s="96">
        <v>26</v>
      </c>
      <c r="E1764" s="56" t="s">
        <v>325</v>
      </c>
      <c r="F1764" s="42" t="s">
        <v>43817</v>
      </c>
      <c r="G1764" s="43" t="s">
        <v>43818</v>
      </c>
      <c r="H1764" s="43"/>
      <c r="I1764" s="39"/>
      <c r="J1764" s="39"/>
      <c r="K1764" s="39" t="s">
        <v>49336</v>
      </c>
    </row>
    <row r="1765" spans="1:11" x14ac:dyDescent="0.35">
      <c r="A1765" s="16" t="s">
        <v>49438</v>
      </c>
      <c r="B1765" s="87">
        <v>50</v>
      </c>
      <c r="C1765" s="95">
        <v>75</v>
      </c>
      <c r="D1765" s="96">
        <v>26</v>
      </c>
      <c r="E1765" s="56" t="s">
        <v>1340</v>
      </c>
      <c r="F1765" s="42" t="s">
        <v>43819</v>
      </c>
      <c r="G1765" s="43" t="s">
        <v>43820</v>
      </c>
      <c r="H1765" s="43"/>
      <c r="I1765" s="39"/>
      <c r="J1765" s="39"/>
      <c r="K1765" s="39" t="s">
        <v>49336</v>
      </c>
    </row>
    <row r="1766" spans="1:11" x14ac:dyDescent="0.35">
      <c r="A1766" s="16" t="s">
        <v>49439</v>
      </c>
      <c r="B1766" s="87">
        <v>50</v>
      </c>
      <c r="C1766" s="95">
        <v>75</v>
      </c>
      <c r="D1766" s="96">
        <v>26</v>
      </c>
      <c r="E1766" s="56">
        <v>34</v>
      </c>
      <c r="F1766" s="42" t="s">
        <v>43821</v>
      </c>
      <c r="G1766" s="43" t="s">
        <v>43822</v>
      </c>
      <c r="H1766" s="43"/>
      <c r="I1766" s="39"/>
      <c r="J1766" s="39"/>
      <c r="K1766" s="39" t="s">
        <v>49336</v>
      </c>
    </row>
    <row r="1767" spans="1:11" x14ac:dyDescent="0.35">
      <c r="A1767" s="16" t="s">
        <v>49440</v>
      </c>
      <c r="B1767" s="87">
        <v>50</v>
      </c>
      <c r="C1767" s="95">
        <v>75</v>
      </c>
      <c r="D1767" s="96">
        <v>26</v>
      </c>
      <c r="E1767" s="56">
        <v>65</v>
      </c>
      <c r="F1767" s="42" t="s">
        <v>43823</v>
      </c>
      <c r="G1767" s="43" t="s">
        <v>43824</v>
      </c>
      <c r="H1767" s="43"/>
      <c r="I1767" s="39"/>
      <c r="J1767" s="39"/>
      <c r="K1767" s="39" t="s">
        <v>49336</v>
      </c>
    </row>
    <row r="1768" spans="1:11" x14ac:dyDescent="0.35">
      <c r="A1768" s="16" t="s">
        <v>49441</v>
      </c>
      <c r="B1768" s="87">
        <v>50</v>
      </c>
      <c r="C1768" s="88">
        <v>75</v>
      </c>
      <c r="D1768" s="89">
        <v>27</v>
      </c>
      <c r="E1768" s="55"/>
      <c r="F1768" s="25" t="s">
        <v>43825</v>
      </c>
      <c r="G1768" s="30" t="s">
        <v>49347</v>
      </c>
      <c r="H1768" s="30"/>
      <c r="I1768" s="21"/>
      <c r="J1768" s="21"/>
      <c r="K1768" s="21" t="s">
        <v>49336</v>
      </c>
    </row>
    <row r="1769" spans="1:11" x14ac:dyDescent="0.35">
      <c r="A1769" s="16" t="s">
        <v>49442</v>
      </c>
      <c r="B1769" s="87">
        <v>50</v>
      </c>
      <c r="C1769" s="95">
        <v>75</v>
      </c>
      <c r="D1769" s="96">
        <v>27</v>
      </c>
      <c r="E1769" s="56">
        <v>24</v>
      </c>
      <c r="F1769" s="42" t="s">
        <v>43826</v>
      </c>
      <c r="G1769" s="43" t="s">
        <v>49348</v>
      </c>
      <c r="H1769" s="43"/>
      <c r="I1769" s="39"/>
      <c r="J1769" s="39"/>
      <c r="K1769" s="39" t="s">
        <v>49336</v>
      </c>
    </row>
    <row r="1770" spans="1:11" x14ac:dyDescent="0.35">
      <c r="A1770" s="16" t="s">
        <v>49443</v>
      </c>
      <c r="B1770" s="87">
        <v>50</v>
      </c>
      <c r="C1770" s="95">
        <v>75</v>
      </c>
      <c r="D1770" s="96">
        <v>27</v>
      </c>
      <c r="E1770" s="56">
        <v>68</v>
      </c>
      <c r="F1770" s="42" t="s">
        <v>43827</v>
      </c>
      <c r="G1770" s="43" t="s">
        <v>49349</v>
      </c>
      <c r="H1770" s="43"/>
      <c r="I1770" s="39"/>
      <c r="J1770" s="39"/>
      <c r="K1770" s="39" t="s">
        <v>49336</v>
      </c>
    </row>
    <row r="1771" spans="1:11" x14ac:dyDescent="0.35">
      <c r="A1771" s="16" t="s">
        <v>49444</v>
      </c>
      <c r="B1771" s="87">
        <v>50</v>
      </c>
      <c r="C1771" s="95">
        <v>75</v>
      </c>
      <c r="D1771" s="96">
        <v>27</v>
      </c>
      <c r="E1771" s="56">
        <v>96</v>
      </c>
      <c r="F1771" s="42" t="s">
        <v>43828</v>
      </c>
      <c r="G1771" s="43" t="s">
        <v>49350</v>
      </c>
      <c r="H1771" s="43"/>
      <c r="I1771" s="39"/>
      <c r="J1771" s="39"/>
      <c r="K1771" s="39" t="s">
        <v>49336</v>
      </c>
    </row>
    <row r="1772" spans="1:11" x14ac:dyDescent="0.35">
      <c r="A1772" s="16" t="s">
        <v>49445</v>
      </c>
      <c r="B1772" s="87">
        <v>50</v>
      </c>
      <c r="C1772" s="88">
        <v>75</v>
      </c>
      <c r="D1772" s="89">
        <v>30</v>
      </c>
      <c r="E1772" s="55"/>
      <c r="F1772" s="25" t="s">
        <v>43829</v>
      </c>
      <c r="G1772" s="30" t="s">
        <v>43830</v>
      </c>
      <c r="H1772" s="30"/>
      <c r="I1772" s="21"/>
      <c r="J1772" s="21"/>
      <c r="K1772" s="21" t="s">
        <v>49336</v>
      </c>
    </row>
    <row r="1773" spans="1:11" x14ac:dyDescent="0.35">
      <c r="A1773" s="16" t="s">
        <v>49446</v>
      </c>
      <c r="B1773" s="87">
        <v>50</v>
      </c>
      <c r="C1773" s="95">
        <v>75</v>
      </c>
      <c r="D1773" s="96">
        <v>30</v>
      </c>
      <c r="E1773" s="56" t="s">
        <v>325</v>
      </c>
      <c r="F1773" s="42" t="s">
        <v>43831</v>
      </c>
      <c r="G1773" s="43" t="s">
        <v>43832</v>
      </c>
      <c r="H1773" s="43"/>
      <c r="I1773" s="39"/>
      <c r="J1773" s="39"/>
      <c r="K1773" s="39" t="s">
        <v>49336</v>
      </c>
    </row>
    <row r="1774" spans="1:11" x14ac:dyDescent="0.35">
      <c r="A1774" s="16" t="s">
        <v>49447</v>
      </c>
      <c r="B1774" s="87">
        <v>50</v>
      </c>
      <c r="C1774" s="95">
        <v>75</v>
      </c>
      <c r="D1774" s="96">
        <v>30</v>
      </c>
      <c r="E1774" s="56">
        <v>30</v>
      </c>
      <c r="F1774" s="42" t="s">
        <v>43833</v>
      </c>
      <c r="G1774" s="43" t="s">
        <v>43834</v>
      </c>
      <c r="H1774" s="43"/>
      <c r="I1774" s="39"/>
      <c r="J1774" s="39"/>
      <c r="K1774" s="39" t="s">
        <v>49336</v>
      </c>
    </row>
    <row r="1775" spans="1:11" x14ac:dyDescent="0.35">
      <c r="A1775" s="16" t="s">
        <v>49448</v>
      </c>
      <c r="B1775" s="87">
        <v>50</v>
      </c>
      <c r="C1775" s="95">
        <v>75</v>
      </c>
      <c r="D1775" s="96">
        <v>30</v>
      </c>
      <c r="E1775" s="56">
        <v>70</v>
      </c>
      <c r="F1775" s="42" t="s">
        <v>43835</v>
      </c>
      <c r="G1775" s="43" t="s">
        <v>43836</v>
      </c>
      <c r="H1775" s="43"/>
      <c r="I1775" s="39"/>
      <c r="J1775" s="39"/>
      <c r="K1775" s="39" t="s">
        <v>49336</v>
      </c>
    </row>
    <row r="1776" spans="1:11" x14ac:dyDescent="0.35">
      <c r="A1776" s="16" t="s">
        <v>49449</v>
      </c>
      <c r="B1776" s="87">
        <v>50</v>
      </c>
      <c r="C1776" s="95">
        <v>75</v>
      </c>
      <c r="D1776" s="96">
        <v>30</v>
      </c>
      <c r="E1776" s="56">
        <v>80</v>
      </c>
      <c r="F1776" s="42" t="s">
        <v>43837</v>
      </c>
      <c r="G1776" s="43" t="s">
        <v>43838</v>
      </c>
      <c r="H1776" s="43"/>
      <c r="I1776" s="39"/>
      <c r="J1776" s="39"/>
      <c r="K1776" s="39" t="s">
        <v>49336</v>
      </c>
    </row>
    <row r="1777" spans="1:11" x14ac:dyDescent="0.35">
      <c r="A1777" s="16" t="s">
        <v>43839</v>
      </c>
      <c r="B1777" s="87" t="s">
        <v>185</v>
      </c>
      <c r="C1777" s="88" t="s">
        <v>217</v>
      </c>
      <c r="D1777" s="89" t="s">
        <v>442</v>
      </c>
      <c r="E1777" s="55"/>
      <c r="F1777" s="25" t="s">
        <v>43840</v>
      </c>
      <c r="G1777" s="30" t="s">
        <v>43841</v>
      </c>
      <c r="H1777" s="30" t="s">
        <v>4323</v>
      </c>
      <c r="I1777" s="21" t="s">
        <v>37</v>
      </c>
      <c r="J1777" s="21" t="s">
        <v>37</v>
      </c>
      <c r="K1777" s="21"/>
    </row>
    <row r="1778" spans="1:11" x14ac:dyDescent="0.35">
      <c r="A1778" s="16" t="s">
        <v>43842</v>
      </c>
      <c r="B1778" s="87" t="s">
        <v>185</v>
      </c>
      <c r="C1778" s="95" t="s">
        <v>217</v>
      </c>
      <c r="D1778" s="96" t="s">
        <v>442</v>
      </c>
      <c r="E1778" s="51" t="s">
        <v>481</v>
      </c>
      <c r="F1778" s="40" t="s">
        <v>43843</v>
      </c>
      <c r="G1778" s="41" t="s">
        <v>43844</v>
      </c>
      <c r="H1778" s="41" t="s">
        <v>4323</v>
      </c>
      <c r="I1778" s="38" t="s">
        <v>43845</v>
      </c>
      <c r="J1778" s="38" t="s">
        <v>37</v>
      </c>
      <c r="K1778" s="38"/>
    </row>
    <row r="1779" spans="1:11" x14ac:dyDescent="0.35">
      <c r="A1779" s="16" t="s">
        <v>43846</v>
      </c>
      <c r="B1779" s="87" t="s">
        <v>185</v>
      </c>
      <c r="C1779" s="95" t="s">
        <v>217</v>
      </c>
      <c r="D1779" s="96" t="s">
        <v>442</v>
      </c>
      <c r="E1779" s="51" t="s">
        <v>147</v>
      </c>
      <c r="F1779" s="40" t="s">
        <v>43847</v>
      </c>
      <c r="G1779" s="41" t="s">
        <v>43848</v>
      </c>
      <c r="H1779" s="41" t="s">
        <v>4323</v>
      </c>
      <c r="I1779" s="38" t="s">
        <v>43849</v>
      </c>
      <c r="J1779" s="38" t="s">
        <v>37</v>
      </c>
      <c r="K1779" s="38"/>
    </row>
    <row r="1780" spans="1:11" x14ac:dyDescent="0.35">
      <c r="A1780" s="16" t="s">
        <v>43850</v>
      </c>
      <c r="B1780" s="87" t="s">
        <v>185</v>
      </c>
      <c r="C1780" s="95" t="s">
        <v>217</v>
      </c>
      <c r="D1780" s="96" t="s">
        <v>442</v>
      </c>
      <c r="E1780" s="56" t="s">
        <v>908</v>
      </c>
      <c r="F1780" s="42" t="s">
        <v>43851</v>
      </c>
      <c r="G1780" s="43" t="s">
        <v>43852</v>
      </c>
      <c r="H1780" s="43" t="s">
        <v>4323</v>
      </c>
      <c r="I1780" s="39" t="s">
        <v>43853</v>
      </c>
      <c r="J1780" s="39" t="s">
        <v>37</v>
      </c>
      <c r="K1780" s="39"/>
    </row>
    <row r="1781" spans="1:11" x14ac:dyDescent="0.35">
      <c r="A1781" s="16" t="s">
        <v>43854</v>
      </c>
      <c r="B1781" s="87" t="s">
        <v>185</v>
      </c>
      <c r="C1781" s="88" t="s">
        <v>217</v>
      </c>
      <c r="D1781" s="89" t="s">
        <v>192</v>
      </c>
      <c r="E1781" s="55"/>
      <c r="F1781" s="25" t="s">
        <v>43855</v>
      </c>
      <c r="G1781" s="30" t="s">
        <v>43856</v>
      </c>
      <c r="H1781" s="30" t="s">
        <v>4323</v>
      </c>
      <c r="I1781" s="21" t="s">
        <v>37</v>
      </c>
      <c r="J1781" s="21" t="s">
        <v>37</v>
      </c>
      <c r="K1781" s="21"/>
    </row>
    <row r="1782" spans="1:11" x14ac:dyDescent="0.35">
      <c r="A1782" s="16" t="s">
        <v>43857</v>
      </c>
      <c r="B1782" s="87" t="s">
        <v>185</v>
      </c>
      <c r="C1782" s="95" t="s">
        <v>217</v>
      </c>
      <c r="D1782" s="96" t="s">
        <v>192</v>
      </c>
      <c r="E1782" s="51" t="s">
        <v>58</v>
      </c>
      <c r="F1782" s="40" t="s">
        <v>43858</v>
      </c>
      <c r="G1782" s="41" t="s">
        <v>43859</v>
      </c>
      <c r="H1782" s="41" t="s">
        <v>4323</v>
      </c>
      <c r="I1782" s="38" t="s">
        <v>43860</v>
      </c>
      <c r="J1782" s="38" t="s">
        <v>37</v>
      </c>
      <c r="K1782" s="38"/>
    </row>
    <row r="1783" spans="1:11" x14ac:dyDescent="0.35">
      <c r="A1783" s="16" t="s">
        <v>43861</v>
      </c>
      <c r="B1783" s="87" t="s">
        <v>185</v>
      </c>
      <c r="C1783" s="95" t="s">
        <v>217</v>
      </c>
      <c r="D1783" s="96" t="s">
        <v>192</v>
      </c>
      <c r="E1783" s="51" t="s">
        <v>147</v>
      </c>
      <c r="F1783" s="40" t="s">
        <v>43862</v>
      </c>
      <c r="G1783" s="41" t="s">
        <v>43863</v>
      </c>
      <c r="H1783" s="41" t="s">
        <v>4323</v>
      </c>
      <c r="I1783" s="38" t="s">
        <v>43864</v>
      </c>
      <c r="J1783" s="38" t="s">
        <v>37</v>
      </c>
      <c r="K1783" s="38"/>
    </row>
    <row r="1784" spans="1:11" x14ac:dyDescent="0.35">
      <c r="A1784" s="16" t="s">
        <v>43865</v>
      </c>
      <c r="B1784" s="87" t="s">
        <v>185</v>
      </c>
      <c r="C1784" s="95" t="s">
        <v>217</v>
      </c>
      <c r="D1784" s="96" t="s">
        <v>192</v>
      </c>
      <c r="E1784" s="56" t="s">
        <v>758</v>
      </c>
      <c r="F1784" s="42" t="s">
        <v>43866</v>
      </c>
      <c r="G1784" s="43" t="s">
        <v>43867</v>
      </c>
      <c r="H1784" s="43" t="s">
        <v>4323</v>
      </c>
      <c r="I1784" s="39" t="s">
        <v>37</v>
      </c>
      <c r="J1784" s="39" t="s">
        <v>37</v>
      </c>
      <c r="K1784" s="39"/>
    </row>
    <row r="1785" spans="1:11" x14ac:dyDescent="0.35">
      <c r="A1785" s="16" t="s">
        <v>49358</v>
      </c>
      <c r="B1785" s="87" t="s">
        <v>185</v>
      </c>
      <c r="C1785" s="88" t="s">
        <v>217</v>
      </c>
      <c r="D1785" s="89" t="s">
        <v>553</v>
      </c>
      <c r="E1785" s="55"/>
      <c r="F1785" s="25" t="s">
        <v>49352</v>
      </c>
      <c r="G1785" s="30" t="s">
        <v>49355</v>
      </c>
      <c r="H1785" s="30"/>
      <c r="I1785" s="21"/>
      <c r="J1785" s="21"/>
      <c r="K1785" s="21" t="s">
        <v>49336</v>
      </c>
    </row>
    <row r="1786" spans="1:11" x14ac:dyDescent="0.35">
      <c r="A1786" s="16" t="s">
        <v>49359</v>
      </c>
      <c r="B1786" s="87" t="s">
        <v>185</v>
      </c>
      <c r="C1786" s="95" t="s">
        <v>217</v>
      </c>
      <c r="D1786" s="96" t="s">
        <v>553</v>
      </c>
      <c r="E1786" s="56" t="s">
        <v>325</v>
      </c>
      <c r="F1786" s="42" t="s">
        <v>49353</v>
      </c>
      <c r="G1786" s="43" t="s">
        <v>49356</v>
      </c>
      <c r="H1786" s="43"/>
      <c r="I1786" s="39"/>
      <c r="J1786" s="39"/>
      <c r="K1786" s="39" t="s">
        <v>49336</v>
      </c>
    </row>
    <row r="1787" spans="1:11" x14ac:dyDescent="0.35">
      <c r="A1787" s="16" t="s">
        <v>49360</v>
      </c>
      <c r="B1787" s="87" t="s">
        <v>185</v>
      </c>
      <c r="C1787" s="95" t="s">
        <v>217</v>
      </c>
      <c r="D1787" s="96" t="s">
        <v>553</v>
      </c>
      <c r="E1787" s="56" t="s">
        <v>332</v>
      </c>
      <c r="F1787" s="42" t="s">
        <v>49354</v>
      </c>
      <c r="G1787" s="43" t="s">
        <v>49357</v>
      </c>
      <c r="H1787" s="43"/>
      <c r="I1787" s="39"/>
      <c r="J1787" s="39"/>
      <c r="K1787" s="39" t="s">
        <v>49336</v>
      </c>
    </row>
    <row r="1788" spans="1:11" x14ac:dyDescent="0.35">
      <c r="A1788" s="16" t="s">
        <v>49450</v>
      </c>
      <c r="B1788" s="87">
        <v>50</v>
      </c>
      <c r="C1788" s="88">
        <v>75</v>
      </c>
      <c r="D1788" s="89">
        <v>72</v>
      </c>
      <c r="E1788" s="55"/>
      <c r="F1788" s="25" t="s">
        <v>43875</v>
      </c>
      <c r="G1788" s="30" t="s">
        <v>49361</v>
      </c>
      <c r="H1788" s="30"/>
      <c r="I1788" s="21"/>
      <c r="J1788" s="21"/>
      <c r="K1788" s="21" t="s">
        <v>49336</v>
      </c>
    </row>
    <row r="1789" spans="1:11" x14ac:dyDescent="0.35">
      <c r="A1789" s="16" t="s">
        <v>49451</v>
      </c>
      <c r="B1789" s="87">
        <v>50</v>
      </c>
      <c r="C1789" s="95">
        <v>75</v>
      </c>
      <c r="D1789" s="96">
        <v>72</v>
      </c>
      <c r="E1789" s="56" t="s">
        <v>325</v>
      </c>
      <c r="F1789" s="42" t="s">
        <v>43876</v>
      </c>
      <c r="G1789" s="43" t="s">
        <v>43877</v>
      </c>
      <c r="H1789" s="43"/>
      <c r="I1789" s="39"/>
      <c r="J1789" s="39"/>
      <c r="K1789" s="39" t="s">
        <v>49336</v>
      </c>
    </row>
    <row r="1790" spans="1:11" x14ac:dyDescent="0.35">
      <c r="A1790" s="16" t="s">
        <v>49452</v>
      </c>
      <c r="B1790" s="87">
        <v>50</v>
      </c>
      <c r="C1790" s="95">
        <v>75</v>
      </c>
      <c r="D1790" s="96">
        <v>72</v>
      </c>
      <c r="E1790" s="56">
        <v>78</v>
      </c>
      <c r="F1790" s="42" t="s">
        <v>43878</v>
      </c>
      <c r="G1790" s="43" t="s">
        <v>43879</v>
      </c>
      <c r="H1790" s="43"/>
      <c r="I1790" s="39"/>
      <c r="J1790" s="39"/>
      <c r="K1790" s="39" t="s">
        <v>49336</v>
      </c>
    </row>
    <row r="1791" spans="1:11" x14ac:dyDescent="0.35">
      <c r="A1791" s="16" t="s">
        <v>49453</v>
      </c>
      <c r="B1791" s="87">
        <v>50</v>
      </c>
      <c r="C1791" s="95">
        <v>75</v>
      </c>
      <c r="D1791" s="96">
        <v>72</v>
      </c>
      <c r="E1791" s="56">
        <v>81</v>
      </c>
      <c r="F1791" s="42" t="s">
        <v>43880</v>
      </c>
      <c r="G1791" s="43" t="s">
        <v>49362</v>
      </c>
      <c r="H1791" s="43"/>
      <c r="I1791" s="39"/>
      <c r="J1791" s="39"/>
      <c r="K1791" s="39" t="s">
        <v>49336</v>
      </c>
    </row>
    <row r="1792" spans="1:11" x14ac:dyDescent="0.35">
      <c r="A1792" s="16" t="s">
        <v>43868</v>
      </c>
      <c r="B1792" s="87" t="s">
        <v>185</v>
      </c>
      <c r="C1792" s="88" t="s">
        <v>217</v>
      </c>
      <c r="D1792" s="89" t="s">
        <v>217</v>
      </c>
      <c r="E1792" s="55"/>
      <c r="F1792" s="25" t="s">
        <v>43869</v>
      </c>
      <c r="G1792" s="30" t="s">
        <v>43870</v>
      </c>
      <c r="H1792" s="30" t="s">
        <v>4323</v>
      </c>
      <c r="I1792" s="21" t="s">
        <v>37</v>
      </c>
      <c r="J1792" s="21"/>
      <c r="K1792" s="21" t="s">
        <v>49319</v>
      </c>
    </row>
    <row r="1793" spans="1:11" x14ac:dyDescent="0.35">
      <c r="A1793" s="16" t="s">
        <v>43871</v>
      </c>
      <c r="B1793" s="87" t="s">
        <v>185</v>
      </c>
      <c r="C1793" s="95" t="s">
        <v>217</v>
      </c>
      <c r="D1793" s="96" t="s">
        <v>217</v>
      </c>
      <c r="E1793" s="56" t="s">
        <v>856</v>
      </c>
      <c r="F1793" s="42" t="s">
        <v>43872</v>
      </c>
      <c r="G1793" s="43" t="s">
        <v>43873</v>
      </c>
      <c r="H1793" s="43" t="s">
        <v>4323</v>
      </c>
      <c r="I1793" s="39" t="s">
        <v>43874</v>
      </c>
      <c r="J1793" s="39" t="s">
        <v>37</v>
      </c>
      <c r="K1793" s="39"/>
    </row>
    <row r="1794" spans="1:11" x14ac:dyDescent="0.35">
      <c r="A1794" s="16" t="s">
        <v>43881</v>
      </c>
      <c r="B1794" s="87" t="s">
        <v>185</v>
      </c>
      <c r="C1794" s="88" t="s">
        <v>217</v>
      </c>
      <c r="D1794" s="89" t="s">
        <v>985</v>
      </c>
      <c r="E1794" s="55"/>
      <c r="F1794" s="25" t="s">
        <v>43882</v>
      </c>
      <c r="G1794" s="30" t="s">
        <v>43883</v>
      </c>
      <c r="H1794" s="30" t="s">
        <v>4323</v>
      </c>
      <c r="I1794" s="21" t="s">
        <v>37</v>
      </c>
      <c r="J1794" s="21"/>
      <c r="K1794" s="21" t="s">
        <v>49319</v>
      </c>
    </row>
    <row r="1795" spans="1:11" x14ac:dyDescent="0.35">
      <c r="A1795" s="16" t="s">
        <v>43884</v>
      </c>
      <c r="B1795" s="87" t="s">
        <v>185</v>
      </c>
      <c r="C1795" s="95" t="s">
        <v>217</v>
      </c>
      <c r="D1795" s="96" t="s">
        <v>985</v>
      </c>
      <c r="E1795" s="56" t="s">
        <v>420</v>
      </c>
      <c r="F1795" s="42" t="s">
        <v>43885</v>
      </c>
      <c r="G1795" s="43" t="s">
        <v>43886</v>
      </c>
      <c r="H1795" s="43" t="s">
        <v>4323</v>
      </c>
      <c r="I1795" s="39" t="s">
        <v>43887</v>
      </c>
      <c r="J1795" s="39"/>
      <c r="K1795" s="39" t="s">
        <v>49319</v>
      </c>
    </row>
    <row r="1796" spans="1:11" x14ac:dyDescent="0.35">
      <c r="A1796" s="16" t="s">
        <v>43888</v>
      </c>
      <c r="B1796" s="87" t="s">
        <v>185</v>
      </c>
      <c r="C1796" s="95" t="s">
        <v>217</v>
      </c>
      <c r="D1796" s="96" t="s">
        <v>985</v>
      </c>
      <c r="E1796" s="56" t="s">
        <v>1101</v>
      </c>
      <c r="F1796" s="42" t="s">
        <v>43889</v>
      </c>
      <c r="G1796" s="43" t="s">
        <v>43890</v>
      </c>
      <c r="H1796" s="43" t="s">
        <v>4323</v>
      </c>
      <c r="I1796" s="39" t="s">
        <v>43891</v>
      </c>
      <c r="J1796" s="39"/>
      <c r="K1796" s="39" t="s">
        <v>49319</v>
      </c>
    </row>
    <row r="1797" spans="1:11" x14ac:dyDescent="0.35">
      <c r="A1797" s="16" t="s">
        <v>49454</v>
      </c>
      <c r="B1797" s="87">
        <v>50</v>
      </c>
      <c r="C1797" s="95">
        <v>75</v>
      </c>
      <c r="D1797" s="96">
        <v>77</v>
      </c>
      <c r="E1797" s="56">
        <v>70</v>
      </c>
      <c r="F1797" s="42" t="s">
        <v>43892</v>
      </c>
      <c r="G1797" s="43" t="s">
        <v>43893</v>
      </c>
      <c r="H1797" s="43"/>
      <c r="I1797" s="39"/>
      <c r="J1797" s="39"/>
      <c r="K1797" s="39" t="s">
        <v>49336</v>
      </c>
    </row>
    <row r="1798" spans="1:11" x14ac:dyDescent="0.35">
      <c r="A1798" s="16" t="s">
        <v>49455</v>
      </c>
      <c r="B1798" s="87">
        <v>50</v>
      </c>
      <c r="C1798" s="88">
        <v>75</v>
      </c>
      <c r="D1798" s="89">
        <v>82</v>
      </c>
      <c r="E1798" s="55"/>
      <c r="F1798" s="25" t="s">
        <v>43894</v>
      </c>
      <c r="G1798" s="30" t="s">
        <v>43895</v>
      </c>
      <c r="H1798" s="30"/>
      <c r="I1798" s="21"/>
      <c r="J1798" s="21"/>
      <c r="K1798" s="21" t="s">
        <v>49336</v>
      </c>
    </row>
    <row r="1799" spans="1:11" x14ac:dyDescent="0.35">
      <c r="A1799" s="16" t="s">
        <v>49456</v>
      </c>
      <c r="B1799" s="87">
        <v>50</v>
      </c>
      <c r="C1799" s="95">
        <v>75</v>
      </c>
      <c r="D1799" s="96">
        <v>82</v>
      </c>
      <c r="E1799" s="56" t="s">
        <v>658</v>
      </c>
      <c r="F1799" s="42" t="s">
        <v>43896</v>
      </c>
      <c r="G1799" s="43" t="s">
        <v>43897</v>
      </c>
      <c r="H1799" s="43"/>
      <c r="I1799" s="39"/>
      <c r="J1799" s="39"/>
      <c r="K1799" s="39" t="s">
        <v>49336</v>
      </c>
    </row>
    <row r="1800" spans="1:11" x14ac:dyDescent="0.35">
      <c r="A1800" s="16" t="s">
        <v>49457</v>
      </c>
      <c r="B1800" s="87">
        <v>50</v>
      </c>
      <c r="C1800" s="95">
        <v>75</v>
      </c>
      <c r="D1800" s="96">
        <v>82</v>
      </c>
      <c r="E1800" s="56" t="s">
        <v>592</v>
      </c>
      <c r="F1800" s="42" t="s">
        <v>43898</v>
      </c>
      <c r="G1800" s="43" t="s">
        <v>43899</v>
      </c>
      <c r="H1800" s="43"/>
      <c r="I1800" s="39"/>
      <c r="J1800" s="39"/>
      <c r="K1800" s="39" t="s">
        <v>49336</v>
      </c>
    </row>
    <row r="1801" spans="1:11" x14ac:dyDescent="0.35">
      <c r="A1801" s="16" t="s">
        <v>43900</v>
      </c>
      <c r="B1801" s="87" t="s">
        <v>185</v>
      </c>
      <c r="C1801" s="88" t="s">
        <v>217</v>
      </c>
      <c r="D1801" s="89" t="s">
        <v>319</v>
      </c>
      <c r="E1801" s="55"/>
      <c r="F1801" s="25" t="s">
        <v>43901</v>
      </c>
      <c r="G1801" s="30" t="s">
        <v>43902</v>
      </c>
      <c r="H1801" s="30" t="s">
        <v>4323</v>
      </c>
      <c r="I1801" s="21" t="s">
        <v>37</v>
      </c>
      <c r="J1801" s="21" t="s">
        <v>37</v>
      </c>
      <c r="K1801" s="21"/>
    </row>
    <row r="1802" spans="1:11" x14ac:dyDescent="0.35">
      <c r="A1802" s="16" t="s">
        <v>49458</v>
      </c>
      <c r="B1802" s="87">
        <v>50</v>
      </c>
      <c r="C1802" s="95">
        <v>75</v>
      </c>
      <c r="D1802" s="96">
        <v>92</v>
      </c>
      <c r="E1802" s="56">
        <v>32</v>
      </c>
      <c r="F1802" s="42" t="s">
        <v>43903</v>
      </c>
      <c r="G1802" s="43" t="s">
        <v>43904</v>
      </c>
      <c r="H1802" s="43"/>
      <c r="I1802" s="39"/>
      <c r="J1802" s="39"/>
      <c r="K1802" s="39" t="s">
        <v>49336</v>
      </c>
    </row>
    <row r="1803" spans="1:11" x14ac:dyDescent="0.35">
      <c r="A1803" s="16" t="s">
        <v>49459</v>
      </c>
      <c r="B1803" s="87">
        <v>50</v>
      </c>
      <c r="C1803" s="95">
        <v>75</v>
      </c>
      <c r="D1803" s="96">
        <v>92</v>
      </c>
      <c r="E1803" s="56">
        <v>48</v>
      </c>
      <c r="F1803" s="42" t="s">
        <v>43905</v>
      </c>
      <c r="G1803" s="43" t="s">
        <v>43906</v>
      </c>
      <c r="H1803" s="43"/>
      <c r="I1803" s="39"/>
      <c r="J1803" s="39"/>
      <c r="K1803" s="39" t="s">
        <v>49336</v>
      </c>
    </row>
    <row r="1804" spans="1:11" x14ac:dyDescent="0.35">
      <c r="A1804" s="16" t="s">
        <v>49460</v>
      </c>
      <c r="B1804" s="87">
        <v>50</v>
      </c>
      <c r="C1804" s="95">
        <v>75</v>
      </c>
      <c r="D1804" s="96">
        <v>92</v>
      </c>
      <c r="E1804" s="56">
        <v>82</v>
      </c>
      <c r="F1804" s="42" t="s">
        <v>43907</v>
      </c>
      <c r="G1804" s="43" t="s">
        <v>43908</v>
      </c>
      <c r="H1804" s="43"/>
      <c r="I1804" s="39"/>
      <c r="J1804" s="39"/>
      <c r="K1804" s="39" t="s">
        <v>49336</v>
      </c>
    </row>
    <row r="1805" spans="1:11" x14ac:dyDescent="0.35">
      <c r="A1805" s="16" t="s">
        <v>43909</v>
      </c>
      <c r="B1805" s="87" t="s">
        <v>185</v>
      </c>
      <c r="C1805" s="88" t="s">
        <v>217</v>
      </c>
      <c r="D1805" s="89" t="s">
        <v>934</v>
      </c>
      <c r="E1805" s="55"/>
      <c r="F1805" s="25" t="s">
        <v>43910</v>
      </c>
      <c r="G1805" s="30" t="s">
        <v>43911</v>
      </c>
      <c r="H1805" s="30" t="s">
        <v>4323</v>
      </c>
      <c r="I1805" s="21" t="s">
        <v>37</v>
      </c>
      <c r="J1805" s="21" t="s">
        <v>37</v>
      </c>
      <c r="K1805" s="21"/>
    </row>
    <row r="1806" spans="1:11" x14ac:dyDescent="0.35">
      <c r="A1806" s="16" t="s">
        <v>43912</v>
      </c>
      <c r="B1806" s="87" t="s">
        <v>185</v>
      </c>
      <c r="C1806" s="95" t="s">
        <v>217</v>
      </c>
      <c r="D1806" s="96" t="s">
        <v>934</v>
      </c>
      <c r="E1806" s="56" t="s">
        <v>1101</v>
      </c>
      <c r="F1806" s="42" t="s">
        <v>43913</v>
      </c>
      <c r="G1806" s="43" t="s">
        <v>43914</v>
      </c>
      <c r="H1806" s="43" t="s">
        <v>4323</v>
      </c>
      <c r="I1806" s="39" t="s">
        <v>43915</v>
      </c>
      <c r="J1806" s="39"/>
      <c r="K1806" s="39" t="s">
        <v>49319</v>
      </c>
    </row>
    <row r="1807" spans="1:11" x14ac:dyDescent="0.35">
      <c r="A1807" s="16" t="s">
        <v>49461</v>
      </c>
      <c r="B1807" s="87">
        <v>50</v>
      </c>
      <c r="C1807" s="95">
        <v>75</v>
      </c>
      <c r="D1807" s="96">
        <v>93</v>
      </c>
      <c r="E1807" s="56">
        <v>31</v>
      </c>
      <c r="F1807" s="42" t="s">
        <v>43916</v>
      </c>
      <c r="G1807" s="43" t="s">
        <v>43917</v>
      </c>
      <c r="H1807" s="43"/>
      <c r="I1807" s="39"/>
      <c r="J1807" s="39"/>
      <c r="K1807" s="39" t="s">
        <v>49336</v>
      </c>
    </row>
    <row r="1808" spans="1:11" x14ac:dyDescent="0.35">
      <c r="A1808" s="16" t="s">
        <v>49462</v>
      </c>
      <c r="B1808" s="87">
        <v>50</v>
      </c>
      <c r="C1808" s="95">
        <v>75</v>
      </c>
      <c r="D1808" s="96">
        <v>93</v>
      </c>
      <c r="E1808" s="56">
        <v>33</v>
      </c>
      <c r="F1808" s="42" t="s">
        <v>43918</v>
      </c>
      <c r="G1808" s="43" t="s">
        <v>43919</v>
      </c>
      <c r="H1808" s="43"/>
      <c r="I1808" s="39"/>
      <c r="J1808" s="39"/>
      <c r="K1808" s="39" t="s">
        <v>49336</v>
      </c>
    </row>
    <row r="1809" spans="1:11" x14ac:dyDescent="0.35">
      <c r="A1809" s="16" t="s">
        <v>43920</v>
      </c>
      <c r="B1809" s="87" t="s">
        <v>185</v>
      </c>
      <c r="C1809" s="95" t="s">
        <v>217</v>
      </c>
      <c r="D1809" s="96" t="s">
        <v>934</v>
      </c>
      <c r="E1809" s="56" t="s">
        <v>638</v>
      </c>
      <c r="F1809" s="42" t="s">
        <v>43921</v>
      </c>
      <c r="G1809" s="43" t="s">
        <v>43922</v>
      </c>
      <c r="H1809" s="43" t="s">
        <v>4323</v>
      </c>
      <c r="I1809" s="39" t="s">
        <v>43923</v>
      </c>
      <c r="J1809" s="39"/>
      <c r="K1809" s="39" t="s">
        <v>49319</v>
      </c>
    </row>
    <row r="1810" spans="1:11" x14ac:dyDescent="0.35">
      <c r="A1810" s="16" t="s">
        <v>43924</v>
      </c>
      <c r="B1810" s="87" t="s">
        <v>185</v>
      </c>
      <c r="C1810" s="88" t="s">
        <v>217</v>
      </c>
      <c r="D1810" s="89" t="s">
        <v>908</v>
      </c>
      <c r="E1810" s="55"/>
      <c r="F1810" s="25" t="s">
        <v>43925</v>
      </c>
      <c r="G1810" s="30" t="s">
        <v>43926</v>
      </c>
      <c r="H1810" s="30" t="s">
        <v>4323</v>
      </c>
      <c r="I1810" s="21" t="s">
        <v>37</v>
      </c>
      <c r="J1810" s="21" t="s">
        <v>37</v>
      </c>
      <c r="K1810" s="21"/>
    </row>
    <row r="1811" spans="1:11" x14ac:dyDescent="0.35">
      <c r="A1811" s="16" t="s">
        <v>43927</v>
      </c>
      <c r="B1811" s="87" t="s">
        <v>185</v>
      </c>
      <c r="C1811" s="95" t="s">
        <v>217</v>
      </c>
      <c r="D1811" s="96" t="s">
        <v>908</v>
      </c>
      <c r="E1811" s="51" t="s">
        <v>481</v>
      </c>
      <c r="F1811" s="40" t="s">
        <v>43928</v>
      </c>
      <c r="G1811" s="41" t="s">
        <v>43929</v>
      </c>
      <c r="H1811" s="41" t="s">
        <v>4323</v>
      </c>
      <c r="I1811" s="38" t="s">
        <v>43930</v>
      </c>
      <c r="J1811" s="38" t="s">
        <v>37</v>
      </c>
      <c r="K1811" s="38"/>
    </row>
    <row r="1812" spans="1:11" x14ac:dyDescent="0.35">
      <c r="A1812" s="16" t="s">
        <v>43931</v>
      </c>
      <c r="B1812" s="87" t="s">
        <v>185</v>
      </c>
      <c r="C1812" s="95" t="s">
        <v>217</v>
      </c>
      <c r="D1812" s="96" t="s">
        <v>908</v>
      </c>
      <c r="E1812" s="51" t="s">
        <v>553</v>
      </c>
      <c r="F1812" s="40" t="s">
        <v>43932</v>
      </c>
      <c r="G1812" s="41" t="s">
        <v>43933</v>
      </c>
      <c r="H1812" s="41" t="s">
        <v>4323</v>
      </c>
      <c r="I1812" s="38" t="s">
        <v>43934</v>
      </c>
      <c r="J1812" s="38"/>
      <c r="K1812" s="38" t="s">
        <v>49319</v>
      </c>
    </row>
    <row r="1813" spans="1:11" x14ac:dyDescent="0.35">
      <c r="A1813" s="16" t="s">
        <v>43935</v>
      </c>
      <c r="B1813" s="87" t="s">
        <v>185</v>
      </c>
      <c r="C1813" s="95" t="s">
        <v>217</v>
      </c>
      <c r="D1813" s="96" t="s">
        <v>908</v>
      </c>
      <c r="E1813" s="51" t="s">
        <v>151</v>
      </c>
      <c r="F1813" s="40" t="s">
        <v>43936</v>
      </c>
      <c r="G1813" s="41" t="s">
        <v>43937</v>
      </c>
      <c r="H1813" s="41" t="s">
        <v>4323</v>
      </c>
      <c r="I1813" s="38" t="s">
        <v>43938</v>
      </c>
      <c r="J1813" s="38"/>
      <c r="K1813" s="38" t="s">
        <v>49319</v>
      </c>
    </row>
    <row r="1814" spans="1:11" x14ac:dyDescent="0.35">
      <c r="A1814" s="16" t="s">
        <v>43939</v>
      </c>
      <c r="B1814" s="87" t="s">
        <v>185</v>
      </c>
      <c r="C1814" s="88" t="s">
        <v>217</v>
      </c>
      <c r="D1814" s="89" t="s">
        <v>510</v>
      </c>
      <c r="E1814" s="55"/>
      <c r="F1814" s="25" t="s">
        <v>43940</v>
      </c>
      <c r="G1814" s="30" t="s">
        <v>43941</v>
      </c>
      <c r="H1814" s="30" t="s">
        <v>4323</v>
      </c>
      <c r="I1814" s="21" t="s">
        <v>37</v>
      </c>
      <c r="J1814" s="21"/>
      <c r="K1814" s="21" t="s">
        <v>49319</v>
      </c>
    </row>
    <row r="1815" spans="1:11" x14ac:dyDescent="0.35">
      <c r="A1815" s="16" t="s">
        <v>49463</v>
      </c>
      <c r="B1815" s="87">
        <v>50</v>
      </c>
      <c r="C1815" s="95">
        <v>75</v>
      </c>
      <c r="D1815" s="96">
        <v>95</v>
      </c>
      <c r="E1815" s="56">
        <v>24</v>
      </c>
      <c r="F1815" s="42" t="s">
        <v>43942</v>
      </c>
      <c r="G1815" s="43" t="s">
        <v>43943</v>
      </c>
      <c r="H1815" s="43"/>
      <c r="I1815" s="39"/>
      <c r="J1815" s="39"/>
      <c r="K1815" s="39" t="s">
        <v>49336</v>
      </c>
    </row>
    <row r="1816" spans="1:11" x14ac:dyDescent="0.35">
      <c r="A1816" s="16" t="s">
        <v>43944</v>
      </c>
      <c r="B1816" s="87">
        <v>50</v>
      </c>
      <c r="C1816" s="95">
        <v>75</v>
      </c>
      <c r="D1816" s="96">
        <v>95</v>
      </c>
      <c r="E1816" s="56">
        <v>96</v>
      </c>
      <c r="F1816" s="42" t="s">
        <v>43945</v>
      </c>
      <c r="G1816" s="43" t="s">
        <v>43946</v>
      </c>
      <c r="H1816" s="43"/>
      <c r="I1816" s="39"/>
      <c r="J1816" s="39"/>
      <c r="K1816" s="39" t="s">
        <v>49336</v>
      </c>
    </row>
    <row r="1817" spans="1:11" x14ac:dyDescent="0.35">
      <c r="A1817" s="16" t="s">
        <v>43947</v>
      </c>
      <c r="B1817" s="87" t="s">
        <v>185</v>
      </c>
      <c r="C1817" s="88" t="s">
        <v>217</v>
      </c>
      <c r="D1817" s="89" t="s">
        <v>947</v>
      </c>
      <c r="E1817" s="55"/>
      <c r="F1817" s="25" t="s">
        <v>43948</v>
      </c>
      <c r="G1817" s="30" t="s">
        <v>5561</v>
      </c>
      <c r="H1817" s="30" t="s">
        <v>4323</v>
      </c>
      <c r="I1817" s="21"/>
      <c r="J1817" s="21" t="s">
        <v>37</v>
      </c>
      <c r="K1817" s="21" t="s">
        <v>49319</v>
      </c>
    </row>
    <row r="1818" spans="1:11" x14ac:dyDescent="0.35">
      <c r="A1818" s="16" t="s">
        <v>49464</v>
      </c>
      <c r="B1818" s="87">
        <v>50</v>
      </c>
      <c r="C1818" s="95">
        <v>75</v>
      </c>
      <c r="D1818" s="96">
        <v>98</v>
      </c>
      <c r="E1818" s="56" t="s">
        <v>420</v>
      </c>
      <c r="F1818" s="42" t="s">
        <v>43949</v>
      </c>
      <c r="G1818" s="43" t="s">
        <v>43950</v>
      </c>
      <c r="H1818" s="43"/>
      <c r="I1818" s="39"/>
      <c r="J1818" s="39"/>
      <c r="K1818" s="39" t="s">
        <v>49336</v>
      </c>
    </row>
    <row r="1819" spans="1:11" x14ac:dyDescent="0.35">
      <c r="A1819" s="16" t="s">
        <v>49465</v>
      </c>
      <c r="B1819" s="87">
        <v>50</v>
      </c>
      <c r="C1819" s="95">
        <v>75</v>
      </c>
      <c r="D1819" s="96">
        <v>98</v>
      </c>
      <c r="E1819" s="56">
        <v>10</v>
      </c>
      <c r="F1819" s="42" t="s">
        <v>43951</v>
      </c>
      <c r="G1819" s="43" t="s">
        <v>43952</v>
      </c>
      <c r="H1819" s="43"/>
      <c r="I1819" s="39"/>
      <c r="J1819" s="39"/>
      <c r="K1819" s="39" t="s">
        <v>49336</v>
      </c>
    </row>
    <row r="1820" spans="1:11" ht="15" thickBot="1" x14ac:dyDescent="0.4">
      <c r="A1820" s="16" t="s">
        <v>43953</v>
      </c>
      <c r="B1820" s="87" t="s">
        <v>185</v>
      </c>
      <c r="C1820" s="95" t="s">
        <v>217</v>
      </c>
      <c r="D1820" s="96" t="s">
        <v>947</v>
      </c>
      <c r="E1820" s="56" t="s">
        <v>856</v>
      </c>
      <c r="F1820" s="42" t="s">
        <v>43954</v>
      </c>
      <c r="G1820" s="43" t="s">
        <v>24915</v>
      </c>
      <c r="H1820" s="43" t="s">
        <v>4323</v>
      </c>
      <c r="I1820" s="39" t="s">
        <v>43955</v>
      </c>
      <c r="J1820" s="39" t="s">
        <v>37</v>
      </c>
      <c r="K1820" s="39"/>
    </row>
    <row r="1821" spans="1:11" x14ac:dyDescent="0.35">
      <c r="A1821" s="16" t="s">
        <v>43956</v>
      </c>
      <c r="B1821" s="85" t="s">
        <v>185</v>
      </c>
      <c r="C1821" s="86" t="s">
        <v>47</v>
      </c>
      <c r="D1821" s="54"/>
      <c r="E1821" s="54"/>
      <c r="F1821" s="23" t="s">
        <v>43957</v>
      </c>
      <c r="G1821" s="28" t="s">
        <v>43958</v>
      </c>
      <c r="H1821" s="28" t="s">
        <v>4426</v>
      </c>
      <c r="I1821" s="19" t="s">
        <v>37</v>
      </c>
      <c r="J1821" s="19" t="s">
        <v>37</v>
      </c>
      <c r="K1821" s="19"/>
    </row>
    <row r="1822" spans="1:11" x14ac:dyDescent="0.35">
      <c r="A1822" s="16" t="s">
        <v>43959</v>
      </c>
      <c r="B1822" s="87" t="s">
        <v>185</v>
      </c>
      <c r="C1822" s="88" t="s">
        <v>47</v>
      </c>
      <c r="D1822" s="47" t="s">
        <v>159</v>
      </c>
      <c r="E1822" s="57"/>
      <c r="F1822" s="24" t="s">
        <v>43960</v>
      </c>
      <c r="G1822" s="29" t="s">
        <v>30624</v>
      </c>
      <c r="H1822" s="29" t="s">
        <v>4426</v>
      </c>
      <c r="I1822" s="20" t="s">
        <v>37</v>
      </c>
      <c r="J1822" s="20" t="s">
        <v>37</v>
      </c>
      <c r="K1822" s="20"/>
    </row>
    <row r="1823" spans="1:11" x14ac:dyDescent="0.35">
      <c r="A1823" s="16" t="s">
        <v>43961</v>
      </c>
      <c r="B1823" s="87" t="s">
        <v>185</v>
      </c>
      <c r="C1823" s="88" t="s">
        <v>47</v>
      </c>
      <c r="D1823" s="89" t="s">
        <v>47</v>
      </c>
      <c r="E1823" s="55"/>
      <c r="F1823" s="25" t="s">
        <v>43962</v>
      </c>
      <c r="G1823" s="30" t="s">
        <v>43963</v>
      </c>
      <c r="H1823" s="30" t="s">
        <v>4426</v>
      </c>
      <c r="I1823" s="21" t="s">
        <v>37</v>
      </c>
      <c r="J1823" s="21" t="s">
        <v>37</v>
      </c>
      <c r="K1823" s="21"/>
    </row>
    <row r="1824" spans="1:11" x14ac:dyDescent="0.35">
      <c r="A1824" s="16" t="s">
        <v>43964</v>
      </c>
      <c r="B1824" s="87" t="s">
        <v>185</v>
      </c>
      <c r="C1824" s="95" t="s">
        <v>47</v>
      </c>
      <c r="D1824" s="96" t="s">
        <v>47</v>
      </c>
      <c r="E1824" s="56" t="s">
        <v>856</v>
      </c>
      <c r="F1824" s="42" t="s">
        <v>43965</v>
      </c>
      <c r="G1824" s="43" t="s">
        <v>43966</v>
      </c>
      <c r="H1824" s="43" t="s">
        <v>4426</v>
      </c>
      <c r="I1824" s="39" t="s">
        <v>43967</v>
      </c>
      <c r="J1824" s="39" t="s">
        <v>37</v>
      </c>
      <c r="K1824" s="39"/>
    </row>
    <row r="1825" spans="1:11" x14ac:dyDescent="0.35">
      <c r="A1825" s="16" t="s">
        <v>43968</v>
      </c>
      <c r="B1825" s="87" t="s">
        <v>185</v>
      </c>
      <c r="C1825" s="88" t="s">
        <v>47</v>
      </c>
      <c r="D1825" s="47" t="s">
        <v>51</v>
      </c>
      <c r="E1825" s="57"/>
      <c r="F1825" s="24" t="s">
        <v>43969</v>
      </c>
      <c r="G1825" s="29" t="s">
        <v>43970</v>
      </c>
      <c r="H1825" s="29" t="s">
        <v>4426</v>
      </c>
      <c r="I1825" s="20" t="s">
        <v>37</v>
      </c>
      <c r="J1825" s="20" t="s">
        <v>37</v>
      </c>
      <c r="K1825" s="20"/>
    </row>
    <row r="1826" spans="1:11" x14ac:dyDescent="0.35">
      <c r="A1826" s="16" t="s">
        <v>43971</v>
      </c>
      <c r="B1826" s="87" t="s">
        <v>185</v>
      </c>
      <c r="C1826" s="88" t="s">
        <v>47</v>
      </c>
      <c r="D1826" s="89" t="s">
        <v>856</v>
      </c>
      <c r="E1826" s="55"/>
      <c r="F1826" s="25" t="s">
        <v>43972</v>
      </c>
      <c r="G1826" s="30" t="s">
        <v>34117</v>
      </c>
      <c r="H1826" s="30" t="s">
        <v>4426</v>
      </c>
      <c r="I1826" s="21" t="s">
        <v>37</v>
      </c>
      <c r="J1826" s="21" t="s">
        <v>37</v>
      </c>
      <c r="K1826" s="21"/>
    </row>
    <row r="1827" spans="1:11" x14ac:dyDescent="0.35">
      <c r="A1827" s="16" t="s">
        <v>43973</v>
      </c>
      <c r="B1827" s="87" t="s">
        <v>185</v>
      </c>
      <c r="C1827" s="95" t="s">
        <v>47</v>
      </c>
      <c r="D1827" s="96" t="s">
        <v>856</v>
      </c>
      <c r="E1827" s="51" t="s">
        <v>39</v>
      </c>
      <c r="F1827" s="40" t="s">
        <v>43974</v>
      </c>
      <c r="G1827" s="41" t="s">
        <v>34120</v>
      </c>
      <c r="H1827" s="41" t="s">
        <v>4426</v>
      </c>
      <c r="I1827" s="38" t="s">
        <v>43975</v>
      </c>
      <c r="J1827" s="38" t="s">
        <v>37</v>
      </c>
      <c r="K1827" s="38"/>
    </row>
    <row r="1828" spans="1:11" ht="15" thickBot="1" x14ac:dyDescent="0.4">
      <c r="A1828" s="16" t="s">
        <v>43976</v>
      </c>
      <c r="B1828" s="87" t="s">
        <v>185</v>
      </c>
      <c r="C1828" s="95" t="s">
        <v>47</v>
      </c>
      <c r="D1828" s="96" t="s">
        <v>856</v>
      </c>
      <c r="E1828" s="56" t="s">
        <v>78</v>
      </c>
      <c r="F1828" s="42" t="s">
        <v>43977</v>
      </c>
      <c r="G1828" s="43" t="s">
        <v>43978</v>
      </c>
      <c r="H1828" s="43" t="s">
        <v>4426</v>
      </c>
      <c r="I1828" s="39" t="s">
        <v>43979</v>
      </c>
      <c r="J1828" s="39" t="s">
        <v>37</v>
      </c>
      <c r="K1828" s="39"/>
    </row>
    <row r="1829" spans="1:11" ht="15" thickBot="1" x14ac:dyDescent="0.4">
      <c r="A1829" s="16" t="s">
        <v>43980</v>
      </c>
      <c r="B1829" s="85" t="s">
        <v>185</v>
      </c>
      <c r="C1829" s="86" t="s">
        <v>510</v>
      </c>
      <c r="D1829" s="54"/>
      <c r="E1829" s="54"/>
      <c r="F1829" s="23" t="s">
        <v>43981</v>
      </c>
      <c r="G1829" s="28" t="s">
        <v>43982</v>
      </c>
      <c r="H1829" s="28" t="s">
        <v>4426</v>
      </c>
      <c r="I1829" s="19" t="s">
        <v>37</v>
      </c>
      <c r="J1829" s="19" t="s">
        <v>37</v>
      </c>
      <c r="K1829" s="19"/>
    </row>
    <row r="1830" spans="1:11" ht="15" thickBot="1" x14ac:dyDescent="0.4">
      <c r="A1830" s="16" t="s">
        <v>43983</v>
      </c>
      <c r="B1830" s="84" t="s">
        <v>654</v>
      </c>
      <c r="C1830" s="53"/>
      <c r="D1830" s="53"/>
      <c r="E1830" s="53"/>
      <c r="F1830" s="26" t="s">
        <v>43984</v>
      </c>
      <c r="G1830" s="27" t="s">
        <v>2087</v>
      </c>
      <c r="H1830" s="27" t="s">
        <v>43985</v>
      </c>
      <c r="I1830" s="18" t="s">
        <v>37</v>
      </c>
      <c r="J1830" s="18" t="s">
        <v>37</v>
      </c>
      <c r="K1830" s="18"/>
    </row>
    <row r="1831" spans="1:11" x14ac:dyDescent="0.35">
      <c r="A1831" s="16" t="s">
        <v>43986</v>
      </c>
      <c r="B1831" s="85" t="s">
        <v>654</v>
      </c>
      <c r="C1831" s="86" t="s">
        <v>34</v>
      </c>
      <c r="D1831" s="54"/>
      <c r="E1831" s="54"/>
      <c r="F1831" s="23" t="s">
        <v>43987</v>
      </c>
      <c r="G1831" s="28" t="s">
        <v>5573</v>
      </c>
      <c r="H1831" s="28" t="s">
        <v>4426</v>
      </c>
      <c r="I1831" s="19" t="s">
        <v>37</v>
      </c>
      <c r="J1831" s="19" t="s">
        <v>37</v>
      </c>
      <c r="K1831" s="19"/>
    </row>
    <row r="1832" spans="1:11" x14ac:dyDescent="0.35">
      <c r="A1832" s="16" t="s">
        <v>43988</v>
      </c>
      <c r="B1832" s="87" t="s">
        <v>654</v>
      </c>
      <c r="C1832" s="88" t="s">
        <v>34</v>
      </c>
      <c r="D1832" s="47" t="s">
        <v>112</v>
      </c>
      <c r="E1832" s="57"/>
      <c r="F1832" s="24" t="s">
        <v>43989</v>
      </c>
      <c r="G1832" s="29" t="s">
        <v>3725</v>
      </c>
      <c r="H1832" s="29" t="s">
        <v>4426</v>
      </c>
      <c r="I1832" s="20" t="s">
        <v>37</v>
      </c>
      <c r="J1832" s="20" t="s">
        <v>37</v>
      </c>
      <c r="K1832" s="20"/>
    </row>
    <row r="1833" spans="1:11" x14ac:dyDescent="0.35">
      <c r="A1833" s="16" t="s">
        <v>43990</v>
      </c>
      <c r="B1833" s="87" t="s">
        <v>654</v>
      </c>
      <c r="C1833" s="88" t="s">
        <v>34</v>
      </c>
      <c r="D1833" s="47" t="s">
        <v>217</v>
      </c>
      <c r="E1833" s="57"/>
      <c r="F1833" s="24" t="s">
        <v>43991</v>
      </c>
      <c r="G1833" s="29" t="s">
        <v>5585</v>
      </c>
      <c r="H1833" s="29" t="s">
        <v>4426</v>
      </c>
      <c r="I1833" s="20" t="s">
        <v>37</v>
      </c>
      <c r="J1833" s="20" t="s">
        <v>37</v>
      </c>
      <c r="K1833" s="20"/>
    </row>
    <row r="1834" spans="1:11" x14ac:dyDescent="0.35">
      <c r="A1834" s="16" t="s">
        <v>43992</v>
      </c>
      <c r="B1834" s="87" t="s">
        <v>654</v>
      </c>
      <c r="C1834" s="88" t="s">
        <v>34</v>
      </c>
      <c r="D1834" s="47" t="s">
        <v>155</v>
      </c>
      <c r="E1834" s="57"/>
      <c r="F1834" s="24" t="s">
        <v>43993</v>
      </c>
      <c r="G1834" s="29" t="s">
        <v>3731</v>
      </c>
      <c r="H1834" s="29" t="s">
        <v>4426</v>
      </c>
      <c r="I1834" s="20" t="s">
        <v>37</v>
      </c>
      <c r="J1834" s="20" t="s">
        <v>37</v>
      </c>
      <c r="K1834" s="20"/>
    </row>
    <row r="1835" spans="1:11" ht="15" thickBot="1" x14ac:dyDescent="0.4">
      <c r="A1835" s="16" t="s">
        <v>43994</v>
      </c>
      <c r="B1835" s="87" t="s">
        <v>654</v>
      </c>
      <c r="C1835" s="88" t="s">
        <v>34</v>
      </c>
      <c r="D1835" s="89" t="s">
        <v>510</v>
      </c>
      <c r="E1835" s="55"/>
      <c r="F1835" s="25" t="s">
        <v>43995</v>
      </c>
      <c r="G1835" s="30" t="s">
        <v>43996</v>
      </c>
      <c r="H1835" s="30" t="s">
        <v>4426</v>
      </c>
      <c r="I1835" s="21" t="s">
        <v>37</v>
      </c>
      <c r="J1835" s="21" t="s">
        <v>37</v>
      </c>
      <c r="K1835" s="21"/>
    </row>
    <row r="1836" spans="1:11" x14ac:dyDescent="0.35">
      <c r="A1836" s="16" t="s">
        <v>43997</v>
      </c>
      <c r="B1836" s="85" t="s">
        <v>654</v>
      </c>
      <c r="C1836" s="86" t="s">
        <v>43</v>
      </c>
      <c r="D1836" s="54"/>
      <c r="E1836" s="54"/>
      <c r="F1836" s="23" t="s">
        <v>43998</v>
      </c>
      <c r="G1836" s="28" t="s">
        <v>43999</v>
      </c>
      <c r="H1836" s="28" t="s">
        <v>4426</v>
      </c>
      <c r="I1836" s="19" t="s">
        <v>37</v>
      </c>
      <c r="J1836" s="19" t="s">
        <v>37</v>
      </c>
      <c r="K1836" s="19"/>
    </row>
    <row r="1837" spans="1:11" x14ac:dyDescent="0.35">
      <c r="A1837" s="16" t="s">
        <v>44000</v>
      </c>
      <c r="B1837" s="87" t="s">
        <v>654</v>
      </c>
      <c r="C1837" s="88" t="s">
        <v>43</v>
      </c>
      <c r="D1837" s="47" t="s">
        <v>166</v>
      </c>
      <c r="E1837" s="57"/>
      <c r="F1837" s="24" t="s">
        <v>44001</v>
      </c>
      <c r="G1837" s="29" t="s">
        <v>44002</v>
      </c>
      <c r="H1837" s="29" t="s">
        <v>4426</v>
      </c>
      <c r="I1837" s="20" t="s">
        <v>37</v>
      </c>
      <c r="J1837" s="20" t="s">
        <v>37</v>
      </c>
      <c r="K1837" s="20"/>
    </row>
    <row r="1838" spans="1:11" x14ac:dyDescent="0.35">
      <c r="A1838" s="16" t="s">
        <v>44003</v>
      </c>
      <c r="B1838" s="87" t="s">
        <v>654</v>
      </c>
      <c r="C1838" s="88" t="s">
        <v>43</v>
      </c>
      <c r="D1838" s="47" t="s">
        <v>217</v>
      </c>
      <c r="E1838" s="57"/>
      <c r="F1838" s="24" t="s">
        <v>44004</v>
      </c>
      <c r="G1838" s="29" t="s">
        <v>44005</v>
      </c>
      <c r="H1838" s="29" t="s">
        <v>4426</v>
      </c>
      <c r="I1838" s="20" t="s">
        <v>37</v>
      </c>
      <c r="J1838" s="20" t="s">
        <v>37</v>
      </c>
      <c r="K1838" s="20"/>
    </row>
    <row r="1839" spans="1:11" x14ac:dyDescent="0.35">
      <c r="A1839" s="16" t="s">
        <v>44006</v>
      </c>
      <c r="B1839" s="87" t="s">
        <v>654</v>
      </c>
      <c r="C1839" s="88" t="s">
        <v>43</v>
      </c>
      <c r="D1839" s="47" t="s">
        <v>155</v>
      </c>
      <c r="E1839" s="57"/>
      <c r="F1839" s="24" t="s">
        <v>44007</v>
      </c>
      <c r="G1839" s="29" t="s">
        <v>44008</v>
      </c>
      <c r="H1839" s="29" t="s">
        <v>4426</v>
      </c>
      <c r="I1839" s="20" t="s">
        <v>37</v>
      </c>
      <c r="J1839" s="20" t="s">
        <v>37</v>
      </c>
      <c r="K1839" s="20"/>
    </row>
    <row r="1840" spans="1:11" ht="15" thickBot="1" x14ac:dyDescent="0.4">
      <c r="A1840" s="16" t="s">
        <v>44009</v>
      </c>
      <c r="B1840" s="87" t="s">
        <v>654</v>
      </c>
      <c r="C1840" s="88" t="s">
        <v>43</v>
      </c>
      <c r="D1840" s="89" t="s">
        <v>510</v>
      </c>
      <c r="E1840" s="55"/>
      <c r="F1840" s="25" t="s">
        <v>44010</v>
      </c>
      <c r="G1840" s="30" t="s">
        <v>44011</v>
      </c>
      <c r="H1840" s="30" t="s">
        <v>4426</v>
      </c>
      <c r="I1840" s="21" t="s">
        <v>37</v>
      </c>
      <c r="J1840" s="21" t="s">
        <v>37</v>
      </c>
      <c r="K1840" s="21"/>
    </row>
    <row r="1841" spans="1:11" x14ac:dyDescent="0.35">
      <c r="A1841" s="16" t="s">
        <v>44012</v>
      </c>
      <c r="B1841" s="85" t="s">
        <v>654</v>
      </c>
      <c r="C1841" s="86" t="s">
        <v>58</v>
      </c>
      <c r="D1841" s="54"/>
      <c r="E1841" s="54"/>
      <c r="F1841" s="23" t="s">
        <v>44013</v>
      </c>
      <c r="G1841" s="28" t="s">
        <v>44014</v>
      </c>
      <c r="H1841" s="28" t="s">
        <v>4426</v>
      </c>
      <c r="I1841" s="19" t="s">
        <v>37</v>
      </c>
      <c r="J1841" s="19" t="s">
        <v>37</v>
      </c>
      <c r="K1841" s="19"/>
    </row>
    <row r="1842" spans="1:11" x14ac:dyDescent="0.35">
      <c r="A1842" s="16" t="s">
        <v>49374</v>
      </c>
      <c r="B1842" s="87">
        <v>55</v>
      </c>
      <c r="C1842" s="88">
        <v>15</v>
      </c>
      <c r="D1842" s="89">
        <v>10</v>
      </c>
      <c r="E1842" s="55"/>
      <c r="F1842" s="25" t="s">
        <v>44015</v>
      </c>
      <c r="G1842" s="30" t="s">
        <v>5619</v>
      </c>
      <c r="H1842" s="30"/>
      <c r="I1842" s="21"/>
      <c r="J1842" s="21"/>
      <c r="K1842" s="21" t="s">
        <v>49336</v>
      </c>
    </row>
    <row r="1843" spans="1:11" x14ac:dyDescent="0.35">
      <c r="A1843" s="16" t="s">
        <v>49373</v>
      </c>
      <c r="B1843" s="87">
        <v>55</v>
      </c>
      <c r="C1843" s="95">
        <v>15</v>
      </c>
      <c r="D1843" s="96">
        <v>10</v>
      </c>
      <c r="E1843" s="51">
        <v>13</v>
      </c>
      <c r="F1843" s="40" t="s">
        <v>44016</v>
      </c>
      <c r="G1843" s="41" t="s">
        <v>44017</v>
      </c>
      <c r="H1843" s="41"/>
      <c r="I1843" s="38"/>
      <c r="J1843" s="38"/>
      <c r="K1843" s="38" t="s">
        <v>49336</v>
      </c>
    </row>
    <row r="1844" spans="1:11" x14ac:dyDescent="0.35">
      <c r="A1844" s="16" t="s">
        <v>49372</v>
      </c>
      <c r="B1844" s="87">
        <v>55</v>
      </c>
      <c r="C1844" s="95">
        <v>15</v>
      </c>
      <c r="D1844" s="96">
        <v>10</v>
      </c>
      <c r="E1844" s="51">
        <v>35</v>
      </c>
      <c r="F1844" s="40" t="s">
        <v>44018</v>
      </c>
      <c r="G1844" s="41" t="s">
        <v>44019</v>
      </c>
      <c r="H1844" s="41"/>
      <c r="I1844" s="38"/>
      <c r="J1844" s="38"/>
      <c r="K1844" s="38" t="s">
        <v>49336</v>
      </c>
    </row>
    <row r="1845" spans="1:11" x14ac:dyDescent="0.35">
      <c r="A1845" s="16" t="s">
        <v>49371</v>
      </c>
      <c r="B1845" s="87">
        <v>55</v>
      </c>
      <c r="C1845" s="95">
        <v>15</v>
      </c>
      <c r="D1845" s="96">
        <v>10</v>
      </c>
      <c r="E1845" s="51">
        <v>65</v>
      </c>
      <c r="F1845" s="40" t="s">
        <v>44020</v>
      </c>
      <c r="G1845" s="41" t="s">
        <v>44021</v>
      </c>
      <c r="H1845" s="41"/>
      <c r="I1845" s="38"/>
      <c r="J1845" s="38"/>
      <c r="K1845" s="38" t="s">
        <v>49336</v>
      </c>
    </row>
    <row r="1846" spans="1:11" x14ac:dyDescent="0.35">
      <c r="A1846" s="16" t="s">
        <v>49370</v>
      </c>
      <c r="B1846" s="87">
        <v>55</v>
      </c>
      <c r="C1846" s="95">
        <v>15</v>
      </c>
      <c r="D1846" s="96">
        <v>10</v>
      </c>
      <c r="E1846" s="51">
        <v>85</v>
      </c>
      <c r="F1846" s="40" t="s">
        <v>44022</v>
      </c>
      <c r="G1846" s="41" t="s">
        <v>44023</v>
      </c>
      <c r="H1846" s="41"/>
      <c r="I1846" s="38"/>
      <c r="J1846" s="38"/>
      <c r="K1846" s="38" t="s">
        <v>49336</v>
      </c>
    </row>
    <row r="1847" spans="1:11" x14ac:dyDescent="0.35">
      <c r="A1847" s="16" t="s">
        <v>49369</v>
      </c>
      <c r="B1847" s="87">
        <v>55</v>
      </c>
      <c r="C1847" s="88">
        <v>15</v>
      </c>
      <c r="D1847" s="89">
        <v>20</v>
      </c>
      <c r="E1847" s="55"/>
      <c r="F1847" s="25" t="s">
        <v>44024</v>
      </c>
      <c r="G1847" s="30" t="s">
        <v>44025</v>
      </c>
      <c r="H1847" s="30"/>
      <c r="I1847" s="21"/>
      <c r="J1847" s="21"/>
      <c r="K1847" s="21" t="s">
        <v>49336</v>
      </c>
    </row>
    <row r="1848" spans="1:11" x14ac:dyDescent="0.35">
      <c r="A1848" s="16" t="s">
        <v>49368</v>
      </c>
      <c r="B1848" s="87">
        <v>55</v>
      </c>
      <c r="C1848" s="95">
        <v>15</v>
      </c>
      <c r="D1848" s="96">
        <v>20</v>
      </c>
      <c r="E1848" s="51">
        <v>23</v>
      </c>
      <c r="F1848" s="40" t="s">
        <v>44026</v>
      </c>
      <c r="G1848" s="41" t="s">
        <v>44027</v>
      </c>
      <c r="H1848" s="41"/>
      <c r="I1848" s="38"/>
      <c r="J1848" s="38"/>
      <c r="K1848" s="38" t="s">
        <v>49336</v>
      </c>
    </row>
    <row r="1849" spans="1:11" x14ac:dyDescent="0.35">
      <c r="A1849" s="16" t="s">
        <v>49367</v>
      </c>
      <c r="B1849" s="87">
        <v>55</v>
      </c>
      <c r="C1849" s="95">
        <v>15</v>
      </c>
      <c r="D1849" s="96">
        <v>20</v>
      </c>
      <c r="E1849" s="51">
        <v>95</v>
      </c>
      <c r="F1849" s="40" t="s">
        <v>44028</v>
      </c>
      <c r="G1849" s="41" t="s">
        <v>44029</v>
      </c>
      <c r="H1849" s="41"/>
      <c r="I1849" s="38"/>
      <c r="J1849" s="38"/>
      <c r="K1849" s="38" t="s">
        <v>49336</v>
      </c>
    </row>
    <row r="1850" spans="1:11" x14ac:dyDescent="0.35">
      <c r="A1850" s="16" t="s">
        <v>49366</v>
      </c>
      <c r="B1850" s="87">
        <v>55</v>
      </c>
      <c r="C1850" s="88">
        <v>15</v>
      </c>
      <c r="D1850" s="89">
        <v>30</v>
      </c>
      <c r="E1850" s="55"/>
      <c r="F1850" s="25" t="s">
        <v>44030</v>
      </c>
      <c r="G1850" s="30" t="s">
        <v>5625</v>
      </c>
      <c r="H1850" s="30"/>
      <c r="I1850" s="21"/>
      <c r="J1850" s="21"/>
      <c r="K1850" s="21" t="s">
        <v>49336</v>
      </c>
    </row>
    <row r="1851" spans="1:11" x14ac:dyDescent="0.35">
      <c r="A1851" s="16" t="s">
        <v>49365</v>
      </c>
      <c r="B1851" s="87">
        <v>55</v>
      </c>
      <c r="C1851" s="95">
        <v>15</v>
      </c>
      <c r="D1851" s="96">
        <v>30</v>
      </c>
      <c r="E1851" s="51" t="s">
        <v>658</v>
      </c>
      <c r="F1851" s="40" t="s">
        <v>44031</v>
      </c>
      <c r="G1851" s="41" t="s">
        <v>44032</v>
      </c>
      <c r="H1851" s="41"/>
      <c r="I1851" s="38"/>
      <c r="J1851" s="38"/>
      <c r="K1851" s="38" t="s">
        <v>49336</v>
      </c>
    </row>
    <row r="1852" spans="1:11" x14ac:dyDescent="0.35">
      <c r="A1852" s="16" t="s">
        <v>49364</v>
      </c>
      <c r="B1852" s="87">
        <v>55</v>
      </c>
      <c r="C1852" s="95">
        <v>15</v>
      </c>
      <c r="D1852" s="96">
        <v>30</v>
      </c>
      <c r="E1852" s="51" t="s">
        <v>466</v>
      </c>
      <c r="F1852" s="40" t="s">
        <v>44033</v>
      </c>
      <c r="G1852" s="41" t="s">
        <v>44034</v>
      </c>
      <c r="H1852" s="41"/>
      <c r="I1852" s="38"/>
      <c r="J1852" s="38"/>
      <c r="K1852" s="38" t="s">
        <v>49336</v>
      </c>
    </row>
    <row r="1853" spans="1:11" x14ac:dyDescent="0.35">
      <c r="A1853" s="16" t="s">
        <v>49363</v>
      </c>
      <c r="B1853" s="87">
        <v>55</v>
      </c>
      <c r="C1853" s="95">
        <v>15</v>
      </c>
      <c r="D1853" s="96">
        <v>30</v>
      </c>
      <c r="E1853" s="51">
        <v>65</v>
      </c>
      <c r="F1853" s="40" t="s">
        <v>44035</v>
      </c>
      <c r="G1853" s="41" t="s">
        <v>44036</v>
      </c>
      <c r="H1853" s="41"/>
      <c r="I1853" s="38"/>
      <c r="J1853" s="38"/>
      <c r="K1853" s="38" t="s">
        <v>49336</v>
      </c>
    </row>
    <row r="1854" spans="1:11" x14ac:dyDescent="0.35">
      <c r="A1854" s="16" t="s">
        <v>44037</v>
      </c>
      <c r="B1854" s="87" t="s">
        <v>654</v>
      </c>
      <c r="C1854" s="88" t="s">
        <v>58</v>
      </c>
      <c r="D1854" s="89" t="s">
        <v>185</v>
      </c>
      <c r="E1854" s="55"/>
      <c r="F1854" s="25" t="s">
        <v>44038</v>
      </c>
      <c r="G1854" s="30" t="s">
        <v>44039</v>
      </c>
      <c r="H1854" s="30" t="s">
        <v>4426</v>
      </c>
      <c r="I1854" s="21"/>
      <c r="J1854" s="21" t="s">
        <v>37</v>
      </c>
      <c r="K1854" s="21" t="s">
        <v>49319</v>
      </c>
    </row>
    <row r="1855" spans="1:11" x14ac:dyDescent="0.35">
      <c r="A1855" s="16" t="s">
        <v>44040</v>
      </c>
      <c r="B1855" s="87" t="s">
        <v>654</v>
      </c>
      <c r="C1855" s="95" t="s">
        <v>58</v>
      </c>
      <c r="D1855" s="96" t="s">
        <v>185</v>
      </c>
      <c r="E1855" s="51" t="s">
        <v>43</v>
      </c>
      <c r="F1855" s="40" t="s">
        <v>44041</v>
      </c>
      <c r="G1855" s="41" t="s">
        <v>44042</v>
      </c>
      <c r="H1855" s="41" t="s">
        <v>4426</v>
      </c>
      <c r="I1855" s="38" t="s">
        <v>37</v>
      </c>
      <c r="J1855" s="38" t="s">
        <v>37</v>
      </c>
      <c r="K1855" s="38"/>
    </row>
    <row r="1856" spans="1:11" x14ac:dyDescent="0.35">
      <c r="A1856" s="16" t="s">
        <v>44043</v>
      </c>
      <c r="B1856" s="87" t="s">
        <v>654</v>
      </c>
      <c r="C1856" s="95" t="s">
        <v>58</v>
      </c>
      <c r="D1856" s="96" t="s">
        <v>185</v>
      </c>
      <c r="E1856" s="51" t="s">
        <v>612</v>
      </c>
      <c r="F1856" s="40" t="s">
        <v>44044</v>
      </c>
      <c r="G1856" s="41" t="s">
        <v>44045</v>
      </c>
      <c r="H1856" s="41" t="s">
        <v>4426</v>
      </c>
      <c r="I1856" s="38" t="s">
        <v>37</v>
      </c>
      <c r="J1856" s="38" t="s">
        <v>37</v>
      </c>
      <c r="K1856" s="38"/>
    </row>
    <row r="1857" spans="1:11" x14ac:dyDescent="0.35">
      <c r="A1857" s="16" t="s">
        <v>44046</v>
      </c>
      <c r="B1857" s="87" t="s">
        <v>654</v>
      </c>
      <c r="C1857" s="95" t="s">
        <v>58</v>
      </c>
      <c r="D1857" s="96" t="s">
        <v>185</v>
      </c>
      <c r="E1857" s="51" t="s">
        <v>430</v>
      </c>
      <c r="F1857" s="40" t="s">
        <v>44047</v>
      </c>
      <c r="G1857" s="41" t="s">
        <v>44048</v>
      </c>
      <c r="H1857" s="41" t="s">
        <v>4426</v>
      </c>
      <c r="I1857" s="38" t="s">
        <v>37</v>
      </c>
      <c r="J1857" s="38" t="s">
        <v>37</v>
      </c>
      <c r="K1857" s="38" t="s">
        <v>49319</v>
      </c>
    </row>
    <row r="1858" spans="1:11" x14ac:dyDescent="0.35">
      <c r="A1858" s="16" t="s">
        <v>44049</v>
      </c>
      <c r="B1858" s="87" t="s">
        <v>654</v>
      </c>
      <c r="C1858" s="95" t="s">
        <v>58</v>
      </c>
      <c r="D1858" s="96" t="s">
        <v>185</v>
      </c>
      <c r="E1858" s="51" t="s">
        <v>481</v>
      </c>
      <c r="F1858" s="40" t="s">
        <v>44050</v>
      </c>
      <c r="G1858" s="41" t="s">
        <v>44051</v>
      </c>
      <c r="H1858" s="41" t="s">
        <v>4426</v>
      </c>
      <c r="I1858" s="38" t="s">
        <v>37</v>
      </c>
      <c r="J1858" s="38" t="s">
        <v>37</v>
      </c>
      <c r="K1858" s="38"/>
    </row>
    <row r="1859" spans="1:11" x14ac:dyDescent="0.35">
      <c r="A1859" s="16" t="s">
        <v>44052</v>
      </c>
      <c r="B1859" s="87" t="s">
        <v>654</v>
      </c>
      <c r="C1859" s="95" t="s">
        <v>58</v>
      </c>
      <c r="D1859" s="96" t="s">
        <v>185</v>
      </c>
      <c r="E1859" s="51" t="s">
        <v>112</v>
      </c>
      <c r="F1859" s="40" t="s">
        <v>44053</v>
      </c>
      <c r="G1859" s="41" t="s">
        <v>44054</v>
      </c>
      <c r="H1859" s="41" t="s">
        <v>4426</v>
      </c>
      <c r="I1859" s="38" t="s">
        <v>37</v>
      </c>
      <c r="J1859" s="38" t="s">
        <v>37</v>
      </c>
      <c r="K1859" s="38"/>
    </row>
    <row r="1860" spans="1:11" x14ac:dyDescent="0.35">
      <c r="A1860" s="16" t="s">
        <v>44055</v>
      </c>
      <c r="B1860" s="87" t="s">
        <v>654</v>
      </c>
      <c r="C1860" s="95" t="s">
        <v>58</v>
      </c>
      <c r="D1860" s="96" t="s">
        <v>185</v>
      </c>
      <c r="E1860" s="51" t="s">
        <v>147</v>
      </c>
      <c r="F1860" s="40" t="s">
        <v>44056</v>
      </c>
      <c r="G1860" s="41" t="s">
        <v>44057</v>
      </c>
      <c r="H1860" s="41" t="s">
        <v>4426</v>
      </c>
      <c r="I1860" s="38" t="s">
        <v>37</v>
      </c>
      <c r="J1860" s="38" t="s">
        <v>37</v>
      </c>
      <c r="K1860" s="38"/>
    </row>
    <row r="1861" spans="1:11" x14ac:dyDescent="0.35">
      <c r="A1861" s="16" t="s">
        <v>44058</v>
      </c>
      <c r="B1861" s="87" t="s">
        <v>654</v>
      </c>
      <c r="C1861" s="95" t="s">
        <v>58</v>
      </c>
      <c r="D1861" s="96" t="s">
        <v>185</v>
      </c>
      <c r="E1861" s="56" t="s">
        <v>151</v>
      </c>
      <c r="F1861" s="42" t="s">
        <v>44059</v>
      </c>
      <c r="G1861" s="43" t="s">
        <v>44060</v>
      </c>
      <c r="H1861" s="43" t="s">
        <v>4426</v>
      </c>
      <c r="I1861" s="39" t="s">
        <v>37</v>
      </c>
      <c r="J1861" s="39" t="s">
        <v>37</v>
      </c>
      <c r="K1861" s="39"/>
    </row>
    <row r="1862" spans="1:11" x14ac:dyDescent="0.35">
      <c r="A1862" s="16" t="s">
        <v>44061</v>
      </c>
      <c r="B1862" s="87" t="s">
        <v>654</v>
      </c>
      <c r="C1862" s="88" t="s">
        <v>58</v>
      </c>
      <c r="D1862" s="89" t="s">
        <v>654</v>
      </c>
      <c r="E1862" s="55"/>
      <c r="F1862" s="25" t="s">
        <v>44062</v>
      </c>
      <c r="G1862" s="30" t="s">
        <v>44063</v>
      </c>
      <c r="H1862" s="30" t="s">
        <v>4426</v>
      </c>
      <c r="I1862" s="21"/>
      <c r="J1862" s="21" t="s">
        <v>37</v>
      </c>
      <c r="K1862" s="21" t="s">
        <v>49319</v>
      </c>
    </row>
    <row r="1863" spans="1:11" x14ac:dyDescent="0.35">
      <c r="A1863" s="16" t="s">
        <v>49466</v>
      </c>
      <c r="B1863" s="87">
        <v>55</v>
      </c>
      <c r="C1863" s="95">
        <v>15</v>
      </c>
      <c r="D1863" s="96">
        <v>55</v>
      </c>
      <c r="E1863" s="56">
        <v>15</v>
      </c>
      <c r="F1863" s="42" t="s">
        <v>44064</v>
      </c>
      <c r="G1863" s="43" t="s">
        <v>44065</v>
      </c>
      <c r="H1863" s="43"/>
      <c r="I1863" s="39"/>
      <c r="J1863" s="39"/>
      <c r="K1863" s="39" t="s">
        <v>49336</v>
      </c>
    </row>
    <row r="1864" spans="1:11" x14ac:dyDescent="0.35">
      <c r="A1864" s="16" t="s">
        <v>49467</v>
      </c>
      <c r="B1864" s="87">
        <v>55</v>
      </c>
      <c r="C1864" s="95">
        <v>15</v>
      </c>
      <c r="D1864" s="96">
        <v>55</v>
      </c>
      <c r="E1864" s="56">
        <v>22</v>
      </c>
      <c r="F1864" s="42" t="s">
        <v>44066</v>
      </c>
      <c r="G1864" s="43" t="s">
        <v>44067</v>
      </c>
      <c r="H1864" s="43"/>
      <c r="I1864" s="39"/>
      <c r="J1864" s="39"/>
      <c r="K1864" s="39" t="s">
        <v>49336</v>
      </c>
    </row>
    <row r="1865" spans="1:11" x14ac:dyDescent="0.35">
      <c r="A1865" s="16" t="s">
        <v>49468</v>
      </c>
      <c r="B1865" s="87">
        <v>55</v>
      </c>
      <c r="C1865" s="95">
        <v>15</v>
      </c>
      <c r="D1865" s="96">
        <v>55</v>
      </c>
      <c r="E1865" s="56">
        <v>44</v>
      </c>
      <c r="F1865" s="42" t="s">
        <v>44068</v>
      </c>
      <c r="G1865" s="43" t="s">
        <v>44068</v>
      </c>
      <c r="H1865" s="43"/>
      <c r="I1865" s="39"/>
      <c r="J1865" s="39"/>
      <c r="K1865" s="39" t="s">
        <v>49336</v>
      </c>
    </row>
    <row r="1866" spans="1:11" x14ac:dyDescent="0.35">
      <c r="A1866" s="16" t="s">
        <v>44069</v>
      </c>
      <c r="B1866" s="87" t="s">
        <v>654</v>
      </c>
      <c r="C1866" s="95" t="s">
        <v>58</v>
      </c>
      <c r="D1866" s="96" t="s">
        <v>654</v>
      </c>
      <c r="E1866" s="56" t="s">
        <v>403</v>
      </c>
      <c r="F1866" s="42" t="s">
        <v>44070</v>
      </c>
      <c r="G1866" s="43" t="s">
        <v>44071</v>
      </c>
      <c r="H1866" s="43" t="s">
        <v>4426</v>
      </c>
      <c r="I1866" s="39"/>
      <c r="J1866" s="39" t="s">
        <v>37</v>
      </c>
      <c r="K1866" s="39" t="s">
        <v>49319</v>
      </c>
    </row>
    <row r="1867" spans="1:11" x14ac:dyDescent="0.35">
      <c r="A1867" s="16" t="s">
        <v>49469</v>
      </c>
      <c r="B1867" s="87">
        <v>55</v>
      </c>
      <c r="C1867" s="95">
        <v>15</v>
      </c>
      <c r="D1867" s="96">
        <v>55</v>
      </c>
      <c r="E1867" s="56">
        <v>70</v>
      </c>
      <c r="F1867" s="42" t="s">
        <v>49375</v>
      </c>
      <c r="G1867" s="43" t="s">
        <v>24732</v>
      </c>
      <c r="H1867" s="43"/>
      <c r="I1867" s="39"/>
      <c r="J1867" s="39"/>
      <c r="K1867" s="39" t="s">
        <v>49336</v>
      </c>
    </row>
    <row r="1868" spans="1:11" x14ac:dyDescent="0.35">
      <c r="A1868" s="16" t="s">
        <v>44073</v>
      </c>
      <c r="B1868" s="87" t="s">
        <v>654</v>
      </c>
      <c r="C1868" s="95" t="s">
        <v>58</v>
      </c>
      <c r="D1868" s="96" t="s">
        <v>654</v>
      </c>
      <c r="E1868" s="51" t="s">
        <v>1176</v>
      </c>
      <c r="F1868" s="40" t="s">
        <v>44074</v>
      </c>
      <c r="G1868" s="41" t="s">
        <v>44075</v>
      </c>
      <c r="H1868" s="41" t="s">
        <v>4426</v>
      </c>
      <c r="I1868" s="38" t="s">
        <v>37</v>
      </c>
      <c r="J1868" s="38" t="s">
        <v>37</v>
      </c>
      <c r="K1868" s="38"/>
    </row>
    <row r="1869" spans="1:11" x14ac:dyDescent="0.35">
      <c r="A1869" s="16" t="s">
        <v>44076</v>
      </c>
      <c r="B1869" s="87" t="s">
        <v>654</v>
      </c>
      <c r="C1869" s="95" t="s">
        <v>58</v>
      </c>
      <c r="D1869" s="96" t="s">
        <v>654</v>
      </c>
      <c r="E1869" s="51" t="s">
        <v>1032</v>
      </c>
      <c r="F1869" s="40" t="s">
        <v>44077</v>
      </c>
      <c r="G1869" s="41" t="s">
        <v>44078</v>
      </c>
      <c r="H1869" s="41" t="s">
        <v>4426</v>
      </c>
      <c r="I1869" s="38" t="s">
        <v>37</v>
      </c>
      <c r="J1869" s="38" t="s">
        <v>37</v>
      </c>
      <c r="K1869" s="38"/>
    </row>
    <row r="1870" spans="1:11" x14ac:dyDescent="0.35">
      <c r="A1870" s="16" t="s">
        <v>49470</v>
      </c>
      <c r="B1870" s="87">
        <v>55</v>
      </c>
      <c r="C1870" s="95">
        <v>15</v>
      </c>
      <c r="D1870" s="96">
        <v>55</v>
      </c>
      <c r="E1870" s="51">
        <v>87</v>
      </c>
      <c r="F1870" s="40" t="s">
        <v>44072</v>
      </c>
      <c r="G1870" s="41" t="s">
        <v>24766</v>
      </c>
      <c r="H1870" s="41"/>
      <c r="I1870" s="38"/>
      <c r="J1870" s="38"/>
      <c r="K1870" s="38" t="s">
        <v>49336</v>
      </c>
    </row>
    <row r="1871" spans="1:11" x14ac:dyDescent="0.35">
      <c r="A1871" s="16" t="s">
        <v>44079</v>
      </c>
      <c r="B1871" s="87" t="s">
        <v>654</v>
      </c>
      <c r="C1871" s="88" t="s">
        <v>58</v>
      </c>
      <c r="D1871" s="89" t="s">
        <v>147</v>
      </c>
      <c r="E1871" s="55"/>
      <c r="F1871" s="25" t="s">
        <v>44080</v>
      </c>
      <c r="G1871" s="30" t="s">
        <v>44081</v>
      </c>
      <c r="H1871" s="30" t="s">
        <v>4426</v>
      </c>
      <c r="I1871" s="21"/>
      <c r="J1871" s="21" t="s">
        <v>37</v>
      </c>
      <c r="K1871" s="21" t="s">
        <v>49319</v>
      </c>
    </row>
    <row r="1872" spans="1:11" x14ac:dyDescent="0.35">
      <c r="A1872" s="16" t="s">
        <v>44082</v>
      </c>
      <c r="B1872" s="87" t="s">
        <v>654</v>
      </c>
      <c r="C1872" s="95" t="s">
        <v>58</v>
      </c>
      <c r="D1872" s="96" t="s">
        <v>147</v>
      </c>
      <c r="E1872" s="51" t="s">
        <v>442</v>
      </c>
      <c r="F1872" s="40" t="s">
        <v>44083</v>
      </c>
      <c r="G1872" s="41" t="s">
        <v>44084</v>
      </c>
      <c r="H1872" s="41" t="s">
        <v>4426</v>
      </c>
      <c r="I1872" s="38" t="s">
        <v>37</v>
      </c>
      <c r="J1872" s="38" t="s">
        <v>37</v>
      </c>
      <c r="K1872" s="38"/>
    </row>
    <row r="1873" spans="1:11" x14ac:dyDescent="0.35">
      <c r="A1873" s="16" t="s">
        <v>44085</v>
      </c>
      <c r="B1873" s="87" t="s">
        <v>654</v>
      </c>
      <c r="C1873" s="95" t="s">
        <v>58</v>
      </c>
      <c r="D1873" s="96" t="s">
        <v>147</v>
      </c>
      <c r="E1873" s="51" t="s">
        <v>151</v>
      </c>
      <c r="F1873" s="40" t="s">
        <v>44086</v>
      </c>
      <c r="G1873" s="41" t="s">
        <v>44087</v>
      </c>
      <c r="H1873" s="41" t="s">
        <v>4426</v>
      </c>
      <c r="I1873" s="38" t="s">
        <v>37</v>
      </c>
      <c r="J1873" s="38" t="s">
        <v>37</v>
      </c>
      <c r="K1873" s="38"/>
    </row>
    <row r="1874" spans="1:11" x14ac:dyDescent="0.35">
      <c r="A1874" s="16" t="s">
        <v>44088</v>
      </c>
      <c r="B1874" s="87" t="s">
        <v>654</v>
      </c>
      <c r="C1874" s="95" t="s">
        <v>58</v>
      </c>
      <c r="D1874" s="96" t="s">
        <v>147</v>
      </c>
      <c r="E1874" s="56" t="s">
        <v>213</v>
      </c>
      <c r="F1874" s="42" t="s">
        <v>44089</v>
      </c>
      <c r="G1874" s="43" t="s">
        <v>44090</v>
      </c>
      <c r="H1874" s="43" t="s">
        <v>4426</v>
      </c>
      <c r="I1874" s="39" t="s">
        <v>37</v>
      </c>
      <c r="J1874" s="39" t="s">
        <v>37</v>
      </c>
      <c r="K1874" s="39"/>
    </row>
    <row r="1875" spans="1:11" x14ac:dyDescent="0.35">
      <c r="A1875" s="16" t="s">
        <v>44091</v>
      </c>
      <c r="B1875" s="87" t="s">
        <v>654</v>
      </c>
      <c r="C1875" s="88" t="s">
        <v>58</v>
      </c>
      <c r="D1875" s="89" t="s">
        <v>213</v>
      </c>
      <c r="E1875" s="55"/>
      <c r="F1875" s="25" t="s">
        <v>44092</v>
      </c>
      <c r="G1875" s="30" t="s">
        <v>44093</v>
      </c>
      <c r="H1875" s="30" t="s">
        <v>4426</v>
      </c>
      <c r="I1875" s="21" t="s">
        <v>37</v>
      </c>
      <c r="J1875" s="21" t="s">
        <v>37</v>
      </c>
      <c r="K1875" s="21"/>
    </row>
    <row r="1876" spans="1:11" x14ac:dyDescent="0.35">
      <c r="A1876" s="16" t="s">
        <v>44094</v>
      </c>
      <c r="B1876" s="87" t="s">
        <v>654</v>
      </c>
      <c r="C1876" s="95" t="s">
        <v>58</v>
      </c>
      <c r="D1876" s="96" t="s">
        <v>213</v>
      </c>
      <c r="E1876" s="51" t="s">
        <v>90</v>
      </c>
      <c r="F1876" s="40" t="s">
        <v>44095</v>
      </c>
      <c r="G1876" s="41" t="s">
        <v>44096</v>
      </c>
      <c r="H1876" s="41" t="s">
        <v>4426</v>
      </c>
      <c r="I1876" s="38" t="s">
        <v>37</v>
      </c>
      <c r="J1876" s="38" t="s">
        <v>37</v>
      </c>
      <c r="K1876" s="38"/>
    </row>
    <row r="1877" spans="1:11" x14ac:dyDescent="0.35">
      <c r="A1877" s="16" t="s">
        <v>44097</v>
      </c>
      <c r="B1877" s="87" t="s">
        <v>654</v>
      </c>
      <c r="C1877" s="95" t="s">
        <v>58</v>
      </c>
      <c r="D1877" s="96" t="s">
        <v>213</v>
      </c>
      <c r="E1877" s="56" t="s">
        <v>185</v>
      </c>
      <c r="F1877" s="42" t="s">
        <v>44098</v>
      </c>
      <c r="G1877" s="43" t="s">
        <v>44099</v>
      </c>
      <c r="H1877" s="43" t="s">
        <v>4426</v>
      </c>
      <c r="I1877" s="39" t="s">
        <v>37</v>
      </c>
      <c r="J1877" s="39" t="s">
        <v>37</v>
      </c>
      <c r="K1877" s="39"/>
    </row>
    <row r="1878" spans="1:11" x14ac:dyDescent="0.35">
      <c r="A1878" s="16" t="s">
        <v>44100</v>
      </c>
      <c r="B1878" s="87" t="s">
        <v>654</v>
      </c>
      <c r="C1878" s="88" t="s">
        <v>58</v>
      </c>
      <c r="D1878" s="89" t="s">
        <v>47</v>
      </c>
      <c r="E1878" s="55"/>
      <c r="F1878" s="25" t="s">
        <v>44101</v>
      </c>
      <c r="G1878" s="30" t="s">
        <v>44102</v>
      </c>
      <c r="H1878" s="30" t="s">
        <v>4426</v>
      </c>
      <c r="I1878" s="21"/>
      <c r="J1878" s="21" t="s">
        <v>37</v>
      </c>
      <c r="K1878" s="21" t="s">
        <v>49319</v>
      </c>
    </row>
    <row r="1879" spans="1:11" x14ac:dyDescent="0.35">
      <c r="A1879" s="16" t="s">
        <v>44103</v>
      </c>
      <c r="B1879" s="87" t="s">
        <v>654</v>
      </c>
      <c r="C1879" s="95" t="s">
        <v>58</v>
      </c>
      <c r="D1879" s="96" t="s">
        <v>47</v>
      </c>
      <c r="E1879" s="51" t="s">
        <v>43</v>
      </c>
      <c r="F1879" s="40" t="s">
        <v>44104</v>
      </c>
      <c r="G1879" s="41" t="s">
        <v>44105</v>
      </c>
      <c r="H1879" s="41" t="s">
        <v>4426</v>
      </c>
      <c r="I1879" s="38" t="s">
        <v>37</v>
      </c>
      <c r="J1879" s="38" t="s">
        <v>37</v>
      </c>
      <c r="K1879" s="38"/>
    </row>
    <row r="1880" spans="1:11" x14ac:dyDescent="0.35">
      <c r="A1880" s="16" t="s">
        <v>44106</v>
      </c>
      <c r="B1880" s="87" t="s">
        <v>654</v>
      </c>
      <c r="C1880" s="95" t="s">
        <v>58</v>
      </c>
      <c r="D1880" s="96" t="s">
        <v>47</v>
      </c>
      <c r="E1880" s="51" t="s">
        <v>612</v>
      </c>
      <c r="F1880" s="40" t="s">
        <v>44107</v>
      </c>
      <c r="G1880" s="41" t="s">
        <v>44108</v>
      </c>
      <c r="H1880" s="41" t="s">
        <v>4426</v>
      </c>
      <c r="I1880" s="38" t="s">
        <v>37</v>
      </c>
      <c r="J1880" s="38" t="s">
        <v>37</v>
      </c>
      <c r="K1880" s="38"/>
    </row>
    <row r="1881" spans="1:11" x14ac:dyDescent="0.35">
      <c r="A1881" s="16" t="s">
        <v>44109</v>
      </c>
      <c r="B1881" s="87" t="s">
        <v>654</v>
      </c>
      <c r="C1881" s="95" t="s">
        <v>58</v>
      </c>
      <c r="D1881" s="96" t="s">
        <v>47</v>
      </c>
      <c r="E1881" s="51" t="s">
        <v>430</v>
      </c>
      <c r="F1881" s="40" t="s">
        <v>44110</v>
      </c>
      <c r="G1881" s="41" t="s">
        <v>49376</v>
      </c>
      <c r="H1881" s="41" t="s">
        <v>4426</v>
      </c>
      <c r="I1881" s="38"/>
      <c r="J1881" s="38" t="s">
        <v>37</v>
      </c>
      <c r="K1881" s="38" t="s">
        <v>49319</v>
      </c>
    </row>
    <row r="1882" spans="1:11" x14ac:dyDescent="0.35">
      <c r="A1882" s="16" t="s">
        <v>44111</v>
      </c>
      <c r="B1882" s="87" t="s">
        <v>654</v>
      </c>
      <c r="C1882" s="95" t="s">
        <v>58</v>
      </c>
      <c r="D1882" s="96" t="s">
        <v>47</v>
      </c>
      <c r="E1882" s="51" t="s">
        <v>147</v>
      </c>
      <c r="F1882" s="40" t="s">
        <v>44112</v>
      </c>
      <c r="G1882" s="41" t="s">
        <v>44113</v>
      </c>
      <c r="H1882" s="41" t="s">
        <v>4426</v>
      </c>
      <c r="I1882" s="38" t="s">
        <v>37</v>
      </c>
      <c r="J1882" s="38" t="s">
        <v>37</v>
      </c>
      <c r="K1882" s="38"/>
    </row>
    <row r="1883" spans="1:11" x14ac:dyDescent="0.35">
      <c r="A1883" s="16" t="s">
        <v>44114</v>
      </c>
      <c r="B1883" s="87" t="s">
        <v>654</v>
      </c>
      <c r="C1883" s="95" t="s">
        <v>58</v>
      </c>
      <c r="D1883" s="96" t="s">
        <v>47</v>
      </c>
      <c r="E1883" s="56" t="s">
        <v>299</v>
      </c>
      <c r="F1883" s="42" t="s">
        <v>44115</v>
      </c>
      <c r="G1883" s="43" t="s">
        <v>44116</v>
      </c>
      <c r="H1883" s="43" t="s">
        <v>4426</v>
      </c>
      <c r="I1883" s="39" t="s">
        <v>37</v>
      </c>
      <c r="J1883" s="39" t="s">
        <v>37</v>
      </c>
      <c r="K1883" s="39"/>
    </row>
    <row r="1884" spans="1:11" x14ac:dyDescent="0.35">
      <c r="A1884" s="16" t="s">
        <v>44117</v>
      </c>
      <c r="B1884" s="87" t="s">
        <v>654</v>
      </c>
      <c r="C1884" s="88" t="s">
        <v>58</v>
      </c>
      <c r="D1884" s="89" t="s">
        <v>155</v>
      </c>
      <c r="E1884" s="55"/>
      <c r="F1884" s="25" t="s">
        <v>44118</v>
      </c>
      <c r="G1884" s="30" t="s">
        <v>44119</v>
      </c>
      <c r="H1884" s="30" t="s">
        <v>4426</v>
      </c>
      <c r="I1884" s="21"/>
      <c r="J1884" s="21" t="s">
        <v>37</v>
      </c>
      <c r="K1884" s="21" t="s">
        <v>49319</v>
      </c>
    </row>
    <row r="1885" spans="1:11" x14ac:dyDescent="0.35">
      <c r="A1885" s="16" t="s">
        <v>44120</v>
      </c>
      <c r="B1885" s="87" t="s">
        <v>654</v>
      </c>
      <c r="C1885" s="95" t="s">
        <v>58</v>
      </c>
      <c r="D1885" s="96" t="s">
        <v>155</v>
      </c>
      <c r="E1885" s="56" t="s">
        <v>325</v>
      </c>
      <c r="F1885" s="42" t="s">
        <v>44121</v>
      </c>
      <c r="G1885" s="43" t="s">
        <v>49377</v>
      </c>
      <c r="H1885" s="43" t="s">
        <v>4426</v>
      </c>
      <c r="I1885" s="39" t="s">
        <v>44122</v>
      </c>
      <c r="J1885" s="39"/>
      <c r="K1885" s="39" t="s">
        <v>49319</v>
      </c>
    </row>
    <row r="1886" spans="1:11" x14ac:dyDescent="0.35">
      <c r="A1886" s="16" t="s">
        <v>49471</v>
      </c>
      <c r="B1886" s="87">
        <v>55</v>
      </c>
      <c r="C1886" s="95">
        <v>15</v>
      </c>
      <c r="D1886" s="96">
        <v>85</v>
      </c>
      <c r="E1886" s="56">
        <v>31</v>
      </c>
      <c r="F1886" s="42" t="s">
        <v>44123</v>
      </c>
      <c r="G1886" s="43" t="s">
        <v>44124</v>
      </c>
      <c r="H1886" s="43"/>
      <c r="I1886" s="39"/>
      <c r="J1886" s="39"/>
      <c r="K1886" s="39" t="s">
        <v>49336</v>
      </c>
    </row>
    <row r="1887" spans="1:11" x14ac:dyDescent="0.35">
      <c r="A1887" s="16" t="s">
        <v>49472</v>
      </c>
      <c r="B1887" s="87">
        <v>55</v>
      </c>
      <c r="C1887" s="95">
        <v>15</v>
      </c>
      <c r="D1887" s="96">
        <v>85</v>
      </c>
      <c r="E1887" s="56">
        <v>33</v>
      </c>
      <c r="F1887" s="42" t="s">
        <v>44125</v>
      </c>
      <c r="G1887" s="43" t="s">
        <v>44126</v>
      </c>
      <c r="H1887" s="43"/>
      <c r="I1887" s="39"/>
      <c r="J1887" s="39"/>
      <c r="K1887" s="39" t="s">
        <v>49336</v>
      </c>
    </row>
    <row r="1888" spans="1:11" x14ac:dyDescent="0.35">
      <c r="A1888" s="16" t="s">
        <v>44127</v>
      </c>
      <c r="B1888" s="87" t="s">
        <v>654</v>
      </c>
      <c r="C1888" s="95" t="s">
        <v>58</v>
      </c>
      <c r="D1888" s="96" t="s">
        <v>155</v>
      </c>
      <c r="E1888" s="56" t="s">
        <v>403</v>
      </c>
      <c r="F1888" s="42" t="s">
        <v>44128</v>
      </c>
      <c r="G1888" s="43" t="s">
        <v>44129</v>
      </c>
      <c r="H1888" s="43" t="s">
        <v>4426</v>
      </c>
      <c r="I1888" s="39" t="s">
        <v>44130</v>
      </c>
      <c r="J1888" s="39"/>
      <c r="K1888" s="39" t="s">
        <v>49319</v>
      </c>
    </row>
    <row r="1889" spans="1:11" x14ac:dyDescent="0.35">
      <c r="A1889" s="16" t="s">
        <v>49473</v>
      </c>
      <c r="B1889" s="87">
        <v>55</v>
      </c>
      <c r="C1889" s="95">
        <v>15</v>
      </c>
      <c r="D1889" s="96">
        <v>85</v>
      </c>
      <c r="E1889" s="56">
        <v>50</v>
      </c>
      <c r="F1889" s="42" t="s">
        <v>44131</v>
      </c>
      <c r="G1889" s="43" t="s">
        <v>44132</v>
      </c>
      <c r="H1889" s="43"/>
      <c r="I1889" s="39"/>
      <c r="J1889" s="39"/>
      <c r="K1889" s="39" t="s">
        <v>49336</v>
      </c>
    </row>
    <row r="1890" spans="1:11" x14ac:dyDescent="0.35">
      <c r="A1890" s="16" t="s">
        <v>44133</v>
      </c>
      <c r="B1890" s="87" t="s">
        <v>654</v>
      </c>
      <c r="C1890" s="95" t="s">
        <v>58</v>
      </c>
      <c r="D1890" s="96" t="s">
        <v>155</v>
      </c>
      <c r="E1890" s="56" t="s">
        <v>155</v>
      </c>
      <c r="F1890" s="42" t="s">
        <v>44134</v>
      </c>
      <c r="G1890" s="43" t="s">
        <v>44135</v>
      </c>
      <c r="H1890" s="43" t="s">
        <v>4426</v>
      </c>
      <c r="I1890" s="39" t="s">
        <v>44136</v>
      </c>
      <c r="J1890" s="39"/>
      <c r="K1890" s="39" t="s">
        <v>49319</v>
      </c>
    </row>
    <row r="1891" spans="1:11" x14ac:dyDescent="0.35">
      <c r="A1891" s="16" t="s">
        <v>49474</v>
      </c>
      <c r="B1891" s="87">
        <v>55</v>
      </c>
      <c r="C1891" s="88">
        <v>15</v>
      </c>
      <c r="D1891" s="89">
        <v>90</v>
      </c>
      <c r="E1891" s="55"/>
      <c r="F1891" s="25" t="s">
        <v>44137</v>
      </c>
      <c r="G1891" s="30" t="s">
        <v>44138</v>
      </c>
      <c r="H1891" s="30"/>
      <c r="I1891" s="21"/>
      <c r="J1891" s="21"/>
      <c r="K1891" s="21" t="s">
        <v>49336</v>
      </c>
    </row>
    <row r="1892" spans="1:11" x14ac:dyDescent="0.35">
      <c r="A1892" s="16" t="s">
        <v>49475</v>
      </c>
      <c r="B1892" s="87">
        <v>55</v>
      </c>
      <c r="C1892" s="95">
        <v>15</v>
      </c>
      <c r="D1892" s="96">
        <v>90</v>
      </c>
      <c r="E1892" s="56">
        <v>32</v>
      </c>
      <c r="F1892" s="42" t="s">
        <v>44139</v>
      </c>
      <c r="G1892" s="43" t="s">
        <v>44140</v>
      </c>
      <c r="H1892" s="43"/>
      <c r="I1892" s="39"/>
      <c r="J1892" s="39"/>
      <c r="K1892" s="39" t="s">
        <v>49336</v>
      </c>
    </row>
    <row r="1893" spans="1:11" x14ac:dyDescent="0.35">
      <c r="A1893" s="16" t="s">
        <v>49476</v>
      </c>
      <c r="B1893" s="87">
        <v>55</v>
      </c>
      <c r="C1893" s="95">
        <v>15</v>
      </c>
      <c r="D1893" s="96">
        <v>90</v>
      </c>
      <c r="E1893" s="56">
        <v>48</v>
      </c>
      <c r="F1893" s="42" t="s">
        <v>44141</v>
      </c>
      <c r="G1893" s="43" t="s">
        <v>44142</v>
      </c>
      <c r="H1893" s="43"/>
      <c r="I1893" s="39"/>
      <c r="J1893" s="39"/>
      <c r="K1893" s="39" t="s">
        <v>49336</v>
      </c>
    </row>
    <row r="1894" spans="1:11" ht="15" thickBot="1" x14ac:dyDescent="0.4">
      <c r="A1894" s="16" t="s">
        <v>49477</v>
      </c>
      <c r="B1894" s="87">
        <v>55</v>
      </c>
      <c r="C1894" s="95">
        <v>15</v>
      </c>
      <c r="D1894" s="96">
        <v>90</v>
      </c>
      <c r="E1894" s="56">
        <v>82</v>
      </c>
      <c r="F1894" s="42" t="s">
        <v>44143</v>
      </c>
      <c r="G1894" s="43" t="s">
        <v>44144</v>
      </c>
      <c r="H1894" s="43"/>
      <c r="I1894" s="39"/>
      <c r="J1894" s="39"/>
      <c r="K1894" s="39" t="s">
        <v>49336</v>
      </c>
    </row>
    <row r="1895" spans="1:11" x14ac:dyDescent="0.35">
      <c r="A1895" s="16" t="s">
        <v>44145</v>
      </c>
      <c r="B1895" s="85" t="s">
        <v>654</v>
      </c>
      <c r="C1895" s="86" t="s">
        <v>90</v>
      </c>
      <c r="D1895" s="54"/>
      <c r="E1895" s="54"/>
      <c r="F1895" s="23" t="s">
        <v>44146</v>
      </c>
      <c r="G1895" s="28" t="s">
        <v>44147</v>
      </c>
      <c r="H1895" s="28" t="s">
        <v>4426</v>
      </c>
      <c r="I1895" s="19" t="s">
        <v>37</v>
      </c>
      <c r="J1895" s="19" t="s">
        <v>37</v>
      </c>
      <c r="K1895" s="19"/>
    </row>
    <row r="1896" spans="1:11" x14ac:dyDescent="0.35">
      <c r="A1896" s="16" t="s">
        <v>44148</v>
      </c>
      <c r="B1896" s="87" t="s">
        <v>654</v>
      </c>
      <c r="C1896" s="88" t="s">
        <v>90</v>
      </c>
      <c r="D1896" s="89" t="s">
        <v>430</v>
      </c>
      <c r="E1896" s="55"/>
      <c r="F1896" s="25" t="s">
        <v>44149</v>
      </c>
      <c r="G1896" s="30" t="s">
        <v>44150</v>
      </c>
      <c r="H1896" s="30" t="s">
        <v>4426</v>
      </c>
      <c r="I1896" s="21" t="s">
        <v>37</v>
      </c>
      <c r="J1896" s="21" t="s">
        <v>37</v>
      </c>
      <c r="K1896" s="21"/>
    </row>
    <row r="1897" spans="1:11" x14ac:dyDescent="0.35">
      <c r="A1897" s="16" t="s">
        <v>44151</v>
      </c>
      <c r="B1897" s="87" t="s">
        <v>654</v>
      </c>
      <c r="C1897" s="95" t="s">
        <v>90</v>
      </c>
      <c r="D1897" s="96" t="s">
        <v>430</v>
      </c>
      <c r="E1897" s="51" t="s">
        <v>159</v>
      </c>
      <c r="F1897" s="40" t="s">
        <v>44152</v>
      </c>
      <c r="G1897" s="41" t="s">
        <v>44153</v>
      </c>
      <c r="H1897" s="41" t="s">
        <v>4426</v>
      </c>
      <c r="I1897" s="38" t="s">
        <v>37</v>
      </c>
      <c r="J1897" s="38" t="s">
        <v>37</v>
      </c>
      <c r="K1897" s="38"/>
    </row>
    <row r="1898" spans="1:11" x14ac:dyDescent="0.35">
      <c r="A1898" s="16" t="s">
        <v>44154</v>
      </c>
      <c r="B1898" s="87" t="s">
        <v>654</v>
      </c>
      <c r="C1898" s="95" t="s">
        <v>90</v>
      </c>
      <c r="D1898" s="96" t="s">
        <v>430</v>
      </c>
      <c r="E1898" s="56" t="s">
        <v>166</v>
      </c>
      <c r="F1898" s="42" t="s">
        <v>44155</v>
      </c>
      <c r="G1898" s="43" t="s">
        <v>44156</v>
      </c>
      <c r="H1898" s="43" t="s">
        <v>4426</v>
      </c>
      <c r="I1898" s="39" t="s">
        <v>37</v>
      </c>
      <c r="J1898" s="39" t="s">
        <v>37</v>
      </c>
      <c r="K1898" s="39"/>
    </row>
    <row r="1899" spans="1:11" x14ac:dyDescent="0.35">
      <c r="A1899" s="16" t="s">
        <v>44157</v>
      </c>
      <c r="B1899" s="87" t="s">
        <v>654</v>
      </c>
      <c r="C1899" s="88" t="s">
        <v>90</v>
      </c>
      <c r="D1899" s="89" t="s">
        <v>822</v>
      </c>
      <c r="E1899" s="55"/>
      <c r="F1899" s="25" t="s">
        <v>44158</v>
      </c>
      <c r="G1899" s="30" t="s">
        <v>3764</v>
      </c>
      <c r="H1899" s="30" t="s">
        <v>4426</v>
      </c>
      <c r="I1899" s="21" t="s">
        <v>37</v>
      </c>
      <c r="J1899" s="21" t="s">
        <v>37</v>
      </c>
      <c r="K1899" s="21"/>
    </row>
    <row r="1900" spans="1:11" x14ac:dyDescent="0.35">
      <c r="A1900" s="16" t="s">
        <v>44159</v>
      </c>
      <c r="B1900" s="87" t="s">
        <v>654</v>
      </c>
      <c r="C1900" s="95" t="s">
        <v>90</v>
      </c>
      <c r="D1900" s="96" t="s">
        <v>822</v>
      </c>
      <c r="E1900" s="56" t="s">
        <v>553</v>
      </c>
      <c r="F1900" s="42" t="s">
        <v>44160</v>
      </c>
      <c r="G1900" s="43" t="s">
        <v>44161</v>
      </c>
      <c r="H1900" s="43" t="s">
        <v>4426</v>
      </c>
      <c r="I1900" s="39" t="s">
        <v>37</v>
      </c>
      <c r="J1900" s="39" t="s">
        <v>37</v>
      </c>
      <c r="K1900" s="39"/>
    </row>
    <row r="1901" spans="1:11" x14ac:dyDescent="0.35">
      <c r="A1901" s="16" t="s">
        <v>44162</v>
      </c>
      <c r="B1901" s="87" t="s">
        <v>654</v>
      </c>
      <c r="C1901" s="88" t="s">
        <v>90</v>
      </c>
      <c r="D1901" s="89" t="s">
        <v>442</v>
      </c>
      <c r="E1901" s="55"/>
      <c r="F1901" s="25" t="s">
        <v>44163</v>
      </c>
      <c r="G1901" s="30" t="s">
        <v>3758</v>
      </c>
      <c r="H1901" s="30" t="s">
        <v>4426</v>
      </c>
      <c r="I1901" s="21" t="s">
        <v>37</v>
      </c>
      <c r="J1901" s="21" t="s">
        <v>37</v>
      </c>
      <c r="K1901" s="21"/>
    </row>
    <row r="1902" spans="1:11" x14ac:dyDescent="0.35">
      <c r="A1902" s="16" t="s">
        <v>44164</v>
      </c>
      <c r="B1902" s="87" t="s">
        <v>654</v>
      </c>
      <c r="C1902" s="95" t="s">
        <v>90</v>
      </c>
      <c r="D1902" s="96" t="s">
        <v>442</v>
      </c>
      <c r="E1902" s="51" t="s">
        <v>34</v>
      </c>
      <c r="F1902" s="40" t="s">
        <v>44165</v>
      </c>
      <c r="G1902" s="41" t="s">
        <v>44166</v>
      </c>
      <c r="H1902" s="41" t="s">
        <v>4426</v>
      </c>
      <c r="I1902" s="38" t="s">
        <v>44167</v>
      </c>
      <c r="J1902" s="38" t="s">
        <v>44168</v>
      </c>
      <c r="K1902" s="38"/>
    </row>
    <row r="1903" spans="1:11" x14ac:dyDescent="0.35">
      <c r="A1903" s="16" t="s">
        <v>44169</v>
      </c>
      <c r="B1903" s="87" t="s">
        <v>654</v>
      </c>
      <c r="C1903" s="95" t="s">
        <v>90</v>
      </c>
      <c r="D1903" s="96" t="s">
        <v>442</v>
      </c>
      <c r="E1903" s="51" t="s">
        <v>159</v>
      </c>
      <c r="F1903" s="40" t="s">
        <v>44170</v>
      </c>
      <c r="G1903" s="41" t="s">
        <v>44171</v>
      </c>
      <c r="H1903" s="41" t="s">
        <v>4426</v>
      </c>
      <c r="I1903" s="38" t="s">
        <v>44172</v>
      </c>
      <c r="J1903" s="38" t="s">
        <v>44173</v>
      </c>
      <c r="K1903" s="38"/>
    </row>
    <row r="1904" spans="1:11" x14ac:dyDescent="0.35">
      <c r="A1904" s="16" t="s">
        <v>44174</v>
      </c>
      <c r="B1904" s="87" t="s">
        <v>654</v>
      </c>
      <c r="C1904" s="95" t="s">
        <v>90</v>
      </c>
      <c r="D1904" s="96" t="s">
        <v>442</v>
      </c>
      <c r="E1904" s="51" t="s">
        <v>403</v>
      </c>
      <c r="F1904" s="40" t="s">
        <v>44175</v>
      </c>
      <c r="G1904" s="41" t="s">
        <v>44176</v>
      </c>
      <c r="H1904" s="41" t="s">
        <v>4426</v>
      </c>
      <c r="I1904" s="38" t="s">
        <v>44177</v>
      </c>
      <c r="J1904" s="38" t="s">
        <v>44168</v>
      </c>
      <c r="K1904" s="38"/>
    </row>
    <row r="1905" spans="1:11" x14ac:dyDescent="0.35">
      <c r="A1905" s="16" t="s">
        <v>44178</v>
      </c>
      <c r="B1905" s="87" t="s">
        <v>654</v>
      </c>
      <c r="C1905" s="95" t="s">
        <v>90</v>
      </c>
      <c r="D1905" s="96" t="s">
        <v>442</v>
      </c>
      <c r="E1905" s="51" t="s">
        <v>1269</v>
      </c>
      <c r="F1905" s="40" t="s">
        <v>44179</v>
      </c>
      <c r="G1905" s="41" t="s">
        <v>44180</v>
      </c>
      <c r="H1905" s="41" t="s">
        <v>4426</v>
      </c>
      <c r="I1905" s="38" t="s">
        <v>44181</v>
      </c>
      <c r="J1905" s="38" t="s">
        <v>44173</v>
      </c>
      <c r="K1905" s="38"/>
    </row>
    <row r="1906" spans="1:11" x14ac:dyDescent="0.35">
      <c r="A1906" s="16" t="s">
        <v>44182</v>
      </c>
      <c r="B1906" s="87" t="s">
        <v>654</v>
      </c>
      <c r="C1906" s="95" t="s">
        <v>90</v>
      </c>
      <c r="D1906" s="96" t="s">
        <v>442</v>
      </c>
      <c r="E1906" s="56" t="s">
        <v>510</v>
      </c>
      <c r="F1906" s="42" t="s">
        <v>44183</v>
      </c>
      <c r="G1906" s="43" t="s">
        <v>44184</v>
      </c>
      <c r="H1906" s="43" t="s">
        <v>4426</v>
      </c>
      <c r="I1906" s="39" t="s">
        <v>37</v>
      </c>
      <c r="J1906" s="39" t="s">
        <v>37</v>
      </c>
      <c r="K1906" s="39"/>
    </row>
    <row r="1907" spans="1:11" x14ac:dyDescent="0.35">
      <c r="A1907" s="16" t="s">
        <v>44185</v>
      </c>
      <c r="B1907" s="87" t="s">
        <v>654</v>
      </c>
      <c r="C1907" s="88" t="s">
        <v>90</v>
      </c>
      <c r="D1907" s="47" t="s">
        <v>159</v>
      </c>
      <c r="E1907" s="57"/>
      <c r="F1907" s="24" t="s">
        <v>44186</v>
      </c>
      <c r="G1907" s="29" t="s">
        <v>44187</v>
      </c>
      <c r="H1907" s="29" t="s">
        <v>4426</v>
      </c>
      <c r="I1907" s="20" t="s">
        <v>37</v>
      </c>
      <c r="J1907" s="20" t="s">
        <v>37</v>
      </c>
      <c r="K1907" s="20"/>
    </row>
    <row r="1908" spans="1:11" x14ac:dyDescent="0.35">
      <c r="A1908" s="16" t="s">
        <v>44188</v>
      </c>
      <c r="B1908" s="87" t="s">
        <v>654</v>
      </c>
      <c r="C1908" s="88" t="s">
        <v>90</v>
      </c>
      <c r="D1908" s="89" t="s">
        <v>582</v>
      </c>
      <c r="E1908" s="55"/>
      <c r="F1908" s="25" t="s">
        <v>44189</v>
      </c>
      <c r="G1908" s="30" t="s">
        <v>4380</v>
      </c>
      <c r="H1908" s="30" t="s">
        <v>4426</v>
      </c>
      <c r="I1908" s="21" t="s">
        <v>37</v>
      </c>
      <c r="J1908" s="21" t="s">
        <v>37</v>
      </c>
      <c r="K1908" s="21"/>
    </row>
    <row r="1909" spans="1:11" x14ac:dyDescent="0.35">
      <c r="A1909" s="16" t="s">
        <v>44190</v>
      </c>
      <c r="B1909" s="87" t="s">
        <v>654</v>
      </c>
      <c r="C1909" s="95" t="s">
        <v>90</v>
      </c>
      <c r="D1909" s="96" t="s">
        <v>582</v>
      </c>
      <c r="E1909" s="51" t="s">
        <v>34</v>
      </c>
      <c r="F1909" s="40" t="s">
        <v>44191</v>
      </c>
      <c r="G1909" s="41" t="s">
        <v>44192</v>
      </c>
      <c r="H1909" s="41" t="s">
        <v>4426</v>
      </c>
      <c r="I1909" s="38" t="s">
        <v>44193</v>
      </c>
      <c r="J1909" s="38" t="s">
        <v>44194</v>
      </c>
      <c r="K1909" s="38"/>
    </row>
    <row r="1910" spans="1:11" x14ac:dyDescent="0.35">
      <c r="A1910" s="16" t="s">
        <v>44195</v>
      </c>
      <c r="B1910" s="87" t="s">
        <v>654</v>
      </c>
      <c r="C1910" s="95" t="s">
        <v>90</v>
      </c>
      <c r="D1910" s="96" t="s">
        <v>582</v>
      </c>
      <c r="E1910" s="51" t="s">
        <v>58</v>
      </c>
      <c r="F1910" s="40" t="s">
        <v>44196</v>
      </c>
      <c r="G1910" s="41" t="s">
        <v>44197</v>
      </c>
      <c r="H1910" s="41" t="s">
        <v>4426</v>
      </c>
      <c r="I1910" s="38" t="s">
        <v>37</v>
      </c>
      <c r="J1910" s="38" t="s">
        <v>37</v>
      </c>
      <c r="K1910" s="38"/>
    </row>
    <row r="1911" spans="1:11" x14ac:dyDescent="0.35">
      <c r="A1911" s="16" t="s">
        <v>44198</v>
      </c>
      <c r="B1911" s="87" t="s">
        <v>654</v>
      </c>
      <c r="C1911" s="95" t="s">
        <v>90</v>
      </c>
      <c r="D1911" s="96" t="s">
        <v>582</v>
      </c>
      <c r="E1911" s="51" t="s">
        <v>399</v>
      </c>
      <c r="F1911" s="40" t="s">
        <v>44199</v>
      </c>
      <c r="G1911" s="41" t="s">
        <v>44200</v>
      </c>
      <c r="H1911" s="41" t="s">
        <v>4426</v>
      </c>
      <c r="I1911" s="38" t="s">
        <v>44201</v>
      </c>
      <c r="J1911" s="38" t="s">
        <v>44194</v>
      </c>
      <c r="K1911" s="38"/>
    </row>
    <row r="1912" spans="1:11" x14ac:dyDescent="0.35">
      <c r="A1912" s="16" t="s">
        <v>44202</v>
      </c>
      <c r="B1912" s="87" t="s">
        <v>654</v>
      </c>
      <c r="C1912" s="95" t="s">
        <v>90</v>
      </c>
      <c r="D1912" s="96" t="s">
        <v>582</v>
      </c>
      <c r="E1912" s="51" t="s">
        <v>1591</v>
      </c>
      <c r="F1912" s="40" t="s">
        <v>44203</v>
      </c>
      <c r="G1912" s="41" t="s">
        <v>44204</v>
      </c>
      <c r="H1912" s="41" t="s">
        <v>4426</v>
      </c>
      <c r="I1912" s="38" t="s">
        <v>44205</v>
      </c>
      <c r="J1912" s="38" t="s">
        <v>44194</v>
      </c>
      <c r="K1912" s="38"/>
    </row>
    <row r="1913" spans="1:11" x14ac:dyDescent="0.35">
      <c r="A1913" s="16" t="s">
        <v>44206</v>
      </c>
      <c r="B1913" s="87" t="s">
        <v>654</v>
      </c>
      <c r="C1913" s="95" t="s">
        <v>90</v>
      </c>
      <c r="D1913" s="96" t="s">
        <v>582</v>
      </c>
      <c r="E1913" s="51" t="s">
        <v>553</v>
      </c>
      <c r="F1913" s="40" t="s">
        <v>44207</v>
      </c>
      <c r="G1913" s="41" t="s">
        <v>44208</v>
      </c>
      <c r="H1913" s="41" t="s">
        <v>4426</v>
      </c>
      <c r="I1913" s="38" t="s">
        <v>44209</v>
      </c>
      <c r="J1913" s="38" t="s">
        <v>44194</v>
      </c>
      <c r="K1913" s="38"/>
    </row>
    <row r="1914" spans="1:11" x14ac:dyDescent="0.35">
      <c r="A1914" s="16" t="s">
        <v>44210</v>
      </c>
      <c r="B1914" s="87" t="s">
        <v>654</v>
      </c>
      <c r="C1914" s="95" t="s">
        <v>90</v>
      </c>
      <c r="D1914" s="96" t="s">
        <v>582</v>
      </c>
      <c r="E1914" s="56" t="s">
        <v>777</v>
      </c>
      <c r="F1914" s="42" t="s">
        <v>44211</v>
      </c>
      <c r="G1914" s="43" t="s">
        <v>44212</v>
      </c>
      <c r="H1914" s="43" t="s">
        <v>4426</v>
      </c>
      <c r="I1914" s="39" t="s">
        <v>44213</v>
      </c>
      <c r="J1914" s="39" t="s">
        <v>44194</v>
      </c>
      <c r="K1914" s="39"/>
    </row>
    <row r="1915" spans="1:11" x14ac:dyDescent="0.35">
      <c r="A1915" s="16" t="s">
        <v>44214</v>
      </c>
      <c r="B1915" s="87" t="s">
        <v>654</v>
      </c>
      <c r="C1915" s="88" t="s">
        <v>90</v>
      </c>
      <c r="D1915" s="89" t="s">
        <v>199</v>
      </c>
      <c r="E1915" s="55"/>
      <c r="F1915" s="25" t="s">
        <v>44215</v>
      </c>
      <c r="G1915" s="30" t="s">
        <v>44216</v>
      </c>
      <c r="H1915" s="30" t="s">
        <v>4426</v>
      </c>
      <c r="I1915" s="21" t="s">
        <v>37</v>
      </c>
      <c r="J1915" s="21" t="s">
        <v>37</v>
      </c>
      <c r="K1915" s="21"/>
    </row>
    <row r="1916" spans="1:11" x14ac:dyDescent="0.35">
      <c r="A1916" s="16" t="s">
        <v>44217</v>
      </c>
      <c r="B1916" s="87" t="s">
        <v>654</v>
      </c>
      <c r="C1916" s="95" t="s">
        <v>90</v>
      </c>
      <c r="D1916" s="96" t="s">
        <v>199</v>
      </c>
      <c r="E1916" s="51" t="s">
        <v>116</v>
      </c>
      <c r="F1916" s="40" t="s">
        <v>44218</v>
      </c>
      <c r="G1916" s="41" t="s">
        <v>44219</v>
      </c>
      <c r="H1916" s="41" t="s">
        <v>4426</v>
      </c>
      <c r="I1916" s="38" t="s">
        <v>44220</v>
      </c>
      <c r="J1916" s="38" t="s">
        <v>44221</v>
      </c>
      <c r="K1916" s="38"/>
    </row>
    <row r="1917" spans="1:11" x14ac:dyDescent="0.35">
      <c r="A1917" s="16" t="s">
        <v>44222</v>
      </c>
      <c r="B1917" s="87" t="s">
        <v>654</v>
      </c>
      <c r="C1917" s="95" t="s">
        <v>90</v>
      </c>
      <c r="D1917" s="96" t="s">
        <v>199</v>
      </c>
      <c r="E1917" s="51" t="s">
        <v>58</v>
      </c>
      <c r="F1917" s="40" t="s">
        <v>44223</v>
      </c>
      <c r="G1917" s="41" t="s">
        <v>44224</v>
      </c>
      <c r="H1917" s="41" t="s">
        <v>4426</v>
      </c>
      <c r="I1917" s="38" t="s">
        <v>44225</v>
      </c>
      <c r="J1917" s="38" t="s">
        <v>44194</v>
      </c>
      <c r="K1917" s="38"/>
    </row>
    <row r="1918" spans="1:11" x14ac:dyDescent="0.35">
      <c r="A1918" s="16" t="s">
        <v>44226</v>
      </c>
      <c r="B1918" s="87" t="s">
        <v>654</v>
      </c>
      <c r="C1918" s="95" t="s">
        <v>90</v>
      </c>
      <c r="D1918" s="96" t="s">
        <v>199</v>
      </c>
      <c r="E1918" s="51" t="s">
        <v>399</v>
      </c>
      <c r="F1918" s="40" t="s">
        <v>44227</v>
      </c>
      <c r="G1918" s="41" t="s">
        <v>44228</v>
      </c>
      <c r="H1918" s="41" t="s">
        <v>4426</v>
      </c>
      <c r="I1918" s="38" t="s">
        <v>44229</v>
      </c>
      <c r="J1918" s="38" t="s">
        <v>44194</v>
      </c>
      <c r="K1918" s="38"/>
    </row>
    <row r="1919" spans="1:11" x14ac:dyDescent="0.35">
      <c r="A1919" s="16" t="s">
        <v>44230</v>
      </c>
      <c r="B1919" s="87" t="s">
        <v>654</v>
      </c>
      <c r="C1919" s="95" t="s">
        <v>90</v>
      </c>
      <c r="D1919" s="96" t="s">
        <v>199</v>
      </c>
      <c r="E1919" s="51" t="s">
        <v>553</v>
      </c>
      <c r="F1919" s="40" t="s">
        <v>44231</v>
      </c>
      <c r="G1919" s="41" t="s">
        <v>44232</v>
      </c>
      <c r="H1919" s="41" t="s">
        <v>4426</v>
      </c>
      <c r="I1919" s="38" t="s">
        <v>44233</v>
      </c>
      <c r="J1919" s="38" t="s">
        <v>44194</v>
      </c>
      <c r="K1919" s="38"/>
    </row>
    <row r="1920" spans="1:11" x14ac:dyDescent="0.35">
      <c r="A1920" s="16" t="s">
        <v>44234</v>
      </c>
      <c r="B1920" s="87" t="s">
        <v>654</v>
      </c>
      <c r="C1920" s="95" t="s">
        <v>90</v>
      </c>
      <c r="D1920" s="96" t="s">
        <v>199</v>
      </c>
      <c r="E1920" s="51" t="s">
        <v>1269</v>
      </c>
      <c r="F1920" s="40" t="s">
        <v>44235</v>
      </c>
      <c r="G1920" s="41" t="s">
        <v>44236</v>
      </c>
      <c r="H1920" s="41" t="s">
        <v>4426</v>
      </c>
      <c r="I1920" s="38" t="s">
        <v>44237</v>
      </c>
      <c r="J1920" s="38" t="s">
        <v>44194</v>
      </c>
      <c r="K1920" s="38"/>
    </row>
    <row r="1921" spans="1:11" x14ac:dyDescent="0.35">
      <c r="A1921" s="16" t="s">
        <v>44238</v>
      </c>
      <c r="B1921" s="87" t="s">
        <v>654</v>
      </c>
      <c r="C1921" s="95" t="s">
        <v>90</v>
      </c>
      <c r="D1921" s="96" t="s">
        <v>199</v>
      </c>
      <c r="E1921" s="51" t="s">
        <v>777</v>
      </c>
      <c r="F1921" s="40" t="s">
        <v>44239</v>
      </c>
      <c r="G1921" s="41" t="s">
        <v>44240</v>
      </c>
      <c r="H1921" s="41" t="s">
        <v>4426</v>
      </c>
      <c r="I1921" s="38" t="s">
        <v>44241</v>
      </c>
      <c r="J1921" s="38" t="s">
        <v>44194</v>
      </c>
      <c r="K1921" s="38"/>
    </row>
    <row r="1922" spans="1:11" x14ac:dyDescent="0.35">
      <c r="A1922" s="16" t="s">
        <v>44242</v>
      </c>
      <c r="B1922" s="87" t="s">
        <v>654</v>
      </c>
      <c r="C1922" s="95" t="s">
        <v>90</v>
      </c>
      <c r="D1922" s="96" t="s">
        <v>199</v>
      </c>
      <c r="E1922" s="56" t="s">
        <v>908</v>
      </c>
      <c r="F1922" s="42" t="s">
        <v>44243</v>
      </c>
      <c r="G1922" s="43" t="s">
        <v>44244</v>
      </c>
      <c r="H1922" s="43" t="s">
        <v>4426</v>
      </c>
      <c r="I1922" s="39" t="s">
        <v>44245</v>
      </c>
      <c r="J1922" s="39" t="s">
        <v>44194</v>
      </c>
      <c r="K1922" s="39"/>
    </row>
    <row r="1923" spans="1:11" x14ac:dyDescent="0.35">
      <c r="A1923" s="16" t="s">
        <v>44246</v>
      </c>
      <c r="B1923" s="87" t="s">
        <v>654</v>
      </c>
      <c r="C1923" s="88" t="s">
        <v>90</v>
      </c>
      <c r="D1923" s="89" t="s">
        <v>147</v>
      </c>
      <c r="E1923" s="55"/>
      <c r="F1923" s="25" t="s">
        <v>44247</v>
      </c>
      <c r="G1923" s="30" t="s">
        <v>44248</v>
      </c>
      <c r="H1923" s="30" t="s">
        <v>4426</v>
      </c>
      <c r="I1923" s="21" t="s">
        <v>37</v>
      </c>
      <c r="J1923" s="21" t="s">
        <v>37</v>
      </c>
      <c r="K1923" s="21"/>
    </row>
    <row r="1924" spans="1:11" x14ac:dyDescent="0.35">
      <c r="A1924" s="16" t="s">
        <v>44249</v>
      </c>
      <c r="B1924" s="87" t="s">
        <v>654</v>
      </c>
      <c r="C1924" s="95" t="s">
        <v>90</v>
      </c>
      <c r="D1924" s="96" t="s">
        <v>147</v>
      </c>
      <c r="E1924" s="51" t="s">
        <v>58</v>
      </c>
      <c r="F1924" s="40" t="s">
        <v>44250</v>
      </c>
      <c r="G1924" s="41" t="s">
        <v>44251</v>
      </c>
      <c r="H1924" s="41" t="s">
        <v>4426</v>
      </c>
      <c r="I1924" s="38" t="s">
        <v>44252</v>
      </c>
      <c r="J1924" s="38" t="s">
        <v>44194</v>
      </c>
      <c r="K1924" s="38"/>
    </row>
    <row r="1925" spans="1:11" x14ac:dyDescent="0.35">
      <c r="A1925" s="16" t="s">
        <v>44253</v>
      </c>
      <c r="B1925" s="87" t="s">
        <v>654</v>
      </c>
      <c r="C1925" s="95" t="s">
        <v>90</v>
      </c>
      <c r="D1925" s="96" t="s">
        <v>147</v>
      </c>
      <c r="E1925" s="56" t="s">
        <v>822</v>
      </c>
      <c r="F1925" s="42" t="s">
        <v>44254</v>
      </c>
      <c r="G1925" s="43" t="s">
        <v>44255</v>
      </c>
      <c r="H1925" s="43" t="s">
        <v>4426</v>
      </c>
      <c r="I1925" s="39" t="s">
        <v>37</v>
      </c>
      <c r="J1925" s="39" t="s">
        <v>37</v>
      </c>
      <c r="K1925" s="39"/>
    </row>
    <row r="1926" spans="1:11" ht="15" thickBot="1" x14ac:dyDescent="0.4">
      <c r="A1926" s="16" t="s">
        <v>44256</v>
      </c>
      <c r="B1926" s="87" t="s">
        <v>654</v>
      </c>
      <c r="C1926" s="88" t="s">
        <v>90</v>
      </c>
      <c r="D1926" s="89" t="s">
        <v>155</v>
      </c>
      <c r="E1926" s="55"/>
      <c r="F1926" s="25" t="s">
        <v>44257</v>
      </c>
      <c r="G1926" s="30" t="s">
        <v>44258</v>
      </c>
      <c r="H1926" s="30" t="s">
        <v>4426</v>
      </c>
      <c r="I1926" s="21" t="s">
        <v>37</v>
      </c>
      <c r="J1926" s="21" t="s">
        <v>37</v>
      </c>
      <c r="K1926" s="21"/>
    </row>
    <row r="1927" spans="1:11" x14ac:dyDescent="0.35">
      <c r="A1927" s="16" t="s">
        <v>44259</v>
      </c>
      <c r="B1927" s="85" t="s">
        <v>654</v>
      </c>
      <c r="C1927" s="86" t="s">
        <v>112</v>
      </c>
      <c r="D1927" s="54"/>
      <c r="E1927" s="54"/>
      <c r="F1927" s="23" t="s">
        <v>44260</v>
      </c>
      <c r="G1927" s="28" t="s">
        <v>44261</v>
      </c>
      <c r="H1927" s="28" t="s">
        <v>4390</v>
      </c>
      <c r="I1927" s="19" t="s">
        <v>37</v>
      </c>
      <c r="J1927" s="19" t="s">
        <v>37</v>
      </c>
      <c r="K1927" s="19"/>
    </row>
    <row r="1928" spans="1:11" x14ac:dyDescent="0.35">
      <c r="A1928" s="16" t="s">
        <v>44262</v>
      </c>
      <c r="B1928" s="87" t="s">
        <v>654</v>
      </c>
      <c r="C1928" s="88" t="s">
        <v>112</v>
      </c>
      <c r="D1928" s="89" t="s">
        <v>112</v>
      </c>
      <c r="E1928" s="55"/>
      <c r="F1928" s="25" t="s">
        <v>44263</v>
      </c>
      <c r="G1928" s="30" t="s">
        <v>44264</v>
      </c>
      <c r="H1928" s="30" t="s">
        <v>4390</v>
      </c>
      <c r="I1928" s="21" t="s">
        <v>37</v>
      </c>
      <c r="J1928" s="21" t="s">
        <v>37</v>
      </c>
      <c r="K1928" s="21"/>
    </row>
    <row r="1929" spans="1:11" x14ac:dyDescent="0.35">
      <c r="A1929" s="16" t="s">
        <v>44265</v>
      </c>
      <c r="B1929" s="87" t="s">
        <v>654</v>
      </c>
      <c r="C1929" s="95" t="s">
        <v>112</v>
      </c>
      <c r="D1929" s="96" t="s">
        <v>112</v>
      </c>
      <c r="E1929" s="56" t="s">
        <v>70</v>
      </c>
      <c r="F1929" s="42" t="s">
        <v>44266</v>
      </c>
      <c r="G1929" s="43" t="s">
        <v>44267</v>
      </c>
      <c r="H1929" s="43" t="s">
        <v>4390</v>
      </c>
      <c r="I1929" s="39" t="s">
        <v>44268</v>
      </c>
      <c r="J1929" s="39" t="s">
        <v>44269</v>
      </c>
      <c r="K1929" s="39"/>
    </row>
    <row r="1930" spans="1:11" x14ac:dyDescent="0.35">
      <c r="A1930" s="16" t="s">
        <v>44270</v>
      </c>
      <c r="B1930" s="87" t="s">
        <v>654</v>
      </c>
      <c r="C1930" s="88" t="s">
        <v>112</v>
      </c>
      <c r="D1930" s="89" t="s">
        <v>249</v>
      </c>
      <c r="E1930" s="55"/>
      <c r="F1930" s="25" t="s">
        <v>44271</v>
      </c>
      <c r="G1930" s="30" t="s">
        <v>44272</v>
      </c>
      <c r="H1930" s="30" t="s">
        <v>4390</v>
      </c>
      <c r="I1930" s="21" t="s">
        <v>37</v>
      </c>
      <c r="J1930" s="21" t="s">
        <v>37</v>
      </c>
      <c r="K1930" s="21"/>
    </row>
    <row r="1931" spans="1:11" x14ac:dyDescent="0.35">
      <c r="A1931" s="16" t="s">
        <v>44273</v>
      </c>
      <c r="B1931" s="87" t="s">
        <v>654</v>
      </c>
      <c r="C1931" s="95" t="s">
        <v>112</v>
      </c>
      <c r="D1931" s="96" t="s">
        <v>249</v>
      </c>
      <c r="E1931" s="51" t="s">
        <v>43</v>
      </c>
      <c r="F1931" s="40" t="s">
        <v>44274</v>
      </c>
      <c r="G1931" s="41" t="s">
        <v>44275</v>
      </c>
      <c r="H1931" s="41" t="s">
        <v>4390</v>
      </c>
      <c r="I1931" s="38" t="s">
        <v>44276</v>
      </c>
      <c r="J1931" s="38" t="s">
        <v>44277</v>
      </c>
      <c r="K1931" s="38"/>
    </row>
    <row r="1932" spans="1:11" x14ac:dyDescent="0.35">
      <c r="A1932" s="16" t="s">
        <v>44278</v>
      </c>
      <c r="B1932" s="87" t="s">
        <v>654</v>
      </c>
      <c r="C1932" s="95" t="s">
        <v>112</v>
      </c>
      <c r="D1932" s="96" t="s">
        <v>249</v>
      </c>
      <c r="E1932" s="51" t="s">
        <v>249</v>
      </c>
      <c r="F1932" s="40" t="s">
        <v>44279</v>
      </c>
      <c r="G1932" s="41" t="s">
        <v>44280</v>
      </c>
      <c r="H1932" s="41" t="s">
        <v>4390</v>
      </c>
      <c r="I1932" s="38" t="s">
        <v>44281</v>
      </c>
      <c r="J1932" s="38" t="s">
        <v>44282</v>
      </c>
      <c r="K1932" s="38"/>
    </row>
    <row r="1933" spans="1:11" x14ac:dyDescent="0.35">
      <c r="A1933" s="16" t="s">
        <v>44283</v>
      </c>
      <c r="B1933" s="87" t="s">
        <v>654</v>
      </c>
      <c r="C1933" s="95" t="s">
        <v>112</v>
      </c>
      <c r="D1933" s="96" t="s">
        <v>249</v>
      </c>
      <c r="E1933" s="56" t="s">
        <v>159</v>
      </c>
      <c r="F1933" s="42" t="s">
        <v>44284</v>
      </c>
      <c r="G1933" s="43" t="s">
        <v>44285</v>
      </c>
      <c r="H1933" s="43" t="s">
        <v>4390</v>
      </c>
      <c r="I1933" s="39" t="s">
        <v>44286</v>
      </c>
      <c r="J1933" s="39" t="s">
        <v>44282</v>
      </c>
      <c r="K1933" s="39"/>
    </row>
    <row r="1934" spans="1:11" x14ac:dyDescent="0.35">
      <c r="A1934" s="16" t="s">
        <v>44287</v>
      </c>
      <c r="B1934" s="87" t="s">
        <v>654</v>
      </c>
      <c r="C1934" s="88" t="s">
        <v>112</v>
      </c>
      <c r="D1934" s="89" t="s">
        <v>147</v>
      </c>
      <c r="E1934" s="55"/>
      <c r="F1934" s="25" t="s">
        <v>44288</v>
      </c>
      <c r="G1934" s="30" t="s">
        <v>44289</v>
      </c>
      <c r="H1934" s="30" t="s">
        <v>4390</v>
      </c>
      <c r="I1934" s="21" t="s">
        <v>37</v>
      </c>
      <c r="J1934" s="21" t="s">
        <v>37</v>
      </c>
      <c r="K1934" s="21"/>
    </row>
    <row r="1935" spans="1:11" x14ac:dyDescent="0.35">
      <c r="A1935" s="16" t="s">
        <v>44290</v>
      </c>
      <c r="B1935" s="87" t="s">
        <v>654</v>
      </c>
      <c r="C1935" s="95" t="s">
        <v>112</v>
      </c>
      <c r="D1935" s="96" t="s">
        <v>147</v>
      </c>
      <c r="E1935" s="51" t="s">
        <v>58</v>
      </c>
      <c r="F1935" s="40" t="s">
        <v>44291</v>
      </c>
      <c r="G1935" s="41" t="s">
        <v>44292</v>
      </c>
      <c r="H1935" s="41" t="s">
        <v>4390</v>
      </c>
      <c r="I1935" s="38" t="s">
        <v>37</v>
      </c>
      <c r="J1935" s="38" t="s">
        <v>37</v>
      </c>
      <c r="K1935" s="38"/>
    </row>
    <row r="1936" spans="1:11" x14ac:dyDescent="0.35">
      <c r="A1936" s="16" t="s">
        <v>44293</v>
      </c>
      <c r="B1936" s="87" t="s">
        <v>654</v>
      </c>
      <c r="C1936" s="95" t="s">
        <v>112</v>
      </c>
      <c r="D1936" s="96" t="s">
        <v>147</v>
      </c>
      <c r="E1936" s="56" t="s">
        <v>1084</v>
      </c>
      <c r="F1936" s="42" t="s">
        <v>44294</v>
      </c>
      <c r="G1936" s="43" t="s">
        <v>44295</v>
      </c>
      <c r="H1936" s="43" t="s">
        <v>4390</v>
      </c>
      <c r="I1936" s="39" t="s">
        <v>37</v>
      </c>
      <c r="J1936" s="39" t="s">
        <v>37</v>
      </c>
      <c r="K1936" s="39"/>
    </row>
    <row r="1937" spans="1:11" x14ac:dyDescent="0.35">
      <c r="A1937" s="16" t="s">
        <v>44296</v>
      </c>
      <c r="B1937" s="87" t="s">
        <v>654</v>
      </c>
      <c r="C1937" s="88" t="s">
        <v>112</v>
      </c>
      <c r="D1937" s="89" t="s">
        <v>82</v>
      </c>
      <c r="E1937" s="55"/>
      <c r="F1937" s="25" t="s">
        <v>44297</v>
      </c>
      <c r="G1937" s="30" t="s">
        <v>44298</v>
      </c>
      <c r="H1937" s="30" t="s">
        <v>4390</v>
      </c>
      <c r="I1937" s="21" t="s">
        <v>37</v>
      </c>
      <c r="J1937" s="21" t="s">
        <v>37</v>
      </c>
      <c r="K1937" s="21"/>
    </row>
    <row r="1938" spans="1:11" x14ac:dyDescent="0.35">
      <c r="A1938" s="16" t="s">
        <v>44299</v>
      </c>
      <c r="B1938" s="87" t="s">
        <v>654</v>
      </c>
      <c r="C1938" s="95" t="s">
        <v>112</v>
      </c>
      <c r="D1938" s="96" t="s">
        <v>82</v>
      </c>
      <c r="E1938" s="51" t="s">
        <v>112</v>
      </c>
      <c r="F1938" s="40" t="s">
        <v>44300</v>
      </c>
      <c r="G1938" s="41" t="s">
        <v>44301</v>
      </c>
      <c r="H1938" s="41" t="s">
        <v>4390</v>
      </c>
      <c r="I1938" s="38" t="s">
        <v>44302</v>
      </c>
      <c r="J1938" s="38" t="s">
        <v>40069</v>
      </c>
      <c r="K1938" s="38"/>
    </row>
    <row r="1939" spans="1:11" x14ac:dyDescent="0.35">
      <c r="A1939" s="16" t="s">
        <v>44303</v>
      </c>
      <c r="B1939" s="87" t="s">
        <v>654</v>
      </c>
      <c r="C1939" s="95" t="s">
        <v>112</v>
      </c>
      <c r="D1939" s="96" t="s">
        <v>82</v>
      </c>
      <c r="E1939" s="51" t="s">
        <v>249</v>
      </c>
      <c r="F1939" s="40" t="s">
        <v>44304</v>
      </c>
      <c r="G1939" s="41" t="s">
        <v>44305</v>
      </c>
      <c r="H1939" s="41" t="s">
        <v>4390</v>
      </c>
      <c r="I1939" s="38" t="s">
        <v>44306</v>
      </c>
      <c r="J1939" s="38" t="s">
        <v>40069</v>
      </c>
      <c r="K1939" s="38"/>
    </row>
    <row r="1940" spans="1:11" x14ac:dyDescent="0.35">
      <c r="A1940" s="16" t="s">
        <v>44307</v>
      </c>
      <c r="B1940" s="87" t="s">
        <v>654</v>
      </c>
      <c r="C1940" s="95" t="s">
        <v>112</v>
      </c>
      <c r="D1940" s="96" t="s">
        <v>82</v>
      </c>
      <c r="E1940" s="56" t="s">
        <v>82</v>
      </c>
      <c r="F1940" s="42" t="s">
        <v>44308</v>
      </c>
      <c r="G1940" s="43" t="s">
        <v>22083</v>
      </c>
      <c r="H1940" s="43" t="s">
        <v>4390</v>
      </c>
      <c r="I1940" s="39" t="s">
        <v>44309</v>
      </c>
      <c r="J1940" s="39" t="s">
        <v>40069</v>
      </c>
      <c r="K1940" s="39"/>
    </row>
    <row r="1941" spans="1:11" x14ac:dyDescent="0.35">
      <c r="A1941" s="16" t="s">
        <v>44310</v>
      </c>
      <c r="B1941" s="87" t="s">
        <v>654</v>
      </c>
      <c r="C1941" s="88" t="s">
        <v>112</v>
      </c>
      <c r="D1941" s="89" t="s">
        <v>856</v>
      </c>
      <c r="E1941" s="55"/>
      <c r="F1941" s="25" t="s">
        <v>44311</v>
      </c>
      <c r="G1941" s="30" t="s">
        <v>44312</v>
      </c>
      <c r="H1941" s="30" t="s">
        <v>4390</v>
      </c>
      <c r="I1941" s="21" t="s">
        <v>37</v>
      </c>
      <c r="J1941" s="21" t="s">
        <v>37</v>
      </c>
      <c r="K1941" s="21"/>
    </row>
    <row r="1942" spans="1:11" x14ac:dyDescent="0.35">
      <c r="A1942" s="16" t="s">
        <v>44313</v>
      </c>
      <c r="B1942" s="87" t="s">
        <v>654</v>
      </c>
      <c r="C1942" s="95" t="s">
        <v>112</v>
      </c>
      <c r="D1942" s="96" t="s">
        <v>856</v>
      </c>
      <c r="E1942" s="51" t="s">
        <v>1084</v>
      </c>
      <c r="F1942" s="40" t="s">
        <v>44314</v>
      </c>
      <c r="G1942" s="41" t="s">
        <v>44315</v>
      </c>
      <c r="H1942" s="41" t="s">
        <v>4390</v>
      </c>
      <c r="I1942" s="38" t="s">
        <v>37</v>
      </c>
      <c r="J1942" s="38" t="s">
        <v>37</v>
      </c>
      <c r="K1942" s="38"/>
    </row>
    <row r="1943" spans="1:11" x14ac:dyDescent="0.35">
      <c r="A1943" s="16" t="s">
        <v>44316</v>
      </c>
      <c r="B1943" s="87" t="s">
        <v>654</v>
      </c>
      <c r="C1943" s="95" t="s">
        <v>112</v>
      </c>
      <c r="D1943" s="96" t="s">
        <v>856</v>
      </c>
      <c r="E1943" s="51" t="s">
        <v>108</v>
      </c>
      <c r="F1943" s="40" t="s">
        <v>44317</v>
      </c>
      <c r="G1943" s="41" t="s">
        <v>44318</v>
      </c>
      <c r="H1943" s="41" t="s">
        <v>4390</v>
      </c>
      <c r="I1943" s="38" t="s">
        <v>44319</v>
      </c>
      <c r="J1943" s="38" t="s">
        <v>44269</v>
      </c>
      <c r="K1943" s="38"/>
    </row>
    <row r="1944" spans="1:11" x14ac:dyDescent="0.35">
      <c r="A1944" s="16" t="s">
        <v>44320</v>
      </c>
      <c r="B1944" s="87" t="s">
        <v>654</v>
      </c>
      <c r="C1944" s="95" t="s">
        <v>112</v>
      </c>
      <c r="D1944" s="96" t="s">
        <v>856</v>
      </c>
      <c r="E1944" s="51" t="s">
        <v>66</v>
      </c>
      <c r="F1944" s="40" t="s">
        <v>44321</v>
      </c>
      <c r="G1944" s="41" t="s">
        <v>27308</v>
      </c>
      <c r="H1944" s="41" t="s">
        <v>4390</v>
      </c>
      <c r="I1944" s="38" t="s">
        <v>44322</v>
      </c>
      <c r="J1944" s="38" t="s">
        <v>44269</v>
      </c>
      <c r="K1944" s="38"/>
    </row>
    <row r="1945" spans="1:11" x14ac:dyDescent="0.35">
      <c r="A1945" s="16" t="s">
        <v>44323</v>
      </c>
      <c r="B1945" s="87" t="s">
        <v>654</v>
      </c>
      <c r="C1945" s="95" t="s">
        <v>112</v>
      </c>
      <c r="D1945" s="96" t="s">
        <v>856</v>
      </c>
      <c r="E1945" s="51" t="s">
        <v>112</v>
      </c>
      <c r="F1945" s="40" t="s">
        <v>44324</v>
      </c>
      <c r="G1945" s="41" t="s">
        <v>44325</v>
      </c>
      <c r="H1945" s="41" t="s">
        <v>4390</v>
      </c>
      <c r="I1945" s="38" t="s">
        <v>44326</v>
      </c>
      <c r="J1945" s="38" t="s">
        <v>44327</v>
      </c>
      <c r="K1945" s="38"/>
    </row>
    <row r="1946" spans="1:11" x14ac:dyDescent="0.35">
      <c r="A1946" s="16" t="s">
        <v>44328</v>
      </c>
      <c r="B1946" s="87" t="s">
        <v>654</v>
      </c>
      <c r="C1946" s="95" t="s">
        <v>112</v>
      </c>
      <c r="D1946" s="96" t="s">
        <v>856</v>
      </c>
      <c r="E1946" s="51" t="s">
        <v>510</v>
      </c>
      <c r="F1946" s="40" t="s">
        <v>44329</v>
      </c>
      <c r="G1946" s="41" t="s">
        <v>44330</v>
      </c>
      <c r="H1946" s="41" t="s">
        <v>4390</v>
      </c>
      <c r="I1946" s="38" t="s">
        <v>37</v>
      </c>
      <c r="J1946" s="38" t="s">
        <v>37</v>
      </c>
      <c r="K1946" s="38"/>
    </row>
    <row r="1947" spans="1:11" x14ac:dyDescent="0.35">
      <c r="A1947" s="16" t="s">
        <v>44331</v>
      </c>
      <c r="B1947" s="87" t="s">
        <v>654</v>
      </c>
      <c r="C1947" s="95" t="s">
        <v>112</v>
      </c>
      <c r="D1947" s="96" t="s">
        <v>856</v>
      </c>
      <c r="E1947" s="56" t="s">
        <v>234</v>
      </c>
      <c r="F1947" s="42" t="s">
        <v>44332</v>
      </c>
      <c r="G1947" s="43" t="s">
        <v>44333</v>
      </c>
      <c r="H1947" s="43" t="s">
        <v>4390</v>
      </c>
      <c r="I1947" s="39" t="s">
        <v>44334</v>
      </c>
      <c r="J1947" s="39" t="s">
        <v>44269</v>
      </c>
      <c r="K1947" s="39"/>
    </row>
    <row r="1948" spans="1:11" x14ac:dyDescent="0.35">
      <c r="A1948" s="16" t="s">
        <v>44335</v>
      </c>
      <c r="B1948" s="87" t="s">
        <v>654</v>
      </c>
      <c r="C1948" s="88" t="s">
        <v>112</v>
      </c>
      <c r="D1948" s="89" t="s">
        <v>947</v>
      </c>
      <c r="E1948" s="55"/>
      <c r="F1948" s="25" t="s">
        <v>44336</v>
      </c>
      <c r="G1948" s="30" t="s">
        <v>44337</v>
      </c>
      <c r="H1948" s="30" t="s">
        <v>4390</v>
      </c>
      <c r="I1948" s="21" t="s">
        <v>37</v>
      </c>
      <c r="J1948" s="21" t="s">
        <v>37</v>
      </c>
      <c r="K1948" s="21"/>
    </row>
    <row r="1949" spans="1:11" x14ac:dyDescent="0.35">
      <c r="A1949" s="16" t="s">
        <v>44338</v>
      </c>
      <c r="B1949" s="87" t="s">
        <v>654</v>
      </c>
      <c r="C1949" s="95" t="s">
        <v>112</v>
      </c>
      <c r="D1949" s="96" t="s">
        <v>947</v>
      </c>
      <c r="E1949" s="51" t="s">
        <v>100</v>
      </c>
      <c r="F1949" s="40" t="s">
        <v>44339</v>
      </c>
      <c r="G1949" s="41" t="s">
        <v>44340</v>
      </c>
      <c r="H1949" s="41" t="s">
        <v>4390</v>
      </c>
      <c r="I1949" s="38" t="s">
        <v>44341</v>
      </c>
      <c r="J1949" s="38" t="s">
        <v>44282</v>
      </c>
      <c r="K1949" s="38"/>
    </row>
    <row r="1950" spans="1:11" x14ac:dyDescent="0.35">
      <c r="A1950" s="16" t="s">
        <v>44342</v>
      </c>
      <c r="B1950" s="87" t="s">
        <v>654</v>
      </c>
      <c r="C1950" s="95" t="s">
        <v>112</v>
      </c>
      <c r="D1950" s="96" t="s">
        <v>947</v>
      </c>
      <c r="E1950" s="51" t="s">
        <v>104</v>
      </c>
      <c r="F1950" s="40" t="s">
        <v>44343</v>
      </c>
      <c r="G1950" s="41" t="s">
        <v>44344</v>
      </c>
      <c r="H1950" s="41" t="s">
        <v>4390</v>
      </c>
      <c r="I1950" s="38" t="s">
        <v>44345</v>
      </c>
      <c r="J1950" s="38" t="s">
        <v>37</v>
      </c>
      <c r="K1950" s="38"/>
    </row>
    <row r="1951" spans="1:11" x14ac:dyDescent="0.35">
      <c r="A1951" s="16" t="s">
        <v>44346</v>
      </c>
      <c r="B1951" s="87" t="s">
        <v>654</v>
      </c>
      <c r="C1951" s="95" t="s">
        <v>112</v>
      </c>
      <c r="D1951" s="96" t="s">
        <v>947</v>
      </c>
      <c r="E1951" s="51" t="s">
        <v>166</v>
      </c>
      <c r="F1951" s="40" t="s">
        <v>44347</v>
      </c>
      <c r="G1951" s="41" t="s">
        <v>44348</v>
      </c>
      <c r="H1951" s="41" t="s">
        <v>4390</v>
      </c>
      <c r="I1951" s="38" t="s">
        <v>44349</v>
      </c>
      <c r="J1951" s="38" t="s">
        <v>37</v>
      </c>
      <c r="K1951" s="38"/>
    </row>
    <row r="1952" spans="1:11" x14ac:dyDescent="0.35">
      <c r="A1952" s="16" t="s">
        <v>44350</v>
      </c>
      <c r="B1952" s="87" t="s">
        <v>654</v>
      </c>
      <c r="C1952" s="95" t="s">
        <v>112</v>
      </c>
      <c r="D1952" s="96" t="s">
        <v>947</v>
      </c>
      <c r="E1952" s="51" t="s">
        <v>155</v>
      </c>
      <c r="F1952" s="40" t="s">
        <v>44351</v>
      </c>
      <c r="G1952" s="41" t="s">
        <v>30947</v>
      </c>
      <c r="H1952" s="41" t="s">
        <v>4390</v>
      </c>
      <c r="I1952" s="38" t="s">
        <v>44352</v>
      </c>
      <c r="J1952" s="38" t="s">
        <v>44282</v>
      </c>
      <c r="K1952" s="38"/>
    </row>
    <row r="1953" spans="1:11" ht="15" thickBot="1" x14ac:dyDescent="0.4">
      <c r="A1953" s="16" t="s">
        <v>44353</v>
      </c>
      <c r="B1953" s="87" t="s">
        <v>654</v>
      </c>
      <c r="C1953" s="95" t="s">
        <v>112</v>
      </c>
      <c r="D1953" s="96" t="s">
        <v>947</v>
      </c>
      <c r="E1953" s="56" t="s">
        <v>856</v>
      </c>
      <c r="F1953" s="42" t="s">
        <v>44354</v>
      </c>
      <c r="G1953" s="43" t="s">
        <v>44355</v>
      </c>
      <c r="H1953" s="43" t="s">
        <v>4390</v>
      </c>
      <c r="I1953" s="39" t="s">
        <v>44356</v>
      </c>
      <c r="J1953" s="39" t="s">
        <v>44282</v>
      </c>
      <c r="K1953" s="39"/>
    </row>
    <row r="1954" spans="1:11" x14ac:dyDescent="0.35">
      <c r="A1954" s="16" t="s">
        <v>44357</v>
      </c>
      <c r="B1954" s="85" t="s">
        <v>654</v>
      </c>
      <c r="C1954" s="86" t="s">
        <v>159</v>
      </c>
      <c r="D1954" s="54"/>
      <c r="E1954" s="54"/>
      <c r="F1954" s="23" t="s">
        <v>44358</v>
      </c>
      <c r="G1954" s="28" t="s">
        <v>44359</v>
      </c>
      <c r="H1954" s="28" t="s">
        <v>4426</v>
      </c>
      <c r="I1954" s="19" t="s">
        <v>37</v>
      </c>
      <c r="J1954" s="19" t="s">
        <v>37</v>
      </c>
      <c r="K1954" s="19"/>
    </row>
    <row r="1955" spans="1:11" x14ac:dyDescent="0.35">
      <c r="A1955" s="16" t="s">
        <v>44360</v>
      </c>
      <c r="B1955" s="87" t="s">
        <v>654</v>
      </c>
      <c r="C1955" s="88" t="s">
        <v>159</v>
      </c>
      <c r="D1955" s="89" t="s">
        <v>155</v>
      </c>
      <c r="E1955" s="55"/>
      <c r="F1955" s="25" t="s">
        <v>44361</v>
      </c>
      <c r="G1955" s="30" t="s">
        <v>44362</v>
      </c>
      <c r="H1955" s="30" t="s">
        <v>4426</v>
      </c>
      <c r="I1955" s="21" t="s">
        <v>44363</v>
      </c>
      <c r="J1955" s="21" t="s">
        <v>44364</v>
      </c>
      <c r="K1955" s="21"/>
    </row>
    <row r="1956" spans="1:11" x14ac:dyDescent="0.35">
      <c r="A1956" s="16" t="s">
        <v>44365</v>
      </c>
      <c r="B1956" s="87" t="s">
        <v>654</v>
      </c>
      <c r="C1956" s="95" t="s">
        <v>159</v>
      </c>
      <c r="D1956" s="96" t="s">
        <v>155</v>
      </c>
      <c r="E1956" s="51" t="s">
        <v>969</v>
      </c>
      <c r="F1956" s="40" t="s">
        <v>44366</v>
      </c>
      <c r="G1956" s="41" t="s">
        <v>44367</v>
      </c>
      <c r="H1956" s="41" t="s">
        <v>4426</v>
      </c>
      <c r="I1956" s="38" t="s">
        <v>37</v>
      </c>
      <c r="J1956" s="38" t="s">
        <v>37</v>
      </c>
      <c r="K1956" s="38"/>
    </row>
    <row r="1957" spans="1:11" ht="15" thickBot="1" x14ac:dyDescent="0.4">
      <c r="A1957" s="16" t="s">
        <v>44368</v>
      </c>
      <c r="B1957" s="87" t="s">
        <v>654</v>
      </c>
      <c r="C1957" s="95" t="s">
        <v>159</v>
      </c>
      <c r="D1957" s="96" t="s">
        <v>155</v>
      </c>
      <c r="E1957" s="56" t="s">
        <v>192</v>
      </c>
      <c r="F1957" s="42" t="s">
        <v>44369</v>
      </c>
      <c r="G1957" s="43" t="s">
        <v>44370</v>
      </c>
      <c r="H1957" s="43" t="s">
        <v>4426</v>
      </c>
      <c r="I1957" s="39" t="s">
        <v>37</v>
      </c>
      <c r="J1957" s="39" t="s">
        <v>37</v>
      </c>
      <c r="K1957" s="39"/>
    </row>
    <row r="1958" spans="1:11" x14ac:dyDescent="0.35">
      <c r="A1958" s="16" t="s">
        <v>44371</v>
      </c>
      <c r="B1958" s="85" t="s">
        <v>654</v>
      </c>
      <c r="C1958" s="86" t="s">
        <v>185</v>
      </c>
      <c r="D1958" s="54"/>
      <c r="E1958" s="54"/>
      <c r="F1958" s="23" t="s">
        <v>44372</v>
      </c>
      <c r="G1958" s="28" t="s">
        <v>4408</v>
      </c>
      <c r="H1958" s="28" t="s">
        <v>4426</v>
      </c>
      <c r="I1958" s="19" t="s">
        <v>37</v>
      </c>
      <c r="J1958" s="19" t="s">
        <v>37</v>
      </c>
      <c r="K1958" s="19"/>
    </row>
    <row r="1959" spans="1:11" x14ac:dyDescent="0.35">
      <c r="A1959" s="16" t="s">
        <v>44373</v>
      </c>
      <c r="B1959" s="87" t="s">
        <v>654</v>
      </c>
      <c r="C1959" s="88" t="s">
        <v>185</v>
      </c>
      <c r="D1959" s="89" t="s">
        <v>403</v>
      </c>
      <c r="E1959" s="55"/>
      <c r="F1959" s="25" t="s">
        <v>44374</v>
      </c>
      <c r="G1959" s="30" t="s">
        <v>3773</v>
      </c>
      <c r="H1959" s="30" t="s">
        <v>4426</v>
      </c>
      <c r="I1959" s="21" t="s">
        <v>37</v>
      </c>
      <c r="J1959" s="21" t="s">
        <v>37</v>
      </c>
      <c r="K1959" s="21"/>
    </row>
    <row r="1960" spans="1:11" x14ac:dyDescent="0.35">
      <c r="A1960" s="16" t="s">
        <v>44375</v>
      </c>
      <c r="B1960" s="87" t="s">
        <v>654</v>
      </c>
      <c r="C1960" s="95" t="s">
        <v>185</v>
      </c>
      <c r="D1960" s="96" t="s">
        <v>403</v>
      </c>
      <c r="E1960" s="56" t="s">
        <v>558</v>
      </c>
      <c r="F1960" s="42" t="s">
        <v>44376</v>
      </c>
      <c r="G1960" s="43" t="s">
        <v>44377</v>
      </c>
      <c r="H1960" s="43" t="s">
        <v>4426</v>
      </c>
      <c r="I1960" s="39" t="s">
        <v>37</v>
      </c>
      <c r="J1960" s="39" t="s">
        <v>37</v>
      </c>
      <c r="K1960" s="39"/>
    </row>
    <row r="1961" spans="1:11" x14ac:dyDescent="0.35">
      <c r="A1961" s="16" t="s">
        <v>44378</v>
      </c>
      <c r="B1961" s="87" t="s">
        <v>654</v>
      </c>
      <c r="C1961" s="88" t="s">
        <v>185</v>
      </c>
      <c r="D1961" s="89" t="s">
        <v>494</v>
      </c>
      <c r="E1961" s="55"/>
      <c r="F1961" s="25" t="s">
        <v>44379</v>
      </c>
      <c r="G1961" s="30" t="s">
        <v>3767</v>
      </c>
      <c r="H1961" s="30" t="s">
        <v>4426</v>
      </c>
      <c r="I1961" s="21" t="s">
        <v>37</v>
      </c>
      <c r="J1961" s="21" t="s">
        <v>37</v>
      </c>
      <c r="K1961" s="21"/>
    </row>
    <row r="1962" spans="1:11" x14ac:dyDescent="0.35">
      <c r="A1962" s="16" t="s">
        <v>44380</v>
      </c>
      <c r="B1962" s="87" t="s">
        <v>654</v>
      </c>
      <c r="C1962" s="95" t="s">
        <v>185</v>
      </c>
      <c r="D1962" s="96" t="s">
        <v>494</v>
      </c>
      <c r="E1962" s="51" t="s">
        <v>43</v>
      </c>
      <c r="F1962" s="40" t="s">
        <v>44381</v>
      </c>
      <c r="G1962" s="41" t="s">
        <v>44382</v>
      </c>
      <c r="H1962" s="41" t="s">
        <v>4426</v>
      </c>
      <c r="I1962" s="38" t="s">
        <v>44383</v>
      </c>
      <c r="J1962" s="38" t="s">
        <v>44168</v>
      </c>
      <c r="K1962" s="38"/>
    </row>
    <row r="1963" spans="1:11" x14ac:dyDescent="0.35">
      <c r="A1963" s="16" t="s">
        <v>44384</v>
      </c>
      <c r="B1963" s="87" t="s">
        <v>654</v>
      </c>
      <c r="C1963" s="95" t="s">
        <v>185</v>
      </c>
      <c r="D1963" s="96" t="s">
        <v>494</v>
      </c>
      <c r="E1963" s="51" t="s">
        <v>612</v>
      </c>
      <c r="F1963" s="40" t="s">
        <v>44385</v>
      </c>
      <c r="G1963" s="41" t="s">
        <v>44386</v>
      </c>
      <c r="H1963" s="41" t="s">
        <v>4426</v>
      </c>
      <c r="I1963" s="38" t="s">
        <v>44387</v>
      </c>
      <c r="J1963" s="38" t="s">
        <v>37</v>
      </c>
      <c r="K1963" s="38"/>
    </row>
    <row r="1964" spans="1:11" x14ac:dyDescent="0.35">
      <c r="A1964" s="16" t="s">
        <v>44388</v>
      </c>
      <c r="B1964" s="87" t="s">
        <v>654</v>
      </c>
      <c r="C1964" s="95" t="s">
        <v>185</v>
      </c>
      <c r="D1964" s="96" t="s">
        <v>494</v>
      </c>
      <c r="E1964" s="51" t="s">
        <v>100</v>
      </c>
      <c r="F1964" s="40" t="s">
        <v>44389</v>
      </c>
      <c r="G1964" s="41" t="s">
        <v>44390</v>
      </c>
      <c r="H1964" s="41" t="s">
        <v>4426</v>
      </c>
      <c r="I1964" s="38" t="s">
        <v>44391</v>
      </c>
      <c r="J1964" s="38" t="s">
        <v>44168</v>
      </c>
      <c r="K1964" s="38"/>
    </row>
    <row r="1965" spans="1:11" x14ac:dyDescent="0.35">
      <c r="A1965" s="16" t="s">
        <v>44392</v>
      </c>
      <c r="B1965" s="87" t="s">
        <v>654</v>
      </c>
      <c r="C1965" s="95" t="s">
        <v>185</v>
      </c>
      <c r="D1965" s="96" t="s">
        <v>494</v>
      </c>
      <c r="E1965" s="51" t="s">
        <v>308</v>
      </c>
      <c r="F1965" s="40" t="s">
        <v>44393</v>
      </c>
      <c r="G1965" s="41" t="s">
        <v>44394</v>
      </c>
      <c r="H1965" s="41" t="s">
        <v>4426</v>
      </c>
      <c r="I1965" s="38" t="s">
        <v>44395</v>
      </c>
      <c r="J1965" s="38" t="s">
        <v>44168</v>
      </c>
      <c r="K1965" s="38"/>
    </row>
    <row r="1966" spans="1:11" x14ac:dyDescent="0.35">
      <c r="A1966" s="16" t="s">
        <v>44396</v>
      </c>
      <c r="B1966" s="87" t="s">
        <v>654</v>
      </c>
      <c r="C1966" s="95" t="s">
        <v>185</v>
      </c>
      <c r="D1966" s="96" t="s">
        <v>494</v>
      </c>
      <c r="E1966" s="51" t="s">
        <v>582</v>
      </c>
      <c r="F1966" s="40" t="s">
        <v>44397</v>
      </c>
      <c r="G1966" s="41" t="s">
        <v>44398</v>
      </c>
      <c r="H1966" s="41" t="s">
        <v>4426</v>
      </c>
      <c r="I1966" s="38" t="s">
        <v>37</v>
      </c>
      <c r="J1966" s="38" t="s">
        <v>37</v>
      </c>
      <c r="K1966" s="38"/>
    </row>
    <row r="1967" spans="1:11" x14ac:dyDescent="0.35">
      <c r="A1967" s="16" t="s">
        <v>44399</v>
      </c>
      <c r="B1967" s="87" t="s">
        <v>654</v>
      </c>
      <c r="C1967" s="95" t="s">
        <v>185</v>
      </c>
      <c r="D1967" s="96" t="s">
        <v>494</v>
      </c>
      <c r="E1967" s="51" t="s">
        <v>403</v>
      </c>
      <c r="F1967" s="40" t="s">
        <v>44400</v>
      </c>
      <c r="G1967" s="41" t="s">
        <v>44401</v>
      </c>
      <c r="H1967" s="41" t="s">
        <v>4426</v>
      </c>
      <c r="I1967" s="38" t="s">
        <v>37</v>
      </c>
      <c r="J1967" s="38" t="s">
        <v>37</v>
      </c>
      <c r="K1967" s="38"/>
    </row>
    <row r="1968" spans="1:11" ht="15" thickBot="1" x14ac:dyDescent="0.4">
      <c r="A1968" s="16" t="s">
        <v>44402</v>
      </c>
      <c r="B1968" s="87" t="s">
        <v>654</v>
      </c>
      <c r="C1968" s="95" t="s">
        <v>185</v>
      </c>
      <c r="D1968" s="96" t="s">
        <v>494</v>
      </c>
      <c r="E1968" s="56" t="s">
        <v>74</v>
      </c>
      <c r="F1968" s="42" t="s">
        <v>44403</v>
      </c>
      <c r="G1968" s="43" t="s">
        <v>44404</v>
      </c>
      <c r="H1968" s="43" t="s">
        <v>4426</v>
      </c>
      <c r="I1968" s="39" t="s">
        <v>44405</v>
      </c>
      <c r="J1968" s="39" t="s">
        <v>44168</v>
      </c>
      <c r="K1968" s="39"/>
    </row>
    <row r="1969" spans="1:11" x14ac:dyDescent="0.35">
      <c r="A1969" s="16" t="s">
        <v>44406</v>
      </c>
      <c r="B1969" s="85" t="s">
        <v>654</v>
      </c>
      <c r="C1969" s="86" t="s">
        <v>147</v>
      </c>
      <c r="D1969" s="54"/>
      <c r="E1969" s="54"/>
      <c r="F1969" s="23" t="s">
        <v>44407</v>
      </c>
      <c r="G1969" s="28" t="s">
        <v>44408</v>
      </c>
      <c r="H1969" s="28" t="s">
        <v>4426</v>
      </c>
      <c r="I1969" s="19" t="s">
        <v>37</v>
      </c>
      <c r="J1969" s="19" t="s">
        <v>37</v>
      </c>
      <c r="K1969" s="19"/>
    </row>
    <row r="1970" spans="1:11" x14ac:dyDescent="0.35">
      <c r="A1970" s="16" t="s">
        <v>44409</v>
      </c>
      <c r="B1970" s="87" t="s">
        <v>654</v>
      </c>
      <c r="C1970" s="88" t="s">
        <v>147</v>
      </c>
      <c r="D1970" s="47" t="s">
        <v>582</v>
      </c>
      <c r="E1970" s="57"/>
      <c r="F1970" s="24" t="s">
        <v>44410</v>
      </c>
      <c r="G1970" s="29" t="s">
        <v>44411</v>
      </c>
      <c r="H1970" s="29" t="s">
        <v>4426</v>
      </c>
      <c r="I1970" s="20" t="s">
        <v>37</v>
      </c>
      <c r="J1970" s="20" t="s">
        <v>37</v>
      </c>
      <c r="K1970" s="20"/>
    </row>
    <row r="1971" spans="1:11" x14ac:dyDescent="0.35">
      <c r="A1971" s="16" t="s">
        <v>44412</v>
      </c>
      <c r="B1971" s="87" t="s">
        <v>654</v>
      </c>
      <c r="C1971" s="88" t="s">
        <v>147</v>
      </c>
      <c r="D1971" s="47" t="s">
        <v>494</v>
      </c>
      <c r="E1971" s="57"/>
      <c r="F1971" s="24" t="s">
        <v>44413</v>
      </c>
      <c r="G1971" s="29" t="s">
        <v>44414</v>
      </c>
      <c r="H1971" s="29" t="s">
        <v>4426</v>
      </c>
      <c r="I1971" s="20" t="s">
        <v>37</v>
      </c>
      <c r="J1971" s="20" t="s">
        <v>37</v>
      </c>
      <c r="K1971" s="20"/>
    </row>
    <row r="1972" spans="1:11" x14ac:dyDescent="0.35">
      <c r="A1972" s="16" t="s">
        <v>44415</v>
      </c>
      <c r="B1972" s="87" t="s">
        <v>654</v>
      </c>
      <c r="C1972" s="88" t="s">
        <v>147</v>
      </c>
      <c r="D1972" s="47" t="s">
        <v>185</v>
      </c>
      <c r="E1972" s="57"/>
      <c r="F1972" s="24" t="s">
        <v>44416</v>
      </c>
      <c r="G1972" s="29" t="s">
        <v>44417</v>
      </c>
      <c r="H1972" s="29" t="s">
        <v>4426</v>
      </c>
      <c r="I1972" s="20" t="s">
        <v>37</v>
      </c>
      <c r="J1972" s="20" t="s">
        <v>37</v>
      </c>
      <c r="K1972" s="20"/>
    </row>
    <row r="1973" spans="1:11" x14ac:dyDescent="0.35">
      <c r="A1973" s="16" t="s">
        <v>44418</v>
      </c>
      <c r="B1973" s="87" t="s">
        <v>654</v>
      </c>
      <c r="C1973" s="88" t="s">
        <v>147</v>
      </c>
      <c r="D1973" s="89" t="s">
        <v>654</v>
      </c>
      <c r="E1973" s="55"/>
      <c r="F1973" s="25" t="s">
        <v>44419</v>
      </c>
      <c r="G1973" s="30" t="s">
        <v>44420</v>
      </c>
      <c r="H1973" s="30" t="s">
        <v>4426</v>
      </c>
      <c r="I1973" s="21" t="s">
        <v>37</v>
      </c>
      <c r="J1973" s="21" t="s">
        <v>37</v>
      </c>
      <c r="K1973" s="21"/>
    </row>
    <row r="1974" spans="1:11" ht="15" thickBot="1" x14ac:dyDescent="0.4">
      <c r="A1974" s="16" t="s">
        <v>44421</v>
      </c>
      <c r="B1974" s="87" t="s">
        <v>654</v>
      </c>
      <c r="C1974" s="95" t="s">
        <v>147</v>
      </c>
      <c r="D1974" s="96" t="s">
        <v>654</v>
      </c>
      <c r="E1974" s="56" t="s">
        <v>166</v>
      </c>
      <c r="F1974" s="42" t="s">
        <v>44422</v>
      </c>
      <c r="G1974" s="43" t="s">
        <v>44423</v>
      </c>
      <c r="H1974" s="43" t="s">
        <v>4426</v>
      </c>
      <c r="I1974" s="39" t="s">
        <v>44424</v>
      </c>
      <c r="J1974" s="39" t="s">
        <v>37</v>
      </c>
      <c r="K1974" s="39"/>
    </row>
    <row r="1975" spans="1:11" x14ac:dyDescent="0.35">
      <c r="A1975" s="16" t="s">
        <v>44425</v>
      </c>
      <c r="B1975" s="85" t="s">
        <v>654</v>
      </c>
      <c r="C1975" s="86" t="s">
        <v>166</v>
      </c>
      <c r="D1975" s="54"/>
      <c r="E1975" s="54"/>
      <c r="F1975" s="23" t="s">
        <v>44426</v>
      </c>
      <c r="G1975" s="28" t="s">
        <v>44427</v>
      </c>
      <c r="H1975" s="28" t="s">
        <v>4426</v>
      </c>
      <c r="I1975" s="19" t="s">
        <v>37</v>
      </c>
      <c r="J1975" s="19" t="s">
        <v>37</v>
      </c>
      <c r="K1975" s="19"/>
    </row>
    <row r="1976" spans="1:11" x14ac:dyDescent="0.35">
      <c r="A1976" s="16" t="s">
        <v>44428</v>
      </c>
      <c r="B1976" s="87" t="s">
        <v>654</v>
      </c>
      <c r="C1976" s="88" t="s">
        <v>166</v>
      </c>
      <c r="D1976" s="89" t="s">
        <v>116</v>
      </c>
      <c r="E1976" s="55"/>
      <c r="F1976" s="25" t="s">
        <v>44429</v>
      </c>
      <c r="G1976" s="30" t="s">
        <v>44430</v>
      </c>
      <c r="H1976" s="30" t="s">
        <v>4426</v>
      </c>
      <c r="I1976" s="21" t="s">
        <v>37</v>
      </c>
      <c r="J1976" s="21" t="s">
        <v>37</v>
      </c>
      <c r="K1976" s="21"/>
    </row>
    <row r="1977" spans="1:11" x14ac:dyDescent="0.35">
      <c r="A1977" s="16" t="s">
        <v>44431</v>
      </c>
      <c r="B1977" s="87" t="s">
        <v>654</v>
      </c>
      <c r="C1977" s="95" t="s">
        <v>166</v>
      </c>
      <c r="D1977" s="96" t="s">
        <v>116</v>
      </c>
      <c r="E1977" s="51" t="s">
        <v>66</v>
      </c>
      <c r="F1977" s="40" t="s">
        <v>44432</v>
      </c>
      <c r="G1977" s="41" t="s">
        <v>44433</v>
      </c>
      <c r="H1977" s="41" t="s">
        <v>4426</v>
      </c>
      <c r="I1977" s="38" t="s">
        <v>37</v>
      </c>
      <c r="J1977" s="38" t="s">
        <v>37</v>
      </c>
      <c r="K1977" s="38"/>
    </row>
    <row r="1978" spans="1:11" x14ac:dyDescent="0.35">
      <c r="A1978" s="16" t="s">
        <v>44434</v>
      </c>
      <c r="B1978" s="87" t="s">
        <v>654</v>
      </c>
      <c r="C1978" s="95" t="s">
        <v>166</v>
      </c>
      <c r="D1978" s="96" t="s">
        <v>116</v>
      </c>
      <c r="E1978" s="51" t="s">
        <v>70</v>
      </c>
      <c r="F1978" s="40" t="s">
        <v>44435</v>
      </c>
      <c r="G1978" s="41" t="s">
        <v>44436</v>
      </c>
      <c r="H1978" s="41" t="s">
        <v>4426</v>
      </c>
      <c r="I1978" s="38" t="s">
        <v>37</v>
      </c>
      <c r="J1978" s="38" t="s">
        <v>37</v>
      </c>
      <c r="K1978" s="38"/>
    </row>
    <row r="1979" spans="1:11" x14ac:dyDescent="0.35">
      <c r="A1979" s="16" t="s">
        <v>44437</v>
      </c>
      <c r="B1979" s="87" t="s">
        <v>654</v>
      </c>
      <c r="C1979" s="95" t="s">
        <v>166</v>
      </c>
      <c r="D1979" s="96" t="s">
        <v>116</v>
      </c>
      <c r="E1979" s="51" t="s">
        <v>166</v>
      </c>
      <c r="F1979" s="40" t="s">
        <v>44438</v>
      </c>
      <c r="G1979" s="41" t="s">
        <v>44439</v>
      </c>
      <c r="H1979" s="41" t="s">
        <v>4426</v>
      </c>
      <c r="I1979" s="38" t="s">
        <v>37</v>
      </c>
      <c r="J1979" s="38" t="s">
        <v>37</v>
      </c>
      <c r="K1979" s="38"/>
    </row>
    <row r="1980" spans="1:11" x14ac:dyDescent="0.35">
      <c r="A1980" s="16" t="s">
        <v>44440</v>
      </c>
      <c r="B1980" s="87" t="s">
        <v>654</v>
      </c>
      <c r="C1980" s="95" t="s">
        <v>166</v>
      </c>
      <c r="D1980" s="96" t="s">
        <v>116</v>
      </c>
      <c r="E1980" s="51" t="s">
        <v>1032</v>
      </c>
      <c r="F1980" s="40" t="s">
        <v>44441</v>
      </c>
      <c r="G1980" s="41" t="s">
        <v>44442</v>
      </c>
      <c r="H1980" s="41" t="s">
        <v>4426</v>
      </c>
      <c r="I1980" s="38" t="s">
        <v>37</v>
      </c>
      <c r="J1980" s="38" t="s">
        <v>37</v>
      </c>
      <c r="K1980" s="38"/>
    </row>
    <row r="1981" spans="1:11" x14ac:dyDescent="0.35">
      <c r="A1981" s="16" t="s">
        <v>44443</v>
      </c>
      <c r="B1981" s="87" t="s">
        <v>654</v>
      </c>
      <c r="C1981" s="95" t="s">
        <v>166</v>
      </c>
      <c r="D1981" s="96" t="s">
        <v>116</v>
      </c>
      <c r="E1981" s="51" t="s">
        <v>47</v>
      </c>
      <c r="F1981" s="40" t="s">
        <v>44444</v>
      </c>
      <c r="G1981" s="41" t="s">
        <v>44445</v>
      </c>
      <c r="H1981" s="41" t="s">
        <v>4426</v>
      </c>
      <c r="I1981" s="38" t="s">
        <v>37</v>
      </c>
      <c r="J1981" s="38" t="s">
        <v>37</v>
      </c>
      <c r="K1981" s="38"/>
    </row>
    <row r="1982" spans="1:11" x14ac:dyDescent="0.35">
      <c r="A1982" s="16" t="s">
        <v>44446</v>
      </c>
      <c r="B1982" s="87" t="s">
        <v>654</v>
      </c>
      <c r="C1982" s="95" t="s">
        <v>166</v>
      </c>
      <c r="D1982" s="96" t="s">
        <v>116</v>
      </c>
      <c r="E1982" s="56" t="s">
        <v>908</v>
      </c>
      <c r="F1982" s="42" t="s">
        <v>44447</v>
      </c>
      <c r="G1982" s="43" t="s">
        <v>44448</v>
      </c>
      <c r="H1982" s="43" t="s">
        <v>4426</v>
      </c>
      <c r="I1982" s="39" t="s">
        <v>37</v>
      </c>
      <c r="J1982" s="39" t="s">
        <v>37</v>
      </c>
      <c r="K1982" s="39"/>
    </row>
    <row r="1983" spans="1:11" x14ac:dyDescent="0.35">
      <c r="A1983" s="16" t="s">
        <v>44449</v>
      </c>
      <c r="B1983" s="87" t="s">
        <v>654</v>
      </c>
      <c r="C1983" s="88" t="s">
        <v>166</v>
      </c>
      <c r="D1983" s="89" t="s">
        <v>969</v>
      </c>
      <c r="E1983" s="55"/>
      <c r="F1983" s="25" t="s">
        <v>44450</v>
      </c>
      <c r="G1983" s="30" t="s">
        <v>4416</v>
      </c>
      <c r="H1983" s="30" t="s">
        <v>4426</v>
      </c>
      <c r="I1983" s="21" t="s">
        <v>37</v>
      </c>
      <c r="J1983" s="21" t="s">
        <v>37</v>
      </c>
      <c r="K1983" s="21"/>
    </row>
    <row r="1984" spans="1:11" x14ac:dyDescent="0.35">
      <c r="A1984" s="16" t="s">
        <v>44451</v>
      </c>
      <c r="B1984" s="87" t="s">
        <v>654</v>
      </c>
      <c r="C1984" s="95" t="s">
        <v>166</v>
      </c>
      <c r="D1984" s="96" t="s">
        <v>969</v>
      </c>
      <c r="E1984" s="51" t="s">
        <v>58</v>
      </c>
      <c r="F1984" s="40" t="s">
        <v>44452</v>
      </c>
      <c r="G1984" s="41" t="s">
        <v>44453</v>
      </c>
      <c r="H1984" s="41" t="s">
        <v>4426</v>
      </c>
      <c r="I1984" s="38" t="s">
        <v>44454</v>
      </c>
      <c r="J1984" s="38" t="s">
        <v>44455</v>
      </c>
      <c r="K1984" s="38"/>
    </row>
    <row r="1985" spans="1:11" x14ac:dyDescent="0.35">
      <c r="A1985" s="16" t="s">
        <v>44456</v>
      </c>
      <c r="B1985" s="87" t="s">
        <v>654</v>
      </c>
      <c r="C1985" s="95" t="s">
        <v>166</v>
      </c>
      <c r="D1985" s="96" t="s">
        <v>969</v>
      </c>
      <c r="E1985" s="51" t="s">
        <v>90</v>
      </c>
      <c r="F1985" s="40" t="s">
        <v>44457</v>
      </c>
      <c r="G1985" s="41" t="s">
        <v>44458</v>
      </c>
      <c r="H1985" s="41" t="s">
        <v>4426</v>
      </c>
      <c r="I1985" s="38" t="s">
        <v>44459</v>
      </c>
      <c r="J1985" s="38" t="s">
        <v>44460</v>
      </c>
      <c r="K1985" s="38"/>
    </row>
    <row r="1986" spans="1:11" x14ac:dyDescent="0.35">
      <c r="A1986" s="16" t="s">
        <v>44461</v>
      </c>
      <c r="B1986" s="87" t="s">
        <v>654</v>
      </c>
      <c r="C1986" s="95" t="s">
        <v>166</v>
      </c>
      <c r="D1986" s="96" t="s">
        <v>969</v>
      </c>
      <c r="E1986" s="51" t="s">
        <v>159</v>
      </c>
      <c r="F1986" s="40" t="s">
        <v>44462</v>
      </c>
      <c r="G1986" s="41" t="s">
        <v>44463</v>
      </c>
      <c r="H1986" s="41" t="s">
        <v>4426</v>
      </c>
      <c r="I1986" s="38" t="s">
        <v>44464</v>
      </c>
      <c r="J1986" s="38" t="s">
        <v>44327</v>
      </c>
      <c r="K1986" s="38"/>
    </row>
    <row r="1987" spans="1:11" x14ac:dyDescent="0.35">
      <c r="A1987" s="16" t="s">
        <v>44465</v>
      </c>
      <c r="B1987" s="87" t="s">
        <v>654</v>
      </c>
      <c r="C1987" s="95" t="s">
        <v>166</v>
      </c>
      <c r="D1987" s="96" t="s">
        <v>969</v>
      </c>
      <c r="E1987" s="51" t="s">
        <v>1029</v>
      </c>
      <c r="F1987" s="40" t="s">
        <v>44466</v>
      </c>
      <c r="G1987" s="41" t="s">
        <v>44467</v>
      </c>
      <c r="H1987" s="41" t="s">
        <v>4426</v>
      </c>
      <c r="I1987" s="38" t="s">
        <v>44468</v>
      </c>
      <c r="J1987" s="38" t="s">
        <v>44460</v>
      </c>
      <c r="K1987" s="38"/>
    </row>
    <row r="1988" spans="1:11" x14ac:dyDescent="0.35">
      <c r="A1988" s="16" t="s">
        <v>44469</v>
      </c>
      <c r="B1988" s="87" t="s">
        <v>654</v>
      </c>
      <c r="C1988" s="95" t="s">
        <v>166</v>
      </c>
      <c r="D1988" s="96" t="s">
        <v>969</v>
      </c>
      <c r="E1988" s="51" t="s">
        <v>582</v>
      </c>
      <c r="F1988" s="40" t="s">
        <v>44470</v>
      </c>
      <c r="G1988" s="41" t="s">
        <v>44471</v>
      </c>
      <c r="H1988" s="41" t="s">
        <v>4426</v>
      </c>
      <c r="I1988" s="38" t="s">
        <v>44472</v>
      </c>
      <c r="J1988" s="38" t="s">
        <v>44473</v>
      </c>
      <c r="K1988" s="38"/>
    </row>
    <row r="1989" spans="1:11" x14ac:dyDescent="0.35">
      <c r="A1989" s="16" t="s">
        <v>44474</v>
      </c>
      <c r="B1989" s="87" t="s">
        <v>654</v>
      </c>
      <c r="C1989" s="95" t="s">
        <v>166</v>
      </c>
      <c r="D1989" s="96" t="s">
        <v>969</v>
      </c>
      <c r="E1989" s="56" t="s">
        <v>82</v>
      </c>
      <c r="F1989" s="42" t="s">
        <v>44475</v>
      </c>
      <c r="G1989" s="43" t="s">
        <v>44476</v>
      </c>
      <c r="H1989" s="43" t="s">
        <v>4426</v>
      </c>
      <c r="I1989" s="39" t="s">
        <v>44477</v>
      </c>
      <c r="J1989" s="39" t="s">
        <v>44455</v>
      </c>
      <c r="K1989" s="39"/>
    </row>
    <row r="1990" spans="1:11" x14ac:dyDescent="0.35">
      <c r="A1990" s="16" t="s">
        <v>44478</v>
      </c>
      <c r="B1990" s="87" t="s">
        <v>654</v>
      </c>
      <c r="C1990" s="88" t="s">
        <v>166</v>
      </c>
      <c r="D1990" s="89" t="s">
        <v>1591</v>
      </c>
      <c r="E1990" s="55"/>
      <c r="F1990" s="25" t="s">
        <v>44479</v>
      </c>
      <c r="G1990" s="30" t="s">
        <v>44480</v>
      </c>
      <c r="H1990" s="30" t="s">
        <v>4426</v>
      </c>
      <c r="I1990" s="21" t="s">
        <v>37</v>
      </c>
      <c r="J1990" s="21" t="s">
        <v>37</v>
      </c>
      <c r="K1990" s="21"/>
    </row>
    <row r="1991" spans="1:11" x14ac:dyDescent="0.35">
      <c r="A1991" s="16" t="s">
        <v>44481</v>
      </c>
      <c r="B1991" s="87" t="s">
        <v>654</v>
      </c>
      <c r="C1991" s="95" t="s">
        <v>166</v>
      </c>
      <c r="D1991" s="96" t="s">
        <v>1591</v>
      </c>
      <c r="E1991" s="56" t="s">
        <v>43</v>
      </c>
      <c r="F1991" s="42" t="s">
        <v>44482</v>
      </c>
      <c r="G1991" s="43" t="s">
        <v>44483</v>
      </c>
      <c r="H1991" s="43" t="s">
        <v>4426</v>
      </c>
      <c r="I1991" s="39" t="s">
        <v>44484</v>
      </c>
      <c r="J1991" s="39" t="s">
        <v>37</v>
      </c>
      <c r="K1991" s="39"/>
    </row>
    <row r="1992" spans="1:11" x14ac:dyDescent="0.35">
      <c r="A1992" s="16" t="s">
        <v>44485</v>
      </c>
      <c r="B1992" s="87" t="s">
        <v>654</v>
      </c>
      <c r="C1992" s="88" t="s">
        <v>166</v>
      </c>
      <c r="D1992" s="89" t="s">
        <v>1029</v>
      </c>
      <c r="E1992" s="55"/>
      <c r="F1992" s="25" t="s">
        <v>44486</v>
      </c>
      <c r="G1992" s="30" t="s">
        <v>44487</v>
      </c>
      <c r="H1992" s="30" t="s">
        <v>4426</v>
      </c>
      <c r="I1992" s="21" t="s">
        <v>37</v>
      </c>
      <c r="J1992" s="21" t="s">
        <v>37</v>
      </c>
      <c r="K1992" s="21"/>
    </row>
    <row r="1993" spans="1:11" x14ac:dyDescent="0.35">
      <c r="A1993" s="16" t="s">
        <v>44488</v>
      </c>
      <c r="B1993" s="87" t="s">
        <v>654</v>
      </c>
      <c r="C1993" s="95" t="s">
        <v>166</v>
      </c>
      <c r="D1993" s="96" t="s">
        <v>1029</v>
      </c>
      <c r="E1993" s="51" t="s">
        <v>90</v>
      </c>
      <c r="F1993" s="40" t="s">
        <v>44489</v>
      </c>
      <c r="G1993" s="41" t="s">
        <v>44490</v>
      </c>
      <c r="H1993" s="41" t="s">
        <v>4426</v>
      </c>
      <c r="I1993" s="38" t="s">
        <v>44491</v>
      </c>
      <c r="J1993" s="38" t="s">
        <v>44492</v>
      </c>
      <c r="K1993" s="38"/>
    </row>
    <row r="1994" spans="1:11" x14ac:dyDescent="0.35">
      <c r="A1994" s="16" t="s">
        <v>44493</v>
      </c>
      <c r="B1994" s="87" t="s">
        <v>654</v>
      </c>
      <c r="C1994" s="95" t="s">
        <v>166</v>
      </c>
      <c r="D1994" s="96" t="s">
        <v>1029</v>
      </c>
      <c r="E1994" s="51" t="s">
        <v>185</v>
      </c>
      <c r="F1994" s="40" t="s">
        <v>44494</v>
      </c>
      <c r="G1994" s="41" t="s">
        <v>44495</v>
      </c>
      <c r="H1994" s="41" t="s">
        <v>4426</v>
      </c>
      <c r="I1994" s="38" t="s">
        <v>44496</v>
      </c>
      <c r="J1994" s="38" t="s">
        <v>44492</v>
      </c>
      <c r="K1994" s="38"/>
    </row>
    <row r="1995" spans="1:11" x14ac:dyDescent="0.35">
      <c r="A1995" s="16" t="s">
        <v>44497</v>
      </c>
      <c r="B1995" s="87" t="s">
        <v>654</v>
      </c>
      <c r="C1995" s="95" t="s">
        <v>166</v>
      </c>
      <c r="D1995" s="96" t="s">
        <v>1029</v>
      </c>
      <c r="E1995" s="51" t="s">
        <v>147</v>
      </c>
      <c r="F1995" s="40" t="s">
        <v>44498</v>
      </c>
      <c r="G1995" s="41" t="s">
        <v>44499</v>
      </c>
      <c r="H1995" s="41" t="s">
        <v>4426</v>
      </c>
      <c r="I1995" s="38" t="s">
        <v>44500</v>
      </c>
      <c r="J1995" s="38" t="s">
        <v>44492</v>
      </c>
      <c r="K1995" s="38"/>
    </row>
    <row r="1996" spans="1:11" x14ac:dyDescent="0.35">
      <c r="A1996" s="16" t="s">
        <v>44501</v>
      </c>
      <c r="B1996" s="87" t="s">
        <v>654</v>
      </c>
      <c r="C1996" s="95" t="s">
        <v>166</v>
      </c>
      <c r="D1996" s="96" t="s">
        <v>1029</v>
      </c>
      <c r="E1996" s="51" t="s">
        <v>155</v>
      </c>
      <c r="F1996" s="40" t="s">
        <v>44502</v>
      </c>
      <c r="G1996" s="41" t="s">
        <v>44503</v>
      </c>
      <c r="H1996" s="41" t="s">
        <v>4426</v>
      </c>
      <c r="I1996" s="38" t="s">
        <v>44504</v>
      </c>
      <c r="J1996" s="38" t="s">
        <v>44492</v>
      </c>
      <c r="K1996" s="38"/>
    </row>
    <row r="1997" spans="1:11" x14ac:dyDescent="0.35">
      <c r="A1997" s="16" t="s">
        <v>44505</v>
      </c>
      <c r="B1997" s="87" t="s">
        <v>654</v>
      </c>
      <c r="C1997" s="95" t="s">
        <v>166</v>
      </c>
      <c r="D1997" s="96" t="s">
        <v>1029</v>
      </c>
      <c r="E1997" s="56" t="s">
        <v>173</v>
      </c>
      <c r="F1997" s="42" t="s">
        <v>44506</v>
      </c>
      <c r="G1997" s="43" t="s">
        <v>44507</v>
      </c>
      <c r="H1997" s="43" t="s">
        <v>4426</v>
      </c>
      <c r="I1997" s="39" t="s">
        <v>44508</v>
      </c>
      <c r="J1997" s="39" t="s">
        <v>44492</v>
      </c>
      <c r="K1997" s="39"/>
    </row>
    <row r="1998" spans="1:11" x14ac:dyDescent="0.35">
      <c r="A1998" s="16" t="s">
        <v>49478</v>
      </c>
      <c r="B1998" s="87">
        <v>55</v>
      </c>
      <c r="C1998" s="88">
        <v>70</v>
      </c>
      <c r="D1998" s="89">
        <v>65</v>
      </c>
      <c r="E1998" s="55"/>
      <c r="F1998" s="25" t="s">
        <v>44509</v>
      </c>
      <c r="G1998" s="30" t="s">
        <v>5658</v>
      </c>
      <c r="H1998" s="30"/>
      <c r="I1998" s="21"/>
      <c r="J1998" s="21"/>
      <c r="K1998" s="21" t="s">
        <v>49336</v>
      </c>
    </row>
    <row r="1999" spans="1:11" x14ac:dyDescent="0.35">
      <c r="A1999" s="16" t="s">
        <v>49479</v>
      </c>
      <c r="B1999" s="87">
        <v>55</v>
      </c>
      <c r="C1999" s="95">
        <v>70</v>
      </c>
      <c r="D1999" s="96">
        <v>65</v>
      </c>
      <c r="E1999" s="51" t="s">
        <v>658</v>
      </c>
      <c r="F1999" s="40" t="s">
        <v>44510</v>
      </c>
      <c r="G1999" s="41" t="s">
        <v>44511</v>
      </c>
      <c r="H1999" s="41"/>
      <c r="I1999" s="38"/>
      <c r="J1999" s="38"/>
      <c r="K1999" s="38" t="s">
        <v>49336</v>
      </c>
    </row>
    <row r="2000" spans="1:11" x14ac:dyDescent="0.35">
      <c r="A2000" s="16" t="s">
        <v>49480</v>
      </c>
      <c r="B2000" s="87">
        <v>55</v>
      </c>
      <c r="C2000" s="95">
        <v>70</v>
      </c>
      <c r="D2000" s="96">
        <v>65</v>
      </c>
      <c r="E2000" s="51" t="s">
        <v>466</v>
      </c>
      <c r="F2000" s="40" t="s">
        <v>44512</v>
      </c>
      <c r="G2000" s="41" t="s">
        <v>44513</v>
      </c>
      <c r="H2000" s="41"/>
      <c r="I2000" s="38"/>
      <c r="J2000" s="38"/>
      <c r="K2000" s="38" t="s">
        <v>49336</v>
      </c>
    </row>
    <row r="2001" spans="1:11" x14ac:dyDescent="0.35">
      <c r="A2001" s="16" t="s">
        <v>49481</v>
      </c>
      <c r="B2001" s="87">
        <v>55</v>
      </c>
      <c r="C2001" s="88">
        <v>70</v>
      </c>
      <c r="D2001" s="89">
        <v>70</v>
      </c>
      <c r="E2001" s="55"/>
      <c r="F2001" s="25" t="s">
        <v>44514</v>
      </c>
      <c r="G2001" s="30" t="s">
        <v>44515</v>
      </c>
      <c r="H2001" s="30"/>
      <c r="I2001" s="21"/>
      <c r="J2001" s="21"/>
      <c r="K2001" s="21" t="s">
        <v>49336</v>
      </c>
    </row>
    <row r="2002" spans="1:11" x14ac:dyDescent="0.35">
      <c r="A2002" s="16" t="s">
        <v>49482</v>
      </c>
      <c r="B2002" s="87">
        <v>55</v>
      </c>
      <c r="C2002" s="95">
        <v>70</v>
      </c>
      <c r="D2002" s="96">
        <v>70</v>
      </c>
      <c r="E2002" s="51">
        <v>23</v>
      </c>
      <c r="F2002" s="40" t="s">
        <v>44516</v>
      </c>
      <c r="G2002" s="41" t="s">
        <v>44517</v>
      </c>
      <c r="H2002" s="41"/>
      <c r="I2002" s="38"/>
      <c r="J2002" s="38"/>
      <c r="K2002" s="38" t="s">
        <v>49336</v>
      </c>
    </row>
    <row r="2003" spans="1:11" x14ac:dyDescent="0.35">
      <c r="A2003" s="16" t="s">
        <v>49483</v>
      </c>
      <c r="B2003" s="87">
        <v>55</v>
      </c>
      <c r="C2003" s="95">
        <v>70</v>
      </c>
      <c r="D2003" s="96">
        <v>70</v>
      </c>
      <c r="E2003" s="51">
        <v>95</v>
      </c>
      <c r="F2003" s="40" t="s">
        <v>44518</v>
      </c>
      <c r="G2003" s="41" t="s">
        <v>44519</v>
      </c>
      <c r="H2003" s="41"/>
      <c r="I2003" s="38"/>
      <c r="J2003" s="38"/>
      <c r="K2003" s="38" t="s">
        <v>49336</v>
      </c>
    </row>
    <row r="2004" spans="1:11" x14ac:dyDescent="0.35">
      <c r="A2004" s="16" t="s">
        <v>44520</v>
      </c>
      <c r="B2004" s="87" t="s">
        <v>654</v>
      </c>
      <c r="C2004" s="88" t="s">
        <v>166</v>
      </c>
      <c r="D2004" s="89" t="s">
        <v>908</v>
      </c>
      <c r="E2004" s="55"/>
      <c r="F2004" s="25" t="s">
        <v>44521</v>
      </c>
      <c r="G2004" s="30" t="s">
        <v>28696</v>
      </c>
      <c r="H2004" s="30" t="s">
        <v>4426</v>
      </c>
      <c r="I2004" s="21" t="s">
        <v>37</v>
      </c>
      <c r="J2004" s="21" t="s">
        <v>37</v>
      </c>
      <c r="K2004" s="21"/>
    </row>
    <row r="2005" spans="1:11" x14ac:dyDescent="0.35">
      <c r="A2005" s="16" t="s">
        <v>44522</v>
      </c>
      <c r="B2005" s="87" t="s">
        <v>654</v>
      </c>
      <c r="C2005" s="95" t="s">
        <v>166</v>
      </c>
      <c r="D2005" s="96" t="s">
        <v>908</v>
      </c>
      <c r="E2005" s="51" t="s">
        <v>908</v>
      </c>
      <c r="F2005" s="40" t="s">
        <v>44523</v>
      </c>
      <c r="G2005" s="41" t="s">
        <v>28707</v>
      </c>
      <c r="H2005" s="41" t="s">
        <v>4426</v>
      </c>
      <c r="I2005" s="38" t="s">
        <v>44524</v>
      </c>
      <c r="J2005" s="38" t="s">
        <v>37</v>
      </c>
      <c r="K2005" s="38"/>
    </row>
    <row r="2006" spans="1:11" x14ac:dyDescent="0.35">
      <c r="A2006" s="16" t="s">
        <v>44525</v>
      </c>
      <c r="B2006" s="87" t="s">
        <v>654</v>
      </c>
      <c r="C2006" s="95" t="s">
        <v>166</v>
      </c>
      <c r="D2006" s="96" t="s">
        <v>908</v>
      </c>
      <c r="E2006" s="56" t="s">
        <v>856</v>
      </c>
      <c r="F2006" s="42" t="s">
        <v>44526</v>
      </c>
      <c r="G2006" s="43" t="s">
        <v>44527</v>
      </c>
      <c r="H2006" s="43" t="s">
        <v>4426</v>
      </c>
      <c r="I2006" s="39" t="s">
        <v>44528</v>
      </c>
      <c r="J2006" s="39" t="s">
        <v>37</v>
      </c>
      <c r="K2006" s="39"/>
    </row>
    <row r="2007" spans="1:11" x14ac:dyDescent="0.35">
      <c r="A2007" s="16" t="s">
        <v>44529</v>
      </c>
      <c r="B2007" s="87" t="s">
        <v>654</v>
      </c>
      <c r="C2007" s="88" t="s">
        <v>166</v>
      </c>
      <c r="D2007" s="89" t="s">
        <v>510</v>
      </c>
      <c r="E2007" s="55"/>
      <c r="F2007" s="25" t="s">
        <v>44530</v>
      </c>
      <c r="G2007" s="30" t="s">
        <v>44531</v>
      </c>
      <c r="H2007" s="30" t="s">
        <v>4426</v>
      </c>
      <c r="I2007" s="21" t="s">
        <v>37</v>
      </c>
      <c r="J2007" s="21" t="s">
        <v>37</v>
      </c>
      <c r="K2007" s="21"/>
    </row>
    <row r="2008" spans="1:11" x14ac:dyDescent="0.35">
      <c r="A2008" s="16" t="s">
        <v>49484</v>
      </c>
      <c r="B2008" s="87">
        <v>55</v>
      </c>
      <c r="C2008" s="95">
        <v>70</v>
      </c>
      <c r="D2008" s="96">
        <v>95</v>
      </c>
      <c r="E2008" s="56">
        <v>34</v>
      </c>
      <c r="F2008" s="42" t="s">
        <v>44532</v>
      </c>
      <c r="G2008" s="43" t="s">
        <v>44533</v>
      </c>
      <c r="H2008" s="43"/>
      <c r="I2008" s="39"/>
      <c r="J2008" s="39"/>
      <c r="K2008" s="39" t="s">
        <v>49336</v>
      </c>
    </row>
    <row r="2009" spans="1:11" x14ac:dyDescent="0.35">
      <c r="A2009" s="16" t="s">
        <v>44534</v>
      </c>
      <c r="B2009" s="87" t="s">
        <v>654</v>
      </c>
      <c r="C2009" s="95" t="s">
        <v>166</v>
      </c>
      <c r="D2009" s="96" t="s">
        <v>510</v>
      </c>
      <c r="E2009" s="56" t="s">
        <v>185</v>
      </c>
      <c r="F2009" s="42" t="s">
        <v>44535</v>
      </c>
      <c r="G2009" s="43" t="s">
        <v>44536</v>
      </c>
      <c r="H2009" s="43" t="s">
        <v>4426</v>
      </c>
      <c r="I2009" s="39"/>
      <c r="J2009" s="39" t="s">
        <v>37</v>
      </c>
      <c r="K2009" s="39" t="s">
        <v>49319</v>
      </c>
    </row>
    <row r="2010" spans="1:11" x14ac:dyDescent="0.35">
      <c r="A2010" s="16" t="s">
        <v>44537</v>
      </c>
      <c r="B2010" s="87" t="s">
        <v>654</v>
      </c>
      <c r="C2010" s="95" t="s">
        <v>166</v>
      </c>
      <c r="D2010" s="96" t="s">
        <v>510</v>
      </c>
      <c r="E2010" s="56" t="s">
        <v>758</v>
      </c>
      <c r="F2010" s="42" t="s">
        <v>44538</v>
      </c>
      <c r="G2010" s="43" t="s">
        <v>44539</v>
      </c>
      <c r="H2010" s="43" t="s">
        <v>4426</v>
      </c>
      <c r="I2010" s="39" t="s">
        <v>37</v>
      </c>
      <c r="J2010" s="39" t="s">
        <v>37</v>
      </c>
      <c r="K2010" s="39"/>
    </row>
    <row r="2011" spans="1:11" x14ac:dyDescent="0.35">
      <c r="A2011" s="16" t="s">
        <v>49485</v>
      </c>
      <c r="B2011" s="87">
        <v>55</v>
      </c>
      <c r="C2011" s="95">
        <v>70</v>
      </c>
      <c r="D2011" s="96">
        <v>95</v>
      </c>
      <c r="E2011" s="56">
        <v>85</v>
      </c>
      <c r="F2011" s="42" t="s">
        <v>44540</v>
      </c>
      <c r="G2011" s="43" t="s">
        <v>44541</v>
      </c>
      <c r="H2011" s="43"/>
      <c r="I2011" s="39"/>
      <c r="J2011" s="39"/>
      <c r="K2011" s="39" t="s">
        <v>49336</v>
      </c>
    </row>
    <row r="2012" spans="1:11" x14ac:dyDescent="0.35">
      <c r="A2012" s="16" t="s">
        <v>44542</v>
      </c>
      <c r="B2012" s="87" t="s">
        <v>654</v>
      </c>
      <c r="C2012" s="88" t="s">
        <v>166</v>
      </c>
      <c r="D2012" s="89" t="s">
        <v>856</v>
      </c>
      <c r="E2012" s="55"/>
      <c r="F2012" s="25" t="s">
        <v>44543</v>
      </c>
      <c r="G2012" s="30" t="s">
        <v>44544</v>
      </c>
      <c r="H2012" s="30" t="s">
        <v>4426</v>
      </c>
      <c r="I2012" s="21" t="s">
        <v>37</v>
      </c>
      <c r="J2012" s="21" t="s">
        <v>37</v>
      </c>
      <c r="K2012" s="21"/>
    </row>
    <row r="2013" spans="1:11" x14ac:dyDescent="0.35">
      <c r="A2013" s="16" t="s">
        <v>44545</v>
      </c>
      <c r="B2013" s="87" t="s">
        <v>654</v>
      </c>
      <c r="C2013" s="95" t="s">
        <v>166</v>
      </c>
      <c r="D2013" s="96" t="s">
        <v>856</v>
      </c>
      <c r="E2013" s="51" t="s">
        <v>58</v>
      </c>
      <c r="F2013" s="40" t="s">
        <v>44546</v>
      </c>
      <c r="G2013" s="41" t="s">
        <v>44547</v>
      </c>
      <c r="H2013" s="41" t="s">
        <v>4426</v>
      </c>
      <c r="I2013" s="38" t="s">
        <v>44548</v>
      </c>
      <c r="J2013" s="38" t="s">
        <v>44549</v>
      </c>
      <c r="K2013" s="38"/>
    </row>
    <row r="2014" spans="1:11" x14ac:dyDescent="0.35">
      <c r="A2014" s="16" t="s">
        <v>44550</v>
      </c>
      <c r="B2014" s="87" t="s">
        <v>654</v>
      </c>
      <c r="C2014" s="95" t="s">
        <v>166</v>
      </c>
      <c r="D2014" s="96" t="s">
        <v>856</v>
      </c>
      <c r="E2014" s="51" t="s">
        <v>70</v>
      </c>
      <c r="F2014" s="40" t="s">
        <v>44551</v>
      </c>
      <c r="G2014" s="41" t="s">
        <v>44552</v>
      </c>
      <c r="H2014" s="41" t="s">
        <v>4426</v>
      </c>
      <c r="I2014" s="38" t="s">
        <v>44553</v>
      </c>
      <c r="J2014" s="38" t="s">
        <v>44549</v>
      </c>
      <c r="K2014" s="38"/>
    </row>
    <row r="2015" spans="1:11" x14ac:dyDescent="0.35">
      <c r="A2015" s="16" t="s">
        <v>44554</v>
      </c>
      <c r="B2015" s="87" t="s">
        <v>654</v>
      </c>
      <c r="C2015" s="95" t="s">
        <v>166</v>
      </c>
      <c r="D2015" s="96" t="s">
        <v>856</v>
      </c>
      <c r="E2015" s="51" t="s">
        <v>2044</v>
      </c>
      <c r="F2015" s="40" t="s">
        <v>44555</v>
      </c>
      <c r="G2015" s="41" t="s">
        <v>44556</v>
      </c>
      <c r="H2015" s="41" t="s">
        <v>4426</v>
      </c>
      <c r="I2015" s="38" t="s">
        <v>44557</v>
      </c>
      <c r="J2015" s="38" t="s">
        <v>44549</v>
      </c>
      <c r="K2015" s="38"/>
    </row>
    <row r="2016" spans="1:11" x14ac:dyDescent="0.35">
      <c r="A2016" s="16" t="s">
        <v>44558</v>
      </c>
      <c r="B2016" s="87" t="s">
        <v>654</v>
      </c>
      <c r="C2016" s="95" t="s">
        <v>166</v>
      </c>
      <c r="D2016" s="96" t="s">
        <v>856</v>
      </c>
      <c r="E2016" s="56" t="s">
        <v>856</v>
      </c>
      <c r="F2016" s="42" t="s">
        <v>44559</v>
      </c>
      <c r="G2016" s="43" t="s">
        <v>44560</v>
      </c>
      <c r="H2016" s="43" t="s">
        <v>4426</v>
      </c>
      <c r="I2016" s="39" t="s">
        <v>44561</v>
      </c>
      <c r="J2016" s="39" t="s">
        <v>44549</v>
      </c>
      <c r="K2016" s="39"/>
    </row>
    <row r="2017" spans="1:11" x14ac:dyDescent="0.35">
      <c r="A2017" s="16" t="s">
        <v>44562</v>
      </c>
      <c r="B2017" s="87" t="s">
        <v>654</v>
      </c>
      <c r="C2017" s="88" t="s">
        <v>166</v>
      </c>
      <c r="D2017" s="89" t="s">
        <v>234</v>
      </c>
      <c r="E2017" s="55"/>
      <c r="F2017" s="25" t="s">
        <v>44563</v>
      </c>
      <c r="G2017" s="30" t="s">
        <v>44564</v>
      </c>
      <c r="H2017" s="30" t="s">
        <v>4426</v>
      </c>
      <c r="I2017" s="21"/>
      <c r="J2017" s="21" t="s">
        <v>37</v>
      </c>
      <c r="K2017" s="21" t="s">
        <v>49319</v>
      </c>
    </row>
    <row r="2018" spans="1:11" x14ac:dyDescent="0.35">
      <c r="A2018" s="16" t="s">
        <v>44565</v>
      </c>
      <c r="B2018" s="87" t="s">
        <v>654</v>
      </c>
      <c r="C2018" s="95" t="s">
        <v>166</v>
      </c>
      <c r="D2018" s="96" t="s">
        <v>234</v>
      </c>
      <c r="E2018" s="51" t="s">
        <v>249</v>
      </c>
      <c r="F2018" s="40" t="s">
        <v>44566</v>
      </c>
      <c r="G2018" s="41" t="s">
        <v>44567</v>
      </c>
      <c r="H2018" s="41" t="s">
        <v>4426</v>
      </c>
      <c r="I2018" s="38" t="s">
        <v>44568</v>
      </c>
      <c r="J2018" s="38" t="s">
        <v>43458</v>
      </c>
      <c r="K2018" s="38"/>
    </row>
    <row r="2019" spans="1:11" x14ac:dyDescent="0.35">
      <c r="A2019" s="16" t="s">
        <v>44569</v>
      </c>
      <c r="B2019" s="87" t="s">
        <v>654</v>
      </c>
      <c r="C2019" s="95" t="s">
        <v>166</v>
      </c>
      <c r="D2019" s="96" t="s">
        <v>234</v>
      </c>
      <c r="E2019" s="56" t="s">
        <v>166</v>
      </c>
      <c r="F2019" s="42" t="s">
        <v>44570</v>
      </c>
      <c r="G2019" s="43" t="s">
        <v>44571</v>
      </c>
      <c r="H2019" s="43" t="s">
        <v>4426</v>
      </c>
      <c r="I2019" s="39" t="s">
        <v>44572</v>
      </c>
      <c r="J2019" s="39" t="s">
        <v>43458</v>
      </c>
      <c r="K2019" s="39"/>
    </row>
    <row r="2020" spans="1:11" x14ac:dyDescent="0.35">
      <c r="A2020" s="16" t="s">
        <v>44573</v>
      </c>
      <c r="B2020" s="87" t="s">
        <v>654</v>
      </c>
      <c r="C2020" s="88" t="s">
        <v>166</v>
      </c>
      <c r="D2020" s="89" t="s">
        <v>947</v>
      </c>
      <c r="E2020" s="55"/>
      <c r="F2020" s="25" t="s">
        <v>44574</v>
      </c>
      <c r="G2020" s="30" t="s">
        <v>44575</v>
      </c>
      <c r="H2020" s="30" t="s">
        <v>4426</v>
      </c>
      <c r="I2020" s="21"/>
      <c r="J2020" s="21" t="s">
        <v>37</v>
      </c>
      <c r="K2020" s="21" t="s">
        <v>49319</v>
      </c>
    </row>
    <row r="2021" spans="1:11" x14ac:dyDescent="0.35">
      <c r="A2021" s="16" t="s">
        <v>44576</v>
      </c>
      <c r="B2021" s="87" t="s">
        <v>654</v>
      </c>
      <c r="C2021" s="95" t="s">
        <v>166</v>
      </c>
      <c r="D2021" s="96" t="s">
        <v>947</v>
      </c>
      <c r="E2021" s="51" t="s">
        <v>325</v>
      </c>
      <c r="F2021" s="40" t="s">
        <v>44577</v>
      </c>
      <c r="G2021" s="41" t="s">
        <v>44578</v>
      </c>
      <c r="H2021" s="41" t="s">
        <v>4426</v>
      </c>
      <c r="I2021" s="38" t="s">
        <v>37</v>
      </c>
      <c r="J2021" s="38" t="s">
        <v>37</v>
      </c>
      <c r="K2021" s="38"/>
    </row>
    <row r="2022" spans="1:11" x14ac:dyDescent="0.35">
      <c r="A2022" s="16" t="s">
        <v>44579</v>
      </c>
      <c r="B2022" s="87" t="s">
        <v>654</v>
      </c>
      <c r="C2022" s="95" t="s">
        <v>166</v>
      </c>
      <c r="D2022" s="96" t="s">
        <v>947</v>
      </c>
      <c r="E2022" s="51" t="s">
        <v>332</v>
      </c>
      <c r="F2022" s="40" t="s">
        <v>44580</v>
      </c>
      <c r="G2022" s="41" t="s">
        <v>44581</v>
      </c>
      <c r="H2022" s="41" t="s">
        <v>4426</v>
      </c>
      <c r="I2022" s="38" t="s">
        <v>37</v>
      </c>
      <c r="J2022" s="38" t="s">
        <v>37</v>
      </c>
      <c r="K2022" s="38"/>
    </row>
    <row r="2023" spans="1:11" x14ac:dyDescent="0.35">
      <c r="A2023" s="16" t="s">
        <v>44582</v>
      </c>
      <c r="B2023" s="87" t="s">
        <v>654</v>
      </c>
      <c r="C2023" s="95" t="s">
        <v>166</v>
      </c>
      <c r="D2023" s="96" t="s">
        <v>947</v>
      </c>
      <c r="E2023" s="51" t="s">
        <v>155</v>
      </c>
      <c r="F2023" s="40" t="s">
        <v>44583</v>
      </c>
      <c r="G2023" s="41" t="s">
        <v>44584</v>
      </c>
      <c r="H2023" s="41" t="s">
        <v>4426</v>
      </c>
      <c r="I2023" s="38" t="s">
        <v>44585</v>
      </c>
      <c r="J2023" s="38" t="s">
        <v>44194</v>
      </c>
      <c r="K2023" s="38"/>
    </row>
    <row r="2024" spans="1:11" x14ac:dyDescent="0.35">
      <c r="A2024" s="16" t="s">
        <v>44586</v>
      </c>
      <c r="B2024" s="87" t="s">
        <v>654</v>
      </c>
      <c r="C2024" s="95" t="s">
        <v>166</v>
      </c>
      <c r="D2024" s="96" t="s">
        <v>947</v>
      </c>
      <c r="E2024" s="56" t="s">
        <v>319</v>
      </c>
      <c r="F2024" s="42" t="s">
        <v>44587</v>
      </c>
      <c r="G2024" s="43" t="s">
        <v>44588</v>
      </c>
      <c r="H2024" s="43" t="s">
        <v>4426</v>
      </c>
      <c r="I2024" s="39" t="s">
        <v>37</v>
      </c>
      <c r="J2024" s="39" t="s">
        <v>37</v>
      </c>
      <c r="K2024" s="39"/>
    </row>
    <row r="2025" spans="1:11" x14ac:dyDescent="0.35">
      <c r="A2025" s="16" t="s">
        <v>44589</v>
      </c>
      <c r="B2025" s="87" t="s">
        <v>654</v>
      </c>
      <c r="C2025" s="88" t="s">
        <v>166</v>
      </c>
      <c r="D2025" s="89" t="s">
        <v>2002</v>
      </c>
      <c r="E2025" s="55"/>
      <c r="F2025" s="25" t="s">
        <v>44590</v>
      </c>
      <c r="G2025" s="30" t="s">
        <v>44591</v>
      </c>
      <c r="H2025" s="30" t="s">
        <v>4426</v>
      </c>
      <c r="I2025" s="21"/>
      <c r="J2025" s="21" t="s">
        <v>37</v>
      </c>
      <c r="K2025" s="21" t="s">
        <v>49319</v>
      </c>
    </row>
    <row r="2026" spans="1:11" x14ac:dyDescent="0.35">
      <c r="A2026" s="16" t="s">
        <v>44592</v>
      </c>
      <c r="B2026" s="87" t="s">
        <v>654</v>
      </c>
      <c r="C2026" s="95" t="s">
        <v>166</v>
      </c>
      <c r="D2026" s="96" t="s">
        <v>2002</v>
      </c>
      <c r="E2026" s="51" t="s">
        <v>1066</v>
      </c>
      <c r="F2026" s="40" t="s">
        <v>44593</v>
      </c>
      <c r="G2026" s="41" t="s">
        <v>44594</v>
      </c>
      <c r="H2026" s="41" t="s">
        <v>4426</v>
      </c>
      <c r="I2026" s="38" t="s">
        <v>37</v>
      </c>
      <c r="J2026" s="38" t="s">
        <v>37</v>
      </c>
      <c r="K2026" s="38"/>
    </row>
    <row r="2027" spans="1:11" ht="15" thickBot="1" x14ac:dyDescent="0.4">
      <c r="A2027" s="16" t="s">
        <v>44595</v>
      </c>
      <c r="B2027" s="87" t="s">
        <v>654</v>
      </c>
      <c r="C2027" s="95" t="s">
        <v>166</v>
      </c>
      <c r="D2027" s="96" t="s">
        <v>2002</v>
      </c>
      <c r="E2027" s="56" t="s">
        <v>856</v>
      </c>
      <c r="F2027" s="42" t="s">
        <v>44596</v>
      </c>
      <c r="G2027" s="43" t="s">
        <v>24631</v>
      </c>
      <c r="H2027" s="43" t="s">
        <v>4426</v>
      </c>
      <c r="I2027" s="39" t="s">
        <v>37</v>
      </c>
      <c r="J2027" s="39" t="s">
        <v>37</v>
      </c>
      <c r="K2027" s="39"/>
    </row>
    <row r="2028" spans="1:11" x14ac:dyDescent="0.35">
      <c r="A2028" s="16" t="s">
        <v>44597</v>
      </c>
      <c r="B2028" s="85" t="s">
        <v>654</v>
      </c>
      <c r="C2028" s="86" t="s">
        <v>299</v>
      </c>
      <c r="D2028" s="54"/>
      <c r="E2028" s="54"/>
      <c r="F2028" s="23" t="s">
        <v>44598</v>
      </c>
      <c r="G2028" s="28" t="s">
        <v>44599</v>
      </c>
      <c r="H2028" s="28" t="s">
        <v>4426</v>
      </c>
      <c r="I2028" s="19" t="s">
        <v>37</v>
      </c>
      <c r="J2028" s="19" t="s">
        <v>37</v>
      </c>
      <c r="K2028" s="19"/>
    </row>
    <row r="2029" spans="1:11" ht="15" thickBot="1" x14ac:dyDescent="0.4">
      <c r="A2029" s="16" t="s">
        <v>44600</v>
      </c>
      <c r="B2029" s="87" t="s">
        <v>654</v>
      </c>
      <c r="C2029" s="88" t="s">
        <v>299</v>
      </c>
      <c r="D2029" s="89" t="s">
        <v>82</v>
      </c>
      <c r="E2029" s="55"/>
      <c r="F2029" s="25" t="s">
        <v>44601</v>
      </c>
      <c r="G2029" s="30" t="s">
        <v>44602</v>
      </c>
      <c r="H2029" s="30" t="s">
        <v>4426</v>
      </c>
      <c r="I2029" s="21" t="s">
        <v>37</v>
      </c>
      <c r="J2029" s="21" t="s">
        <v>37</v>
      </c>
      <c r="K2029" s="21"/>
    </row>
    <row r="2030" spans="1:11" ht="15" thickBot="1" x14ac:dyDescent="0.4">
      <c r="A2030" s="16" t="s">
        <v>44603</v>
      </c>
      <c r="B2030" s="85" t="s">
        <v>654</v>
      </c>
      <c r="C2030" s="86" t="s">
        <v>510</v>
      </c>
      <c r="D2030" s="54"/>
      <c r="E2030" s="54"/>
      <c r="F2030" s="23" t="s">
        <v>44604</v>
      </c>
      <c r="G2030" s="28" t="s">
        <v>44605</v>
      </c>
      <c r="H2030" s="28" t="s">
        <v>4426</v>
      </c>
      <c r="I2030" s="19" t="s">
        <v>37</v>
      </c>
      <c r="J2030" s="19" t="s">
        <v>37</v>
      </c>
      <c r="K2030" s="19"/>
    </row>
    <row r="2031" spans="1:11" ht="15" thickBot="1" x14ac:dyDescent="0.4">
      <c r="A2031" s="16" t="s">
        <v>44606</v>
      </c>
      <c r="B2031" s="84" t="s">
        <v>147</v>
      </c>
      <c r="C2031" s="53"/>
      <c r="D2031" s="53"/>
      <c r="E2031" s="53"/>
      <c r="F2031" s="26" t="s">
        <v>44607</v>
      </c>
      <c r="G2031" s="27" t="s">
        <v>2111</v>
      </c>
      <c r="H2031" s="27" t="s">
        <v>4426</v>
      </c>
      <c r="I2031" s="18" t="s">
        <v>37</v>
      </c>
      <c r="J2031" s="18" t="s">
        <v>37</v>
      </c>
      <c r="K2031" s="18"/>
    </row>
    <row r="2032" spans="1:11" x14ac:dyDescent="0.35">
      <c r="A2032" s="16" t="s">
        <v>44608</v>
      </c>
      <c r="B2032" s="85" t="s">
        <v>147</v>
      </c>
      <c r="C2032" s="86" t="s">
        <v>112</v>
      </c>
      <c r="D2032" s="54"/>
      <c r="E2032" s="54"/>
      <c r="F2032" s="23" t="s">
        <v>44609</v>
      </c>
      <c r="G2032" s="28" t="s">
        <v>4429</v>
      </c>
      <c r="H2032" s="28" t="s">
        <v>4426</v>
      </c>
      <c r="I2032" s="19" t="s">
        <v>37</v>
      </c>
      <c r="J2032" s="19" t="s">
        <v>37</v>
      </c>
      <c r="K2032" s="19"/>
    </row>
    <row r="2033" spans="1:11" x14ac:dyDescent="0.35">
      <c r="A2033" s="16" t="s">
        <v>44610</v>
      </c>
      <c r="B2033" s="87" t="s">
        <v>147</v>
      </c>
      <c r="C2033" s="88" t="s">
        <v>112</v>
      </c>
      <c r="D2033" s="89" t="s">
        <v>147</v>
      </c>
      <c r="E2033" s="55"/>
      <c r="F2033" s="25" t="s">
        <v>44611</v>
      </c>
      <c r="G2033" s="30" t="s">
        <v>4433</v>
      </c>
      <c r="H2033" s="30" t="s">
        <v>4426</v>
      </c>
      <c r="I2033" s="21" t="s">
        <v>37</v>
      </c>
      <c r="J2033" s="21" t="s">
        <v>37</v>
      </c>
      <c r="K2033" s="21"/>
    </row>
    <row r="2034" spans="1:11" x14ac:dyDescent="0.35">
      <c r="A2034" s="16" t="s">
        <v>44612</v>
      </c>
      <c r="B2034" s="87" t="s">
        <v>147</v>
      </c>
      <c r="C2034" s="95" t="s">
        <v>112</v>
      </c>
      <c r="D2034" s="96" t="s">
        <v>147</v>
      </c>
      <c r="E2034" s="56" t="s">
        <v>132</v>
      </c>
      <c r="F2034" s="42" t="s">
        <v>44613</v>
      </c>
      <c r="G2034" s="43" t="s">
        <v>44614</v>
      </c>
      <c r="H2034" s="43" t="s">
        <v>4426</v>
      </c>
      <c r="I2034" s="39" t="s">
        <v>44615</v>
      </c>
      <c r="J2034" s="39" t="s">
        <v>37</v>
      </c>
      <c r="K2034" s="39"/>
    </row>
    <row r="2035" spans="1:11" x14ac:dyDescent="0.35">
      <c r="A2035" s="16" t="s">
        <v>44616</v>
      </c>
      <c r="B2035" s="87" t="s">
        <v>147</v>
      </c>
      <c r="C2035" s="88" t="s">
        <v>112</v>
      </c>
      <c r="D2035" s="89" t="s">
        <v>166</v>
      </c>
      <c r="E2035" s="55"/>
      <c r="F2035" s="25" t="s">
        <v>44617</v>
      </c>
      <c r="G2035" s="30" t="s">
        <v>4436</v>
      </c>
      <c r="H2035" s="30" t="s">
        <v>4426</v>
      </c>
      <c r="I2035" s="21" t="s">
        <v>37</v>
      </c>
      <c r="J2035" s="21" t="s">
        <v>37</v>
      </c>
      <c r="K2035" s="21"/>
    </row>
    <row r="2036" spans="1:11" x14ac:dyDescent="0.35">
      <c r="A2036" s="16" t="s">
        <v>44618</v>
      </c>
      <c r="B2036" s="87" t="s">
        <v>147</v>
      </c>
      <c r="C2036" s="95" t="s">
        <v>112</v>
      </c>
      <c r="D2036" s="96" t="s">
        <v>166</v>
      </c>
      <c r="E2036" s="56" t="s">
        <v>82</v>
      </c>
      <c r="F2036" s="42" t="s">
        <v>44619</v>
      </c>
      <c r="G2036" s="43" t="s">
        <v>44620</v>
      </c>
      <c r="H2036" s="43" t="s">
        <v>4426</v>
      </c>
      <c r="I2036" s="39" t="s">
        <v>37</v>
      </c>
      <c r="J2036" s="39" t="s">
        <v>37</v>
      </c>
      <c r="K2036" s="39"/>
    </row>
    <row r="2037" spans="1:11" x14ac:dyDescent="0.35">
      <c r="A2037" s="16" t="s">
        <v>44621</v>
      </c>
      <c r="B2037" s="87" t="s">
        <v>147</v>
      </c>
      <c r="C2037" s="88" t="s">
        <v>112</v>
      </c>
      <c r="D2037" s="47" t="s">
        <v>217</v>
      </c>
      <c r="E2037" s="57"/>
      <c r="F2037" s="24" t="s">
        <v>44622</v>
      </c>
      <c r="G2037" s="29" t="s">
        <v>4440</v>
      </c>
      <c r="H2037" s="29" t="s">
        <v>4426</v>
      </c>
      <c r="I2037" s="20" t="s">
        <v>37</v>
      </c>
      <c r="J2037" s="20" t="s">
        <v>37</v>
      </c>
      <c r="K2037" s="20"/>
    </row>
    <row r="2038" spans="1:11" ht="15" thickBot="1" x14ac:dyDescent="0.4">
      <c r="A2038" s="16" t="s">
        <v>44623</v>
      </c>
      <c r="B2038" s="87" t="s">
        <v>147</v>
      </c>
      <c r="C2038" s="88" t="s">
        <v>112</v>
      </c>
      <c r="D2038" s="89" t="s">
        <v>299</v>
      </c>
      <c r="E2038" s="55"/>
      <c r="F2038" s="25" t="s">
        <v>44624</v>
      </c>
      <c r="G2038" s="30" t="s">
        <v>4443</v>
      </c>
      <c r="H2038" s="30" t="s">
        <v>4426</v>
      </c>
      <c r="I2038" s="21" t="s">
        <v>37</v>
      </c>
      <c r="J2038" s="21" t="s">
        <v>37</v>
      </c>
      <c r="K2038" s="21"/>
    </row>
    <row r="2039" spans="1:11" x14ac:dyDescent="0.35">
      <c r="A2039" s="16" t="s">
        <v>44625</v>
      </c>
      <c r="B2039" s="85" t="s">
        <v>147</v>
      </c>
      <c r="C2039" s="86" t="s">
        <v>159</v>
      </c>
      <c r="D2039" s="54"/>
      <c r="E2039" s="54"/>
      <c r="F2039" s="23" t="s">
        <v>44626</v>
      </c>
      <c r="G2039" s="28" t="s">
        <v>4446</v>
      </c>
      <c r="H2039" s="28" t="s">
        <v>4426</v>
      </c>
      <c r="I2039" s="19" t="s">
        <v>37</v>
      </c>
      <c r="J2039" s="19" t="s">
        <v>37</v>
      </c>
      <c r="K2039" s="19"/>
    </row>
    <row r="2040" spans="1:11" x14ac:dyDescent="0.35">
      <c r="A2040" s="16" t="s">
        <v>44627</v>
      </c>
      <c r="B2040" s="87" t="s">
        <v>147</v>
      </c>
      <c r="C2040" s="88" t="s">
        <v>159</v>
      </c>
      <c r="D2040" s="89" t="s">
        <v>332</v>
      </c>
      <c r="E2040" s="55"/>
      <c r="F2040" s="25" t="s">
        <v>44628</v>
      </c>
      <c r="G2040" s="30" t="s">
        <v>44629</v>
      </c>
      <c r="H2040" s="30" t="s">
        <v>4426</v>
      </c>
      <c r="I2040" s="21" t="s">
        <v>37</v>
      </c>
      <c r="J2040" s="21" t="s">
        <v>37</v>
      </c>
      <c r="K2040" s="21"/>
    </row>
    <row r="2041" spans="1:11" x14ac:dyDescent="0.35">
      <c r="A2041" s="16" t="s">
        <v>44630</v>
      </c>
      <c r="B2041" s="87" t="s">
        <v>147</v>
      </c>
      <c r="C2041" s="95" t="s">
        <v>159</v>
      </c>
      <c r="D2041" s="96" t="s">
        <v>332</v>
      </c>
      <c r="E2041" s="51" t="s">
        <v>332</v>
      </c>
      <c r="F2041" s="40" t="s">
        <v>44631</v>
      </c>
      <c r="G2041" s="41" t="s">
        <v>44632</v>
      </c>
      <c r="H2041" s="41" t="s">
        <v>4426</v>
      </c>
      <c r="I2041" s="38" t="s">
        <v>44633</v>
      </c>
      <c r="J2041" s="38" t="s">
        <v>44634</v>
      </c>
      <c r="K2041" s="38"/>
    </row>
    <row r="2042" spans="1:11" x14ac:dyDescent="0.35">
      <c r="A2042" s="16" t="s">
        <v>44635</v>
      </c>
      <c r="B2042" s="87" t="s">
        <v>147</v>
      </c>
      <c r="C2042" s="95" t="s">
        <v>159</v>
      </c>
      <c r="D2042" s="96" t="s">
        <v>332</v>
      </c>
      <c r="E2042" s="56" t="s">
        <v>430</v>
      </c>
      <c r="F2042" s="42" t="s">
        <v>44636</v>
      </c>
      <c r="G2042" s="43" t="s">
        <v>44637</v>
      </c>
      <c r="H2042" s="43" t="s">
        <v>4426</v>
      </c>
      <c r="I2042" s="39" t="s">
        <v>44638</v>
      </c>
      <c r="J2042" s="39" t="s">
        <v>44634</v>
      </c>
      <c r="K2042" s="39"/>
    </row>
    <row r="2043" spans="1:11" x14ac:dyDescent="0.35">
      <c r="A2043" s="16" t="s">
        <v>44639</v>
      </c>
      <c r="B2043" s="87" t="s">
        <v>147</v>
      </c>
      <c r="C2043" s="88" t="s">
        <v>159</v>
      </c>
      <c r="D2043" s="89" t="s">
        <v>58</v>
      </c>
      <c r="E2043" s="55"/>
      <c r="F2043" s="25" t="s">
        <v>44640</v>
      </c>
      <c r="G2043" s="30" t="s">
        <v>4449</v>
      </c>
      <c r="H2043" s="30" t="s">
        <v>4426</v>
      </c>
      <c r="I2043" s="21" t="s">
        <v>37</v>
      </c>
      <c r="J2043" s="21" t="s">
        <v>37</v>
      </c>
      <c r="K2043" s="21"/>
    </row>
    <row r="2044" spans="1:11" x14ac:dyDescent="0.35">
      <c r="A2044" s="16" t="s">
        <v>44641</v>
      </c>
      <c r="B2044" s="87" t="s">
        <v>147</v>
      </c>
      <c r="C2044" s="95" t="s">
        <v>159</v>
      </c>
      <c r="D2044" s="96" t="s">
        <v>58</v>
      </c>
      <c r="E2044" s="56" t="s">
        <v>159</v>
      </c>
      <c r="F2044" s="42" t="s">
        <v>44642</v>
      </c>
      <c r="G2044" s="43" t="s">
        <v>44643</v>
      </c>
      <c r="H2044" s="43" t="s">
        <v>4426</v>
      </c>
      <c r="I2044" s="39" t="s">
        <v>44644</v>
      </c>
      <c r="J2044" s="39" t="s">
        <v>44645</v>
      </c>
      <c r="K2044" s="39"/>
    </row>
    <row r="2045" spans="1:11" x14ac:dyDescent="0.35">
      <c r="A2045" s="16" t="s">
        <v>44646</v>
      </c>
      <c r="B2045" s="87" t="s">
        <v>147</v>
      </c>
      <c r="C2045" s="88" t="s">
        <v>159</v>
      </c>
      <c r="D2045" s="89" t="s">
        <v>62</v>
      </c>
      <c r="E2045" s="55"/>
      <c r="F2045" s="25" t="s">
        <v>44647</v>
      </c>
      <c r="G2045" s="30" t="s">
        <v>3799</v>
      </c>
      <c r="H2045" s="30" t="s">
        <v>4426</v>
      </c>
      <c r="I2045" s="21" t="s">
        <v>37</v>
      </c>
      <c r="J2045" s="21" t="s">
        <v>37</v>
      </c>
      <c r="K2045" s="21"/>
    </row>
    <row r="2046" spans="1:11" x14ac:dyDescent="0.35">
      <c r="A2046" s="16" t="s">
        <v>44648</v>
      </c>
      <c r="B2046" s="87" t="s">
        <v>147</v>
      </c>
      <c r="C2046" s="95" t="s">
        <v>159</v>
      </c>
      <c r="D2046" s="96" t="s">
        <v>62</v>
      </c>
      <c r="E2046" s="51" t="s">
        <v>612</v>
      </c>
      <c r="F2046" s="40" t="s">
        <v>44649</v>
      </c>
      <c r="G2046" s="41" t="s">
        <v>44650</v>
      </c>
      <c r="H2046" s="41" t="s">
        <v>4426</v>
      </c>
      <c r="I2046" s="38" t="s">
        <v>44651</v>
      </c>
      <c r="J2046" s="38" t="s">
        <v>44652</v>
      </c>
      <c r="K2046" s="38"/>
    </row>
    <row r="2047" spans="1:11" x14ac:dyDescent="0.35">
      <c r="A2047" s="16" t="s">
        <v>44653</v>
      </c>
      <c r="B2047" s="87" t="s">
        <v>147</v>
      </c>
      <c r="C2047" s="95" t="s">
        <v>159</v>
      </c>
      <c r="D2047" s="96" t="s">
        <v>62</v>
      </c>
      <c r="E2047" s="51" t="s">
        <v>58</v>
      </c>
      <c r="F2047" s="40" t="s">
        <v>44654</v>
      </c>
      <c r="G2047" s="41" t="s">
        <v>44655</v>
      </c>
      <c r="H2047" s="41" t="s">
        <v>4426</v>
      </c>
      <c r="I2047" s="38" t="s">
        <v>37</v>
      </c>
      <c r="J2047" s="38" t="s">
        <v>37</v>
      </c>
      <c r="K2047" s="38"/>
    </row>
    <row r="2048" spans="1:11" x14ac:dyDescent="0.35">
      <c r="A2048" s="16" t="s">
        <v>44656</v>
      </c>
      <c r="B2048" s="87" t="s">
        <v>147</v>
      </c>
      <c r="C2048" s="95" t="s">
        <v>159</v>
      </c>
      <c r="D2048" s="96" t="s">
        <v>62</v>
      </c>
      <c r="E2048" s="51" t="s">
        <v>100</v>
      </c>
      <c r="F2048" s="40" t="s">
        <v>44657</v>
      </c>
      <c r="G2048" s="41" t="s">
        <v>3802</v>
      </c>
      <c r="H2048" s="41" t="s">
        <v>4426</v>
      </c>
      <c r="I2048" s="38" t="s">
        <v>37</v>
      </c>
      <c r="J2048" s="38" t="s">
        <v>37</v>
      </c>
      <c r="K2048" s="38"/>
    </row>
    <row r="2049" spans="1:11" x14ac:dyDescent="0.35">
      <c r="A2049" s="16" t="s">
        <v>44658</v>
      </c>
      <c r="B2049" s="87" t="s">
        <v>147</v>
      </c>
      <c r="C2049" s="95" t="s">
        <v>159</v>
      </c>
      <c r="D2049" s="96" t="s">
        <v>62</v>
      </c>
      <c r="E2049" s="51" t="s">
        <v>159</v>
      </c>
      <c r="F2049" s="40" t="s">
        <v>44659</v>
      </c>
      <c r="G2049" s="41" t="s">
        <v>44660</v>
      </c>
      <c r="H2049" s="41" t="s">
        <v>4426</v>
      </c>
      <c r="I2049" s="38" t="s">
        <v>37</v>
      </c>
      <c r="J2049" s="38" t="s">
        <v>37</v>
      </c>
      <c r="K2049" s="38"/>
    </row>
    <row r="2050" spans="1:11" x14ac:dyDescent="0.35">
      <c r="A2050" s="16" t="s">
        <v>44661</v>
      </c>
      <c r="B2050" s="87" t="s">
        <v>147</v>
      </c>
      <c r="C2050" s="95" t="s">
        <v>159</v>
      </c>
      <c r="D2050" s="96" t="s">
        <v>62</v>
      </c>
      <c r="E2050" s="56" t="s">
        <v>856</v>
      </c>
      <c r="F2050" s="42" t="s">
        <v>44662</v>
      </c>
      <c r="G2050" s="43" t="s">
        <v>44663</v>
      </c>
      <c r="H2050" s="43" t="s">
        <v>4426</v>
      </c>
      <c r="I2050" s="39" t="s">
        <v>37</v>
      </c>
      <c r="J2050" s="39" t="s">
        <v>37</v>
      </c>
      <c r="K2050" s="39"/>
    </row>
    <row r="2051" spans="1:11" x14ac:dyDescent="0.35">
      <c r="A2051" s="16" t="s">
        <v>44664</v>
      </c>
      <c r="B2051" s="87" t="s">
        <v>147</v>
      </c>
      <c r="C2051" s="88" t="s">
        <v>159</v>
      </c>
      <c r="D2051" s="89" t="s">
        <v>399</v>
      </c>
      <c r="E2051" s="55"/>
      <c r="F2051" s="25" t="s">
        <v>44665</v>
      </c>
      <c r="G2051" s="30" t="s">
        <v>31132</v>
      </c>
      <c r="H2051" s="30" t="s">
        <v>4426</v>
      </c>
      <c r="I2051" s="21" t="s">
        <v>37</v>
      </c>
      <c r="J2051" s="21" t="s">
        <v>37</v>
      </c>
      <c r="K2051" s="21"/>
    </row>
    <row r="2052" spans="1:11" x14ac:dyDescent="0.35">
      <c r="A2052" s="16" t="s">
        <v>44666</v>
      </c>
      <c r="B2052" s="87" t="s">
        <v>147</v>
      </c>
      <c r="C2052" s="95" t="s">
        <v>159</v>
      </c>
      <c r="D2052" s="96" t="s">
        <v>399</v>
      </c>
      <c r="E2052" s="51" t="s">
        <v>34</v>
      </c>
      <c r="F2052" s="40" t="s">
        <v>44667</v>
      </c>
      <c r="G2052" s="41" t="s">
        <v>44668</v>
      </c>
      <c r="H2052" s="41" t="s">
        <v>4426</v>
      </c>
      <c r="I2052" s="38" t="s">
        <v>44669</v>
      </c>
      <c r="J2052" s="38" t="s">
        <v>44670</v>
      </c>
      <c r="K2052" s="38"/>
    </row>
    <row r="2053" spans="1:11" x14ac:dyDescent="0.35">
      <c r="A2053" s="16" t="s">
        <v>44671</v>
      </c>
      <c r="B2053" s="87" t="s">
        <v>147</v>
      </c>
      <c r="C2053" s="95" t="s">
        <v>159</v>
      </c>
      <c r="D2053" s="96" t="s">
        <v>399</v>
      </c>
      <c r="E2053" s="51" t="s">
        <v>249</v>
      </c>
      <c r="F2053" s="40" t="s">
        <v>44672</v>
      </c>
      <c r="G2053" s="41" t="s">
        <v>31157</v>
      </c>
      <c r="H2053" s="41" t="s">
        <v>4426</v>
      </c>
      <c r="I2053" s="38" t="s">
        <v>44673</v>
      </c>
      <c r="J2053" s="38" t="s">
        <v>44670</v>
      </c>
      <c r="K2053" s="38"/>
    </row>
    <row r="2054" spans="1:11" x14ac:dyDescent="0.35">
      <c r="A2054" s="16" t="s">
        <v>44674</v>
      </c>
      <c r="B2054" s="87" t="s">
        <v>147</v>
      </c>
      <c r="C2054" s="95" t="s">
        <v>159</v>
      </c>
      <c r="D2054" s="96" t="s">
        <v>399</v>
      </c>
      <c r="E2054" s="56" t="s">
        <v>856</v>
      </c>
      <c r="F2054" s="42" t="s">
        <v>44675</v>
      </c>
      <c r="G2054" s="43" t="s">
        <v>44676</v>
      </c>
      <c r="H2054" s="43" t="s">
        <v>4426</v>
      </c>
      <c r="I2054" s="39" t="s">
        <v>44677</v>
      </c>
      <c r="J2054" s="39" t="s">
        <v>44670</v>
      </c>
      <c r="K2054" s="39"/>
    </row>
    <row r="2055" spans="1:11" x14ac:dyDescent="0.35">
      <c r="A2055" s="16" t="s">
        <v>44678</v>
      </c>
      <c r="B2055" s="87" t="s">
        <v>147</v>
      </c>
      <c r="C2055" s="88" t="s">
        <v>159</v>
      </c>
      <c r="D2055" s="89" t="s">
        <v>143</v>
      </c>
      <c r="E2055" s="55"/>
      <c r="F2055" s="25" t="s">
        <v>44679</v>
      </c>
      <c r="G2055" s="30" t="s">
        <v>3793</v>
      </c>
      <c r="H2055" s="30" t="s">
        <v>4426</v>
      </c>
      <c r="I2055" s="21" t="s">
        <v>37</v>
      </c>
      <c r="J2055" s="21" t="s">
        <v>37</v>
      </c>
      <c r="K2055" s="21"/>
    </row>
    <row r="2056" spans="1:11" x14ac:dyDescent="0.35">
      <c r="A2056" s="16" t="s">
        <v>44680</v>
      </c>
      <c r="B2056" s="87" t="s">
        <v>147</v>
      </c>
      <c r="C2056" s="95" t="s">
        <v>159</v>
      </c>
      <c r="D2056" s="96" t="s">
        <v>143</v>
      </c>
      <c r="E2056" s="51" t="s">
        <v>100</v>
      </c>
      <c r="F2056" s="40" t="s">
        <v>44681</v>
      </c>
      <c r="G2056" s="41" t="s">
        <v>44682</v>
      </c>
      <c r="H2056" s="41" t="s">
        <v>4426</v>
      </c>
      <c r="I2056" s="38" t="s">
        <v>44683</v>
      </c>
      <c r="J2056" s="38" t="s">
        <v>44684</v>
      </c>
      <c r="K2056" s="38"/>
    </row>
    <row r="2057" spans="1:11" x14ac:dyDescent="0.35">
      <c r="A2057" s="16" t="s">
        <v>44685</v>
      </c>
      <c r="B2057" s="87" t="s">
        <v>147</v>
      </c>
      <c r="C2057" s="95" t="s">
        <v>159</v>
      </c>
      <c r="D2057" s="96" t="s">
        <v>143</v>
      </c>
      <c r="E2057" s="51" t="s">
        <v>336</v>
      </c>
      <c r="F2057" s="40" t="s">
        <v>44686</v>
      </c>
      <c r="G2057" s="41" t="s">
        <v>3796</v>
      </c>
      <c r="H2057" s="41" t="s">
        <v>4426</v>
      </c>
      <c r="I2057" s="38" t="s">
        <v>37</v>
      </c>
      <c r="J2057" s="38" t="s">
        <v>37</v>
      </c>
      <c r="K2057" s="38"/>
    </row>
    <row r="2058" spans="1:11" x14ac:dyDescent="0.35">
      <c r="A2058" s="16" t="s">
        <v>44687</v>
      </c>
      <c r="B2058" s="87" t="s">
        <v>147</v>
      </c>
      <c r="C2058" s="95" t="s">
        <v>159</v>
      </c>
      <c r="D2058" s="96" t="s">
        <v>143</v>
      </c>
      <c r="E2058" s="51" t="s">
        <v>670</v>
      </c>
      <c r="F2058" s="40" t="s">
        <v>44688</v>
      </c>
      <c r="G2058" s="41" t="s">
        <v>44689</v>
      </c>
      <c r="H2058" s="41" t="s">
        <v>4426</v>
      </c>
      <c r="I2058" s="38" t="s">
        <v>44690</v>
      </c>
      <c r="J2058" s="38" t="s">
        <v>44691</v>
      </c>
      <c r="K2058" s="38"/>
    </row>
    <row r="2059" spans="1:11" x14ac:dyDescent="0.35">
      <c r="A2059" s="16" t="s">
        <v>44692</v>
      </c>
      <c r="B2059" s="87" t="s">
        <v>147</v>
      </c>
      <c r="C2059" s="95" t="s">
        <v>159</v>
      </c>
      <c r="D2059" s="96" t="s">
        <v>143</v>
      </c>
      <c r="E2059" s="51" t="s">
        <v>268</v>
      </c>
      <c r="F2059" s="40" t="s">
        <v>44693</v>
      </c>
      <c r="G2059" s="41" t="s">
        <v>44694</v>
      </c>
      <c r="H2059" s="41" t="s">
        <v>4426</v>
      </c>
      <c r="I2059" s="38" t="s">
        <v>44695</v>
      </c>
      <c r="J2059" s="38" t="s">
        <v>44696</v>
      </c>
      <c r="K2059" s="38"/>
    </row>
    <row r="2060" spans="1:11" x14ac:dyDescent="0.35">
      <c r="A2060" s="16" t="s">
        <v>44697</v>
      </c>
      <c r="B2060" s="87" t="s">
        <v>147</v>
      </c>
      <c r="C2060" s="95" t="s">
        <v>159</v>
      </c>
      <c r="D2060" s="96" t="s">
        <v>143</v>
      </c>
      <c r="E2060" s="51" t="s">
        <v>199</v>
      </c>
      <c r="F2060" s="40" t="s">
        <v>44698</v>
      </c>
      <c r="G2060" s="41" t="s">
        <v>44699</v>
      </c>
      <c r="H2060" s="41" t="s">
        <v>4426</v>
      </c>
      <c r="I2060" s="38" t="s">
        <v>44700</v>
      </c>
      <c r="J2060" s="38" t="s">
        <v>44696</v>
      </c>
      <c r="K2060" s="38"/>
    </row>
    <row r="2061" spans="1:11" x14ac:dyDescent="0.35">
      <c r="A2061" s="16" t="s">
        <v>44701</v>
      </c>
      <c r="B2061" s="87" t="s">
        <v>147</v>
      </c>
      <c r="C2061" s="95" t="s">
        <v>159</v>
      </c>
      <c r="D2061" s="96" t="s">
        <v>143</v>
      </c>
      <c r="E2061" s="51" t="s">
        <v>2379</v>
      </c>
      <c r="F2061" s="40" t="s">
        <v>44702</v>
      </c>
      <c r="G2061" s="41" t="s">
        <v>44703</v>
      </c>
      <c r="H2061" s="41" t="s">
        <v>4426</v>
      </c>
      <c r="I2061" s="38" t="s">
        <v>44704</v>
      </c>
      <c r="J2061" s="38" t="s">
        <v>44670</v>
      </c>
      <c r="K2061" s="38"/>
    </row>
    <row r="2062" spans="1:11" x14ac:dyDescent="0.35">
      <c r="A2062" s="16" t="s">
        <v>44705</v>
      </c>
      <c r="B2062" s="87" t="s">
        <v>147</v>
      </c>
      <c r="C2062" s="95" t="s">
        <v>159</v>
      </c>
      <c r="D2062" s="96" t="s">
        <v>143</v>
      </c>
      <c r="E2062" s="56" t="s">
        <v>155</v>
      </c>
      <c r="F2062" s="42" t="s">
        <v>44706</v>
      </c>
      <c r="G2062" s="43" t="s">
        <v>44707</v>
      </c>
      <c r="H2062" s="43" t="s">
        <v>4426</v>
      </c>
      <c r="I2062" s="39" t="s">
        <v>37</v>
      </c>
      <c r="J2062" s="39" t="s">
        <v>37</v>
      </c>
      <c r="K2062" s="39"/>
    </row>
    <row r="2063" spans="1:11" x14ac:dyDescent="0.35">
      <c r="A2063" s="16" t="s">
        <v>44708</v>
      </c>
      <c r="B2063" s="87" t="s">
        <v>147</v>
      </c>
      <c r="C2063" s="88" t="s">
        <v>159</v>
      </c>
      <c r="D2063" s="89" t="s">
        <v>1066</v>
      </c>
      <c r="E2063" s="55"/>
      <c r="F2063" s="25" t="s">
        <v>44709</v>
      </c>
      <c r="G2063" s="30" t="s">
        <v>44710</v>
      </c>
      <c r="H2063" s="30" t="s">
        <v>4426</v>
      </c>
      <c r="I2063" s="21" t="s">
        <v>37</v>
      </c>
      <c r="J2063" s="21" t="s">
        <v>37</v>
      </c>
      <c r="K2063" s="21"/>
    </row>
    <row r="2064" spans="1:11" x14ac:dyDescent="0.35">
      <c r="A2064" s="16" t="s">
        <v>44711</v>
      </c>
      <c r="B2064" s="87" t="s">
        <v>147</v>
      </c>
      <c r="C2064" s="95" t="s">
        <v>159</v>
      </c>
      <c r="D2064" s="96" t="s">
        <v>1066</v>
      </c>
      <c r="E2064" s="51" t="s">
        <v>100</v>
      </c>
      <c r="F2064" s="40" t="s">
        <v>44712</v>
      </c>
      <c r="G2064" s="41" t="s">
        <v>44713</v>
      </c>
      <c r="H2064" s="41" t="s">
        <v>4426</v>
      </c>
      <c r="I2064" s="38" t="s">
        <v>37</v>
      </c>
      <c r="J2064" s="38" t="s">
        <v>37</v>
      </c>
      <c r="K2064" s="38"/>
    </row>
    <row r="2065" spans="1:11" x14ac:dyDescent="0.35">
      <c r="A2065" s="16" t="s">
        <v>44714</v>
      </c>
      <c r="B2065" s="87" t="s">
        <v>147</v>
      </c>
      <c r="C2065" s="95" t="s">
        <v>159</v>
      </c>
      <c r="D2065" s="96" t="s">
        <v>1066</v>
      </c>
      <c r="E2065" s="56" t="s">
        <v>336</v>
      </c>
      <c r="F2065" s="42" t="s">
        <v>44715</v>
      </c>
      <c r="G2065" s="43" t="s">
        <v>44716</v>
      </c>
      <c r="H2065" s="43" t="s">
        <v>4426</v>
      </c>
      <c r="I2065" s="39" t="s">
        <v>37</v>
      </c>
      <c r="J2065" s="39" t="s">
        <v>37</v>
      </c>
      <c r="K2065" s="39"/>
    </row>
    <row r="2066" spans="1:11" x14ac:dyDescent="0.35">
      <c r="A2066" s="16" t="s">
        <v>44717</v>
      </c>
      <c r="B2066" s="87" t="s">
        <v>147</v>
      </c>
      <c r="C2066" s="88" t="s">
        <v>159</v>
      </c>
      <c r="D2066" s="89" t="s">
        <v>299</v>
      </c>
      <c r="E2066" s="55"/>
      <c r="F2066" s="25" t="s">
        <v>44718</v>
      </c>
      <c r="G2066" s="30" t="s">
        <v>44719</v>
      </c>
      <c r="H2066" s="30" t="s">
        <v>4426</v>
      </c>
      <c r="I2066" s="21" t="s">
        <v>37</v>
      </c>
      <c r="J2066" s="21" t="s">
        <v>37</v>
      </c>
      <c r="K2066" s="21"/>
    </row>
    <row r="2067" spans="1:11" x14ac:dyDescent="0.35">
      <c r="A2067" s="16" t="s">
        <v>44720</v>
      </c>
      <c r="B2067" s="87" t="s">
        <v>147</v>
      </c>
      <c r="C2067" s="95" t="s">
        <v>159</v>
      </c>
      <c r="D2067" s="96" t="s">
        <v>299</v>
      </c>
      <c r="E2067" s="56" t="s">
        <v>136</v>
      </c>
      <c r="F2067" s="42" t="s">
        <v>44721</v>
      </c>
      <c r="G2067" s="43" t="s">
        <v>44722</v>
      </c>
      <c r="H2067" s="43" t="s">
        <v>4426</v>
      </c>
      <c r="I2067" s="39" t="s">
        <v>44723</v>
      </c>
      <c r="J2067" s="39" t="s">
        <v>37</v>
      </c>
      <c r="K2067" s="39"/>
    </row>
    <row r="2068" spans="1:11" x14ac:dyDescent="0.35">
      <c r="A2068" s="16" t="s">
        <v>44724</v>
      </c>
      <c r="B2068" s="87" t="s">
        <v>147</v>
      </c>
      <c r="C2068" s="88" t="s">
        <v>159</v>
      </c>
      <c r="D2068" s="89" t="s">
        <v>319</v>
      </c>
      <c r="E2068" s="55"/>
      <c r="F2068" s="25" t="s">
        <v>44725</v>
      </c>
      <c r="G2068" s="30" t="s">
        <v>44726</v>
      </c>
      <c r="H2068" s="30" t="s">
        <v>4426</v>
      </c>
      <c r="I2068" s="21" t="s">
        <v>37</v>
      </c>
      <c r="J2068" s="21" t="s">
        <v>37</v>
      </c>
      <c r="K2068" s="21"/>
    </row>
    <row r="2069" spans="1:11" x14ac:dyDescent="0.35">
      <c r="A2069" s="16" t="s">
        <v>44727</v>
      </c>
      <c r="B2069" s="87" t="s">
        <v>147</v>
      </c>
      <c r="C2069" s="95" t="s">
        <v>159</v>
      </c>
      <c r="D2069" s="96" t="s">
        <v>319</v>
      </c>
      <c r="E2069" s="51" t="s">
        <v>58</v>
      </c>
      <c r="F2069" s="40" t="s">
        <v>44728</v>
      </c>
      <c r="G2069" s="41" t="s">
        <v>44729</v>
      </c>
      <c r="H2069" s="41" t="s">
        <v>4426</v>
      </c>
      <c r="I2069" s="38" t="s">
        <v>44730</v>
      </c>
      <c r="J2069" s="38" t="s">
        <v>44634</v>
      </c>
      <c r="K2069" s="38"/>
    </row>
    <row r="2070" spans="1:11" x14ac:dyDescent="0.35">
      <c r="A2070" s="16" t="s">
        <v>44731</v>
      </c>
      <c r="B2070" s="87" t="s">
        <v>147</v>
      </c>
      <c r="C2070" s="95" t="s">
        <v>159</v>
      </c>
      <c r="D2070" s="96" t="s">
        <v>319</v>
      </c>
      <c r="E2070" s="51" t="s">
        <v>132</v>
      </c>
      <c r="F2070" s="40" t="s">
        <v>44732</v>
      </c>
      <c r="G2070" s="41" t="s">
        <v>44733</v>
      </c>
      <c r="H2070" s="41" t="s">
        <v>4426</v>
      </c>
      <c r="I2070" s="38" t="s">
        <v>44734</v>
      </c>
      <c r="J2070" s="38" t="s">
        <v>44696</v>
      </c>
      <c r="K2070" s="38"/>
    </row>
    <row r="2071" spans="1:11" x14ac:dyDescent="0.35">
      <c r="A2071" s="16" t="s">
        <v>44735</v>
      </c>
      <c r="B2071" s="87" t="s">
        <v>147</v>
      </c>
      <c r="C2071" s="95" t="s">
        <v>159</v>
      </c>
      <c r="D2071" s="96" t="s">
        <v>319</v>
      </c>
      <c r="E2071" s="51" t="s">
        <v>319</v>
      </c>
      <c r="F2071" s="40" t="s">
        <v>44736</v>
      </c>
      <c r="G2071" s="41" t="s">
        <v>44737</v>
      </c>
      <c r="H2071" s="41" t="s">
        <v>4426</v>
      </c>
      <c r="I2071" s="38" t="s">
        <v>44738</v>
      </c>
      <c r="J2071" s="38" t="s">
        <v>44739</v>
      </c>
      <c r="K2071" s="38"/>
    </row>
    <row r="2072" spans="1:11" ht="15" thickBot="1" x14ac:dyDescent="0.4">
      <c r="A2072" s="16" t="s">
        <v>44740</v>
      </c>
      <c r="B2072" s="87" t="s">
        <v>147</v>
      </c>
      <c r="C2072" s="95" t="s">
        <v>159</v>
      </c>
      <c r="D2072" s="96" t="s">
        <v>319</v>
      </c>
      <c r="E2072" s="56" t="s">
        <v>908</v>
      </c>
      <c r="F2072" s="42" t="s">
        <v>44741</v>
      </c>
      <c r="G2072" s="43" t="s">
        <v>44742</v>
      </c>
      <c r="H2072" s="43" t="s">
        <v>4426</v>
      </c>
      <c r="I2072" s="39" t="s">
        <v>44743</v>
      </c>
      <c r="J2072" s="39" t="s">
        <v>44696</v>
      </c>
      <c r="K2072" s="39"/>
    </row>
    <row r="2073" spans="1:11" x14ac:dyDescent="0.35">
      <c r="A2073" s="16" t="s">
        <v>44744</v>
      </c>
      <c r="B2073" s="85" t="s">
        <v>147</v>
      </c>
      <c r="C2073" s="86" t="s">
        <v>147</v>
      </c>
      <c r="D2073" s="54"/>
      <c r="E2073" s="54"/>
      <c r="F2073" s="23" t="s">
        <v>44745</v>
      </c>
      <c r="G2073" s="28" t="s">
        <v>4453</v>
      </c>
      <c r="H2073" s="28" t="s">
        <v>4426</v>
      </c>
      <c r="I2073" s="19" t="s">
        <v>37</v>
      </c>
      <c r="J2073" s="19" t="s">
        <v>37</v>
      </c>
      <c r="K2073" s="19"/>
    </row>
    <row r="2074" spans="1:11" x14ac:dyDescent="0.35">
      <c r="A2074" s="16" t="s">
        <v>44746</v>
      </c>
      <c r="B2074" s="87" t="s">
        <v>147</v>
      </c>
      <c r="C2074" s="88" t="s">
        <v>147</v>
      </c>
      <c r="D2074" s="89" t="s">
        <v>58</v>
      </c>
      <c r="E2074" s="55"/>
      <c r="F2074" s="25" t="s">
        <v>44747</v>
      </c>
      <c r="G2074" s="30" t="s">
        <v>44748</v>
      </c>
      <c r="H2074" s="30" t="s">
        <v>4426</v>
      </c>
      <c r="I2074" s="21" t="s">
        <v>37</v>
      </c>
      <c r="J2074" s="21" t="s">
        <v>37</v>
      </c>
      <c r="K2074" s="21"/>
    </row>
    <row r="2075" spans="1:11" x14ac:dyDescent="0.35">
      <c r="A2075" s="16" t="s">
        <v>44749</v>
      </c>
      <c r="B2075" s="87" t="s">
        <v>147</v>
      </c>
      <c r="C2075" s="95" t="s">
        <v>147</v>
      </c>
      <c r="D2075" s="96" t="s">
        <v>58</v>
      </c>
      <c r="E2075" s="51" t="s">
        <v>43</v>
      </c>
      <c r="F2075" s="40" t="s">
        <v>44750</v>
      </c>
      <c r="G2075" s="41" t="s">
        <v>44751</v>
      </c>
      <c r="H2075" s="41" t="s">
        <v>4426</v>
      </c>
      <c r="I2075" s="38" t="s">
        <v>44752</v>
      </c>
      <c r="J2075" s="38" t="s">
        <v>44753</v>
      </c>
      <c r="K2075" s="38"/>
    </row>
    <row r="2076" spans="1:11" x14ac:dyDescent="0.35">
      <c r="A2076" s="16" t="s">
        <v>44754</v>
      </c>
      <c r="B2076" s="87" t="s">
        <v>147</v>
      </c>
      <c r="C2076" s="95" t="s">
        <v>147</v>
      </c>
      <c r="D2076" s="96" t="s">
        <v>58</v>
      </c>
      <c r="E2076" s="56" t="s">
        <v>185</v>
      </c>
      <c r="F2076" s="42" t="s">
        <v>44755</v>
      </c>
      <c r="G2076" s="43" t="s">
        <v>44756</v>
      </c>
      <c r="H2076" s="43" t="s">
        <v>4426</v>
      </c>
      <c r="I2076" s="39" t="s">
        <v>44757</v>
      </c>
      <c r="J2076" s="39" t="s">
        <v>44753</v>
      </c>
      <c r="K2076" s="39"/>
    </row>
    <row r="2077" spans="1:11" x14ac:dyDescent="0.35">
      <c r="A2077" s="16" t="s">
        <v>44758</v>
      </c>
      <c r="B2077" s="87" t="s">
        <v>147</v>
      </c>
      <c r="C2077" s="88" t="s">
        <v>147</v>
      </c>
      <c r="D2077" s="47" t="s">
        <v>62</v>
      </c>
      <c r="E2077" s="57"/>
      <c r="F2077" s="24" t="s">
        <v>44759</v>
      </c>
      <c r="G2077" s="29" t="s">
        <v>4017</v>
      </c>
      <c r="H2077" s="29" t="s">
        <v>4426</v>
      </c>
      <c r="I2077" s="20" t="s">
        <v>37</v>
      </c>
      <c r="J2077" s="20" t="s">
        <v>37</v>
      </c>
      <c r="K2077" s="20"/>
    </row>
    <row r="2078" spans="1:11" x14ac:dyDescent="0.35">
      <c r="A2078" s="16" t="s">
        <v>44760</v>
      </c>
      <c r="B2078" s="87" t="s">
        <v>147</v>
      </c>
      <c r="C2078" s="88" t="s">
        <v>147</v>
      </c>
      <c r="D2078" s="89" t="s">
        <v>166</v>
      </c>
      <c r="E2078" s="55"/>
      <c r="F2078" s="25" t="s">
        <v>44761</v>
      </c>
      <c r="G2078" s="30" t="s">
        <v>44762</v>
      </c>
      <c r="H2078" s="30" t="s">
        <v>4426</v>
      </c>
      <c r="I2078" s="21" t="s">
        <v>37</v>
      </c>
      <c r="J2078" s="21" t="s">
        <v>37</v>
      </c>
      <c r="K2078" s="21"/>
    </row>
    <row r="2079" spans="1:11" x14ac:dyDescent="0.35">
      <c r="A2079" s="16" t="s">
        <v>44763</v>
      </c>
      <c r="B2079" s="87" t="s">
        <v>147</v>
      </c>
      <c r="C2079" s="95" t="s">
        <v>147</v>
      </c>
      <c r="D2079" s="96" t="s">
        <v>166</v>
      </c>
      <c r="E2079" s="51" t="s">
        <v>58</v>
      </c>
      <c r="F2079" s="40" t="s">
        <v>44764</v>
      </c>
      <c r="G2079" s="41" t="s">
        <v>44765</v>
      </c>
      <c r="H2079" s="41" t="s">
        <v>4426</v>
      </c>
      <c r="I2079" s="38" t="s">
        <v>37</v>
      </c>
      <c r="J2079" s="38" t="s">
        <v>37</v>
      </c>
      <c r="K2079" s="38"/>
    </row>
    <row r="2080" spans="1:11" x14ac:dyDescent="0.35">
      <c r="A2080" s="16" t="s">
        <v>44766</v>
      </c>
      <c r="B2080" s="87" t="s">
        <v>147</v>
      </c>
      <c r="C2080" s="95" t="s">
        <v>147</v>
      </c>
      <c r="D2080" s="96" t="s">
        <v>166</v>
      </c>
      <c r="E2080" s="51" t="s">
        <v>166</v>
      </c>
      <c r="F2080" s="40" t="s">
        <v>44767</v>
      </c>
      <c r="G2080" s="41" t="s">
        <v>44768</v>
      </c>
      <c r="H2080" s="41" t="s">
        <v>4426</v>
      </c>
      <c r="I2080" s="38" t="s">
        <v>37</v>
      </c>
      <c r="J2080" s="38" t="s">
        <v>37</v>
      </c>
      <c r="K2080" s="38"/>
    </row>
    <row r="2081" spans="1:11" x14ac:dyDescent="0.35">
      <c r="A2081" s="16" t="s">
        <v>44769</v>
      </c>
      <c r="B2081" s="87" t="s">
        <v>147</v>
      </c>
      <c r="C2081" s="95" t="s">
        <v>147</v>
      </c>
      <c r="D2081" s="96" t="s">
        <v>166</v>
      </c>
      <c r="E2081" s="51" t="s">
        <v>503</v>
      </c>
      <c r="F2081" s="40" t="s">
        <v>44770</v>
      </c>
      <c r="G2081" s="41" t="s">
        <v>44771</v>
      </c>
      <c r="H2081" s="41" t="s">
        <v>4426</v>
      </c>
      <c r="I2081" s="38" t="s">
        <v>37</v>
      </c>
      <c r="J2081" s="38" t="s">
        <v>37</v>
      </c>
      <c r="K2081" s="38"/>
    </row>
    <row r="2082" spans="1:11" ht="15" thickBot="1" x14ac:dyDescent="0.4">
      <c r="A2082" s="16" t="s">
        <v>44772</v>
      </c>
      <c r="B2082" s="87" t="s">
        <v>147</v>
      </c>
      <c r="C2082" s="95" t="s">
        <v>147</v>
      </c>
      <c r="D2082" s="96" t="s">
        <v>166</v>
      </c>
      <c r="E2082" s="56" t="s">
        <v>908</v>
      </c>
      <c r="F2082" s="42" t="s">
        <v>44773</v>
      </c>
      <c r="G2082" s="43" t="s">
        <v>44774</v>
      </c>
      <c r="H2082" s="43" t="s">
        <v>4426</v>
      </c>
      <c r="I2082" s="39" t="s">
        <v>44775</v>
      </c>
      <c r="J2082" s="39" t="s">
        <v>44739</v>
      </c>
      <c r="K2082" s="39"/>
    </row>
    <row r="2083" spans="1:11" x14ac:dyDescent="0.35">
      <c r="A2083" s="16" t="s">
        <v>44776</v>
      </c>
      <c r="B2083" s="85" t="s">
        <v>147</v>
      </c>
      <c r="C2083" s="86" t="s">
        <v>47</v>
      </c>
      <c r="D2083" s="54"/>
      <c r="E2083" s="54"/>
      <c r="F2083" s="23" t="s">
        <v>44777</v>
      </c>
      <c r="G2083" s="28" t="s">
        <v>4457</v>
      </c>
      <c r="H2083" s="28" t="s">
        <v>4426</v>
      </c>
      <c r="I2083" s="19" t="s">
        <v>37</v>
      </c>
      <c r="J2083" s="19" t="s">
        <v>37</v>
      </c>
      <c r="K2083" s="19"/>
    </row>
    <row r="2084" spans="1:11" ht="15" thickBot="1" x14ac:dyDescent="0.4">
      <c r="A2084" s="16" t="s">
        <v>44778</v>
      </c>
      <c r="B2084" s="87" t="s">
        <v>147</v>
      </c>
      <c r="C2084" s="88" t="s">
        <v>47</v>
      </c>
      <c r="D2084" s="89" t="s">
        <v>325</v>
      </c>
      <c r="E2084" s="55"/>
      <c r="F2084" s="25" t="s">
        <v>44779</v>
      </c>
      <c r="G2084" s="30" t="s">
        <v>44780</v>
      </c>
      <c r="H2084" s="30" t="s">
        <v>4426</v>
      </c>
      <c r="I2084" s="21" t="s">
        <v>37</v>
      </c>
      <c r="J2084" s="21" t="s">
        <v>37</v>
      </c>
      <c r="K2084" s="21"/>
    </row>
    <row r="2085" spans="1:11" ht="15" thickBot="1" x14ac:dyDescent="0.4">
      <c r="A2085" s="16" t="s">
        <v>44781</v>
      </c>
      <c r="B2085" s="85" t="s">
        <v>147</v>
      </c>
      <c r="C2085" s="86" t="s">
        <v>510</v>
      </c>
      <c r="D2085" s="54"/>
      <c r="E2085" s="54"/>
      <c r="F2085" s="23" t="s">
        <v>44782</v>
      </c>
      <c r="G2085" s="28" t="s">
        <v>44783</v>
      </c>
      <c r="H2085" s="28" t="s">
        <v>4426</v>
      </c>
      <c r="I2085" s="19" t="s">
        <v>37</v>
      </c>
      <c r="J2085" s="19" t="s">
        <v>37</v>
      </c>
      <c r="K2085" s="19"/>
    </row>
    <row r="2086" spans="1:11" ht="15" thickBot="1" x14ac:dyDescent="0.4">
      <c r="A2086" s="16" t="s">
        <v>44784</v>
      </c>
      <c r="B2086" s="84" t="s">
        <v>82</v>
      </c>
      <c r="C2086" s="53"/>
      <c r="D2086" s="53"/>
      <c r="E2086" s="53"/>
      <c r="F2086" s="26" t="s">
        <v>44785</v>
      </c>
      <c r="G2086" s="27" t="s">
        <v>2144</v>
      </c>
      <c r="H2086" s="27" t="s">
        <v>4426</v>
      </c>
      <c r="I2086" s="18" t="s">
        <v>37</v>
      </c>
      <c r="J2086" s="18" t="s">
        <v>37</v>
      </c>
      <c r="K2086" s="18"/>
    </row>
    <row r="2087" spans="1:11" x14ac:dyDescent="0.35">
      <c r="A2087" s="16" t="s">
        <v>44786</v>
      </c>
      <c r="B2087" s="85" t="s">
        <v>82</v>
      </c>
      <c r="C2087" s="86" t="s">
        <v>159</v>
      </c>
      <c r="D2087" s="54"/>
      <c r="E2087" s="54"/>
      <c r="F2087" s="23" t="s">
        <v>44787</v>
      </c>
      <c r="G2087" s="28" t="s">
        <v>4462</v>
      </c>
      <c r="H2087" s="28" t="s">
        <v>4426</v>
      </c>
      <c r="I2087" s="19" t="s">
        <v>37</v>
      </c>
      <c r="J2087" s="19" t="s">
        <v>37</v>
      </c>
      <c r="K2087" s="19"/>
    </row>
    <row r="2088" spans="1:11" x14ac:dyDescent="0.35">
      <c r="A2088" s="16" t="s">
        <v>44788</v>
      </c>
      <c r="B2088" s="87" t="s">
        <v>82</v>
      </c>
      <c r="C2088" s="88" t="s">
        <v>159</v>
      </c>
      <c r="D2088" s="89" t="s">
        <v>308</v>
      </c>
      <c r="E2088" s="55"/>
      <c r="F2088" s="25" t="s">
        <v>44789</v>
      </c>
      <c r="G2088" s="30" t="s">
        <v>44790</v>
      </c>
      <c r="H2088" s="30" t="s">
        <v>4426</v>
      </c>
      <c r="I2088" s="21" t="s">
        <v>37</v>
      </c>
      <c r="J2088" s="21" t="s">
        <v>37</v>
      </c>
      <c r="K2088" s="21"/>
    </row>
    <row r="2089" spans="1:11" x14ac:dyDescent="0.35">
      <c r="A2089" s="16" t="s">
        <v>44791</v>
      </c>
      <c r="B2089" s="87" t="s">
        <v>82</v>
      </c>
      <c r="C2089" s="95" t="s">
        <v>159</v>
      </c>
      <c r="D2089" s="96" t="s">
        <v>308</v>
      </c>
      <c r="E2089" s="51" t="s">
        <v>308</v>
      </c>
      <c r="F2089" s="40" t="s">
        <v>44792</v>
      </c>
      <c r="G2089" s="41" t="s">
        <v>44793</v>
      </c>
      <c r="H2089" s="41" t="s">
        <v>4426</v>
      </c>
      <c r="I2089" s="38" t="s">
        <v>44794</v>
      </c>
      <c r="J2089" s="38" t="s">
        <v>44221</v>
      </c>
      <c r="K2089" s="38"/>
    </row>
    <row r="2090" spans="1:11" x14ac:dyDescent="0.35">
      <c r="A2090" s="16" t="s">
        <v>44795</v>
      </c>
      <c r="B2090" s="87" t="s">
        <v>82</v>
      </c>
      <c r="C2090" s="95" t="s">
        <v>159</v>
      </c>
      <c r="D2090" s="96" t="s">
        <v>308</v>
      </c>
      <c r="E2090" s="51" t="s">
        <v>166</v>
      </c>
      <c r="F2090" s="40" t="s">
        <v>44796</v>
      </c>
      <c r="G2090" s="41" t="s">
        <v>44797</v>
      </c>
      <c r="H2090" s="41" t="s">
        <v>4426</v>
      </c>
      <c r="I2090" s="38" t="s">
        <v>44798</v>
      </c>
      <c r="J2090" s="38" t="s">
        <v>44221</v>
      </c>
      <c r="K2090" s="38"/>
    </row>
    <row r="2091" spans="1:11" x14ac:dyDescent="0.35">
      <c r="A2091" s="16" t="s">
        <v>44799</v>
      </c>
      <c r="B2091" s="87" t="s">
        <v>82</v>
      </c>
      <c r="C2091" s="95" t="s">
        <v>159</v>
      </c>
      <c r="D2091" s="96" t="s">
        <v>308</v>
      </c>
      <c r="E2091" s="56" t="s">
        <v>217</v>
      </c>
      <c r="F2091" s="42" t="s">
        <v>44800</v>
      </c>
      <c r="G2091" s="43" t="s">
        <v>44801</v>
      </c>
      <c r="H2091" s="43" t="s">
        <v>4426</v>
      </c>
      <c r="I2091" s="39" t="s">
        <v>44802</v>
      </c>
      <c r="J2091" s="39" t="s">
        <v>44221</v>
      </c>
      <c r="K2091" s="39"/>
    </row>
    <row r="2092" spans="1:11" x14ac:dyDescent="0.35">
      <c r="A2092" s="16" t="s">
        <v>44803</v>
      </c>
      <c r="B2092" s="87" t="s">
        <v>82</v>
      </c>
      <c r="C2092" s="88" t="s">
        <v>159</v>
      </c>
      <c r="D2092" s="89" t="s">
        <v>822</v>
      </c>
      <c r="E2092" s="55"/>
      <c r="F2092" s="25" t="s">
        <v>44804</v>
      </c>
      <c r="G2092" s="30" t="s">
        <v>4468</v>
      </c>
      <c r="H2092" s="30" t="s">
        <v>4426</v>
      </c>
      <c r="I2092" s="21" t="s">
        <v>37</v>
      </c>
      <c r="J2092" s="21" t="s">
        <v>37</v>
      </c>
      <c r="K2092" s="21"/>
    </row>
    <row r="2093" spans="1:11" x14ac:dyDescent="0.35">
      <c r="A2093" s="16" t="s">
        <v>44805</v>
      </c>
      <c r="B2093" s="87" t="s">
        <v>82</v>
      </c>
      <c r="C2093" s="95" t="s">
        <v>159</v>
      </c>
      <c r="D2093" s="96" t="s">
        <v>822</v>
      </c>
      <c r="E2093" s="51" t="s">
        <v>582</v>
      </c>
      <c r="F2093" s="40" t="s">
        <v>44806</v>
      </c>
      <c r="G2093" s="41" t="s">
        <v>44807</v>
      </c>
      <c r="H2093" s="41" t="s">
        <v>4426</v>
      </c>
      <c r="I2093" s="38" t="s">
        <v>44808</v>
      </c>
      <c r="J2093" s="38" t="s">
        <v>44221</v>
      </c>
      <c r="K2093" s="38"/>
    </row>
    <row r="2094" spans="1:11" x14ac:dyDescent="0.35">
      <c r="A2094" s="16" t="s">
        <v>44809</v>
      </c>
      <c r="B2094" s="87" t="s">
        <v>82</v>
      </c>
      <c r="C2094" s="95" t="s">
        <v>159</v>
      </c>
      <c r="D2094" s="96" t="s">
        <v>822</v>
      </c>
      <c r="E2094" s="51" t="s">
        <v>268</v>
      </c>
      <c r="F2094" s="40" t="s">
        <v>44810</v>
      </c>
      <c r="G2094" s="41" t="s">
        <v>44811</v>
      </c>
      <c r="H2094" s="41" t="s">
        <v>4426</v>
      </c>
      <c r="I2094" s="38" t="s">
        <v>44812</v>
      </c>
      <c r="J2094" s="38" t="s">
        <v>37</v>
      </c>
      <c r="K2094" s="38"/>
    </row>
    <row r="2095" spans="1:11" x14ac:dyDescent="0.35">
      <c r="A2095" s="16" t="s">
        <v>44813</v>
      </c>
      <c r="B2095" s="87" t="s">
        <v>82</v>
      </c>
      <c r="C2095" s="95" t="s">
        <v>159</v>
      </c>
      <c r="D2095" s="96" t="s">
        <v>822</v>
      </c>
      <c r="E2095" s="51" t="s">
        <v>185</v>
      </c>
      <c r="F2095" s="40" t="s">
        <v>44814</v>
      </c>
      <c r="G2095" s="41" t="s">
        <v>44815</v>
      </c>
      <c r="H2095" s="41" t="s">
        <v>4426</v>
      </c>
      <c r="I2095" s="38" t="s">
        <v>44816</v>
      </c>
      <c r="J2095" s="38" t="s">
        <v>44817</v>
      </c>
      <c r="K2095" s="38"/>
    </row>
    <row r="2096" spans="1:11" x14ac:dyDescent="0.35">
      <c r="A2096" s="16" t="s">
        <v>44818</v>
      </c>
      <c r="B2096" s="87" t="s">
        <v>82</v>
      </c>
      <c r="C2096" s="95" t="s">
        <v>159</v>
      </c>
      <c r="D2096" s="96" t="s">
        <v>822</v>
      </c>
      <c r="E2096" s="51" t="s">
        <v>199</v>
      </c>
      <c r="F2096" s="40" t="s">
        <v>44819</v>
      </c>
      <c r="G2096" s="41" t="s">
        <v>44820</v>
      </c>
      <c r="H2096" s="41" t="s">
        <v>4426</v>
      </c>
      <c r="I2096" s="38" t="s">
        <v>44821</v>
      </c>
      <c r="J2096" s="38" t="s">
        <v>44817</v>
      </c>
      <c r="K2096" s="38"/>
    </row>
    <row r="2097" spans="1:11" x14ac:dyDescent="0.35">
      <c r="A2097" s="16" t="s">
        <v>44822</v>
      </c>
      <c r="B2097" s="87" t="s">
        <v>82</v>
      </c>
      <c r="C2097" s="95" t="s">
        <v>159</v>
      </c>
      <c r="D2097" s="96" t="s">
        <v>822</v>
      </c>
      <c r="E2097" s="51" t="s">
        <v>638</v>
      </c>
      <c r="F2097" s="40" t="s">
        <v>44823</v>
      </c>
      <c r="G2097" s="41" t="s">
        <v>44824</v>
      </c>
      <c r="H2097" s="41" t="s">
        <v>4426</v>
      </c>
      <c r="I2097" s="38" t="s">
        <v>44825</v>
      </c>
      <c r="J2097" s="38" t="s">
        <v>37</v>
      </c>
      <c r="K2097" s="38"/>
    </row>
    <row r="2098" spans="1:11" x14ac:dyDescent="0.35">
      <c r="A2098" s="16" t="s">
        <v>44826</v>
      </c>
      <c r="B2098" s="87" t="s">
        <v>82</v>
      </c>
      <c r="C2098" s="95" t="s">
        <v>159</v>
      </c>
      <c r="D2098" s="96" t="s">
        <v>822</v>
      </c>
      <c r="E2098" s="51" t="s">
        <v>553</v>
      </c>
      <c r="F2098" s="40" t="s">
        <v>44827</v>
      </c>
      <c r="G2098" s="41" t="s">
        <v>44828</v>
      </c>
      <c r="H2098" s="41" t="s">
        <v>4426</v>
      </c>
      <c r="I2098" s="38" t="s">
        <v>44829</v>
      </c>
      <c r="J2098" s="38" t="s">
        <v>44221</v>
      </c>
      <c r="K2098" s="38"/>
    </row>
    <row r="2099" spans="1:11" x14ac:dyDescent="0.35">
      <c r="A2099" s="16" t="s">
        <v>44830</v>
      </c>
      <c r="B2099" s="87" t="s">
        <v>82</v>
      </c>
      <c r="C2099" s="95" t="s">
        <v>159</v>
      </c>
      <c r="D2099" s="96" t="s">
        <v>822</v>
      </c>
      <c r="E2099" s="51" t="s">
        <v>147</v>
      </c>
      <c r="F2099" s="40" t="s">
        <v>44831</v>
      </c>
      <c r="G2099" s="41" t="s">
        <v>44832</v>
      </c>
      <c r="H2099" s="41" t="s">
        <v>4426</v>
      </c>
      <c r="I2099" s="38" t="s">
        <v>44833</v>
      </c>
      <c r="J2099" s="38" t="s">
        <v>37</v>
      </c>
      <c r="K2099" s="38"/>
    </row>
    <row r="2100" spans="1:11" x14ac:dyDescent="0.35">
      <c r="A2100" s="16" t="s">
        <v>44834</v>
      </c>
      <c r="B2100" s="87" t="s">
        <v>82</v>
      </c>
      <c r="C2100" s="95" t="s">
        <v>159</v>
      </c>
      <c r="D2100" s="96" t="s">
        <v>822</v>
      </c>
      <c r="E2100" s="56" t="s">
        <v>299</v>
      </c>
      <c r="F2100" s="42" t="s">
        <v>44835</v>
      </c>
      <c r="G2100" s="43" t="s">
        <v>44836</v>
      </c>
      <c r="H2100" s="43" t="s">
        <v>4426</v>
      </c>
      <c r="I2100" s="39" t="s">
        <v>44837</v>
      </c>
      <c r="J2100" s="39" t="s">
        <v>44221</v>
      </c>
      <c r="K2100" s="39"/>
    </row>
    <row r="2101" spans="1:11" x14ac:dyDescent="0.35">
      <c r="A2101" s="16" t="s">
        <v>44838</v>
      </c>
      <c r="B2101" s="87" t="s">
        <v>82</v>
      </c>
      <c r="C2101" s="88" t="s">
        <v>159</v>
      </c>
      <c r="D2101" s="89" t="s">
        <v>1029</v>
      </c>
      <c r="E2101" s="55"/>
      <c r="F2101" s="25" t="s">
        <v>44839</v>
      </c>
      <c r="G2101" s="30" t="s">
        <v>44840</v>
      </c>
      <c r="H2101" s="30" t="s">
        <v>4426</v>
      </c>
      <c r="I2101" s="21" t="s">
        <v>37</v>
      </c>
      <c r="J2101" s="21" t="s">
        <v>37</v>
      </c>
      <c r="K2101" s="21"/>
    </row>
    <row r="2102" spans="1:11" x14ac:dyDescent="0.35">
      <c r="A2102" s="16" t="s">
        <v>44841</v>
      </c>
      <c r="B2102" s="87" t="s">
        <v>82</v>
      </c>
      <c r="C2102" s="95" t="s">
        <v>159</v>
      </c>
      <c r="D2102" s="96" t="s">
        <v>1029</v>
      </c>
      <c r="E2102" s="51" t="s">
        <v>108</v>
      </c>
      <c r="F2102" s="40" t="s">
        <v>44842</v>
      </c>
      <c r="G2102" s="41" t="s">
        <v>44843</v>
      </c>
      <c r="H2102" s="41" t="s">
        <v>4426</v>
      </c>
      <c r="I2102" s="38" t="s">
        <v>37</v>
      </c>
      <c r="J2102" s="38" t="s">
        <v>37</v>
      </c>
      <c r="K2102" s="38"/>
    </row>
    <row r="2103" spans="1:11" x14ac:dyDescent="0.35">
      <c r="A2103" s="16" t="s">
        <v>44844</v>
      </c>
      <c r="B2103" s="87" t="s">
        <v>82</v>
      </c>
      <c r="C2103" s="95" t="s">
        <v>159</v>
      </c>
      <c r="D2103" s="96" t="s">
        <v>1029</v>
      </c>
      <c r="E2103" s="51" t="s">
        <v>399</v>
      </c>
      <c r="F2103" s="40" t="s">
        <v>44845</v>
      </c>
      <c r="G2103" s="41" t="s">
        <v>44846</v>
      </c>
      <c r="H2103" s="41" t="s">
        <v>4426</v>
      </c>
      <c r="I2103" s="38" t="s">
        <v>37</v>
      </c>
      <c r="J2103" s="38" t="s">
        <v>37</v>
      </c>
      <c r="K2103" s="38"/>
    </row>
    <row r="2104" spans="1:11" x14ac:dyDescent="0.35">
      <c r="A2104" s="16" t="s">
        <v>44847</v>
      </c>
      <c r="B2104" s="87" t="s">
        <v>82</v>
      </c>
      <c r="C2104" s="95" t="s">
        <v>159</v>
      </c>
      <c r="D2104" s="96" t="s">
        <v>1029</v>
      </c>
      <c r="E2104" s="51" t="s">
        <v>582</v>
      </c>
      <c r="F2104" s="40" t="s">
        <v>44848</v>
      </c>
      <c r="G2104" s="41" t="s">
        <v>44849</v>
      </c>
      <c r="H2104" s="41" t="s">
        <v>4426</v>
      </c>
      <c r="I2104" s="38" t="s">
        <v>44850</v>
      </c>
      <c r="J2104" s="38" t="s">
        <v>44221</v>
      </c>
      <c r="K2104" s="38"/>
    </row>
    <row r="2105" spans="1:11" x14ac:dyDescent="0.35">
      <c r="A2105" s="16" t="s">
        <v>44851</v>
      </c>
      <c r="B2105" s="87" t="s">
        <v>82</v>
      </c>
      <c r="C2105" s="95" t="s">
        <v>159</v>
      </c>
      <c r="D2105" s="96" t="s">
        <v>1029</v>
      </c>
      <c r="E2105" s="56" t="s">
        <v>510</v>
      </c>
      <c r="F2105" s="42" t="s">
        <v>44852</v>
      </c>
      <c r="G2105" s="43" t="s">
        <v>44853</v>
      </c>
      <c r="H2105" s="43" t="s">
        <v>4426</v>
      </c>
      <c r="I2105" s="39" t="s">
        <v>44854</v>
      </c>
      <c r="J2105" s="39" t="s">
        <v>44221</v>
      </c>
      <c r="K2105" s="39"/>
    </row>
    <row r="2106" spans="1:11" x14ac:dyDescent="0.35">
      <c r="A2106" s="16" t="s">
        <v>44855</v>
      </c>
      <c r="B2106" s="87" t="s">
        <v>82</v>
      </c>
      <c r="C2106" s="88" t="s">
        <v>159</v>
      </c>
      <c r="D2106" s="89" t="s">
        <v>47</v>
      </c>
      <c r="E2106" s="55"/>
      <c r="F2106" s="25" t="s">
        <v>44856</v>
      </c>
      <c r="G2106" s="30" t="s">
        <v>44857</v>
      </c>
      <c r="H2106" s="30" t="s">
        <v>4426</v>
      </c>
      <c r="I2106" s="21" t="s">
        <v>37</v>
      </c>
      <c r="J2106" s="21" t="s">
        <v>37</v>
      </c>
      <c r="K2106" s="21"/>
    </row>
    <row r="2107" spans="1:11" x14ac:dyDescent="0.35">
      <c r="A2107" s="16" t="s">
        <v>44858</v>
      </c>
      <c r="B2107" s="87">
        <v>65</v>
      </c>
      <c r="C2107" s="95">
        <v>40</v>
      </c>
      <c r="D2107" s="96">
        <v>80</v>
      </c>
      <c r="E2107" s="51">
        <v>56</v>
      </c>
      <c r="F2107" s="40" t="s">
        <v>49303</v>
      </c>
      <c r="G2107" s="41" t="s">
        <v>44859</v>
      </c>
      <c r="H2107" s="41"/>
      <c r="I2107" s="38"/>
      <c r="J2107" s="38"/>
      <c r="K2107" s="38" t="s">
        <v>49255</v>
      </c>
    </row>
    <row r="2108" spans="1:11" x14ac:dyDescent="0.35">
      <c r="A2108" s="16" t="s">
        <v>44860</v>
      </c>
      <c r="B2108" s="87" t="s">
        <v>82</v>
      </c>
      <c r="C2108" s="95" t="s">
        <v>159</v>
      </c>
      <c r="D2108" s="96" t="s">
        <v>47</v>
      </c>
      <c r="E2108" s="51" t="s">
        <v>82</v>
      </c>
      <c r="F2108" s="40" t="s">
        <v>44861</v>
      </c>
      <c r="G2108" s="41" t="s">
        <v>44862</v>
      </c>
      <c r="H2108" s="41" t="s">
        <v>4426</v>
      </c>
      <c r="I2108" s="38" t="s">
        <v>44863</v>
      </c>
      <c r="J2108" s="38" t="s">
        <v>44864</v>
      </c>
      <c r="K2108" s="38"/>
    </row>
    <row r="2109" spans="1:11" x14ac:dyDescent="0.35">
      <c r="A2109" s="16" t="s">
        <v>44865</v>
      </c>
      <c r="B2109" s="87" t="s">
        <v>82</v>
      </c>
      <c r="C2109" s="95" t="s">
        <v>159</v>
      </c>
      <c r="D2109" s="96" t="s">
        <v>47</v>
      </c>
      <c r="E2109" s="56" t="s">
        <v>47</v>
      </c>
      <c r="F2109" s="42" t="s">
        <v>44866</v>
      </c>
      <c r="G2109" s="43" t="s">
        <v>44867</v>
      </c>
      <c r="H2109" s="43" t="s">
        <v>4426</v>
      </c>
      <c r="I2109" s="39" t="s">
        <v>44868</v>
      </c>
      <c r="J2109" s="39" t="s">
        <v>44864</v>
      </c>
      <c r="K2109" s="39"/>
    </row>
    <row r="2110" spans="1:11" x14ac:dyDescent="0.35">
      <c r="A2110" s="16" t="s">
        <v>44869</v>
      </c>
      <c r="B2110" s="87" t="s">
        <v>82</v>
      </c>
      <c r="C2110" s="88" t="s">
        <v>159</v>
      </c>
      <c r="D2110" s="89" t="s">
        <v>908</v>
      </c>
      <c r="E2110" s="55"/>
      <c r="F2110" s="25" t="s">
        <v>44870</v>
      </c>
      <c r="G2110" s="30" t="s">
        <v>4477</v>
      </c>
      <c r="H2110" s="30" t="s">
        <v>4426</v>
      </c>
      <c r="I2110" s="21" t="s">
        <v>37</v>
      </c>
      <c r="J2110" s="21" t="s">
        <v>37</v>
      </c>
      <c r="K2110" s="21"/>
    </row>
    <row r="2111" spans="1:11" x14ac:dyDescent="0.35">
      <c r="A2111" s="16" t="s">
        <v>44871</v>
      </c>
      <c r="B2111" s="87" t="s">
        <v>82</v>
      </c>
      <c r="C2111" s="95" t="s">
        <v>159</v>
      </c>
      <c r="D2111" s="96" t="s">
        <v>908</v>
      </c>
      <c r="E2111" s="51" t="s">
        <v>43</v>
      </c>
      <c r="F2111" s="40" t="s">
        <v>44872</v>
      </c>
      <c r="G2111" s="41" t="s">
        <v>44873</v>
      </c>
      <c r="H2111" s="41" t="s">
        <v>4426</v>
      </c>
      <c r="I2111" s="38" t="s">
        <v>44874</v>
      </c>
      <c r="J2111" s="38" t="s">
        <v>44221</v>
      </c>
      <c r="K2111" s="38"/>
    </row>
    <row r="2112" spans="1:11" x14ac:dyDescent="0.35">
      <c r="A2112" s="16" t="s">
        <v>44875</v>
      </c>
      <c r="B2112" s="87" t="s">
        <v>82</v>
      </c>
      <c r="C2112" s="95" t="s">
        <v>159</v>
      </c>
      <c r="D2112" s="96" t="s">
        <v>908</v>
      </c>
      <c r="E2112" s="51" t="s">
        <v>328</v>
      </c>
      <c r="F2112" s="40" t="s">
        <v>44876</v>
      </c>
      <c r="G2112" s="41" t="s">
        <v>44877</v>
      </c>
      <c r="H2112" s="41" t="s">
        <v>4426</v>
      </c>
      <c r="I2112" s="38" t="s">
        <v>44878</v>
      </c>
      <c r="J2112" s="38" t="s">
        <v>44221</v>
      </c>
      <c r="K2112" s="38"/>
    </row>
    <row r="2113" spans="1:11" x14ac:dyDescent="0.35">
      <c r="A2113" s="16" t="s">
        <v>44879</v>
      </c>
      <c r="B2113" s="87" t="s">
        <v>82</v>
      </c>
      <c r="C2113" s="95" t="s">
        <v>159</v>
      </c>
      <c r="D2113" s="96" t="s">
        <v>908</v>
      </c>
      <c r="E2113" s="51" t="s">
        <v>366</v>
      </c>
      <c r="F2113" s="40" t="s">
        <v>44880</v>
      </c>
      <c r="G2113" s="41" t="s">
        <v>44881</v>
      </c>
      <c r="H2113" s="41" t="s">
        <v>4426</v>
      </c>
      <c r="I2113" s="38"/>
      <c r="J2113" s="38"/>
      <c r="K2113" s="38" t="s">
        <v>49333</v>
      </c>
    </row>
    <row r="2114" spans="1:11" ht="15" thickBot="1" x14ac:dyDescent="0.4">
      <c r="A2114" s="16" t="s">
        <v>44882</v>
      </c>
      <c r="B2114" s="87" t="s">
        <v>82</v>
      </c>
      <c r="C2114" s="95" t="s">
        <v>159</v>
      </c>
      <c r="D2114" s="96" t="s">
        <v>908</v>
      </c>
      <c r="E2114" s="56" t="s">
        <v>299</v>
      </c>
      <c r="F2114" s="42" t="s">
        <v>44883</v>
      </c>
      <c r="G2114" s="43" t="s">
        <v>44884</v>
      </c>
      <c r="H2114" s="43" t="s">
        <v>4426</v>
      </c>
      <c r="I2114" s="39" t="s">
        <v>44885</v>
      </c>
      <c r="J2114" s="39" t="s">
        <v>37</v>
      </c>
      <c r="K2114" s="39"/>
    </row>
    <row r="2115" spans="1:11" x14ac:dyDescent="0.35">
      <c r="A2115" s="16" t="s">
        <v>44886</v>
      </c>
      <c r="B2115" s="85" t="s">
        <v>82</v>
      </c>
      <c r="C2115" s="86" t="s">
        <v>147</v>
      </c>
      <c r="D2115" s="54"/>
      <c r="E2115" s="54"/>
      <c r="F2115" s="23" t="s">
        <v>44887</v>
      </c>
      <c r="G2115" s="28" t="s">
        <v>44888</v>
      </c>
      <c r="H2115" s="28" t="s">
        <v>4426</v>
      </c>
      <c r="I2115" s="19" t="s">
        <v>37</v>
      </c>
      <c r="J2115" s="19" t="s">
        <v>37</v>
      </c>
      <c r="K2115" s="19"/>
    </row>
    <row r="2116" spans="1:11" x14ac:dyDescent="0.35">
      <c r="A2116" s="16" t="s">
        <v>44889</v>
      </c>
      <c r="B2116" s="87" t="s">
        <v>82</v>
      </c>
      <c r="C2116" s="88" t="s">
        <v>147</v>
      </c>
      <c r="D2116" s="89" t="s">
        <v>654</v>
      </c>
      <c r="E2116" s="55"/>
      <c r="F2116" s="25" t="s">
        <v>44890</v>
      </c>
      <c r="G2116" s="30" t="s">
        <v>44891</v>
      </c>
      <c r="H2116" s="30" t="s">
        <v>4426</v>
      </c>
      <c r="I2116" s="21" t="s">
        <v>37</v>
      </c>
      <c r="J2116" s="21" t="s">
        <v>37</v>
      </c>
      <c r="K2116" s="21"/>
    </row>
    <row r="2117" spans="1:11" x14ac:dyDescent="0.35">
      <c r="A2117" s="16" t="s">
        <v>44892</v>
      </c>
      <c r="B2117" s="87" t="s">
        <v>82</v>
      </c>
      <c r="C2117" s="95" t="s">
        <v>147</v>
      </c>
      <c r="D2117" s="96" t="s">
        <v>654</v>
      </c>
      <c r="E2117" s="51" t="s">
        <v>336</v>
      </c>
      <c r="F2117" s="40" t="s">
        <v>44893</v>
      </c>
      <c r="G2117" s="41" t="s">
        <v>44894</v>
      </c>
      <c r="H2117" s="41" t="s">
        <v>4426</v>
      </c>
      <c r="I2117" s="38" t="s">
        <v>37</v>
      </c>
      <c r="J2117" s="38" t="s">
        <v>37</v>
      </c>
      <c r="K2117" s="38"/>
    </row>
    <row r="2118" spans="1:11" x14ac:dyDescent="0.35">
      <c r="A2118" s="16" t="s">
        <v>44895</v>
      </c>
      <c r="B2118" s="87" t="s">
        <v>82</v>
      </c>
      <c r="C2118" s="95" t="s">
        <v>147</v>
      </c>
      <c r="D2118" s="96" t="s">
        <v>654</v>
      </c>
      <c r="E2118" s="56" t="s">
        <v>399</v>
      </c>
      <c r="F2118" s="42" t="s">
        <v>44896</v>
      </c>
      <c r="G2118" s="43" t="s">
        <v>44897</v>
      </c>
      <c r="H2118" s="43" t="s">
        <v>4426</v>
      </c>
      <c r="I2118" s="39" t="s">
        <v>37</v>
      </c>
      <c r="J2118" s="39" t="s">
        <v>37</v>
      </c>
      <c r="K2118" s="39"/>
    </row>
    <row r="2119" spans="1:11" ht="15" thickBot="1" x14ac:dyDescent="0.4">
      <c r="A2119" s="16" t="s">
        <v>44898</v>
      </c>
      <c r="B2119" s="87" t="s">
        <v>82</v>
      </c>
      <c r="C2119" s="88" t="s">
        <v>147</v>
      </c>
      <c r="D2119" s="89" t="s">
        <v>510</v>
      </c>
      <c r="E2119" s="55"/>
      <c r="F2119" s="25" t="s">
        <v>44899</v>
      </c>
      <c r="G2119" s="30" t="s">
        <v>44900</v>
      </c>
      <c r="H2119" s="30" t="s">
        <v>4426</v>
      </c>
      <c r="I2119" s="21" t="s">
        <v>37</v>
      </c>
      <c r="J2119" s="21" t="s">
        <v>37</v>
      </c>
      <c r="K2119" s="21"/>
    </row>
    <row r="2120" spans="1:11" x14ac:dyDescent="0.35">
      <c r="A2120" s="16" t="s">
        <v>44901</v>
      </c>
      <c r="B2120" s="85" t="s">
        <v>82</v>
      </c>
      <c r="C2120" s="86" t="s">
        <v>47</v>
      </c>
      <c r="D2120" s="54"/>
      <c r="E2120" s="54"/>
      <c r="F2120" s="23" t="s">
        <v>44902</v>
      </c>
      <c r="G2120" s="28" t="s">
        <v>4480</v>
      </c>
      <c r="H2120" s="28" t="s">
        <v>4426</v>
      </c>
      <c r="I2120" s="19" t="s">
        <v>37</v>
      </c>
      <c r="J2120" s="19" t="s">
        <v>37</v>
      </c>
      <c r="K2120" s="19"/>
    </row>
    <row r="2121" spans="1:11" x14ac:dyDescent="0.35">
      <c r="A2121" s="16" t="s">
        <v>44903</v>
      </c>
      <c r="B2121" s="87" t="s">
        <v>82</v>
      </c>
      <c r="C2121" s="88" t="s">
        <v>47</v>
      </c>
      <c r="D2121" s="89" t="s">
        <v>34</v>
      </c>
      <c r="E2121" s="55"/>
      <c r="F2121" s="25" t="s">
        <v>44904</v>
      </c>
      <c r="G2121" s="30" t="s">
        <v>4483</v>
      </c>
      <c r="H2121" s="30" t="s">
        <v>4426</v>
      </c>
      <c r="I2121" s="21" t="s">
        <v>37</v>
      </c>
      <c r="J2121" s="21" t="s">
        <v>37</v>
      </c>
      <c r="K2121" s="21"/>
    </row>
    <row r="2122" spans="1:11" x14ac:dyDescent="0.35">
      <c r="A2122" s="16" t="s">
        <v>44905</v>
      </c>
      <c r="B2122" s="87" t="s">
        <v>82</v>
      </c>
      <c r="C2122" s="95" t="s">
        <v>47</v>
      </c>
      <c r="D2122" s="96" t="s">
        <v>34</v>
      </c>
      <c r="E2122" s="51" t="s">
        <v>43</v>
      </c>
      <c r="F2122" s="40" t="s">
        <v>44906</v>
      </c>
      <c r="G2122" s="41" t="s">
        <v>44907</v>
      </c>
      <c r="H2122" s="41" t="s">
        <v>4426</v>
      </c>
      <c r="I2122" s="38" t="s">
        <v>44908</v>
      </c>
      <c r="J2122" s="38" t="s">
        <v>44909</v>
      </c>
      <c r="K2122" s="38"/>
    </row>
    <row r="2123" spans="1:11" x14ac:dyDescent="0.35">
      <c r="A2123" s="16" t="s">
        <v>44910</v>
      </c>
      <c r="B2123" s="87" t="s">
        <v>82</v>
      </c>
      <c r="C2123" s="95" t="s">
        <v>47</v>
      </c>
      <c r="D2123" s="96" t="s">
        <v>34</v>
      </c>
      <c r="E2123" s="51" t="s">
        <v>112</v>
      </c>
      <c r="F2123" s="40" t="s">
        <v>44911</v>
      </c>
      <c r="G2123" s="41" t="s">
        <v>44912</v>
      </c>
      <c r="H2123" s="41" t="s">
        <v>4426</v>
      </c>
      <c r="I2123" s="38" t="s">
        <v>44913</v>
      </c>
      <c r="J2123" s="38" t="s">
        <v>44914</v>
      </c>
      <c r="K2123" s="38"/>
    </row>
    <row r="2124" spans="1:11" x14ac:dyDescent="0.35">
      <c r="A2124" s="16" t="s">
        <v>44915</v>
      </c>
      <c r="B2124" s="87" t="s">
        <v>82</v>
      </c>
      <c r="C2124" s="95" t="s">
        <v>47</v>
      </c>
      <c r="D2124" s="96" t="s">
        <v>34</v>
      </c>
      <c r="E2124" s="56" t="s">
        <v>159</v>
      </c>
      <c r="F2124" s="42" t="s">
        <v>44916</v>
      </c>
      <c r="G2124" s="43" t="s">
        <v>44917</v>
      </c>
      <c r="H2124" s="43" t="s">
        <v>4426</v>
      </c>
      <c r="I2124" s="39" t="s">
        <v>44918</v>
      </c>
      <c r="J2124" s="39" t="s">
        <v>44909</v>
      </c>
      <c r="K2124" s="39"/>
    </row>
    <row r="2125" spans="1:11" x14ac:dyDescent="0.35">
      <c r="A2125" s="16" t="s">
        <v>44919</v>
      </c>
      <c r="B2125" s="87" t="s">
        <v>82</v>
      </c>
      <c r="C2125" s="88" t="s">
        <v>47</v>
      </c>
      <c r="D2125" s="89" t="s">
        <v>58</v>
      </c>
      <c r="E2125" s="55"/>
      <c r="F2125" s="25" t="s">
        <v>44920</v>
      </c>
      <c r="G2125" s="30" t="s">
        <v>4486</v>
      </c>
      <c r="H2125" s="30" t="s">
        <v>4426</v>
      </c>
      <c r="I2125" s="21" t="s">
        <v>37</v>
      </c>
      <c r="J2125" s="21" t="s">
        <v>37</v>
      </c>
      <c r="K2125" s="21"/>
    </row>
    <row r="2126" spans="1:11" x14ac:dyDescent="0.35">
      <c r="A2126" s="16" t="s">
        <v>44921</v>
      </c>
      <c r="B2126" s="87" t="s">
        <v>82</v>
      </c>
      <c r="C2126" s="95" t="s">
        <v>47</v>
      </c>
      <c r="D2126" s="96" t="s">
        <v>58</v>
      </c>
      <c r="E2126" s="51" t="s">
        <v>430</v>
      </c>
      <c r="F2126" s="40" t="s">
        <v>44922</v>
      </c>
      <c r="G2126" s="41" t="s">
        <v>44923</v>
      </c>
      <c r="H2126" s="41" t="s">
        <v>4426</v>
      </c>
      <c r="I2126" s="38" t="s">
        <v>37</v>
      </c>
      <c r="J2126" s="38" t="s">
        <v>37</v>
      </c>
      <c r="K2126" s="38"/>
    </row>
    <row r="2127" spans="1:11" x14ac:dyDescent="0.35">
      <c r="A2127" s="16" t="s">
        <v>44924</v>
      </c>
      <c r="B2127" s="87" t="s">
        <v>82</v>
      </c>
      <c r="C2127" s="95" t="s">
        <v>47</v>
      </c>
      <c r="D2127" s="96" t="s">
        <v>58</v>
      </c>
      <c r="E2127" s="51" t="s">
        <v>112</v>
      </c>
      <c r="F2127" s="40" t="s">
        <v>44925</v>
      </c>
      <c r="G2127" s="41" t="s">
        <v>44926</v>
      </c>
      <c r="H2127" s="41" t="s">
        <v>4426</v>
      </c>
      <c r="I2127" s="38" t="s">
        <v>37</v>
      </c>
      <c r="J2127" s="38" t="s">
        <v>37</v>
      </c>
      <c r="K2127" s="38"/>
    </row>
    <row r="2128" spans="1:11" x14ac:dyDescent="0.35">
      <c r="A2128" s="16" t="s">
        <v>44927</v>
      </c>
      <c r="B2128" s="87" t="s">
        <v>82</v>
      </c>
      <c r="C2128" s="95" t="s">
        <v>47</v>
      </c>
      <c r="D2128" s="96" t="s">
        <v>58</v>
      </c>
      <c r="E2128" s="56" t="s">
        <v>399</v>
      </c>
      <c r="F2128" s="42" t="s">
        <v>44928</v>
      </c>
      <c r="G2128" s="43" t="s">
        <v>44929</v>
      </c>
      <c r="H2128" s="43" t="s">
        <v>4426</v>
      </c>
      <c r="I2128" s="39" t="s">
        <v>37</v>
      </c>
      <c r="J2128" s="39" t="s">
        <v>37</v>
      </c>
      <c r="K2128" s="39"/>
    </row>
    <row r="2129" spans="1:11" x14ac:dyDescent="0.35">
      <c r="A2129" s="16" t="s">
        <v>44930</v>
      </c>
      <c r="B2129" s="87" t="s">
        <v>82</v>
      </c>
      <c r="C2129" s="88" t="s">
        <v>47</v>
      </c>
      <c r="D2129" s="89" t="s">
        <v>582</v>
      </c>
      <c r="E2129" s="55"/>
      <c r="F2129" s="25" t="s">
        <v>44931</v>
      </c>
      <c r="G2129" s="30" t="s">
        <v>4489</v>
      </c>
      <c r="H2129" s="30" t="s">
        <v>4426</v>
      </c>
      <c r="I2129" s="21" t="s">
        <v>37</v>
      </c>
      <c r="J2129" s="21" t="s">
        <v>37</v>
      </c>
      <c r="K2129" s="21"/>
    </row>
    <row r="2130" spans="1:11" x14ac:dyDescent="0.35">
      <c r="A2130" s="16" t="s">
        <v>44932</v>
      </c>
      <c r="B2130" s="87" t="s">
        <v>82</v>
      </c>
      <c r="C2130" s="95" t="s">
        <v>47</v>
      </c>
      <c r="D2130" s="96" t="s">
        <v>582</v>
      </c>
      <c r="E2130" s="51" t="s">
        <v>108</v>
      </c>
      <c r="F2130" s="40" t="s">
        <v>44933</v>
      </c>
      <c r="G2130" s="41" t="s">
        <v>44934</v>
      </c>
      <c r="H2130" s="41" t="s">
        <v>4426</v>
      </c>
      <c r="I2130" s="38" t="s">
        <v>44935</v>
      </c>
      <c r="J2130" s="38" t="s">
        <v>44936</v>
      </c>
      <c r="K2130" s="38"/>
    </row>
    <row r="2131" spans="1:11" x14ac:dyDescent="0.35">
      <c r="A2131" s="16" t="s">
        <v>44937</v>
      </c>
      <c r="B2131" s="87" t="s">
        <v>82</v>
      </c>
      <c r="C2131" s="95" t="s">
        <v>47</v>
      </c>
      <c r="D2131" s="96" t="s">
        <v>582</v>
      </c>
      <c r="E2131" s="51" t="s">
        <v>268</v>
      </c>
      <c r="F2131" s="40" t="s">
        <v>44938</v>
      </c>
      <c r="G2131" s="41" t="s">
        <v>44939</v>
      </c>
      <c r="H2131" s="41" t="s">
        <v>4426</v>
      </c>
      <c r="I2131" s="38" t="s">
        <v>44940</v>
      </c>
      <c r="J2131" s="38" t="s">
        <v>44941</v>
      </c>
      <c r="K2131" s="38"/>
    </row>
    <row r="2132" spans="1:11" ht="15" thickBot="1" x14ac:dyDescent="0.4">
      <c r="A2132" s="16" t="s">
        <v>44942</v>
      </c>
      <c r="B2132" s="87" t="s">
        <v>82</v>
      </c>
      <c r="C2132" s="95" t="s">
        <v>47</v>
      </c>
      <c r="D2132" s="96" t="s">
        <v>582</v>
      </c>
      <c r="E2132" s="56" t="s">
        <v>213</v>
      </c>
      <c r="F2132" s="42" t="s">
        <v>44943</v>
      </c>
      <c r="G2132" s="43" t="s">
        <v>44944</v>
      </c>
      <c r="H2132" s="43" t="s">
        <v>4426</v>
      </c>
      <c r="I2132" s="39" t="s">
        <v>44945</v>
      </c>
      <c r="J2132" s="39" t="s">
        <v>44941</v>
      </c>
      <c r="K2132" s="39"/>
    </row>
    <row r="2133" spans="1:11" ht="15" thickBot="1" x14ac:dyDescent="0.4">
      <c r="A2133" s="16" t="s">
        <v>44946</v>
      </c>
      <c r="B2133" s="85" t="s">
        <v>82</v>
      </c>
      <c r="C2133" s="86" t="s">
        <v>510</v>
      </c>
      <c r="D2133" s="54"/>
      <c r="E2133" s="54"/>
      <c r="F2133" s="23" t="s">
        <v>44947</v>
      </c>
      <c r="G2133" s="28" t="s">
        <v>44948</v>
      </c>
      <c r="H2133" s="28" t="s">
        <v>4426</v>
      </c>
      <c r="I2133" s="19" t="s">
        <v>37</v>
      </c>
      <c r="J2133" s="19" t="s">
        <v>37</v>
      </c>
      <c r="K2133" s="19"/>
    </row>
    <row r="2134" spans="1:11" ht="15" thickBot="1" x14ac:dyDescent="0.4">
      <c r="A2134" s="16" t="s">
        <v>44949</v>
      </c>
      <c r="B2134" s="84" t="s">
        <v>166</v>
      </c>
      <c r="C2134" s="53"/>
      <c r="D2134" s="53"/>
      <c r="E2134" s="53"/>
      <c r="F2134" s="26" t="s">
        <v>44950</v>
      </c>
      <c r="G2134" s="27" t="s">
        <v>2165</v>
      </c>
      <c r="H2134" s="27" t="s">
        <v>4493</v>
      </c>
      <c r="I2134" s="18" t="s">
        <v>37</v>
      </c>
      <c r="J2134" s="18" t="s">
        <v>37</v>
      </c>
      <c r="K2134" s="18"/>
    </row>
    <row r="2135" spans="1:11" x14ac:dyDescent="0.35">
      <c r="A2135" s="16" t="s">
        <v>44951</v>
      </c>
      <c r="B2135" s="85" t="s">
        <v>166</v>
      </c>
      <c r="C2135" s="86" t="s">
        <v>43</v>
      </c>
      <c r="D2135" s="54"/>
      <c r="E2135" s="54"/>
      <c r="F2135" s="23" t="s">
        <v>44952</v>
      </c>
      <c r="G2135" s="28" t="s">
        <v>44953</v>
      </c>
      <c r="H2135" s="28" t="s">
        <v>4493</v>
      </c>
      <c r="I2135" s="19" t="s">
        <v>37</v>
      </c>
      <c r="J2135" s="19" t="s">
        <v>37</v>
      </c>
      <c r="K2135" s="19"/>
    </row>
    <row r="2136" spans="1:11" x14ac:dyDescent="0.35">
      <c r="A2136" s="16" t="s">
        <v>44954</v>
      </c>
      <c r="B2136" s="87" t="s">
        <v>166</v>
      </c>
      <c r="C2136" s="88" t="s">
        <v>43</v>
      </c>
      <c r="D2136" s="89" t="s">
        <v>112</v>
      </c>
      <c r="E2136" s="55"/>
      <c r="F2136" s="25" t="s">
        <v>44955</v>
      </c>
      <c r="G2136" s="30" t="s">
        <v>4498</v>
      </c>
      <c r="H2136" s="30" t="s">
        <v>4493</v>
      </c>
      <c r="I2136" s="21" t="s">
        <v>37</v>
      </c>
      <c r="J2136" s="21" t="s">
        <v>37</v>
      </c>
      <c r="K2136" s="21"/>
    </row>
    <row r="2137" spans="1:11" x14ac:dyDescent="0.35">
      <c r="A2137" s="16" t="s">
        <v>44956</v>
      </c>
      <c r="B2137" s="87" t="s">
        <v>166</v>
      </c>
      <c r="C2137" s="95" t="s">
        <v>43</v>
      </c>
      <c r="D2137" s="96" t="s">
        <v>112</v>
      </c>
      <c r="E2137" s="51" t="s">
        <v>822</v>
      </c>
      <c r="F2137" s="40" t="s">
        <v>44957</v>
      </c>
      <c r="G2137" s="41" t="s">
        <v>44958</v>
      </c>
      <c r="H2137" s="41" t="s">
        <v>4493</v>
      </c>
      <c r="I2137" s="38" t="s">
        <v>44959</v>
      </c>
      <c r="J2137" s="38" t="s">
        <v>37</v>
      </c>
      <c r="K2137" s="38"/>
    </row>
    <row r="2138" spans="1:11" x14ac:dyDescent="0.35">
      <c r="A2138" s="16" t="s">
        <v>44960</v>
      </c>
      <c r="B2138" s="87" t="s">
        <v>166</v>
      </c>
      <c r="C2138" s="95" t="s">
        <v>43</v>
      </c>
      <c r="D2138" s="96" t="s">
        <v>112</v>
      </c>
      <c r="E2138" s="51" t="s">
        <v>166</v>
      </c>
      <c r="F2138" s="40" t="s">
        <v>44961</v>
      </c>
      <c r="G2138" s="41" t="s">
        <v>44962</v>
      </c>
      <c r="H2138" s="41" t="s">
        <v>4493</v>
      </c>
      <c r="I2138" s="38" t="s">
        <v>44963</v>
      </c>
      <c r="J2138" s="38" t="s">
        <v>44645</v>
      </c>
      <c r="K2138" s="38"/>
    </row>
    <row r="2139" spans="1:11" x14ac:dyDescent="0.35">
      <c r="A2139" s="16" t="s">
        <v>44964</v>
      </c>
      <c r="B2139" s="87" t="s">
        <v>166</v>
      </c>
      <c r="C2139" s="95" t="s">
        <v>43</v>
      </c>
      <c r="D2139" s="96" t="s">
        <v>112</v>
      </c>
      <c r="E2139" s="56" t="s">
        <v>213</v>
      </c>
      <c r="F2139" s="42" t="s">
        <v>44965</v>
      </c>
      <c r="G2139" s="43" t="s">
        <v>44966</v>
      </c>
      <c r="H2139" s="43" t="s">
        <v>4493</v>
      </c>
      <c r="I2139" s="39" t="s">
        <v>37</v>
      </c>
      <c r="J2139" s="39" t="s">
        <v>37</v>
      </c>
      <c r="K2139" s="39"/>
    </row>
    <row r="2140" spans="1:11" x14ac:dyDescent="0.35">
      <c r="A2140" s="16" t="s">
        <v>44967</v>
      </c>
      <c r="B2140" s="87" t="s">
        <v>166</v>
      </c>
      <c r="C2140" s="88" t="s">
        <v>43</v>
      </c>
      <c r="D2140" s="47" t="s">
        <v>249</v>
      </c>
      <c r="E2140" s="57"/>
      <c r="F2140" s="24" t="s">
        <v>44968</v>
      </c>
      <c r="G2140" s="29" t="s">
        <v>44969</v>
      </c>
      <c r="H2140" s="29" t="s">
        <v>4493</v>
      </c>
      <c r="I2140" s="20" t="s">
        <v>37</v>
      </c>
      <c r="J2140" s="20" t="s">
        <v>37</v>
      </c>
      <c r="K2140" s="20"/>
    </row>
    <row r="2141" spans="1:11" x14ac:dyDescent="0.35">
      <c r="A2141" s="16" t="s">
        <v>44970</v>
      </c>
      <c r="B2141" s="87" t="s">
        <v>166</v>
      </c>
      <c r="C2141" s="88" t="s">
        <v>43</v>
      </c>
      <c r="D2141" s="89" t="s">
        <v>166</v>
      </c>
      <c r="E2141" s="55"/>
      <c r="F2141" s="25" t="s">
        <v>44971</v>
      </c>
      <c r="G2141" s="30" t="s">
        <v>4501</v>
      </c>
      <c r="H2141" s="30" t="s">
        <v>4493</v>
      </c>
      <c r="I2141" s="21" t="s">
        <v>37</v>
      </c>
      <c r="J2141" s="21" t="s">
        <v>37</v>
      </c>
      <c r="K2141" s="21"/>
    </row>
    <row r="2142" spans="1:11" x14ac:dyDescent="0.35">
      <c r="A2142" s="16" t="s">
        <v>44972</v>
      </c>
      <c r="B2142" s="87" t="s">
        <v>166</v>
      </c>
      <c r="C2142" s="95" t="s">
        <v>43</v>
      </c>
      <c r="D2142" s="96" t="s">
        <v>166</v>
      </c>
      <c r="E2142" s="51" t="s">
        <v>822</v>
      </c>
      <c r="F2142" s="40" t="s">
        <v>44973</v>
      </c>
      <c r="G2142" s="41" t="s">
        <v>3825</v>
      </c>
      <c r="H2142" s="41" t="s">
        <v>4493</v>
      </c>
      <c r="I2142" s="38" t="s">
        <v>37</v>
      </c>
      <c r="J2142" s="38" t="s">
        <v>37</v>
      </c>
      <c r="K2142" s="38"/>
    </row>
    <row r="2143" spans="1:11" x14ac:dyDescent="0.35">
      <c r="A2143" s="16" t="s">
        <v>44974</v>
      </c>
      <c r="B2143" s="87" t="s">
        <v>166</v>
      </c>
      <c r="C2143" s="95" t="s">
        <v>43</v>
      </c>
      <c r="D2143" s="96" t="s">
        <v>166</v>
      </c>
      <c r="E2143" s="51" t="s">
        <v>249</v>
      </c>
      <c r="F2143" s="40" t="s">
        <v>44975</v>
      </c>
      <c r="G2143" s="41" t="s">
        <v>44976</v>
      </c>
      <c r="H2143" s="41" t="s">
        <v>4493</v>
      </c>
      <c r="I2143" s="38" t="s">
        <v>44977</v>
      </c>
      <c r="J2143" s="38" t="s">
        <v>44645</v>
      </c>
      <c r="K2143" s="38"/>
    </row>
    <row r="2144" spans="1:11" x14ac:dyDescent="0.35">
      <c r="A2144" s="16" t="s">
        <v>44978</v>
      </c>
      <c r="B2144" s="87" t="s">
        <v>166</v>
      </c>
      <c r="C2144" s="95" t="s">
        <v>43</v>
      </c>
      <c r="D2144" s="96" t="s">
        <v>166</v>
      </c>
      <c r="E2144" s="51" t="s">
        <v>399</v>
      </c>
      <c r="F2144" s="40" t="s">
        <v>44979</v>
      </c>
      <c r="G2144" s="41" t="s">
        <v>3828</v>
      </c>
      <c r="H2144" s="41" t="s">
        <v>4493</v>
      </c>
      <c r="I2144" s="38" t="s">
        <v>44980</v>
      </c>
      <c r="J2144" s="38" t="s">
        <v>37</v>
      </c>
      <c r="K2144" s="38"/>
    </row>
    <row r="2145" spans="1:11" x14ac:dyDescent="0.35">
      <c r="A2145" s="16" t="s">
        <v>44981</v>
      </c>
      <c r="B2145" s="87" t="s">
        <v>166</v>
      </c>
      <c r="C2145" s="95" t="s">
        <v>43</v>
      </c>
      <c r="D2145" s="96" t="s">
        <v>166</v>
      </c>
      <c r="E2145" s="51" t="s">
        <v>47</v>
      </c>
      <c r="F2145" s="40" t="s">
        <v>44982</v>
      </c>
      <c r="G2145" s="41" t="s">
        <v>44983</v>
      </c>
      <c r="H2145" s="41" t="s">
        <v>4493</v>
      </c>
      <c r="I2145" s="38" t="s">
        <v>37</v>
      </c>
      <c r="J2145" s="38" t="s">
        <v>37</v>
      </c>
      <c r="K2145" s="38"/>
    </row>
    <row r="2146" spans="1:11" x14ac:dyDescent="0.35">
      <c r="A2146" s="16" t="s">
        <v>44984</v>
      </c>
      <c r="B2146" s="87" t="s">
        <v>166</v>
      </c>
      <c r="C2146" s="95" t="s">
        <v>43</v>
      </c>
      <c r="D2146" s="96" t="s">
        <v>166</v>
      </c>
      <c r="E2146" s="51" t="s">
        <v>51</v>
      </c>
      <c r="F2146" s="40" t="s">
        <v>44985</v>
      </c>
      <c r="G2146" s="41" t="s">
        <v>44986</v>
      </c>
      <c r="H2146" s="41" t="s">
        <v>4493</v>
      </c>
      <c r="I2146" s="38" t="s">
        <v>44987</v>
      </c>
      <c r="J2146" s="38" t="s">
        <v>44645</v>
      </c>
      <c r="K2146" s="38"/>
    </row>
    <row r="2147" spans="1:11" x14ac:dyDescent="0.35">
      <c r="A2147" s="16" t="s">
        <v>44988</v>
      </c>
      <c r="B2147" s="87" t="s">
        <v>166</v>
      </c>
      <c r="C2147" s="95" t="s">
        <v>43</v>
      </c>
      <c r="D2147" s="96" t="s">
        <v>166</v>
      </c>
      <c r="E2147" s="51" t="s">
        <v>155</v>
      </c>
      <c r="F2147" s="40" t="s">
        <v>44989</v>
      </c>
      <c r="G2147" s="41" t="s">
        <v>44990</v>
      </c>
      <c r="H2147" s="41" t="s">
        <v>4493</v>
      </c>
      <c r="I2147" s="38" t="s">
        <v>44991</v>
      </c>
      <c r="J2147" s="38" t="s">
        <v>44645</v>
      </c>
      <c r="K2147" s="38"/>
    </row>
    <row r="2148" spans="1:11" x14ac:dyDescent="0.35">
      <c r="A2148" s="16" t="s">
        <v>44992</v>
      </c>
      <c r="B2148" s="87" t="s">
        <v>166</v>
      </c>
      <c r="C2148" s="95" t="s">
        <v>43</v>
      </c>
      <c r="D2148" s="96" t="s">
        <v>166</v>
      </c>
      <c r="E2148" s="51" t="s">
        <v>510</v>
      </c>
      <c r="F2148" s="40" t="s">
        <v>44993</v>
      </c>
      <c r="G2148" s="41" t="s">
        <v>44994</v>
      </c>
      <c r="H2148" s="41" t="s">
        <v>4493</v>
      </c>
      <c r="I2148" s="38" t="s">
        <v>37</v>
      </c>
      <c r="J2148" s="38" t="s">
        <v>37</v>
      </c>
      <c r="K2148" s="38"/>
    </row>
    <row r="2149" spans="1:11" x14ac:dyDescent="0.35">
      <c r="A2149" s="16" t="s">
        <v>44995</v>
      </c>
      <c r="B2149" s="87" t="s">
        <v>166</v>
      </c>
      <c r="C2149" s="95" t="s">
        <v>43</v>
      </c>
      <c r="D2149" s="96" t="s">
        <v>166</v>
      </c>
      <c r="E2149" s="51" t="s">
        <v>234</v>
      </c>
      <c r="F2149" s="40" t="s">
        <v>44996</v>
      </c>
      <c r="G2149" s="41" t="s">
        <v>44997</v>
      </c>
      <c r="H2149" s="41" t="s">
        <v>4493</v>
      </c>
      <c r="I2149" s="38" t="s">
        <v>37</v>
      </c>
      <c r="J2149" s="38" t="s">
        <v>37</v>
      </c>
      <c r="K2149" s="38"/>
    </row>
    <row r="2150" spans="1:11" ht="15" thickBot="1" x14ac:dyDescent="0.4">
      <c r="A2150" s="16" t="s">
        <v>44998</v>
      </c>
      <c r="B2150" s="87" t="s">
        <v>166</v>
      </c>
      <c r="C2150" s="95" t="s">
        <v>43</v>
      </c>
      <c r="D2150" s="96" t="s">
        <v>166</v>
      </c>
      <c r="E2150" s="56" t="s">
        <v>947</v>
      </c>
      <c r="F2150" s="42" t="s">
        <v>44999</v>
      </c>
      <c r="G2150" s="43" t="s">
        <v>45000</v>
      </c>
      <c r="H2150" s="43" t="s">
        <v>4493</v>
      </c>
      <c r="I2150" s="39" t="s">
        <v>45001</v>
      </c>
      <c r="J2150" s="39" t="s">
        <v>37</v>
      </c>
      <c r="K2150" s="39"/>
    </row>
    <row r="2151" spans="1:11" x14ac:dyDescent="0.35">
      <c r="A2151" s="16" t="s">
        <v>45002</v>
      </c>
      <c r="B2151" s="85" t="s">
        <v>166</v>
      </c>
      <c r="C2151" s="86" t="s">
        <v>112</v>
      </c>
      <c r="D2151" s="54"/>
      <c r="E2151" s="54"/>
      <c r="F2151" s="23" t="s">
        <v>45003</v>
      </c>
      <c r="G2151" s="28" t="s">
        <v>3855</v>
      </c>
      <c r="H2151" s="28" t="s">
        <v>4493</v>
      </c>
      <c r="I2151" s="19" t="s">
        <v>37</v>
      </c>
      <c r="J2151" s="19" t="s">
        <v>37</v>
      </c>
      <c r="K2151" s="19"/>
    </row>
    <row r="2152" spans="1:11" x14ac:dyDescent="0.35">
      <c r="A2152" s="16" t="s">
        <v>45004</v>
      </c>
      <c r="B2152" s="87" t="s">
        <v>166</v>
      </c>
      <c r="C2152" s="88" t="s">
        <v>112</v>
      </c>
      <c r="D2152" s="89" t="s">
        <v>43</v>
      </c>
      <c r="E2152" s="55"/>
      <c r="F2152" s="25" t="s">
        <v>45005</v>
      </c>
      <c r="G2152" s="30" t="s">
        <v>4507</v>
      </c>
      <c r="H2152" s="30" t="s">
        <v>4493</v>
      </c>
      <c r="I2152" s="21" t="s">
        <v>37</v>
      </c>
      <c r="J2152" s="21" t="s">
        <v>37</v>
      </c>
      <c r="K2152" s="21"/>
    </row>
    <row r="2153" spans="1:11" x14ac:dyDescent="0.35">
      <c r="A2153" s="16" t="s">
        <v>45006</v>
      </c>
      <c r="B2153" s="87" t="s">
        <v>166</v>
      </c>
      <c r="C2153" s="95" t="s">
        <v>112</v>
      </c>
      <c r="D2153" s="96" t="s">
        <v>43</v>
      </c>
      <c r="E2153" s="51" t="s">
        <v>136</v>
      </c>
      <c r="F2153" s="40" t="s">
        <v>45007</v>
      </c>
      <c r="G2153" s="41" t="s">
        <v>45008</v>
      </c>
      <c r="H2153" s="41" t="s">
        <v>4493</v>
      </c>
      <c r="I2153" s="38" t="s">
        <v>37</v>
      </c>
      <c r="J2153" s="38" t="s">
        <v>37</v>
      </c>
      <c r="K2153" s="38"/>
    </row>
    <row r="2154" spans="1:11" x14ac:dyDescent="0.35">
      <c r="A2154" s="16" t="s">
        <v>45009</v>
      </c>
      <c r="B2154" s="87" t="s">
        <v>166</v>
      </c>
      <c r="C2154" s="95" t="s">
        <v>112</v>
      </c>
      <c r="D2154" s="96" t="s">
        <v>43</v>
      </c>
      <c r="E2154" s="51" t="s">
        <v>249</v>
      </c>
      <c r="F2154" s="40" t="s">
        <v>45010</v>
      </c>
      <c r="G2154" s="41" t="s">
        <v>45011</v>
      </c>
      <c r="H2154" s="41" t="s">
        <v>4493</v>
      </c>
      <c r="I2154" s="38" t="s">
        <v>37</v>
      </c>
      <c r="J2154" s="38" t="s">
        <v>37</v>
      </c>
      <c r="K2154" s="38"/>
    </row>
    <row r="2155" spans="1:11" x14ac:dyDescent="0.35">
      <c r="A2155" s="16" t="s">
        <v>45012</v>
      </c>
      <c r="B2155" s="87" t="s">
        <v>166</v>
      </c>
      <c r="C2155" s="95" t="s">
        <v>112</v>
      </c>
      <c r="D2155" s="96" t="s">
        <v>43</v>
      </c>
      <c r="E2155" s="56" t="s">
        <v>582</v>
      </c>
      <c r="F2155" s="42" t="s">
        <v>45013</v>
      </c>
      <c r="G2155" s="43" t="s">
        <v>45014</v>
      </c>
      <c r="H2155" s="43" t="s">
        <v>4493</v>
      </c>
      <c r="I2155" s="39" t="s">
        <v>37</v>
      </c>
      <c r="J2155" s="39" t="s">
        <v>37</v>
      </c>
      <c r="K2155" s="39"/>
    </row>
    <row r="2156" spans="1:11" x14ac:dyDescent="0.35">
      <c r="A2156" s="16" t="s">
        <v>45015</v>
      </c>
      <c r="B2156" s="87" t="s">
        <v>166</v>
      </c>
      <c r="C2156" s="88" t="s">
        <v>112</v>
      </c>
      <c r="D2156" s="89" t="s">
        <v>108</v>
      </c>
      <c r="E2156" s="55"/>
      <c r="F2156" s="25" t="s">
        <v>45016</v>
      </c>
      <c r="G2156" s="30" t="s">
        <v>370</v>
      </c>
      <c r="H2156" s="30" t="s">
        <v>4493</v>
      </c>
      <c r="I2156" s="21" t="s">
        <v>37</v>
      </c>
      <c r="J2156" s="21" t="s">
        <v>37</v>
      </c>
      <c r="K2156" s="21"/>
    </row>
    <row r="2157" spans="1:11" x14ac:dyDescent="0.35">
      <c r="A2157" s="16" t="s">
        <v>45017</v>
      </c>
      <c r="B2157" s="87" t="s">
        <v>166</v>
      </c>
      <c r="C2157" s="95" t="s">
        <v>112</v>
      </c>
      <c r="D2157" s="96" t="s">
        <v>108</v>
      </c>
      <c r="E2157" s="56" t="s">
        <v>108</v>
      </c>
      <c r="F2157" s="42" t="s">
        <v>45018</v>
      </c>
      <c r="G2157" s="43" t="s">
        <v>45019</v>
      </c>
      <c r="H2157" s="43" t="s">
        <v>4493</v>
      </c>
      <c r="I2157" s="39" t="s">
        <v>45020</v>
      </c>
      <c r="J2157" s="39" t="s">
        <v>45021</v>
      </c>
      <c r="K2157" s="39"/>
    </row>
    <row r="2158" spans="1:11" x14ac:dyDescent="0.35">
      <c r="A2158" s="16" t="s">
        <v>45022</v>
      </c>
      <c r="B2158" s="87" t="s">
        <v>166</v>
      </c>
      <c r="C2158" s="88" t="s">
        <v>112</v>
      </c>
      <c r="D2158" s="89" t="s">
        <v>249</v>
      </c>
      <c r="E2158" s="55"/>
      <c r="F2158" s="25" t="s">
        <v>45023</v>
      </c>
      <c r="G2158" s="30" t="s">
        <v>45024</v>
      </c>
      <c r="H2158" s="30" t="s">
        <v>4493</v>
      </c>
      <c r="I2158" s="21" t="s">
        <v>37</v>
      </c>
      <c r="J2158" s="21" t="s">
        <v>37</v>
      </c>
      <c r="K2158" s="21"/>
    </row>
    <row r="2159" spans="1:11" x14ac:dyDescent="0.35">
      <c r="A2159" s="16" t="s">
        <v>45025</v>
      </c>
      <c r="B2159" s="87" t="s">
        <v>166</v>
      </c>
      <c r="C2159" s="95" t="s">
        <v>112</v>
      </c>
      <c r="D2159" s="96" t="s">
        <v>249</v>
      </c>
      <c r="E2159" s="51" t="s">
        <v>112</v>
      </c>
      <c r="F2159" s="40" t="s">
        <v>45026</v>
      </c>
      <c r="G2159" s="41" t="s">
        <v>45027</v>
      </c>
      <c r="H2159" s="41" t="s">
        <v>4493</v>
      </c>
      <c r="I2159" s="38" t="s">
        <v>45028</v>
      </c>
      <c r="J2159" s="38" t="s">
        <v>45029</v>
      </c>
      <c r="K2159" s="38"/>
    </row>
    <row r="2160" spans="1:11" x14ac:dyDescent="0.35">
      <c r="A2160" s="16" t="s">
        <v>45030</v>
      </c>
      <c r="B2160" s="87" t="s">
        <v>166</v>
      </c>
      <c r="C2160" s="95" t="s">
        <v>112</v>
      </c>
      <c r="D2160" s="96" t="s">
        <v>249</v>
      </c>
      <c r="E2160" s="56" t="s">
        <v>249</v>
      </c>
      <c r="F2160" s="42" t="s">
        <v>45031</v>
      </c>
      <c r="G2160" s="43" t="s">
        <v>45032</v>
      </c>
      <c r="H2160" s="43" t="s">
        <v>4493</v>
      </c>
      <c r="I2160" s="39" t="s">
        <v>45033</v>
      </c>
      <c r="J2160" s="39" t="s">
        <v>45029</v>
      </c>
      <c r="K2160" s="39"/>
    </row>
    <row r="2161" spans="1:11" x14ac:dyDescent="0.35">
      <c r="A2161" s="16" t="s">
        <v>45034</v>
      </c>
      <c r="B2161" s="87" t="s">
        <v>166</v>
      </c>
      <c r="C2161" s="88" t="s">
        <v>112</v>
      </c>
      <c r="D2161" s="89" t="s">
        <v>582</v>
      </c>
      <c r="E2161" s="55"/>
      <c r="F2161" s="25" t="s">
        <v>45035</v>
      </c>
      <c r="G2161" s="30" t="s">
        <v>45036</v>
      </c>
      <c r="H2161" s="30" t="s">
        <v>4493</v>
      </c>
      <c r="I2161" s="21" t="s">
        <v>37</v>
      </c>
      <c r="J2161" s="21" t="s">
        <v>37</v>
      </c>
      <c r="K2161" s="21"/>
    </row>
    <row r="2162" spans="1:11" x14ac:dyDescent="0.35">
      <c r="A2162" s="16" t="s">
        <v>45037</v>
      </c>
      <c r="B2162" s="87" t="s">
        <v>166</v>
      </c>
      <c r="C2162" s="95" t="s">
        <v>112</v>
      </c>
      <c r="D2162" s="96" t="s">
        <v>582</v>
      </c>
      <c r="E2162" s="51" t="s">
        <v>136</v>
      </c>
      <c r="F2162" s="40" t="s">
        <v>45038</v>
      </c>
      <c r="G2162" s="41" t="s">
        <v>45039</v>
      </c>
      <c r="H2162" s="41" t="s">
        <v>4493</v>
      </c>
      <c r="I2162" s="38" t="s">
        <v>37</v>
      </c>
      <c r="J2162" s="38" t="s">
        <v>37</v>
      </c>
      <c r="K2162" s="38"/>
    </row>
    <row r="2163" spans="1:11" x14ac:dyDescent="0.35">
      <c r="A2163" s="16" t="s">
        <v>45040</v>
      </c>
      <c r="B2163" s="87" t="s">
        <v>166</v>
      </c>
      <c r="C2163" s="95" t="s">
        <v>112</v>
      </c>
      <c r="D2163" s="96" t="s">
        <v>582</v>
      </c>
      <c r="E2163" s="51" t="s">
        <v>159</v>
      </c>
      <c r="F2163" s="40" t="s">
        <v>45041</v>
      </c>
      <c r="G2163" s="41" t="s">
        <v>45042</v>
      </c>
      <c r="H2163" s="41" t="s">
        <v>4493</v>
      </c>
      <c r="I2163" s="38" t="s">
        <v>45043</v>
      </c>
      <c r="J2163" s="38" t="s">
        <v>2191</v>
      </c>
      <c r="K2163" s="38"/>
    </row>
    <row r="2164" spans="1:11" x14ac:dyDescent="0.35">
      <c r="A2164" s="16" t="s">
        <v>45044</v>
      </c>
      <c r="B2164" s="87" t="s">
        <v>166</v>
      </c>
      <c r="C2164" s="95" t="s">
        <v>112</v>
      </c>
      <c r="D2164" s="96" t="s">
        <v>582</v>
      </c>
      <c r="E2164" s="51" t="s">
        <v>582</v>
      </c>
      <c r="F2164" s="40" t="s">
        <v>45045</v>
      </c>
      <c r="G2164" s="41" t="s">
        <v>45046</v>
      </c>
      <c r="H2164" s="41" t="s">
        <v>4493</v>
      </c>
      <c r="I2164" s="38" t="s">
        <v>45047</v>
      </c>
      <c r="J2164" s="38" t="s">
        <v>45048</v>
      </c>
      <c r="K2164" s="38"/>
    </row>
    <row r="2165" spans="1:11" x14ac:dyDescent="0.35">
      <c r="A2165" s="16" t="s">
        <v>45049</v>
      </c>
      <c r="B2165" s="87" t="s">
        <v>166</v>
      </c>
      <c r="C2165" s="95" t="s">
        <v>112</v>
      </c>
      <c r="D2165" s="96" t="s">
        <v>582</v>
      </c>
      <c r="E2165" s="56" t="s">
        <v>319</v>
      </c>
      <c r="F2165" s="42" t="s">
        <v>45050</v>
      </c>
      <c r="G2165" s="43" t="s">
        <v>45051</v>
      </c>
      <c r="H2165" s="43" t="s">
        <v>4493</v>
      </c>
      <c r="I2165" s="39" t="s">
        <v>37</v>
      </c>
      <c r="J2165" s="39" t="s">
        <v>37</v>
      </c>
      <c r="K2165" s="39"/>
    </row>
    <row r="2166" spans="1:11" x14ac:dyDescent="0.35">
      <c r="A2166" s="16" t="s">
        <v>45052</v>
      </c>
      <c r="B2166" s="87" t="s">
        <v>166</v>
      </c>
      <c r="C2166" s="88" t="s">
        <v>112</v>
      </c>
      <c r="D2166" s="89" t="s">
        <v>147</v>
      </c>
      <c r="E2166" s="55"/>
      <c r="F2166" s="25" t="s">
        <v>45053</v>
      </c>
      <c r="G2166" s="30" t="s">
        <v>4516</v>
      </c>
      <c r="H2166" s="30" t="s">
        <v>4493</v>
      </c>
      <c r="I2166" s="21" t="s">
        <v>37</v>
      </c>
      <c r="J2166" s="21" t="s">
        <v>37</v>
      </c>
      <c r="K2166" s="21"/>
    </row>
    <row r="2167" spans="1:11" x14ac:dyDescent="0.35">
      <c r="A2167" s="16" t="s">
        <v>45054</v>
      </c>
      <c r="B2167" s="87" t="s">
        <v>166</v>
      </c>
      <c r="C2167" s="95" t="s">
        <v>112</v>
      </c>
      <c r="D2167" s="96" t="s">
        <v>147</v>
      </c>
      <c r="E2167" s="51" t="s">
        <v>34</v>
      </c>
      <c r="F2167" s="40" t="s">
        <v>45055</v>
      </c>
      <c r="G2167" s="41" t="s">
        <v>49304</v>
      </c>
      <c r="H2167" s="41"/>
      <c r="I2167" s="39" t="s">
        <v>37</v>
      </c>
      <c r="J2167" s="38"/>
      <c r="K2167" s="38" t="s">
        <v>49255</v>
      </c>
    </row>
    <row r="2168" spans="1:11" x14ac:dyDescent="0.35">
      <c r="A2168" s="16" t="s">
        <v>45056</v>
      </c>
      <c r="B2168" s="87" t="s">
        <v>166</v>
      </c>
      <c r="C2168" s="95" t="s">
        <v>112</v>
      </c>
      <c r="D2168" s="96" t="s">
        <v>147</v>
      </c>
      <c r="E2168" s="51" t="s">
        <v>328</v>
      </c>
      <c r="F2168" s="40" t="s">
        <v>45057</v>
      </c>
      <c r="G2168" s="41" t="s">
        <v>49305</v>
      </c>
      <c r="H2168" s="41" t="s">
        <v>4493</v>
      </c>
      <c r="I2168" s="38" t="s">
        <v>45058</v>
      </c>
      <c r="J2168" s="38" t="s">
        <v>37</v>
      </c>
      <c r="K2168" s="38" t="s">
        <v>49248</v>
      </c>
    </row>
    <row r="2169" spans="1:11" x14ac:dyDescent="0.35">
      <c r="A2169" s="16" t="s">
        <v>45059</v>
      </c>
      <c r="B2169" s="87">
        <v>70</v>
      </c>
      <c r="C2169" s="95">
        <v>30</v>
      </c>
      <c r="D2169" s="96">
        <v>60</v>
      </c>
      <c r="E2169" s="56">
        <v>58</v>
      </c>
      <c r="F2169" s="42" t="s">
        <v>45060</v>
      </c>
      <c r="G2169" s="43" t="s">
        <v>49306</v>
      </c>
      <c r="H2169" s="43"/>
      <c r="I2169" s="39" t="s">
        <v>37</v>
      </c>
      <c r="J2169" s="39"/>
      <c r="K2169" s="38" t="s">
        <v>49255</v>
      </c>
    </row>
    <row r="2170" spans="1:11" x14ac:dyDescent="0.35">
      <c r="A2170" s="16" t="s">
        <v>45061</v>
      </c>
      <c r="B2170" s="87">
        <v>70</v>
      </c>
      <c r="C2170" s="95">
        <v>30</v>
      </c>
      <c r="D2170" s="96">
        <v>60</v>
      </c>
      <c r="E2170" s="56">
        <v>59</v>
      </c>
      <c r="F2170" s="42" t="s">
        <v>45062</v>
      </c>
      <c r="G2170" s="43" t="s">
        <v>49308</v>
      </c>
      <c r="H2170" s="43"/>
      <c r="I2170" s="39" t="s">
        <v>37</v>
      </c>
      <c r="J2170" s="39"/>
      <c r="K2170" s="38" t="s">
        <v>49255</v>
      </c>
    </row>
    <row r="2171" spans="1:11" x14ac:dyDescent="0.35">
      <c r="A2171" s="16" t="s">
        <v>45063</v>
      </c>
      <c r="B2171" s="87">
        <v>70</v>
      </c>
      <c r="C2171" s="95">
        <v>30</v>
      </c>
      <c r="D2171" s="96">
        <v>60</v>
      </c>
      <c r="E2171" s="56">
        <v>71</v>
      </c>
      <c r="F2171" s="42" t="s">
        <v>45064</v>
      </c>
      <c r="G2171" s="43" t="s">
        <v>49307</v>
      </c>
      <c r="H2171" s="43"/>
      <c r="I2171" s="39" t="s">
        <v>37</v>
      </c>
      <c r="J2171" s="39"/>
      <c r="K2171" s="38" t="s">
        <v>49255</v>
      </c>
    </row>
    <row r="2172" spans="1:11" x14ac:dyDescent="0.35">
      <c r="A2172" s="16" t="s">
        <v>45065</v>
      </c>
      <c r="B2172" s="87" t="s">
        <v>166</v>
      </c>
      <c r="C2172" s="95" t="s">
        <v>112</v>
      </c>
      <c r="D2172" s="96" t="s">
        <v>147</v>
      </c>
      <c r="E2172" s="56" t="s">
        <v>177</v>
      </c>
      <c r="F2172" s="42" t="s">
        <v>45066</v>
      </c>
      <c r="G2172" s="43" t="s">
        <v>45067</v>
      </c>
      <c r="H2172" s="43" t="s">
        <v>4493</v>
      </c>
      <c r="I2172" s="39" t="s">
        <v>45068</v>
      </c>
      <c r="J2172" s="39" t="s">
        <v>37</v>
      </c>
      <c r="K2172" s="39"/>
    </row>
    <row r="2173" spans="1:11" x14ac:dyDescent="0.35">
      <c r="A2173" s="16" t="s">
        <v>45069</v>
      </c>
      <c r="B2173" s="87" t="s">
        <v>166</v>
      </c>
      <c r="C2173" s="88" t="s">
        <v>112</v>
      </c>
      <c r="D2173" s="89" t="s">
        <v>47</v>
      </c>
      <c r="E2173" s="55"/>
      <c r="F2173" s="25" t="s">
        <v>45070</v>
      </c>
      <c r="G2173" s="30" t="s">
        <v>45071</v>
      </c>
      <c r="H2173" s="30" t="s">
        <v>4493</v>
      </c>
      <c r="I2173" s="21" t="s">
        <v>37</v>
      </c>
      <c r="J2173" s="21" t="s">
        <v>37</v>
      </c>
      <c r="K2173" s="21"/>
    </row>
    <row r="2174" spans="1:11" x14ac:dyDescent="0.35">
      <c r="A2174" s="16" t="s">
        <v>45072</v>
      </c>
      <c r="B2174" s="87" t="s">
        <v>166</v>
      </c>
      <c r="C2174" s="95" t="s">
        <v>112</v>
      </c>
      <c r="D2174" s="96" t="s">
        <v>47</v>
      </c>
      <c r="E2174" s="51" t="s">
        <v>249</v>
      </c>
      <c r="F2174" s="40" t="s">
        <v>45073</v>
      </c>
      <c r="G2174" s="41" t="s">
        <v>45074</v>
      </c>
      <c r="H2174" s="41" t="s">
        <v>4493</v>
      </c>
      <c r="I2174" s="38" t="s">
        <v>45075</v>
      </c>
      <c r="J2174" s="38" t="s">
        <v>45076</v>
      </c>
      <c r="K2174" s="38"/>
    </row>
    <row r="2175" spans="1:11" x14ac:dyDescent="0.35">
      <c r="A2175" s="16" t="s">
        <v>45077</v>
      </c>
      <c r="B2175" s="87" t="s">
        <v>166</v>
      </c>
      <c r="C2175" s="95" t="s">
        <v>112</v>
      </c>
      <c r="D2175" s="96" t="s">
        <v>47</v>
      </c>
      <c r="E2175" s="56" t="s">
        <v>582</v>
      </c>
      <c r="F2175" s="42" t="s">
        <v>45078</v>
      </c>
      <c r="G2175" s="43" t="s">
        <v>45079</v>
      </c>
      <c r="H2175" s="43" t="s">
        <v>4493</v>
      </c>
      <c r="I2175" s="39" t="s">
        <v>45080</v>
      </c>
      <c r="J2175" s="39" t="s">
        <v>45076</v>
      </c>
      <c r="K2175" s="39"/>
    </row>
    <row r="2176" spans="1:11" x14ac:dyDescent="0.35">
      <c r="A2176" s="16" t="s">
        <v>45081</v>
      </c>
      <c r="B2176" s="87" t="s">
        <v>166</v>
      </c>
      <c r="C2176" s="88" t="s">
        <v>112</v>
      </c>
      <c r="D2176" s="89" t="s">
        <v>299</v>
      </c>
      <c r="E2176" s="55"/>
      <c r="F2176" s="25" t="s">
        <v>45082</v>
      </c>
      <c r="G2176" s="30" t="s">
        <v>4522</v>
      </c>
      <c r="H2176" s="30" t="s">
        <v>4493</v>
      </c>
      <c r="I2176" s="21" t="s">
        <v>37</v>
      </c>
      <c r="J2176" s="21" t="s">
        <v>37</v>
      </c>
      <c r="K2176" s="21"/>
    </row>
    <row r="2177" spans="1:11" x14ac:dyDescent="0.35">
      <c r="A2177" s="16" t="s">
        <v>45083</v>
      </c>
      <c r="B2177" s="87" t="s">
        <v>166</v>
      </c>
      <c r="C2177" s="95" t="s">
        <v>112</v>
      </c>
      <c r="D2177" s="96" t="s">
        <v>299</v>
      </c>
      <c r="E2177" s="51" t="s">
        <v>58</v>
      </c>
      <c r="F2177" s="40" t="s">
        <v>45084</v>
      </c>
      <c r="G2177" s="41" t="s">
        <v>45085</v>
      </c>
      <c r="H2177" s="41" t="s">
        <v>4493</v>
      </c>
      <c r="I2177" s="38" t="s">
        <v>37</v>
      </c>
      <c r="J2177" s="38" t="s">
        <v>37</v>
      </c>
      <c r="K2177" s="38"/>
    </row>
    <row r="2178" spans="1:11" x14ac:dyDescent="0.35">
      <c r="A2178" s="16" t="s">
        <v>45086</v>
      </c>
      <c r="B2178" s="87" t="s">
        <v>166</v>
      </c>
      <c r="C2178" s="88" t="s">
        <v>112</v>
      </c>
      <c r="D2178" s="89" t="s">
        <v>908</v>
      </c>
      <c r="E2178" s="55"/>
      <c r="F2178" s="25" t="s">
        <v>45087</v>
      </c>
      <c r="G2178" s="30" t="s">
        <v>45088</v>
      </c>
      <c r="H2178" s="30" t="s">
        <v>4493</v>
      </c>
      <c r="I2178" s="21" t="s">
        <v>37</v>
      </c>
      <c r="J2178" s="21" t="s">
        <v>37</v>
      </c>
      <c r="K2178" s="21"/>
    </row>
    <row r="2179" spans="1:11" ht="15" thickBot="1" x14ac:dyDescent="0.4">
      <c r="A2179" s="16" t="s">
        <v>45089</v>
      </c>
      <c r="B2179" s="87" t="s">
        <v>166</v>
      </c>
      <c r="C2179" s="95" t="s">
        <v>112</v>
      </c>
      <c r="D2179" s="96" t="s">
        <v>908</v>
      </c>
      <c r="E2179" s="56" t="s">
        <v>132</v>
      </c>
      <c r="F2179" s="42" t="s">
        <v>45090</v>
      </c>
      <c r="G2179" s="43" t="s">
        <v>45091</v>
      </c>
      <c r="H2179" s="43" t="s">
        <v>4493</v>
      </c>
      <c r="I2179" s="39" t="s">
        <v>45092</v>
      </c>
      <c r="J2179" s="39" t="s">
        <v>37</v>
      </c>
      <c r="K2179" s="39"/>
    </row>
    <row r="2180" spans="1:11" x14ac:dyDescent="0.35">
      <c r="A2180" s="16" t="s">
        <v>45093</v>
      </c>
      <c r="B2180" s="85" t="s">
        <v>166</v>
      </c>
      <c r="C2180" s="86" t="s">
        <v>47</v>
      </c>
      <c r="D2180" s="54"/>
      <c r="E2180" s="54"/>
      <c r="F2180" s="23" t="s">
        <v>45094</v>
      </c>
      <c r="G2180" s="28" t="s">
        <v>4524</v>
      </c>
      <c r="H2180" s="28" t="s">
        <v>4493</v>
      </c>
      <c r="I2180" s="19" t="s">
        <v>37</v>
      </c>
      <c r="J2180" s="19" t="s">
        <v>37</v>
      </c>
      <c r="K2180" s="19"/>
    </row>
    <row r="2181" spans="1:11" x14ac:dyDescent="0.35">
      <c r="A2181" s="16" t="s">
        <v>45095</v>
      </c>
      <c r="B2181" s="87" t="s">
        <v>166</v>
      </c>
      <c r="C2181" s="88" t="s">
        <v>47</v>
      </c>
      <c r="D2181" s="89" t="s">
        <v>420</v>
      </c>
      <c r="E2181" s="55"/>
      <c r="F2181" s="25" t="s">
        <v>45096</v>
      </c>
      <c r="G2181" s="30" t="s">
        <v>4527</v>
      </c>
      <c r="H2181" s="30" t="s">
        <v>4493</v>
      </c>
      <c r="I2181" s="21" t="s">
        <v>37</v>
      </c>
      <c r="J2181" s="21" t="s">
        <v>37</v>
      </c>
      <c r="K2181" s="21"/>
    </row>
    <row r="2182" spans="1:11" x14ac:dyDescent="0.35">
      <c r="A2182" s="16" t="s">
        <v>45097</v>
      </c>
      <c r="B2182" s="87" t="s">
        <v>166</v>
      </c>
      <c r="C2182" s="95" t="s">
        <v>47</v>
      </c>
      <c r="D2182" s="96" t="s">
        <v>420</v>
      </c>
      <c r="E2182" s="51" t="s">
        <v>658</v>
      </c>
      <c r="F2182" s="40" t="s">
        <v>45098</v>
      </c>
      <c r="G2182" s="41" t="s">
        <v>45099</v>
      </c>
      <c r="H2182" s="41" t="s">
        <v>4493</v>
      </c>
      <c r="I2182" s="38" t="s">
        <v>45100</v>
      </c>
      <c r="J2182" s="38" t="s">
        <v>37</v>
      </c>
      <c r="K2182" s="38"/>
    </row>
    <row r="2183" spans="1:11" x14ac:dyDescent="0.35">
      <c r="A2183" s="16" t="s">
        <v>45101</v>
      </c>
      <c r="B2183" s="87" t="s">
        <v>166</v>
      </c>
      <c r="C2183" s="95" t="s">
        <v>47</v>
      </c>
      <c r="D2183" s="96" t="s">
        <v>420</v>
      </c>
      <c r="E2183" s="51" t="s">
        <v>116</v>
      </c>
      <c r="F2183" s="40" t="s">
        <v>45102</v>
      </c>
      <c r="G2183" s="41" t="s">
        <v>45103</v>
      </c>
      <c r="H2183" s="41" t="s">
        <v>4493</v>
      </c>
      <c r="I2183" s="38" t="s">
        <v>45104</v>
      </c>
      <c r="J2183" s="38" t="s">
        <v>37</v>
      </c>
      <c r="K2183" s="38"/>
    </row>
    <row r="2184" spans="1:11" x14ac:dyDescent="0.35">
      <c r="A2184" s="16" t="s">
        <v>45105</v>
      </c>
      <c r="B2184" s="87" t="s">
        <v>166</v>
      </c>
      <c r="C2184" s="95" t="s">
        <v>47</v>
      </c>
      <c r="D2184" s="96" t="s">
        <v>420</v>
      </c>
      <c r="E2184" s="51" t="s">
        <v>399</v>
      </c>
      <c r="F2184" s="40" t="s">
        <v>45106</v>
      </c>
      <c r="G2184" s="41" t="s">
        <v>45107</v>
      </c>
      <c r="H2184" s="41" t="s">
        <v>4493</v>
      </c>
      <c r="I2184" s="38" t="s">
        <v>37</v>
      </c>
      <c r="J2184" s="38" t="s">
        <v>37</v>
      </c>
      <c r="K2184" s="38"/>
    </row>
    <row r="2185" spans="1:11" x14ac:dyDescent="0.35">
      <c r="A2185" s="16" t="s">
        <v>45108</v>
      </c>
      <c r="B2185" s="87" t="s">
        <v>166</v>
      </c>
      <c r="C2185" s="95" t="s">
        <v>47</v>
      </c>
      <c r="D2185" s="96" t="s">
        <v>420</v>
      </c>
      <c r="E2185" s="51" t="s">
        <v>494</v>
      </c>
      <c r="F2185" s="40" t="s">
        <v>45109</v>
      </c>
      <c r="G2185" s="41" t="s">
        <v>31738</v>
      </c>
      <c r="H2185" s="41" t="s">
        <v>4493</v>
      </c>
      <c r="I2185" s="38" t="s">
        <v>45110</v>
      </c>
      <c r="J2185" s="38" t="s">
        <v>37</v>
      </c>
      <c r="K2185" s="38"/>
    </row>
    <row r="2186" spans="1:11" x14ac:dyDescent="0.35">
      <c r="A2186" s="16" t="s">
        <v>45111</v>
      </c>
      <c r="B2186" s="87" t="s">
        <v>166</v>
      </c>
      <c r="C2186" s="95" t="s">
        <v>47</v>
      </c>
      <c r="D2186" s="96" t="s">
        <v>420</v>
      </c>
      <c r="E2186" s="51" t="s">
        <v>82</v>
      </c>
      <c r="F2186" s="40" t="s">
        <v>45112</v>
      </c>
      <c r="G2186" s="41" t="s">
        <v>45113</v>
      </c>
      <c r="H2186" s="41" t="s">
        <v>4493</v>
      </c>
      <c r="I2186" s="38" t="s">
        <v>45114</v>
      </c>
      <c r="J2186" s="38" t="s">
        <v>37</v>
      </c>
      <c r="K2186" s="38"/>
    </row>
    <row r="2187" spans="1:11" x14ac:dyDescent="0.35">
      <c r="A2187" s="16" t="s">
        <v>45115</v>
      </c>
      <c r="B2187" s="87" t="s">
        <v>166</v>
      </c>
      <c r="C2187" s="95" t="s">
        <v>47</v>
      </c>
      <c r="D2187" s="96" t="s">
        <v>420</v>
      </c>
      <c r="E2187" s="51" t="s">
        <v>1627</v>
      </c>
      <c r="F2187" s="40" t="s">
        <v>45116</v>
      </c>
      <c r="G2187" s="41" t="s">
        <v>45117</v>
      </c>
      <c r="H2187" s="41" t="s">
        <v>4493</v>
      </c>
      <c r="I2187" s="38" t="s">
        <v>45118</v>
      </c>
      <c r="J2187" s="38" t="s">
        <v>37</v>
      </c>
      <c r="K2187" s="38"/>
    </row>
    <row r="2188" spans="1:11" x14ac:dyDescent="0.35">
      <c r="A2188" s="16" t="s">
        <v>45119</v>
      </c>
      <c r="B2188" s="87" t="s">
        <v>166</v>
      </c>
      <c r="C2188" s="95" t="s">
        <v>47</v>
      </c>
      <c r="D2188" s="96" t="s">
        <v>420</v>
      </c>
      <c r="E2188" s="56" t="s">
        <v>173</v>
      </c>
      <c r="F2188" s="42" t="s">
        <v>45120</v>
      </c>
      <c r="G2188" s="43" t="s">
        <v>45121</v>
      </c>
      <c r="H2188" s="43" t="s">
        <v>4493</v>
      </c>
      <c r="I2188" s="39" t="s">
        <v>45122</v>
      </c>
      <c r="J2188" s="39" t="s">
        <v>37</v>
      </c>
      <c r="K2188" s="39"/>
    </row>
    <row r="2189" spans="1:11" x14ac:dyDescent="0.35">
      <c r="A2189" s="16" t="s">
        <v>45123</v>
      </c>
      <c r="B2189" s="87" t="s">
        <v>166</v>
      </c>
      <c r="C2189" s="88" t="s">
        <v>47</v>
      </c>
      <c r="D2189" s="89" t="s">
        <v>108</v>
      </c>
      <c r="E2189" s="55"/>
      <c r="F2189" s="25" t="s">
        <v>45124</v>
      </c>
      <c r="G2189" s="30" t="s">
        <v>4530</v>
      </c>
      <c r="H2189" s="30" t="s">
        <v>4493</v>
      </c>
      <c r="I2189" s="21" t="s">
        <v>37</v>
      </c>
      <c r="J2189" s="21" t="s">
        <v>37</v>
      </c>
      <c r="K2189" s="21"/>
    </row>
    <row r="2190" spans="1:11" x14ac:dyDescent="0.35">
      <c r="A2190" s="16" t="s">
        <v>45125</v>
      </c>
      <c r="B2190" s="87" t="s">
        <v>166</v>
      </c>
      <c r="C2190" s="95" t="s">
        <v>47</v>
      </c>
      <c r="D2190" s="96" t="s">
        <v>108</v>
      </c>
      <c r="E2190" s="51" t="s">
        <v>34</v>
      </c>
      <c r="F2190" s="40" t="s">
        <v>45126</v>
      </c>
      <c r="G2190" s="41" t="s">
        <v>45127</v>
      </c>
      <c r="H2190" s="41" t="s">
        <v>4493</v>
      </c>
      <c r="I2190" s="38" t="s">
        <v>45128</v>
      </c>
      <c r="J2190" s="38" t="s">
        <v>45129</v>
      </c>
      <c r="K2190" s="38"/>
    </row>
    <row r="2191" spans="1:11" x14ac:dyDescent="0.35">
      <c r="A2191" s="16" t="s">
        <v>45130</v>
      </c>
      <c r="B2191" s="87" t="s">
        <v>166</v>
      </c>
      <c r="C2191" s="95" t="s">
        <v>47</v>
      </c>
      <c r="D2191" s="96" t="s">
        <v>108</v>
      </c>
      <c r="E2191" s="51" t="s">
        <v>777</v>
      </c>
      <c r="F2191" s="40" t="s">
        <v>45131</v>
      </c>
      <c r="G2191" s="41" t="s">
        <v>45132</v>
      </c>
      <c r="H2191" s="41" t="s">
        <v>4493</v>
      </c>
      <c r="I2191" s="38" t="s">
        <v>45133</v>
      </c>
      <c r="J2191" s="38" t="s">
        <v>37</v>
      </c>
      <c r="K2191" s="38"/>
    </row>
    <row r="2192" spans="1:11" x14ac:dyDescent="0.35">
      <c r="A2192" s="16" t="s">
        <v>45134</v>
      </c>
      <c r="B2192" s="87" t="s">
        <v>166</v>
      </c>
      <c r="C2192" s="95" t="s">
        <v>47</v>
      </c>
      <c r="D2192" s="96" t="s">
        <v>108</v>
      </c>
      <c r="E2192" s="51" t="s">
        <v>82</v>
      </c>
      <c r="F2192" s="40" t="s">
        <v>45135</v>
      </c>
      <c r="G2192" s="41" t="s">
        <v>45136</v>
      </c>
      <c r="H2192" s="41" t="s">
        <v>4493</v>
      </c>
      <c r="I2192" s="38" t="s">
        <v>37</v>
      </c>
      <c r="J2192" s="38" t="s">
        <v>37</v>
      </c>
      <c r="K2192" s="38"/>
    </row>
    <row r="2193" spans="1:11" x14ac:dyDescent="0.35">
      <c r="A2193" s="16" t="s">
        <v>45137</v>
      </c>
      <c r="B2193" s="87">
        <v>70</v>
      </c>
      <c r="C2193" s="95">
        <v>80</v>
      </c>
      <c r="D2193" s="96">
        <v>25</v>
      </c>
      <c r="E2193" s="51">
        <v>69</v>
      </c>
      <c r="F2193" s="40" t="s">
        <v>45138</v>
      </c>
      <c r="G2193" s="41" t="s">
        <v>49309</v>
      </c>
      <c r="H2193" s="41"/>
      <c r="I2193"/>
      <c r="J2193" s="38"/>
      <c r="K2193" s="38" t="s">
        <v>49255</v>
      </c>
    </row>
    <row r="2194" spans="1:11" x14ac:dyDescent="0.35">
      <c r="A2194" s="16" t="s">
        <v>45139</v>
      </c>
      <c r="B2194" s="87" t="s">
        <v>166</v>
      </c>
      <c r="C2194" s="95" t="s">
        <v>47</v>
      </c>
      <c r="D2194" s="96" t="s">
        <v>108</v>
      </c>
      <c r="E2194" s="51" t="s">
        <v>166</v>
      </c>
      <c r="F2194" s="40" t="s">
        <v>45140</v>
      </c>
      <c r="G2194" s="41" t="s">
        <v>45141</v>
      </c>
      <c r="H2194" s="41" t="s">
        <v>4493</v>
      </c>
      <c r="I2194" s="38" t="s">
        <v>45142</v>
      </c>
      <c r="J2194" s="38" t="s">
        <v>45129</v>
      </c>
      <c r="K2194" s="38"/>
    </row>
    <row r="2195" spans="1:11" x14ac:dyDescent="0.35">
      <c r="A2195" s="16" t="s">
        <v>45143</v>
      </c>
      <c r="B2195" s="87" t="s">
        <v>166</v>
      </c>
      <c r="C2195" s="95" t="s">
        <v>47</v>
      </c>
      <c r="D2195" s="96" t="s">
        <v>108</v>
      </c>
      <c r="E2195" s="51" t="s">
        <v>47</v>
      </c>
      <c r="F2195" s="40" t="s">
        <v>45144</v>
      </c>
      <c r="G2195" s="41" t="s">
        <v>45145</v>
      </c>
      <c r="H2195" s="41" t="s">
        <v>4493</v>
      </c>
      <c r="I2195" s="38" t="s">
        <v>37</v>
      </c>
      <c r="J2195" s="38" t="s">
        <v>37</v>
      </c>
      <c r="K2195" s="38"/>
    </row>
    <row r="2196" spans="1:11" x14ac:dyDescent="0.35">
      <c r="A2196" s="16" t="s">
        <v>45146</v>
      </c>
      <c r="B2196" s="87" t="s">
        <v>166</v>
      </c>
      <c r="C2196" s="95" t="s">
        <v>47</v>
      </c>
      <c r="D2196" s="96" t="s">
        <v>108</v>
      </c>
      <c r="E2196" s="51" t="s">
        <v>366</v>
      </c>
      <c r="F2196" s="40" t="s">
        <v>45147</v>
      </c>
      <c r="G2196" s="41" t="s">
        <v>45148</v>
      </c>
      <c r="H2196" s="41" t="s">
        <v>4493</v>
      </c>
      <c r="I2196" s="38"/>
      <c r="J2196" s="38"/>
      <c r="K2196" s="38" t="s">
        <v>49333</v>
      </c>
    </row>
    <row r="2197" spans="1:11" x14ac:dyDescent="0.35">
      <c r="A2197" s="16" t="s">
        <v>45149</v>
      </c>
      <c r="B2197" s="87" t="s">
        <v>166</v>
      </c>
      <c r="C2197" s="95" t="s">
        <v>47</v>
      </c>
      <c r="D2197" s="96" t="s">
        <v>108</v>
      </c>
      <c r="E2197" s="56" t="s">
        <v>299</v>
      </c>
      <c r="F2197" s="42" t="s">
        <v>45150</v>
      </c>
      <c r="G2197" s="43" t="s">
        <v>45151</v>
      </c>
      <c r="H2197" s="43" t="s">
        <v>4493</v>
      </c>
      <c r="I2197" s="39" t="s">
        <v>37</v>
      </c>
      <c r="J2197" s="39" t="s">
        <v>37</v>
      </c>
      <c r="K2197" s="39"/>
    </row>
    <row r="2198" spans="1:11" x14ac:dyDescent="0.35">
      <c r="A2198" s="16" t="s">
        <v>45152</v>
      </c>
      <c r="B2198" s="87" t="s">
        <v>166</v>
      </c>
      <c r="C2198" s="88" t="s">
        <v>47</v>
      </c>
      <c r="D2198" s="89" t="s">
        <v>822</v>
      </c>
      <c r="E2198" s="55"/>
      <c r="F2198" s="25" t="s">
        <v>45153</v>
      </c>
      <c r="G2198" s="30" t="s">
        <v>45154</v>
      </c>
      <c r="H2198" s="30" t="s">
        <v>4493</v>
      </c>
      <c r="I2198" s="21" t="s">
        <v>37</v>
      </c>
      <c r="J2198" s="21" t="s">
        <v>37</v>
      </c>
      <c r="K2198" s="21"/>
    </row>
    <row r="2199" spans="1:11" x14ac:dyDescent="0.35">
      <c r="A2199" s="16" t="s">
        <v>45155</v>
      </c>
      <c r="B2199" s="87" t="s">
        <v>166</v>
      </c>
      <c r="C2199" s="95" t="s">
        <v>47</v>
      </c>
      <c r="D2199" s="96" t="s">
        <v>822</v>
      </c>
      <c r="E2199" s="51" t="s">
        <v>612</v>
      </c>
      <c r="F2199" s="40" t="s">
        <v>45156</v>
      </c>
      <c r="G2199" s="41" t="s">
        <v>45157</v>
      </c>
      <c r="H2199" s="41" t="s">
        <v>4493</v>
      </c>
      <c r="I2199" s="38" t="s">
        <v>45158</v>
      </c>
      <c r="J2199" s="38" t="s">
        <v>42036</v>
      </c>
      <c r="K2199" s="38"/>
    </row>
    <row r="2200" spans="1:11" x14ac:dyDescent="0.35">
      <c r="A2200" s="16" t="s">
        <v>45159</v>
      </c>
      <c r="B2200" s="87" t="s">
        <v>166</v>
      </c>
      <c r="C2200" s="95" t="s">
        <v>47</v>
      </c>
      <c r="D2200" s="96" t="s">
        <v>822</v>
      </c>
      <c r="E2200" s="51" t="s">
        <v>112</v>
      </c>
      <c r="F2200" s="40" t="s">
        <v>45160</v>
      </c>
      <c r="G2200" s="41" t="s">
        <v>45161</v>
      </c>
      <c r="H2200" s="41" t="s">
        <v>4493</v>
      </c>
      <c r="I2200" s="38" t="s">
        <v>37</v>
      </c>
      <c r="J2200" s="38" t="s">
        <v>37</v>
      </c>
      <c r="K2200" s="38"/>
    </row>
    <row r="2201" spans="1:11" x14ac:dyDescent="0.35">
      <c r="A2201" s="16" t="s">
        <v>45162</v>
      </c>
      <c r="B2201" s="87" t="s">
        <v>166</v>
      </c>
      <c r="C2201" s="95" t="s">
        <v>47</v>
      </c>
      <c r="D2201" s="96" t="s">
        <v>822</v>
      </c>
      <c r="E2201" s="51" t="s">
        <v>822</v>
      </c>
      <c r="F2201" s="40" t="s">
        <v>45163</v>
      </c>
      <c r="G2201" s="41" t="s">
        <v>45164</v>
      </c>
      <c r="H2201" s="41" t="s">
        <v>4493</v>
      </c>
      <c r="I2201" s="38" t="s">
        <v>45165</v>
      </c>
      <c r="J2201" s="38" t="s">
        <v>42036</v>
      </c>
      <c r="K2201" s="38"/>
    </row>
    <row r="2202" spans="1:11" x14ac:dyDescent="0.35">
      <c r="A2202" s="16" t="s">
        <v>45166</v>
      </c>
      <c r="B2202" s="87" t="s">
        <v>166</v>
      </c>
      <c r="C2202" s="95" t="s">
        <v>47</v>
      </c>
      <c r="D2202" s="96" t="s">
        <v>822</v>
      </c>
      <c r="E2202" s="51" t="s">
        <v>249</v>
      </c>
      <c r="F2202" s="40" t="s">
        <v>45167</v>
      </c>
      <c r="G2202" s="41" t="s">
        <v>45168</v>
      </c>
      <c r="H2202" s="41" t="s">
        <v>4493</v>
      </c>
      <c r="I2202" s="38" t="s">
        <v>45169</v>
      </c>
      <c r="J2202" s="38" t="s">
        <v>42036</v>
      </c>
      <c r="K2202" s="38"/>
    </row>
    <row r="2203" spans="1:11" x14ac:dyDescent="0.35">
      <c r="A2203" s="16" t="s">
        <v>45170</v>
      </c>
      <c r="B2203" s="87" t="s">
        <v>166</v>
      </c>
      <c r="C2203" s="95" t="s">
        <v>47</v>
      </c>
      <c r="D2203" s="96" t="s">
        <v>822</v>
      </c>
      <c r="E2203" s="56" t="s">
        <v>366</v>
      </c>
      <c r="F2203" s="42" t="s">
        <v>45171</v>
      </c>
      <c r="G2203" s="43" t="s">
        <v>45172</v>
      </c>
      <c r="H2203" s="43" t="s">
        <v>4493</v>
      </c>
      <c r="I2203" s="39" t="s">
        <v>37</v>
      </c>
      <c r="J2203" s="39" t="s">
        <v>37</v>
      </c>
      <c r="K2203" s="39"/>
    </row>
    <row r="2204" spans="1:11" x14ac:dyDescent="0.35">
      <c r="A2204" s="16" t="s">
        <v>45173</v>
      </c>
      <c r="B2204" s="87" t="s">
        <v>166</v>
      </c>
      <c r="C2204" s="88" t="s">
        <v>47</v>
      </c>
      <c r="D2204" s="89" t="s">
        <v>155</v>
      </c>
      <c r="E2204" s="55"/>
      <c r="F2204" s="25" t="s">
        <v>45174</v>
      </c>
      <c r="G2204" s="30" t="s">
        <v>45175</v>
      </c>
      <c r="H2204" s="30" t="s">
        <v>4493</v>
      </c>
      <c r="I2204" s="21" t="s">
        <v>37</v>
      </c>
      <c r="J2204" s="21" t="s">
        <v>37</v>
      </c>
      <c r="K2204" s="21"/>
    </row>
    <row r="2205" spans="1:11" x14ac:dyDescent="0.35">
      <c r="A2205" s="16" t="s">
        <v>45176</v>
      </c>
      <c r="B2205" s="87" t="s">
        <v>166</v>
      </c>
      <c r="C2205" s="95" t="s">
        <v>47</v>
      </c>
      <c r="D2205" s="96" t="s">
        <v>155</v>
      </c>
      <c r="E2205" s="56" t="s">
        <v>319</v>
      </c>
      <c r="F2205" s="42" t="s">
        <v>45177</v>
      </c>
      <c r="G2205" s="43" t="s">
        <v>45178</v>
      </c>
      <c r="H2205" s="43" t="s">
        <v>4493</v>
      </c>
      <c r="I2205" s="39" t="s">
        <v>45179</v>
      </c>
      <c r="J2205" s="39" t="s">
        <v>45180</v>
      </c>
      <c r="K2205" s="39"/>
    </row>
    <row r="2206" spans="1:11" x14ac:dyDescent="0.35">
      <c r="A2206" s="16" t="s">
        <v>45181</v>
      </c>
      <c r="B2206" s="87">
        <v>70</v>
      </c>
      <c r="C2206" s="88">
        <v>80</v>
      </c>
      <c r="D2206" s="89">
        <v>95</v>
      </c>
      <c r="E2206" s="55"/>
      <c r="F2206" s="25" t="s">
        <v>49311</v>
      </c>
      <c r="G2206" s="30" t="s">
        <v>49310</v>
      </c>
      <c r="H2206" s="30"/>
      <c r="I2206" s="21"/>
      <c r="J2206" s="21"/>
      <c r="K2206" s="21" t="s">
        <v>49255</v>
      </c>
    </row>
    <row r="2207" spans="1:11" x14ac:dyDescent="0.35">
      <c r="A2207" s="16" t="s">
        <v>45182</v>
      </c>
      <c r="B2207" s="87">
        <v>70</v>
      </c>
      <c r="C2207" s="95">
        <v>80</v>
      </c>
      <c r="D2207" s="96">
        <v>95</v>
      </c>
      <c r="E2207" s="56">
        <v>28</v>
      </c>
      <c r="F2207" s="42" t="s">
        <v>45183</v>
      </c>
      <c r="G2207" s="43" t="s">
        <v>49312</v>
      </c>
      <c r="H2207" s="43"/>
      <c r="I2207" s="39"/>
      <c r="J2207" s="39"/>
      <c r="K2207" s="39" t="s">
        <v>49255</v>
      </c>
    </row>
    <row r="2208" spans="1:11" ht="15" thickBot="1" x14ac:dyDescent="0.4">
      <c r="A2208" s="16" t="s">
        <v>45184</v>
      </c>
      <c r="B2208" s="87">
        <v>70</v>
      </c>
      <c r="C2208" s="95">
        <v>80</v>
      </c>
      <c r="D2208" s="96">
        <v>95</v>
      </c>
      <c r="E2208" s="56">
        <v>40</v>
      </c>
      <c r="F2208" s="42" t="s">
        <v>45185</v>
      </c>
      <c r="G2208" s="43" t="s">
        <v>49313</v>
      </c>
      <c r="H2208" s="43"/>
      <c r="I2208" s="39"/>
      <c r="J2208" s="39"/>
      <c r="K2208" s="39" t="s">
        <v>49255</v>
      </c>
    </row>
    <row r="2209" spans="1:11" ht="15" thickBot="1" x14ac:dyDescent="0.4">
      <c r="A2209" s="16" t="s">
        <v>45186</v>
      </c>
      <c r="B2209" s="85" t="s">
        <v>166</v>
      </c>
      <c r="C2209" s="86" t="s">
        <v>510</v>
      </c>
      <c r="D2209" s="54"/>
      <c r="E2209" s="54"/>
      <c r="F2209" s="23" t="s">
        <v>45187</v>
      </c>
      <c r="G2209" s="28" t="s">
        <v>45188</v>
      </c>
      <c r="H2209" s="28" t="s">
        <v>4493</v>
      </c>
      <c r="I2209" s="19" t="s">
        <v>37</v>
      </c>
      <c r="J2209" s="19" t="s">
        <v>37</v>
      </c>
      <c r="K2209" s="19"/>
    </row>
    <row r="2210" spans="1:11" ht="15" thickBot="1" x14ac:dyDescent="0.4">
      <c r="A2210" s="16" t="s">
        <v>45189</v>
      </c>
      <c r="B2210" s="84" t="s">
        <v>217</v>
      </c>
      <c r="C2210" s="53"/>
      <c r="D2210" s="53"/>
      <c r="E2210" s="53"/>
      <c r="F2210" s="26" t="s">
        <v>45190</v>
      </c>
      <c r="G2210" s="27" t="s">
        <v>45191</v>
      </c>
      <c r="H2210" s="27" t="s">
        <v>45192</v>
      </c>
      <c r="I2210" s="18" t="s">
        <v>37</v>
      </c>
      <c r="J2210" s="18" t="s">
        <v>37</v>
      </c>
      <c r="K2210" s="18"/>
    </row>
    <row r="2211" spans="1:11" x14ac:dyDescent="0.35">
      <c r="A2211" s="16" t="s">
        <v>45193</v>
      </c>
      <c r="B2211" s="85" t="s">
        <v>217</v>
      </c>
      <c r="C2211" s="86" t="s">
        <v>43</v>
      </c>
      <c r="D2211" s="54"/>
      <c r="E2211" s="54"/>
      <c r="F2211" s="23" t="s">
        <v>45194</v>
      </c>
      <c r="G2211" s="28" t="s">
        <v>3872</v>
      </c>
      <c r="H2211" s="28" t="s">
        <v>4561</v>
      </c>
      <c r="I2211" s="19" t="s">
        <v>37</v>
      </c>
      <c r="J2211" s="19" t="s">
        <v>37</v>
      </c>
      <c r="K2211" s="19"/>
    </row>
    <row r="2212" spans="1:11" x14ac:dyDescent="0.35">
      <c r="A2212" s="16" t="s">
        <v>45195</v>
      </c>
      <c r="B2212" s="87" t="s">
        <v>217</v>
      </c>
      <c r="C2212" s="88" t="s">
        <v>43</v>
      </c>
      <c r="D2212" s="89" t="s">
        <v>100</v>
      </c>
      <c r="E2212" s="55"/>
      <c r="F2212" s="25" t="s">
        <v>45196</v>
      </c>
      <c r="G2212" s="30" t="s">
        <v>4542</v>
      </c>
      <c r="H2212" s="30" t="s">
        <v>4561</v>
      </c>
      <c r="I2212" s="21" t="s">
        <v>37</v>
      </c>
      <c r="J2212" s="21" t="s">
        <v>37</v>
      </c>
      <c r="K2212" s="21"/>
    </row>
    <row r="2213" spans="1:11" x14ac:dyDescent="0.35">
      <c r="A2213" s="16" t="s">
        <v>45197</v>
      </c>
      <c r="B2213" s="87" t="s">
        <v>217</v>
      </c>
      <c r="C2213" s="95" t="s">
        <v>43</v>
      </c>
      <c r="D2213" s="96" t="s">
        <v>100</v>
      </c>
      <c r="E2213" s="51" t="s">
        <v>100</v>
      </c>
      <c r="F2213" s="40" t="s">
        <v>45198</v>
      </c>
      <c r="G2213" s="41" t="s">
        <v>45199</v>
      </c>
      <c r="H2213" s="41" t="s">
        <v>4561</v>
      </c>
      <c r="I2213" s="38" t="s">
        <v>45200</v>
      </c>
      <c r="J2213" s="38" t="s">
        <v>45201</v>
      </c>
      <c r="K2213" s="38"/>
    </row>
    <row r="2214" spans="1:11" x14ac:dyDescent="0.35">
      <c r="A2214" s="16" t="s">
        <v>45202</v>
      </c>
      <c r="B2214" s="87" t="s">
        <v>217</v>
      </c>
      <c r="C2214" s="95" t="s">
        <v>43</v>
      </c>
      <c r="D2214" s="96" t="s">
        <v>100</v>
      </c>
      <c r="E2214" s="51" t="s">
        <v>268</v>
      </c>
      <c r="F2214" s="40" t="s">
        <v>45203</v>
      </c>
      <c r="G2214" s="41" t="s">
        <v>45204</v>
      </c>
      <c r="H2214" s="41" t="s">
        <v>4561</v>
      </c>
      <c r="I2214" s="38" t="s">
        <v>37</v>
      </c>
      <c r="J2214" s="38" t="s">
        <v>37</v>
      </c>
      <c r="K2214" s="38"/>
    </row>
    <row r="2215" spans="1:11" x14ac:dyDescent="0.35">
      <c r="A2215" s="16" t="s">
        <v>45205</v>
      </c>
      <c r="B2215" s="87" t="s">
        <v>217</v>
      </c>
      <c r="C2215" s="95" t="s">
        <v>43</v>
      </c>
      <c r="D2215" s="96" t="s">
        <v>100</v>
      </c>
      <c r="E2215" s="51" t="s">
        <v>638</v>
      </c>
      <c r="F2215" s="40" t="s">
        <v>45206</v>
      </c>
      <c r="G2215" s="41" t="s">
        <v>45207</v>
      </c>
      <c r="H2215" s="41" t="s">
        <v>4561</v>
      </c>
      <c r="I2215" s="38" t="s">
        <v>37</v>
      </c>
      <c r="J2215" s="38" t="s">
        <v>37</v>
      </c>
      <c r="K2215" s="38"/>
    </row>
    <row r="2216" spans="1:11" x14ac:dyDescent="0.35">
      <c r="A2216" s="16" t="s">
        <v>45208</v>
      </c>
      <c r="B2216" s="87" t="s">
        <v>217</v>
      </c>
      <c r="C2216" s="95" t="s">
        <v>43</v>
      </c>
      <c r="D2216" s="96" t="s">
        <v>100</v>
      </c>
      <c r="E2216" s="51" t="s">
        <v>366</v>
      </c>
      <c r="F2216" s="40" t="s">
        <v>45209</v>
      </c>
      <c r="G2216" s="41" t="s">
        <v>3881</v>
      </c>
      <c r="H2216" s="41" t="s">
        <v>4561</v>
      </c>
      <c r="I2216" s="38" t="s">
        <v>45210</v>
      </c>
      <c r="J2216" s="38" t="s">
        <v>45211</v>
      </c>
      <c r="K2216" s="38"/>
    </row>
    <row r="2217" spans="1:11" x14ac:dyDescent="0.35">
      <c r="A2217" s="16" t="s">
        <v>45212</v>
      </c>
      <c r="B2217" s="87" t="s">
        <v>217</v>
      </c>
      <c r="C2217" s="95" t="s">
        <v>43</v>
      </c>
      <c r="D2217" s="96" t="s">
        <v>100</v>
      </c>
      <c r="E2217" s="56" t="s">
        <v>234</v>
      </c>
      <c r="F2217" s="42" t="s">
        <v>45213</v>
      </c>
      <c r="G2217" s="43" t="s">
        <v>45214</v>
      </c>
      <c r="H2217" s="43" t="s">
        <v>4561</v>
      </c>
      <c r="I2217" s="39" t="s">
        <v>37</v>
      </c>
      <c r="J2217" s="39" t="s">
        <v>37</v>
      </c>
      <c r="K2217" s="39"/>
    </row>
    <row r="2218" spans="1:11" x14ac:dyDescent="0.35">
      <c r="A2218" s="16" t="s">
        <v>45215</v>
      </c>
      <c r="B2218" s="87" t="s">
        <v>217</v>
      </c>
      <c r="C2218" s="88" t="s">
        <v>43</v>
      </c>
      <c r="D2218" s="89" t="s">
        <v>403</v>
      </c>
      <c r="E2218" s="55"/>
      <c r="F2218" s="25" t="s">
        <v>45216</v>
      </c>
      <c r="G2218" s="30" t="s">
        <v>45217</v>
      </c>
      <c r="H2218" s="30" t="s">
        <v>4561</v>
      </c>
      <c r="I2218" s="21" t="s">
        <v>37</v>
      </c>
      <c r="J2218" s="21" t="s">
        <v>37</v>
      </c>
      <c r="K2218" s="21"/>
    </row>
    <row r="2219" spans="1:11" x14ac:dyDescent="0.35">
      <c r="A2219" s="16" t="s">
        <v>45218</v>
      </c>
      <c r="B2219" s="87" t="s">
        <v>217</v>
      </c>
      <c r="C2219" s="95" t="s">
        <v>43</v>
      </c>
      <c r="D2219" s="96" t="s">
        <v>403</v>
      </c>
      <c r="E2219" s="51" t="s">
        <v>34</v>
      </c>
      <c r="F2219" s="40" t="s">
        <v>45219</v>
      </c>
      <c r="G2219" s="41" t="s">
        <v>45220</v>
      </c>
      <c r="H2219" s="41" t="s">
        <v>4561</v>
      </c>
      <c r="I2219" s="38" t="s">
        <v>45221</v>
      </c>
      <c r="J2219" s="38" t="s">
        <v>45211</v>
      </c>
      <c r="K2219" s="38"/>
    </row>
    <row r="2220" spans="1:11" x14ac:dyDescent="0.35">
      <c r="A2220" s="16" t="s">
        <v>45222</v>
      </c>
      <c r="B2220" s="87" t="s">
        <v>217</v>
      </c>
      <c r="C2220" s="95" t="s">
        <v>43</v>
      </c>
      <c r="D2220" s="96" t="s">
        <v>403</v>
      </c>
      <c r="E2220" s="56" t="s">
        <v>1029</v>
      </c>
      <c r="F2220" s="42" t="s">
        <v>45223</v>
      </c>
      <c r="G2220" s="43" t="s">
        <v>45224</v>
      </c>
      <c r="H2220" s="43" t="s">
        <v>4561</v>
      </c>
      <c r="I2220" s="39" t="s">
        <v>45225</v>
      </c>
      <c r="J2220" s="39" t="s">
        <v>45211</v>
      </c>
      <c r="K2220" s="39"/>
    </row>
    <row r="2221" spans="1:11" x14ac:dyDescent="0.35">
      <c r="A2221" s="16" t="s">
        <v>49380</v>
      </c>
      <c r="B2221" s="87">
        <v>75</v>
      </c>
      <c r="C2221" s="88">
        <v>10</v>
      </c>
      <c r="D2221" s="89">
        <v>51</v>
      </c>
      <c r="E2221" s="55"/>
      <c r="F2221" s="25" t="s">
        <v>45226</v>
      </c>
      <c r="G2221" s="30" t="s">
        <v>49378</v>
      </c>
      <c r="H2221" s="30"/>
      <c r="I2221" s="21"/>
      <c r="J2221" s="21"/>
      <c r="K2221" s="21" t="s">
        <v>49336</v>
      </c>
    </row>
    <row r="2222" spans="1:11" x14ac:dyDescent="0.35">
      <c r="A2222" s="16" t="s">
        <v>49379</v>
      </c>
      <c r="B2222" s="87">
        <v>75</v>
      </c>
      <c r="C2222" s="95">
        <v>10</v>
      </c>
      <c r="D2222" s="96">
        <v>51</v>
      </c>
      <c r="E2222" s="56">
        <v>51</v>
      </c>
      <c r="F2222" s="42" t="s">
        <v>45227</v>
      </c>
      <c r="G2222" s="43" t="s">
        <v>45228</v>
      </c>
      <c r="H2222" s="43"/>
      <c r="I2222" s="39"/>
      <c r="J2222" s="39"/>
      <c r="K2222" s="39" t="s">
        <v>49336</v>
      </c>
    </row>
    <row r="2223" spans="1:11" x14ac:dyDescent="0.35">
      <c r="A2223" s="16" t="s">
        <v>45229</v>
      </c>
      <c r="B2223" s="87" t="s">
        <v>217</v>
      </c>
      <c r="C2223" s="88" t="s">
        <v>43</v>
      </c>
      <c r="D2223" s="89" t="s">
        <v>930</v>
      </c>
      <c r="E2223" s="55"/>
      <c r="F2223" s="25" t="s">
        <v>45230</v>
      </c>
      <c r="G2223" s="30" t="s">
        <v>4545</v>
      </c>
      <c r="H2223" s="30" t="s">
        <v>4561</v>
      </c>
      <c r="I2223" s="21" t="s">
        <v>37</v>
      </c>
      <c r="J2223" s="21" t="s">
        <v>37</v>
      </c>
      <c r="K2223" s="21"/>
    </row>
    <row r="2224" spans="1:11" x14ac:dyDescent="0.35">
      <c r="A2224" s="16" t="s">
        <v>45231</v>
      </c>
      <c r="B2224" s="87" t="s">
        <v>217</v>
      </c>
      <c r="C2224" s="95" t="s">
        <v>43</v>
      </c>
      <c r="D2224" s="96" t="s">
        <v>930</v>
      </c>
      <c r="E2224" s="51" t="s">
        <v>658</v>
      </c>
      <c r="F2224" s="40" t="s">
        <v>45232</v>
      </c>
      <c r="G2224" s="41" t="s">
        <v>45233</v>
      </c>
      <c r="H2224" s="41" t="s">
        <v>4561</v>
      </c>
      <c r="I2224" s="38" t="s">
        <v>37</v>
      </c>
      <c r="J2224" s="38" t="s">
        <v>37</v>
      </c>
      <c r="K2224" s="38"/>
    </row>
    <row r="2225" spans="1:11" x14ac:dyDescent="0.35">
      <c r="A2225" s="16" t="s">
        <v>45234</v>
      </c>
      <c r="B2225" s="87" t="s">
        <v>217</v>
      </c>
      <c r="C2225" s="95" t="s">
        <v>43</v>
      </c>
      <c r="D2225" s="96" t="s">
        <v>930</v>
      </c>
      <c r="E2225" s="51" t="s">
        <v>1101</v>
      </c>
      <c r="F2225" s="40" t="s">
        <v>45235</v>
      </c>
      <c r="G2225" s="41" t="s">
        <v>45236</v>
      </c>
      <c r="H2225" s="41" t="s">
        <v>4561</v>
      </c>
      <c r="I2225" s="38" t="s">
        <v>37</v>
      </c>
      <c r="J2225" s="38" t="s">
        <v>37</v>
      </c>
      <c r="K2225" s="38"/>
    </row>
    <row r="2226" spans="1:11" x14ac:dyDescent="0.35">
      <c r="A2226" s="16" t="s">
        <v>45237</v>
      </c>
      <c r="B2226" s="87" t="s">
        <v>217</v>
      </c>
      <c r="C2226" s="95" t="s">
        <v>43</v>
      </c>
      <c r="D2226" s="96" t="s">
        <v>930</v>
      </c>
      <c r="E2226" s="51" t="s">
        <v>332</v>
      </c>
      <c r="F2226" s="40" t="s">
        <v>45238</v>
      </c>
      <c r="G2226" s="41" t="s">
        <v>21856</v>
      </c>
      <c r="H2226" s="41" t="s">
        <v>4561</v>
      </c>
      <c r="I2226" s="38" t="s">
        <v>37</v>
      </c>
      <c r="J2226" s="38" t="s">
        <v>37</v>
      </c>
      <c r="K2226" s="38"/>
    </row>
    <row r="2227" spans="1:11" x14ac:dyDescent="0.35">
      <c r="A2227" s="16" t="s">
        <v>45239</v>
      </c>
      <c r="B2227" s="87" t="s">
        <v>217</v>
      </c>
      <c r="C2227" s="95" t="s">
        <v>43</v>
      </c>
      <c r="D2227" s="96" t="s">
        <v>930</v>
      </c>
      <c r="E2227" s="51" t="s">
        <v>1029</v>
      </c>
      <c r="F2227" s="40" t="s">
        <v>45240</v>
      </c>
      <c r="G2227" s="41" t="s">
        <v>45241</v>
      </c>
      <c r="H2227" s="41" t="s">
        <v>4561</v>
      </c>
      <c r="I2227" s="38" t="s">
        <v>37</v>
      </c>
      <c r="J2227" s="38" t="s">
        <v>37</v>
      </c>
      <c r="K2227" s="38"/>
    </row>
    <row r="2228" spans="1:11" x14ac:dyDescent="0.35">
      <c r="A2228" s="16" t="s">
        <v>45242</v>
      </c>
      <c r="B2228" s="87" t="s">
        <v>217</v>
      </c>
      <c r="C2228" s="95" t="s">
        <v>43</v>
      </c>
      <c r="D2228" s="96" t="s">
        <v>930</v>
      </c>
      <c r="E2228" s="51" t="s">
        <v>930</v>
      </c>
      <c r="F2228" s="40" t="s">
        <v>45243</v>
      </c>
      <c r="G2228" s="41" t="s">
        <v>45244</v>
      </c>
      <c r="H2228" s="41" t="s">
        <v>4561</v>
      </c>
      <c r="I2228" s="38" t="s">
        <v>45245</v>
      </c>
      <c r="J2228" s="38" t="s">
        <v>45211</v>
      </c>
      <c r="K2228" s="38"/>
    </row>
    <row r="2229" spans="1:11" x14ac:dyDescent="0.35">
      <c r="A2229" s="16" t="s">
        <v>45246</v>
      </c>
      <c r="B2229" s="87" t="s">
        <v>217</v>
      </c>
      <c r="C2229" s="95" t="s">
        <v>43</v>
      </c>
      <c r="D2229" s="96" t="s">
        <v>930</v>
      </c>
      <c r="E2229" s="56" t="s">
        <v>1279</v>
      </c>
      <c r="F2229" s="42" t="s">
        <v>45247</v>
      </c>
      <c r="G2229" s="43" t="s">
        <v>45248</v>
      </c>
      <c r="H2229" s="43" t="s">
        <v>4561</v>
      </c>
      <c r="I2229" s="39" t="s">
        <v>37</v>
      </c>
      <c r="J2229" s="39" t="s">
        <v>37</v>
      </c>
      <c r="K2229" s="39"/>
    </row>
    <row r="2230" spans="1:11" x14ac:dyDescent="0.35">
      <c r="A2230" s="16" t="s">
        <v>45249</v>
      </c>
      <c r="B2230" s="87" t="s">
        <v>217</v>
      </c>
      <c r="C2230" s="88" t="s">
        <v>43</v>
      </c>
      <c r="D2230" s="89" t="s">
        <v>166</v>
      </c>
      <c r="E2230" s="55"/>
      <c r="F2230" s="25" t="s">
        <v>45250</v>
      </c>
      <c r="G2230" s="30" t="s">
        <v>4548</v>
      </c>
      <c r="H2230" s="30" t="s">
        <v>4561</v>
      </c>
      <c r="I2230" s="21" t="s">
        <v>37</v>
      </c>
      <c r="J2230" s="21" t="s">
        <v>37</v>
      </c>
      <c r="K2230" s="21"/>
    </row>
    <row r="2231" spans="1:11" x14ac:dyDescent="0.35">
      <c r="A2231" s="16" t="s">
        <v>45251</v>
      </c>
      <c r="B2231" s="87" t="s">
        <v>217</v>
      </c>
      <c r="C2231" s="95" t="s">
        <v>43</v>
      </c>
      <c r="D2231" s="96" t="s">
        <v>166</v>
      </c>
      <c r="E2231" s="51" t="s">
        <v>166</v>
      </c>
      <c r="F2231" s="40" t="s">
        <v>45252</v>
      </c>
      <c r="G2231" s="41" t="s">
        <v>45253</v>
      </c>
      <c r="H2231" s="41" t="s">
        <v>4561</v>
      </c>
      <c r="I2231" s="38" t="s">
        <v>45254</v>
      </c>
      <c r="J2231" s="38" t="s">
        <v>37</v>
      </c>
      <c r="K2231" s="38"/>
    </row>
    <row r="2232" spans="1:11" x14ac:dyDescent="0.35">
      <c r="A2232" s="16" t="s">
        <v>45255</v>
      </c>
      <c r="B2232" s="87" t="s">
        <v>217</v>
      </c>
      <c r="C2232" s="95" t="s">
        <v>43</v>
      </c>
      <c r="D2232" s="96" t="s">
        <v>166</v>
      </c>
      <c r="E2232" s="56" t="s">
        <v>366</v>
      </c>
      <c r="F2232" s="42" t="s">
        <v>45256</v>
      </c>
      <c r="G2232" s="43" t="s">
        <v>45257</v>
      </c>
      <c r="H2232" s="43" t="s">
        <v>4561</v>
      </c>
      <c r="I2232" s="39" t="s">
        <v>45258</v>
      </c>
      <c r="J2232" s="39" t="s">
        <v>45259</v>
      </c>
      <c r="K2232" s="39"/>
    </row>
    <row r="2233" spans="1:11" x14ac:dyDescent="0.35">
      <c r="A2233" s="16" t="s">
        <v>45260</v>
      </c>
      <c r="B2233" s="87" t="s">
        <v>217</v>
      </c>
      <c r="C2233" s="88" t="s">
        <v>43</v>
      </c>
      <c r="D2233" s="89" t="s">
        <v>213</v>
      </c>
      <c r="E2233" s="55"/>
      <c r="F2233" s="25" t="s">
        <v>45261</v>
      </c>
      <c r="G2233" s="30" t="s">
        <v>4551</v>
      </c>
      <c r="H2233" s="30" t="s">
        <v>4561</v>
      </c>
      <c r="I2233" s="21" t="s">
        <v>37</v>
      </c>
      <c r="J2233" s="21" t="s">
        <v>37</v>
      </c>
      <c r="K2233" s="21"/>
    </row>
    <row r="2234" spans="1:11" x14ac:dyDescent="0.35">
      <c r="A2234" s="16" t="s">
        <v>45262</v>
      </c>
      <c r="B2234" s="87" t="s">
        <v>217</v>
      </c>
      <c r="C2234" s="95" t="s">
        <v>43</v>
      </c>
      <c r="D2234" s="96" t="s">
        <v>213</v>
      </c>
      <c r="E2234" s="51" t="s">
        <v>112</v>
      </c>
      <c r="F2234" s="40" t="s">
        <v>45263</v>
      </c>
      <c r="G2234" s="41" t="s">
        <v>45264</v>
      </c>
      <c r="H2234" s="41" t="s">
        <v>4561</v>
      </c>
      <c r="I2234" s="38" t="s">
        <v>37</v>
      </c>
      <c r="J2234" s="38" t="s">
        <v>37</v>
      </c>
      <c r="K2234" s="38"/>
    </row>
    <row r="2235" spans="1:11" x14ac:dyDescent="0.35">
      <c r="A2235" s="16" t="s">
        <v>45265</v>
      </c>
      <c r="B2235" s="87" t="s">
        <v>217</v>
      </c>
      <c r="C2235" s="95" t="s">
        <v>43</v>
      </c>
      <c r="D2235" s="96" t="s">
        <v>213</v>
      </c>
      <c r="E2235" s="51" t="s">
        <v>166</v>
      </c>
      <c r="F2235" s="40" t="s">
        <v>45266</v>
      </c>
      <c r="G2235" s="41" t="s">
        <v>31987</v>
      </c>
      <c r="H2235" s="41" t="s">
        <v>4561</v>
      </c>
      <c r="I2235" s="38" t="s">
        <v>37</v>
      </c>
      <c r="J2235" s="38" t="s">
        <v>37</v>
      </c>
      <c r="K2235" s="38"/>
    </row>
    <row r="2236" spans="1:11" x14ac:dyDescent="0.35">
      <c r="A2236" s="16" t="s">
        <v>45267</v>
      </c>
      <c r="B2236" s="87" t="s">
        <v>217</v>
      </c>
      <c r="C2236" s="95" t="s">
        <v>43</v>
      </c>
      <c r="D2236" s="96" t="s">
        <v>213</v>
      </c>
      <c r="E2236" s="56" t="s">
        <v>213</v>
      </c>
      <c r="F2236" s="42" t="s">
        <v>45268</v>
      </c>
      <c r="G2236" s="43" t="s">
        <v>45269</v>
      </c>
      <c r="H2236" s="43" t="s">
        <v>4561</v>
      </c>
      <c r="I2236" s="39" t="s">
        <v>37</v>
      </c>
      <c r="J2236" s="39" t="s">
        <v>37</v>
      </c>
      <c r="K2236" s="39"/>
    </row>
    <row r="2237" spans="1:11" x14ac:dyDescent="0.35">
      <c r="A2237" s="16" t="s">
        <v>45270</v>
      </c>
      <c r="B2237" s="87" t="s">
        <v>217</v>
      </c>
      <c r="C2237" s="88" t="s">
        <v>43</v>
      </c>
      <c r="D2237" s="89" t="s">
        <v>366</v>
      </c>
      <c r="E2237" s="55"/>
      <c r="F2237" s="25" t="s">
        <v>45271</v>
      </c>
      <c r="G2237" s="30" t="s">
        <v>45272</v>
      </c>
      <c r="H2237" s="30" t="s">
        <v>4561</v>
      </c>
      <c r="I2237" s="21" t="s">
        <v>37</v>
      </c>
      <c r="J2237" s="21" t="s">
        <v>37</v>
      </c>
      <c r="K2237" s="21"/>
    </row>
    <row r="2238" spans="1:11" x14ac:dyDescent="0.35">
      <c r="A2238" s="16" t="s">
        <v>45273</v>
      </c>
      <c r="B2238" s="87" t="s">
        <v>217</v>
      </c>
      <c r="C2238" s="95" t="s">
        <v>43</v>
      </c>
      <c r="D2238" s="96" t="s">
        <v>366</v>
      </c>
      <c r="E2238" s="51" t="s">
        <v>34</v>
      </c>
      <c r="F2238" s="40" t="s">
        <v>45274</v>
      </c>
      <c r="G2238" s="41" t="s">
        <v>45275</v>
      </c>
      <c r="H2238" s="41" t="s">
        <v>4561</v>
      </c>
      <c r="I2238" s="38" t="s">
        <v>37</v>
      </c>
      <c r="J2238" s="38" t="s">
        <v>37</v>
      </c>
      <c r="K2238" s="38"/>
    </row>
    <row r="2239" spans="1:11" ht="15" thickBot="1" x14ac:dyDescent="0.4">
      <c r="A2239" s="16" t="s">
        <v>45276</v>
      </c>
      <c r="B2239" s="87" t="s">
        <v>217</v>
      </c>
      <c r="C2239" s="95" t="s">
        <v>43</v>
      </c>
      <c r="D2239" s="96" t="s">
        <v>366</v>
      </c>
      <c r="E2239" s="56" t="s">
        <v>2358</v>
      </c>
      <c r="F2239" s="42" t="s">
        <v>45277</v>
      </c>
      <c r="G2239" s="43" t="s">
        <v>45278</v>
      </c>
      <c r="H2239" s="43" t="s">
        <v>4561</v>
      </c>
      <c r="I2239" s="39" t="s">
        <v>45279</v>
      </c>
      <c r="J2239" s="39" t="s">
        <v>45259</v>
      </c>
      <c r="K2239" s="39"/>
    </row>
    <row r="2240" spans="1:11" x14ac:dyDescent="0.35">
      <c r="A2240" s="16" t="s">
        <v>45280</v>
      </c>
      <c r="B2240" s="85" t="s">
        <v>217</v>
      </c>
      <c r="C2240" s="86" t="s">
        <v>112</v>
      </c>
      <c r="D2240" s="54"/>
      <c r="E2240" s="54"/>
      <c r="F2240" s="23" t="s">
        <v>45281</v>
      </c>
      <c r="G2240" s="28" t="s">
        <v>45282</v>
      </c>
      <c r="H2240" s="28" t="s">
        <v>4554</v>
      </c>
      <c r="I2240" s="19" t="s">
        <v>37</v>
      </c>
      <c r="J2240" s="19" t="s">
        <v>37</v>
      </c>
      <c r="K2240" s="19"/>
    </row>
    <row r="2241" spans="1:11" x14ac:dyDescent="0.35">
      <c r="A2241" s="16" t="s">
        <v>45283</v>
      </c>
      <c r="B2241" s="87" t="s">
        <v>217</v>
      </c>
      <c r="C2241" s="88" t="s">
        <v>112</v>
      </c>
      <c r="D2241" s="89" t="s">
        <v>249</v>
      </c>
      <c r="E2241" s="55"/>
      <c r="F2241" s="25" t="s">
        <v>45284</v>
      </c>
      <c r="G2241" s="30" t="s">
        <v>45285</v>
      </c>
      <c r="H2241" s="30" t="s">
        <v>4211</v>
      </c>
      <c r="I2241" s="21" t="s">
        <v>37</v>
      </c>
      <c r="J2241" s="21" t="s">
        <v>37</v>
      </c>
      <c r="K2241" s="21"/>
    </row>
    <row r="2242" spans="1:11" x14ac:dyDescent="0.35">
      <c r="A2242" s="16" t="s">
        <v>45286</v>
      </c>
      <c r="B2242" s="87" t="s">
        <v>217</v>
      </c>
      <c r="C2242" s="95" t="s">
        <v>112</v>
      </c>
      <c r="D2242" s="96" t="s">
        <v>249</v>
      </c>
      <c r="E2242" s="51" t="s">
        <v>147</v>
      </c>
      <c r="F2242" s="40" t="s">
        <v>45287</v>
      </c>
      <c r="G2242" s="41" t="s">
        <v>32127</v>
      </c>
      <c r="H2242" s="41" t="s">
        <v>4211</v>
      </c>
      <c r="I2242" s="38" t="s">
        <v>37</v>
      </c>
      <c r="J2242" s="38" t="s">
        <v>37</v>
      </c>
      <c r="K2242" s="38"/>
    </row>
    <row r="2243" spans="1:11" x14ac:dyDescent="0.35">
      <c r="A2243" s="16" t="s">
        <v>45288</v>
      </c>
      <c r="B2243" s="87" t="s">
        <v>217</v>
      </c>
      <c r="C2243" s="95" t="s">
        <v>112</v>
      </c>
      <c r="D2243" s="96" t="s">
        <v>249</v>
      </c>
      <c r="E2243" s="51" t="s">
        <v>166</v>
      </c>
      <c r="F2243" s="40" t="s">
        <v>45289</v>
      </c>
      <c r="G2243" s="41" t="s">
        <v>45290</v>
      </c>
      <c r="H2243" s="41" t="s">
        <v>4211</v>
      </c>
      <c r="I2243" s="38"/>
      <c r="J2243" s="38"/>
      <c r="K2243" s="38" t="s">
        <v>49333</v>
      </c>
    </row>
    <row r="2244" spans="1:11" x14ac:dyDescent="0.35">
      <c r="A2244" s="16" t="s">
        <v>45291</v>
      </c>
      <c r="B2244" s="87" t="s">
        <v>217</v>
      </c>
      <c r="C2244" s="95" t="s">
        <v>112</v>
      </c>
      <c r="D2244" s="96" t="s">
        <v>249</v>
      </c>
      <c r="E2244" s="51" t="s">
        <v>2358</v>
      </c>
      <c r="F2244" s="40" t="s">
        <v>45292</v>
      </c>
      <c r="G2244" s="41" t="s">
        <v>45293</v>
      </c>
      <c r="H2244" s="41" t="s">
        <v>4211</v>
      </c>
      <c r="I2244" s="38" t="s">
        <v>37</v>
      </c>
      <c r="J2244" s="38" t="s">
        <v>37</v>
      </c>
      <c r="K2244" s="38"/>
    </row>
    <row r="2245" spans="1:11" x14ac:dyDescent="0.35">
      <c r="A2245" s="16" t="s">
        <v>45294</v>
      </c>
      <c r="B2245" s="87" t="s">
        <v>217</v>
      </c>
      <c r="C2245" s="95" t="s">
        <v>112</v>
      </c>
      <c r="D2245" s="96" t="s">
        <v>249</v>
      </c>
      <c r="E2245" s="56" t="s">
        <v>366</v>
      </c>
      <c r="F2245" s="42" t="s">
        <v>45295</v>
      </c>
      <c r="G2245" s="43" t="s">
        <v>45296</v>
      </c>
      <c r="H2245" s="43" t="s">
        <v>4211</v>
      </c>
      <c r="I2245" s="39" t="s">
        <v>45297</v>
      </c>
      <c r="J2245" s="39" t="s">
        <v>37</v>
      </c>
      <c r="K2245" s="39"/>
    </row>
    <row r="2246" spans="1:11" x14ac:dyDescent="0.35">
      <c r="A2246" s="16" t="s">
        <v>45298</v>
      </c>
      <c r="B2246" s="87" t="s">
        <v>217</v>
      </c>
      <c r="C2246" s="88" t="s">
        <v>112</v>
      </c>
      <c r="D2246" s="47" t="s">
        <v>185</v>
      </c>
      <c r="E2246" s="57"/>
      <c r="F2246" s="24" t="s">
        <v>45299</v>
      </c>
      <c r="G2246" s="29" t="s">
        <v>4560</v>
      </c>
      <c r="H2246" s="29" t="s">
        <v>4561</v>
      </c>
      <c r="I2246" s="20" t="s">
        <v>37</v>
      </c>
      <c r="J2246" s="20" t="s">
        <v>37</v>
      </c>
      <c r="K2246" s="20"/>
    </row>
    <row r="2247" spans="1:11" x14ac:dyDescent="0.35">
      <c r="A2247" s="16" t="s">
        <v>45300</v>
      </c>
      <c r="B2247" s="87" t="s">
        <v>217</v>
      </c>
      <c r="C2247" s="88" t="s">
        <v>112</v>
      </c>
      <c r="D2247" s="47" t="s">
        <v>147</v>
      </c>
      <c r="E2247" s="57"/>
      <c r="F2247" s="24" t="s">
        <v>45301</v>
      </c>
      <c r="G2247" s="29" t="s">
        <v>45302</v>
      </c>
      <c r="H2247" s="29" t="s">
        <v>4561</v>
      </c>
      <c r="I2247" s="20" t="s">
        <v>37</v>
      </c>
      <c r="J2247" s="20" t="s">
        <v>37</v>
      </c>
      <c r="K2247" s="20"/>
    </row>
    <row r="2248" spans="1:11" x14ac:dyDescent="0.35">
      <c r="A2248" s="16" t="s">
        <v>45303</v>
      </c>
      <c r="B2248" s="87" t="s">
        <v>217</v>
      </c>
      <c r="C2248" s="88" t="s">
        <v>112</v>
      </c>
      <c r="D2248" s="89" t="s">
        <v>166</v>
      </c>
      <c r="E2248" s="55"/>
      <c r="F2248" s="25" t="s">
        <v>45304</v>
      </c>
      <c r="G2248" s="30" t="s">
        <v>37171</v>
      </c>
      <c r="H2248" s="30" t="s">
        <v>4565</v>
      </c>
      <c r="I2248" s="21" t="s">
        <v>37</v>
      </c>
      <c r="J2248" s="21" t="s">
        <v>37</v>
      </c>
      <c r="K2248" s="21"/>
    </row>
    <row r="2249" spans="1:11" x14ac:dyDescent="0.35">
      <c r="A2249" s="16" t="s">
        <v>45305</v>
      </c>
      <c r="B2249" s="87" t="s">
        <v>217</v>
      </c>
      <c r="C2249" s="95" t="s">
        <v>112</v>
      </c>
      <c r="D2249" s="96" t="s">
        <v>166</v>
      </c>
      <c r="E2249" s="51" t="s">
        <v>658</v>
      </c>
      <c r="F2249" s="40" t="s">
        <v>45306</v>
      </c>
      <c r="G2249" s="41" t="s">
        <v>45307</v>
      </c>
      <c r="H2249" s="41" t="s">
        <v>4565</v>
      </c>
      <c r="I2249" s="38" t="s">
        <v>37</v>
      </c>
      <c r="J2249" s="38" t="s">
        <v>37</v>
      </c>
      <c r="K2249" s="38"/>
    </row>
    <row r="2250" spans="1:11" x14ac:dyDescent="0.35">
      <c r="A2250" s="16" t="s">
        <v>45308</v>
      </c>
      <c r="B2250" s="87" t="s">
        <v>217</v>
      </c>
      <c r="C2250" s="95" t="s">
        <v>112</v>
      </c>
      <c r="D2250" s="96" t="s">
        <v>166</v>
      </c>
      <c r="E2250" s="51" t="s">
        <v>116</v>
      </c>
      <c r="F2250" s="40" t="s">
        <v>45309</v>
      </c>
      <c r="G2250" s="41" t="s">
        <v>45310</v>
      </c>
      <c r="H2250" s="41" t="s">
        <v>4565</v>
      </c>
      <c r="I2250" s="38" t="s">
        <v>37</v>
      </c>
      <c r="J2250" s="38" t="s">
        <v>37</v>
      </c>
      <c r="K2250" s="38"/>
    </row>
    <row r="2251" spans="1:11" x14ac:dyDescent="0.35">
      <c r="A2251" s="16" t="s">
        <v>45311</v>
      </c>
      <c r="B2251" s="87">
        <v>75</v>
      </c>
      <c r="C2251" s="95">
        <v>30</v>
      </c>
      <c r="D2251" s="96">
        <v>70</v>
      </c>
      <c r="E2251" s="51" t="s">
        <v>592</v>
      </c>
      <c r="F2251" s="40" t="s">
        <v>45312</v>
      </c>
      <c r="G2251" s="41" t="s">
        <v>49314</v>
      </c>
      <c r="H2251" s="41"/>
      <c r="I2251"/>
      <c r="J2251" s="38"/>
      <c r="K2251" s="38" t="s">
        <v>49255</v>
      </c>
    </row>
    <row r="2252" spans="1:11" x14ac:dyDescent="0.35">
      <c r="A2252" s="16" t="s">
        <v>45313</v>
      </c>
      <c r="B2252" s="87" t="s">
        <v>217</v>
      </c>
      <c r="C2252" s="95" t="s">
        <v>112</v>
      </c>
      <c r="D2252" s="96" t="s">
        <v>166</v>
      </c>
      <c r="E2252" s="51" t="s">
        <v>34</v>
      </c>
      <c r="F2252" s="40" t="s">
        <v>45314</v>
      </c>
      <c r="G2252" s="41" t="s">
        <v>45315</v>
      </c>
      <c r="H2252" s="41" t="s">
        <v>4565</v>
      </c>
      <c r="I2252" s="38" t="s">
        <v>37</v>
      </c>
      <c r="J2252" s="38" t="s">
        <v>37</v>
      </c>
      <c r="K2252" s="38"/>
    </row>
    <row r="2253" spans="1:11" x14ac:dyDescent="0.35">
      <c r="A2253" s="16" t="s">
        <v>45316</v>
      </c>
      <c r="B2253" s="87" t="s">
        <v>217</v>
      </c>
      <c r="C2253" s="95" t="s">
        <v>112</v>
      </c>
      <c r="D2253" s="96" t="s">
        <v>166</v>
      </c>
      <c r="E2253" s="51" t="s">
        <v>58</v>
      </c>
      <c r="F2253" s="40" t="s">
        <v>45317</v>
      </c>
      <c r="G2253" s="41" t="s">
        <v>45318</v>
      </c>
      <c r="H2253" s="41" t="s">
        <v>4565</v>
      </c>
      <c r="I2253" s="38" t="s">
        <v>37</v>
      </c>
      <c r="J2253" s="38" t="s">
        <v>37</v>
      </c>
      <c r="K2253" s="38"/>
    </row>
    <row r="2254" spans="1:11" x14ac:dyDescent="0.35">
      <c r="A2254" s="16" t="s">
        <v>45319</v>
      </c>
      <c r="B2254" s="87" t="s">
        <v>217</v>
      </c>
      <c r="C2254" s="95" t="s">
        <v>112</v>
      </c>
      <c r="D2254" s="96" t="s">
        <v>166</v>
      </c>
      <c r="E2254" s="51" t="s">
        <v>132</v>
      </c>
      <c r="F2254" s="40" t="s">
        <v>45320</v>
      </c>
      <c r="G2254" s="41" t="s">
        <v>45321</v>
      </c>
      <c r="H2254" s="41" t="s">
        <v>4565</v>
      </c>
      <c r="I2254" s="38" t="s">
        <v>37</v>
      </c>
      <c r="J2254" s="38" t="s">
        <v>37</v>
      </c>
      <c r="K2254" s="38"/>
    </row>
    <row r="2255" spans="1:11" x14ac:dyDescent="0.35">
      <c r="A2255" s="16" t="s">
        <v>45322</v>
      </c>
      <c r="B2255" s="87" t="s">
        <v>217</v>
      </c>
      <c r="C2255" s="95" t="s">
        <v>112</v>
      </c>
      <c r="D2255" s="96" t="s">
        <v>166</v>
      </c>
      <c r="E2255" s="51" t="s">
        <v>112</v>
      </c>
      <c r="F2255" s="40" t="s">
        <v>45323</v>
      </c>
      <c r="G2255" s="41" t="s">
        <v>45324</v>
      </c>
      <c r="H2255" s="41" t="s">
        <v>4565</v>
      </c>
      <c r="I2255" s="38" t="s">
        <v>37</v>
      </c>
      <c r="J2255" s="38" t="s">
        <v>37</v>
      </c>
      <c r="K2255" s="38"/>
    </row>
    <row r="2256" spans="1:11" x14ac:dyDescent="0.35">
      <c r="A2256" s="16" t="s">
        <v>45325</v>
      </c>
      <c r="B2256" s="87" t="s">
        <v>217</v>
      </c>
      <c r="C2256" s="95" t="s">
        <v>112</v>
      </c>
      <c r="D2256" s="96" t="s">
        <v>166</v>
      </c>
      <c r="E2256" s="51" t="s">
        <v>1029</v>
      </c>
      <c r="F2256" s="40" t="s">
        <v>45326</v>
      </c>
      <c r="G2256" s="41" t="s">
        <v>45327</v>
      </c>
      <c r="H2256" s="41" t="s">
        <v>4565</v>
      </c>
      <c r="I2256" s="38" t="s">
        <v>37</v>
      </c>
      <c r="J2256" s="38" t="s">
        <v>37</v>
      </c>
      <c r="K2256" s="38"/>
    </row>
    <row r="2257" spans="1:11" x14ac:dyDescent="0.35">
      <c r="A2257" s="16" t="s">
        <v>45328</v>
      </c>
      <c r="B2257" s="87" t="s">
        <v>217</v>
      </c>
      <c r="C2257" s="95" t="s">
        <v>112</v>
      </c>
      <c r="D2257" s="96" t="s">
        <v>166</v>
      </c>
      <c r="E2257" s="51" t="s">
        <v>798</v>
      </c>
      <c r="F2257" s="40" t="s">
        <v>45329</v>
      </c>
      <c r="G2257" s="41" t="s">
        <v>45330</v>
      </c>
      <c r="H2257" s="41" t="s">
        <v>4565</v>
      </c>
      <c r="I2257" s="38" t="s">
        <v>37</v>
      </c>
      <c r="J2257" s="38" t="s">
        <v>37</v>
      </c>
      <c r="K2257" s="38"/>
    </row>
    <row r="2258" spans="1:11" x14ac:dyDescent="0.35">
      <c r="A2258" s="16" t="s">
        <v>45331</v>
      </c>
      <c r="B2258" s="87" t="s">
        <v>217</v>
      </c>
      <c r="C2258" s="95" t="s">
        <v>112</v>
      </c>
      <c r="D2258" s="96" t="s">
        <v>166</v>
      </c>
      <c r="E2258" s="51" t="s">
        <v>166</v>
      </c>
      <c r="F2258" s="40" t="s">
        <v>45332</v>
      </c>
      <c r="G2258" s="41" t="s">
        <v>45333</v>
      </c>
      <c r="H2258" s="41" t="s">
        <v>4565</v>
      </c>
      <c r="I2258" s="38" t="s">
        <v>45334</v>
      </c>
      <c r="J2258" s="38" t="s">
        <v>37</v>
      </c>
      <c r="K2258" s="38"/>
    </row>
    <row r="2259" spans="1:11" x14ac:dyDescent="0.35">
      <c r="A2259" s="16" t="s">
        <v>45335</v>
      </c>
      <c r="B2259" s="87" t="s">
        <v>217</v>
      </c>
      <c r="C2259" s="95" t="s">
        <v>112</v>
      </c>
      <c r="D2259" s="96" t="s">
        <v>166</v>
      </c>
      <c r="E2259" s="56" t="s">
        <v>299</v>
      </c>
      <c r="F2259" s="42" t="s">
        <v>45336</v>
      </c>
      <c r="G2259" s="43" t="s">
        <v>45337</v>
      </c>
      <c r="H2259" s="43" t="s">
        <v>4565</v>
      </c>
      <c r="I2259" s="39" t="s">
        <v>37</v>
      </c>
      <c r="J2259" s="39" t="s">
        <v>37</v>
      </c>
      <c r="K2259" s="39"/>
    </row>
    <row r="2260" spans="1:11" x14ac:dyDescent="0.35">
      <c r="A2260" s="16" t="s">
        <v>45338</v>
      </c>
      <c r="B2260" s="87" t="s">
        <v>217</v>
      </c>
      <c r="C2260" s="88" t="s">
        <v>112</v>
      </c>
      <c r="D2260" s="47" t="s">
        <v>299</v>
      </c>
      <c r="E2260" s="57"/>
      <c r="F2260" s="24" t="s">
        <v>45339</v>
      </c>
      <c r="G2260" s="29" t="s">
        <v>4568</v>
      </c>
      <c r="H2260" s="29" t="s">
        <v>4561</v>
      </c>
      <c r="I2260" s="20" t="s">
        <v>37</v>
      </c>
      <c r="J2260" s="20" t="s">
        <v>37</v>
      </c>
      <c r="K2260" s="20"/>
    </row>
    <row r="2261" spans="1:11" x14ac:dyDescent="0.35">
      <c r="A2261" s="16" t="s">
        <v>45340</v>
      </c>
      <c r="B2261" s="87" t="s">
        <v>217</v>
      </c>
      <c r="C2261" s="88" t="s">
        <v>112</v>
      </c>
      <c r="D2261" s="47" t="s">
        <v>234</v>
      </c>
      <c r="E2261" s="57"/>
      <c r="F2261" s="24" t="s">
        <v>45341</v>
      </c>
      <c r="G2261" s="29" t="s">
        <v>4571</v>
      </c>
      <c r="H2261" s="29" t="s">
        <v>4561</v>
      </c>
      <c r="I2261" s="20" t="s">
        <v>37</v>
      </c>
      <c r="J2261" s="20" t="s">
        <v>37</v>
      </c>
      <c r="K2261" s="20"/>
    </row>
    <row r="2262" spans="1:11" x14ac:dyDescent="0.35">
      <c r="A2262" s="16" t="s">
        <v>45342</v>
      </c>
      <c r="B2262" s="87" t="s">
        <v>217</v>
      </c>
      <c r="C2262" s="88" t="s">
        <v>112</v>
      </c>
      <c r="D2262" s="89" t="s">
        <v>947</v>
      </c>
      <c r="E2262" s="55"/>
      <c r="F2262" s="25" t="s">
        <v>45343</v>
      </c>
      <c r="G2262" s="30" t="s">
        <v>45344</v>
      </c>
      <c r="H2262" s="30" t="s">
        <v>4561</v>
      </c>
      <c r="I2262" s="21" t="s">
        <v>37</v>
      </c>
      <c r="J2262" s="21" t="s">
        <v>37</v>
      </c>
      <c r="K2262" s="21"/>
    </row>
    <row r="2263" spans="1:11" ht="15" thickBot="1" x14ac:dyDescent="0.4">
      <c r="A2263" s="16" t="s">
        <v>45345</v>
      </c>
      <c r="B2263" s="87" t="s">
        <v>217</v>
      </c>
      <c r="C2263" s="95" t="s">
        <v>112</v>
      </c>
      <c r="D2263" s="96" t="s">
        <v>947</v>
      </c>
      <c r="E2263" s="56" t="s">
        <v>856</v>
      </c>
      <c r="F2263" s="42" t="s">
        <v>45346</v>
      </c>
      <c r="G2263" s="43" t="s">
        <v>19689</v>
      </c>
      <c r="H2263" s="43" t="s">
        <v>4561</v>
      </c>
      <c r="I2263" s="39" t="s">
        <v>45347</v>
      </c>
      <c r="J2263" s="39" t="s">
        <v>37</v>
      </c>
      <c r="K2263" s="39"/>
    </row>
    <row r="2264" spans="1:11" x14ac:dyDescent="0.35">
      <c r="A2264" s="16" t="s">
        <v>45348</v>
      </c>
      <c r="B2264" s="85" t="s">
        <v>217</v>
      </c>
      <c r="C2264" s="86" t="s">
        <v>159</v>
      </c>
      <c r="D2264" s="54"/>
      <c r="E2264" s="54"/>
      <c r="F2264" s="23" t="s">
        <v>45349</v>
      </c>
      <c r="G2264" s="28" t="s">
        <v>1002</v>
      </c>
      <c r="H2264" s="28" t="s">
        <v>45350</v>
      </c>
      <c r="I2264" s="19" t="s">
        <v>37</v>
      </c>
      <c r="J2264" s="19" t="s">
        <v>37</v>
      </c>
      <c r="K2264" s="19"/>
    </row>
    <row r="2265" spans="1:11" x14ac:dyDescent="0.35">
      <c r="A2265" s="16" t="s">
        <v>45351</v>
      </c>
      <c r="B2265" s="87" t="s">
        <v>217</v>
      </c>
      <c r="C2265" s="88" t="s">
        <v>159</v>
      </c>
      <c r="D2265" s="89" t="s">
        <v>658</v>
      </c>
      <c r="E2265" s="55"/>
      <c r="F2265" s="25" t="s">
        <v>45352</v>
      </c>
      <c r="G2265" s="30" t="s">
        <v>4576</v>
      </c>
      <c r="H2265" s="30" t="s">
        <v>10349</v>
      </c>
      <c r="I2265" s="21" t="s">
        <v>37</v>
      </c>
      <c r="J2265" s="21" t="s">
        <v>37</v>
      </c>
      <c r="K2265" s="21"/>
    </row>
    <row r="2266" spans="1:11" x14ac:dyDescent="0.35">
      <c r="A2266" s="16" t="s">
        <v>45353</v>
      </c>
      <c r="B2266" s="87" t="s">
        <v>217</v>
      </c>
      <c r="C2266" s="95" t="s">
        <v>159</v>
      </c>
      <c r="D2266" s="96" t="s">
        <v>658</v>
      </c>
      <c r="E2266" s="51" t="s">
        <v>34</v>
      </c>
      <c r="F2266" s="40" t="s">
        <v>45354</v>
      </c>
      <c r="G2266" s="41" t="s">
        <v>45355</v>
      </c>
      <c r="H2266" s="41" t="s">
        <v>10349</v>
      </c>
      <c r="I2266" s="38" t="s">
        <v>45356</v>
      </c>
      <c r="J2266" s="38" t="s">
        <v>45211</v>
      </c>
      <c r="K2266" s="38"/>
    </row>
    <row r="2267" spans="1:11" x14ac:dyDescent="0.35">
      <c r="A2267" s="16" t="s">
        <v>45357</v>
      </c>
      <c r="B2267" s="87" t="s">
        <v>217</v>
      </c>
      <c r="C2267" s="95" t="s">
        <v>159</v>
      </c>
      <c r="D2267" s="96" t="s">
        <v>658</v>
      </c>
      <c r="E2267" s="51" t="s">
        <v>328</v>
      </c>
      <c r="F2267" s="40" t="s">
        <v>45358</v>
      </c>
      <c r="G2267" s="41" t="s">
        <v>45359</v>
      </c>
      <c r="H2267" s="41" t="s">
        <v>10349</v>
      </c>
      <c r="I2267" s="38" t="s">
        <v>45360</v>
      </c>
      <c r="J2267" s="38" t="s">
        <v>45361</v>
      </c>
      <c r="K2267" s="38"/>
    </row>
    <row r="2268" spans="1:11" x14ac:dyDescent="0.35">
      <c r="A2268" s="16" t="s">
        <v>45362</v>
      </c>
      <c r="B2268" s="87" t="s">
        <v>217</v>
      </c>
      <c r="C2268" s="95" t="s">
        <v>159</v>
      </c>
      <c r="D2268" s="96" t="s">
        <v>658</v>
      </c>
      <c r="E2268" s="56" t="s">
        <v>908</v>
      </c>
      <c r="F2268" s="42" t="s">
        <v>45363</v>
      </c>
      <c r="G2268" s="43" t="s">
        <v>45364</v>
      </c>
      <c r="H2268" s="43" t="s">
        <v>10349</v>
      </c>
      <c r="I2268" s="39" t="s">
        <v>37</v>
      </c>
      <c r="J2268" s="39" t="s">
        <v>37</v>
      </c>
      <c r="K2268" s="39"/>
    </row>
    <row r="2269" spans="1:11" x14ac:dyDescent="0.35">
      <c r="A2269" s="16" t="s">
        <v>45365</v>
      </c>
      <c r="B2269" s="87" t="s">
        <v>217</v>
      </c>
      <c r="C2269" s="88" t="s">
        <v>159</v>
      </c>
      <c r="D2269" s="89" t="s">
        <v>798</v>
      </c>
      <c r="E2269" s="55"/>
      <c r="F2269" s="25" t="s">
        <v>45366</v>
      </c>
      <c r="G2269" s="30" t="s">
        <v>4579</v>
      </c>
      <c r="H2269" s="30" t="s">
        <v>45350</v>
      </c>
      <c r="I2269" s="21" t="s">
        <v>37</v>
      </c>
      <c r="J2269" s="21" t="s">
        <v>37</v>
      </c>
      <c r="K2269" s="21"/>
    </row>
    <row r="2270" spans="1:11" x14ac:dyDescent="0.35">
      <c r="A2270" s="16" t="s">
        <v>45367</v>
      </c>
      <c r="B2270" s="87" t="s">
        <v>217</v>
      </c>
      <c r="C2270" s="95" t="s">
        <v>159</v>
      </c>
      <c r="D2270" s="96" t="s">
        <v>798</v>
      </c>
      <c r="E2270" s="51" t="s">
        <v>166</v>
      </c>
      <c r="F2270" s="40" t="s">
        <v>45368</v>
      </c>
      <c r="G2270" s="41" t="s">
        <v>45369</v>
      </c>
      <c r="H2270" s="41" t="s">
        <v>45370</v>
      </c>
      <c r="I2270" s="38" t="s">
        <v>37</v>
      </c>
      <c r="J2270" s="38" t="s">
        <v>37</v>
      </c>
      <c r="K2270" s="38"/>
    </row>
    <row r="2271" spans="1:11" x14ac:dyDescent="0.35">
      <c r="A2271" s="16" t="s">
        <v>45371</v>
      </c>
      <c r="B2271" s="87" t="s">
        <v>217</v>
      </c>
      <c r="C2271" s="95" t="s">
        <v>159</v>
      </c>
      <c r="D2271" s="96" t="s">
        <v>798</v>
      </c>
      <c r="E2271" s="51" t="s">
        <v>2358</v>
      </c>
      <c r="F2271" s="40" t="s">
        <v>45372</v>
      </c>
      <c r="G2271" s="41" t="s">
        <v>45373</v>
      </c>
      <c r="H2271" s="41" t="s">
        <v>45370</v>
      </c>
      <c r="I2271" s="38" t="s">
        <v>45374</v>
      </c>
      <c r="J2271" s="38" t="s">
        <v>45361</v>
      </c>
      <c r="K2271" s="38"/>
    </row>
    <row r="2272" spans="1:11" x14ac:dyDescent="0.35">
      <c r="A2272" s="16" t="s">
        <v>45375</v>
      </c>
      <c r="B2272" s="87" t="s">
        <v>217</v>
      </c>
      <c r="C2272" s="95" t="s">
        <v>159</v>
      </c>
      <c r="D2272" s="96" t="s">
        <v>798</v>
      </c>
      <c r="E2272" s="51" t="s">
        <v>299</v>
      </c>
      <c r="F2272" s="40" t="s">
        <v>45376</v>
      </c>
      <c r="G2272" s="41" t="s">
        <v>45377</v>
      </c>
      <c r="H2272" s="41" t="s">
        <v>45370</v>
      </c>
      <c r="I2272" s="38" t="s">
        <v>37</v>
      </c>
      <c r="J2272" s="38" t="s">
        <v>37</v>
      </c>
      <c r="K2272" s="38"/>
    </row>
    <row r="2273" spans="1:11" x14ac:dyDescent="0.35">
      <c r="A2273" s="16" t="s">
        <v>45378</v>
      </c>
      <c r="B2273" s="87" t="s">
        <v>217</v>
      </c>
      <c r="C2273" s="95" t="s">
        <v>159</v>
      </c>
      <c r="D2273" s="96" t="s">
        <v>798</v>
      </c>
      <c r="E2273" s="56" t="s">
        <v>510</v>
      </c>
      <c r="F2273" s="42" t="s">
        <v>45379</v>
      </c>
      <c r="G2273" s="43" t="s">
        <v>45380</v>
      </c>
      <c r="H2273" s="43" t="s">
        <v>45370</v>
      </c>
      <c r="I2273" s="39" t="s">
        <v>37</v>
      </c>
      <c r="J2273" s="39" t="s">
        <v>37</v>
      </c>
      <c r="K2273" s="39"/>
    </row>
    <row r="2274" spans="1:11" x14ac:dyDescent="0.35">
      <c r="A2274" s="16" t="s">
        <v>45381</v>
      </c>
      <c r="B2274" s="87" t="s">
        <v>217</v>
      </c>
      <c r="C2274" s="88" t="s">
        <v>159</v>
      </c>
      <c r="D2274" s="89" t="s">
        <v>413</v>
      </c>
      <c r="E2274" s="55"/>
      <c r="F2274" s="25" t="s">
        <v>45382</v>
      </c>
      <c r="G2274" s="30" t="s">
        <v>4582</v>
      </c>
      <c r="H2274" s="30" t="s">
        <v>10349</v>
      </c>
      <c r="I2274" s="21" t="s">
        <v>37</v>
      </c>
      <c r="J2274" s="21" t="s">
        <v>37</v>
      </c>
      <c r="K2274" s="21"/>
    </row>
    <row r="2275" spans="1:11" x14ac:dyDescent="0.35">
      <c r="A2275" s="16" t="s">
        <v>45383</v>
      </c>
      <c r="B2275" s="87" t="s">
        <v>217</v>
      </c>
      <c r="C2275" s="95" t="s">
        <v>159</v>
      </c>
      <c r="D2275" s="96" t="s">
        <v>413</v>
      </c>
      <c r="E2275" s="51" t="s">
        <v>328</v>
      </c>
      <c r="F2275" s="40" t="s">
        <v>45384</v>
      </c>
      <c r="G2275" s="41" t="s">
        <v>45385</v>
      </c>
      <c r="H2275" s="41" t="s">
        <v>10349</v>
      </c>
      <c r="I2275" s="38" t="s">
        <v>45386</v>
      </c>
      <c r="J2275" s="38" t="s">
        <v>37</v>
      </c>
      <c r="K2275" s="38"/>
    </row>
    <row r="2276" spans="1:11" x14ac:dyDescent="0.35">
      <c r="A2276" s="16" t="s">
        <v>45387</v>
      </c>
      <c r="B2276" s="87" t="s">
        <v>217</v>
      </c>
      <c r="C2276" s="95" t="s">
        <v>159</v>
      </c>
      <c r="D2276" s="96" t="s">
        <v>413</v>
      </c>
      <c r="E2276" s="56" t="s">
        <v>147</v>
      </c>
      <c r="F2276" s="42" t="s">
        <v>45388</v>
      </c>
      <c r="G2276" s="43" t="s">
        <v>45389</v>
      </c>
      <c r="H2276" s="43" t="s">
        <v>10349</v>
      </c>
      <c r="I2276" s="39" t="s">
        <v>45390</v>
      </c>
      <c r="J2276" s="39" t="s">
        <v>37</v>
      </c>
      <c r="K2276" s="39"/>
    </row>
    <row r="2277" spans="1:11" x14ac:dyDescent="0.35">
      <c r="A2277" s="16" t="s">
        <v>45391</v>
      </c>
      <c r="B2277" s="87" t="s">
        <v>217</v>
      </c>
      <c r="C2277" s="88" t="s">
        <v>159</v>
      </c>
      <c r="D2277" s="89" t="s">
        <v>217</v>
      </c>
      <c r="E2277" s="55"/>
      <c r="F2277" s="25" t="s">
        <v>45392</v>
      </c>
      <c r="G2277" s="30" t="s">
        <v>4585</v>
      </c>
      <c r="H2277" s="30" t="s">
        <v>10349</v>
      </c>
      <c r="I2277" s="21" t="s">
        <v>37</v>
      </c>
      <c r="J2277" s="21" t="s">
        <v>37</v>
      </c>
      <c r="K2277" s="21"/>
    </row>
    <row r="2278" spans="1:11" x14ac:dyDescent="0.35">
      <c r="A2278" s="16" t="s">
        <v>45393</v>
      </c>
      <c r="B2278" s="87" t="s">
        <v>217</v>
      </c>
      <c r="C2278" s="95" t="s">
        <v>159</v>
      </c>
      <c r="D2278" s="96" t="s">
        <v>217</v>
      </c>
      <c r="E2278" s="51" t="s">
        <v>658</v>
      </c>
      <c r="F2278" s="40" t="s">
        <v>45394</v>
      </c>
      <c r="G2278" s="41" t="s">
        <v>45395</v>
      </c>
      <c r="H2278" s="41" t="s">
        <v>10349</v>
      </c>
      <c r="I2278" s="38" t="s">
        <v>37</v>
      </c>
      <c r="J2278" s="38" t="s">
        <v>37</v>
      </c>
      <c r="K2278" s="38"/>
    </row>
    <row r="2279" spans="1:11" x14ac:dyDescent="0.35">
      <c r="A2279" s="16" t="s">
        <v>45396</v>
      </c>
      <c r="B2279" s="87" t="s">
        <v>217</v>
      </c>
      <c r="C2279" s="95" t="s">
        <v>159</v>
      </c>
      <c r="D2279" s="96" t="s">
        <v>217</v>
      </c>
      <c r="E2279" s="51" t="s">
        <v>159</v>
      </c>
      <c r="F2279" s="40" t="s">
        <v>45397</v>
      </c>
      <c r="G2279" s="41" t="s">
        <v>45398</v>
      </c>
      <c r="H2279" s="41" t="s">
        <v>10349</v>
      </c>
      <c r="I2279" s="38" t="s">
        <v>45399</v>
      </c>
      <c r="J2279" s="38" t="s">
        <v>45361</v>
      </c>
      <c r="K2279" s="38"/>
    </row>
    <row r="2280" spans="1:11" ht="15" thickBot="1" x14ac:dyDescent="0.4">
      <c r="A2280" s="16" t="s">
        <v>45400</v>
      </c>
      <c r="B2280" s="87" t="s">
        <v>217</v>
      </c>
      <c r="C2280" s="95" t="s">
        <v>159</v>
      </c>
      <c r="D2280" s="96" t="s">
        <v>217</v>
      </c>
      <c r="E2280" s="56" t="s">
        <v>185</v>
      </c>
      <c r="F2280" s="42" t="s">
        <v>45401</v>
      </c>
      <c r="G2280" s="43" t="s">
        <v>45402</v>
      </c>
      <c r="H2280" s="43" t="s">
        <v>10349</v>
      </c>
      <c r="I2280" s="39" t="s">
        <v>37</v>
      </c>
      <c r="J2280" s="39" t="s">
        <v>37</v>
      </c>
      <c r="K2280" s="39"/>
    </row>
    <row r="2281" spans="1:11" x14ac:dyDescent="0.35">
      <c r="A2281" s="16" t="s">
        <v>45403</v>
      </c>
      <c r="B2281" s="85" t="s">
        <v>217</v>
      </c>
      <c r="C2281" s="86" t="s">
        <v>185</v>
      </c>
      <c r="D2281" s="54"/>
      <c r="E2281" s="54"/>
      <c r="F2281" s="23" t="s">
        <v>45404</v>
      </c>
      <c r="G2281" s="28" t="s">
        <v>4588</v>
      </c>
      <c r="H2281" s="28" t="s">
        <v>4561</v>
      </c>
      <c r="I2281" s="19" t="s">
        <v>37</v>
      </c>
      <c r="J2281" s="19" t="s">
        <v>37</v>
      </c>
      <c r="K2281" s="19"/>
    </row>
    <row r="2282" spans="1:11" x14ac:dyDescent="0.35">
      <c r="A2282" s="16" t="s">
        <v>45405</v>
      </c>
      <c r="B2282" s="87" t="s">
        <v>217</v>
      </c>
      <c r="C2282" s="88" t="s">
        <v>185</v>
      </c>
      <c r="D2282" s="89" t="s">
        <v>328</v>
      </c>
      <c r="E2282" s="55"/>
      <c r="F2282" s="25" t="s">
        <v>45406</v>
      </c>
      <c r="G2282" s="30" t="s">
        <v>45407</v>
      </c>
      <c r="H2282" s="30" t="s">
        <v>4561</v>
      </c>
      <c r="I2282" s="21" t="s">
        <v>37</v>
      </c>
      <c r="J2282" s="21" t="s">
        <v>37</v>
      </c>
      <c r="K2282" s="21"/>
    </row>
    <row r="2283" spans="1:11" x14ac:dyDescent="0.35">
      <c r="A2283" s="16" t="s">
        <v>45408</v>
      </c>
      <c r="B2283" s="87" t="s">
        <v>217</v>
      </c>
      <c r="C2283" s="95" t="s">
        <v>185</v>
      </c>
      <c r="D2283" s="96" t="s">
        <v>328</v>
      </c>
      <c r="E2283" s="51" t="s">
        <v>1101</v>
      </c>
      <c r="F2283" s="40" t="s">
        <v>45409</v>
      </c>
      <c r="G2283" s="41" t="s">
        <v>45410</v>
      </c>
      <c r="H2283" s="41" t="s">
        <v>4561</v>
      </c>
      <c r="I2283" s="38" t="s">
        <v>37</v>
      </c>
      <c r="J2283" s="38" t="s">
        <v>37</v>
      </c>
      <c r="K2283" s="38"/>
    </row>
    <row r="2284" spans="1:11" x14ac:dyDescent="0.35">
      <c r="A2284" s="16" t="s">
        <v>45411</v>
      </c>
      <c r="B2284" s="87" t="s">
        <v>217</v>
      </c>
      <c r="C2284" s="95" t="s">
        <v>185</v>
      </c>
      <c r="D2284" s="96" t="s">
        <v>328</v>
      </c>
      <c r="E2284" s="51" t="s">
        <v>108</v>
      </c>
      <c r="F2284" s="40" t="s">
        <v>45412</v>
      </c>
      <c r="G2284" s="41" t="s">
        <v>45413</v>
      </c>
      <c r="H2284" s="41" t="s">
        <v>4561</v>
      </c>
      <c r="I2284" s="38" t="s">
        <v>45414</v>
      </c>
      <c r="J2284" s="38" t="s">
        <v>45211</v>
      </c>
      <c r="K2284" s="38"/>
    </row>
    <row r="2285" spans="1:11" x14ac:dyDescent="0.35">
      <c r="A2285" s="16" t="s">
        <v>45415</v>
      </c>
      <c r="B2285" s="87" t="s">
        <v>217</v>
      </c>
      <c r="C2285" s="95" t="s">
        <v>185</v>
      </c>
      <c r="D2285" s="96" t="s">
        <v>328</v>
      </c>
      <c r="E2285" s="51" t="s">
        <v>132</v>
      </c>
      <c r="F2285" s="40" t="s">
        <v>45416</v>
      </c>
      <c r="G2285" s="41" t="s">
        <v>45417</v>
      </c>
      <c r="H2285" s="41" t="s">
        <v>4561</v>
      </c>
      <c r="I2285" s="38" t="s">
        <v>45418</v>
      </c>
      <c r="J2285" s="38" t="s">
        <v>45211</v>
      </c>
      <c r="K2285" s="38"/>
    </row>
    <row r="2286" spans="1:11" x14ac:dyDescent="0.35">
      <c r="A2286" s="16" t="s">
        <v>45419</v>
      </c>
      <c r="B2286" s="87" t="s">
        <v>217</v>
      </c>
      <c r="C2286" s="95" t="s">
        <v>185</v>
      </c>
      <c r="D2286" s="96" t="s">
        <v>328</v>
      </c>
      <c r="E2286" s="56" t="s">
        <v>1269</v>
      </c>
      <c r="F2286" s="42" t="s">
        <v>45420</v>
      </c>
      <c r="G2286" s="43" t="s">
        <v>45421</v>
      </c>
      <c r="H2286" s="43" t="s">
        <v>4561</v>
      </c>
      <c r="I2286" s="39" t="s">
        <v>45422</v>
      </c>
      <c r="J2286" s="39" t="s">
        <v>45211</v>
      </c>
      <c r="K2286" s="39"/>
    </row>
    <row r="2287" spans="1:11" x14ac:dyDescent="0.35">
      <c r="A2287" s="16" t="s">
        <v>45423</v>
      </c>
      <c r="B2287" s="87" t="s">
        <v>217</v>
      </c>
      <c r="C2287" s="88" t="s">
        <v>185</v>
      </c>
      <c r="D2287" s="89" t="s">
        <v>58</v>
      </c>
      <c r="E2287" s="55"/>
      <c r="F2287" s="25" t="s">
        <v>45424</v>
      </c>
      <c r="G2287" s="30" t="s">
        <v>29402</v>
      </c>
      <c r="H2287" s="30" t="s">
        <v>4561</v>
      </c>
      <c r="I2287" s="21" t="s">
        <v>37</v>
      </c>
      <c r="J2287" s="21" t="s">
        <v>37</v>
      </c>
      <c r="K2287" s="21"/>
    </row>
    <row r="2288" spans="1:11" x14ac:dyDescent="0.35">
      <c r="A2288" s="16" t="s">
        <v>45425</v>
      </c>
      <c r="B2288" s="87" t="s">
        <v>217</v>
      </c>
      <c r="C2288" s="95" t="s">
        <v>185</v>
      </c>
      <c r="D2288" s="96" t="s">
        <v>58</v>
      </c>
      <c r="E2288" s="51" t="s">
        <v>658</v>
      </c>
      <c r="F2288" s="40" t="s">
        <v>45426</v>
      </c>
      <c r="G2288" s="41" t="s">
        <v>45427</v>
      </c>
      <c r="H2288" s="41" t="s">
        <v>4561</v>
      </c>
      <c r="I2288" s="38" t="s">
        <v>45428</v>
      </c>
      <c r="J2288" s="38" t="s">
        <v>37</v>
      </c>
      <c r="K2288" s="38"/>
    </row>
    <row r="2289" spans="1:11" x14ac:dyDescent="0.35">
      <c r="A2289" s="16" t="s">
        <v>45429</v>
      </c>
      <c r="B2289" s="87" t="s">
        <v>217</v>
      </c>
      <c r="C2289" s="95" t="s">
        <v>185</v>
      </c>
      <c r="D2289" s="96" t="s">
        <v>58</v>
      </c>
      <c r="E2289" s="51" t="s">
        <v>1340</v>
      </c>
      <c r="F2289" s="40" t="s">
        <v>45430</v>
      </c>
      <c r="G2289" s="41" t="s">
        <v>45431</v>
      </c>
      <c r="H2289" s="41" t="s">
        <v>4561</v>
      </c>
      <c r="I2289" s="38" t="s">
        <v>45432</v>
      </c>
      <c r="J2289" s="38" t="s">
        <v>37</v>
      </c>
      <c r="K2289" s="38"/>
    </row>
    <row r="2290" spans="1:11" x14ac:dyDescent="0.35">
      <c r="A2290" s="16" t="s">
        <v>45433</v>
      </c>
      <c r="B2290" s="87" t="s">
        <v>217</v>
      </c>
      <c r="C2290" s="95" t="s">
        <v>185</v>
      </c>
      <c r="D2290" s="96" t="s">
        <v>58</v>
      </c>
      <c r="E2290" s="51" t="s">
        <v>43</v>
      </c>
      <c r="F2290" s="40" t="s">
        <v>45434</v>
      </c>
      <c r="G2290" s="41" t="s">
        <v>45435</v>
      </c>
      <c r="H2290" s="41" t="s">
        <v>4561</v>
      </c>
      <c r="I2290" s="38" t="s">
        <v>45436</v>
      </c>
      <c r="J2290" s="38" t="s">
        <v>37</v>
      </c>
      <c r="K2290" s="38"/>
    </row>
    <row r="2291" spans="1:11" x14ac:dyDescent="0.35">
      <c r="A2291" s="16" t="s">
        <v>45437</v>
      </c>
      <c r="B2291" s="87" t="s">
        <v>217</v>
      </c>
      <c r="C2291" s="95" t="s">
        <v>185</v>
      </c>
      <c r="D2291" s="96" t="s">
        <v>58</v>
      </c>
      <c r="E2291" s="51" t="s">
        <v>132</v>
      </c>
      <c r="F2291" s="40" t="s">
        <v>45438</v>
      </c>
      <c r="G2291" s="41" t="s">
        <v>45439</v>
      </c>
      <c r="H2291" s="41" t="s">
        <v>4561</v>
      </c>
      <c r="I2291" s="38" t="s">
        <v>45440</v>
      </c>
      <c r="J2291" s="38" t="s">
        <v>37</v>
      </c>
      <c r="K2291" s="38"/>
    </row>
    <row r="2292" spans="1:11" x14ac:dyDescent="0.35">
      <c r="A2292" s="16" t="s">
        <v>45441</v>
      </c>
      <c r="B2292" s="87" t="s">
        <v>217</v>
      </c>
      <c r="C2292" s="95" t="s">
        <v>185</v>
      </c>
      <c r="D2292" s="96" t="s">
        <v>58</v>
      </c>
      <c r="E2292" s="51" t="s">
        <v>136</v>
      </c>
      <c r="F2292" s="40" t="s">
        <v>45442</v>
      </c>
      <c r="G2292" s="41" t="s">
        <v>45443</v>
      </c>
      <c r="H2292" s="41" t="s">
        <v>4561</v>
      </c>
      <c r="I2292" s="38" t="s">
        <v>45444</v>
      </c>
      <c r="J2292" s="38" t="s">
        <v>37</v>
      </c>
      <c r="K2292" s="38"/>
    </row>
    <row r="2293" spans="1:11" x14ac:dyDescent="0.35">
      <c r="A2293" s="16" t="s">
        <v>45445</v>
      </c>
      <c r="B2293" s="87" t="s">
        <v>217</v>
      </c>
      <c r="C2293" s="95" t="s">
        <v>185</v>
      </c>
      <c r="D2293" s="96" t="s">
        <v>58</v>
      </c>
      <c r="E2293" s="51" t="s">
        <v>192</v>
      </c>
      <c r="F2293" s="40" t="s">
        <v>45446</v>
      </c>
      <c r="G2293" s="41" t="s">
        <v>45447</v>
      </c>
      <c r="H2293" s="41" t="s">
        <v>4561</v>
      </c>
      <c r="I2293" s="38" t="s">
        <v>45448</v>
      </c>
      <c r="J2293" s="38" t="s">
        <v>37</v>
      </c>
      <c r="K2293" s="38"/>
    </row>
    <row r="2294" spans="1:11" x14ac:dyDescent="0.35">
      <c r="A2294" s="16" t="s">
        <v>45449</v>
      </c>
      <c r="B2294" s="87" t="s">
        <v>217</v>
      </c>
      <c r="C2294" s="95" t="s">
        <v>185</v>
      </c>
      <c r="D2294" s="96" t="s">
        <v>58</v>
      </c>
      <c r="E2294" s="51" t="s">
        <v>1029</v>
      </c>
      <c r="F2294" s="40" t="s">
        <v>45450</v>
      </c>
      <c r="G2294" s="41" t="s">
        <v>45451</v>
      </c>
      <c r="H2294" s="41" t="s">
        <v>4561</v>
      </c>
      <c r="I2294" s="38" t="s">
        <v>45452</v>
      </c>
      <c r="J2294" s="38" t="s">
        <v>37</v>
      </c>
      <c r="K2294" s="38"/>
    </row>
    <row r="2295" spans="1:11" x14ac:dyDescent="0.35">
      <c r="A2295" s="16" t="s">
        <v>45453</v>
      </c>
      <c r="B2295" s="87" t="s">
        <v>217</v>
      </c>
      <c r="C2295" s="95" t="s">
        <v>185</v>
      </c>
      <c r="D2295" s="96" t="s">
        <v>58</v>
      </c>
      <c r="E2295" s="51" t="s">
        <v>213</v>
      </c>
      <c r="F2295" s="40" t="s">
        <v>45454</v>
      </c>
      <c r="G2295" s="41" t="s">
        <v>45455</v>
      </c>
      <c r="H2295" s="41" t="s">
        <v>4561</v>
      </c>
      <c r="I2295" s="38" t="s">
        <v>45456</v>
      </c>
      <c r="J2295" s="38" t="s">
        <v>37</v>
      </c>
      <c r="K2295" s="38"/>
    </row>
    <row r="2296" spans="1:11" x14ac:dyDescent="0.35">
      <c r="A2296" s="16" t="s">
        <v>45457</v>
      </c>
      <c r="B2296" s="87" t="s">
        <v>217</v>
      </c>
      <c r="C2296" s="95" t="s">
        <v>185</v>
      </c>
      <c r="D2296" s="96" t="s">
        <v>58</v>
      </c>
      <c r="E2296" s="51" t="s">
        <v>155</v>
      </c>
      <c r="F2296" s="40" t="s">
        <v>45458</v>
      </c>
      <c r="G2296" s="41" t="s">
        <v>45459</v>
      </c>
      <c r="H2296" s="41" t="s">
        <v>4561</v>
      </c>
      <c r="I2296" s="38" t="s">
        <v>45460</v>
      </c>
      <c r="J2296" s="38" t="s">
        <v>37</v>
      </c>
      <c r="K2296" s="38"/>
    </row>
    <row r="2297" spans="1:11" x14ac:dyDescent="0.35">
      <c r="A2297" s="16" t="s">
        <v>45461</v>
      </c>
      <c r="B2297" s="87" t="s">
        <v>217</v>
      </c>
      <c r="C2297" s="95" t="s">
        <v>185</v>
      </c>
      <c r="D2297" s="96" t="s">
        <v>58</v>
      </c>
      <c r="E2297" s="56" t="s">
        <v>2002</v>
      </c>
      <c r="F2297" s="42" t="s">
        <v>45462</v>
      </c>
      <c r="G2297" s="43" t="s">
        <v>45463</v>
      </c>
      <c r="H2297" s="43" t="s">
        <v>4561</v>
      </c>
      <c r="I2297" s="39" t="s">
        <v>45464</v>
      </c>
      <c r="J2297" s="39" t="s">
        <v>37</v>
      </c>
      <c r="K2297" s="39"/>
    </row>
    <row r="2298" spans="1:11" x14ac:dyDescent="0.35">
      <c r="A2298" s="16" t="s">
        <v>45465</v>
      </c>
      <c r="B2298" s="87" t="s">
        <v>217</v>
      </c>
      <c r="C2298" s="88" t="s">
        <v>185</v>
      </c>
      <c r="D2298" s="89" t="s">
        <v>670</v>
      </c>
      <c r="E2298" s="55"/>
      <c r="F2298" s="25" t="s">
        <v>45466</v>
      </c>
      <c r="G2298" s="30" t="s">
        <v>45467</v>
      </c>
      <c r="H2298" s="30" t="s">
        <v>4561</v>
      </c>
      <c r="I2298" s="21" t="s">
        <v>37</v>
      </c>
      <c r="J2298" s="21" t="s">
        <v>37</v>
      </c>
      <c r="K2298" s="21"/>
    </row>
    <row r="2299" spans="1:11" x14ac:dyDescent="0.35">
      <c r="A2299" s="16" t="s">
        <v>45468</v>
      </c>
      <c r="B2299" s="87" t="s">
        <v>217</v>
      </c>
      <c r="C2299" s="95" t="s">
        <v>185</v>
      </c>
      <c r="D2299" s="96" t="s">
        <v>670</v>
      </c>
      <c r="E2299" s="56" t="s">
        <v>112</v>
      </c>
      <c r="F2299" s="42" t="s">
        <v>45469</v>
      </c>
      <c r="G2299" s="43" t="s">
        <v>45470</v>
      </c>
      <c r="H2299" s="43" t="s">
        <v>4561</v>
      </c>
      <c r="I2299" s="39" t="s">
        <v>45471</v>
      </c>
      <c r="J2299" s="39" t="s">
        <v>37</v>
      </c>
      <c r="K2299" s="39"/>
    </row>
    <row r="2300" spans="1:11" x14ac:dyDescent="0.35">
      <c r="A2300" s="16" t="s">
        <v>45472</v>
      </c>
      <c r="B2300" s="87" t="s">
        <v>217</v>
      </c>
      <c r="C2300" s="88" t="s">
        <v>185</v>
      </c>
      <c r="D2300" s="89" t="s">
        <v>136</v>
      </c>
      <c r="E2300" s="55"/>
      <c r="F2300" s="25" t="s">
        <v>45473</v>
      </c>
      <c r="G2300" s="30" t="s">
        <v>4591</v>
      </c>
      <c r="H2300" s="30" t="s">
        <v>4561</v>
      </c>
      <c r="I2300" s="21" t="s">
        <v>37</v>
      </c>
      <c r="J2300" s="21" t="s">
        <v>37</v>
      </c>
      <c r="K2300" s="21"/>
    </row>
    <row r="2301" spans="1:11" x14ac:dyDescent="0.35">
      <c r="A2301" s="16" t="s">
        <v>45474</v>
      </c>
      <c r="B2301" s="87" t="s">
        <v>217</v>
      </c>
      <c r="C2301" s="95" t="s">
        <v>185</v>
      </c>
      <c r="D2301" s="96" t="s">
        <v>136</v>
      </c>
      <c r="E2301" s="51" t="s">
        <v>34</v>
      </c>
      <c r="F2301" s="40" t="s">
        <v>45475</v>
      </c>
      <c r="G2301" s="41" t="s">
        <v>33520</v>
      </c>
      <c r="H2301" s="41" t="s">
        <v>4561</v>
      </c>
      <c r="I2301" s="38" t="s">
        <v>45476</v>
      </c>
      <c r="J2301" s="38" t="s">
        <v>45211</v>
      </c>
      <c r="K2301" s="38"/>
    </row>
    <row r="2302" spans="1:11" x14ac:dyDescent="0.35">
      <c r="A2302" s="16" t="s">
        <v>45477</v>
      </c>
      <c r="B2302" s="87" t="s">
        <v>217</v>
      </c>
      <c r="C2302" s="95" t="s">
        <v>185</v>
      </c>
      <c r="D2302" s="96" t="s">
        <v>136</v>
      </c>
      <c r="E2302" s="51" t="s">
        <v>336</v>
      </c>
      <c r="F2302" s="40" t="s">
        <v>45478</v>
      </c>
      <c r="G2302" s="41" t="s">
        <v>45479</v>
      </c>
      <c r="H2302" s="41" t="s">
        <v>4561</v>
      </c>
      <c r="I2302" s="38" t="s">
        <v>45480</v>
      </c>
      <c r="J2302" s="38" t="s">
        <v>37</v>
      </c>
      <c r="K2302" s="38"/>
    </row>
    <row r="2303" spans="1:11" x14ac:dyDescent="0.35">
      <c r="A2303" s="16" t="s">
        <v>45481</v>
      </c>
      <c r="B2303" s="87" t="s">
        <v>217</v>
      </c>
      <c r="C2303" s="95" t="s">
        <v>185</v>
      </c>
      <c r="D2303" s="96" t="s">
        <v>136</v>
      </c>
      <c r="E2303" s="51" t="s">
        <v>1084</v>
      </c>
      <c r="F2303" s="40" t="s">
        <v>45482</v>
      </c>
      <c r="G2303" s="41" t="s">
        <v>33538</v>
      </c>
      <c r="H2303" s="41" t="s">
        <v>4561</v>
      </c>
      <c r="I2303" s="38" t="s">
        <v>45483</v>
      </c>
      <c r="J2303" s="38" t="s">
        <v>37</v>
      </c>
      <c r="K2303" s="38"/>
    </row>
    <row r="2304" spans="1:11" x14ac:dyDescent="0.35">
      <c r="A2304" s="16" t="s">
        <v>45484</v>
      </c>
      <c r="B2304" s="87" t="s">
        <v>217</v>
      </c>
      <c r="C2304" s="95" t="s">
        <v>185</v>
      </c>
      <c r="D2304" s="96" t="s">
        <v>136</v>
      </c>
      <c r="E2304" s="51" t="s">
        <v>66</v>
      </c>
      <c r="F2304" s="40" t="s">
        <v>45485</v>
      </c>
      <c r="G2304" s="41" t="s">
        <v>45486</v>
      </c>
      <c r="H2304" s="41" t="s">
        <v>4561</v>
      </c>
      <c r="I2304" s="38" t="s">
        <v>45487</v>
      </c>
      <c r="J2304" s="38" t="s">
        <v>45211</v>
      </c>
      <c r="K2304" s="38"/>
    </row>
    <row r="2305" spans="1:11" x14ac:dyDescent="0.35">
      <c r="A2305" s="16" t="s">
        <v>45488</v>
      </c>
      <c r="B2305" s="87" t="s">
        <v>217</v>
      </c>
      <c r="C2305" s="95" t="s">
        <v>185</v>
      </c>
      <c r="D2305" s="96" t="s">
        <v>136</v>
      </c>
      <c r="E2305" s="56" t="s">
        <v>510</v>
      </c>
      <c r="F2305" s="42" t="s">
        <v>45489</v>
      </c>
      <c r="G2305" s="43" t="s">
        <v>45490</v>
      </c>
      <c r="H2305" s="43" t="s">
        <v>4561</v>
      </c>
      <c r="I2305" s="39" t="s">
        <v>45491</v>
      </c>
      <c r="J2305" s="39" t="s">
        <v>45211</v>
      </c>
      <c r="K2305" s="39"/>
    </row>
    <row r="2306" spans="1:11" x14ac:dyDescent="0.35">
      <c r="A2306" s="16" t="s">
        <v>45492</v>
      </c>
      <c r="B2306" s="87" t="s">
        <v>217</v>
      </c>
      <c r="C2306" s="88" t="s">
        <v>185</v>
      </c>
      <c r="D2306" s="89" t="s">
        <v>822</v>
      </c>
      <c r="E2306" s="55"/>
      <c r="F2306" s="25" t="s">
        <v>45493</v>
      </c>
      <c r="G2306" s="30" t="s">
        <v>4594</v>
      </c>
      <c r="H2306" s="30" t="s">
        <v>4561</v>
      </c>
      <c r="I2306" s="21" t="s">
        <v>37</v>
      </c>
      <c r="J2306" s="21" t="s">
        <v>37</v>
      </c>
      <c r="K2306" s="21"/>
    </row>
    <row r="2307" spans="1:11" x14ac:dyDescent="0.35">
      <c r="A2307" s="16" t="s">
        <v>45494</v>
      </c>
      <c r="B2307" s="87" t="s">
        <v>217</v>
      </c>
      <c r="C2307" s="95" t="s">
        <v>185</v>
      </c>
      <c r="D2307" s="96" t="s">
        <v>822</v>
      </c>
      <c r="E2307" s="51" t="s">
        <v>112</v>
      </c>
      <c r="F2307" s="40" t="s">
        <v>45495</v>
      </c>
      <c r="G2307" s="41" t="s">
        <v>45496</v>
      </c>
      <c r="H2307" s="41" t="s">
        <v>4561</v>
      </c>
      <c r="I2307" s="38" t="s">
        <v>45497</v>
      </c>
      <c r="J2307" s="38" t="s">
        <v>44194</v>
      </c>
      <c r="K2307" s="38"/>
    </row>
    <row r="2308" spans="1:11" x14ac:dyDescent="0.35">
      <c r="A2308" s="16" t="s">
        <v>45498</v>
      </c>
      <c r="B2308" s="87" t="s">
        <v>217</v>
      </c>
      <c r="C2308" s="95" t="s">
        <v>185</v>
      </c>
      <c r="D2308" s="96" t="s">
        <v>822</v>
      </c>
      <c r="E2308" s="51" t="s">
        <v>308</v>
      </c>
      <c r="F2308" s="40" t="s">
        <v>45499</v>
      </c>
      <c r="G2308" s="41" t="s">
        <v>45500</v>
      </c>
      <c r="H2308" s="41" t="s">
        <v>4561</v>
      </c>
      <c r="I2308" s="38" t="s">
        <v>45501</v>
      </c>
      <c r="J2308" s="38" t="s">
        <v>44194</v>
      </c>
      <c r="K2308" s="38"/>
    </row>
    <row r="2309" spans="1:11" x14ac:dyDescent="0.35">
      <c r="A2309" s="16" t="s">
        <v>45502</v>
      </c>
      <c r="B2309" s="87" t="s">
        <v>217</v>
      </c>
      <c r="C2309" s="95" t="s">
        <v>185</v>
      </c>
      <c r="D2309" s="96" t="s">
        <v>822</v>
      </c>
      <c r="E2309" s="56" t="s">
        <v>503</v>
      </c>
      <c r="F2309" s="42" t="s">
        <v>45503</v>
      </c>
      <c r="G2309" s="43" t="s">
        <v>45504</v>
      </c>
      <c r="H2309" s="43" t="s">
        <v>4561</v>
      </c>
      <c r="I2309" s="39" t="s">
        <v>37</v>
      </c>
      <c r="J2309" s="39" t="s">
        <v>37</v>
      </c>
      <c r="K2309" s="39"/>
    </row>
    <row r="2310" spans="1:11" x14ac:dyDescent="0.35">
      <c r="A2310" s="16" t="s">
        <v>45505</v>
      </c>
      <c r="B2310" s="87" t="s">
        <v>217</v>
      </c>
      <c r="C2310" s="88" t="s">
        <v>185</v>
      </c>
      <c r="D2310" s="47" t="s">
        <v>249</v>
      </c>
      <c r="E2310" s="57"/>
      <c r="F2310" s="24" t="s">
        <v>45506</v>
      </c>
      <c r="G2310" s="29" t="s">
        <v>45507</v>
      </c>
      <c r="H2310" s="29" t="s">
        <v>4561</v>
      </c>
      <c r="I2310" s="20" t="s">
        <v>37</v>
      </c>
      <c r="J2310" s="20" t="s">
        <v>37</v>
      </c>
      <c r="K2310" s="20"/>
    </row>
    <row r="2311" spans="1:11" x14ac:dyDescent="0.35">
      <c r="A2311" s="16" t="s">
        <v>45508</v>
      </c>
      <c r="B2311" s="87" t="s">
        <v>217</v>
      </c>
      <c r="C2311" s="88" t="s">
        <v>185</v>
      </c>
      <c r="D2311" s="89" t="s">
        <v>582</v>
      </c>
      <c r="E2311" s="55"/>
      <c r="F2311" s="25" t="s">
        <v>45509</v>
      </c>
      <c r="G2311" s="30" t="s">
        <v>45510</v>
      </c>
      <c r="H2311" s="30" t="s">
        <v>4561</v>
      </c>
      <c r="I2311" s="21" t="s">
        <v>37</v>
      </c>
      <c r="J2311" s="21" t="s">
        <v>37</v>
      </c>
      <c r="K2311" s="21"/>
    </row>
    <row r="2312" spans="1:11" x14ac:dyDescent="0.35">
      <c r="A2312" s="16" t="s">
        <v>45511</v>
      </c>
      <c r="B2312" s="87" t="s">
        <v>217</v>
      </c>
      <c r="C2312" s="95" t="s">
        <v>185</v>
      </c>
      <c r="D2312" s="96" t="s">
        <v>582</v>
      </c>
      <c r="E2312" s="56" t="s">
        <v>582</v>
      </c>
      <c r="F2312" s="42" t="s">
        <v>45512</v>
      </c>
      <c r="G2312" s="43" t="s">
        <v>45513</v>
      </c>
      <c r="H2312" s="43" t="s">
        <v>4561</v>
      </c>
      <c r="I2312" s="39" t="s">
        <v>45514</v>
      </c>
      <c r="J2312" s="39" t="s">
        <v>45515</v>
      </c>
      <c r="K2312" s="39"/>
    </row>
    <row r="2313" spans="1:11" x14ac:dyDescent="0.35">
      <c r="A2313" s="16" t="s">
        <v>45516</v>
      </c>
      <c r="B2313" s="87" t="s">
        <v>217</v>
      </c>
      <c r="C2313" s="88" t="s">
        <v>185</v>
      </c>
      <c r="D2313" s="89" t="s">
        <v>185</v>
      </c>
      <c r="E2313" s="55"/>
      <c r="F2313" s="25" t="s">
        <v>45517</v>
      </c>
      <c r="G2313" s="30" t="s">
        <v>4597</v>
      </c>
      <c r="H2313" s="30" t="s">
        <v>4561</v>
      </c>
      <c r="I2313" s="21" t="s">
        <v>37</v>
      </c>
      <c r="J2313" s="21" t="s">
        <v>37</v>
      </c>
      <c r="K2313" s="21"/>
    </row>
    <row r="2314" spans="1:11" x14ac:dyDescent="0.35">
      <c r="A2314" s="16" t="s">
        <v>45518</v>
      </c>
      <c r="B2314" s="87" t="s">
        <v>217</v>
      </c>
      <c r="C2314" s="95" t="s">
        <v>185</v>
      </c>
      <c r="D2314" s="96" t="s">
        <v>185</v>
      </c>
      <c r="E2314" s="51" t="s">
        <v>582</v>
      </c>
      <c r="F2314" s="40" t="s">
        <v>45519</v>
      </c>
      <c r="G2314" s="41" t="s">
        <v>45520</v>
      </c>
      <c r="H2314" s="41" t="s">
        <v>4561</v>
      </c>
      <c r="I2314" s="38" t="s">
        <v>45521</v>
      </c>
      <c r="J2314" s="38" t="s">
        <v>45211</v>
      </c>
      <c r="K2314" s="38"/>
    </row>
    <row r="2315" spans="1:11" x14ac:dyDescent="0.35">
      <c r="A2315" s="16" t="s">
        <v>45522</v>
      </c>
      <c r="B2315" s="87" t="s">
        <v>217</v>
      </c>
      <c r="C2315" s="95" t="s">
        <v>185</v>
      </c>
      <c r="D2315" s="96" t="s">
        <v>185</v>
      </c>
      <c r="E2315" s="56" t="s">
        <v>856</v>
      </c>
      <c r="F2315" s="42" t="s">
        <v>45523</v>
      </c>
      <c r="G2315" s="43" t="s">
        <v>45524</v>
      </c>
      <c r="H2315" s="43" t="s">
        <v>4561</v>
      </c>
      <c r="I2315" s="39" t="s">
        <v>45525</v>
      </c>
      <c r="J2315" s="39" t="s">
        <v>45211</v>
      </c>
      <c r="K2315" s="39"/>
    </row>
    <row r="2316" spans="1:11" ht="15" thickBot="1" x14ac:dyDescent="0.4">
      <c r="A2316" s="16" t="s">
        <v>45526</v>
      </c>
      <c r="B2316" s="87" t="s">
        <v>217</v>
      </c>
      <c r="C2316" s="88" t="s">
        <v>185</v>
      </c>
      <c r="D2316" s="89" t="s">
        <v>147</v>
      </c>
      <c r="E2316" s="55"/>
      <c r="F2316" s="25" t="s">
        <v>45527</v>
      </c>
      <c r="G2316" s="30" t="s">
        <v>4600</v>
      </c>
      <c r="H2316" s="30" t="s">
        <v>4561</v>
      </c>
      <c r="I2316" s="21" t="s">
        <v>37</v>
      </c>
      <c r="J2316" s="21" t="s">
        <v>37</v>
      </c>
      <c r="K2316" s="21"/>
    </row>
    <row r="2317" spans="1:11" x14ac:dyDescent="0.35">
      <c r="A2317" s="16" t="s">
        <v>45528</v>
      </c>
      <c r="B2317" s="85" t="s">
        <v>217</v>
      </c>
      <c r="C2317" s="86" t="s">
        <v>147</v>
      </c>
      <c r="D2317" s="54"/>
      <c r="E2317" s="54"/>
      <c r="F2317" s="23" t="s">
        <v>45529</v>
      </c>
      <c r="G2317" s="28" t="s">
        <v>4603</v>
      </c>
      <c r="H2317" s="28" t="s">
        <v>4561</v>
      </c>
      <c r="I2317" s="19" t="s">
        <v>37</v>
      </c>
      <c r="J2317" s="19" t="s">
        <v>37</v>
      </c>
      <c r="K2317" s="19"/>
    </row>
    <row r="2318" spans="1:11" x14ac:dyDescent="0.35">
      <c r="A2318" s="16" t="s">
        <v>45530</v>
      </c>
      <c r="B2318" s="87" t="s">
        <v>217</v>
      </c>
      <c r="C2318" s="88" t="s">
        <v>147</v>
      </c>
      <c r="D2318" s="89" t="s">
        <v>582</v>
      </c>
      <c r="E2318" s="55"/>
      <c r="F2318" s="25" t="s">
        <v>45531</v>
      </c>
      <c r="G2318" s="30" t="s">
        <v>45532</v>
      </c>
      <c r="H2318" s="30" t="s">
        <v>4561</v>
      </c>
      <c r="I2318" s="21" t="s">
        <v>37</v>
      </c>
      <c r="J2318" s="21" t="s">
        <v>37</v>
      </c>
      <c r="K2318" s="21"/>
    </row>
    <row r="2319" spans="1:11" x14ac:dyDescent="0.35">
      <c r="A2319" s="16" t="s">
        <v>45533</v>
      </c>
      <c r="B2319" s="87" t="s">
        <v>217</v>
      </c>
      <c r="C2319" s="95" t="s">
        <v>147</v>
      </c>
      <c r="D2319" s="96" t="s">
        <v>582</v>
      </c>
      <c r="E2319" s="51" t="s">
        <v>58</v>
      </c>
      <c r="F2319" s="40" t="s">
        <v>45534</v>
      </c>
      <c r="G2319" s="41" t="s">
        <v>45535</v>
      </c>
      <c r="H2319" s="41" t="s">
        <v>4561</v>
      </c>
      <c r="I2319" s="38" t="s">
        <v>37</v>
      </c>
      <c r="J2319" s="38" t="s">
        <v>37</v>
      </c>
      <c r="K2319" s="38"/>
    </row>
    <row r="2320" spans="1:11" x14ac:dyDescent="0.35">
      <c r="A2320" s="16" t="s">
        <v>45536</v>
      </c>
      <c r="B2320" s="87" t="s">
        <v>217</v>
      </c>
      <c r="C2320" s="95" t="s">
        <v>147</v>
      </c>
      <c r="D2320" s="96" t="s">
        <v>582</v>
      </c>
      <c r="E2320" s="51" t="s">
        <v>147</v>
      </c>
      <c r="F2320" s="40" t="s">
        <v>45537</v>
      </c>
      <c r="G2320" s="41" t="s">
        <v>45538</v>
      </c>
      <c r="H2320" s="41" t="s">
        <v>4561</v>
      </c>
      <c r="I2320" s="38" t="s">
        <v>37</v>
      </c>
      <c r="J2320" s="38" t="s">
        <v>37</v>
      </c>
      <c r="K2320" s="38"/>
    </row>
    <row r="2321" spans="1:11" x14ac:dyDescent="0.35">
      <c r="A2321" s="16" t="s">
        <v>45539</v>
      </c>
      <c r="B2321" s="87" t="s">
        <v>217</v>
      </c>
      <c r="C2321" s="95" t="s">
        <v>147</v>
      </c>
      <c r="D2321" s="96" t="s">
        <v>582</v>
      </c>
      <c r="E2321" s="56" t="s">
        <v>166</v>
      </c>
      <c r="F2321" s="42" t="s">
        <v>45540</v>
      </c>
      <c r="G2321" s="43" t="s">
        <v>45541</v>
      </c>
      <c r="H2321" s="43" t="s">
        <v>4561</v>
      </c>
      <c r="I2321" s="39" t="s">
        <v>37</v>
      </c>
      <c r="J2321" s="39" t="s">
        <v>37</v>
      </c>
      <c r="K2321" s="39"/>
    </row>
    <row r="2322" spans="1:11" x14ac:dyDescent="0.35">
      <c r="A2322" s="16" t="s">
        <v>45542</v>
      </c>
      <c r="B2322" s="87" t="s">
        <v>217</v>
      </c>
      <c r="C2322" s="88" t="s">
        <v>147</v>
      </c>
      <c r="D2322" s="89" t="s">
        <v>185</v>
      </c>
      <c r="E2322" s="55"/>
      <c r="F2322" s="25" t="s">
        <v>45543</v>
      </c>
      <c r="G2322" s="30" t="s">
        <v>45544</v>
      </c>
      <c r="H2322" s="30" t="s">
        <v>4561</v>
      </c>
      <c r="I2322" s="21" t="s">
        <v>37</v>
      </c>
      <c r="J2322" s="21" t="s">
        <v>37</v>
      </c>
      <c r="K2322" s="21"/>
    </row>
    <row r="2323" spans="1:11" x14ac:dyDescent="0.35">
      <c r="A2323" s="16" t="s">
        <v>45545</v>
      </c>
      <c r="B2323" s="87" t="s">
        <v>217</v>
      </c>
      <c r="C2323" s="95" t="s">
        <v>147</v>
      </c>
      <c r="D2323" s="96" t="s">
        <v>185</v>
      </c>
      <c r="E2323" s="51" t="s">
        <v>185</v>
      </c>
      <c r="F2323" s="40" t="s">
        <v>45546</v>
      </c>
      <c r="G2323" s="41" t="s">
        <v>45547</v>
      </c>
      <c r="H2323" s="41" t="s">
        <v>4561</v>
      </c>
      <c r="I2323" s="38" t="s">
        <v>37</v>
      </c>
      <c r="J2323" s="38" t="s">
        <v>37</v>
      </c>
      <c r="K2323" s="38"/>
    </row>
    <row r="2324" spans="1:11" x14ac:dyDescent="0.35">
      <c r="A2324" s="16" t="s">
        <v>45548</v>
      </c>
      <c r="B2324" s="87" t="s">
        <v>217</v>
      </c>
      <c r="C2324" s="95" t="s">
        <v>147</v>
      </c>
      <c r="D2324" s="96" t="s">
        <v>185</v>
      </c>
      <c r="E2324" s="56" t="s">
        <v>510</v>
      </c>
      <c r="F2324" s="42" t="s">
        <v>45549</v>
      </c>
      <c r="G2324" s="43" t="s">
        <v>45550</v>
      </c>
      <c r="H2324" s="43" t="s">
        <v>4561</v>
      </c>
      <c r="I2324" s="39" t="s">
        <v>45551</v>
      </c>
      <c r="J2324" s="39" t="s">
        <v>37</v>
      </c>
      <c r="K2324" s="39"/>
    </row>
    <row r="2325" spans="1:11" x14ac:dyDescent="0.35">
      <c r="A2325" s="16" t="s">
        <v>45552</v>
      </c>
      <c r="B2325" s="87" t="s">
        <v>217</v>
      </c>
      <c r="C2325" s="88" t="s">
        <v>147</v>
      </c>
      <c r="D2325" s="89" t="s">
        <v>654</v>
      </c>
      <c r="E2325" s="55"/>
      <c r="F2325" s="25" t="s">
        <v>45553</v>
      </c>
      <c r="G2325" s="30" t="s">
        <v>45554</v>
      </c>
      <c r="H2325" s="30" t="s">
        <v>4561</v>
      </c>
      <c r="I2325" s="21" t="s">
        <v>37</v>
      </c>
      <c r="J2325" s="21" t="s">
        <v>37</v>
      </c>
      <c r="K2325" s="21"/>
    </row>
    <row r="2326" spans="1:11" x14ac:dyDescent="0.35">
      <c r="A2326" s="16" t="s">
        <v>45555</v>
      </c>
      <c r="B2326" s="87" t="s">
        <v>217</v>
      </c>
      <c r="C2326" s="95" t="s">
        <v>147</v>
      </c>
      <c r="D2326" s="96" t="s">
        <v>654</v>
      </c>
      <c r="E2326" s="51" t="s">
        <v>108</v>
      </c>
      <c r="F2326" s="40" t="s">
        <v>45556</v>
      </c>
      <c r="G2326" s="41" t="s">
        <v>45557</v>
      </c>
      <c r="H2326" s="41" t="s">
        <v>4561</v>
      </c>
      <c r="I2326" s="38" t="s">
        <v>37</v>
      </c>
      <c r="J2326" s="38" t="s">
        <v>37</v>
      </c>
      <c r="K2326" s="38"/>
    </row>
    <row r="2327" spans="1:11" x14ac:dyDescent="0.35">
      <c r="A2327" s="16" t="s">
        <v>45558</v>
      </c>
      <c r="B2327" s="87" t="s">
        <v>217</v>
      </c>
      <c r="C2327" s="95" t="s">
        <v>147</v>
      </c>
      <c r="D2327" s="96" t="s">
        <v>654</v>
      </c>
      <c r="E2327" s="51" t="s">
        <v>66</v>
      </c>
      <c r="F2327" s="40" t="s">
        <v>45559</v>
      </c>
      <c r="G2327" s="41" t="s">
        <v>45560</v>
      </c>
      <c r="H2327" s="41" t="s">
        <v>4561</v>
      </c>
      <c r="I2327" s="38" t="s">
        <v>37</v>
      </c>
      <c r="J2327" s="38" t="s">
        <v>37</v>
      </c>
      <c r="K2327" s="38"/>
    </row>
    <row r="2328" spans="1:11" x14ac:dyDescent="0.35">
      <c r="A2328" s="16" t="s">
        <v>45561</v>
      </c>
      <c r="B2328" s="87" t="s">
        <v>217</v>
      </c>
      <c r="C2328" s="95" t="s">
        <v>147</v>
      </c>
      <c r="D2328" s="96" t="s">
        <v>654</v>
      </c>
      <c r="E2328" s="51" t="s">
        <v>112</v>
      </c>
      <c r="F2328" s="40" t="s">
        <v>45562</v>
      </c>
      <c r="G2328" s="41" t="s">
        <v>45563</v>
      </c>
      <c r="H2328" s="41" t="s">
        <v>4561</v>
      </c>
      <c r="I2328" s="38" t="s">
        <v>37</v>
      </c>
      <c r="J2328" s="38" t="s">
        <v>37</v>
      </c>
      <c r="K2328" s="38"/>
    </row>
    <row r="2329" spans="1:11" x14ac:dyDescent="0.35">
      <c r="A2329" s="16" t="s">
        <v>45564</v>
      </c>
      <c r="B2329" s="87" t="s">
        <v>217</v>
      </c>
      <c r="C2329" s="95" t="s">
        <v>147</v>
      </c>
      <c r="D2329" s="96" t="s">
        <v>654</v>
      </c>
      <c r="E2329" s="51" t="s">
        <v>217</v>
      </c>
      <c r="F2329" s="40" t="s">
        <v>45565</v>
      </c>
      <c r="G2329" s="41" t="s">
        <v>45566</v>
      </c>
      <c r="H2329" s="41" t="s">
        <v>4561</v>
      </c>
      <c r="I2329" s="38" t="s">
        <v>37</v>
      </c>
      <c r="J2329" s="38" t="s">
        <v>37</v>
      </c>
      <c r="K2329" s="38"/>
    </row>
    <row r="2330" spans="1:11" x14ac:dyDescent="0.35">
      <c r="A2330" s="16" t="s">
        <v>45567</v>
      </c>
      <c r="B2330" s="87" t="s">
        <v>217</v>
      </c>
      <c r="C2330" s="95" t="s">
        <v>147</v>
      </c>
      <c r="D2330" s="96" t="s">
        <v>654</v>
      </c>
      <c r="E2330" s="51" t="s">
        <v>299</v>
      </c>
      <c r="F2330" s="40" t="s">
        <v>45568</v>
      </c>
      <c r="G2330" s="41" t="s">
        <v>45569</v>
      </c>
      <c r="H2330" s="41" t="s">
        <v>4561</v>
      </c>
      <c r="I2330" s="38" t="s">
        <v>37</v>
      </c>
      <c r="J2330" s="38" t="s">
        <v>37</v>
      </c>
      <c r="K2330" s="38"/>
    </row>
    <row r="2331" spans="1:11" ht="15" thickBot="1" x14ac:dyDescent="0.4">
      <c r="A2331" s="16" t="s">
        <v>45570</v>
      </c>
      <c r="B2331" s="87" t="s">
        <v>217</v>
      </c>
      <c r="C2331" s="95" t="s">
        <v>147</v>
      </c>
      <c r="D2331" s="96" t="s">
        <v>654</v>
      </c>
      <c r="E2331" s="56" t="s">
        <v>510</v>
      </c>
      <c r="F2331" s="42" t="s">
        <v>45571</v>
      </c>
      <c r="G2331" s="43" t="s">
        <v>45572</v>
      </c>
      <c r="H2331" s="43" t="s">
        <v>4561</v>
      </c>
      <c r="I2331" s="39" t="s">
        <v>37</v>
      </c>
      <c r="J2331" s="39" t="s">
        <v>37</v>
      </c>
      <c r="K2331" s="39"/>
    </row>
    <row r="2332" spans="1:11" x14ac:dyDescent="0.35">
      <c r="A2332" s="16" t="s">
        <v>45573</v>
      </c>
      <c r="B2332" s="85" t="s">
        <v>217</v>
      </c>
      <c r="C2332" s="86" t="s">
        <v>166</v>
      </c>
      <c r="D2332" s="54"/>
      <c r="E2332" s="54"/>
      <c r="F2332" s="23" t="s">
        <v>45574</v>
      </c>
      <c r="G2332" s="28" t="s">
        <v>4606</v>
      </c>
      <c r="H2332" s="28" t="s">
        <v>4561</v>
      </c>
      <c r="I2332" s="19" t="s">
        <v>37</v>
      </c>
      <c r="J2332" s="19" t="s">
        <v>37</v>
      </c>
      <c r="K2332" s="19"/>
    </row>
    <row r="2333" spans="1:11" x14ac:dyDescent="0.35">
      <c r="A2333" s="16" t="s">
        <v>45575</v>
      </c>
      <c r="B2333" s="87" t="s">
        <v>217</v>
      </c>
      <c r="C2333" s="88" t="s">
        <v>166</v>
      </c>
      <c r="D2333" s="89" t="s">
        <v>34</v>
      </c>
      <c r="E2333" s="55"/>
      <c r="F2333" s="25" t="s">
        <v>45576</v>
      </c>
      <c r="G2333" s="30" t="s">
        <v>36972</v>
      </c>
      <c r="H2333" s="30" t="s">
        <v>4561</v>
      </c>
      <c r="I2333" s="21" t="s">
        <v>37</v>
      </c>
      <c r="J2333" s="21" t="s">
        <v>37</v>
      </c>
      <c r="K2333" s="21"/>
    </row>
    <row r="2334" spans="1:11" x14ac:dyDescent="0.35">
      <c r="A2334" s="16" t="s">
        <v>45577</v>
      </c>
      <c r="B2334" s="87" t="s">
        <v>217</v>
      </c>
      <c r="C2334" s="95" t="s">
        <v>166</v>
      </c>
      <c r="D2334" s="96" t="s">
        <v>34</v>
      </c>
      <c r="E2334" s="56" t="s">
        <v>592</v>
      </c>
      <c r="F2334" s="42" t="s">
        <v>45578</v>
      </c>
      <c r="G2334" s="43" t="s">
        <v>45579</v>
      </c>
      <c r="H2334" s="43" t="s">
        <v>4561</v>
      </c>
      <c r="I2334" s="39" t="s">
        <v>37</v>
      </c>
      <c r="J2334" s="39" t="s">
        <v>37</v>
      </c>
      <c r="K2334" s="39"/>
    </row>
    <row r="2335" spans="1:11" x14ac:dyDescent="0.35">
      <c r="A2335" s="16" t="s">
        <v>45580</v>
      </c>
      <c r="B2335" s="87" t="s">
        <v>217</v>
      </c>
      <c r="C2335" s="88" t="s">
        <v>166</v>
      </c>
      <c r="D2335" s="47" t="s">
        <v>43</v>
      </c>
      <c r="E2335" s="57"/>
      <c r="F2335" s="24" t="s">
        <v>45581</v>
      </c>
      <c r="G2335" s="29" t="s">
        <v>45582</v>
      </c>
      <c r="H2335" s="29" t="s">
        <v>4561</v>
      </c>
      <c r="I2335" s="20" t="s">
        <v>37</v>
      </c>
      <c r="J2335" s="20" t="s">
        <v>37</v>
      </c>
      <c r="K2335" s="20"/>
    </row>
    <row r="2336" spans="1:11" x14ac:dyDescent="0.35">
      <c r="A2336" s="16" t="s">
        <v>45583</v>
      </c>
      <c r="B2336" s="87" t="s">
        <v>217</v>
      </c>
      <c r="C2336" s="88" t="s">
        <v>166</v>
      </c>
      <c r="D2336" s="47" t="s">
        <v>90</v>
      </c>
      <c r="E2336" s="57"/>
      <c r="F2336" s="24" t="s">
        <v>45584</v>
      </c>
      <c r="G2336" s="29" t="s">
        <v>45585</v>
      </c>
      <c r="H2336" s="29" t="s">
        <v>4561</v>
      </c>
      <c r="I2336" s="20" t="s">
        <v>37</v>
      </c>
      <c r="J2336" s="20" t="s">
        <v>37</v>
      </c>
      <c r="K2336" s="20"/>
    </row>
    <row r="2337" spans="1:11" x14ac:dyDescent="0.35">
      <c r="A2337" s="16" t="s">
        <v>45586</v>
      </c>
      <c r="B2337" s="87" t="s">
        <v>217</v>
      </c>
      <c r="C2337" s="88" t="s">
        <v>166</v>
      </c>
      <c r="D2337" s="47" t="s">
        <v>185</v>
      </c>
      <c r="E2337" s="57"/>
      <c r="F2337" s="24" t="s">
        <v>45587</v>
      </c>
      <c r="G2337" s="29" t="s">
        <v>45588</v>
      </c>
      <c r="H2337" s="29" t="s">
        <v>4561</v>
      </c>
      <c r="I2337" s="20" t="s">
        <v>37</v>
      </c>
      <c r="J2337" s="20" t="s">
        <v>37</v>
      </c>
      <c r="K2337" s="20"/>
    </row>
    <row r="2338" spans="1:11" x14ac:dyDescent="0.35">
      <c r="A2338" s="16" t="s">
        <v>45589</v>
      </c>
      <c r="B2338" s="87" t="s">
        <v>217</v>
      </c>
      <c r="C2338" s="88" t="s">
        <v>166</v>
      </c>
      <c r="D2338" s="89" t="s">
        <v>638</v>
      </c>
      <c r="E2338" s="55"/>
      <c r="F2338" s="25" t="s">
        <v>45590</v>
      </c>
      <c r="G2338" s="30" t="s">
        <v>45591</v>
      </c>
      <c r="H2338" s="30" t="s">
        <v>4561</v>
      </c>
      <c r="I2338" s="21" t="s">
        <v>37</v>
      </c>
      <c r="J2338" s="21" t="s">
        <v>37</v>
      </c>
      <c r="K2338" s="21"/>
    </row>
    <row r="2339" spans="1:11" x14ac:dyDescent="0.35">
      <c r="A2339" s="16" t="s">
        <v>45592</v>
      </c>
      <c r="B2339" s="87" t="s">
        <v>217</v>
      </c>
      <c r="C2339" s="95" t="s">
        <v>166</v>
      </c>
      <c r="D2339" s="96" t="s">
        <v>638</v>
      </c>
      <c r="E2339" s="51" t="s">
        <v>116</v>
      </c>
      <c r="F2339" s="40" t="s">
        <v>45593</v>
      </c>
      <c r="G2339" s="41" t="s">
        <v>45594</v>
      </c>
      <c r="H2339" s="41" t="s">
        <v>4561</v>
      </c>
      <c r="I2339" s="38" t="s">
        <v>45595</v>
      </c>
      <c r="J2339" s="38" t="s">
        <v>44670</v>
      </c>
      <c r="K2339" s="38"/>
    </row>
    <row r="2340" spans="1:11" x14ac:dyDescent="0.35">
      <c r="A2340" s="16" t="s">
        <v>45596</v>
      </c>
      <c r="B2340" s="87" t="s">
        <v>217</v>
      </c>
      <c r="C2340" s="95" t="s">
        <v>166</v>
      </c>
      <c r="D2340" s="96" t="s">
        <v>638</v>
      </c>
      <c r="E2340" s="51" t="s">
        <v>430</v>
      </c>
      <c r="F2340" s="40" t="s">
        <v>45597</v>
      </c>
      <c r="G2340" s="41" t="s">
        <v>45598</v>
      </c>
      <c r="H2340" s="41" t="s">
        <v>4561</v>
      </c>
      <c r="I2340" s="38" t="s">
        <v>45599</v>
      </c>
      <c r="J2340" s="38" t="s">
        <v>44634</v>
      </c>
      <c r="K2340" s="38"/>
    </row>
    <row r="2341" spans="1:11" x14ac:dyDescent="0.35">
      <c r="A2341" s="16" t="s">
        <v>45600</v>
      </c>
      <c r="B2341" s="87" t="s">
        <v>217</v>
      </c>
      <c r="C2341" s="95" t="s">
        <v>166</v>
      </c>
      <c r="D2341" s="96" t="s">
        <v>638</v>
      </c>
      <c r="E2341" s="51" t="s">
        <v>58</v>
      </c>
      <c r="F2341" s="40" t="s">
        <v>45601</v>
      </c>
      <c r="G2341" s="41" t="s">
        <v>45602</v>
      </c>
      <c r="H2341" s="41" t="s">
        <v>4561</v>
      </c>
      <c r="I2341" s="38" t="s">
        <v>45603</v>
      </c>
      <c r="J2341" s="38" t="s">
        <v>44670</v>
      </c>
      <c r="K2341" s="38"/>
    </row>
    <row r="2342" spans="1:11" x14ac:dyDescent="0.35">
      <c r="A2342" s="16" t="s">
        <v>45604</v>
      </c>
      <c r="B2342" s="87" t="s">
        <v>217</v>
      </c>
      <c r="C2342" s="95" t="s">
        <v>166</v>
      </c>
      <c r="D2342" s="96" t="s">
        <v>638</v>
      </c>
      <c r="E2342" s="51" t="s">
        <v>481</v>
      </c>
      <c r="F2342" s="40" t="s">
        <v>45605</v>
      </c>
      <c r="G2342" s="41" t="s">
        <v>45606</v>
      </c>
      <c r="H2342" s="41" t="s">
        <v>4561</v>
      </c>
      <c r="I2342" s="38" t="s">
        <v>45607</v>
      </c>
      <c r="J2342" s="38" t="s">
        <v>44909</v>
      </c>
      <c r="K2342" s="38"/>
    </row>
    <row r="2343" spans="1:11" x14ac:dyDescent="0.35">
      <c r="A2343" s="16" t="s">
        <v>45608</v>
      </c>
      <c r="B2343" s="87" t="s">
        <v>217</v>
      </c>
      <c r="C2343" s="95" t="s">
        <v>166</v>
      </c>
      <c r="D2343" s="96" t="s">
        <v>638</v>
      </c>
      <c r="E2343" s="51" t="s">
        <v>62</v>
      </c>
      <c r="F2343" s="40" t="s">
        <v>45609</v>
      </c>
      <c r="G2343" s="41" t="s">
        <v>45610</v>
      </c>
      <c r="H2343" s="41" t="s">
        <v>4561</v>
      </c>
      <c r="I2343" s="38" t="s">
        <v>45611</v>
      </c>
      <c r="J2343" s="38" t="s">
        <v>44739</v>
      </c>
      <c r="K2343" s="38"/>
    </row>
    <row r="2344" spans="1:11" x14ac:dyDescent="0.35">
      <c r="A2344" s="16" t="s">
        <v>45612</v>
      </c>
      <c r="B2344" s="87" t="s">
        <v>217</v>
      </c>
      <c r="C2344" s="95" t="s">
        <v>166</v>
      </c>
      <c r="D2344" s="96" t="s">
        <v>638</v>
      </c>
      <c r="E2344" s="51" t="s">
        <v>104</v>
      </c>
      <c r="F2344" s="40" t="s">
        <v>45613</v>
      </c>
      <c r="G2344" s="41" t="s">
        <v>45614</v>
      </c>
      <c r="H2344" s="41" t="s">
        <v>4561</v>
      </c>
      <c r="I2344" s="38" t="s">
        <v>45615</v>
      </c>
      <c r="J2344" s="38" t="s">
        <v>37</v>
      </c>
      <c r="K2344" s="38"/>
    </row>
    <row r="2345" spans="1:11" x14ac:dyDescent="0.35">
      <c r="A2345" s="16" t="s">
        <v>45616</v>
      </c>
      <c r="B2345" s="87" t="s">
        <v>217</v>
      </c>
      <c r="C2345" s="95" t="s">
        <v>166</v>
      </c>
      <c r="D2345" s="96" t="s">
        <v>638</v>
      </c>
      <c r="E2345" s="51" t="s">
        <v>136</v>
      </c>
      <c r="F2345" s="40" t="s">
        <v>45617</v>
      </c>
      <c r="G2345" s="41" t="s">
        <v>45618</v>
      </c>
      <c r="H2345" s="41" t="s">
        <v>4561</v>
      </c>
      <c r="I2345" s="38" t="s">
        <v>45619</v>
      </c>
      <c r="J2345" s="38" t="s">
        <v>44817</v>
      </c>
      <c r="K2345" s="38"/>
    </row>
    <row r="2346" spans="1:11" x14ac:dyDescent="0.35">
      <c r="A2346" s="16" t="s">
        <v>45620</v>
      </c>
      <c r="B2346" s="87" t="s">
        <v>217</v>
      </c>
      <c r="C2346" s="95" t="s">
        <v>166</v>
      </c>
      <c r="D2346" s="96" t="s">
        <v>638</v>
      </c>
      <c r="E2346" s="51" t="s">
        <v>66</v>
      </c>
      <c r="F2346" s="40" t="s">
        <v>45621</v>
      </c>
      <c r="G2346" s="41" t="s">
        <v>45622</v>
      </c>
      <c r="H2346" s="41" t="s">
        <v>4561</v>
      </c>
      <c r="I2346" s="38" t="s">
        <v>45623</v>
      </c>
      <c r="J2346" s="38" t="s">
        <v>44909</v>
      </c>
      <c r="K2346" s="38"/>
    </row>
    <row r="2347" spans="1:11" x14ac:dyDescent="0.35">
      <c r="A2347" s="16" t="s">
        <v>45624</v>
      </c>
      <c r="B2347" s="87" t="s">
        <v>217</v>
      </c>
      <c r="C2347" s="95" t="s">
        <v>166</v>
      </c>
      <c r="D2347" s="96" t="s">
        <v>638</v>
      </c>
      <c r="E2347" s="51" t="s">
        <v>308</v>
      </c>
      <c r="F2347" s="40" t="s">
        <v>45625</v>
      </c>
      <c r="G2347" s="41" t="s">
        <v>45626</v>
      </c>
      <c r="H2347" s="41" t="s">
        <v>4561</v>
      </c>
      <c r="I2347" s="38" t="s">
        <v>37</v>
      </c>
      <c r="J2347" s="38" t="s">
        <v>37</v>
      </c>
      <c r="K2347" s="38"/>
    </row>
    <row r="2348" spans="1:11" x14ac:dyDescent="0.35">
      <c r="A2348" s="16" t="s">
        <v>45627</v>
      </c>
      <c r="B2348" s="87" t="s">
        <v>217</v>
      </c>
      <c r="C2348" s="95" t="s">
        <v>166</v>
      </c>
      <c r="D2348" s="96" t="s">
        <v>638</v>
      </c>
      <c r="E2348" s="51" t="s">
        <v>822</v>
      </c>
      <c r="F2348" s="40" t="s">
        <v>45628</v>
      </c>
      <c r="G2348" s="41" t="s">
        <v>45629</v>
      </c>
      <c r="H2348" s="41" t="s">
        <v>4561</v>
      </c>
      <c r="I2348" s="38" t="s">
        <v>45630</v>
      </c>
      <c r="J2348" s="38" t="s">
        <v>44696</v>
      </c>
      <c r="K2348" s="38"/>
    </row>
    <row r="2349" spans="1:11" x14ac:dyDescent="0.35">
      <c r="A2349" s="16" t="s">
        <v>45631</v>
      </c>
      <c r="B2349" s="87" t="s">
        <v>217</v>
      </c>
      <c r="C2349" s="95" t="s">
        <v>166</v>
      </c>
      <c r="D2349" s="96" t="s">
        <v>638</v>
      </c>
      <c r="E2349" s="51" t="s">
        <v>399</v>
      </c>
      <c r="F2349" s="40" t="s">
        <v>45632</v>
      </c>
      <c r="G2349" s="41" t="s">
        <v>45633</v>
      </c>
      <c r="H2349" s="41" t="s">
        <v>4561</v>
      </c>
      <c r="I2349" s="38" t="s">
        <v>45634</v>
      </c>
      <c r="J2349" s="38" t="s">
        <v>44696</v>
      </c>
      <c r="K2349" s="38"/>
    </row>
    <row r="2350" spans="1:11" x14ac:dyDescent="0.35">
      <c r="A2350" s="16" t="s">
        <v>45635</v>
      </c>
      <c r="B2350" s="87" t="s">
        <v>217</v>
      </c>
      <c r="C2350" s="95" t="s">
        <v>166</v>
      </c>
      <c r="D2350" s="96" t="s">
        <v>638</v>
      </c>
      <c r="E2350" s="51" t="s">
        <v>969</v>
      </c>
      <c r="F2350" s="40" t="s">
        <v>45636</v>
      </c>
      <c r="G2350" s="41" t="s">
        <v>45637</v>
      </c>
      <c r="H2350" s="41" t="s">
        <v>4561</v>
      </c>
      <c r="I2350" s="38" t="s">
        <v>45638</v>
      </c>
      <c r="J2350" s="38" t="s">
        <v>44670</v>
      </c>
      <c r="K2350" s="38"/>
    </row>
    <row r="2351" spans="1:11" x14ac:dyDescent="0.35">
      <c r="A2351" s="16" t="s">
        <v>45639</v>
      </c>
      <c r="B2351" s="87" t="s">
        <v>217</v>
      </c>
      <c r="C2351" s="95" t="s">
        <v>166</v>
      </c>
      <c r="D2351" s="96" t="s">
        <v>638</v>
      </c>
      <c r="E2351" s="51" t="s">
        <v>638</v>
      </c>
      <c r="F2351" s="40" t="s">
        <v>45640</v>
      </c>
      <c r="G2351" s="41" t="s">
        <v>45641</v>
      </c>
      <c r="H2351" s="41" t="s">
        <v>4561</v>
      </c>
      <c r="I2351" s="38" t="s">
        <v>45642</v>
      </c>
      <c r="J2351" s="38" t="s">
        <v>45643</v>
      </c>
      <c r="K2351" s="38"/>
    </row>
    <row r="2352" spans="1:11" x14ac:dyDescent="0.35">
      <c r="A2352" s="16" t="s">
        <v>45644</v>
      </c>
      <c r="B2352" s="87" t="s">
        <v>217</v>
      </c>
      <c r="C2352" s="95" t="s">
        <v>166</v>
      </c>
      <c r="D2352" s="96" t="s">
        <v>638</v>
      </c>
      <c r="E2352" s="51" t="s">
        <v>553</v>
      </c>
      <c r="F2352" s="40" t="s">
        <v>45645</v>
      </c>
      <c r="G2352" s="41" t="s">
        <v>45646</v>
      </c>
      <c r="H2352" s="41" t="s">
        <v>4561</v>
      </c>
      <c r="I2352" s="38" t="s">
        <v>45647</v>
      </c>
      <c r="J2352" s="38" t="s">
        <v>44221</v>
      </c>
      <c r="K2352" s="38"/>
    </row>
    <row r="2353" spans="1:11" x14ac:dyDescent="0.35">
      <c r="A2353" s="16" t="s">
        <v>45648</v>
      </c>
      <c r="B2353" s="87" t="s">
        <v>217</v>
      </c>
      <c r="C2353" s="95" t="s">
        <v>166</v>
      </c>
      <c r="D2353" s="96" t="s">
        <v>638</v>
      </c>
      <c r="E2353" s="51" t="s">
        <v>166</v>
      </c>
      <c r="F2353" s="40" t="s">
        <v>45649</v>
      </c>
      <c r="G2353" s="41" t="s">
        <v>45650</v>
      </c>
      <c r="H2353" s="41" t="s">
        <v>4561</v>
      </c>
      <c r="I2353" s="38" t="s">
        <v>45651</v>
      </c>
      <c r="J2353" s="38" t="s">
        <v>44696</v>
      </c>
      <c r="K2353" s="38"/>
    </row>
    <row r="2354" spans="1:11" x14ac:dyDescent="0.35">
      <c r="A2354" s="16" t="s">
        <v>45654</v>
      </c>
      <c r="B2354" s="87" t="s">
        <v>217</v>
      </c>
      <c r="C2354" s="95" t="s">
        <v>166</v>
      </c>
      <c r="D2354" s="96" t="s">
        <v>638</v>
      </c>
      <c r="E2354" s="51" t="s">
        <v>47</v>
      </c>
      <c r="F2354" s="40" t="s">
        <v>45655</v>
      </c>
      <c r="G2354" s="41" t="s">
        <v>45656</v>
      </c>
      <c r="H2354" s="41" t="s">
        <v>4561</v>
      </c>
      <c r="I2354" s="38" t="s">
        <v>45657</v>
      </c>
      <c r="J2354" s="38" t="s">
        <v>44864</v>
      </c>
      <c r="K2354" s="38"/>
    </row>
    <row r="2355" spans="1:11" x14ac:dyDescent="0.35">
      <c r="A2355" s="16" t="s">
        <v>45658</v>
      </c>
      <c r="B2355" s="87" t="s">
        <v>217</v>
      </c>
      <c r="C2355" s="95" t="s">
        <v>166</v>
      </c>
      <c r="D2355" s="96" t="s">
        <v>638</v>
      </c>
      <c r="E2355" s="51" t="s">
        <v>2379</v>
      </c>
      <c r="F2355" s="40" t="s">
        <v>45659</v>
      </c>
      <c r="G2355" s="41" t="s">
        <v>45660</v>
      </c>
      <c r="H2355" s="41" t="s">
        <v>4561</v>
      </c>
      <c r="I2355" s="38" t="s">
        <v>45661</v>
      </c>
      <c r="J2355" s="38" t="s">
        <v>44864</v>
      </c>
      <c r="K2355" s="38"/>
    </row>
    <row r="2356" spans="1:11" x14ac:dyDescent="0.35">
      <c r="A2356" s="16" t="s">
        <v>45662</v>
      </c>
      <c r="B2356" s="87" t="s">
        <v>217</v>
      </c>
      <c r="C2356" s="95" t="s">
        <v>166</v>
      </c>
      <c r="D2356" s="96" t="s">
        <v>638</v>
      </c>
      <c r="E2356" s="51" t="s">
        <v>155</v>
      </c>
      <c r="F2356" s="40" t="s">
        <v>45663</v>
      </c>
      <c r="G2356" s="41" t="s">
        <v>45664</v>
      </c>
      <c r="H2356" s="41" t="s">
        <v>4561</v>
      </c>
      <c r="I2356" s="38" t="s">
        <v>45665</v>
      </c>
      <c r="J2356" s="38" t="s">
        <v>45666</v>
      </c>
      <c r="K2356" s="38"/>
    </row>
    <row r="2357" spans="1:11" x14ac:dyDescent="0.35">
      <c r="A2357" s="16" t="s">
        <v>45667</v>
      </c>
      <c r="B2357" s="87" t="s">
        <v>217</v>
      </c>
      <c r="C2357" s="95" t="s">
        <v>166</v>
      </c>
      <c r="D2357" s="96" t="s">
        <v>638</v>
      </c>
      <c r="E2357" s="51" t="s">
        <v>934</v>
      </c>
      <c r="F2357" s="40" t="s">
        <v>45668</v>
      </c>
      <c r="G2357" s="41" t="s">
        <v>45669</v>
      </c>
      <c r="H2357" s="41" t="s">
        <v>4561</v>
      </c>
      <c r="I2357" s="38" t="s">
        <v>45670</v>
      </c>
      <c r="J2357" s="38" t="s">
        <v>44909</v>
      </c>
      <c r="K2357" s="38"/>
    </row>
    <row r="2358" spans="1:11" x14ac:dyDescent="0.35">
      <c r="A2358" s="16" t="s">
        <v>45671</v>
      </c>
      <c r="B2358" s="87" t="s">
        <v>217</v>
      </c>
      <c r="C2358" s="95" t="s">
        <v>166</v>
      </c>
      <c r="D2358" s="96" t="s">
        <v>638</v>
      </c>
      <c r="E2358" s="51" t="s">
        <v>908</v>
      </c>
      <c r="F2358" s="40" t="s">
        <v>45672</v>
      </c>
      <c r="G2358" s="41" t="s">
        <v>45673</v>
      </c>
      <c r="H2358" s="41" t="s">
        <v>4561</v>
      </c>
      <c r="I2358" s="38" t="s">
        <v>45674</v>
      </c>
      <c r="J2358" s="38" t="s">
        <v>45675</v>
      </c>
      <c r="K2358" s="38"/>
    </row>
    <row r="2359" spans="1:11" x14ac:dyDescent="0.35">
      <c r="A2359" s="16" t="s">
        <v>45676</v>
      </c>
      <c r="B2359" s="87" t="s">
        <v>217</v>
      </c>
      <c r="C2359" s="95" t="s">
        <v>166</v>
      </c>
      <c r="D2359" s="96" t="s">
        <v>638</v>
      </c>
      <c r="E2359" s="51" t="s">
        <v>856</v>
      </c>
      <c r="F2359" s="40" t="s">
        <v>45677</v>
      </c>
      <c r="G2359" s="41" t="s">
        <v>45678</v>
      </c>
      <c r="H2359" s="41" t="s">
        <v>4561</v>
      </c>
      <c r="I2359" s="38" t="s">
        <v>45679</v>
      </c>
      <c r="J2359" s="38" t="s">
        <v>45680</v>
      </c>
      <c r="K2359" s="38"/>
    </row>
    <row r="2360" spans="1:11" x14ac:dyDescent="0.35">
      <c r="A2360" s="16" t="s">
        <v>45681</v>
      </c>
      <c r="B2360" s="87" t="s">
        <v>217</v>
      </c>
      <c r="C2360" s="95" t="s">
        <v>166</v>
      </c>
      <c r="D2360" s="96" t="s">
        <v>638</v>
      </c>
      <c r="E2360" s="56" t="s">
        <v>234</v>
      </c>
      <c r="F2360" s="42" t="s">
        <v>45682</v>
      </c>
      <c r="G2360" s="43" t="s">
        <v>45683</v>
      </c>
      <c r="H2360" s="43" t="s">
        <v>4561</v>
      </c>
      <c r="I2360" s="39" t="s">
        <v>37</v>
      </c>
      <c r="J2360" s="39" t="s">
        <v>37</v>
      </c>
      <c r="K2360" s="39"/>
    </row>
    <row r="2361" spans="1:11" x14ac:dyDescent="0.35">
      <c r="A2361" s="16" t="s">
        <v>45684</v>
      </c>
      <c r="B2361" s="87" t="s">
        <v>217</v>
      </c>
      <c r="C2361" s="88" t="s">
        <v>166</v>
      </c>
      <c r="D2361" s="89" t="s">
        <v>202</v>
      </c>
      <c r="E2361" s="55"/>
      <c r="F2361" s="25" t="s">
        <v>45685</v>
      </c>
      <c r="G2361" s="30" t="s">
        <v>4613</v>
      </c>
      <c r="H2361" s="30" t="s">
        <v>4561</v>
      </c>
      <c r="I2361" s="21" t="s">
        <v>37</v>
      </c>
      <c r="J2361" s="21" t="s">
        <v>37</v>
      </c>
      <c r="K2361" s="21"/>
    </row>
    <row r="2362" spans="1:11" x14ac:dyDescent="0.35">
      <c r="A2362" s="16" t="s">
        <v>45686</v>
      </c>
      <c r="B2362" s="87" t="s">
        <v>217</v>
      </c>
      <c r="C2362" s="95" t="s">
        <v>166</v>
      </c>
      <c r="D2362" s="96" t="s">
        <v>202</v>
      </c>
      <c r="E2362" s="51" t="s">
        <v>116</v>
      </c>
      <c r="F2362" s="40" t="s">
        <v>45687</v>
      </c>
      <c r="G2362" s="41" t="s">
        <v>45688</v>
      </c>
      <c r="H2362" s="41" t="s">
        <v>4561</v>
      </c>
      <c r="I2362" s="38" t="s">
        <v>37</v>
      </c>
      <c r="J2362" s="38" t="s">
        <v>37</v>
      </c>
      <c r="K2362" s="38"/>
    </row>
    <row r="2363" spans="1:11" x14ac:dyDescent="0.35">
      <c r="A2363" s="16" t="s">
        <v>45689</v>
      </c>
      <c r="B2363" s="87" t="s">
        <v>217</v>
      </c>
      <c r="C2363" s="95" t="s">
        <v>166</v>
      </c>
      <c r="D2363" s="96" t="s">
        <v>202</v>
      </c>
      <c r="E2363" s="51" t="s">
        <v>34</v>
      </c>
      <c r="F2363" s="40" t="s">
        <v>45690</v>
      </c>
      <c r="G2363" s="41" t="s">
        <v>45691</v>
      </c>
      <c r="H2363" s="41" t="s">
        <v>4561</v>
      </c>
      <c r="I2363" s="38" t="s">
        <v>37</v>
      </c>
      <c r="J2363" s="38" t="s">
        <v>37</v>
      </c>
      <c r="K2363" s="38"/>
    </row>
    <row r="2364" spans="1:11" x14ac:dyDescent="0.35">
      <c r="A2364" s="16" t="s">
        <v>45692</v>
      </c>
      <c r="B2364" s="87" t="s">
        <v>217</v>
      </c>
      <c r="C2364" s="95" t="s">
        <v>166</v>
      </c>
      <c r="D2364" s="96" t="s">
        <v>202</v>
      </c>
      <c r="E2364" s="51" t="s">
        <v>43</v>
      </c>
      <c r="F2364" s="40" t="s">
        <v>45693</v>
      </c>
      <c r="G2364" s="41" t="s">
        <v>45694</v>
      </c>
      <c r="H2364" s="41" t="s">
        <v>4561</v>
      </c>
      <c r="I2364" s="38" t="s">
        <v>45695</v>
      </c>
      <c r="J2364" s="38" t="s">
        <v>45696</v>
      </c>
      <c r="K2364" s="38"/>
    </row>
    <row r="2365" spans="1:11" x14ac:dyDescent="0.35">
      <c r="A2365" s="16" t="s">
        <v>45697</v>
      </c>
      <c r="B2365" s="87" t="s">
        <v>217</v>
      </c>
      <c r="C2365" s="95" t="s">
        <v>166</v>
      </c>
      <c r="D2365" s="96" t="s">
        <v>202</v>
      </c>
      <c r="E2365" s="51" t="s">
        <v>58</v>
      </c>
      <c r="F2365" s="40" t="s">
        <v>45698</v>
      </c>
      <c r="G2365" s="41" t="s">
        <v>45699</v>
      </c>
      <c r="H2365" s="41" t="s">
        <v>4561</v>
      </c>
      <c r="I2365" s="38" t="s">
        <v>37</v>
      </c>
      <c r="J2365" s="38" t="s">
        <v>37</v>
      </c>
      <c r="K2365" s="38"/>
    </row>
    <row r="2366" spans="1:11" x14ac:dyDescent="0.35">
      <c r="A2366" s="16" t="s">
        <v>45700</v>
      </c>
      <c r="B2366" s="87" t="s">
        <v>217</v>
      </c>
      <c r="C2366" s="95" t="s">
        <v>166</v>
      </c>
      <c r="D2366" s="96" t="s">
        <v>202</v>
      </c>
      <c r="E2366" s="51" t="s">
        <v>108</v>
      </c>
      <c r="F2366" s="40" t="s">
        <v>45701</v>
      </c>
      <c r="G2366" s="41" t="s">
        <v>45702</v>
      </c>
      <c r="H2366" s="41" t="s">
        <v>4561</v>
      </c>
      <c r="I2366" s="38" t="s">
        <v>45703</v>
      </c>
      <c r="J2366" s="38" t="s">
        <v>45704</v>
      </c>
      <c r="K2366" s="38"/>
    </row>
    <row r="2367" spans="1:11" x14ac:dyDescent="0.35">
      <c r="A2367" s="16" t="s">
        <v>45705</v>
      </c>
      <c r="B2367" s="87" t="s">
        <v>217</v>
      </c>
      <c r="C2367" s="95" t="s">
        <v>166</v>
      </c>
      <c r="D2367" s="96" t="s">
        <v>202</v>
      </c>
      <c r="E2367" s="51" t="s">
        <v>136</v>
      </c>
      <c r="F2367" s="40" t="s">
        <v>45706</v>
      </c>
      <c r="G2367" s="41" t="s">
        <v>45707</v>
      </c>
      <c r="H2367" s="41" t="s">
        <v>4561</v>
      </c>
      <c r="I2367" s="38" t="s">
        <v>37</v>
      </c>
      <c r="J2367" s="38" t="s">
        <v>37</v>
      </c>
      <c r="K2367" s="38"/>
    </row>
    <row r="2368" spans="1:11" x14ac:dyDescent="0.35">
      <c r="A2368" s="16" t="s">
        <v>45708</v>
      </c>
      <c r="B2368" s="87" t="s">
        <v>217</v>
      </c>
      <c r="C2368" s="95" t="s">
        <v>166</v>
      </c>
      <c r="D2368" s="96" t="s">
        <v>202</v>
      </c>
      <c r="E2368" s="51" t="s">
        <v>112</v>
      </c>
      <c r="F2368" s="40" t="s">
        <v>45709</v>
      </c>
      <c r="G2368" s="41" t="s">
        <v>45710</v>
      </c>
      <c r="H2368" s="41" t="s">
        <v>4561</v>
      </c>
      <c r="I2368" s="38" t="s">
        <v>45711</v>
      </c>
      <c r="J2368" s="38" t="s">
        <v>45712</v>
      </c>
      <c r="K2368" s="38"/>
    </row>
    <row r="2369" spans="1:11" x14ac:dyDescent="0.35">
      <c r="A2369" s="16" t="s">
        <v>45713</v>
      </c>
      <c r="B2369" s="87" t="s">
        <v>217</v>
      </c>
      <c r="C2369" s="95" t="s">
        <v>166</v>
      </c>
      <c r="D2369" s="96" t="s">
        <v>202</v>
      </c>
      <c r="E2369" s="51" t="s">
        <v>192</v>
      </c>
      <c r="F2369" s="40" t="s">
        <v>45714</v>
      </c>
      <c r="G2369" s="41" t="s">
        <v>45715</v>
      </c>
      <c r="H2369" s="41" t="s">
        <v>4561</v>
      </c>
      <c r="I2369" s="38" t="s">
        <v>37</v>
      </c>
      <c r="J2369" s="38" t="s">
        <v>37</v>
      </c>
      <c r="K2369" s="38"/>
    </row>
    <row r="2370" spans="1:11" x14ac:dyDescent="0.35">
      <c r="A2370" s="16" t="s">
        <v>45716</v>
      </c>
      <c r="B2370" s="87" t="s">
        <v>217</v>
      </c>
      <c r="C2370" s="95" t="s">
        <v>166</v>
      </c>
      <c r="D2370" s="96" t="s">
        <v>202</v>
      </c>
      <c r="E2370" s="51" t="s">
        <v>147</v>
      </c>
      <c r="F2370" s="40" t="s">
        <v>45717</v>
      </c>
      <c r="G2370" s="41" t="s">
        <v>45718</v>
      </c>
      <c r="H2370" s="41" t="s">
        <v>4561</v>
      </c>
      <c r="I2370" s="38" t="s">
        <v>37</v>
      </c>
      <c r="J2370" s="38" t="s">
        <v>37</v>
      </c>
      <c r="K2370" s="38"/>
    </row>
    <row r="2371" spans="1:11" x14ac:dyDescent="0.35">
      <c r="A2371" s="16" t="s">
        <v>45719</v>
      </c>
      <c r="B2371" s="87" t="s">
        <v>217</v>
      </c>
      <c r="C2371" s="95" t="s">
        <v>166</v>
      </c>
      <c r="D2371" s="96" t="s">
        <v>202</v>
      </c>
      <c r="E2371" s="51" t="s">
        <v>217</v>
      </c>
      <c r="F2371" s="40" t="s">
        <v>45720</v>
      </c>
      <c r="G2371" s="41" t="s">
        <v>45721</v>
      </c>
      <c r="H2371" s="41" t="s">
        <v>4561</v>
      </c>
      <c r="I2371" s="38" t="s">
        <v>37</v>
      </c>
      <c r="J2371" s="38" t="s">
        <v>37</v>
      </c>
      <c r="K2371" s="38"/>
    </row>
    <row r="2372" spans="1:11" x14ac:dyDescent="0.35">
      <c r="A2372" s="16" t="s">
        <v>45722</v>
      </c>
      <c r="B2372" s="87" t="s">
        <v>217</v>
      </c>
      <c r="C2372" s="95" t="s">
        <v>166</v>
      </c>
      <c r="D2372" s="96" t="s">
        <v>202</v>
      </c>
      <c r="E2372" s="51" t="s">
        <v>366</v>
      </c>
      <c r="F2372" s="40" t="s">
        <v>45723</v>
      </c>
      <c r="G2372" s="41" t="s">
        <v>45724</v>
      </c>
      <c r="H2372" s="41" t="s">
        <v>4561</v>
      </c>
      <c r="I2372" s="38" t="s">
        <v>37</v>
      </c>
      <c r="J2372" s="38" t="s">
        <v>37</v>
      </c>
      <c r="K2372" s="38"/>
    </row>
    <row r="2373" spans="1:11" x14ac:dyDescent="0.35">
      <c r="A2373" s="16" t="s">
        <v>45725</v>
      </c>
      <c r="B2373" s="87" t="s">
        <v>217</v>
      </c>
      <c r="C2373" s="95" t="s">
        <v>166</v>
      </c>
      <c r="D2373" s="96" t="s">
        <v>202</v>
      </c>
      <c r="E2373" s="51" t="s">
        <v>510</v>
      </c>
      <c r="F2373" s="40" t="s">
        <v>45726</v>
      </c>
      <c r="G2373" s="41" t="s">
        <v>45727</v>
      </c>
      <c r="H2373" s="41" t="s">
        <v>4561</v>
      </c>
      <c r="I2373" s="38" t="s">
        <v>45728</v>
      </c>
      <c r="J2373" s="38" t="s">
        <v>45729</v>
      </c>
      <c r="K2373" s="38"/>
    </row>
    <row r="2374" spans="1:11" x14ac:dyDescent="0.35">
      <c r="A2374" s="16" t="s">
        <v>45730</v>
      </c>
      <c r="B2374" s="87" t="s">
        <v>217</v>
      </c>
      <c r="C2374" s="95" t="s">
        <v>166</v>
      </c>
      <c r="D2374" s="96" t="s">
        <v>202</v>
      </c>
      <c r="E2374" s="51" t="s">
        <v>856</v>
      </c>
      <c r="F2374" s="40" t="s">
        <v>45731</v>
      </c>
      <c r="G2374" s="41" t="s">
        <v>45732</v>
      </c>
      <c r="H2374" s="41" t="s">
        <v>4561</v>
      </c>
      <c r="I2374" s="38" t="s">
        <v>37</v>
      </c>
      <c r="J2374" s="38" t="s">
        <v>37</v>
      </c>
      <c r="K2374" s="38"/>
    </row>
    <row r="2375" spans="1:11" x14ac:dyDescent="0.35">
      <c r="A2375" s="16" t="s">
        <v>45733</v>
      </c>
      <c r="B2375" s="87" t="s">
        <v>217</v>
      </c>
      <c r="C2375" s="95" t="s">
        <v>166</v>
      </c>
      <c r="D2375" s="96" t="s">
        <v>202</v>
      </c>
      <c r="E2375" s="56" t="s">
        <v>234</v>
      </c>
      <c r="F2375" s="42" t="s">
        <v>45734</v>
      </c>
      <c r="G2375" s="43" t="s">
        <v>45735</v>
      </c>
      <c r="H2375" s="43" t="s">
        <v>4561</v>
      </c>
      <c r="I2375" s="39" t="s">
        <v>37</v>
      </c>
      <c r="J2375" s="39" t="s">
        <v>37</v>
      </c>
      <c r="K2375" s="39"/>
    </row>
    <row r="2376" spans="1:11" x14ac:dyDescent="0.35">
      <c r="A2376" s="16" t="s">
        <v>45652</v>
      </c>
      <c r="B2376" s="87">
        <v>75</v>
      </c>
      <c r="C2376" s="88">
        <v>70</v>
      </c>
      <c r="D2376" s="89">
        <v>75</v>
      </c>
      <c r="E2376" s="55"/>
      <c r="F2376" s="25" t="s">
        <v>45653</v>
      </c>
      <c r="G2376" s="30" t="s">
        <v>49315</v>
      </c>
      <c r="H2376" s="30"/>
      <c r="I2376" s="21"/>
      <c r="J2376" s="21"/>
      <c r="K2376" s="21" t="s">
        <v>49255</v>
      </c>
    </row>
    <row r="2377" spans="1:11" x14ac:dyDescent="0.35">
      <c r="A2377" s="16" t="s">
        <v>45736</v>
      </c>
      <c r="B2377" s="87">
        <v>75</v>
      </c>
      <c r="C2377" s="95">
        <v>70</v>
      </c>
      <c r="D2377" s="96">
        <v>75</v>
      </c>
      <c r="E2377" s="56">
        <v>10</v>
      </c>
      <c r="F2377" s="42" t="s">
        <v>45737</v>
      </c>
      <c r="G2377" s="43" t="s">
        <v>49316</v>
      </c>
      <c r="H2377" s="43"/>
      <c r="I2377" s="39"/>
      <c r="J2377" s="39"/>
      <c r="K2377" s="39" t="s">
        <v>49255</v>
      </c>
    </row>
    <row r="2378" spans="1:11" x14ac:dyDescent="0.35">
      <c r="A2378" s="16" t="s">
        <v>45738</v>
      </c>
      <c r="B2378" s="87">
        <v>75</v>
      </c>
      <c r="C2378" s="95">
        <v>70</v>
      </c>
      <c r="D2378" s="96">
        <v>75</v>
      </c>
      <c r="E2378" s="56">
        <v>70</v>
      </c>
      <c r="F2378" s="42" t="s">
        <v>45739</v>
      </c>
      <c r="G2378" s="43" t="s">
        <v>49317</v>
      </c>
      <c r="H2378" s="43"/>
      <c r="I2378" s="39"/>
      <c r="J2378" s="39"/>
      <c r="K2378" s="39" t="s">
        <v>49255</v>
      </c>
    </row>
    <row r="2379" spans="1:11" x14ac:dyDescent="0.35">
      <c r="A2379" s="16" t="s">
        <v>45740</v>
      </c>
      <c r="B2379" s="87" t="s">
        <v>217</v>
      </c>
      <c r="C2379" s="88" t="s">
        <v>166</v>
      </c>
      <c r="D2379" s="89" t="s">
        <v>155</v>
      </c>
      <c r="E2379" s="55"/>
      <c r="F2379" s="25" t="s">
        <v>45741</v>
      </c>
      <c r="G2379" s="30" t="s">
        <v>4616</v>
      </c>
      <c r="H2379" s="30" t="s">
        <v>4561</v>
      </c>
      <c r="I2379" s="21" t="s">
        <v>37</v>
      </c>
      <c r="J2379" s="21" t="s">
        <v>37</v>
      </c>
      <c r="K2379" s="21"/>
    </row>
    <row r="2380" spans="1:11" x14ac:dyDescent="0.35">
      <c r="A2380" s="16" t="s">
        <v>45742</v>
      </c>
      <c r="B2380" s="87" t="s">
        <v>217</v>
      </c>
      <c r="C2380" s="95" t="s">
        <v>166</v>
      </c>
      <c r="D2380" s="96" t="s">
        <v>155</v>
      </c>
      <c r="E2380" s="51" t="s">
        <v>1348</v>
      </c>
      <c r="F2380" s="40" t="s">
        <v>45743</v>
      </c>
      <c r="G2380" s="41" t="s">
        <v>45744</v>
      </c>
      <c r="H2380" s="41" t="s">
        <v>4561</v>
      </c>
      <c r="I2380" s="38" t="s">
        <v>45745</v>
      </c>
      <c r="J2380" s="38" t="s">
        <v>37</v>
      </c>
      <c r="K2380" s="38"/>
    </row>
    <row r="2381" spans="1:11" x14ac:dyDescent="0.35">
      <c r="A2381" s="16" t="s">
        <v>45746</v>
      </c>
      <c r="B2381" s="87" t="s">
        <v>217</v>
      </c>
      <c r="C2381" s="95" t="s">
        <v>166</v>
      </c>
      <c r="D2381" s="96" t="s">
        <v>155</v>
      </c>
      <c r="E2381" s="51" t="s">
        <v>132</v>
      </c>
      <c r="F2381" s="40" t="s">
        <v>45747</v>
      </c>
      <c r="G2381" s="41" t="s">
        <v>45748</v>
      </c>
      <c r="H2381" s="41" t="s">
        <v>4561</v>
      </c>
      <c r="I2381" s="38" t="s">
        <v>45749</v>
      </c>
      <c r="J2381" s="38" t="s">
        <v>37</v>
      </c>
      <c r="K2381" s="38"/>
    </row>
    <row r="2382" spans="1:11" x14ac:dyDescent="0.35">
      <c r="A2382" s="16" t="s">
        <v>45750</v>
      </c>
      <c r="B2382" s="87" t="s">
        <v>217</v>
      </c>
      <c r="C2382" s="95" t="s">
        <v>166</v>
      </c>
      <c r="D2382" s="96" t="s">
        <v>155</v>
      </c>
      <c r="E2382" s="51" t="s">
        <v>112</v>
      </c>
      <c r="F2382" s="40" t="s">
        <v>45751</v>
      </c>
      <c r="G2382" s="41" t="s">
        <v>45752</v>
      </c>
      <c r="H2382" s="41" t="s">
        <v>4561</v>
      </c>
      <c r="I2382" s="38" t="s">
        <v>37</v>
      </c>
      <c r="J2382" s="38" t="s">
        <v>37</v>
      </c>
      <c r="K2382" s="38"/>
    </row>
    <row r="2383" spans="1:11" x14ac:dyDescent="0.35">
      <c r="A2383" s="16" t="s">
        <v>45753</v>
      </c>
      <c r="B2383" s="87" t="s">
        <v>217</v>
      </c>
      <c r="C2383" s="95" t="s">
        <v>166</v>
      </c>
      <c r="D2383" s="96" t="s">
        <v>155</v>
      </c>
      <c r="E2383" s="51" t="s">
        <v>494</v>
      </c>
      <c r="F2383" s="40" t="s">
        <v>45754</v>
      </c>
      <c r="G2383" s="41" t="s">
        <v>45755</v>
      </c>
      <c r="H2383" s="41" t="s">
        <v>4561</v>
      </c>
      <c r="I2383" s="38" t="s">
        <v>45756</v>
      </c>
      <c r="J2383" s="38" t="s">
        <v>37</v>
      </c>
      <c r="K2383" s="38"/>
    </row>
    <row r="2384" spans="1:11" x14ac:dyDescent="0.35">
      <c r="A2384" s="16" t="s">
        <v>45757</v>
      </c>
      <c r="B2384" s="87" t="s">
        <v>217</v>
      </c>
      <c r="C2384" s="95" t="s">
        <v>166</v>
      </c>
      <c r="D2384" s="96" t="s">
        <v>155</v>
      </c>
      <c r="E2384" s="51" t="s">
        <v>268</v>
      </c>
      <c r="F2384" s="40" t="s">
        <v>45758</v>
      </c>
      <c r="G2384" s="41" t="s">
        <v>45759</v>
      </c>
      <c r="H2384" s="41" t="s">
        <v>4561</v>
      </c>
      <c r="I2384" s="38" t="s">
        <v>45760</v>
      </c>
      <c r="J2384" s="38" t="s">
        <v>37</v>
      </c>
      <c r="K2384" s="38"/>
    </row>
    <row r="2385" spans="1:11" x14ac:dyDescent="0.35">
      <c r="A2385" s="16" t="s">
        <v>45761</v>
      </c>
      <c r="B2385" s="87" t="s">
        <v>217</v>
      </c>
      <c r="C2385" s="95" t="s">
        <v>166</v>
      </c>
      <c r="D2385" s="96" t="s">
        <v>155</v>
      </c>
      <c r="E2385" s="51" t="s">
        <v>878</v>
      </c>
      <c r="F2385" s="40" t="s">
        <v>45762</v>
      </c>
      <c r="G2385" s="41" t="s">
        <v>45763</v>
      </c>
      <c r="H2385" s="41" t="s">
        <v>4561</v>
      </c>
      <c r="I2385" s="38" t="s">
        <v>45764</v>
      </c>
      <c r="J2385" s="38" t="s">
        <v>37</v>
      </c>
      <c r="K2385" s="38"/>
    </row>
    <row r="2386" spans="1:11" x14ac:dyDescent="0.35">
      <c r="A2386" s="16" t="s">
        <v>45765</v>
      </c>
      <c r="B2386" s="87" t="s">
        <v>217</v>
      </c>
      <c r="C2386" s="95" t="s">
        <v>166</v>
      </c>
      <c r="D2386" s="96" t="s">
        <v>155</v>
      </c>
      <c r="E2386" s="51" t="s">
        <v>758</v>
      </c>
      <c r="F2386" s="40" t="s">
        <v>45766</v>
      </c>
      <c r="G2386" s="41" t="s">
        <v>45767</v>
      </c>
      <c r="H2386" s="41" t="s">
        <v>4561</v>
      </c>
      <c r="I2386" s="38" t="s">
        <v>45768</v>
      </c>
      <c r="J2386" s="38" t="s">
        <v>37</v>
      </c>
      <c r="K2386" s="38"/>
    </row>
    <row r="2387" spans="1:11" x14ac:dyDescent="0.35">
      <c r="A2387" s="16" t="s">
        <v>45769</v>
      </c>
      <c r="B2387" s="87" t="s">
        <v>217</v>
      </c>
      <c r="C2387" s="95" t="s">
        <v>166</v>
      </c>
      <c r="D2387" s="96" t="s">
        <v>155</v>
      </c>
      <c r="E2387" s="51" t="s">
        <v>86</v>
      </c>
      <c r="F2387" s="40" t="s">
        <v>45770</v>
      </c>
      <c r="G2387" s="41" t="s">
        <v>45771</v>
      </c>
      <c r="H2387" s="41" t="s">
        <v>4561</v>
      </c>
      <c r="I2387" s="38" t="s">
        <v>45772</v>
      </c>
      <c r="J2387" s="38" t="s">
        <v>37</v>
      </c>
      <c r="K2387" s="38"/>
    </row>
    <row r="2388" spans="1:11" x14ac:dyDescent="0.35">
      <c r="A2388" s="16" t="s">
        <v>45773</v>
      </c>
      <c r="B2388" s="87" t="s">
        <v>217</v>
      </c>
      <c r="C2388" s="95" t="s">
        <v>166</v>
      </c>
      <c r="D2388" s="96" t="s">
        <v>155</v>
      </c>
      <c r="E2388" s="51" t="s">
        <v>1066</v>
      </c>
      <c r="F2388" s="40" t="s">
        <v>45774</v>
      </c>
      <c r="G2388" s="41" t="s">
        <v>45775</v>
      </c>
      <c r="H2388" s="41" t="s">
        <v>4561</v>
      </c>
      <c r="I2388" s="38" t="s">
        <v>45776</v>
      </c>
      <c r="J2388" s="38" t="s">
        <v>37</v>
      </c>
      <c r="K2388" s="38"/>
    </row>
    <row r="2389" spans="1:11" x14ac:dyDescent="0.35">
      <c r="A2389" s="16" t="s">
        <v>45777</v>
      </c>
      <c r="B2389" s="87" t="s">
        <v>217</v>
      </c>
      <c r="C2389" s="95" t="s">
        <v>166</v>
      </c>
      <c r="D2389" s="96" t="s">
        <v>155</v>
      </c>
      <c r="E2389" s="51" t="s">
        <v>2358</v>
      </c>
      <c r="F2389" s="40" t="s">
        <v>45778</v>
      </c>
      <c r="G2389" s="41" t="s">
        <v>45779</v>
      </c>
      <c r="H2389" s="41" t="s">
        <v>4561</v>
      </c>
      <c r="I2389" s="38" t="s">
        <v>45780</v>
      </c>
      <c r="J2389" s="38" t="s">
        <v>37</v>
      </c>
      <c r="K2389" s="38"/>
    </row>
    <row r="2390" spans="1:11" x14ac:dyDescent="0.35">
      <c r="A2390" s="16" t="s">
        <v>45781</v>
      </c>
      <c r="B2390" s="87" t="s">
        <v>217</v>
      </c>
      <c r="C2390" s="95" t="s">
        <v>166</v>
      </c>
      <c r="D2390" s="96" t="s">
        <v>155</v>
      </c>
      <c r="E2390" s="51" t="s">
        <v>173</v>
      </c>
      <c r="F2390" s="40" t="s">
        <v>45782</v>
      </c>
      <c r="G2390" s="41" t="s">
        <v>45783</v>
      </c>
      <c r="H2390" s="41" t="s">
        <v>4561</v>
      </c>
      <c r="I2390" s="38" t="s">
        <v>45784</v>
      </c>
      <c r="J2390" s="38" t="s">
        <v>37</v>
      </c>
      <c r="K2390" s="38"/>
    </row>
    <row r="2391" spans="1:11" x14ac:dyDescent="0.35">
      <c r="A2391" s="16" t="s">
        <v>45785</v>
      </c>
      <c r="B2391" s="87" t="s">
        <v>217</v>
      </c>
      <c r="C2391" s="95" t="s">
        <v>166</v>
      </c>
      <c r="D2391" s="96" t="s">
        <v>155</v>
      </c>
      <c r="E2391" s="51" t="s">
        <v>299</v>
      </c>
      <c r="F2391" s="40" t="s">
        <v>45786</v>
      </c>
      <c r="G2391" s="41" t="s">
        <v>45787</v>
      </c>
      <c r="H2391" s="41" t="s">
        <v>4561</v>
      </c>
      <c r="I2391" s="38" t="s">
        <v>45788</v>
      </c>
      <c r="J2391" s="38" t="s">
        <v>37</v>
      </c>
      <c r="K2391" s="38"/>
    </row>
    <row r="2392" spans="1:11" x14ac:dyDescent="0.35">
      <c r="A2392" s="16" t="s">
        <v>45789</v>
      </c>
      <c r="B2392" s="87" t="s">
        <v>217</v>
      </c>
      <c r="C2392" s="95" t="s">
        <v>166</v>
      </c>
      <c r="D2392" s="96" t="s">
        <v>155</v>
      </c>
      <c r="E2392" s="56" t="s">
        <v>319</v>
      </c>
      <c r="F2392" s="42" t="s">
        <v>45790</v>
      </c>
      <c r="G2392" s="43" t="s">
        <v>45791</v>
      </c>
      <c r="H2392" s="43" t="s">
        <v>4561</v>
      </c>
      <c r="I2392" s="39" t="s">
        <v>37</v>
      </c>
      <c r="J2392" s="39" t="s">
        <v>37</v>
      </c>
      <c r="K2392" s="39"/>
    </row>
    <row r="2393" spans="1:11" x14ac:dyDescent="0.35">
      <c r="A2393" s="16" t="s">
        <v>45792</v>
      </c>
      <c r="B2393" s="87" t="s">
        <v>217</v>
      </c>
      <c r="C2393" s="88" t="s">
        <v>166</v>
      </c>
      <c r="D2393" s="89" t="s">
        <v>299</v>
      </c>
      <c r="E2393" s="55"/>
      <c r="F2393" s="25" t="s">
        <v>45793</v>
      </c>
      <c r="G2393" s="30" t="s">
        <v>4619</v>
      </c>
      <c r="H2393" s="30" t="s">
        <v>4561</v>
      </c>
      <c r="I2393" s="21" t="s">
        <v>37</v>
      </c>
      <c r="J2393" s="21" t="s">
        <v>37</v>
      </c>
      <c r="K2393" s="21"/>
    </row>
    <row r="2394" spans="1:11" x14ac:dyDescent="0.35">
      <c r="A2394" s="16" t="s">
        <v>45794</v>
      </c>
      <c r="B2394" s="87" t="s">
        <v>217</v>
      </c>
      <c r="C2394" s="95" t="s">
        <v>166</v>
      </c>
      <c r="D2394" s="96" t="s">
        <v>299</v>
      </c>
      <c r="E2394" s="51" t="s">
        <v>34</v>
      </c>
      <c r="F2394" s="40" t="s">
        <v>45795</v>
      </c>
      <c r="G2394" s="41" t="s">
        <v>45796</v>
      </c>
      <c r="H2394" s="41" t="s">
        <v>4561</v>
      </c>
      <c r="I2394" s="38" t="s">
        <v>37</v>
      </c>
      <c r="J2394" s="38" t="s">
        <v>37</v>
      </c>
      <c r="K2394" s="38"/>
    </row>
    <row r="2395" spans="1:11" x14ac:dyDescent="0.35">
      <c r="A2395" s="16" t="s">
        <v>45797</v>
      </c>
      <c r="B2395" s="87" t="s">
        <v>217</v>
      </c>
      <c r="C2395" s="95" t="s">
        <v>166</v>
      </c>
      <c r="D2395" s="96" t="s">
        <v>299</v>
      </c>
      <c r="E2395" s="51" t="s">
        <v>299</v>
      </c>
      <c r="F2395" s="40" t="s">
        <v>45798</v>
      </c>
      <c r="G2395" s="41" t="s">
        <v>26466</v>
      </c>
      <c r="H2395" s="41" t="s">
        <v>4561</v>
      </c>
      <c r="I2395" s="38" t="s">
        <v>45799</v>
      </c>
      <c r="J2395" s="38" t="s">
        <v>37</v>
      </c>
      <c r="K2395" s="38"/>
    </row>
    <row r="2396" spans="1:11" x14ac:dyDescent="0.35">
      <c r="A2396" s="16" t="s">
        <v>45800</v>
      </c>
      <c r="B2396" s="87" t="s">
        <v>217</v>
      </c>
      <c r="C2396" s="95" t="s">
        <v>166</v>
      </c>
      <c r="D2396" s="96" t="s">
        <v>299</v>
      </c>
      <c r="E2396" s="51" t="s">
        <v>181</v>
      </c>
      <c r="F2396" s="40" t="s">
        <v>45801</v>
      </c>
      <c r="G2396" s="41" t="s">
        <v>45802</v>
      </c>
      <c r="H2396" s="41" t="s">
        <v>4561</v>
      </c>
      <c r="I2396" s="38" t="s">
        <v>45803</v>
      </c>
      <c r="J2396" s="38" t="s">
        <v>37</v>
      </c>
      <c r="K2396" s="38"/>
    </row>
    <row r="2397" spans="1:11" x14ac:dyDescent="0.35">
      <c r="A2397" s="16" t="s">
        <v>45804</v>
      </c>
      <c r="B2397" s="87" t="s">
        <v>217</v>
      </c>
      <c r="C2397" s="95" t="s">
        <v>166</v>
      </c>
      <c r="D2397" s="96" t="s">
        <v>299</v>
      </c>
      <c r="E2397" s="51" t="s">
        <v>319</v>
      </c>
      <c r="F2397" s="40" t="s">
        <v>45805</v>
      </c>
      <c r="G2397" s="41" t="s">
        <v>45806</v>
      </c>
      <c r="H2397" s="41" t="s">
        <v>4561</v>
      </c>
      <c r="I2397" s="38" t="s">
        <v>37</v>
      </c>
      <c r="J2397" s="38" t="s">
        <v>37</v>
      </c>
      <c r="K2397" s="38"/>
    </row>
    <row r="2398" spans="1:11" x14ac:dyDescent="0.35">
      <c r="A2398" s="16" t="s">
        <v>45807</v>
      </c>
      <c r="B2398" s="87" t="s">
        <v>217</v>
      </c>
      <c r="C2398" s="95" t="s">
        <v>166</v>
      </c>
      <c r="D2398" s="96" t="s">
        <v>299</v>
      </c>
      <c r="E2398" s="56" t="s">
        <v>908</v>
      </c>
      <c r="F2398" s="42" t="s">
        <v>45808</v>
      </c>
      <c r="G2398" s="43" t="s">
        <v>45809</v>
      </c>
      <c r="H2398" s="43" t="s">
        <v>4561</v>
      </c>
      <c r="I2398" s="39" t="s">
        <v>37</v>
      </c>
      <c r="J2398" s="39" t="s">
        <v>37</v>
      </c>
      <c r="K2398" s="39"/>
    </row>
    <row r="2399" spans="1:11" x14ac:dyDescent="0.35">
      <c r="A2399" s="16" t="s">
        <v>45810</v>
      </c>
      <c r="B2399" s="87" t="s">
        <v>217</v>
      </c>
      <c r="C2399" s="88" t="s">
        <v>166</v>
      </c>
      <c r="D2399" s="89" t="s">
        <v>856</v>
      </c>
      <c r="E2399" s="55"/>
      <c r="F2399" s="25" t="s">
        <v>45811</v>
      </c>
      <c r="G2399" s="30" t="s">
        <v>4622</v>
      </c>
      <c r="H2399" s="30" t="s">
        <v>4561</v>
      </c>
      <c r="I2399" s="21" t="s">
        <v>37</v>
      </c>
      <c r="J2399" s="21" t="s">
        <v>37</v>
      </c>
      <c r="K2399" s="21"/>
    </row>
    <row r="2400" spans="1:11" x14ac:dyDescent="0.35">
      <c r="A2400" s="16" t="s">
        <v>45812</v>
      </c>
      <c r="B2400" s="87" t="s">
        <v>217</v>
      </c>
      <c r="C2400" s="95" t="s">
        <v>166</v>
      </c>
      <c r="D2400" s="96" t="s">
        <v>856</v>
      </c>
      <c r="E2400" s="51" t="s">
        <v>100</v>
      </c>
      <c r="F2400" s="40" t="s">
        <v>45813</v>
      </c>
      <c r="G2400" s="41" t="s">
        <v>45814</v>
      </c>
      <c r="H2400" s="41" t="s">
        <v>4561</v>
      </c>
      <c r="I2400" s="38" t="s">
        <v>45815</v>
      </c>
      <c r="J2400" s="38" t="s">
        <v>37</v>
      </c>
      <c r="K2400" s="38"/>
    </row>
    <row r="2401" spans="1:11" x14ac:dyDescent="0.35">
      <c r="A2401" s="16" t="s">
        <v>45816</v>
      </c>
      <c r="B2401" s="87" t="s">
        <v>217</v>
      </c>
      <c r="C2401" s="95" t="s">
        <v>166</v>
      </c>
      <c r="D2401" s="96" t="s">
        <v>856</v>
      </c>
      <c r="E2401" s="51" t="s">
        <v>112</v>
      </c>
      <c r="F2401" s="40" t="s">
        <v>45817</v>
      </c>
      <c r="G2401" s="41" t="s">
        <v>45818</v>
      </c>
      <c r="H2401" s="41" t="s">
        <v>4561</v>
      </c>
      <c r="I2401" s="38" t="s">
        <v>45819</v>
      </c>
      <c r="J2401" s="38" t="s">
        <v>37</v>
      </c>
      <c r="K2401" s="38"/>
    </row>
    <row r="2402" spans="1:11" x14ac:dyDescent="0.35">
      <c r="A2402" s="16" t="s">
        <v>45820</v>
      </c>
      <c r="B2402" s="87" t="s">
        <v>217</v>
      </c>
      <c r="C2402" s="95" t="s">
        <v>166</v>
      </c>
      <c r="D2402" s="96" t="s">
        <v>856</v>
      </c>
      <c r="E2402" s="51" t="s">
        <v>856</v>
      </c>
      <c r="F2402" s="40" t="s">
        <v>45821</v>
      </c>
      <c r="G2402" s="41" t="s">
        <v>45822</v>
      </c>
      <c r="H2402" s="41" t="s">
        <v>4561</v>
      </c>
      <c r="I2402" s="38" t="s">
        <v>45823</v>
      </c>
      <c r="J2402" s="38" t="s">
        <v>37</v>
      </c>
      <c r="K2402" s="38"/>
    </row>
    <row r="2403" spans="1:11" x14ac:dyDescent="0.35">
      <c r="A2403" s="16" t="s">
        <v>45824</v>
      </c>
      <c r="B2403" s="87" t="s">
        <v>217</v>
      </c>
      <c r="C2403" s="95" t="s">
        <v>166</v>
      </c>
      <c r="D2403" s="96" t="s">
        <v>856</v>
      </c>
      <c r="E2403" s="56" t="s">
        <v>947</v>
      </c>
      <c r="F2403" s="42" t="s">
        <v>45825</v>
      </c>
      <c r="G2403" s="43" t="s">
        <v>45826</v>
      </c>
      <c r="H2403" s="43" t="s">
        <v>4561</v>
      </c>
      <c r="I2403" s="39" t="s">
        <v>37</v>
      </c>
      <c r="J2403" s="39" t="s">
        <v>37</v>
      </c>
      <c r="K2403" s="39"/>
    </row>
    <row r="2404" spans="1:11" ht="15" thickBot="1" x14ac:dyDescent="0.4">
      <c r="A2404" s="16" t="s">
        <v>45827</v>
      </c>
      <c r="B2404" s="87" t="s">
        <v>217</v>
      </c>
      <c r="C2404" s="88" t="s">
        <v>166</v>
      </c>
      <c r="D2404" s="89" t="s">
        <v>234</v>
      </c>
      <c r="E2404" s="55"/>
      <c r="F2404" s="25" t="s">
        <v>45828</v>
      </c>
      <c r="G2404" s="30" t="s">
        <v>45829</v>
      </c>
      <c r="H2404" s="30" t="s">
        <v>4561</v>
      </c>
      <c r="I2404" s="21" t="s">
        <v>37</v>
      </c>
      <c r="J2404" s="21" t="s">
        <v>37</v>
      </c>
      <c r="K2404" s="21"/>
    </row>
    <row r="2405" spans="1:11" x14ac:dyDescent="0.35">
      <c r="A2405" s="16" t="s">
        <v>45830</v>
      </c>
      <c r="B2405" s="85" t="s">
        <v>217</v>
      </c>
      <c r="C2405" s="86" t="s">
        <v>299</v>
      </c>
      <c r="D2405" s="54"/>
      <c r="E2405" s="54"/>
      <c r="F2405" s="23" t="s">
        <v>45831</v>
      </c>
      <c r="G2405" s="28" t="s">
        <v>45832</v>
      </c>
      <c r="H2405" s="28" t="s">
        <v>4561</v>
      </c>
      <c r="I2405" s="19" t="s">
        <v>37</v>
      </c>
      <c r="J2405" s="19" t="s">
        <v>37</v>
      </c>
      <c r="K2405" s="19"/>
    </row>
    <row r="2406" spans="1:11" x14ac:dyDescent="0.35">
      <c r="A2406" s="16" t="s">
        <v>45833</v>
      </c>
      <c r="B2406" s="87" t="s">
        <v>217</v>
      </c>
      <c r="C2406" s="88" t="s">
        <v>299</v>
      </c>
      <c r="D2406" s="89" t="s">
        <v>47</v>
      </c>
      <c r="E2406" s="55"/>
      <c r="F2406" s="25" t="s">
        <v>45834</v>
      </c>
      <c r="G2406" s="30" t="s">
        <v>2359</v>
      </c>
      <c r="H2406" s="30" t="s">
        <v>4561</v>
      </c>
      <c r="I2406" s="21" t="s">
        <v>37</v>
      </c>
      <c r="J2406" s="21" t="s">
        <v>37</v>
      </c>
      <c r="K2406" s="21"/>
    </row>
    <row r="2407" spans="1:11" x14ac:dyDescent="0.35">
      <c r="A2407" s="16" t="s">
        <v>45835</v>
      </c>
      <c r="B2407" s="87" t="s">
        <v>217</v>
      </c>
      <c r="C2407" s="95" t="s">
        <v>299</v>
      </c>
      <c r="D2407" s="96" t="s">
        <v>47</v>
      </c>
      <c r="E2407" s="56" t="s">
        <v>366</v>
      </c>
      <c r="F2407" s="42" t="s">
        <v>45836</v>
      </c>
      <c r="G2407" s="43" t="s">
        <v>45837</v>
      </c>
      <c r="H2407" s="43" t="s">
        <v>4561</v>
      </c>
      <c r="I2407" s="39" t="s">
        <v>37</v>
      </c>
      <c r="J2407" s="39" t="s">
        <v>37</v>
      </c>
      <c r="K2407" s="39"/>
    </row>
    <row r="2408" spans="1:11" x14ac:dyDescent="0.35">
      <c r="A2408" s="16" t="s">
        <v>45838</v>
      </c>
      <c r="B2408" s="87" t="s">
        <v>217</v>
      </c>
      <c r="C2408" s="88" t="s">
        <v>299</v>
      </c>
      <c r="D2408" s="89" t="s">
        <v>934</v>
      </c>
      <c r="E2408" s="55"/>
      <c r="F2408" s="25" t="s">
        <v>45839</v>
      </c>
      <c r="G2408" s="30" t="s">
        <v>45840</v>
      </c>
      <c r="H2408" s="30" t="s">
        <v>4561</v>
      </c>
      <c r="I2408" s="21" t="s">
        <v>37</v>
      </c>
      <c r="J2408" s="21" t="s">
        <v>37</v>
      </c>
      <c r="K2408" s="21"/>
    </row>
    <row r="2409" spans="1:11" x14ac:dyDescent="0.35">
      <c r="A2409" s="16" t="s">
        <v>45841</v>
      </c>
      <c r="B2409" s="87" t="s">
        <v>217</v>
      </c>
      <c r="C2409" s="95" t="s">
        <v>299</v>
      </c>
      <c r="D2409" s="96" t="s">
        <v>934</v>
      </c>
      <c r="E2409" s="51" t="s">
        <v>328</v>
      </c>
      <c r="F2409" s="40" t="s">
        <v>45842</v>
      </c>
      <c r="G2409" s="41" t="s">
        <v>45843</v>
      </c>
      <c r="H2409" s="41" t="s">
        <v>4561</v>
      </c>
      <c r="I2409" s="38" t="s">
        <v>37</v>
      </c>
      <c r="J2409" s="38" t="s">
        <v>37</v>
      </c>
      <c r="K2409" s="38"/>
    </row>
    <row r="2410" spans="1:11" x14ac:dyDescent="0.35">
      <c r="A2410" s="16" t="s">
        <v>45844</v>
      </c>
      <c r="B2410" s="87" t="s">
        <v>217</v>
      </c>
      <c r="C2410" s="95" t="s">
        <v>299</v>
      </c>
      <c r="D2410" s="96" t="s">
        <v>934</v>
      </c>
      <c r="E2410" s="51" t="s">
        <v>147</v>
      </c>
      <c r="F2410" s="40" t="s">
        <v>45845</v>
      </c>
      <c r="G2410" s="41" t="s">
        <v>45846</v>
      </c>
      <c r="H2410" s="41" t="s">
        <v>4561</v>
      </c>
      <c r="I2410" s="38" t="s">
        <v>37</v>
      </c>
      <c r="J2410" s="38" t="s">
        <v>37</v>
      </c>
      <c r="K2410" s="38"/>
    </row>
    <row r="2411" spans="1:11" ht="15" thickBot="1" x14ac:dyDescent="0.4">
      <c r="A2411" s="16" t="s">
        <v>45847</v>
      </c>
      <c r="B2411" s="87" t="s">
        <v>217</v>
      </c>
      <c r="C2411" s="95" t="s">
        <v>299</v>
      </c>
      <c r="D2411" s="96" t="s">
        <v>934</v>
      </c>
      <c r="E2411" s="56" t="s">
        <v>366</v>
      </c>
      <c r="F2411" s="42" t="s">
        <v>45848</v>
      </c>
      <c r="G2411" s="43" t="s">
        <v>45849</v>
      </c>
      <c r="H2411" s="43" t="s">
        <v>4561</v>
      </c>
      <c r="I2411" s="39" t="s">
        <v>37</v>
      </c>
      <c r="J2411" s="39" t="s">
        <v>37</v>
      </c>
      <c r="K2411" s="39"/>
    </row>
    <row r="2412" spans="1:11" ht="15" thickBot="1" x14ac:dyDescent="0.4">
      <c r="A2412" s="16" t="s">
        <v>45850</v>
      </c>
      <c r="B2412" s="85" t="s">
        <v>217</v>
      </c>
      <c r="C2412" s="86" t="s">
        <v>510</v>
      </c>
      <c r="D2412" s="54"/>
      <c r="E2412" s="54"/>
      <c r="F2412" s="23" t="s">
        <v>45851</v>
      </c>
      <c r="G2412" s="28" t="s">
        <v>45852</v>
      </c>
      <c r="H2412" s="28" t="s">
        <v>4561</v>
      </c>
      <c r="I2412" s="19" t="s">
        <v>37</v>
      </c>
      <c r="J2412" s="19" t="s">
        <v>37</v>
      </c>
      <c r="K2412" s="19"/>
    </row>
    <row r="2413" spans="1:11" ht="15" thickBot="1" x14ac:dyDescent="0.4">
      <c r="A2413" s="16" t="s">
        <v>45853</v>
      </c>
      <c r="B2413" s="84" t="s">
        <v>47</v>
      </c>
      <c r="C2413" s="53"/>
      <c r="D2413" s="53"/>
      <c r="E2413" s="53"/>
      <c r="F2413" s="26" t="s">
        <v>45854</v>
      </c>
      <c r="G2413" s="27" t="s">
        <v>2266</v>
      </c>
      <c r="H2413" s="27" t="s">
        <v>4426</v>
      </c>
      <c r="I2413" s="18" t="s">
        <v>37</v>
      </c>
      <c r="J2413" s="18" t="s">
        <v>37</v>
      </c>
      <c r="K2413" s="18"/>
    </row>
    <row r="2414" spans="1:11" x14ac:dyDescent="0.35">
      <c r="A2414" s="16" t="s">
        <v>45855</v>
      </c>
      <c r="B2414" s="85" t="s">
        <v>47</v>
      </c>
      <c r="C2414" s="86" t="s">
        <v>43</v>
      </c>
      <c r="D2414" s="54"/>
      <c r="E2414" s="54"/>
      <c r="F2414" s="23" t="s">
        <v>45856</v>
      </c>
      <c r="G2414" s="28" t="s">
        <v>3901</v>
      </c>
      <c r="H2414" s="28" t="s">
        <v>4426</v>
      </c>
      <c r="I2414" s="19" t="s">
        <v>37</v>
      </c>
      <c r="J2414" s="19" t="s">
        <v>37</v>
      </c>
      <c r="K2414" s="19"/>
    </row>
    <row r="2415" spans="1:11" x14ac:dyDescent="0.35">
      <c r="A2415" s="16" t="s">
        <v>45857</v>
      </c>
      <c r="B2415" s="87" t="s">
        <v>47</v>
      </c>
      <c r="C2415" s="88" t="s">
        <v>43</v>
      </c>
      <c r="D2415" s="47" t="s">
        <v>34</v>
      </c>
      <c r="E2415" s="57"/>
      <c r="F2415" s="24" t="s">
        <v>45858</v>
      </c>
      <c r="G2415" s="29" t="s">
        <v>45859</v>
      </c>
      <c r="H2415" s="29" t="s">
        <v>4426</v>
      </c>
      <c r="I2415" s="20" t="s">
        <v>37</v>
      </c>
      <c r="J2415" s="20" t="s">
        <v>37</v>
      </c>
      <c r="K2415" s="20"/>
    </row>
    <row r="2416" spans="1:11" x14ac:dyDescent="0.35">
      <c r="A2416" s="16" t="s">
        <v>45860</v>
      </c>
      <c r="B2416" s="87" t="s">
        <v>47</v>
      </c>
      <c r="C2416" s="88" t="s">
        <v>43</v>
      </c>
      <c r="D2416" s="47" t="s">
        <v>43</v>
      </c>
      <c r="E2416" s="57"/>
      <c r="F2416" s="24" t="s">
        <v>45861</v>
      </c>
      <c r="G2416" s="29" t="s">
        <v>5803</v>
      </c>
      <c r="H2416" s="29" t="s">
        <v>4426</v>
      </c>
      <c r="I2416" s="20" t="s">
        <v>37</v>
      </c>
      <c r="J2416" s="20" t="s">
        <v>37</v>
      </c>
      <c r="K2416" s="20"/>
    </row>
    <row r="2417" spans="1:11" x14ac:dyDescent="0.35">
      <c r="A2417" s="16" t="s">
        <v>45862</v>
      </c>
      <c r="B2417" s="87" t="s">
        <v>47</v>
      </c>
      <c r="C2417" s="88" t="s">
        <v>43</v>
      </c>
      <c r="D2417" s="47" t="s">
        <v>58</v>
      </c>
      <c r="E2417" s="57"/>
      <c r="F2417" s="24" t="s">
        <v>45863</v>
      </c>
      <c r="G2417" s="29" t="s">
        <v>30452</v>
      </c>
      <c r="H2417" s="29" t="s">
        <v>4426</v>
      </c>
      <c r="I2417" s="20" t="s">
        <v>37</v>
      </c>
      <c r="J2417" s="20" t="s">
        <v>37</v>
      </c>
      <c r="K2417" s="20"/>
    </row>
    <row r="2418" spans="1:11" x14ac:dyDescent="0.35">
      <c r="A2418" s="16" t="s">
        <v>45864</v>
      </c>
      <c r="B2418" s="87" t="s">
        <v>47</v>
      </c>
      <c r="C2418" s="88" t="s">
        <v>43</v>
      </c>
      <c r="D2418" s="47" t="s">
        <v>112</v>
      </c>
      <c r="E2418" s="57"/>
      <c r="F2418" s="24" t="s">
        <v>45865</v>
      </c>
      <c r="G2418" s="29" t="s">
        <v>45866</v>
      </c>
      <c r="H2418" s="29" t="s">
        <v>4426</v>
      </c>
      <c r="I2418" s="20" t="s">
        <v>37</v>
      </c>
      <c r="J2418" s="20" t="s">
        <v>37</v>
      </c>
      <c r="K2418" s="20"/>
    </row>
    <row r="2419" spans="1:11" x14ac:dyDescent="0.35">
      <c r="A2419" s="16" t="s">
        <v>45867</v>
      </c>
      <c r="B2419" s="87" t="s">
        <v>47</v>
      </c>
      <c r="C2419" s="88" t="s">
        <v>43</v>
      </c>
      <c r="D2419" s="47" t="s">
        <v>249</v>
      </c>
      <c r="E2419" s="57"/>
      <c r="F2419" s="24" t="s">
        <v>45868</v>
      </c>
      <c r="G2419" s="29" t="s">
        <v>45869</v>
      </c>
      <c r="H2419" s="29" t="s">
        <v>4426</v>
      </c>
      <c r="I2419" s="20" t="s">
        <v>37</v>
      </c>
      <c r="J2419" s="20" t="s">
        <v>37</v>
      </c>
      <c r="K2419" s="20"/>
    </row>
    <row r="2420" spans="1:11" x14ac:dyDescent="0.35">
      <c r="A2420" s="16" t="s">
        <v>45870</v>
      </c>
      <c r="B2420" s="87" t="s">
        <v>47</v>
      </c>
      <c r="C2420" s="88" t="s">
        <v>43</v>
      </c>
      <c r="D2420" s="47" t="s">
        <v>166</v>
      </c>
      <c r="E2420" s="57"/>
      <c r="F2420" s="24" t="s">
        <v>45871</v>
      </c>
      <c r="G2420" s="29" t="s">
        <v>45872</v>
      </c>
      <c r="H2420" s="29" t="s">
        <v>4426</v>
      </c>
      <c r="I2420" s="20" t="s">
        <v>37</v>
      </c>
      <c r="J2420" s="20" t="s">
        <v>37</v>
      </c>
      <c r="K2420" s="20"/>
    </row>
    <row r="2421" spans="1:11" ht="15" thickBot="1" x14ac:dyDescent="0.4">
      <c r="A2421" s="16" t="s">
        <v>45873</v>
      </c>
      <c r="B2421" s="87" t="s">
        <v>47</v>
      </c>
      <c r="C2421" s="88" t="s">
        <v>43</v>
      </c>
      <c r="D2421" s="89" t="s">
        <v>155</v>
      </c>
      <c r="E2421" s="55"/>
      <c r="F2421" s="25" t="s">
        <v>45874</v>
      </c>
      <c r="G2421" s="30" t="s">
        <v>45875</v>
      </c>
      <c r="H2421" s="30" t="s">
        <v>4426</v>
      </c>
      <c r="I2421" s="21" t="s">
        <v>37</v>
      </c>
      <c r="J2421" s="21" t="s">
        <v>37</v>
      </c>
      <c r="K2421" s="21"/>
    </row>
    <row r="2422" spans="1:11" x14ac:dyDescent="0.35">
      <c r="A2422" s="16" t="s">
        <v>45876</v>
      </c>
      <c r="B2422" s="85" t="s">
        <v>47</v>
      </c>
      <c r="C2422" s="86" t="s">
        <v>90</v>
      </c>
      <c r="D2422" s="54"/>
      <c r="E2422" s="54"/>
      <c r="F2422" s="23" t="s">
        <v>45877</v>
      </c>
      <c r="G2422" s="28" t="s">
        <v>45878</v>
      </c>
      <c r="H2422" s="28" t="s">
        <v>4426</v>
      </c>
      <c r="I2422" s="19" t="s">
        <v>37</v>
      </c>
      <c r="J2422" s="19" t="s">
        <v>37</v>
      </c>
      <c r="K2422" s="19"/>
    </row>
    <row r="2423" spans="1:11" x14ac:dyDescent="0.35">
      <c r="A2423" s="16" t="s">
        <v>45879</v>
      </c>
      <c r="B2423" s="87" t="s">
        <v>47</v>
      </c>
      <c r="C2423" s="88" t="s">
        <v>90</v>
      </c>
      <c r="D2423" s="47" t="s">
        <v>34</v>
      </c>
      <c r="E2423" s="57"/>
      <c r="F2423" s="24" t="s">
        <v>45880</v>
      </c>
      <c r="G2423" s="29" t="s">
        <v>45881</v>
      </c>
      <c r="H2423" s="29" t="s">
        <v>4426</v>
      </c>
      <c r="I2423" s="20" t="s">
        <v>37</v>
      </c>
      <c r="J2423" s="20" t="s">
        <v>37</v>
      </c>
      <c r="K2423" s="20"/>
    </row>
    <row r="2424" spans="1:11" x14ac:dyDescent="0.35">
      <c r="A2424" s="16" t="s">
        <v>45882</v>
      </c>
      <c r="B2424" s="87" t="s">
        <v>47</v>
      </c>
      <c r="C2424" s="88" t="s">
        <v>90</v>
      </c>
      <c r="D2424" s="89" t="s">
        <v>466</v>
      </c>
      <c r="E2424" s="55"/>
      <c r="F2424" s="25" t="s">
        <v>45883</v>
      </c>
      <c r="G2424" s="30" t="s">
        <v>2326</v>
      </c>
      <c r="H2424" s="30" t="s">
        <v>4426</v>
      </c>
      <c r="I2424" s="21" t="s">
        <v>37</v>
      </c>
      <c r="J2424" s="21" t="s">
        <v>37</v>
      </c>
      <c r="K2424" s="21"/>
    </row>
    <row r="2425" spans="1:11" x14ac:dyDescent="0.35">
      <c r="A2425" s="16" t="s">
        <v>45884</v>
      </c>
      <c r="B2425" s="87" t="s">
        <v>47</v>
      </c>
      <c r="C2425" s="95" t="s">
        <v>90</v>
      </c>
      <c r="D2425" s="96" t="s">
        <v>466</v>
      </c>
      <c r="E2425" s="56" t="s">
        <v>592</v>
      </c>
      <c r="F2425" s="42" t="s">
        <v>45885</v>
      </c>
      <c r="G2425" s="43" t="s">
        <v>45886</v>
      </c>
      <c r="H2425" s="43" t="s">
        <v>4426</v>
      </c>
      <c r="I2425" s="39" t="s">
        <v>45887</v>
      </c>
      <c r="J2425" s="39" t="s">
        <v>37</v>
      </c>
      <c r="K2425" s="39"/>
    </row>
    <row r="2426" spans="1:11" x14ac:dyDescent="0.35">
      <c r="A2426" s="16" t="s">
        <v>45888</v>
      </c>
      <c r="B2426" s="87" t="s">
        <v>47</v>
      </c>
      <c r="C2426" s="88" t="s">
        <v>90</v>
      </c>
      <c r="D2426" s="47" t="s">
        <v>43</v>
      </c>
      <c r="E2426" s="57"/>
      <c r="F2426" s="24" t="s">
        <v>45889</v>
      </c>
      <c r="G2426" s="29" t="s">
        <v>45890</v>
      </c>
      <c r="H2426" s="29" t="s">
        <v>4426</v>
      </c>
      <c r="I2426" s="20" t="s">
        <v>37</v>
      </c>
      <c r="J2426" s="20" t="s">
        <v>37</v>
      </c>
      <c r="K2426" s="20"/>
    </row>
    <row r="2427" spans="1:11" x14ac:dyDescent="0.35">
      <c r="A2427" s="16" t="s">
        <v>45891</v>
      </c>
      <c r="B2427" s="87" t="s">
        <v>47</v>
      </c>
      <c r="C2427" s="88" t="s">
        <v>90</v>
      </c>
      <c r="D2427" s="47" t="s">
        <v>328</v>
      </c>
      <c r="E2427" s="57"/>
      <c r="F2427" s="24" t="s">
        <v>45892</v>
      </c>
      <c r="G2427" s="29" t="s">
        <v>2332</v>
      </c>
      <c r="H2427" s="29" t="s">
        <v>4426</v>
      </c>
      <c r="I2427" s="20" t="s">
        <v>37</v>
      </c>
      <c r="J2427" s="20" t="s">
        <v>37</v>
      </c>
      <c r="K2427" s="20"/>
    </row>
    <row r="2428" spans="1:11" x14ac:dyDescent="0.35">
      <c r="A2428" s="16" t="s">
        <v>45893</v>
      </c>
      <c r="B2428" s="87" t="s">
        <v>47</v>
      </c>
      <c r="C2428" s="88" t="s">
        <v>90</v>
      </c>
      <c r="D2428" s="89" t="s">
        <v>104</v>
      </c>
      <c r="E2428" s="55"/>
      <c r="F2428" s="25" t="s">
        <v>45894</v>
      </c>
      <c r="G2428" s="30" t="s">
        <v>45895</v>
      </c>
      <c r="H2428" s="30" t="s">
        <v>4426</v>
      </c>
      <c r="I2428" s="21" t="s">
        <v>37</v>
      </c>
      <c r="J2428" s="21" t="s">
        <v>37</v>
      </c>
      <c r="K2428" s="21"/>
    </row>
    <row r="2429" spans="1:11" x14ac:dyDescent="0.35">
      <c r="A2429" s="16" t="s">
        <v>45896</v>
      </c>
      <c r="B2429" s="87" t="s">
        <v>47</v>
      </c>
      <c r="C2429" s="95" t="s">
        <v>90</v>
      </c>
      <c r="D2429" s="96" t="s">
        <v>104</v>
      </c>
      <c r="E2429" s="56" t="s">
        <v>82</v>
      </c>
      <c r="F2429" s="42" t="s">
        <v>45897</v>
      </c>
      <c r="G2429" s="43" t="s">
        <v>45898</v>
      </c>
      <c r="H2429" s="43" t="s">
        <v>4426</v>
      </c>
      <c r="I2429" s="39" t="s">
        <v>45899</v>
      </c>
      <c r="J2429" s="39" t="s">
        <v>45900</v>
      </c>
      <c r="K2429" s="39"/>
    </row>
    <row r="2430" spans="1:11" x14ac:dyDescent="0.35">
      <c r="A2430" s="16" t="s">
        <v>45901</v>
      </c>
      <c r="B2430" s="87" t="s">
        <v>47</v>
      </c>
      <c r="C2430" s="88" t="s">
        <v>90</v>
      </c>
      <c r="D2430" s="47" t="s">
        <v>147</v>
      </c>
      <c r="E2430" s="57"/>
      <c r="F2430" s="24" t="s">
        <v>45902</v>
      </c>
      <c r="G2430" s="29" t="s">
        <v>867</v>
      </c>
      <c r="H2430" s="29" t="s">
        <v>4426</v>
      </c>
      <c r="I2430" s="20" t="s">
        <v>37</v>
      </c>
      <c r="J2430" s="20" t="s">
        <v>37</v>
      </c>
      <c r="K2430" s="20"/>
    </row>
    <row r="2431" spans="1:11" x14ac:dyDescent="0.35">
      <c r="A2431" s="16" t="s">
        <v>45903</v>
      </c>
      <c r="B2431" s="87" t="s">
        <v>47</v>
      </c>
      <c r="C2431" s="88" t="s">
        <v>90</v>
      </c>
      <c r="D2431" s="89" t="s">
        <v>878</v>
      </c>
      <c r="E2431" s="55"/>
      <c r="F2431" s="25" t="s">
        <v>45904</v>
      </c>
      <c r="G2431" s="30" t="s">
        <v>45905</v>
      </c>
      <c r="H2431" s="30" t="s">
        <v>4426</v>
      </c>
      <c r="I2431" s="21" t="s">
        <v>37</v>
      </c>
      <c r="J2431" s="21" t="s">
        <v>37</v>
      </c>
      <c r="K2431" s="21"/>
    </row>
    <row r="2432" spans="1:11" x14ac:dyDescent="0.35">
      <c r="A2432" s="16" t="s">
        <v>45906</v>
      </c>
      <c r="B2432" s="87" t="s">
        <v>47</v>
      </c>
      <c r="C2432" s="95" t="s">
        <v>90</v>
      </c>
      <c r="D2432" s="96" t="s">
        <v>878</v>
      </c>
      <c r="E2432" s="51" t="s">
        <v>136</v>
      </c>
      <c r="F2432" s="40" t="s">
        <v>45907</v>
      </c>
      <c r="G2432" s="41" t="s">
        <v>30400</v>
      </c>
      <c r="H2432" s="41" t="s">
        <v>4426</v>
      </c>
      <c r="I2432" s="38" t="s">
        <v>45908</v>
      </c>
      <c r="J2432" s="38" t="s">
        <v>45909</v>
      </c>
      <c r="K2432" s="38"/>
    </row>
    <row r="2433" spans="1:11" x14ac:dyDescent="0.35">
      <c r="A2433" s="16" t="s">
        <v>45910</v>
      </c>
      <c r="B2433" s="87" t="s">
        <v>47</v>
      </c>
      <c r="C2433" s="95" t="s">
        <v>90</v>
      </c>
      <c r="D2433" s="96" t="s">
        <v>878</v>
      </c>
      <c r="E2433" s="56" t="s">
        <v>798</v>
      </c>
      <c r="F2433" s="42" t="s">
        <v>45911</v>
      </c>
      <c r="G2433" s="43" t="s">
        <v>45912</v>
      </c>
      <c r="H2433" s="43" t="s">
        <v>4426</v>
      </c>
      <c r="I2433" s="39" t="s">
        <v>45913</v>
      </c>
      <c r="J2433" s="39" t="s">
        <v>45914</v>
      </c>
      <c r="K2433" s="39"/>
    </row>
    <row r="2434" spans="1:11" x14ac:dyDescent="0.35">
      <c r="A2434" s="16" t="s">
        <v>45915</v>
      </c>
      <c r="B2434" s="87" t="s">
        <v>47</v>
      </c>
      <c r="C2434" s="88" t="s">
        <v>90</v>
      </c>
      <c r="D2434" s="89" t="s">
        <v>78</v>
      </c>
      <c r="E2434" s="55"/>
      <c r="F2434" s="25" t="s">
        <v>45916</v>
      </c>
      <c r="G2434" s="30" t="s">
        <v>45917</v>
      </c>
      <c r="H2434" s="30" t="s">
        <v>4426</v>
      </c>
      <c r="I2434" s="21" t="s">
        <v>37</v>
      </c>
      <c r="J2434" s="21" t="s">
        <v>37</v>
      </c>
      <c r="K2434" s="21"/>
    </row>
    <row r="2435" spans="1:11" x14ac:dyDescent="0.35">
      <c r="A2435" s="16" t="s">
        <v>45918</v>
      </c>
      <c r="B2435" s="87" t="s">
        <v>47</v>
      </c>
      <c r="C2435" s="95" t="s">
        <v>90</v>
      </c>
      <c r="D2435" s="96" t="s">
        <v>78</v>
      </c>
      <c r="E2435" s="56" t="s">
        <v>777</v>
      </c>
      <c r="F2435" s="42" t="s">
        <v>45919</v>
      </c>
      <c r="G2435" s="43" t="s">
        <v>45920</v>
      </c>
      <c r="H2435" s="43" t="s">
        <v>4426</v>
      </c>
      <c r="I2435" s="39" t="s">
        <v>37</v>
      </c>
      <c r="J2435" s="39" t="s">
        <v>37</v>
      </c>
      <c r="K2435" s="39"/>
    </row>
    <row r="2436" spans="1:11" ht="15" thickBot="1" x14ac:dyDescent="0.4">
      <c r="A2436" s="16" t="s">
        <v>45921</v>
      </c>
      <c r="B2436" s="87" t="s">
        <v>47</v>
      </c>
      <c r="C2436" s="88" t="s">
        <v>90</v>
      </c>
      <c r="D2436" s="89" t="s">
        <v>82</v>
      </c>
      <c r="E2436" s="55"/>
      <c r="F2436" s="25" t="s">
        <v>45922</v>
      </c>
      <c r="G2436" s="30" t="s">
        <v>30551</v>
      </c>
      <c r="H2436" s="30" t="s">
        <v>4426</v>
      </c>
      <c r="I2436" s="21" t="s">
        <v>37</v>
      </c>
      <c r="J2436" s="21" t="s">
        <v>37</v>
      </c>
      <c r="K2436" s="21"/>
    </row>
    <row r="2437" spans="1:11" x14ac:dyDescent="0.35">
      <c r="A2437" s="16" t="s">
        <v>45923</v>
      </c>
      <c r="B2437" s="85" t="s">
        <v>47</v>
      </c>
      <c r="C2437" s="86" t="s">
        <v>112</v>
      </c>
      <c r="D2437" s="54"/>
      <c r="E2437" s="54"/>
      <c r="F2437" s="23" t="s">
        <v>45924</v>
      </c>
      <c r="G2437" s="28" t="s">
        <v>4635</v>
      </c>
      <c r="H2437" s="28" t="s">
        <v>4426</v>
      </c>
      <c r="I2437" s="19" t="s">
        <v>37</v>
      </c>
      <c r="J2437" s="19" t="s">
        <v>37</v>
      </c>
      <c r="K2437" s="19"/>
    </row>
    <row r="2438" spans="1:11" x14ac:dyDescent="0.35">
      <c r="A2438" s="16" t="s">
        <v>45925</v>
      </c>
      <c r="B2438" s="87" t="s">
        <v>47</v>
      </c>
      <c r="C2438" s="88" t="s">
        <v>112</v>
      </c>
      <c r="D2438" s="89" t="s">
        <v>58</v>
      </c>
      <c r="E2438" s="55"/>
      <c r="F2438" s="25" t="s">
        <v>45926</v>
      </c>
      <c r="G2438" s="30" t="s">
        <v>4942</v>
      </c>
      <c r="H2438" s="30" t="s">
        <v>4426</v>
      </c>
      <c r="I2438" s="21" t="s">
        <v>37</v>
      </c>
      <c r="J2438" s="21" t="s">
        <v>37</v>
      </c>
      <c r="K2438" s="21"/>
    </row>
    <row r="2439" spans="1:11" x14ac:dyDescent="0.35">
      <c r="A2439" s="16" t="s">
        <v>45927</v>
      </c>
      <c r="B2439" s="87" t="s">
        <v>47</v>
      </c>
      <c r="C2439" s="95" t="s">
        <v>112</v>
      </c>
      <c r="D2439" s="96" t="s">
        <v>58</v>
      </c>
      <c r="E2439" s="51" t="s">
        <v>43</v>
      </c>
      <c r="F2439" s="40" t="s">
        <v>45928</v>
      </c>
      <c r="G2439" s="41" t="s">
        <v>45929</v>
      </c>
      <c r="H2439" s="41" t="s">
        <v>4426</v>
      </c>
      <c r="I2439" s="38" t="s">
        <v>37</v>
      </c>
      <c r="J2439" s="38" t="s">
        <v>37</v>
      </c>
      <c r="K2439" s="38"/>
    </row>
    <row r="2440" spans="1:11" x14ac:dyDescent="0.35">
      <c r="A2440" s="16" t="s">
        <v>45930</v>
      </c>
      <c r="B2440" s="87" t="s">
        <v>47</v>
      </c>
      <c r="C2440" s="95" t="s">
        <v>112</v>
      </c>
      <c r="D2440" s="96" t="s">
        <v>58</v>
      </c>
      <c r="E2440" s="51" t="s">
        <v>58</v>
      </c>
      <c r="F2440" s="40" t="s">
        <v>45931</v>
      </c>
      <c r="G2440" s="41" t="s">
        <v>45932</v>
      </c>
      <c r="H2440" s="41" t="s">
        <v>4426</v>
      </c>
      <c r="I2440" s="38" t="s">
        <v>37</v>
      </c>
      <c r="J2440" s="38" t="s">
        <v>37</v>
      </c>
      <c r="K2440" s="38"/>
    </row>
    <row r="2441" spans="1:11" x14ac:dyDescent="0.35">
      <c r="A2441" s="16" t="s">
        <v>45933</v>
      </c>
      <c r="B2441" s="87" t="s">
        <v>47</v>
      </c>
      <c r="C2441" s="95" t="s">
        <v>112</v>
      </c>
      <c r="D2441" s="96" t="s">
        <v>58</v>
      </c>
      <c r="E2441" s="56" t="s">
        <v>777</v>
      </c>
      <c r="F2441" s="42" t="s">
        <v>45934</v>
      </c>
      <c r="G2441" s="43" t="s">
        <v>45935</v>
      </c>
      <c r="H2441" s="43" t="s">
        <v>4426</v>
      </c>
      <c r="I2441" s="39" t="s">
        <v>45936</v>
      </c>
      <c r="J2441" s="39" t="s">
        <v>37</v>
      </c>
      <c r="K2441" s="39"/>
    </row>
    <row r="2442" spans="1:11" x14ac:dyDescent="0.35">
      <c r="A2442" s="16" t="s">
        <v>45937</v>
      </c>
      <c r="B2442" s="87" t="s">
        <v>47</v>
      </c>
      <c r="C2442" s="88" t="s">
        <v>112</v>
      </c>
      <c r="D2442" s="47" t="s">
        <v>90</v>
      </c>
      <c r="E2442" s="57"/>
      <c r="F2442" s="24" t="s">
        <v>45938</v>
      </c>
      <c r="G2442" s="29" t="s">
        <v>45939</v>
      </c>
      <c r="H2442" s="29" t="s">
        <v>4426</v>
      </c>
      <c r="I2442" s="20" t="s">
        <v>37</v>
      </c>
      <c r="J2442" s="20" t="s">
        <v>37</v>
      </c>
      <c r="K2442" s="20"/>
    </row>
    <row r="2443" spans="1:11" x14ac:dyDescent="0.35">
      <c r="A2443" s="16" t="s">
        <v>45940</v>
      </c>
      <c r="B2443" s="87" t="s">
        <v>47</v>
      </c>
      <c r="C2443" s="88" t="s">
        <v>112</v>
      </c>
      <c r="D2443" s="89" t="s">
        <v>108</v>
      </c>
      <c r="E2443" s="55"/>
      <c r="F2443" s="25" t="s">
        <v>45941</v>
      </c>
      <c r="G2443" s="30" t="s">
        <v>45942</v>
      </c>
      <c r="H2443" s="30" t="s">
        <v>4426</v>
      </c>
      <c r="I2443" s="21" t="s">
        <v>37</v>
      </c>
      <c r="J2443" s="21" t="s">
        <v>37</v>
      </c>
      <c r="K2443" s="21"/>
    </row>
    <row r="2444" spans="1:11" x14ac:dyDescent="0.35">
      <c r="A2444" s="16" t="s">
        <v>45943</v>
      </c>
      <c r="B2444" s="87" t="s">
        <v>47</v>
      </c>
      <c r="C2444" s="95" t="s">
        <v>112</v>
      </c>
      <c r="D2444" s="96" t="s">
        <v>108</v>
      </c>
      <c r="E2444" s="51" t="s">
        <v>112</v>
      </c>
      <c r="F2444" s="40" t="s">
        <v>45944</v>
      </c>
      <c r="G2444" s="41" t="s">
        <v>45945</v>
      </c>
      <c r="H2444" s="41" t="s">
        <v>4426</v>
      </c>
      <c r="I2444" s="38" t="s">
        <v>45946</v>
      </c>
      <c r="J2444" s="38" t="s">
        <v>45947</v>
      </c>
      <c r="K2444" s="38"/>
    </row>
    <row r="2445" spans="1:11" x14ac:dyDescent="0.35">
      <c r="A2445" s="16" t="s">
        <v>45948</v>
      </c>
      <c r="B2445" s="87" t="s">
        <v>47</v>
      </c>
      <c r="C2445" s="95" t="s">
        <v>112</v>
      </c>
      <c r="D2445" s="96" t="s">
        <v>108</v>
      </c>
      <c r="E2445" s="51" t="s">
        <v>308</v>
      </c>
      <c r="F2445" s="40" t="s">
        <v>45949</v>
      </c>
      <c r="G2445" s="41" t="s">
        <v>45950</v>
      </c>
      <c r="H2445" s="41" t="s">
        <v>4426</v>
      </c>
      <c r="I2445" s="38" t="s">
        <v>45951</v>
      </c>
      <c r="J2445" s="38" t="s">
        <v>45952</v>
      </c>
      <c r="K2445" s="38"/>
    </row>
    <row r="2446" spans="1:11" x14ac:dyDescent="0.35">
      <c r="A2446" s="16" t="s">
        <v>45953</v>
      </c>
      <c r="B2446" s="87" t="s">
        <v>47</v>
      </c>
      <c r="C2446" s="95" t="s">
        <v>112</v>
      </c>
      <c r="D2446" s="96" t="s">
        <v>108</v>
      </c>
      <c r="E2446" s="51" t="s">
        <v>249</v>
      </c>
      <c r="F2446" s="40" t="s">
        <v>45954</v>
      </c>
      <c r="G2446" s="41" t="s">
        <v>45955</v>
      </c>
      <c r="H2446" s="41" t="s">
        <v>4426</v>
      </c>
      <c r="I2446" s="38" t="s">
        <v>45956</v>
      </c>
      <c r="J2446" s="38" t="s">
        <v>45952</v>
      </c>
      <c r="K2446" s="38"/>
    </row>
    <row r="2447" spans="1:11" x14ac:dyDescent="0.35">
      <c r="A2447" s="16" t="s">
        <v>45957</v>
      </c>
      <c r="B2447" s="87" t="s">
        <v>47</v>
      </c>
      <c r="C2447" s="95" t="s">
        <v>112</v>
      </c>
      <c r="D2447" s="96" t="s">
        <v>108</v>
      </c>
      <c r="E2447" s="51" t="s">
        <v>185</v>
      </c>
      <c r="F2447" s="40" t="s">
        <v>45958</v>
      </c>
      <c r="G2447" s="41" t="s">
        <v>45959</v>
      </c>
      <c r="H2447" s="41" t="s">
        <v>4426</v>
      </c>
      <c r="I2447" s="38" t="s">
        <v>45960</v>
      </c>
      <c r="J2447" s="38" t="s">
        <v>45947</v>
      </c>
      <c r="K2447" s="38"/>
    </row>
    <row r="2448" spans="1:11" x14ac:dyDescent="0.35">
      <c r="A2448" s="16" t="s">
        <v>45961</v>
      </c>
      <c r="B2448" s="87" t="s">
        <v>47</v>
      </c>
      <c r="C2448" s="95" t="s">
        <v>112</v>
      </c>
      <c r="D2448" s="96" t="s">
        <v>108</v>
      </c>
      <c r="E2448" s="51" t="s">
        <v>638</v>
      </c>
      <c r="F2448" s="40" t="s">
        <v>45962</v>
      </c>
      <c r="G2448" s="41" t="s">
        <v>45963</v>
      </c>
      <c r="H2448" s="41" t="s">
        <v>4426</v>
      </c>
      <c r="I2448" s="38" t="s">
        <v>45964</v>
      </c>
      <c r="J2448" s="38" t="s">
        <v>45947</v>
      </c>
      <c r="K2448" s="38"/>
    </row>
    <row r="2449" spans="1:11" x14ac:dyDescent="0.35">
      <c r="A2449" s="16" t="s">
        <v>45965</v>
      </c>
      <c r="B2449" s="87" t="s">
        <v>47</v>
      </c>
      <c r="C2449" s="95" t="s">
        <v>112</v>
      </c>
      <c r="D2449" s="96" t="s">
        <v>108</v>
      </c>
      <c r="E2449" s="51" t="s">
        <v>654</v>
      </c>
      <c r="F2449" s="40" t="s">
        <v>45966</v>
      </c>
      <c r="G2449" s="41" t="s">
        <v>45967</v>
      </c>
      <c r="H2449" s="41" t="s">
        <v>4426</v>
      </c>
      <c r="I2449" s="38" t="s">
        <v>45968</v>
      </c>
      <c r="J2449" s="38" t="s">
        <v>45947</v>
      </c>
      <c r="K2449" s="38"/>
    </row>
    <row r="2450" spans="1:11" x14ac:dyDescent="0.35">
      <c r="A2450" s="16" t="s">
        <v>45969</v>
      </c>
      <c r="B2450" s="87" t="s">
        <v>47</v>
      </c>
      <c r="C2450" s="95" t="s">
        <v>112</v>
      </c>
      <c r="D2450" s="96" t="s">
        <v>108</v>
      </c>
      <c r="E2450" s="51" t="s">
        <v>217</v>
      </c>
      <c r="F2450" s="40" t="s">
        <v>45970</v>
      </c>
      <c r="G2450" s="41" t="s">
        <v>45971</v>
      </c>
      <c r="H2450" s="41" t="s">
        <v>4426</v>
      </c>
      <c r="I2450" s="38" t="s">
        <v>45972</v>
      </c>
      <c r="J2450" s="38" t="s">
        <v>45973</v>
      </c>
      <c r="K2450" s="38"/>
    </row>
    <row r="2451" spans="1:11" x14ac:dyDescent="0.35">
      <c r="A2451" s="16" t="s">
        <v>45974</v>
      </c>
      <c r="B2451" s="87" t="s">
        <v>47</v>
      </c>
      <c r="C2451" s="95" t="s">
        <v>112</v>
      </c>
      <c r="D2451" s="96" t="s">
        <v>108</v>
      </c>
      <c r="E2451" s="51" t="s">
        <v>47</v>
      </c>
      <c r="F2451" s="40" t="s">
        <v>45975</v>
      </c>
      <c r="G2451" s="41" t="s">
        <v>45976</v>
      </c>
      <c r="H2451" s="41" t="s">
        <v>4426</v>
      </c>
      <c r="I2451" s="38" t="s">
        <v>45977</v>
      </c>
      <c r="J2451" s="38" t="s">
        <v>45952</v>
      </c>
      <c r="K2451" s="38"/>
    </row>
    <row r="2452" spans="1:11" x14ac:dyDescent="0.35">
      <c r="A2452" s="16" t="s">
        <v>45978</v>
      </c>
      <c r="B2452" s="87" t="s">
        <v>47</v>
      </c>
      <c r="C2452" s="95" t="s">
        <v>112</v>
      </c>
      <c r="D2452" s="96" t="s">
        <v>108</v>
      </c>
      <c r="E2452" s="56" t="s">
        <v>299</v>
      </c>
      <c r="F2452" s="42" t="s">
        <v>45979</v>
      </c>
      <c r="G2452" s="43" t="s">
        <v>45980</v>
      </c>
      <c r="H2452" s="43" t="s">
        <v>4426</v>
      </c>
      <c r="I2452" s="39" t="s">
        <v>45981</v>
      </c>
      <c r="J2452" s="39" t="s">
        <v>45947</v>
      </c>
      <c r="K2452" s="39"/>
    </row>
    <row r="2453" spans="1:11" ht="15" thickBot="1" x14ac:dyDescent="0.4">
      <c r="A2453" s="16" t="s">
        <v>45982</v>
      </c>
      <c r="B2453" s="87" t="s">
        <v>47</v>
      </c>
      <c r="C2453" s="88" t="s">
        <v>112</v>
      </c>
      <c r="D2453" s="89" t="s">
        <v>159</v>
      </c>
      <c r="E2453" s="55"/>
      <c r="F2453" s="25" t="s">
        <v>45983</v>
      </c>
      <c r="G2453" s="30" t="s">
        <v>45984</v>
      </c>
      <c r="H2453" s="30" t="s">
        <v>4426</v>
      </c>
      <c r="I2453" s="21" t="s">
        <v>37</v>
      </c>
      <c r="J2453" s="21" t="s">
        <v>37</v>
      </c>
      <c r="K2453" s="21"/>
    </row>
    <row r="2454" spans="1:11" x14ac:dyDescent="0.35">
      <c r="A2454" s="16" t="s">
        <v>45985</v>
      </c>
      <c r="B2454" s="85" t="s">
        <v>47</v>
      </c>
      <c r="C2454" s="86" t="s">
        <v>185</v>
      </c>
      <c r="D2454" s="54"/>
      <c r="E2454" s="54"/>
      <c r="F2454" s="23" t="s">
        <v>45986</v>
      </c>
      <c r="G2454" s="28" t="s">
        <v>4638</v>
      </c>
      <c r="H2454" s="28" t="s">
        <v>4426</v>
      </c>
      <c r="I2454" s="19" t="s">
        <v>37</v>
      </c>
      <c r="J2454" s="19" t="s">
        <v>37</v>
      </c>
      <c r="K2454" s="19"/>
    </row>
    <row r="2455" spans="1:11" x14ac:dyDescent="0.35">
      <c r="A2455" s="16" t="s">
        <v>45987</v>
      </c>
      <c r="B2455" s="87" t="s">
        <v>47</v>
      </c>
      <c r="C2455" s="88" t="s">
        <v>185</v>
      </c>
      <c r="D2455" s="89" t="s">
        <v>420</v>
      </c>
      <c r="E2455" s="55"/>
      <c r="F2455" s="25" t="s">
        <v>45988</v>
      </c>
      <c r="G2455" s="30" t="s">
        <v>45989</v>
      </c>
      <c r="H2455" s="30" t="s">
        <v>4426</v>
      </c>
      <c r="I2455" s="21" t="s">
        <v>37</v>
      </c>
      <c r="J2455" s="21" t="s">
        <v>37</v>
      </c>
      <c r="K2455" s="21"/>
    </row>
    <row r="2456" spans="1:11" x14ac:dyDescent="0.35">
      <c r="A2456" s="16" t="s">
        <v>45990</v>
      </c>
      <c r="B2456" s="87" t="s">
        <v>47</v>
      </c>
      <c r="C2456" s="95" t="s">
        <v>185</v>
      </c>
      <c r="D2456" s="96" t="s">
        <v>420</v>
      </c>
      <c r="E2456" s="51" t="s">
        <v>34</v>
      </c>
      <c r="F2456" s="40" t="s">
        <v>45991</v>
      </c>
      <c r="G2456" s="41" t="s">
        <v>45992</v>
      </c>
      <c r="H2456" s="41" t="s">
        <v>4426</v>
      </c>
      <c r="I2456" s="38" t="s">
        <v>37</v>
      </c>
      <c r="J2456" s="38" t="s">
        <v>37</v>
      </c>
      <c r="K2456" s="38"/>
    </row>
    <row r="2457" spans="1:11" x14ac:dyDescent="0.35">
      <c r="A2457" s="16" t="s">
        <v>45993</v>
      </c>
      <c r="B2457" s="87" t="s">
        <v>47</v>
      </c>
      <c r="C2457" s="95" t="s">
        <v>185</v>
      </c>
      <c r="D2457" s="96" t="s">
        <v>420</v>
      </c>
      <c r="E2457" s="51" t="s">
        <v>670</v>
      </c>
      <c r="F2457" s="40" t="s">
        <v>45994</v>
      </c>
      <c r="G2457" s="41" t="s">
        <v>45995</v>
      </c>
      <c r="H2457" s="41" t="s">
        <v>4426</v>
      </c>
      <c r="I2457" s="38" t="s">
        <v>37</v>
      </c>
      <c r="J2457" s="38" t="s">
        <v>37</v>
      </c>
      <c r="K2457" s="38"/>
    </row>
    <row r="2458" spans="1:11" x14ac:dyDescent="0.35">
      <c r="A2458" s="16" t="s">
        <v>45996</v>
      </c>
      <c r="B2458" s="87" t="s">
        <v>47</v>
      </c>
      <c r="C2458" s="95" t="s">
        <v>185</v>
      </c>
      <c r="D2458" s="96" t="s">
        <v>420</v>
      </c>
      <c r="E2458" s="51" t="s">
        <v>1591</v>
      </c>
      <c r="F2458" s="40" t="s">
        <v>45997</v>
      </c>
      <c r="G2458" s="41" t="s">
        <v>45998</v>
      </c>
      <c r="H2458" s="41" t="s">
        <v>4426</v>
      </c>
      <c r="I2458" s="38" t="s">
        <v>37</v>
      </c>
      <c r="J2458" s="38" t="s">
        <v>37</v>
      </c>
      <c r="K2458" s="38"/>
    </row>
    <row r="2459" spans="1:11" x14ac:dyDescent="0.35">
      <c r="A2459" s="16" t="s">
        <v>45999</v>
      </c>
      <c r="B2459" s="87" t="s">
        <v>47</v>
      </c>
      <c r="C2459" s="95" t="s">
        <v>185</v>
      </c>
      <c r="D2459" s="96" t="s">
        <v>420</v>
      </c>
      <c r="E2459" s="51" t="s">
        <v>159</v>
      </c>
      <c r="F2459" s="40" t="s">
        <v>46000</v>
      </c>
      <c r="G2459" s="41" t="s">
        <v>46001</v>
      </c>
      <c r="H2459" s="41" t="s">
        <v>4426</v>
      </c>
      <c r="I2459" s="38" t="s">
        <v>37</v>
      </c>
      <c r="J2459" s="38" t="s">
        <v>37</v>
      </c>
      <c r="K2459" s="38"/>
    </row>
    <row r="2460" spans="1:11" x14ac:dyDescent="0.35">
      <c r="A2460" s="16" t="s">
        <v>46002</v>
      </c>
      <c r="B2460" s="87" t="s">
        <v>47</v>
      </c>
      <c r="C2460" s="95" t="s">
        <v>185</v>
      </c>
      <c r="D2460" s="96" t="s">
        <v>420</v>
      </c>
      <c r="E2460" s="56" t="s">
        <v>185</v>
      </c>
      <c r="F2460" s="42" t="s">
        <v>46003</v>
      </c>
      <c r="G2460" s="43" t="s">
        <v>46004</v>
      </c>
      <c r="H2460" s="43" t="s">
        <v>4426</v>
      </c>
      <c r="I2460" s="39" t="s">
        <v>37</v>
      </c>
      <c r="J2460" s="39" t="s">
        <v>37</v>
      </c>
      <c r="K2460" s="39"/>
    </row>
    <row r="2461" spans="1:11" x14ac:dyDescent="0.35">
      <c r="A2461" s="16" t="s">
        <v>46005</v>
      </c>
      <c r="B2461" s="87" t="s">
        <v>47</v>
      </c>
      <c r="C2461" s="88" t="s">
        <v>185</v>
      </c>
      <c r="D2461" s="89" t="s">
        <v>658</v>
      </c>
      <c r="E2461" s="55"/>
      <c r="F2461" s="25" t="s">
        <v>46006</v>
      </c>
      <c r="G2461" s="30" t="s">
        <v>46007</v>
      </c>
      <c r="H2461" s="30" t="s">
        <v>4426</v>
      </c>
      <c r="I2461" s="21" t="s">
        <v>37</v>
      </c>
      <c r="J2461" s="21" t="s">
        <v>37</v>
      </c>
      <c r="K2461" s="21"/>
    </row>
    <row r="2462" spans="1:11" x14ac:dyDescent="0.35">
      <c r="A2462" s="16" t="s">
        <v>46008</v>
      </c>
      <c r="B2462" s="87" t="s">
        <v>47</v>
      </c>
      <c r="C2462" s="95" t="s">
        <v>185</v>
      </c>
      <c r="D2462" s="96" t="s">
        <v>658</v>
      </c>
      <c r="E2462" s="51" t="s">
        <v>82</v>
      </c>
      <c r="F2462" s="40" t="s">
        <v>46009</v>
      </c>
      <c r="G2462" s="41" t="s">
        <v>46010</v>
      </c>
      <c r="H2462" s="41" t="s">
        <v>4426</v>
      </c>
      <c r="I2462" s="38" t="s">
        <v>46011</v>
      </c>
      <c r="J2462" s="38" t="s">
        <v>46012</v>
      </c>
      <c r="K2462" s="38"/>
    </row>
    <row r="2463" spans="1:11" x14ac:dyDescent="0.35">
      <c r="A2463" s="16" t="s">
        <v>46013</v>
      </c>
      <c r="B2463" s="87" t="s">
        <v>47</v>
      </c>
      <c r="C2463" s="95" t="s">
        <v>185</v>
      </c>
      <c r="D2463" s="96" t="s">
        <v>658</v>
      </c>
      <c r="E2463" s="51" t="s">
        <v>2044</v>
      </c>
      <c r="F2463" s="40" t="s">
        <v>46014</v>
      </c>
      <c r="G2463" s="41" t="s">
        <v>46015</v>
      </c>
      <c r="H2463" s="41" t="s">
        <v>4426</v>
      </c>
      <c r="I2463" s="38" t="s">
        <v>46016</v>
      </c>
      <c r="J2463" s="38" t="s">
        <v>46017</v>
      </c>
      <c r="K2463" s="38"/>
    </row>
    <row r="2464" spans="1:11" x14ac:dyDescent="0.35">
      <c r="A2464" s="16" t="s">
        <v>46018</v>
      </c>
      <c r="B2464" s="87" t="s">
        <v>47</v>
      </c>
      <c r="C2464" s="95" t="s">
        <v>185</v>
      </c>
      <c r="D2464" s="96" t="s">
        <v>658</v>
      </c>
      <c r="E2464" s="51" t="s">
        <v>155</v>
      </c>
      <c r="F2464" s="40" t="s">
        <v>46019</v>
      </c>
      <c r="G2464" s="41" t="s">
        <v>30466</v>
      </c>
      <c r="H2464" s="41" t="s">
        <v>4426</v>
      </c>
      <c r="I2464" s="38" t="s">
        <v>46020</v>
      </c>
      <c r="J2464" s="38" t="s">
        <v>46017</v>
      </c>
      <c r="K2464" s="38"/>
    </row>
    <row r="2465" spans="1:11" x14ac:dyDescent="0.35">
      <c r="A2465" s="16" t="s">
        <v>46021</v>
      </c>
      <c r="B2465" s="87" t="s">
        <v>47</v>
      </c>
      <c r="C2465" s="95" t="s">
        <v>185</v>
      </c>
      <c r="D2465" s="96" t="s">
        <v>658</v>
      </c>
      <c r="E2465" s="56" t="s">
        <v>908</v>
      </c>
      <c r="F2465" s="42" t="s">
        <v>46022</v>
      </c>
      <c r="G2465" s="43" t="s">
        <v>30526</v>
      </c>
      <c r="H2465" s="43" t="s">
        <v>4426</v>
      </c>
      <c r="I2465" s="39" t="s">
        <v>46023</v>
      </c>
      <c r="J2465" s="39" t="s">
        <v>46012</v>
      </c>
      <c r="K2465" s="39"/>
    </row>
    <row r="2466" spans="1:11" x14ac:dyDescent="0.35">
      <c r="A2466" s="16" t="s">
        <v>46024</v>
      </c>
      <c r="B2466" s="87" t="s">
        <v>47</v>
      </c>
      <c r="C2466" s="88" t="s">
        <v>185</v>
      </c>
      <c r="D2466" s="89" t="s">
        <v>147</v>
      </c>
      <c r="E2466" s="55"/>
      <c r="F2466" s="25" t="s">
        <v>46025</v>
      </c>
      <c r="G2466" s="30" t="s">
        <v>46026</v>
      </c>
      <c r="H2466" s="30" t="s">
        <v>4426</v>
      </c>
      <c r="I2466" s="21" t="s">
        <v>37</v>
      </c>
      <c r="J2466" s="21" t="s">
        <v>37</v>
      </c>
      <c r="K2466" s="21"/>
    </row>
    <row r="2467" spans="1:11" x14ac:dyDescent="0.35">
      <c r="A2467" s="16" t="s">
        <v>46027</v>
      </c>
      <c r="B2467" s="87" t="s">
        <v>47</v>
      </c>
      <c r="C2467" s="95" t="s">
        <v>185</v>
      </c>
      <c r="D2467" s="96" t="s">
        <v>147</v>
      </c>
      <c r="E2467" s="51" t="s">
        <v>670</v>
      </c>
      <c r="F2467" s="40" t="s">
        <v>46028</v>
      </c>
      <c r="G2467" s="41" t="s">
        <v>46029</v>
      </c>
      <c r="H2467" s="41" t="s">
        <v>4426</v>
      </c>
      <c r="I2467" s="38" t="s">
        <v>46030</v>
      </c>
      <c r="J2467" s="38" t="s">
        <v>46012</v>
      </c>
      <c r="K2467" s="38"/>
    </row>
    <row r="2468" spans="1:11" x14ac:dyDescent="0.35">
      <c r="A2468" s="16" t="s">
        <v>46031</v>
      </c>
      <c r="B2468" s="87" t="s">
        <v>47</v>
      </c>
      <c r="C2468" s="95" t="s">
        <v>185</v>
      </c>
      <c r="D2468" s="96" t="s">
        <v>147</v>
      </c>
      <c r="E2468" s="51" t="s">
        <v>1591</v>
      </c>
      <c r="F2468" s="40" t="s">
        <v>46032</v>
      </c>
      <c r="G2468" s="41" t="s">
        <v>46033</v>
      </c>
      <c r="H2468" s="41" t="s">
        <v>4426</v>
      </c>
      <c r="I2468" s="38" t="s">
        <v>46034</v>
      </c>
      <c r="J2468" s="38" t="s">
        <v>46035</v>
      </c>
      <c r="K2468" s="38"/>
    </row>
    <row r="2469" spans="1:11" x14ac:dyDescent="0.35">
      <c r="A2469" s="16" t="s">
        <v>46036</v>
      </c>
      <c r="B2469" s="87" t="s">
        <v>47</v>
      </c>
      <c r="C2469" s="95" t="s">
        <v>185</v>
      </c>
      <c r="D2469" s="96" t="s">
        <v>147</v>
      </c>
      <c r="E2469" s="56" t="s">
        <v>147</v>
      </c>
      <c r="F2469" s="42" t="s">
        <v>46037</v>
      </c>
      <c r="G2469" s="43" t="s">
        <v>46038</v>
      </c>
      <c r="H2469" s="43" t="s">
        <v>4426</v>
      </c>
      <c r="I2469" s="39" t="s">
        <v>37</v>
      </c>
      <c r="J2469" s="39" t="s">
        <v>37</v>
      </c>
      <c r="K2469" s="39"/>
    </row>
    <row r="2470" spans="1:11" x14ac:dyDescent="0.35">
      <c r="A2470" s="16" t="s">
        <v>46039</v>
      </c>
      <c r="B2470" s="87" t="s">
        <v>47</v>
      </c>
      <c r="C2470" s="88" t="s">
        <v>185</v>
      </c>
      <c r="D2470" s="89" t="s">
        <v>319</v>
      </c>
      <c r="E2470" s="55"/>
      <c r="F2470" s="25" t="s">
        <v>46040</v>
      </c>
      <c r="G2470" s="30" t="s">
        <v>46041</v>
      </c>
      <c r="H2470" s="30" t="s">
        <v>4426</v>
      </c>
      <c r="I2470" s="21" t="s">
        <v>37</v>
      </c>
      <c r="J2470" s="21" t="s">
        <v>37</v>
      </c>
      <c r="K2470" s="21"/>
    </row>
    <row r="2471" spans="1:11" x14ac:dyDescent="0.35">
      <c r="A2471" s="16" t="s">
        <v>46042</v>
      </c>
      <c r="B2471" s="87" t="s">
        <v>47</v>
      </c>
      <c r="C2471" s="95" t="s">
        <v>185</v>
      </c>
      <c r="D2471" s="96" t="s">
        <v>319</v>
      </c>
      <c r="E2471" s="56" t="s">
        <v>325</v>
      </c>
      <c r="F2471" s="42" t="s">
        <v>46043</v>
      </c>
      <c r="G2471" s="43" t="s">
        <v>46044</v>
      </c>
      <c r="H2471" s="43" t="s">
        <v>4426</v>
      </c>
      <c r="I2471" s="39" t="s">
        <v>37</v>
      </c>
      <c r="J2471" s="39" t="s">
        <v>37</v>
      </c>
      <c r="K2471" s="39"/>
    </row>
    <row r="2472" spans="1:11" x14ac:dyDescent="0.35">
      <c r="A2472" s="16" t="s">
        <v>46045</v>
      </c>
      <c r="B2472" s="87" t="s">
        <v>47</v>
      </c>
      <c r="C2472" s="88" t="s">
        <v>185</v>
      </c>
      <c r="D2472" s="89" t="s">
        <v>908</v>
      </c>
      <c r="E2472" s="55"/>
      <c r="F2472" s="25" t="s">
        <v>46046</v>
      </c>
      <c r="G2472" s="30" t="s">
        <v>46047</v>
      </c>
      <c r="H2472" s="30" t="s">
        <v>4426</v>
      </c>
      <c r="I2472" s="21" t="s">
        <v>37</v>
      </c>
      <c r="J2472" s="21" t="s">
        <v>37</v>
      </c>
      <c r="K2472" s="21"/>
    </row>
    <row r="2473" spans="1:11" x14ac:dyDescent="0.35">
      <c r="A2473" s="16" t="s">
        <v>46048</v>
      </c>
      <c r="B2473" s="87" t="s">
        <v>47</v>
      </c>
      <c r="C2473" s="95" t="s">
        <v>185</v>
      </c>
      <c r="D2473" s="96" t="s">
        <v>908</v>
      </c>
      <c r="E2473" s="51" t="s">
        <v>325</v>
      </c>
      <c r="F2473" s="40" t="s">
        <v>46049</v>
      </c>
      <c r="G2473" s="41" t="s">
        <v>46050</v>
      </c>
      <c r="H2473" s="41" t="s">
        <v>4426</v>
      </c>
      <c r="I2473" s="38" t="s">
        <v>37</v>
      </c>
      <c r="J2473" s="38" t="s">
        <v>37</v>
      </c>
      <c r="K2473" s="38"/>
    </row>
    <row r="2474" spans="1:11" x14ac:dyDescent="0.35">
      <c r="A2474" s="16" t="s">
        <v>46051</v>
      </c>
      <c r="B2474" s="87" t="s">
        <v>47</v>
      </c>
      <c r="C2474" s="95" t="s">
        <v>185</v>
      </c>
      <c r="D2474" s="96" t="s">
        <v>908</v>
      </c>
      <c r="E2474" s="56" t="s">
        <v>328</v>
      </c>
      <c r="F2474" s="42" t="s">
        <v>46052</v>
      </c>
      <c r="G2474" s="43" t="s">
        <v>46053</v>
      </c>
      <c r="H2474" s="43" t="s">
        <v>4426</v>
      </c>
      <c r="I2474" s="39" t="s">
        <v>37</v>
      </c>
      <c r="J2474" s="39" t="s">
        <v>37</v>
      </c>
      <c r="K2474" s="39"/>
    </row>
    <row r="2475" spans="1:11" ht="15" thickBot="1" x14ac:dyDescent="0.4">
      <c r="A2475" s="16" t="s">
        <v>46054</v>
      </c>
      <c r="B2475" s="87" t="s">
        <v>47</v>
      </c>
      <c r="C2475" s="88" t="s">
        <v>185</v>
      </c>
      <c r="D2475" s="89" t="s">
        <v>856</v>
      </c>
      <c r="E2475" s="55"/>
      <c r="F2475" s="25" t="s">
        <v>46055</v>
      </c>
      <c r="G2475" s="30" t="s">
        <v>46056</v>
      </c>
      <c r="H2475" s="30" t="s">
        <v>4426</v>
      </c>
      <c r="I2475" s="21" t="s">
        <v>37</v>
      </c>
      <c r="J2475" s="21" t="s">
        <v>37</v>
      </c>
      <c r="K2475" s="21"/>
    </row>
    <row r="2476" spans="1:11" x14ac:dyDescent="0.35">
      <c r="A2476" s="16" t="s">
        <v>46057</v>
      </c>
      <c r="B2476" s="85" t="s">
        <v>47</v>
      </c>
      <c r="C2476" s="86" t="s">
        <v>166</v>
      </c>
      <c r="D2476" s="54"/>
      <c r="E2476" s="54"/>
      <c r="F2476" s="23" t="s">
        <v>46058</v>
      </c>
      <c r="G2476" s="28" t="s">
        <v>5849</v>
      </c>
      <c r="H2476" s="28" t="s">
        <v>4426</v>
      </c>
      <c r="I2476" s="19" t="s">
        <v>37</v>
      </c>
      <c r="J2476" s="19" t="s">
        <v>37</v>
      </c>
      <c r="K2476" s="19"/>
    </row>
    <row r="2477" spans="1:11" x14ac:dyDescent="0.35">
      <c r="A2477" s="16" t="s">
        <v>46059</v>
      </c>
      <c r="B2477" s="87" t="s">
        <v>47</v>
      </c>
      <c r="C2477" s="88" t="s">
        <v>166</v>
      </c>
      <c r="D2477" s="89" t="s">
        <v>403</v>
      </c>
      <c r="E2477" s="55"/>
      <c r="F2477" s="25" t="s">
        <v>46060</v>
      </c>
      <c r="G2477" s="30" t="s">
        <v>46061</v>
      </c>
      <c r="H2477" s="30" t="s">
        <v>4426</v>
      </c>
      <c r="I2477" s="21" t="s">
        <v>37</v>
      </c>
      <c r="J2477" s="21" t="s">
        <v>37</v>
      </c>
      <c r="K2477" s="21"/>
    </row>
    <row r="2478" spans="1:11" x14ac:dyDescent="0.35">
      <c r="A2478" s="16" t="s">
        <v>46062</v>
      </c>
      <c r="B2478" s="87" t="s">
        <v>47</v>
      </c>
      <c r="C2478" s="95" t="s">
        <v>166</v>
      </c>
      <c r="D2478" s="96" t="s">
        <v>403</v>
      </c>
      <c r="E2478" s="51" t="s">
        <v>147</v>
      </c>
      <c r="F2478" s="40" t="s">
        <v>46063</v>
      </c>
      <c r="G2478" s="41" t="s">
        <v>46064</v>
      </c>
      <c r="H2478" s="41" t="s">
        <v>4426</v>
      </c>
      <c r="I2478" s="38" t="s">
        <v>46065</v>
      </c>
      <c r="J2478" s="38" t="s">
        <v>37</v>
      </c>
      <c r="K2478" s="38"/>
    </row>
    <row r="2479" spans="1:11" x14ac:dyDescent="0.35">
      <c r="A2479" s="16" t="s">
        <v>46066</v>
      </c>
      <c r="B2479" s="87" t="s">
        <v>47</v>
      </c>
      <c r="C2479" s="95" t="s">
        <v>166</v>
      </c>
      <c r="D2479" s="96" t="s">
        <v>403</v>
      </c>
      <c r="E2479" s="51" t="s">
        <v>934</v>
      </c>
      <c r="F2479" s="40" t="s">
        <v>46067</v>
      </c>
      <c r="G2479" s="41" t="s">
        <v>46068</v>
      </c>
      <c r="H2479" s="41" t="s">
        <v>4426</v>
      </c>
      <c r="I2479" s="38" t="s">
        <v>46069</v>
      </c>
      <c r="J2479" s="38" t="s">
        <v>37</v>
      </c>
      <c r="K2479" s="38"/>
    </row>
    <row r="2480" spans="1:11" x14ac:dyDescent="0.35">
      <c r="A2480" s="16" t="s">
        <v>46070</v>
      </c>
      <c r="B2480" s="87" t="s">
        <v>47</v>
      </c>
      <c r="C2480" s="95" t="s">
        <v>166</v>
      </c>
      <c r="D2480" s="96" t="s">
        <v>403</v>
      </c>
      <c r="E2480" s="56" t="s">
        <v>510</v>
      </c>
      <c r="F2480" s="42" t="s">
        <v>46071</v>
      </c>
      <c r="G2480" s="43" t="s">
        <v>46072</v>
      </c>
      <c r="H2480" s="43" t="s">
        <v>4426</v>
      </c>
      <c r="I2480" s="39" t="s">
        <v>46073</v>
      </c>
      <c r="J2480" s="39" t="s">
        <v>37</v>
      </c>
      <c r="K2480" s="39"/>
    </row>
    <row r="2481" spans="1:11" x14ac:dyDescent="0.35">
      <c r="A2481" s="16" t="s">
        <v>46074</v>
      </c>
      <c r="B2481" s="87" t="s">
        <v>47</v>
      </c>
      <c r="C2481" s="88" t="s">
        <v>166</v>
      </c>
      <c r="D2481" s="47" t="s">
        <v>185</v>
      </c>
      <c r="E2481" s="57"/>
      <c r="F2481" s="24" t="s">
        <v>46075</v>
      </c>
      <c r="G2481" s="29" t="s">
        <v>3948</v>
      </c>
      <c r="H2481" s="29" t="s">
        <v>4426</v>
      </c>
      <c r="I2481" s="20" t="s">
        <v>37</v>
      </c>
      <c r="J2481" s="20" t="s">
        <v>37</v>
      </c>
      <c r="K2481" s="20"/>
    </row>
    <row r="2482" spans="1:11" x14ac:dyDescent="0.35">
      <c r="A2482" s="16" t="s">
        <v>46076</v>
      </c>
      <c r="B2482" s="87" t="s">
        <v>47</v>
      </c>
      <c r="C2482" s="88" t="s">
        <v>166</v>
      </c>
      <c r="D2482" s="89" t="s">
        <v>166</v>
      </c>
      <c r="E2482" s="55"/>
      <c r="F2482" s="25" t="s">
        <v>46077</v>
      </c>
      <c r="G2482" s="30" t="s">
        <v>4641</v>
      </c>
      <c r="H2482" s="30" t="s">
        <v>4426</v>
      </c>
      <c r="I2482" s="21" t="s">
        <v>37</v>
      </c>
      <c r="J2482" s="21" t="s">
        <v>37</v>
      </c>
      <c r="K2482" s="21"/>
    </row>
    <row r="2483" spans="1:11" x14ac:dyDescent="0.35">
      <c r="A2483" s="16" t="s">
        <v>46078</v>
      </c>
      <c r="B2483" s="87" t="s">
        <v>47</v>
      </c>
      <c r="C2483" s="95" t="s">
        <v>166</v>
      </c>
      <c r="D2483" s="96" t="s">
        <v>166</v>
      </c>
      <c r="E2483" s="51" t="s">
        <v>466</v>
      </c>
      <c r="F2483" s="40" t="s">
        <v>46079</v>
      </c>
      <c r="G2483" s="41" t="s">
        <v>46080</v>
      </c>
      <c r="H2483" s="41" t="s">
        <v>4426</v>
      </c>
      <c r="I2483" s="38" t="s">
        <v>46081</v>
      </c>
      <c r="J2483" s="38" t="s">
        <v>37</v>
      </c>
      <c r="K2483" s="38"/>
    </row>
    <row r="2484" spans="1:11" x14ac:dyDescent="0.35">
      <c r="A2484" s="16" t="s">
        <v>46082</v>
      </c>
      <c r="B2484" s="87" t="s">
        <v>47</v>
      </c>
      <c r="C2484" s="95" t="s">
        <v>166</v>
      </c>
      <c r="D2484" s="96" t="s">
        <v>166</v>
      </c>
      <c r="E2484" s="51" t="s">
        <v>132</v>
      </c>
      <c r="F2484" s="40" t="s">
        <v>46083</v>
      </c>
      <c r="G2484" s="41" t="s">
        <v>46084</v>
      </c>
      <c r="H2484" s="41" t="s">
        <v>4426</v>
      </c>
      <c r="I2484" s="38" t="s">
        <v>46085</v>
      </c>
      <c r="J2484" s="38" t="s">
        <v>37</v>
      </c>
      <c r="K2484" s="38"/>
    </row>
    <row r="2485" spans="1:11" x14ac:dyDescent="0.35">
      <c r="A2485" s="16" t="s">
        <v>46086</v>
      </c>
      <c r="B2485" s="87" t="s">
        <v>47</v>
      </c>
      <c r="C2485" s="95" t="s">
        <v>166</v>
      </c>
      <c r="D2485" s="96" t="s">
        <v>166</v>
      </c>
      <c r="E2485" s="51" t="s">
        <v>553</v>
      </c>
      <c r="F2485" s="40" t="s">
        <v>46087</v>
      </c>
      <c r="G2485" s="41" t="s">
        <v>46088</v>
      </c>
      <c r="H2485" s="41" t="s">
        <v>4426</v>
      </c>
      <c r="I2485" s="38" t="s">
        <v>46089</v>
      </c>
      <c r="J2485" s="38" t="s">
        <v>37</v>
      </c>
      <c r="K2485" s="38"/>
    </row>
    <row r="2486" spans="1:11" x14ac:dyDescent="0.35">
      <c r="A2486" s="16" t="s">
        <v>46090</v>
      </c>
      <c r="B2486" s="87" t="s">
        <v>47</v>
      </c>
      <c r="C2486" s="95" t="s">
        <v>166</v>
      </c>
      <c r="D2486" s="96" t="s">
        <v>166</v>
      </c>
      <c r="E2486" s="56" t="s">
        <v>82</v>
      </c>
      <c r="F2486" s="42" t="s">
        <v>46091</v>
      </c>
      <c r="G2486" s="43" t="s">
        <v>46092</v>
      </c>
      <c r="H2486" s="43" t="s">
        <v>4426</v>
      </c>
      <c r="I2486" s="39" t="s">
        <v>46093</v>
      </c>
      <c r="J2486" s="39" t="s">
        <v>37</v>
      </c>
      <c r="K2486" s="39"/>
    </row>
    <row r="2487" spans="1:11" x14ac:dyDescent="0.35">
      <c r="A2487" s="16" t="s">
        <v>46094</v>
      </c>
      <c r="B2487" s="87" t="s">
        <v>47</v>
      </c>
      <c r="C2487" s="88" t="s">
        <v>166</v>
      </c>
      <c r="D2487" s="89" t="s">
        <v>177</v>
      </c>
      <c r="E2487" s="55"/>
      <c r="F2487" s="25" t="s">
        <v>46095</v>
      </c>
      <c r="G2487" s="30" t="s">
        <v>10898</v>
      </c>
      <c r="H2487" s="30" t="s">
        <v>4426</v>
      </c>
      <c r="I2487" s="21" t="s">
        <v>37</v>
      </c>
      <c r="J2487" s="21" t="s">
        <v>37</v>
      </c>
      <c r="K2487" s="21"/>
    </row>
    <row r="2488" spans="1:11" x14ac:dyDescent="0.35">
      <c r="A2488" s="16" t="s">
        <v>46096</v>
      </c>
      <c r="B2488" s="87" t="s">
        <v>47</v>
      </c>
      <c r="C2488" s="95" t="s">
        <v>166</v>
      </c>
      <c r="D2488" s="96" t="s">
        <v>177</v>
      </c>
      <c r="E2488" s="51" t="s">
        <v>112</v>
      </c>
      <c r="F2488" s="40" t="s">
        <v>46097</v>
      </c>
      <c r="G2488" s="41" t="s">
        <v>10901</v>
      </c>
      <c r="H2488" s="41" t="s">
        <v>4426</v>
      </c>
      <c r="I2488" s="38" t="s">
        <v>46098</v>
      </c>
      <c r="J2488" s="38" t="s">
        <v>37</v>
      </c>
      <c r="K2488" s="38"/>
    </row>
    <row r="2489" spans="1:11" ht="15" thickBot="1" x14ac:dyDescent="0.4">
      <c r="A2489" s="16" t="s">
        <v>46099</v>
      </c>
      <c r="B2489" s="87" t="s">
        <v>47</v>
      </c>
      <c r="C2489" s="95" t="s">
        <v>166</v>
      </c>
      <c r="D2489" s="96" t="s">
        <v>177</v>
      </c>
      <c r="E2489" s="56" t="s">
        <v>185</v>
      </c>
      <c r="F2489" s="42" t="s">
        <v>46100</v>
      </c>
      <c r="G2489" s="43" t="s">
        <v>46101</v>
      </c>
      <c r="H2489" s="43" t="s">
        <v>4426</v>
      </c>
      <c r="I2489" s="39" t="s">
        <v>46102</v>
      </c>
      <c r="J2489" s="39" t="s">
        <v>37</v>
      </c>
      <c r="K2489" s="39"/>
    </row>
    <row r="2490" spans="1:11" x14ac:dyDescent="0.35">
      <c r="A2490" s="16" t="s">
        <v>46103</v>
      </c>
      <c r="B2490" s="85" t="s">
        <v>47</v>
      </c>
      <c r="C2490" s="86" t="s">
        <v>47</v>
      </c>
      <c r="D2490" s="54"/>
      <c r="E2490" s="54"/>
      <c r="F2490" s="23" t="s">
        <v>46104</v>
      </c>
      <c r="G2490" s="28" t="s">
        <v>46105</v>
      </c>
      <c r="H2490" s="28" t="s">
        <v>4426</v>
      </c>
      <c r="I2490" s="19" t="s">
        <v>37</v>
      </c>
      <c r="J2490" s="19" t="s">
        <v>37</v>
      </c>
      <c r="K2490" s="19"/>
    </row>
    <row r="2491" spans="1:11" x14ac:dyDescent="0.35">
      <c r="A2491" s="16" t="s">
        <v>46106</v>
      </c>
      <c r="B2491" s="87" t="s">
        <v>47</v>
      </c>
      <c r="C2491" s="88" t="s">
        <v>47</v>
      </c>
      <c r="D2491" s="47" t="s">
        <v>90</v>
      </c>
      <c r="E2491" s="57"/>
      <c r="F2491" s="24" t="s">
        <v>46107</v>
      </c>
      <c r="G2491" s="29" t="s">
        <v>46108</v>
      </c>
      <c r="H2491" s="29" t="s">
        <v>4426</v>
      </c>
      <c r="I2491" s="20" t="s">
        <v>37</v>
      </c>
      <c r="J2491" s="20" t="s">
        <v>37</v>
      </c>
      <c r="K2491" s="20"/>
    </row>
    <row r="2492" spans="1:11" x14ac:dyDescent="0.35">
      <c r="A2492" s="16" t="s">
        <v>46109</v>
      </c>
      <c r="B2492" s="87" t="s">
        <v>47</v>
      </c>
      <c r="C2492" s="88" t="s">
        <v>47</v>
      </c>
      <c r="D2492" s="47" t="s">
        <v>112</v>
      </c>
      <c r="E2492" s="57"/>
      <c r="F2492" s="24" t="s">
        <v>46110</v>
      </c>
      <c r="G2492" s="29" t="s">
        <v>46111</v>
      </c>
      <c r="H2492" s="29" t="s">
        <v>4426</v>
      </c>
      <c r="I2492" s="20" t="s">
        <v>37</v>
      </c>
      <c r="J2492" s="20" t="s">
        <v>37</v>
      </c>
      <c r="K2492" s="20"/>
    </row>
    <row r="2493" spans="1:11" x14ac:dyDescent="0.35">
      <c r="A2493" s="16" t="s">
        <v>46112</v>
      </c>
      <c r="B2493" s="87" t="s">
        <v>47</v>
      </c>
      <c r="C2493" s="88" t="s">
        <v>47</v>
      </c>
      <c r="D2493" s="47" t="s">
        <v>159</v>
      </c>
      <c r="E2493" s="57"/>
      <c r="F2493" s="24" t="s">
        <v>46113</v>
      </c>
      <c r="G2493" s="29" t="s">
        <v>46114</v>
      </c>
      <c r="H2493" s="29" t="s">
        <v>4426</v>
      </c>
      <c r="I2493" s="20" t="s">
        <v>37</v>
      </c>
      <c r="J2493" s="20" t="s">
        <v>37</v>
      </c>
      <c r="K2493" s="20"/>
    </row>
    <row r="2494" spans="1:11" x14ac:dyDescent="0.35">
      <c r="A2494" s="16" t="s">
        <v>46115</v>
      </c>
      <c r="B2494" s="87" t="s">
        <v>47</v>
      </c>
      <c r="C2494" s="88" t="s">
        <v>47</v>
      </c>
      <c r="D2494" s="47" t="s">
        <v>166</v>
      </c>
      <c r="E2494" s="57"/>
      <c r="F2494" s="24" t="s">
        <v>46116</v>
      </c>
      <c r="G2494" s="29" t="s">
        <v>46117</v>
      </c>
      <c r="H2494" s="29" t="s">
        <v>4426</v>
      </c>
      <c r="I2494" s="20" t="s">
        <v>37</v>
      </c>
      <c r="J2494" s="20" t="s">
        <v>37</v>
      </c>
      <c r="K2494" s="20"/>
    </row>
    <row r="2495" spans="1:11" ht="15" thickBot="1" x14ac:dyDescent="0.4">
      <c r="A2495" s="16" t="s">
        <v>46118</v>
      </c>
      <c r="B2495" s="87" t="s">
        <v>47</v>
      </c>
      <c r="C2495" s="88" t="s">
        <v>47</v>
      </c>
      <c r="D2495" s="89" t="s">
        <v>155</v>
      </c>
      <c r="E2495" s="55"/>
      <c r="F2495" s="25" t="s">
        <v>46119</v>
      </c>
      <c r="G2495" s="30" t="s">
        <v>46120</v>
      </c>
      <c r="H2495" s="30" t="s">
        <v>4426</v>
      </c>
      <c r="I2495" s="21" t="s">
        <v>37</v>
      </c>
      <c r="J2495" s="21" t="s">
        <v>37</v>
      </c>
      <c r="K2495" s="21"/>
    </row>
    <row r="2496" spans="1:11" x14ac:dyDescent="0.35">
      <c r="A2496" s="16" t="s">
        <v>46121</v>
      </c>
      <c r="B2496" s="85" t="s">
        <v>47</v>
      </c>
      <c r="C2496" s="86" t="s">
        <v>299</v>
      </c>
      <c r="D2496" s="54"/>
      <c r="E2496" s="54"/>
      <c r="F2496" s="23" t="s">
        <v>46122</v>
      </c>
      <c r="G2496" s="28" t="s">
        <v>46123</v>
      </c>
      <c r="H2496" s="28" t="s">
        <v>4426</v>
      </c>
      <c r="I2496" s="19" t="s">
        <v>37</v>
      </c>
      <c r="J2496" s="19" t="s">
        <v>37</v>
      </c>
      <c r="K2496" s="19"/>
    </row>
    <row r="2497" spans="1:11" x14ac:dyDescent="0.35">
      <c r="A2497" s="16" t="s">
        <v>46124</v>
      </c>
      <c r="B2497" s="87" t="s">
        <v>47</v>
      </c>
      <c r="C2497" s="88" t="s">
        <v>299</v>
      </c>
      <c r="D2497" s="89" t="s">
        <v>34</v>
      </c>
      <c r="E2497" s="55"/>
      <c r="F2497" s="25" t="s">
        <v>46125</v>
      </c>
      <c r="G2497" s="30" t="s">
        <v>46126</v>
      </c>
      <c r="H2497" s="30" t="s">
        <v>4426</v>
      </c>
      <c r="I2497" s="21" t="s">
        <v>37</v>
      </c>
      <c r="J2497" s="21" t="s">
        <v>37</v>
      </c>
      <c r="K2497" s="21"/>
    </row>
    <row r="2498" spans="1:11" x14ac:dyDescent="0.35">
      <c r="A2498" s="16" t="s">
        <v>46127</v>
      </c>
      <c r="B2498" s="87" t="s">
        <v>47</v>
      </c>
      <c r="C2498" s="95" t="s">
        <v>299</v>
      </c>
      <c r="D2498" s="96" t="s">
        <v>34</v>
      </c>
      <c r="E2498" s="56" t="s">
        <v>147</v>
      </c>
      <c r="F2498" s="42" t="s">
        <v>46128</v>
      </c>
      <c r="G2498" s="43" t="s">
        <v>46129</v>
      </c>
      <c r="H2498" s="43" t="s">
        <v>4426</v>
      </c>
      <c r="I2498" s="39" t="s">
        <v>46130</v>
      </c>
      <c r="J2498" s="39" t="s">
        <v>37</v>
      </c>
      <c r="K2498" s="39"/>
    </row>
    <row r="2499" spans="1:11" x14ac:dyDescent="0.35">
      <c r="A2499" s="16" t="s">
        <v>46131</v>
      </c>
      <c r="B2499" s="87" t="s">
        <v>47</v>
      </c>
      <c r="C2499" s="88" t="s">
        <v>299</v>
      </c>
      <c r="D2499" s="47" t="s">
        <v>166</v>
      </c>
      <c r="E2499" s="57"/>
      <c r="F2499" s="24" t="s">
        <v>46132</v>
      </c>
      <c r="G2499" s="29" t="s">
        <v>46133</v>
      </c>
      <c r="H2499" s="29" t="s">
        <v>4426</v>
      </c>
      <c r="I2499" s="20" t="s">
        <v>37</v>
      </c>
      <c r="J2499" s="20" t="s">
        <v>37</v>
      </c>
      <c r="K2499" s="20"/>
    </row>
    <row r="2500" spans="1:11" ht="15" thickBot="1" x14ac:dyDescent="0.4">
      <c r="A2500" s="16" t="s">
        <v>46134</v>
      </c>
      <c r="B2500" s="87" t="s">
        <v>47</v>
      </c>
      <c r="C2500" s="88" t="s">
        <v>299</v>
      </c>
      <c r="D2500" s="89" t="s">
        <v>217</v>
      </c>
      <c r="E2500" s="55"/>
      <c r="F2500" s="25" t="s">
        <v>46135</v>
      </c>
      <c r="G2500" s="30" t="s">
        <v>46136</v>
      </c>
      <c r="H2500" s="30" t="s">
        <v>4426</v>
      </c>
      <c r="I2500" s="21" t="s">
        <v>37</v>
      </c>
      <c r="J2500" s="21" t="s">
        <v>37</v>
      </c>
      <c r="K2500" s="21"/>
    </row>
    <row r="2501" spans="1:11" ht="15" thickBot="1" x14ac:dyDescent="0.4">
      <c r="A2501" s="16" t="s">
        <v>46137</v>
      </c>
      <c r="B2501" s="85" t="s">
        <v>47</v>
      </c>
      <c r="C2501" s="86" t="s">
        <v>510</v>
      </c>
      <c r="D2501" s="54"/>
      <c r="E2501" s="54"/>
      <c r="F2501" s="23" t="s">
        <v>46138</v>
      </c>
      <c r="G2501" s="28" t="s">
        <v>46139</v>
      </c>
      <c r="H2501" s="28" t="s">
        <v>4426</v>
      </c>
      <c r="I2501" s="19" t="s">
        <v>37</v>
      </c>
      <c r="J2501" s="19" t="s">
        <v>37</v>
      </c>
      <c r="K2501" s="19"/>
    </row>
    <row r="2502" spans="1:11" ht="15" thickBot="1" x14ac:dyDescent="0.4">
      <c r="A2502" s="16" t="s">
        <v>46140</v>
      </c>
      <c r="B2502" s="84">
        <v>82</v>
      </c>
      <c r="C2502" s="53"/>
      <c r="D2502" s="53"/>
      <c r="E2502" s="53"/>
      <c r="F2502" s="26" t="s">
        <v>46141</v>
      </c>
      <c r="G2502" s="27" t="s">
        <v>34559</v>
      </c>
      <c r="H2502" s="27"/>
      <c r="I2502" s="18"/>
      <c r="J2502" s="18"/>
      <c r="K2502" s="18" t="s">
        <v>49255</v>
      </c>
    </row>
    <row r="2503" spans="1:11" x14ac:dyDescent="0.35">
      <c r="A2503" s="16" t="s">
        <v>46142</v>
      </c>
      <c r="B2503" s="85">
        <v>82</v>
      </c>
      <c r="C2503" s="86">
        <v>70</v>
      </c>
      <c r="D2503" s="54"/>
      <c r="E2503" s="54"/>
      <c r="F2503" s="23" t="s">
        <v>46143</v>
      </c>
      <c r="G2503" s="28" t="s">
        <v>34562</v>
      </c>
      <c r="H2503" s="28"/>
      <c r="I2503" s="19"/>
      <c r="J2503" s="19"/>
      <c r="K2503" s="19" t="s">
        <v>49255</v>
      </c>
    </row>
    <row r="2504" spans="1:11" x14ac:dyDescent="0.35">
      <c r="A2504" s="16" t="s">
        <v>46144</v>
      </c>
      <c r="B2504" s="87">
        <v>82</v>
      </c>
      <c r="C2504" s="88">
        <v>70</v>
      </c>
      <c r="D2504" s="89">
        <v>65</v>
      </c>
      <c r="E2504" s="55"/>
      <c r="F2504" s="25" t="s">
        <v>46145</v>
      </c>
      <c r="G2504" s="30" t="s">
        <v>46146</v>
      </c>
      <c r="H2504" s="30"/>
      <c r="I2504" s="21"/>
      <c r="J2504" s="21"/>
      <c r="K2504" s="21" t="s">
        <v>49319</v>
      </c>
    </row>
    <row r="2505" spans="1:11" x14ac:dyDescent="0.35">
      <c r="A2505" s="16" t="s">
        <v>46147</v>
      </c>
      <c r="B2505" s="87">
        <v>82</v>
      </c>
      <c r="C2505" s="95">
        <v>70</v>
      </c>
      <c r="D2505" s="96">
        <v>65</v>
      </c>
      <c r="E2505" s="56" t="s">
        <v>34</v>
      </c>
      <c r="F2505" s="42" t="s">
        <v>46148</v>
      </c>
      <c r="G2505" s="43" t="s">
        <v>49318</v>
      </c>
      <c r="H2505" s="43"/>
      <c r="I2505" s="39"/>
      <c r="J2505" s="39"/>
      <c r="K2505" s="39" t="s">
        <v>49255</v>
      </c>
    </row>
    <row r="2506" spans="1:11" x14ac:dyDescent="0.35">
      <c r="A2506" s="16" t="s">
        <v>46149</v>
      </c>
      <c r="B2506" s="87">
        <v>82</v>
      </c>
      <c r="C2506" s="88">
        <v>70</v>
      </c>
      <c r="D2506" s="89">
        <v>70</v>
      </c>
      <c r="E2506" s="55"/>
      <c r="F2506" s="25" t="s">
        <v>46150</v>
      </c>
      <c r="G2506" s="30" t="s">
        <v>49240</v>
      </c>
      <c r="H2506" s="30"/>
      <c r="I2506" s="21"/>
      <c r="J2506" s="21"/>
      <c r="K2506" s="21" t="s">
        <v>49255</v>
      </c>
    </row>
    <row r="2507" spans="1:11" x14ac:dyDescent="0.35">
      <c r="A2507" s="16" t="s">
        <v>46151</v>
      </c>
      <c r="B2507" s="87">
        <v>82</v>
      </c>
      <c r="C2507" s="95">
        <v>70</v>
      </c>
      <c r="D2507" s="96">
        <v>70</v>
      </c>
      <c r="E2507" s="56" t="s">
        <v>1340</v>
      </c>
      <c r="F2507" s="42" t="s">
        <v>46152</v>
      </c>
      <c r="G2507" s="43" t="s">
        <v>34666</v>
      </c>
      <c r="H2507" s="43"/>
      <c r="I2507" s="39"/>
      <c r="J2507" s="39"/>
      <c r="K2507" s="39" t="s">
        <v>49255</v>
      </c>
    </row>
    <row r="2508" spans="1:11" x14ac:dyDescent="0.35">
      <c r="A2508" s="16" t="s">
        <v>46153</v>
      </c>
      <c r="B2508" s="87">
        <v>82</v>
      </c>
      <c r="C2508" s="95">
        <v>70</v>
      </c>
      <c r="D2508" s="96">
        <v>70</v>
      </c>
      <c r="E2508" s="56">
        <v>84</v>
      </c>
      <c r="F2508" s="42" t="s">
        <v>46154</v>
      </c>
      <c r="G2508" s="43" t="s">
        <v>49320</v>
      </c>
      <c r="H2508" s="43"/>
      <c r="I2508" s="39"/>
      <c r="J2508" s="39"/>
      <c r="K2508" s="39" t="s">
        <v>49255</v>
      </c>
    </row>
    <row r="2509" spans="1:11" x14ac:dyDescent="0.35">
      <c r="A2509" s="16" t="s">
        <v>46155</v>
      </c>
      <c r="B2509" s="87">
        <v>82</v>
      </c>
      <c r="C2509" s="95">
        <v>70</v>
      </c>
      <c r="D2509" s="96">
        <v>70</v>
      </c>
      <c r="E2509" s="56">
        <v>95</v>
      </c>
      <c r="F2509" s="42" t="s">
        <v>46156</v>
      </c>
      <c r="G2509" s="43" t="s">
        <v>49323</v>
      </c>
      <c r="H2509" s="43"/>
      <c r="I2509" s="39"/>
      <c r="J2509" s="39"/>
      <c r="K2509" s="39" t="s">
        <v>49255</v>
      </c>
    </row>
    <row r="2510" spans="1:11" x14ac:dyDescent="0.35">
      <c r="A2510" s="16" t="s">
        <v>46157</v>
      </c>
      <c r="B2510" s="87">
        <v>82</v>
      </c>
      <c r="C2510" s="95">
        <v>70</v>
      </c>
      <c r="D2510" s="96">
        <v>70</v>
      </c>
      <c r="E2510" s="56">
        <v>95</v>
      </c>
      <c r="F2510" s="42" t="s">
        <v>46158</v>
      </c>
      <c r="G2510" s="43" t="s">
        <v>49322</v>
      </c>
      <c r="H2510" s="43"/>
      <c r="I2510" s="39"/>
      <c r="J2510" s="39"/>
      <c r="K2510" s="39" t="s">
        <v>49255</v>
      </c>
    </row>
    <row r="2511" spans="1:11" ht="15" thickBot="1" x14ac:dyDescent="0.4">
      <c r="A2511" s="16" t="s">
        <v>46159</v>
      </c>
      <c r="B2511" s="87">
        <v>82</v>
      </c>
      <c r="C2511" s="95">
        <v>70</v>
      </c>
      <c r="D2511" s="96">
        <v>70</v>
      </c>
      <c r="E2511" s="56">
        <v>97</v>
      </c>
      <c r="F2511" s="42" t="s">
        <v>46160</v>
      </c>
      <c r="G2511" s="43" t="s">
        <v>49321</v>
      </c>
      <c r="H2511" s="43"/>
      <c r="I2511" s="39"/>
      <c r="J2511" s="39"/>
      <c r="K2511" s="39" t="s">
        <v>49255</v>
      </c>
    </row>
    <row r="2512" spans="1:11" ht="15" thickBot="1" x14ac:dyDescent="0.4">
      <c r="A2512" s="16" t="s">
        <v>46161</v>
      </c>
      <c r="B2512" s="84" t="s">
        <v>155</v>
      </c>
      <c r="C2512" s="53"/>
      <c r="D2512" s="53"/>
      <c r="E2512" s="53"/>
      <c r="F2512" s="26" t="s">
        <v>46162</v>
      </c>
      <c r="G2512" s="27" t="s">
        <v>34647</v>
      </c>
      <c r="H2512" s="27" t="s">
        <v>4426</v>
      </c>
      <c r="I2512" s="18" t="s">
        <v>37</v>
      </c>
      <c r="J2512" s="18" t="s">
        <v>37</v>
      </c>
      <c r="K2512" s="18"/>
    </row>
    <row r="2513" spans="1:11" x14ac:dyDescent="0.35">
      <c r="A2513" s="16" t="s">
        <v>46163</v>
      </c>
      <c r="B2513" s="85">
        <v>85</v>
      </c>
      <c r="C2513" s="86">
        <v>30</v>
      </c>
      <c r="D2513" s="54"/>
      <c r="E2513" s="54"/>
      <c r="F2513" s="23" t="s">
        <v>46164</v>
      </c>
      <c r="G2513" s="28" t="s">
        <v>49324</v>
      </c>
      <c r="H2513" s="28"/>
      <c r="I2513" s="19"/>
      <c r="J2513" s="19"/>
      <c r="K2513" s="19" t="s">
        <v>49255</v>
      </c>
    </row>
    <row r="2514" spans="1:11" x14ac:dyDescent="0.35">
      <c r="A2514" s="16" t="s">
        <v>46165</v>
      </c>
      <c r="B2514" s="87" t="s">
        <v>155</v>
      </c>
      <c r="C2514" s="88" t="s">
        <v>112</v>
      </c>
      <c r="D2514" s="89" t="s">
        <v>558</v>
      </c>
      <c r="E2514" s="55"/>
      <c r="F2514" s="25" t="s">
        <v>46166</v>
      </c>
      <c r="G2514" s="30" t="s">
        <v>46167</v>
      </c>
      <c r="H2514" s="30" t="s">
        <v>4323</v>
      </c>
      <c r="I2514" s="21" t="s">
        <v>37</v>
      </c>
      <c r="J2514" s="21"/>
      <c r="K2514" s="21" t="s">
        <v>49343</v>
      </c>
    </row>
    <row r="2515" spans="1:11" x14ac:dyDescent="0.35">
      <c r="A2515" s="16" t="s">
        <v>46168</v>
      </c>
      <c r="B2515" s="87" t="s">
        <v>155</v>
      </c>
      <c r="C2515" s="95" t="s">
        <v>112</v>
      </c>
      <c r="D2515" s="96" t="s">
        <v>558</v>
      </c>
      <c r="E2515" s="56" t="s">
        <v>1101</v>
      </c>
      <c r="F2515" s="42" t="s">
        <v>46169</v>
      </c>
      <c r="G2515" s="43" t="s">
        <v>46170</v>
      </c>
      <c r="H2515" s="43" t="s">
        <v>4323</v>
      </c>
      <c r="I2515" s="39" t="s">
        <v>46171</v>
      </c>
      <c r="J2515" s="39"/>
      <c r="K2515" s="39" t="s">
        <v>49343</v>
      </c>
    </row>
    <row r="2516" spans="1:11" x14ac:dyDescent="0.35">
      <c r="A2516" s="16" t="s">
        <v>46172</v>
      </c>
      <c r="B2516" s="87" t="s">
        <v>155</v>
      </c>
      <c r="C2516" s="95" t="s">
        <v>112</v>
      </c>
      <c r="D2516" s="96" t="s">
        <v>558</v>
      </c>
      <c r="E2516" s="56" t="s">
        <v>325</v>
      </c>
      <c r="F2516" s="42" t="s">
        <v>46173</v>
      </c>
      <c r="G2516" s="43" t="s">
        <v>46174</v>
      </c>
      <c r="H2516" s="43" t="s">
        <v>4323</v>
      </c>
      <c r="I2516" s="39" t="s">
        <v>46175</v>
      </c>
      <c r="J2516" s="39"/>
      <c r="K2516" s="39" t="s">
        <v>49343</v>
      </c>
    </row>
    <row r="2517" spans="1:11" x14ac:dyDescent="0.35">
      <c r="A2517" s="16" t="s">
        <v>46176</v>
      </c>
      <c r="B2517" s="87" t="s">
        <v>155</v>
      </c>
      <c r="C2517" s="95">
        <v>30</v>
      </c>
      <c r="D2517" s="96">
        <v>58</v>
      </c>
      <c r="E2517" s="56">
        <v>10</v>
      </c>
      <c r="F2517" s="42" t="s">
        <v>46177</v>
      </c>
      <c r="G2517" s="43" t="s">
        <v>46178</v>
      </c>
      <c r="H2517" s="43"/>
      <c r="I2517" s="39"/>
      <c r="J2517" s="39"/>
      <c r="K2517" s="39" t="s">
        <v>49336</v>
      </c>
    </row>
    <row r="2518" spans="1:11" x14ac:dyDescent="0.35">
      <c r="A2518" s="16" t="s">
        <v>46179</v>
      </c>
      <c r="B2518" s="87" t="s">
        <v>155</v>
      </c>
      <c r="C2518" s="95" t="s">
        <v>112</v>
      </c>
      <c r="D2518" s="96" t="s">
        <v>558</v>
      </c>
      <c r="E2518" s="56" t="s">
        <v>328</v>
      </c>
      <c r="F2518" s="42" t="s">
        <v>46180</v>
      </c>
      <c r="G2518" s="43" t="s">
        <v>46181</v>
      </c>
      <c r="H2518" s="43" t="s">
        <v>4323</v>
      </c>
      <c r="I2518" s="39" t="s">
        <v>46182</v>
      </c>
      <c r="J2518" s="39"/>
      <c r="K2518" s="39" t="s">
        <v>49343</v>
      </c>
    </row>
    <row r="2519" spans="1:11" x14ac:dyDescent="0.35">
      <c r="A2519" s="16" t="s">
        <v>46183</v>
      </c>
      <c r="B2519" s="87" t="s">
        <v>155</v>
      </c>
      <c r="C2519" s="95" t="s">
        <v>112</v>
      </c>
      <c r="D2519" s="96" t="s">
        <v>558</v>
      </c>
      <c r="E2519" s="56" t="s">
        <v>104</v>
      </c>
      <c r="F2519" s="42" t="s">
        <v>46184</v>
      </c>
      <c r="G2519" s="43" t="s">
        <v>46185</v>
      </c>
      <c r="H2519" s="43" t="s">
        <v>4323</v>
      </c>
      <c r="I2519" s="39" t="s">
        <v>46186</v>
      </c>
      <c r="J2519" s="39"/>
      <c r="K2519" s="39" t="s">
        <v>49343</v>
      </c>
    </row>
    <row r="2520" spans="1:11" ht="15" thickBot="1" x14ac:dyDescent="0.4">
      <c r="A2520" s="16" t="s">
        <v>46187</v>
      </c>
      <c r="B2520" s="87" t="s">
        <v>155</v>
      </c>
      <c r="C2520" s="95" t="s">
        <v>112</v>
      </c>
      <c r="D2520" s="96" t="s">
        <v>558</v>
      </c>
      <c r="E2520" s="56" t="s">
        <v>856</v>
      </c>
      <c r="F2520" s="42" t="s">
        <v>46188</v>
      </c>
      <c r="G2520" s="43" t="s">
        <v>46189</v>
      </c>
      <c r="H2520" s="43" t="s">
        <v>4323</v>
      </c>
      <c r="I2520" s="39" t="s">
        <v>46190</v>
      </c>
      <c r="J2520" s="39"/>
      <c r="K2520" s="39" t="s">
        <v>49343</v>
      </c>
    </row>
    <row r="2521" spans="1:11" x14ac:dyDescent="0.35">
      <c r="A2521" s="16" t="s">
        <v>46191</v>
      </c>
      <c r="B2521" s="85" t="s">
        <v>155</v>
      </c>
      <c r="C2521" s="86" t="s">
        <v>185</v>
      </c>
      <c r="D2521" s="54"/>
      <c r="E2521" s="54"/>
      <c r="F2521" s="23" t="s">
        <v>46192</v>
      </c>
      <c r="G2521" s="28" t="s">
        <v>34654</v>
      </c>
      <c r="H2521" s="28" t="s">
        <v>4426</v>
      </c>
      <c r="I2521" s="19" t="s">
        <v>37</v>
      </c>
      <c r="J2521" s="19" t="s">
        <v>37</v>
      </c>
      <c r="K2521" s="19"/>
    </row>
    <row r="2522" spans="1:11" x14ac:dyDescent="0.35">
      <c r="A2522" s="16" t="s">
        <v>46193</v>
      </c>
      <c r="B2522" s="87" t="s">
        <v>155</v>
      </c>
      <c r="C2522" s="88" t="s">
        <v>185</v>
      </c>
      <c r="D2522" s="89" t="s">
        <v>82</v>
      </c>
      <c r="E2522" s="55"/>
      <c r="F2522" s="25" t="s">
        <v>46194</v>
      </c>
      <c r="G2522" s="30" t="s">
        <v>25885</v>
      </c>
      <c r="H2522" s="30" t="s">
        <v>4426</v>
      </c>
      <c r="I2522" s="21" t="s">
        <v>37</v>
      </c>
      <c r="J2522" s="21" t="s">
        <v>37</v>
      </c>
      <c r="K2522" s="21"/>
    </row>
    <row r="2523" spans="1:11" x14ac:dyDescent="0.35">
      <c r="A2523" s="16" t="s">
        <v>46195</v>
      </c>
      <c r="B2523" s="87" t="s">
        <v>155</v>
      </c>
      <c r="C2523" s="95" t="s">
        <v>185</v>
      </c>
      <c r="D2523" s="96" t="s">
        <v>82</v>
      </c>
      <c r="E2523" s="51" t="s">
        <v>132</v>
      </c>
      <c r="F2523" s="40" t="s">
        <v>46196</v>
      </c>
      <c r="G2523" s="41" t="s">
        <v>46197</v>
      </c>
      <c r="H2523" s="41" t="s">
        <v>4426</v>
      </c>
      <c r="I2523" s="38" t="s">
        <v>37</v>
      </c>
      <c r="J2523" s="38" t="s">
        <v>37</v>
      </c>
      <c r="K2523" s="38"/>
    </row>
    <row r="2524" spans="1:11" x14ac:dyDescent="0.35">
      <c r="A2524" s="16" t="s">
        <v>46198</v>
      </c>
      <c r="B2524" s="87" t="s">
        <v>155</v>
      </c>
      <c r="C2524" s="95" t="s">
        <v>185</v>
      </c>
      <c r="D2524" s="96" t="s">
        <v>82</v>
      </c>
      <c r="E2524" s="51" t="s">
        <v>136</v>
      </c>
      <c r="F2524" s="40" t="s">
        <v>46199</v>
      </c>
      <c r="G2524" s="41" t="s">
        <v>26158</v>
      </c>
      <c r="H2524" s="41" t="s">
        <v>4426</v>
      </c>
      <c r="I2524" s="38" t="s">
        <v>37</v>
      </c>
      <c r="J2524" s="38" t="s">
        <v>37</v>
      </c>
      <c r="K2524" s="38"/>
    </row>
    <row r="2525" spans="1:11" x14ac:dyDescent="0.35">
      <c r="A2525" s="16" t="s">
        <v>46200</v>
      </c>
      <c r="B2525" s="87" t="s">
        <v>155</v>
      </c>
      <c r="C2525" s="95" t="s">
        <v>185</v>
      </c>
      <c r="D2525" s="96" t="s">
        <v>82</v>
      </c>
      <c r="E2525" s="51" t="s">
        <v>969</v>
      </c>
      <c r="F2525" s="40" t="s">
        <v>46201</v>
      </c>
      <c r="G2525" s="41" t="s">
        <v>46202</v>
      </c>
      <c r="H2525" s="41" t="s">
        <v>4426</v>
      </c>
      <c r="I2525" s="38" t="s">
        <v>37</v>
      </c>
      <c r="J2525" s="38" t="s">
        <v>37</v>
      </c>
      <c r="K2525" s="38"/>
    </row>
    <row r="2526" spans="1:11" ht="15" thickBot="1" x14ac:dyDescent="0.4">
      <c r="A2526" s="16" t="s">
        <v>46203</v>
      </c>
      <c r="B2526" s="87" t="s">
        <v>155</v>
      </c>
      <c r="C2526" s="95" t="s">
        <v>185</v>
      </c>
      <c r="D2526" s="96" t="s">
        <v>82</v>
      </c>
      <c r="E2526" s="56" t="s">
        <v>159</v>
      </c>
      <c r="F2526" s="42" t="s">
        <v>46204</v>
      </c>
      <c r="G2526" s="43" t="s">
        <v>34677</v>
      </c>
      <c r="H2526" s="43" t="s">
        <v>4426</v>
      </c>
      <c r="I2526" s="39" t="s">
        <v>37</v>
      </c>
      <c r="J2526" s="39" t="s">
        <v>37</v>
      </c>
      <c r="K2526" s="39"/>
    </row>
    <row r="2527" spans="1:11" ht="15" thickBot="1" x14ac:dyDescent="0.4">
      <c r="A2527" s="16" t="s">
        <v>46205</v>
      </c>
      <c r="B2527" s="85" t="s">
        <v>155</v>
      </c>
      <c r="C2527" s="94" t="s">
        <v>213</v>
      </c>
      <c r="D2527" s="63"/>
      <c r="E2527" s="63"/>
      <c r="F2527" s="32" t="s">
        <v>46206</v>
      </c>
      <c r="G2527" s="33" t="s">
        <v>34715</v>
      </c>
      <c r="H2527" s="33" t="s">
        <v>4426</v>
      </c>
      <c r="I2527" s="31" t="s">
        <v>37</v>
      </c>
      <c r="J2527" s="31" t="s">
        <v>37</v>
      </c>
      <c r="K2527" s="31"/>
    </row>
    <row r="2528" spans="1:11" ht="15" thickBot="1" x14ac:dyDescent="0.4">
      <c r="A2528" s="16" t="s">
        <v>46207</v>
      </c>
      <c r="B2528" s="85" t="s">
        <v>155</v>
      </c>
      <c r="C2528" s="86" t="s">
        <v>510</v>
      </c>
      <c r="D2528" s="54"/>
      <c r="E2528" s="54"/>
      <c r="F2528" s="23" t="s">
        <v>46208</v>
      </c>
      <c r="G2528" s="28" t="s">
        <v>46209</v>
      </c>
      <c r="H2528" s="28" t="s">
        <v>4426</v>
      </c>
      <c r="I2528" s="19" t="s">
        <v>37</v>
      </c>
      <c r="J2528" s="19" t="s">
        <v>37</v>
      </c>
      <c r="K2528" s="19"/>
    </row>
    <row r="2529" spans="1:11" ht="15" thickBot="1" x14ac:dyDescent="0.4">
      <c r="A2529" s="16" t="s">
        <v>46210</v>
      </c>
      <c r="B2529" s="84" t="s">
        <v>299</v>
      </c>
      <c r="C2529" s="53"/>
      <c r="D2529" s="53"/>
      <c r="E2529" s="53"/>
      <c r="F2529" s="26" t="s">
        <v>46211</v>
      </c>
      <c r="G2529" s="27" t="s">
        <v>34718</v>
      </c>
      <c r="H2529" s="27" t="s">
        <v>4120</v>
      </c>
      <c r="I2529" s="18" t="s">
        <v>37</v>
      </c>
      <c r="J2529" s="18" t="s">
        <v>37</v>
      </c>
      <c r="K2529" s="18"/>
    </row>
    <row r="2530" spans="1:11" ht="15" thickBot="1" x14ac:dyDescent="0.4">
      <c r="A2530" s="16" t="s">
        <v>46212</v>
      </c>
      <c r="B2530" s="85" t="s">
        <v>299</v>
      </c>
      <c r="C2530" s="94" t="s">
        <v>34</v>
      </c>
      <c r="D2530" s="63"/>
      <c r="E2530" s="63"/>
      <c r="F2530" s="32" t="s">
        <v>46213</v>
      </c>
      <c r="G2530" s="33" t="s">
        <v>46214</v>
      </c>
      <c r="H2530" s="33" t="s">
        <v>4120</v>
      </c>
      <c r="I2530" s="31" t="s">
        <v>37</v>
      </c>
      <c r="J2530" s="31" t="s">
        <v>37</v>
      </c>
      <c r="K2530" s="31"/>
    </row>
    <row r="2531" spans="1:11" ht="15" thickBot="1" x14ac:dyDescent="0.4">
      <c r="A2531" s="16" t="s">
        <v>46215</v>
      </c>
      <c r="B2531" s="85" t="s">
        <v>299</v>
      </c>
      <c r="C2531" s="94" t="s">
        <v>466</v>
      </c>
      <c r="D2531" s="63"/>
      <c r="E2531" s="63"/>
      <c r="F2531" s="32" t="s">
        <v>46216</v>
      </c>
      <c r="G2531" s="33" t="s">
        <v>46217</v>
      </c>
      <c r="H2531" s="33" t="s">
        <v>4120</v>
      </c>
      <c r="I2531" s="31" t="s">
        <v>37</v>
      </c>
      <c r="J2531" s="31" t="s">
        <v>37</v>
      </c>
      <c r="K2531" s="31"/>
    </row>
    <row r="2532" spans="1:11" ht="15" thickBot="1" x14ac:dyDescent="0.4">
      <c r="A2532" s="16" t="s">
        <v>46218</v>
      </c>
      <c r="B2532" s="85" t="s">
        <v>299</v>
      </c>
      <c r="C2532" s="94" t="s">
        <v>1101</v>
      </c>
      <c r="D2532" s="63"/>
      <c r="E2532" s="63"/>
      <c r="F2532" s="32" t="s">
        <v>46219</v>
      </c>
      <c r="G2532" s="33" t="s">
        <v>46220</v>
      </c>
      <c r="H2532" s="33" t="s">
        <v>4120</v>
      </c>
      <c r="I2532" s="31" t="s">
        <v>37</v>
      </c>
      <c r="J2532" s="31" t="s">
        <v>37</v>
      </c>
      <c r="K2532" s="31"/>
    </row>
    <row r="2533" spans="1:11" ht="15" thickBot="1" x14ac:dyDescent="0.4">
      <c r="A2533" s="16" t="s">
        <v>46221</v>
      </c>
      <c r="B2533" s="85" t="s">
        <v>299</v>
      </c>
      <c r="C2533" s="94" t="s">
        <v>325</v>
      </c>
      <c r="D2533" s="63"/>
      <c r="E2533" s="63"/>
      <c r="F2533" s="32" t="s">
        <v>46222</v>
      </c>
      <c r="G2533" s="33" t="s">
        <v>46223</v>
      </c>
      <c r="H2533" s="33" t="s">
        <v>4120</v>
      </c>
      <c r="I2533" s="31" t="s">
        <v>37</v>
      </c>
      <c r="J2533" s="31" t="s">
        <v>37</v>
      </c>
      <c r="K2533" s="31"/>
    </row>
    <row r="2534" spans="1:11" ht="15" thickBot="1" x14ac:dyDescent="0.4">
      <c r="A2534" s="16" t="s">
        <v>46224</v>
      </c>
      <c r="B2534" s="85" t="s">
        <v>299</v>
      </c>
      <c r="C2534" s="94" t="s">
        <v>1340</v>
      </c>
      <c r="D2534" s="63"/>
      <c r="E2534" s="63"/>
      <c r="F2534" s="32" t="s">
        <v>46225</v>
      </c>
      <c r="G2534" s="33" t="s">
        <v>46225</v>
      </c>
      <c r="H2534" s="33" t="s">
        <v>4120</v>
      </c>
      <c r="I2534" s="31" t="s">
        <v>37</v>
      </c>
      <c r="J2534" s="31" t="s">
        <v>37</v>
      </c>
      <c r="K2534" s="31"/>
    </row>
    <row r="2535" spans="1:11" ht="15" thickBot="1" x14ac:dyDescent="0.4">
      <c r="A2535" s="16" t="s">
        <v>46226</v>
      </c>
      <c r="B2535" s="85" t="s">
        <v>299</v>
      </c>
      <c r="C2535" s="94" t="s">
        <v>43</v>
      </c>
      <c r="D2535" s="63"/>
      <c r="E2535" s="63"/>
      <c r="F2535" s="32" t="s">
        <v>46227</v>
      </c>
      <c r="G2535" s="33" t="s">
        <v>46228</v>
      </c>
      <c r="H2535" s="33" t="s">
        <v>4120</v>
      </c>
      <c r="I2535" s="31" t="s">
        <v>37</v>
      </c>
      <c r="J2535" s="31" t="s">
        <v>37</v>
      </c>
      <c r="K2535" s="31"/>
    </row>
    <row r="2536" spans="1:11" ht="15" thickBot="1" x14ac:dyDescent="0.4">
      <c r="A2536" s="16" t="s">
        <v>46229</v>
      </c>
      <c r="B2536" s="85" t="s">
        <v>299</v>
      </c>
      <c r="C2536" s="94" t="s">
        <v>328</v>
      </c>
      <c r="D2536" s="63"/>
      <c r="E2536" s="63"/>
      <c r="F2536" s="32" t="s">
        <v>46230</v>
      </c>
      <c r="G2536" s="33" t="s">
        <v>46231</v>
      </c>
      <c r="H2536" s="33" t="s">
        <v>4120</v>
      </c>
      <c r="I2536" s="31" t="s">
        <v>37</v>
      </c>
      <c r="J2536" s="31" t="s">
        <v>37</v>
      </c>
      <c r="K2536" s="31"/>
    </row>
    <row r="2537" spans="1:11" ht="15" thickBot="1" x14ac:dyDescent="0.4">
      <c r="A2537" s="16" t="s">
        <v>46232</v>
      </c>
      <c r="B2537" s="85" t="s">
        <v>299</v>
      </c>
      <c r="C2537" s="94" t="s">
        <v>612</v>
      </c>
      <c r="D2537" s="63"/>
      <c r="E2537" s="63"/>
      <c r="F2537" s="32" t="s">
        <v>46233</v>
      </c>
      <c r="G2537" s="33" t="s">
        <v>46234</v>
      </c>
      <c r="H2537" s="33" t="s">
        <v>4120</v>
      </c>
      <c r="I2537" s="31" t="s">
        <v>37</v>
      </c>
      <c r="J2537" s="31" t="s">
        <v>37</v>
      </c>
      <c r="K2537" s="31"/>
    </row>
    <row r="2538" spans="1:11" ht="15" thickBot="1" x14ac:dyDescent="0.4">
      <c r="A2538" s="16" t="s">
        <v>46235</v>
      </c>
      <c r="B2538" s="85" t="s">
        <v>299</v>
      </c>
      <c r="C2538" s="94" t="s">
        <v>332</v>
      </c>
      <c r="D2538" s="63"/>
      <c r="E2538" s="63"/>
      <c r="F2538" s="32" t="s">
        <v>46236</v>
      </c>
      <c r="G2538" s="33" t="s">
        <v>46237</v>
      </c>
      <c r="H2538" s="33" t="s">
        <v>4120</v>
      </c>
      <c r="I2538" s="31" t="s">
        <v>37</v>
      </c>
      <c r="J2538" s="31" t="s">
        <v>37</v>
      </c>
      <c r="K2538" s="31"/>
    </row>
    <row r="2539" spans="1:11" ht="15" thickBot="1" x14ac:dyDescent="0.4">
      <c r="A2539" s="16" t="s">
        <v>46238</v>
      </c>
      <c r="B2539" s="85" t="s">
        <v>299</v>
      </c>
      <c r="C2539" s="94" t="s">
        <v>430</v>
      </c>
      <c r="D2539" s="63"/>
      <c r="E2539" s="63"/>
      <c r="F2539" s="32" t="s">
        <v>46239</v>
      </c>
      <c r="G2539" s="33" t="s">
        <v>46240</v>
      </c>
      <c r="H2539" s="33" t="s">
        <v>4120</v>
      </c>
      <c r="I2539" s="31" t="s">
        <v>37</v>
      </c>
      <c r="J2539" s="31" t="s">
        <v>37</v>
      </c>
      <c r="K2539" s="31"/>
    </row>
    <row r="2540" spans="1:11" ht="15" thickBot="1" x14ac:dyDescent="0.4">
      <c r="A2540" s="16" t="s">
        <v>46241</v>
      </c>
      <c r="B2540" s="85" t="s">
        <v>299</v>
      </c>
      <c r="C2540" s="94" t="s">
        <v>58</v>
      </c>
      <c r="D2540" s="63"/>
      <c r="E2540" s="63"/>
      <c r="F2540" s="32" t="s">
        <v>46242</v>
      </c>
      <c r="G2540" s="33" t="s">
        <v>46243</v>
      </c>
      <c r="H2540" s="33" t="s">
        <v>4120</v>
      </c>
      <c r="I2540" s="31" t="s">
        <v>37</v>
      </c>
      <c r="J2540" s="31" t="s">
        <v>37</v>
      </c>
      <c r="K2540" s="31"/>
    </row>
    <row r="2541" spans="1:11" ht="15" thickBot="1" x14ac:dyDescent="0.4">
      <c r="A2541" s="16" t="s">
        <v>46244</v>
      </c>
      <c r="B2541" s="85" t="s">
        <v>299</v>
      </c>
      <c r="C2541" s="94" t="s">
        <v>90</v>
      </c>
      <c r="D2541" s="63"/>
      <c r="E2541" s="63"/>
      <c r="F2541" s="32" t="s">
        <v>46245</v>
      </c>
      <c r="G2541" s="33" t="s">
        <v>46246</v>
      </c>
      <c r="H2541" s="33" t="s">
        <v>4120</v>
      </c>
      <c r="I2541" s="31" t="s">
        <v>37</v>
      </c>
      <c r="J2541" s="31" t="s">
        <v>37</v>
      </c>
      <c r="K2541" s="31"/>
    </row>
    <row r="2542" spans="1:11" ht="15" thickBot="1" x14ac:dyDescent="0.4">
      <c r="A2542" s="16" t="s">
        <v>46247</v>
      </c>
      <c r="B2542" s="85" t="s">
        <v>299</v>
      </c>
      <c r="C2542" s="94" t="s">
        <v>108</v>
      </c>
      <c r="D2542" s="63"/>
      <c r="E2542" s="63"/>
      <c r="F2542" s="32" t="s">
        <v>46248</v>
      </c>
      <c r="G2542" s="33" t="s">
        <v>46249</v>
      </c>
      <c r="H2542" s="33" t="s">
        <v>4120</v>
      </c>
      <c r="I2542" s="31" t="s">
        <v>37</v>
      </c>
      <c r="J2542" s="31" t="s">
        <v>37</v>
      </c>
      <c r="K2542" s="31"/>
    </row>
    <row r="2543" spans="1:11" ht="15" thickBot="1" x14ac:dyDescent="0.4">
      <c r="A2543" s="16" t="s">
        <v>46250</v>
      </c>
      <c r="B2543" s="85" t="s">
        <v>299</v>
      </c>
      <c r="C2543" s="94" t="s">
        <v>112</v>
      </c>
      <c r="D2543" s="63"/>
      <c r="E2543" s="63"/>
      <c r="F2543" s="32" t="s">
        <v>46251</v>
      </c>
      <c r="G2543" s="33" t="s">
        <v>46252</v>
      </c>
      <c r="H2543" s="33" t="s">
        <v>4120</v>
      </c>
      <c r="I2543" s="31" t="s">
        <v>37</v>
      </c>
      <c r="J2543" s="31" t="s">
        <v>37</v>
      </c>
      <c r="K2543" s="31"/>
    </row>
    <row r="2544" spans="1:11" ht="15" thickBot="1" x14ac:dyDescent="0.4">
      <c r="A2544" s="16" t="s">
        <v>46253</v>
      </c>
      <c r="B2544" s="85" t="s">
        <v>299</v>
      </c>
      <c r="C2544" s="94" t="s">
        <v>249</v>
      </c>
      <c r="D2544" s="63"/>
      <c r="E2544" s="63"/>
      <c r="F2544" s="32" t="s">
        <v>46254</v>
      </c>
      <c r="G2544" s="33" t="s">
        <v>46255</v>
      </c>
      <c r="H2544" s="33" t="s">
        <v>4120</v>
      </c>
      <c r="I2544" s="31" t="s">
        <v>37</v>
      </c>
      <c r="J2544" s="31" t="s">
        <v>37</v>
      </c>
      <c r="K2544" s="31"/>
    </row>
    <row r="2545" spans="1:11" ht="15" thickBot="1" x14ac:dyDescent="0.4">
      <c r="A2545" s="16" t="s">
        <v>46256</v>
      </c>
      <c r="B2545" s="85" t="s">
        <v>299</v>
      </c>
      <c r="C2545" s="94" t="s">
        <v>159</v>
      </c>
      <c r="D2545" s="63"/>
      <c r="E2545" s="63"/>
      <c r="F2545" s="32" t="s">
        <v>46257</v>
      </c>
      <c r="G2545" s="33" t="s">
        <v>46258</v>
      </c>
      <c r="H2545" s="33" t="s">
        <v>4120</v>
      </c>
      <c r="I2545" s="31" t="s">
        <v>37</v>
      </c>
      <c r="J2545" s="31" t="s">
        <v>37</v>
      </c>
      <c r="K2545" s="31"/>
    </row>
    <row r="2546" spans="1:11" ht="15" thickBot="1" x14ac:dyDescent="0.4">
      <c r="A2546" s="16" t="s">
        <v>46259</v>
      </c>
      <c r="B2546" s="85" t="s">
        <v>299</v>
      </c>
      <c r="C2546" s="94" t="s">
        <v>582</v>
      </c>
      <c r="D2546" s="63"/>
      <c r="E2546" s="63"/>
      <c r="F2546" s="32" t="s">
        <v>46260</v>
      </c>
      <c r="G2546" s="33" t="s">
        <v>46261</v>
      </c>
      <c r="H2546" s="33" t="s">
        <v>4120</v>
      </c>
      <c r="I2546" s="31" t="s">
        <v>37</v>
      </c>
      <c r="J2546" s="31" t="s">
        <v>37</v>
      </c>
      <c r="K2546" s="31"/>
    </row>
    <row r="2547" spans="1:11" ht="15" thickBot="1" x14ac:dyDescent="0.4">
      <c r="A2547" s="16" t="s">
        <v>46262</v>
      </c>
      <c r="B2547" s="85" t="s">
        <v>299</v>
      </c>
      <c r="C2547" s="94" t="s">
        <v>185</v>
      </c>
      <c r="D2547" s="63"/>
      <c r="E2547" s="63"/>
      <c r="F2547" s="32" t="s">
        <v>46263</v>
      </c>
      <c r="G2547" s="33" t="s">
        <v>46264</v>
      </c>
      <c r="H2547" s="33" t="s">
        <v>4120</v>
      </c>
      <c r="I2547" s="31" t="s">
        <v>37</v>
      </c>
      <c r="J2547" s="31" t="s">
        <v>37</v>
      </c>
      <c r="K2547" s="31"/>
    </row>
    <row r="2548" spans="1:11" ht="15" thickBot="1" x14ac:dyDescent="0.4">
      <c r="A2548" s="16" t="s">
        <v>46265</v>
      </c>
      <c r="B2548" s="85" t="s">
        <v>299</v>
      </c>
      <c r="C2548" s="94" t="s">
        <v>654</v>
      </c>
      <c r="D2548" s="63"/>
      <c r="E2548" s="63"/>
      <c r="F2548" s="32" t="s">
        <v>46266</v>
      </c>
      <c r="G2548" s="33" t="s">
        <v>46267</v>
      </c>
      <c r="H2548" s="33" t="s">
        <v>4120</v>
      </c>
      <c r="I2548" s="31" t="s">
        <v>37</v>
      </c>
      <c r="J2548" s="31" t="s">
        <v>37</v>
      </c>
      <c r="K2548" s="31"/>
    </row>
    <row r="2549" spans="1:11" ht="15" thickBot="1" x14ac:dyDescent="0.4">
      <c r="A2549" s="16" t="s">
        <v>46268</v>
      </c>
      <c r="B2549" s="85" t="s">
        <v>299</v>
      </c>
      <c r="C2549" s="94" t="s">
        <v>147</v>
      </c>
      <c r="D2549" s="63"/>
      <c r="E2549" s="63"/>
      <c r="F2549" s="32" t="s">
        <v>46269</v>
      </c>
      <c r="G2549" s="33" t="s">
        <v>46270</v>
      </c>
      <c r="H2549" s="33" t="s">
        <v>4120</v>
      </c>
      <c r="I2549" s="31" t="s">
        <v>37</v>
      </c>
      <c r="J2549" s="31" t="s">
        <v>37</v>
      </c>
      <c r="K2549" s="31"/>
    </row>
    <row r="2550" spans="1:11" ht="15" thickBot="1" x14ac:dyDescent="0.4">
      <c r="A2550" s="16" t="s">
        <v>46271</v>
      </c>
      <c r="B2550" s="85" t="s">
        <v>299</v>
      </c>
      <c r="C2550" s="94" t="s">
        <v>82</v>
      </c>
      <c r="D2550" s="63"/>
      <c r="E2550" s="63"/>
      <c r="F2550" s="32" t="s">
        <v>46272</v>
      </c>
      <c r="G2550" s="33" t="s">
        <v>46273</v>
      </c>
      <c r="H2550" s="33" t="s">
        <v>4120</v>
      </c>
      <c r="I2550" s="31" t="s">
        <v>37</v>
      </c>
      <c r="J2550" s="31" t="s">
        <v>37</v>
      </c>
      <c r="K2550" s="31"/>
    </row>
    <row r="2551" spans="1:11" ht="15" thickBot="1" x14ac:dyDescent="0.4">
      <c r="A2551" s="16" t="s">
        <v>46274</v>
      </c>
      <c r="B2551" s="85" t="s">
        <v>299</v>
      </c>
      <c r="C2551" s="94" t="s">
        <v>166</v>
      </c>
      <c r="D2551" s="63"/>
      <c r="E2551" s="63"/>
      <c r="F2551" s="32" t="s">
        <v>46275</v>
      </c>
      <c r="G2551" s="33" t="s">
        <v>46276</v>
      </c>
      <c r="H2551" s="33" t="s">
        <v>4120</v>
      </c>
      <c r="I2551" s="31" t="s">
        <v>37</v>
      </c>
      <c r="J2551" s="31" t="s">
        <v>37</v>
      </c>
      <c r="K2551" s="31"/>
    </row>
    <row r="2552" spans="1:11" ht="15" thickBot="1" x14ac:dyDescent="0.4">
      <c r="A2552" s="16" t="s">
        <v>46277</v>
      </c>
      <c r="B2552" s="85" t="s">
        <v>299</v>
      </c>
      <c r="C2552" s="94" t="s">
        <v>217</v>
      </c>
      <c r="D2552" s="63"/>
      <c r="E2552" s="63"/>
      <c r="F2552" s="32" t="s">
        <v>46278</v>
      </c>
      <c r="G2552" s="33" t="s">
        <v>46279</v>
      </c>
      <c r="H2552" s="33" t="s">
        <v>4120</v>
      </c>
      <c r="I2552" s="31" t="s">
        <v>37</v>
      </c>
      <c r="J2552" s="31" t="s">
        <v>37</v>
      </c>
      <c r="K2552" s="31"/>
    </row>
    <row r="2553" spans="1:11" ht="15" thickBot="1" x14ac:dyDescent="0.4">
      <c r="A2553" s="16" t="s">
        <v>46280</v>
      </c>
      <c r="B2553" s="85" t="s">
        <v>299</v>
      </c>
      <c r="C2553" s="94" t="s">
        <v>47</v>
      </c>
      <c r="D2553" s="63"/>
      <c r="E2553" s="63"/>
      <c r="F2553" s="32" t="s">
        <v>46281</v>
      </c>
      <c r="G2553" s="33" t="s">
        <v>46282</v>
      </c>
      <c r="H2553" s="33" t="s">
        <v>4120</v>
      </c>
      <c r="I2553" s="31" t="s">
        <v>37</v>
      </c>
      <c r="J2553" s="31" t="s">
        <v>37</v>
      </c>
      <c r="K2553" s="31"/>
    </row>
    <row r="2554" spans="1:11" ht="15" thickBot="1" x14ac:dyDescent="0.4">
      <c r="A2554" s="16" t="s">
        <v>46283</v>
      </c>
      <c r="B2554" s="85" t="s">
        <v>299</v>
      </c>
      <c r="C2554" s="94" t="s">
        <v>2379</v>
      </c>
      <c r="D2554" s="63"/>
      <c r="E2554" s="63"/>
      <c r="F2554" s="32" t="s">
        <v>46284</v>
      </c>
      <c r="G2554" s="33" t="s">
        <v>46285</v>
      </c>
      <c r="H2554" s="33" t="s">
        <v>4120</v>
      </c>
      <c r="I2554" s="31" t="s">
        <v>37</v>
      </c>
      <c r="J2554" s="31" t="s">
        <v>37</v>
      </c>
      <c r="K2554" s="31"/>
    </row>
    <row r="2555" spans="1:11" ht="15" thickBot="1" x14ac:dyDescent="0.4">
      <c r="A2555" s="16" t="s">
        <v>46286</v>
      </c>
      <c r="B2555" s="85" t="s">
        <v>299</v>
      </c>
      <c r="C2555" s="94" t="s">
        <v>51</v>
      </c>
      <c r="D2555" s="63"/>
      <c r="E2555" s="63"/>
      <c r="F2555" s="32" t="s">
        <v>46287</v>
      </c>
      <c r="G2555" s="33" t="s">
        <v>46288</v>
      </c>
      <c r="H2555" s="33" t="s">
        <v>4120</v>
      </c>
      <c r="I2555" s="31" t="s">
        <v>37</v>
      </c>
      <c r="J2555" s="31" t="s">
        <v>37</v>
      </c>
      <c r="K2555" s="31"/>
    </row>
    <row r="2556" spans="1:11" ht="15" thickBot="1" x14ac:dyDescent="0.4">
      <c r="A2556" s="16" t="s">
        <v>46289</v>
      </c>
      <c r="B2556" s="85" t="s">
        <v>299</v>
      </c>
      <c r="C2556" s="94" t="s">
        <v>2044</v>
      </c>
      <c r="D2556" s="63"/>
      <c r="E2556" s="63"/>
      <c r="F2556" s="32" t="s">
        <v>46290</v>
      </c>
      <c r="G2556" s="33" t="s">
        <v>46291</v>
      </c>
      <c r="H2556" s="33" t="s">
        <v>4120</v>
      </c>
      <c r="I2556" s="31" t="s">
        <v>37</v>
      </c>
      <c r="J2556" s="31" t="s">
        <v>37</v>
      </c>
      <c r="K2556" s="31"/>
    </row>
    <row r="2557" spans="1:11" x14ac:dyDescent="0.35">
      <c r="A2557" s="16" t="s">
        <v>46292</v>
      </c>
      <c r="B2557" s="85" t="s">
        <v>299</v>
      </c>
      <c r="C2557" s="86" t="s">
        <v>1066</v>
      </c>
      <c r="D2557" s="54"/>
      <c r="E2557" s="54"/>
      <c r="F2557" s="23" t="s">
        <v>46293</v>
      </c>
      <c r="G2557" s="28" t="s">
        <v>46294</v>
      </c>
      <c r="H2557" s="28" t="s">
        <v>4120</v>
      </c>
      <c r="I2557" s="19" t="s">
        <v>37</v>
      </c>
      <c r="J2557" s="19" t="s">
        <v>37</v>
      </c>
      <c r="K2557" s="19"/>
    </row>
  </sheetData>
  <autoFilter ref="A2:K2557" xr:uid="{7573E651-9933-477C-9F4E-3CC02BE7ACD2}"/>
  <mergeCells count="3">
    <mergeCell ref="A1:F1"/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F14E-E3FC-4B81-B74E-ED4E663CBD27}">
  <dimension ref="A1:K875"/>
  <sheetViews>
    <sheetView zoomScaleNormal="100" workbookViewId="0">
      <selection activeCell="E2" sqref="E2"/>
    </sheetView>
  </sheetViews>
  <sheetFormatPr defaultColWidth="9.1796875" defaultRowHeight="14.5" x14ac:dyDescent="0.35"/>
  <cols>
    <col min="1" max="1" width="18.81640625" style="16" customWidth="1"/>
    <col min="2" max="2" width="9.81640625" style="62" customWidth="1"/>
    <col min="3" max="3" width="9.81640625" style="62" bestFit="1" customWidth="1"/>
    <col min="4" max="5" width="9.81640625" style="62" customWidth="1"/>
    <col min="6" max="6" width="82.1796875" style="16" customWidth="1"/>
    <col min="7" max="7" width="81.7265625" style="16" bestFit="1" customWidth="1"/>
    <col min="8" max="8" width="12" style="16" bestFit="1" customWidth="1"/>
    <col min="9" max="9" width="11.81640625" style="16" bestFit="1" customWidth="1"/>
    <col min="10" max="10" width="7.7265625" style="16" bestFit="1" customWidth="1"/>
    <col min="11" max="11" width="25.54296875" style="16" bestFit="1" customWidth="1"/>
    <col min="12" max="16384" width="9.1796875" style="16"/>
  </cols>
  <sheetData>
    <row r="1" spans="1:11" x14ac:dyDescent="0.35">
      <c r="A1" s="149" t="s">
        <v>49385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1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  <c r="K2" s="17" t="s">
        <v>32</v>
      </c>
    </row>
    <row r="3" spans="1:11" ht="15" thickBot="1" x14ac:dyDescent="0.4">
      <c r="A3" s="16" t="s">
        <v>46295</v>
      </c>
      <c r="B3" s="84" t="s">
        <v>43</v>
      </c>
      <c r="C3" s="53"/>
      <c r="D3" s="53"/>
      <c r="E3" s="53"/>
      <c r="F3" s="22" t="s">
        <v>46296</v>
      </c>
      <c r="G3" s="27" t="s">
        <v>46296</v>
      </c>
      <c r="H3" s="27" t="s">
        <v>6205</v>
      </c>
      <c r="I3" s="18" t="s">
        <v>37</v>
      </c>
      <c r="J3" s="18" t="s">
        <v>37</v>
      </c>
      <c r="K3" s="18"/>
    </row>
    <row r="4" spans="1:11" x14ac:dyDescent="0.35">
      <c r="A4" s="16" t="s">
        <v>46297</v>
      </c>
      <c r="B4" s="85" t="s">
        <v>43</v>
      </c>
      <c r="C4" s="86" t="s">
        <v>43</v>
      </c>
      <c r="D4" s="54"/>
      <c r="E4" s="54"/>
      <c r="F4" s="23" t="s">
        <v>46298</v>
      </c>
      <c r="G4" s="28" t="s">
        <v>46299</v>
      </c>
      <c r="H4" s="28" t="s">
        <v>6205</v>
      </c>
      <c r="I4" s="19" t="s">
        <v>37</v>
      </c>
      <c r="J4" s="19" t="s">
        <v>37</v>
      </c>
      <c r="K4" s="19"/>
    </row>
    <row r="5" spans="1:11" x14ac:dyDescent="0.35">
      <c r="A5" s="16" t="s">
        <v>46300</v>
      </c>
      <c r="B5" s="87" t="s">
        <v>43</v>
      </c>
      <c r="C5" s="88" t="s">
        <v>43</v>
      </c>
      <c r="D5" s="89" t="s">
        <v>90</v>
      </c>
      <c r="E5" s="55"/>
      <c r="F5" s="25" t="s">
        <v>46301</v>
      </c>
      <c r="G5" s="30" t="s">
        <v>46302</v>
      </c>
      <c r="H5" s="30" t="s">
        <v>6205</v>
      </c>
      <c r="I5" s="21" t="s">
        <v>37</v>
      </c>
      <c r="J5" s="21" t="s">
        <v>37</v>
      </c>
      <c r="K5" s="21"/>
    </row>
    <row r="6" spans="1:11" x14ac:dyDescent="0.35">
      <c r="A6" s="16" t="s">
        <v>46303</v>
      </c>
      <c r="B6" s="87" t="s">
        <v>43</v>
      </c>
      <c r="C6" s="95" t="s">
        <v>43</v>
      </c>
      <c r="D6" s="96" t="s">
        <v>90</v>
      </c>
      <c r="E6" s="51" t="s">
        <v>1101</v>
      </c>
      <c r="F6" s="40" t="s">
        <v>46304</v>
      </c>
      <c r="G6" s="41" t="s">
        <v>46305</v>
      </c>
      <c r="H6" s="41" t="s">
        <v>6205</v>
      </c>
      <c r="I6" s="38" t="s">
        <v>37</v>
      </c>
      <c r="J6" s="38" t="s">
        <v>37</v>
      </c>
      <c r="K6" s="38"/>
    </row>
    <row r="7" spans="1:11" x14ac:dyDescent="0.35">
      <c r="A7" s="16" t="s">
        <v>46306</v>
      </c>
      <c r="B7" s="87" t="s">
        <v>43</v>
      </c>
      <c r="C7" s="95" t="s">
        <v>43</v>
      </c>
      <c r="D7" s="96" t="s">
        <v>90</v>
      </c>
      <c r="E7" s="51" t="s">
        <v>1084</v>
      </c>
      <c r="F7" s="40" t="s">
        <v>46307</v>
      </c>
      <c r="G7" s="41" t="s">
        <v>46308</v>
      </c>
      <c r="H7" s="41" t="s">
        <v>6205</v>
      </c>
      <c r="I7" s="38" t="s">
        <v>37</v>
      </c>
      <c r="J7" s="38" t="s">
        <v>37</v>
      </c>
      <c r="K7" s="38"/>
    </row>
    <row r="8" spans="1:11" x14ac:dyDescent="0.35">
      <c r="A8" s="16" t="s">
        <v>46309</v>
      </c>
      <c r="B8" s="87" t="s">
        <v>43</v>
      </c>
      <c r="C8" s="95" t="s">
        <v>43</v>
      </c>
      <c r="D8" s="96" t="s">
        <v>90</v>
      </c>
      <c r="E8" s="51" t="s">
        <v>112</v>
      </c>
      <c r="F8" s="40" t="s">
        <v>46310</v>
      </c>
      <c r="G8" s="41" t="s">
        <v>46311</v>
      </c>
      <c r="H8" s="41" t="s">
        <v>6205</v>
      </c>
      <c r="I8" s="38" t="s">
        <v>37</v>
      </c>
      <c r="J8" s="38" t="s">
        <v>37</v>
      </c>
      <c r="K8" s="38"/>
    </row>
    <row r="9" spans="1:11" x14ac:dyDescent="0.35">
      <c r="A9" s="16" t="s">
        <v>46312</v>
      </c>
      <c r="B9" s="87" t="s">
        <v>43</v>
      </c>
      <c r="C9" s="95" t="s">
        <v>43</v>
      </c>
      <c r="D9" s="96" t="s">
        <v>90</v>
      </c>
      <c r="E9" s="51" t="s">
        <v>70</v>
      </c>
      <c r="F9" s="40" t="s">
        <v>46313</v>
      </c>
      <c r="G9" s="41" t="s">
        <v>46314</v>
      </c>
      <c r="H9" s="41" t="s">
        <v>6205</v>
      </c>
      <c r="I9" s="38" t="s">
        <v>37</v>
      </c>
      <c r="J9" s="38" t="s">
        <v>37</v>
      </c>
      <c r="K9" s="38"/>
    </row>
    <row r="10" spans="1:11" x14ac:dyDescent="0.35">
      <c r="A10" s="16" t="s">
        <v>46315</v>
      </c>
      <c r="B10" s="87" t="s">
        <v>43</v>
      </c>
      <c r="C10" s="95" t="s">
        <v>43</v>
      </c>
      <c r="D10" s="96" t="s">
        <v>90</v>
      </c>
      <c r="E10" s="51" t="s">
        <v>403</v>
      </c>
      <c r="F10" s="40" t="s">
        <v>46316</v>
      </c>
      <c r="G10" s="41" t="s">
        <v>46317</v>
      </c>
      <c r="H10" s="41" t="s">
        <v>6205</v>
      </c>
      <c r="I10" s="38" t="s">
        <v>37</v>
      </c>
      <c r="J10" s="38" t="s">
        <v>37</v>
      </c>
      <c r="K10" s="38"/>
    </row>
    <row r="11" spans="1:11" x14ac:dyDescent="0.35">
      <c r="A11" s="16" t="s">
        <v>46318</v>
      </c>
      <c r="B11" s="87" t="s">
        <v>43</v>
      </c>
      <c r="C11" s="95" t="s">
        <v>43</v>
      </c>
      <c r="D11" s="96" t="s">
        <v>90</v>
      </c>
      <c r="E11" s="51" t="s">
        <v>155</v>
      </c>
      <c r="F11" s="40" t="s">
        <v>46319</v>
      </c>
      <c r="G11" s="41" t="s">
        <v>46320</v>
      </c>
      <c r="H11" s="41" t="s">
        <v>6205</v>
      </c>
      <c r="I11" s="38" t="s">
        <v>37</v>
      </c>
      <c r="J11" s="38" t="s">
        <v>37</v>
      </c>
      <c r="K11" s="38"/>
    </row>
    <row r="12" spans="1:11" x14ac:dyDescent="0.35">
      <c r="A12" s="16" t="s">
        <v>46321</v>
      </c>
      <c r="B12" s="87" t="s">
        <v>43</v>
      </c>
      <c r="C12" s="95" t="s">
        <v>43</v>
      </c>
      <c r="D12" s="96" t="s">
        <v>90</v>
      </c>
      <c r="E12" s="56" t="s">
        <v>234</v>
      </c>
      <c r="F12" s="42" t="s">
        <v>46322</v>
      </c>
      <c r="G12" s="43" t="s">
        <v>46323</v>
      </c>
      <c r="H12" s="43" t="s">
        <v>6205</v>
      </c>
      <c r="I12" s="39" t="s">
        <v>37</v>
      </c>
      <c r="J12" s="39" t="s">
        <v>37</v>
      </c>
      <c r="K12" s="39"/>
    </row>
    <row r="13" spans="1:11" x14ac:dyDescent="0.35">
      <c r="A13" s="16" t="s">
        <v>46324</v>
      </c>
      <c r="B13" s="87" t="s">
        <v>43</v>
      </c>
      <c r="C13" s="88" t="s">
        <v>43</v>
      </c>
      <c r="D13" s="89" t="s">
        <v>185</v>
      </c>
      <c r="E13" s="55"/>
      <c r="F13" s="25" t="s">
        <v>46325</v>
      </c>
      <c r="G13" s="30" t="s">
        <v>46326</v>
      </c>
      <c r="H13" s="30" t="s">
        <v>6205</v>
      </c>
      <c r="I13" s="21" t="s">
        <v>37</v>
      </c>
      <c r="J13" s="21" t="s">
        <v>37</v>
      </c>
      <c r="K13" s="21"/>
    </row>
    <row r="14" spans="1:11" x14ac:dyDescent="0.35">
      <c r="A14" s="16" t="s">
        <v>46327</v>
      </c>
      <c r="B14" s="87" t="s">
        <v>43</v>
      </c>
      <c r="C14" s="95" t="s">
        <v>43</v>
      </c>
      <c r="D14" s="96" t="s">
        <v>185</v>
      </c>
      <c r="E14" s="51" t="s">
        <v>155</v>
      </c>
      <c r="F14" s="40" t="s">
        <v>46328</v>
      </c>
      <c r="G14" s="41" t="s">
        <v>46329</v>
      </c>
      <c r="H14" s="41" t="s">
        <v>6205</v>
      </c>
      <c r="I14" s="38" t="s">
        <v>37</v>
      </c>
      <c r="J14" s="38" t="s">
        <v>37</v>
      </c>
      <c r="K14" s="38"/>
    </row>
    <row r="15" spans="1:11" x14ac:dyDescent="0.35">
      <c r="A15" s="16" t="s">
        <v>46330</v>
      </c>
      <c r="B15" s="87" t="s">
        <v>43</v>
      </c>
      <c r="C15" s="95" t="s">
        <v>43</v>
      </c>
      <c r="D15" s="96" t="s">
        <v>185</v>
      </c>
      <c r="E15" s="56" t="s">
        <v>856</v>
      </c>
      <c r="F15" s="42" t="s">
        <v>46331</v>
      </c>
      <c r="G15" s="43" t="s">
        <v>46332</v>
      </c>
      <c r="H15" s="43" t="s">
        <v>6205</v>
      </c>
      <c r="I15" s="39" t="s">
        <v>37</v>
      </c>
      <c r="J15" s="39" t="s">
        <v>37</v>
      </c>
      <c r="K15" s="39"/>
    </row>
    <row r="16" spans="1:11" x14ac:dyDescent="0.35">
      <c r="A16" s="16" t="s">
        <v>46333</v>
      </c>
      <c r="B16" s="87" t="s">
        <v>43</v>
      </c>
      <c r="C16" s="88" t="s">
        <v>43</v>
      </c>
      <c r="D16" s="89" t="s">
        <v>166</v>
      </c>
      <c r="E16" s="55"/>
      <c r="F16" s="25" t="s">
        <v>46334</v>
      </c>
      <c r="G16" s="30" t="s">
        <v>46335</v>
      </c>
      <c r="H16" s="30" t="s">
        <v>6205</v>
      </c>
      <c r="I16" s="21" t="s">
        <v>37</v>
      </c>
      <c r="J16" s="21" t="s">
        <v>37</v>
      </c>
      <c r="K16" s="21"/>
    </row>
    <row r="17" spans="1:11" x14ac:dyDescent="0.35">
      <c r="A17" s="16" t="s">
        <v>46336</v>
      </c>
      <c r="B17" s="87" t="s">
        <v>43</v>
      </c>
      <c r="C17" s="95" t="s">
        <v>43</v>
      </c>
      <c r="D17" s="96" t="s">
        <v>166</v>
      </c>
      <c r="E17" s="51" t="s">
        <v>481</v>
      </c>
      <c r="F17" s="40" t="s">
        <v>46337</v>
      </c>
      <c r="G17" s="41" t="s">
        <v>46338</v>
      </c>
      <c r="H17" s="41" t="s">
        <v>6205</v>
      </c>
      <c r="I17" s="38" t="s">
        <v>37</v>
      </c>
      <c r="J17" s="38" t="s">
        <v>37</v>
      </c>
      <c r="K17" s="38"/>
    </row>
    <row r="18" spans="1:11" x14ac:dyDescent="0.35">
      <c r="A18" s="16" t="s">
        <v>46339</v>
      </c>
      <c r="B18" s="87" t="s">
        <v>43</v>
      </c>
      <c r="C18" s="95" t="s">
        <v>43</v>
      </c>
      <c r="D18" s="96" t="s">
        <v>166</v>
      </c>
      <c r="E18" s="51" t="s">
        <v>104</v>
      </c>
      <c r="F18" s="40" t="s">
        <v>46340</v>
      </c>
      <c r="G18" s="41" t="s">
        <v>46341</v>
      </c>
      <c r="H18" s="41" t="s">
        <v>6205</v>
      </c>
      <c r="I18" s="38" t="s">
        <v>37</v>
      </c>
      <c r="J18" s="38" t="s">
        <v>37</v>
      </c>
      <c r="K18" s="38"/>
    </row>
    <row r="19" spans="1:11" x14ac:dyDescent="0.35">
      <c r="A19" s="16" t="s">
        <v>46342</v>
      </c>
      <c r="B19" s="87" t="s">
        <v>43</v>
      </c>
      <c r="C19" s="95" t="s">
        <v>43</v>
      </c>
      <c r="D19" s="96" t="s">
        <v>166</v>
      </c>
      <c r="E19" s="51" t="s">
        <v>908</v>
      </c>
      <c r="F19" s="40" t="s">
        <v>46343</v>
      </c>
      <c r="G19" s="41" t="s">
        <v>46344</v>
      </c>
      <c r="H19" s="41" t="s">
        <v>6205</v>
      </c>
      <c r="I19" s="38" t="s">
        <v>37</v>
      </c>
      <c r="J19" s="38" t="s">
        <v>37</v>
      </c>
      <c r="K19" s="38"/>
    </row>
    <row r="20" spans="1:11" ht="15" thickBot="1" x14ac:dyDescent="0.4">
      <c r="A20" s="16" t="s">
        <v>46345</v>
      </c>
      <c r="B20" s="87" t="s">
        <v>43</v>
      </c>
      <c r="C20" s="95" t="s">
        <v>43</v>
      </c>
      <c r="D20" s="96" t="s">
        <v>166</v>
      </c>
      <c r="E20" s="56" t="s">
        <v>856</v>
      </c>
      <c r="F20" s="42" t="s">
        <v>46346</v>
      </c>
      <c r="G20" s="43" t="s">
        <v>46347</v>
      </c>
      <c r="H20" s="43" t="s">
        <v>6205</v>
      </c>
      <c r="I20" s="39" t="s">
        <v>37</v>
      </c>
      <c r="J20" s="39" t="s">
        <v>37</v>
      </c>
      <c r="K20" s="39"/>
    </row>
    <row r="21" spans="1:11" x14ac:dyDescent="0.35">
      <c r="A21" s="16" t="s">
        <v>46348</v>
      </c>
      <c r="B21" s="85" t="s">
        <v>43</v>
      </c>
      <c r="C21" s="86" t="s">
        <v>159</v>
      </c>
      <c r="D21" s="54"/>
      <c r="E21" s="54"/>
      <c r="F21" s="23" t="s">
        <v>46349</v>
      </c>
      <c r="G21" s="28" t="s">
        <v>46350</v>
      </c>
      <c r="H21" s="28" t="s">
        <v>6205</v>
      </c>
      <c r="I21" s="19" t="s">
        <v>37</v>
      </c>
      <c r="J21" s="19" t="s">
        <v>37</v>
      </c>
      <c r="K21" s="19"/>
    </row>
    <row r="22" spans="1:11" x14ac:dyDescent="0.35">
      <c r="A22" s="16" t="s">
        <v>46351</v>
      </c>
      <c r="B22" s="87" t="s">
        <v>43</v>
      </c>
      <c r="C22" s="88" t="s">
        <v>159</v>
      </c>
      <c r="D22" s="89" t="s">
        <v>90</v>
      </c>
      <c r="E22" s="55"/>
      <c r="F22" s="25" t="s">
        <v>46352</v>
      </c>
      <c r="G22" s="30" t="s">
        <v>46353</v>
      </c>
      <c r="H22" s="30" t="s">
        <v>6205</v>
      </c>
      <c r="I22" s="21" t="s">
        <v>37</v>
      </c>
      <c r="J22" s="21" t="s">
        <v>37</v>
      </c>
      <c r="K22" s="21"/>
    </row>
    <row r="23" spans="1:11" x14ac:dyDescent="0.35">
      <c r="A23" s="16" t="s">
        <v>46354</v>
      </c>
      <c r="B23" s="87" t="s">
        <v>43</v>
      </c>
      <c r="C23" s="95" t="s">
        <v>159</v>
      </c>
      <c r="D23" s="96" t="s">
        <v>90</v>
      </c>
      <c r="E23" s="51" t="s">
        <v>1101</v>
      </c>
      <c r="F23" s="40" t="s">
        <v>46355</v>
      </c>
      <c r="G23" s="41" t="s">
        <v>46356</v>
      </c>
      <c r="H23" s="41" t="s">
        <v>6205</v>
      </c>
      <c r="I23" s="38" t="s">
        <v>37</v>
      </c>
      <c r="J23" s="38" t="s">
        <v>37</v>
      </c>
      <c r="K23" s="38"/>
    </row>
    <row r="24" spans="1:11" x14ac:dyDescent="0.35">
      <c r="A24" s="16" t="s">
        <v>46357</v>
      </c>
      <c r="B24" s="87" t="s">
        <v>43</v>
      </c>
      <c r="C24" s="95" t="s">
        <v>159</v>
      </c>
      <c r="D24" s="96" t="s">
        <v>90</v>
      </c>
      <c r="E24" s="51" t="s">
        <v>481</v>
      </c>
      <c r="F24" s="40" t="s">
        <v>46358</v>
      </c>
      <c r="G24" s="41" t="s">
        <v>46359</v>
      </c>
      <c r="H24" s="41" t="s">
        <v>6205</v>
      </c>
      <c r="I24" s="38" t="s">
        <v>37</v>
      </c>
      <c r="J24" s="38" t="s">
        <v>37</v>
      </c>
      <c r="K24" s="38"/>
    </row>
    <row r="25" spans="1:11" x14ac:dyDescent="0.35">
      <c r="A25" s="16" t="s">
        <v>46360</v>
      </c>
      <c r="B25" s="87" t="s">
        <v>43</v>
      </c>
      <c r="C25" s="95" t="s">
        <v>159</v>
      </c>
      <c r="D25" s="96" t="s">
        <v>90</v>
      </c>
      <c r="E25" s="51" t="s">
        <v>147</v>
      </c>
      <c r="F25" s="40" t="s">
        <v>46361</v>
      </c>
      <c r="G25" s="41" t="s">
        <v>46362</v>
      </c>
      <c r="H25" s="41" t="s">
        <v>6205</v>
      </c>
      <c r="I25" s="38" t="s">
        <v>37</v>
      </c>
      <c r="J25" s="38" t="s">
        <v>37</v>
      </c>
      <c r="K25" s="38"/>
    </row>
    <row r="26" spans="1:11" x14ac:dyDescent="0.35">
      <c r="A26" s="16" t="s">
        <v>46363</v>
      </c>
      <c r="B26" s="87" t="s">
        <v>43</v>
      </c>
      <c r="C26" s="95" t="s">
        <v>159</v>
      </c>
      <c r="D26" s="96" t="s">
        <v>90</v>
      </c>
      <c r="E26" s="56" t="s">
        <v>856</v>
      </c>
      <c r="F26" s="42" t="s">
        <v>46364</v>
      </c>
      <c r="G26" s="43" t="s">
        <v>46365</v>
      </c>
      <c r="H26" s="43" t="s">
        <v>6205</v>
      </c>
      <c r="I26" s="39" t="s">
        <v>37</v>
      </c>
      <c r="J26" s="39" t="s">
        <v>37</v>
      </c>
      <c r="K26" s="39"/>
    </row>
    <row r="27" spans="1:11" x14ac:dyDescent="0.35">
      <c r="A27" s="16" t="s">
        <v>46366</v>
      </c>
      <c r="B27" s="87" t="s">
        <v>43</v>
      </c>
      <c r="C27" s="88" t="s">
        <v>159</v>
      </c>
      <c r="D27" s="89" t="s">
        <v>112</v>
      </c>
      <c r="E27" s="55"/>
      <c r="F27" s="25" t="s">
        <v>46367</v>
      </c>
      <c r="G27" s="30" t="s">
        <v>46368</v>
      </c>
      <c r="H27" s="30" t="s">
        <v>6205</v>
      </c>
      <c r="I27" s="21" t="s">
        <v>37</v>
      </c>
      <c r="J27" s="21" t="s">
        <v>37</v>
      </c>
      <c r="K27" s="21"/>
    </row>
    <row r="28" spans="1:11" x14ac:dyDescent="0.35">
      <c r="A28" s="16" t="s">
        <v>46369</v>
      </c>
      <c r="B28" s="87" t="s">
        <v>43</v>
      </c>
      <c r="C28" s="95" t="s">
        <v>159</v>
      </c>
      <c r="D28" s="96" t="s">
        <v>112</v>
      </c>
      <c r="E28" s="51" t="s">
        <v>481</v>
      </c>
      <c r="F28" s="40" t="s">
        <v>46370</v>
      </c>
      <c r="G28" s="41" t="s">
        <v>46371</v>
      </c>
      <c r="H28" s="41" t="s">
        <v>6205</v>
      </c>
      <c r="I28" s="38" t="s">
        <v>37</v>
      </c>
      <c r="J28" s="38" t="s">
        <v>37</v>
      </c>
      <c r="K28" s="38"/>
    </row>
    <row r="29" spans="1:11" x14ac:dyDescent="0.35">
      <c r="A29" s="16" t="s">
        <v>46372</v>
      </c>
      <c r="B29" s="87" t="s">
        <v>43</v>
      </c>
      <c r="C29" s="95" t="s">
        <v>159</v>
      </c>
      <c r="D29" s="96" t="s">
        <v>112</v>
      </c>
      <c r="E29" s="51" t="s">
        <v>399</v>
      </c>
      <c r="F29" s="40" t="s">
        <v>46373</v>
      </c>
      <c r="G29" s="41" t="s">
        <v>46374</v>
      </c>
      <c r="H29" s="41" t="s">
        <v>6205</v>
      </c>
      <c r="I29" s="38" t="s">
        <v>37</v>
      </c>
      <c r="J29" s="38" t="s">
        <v>37</v>
      </c>
      <c r="K29" s="38"/>
    </row>
    <row r="30" spans="1:11" x14ac:dyDescent="0.35">
      <c r="A30" s="16" t="s">
        <v>46375</v>
      </c>
      <c r="B30" s="87" t="s">
        <v>43</v>
      </c>
      <c r="C30" s="95" t="s">
        <v>159</v>
      </c>
      <c r="D30" s="96" t="s">
        <v>112</v>
      </c>
      <c r="E30" s="51" t="s">
        <v>151</v>
      </c>
      <c r="F30" s="40" t="s">
        <v>46376</v>
      </c>
      <c r="G30" s="41" t="s">
        <v>46377</v>
      </c>
      <c r="H30" s="41" t="s">
        <v>6205</v>
      </c>
      <c r="I30" s="38" t="s">
        <v>37</v>
      </c>
      <c r="J30" s="38" t="s">
        <v>37</v>
      </c>
      <c r="K30" s="38"/>
    </row>
    <row r="31" spans="1:11" x14ac:dyDescent="0.35">
      <c r="A31" s="16" t="s">
        <v>46378</v>
      </c>
      <c r="B31" s="87" t="s">
        <v>43</v>
      </c>
      <c r="C31" s="95" t="s">
        <v>159</v>
      </c>
      <c r="D31" s="96" t="s">
        <v>112</v>
      </c>
      <c r="E31" s="51" t="s">
        <v>47</v>
      </c>
      <c r="F31" s="40" t="s">
        <v>46379</v>
      </c>
      <c r="G31" s="41" t="s">
        <v>46380</v>
      </c>
      <c r="H31" s="41" t="s">
        <v>6205</v>
      </c>
      <c r="I31" s="38" t="s">
        <v>37</v>
      </c>
      <c r="J31" s="38" t="s">
        <v>37</v>
      </c>
      <c r="K31" s="38"/>
    </row>
    <row r="32" spans="1:11" x14ac:dyDescent="0.35">
      <c r="A32" s="16" t="s">
        <v>46381</v>
      </c>
      <c r="B32" s="87" t="s">
        <v>43</v>
      </c>
      <c r="C32" s="95" t="s">
        <v>159</v>
      </c>
      <c r="D32" s="96" t="s">
        <v>112</v>
      </c>
      <c r="E32" s="51" t="s">
        <v>173</v>
      </c>
      <c r="F32" s="40" t="s">
        <v>46382</v>
      </c>
      <c r="G32" s="41" t="s">
        <v>46383</v>
      </c>
      <c r="H32" s="41" t="s">
        <v>6205</v>
      </c>
      <c r="I32" s="38" t="s">
        <v>37</v>
      </c>
      <c r="J32" s="38" t="s">
        <v>37</v>
      </c>
      <c r="K32" s="38"/>
    </row>
    <row r="33" spans="1:11" x14ac:dyDescent="0.35">
      <c r="A33" s="16" t="s">
        <v>46384</v>
      </c>
      <c r="B33" s="87" t="s">
        <v>43</v>
      </c>
      <c r="C33" s="95" t="s">
        <v>159</v>
      </c>
      <c r="D33" s="96" t="s">
        <v>112</v>
      </c>
      <c r="E33" s="51" t="s">
        <v>177</v>
      </c>
      <c r="F33" s="40" t="s">
        <v>46385</v>
      </c>
      <c r="G33" s="41" t="s">
        <v>46386</v>
      </c>
      <c r="H33" s="41" t="s">
        <v>6205</v>
      </c>
      <c r="I33" s="38" t="s">
        <v>37</v>
      </c>
      <c r="J33" s="38" t="s">
        <v>37</v>
      </c>
      <c r="K33" s="38"/>
    </row>
    <row r="34" spans="1:11" x14ac:dyDescent="0.35">
      <c r="A34" s="16" t="s">
        <v>46387</v>
      </c>
      <c r="B34" s="87" t="s">
        <v>43</v>
      </c>
      <c r="C34" s="95" t="s">
        <v>159</v>
      </c>
      <c r="D34" s="96" t="s">
        <v>112</v>
      </c>
      <c r="E34" s="51" t="s">
        <v>299</v>
      </c>
      <c r="F34" s="40" t="s">
        <v>46388</v>
      </c>
      <c r="G34" s="41" t="s">
        <v>46389</v>
      </c>
      <c r="H34" s="41" t="s">
        <v>6205</v>
      </c>
      <c r="I34" s="38" t="s">
        <v>37</v>
      </c>
      <c r="J34" s="38" t="s">
        <v>37</v>
      </c>
      <c r="K34" s="38"/>
    </row>
    <row r="35" spans="1:11" x14ac:dyDescent="0.35">
      <c r="A35" s="16" t="s">
        <v>46390</v>
      </c>
      <c r="B35" s="87" t="s">
        <v>43</v>
      </c>
      <c r="C35" s="95" t="s">
        <v>159</v>
      </c>
      <c r="D35" s="96" t="s">
        <v>112</v>
      </c>
      <c r="E35" s="56" t="s">
        <v>856</v>
      </c>
      <c r="F35" s="42" t="s">
        <v>46391</v>
      </c>
      <c r="G35" s="43" t="s">
        <v>46392</v>
      </c>
      <c r="H35" s="43" t="s">
        <v>6205</v>
      </c>
      <c r="I35" s="39" t="s">
        <v>37</v>
      </c>
      <c r="J35" s="39" t="s">
        <v>37</v>
      </c>
      <c r="K35" s="39"/>
    </row>
    <row r="36" spans="1:11" x14ac:dyDescent="0.35">
      <c r="A36" s="16" t="s">
        <v>46393</v>
      </c>
      <c r="B36" s="87" t="s">
        <v>43</v>
      </c>
      <c r="C36" s="88" t="s">
        <v>159</v>
      </c>
      <c r="D36" s="89" t="s">
        <v>654</v>
      </c>
      <c r="E36" s="55"/>
      <c r="F36" s="25" t="s">
        <v>46296</v>
      </c>
      <c r="G36" s="30" t="s">
        <v>46296</v>
      </c>
      <c r="H36" s="30" t="s">
        <v>6205</v>
      </c>
      <c r="I36" s="21" t="s">
        <v>37</v>
      </c>
      <c r="J36" s="21" t="s">
        <v>37</v>
      </c>
      <c r="K36" s="21"/>
    </row>
    <row r="37" spans="1:11" x14ac:dyDescent="0.35">
      <c r="A37" s="16" t="s">
        <v>46394</v>
      </c>
      <c r="B37" s="87" t="s">
        <v>43</v>
      </c>
      <c r="C37" s="95" t="s">
        <v>159</v>
      </c>
      <c r="D37" s="96" t="s">
        <v>654</v>
      </c>
      <c r="E37" s="51" t="s">
        <v>213</v>
      </c>
      <c r="F37" s="40" t="s">
        <v>46395</v>
      </c>
      <c r="G37" s="41" t="s">
        <v>46396</v>
      </c>
      <c r="H37" s="41" t="s">
        <v>6205</v>
      </c>
      <c r="I37" s="38" t="s">
        <v>37</v>
      </c>
      <c r="J37" s="38" t="s">
        <v>37</v>
      </c>
      <c r="K37" s="38"/>
    </row>
    <row r="38" spans="1:11" x14ac:dyDescent="0.35">
      <c r="A38" s="16" t="s">
        <v>46397</v>
      </c>
      <c r="B38" s="87" t="s">
        <v>43</v>
      </c>
      <c r="C38" s="95" t="s">
        <v>159</v>
      </c>
      <c r="D38" s="96" t="s">
        <v>654</v>
      </c>
      <c r="E38" s="51" t="s">
        <v>985</v>
      </c>
      <c r="F38" s="40" t="s">
        <v>46398</v>
      </c>
      <c r="G38" s="41" t="s">
        <v>46398</v>
      </c>
      <c r="H38" s="41" t="s">
        <v>6205</v>
      </c>
      <c r="I38" s="38" t="s">
        <v>37</v>
      </c>
      <c r="J38" s="38" t="s">
        <v>37</v>
      </c>
      <c r="K38" s="38"/>
    </row>
    <row r="39" spans="1:11" x14ac:dyDescent="0.35">
      <c r="A39" s="16" t="s">
        <v>46399</v>
      </c>
      <c r="B39" s="87" t="s">
        <v>43</v>
      </c>
      <c r="C39" s="95" t="s">
        <v>159</v>
      </c>
      <c r="D39" s="96" t="s">
        <v>654</v>
      </c>
      <c r="E39" s="51" t="s">
        <v>1013</v>
      </c>
      <c r="F39" s="40" t="s">
        <v>46400</v>
      </c>
      <c r="G39" s="41" t="s">
        <v>46400</v>
      </c>
      <c r="H39" s="41" t="s">
        <v>6205</v>
      </c>
      <c r="I39" s="38" t="s">
        <v>37</v>
      </c>
      <c r="J39" s="38" t="s">
        <v>37</v>
      </c>
      <c r="K39" s="38"/>
    </row>
    <row r="40" spans="1:11" x14ac:dyDescent="0.35">
      <c r="A40" s="16" t="s">
        <v>46401</v>
      </c>
      <c r="B40" s="87" t="s">
        <v>43</v>
      </c>
      <c r="C40" s="95" t="s">
        <v>159</v>
      </c>
      <c r="D40" s="96" t="s">
        <v>654</v>
      </c>
      <c r="E40" s="56" t="s">
        <v>856</v>
      </c>
      <c r="F40" s="42" t="s">
        <v>46402</v>
      </c>
      <c r="G40" s="43" t="s">
        <v>46402</v>
      </c>
      <c r="H40" s="43" t="s">
        <v>6205</v>
      </c>
      <c r="I40" s="39" t="s">
        <v>37</v>
      </c>
      <c r="J40" s="39" t="s">
        <v>37</v>
      </c>
      <c r="K40" s="39"/>
    </row>
    <row r="41" spans="1:11" x14ac:dyDescent="0.35">
      <c r="A41" s="16" t="s">
        <v>46403</v>
      </c>
      <c r="B41" s="87" t="s">
        <v>43</v>
      </c>
      <c r="C41" s="88" t="s">
        <v>159</v>
      </c>
      <c r="D41" s="89" t="s">
        <v>217</v>
      </c>
      <c r="E41" s="55"/>
      <c r="F41" s="25" t="s">
        <v>46404</v>
      </c>
      <c r="G41" s="30" t="s">
        <v>46405</v>
      </c>
      <c r="H41" s="30" t="s">
        <v>6205</v>
      </c>
      <c r="I41" s="21" t="s">
        <v>37</v>
      </c>
      <c r="J41" s="21" t="s">
        <v>37</v>
      </c>
      <c r="K41" s="21"/>
    </row>
    <row r="42" spans="1:11" x14ac:dyDescent="0.35">
      <c r="A42" s="16" t="s">
        <v>46406</v>
      </c>
      <c r="B42" s="87" t="s">
        <v>43</v>
      </c>
      <c r="C42" s="95" t="s">
        <v>159</v>
      </c>
      <c r="D42" s="96" t="s">
        <v>217</v>
      </c>
      <c r="E42" s="51" t="s">
        <v>173</v>
      </c>
      <c r="F42" s="40" t="s">
        <v>46407</v>
      </c>
      <c r="G42" s="41" t="s">
        <v>46408</v>
      </c>
      <c r="H42" s="41" t="s">
        <v>6205</v>
      </c>
      <c r="I42" s="38" t="s">
        <v>37</v>
      </c>
      <c r="J42" s="38" t="s">
        <v>37</v>
      </c>
      <c r="K42" s="38"/>
    </row>
    <row r="43" spans="1:11" x14ac:dyDescent="0.35">
      <c r="A43" s="16" t="s">
        <v>46409</v>
      </c>
      <c r="B43" s="87" t="s">
        <v>43</v>
      </c>
      <c r="C43" s="95" t="s">
        <v>159</v>
      </c>
      <c r="D43" s="96" t="s">
        <v>217</v>
      </c>
      <c r="E43" s="56" t="s">
        <v>177</v>
      </c>
      <c r="F43" s="42" t="s">
        <v>46410</v>
      </c>
      <c r="G43" s="43" t="s">
        <v>46411</v>
      </c>
      <c r="H43" s="43" t="s">
        <v>6205</v>
      </c>
      <c r="I43" s="39" t="s">
        <v>37</v>
      </c>
      <c r="J43" s="39" t="s">
        <v>37</v>
      </c>
      <c r="K43" s="39"/>
    </row>
    <row r="44" spans="1:11" x14ac:dyDescent="0.35">
      <c r="A44" s="16" t="s">
        <v>46412</v>
      </c>
      <c r="B44" s="87" t="s">
        <v>43</v>
      </c>
      <c r="C44" s="88" t="s">
        <v>159</v>
      </c>
      <c r="D44" s="89" t="s">
        <v>155</v>
      </c>
      <c r="E44" s="55"/>
      <c r="F44" s="25" t="s">
        <v>46413</v>
      </c>
      <c r="G44" s="30" t="s">
        <v>46414</v>
      </c>
      <c r="H44" s="30" t="s">
        <v>6205</v>
      </c>
      <c r="I44" s="21" t="s">
        <v>37</v>
      </c>
      <c r="J44" s="21" t="s">
        <v>37</v>
      </c>
      <c r="K44" s="21"/>
    </row>
    <row r="45" spans="1:11" x14ac:dyDescent="0.35">
      <c r="A45" s="16" t="s">
        <v>46415</v>
      </c>
      <c r="B45" s="87" t="s">
        <v>43</v>
      </c>
      <c r="C45" s="95" t="s">
        <v>159</v>
      </c>
      <c r="D45" s="96" t="s">
        <v>155</v>
      </c>
      <c r="E45" s="51" t="s">
        <v>420</v>
      </c>
      <c r="F45" s="40" t="s">
        <v>46416</v>
      </c>
      <c r="G45" s="41" t="s">
        <v>46417</v>
      </c>
      <c r="H45" s="41" t="s">
        <v>6205</v>
      </c>
      <c r="I45" s="38" t="s">
        <v>37</v>
      </c>
      <c r="J45" s="38" t="s">
        <v>37</v>
      </c>
      <c r="K45" s="38"/>
    </row>
    <row r="46" spans="1:11" x14ac:dyDescent="0.35">
      <c r="A46" s="16" t="s">
        <v>46418</v>
      </c>
      <c r="B46" s="87" t="s">
        <v>43</v>
      </c>
      <c r="C46" s="95" t="s">
        <v>159</v>
      </c>
      <c r="D46" s="96" t="s">
        <v>155</v>
      </c>
      <c r="E46" s="51" t="s">
        <v>116</v>
      </c>
      <c r="F46" s="40" t="s">
        <v>46419</v>
      </c>
      <c r="G46" s="41" t="s">
        <v>46420</v>
      </c>
      <c r="H46" s="41" t="s">
        <v>6205</v>
      </c>
      <c r="I46" s="38" t="s">
        <v>37</v>
      </c>
      <c r="J46" s="38" t="s">
        <v>37</v>
      </c>
      <c r="K46" s="38"/>
    </row>
    <row r="47" spans="1:11" x14ac:dyDescent="0.35">
      <c r="A47" s="16" t="s">
        <v>46421</v>
      </c>
      <c r="B47" s="87" t="s">
        <v>43</v>
      </c>
      <c r="C47" s="95" t="s">
        <v>159</v>
      </c>
      <c r="D47" s="96" t="s">
        <v>155</v>
      </c>
      <c r="E47" s="51" t="s">
        <v>582</v>
      </c>
      <c r="F47" s="40" t="s">
        <v>46422</v>
      </c>
      <c r="G47" s="41" t="s">
        <v>46423</v>
      </c>
      <c r="H47" s="41" t="s">
        <v>6205</v>
      </c>
      <c r="I47" s="38" t="s">
        <v>37</v>
      </c>
      <c r="J47" s="38" t="s">
        <v>37</v>
      </c>
      <c r="K47" s="38"/>
    </row>
    <row r="48" spans="1:11" ht="15" thickBot="1" x14ac:dyDescent="0.4">
      <c r="A48" s="16" t="s">
        <v>46424</v>
      </c>
      <c r="B48" s="87" t="s">
        <v>43</v>
      </c>
      <c r="C48" s="95" t="s">
        <v>159</v>
      </c>
      <c r="D48" s="96" t="s">
        <v>155</v>
      </c>
      <c r="E48" s="56" t="s">
        <v>856</v>
      </c>
      <c r="F48" s="42" t="s">
        <v>46425</v>
      </c>
      <c r="G48" s="43" t="s">
        <v>46426</v>
      </c>
      <c r="H48" s="41" t="s">
        <v>6205</v>
      </c>
      <c r="I48" s="39" t="s">
        <v>37</v>
      </c>
      <c r="J48" s="39" t="s">
        <v>37</v>
      </c>
      <c r="K48" s="39"/>
    </row>
    <row r="49" spans="1:11" ht="15" thickBot="1" x14ac:dyDescent="0.4">
      <c r="A49" s="16" t="s">
        <v>46427</v>
      </c>
      <c r="B49" s="84" t="s">
        <v>90</v>
      </c>
      <c r="C49" s="53"/>
      <c r="D49" s="53"/>
      <c r="E49" s="53"/>
      <c r="F49" s="26" t="s">
        <v>46428</v>
      </c>
      <c r="G49" s="27" t="s">
        <v>46429</v>
      </c>
      <c r="H49" s="27" t="s">
        <v>6205</v>
      </c>
      <c r="I49" s="18" t="s">
        <v>37</v>
      </c>
      <c r="J49" s="18" t="s">
        <v>37</v>
      </c>
      <c r="K49" s="18"/>
    </row>
    <row r="50" spans="1:11" x14ac:dyDescent="0.35">
      <c r="A50" s="16" t="s">
        <v>46430</v>
      </c>
      <c r="B50" s="85" t="s">
        <v>90</v>
      </c>
      <c r="C50" s="86" t="s">
        <v>43</v>
      </c>
      <c r="D50" s="54"/>
      <c r="E50" s="54"/>
      <c r="F50" s="23" t="s">
        <v>46431</v>
      </c>
      <c r="G50" s="28" t="s">
        <v>46432</v>
      </c>
      <c r="H50" s="28" t="s">
        <v>6205</v>
      </c>
      <c r="I50" s="19" t="s">
        <v>37</v>
      </c>
      <c r="J50" s="19" t="s">
        <v>37</v>
      </c>
      <c r="K50" s="19"/>
    </row>
    <row r="51" spans="1:11" x14ac:dyDescent="0.35">
      <c r="A51" s="16" t="s">
        <v>46433</v>
      </c>
      <c r="B51" s="87" t="s">
        <v>90</v>
      </c>
      <c r="C51" s="88" t="s">
        <v>43</v>
      </c>
      <c r="D51" s="89" t="s">
        <v>43</v>
      </c>
      <c r="E51" s="55"/>
      <c r="F51" s="25" t="s">
        <v>46434</v>
      </c>
      <c r="G51" s="30" t="s">
        <v>46435</v>
      </c>
      <c r="H51" s="30" t="s">
        <v>6205</v>
      </c>
      <c r="I51" s="21" t="s">
        <v>37</v>
      </c>
      <c r="J51" s="21" t="s">
        <v>37</v>
      </c>
      <c r="K51" s="21"/>
    </row>
    <row r="52" spans="1:11" x14ac:dyDescent="0.35">
      <c r="A52" s="16" t="s">
        <v>46436</v>
      </c>
      <c r="B52" s="87" t="s">
        <v>90</v>
      </c>
      <c r="C52" s="95" t="s">
        <v>43</v>
      </c>
      <c r="D52" s="96" t="s">
        <v>43</v>
      </c>
      <c r="E52" s="51" t="s">
        <v>403</v>
      </c>
      <c r="F52" s="40" t="s">
        <v>46437</v>
      </c>
      <c r="G52" s="41" t="s">
        <v>46438</v>
      </c>
      <c r="H52" s="41" t="s">
        <v>6205</v>
      </c>
      <c r="I52" s="38" t="s">
        <v>37</v>
      </c>
      <c r="J52" s="38" t="s">
        <v>37</v>
      </c>
      <c r="K52" s="38"/>
    </row>
    <row r="53" spans="1:11" x14ac:dyDescent="0.35">
      <c r="A53" s="16" t="s">
        <v>46439</v>
      </c>
      <c r="B53" s="87" t="s">
        <v>90</v>
      </c>
      <c r="C53" s="95" t="s">
        <v>43</v>
      </c>
      <c r="D53" s="96" t="s">
        <v>43</v>
      </c>
      <c r="E53" s="51" t="s">
        <v>638</v>
      </c>
      <c r="F53" s="40" t="s">
        <v>46440</v>
      </c>
      <c r="G53" s="41" t="s">
        <v>46441</v>
      </c>
      <c r="H53" s="41" t="s">
        <v>6205</v>
      </c>
      <c r="I53" s="38" t="s">
        <v>37</v>
      </c>
      <c r="J53" s="38" t="s">
        <v>37</v>
      </c>
      <c r="K53" s="38"/>
    </row>
    <row r="54" spans="1:11" x14ac:dyDescent="0.35">
      <c r="A54" s="16" t="s">
        <v>46442</v>
      </c>
      <c r="B54" s="87" t="s">
        <v>90</v>
      </c>
      <c r="C54" s="95" t="s">
        <v>43</v>
      </c>
      <c r="D54" s="96" t="s">
        <v>43</v>
      </c>
      <c r="E54" s="51" t="s">
        <v>155</v>
      </c>
      <c r="F54" s="40" t="s">
        <v>46443</v>
      </c>
      <c r="G54" s="41" t="s">
        <v>46444</v>
      </c>
      <c r="H54" s="41" t="s">
        <v>6205</v>
      </c>
      <c r="I54" s="38" t="s">
        <v>37</v>
      </c>
      <c r="J54" s="38" t="s">
        <v>37</v>
      </c>
      <c r="K54" s="38"/>
    </row>
    <row r="55" spans="1:11" x14ac:dyDescent="0.35">
      <c r="A55" s="16" t="s">
        <v>46445</v>
      </c>
      <c r="B55" s="87" t="s">
        <v>90</v>
      </c>
      <c r="C55" s="95" t="s">
        <v>43</v>
      </c>
      <c r="D55" s="96" t="s">
        <v>43</v>
      </c>
      <c r="E55" s="56" t="s">
        <v>2358</v>
      </c>
      <c r="F55" s="42" t="s">
        <v>46446</v>
      </c>
      <c r="G55" s="43" t="s">
        <v>46447</v>
      </c>
      <c r="H55" s="43" t="s">
        <v>6205</v>
      </c>
      <c r="I55" s="39" t="s">
        <v>37</v>
      </c>
      <c r="J55" s="39" t="s">
        <v>37</v>
      </c>
      <c r="K55" s="39"/>
    </row>
    <row r="56" spans="1:11" x14ac:dyDescent="0.35">
      <c r="A56" s="16" t="s">
        <v>46448</v>
      </c>
      <c r="B56" s="87" t="s">
        <v>90</v>
      </c>
      <c r="C56" s="88" t="s">
        <v>43</v>
      </c>
      <c r="D56" s="89" t="s">
        <v>185</v>
      </c>
      <c r="E56" s="55"/>
      <c r="F56" s="25" t="s">
        <v>46449</v>
      </c>
      <c r="G56" s="30" t="s">
        <v>46450</v>
      </c>
      <c r="H56" s="30" t="s">
        <v>6205</v>
      </c>
      <c r="I56" s="21" t="s">
        <v>37</v>
      </c>
      <c r="J56" s="21" t="s">
        <v>37</v>
      </c>
      <c r="K56" s="21"/>
    </row>
    <row r="57" spans="1:11" x14ac:dyDescent="0.35">
      <c r="A57" s="16" t="s">
        <v>46451</v>
      </c>
      <c r="B57" s="87" t="s">
        <v>90</v>
      </c>
      <c r="C57" s="95" t="s">
        <v>43</v>
      </c>
      <c r="D57" s="96" t="s">
        <v>185</v>
      </c>
      <c r="E57" s="51" t="s">
        <v>70</v>
      </c>
      <c r="F57" s="40" t="s">
        <v>46452</v>
      </c>
      <c r="G57" s="41" t="s">
        <v>46453</v>
      </c>
      <c r="H57" s="41" t="s">
        <v>6205</v>
      </c>
      <c r="I57" s="38" t="s">
        <v>37</v>
      </c>
      <c r="J57" s="38" t="s">
        <v>37</v>
      </c>
      <c r="K57" s="38"/>
    </row>
    <row r="58" spans="1:11" x14ac:dyDescent="0.35">
      <c r="A58" s="16" t="s">
        <v>46454</v>
      </c>
      <c r="B58" s="87" t="s">
        <v>90</v>
      </c>
      <c r="C58" s="95" t="s">
        <v>43</v>
      </c>
      <c r="D58" s="96" t="s">
        <v>185</v>
      </c>
      <c r="E58" s="56" t="s">
        <v>2358</v>
      </c>
      <c r="F58" s="42" t="s">
        <v>46455</v>
      </c>
      <c r="G58" s="43" t="s">
        <v>46456</v>
      </c>
      <c r="H58" s="43" t="s">
        <v>6205</v>
      </c>
      <c r="I58" s="39" t="s">
        <v>37</v>
      </c>
      <c r="J58" s="39" t="s">
        <v>37</v>
      </c>
      <c r="K58" s="39"/>
    </row>
    <row r="59" spans="1:11" x14ac:dyDescent="0.35">
      <c r="A59" s="16" t="s">
        <v>46457</v>
      </c>
      <c r="B59" s="87" t="s">
        <v>90</v>
      </c>
      <c r="C59" s="88" t="s">
        <v>43</v>
      </c>
      <c r="D59" s="89" t="s">
        <v>147</v>
      </c>
      <c r="E59" s="55"/>
      <c r="F59" s="25" t="s">
        <v>46458</v>
      </c>
      <c r="G59" s="30" t="s">
        <v>46458</v>
      </c>
      <c r="H59" s="30" t="s">
        <v>6205</v>
      </c>
      <c r="I59" s="21" t="s">
        <v>37</v>
      </c>
      <c r="J59" s="21" t="s">
        <v>37</v>
      </c>
      <c r="K59" s="21"/>
    </row>
    <row r="60" spans="1:11" x14ac:dyDescent="0.35">
      <c r="A60" s="16" t="s">
        <v>46459</v>
      </c>
      <c r="B60" s="87" t="s">
        <v>90</v>
      </c>
      <c r="C60" s="95" t="s">
        <v>43</v>
      </c>
      <c r="D60" s="96" t="s">
        <v>147</v>
      </c>
      <c r="E60" s="51" t="s">
        <v>325</v>
      </c>
      <c r="F60" s="40" t="s">
        <v>46460</v>
      </c>
      <c r="G60" s="41" t="s">
        <v>46461</v>
      </c>
      <c r="H60" s="41" t="s">
        <v>6205</v>
      </c>
      <c r="I60" s="38" t="s">
        <v>37</v>
      </c>
      <c r="J60" s="38" t="s">
        <v>37</v>
      </c>
      <c r="K60" s="38"/>
    </row>
    <row r="61" spans="1:11" x14ac:dyDescent="0.35">
      <c r="A61" s="16" t="s">
        <v>46462</v>
      </c>
      <c r="B61" s="87" t="s">
        <v>90</v>
      </c>
      <c r="C61" s="95" t="s">
        <v>43</v>
      </c>
      <c r="D61" s="96" t="s">
        <v>147</v>
      </c>
      <c r="E61" s="51" t="s">
        <v>328</v>
      </c>
      <c r="F61" s="40" t="s">
        <v>46463</v>
      </c>
      <c r="G61" s="41" t="s">
        <v>46464</v>
      </c>
      <c r="H61" s="41" t="s">
        <v>6205</v>
      </c>
      <c r="I61" s="38" t="s">
        <v>37</v>
      </c>
      <c r="J61" s="38" t="s">
        <v>37</v>
      </c>
      <c r="K61" s="38"/>
    </row>
    <row r="62" spans="1:11" x14ac:dyDescent="0.35">
      <c r="A62" s="16" t="s">
        <v>46465</v>
      </c>
      <c r="B62" s="87" t="s">
        <v>90</v>
      </c>
      <c r="C62" s="95" t="s">
        <v>43</v>
      </c>
      <c r="D62" s="96" t="s">
        <v>147</v>
      </c>
      <c r="E62" s="51" t="s">
        <v>66</v>
      </c>
      <c r="F62" s="40" t="s">
        <v>46466</v>
      </c>
      <c r="G62" s="41" t="s">
        <v>46467</v>
      </c>
      <c r="H62" s="41" t="s">
        <v>6205</v>
      </c>
      <c r="I62" s="38" t="s">
        <v>37</v>
      </c>
      <c r="J62" s="38" t="s">
        <v>37</v>
      </c>
      <c r="K62" s="38"/>
    </row>
    <row r="63" spans="1:11" x14ac:dyDescent="0.35">
      <c r="A63" s="16" t="s">
        <v>46468</v>
      </c>
      <c r="B63" s="87" t="s">
        <v>90</v>
      </c>
      <c r="C63" s="95" t="s">
        <v>43</v>
      </c>
      <c r="D63" s="96" t="s">
        <v>147</v>
      </c>
      <c r="E63" s="51" t="s">
        <v>70</v>
      </c>
      <c r="F63" s="40" t="s">
        <v>46469</v>
      </c>
      <c r="G63" s="41" t="s">
        <v>46470</v>
      </c>
      <c r="H63" s="41" t="s">
        <v>6205</v>
      </c>
      <c r="I63" s="38" t="s">
        <v>37</v>
      </c>
      <c r="J63" s="38" t="s">
        <v>37</v>
      </c>
      <c r="K63" s="38"/>
    </row>
    <row r="64" spans="1:11" x14ac:dyDescent="0.35">
      <c r="A64" s="16" t="s">
        <v>46471</v>
      </c>
      <c r="B64" s="87" t="s">
        <v>90</v>
      </c>
      <c r="C64" s="95" t="s">
        <v>43</v>
      </c>
      <c r="D64" s="96" t="s">
        <v>147</v>
      </c>
      <c r="E64" s="51" t="s">
        <v>930</v>
      </c>
      <c r="F64" s="40" t="s">
        <v>46472</v>
      </c>
      <c r="G64" s="41" t="s">
        <v>46473</v>
      </c>
      <c r="H64" s="41" t="s">
        <v>6205</v>
      </c>
      <c r="I64" s="38" t="s">
        <v>37</v>
      </c>
      <c r="J64" s="38" t="s">
        <v>37</v>
      </c>
      <c r="K64" s="38"/>
    </row>
    <row r="65" spans="1:11" x14ac:dyDescent="0.35">
      <c r="A65" s="16" t="s">
        <v>46474</v>
      </c>
      <c r="B65" s="87" t="s">
        <v>90</v>
      </c>
      <c r="C65" s="95" t="s">
        <v>43</v>
      </c>
      <c r="D65" s="96" t="s">
        <v>147</v>
      </c>
      <c r="E65" s="51" t="s">
        <v>155</v>
      </c>
      <c r="F65" s="40" t="s">
        <v>46475</v>
      </c>
      <c r="G65" s="41" t="s">
        <v>46476</v>
      </c>
      <c r="H65" s="41" t="s">
        <v>6205</v>
      </c>
      <c r="I65" s="38" t="s">
        <v>37</v>
      </c>
      <c r="J65" s="38" t="s">
        <v>37</v>
      </c>
      <c r="K65" s="38"/>
    </row>
    <row r="66" spans="1:11" x14ac:dyDescent="0.35">
      <c r="A66" s="16" t="s">
        <v>46477</v>
      </c>
      <c r="B66" s="87" t="s">
        <v>90</v>
      </c>
      <c r="C66" s="95" t="s">
        <v>43</v>
      </c>
      <c r="D66" s="96" t="s">
        <v>147</v>
      </c>
      <c r="E66" s="51" t="s">
        <v>366</v>
      </c>
      <c r="F66" s="40" t="s">
        <v>46478</v>
      </c>
      <c r="G66" s="41" t="s">
        <v>46479</v>
      </c>
      <c r="H66" s="41" t="s">
        <v>6205</v>
      </c>
      <c r="I66" s="38" t="s">
        <v>37</v>
      </c>
      <c r="J66" s="38" t="s">
        <v>37</v>
      </c>
      <c r="K66" s="38"/>
    </row>
    <row r="67" spans="1:11" x14ac:dyDescent="0.35">
      <c r="A67" s="16" t="s">
        <v>46480</v>
      </c>
      <c r="B67" s="87" t="s">
        <v>90</v>
      </c>
      <c r="C67" s="95" t="s">
        <v>43</v>
      </c>
      <c r="D67" s="96" t="s">
        <v>147</v>
      </c>
      <c r="E67" s="51" t="s">
        <v>299</v>
      </c>
      <c r="F67" s="40" t="s">
        <v>46481</v>
      </c>
      <c r="G67" s="41" t="s">
        <v>46482</v>
      </c>
      <c r="H67" s="41" t="s">
        <v>6205</v>
      </c>
      <c r="I67" s="38" t="s">
        <v>37</v>
      </c>
      <c r="J67" s="38" t="s">
        <v>37</v>
      </c>
      <c r="K67" s="38"/>
    </row>
    <row r="68" spans="1:11" x14ac:dyDescent="0.35">
      <c r="A68" s="16" t="s">
        <v>46483</v>
      </c>
      <c r="B68" s="87" t="s">
        <v>90</v>
      </c>
      <c r="C68" s="95" t="s">
        <v>43</v>
      </c>
      <c r="D68" s="96" t="s">
        <v>147</v>
      </c>
      <c r="E68" s="56" t="s">
        <v>181</v>
      </c>
      <c r="F68" s="42" t="s">
        <v>46484</v>
      </c>
      <c r="G68" s="43" t="s">
        <v>46485</v>
      </c>
      <c r="H68" s="43" t="s">
        <v>6205</v>
      </c>
      <c r="I68" s="39" t="s">
        <v>37</v>
      </c>
      <c r="J68" s="39" t="s">
        <v>37</v>
      </c>
      <c r="K68" s="39"/>
    </row>
    <row r="69" spans="1:11" ht="15" thickBot="1" x14ac:dyDescent="0.4">
      <c r="A69" s="16" t="s">
        <v>46486</v>
      </c>
      <c r="B69" s="87" t="s">
        <v>90</v>
      </c>
      <c r="C69" s="95" t="s">
        <v>43</v>
      </c>
      <c r="D69" s="97" t="s">
        <v>299</v>
      </c>
      <c r="E69" s="55"/>
      <c r="F69" s="25" t="s">
        <v>46487</v>
      </c>
      <c r="G69" s="30" t="s">
        <v>46488</v>
      </c>
      <c r="H69" s="30" t="s">
        <v>6205</v>
      </c>
      <c r="I69" s="21"/>
      <c r="J69" s="21"/>
      <c r="K69" s="21" t="s">
        <v>49333</v>
      </c>
    </row>
    <row r="70" spans="1:11" x14ac:dyDescent="0.35">
      <c r="A70" s="16" t="s">
        <v>46489</v>
      </c>
      <c r="B70" s="85" t="s">
        <v>90</v>
      </c>
      <c r="C70" s="86" t="s">
        <v>112</v>
      </c>
      <c r="D70" s="54"/>
      <c r="E70" s="54"/>
      <c r="F70" s="23" t="s">
        <v>46490</v>
      </c>
      <c r="G70" s="28" t="s">
        <v>46491</v>
      </c>
      <c r="H70" s="28" t="s">
        <v>6205</v>
      </c>
      <c r="I70" s="19" t="s">
        <v>37</v>
      </c>
      <c r="J70" s="19" t="s">
        <v>37</v>
      </c>
      <c r="K70" s="19"/>
    </row>
    <row r="71" spans="1:11" x14ac:dyDescent="0.35">
      <c r="A71" s="16" t="s">
        <v>46492</v>
      </c>
      <c r="B71" s="87" t="s">
        <v>90</v>
      </c>
      <c r="C71" s="88" t="s">
        <v>112</v>
      </c>
      <c r="D71" s="47" t="s">
        <v>43</v>
      </c>
      <c r="E71" s="57"/>
      <c r="F71" s="24" t="s">
        <v>46493</v>
      </c>
      <c r="G71" s="29" t="s">
        <v>46494</v>
      </c>
      <c r="H71" s="29" t="s">
        <v>6205</v>
      </c>
      <c r="I71" s="20" t="s">
        <v>37</v>
      </c>
      <c r="J71" s="20" t="s">
        <v>37</v>
      </c>
      <c r="K71" s="20"/>
    </row>
    <row r="72" spans="1:11" x14ac:dyDescent="0.35">
      <c r="A72" s="16" t="s">
        <v>46495</v>
      </c>
      <c r="B72" s="87" t="s">
        <v>90</v>
      </c>
      <c r="C72" s="88" t="s">
        <v>112</v>
      </c>
      <c r="D72" s="47" t="s">
        <v>90</v>
      </c>
      <c r="E72" s="57"/>
      <c r="F72" s="24" t="s">
        <v>46496</v>
      </c>
      <c r="G72" s="29" t="s">
        <v>46497</v>
      </c>
      <c r="H72" s="29" t="s">
        <v>6205</v>
      </c>
      <c r="I72" s="20" t="s">
        <v>37</v>
      </c>
      <c r="J72" s="20" t="s">
        <v>37</v>
      </c>
      <c r="K72" s="20"/>
    </row>
    <row r="73" spans="1:11" x14ac:dyDescent="0.35">
      <c r="A73" s="16" t="s">
        <v>46498</v>
      </c>
      <c r="B73" s="87" t="s">
        <v>90</v>
      </c>
      <c r="C73" s="88" t="s">
        <v>112</v>
      </c>
      <c r="D73" s="89" t="s">
        <v>112</v>
      </c>
      <c r="E73" s="55"/>
      <c r="F73" s="25" t="s">
        <v>46499</v>
      </c>
      <c r="G73" s="30" t="s">
        <v>46500</v>
      </c>
      <c r="H73" s="30" t="s">
        <v>6205</v>
      </c>
      <c r="I73" s="21" t="s">
        <v>37</v>
      </c>
      <c r="J73" s="21" t="s">
        <v>37</v>
      </c>
      <c r="K73" s="21"/>
    </row>
    <row r="74" spans="1:11" x14ac:dyDescent="0.35">
      <c r="A74" s="16" t="s">
        <v>46501</v>
      </c>
      <c r="B74" s="87" t="s">
        <v>90</v>
      </c>
      <c r="C74" s="95" t="s">
        <v>112</v>
      </c>
      <c r="D74" s="96" t="s">
        <v>112</v>
      </c>
      <c r="E74" s="51" t="s">
        <v>249</v>
      </c>
      <c r="F74" s="40" t="s">
        <v>46502</v>
      </c>
      <c r="G74" s="41" t="s">
        <v>46503</v>
      </c>
      <c r="H74" s="41" t="s">
        <v>6205</v>
      </c>
      <c r="I74" s="38" t="s">
        <v>37</v>
      </c>
      <c r="J74" s="38" t="s">
        <v>37</v>
      </c>
      <c r="K74" s="38"/>
    </row>
    <row r="75" spans="1:11" x14ac:dyDescent="0.35">
      <c r="A75" s="16" t="s">
        <v>46504</v>
      </c>
      <c r="B75" s="87" t="s">
        <v>90</v>
      </c>
      <c r="C75" s="95" t="s">
        <v>112</v>
      </c>
      <c r="D75" s="96" t="s">
        <v>112</v>
      </c>
      <c r="E75" s="51" t="s">
        <v>192</v>
      </c>
      <c r="F75" s="40" t="s">
        <v>46505</v>
      </c>
      <c r="G75" s="41" t="s">
        <v>46506</v>
      </c>
      <c r="H75" s="41" t="s">
        <v>6205</v>
      </c>
      <c r="I75" s="38" t="s">
        <v>37</v>
      </c>
      <c r="J75" s="38" t="s">
        <v>37</v>
      </c>
      <c r="K75" s="38"/>
    </row>
    <row r="76" spans="1:11" x14ac:dyDescent="0.35">
      <c r="A76" s="16" t="s">
        <v>46507</v>
      </c>
      <c r="B76" s="87" t="s">
        <v>90</v>
      </c>
      <c r="C76" s="95" t="s">
        <v>112</v>
      </c>
      <c r="D76" s="96" t="s">
        <v>112</v>
      </c>
      <c r="E76" s="56" t="s">
        <v>177</v>
      </c>
      <c r="F76" s="42" t="s">
        <v>46508</v>
      </c>
      <c r="G76" s="43" t="s">
        <v>46509</v>
      </c>
      <c r="H76" s="43" t="s">
        <v>6205</v>
      </c>
      <c r="I76" s="39" t="s">
        <v>37</v>
      </c>
      <c r="J76" s="39" t="s">
        <v>37</v>
      </c>
      <c r="K76" s="39"/>
    </row>
    <row r="77" spans="1:11" x14ac:dyDescent="0.35">
      <c r="A77" s="16" t="s">
        <v>46510</v>
      </c>
      <c r="B77" s="87" t="s">
        <v>90</v>
      </c>
      <c r="C77" s="88" t="s">
        <v>112</v>
      </c>
      <c r="D77" s="89" t="s">
        <v>159</v>
      </c>
      <c r="E77" s="55"/>
      <c r="F77" s="25" t="s">
        <v>46511</v>
      </c>
      <c r="G77" s="30" t="s">
        <v>46512</v>
      </c>
      <c r="H77" s="30" t="s">
        <v>6205</v>
      </c>
      <c r="I77" s="21" t="s">
        <v>37</v>
      </c>
      <c r="J77" s="21" t="s">
        <v>37</v>
      </c>
      <c r="K77" s="21"/>
    </row>
    <row r="78" spans="1:11" x14ac:dyDescent="0.35">
      <c r="A78" s="16" t="s">
        <v>46513</v>
      </c>
      <c r="B78" s="87" t="s">
        <v>90</v>
      </c>
      <c r="C78" s="95" t="s">
        <v>112</v>
      </c>
      <c r="D78" s="96" t="s">
        <v>159</v>
      </c>
      <c r="E78" s="51" t="s">
        <v>403</v>
      </c>
      <c r="F78" s="40" t="s">
        <v>46514</v>
      </c>
      <c r="G78" s="41" t="s">
        <v>46515</v>
      </c>
      <c r="H78" s="41" t="s">
        <v>6205</v>
      </c>
      <c r="I78" s="38" t="s">
        <v>37</v>
      </c>
      <c r="J78" s="38" t="s">
        <v>37</v>
      </c>
      <c r="K78" s="38"/>
    </row>
    <row r="79" spans="1:11" x14ac:dyDescent="0.35">
      <c r="A79" s="16" t="s">
        <v>46516</v>
      </c>
      <c r="B79" s="87" t="s">
        <v>90</v>
      </c>
      <c r="C79" s="95" t="s">
        <v>112</v>
      </c>
      <c r="D79" s="96" t="s">
        <v>159</v>
      </c>
      <c r="E79" s="51" t="s">
        <v>268</v>
      </c>
      <c r="F79" s="40" t="s">
        <v>46517</v>
      </c>
      <c r="G79" s="41" t="s">
        <v>46518</v>
      </c>
      <c r="H79" s="41" t="s">
        <v>6205</v>
      </c>
      <c r="I79" s="38" t="s">
        <v>37</v>
      </c>
      <c r="J79" s="38" t="s">
        <v>37</v>
      </c>
      <c r="K79" s="38"/>
    </row>
    <row r="80" spans="1:11" x14ac:dyDescent="0.35">
      <c r="A80" s="16" t="s">
        <v>46519</v>
      </c>
      <c r="B80" s="87" t="s">
        <v>90</v>
      </c>
      <c r="C80" s="95" t="s">
        <v>112</v>
      </c>
      <c r="D80" s="96" t="s">
        <v>159</v>
      </c>
      <c r="E80" s="51" t="s">
        <v>777</v>
      </c>
      <c r="F80" s="40" t="s">
        <v>46520</v>
      </c>
      <c r="G80" s="41" t="s">
        <v>46521</v>
      </c>
      <c r="H80" s="41" t="s">
        <v>6205</v>
      </c>
      <c r="I80" s="38" t="s">
        <v>37</v>
      </c>
      <c r="J80" s="38" t="s">
        <v>37</v>
      </c>
      <c r="K80" s="38"/>
    </row>
    <row r="81" spans="1:11" x14ac:dyDescent="0.35">
      <c r="A81" s="16" t="s">
        <v>46522</v>
      </c>
      <c r="B81" s="87" t="s">
        <v>90</v>
      </c>
      <c r="C81" s="95" t="s">
        <v>112</v>
      </c>
      <c r="D81" s="96" t="s">
        <v>159</v>
      </c>
      <c r="E81" s="51" t="s">
        <v>151</v>
      </c>
      <c r="F81" s="40" t="s">
        <v>46523</v>
      </c>
      <c r="G81" s="41" t="s">
        <v>46524</v>
      </c>
      <c r="H81" s="41" t="s">
        <v>6205</v>
      </c>
      <c r="I81" s="38" t="s">
        <v>37</v>
      </c>
      <c r="J81" s="38" t="s">
        <v>37</v>
      </c>
      <c r="K81" s="38"/>
    </row>
    <row r="82" spans="1:11" x14ac:dyDescent="0.35">
      <c r="A82" s="16" t="s">
        <v>46525</v>
      </c>
      <c r="B82" s="87" t="s">
        <v>90</v>
      </c>
      <c r="C82" s="95" t="s">
        <v>112</v>
      </c>
      <c r="D82" s="96" t="s">
        <v>159</v>
      </c>
      <c r="E82" s="51" t="s">
        <v>930</v>
      </c>
      <c r="F82" s="40" t="s">
        <v>46526</v>
      </c>
      <c r="G82" s="41" t="s">
        <v>46527</v>
      </c>
      <c r="H82" s="41" t="s">
        <v>6205</v>
      </c>
      <c r="I82" s="38" t="s">
        <v>37</v>
      </c>
      <c r="J82" s="38" t="s">
        <v>37</v>
      </c>
      <c r="K82" s="38"/>
    </row>
    <row r="83" spans="1:11" x14ac:dyDescent="0.35">
      <c r="A83" s="16" t="s">
        <v>46528</v>
      </c>
      <c r="B83" s="87" t="s">
        <v>90</v>
      </c>
      <c r="C83" s="95" t="s">
        <v>112</v>
      </c>
      <c r="D83" s="96" t="s">
        <v>159</v>
      </c>
      <c r="E83" s="51" t="s">
        <v>155</v>
      </c>
      <c r="F83" s="40" t="s">
        <v>46529</v>
      </c>
      <c r="G83" s="41" t="s">
        <v>46530</v>
      </c>
      <c r="H83" s="41" t="s">
        <v>6205</v>
      </c>
      <c r="I83" s="38" t="s">
        <v>37</v>
      </c>
      <c r="J83" s="38" t="s">
        <v>37</v>
      </c>
      <c r="K83" s="38"/>
    </row>
    <row r="84" spans="1:11" x14ac:dyDescent="0.35">
      <c r="A84" s="16" t="s">
        <v>46531</v>
      </c>
      <c r="B84" s="87" t="s">
        <v>90</v>
      </c>
      <c r="C84" s="95" t="s">
        <v>112</v>
      </c>
      <c r="D84" s="96" t="s">
        <v>159</v>
      </c>
      <c r="E84" s="56" t="s">
        <v>299</v>
      </c>
      <c r="F84" s="42" t="s">
        <v>46532</v>
      </c>
      <c r="G84" s="43" t="s">
        <v>46533</v>
      </c>
      <c r="H84" s="43" t="s">
        <v>6205</v>
      </c>
      <c r="I84" s="39" t="s">
        <v>37</v>
      </c>
      <c r="J84" s="39" t="s">
        <v>37</v>
      </c>
      <c r="K84" s="39"/>
    </row>
    <row r="85" spans="1:11" x14ac:dyDescent="0.35">
      <c r="A85" s="16" t="s">
        <v>46534</v>
      </c>
      <c r="B85" s="87" t="s">
        <v>90</v>
      </c>
      <c r="C85" s="88" t="s">
        <v>112</v>
      </c>
      <c r="D85" s="89" t="s">
        <v>185</v>
      </c>
      <c r="E85" s="55"/>
      <c r="F85" s="25" t="s">
        <v>46535</v>
      </c>
      <c r="G85" s="30" t="s">
        <v>46536</v>
      </c>
      <c r="H85" s="30" t="s">
        <v>6205</v>
      </c>
      <c r="I85" s="21" t="s">
        <v>37</v>
      </c>
      <c r="J85" s="21" t="s">
        <v>37</v>
      </c>
      <c r="K85" s="21"/>
    </row>
    <row r="86" spans="1:11" x14ac:dyDescent="0.35">
      <c r="A86" s="16" t="s">
        <v>46537</v>
      </c>
      <c r="B86" s="87" t="s">
        <v>90</v>
      </c>
      <c r="C86" s="95" t="s">
        <v>112</v>
      </c>
      <c r="D86" s="96" t="s">
        <v>185</v>
      </c>
      <c r="E86" s="51" t="s">
        <v>116</v>
      </c>
      <c r="F86" s="40" t="s">
        <v>35749</v>
      </c>
      <c r="G86" s="41" t="s">
        <v>35750</v>
      </c>
      <c r="H86" s="41" t="s">
        <v>6205</v>
      </c>
      <c r="I86" s="38" t="s">
        <v>37</v>
      </c>
      <c r="J86" s="38" t="s">
        <v>37</v>
      </c>
      <c r="K86" s="38"/>
    </row>
    <row r="87" spans="1:11" x14ac:dyDescent="0.35">
      <c r="A87" s="16" t="s">
        <v>46538</v>
      </c>
      <c r="B87" s="87" t="s">
        <v>90</v>
      </c>
      <c r="C87" s="95" t="s">
        <v>112</v>
      </c>
      <c r="D87" s="96" t="s">
        <v>185</v>
      </c>
      <c r="E87" s="51" t="s">
        <v>466</v>
      </c>
      <c r="F87" s="40" t="s">
        <v>46539</v>
      </c>
      <c r="G87" s="41" t="s">
        <v>46540</v>
      </c>
      <c r="H87" s="41" t="s">
        <v>6205</v>
      </c>
      <c r="I87" s="38" t="s">
        <v>37</v>
      </c>
      <c r="J87" s="38" t="s">
        <v>37</v>
      </c>
      <c r="K87" s="38"/>
    </row>
    <row r="88" spans="1:11" x14ac:dyDescent="0.35">
      <c r="A88" s="16" t="s">
        <v>46541</v>
      </c>
      <c r="B88" s="87" t="s">
        <v>90</v>
      </c>
      <c r="C88" s="95" t="s">
        <v>112</v>
      </c>
      <c r="D88" s="96" t="s">
        <v>185</v>
      </c>
      <c r="E88" s="51" t="s">
        <v>136</v>
      </c>
      <c r="F88" s="40" t="s">
        <v>46542</v>
      </c>
      <c r="G88" s="41" t="s">
        <v>46543</v>
      </c>
      <c r="H88" s="41" t="s">
        <v>6205</v>
      </c>
      <c r="I88" s="38" t="s">
        <v>37</v>
      </c>
      <c r="J88" s="38" t="s">
        <v>37</v>
      </c>
      <c r="K88" s="38"/>
    </row>
    <row r="89" spans="1:11" x14ac:dyDescent="0.35">
      <c r="A89" s="16" t="s">
        <v>46544</v>
      </c>
      <c r="B89" s="87" t="s">
        <v>90</v>
      </c>
      <c r="C89" s="95" t="s">
        <v>112</v>
      </c>
      <c r="D89" s="96" t="s">
        <v>185</v>
      </c>
      <c r="E89" s="51" t="s">
        <v>268</v>
      </c>
      <c r="F89" s="40" t="s">
        <v>46545</v>
      </c>
      <c r="G89" s="41" t="s">
        <v>46546</v>
      </c>
      <c r="H89" s="41" t="s">
        <v>6205</v>
      </c>
      <c r="I89" s="38" t="s">
        <v>37</v>
      </c>
      <c r="J89" s="38" t="s">
        <v>37</v>
      </c>
      <c r="K89" s="38"/>
    </row>
    <row r="90" spans="1:11" x14ac:dyDescent="0.35">
      <c r="A90" s="16" t="s">
        <v>46547</v>
      </c>
      <c r="B90" s="87" t="s">
        <v>90</v>
      </c>
      <c r="C90" s="95" t="s">
        <v>112</v>
      </c>
      <c r="D90" s="96" t="s">
        <v>185</v>
      </c>
      <c r="E90" s="51" t="s">
        <v>147</v>
      </c>
      <c r="F90" s="40" t="s">
        <v>46548</v>
      </c>
      <c r="G90" s="41" t="s">
        <v>46549</v>
      </c>
      <c r="H90" s="41" t="s">
        <v>6205</v>
      </c>
      <c r="I90" s="38" t="s">
        <v>37</v>
      </c>
      <c r="J90" s="38" t="s">
        <v>37</v>
      </c>
      <c r="K90" s="38"/>
    </row>
    <row r="91" spans="1:11" x14ac:dyDescent="0.35">
      <c r="A91" s="16" t="s">
        <v>46550</v>
      </c>
      <c r="B91" s="87" t="s">
        <v>90</v>
      </c>
      <c r="C91" s="95" t="s">
        <v>112</v>
      </c>
      <c r="D91" s="96" t="s">
        <v>185</v>
      </c>
      <c r="E91" s="51" t="s">
        <v>930</v>
      </c>
      <c r="F91" s="40" t="s">
        <v>46551</v>
      </c>
      <c r="G91" s="41" t="s">
        <v>46552</v>
      </c>
      <c r="H91" s="41" t="s">
        <v>6205</v>
      </c>
      <c r="I91" s="38" t="s">
        <v>37</v>
      </c>
      <c r="J91" s="38" t="s">
        <v>37</v>
      </c>
      <c r="K91" s="38"/>
    </row>
    <row r="92" spans="1:11" x14ac:dyDescent="0.35">
      <c r="A92" s="16" t="s">
        <v>46553</v>
      </c>
      <c r="B92" s="87" t="s">
        <v>90</v>
      </c>
      <c r="C92" s="95" t="s">
        <v>112</v>
      </c>
      <c r="D92" s="96" t="s">
        <v>185</v>
      </c>
      <c r="E92" s="51" t="s">
        <v>213</v>
      </c>
      <c r="F92" s="40" t="s">
        <v>46554</v>
      </c>
      <c r="G92" s="41" t="s">
        <v>46555</v>
      </c>
      <c r="H92" s="41" t="s">
        <v>6205</v>
      </c>
      <c r="I92" s="38" t="s">
        <v>37</v>
      </c>
      <c r="J92" s="38" t="s">
        <v>37</v>
      </c>
      <c r="K92" s="38"/>
    </row>
    <row r="93" spans="1:11" x14ac:dyDescent="0.35">
      <c r="A93" s="16" t="s">
        <v>46556</v>
      </c>
      <c r="B93" s="87" t="s">
        <v>90</v>
      </c>
      <c r="C93" s="95" t="s">
        <v>112</v>
      </c>
      <c r="D93" s="96" t="s">
        <v>185</v>
      </c>
      <c r="E93" s="51" t="s">
        <v>47</v>
      </c>
      <c r="F93" s="40" t="s">
        <v>46557</v>
      </c>
      <c r="G93" s="41" t="s">
        <v>46558</v>
      </c>
      <c r="H93" s="41" t="s">
        <v>6205</v>
      </c>
      <c r="I93" s="38" t="s">
        <v>37</v>
      </c>
      <c r="J93" s="38" t="s">
        <v>37</v>
      </c>
      <c r="K93" s="38"/>
    </row>
    <row r="94" spans="1:11" x14ac:dyDescent="0.35">
      <c r="A94" s="16" t="s">
        <v>46559</v>
      </c>
      <c r="B94" s="87" t="s">
        <v>90</v>
      </c>
      <c r="C94" s="95" t="s">
        <v>112</v>
      </c>
      <c r="D94" s="96" t="s">
        <v>185</v>
      </c>
      <c r="E94" s="51" t="s">
        <v>2358</v>
      </c>
      <c r="F94" s="40" t="s">
        <v>46560</v>
      </c>
      <c r="G94" s="41" t="s">
        <v>46561</v>
      </c>
      <c r="H94" s="41" t="s">
        <v>6205</v>
      </c>
      <c r="I94" s="38" t="s">
        <v>37</v>
      </c>
      <c r="J94" s="38" t="s">
        <v>37</v>
      </c>
      <c r="K94" s="38"/>
    </row>
    <row r="95" spans="1:11" x14ac:dyDescent="0.35">
      <c r="A95" s="16" t="s">
        <v>46562</v>
      </c>
      <c r="B95" s="87" t="s">
        <v>90</v>
      </c>
      <c r="C95" s="95" t="s">
        <v>112</v>
      </c>
      <c r="D95" s="96" t="s">
        <v>185</v>
      </c>
      <c r="E95" s="56" t="s">
        <v>366</v>
      </c>
      <c r="F95" s="42" t="s">
        <v>46563</v>
      </c>
      <c r="G95" s="43" t="s">
        <v>46564</v>
      </c>
      <c r="H95" s="43" t="s">
        <v>6205</v>
      </c>
      <c r="I95" s="39" t="s">
        <v>37</v>
      </c>
      <c r="J95" s="39" t="s">
        <v>37</v>
      </c>
      <c r="K95" s="39"/>
    </row>
    <row r="96" spans="1:11" x14ac:dyDescent="0.35">
      <c r="A96" s="16" t="s">
        <v>46565</v>
      </c>
      <c r="B96" s="87" t="s">
        <v>90</v>
      </c>
      <c r="C96" s="88" t="s">
        <v>112</v>
      </c>
      <c r="D96" s="89" t="s">
        <v>147</v>
      </c>
      <c r="E96" s="55"/>
      <c r="F96" s="25" t="s">
        <v>46566</v>
      </c>
      <c r="G96" s="30" t="s">
        <v>46567</v>
      </c>
      <c r="H96" s="30" t="s">
        <v>6205</v>
      </c>
      <c r="I96" s="21" t="s">
        <v>37</v>
      </c>
      <c r="J96" s="21" t="s">
        <v>37</v>
      </c>
      <c r="K96" s="21"/>
    </row>
    <row r="97" spans="1:11" x14ac:dyDescent="0.35">
      <c r="A97" s="16" t="s">
        <v>46568</v>
      </c>
      <c r="B97" s="87" t="s">
        <v>90</v>
      </c>
      <c r="C97" s="95" t="s">
        <v>112</v>
      </c>
      <c r="D97" s="96" t="s">
        <v>147</v>
      </c>
      <c r="E97" s="56" t="s">
        <v>466</v>
      </c>
      <c r="F97" s="42" t="s">
        <v>46569</v>
      </c>
      <c r="G97" s="43" t="s">
        <v>46569</v>
      </c>
      <c r="H97" s="43" t="s">
        <v>6205</v>
      </c>
      <c r="I97" s="39" t="s">
        <v>37</v>
      </c>
      <c r="J97" s="39" t="s">
        <v>37</v>
      </c>
      <c r="K97" s="39"/>
    </row>
    <row r="98" spans="1:11" x14ac:dyDescent="0.35">
      <c r="A98" s="16" t="s">
        <v>46570</v>
      </c>
      <c r="B98" s="87" t="s">
        <v>90</v>
      </c>
      <c r="C98" s="88" t="s">
        <v>112</v>
      </c>
      <c r="D98" s="89" t="s">
        <v>166</v>
      </c>
      <c r="E98" s="55"/>
      <c r="F98" s="25" t="s">
        <v>46571</v>
      </c>
      <c r="G98" s="30" t="s">
        <v>46572</v>
      </c>
      <c r="H98" s="30" t="s">
        <v>6205</v>
      </c>
      <c r="I98" s="21" t="s">
        <v>37</v>
      </c>
      <c r="J98" s="21" t="s">
        <v>37</v>
      </c>
      <c r="K98" s="21"/>
    </row>
    <row r="99" spans="1:11" x14ac:dyDescent="0.35">
      <c r="A99" s="16" t="s">
        <v>46573</v>
      </c>
      <c r="B99" s="87" t="s">
        <v>90</v>
      </c>
      <c r="C99" s="95" t="s">
        <v>112</v>
      </c>
      <c r="D99" s="96" t="s">
        <v>166</v>
      </c>
      <c r="E99" s="56" t="s">
        <v>1032</v>
      </c>
      <c r="F99" s="42" t="s">
        <v>46398</v>
      </c>
      <c r="G99" s="43" t="s">
        <v>46398</v>
      </c>
      <c r="H99" s="43" t="s">
        <v>6205</v>
      </c>
      <c r="I99" s="39" t="s">
        <v>37</v>
      </c>
      <c r="J99" s="39" t="s">
        <v>37</v>
      </c>
      <c r="K99" s="39"/>
    </row>
    <row r="100" spans="1:11" x14ac:dyDescent="0.35">
      <c r="A100" s="16" t="s">
        <v>46574</v>
      </c>
      <c r="B100" s="87" t="s">
        <v>90</v>
      </c>
      <c r="C100" s="88" t="s">
        <v>112</v>
      </c>
      <c r="D100" s="89" t="s">
        <v>47</v>
      </c>
      <c r="E100" s="55"/>
      <c r="F100" s="25" t="s">
        <v>46575</v>
      </c>
      <c r="G100" s="30" t="s">
        <v>46576</v>
      </c>
      <c r="H100" s="30" t="s">
        <v>6205</v>
      </c>
      <c r="I100" s="21" t="s">
        <v>37</v>
      </c>
      <c r="J100" s="21" t="s">
        <v>37</v>
      </c>
      <c r="K100" s="21"/>
    </row>
    <row r="101" spans="1:11" ht="15" thickBot="1" x14ac:dyDescent="0.4">
      <c r="A101" s="16" t="s">
        <v>46577</v>
      </c>
      <c r="B101" s="87" t="s">
        <v>90</v>
      </c>
      <c r="C101" s="95" t="s">
        <v>112</v>
      </c>
      <c r="D101" s="96" t="s">
        <v>47</v>
      </c>
      <c r="E101" s="56" t="s">
        <v>420</v>
      </c>
      <c r="F101" s="42" t="s">
        <v>46578</v>
      </c>
      <c r="G101" s="43" t="s">
        <v>46579</v>
      </c>
      <c r="H101" s="43" t="s">
        <v>6205</v>
      </c>
      <c r="I101" s="39" t="s">
        <v>37</v>
      </c>
      <c r="J101" s="39" t="s">
        <v>37</v>
      </c>
      <c r="K101" s="39"/>
    </row>
    <row r="102" spans="1:11" x14ac:dyDescent="0.35">
      <c r="A102" s="16" t="s">
        <v>46580</v>
      </c>
      <c r="B102" s="85" t="s">
        <v>90</v>
      </c>
      <c r="C102" s="86" t="s">
        <v>159</v>
      </c>
      <c r="D102" s="54"/>
      <c r="E102" s="54"/>
      <c r="F102" s="23" t="s">
        <v>46581</v>
      </c>
      <c r="G102" s="28" t="s">
        <v>46582</v>
      </c>
      <c r="H102" s="28" t="s">
        <v>6205</v>
      </c>
      <c r="I102" s="19" t="s">
        <v>37</v>
      </c>
      <c r="J102" s="19" t="s">
        <v>37</v>
      </c>
      <c r="K102" s="19"/>
    </row>
    <row r="103" spans="1:11" x14ac:dyDescent="0.35">
      <c r="A103" s="16" t="s">
        <v>46583</v>
      </c>
      <c r="B103" s="87" t="s">
        <v>90</v>
      </c>
      <c r="C103" s="88" t="s">
        <v>159</v>
      </c>
      <c r="D103" s="89" t="s">
        <v>43</v>
      </c>
      <c r="E103" s="55"/>
      <c r="F103" s="25" t="s">
        <v>46584</v>
      </c>
      <c r="G103" s="30" t="s">
        <v>46585</v>
      </c>
      <c r="H103" s="30" t="s">
        <v>6205</v>
      </c>
      <c r="I103" s="21" t="s">
        <v>37</v>
      </c>
      <c r="J103" s="21" t="s">
        <v>37</v>
      </c>
      <c r="K103" s="21"/>
    </row>
    <row r="104" spans="1:11" x14ac:dyDescent="0.35">
      <c r="A104" s="16" t="s">
        <v>46586</v>
      </c>
      <c r="B104" s="87" t="s">
        <v>90</v>
      </c>
      <c r="C104" s="95" t="s">
        <v>159</v>
      </c>
      <c r="D104" s="96" t="s">
        <v>43</v>
      </c>
      <c r="E104" s="51" t="s">
        <v>116</v>
      </c>
      <c r="F104" s="40" t="s">
        <v>46587</v>
      </c>
      <c r="G104" s="41" t="s">
        <v>46588</v>
      </c>
      <c r="H104" s="41" t="s">
        <v>6205</v>
      </c>
      <c r="I104" s="38" t="s">
        <v>37</v>
      </c>
      <c r="J104" s="38" t="s">
        <v>37</v>
      </c>
      <c r="K104" s="38"/>
    </row>
    <row r="105" spans="1:11" x14ac:dyDescent="0.35">
      <c r="A105" s="16" t="s">
        <v>46589</v>
      </c>
      <c r="B105" s="87" t="s">
        <v>90</v>
      </c>
      <c r="C105" s="95" t="s">
        <v>159</v>
      </c>
      <c r="D105" s="96" t="s">
        <v>43</v>
      </c>
      <c r="E105" s="51" t="s">
        <v>136</v>
      </c>
      <c r="F105" s="40" t="s">
        <v>46590</v>
      </c>
      <c r="G105" s="41" t="s">
        <v>46591</v>
      </c>
      <c r="H105" s="41" t="s">
        <v>6205</v>
      </c>
      <c r="I105" s="38" t="s">
        <v>37</v>
      </c>
      <c r="J105" s="38" t="s">
        <v>37</v>
      </c>
      <c r="K105" s="38"/>
    </row>
    <row r="106" spans="1:11" x14ac:dyDescent="0.35">
      <c r="A106" s="16" t="s">
        <v>46592</v>
      </c>
      <c r="B106" s="87" t="s">
        <v>90</v>
      </c>
      <c r="C106" s="95" t="s">
        <v>159</v>
      </c>
      <c r="D106" s="96" t="s">
        <v>43</v>
      </c>
      <c r="E106" s="51" t="s">
        <v>969</v>
      </c>
      <c r="F106" s="40" t="s">
        <v>46593</v>
      </c>
      <c r="G106" s="41" t="s">
        <v>46594</v>
      </c>
      <c r="H106" s="41" t="s">
        <v>6205</v>
      </c>
      <c r="I106" s="38" t="s">
        <v>37</v>
      </c>
      <c r="J106" s="38" t="s">
        <v>37</v>
      </c>
      <c r="K106" s="38"/>
    </row>
    <row r="107" spans="1:11" x14ac:dyDescent="0.35">
      <c r="A107" s="16" t="s">
        <v>46595</v>
      </c>
      <c r="B107" s="87" t="s">
        <v>90</v>
      </c>
      <c r="C107" s="95" t="s">
        <v>159</v>
      </c>
      <c r="D107" s="96" t="s">
        <v>43</v>
      </c>
      <c r="E107" s="51" t="s">
        <v>151</v>
      </c>
      <c r="F107" s="40" t="s">
        <v>46596</v>
      </c>
      <c r="G107" s="41" t="s">
        <v>46597</v>
      </c>
      <c r="H107" s="41" t="s">
        <v>6205</v>
      </c>
      <c r="I107" s="38" t="s">
        <v>37</v>
      </c>
      <c r="J107" s="38" t="s">
        <v>37</v>
      </c>
      <c r="K107" s="38"/>
    </row>
    <row r="108" spans="1:11" x14ac:dyDescent="0.35">
      <c r="A108" s="16" t="s">
        <v>46598</v>
      </c>
      <c r="B108" s="87" t="s">
        <v>90</v>
      </c>
      <c r="C108" s="95" t="s">
        <v>159</v>
      </c>
      <c r="D108" s="96" t="s">
        <v>43</v>
      </c>
      <c r="E108" s="51" t="s">
        <v>758</v>
      </c>
      <c r="F108" s="40" t="s">
        <v>46599</v>
      </c>
      <c r="G108" s="41" t="s">
        <v>46600</v>
      </c>
      <c r="H108" s="41" t="s">
        <v>6205</v>
      </c>
      <c r="I108" s="38" t="s">
        <v>37</v>
      </c>
      <c r="J108" s="38" t="s">
        <v>37</v>
      </c>
      <c r="K108" s="38"/>
    </row>
    <row r="109" spans="1:11" x14ac:dyDescent="0.35">
      <c r="A109" s="16" t="s">
        <v>46601</v>
      </c>
      <c r="B109" s="87" t="s">
        <v>90</v>
      </c>
      <c r="C109" s="95" t="s">
        <v>159</v>
      </c>
      <c r="D109" s="96" t="s">
        <v>43</v>
      </c>
      <c r="E109" s="51" t="s">
        <v>155</v>
      </c>
      <c r="F109" s="40" t="s">
        <v>46602</v>
      </c>
      <c r="G109" s="41" t="s">
        <v>46603</v>
      </c>
      <c r="H109" s="41" t="s">
        <v>6205</v>
      </c>
      <c r="I109" s="38" t="s">
        <v>37</v>
      </c>
      <c r="J109" s="38" t="s">
        <v>37</v>
      </c>
      <c r="K109" s="38"/>
    </row>
    <row r="110" spans="1:11" ht="15" thickBot="1" x14ac:dyDescent="0.4">
      <c r="A110" s="16" t="s">
        <v>46604</v>
      </c>
      <c r="B110" s="87" t="s">
        <v>90</v>
      </c>
      <c r="C110" s="95" t="s">
        <v>159</v>
      </c>
      <c r="D110" s="96" t="s">
        <v>43</v>
      </c>
      <c r="E110" s="56" t="s">
        <v>366</v>
      </c>
      <c r="F110" s="42" t="s">
        <v>46605</v>
      </c>
      <c r="G110" s="43" t="s">
        <v>46606</v>
      </c>
      <c r="H110" s="43" t="s">
        <v>6205</v>
      </c>
      <c r="I110" s="39" t="s">
        <v>37</v>
      </c>
      <c r="J110" s="39" t="s">
        <v>37</v>
      </c>
      <c r="K110" s="39"/>
    </row>
    <row r="111" spans="1:11" x14ac:dyDescent="0.35">
      <c r="A111" s="16" t="s">
        <v>46607</v>
      </c>
      <c r="B111" s="85" t="s">
        <v>90</v>
      </c>
      <c r="C111" s="86" t="s">
        <v>185</v>
      </c>
      <c r="D111" s="54"/>
      <c r="E111" s="54"/>
      <c r="F111" s="23" t="s">
        <v>46608</v>
      </c>
      <c r="G111" s="28" t="s">
        <v>46609</v>
      </c>
      <c r="H111" s="28" t="s">
        <v>6205</v>
      </c>
      <c r="I111" s="19" t="s">
        <v>37</v>
      </c>
      <c r="J111" s="19" t="s">
        <v>37</v>
      </c>
      <c r="K111" s="19"/>
    </row>
    <row r="112" spans="1:11" x14ac:dyDescent="0.35">
      <c r="A112" s="16" t="s">
        <v>46610</v>
      </c>
      <c r="B112" s="87" t="s">
        <v>90</v>
      </c>
      <c r="C112" s="88" t="s">
        <v>185</v>
      </c>
      <c r="D112" s="89" t="s">
        <v>82</v>
      </c>
      <c r="E112" s="55"/>
      <c r="F112" s="25" t="s">
        <v>46611</v>
      </c>
      <c r="G112" s="30" t="s">
        <v>46612</v>
      </c>
      <c r="H112" s="30" t="s">
        <v>6205</v>
      </c>
      <c r="I112" s="21" t="s">
        <v>37</v>
      </c>
      <c r="J112" s="21" t="s">
        <v>37</v>
      </c>
      <c r="K112" s="21"/>
    </row>
    <row r="113" spans="1:11" x14ac:dyDescent="0.35">
      <c r="A113" s="16" t="s">
        <v>46613</v>
      </c>
      <c r="B113" s="87" t="s">
        <v>90</v>
      </c>
      <c r="C113" s="95" t="s">
        <v>185</v>
      </c>
      <c r="D113" s="96" t="s">
        <v>82</v>
      </c>
      <c r="E113" s="51" t="s">
        <v>466</v>
      </c>
      <c r="F113" s="40" t="s">
        <v>46614</v>
      </c>
      <c r="G113" s="41" t="s">
        <v>46615</v>
      </c>
      <c r="H113" s="41" t="s">
        <v>6205</v>
      </c>
      <c r="I113" s="38" t="s">
        <v>37</v>
      </c>
      <c r="J113" s="38" t="s">
        <v>37</v>
      </c>
      <c r="K113" s="38"/>
    </row>
    <row r="114" spans="1:11" x14ac:dyDescent="0.35">
      <c r="A114" s="16" t="s">
        <v>46616</v>
      </c>
      <c r="B114" s="87" t="s">
        <v>90</v>
      </c>
      <c r="C114" s="95" t="s">
        <v>185</v>
      </c>
      <c r="D114" s="96" t="s">
        <v>82</v>
      </c>
      <c r="E114" s="51" t="s">
        <v>58</v>
      </c>
      <c r="F114" s="40" t="s">
        <v>46617</v>
      </c>
      <c r="G114" s="41" t="s">
        <v>46618</v>
      </c>
      <c r="H114" s="41" t="s">
        <v>6205</v>
      </c>
      <c r="I114" s="38" t="s">
        <v>37</v>
      </c>
      <c r="J114" s="38" t="s">
        <v>37</v>
      </c>
      <c r="K114" s="38"/>
    </row>
    <row r="115" spans="1:11" x14ac:dyDescent="0.35">
      <c r="A115" s="16" t="s">
        <v>46619</v>
      </c>
      <c r="B115" s="87" t="s">
        <v>90</v>
      </c>
      <c r="C115" s="95" t="s">
        <v>185</v>
      </c>
      <c r="D115" s="96" t="s">
        <v>82</v>
      </c>
      <c r="E115" s="51" t="s">
        <v>104</v>
      </c>
      <c r="F115" s="40" t="s">
        <v>46620</v>
      </c>
      <c r="G115" s="41" t="s">
        <v>46621</v>
      </c>
      <c r="H115" s="41" t="s">
        <v>6205</v>
      </c>
      <c r="I115" s="38" t="s">
        <v>37</v>
      </c>
      <c r="J115" s="38" t="s">
        <v>37</v>
      </c>
      <c r="K115" s="38"/>
    </row>
    <row r="116" spans="1:11" x14ac:dyDescent="0.35">
      <c r="A116" s="16" t="s">
        <v>46622</v>
      </c>
      <c r="B116" s="87" t="s">
        <v>90</v>
      </c>
      <c r="C116" s="95" t="s">
        <v>185</v>
      </c>
      <c r="D116" s="96" t="s">
        <v>82</v>
      </c>
      <c r="E116" s="51" t="s">
        <v>112</v>
      </c>
      <c r="F116" s="40" t="s">
        <v>46623</v>
      </c>
      <c r="G116" s="41" t="s">
        <v>46624</v>
      </c>
      <c r="H116" s="41" t="s">
        <v>6205</v>
      </c>
      <c r="I116" s="38" t="s">
        <v>37</v>
      </c>
      <c r="J116" s="38" t="s">
        <v>37</v>
      </c>
      <c r="K116" s="38"/>
    </row>
    <row r="117" spans="1:11" x14ac:dyDescent="0.35">
      <c r="A117" s="16" t="s">
        <v>46625</v>
      </c>
      <c r="B117" s="87" t="s">
        <v>90</v>
      </c>
      <c r="C117" s="95" t="s">
        <v>185</v>
      </c>
      <c r="D117" s="96" t="s">
        <v>82</v>
      </c>
      <c r="E117" s="51" t="s">
        <v>143</v>
      </c>
      <c r="F117" s="40" t="s">
        <v>46626</v>
      </c>
      <c r="G117" s="41" t="s">
        <v>46627</v>
      </c>
      <c r="H117" s="41" t="s">
        <v>6205</v>
      </c>
      <c r="I117" s="38" t="s">
        <v>37</v>
      </c>
      <c r="J117" s="38" t="s">
        <v>37</v>
      </c>
      <c r="K117" s="38"/>
    </row>
    <row r="118" spans="1:11" x14ac:dyDescent="0.35">
      <c r="A118" s="16" t="s">
        <v>46628</v>
      </c>
      <c r="B118" s="87" t="s">
        <v>90</v>
      </c>
      <c r="C118" s="95" t="s">
        <v>185</v>
      </c>
      <c r="D118" s="96" t="s">
        <v>82</v>
      </c>
      <c r="E118" s="51" t="s">
        <v>553</v>
      </c>
      <c r="F118" s="40" t="s">
        <v>46629</v>
      </c>
      <c r="G118" s="41" t="s">
        <v>46630</v>
      </c>
      <c r="H118" s="41" t="s">
        <v>6205</v>
      </c>
      <c r="I118" s="38" t="s">
        <v>37</v>
      </c>
      <c r="J118" s="38" t="s">
        <v>37</v>
      </c>
      <c r="K118" s="38"/>
    </row>
    <row r="119" spans="1:11" x14ac:dyDescent="0.35">
      <c r="A119" s="16" t="s">
        <v>46631</v>
      </c>
      <c r="B119" s="87" t="s">
        <v>90</v>
      </c>
      <c r="C119" s="95" t="s">
        <v>185</v>
      </c>
      <c r="D119" s="96" t="s">
        <v>82</v>
      </c>
      <c r="E119" s="51" t="s">
        <v>82</v>
      </c>
      <c r="F119" s="40" t="s">
        <v>46632</v>
      </c>
      <c r="G119" s="41" t="s">
        <v>46633</v>
      </c>
      <c r="H119" s="41" t="s">
        <v>6205</v>
      </c>
      <c r="I119" s="38" t="s">
        <v>37</v>
      </c>
      <c r="J119" s="38" t="s">
        <v>37</v>
      </c>
      <c r="K119" s="38"/>
    </row>
    <row r="120" spans="1:11" x14ac:dyDescent="0.35">
      <c r="A120" s="16" t="s">
        <v>46634</v>
      </c>
      <c r="B120" s="87" t="s">
        <v>90</v>
      </c>
      <c r="C120" s="95" t="s">
        <v>185</v>
      </c>
      <c r="D120" s="96" t="s">
        <v>82</v>
      </c>
      <c r="E120" s="51" t="s">
        <v>2379</v>
      </c>
      <c r="F120" s="40" t="s">
        <v>46635</v>
      </c>
      <c r="G120" s="41" t="s">
        <v>46636</v>
      </c>
      <c r="H120" s="41" t="s">
        <v>6205</v>
      </c>
      <c r="I120" s="38" t="s">
        <v>37</v>
      </c>
      <c r="J120" s="38" t="s">
        <v>37</v>
      </c>
      <c r="K120" s="38"/>
    </row>
    <row r="121" spans="1:11" x14ac:dyDescent="0.35">
      <c r="A121" s="16" t="s">
        <v>46637</v>
      </c>
      <c r="B121" s="87" t="s">
        <v>90</v>
      </c>
      <c r="C121" s="95" t="s">
        <v>185</v>
      </c>
      <c r="D121" s="96" t="s">
        <v>82</v>
      </c>
      <c r="E121" s="51" t="s">
        <v>2044</v>
      </c>
      <c r="F121" s="40" t="s">
        <v>46638</v>
      </c>
      <c r="G121" s="41" t="s">
        <v>46639</v>
      </c>
      <c r="H121" s="41" t="s">
        <v>6205</v>
      </c>
      <c r="I121" s="38" t="s">
        <v>37</v>
      </c>
      <c r="J121" s="38" t="s">
        <v>37</v>
      </c>
      <c r="K121" s="38"/>
    </row>
    <row r="122" spans="1:11" x14ac:dyDescent="0.35">
      <c r="A122" s="16" t="s">
        <v>46640</v>
      </c>
      <c r="B122" s="87" t="s">
        <v>90</v>
      </c>
      <c r="C122" s="95" t="s">
        <v>185</v>
      </c>
      <c r="D122" s="96" t="s">
        <v>82</v>
      </c>
      <c r="E122" s="51" t="s">
        <v>155</v>
      </c>
      <c r="F122" s="40" t="s">
        <v>46641</v>
      </c>
      <c r="G122" s="41" t="s">
        <v>46642</v>
      </c>
      <c r="H122" s="41" t="s">
        <v>6205</v>
      </c>
      <c r="I122" s="38" t="s">
        <v>37</v>
      </c>
      <c r="J122" s="38" t="s">
        <v>37</v>
      </c>
      <c r="K122" s="38"/>
    </row>
    <row r="123" spans="1:11" x14ac:dyDescent="0.35">
      <c r="A123" s="16" t="s">
        <v>46643</v>
      </c>
      <c r="B123" s="87" t="s">
        <v>90</v>
      </c>
      <c r="C123" s="95" t="s">
        <v>185</v>
      </c>
      <c r="D123" s="96" t="s">
        <v>82</v>
      </c>
      <c r="E123" s="56" t="s">
        <v>856</v>
      </c>
      <c r="F123" s="42" t="s">
        <v>46644</v>
      </c>
      <c r="G123" s="43" t="s">
        <v>46645</v>
      </c>
      <c r="H123" s="41" t="s">
        <v>6205</v>
      </c>
      <c r="I123" s="39" t="s">
        <v>37</v>
      </c>
      <c r="J123" s="39" t="s">
        <v>37</v>
      </c>
      <c r="K123" s="39"/>
    </row>
    <row r="124" spans="1:11" x14ac:dyDescent="0.35">
      <c r="A124" s="16" t="s">
        <v>46646</v>
      </c>
      <c r="B124" s="87" t="s">
        <v>90</v>
      </c>
      <c r="C124" s="88" t="s">
        <v>185</v>
      </c>
      <c r="D124" s="89" t="s">
        <v>217</v>
      </c>
      <c r="E124" s="55"/>
      <c r="F124" s="25" t="s">
        <v>46647</v>
      </c>
      <c r="G124" s="30" t="s">
        <v>46648</v>
      </c>
      <c r="H124" s="30" t="s">
        <v>6205</v>
      </c>
      <c r="I124" s="21" t="s">
        <v>37</v>
      </c>
      <c r="J124" s="21" t="s">
        <v>37</v>
      </c>
      <c r="K124" s="21"/>
    </row>
    <row r="125" spans="1:11" x14ac:dyDescent="0.35">
      <c r="A125" s="16" t="s">
        <v>46649</v>
      </c>
      <c r="B125" s="87" t="s">
        <v>90</v>
      </c>
      <c r="C125" s="95" t="s">
        <v>185</v>
      </c>
      <c r="D125" s="96" t="s">
        <v>217</v>
      </c>
      <c r="E125" s="51" t="s">
        <v>658</v>
      </c>
      <c r="F125" s="40" t="s">
        <v>46650</v>
      </c>
      <c r="G125" s="41" t="s">
        <v>46651</v>
      </c>
      <c r="H125" s="41" t="s">
        <v>6205</v>
      </c>
      <c r="I125" s="38" t="s">
        <v>37</v>
      </c>
      <c r="J125" s="38" t="s">
        <v>37</v>
      </c>
      <c r="K125" s="38"/>
    </row>
    <row r="126" spans="1:11" ht="15" thickBot="1" x14ac:dyDescent="0.4">
      <c r="A126" s="16" t="s">
        <v>46652</v>
      </c>
      <c r="B126" s="87" t="s">
        <v>90</v>
      </c>
      <c r="C126" s="95" t="s">
        <v>185</v>
      </c>
      <c r="D126" s="96" t="s">
        <v>217</v>
      </c>
      <c r="E126" s="56" t="s">
        <v>217</v>
      </c>
      <c r="F126" s="42" t="s">
        <v>46653</v>
      </c>
      <c r="G126" s="43" t="s">
        <v>46654</v>
      </c>
      <c r="H126" s="43" t="s">
        <v>6205</v>
      </c>
      <c r="I126" s="39" t="s">
        <v>37</v>
      </c>
      <c r="J126" s="39" t="s">
        <v>37</v>
      </c>
      <c r="K126" s="39"/>
    </row>
    <row r="127" spans="1:11" x14ac:dyDescent="0.35">
      <c r="A127" s="16" t="s">
        <v>46655</v>
      </c>
      <c r="B127" s="85" t="s">
        <v>90</v>
      </c>
      <c r="C127" s="86" t="s">
        <v>47</v>
      </c>
      <c r="D127" s="54"/>
      <c r="E127" s="54"/>
      <c r="F127" s="23" t="s">
        <v>46656</v>
      </c>
      <c r="G127" s="28" t="s">
        <v>46657</v>
      </c>
      <c r="H127" s="28" t="s">
        <v>6205</v>
      </c>
      <c r="I127" s="19" t="s">
        <v>37</v>
      </c>
      <c r="J127" s="19" t="s">
        <v>37</v>
      </c>
      <c r="K127" s="19"/>
    </row>
    <row r="128" spans="1:11" x14ac:dyDescent="0.35">
      <c r="A128" s="16" t="s">
        <v>46658</v>
      </c>
      <c r="B128" s="87" t="s">
        <v>90</v>
      </c>
      <c r="C128" s="88" t="s">
        <v>47</v>
      </c>
      <c r="D128" s="89" t="s">
        <v>47</v>
      </c>
      <c r="E128" s="55"/>
      <c r="F128" s="25" t="s">
        <v>46659</v>
      </c>
      <c r="G128" s="30" t="s">
        <v>46660</v>
      </c>
      <c r="H128" s="30" t="s">
        <v>6205</v>
      </c>
      <c r="I128" s="21" t="s">
        <v>37</v>
      </c>
      <c r="J128" s="21" t="s">
        <v>37</v>
      </c>
      <c r="K128" s="21"/>
    </row>
    <row r="129" spans="1:11" x14ac:dyDescent="0.35">
      <c r="A129" s="16" t="s">
        <v>46661</v>
      </c>
      <c r="B129" s="87" t="s">
        <v>90</v>
      </c>
      <c r="C129" s="95" t="s">
        <v>47</v>
      </c>
      <c r="D129" s="96" t="s">
        <v>47</v>
      </c>
      <c r="E129" s="51" t="s">
        <v>136</v>
      </c>
      <c r="F129" s="40" t="s">
        <v>46662</v>
      </c>
      <c r="G129" s="41" t="s">
        <v>46663</v>
      </c>
      <c r="H129" s="41" t="s">
        <v>6205</v>
      </c>
      <c r="I129" s="38" t="s">
        <v>37</v>
      </c>
      <c r="J129" s="38" t="s">
        <v>37</v>
      </c>
      <c r="K129" s="38"/>
    </row>
    <row r="130" spans="1:11" ht="15" thickBot="1" x14ac:dyDescent="0.4">
      <c r="A130" s="16" t="s">
        <v>46664</v>
      </c>
      <c r="B130" s="87" t="s">
        <v>90</v>
      </c>
      <c r="C130" s="95" t="s">
        <v>47</v>
      </c>
      <c r="D130" s="96" t="s">
        <v>47</v>
      </c>
      <c r="E130" s="56" t="s">
        <v>192</v>
      </c>
      <c r="F130" s="42" t="s">
        <v>46665</v>
      </c>
      <c r="G130" s="43" t="s">
        <v>46666</v>
      </c>
      <c r="H130" s="43" t="s">
        <v>6205</v>
      </c>
      <c r="I130" s="39" t="s">
        <v>37</v>
      </c>
      <c r="J130" s="39" t="s">
        <v>37</v>
      </c>
      <c r="K130" s="39"/>
    </row>
    <row r="131" spans="1:11" ht="15" thickBot="1" x14ac:dyDescent="0.4">
      <c r="A131" s="16" t="s">
        <v>46667</v>
      </c>
      <c r="B131" s="85" t="s">
        <v>90</v>
      </c>
      <c r="C131" s="86" t="s">
        <v>299</v>
      </c>
      <c r="D131" s="54"/>
      <c r="E131" s="54"/>
      <c r="F131" s="23" t="s">
        <v>46668</v>
      </c>
      <c r="G131" s="28" t="s">
        <v>46669</v>
      </c>
      <c r="H131" s="28" t="s">
        <v>6205</v>
      </c>
      <c r="I131" s="19" t="s">
        <v>37</v>
      </c>
      <c r="J131" s="19" t="s">
        <v>37</v>
      </c>
      <c r="K131" s="19"/>
    </row>
    <row r="132" spans="1:11" ht="15" thickBot="1" x14ac:dyDescent="0.4">
      <c r="A132" s="16" t="s">
        <v>46670</v>
      </c>
      <c r="B132" s="84" t="s">
        <v>112</v>
      </c>
      <c r="C132" s="53"/>
      <c r="D132" s="53"/>
      <c r="E132" s="53"/>
      <c r="F132" s="26" t="s">
        <v>46671</v>
      </c>
      <c r="G132" s="27" t="s">
        <v>46672</v>
      </c>
      <c r="H132" s="27" t="s">
        <v>6205</v>
      </c>
      <c r="I132" s="18" t="s">
        <v>37</v>
      </c>
      <c r="J132" s="18" t="s">
        <v>37</v>
      </c>
      <c r="K132" s="18"/>
    </row>
    <row r="133" spans="1:11" x14ac:dyDescent="0.35">
      <c r="A133" s="16" t="s">
        <v>46673</v>
      </c>
      <c r="B133" s="85" t="s">
        <v>112</v>
      </c>
      <c r="C133" s="86" t="s">
        <v>43</v>
      </c>
      <c r="D133" s="54"/>
      <c r="E133" s="54"/>
      <c r="F133" s="23" t="s">
        <v>4941</v>
      </c>
      <c r="G133" s="28" t="s">
        <v>4942</v>
      </c>
      <c r="H133" s="28" t="s">
        <v>6205</v>
      </c>
      <c r="I133" s="19" t="s">
        <v>37</v>
      </c>
      <c r="J133" s="19" t="s">
        <v>37</v>
      </c>
      <c r="K133" s="19"/>
    </row>
    <row r="134" spans="1:11" x14ac:dyDescent="0.35">
      <c r="A134" s="16" t="s">
        <v>46674</v>
      </c>
      <c r="B134" s="87" t="s">
        <v>112</v>
      </c>
      <c r="C134" s="88" t="s">
        <v>43</v>
      </c>
      <c r="D134" s="89" t="s">
        <v>43</v>
      </c>
      <c r="E134" s="55"/>
      <c r="F134" s="25" t="s">
        <v>46675</v>
      </c>
      <c r="G134" s="30" t="s">
        <v>46676</v>
      </c>
      <c r="H134" s="30" t="s">
        <v>6205</v>
      </c>
      <c r="I134" s="21" t="s">
        <v>37</v>
      </c>
      <c r="J134" s="21" t="s">
        <v>37</v>
      </c>
      <c r="K134" s="21"/>
    </row>
    <row r="135" spans="1:11" x14ac:dyDescent="0.35">
      <c r="A135" s="16" t="s">
        <v>46677</v>
      </c>
      <c r="B135" s="87" t="s">
        <v>112</v>
      </c>
      <c r="C135" s="95" t="s">
        <v>43</v>
      </c>
      <c r="D135" s="96" t="s">
        <v>43</v>
      </c>
      <c r="E135" s="51" t="s">
        <v>420</v>
      </c>
      <c r="F135" s="40" t="s">
        <v>46678</v>
      </c>
      <c r="G135" s="41" t="s">
        <v>46679</v>
      </c>
      <c r="H135" s="41" t="s">
        <v>6205</v>
      </c>
      <c r="I135" s="38" t="s">
        <v>37</v>
      </c>
      <c r="J135" s="38" t="s">
        <v>37</v>
      </c>
      <c r="K135" s="38"/>
    </row>
    <row r="136" spans="1:11" x14ac:dyDescent="0.35">
      <c r="A136" s="16" t="s">
        <v>46680</v>
      </c>
      <c r="B136" s="87" t="s">
        <v>112</v>
      </c>
      <c r="C136" s="95" t="s">
        <v>43</v>
      </c>
      <c r="D136" s="96" t="s">
        <v>43</v>
      </c>
      <c r="E136" s="51" t="s">
        <v>116</v>
      </c>
      <c r="F136" s="40" t="s">
        <v>46681</v>
      </c>
      <c r="G136" s="41" t="s">
        <v>46682</v>
      </c>
      <c r="H136" s="41" t="s">
        <v>6205</v>
      </c>
      <c r="I136" s="38" t="s">
        <v>37</v>
      </c>
      <c r="J136" s="38" t="s">
        <v>37</v>
      </c>
      <c r="K136" s="38"/>
    </row>
    <row r="137" spans="1:11" x14ac:dyDescent="0.35">
      <c r="A137" s="16" t="s">
        <v>46683</v>
      </c>
      <c r="B137" s="87" t="s">
        <v>112</v>
      </c>
      <c r="C137" s="95" t="s">
        <v>43</v>
      </c>
      <c r="D137" s="96" t="s">
        <v>43</v>
      </c>
      <c r="E137" s="51" t="s">
        <v>1348</v>
      </c>
      <c r="F137" s="40" t="s">
        <v>46684</v>
      </c>
      <c r="G137" s="41" t="s">
        <v>46685</v>
      </c>
      <c r="H137" s="41" t="s">
        <v>6205</v>
      </c>
      <c r="I137" s="38" t="s">
        <v>37</v>
      </c>
      <c r="J137" s="38" t="s">
        <v>37</v>
      </c>
      <c r="K137" s="38"/>
    </row>
    <row r="138" spans="1:11" x14ac:dyDescent="0.35">
      <c r="A138" s="16" t="s">
        <v>46686</v>
      </c>
      <c r="B138" s="87" t="s">
        <v>112</v>
      </c>
      <c r="C138" s="95" t="s">
        <v>43</v>
      </c>
      <c r="D138" s="96" t="s">
        <v>43</v>
      </c>
      <c r="E138" s="51" t="s">
        <v>112</v>
      </c>
      <c r="F138" s="40" t="s">
        <v>46687</v>
      </c>
      <c r="G138" s="41" t="s">
        <v>46688</v>
      </c>
      <c r="H138" s="41" t="s">
        <v>6205</v>
      </c>
      <c r="I138" s="38" t="s">
        <v>37</v>
      </c>
      <c r="J138" s="38" t="s">
        <v>37</v>
      </c>
      <c r="K138" s="38"/>
    </row>
    <row r="139" spans="1:11" x14ac:dyDescent="0.35">
      <c r="A139" s="16" t="s">
        <v>46689</v>
      </c>
      <c r="B139" s="87" t="s">
        <v>112</v>
      </c>
      <c r="C139" s="95" t="s">
        <v>43</v>
      </c>
      <c r="D139" s="96" t="s">
        <v>43</v>
      </c>
      <c r="E139" s="51" t="s">
        <v>312</v>
      </c>
      <c r="F139" s="40" t="s">
        <v>46690</v>
      </c>
      <c r="G139" s="41" t="s">
        <v>46691</v>
      </c>
      <c r="H139" s="41" t="s">
        <v>6205</v>
      </c>
      <c r="I139" s="38" t="s">
        <v>37</v>
      </c>
      <c r="J139" s="38" t="s">
        <v>37</v>
      </c>
      <c r="K139" s="38"/>
    </row>
    <row r="140" spans="1:11" x14ac:dyDescent="0.35">
      <c r="A140" s="16" t="s">
        <v>46692</v>
      </c>
      <c r="B140" s="87" t="s">
        <v>112</v>
      </c>
      <c r="C140" s="95" t="s">
        <v>43</v>
      </c>
      <c r="D140" s="96" t="s">
        <v>43</v>
      </c>
      <c r="E140" s="51" t="s">
        <v>494</v>
      </c>
      <c r="F140" s="40" t="s">
        <v>46693</v>
      </c>
      <c r="G140" s="41" t="s">
        <v>46694</v>
      </c>
      <c r="H140" s="41" t="s">
        <v>6205</v>
      </c>
      <c r="I140" s="38" t="s">
        <v>37</v>
      </c>
      <c r="J140" s="38" t="s">
        <v>37</v>
      </c>
      <c r="K140" s="38"/>
    </row>
    <row r="141" spans="1:11" x14ac:dyDescent="0.35">
      <c r="A141" s="16" t="s">
        <v>46695</v>
      </c>
      <c r="B141" s="87" t="s">
        <v>112</v>
      </c>
      <c r="C141" s="95" t="s">
        <v>43</v>
      </c>
      <c r="D141" s="96" t="s">
        <v>43</v>
      </c>
      <c r="E141" s="51" t="s">
        <v>638</v>
      </c>
      <c r="F141" s="40" t="s">
        <v>46696</v>
      </c>
      <c r="G141" s="41" t="s">
        <v>46697</v>
      </c>
      <c r="H141" s="41" t="s">
        <v>6205</v>
      </c>
      <c r="I141" s="38" t="s">
        <v>37</v>
      </c>
      <c r="J141" s="38" t="s">
        <v>37</v>
      </c>
      <c r="K141" s="38"/>
    </row>
    <row r="142" spans="1:11" x14ac:dyDescent="0.35">
      <c r="A142" s="16" t="s">
        <v>46698</v>
      </c>
      <c r="B142" s="87" t="s">
        <v>112</v>
      </c>
      <c r="C142" s="95" t="s">
        <v>43</v>
      </c>
      <c r="D142" s="96" t="s">
        <v>43</v>
      </c>
      <c r="E142" s="51" t="s">
        <v>166</v>
      </c>
      <c r="F142" s="40" t="s">
        <v>46699</v>
      </c>
      <c r="G142" s="41" t="s">
        <v>46700</v>
      </c>
      <c r="H142" s="41" t="s">
        <v>6205</v>
      </c>
      <c r="I142" s="38" t="s">
        <v>37</v>
      </c>
      <c r="J142" s="38" t="s">
        <v>37</v>
      </c>
      <c r="K142" s="38"/>
    </row>
    <row r="143" spans="1:11" x14ac:dyDescent="0.35">
      <c r="A143" s="16" t="s">
        <v>46701</v>
      </c>
      <c r="B143" s="87" t="s">
        <v>112</v>
      </c>
      <c r="C143" s="95" t="s">
        <v>43</v>
      </c>
      <c r="D143" s="96" t="s">
        <v>43</v>
      </c>
      <c r="E143" s="51" t="s">
        <v>1627</v>
      </c>
      <c r="F143" s="40" t="s">
        <v>46702</v>
      </c>
      <c r="G143" s="41" t="s">
        <v>46703</v>
      </c>
      <c r="H143" s="41" t="s">
        <v>6205</v>
      </c>
      <c r="I143" s="38" t="s">
        <v>37</v>
      </c>
      <c r="J143" s="38" t="s">
        <v>37</v>
      </c>
      <c r="K143" s="38"/>
    </row>
    <row r="144" spans="1:11" x14ac:dyDescent="0.35">
      <c r="A144" s="16" t="s">
        <v>46704</v>
      </c>
      <c r="B144" s="87" t="s">
        <v>112</v>
      </c>
      <c r="C144" s="95" t="s">
        <v>43</v>
      </c>
      <c r="D144" s="96" t="s">
        <v>43</v>
      </c>
      <c r="E144" s="51" t="s">
        <v>1176</v>
      </c>
      <c r="F144" s="40" t="s">
        <v>46705</v>
      </c>
      <c r="G144" s="41" t="s">
        <v>46706</v>
      </c>
      <c r="H144" s="41" t="s">
        <v>6205</v>
      </c>
      <c r="I144" s="38" t="s">
        <v>37</v>
      </c>
      <c r="J144" s="38" t="s">
        <v>37</v>
      </c>
      <c r="K144" s="38"/>
    </row>
    <row r="145" spans="1:11" x14ac:dyDescent="0.35">
      <c r="A145" s="16" t="s">
        <v>46707</v>
      </c>
      <c r="B145" s="87" t="s">
        <v>112</v>
      </c>
      <c r="C145" s="95" t="s">
        <v>43</v>
      </c>
      <c r="D145" s="96" t="s">
        <v>43</v>
      </c>
      <c r="E145" s="51" t="s">
        <v>1032</v>
      </c>
      <c r="F145" s="40" t="s">
        <v>46708</v>
      </c>
      <c r="G145" s="41" t="s">
        <v>46709</v>
      </c>
      <c r="H145" s="41" t="s">
        <v>6205</v>
      </c>
      <c r="I145" s="38" t="s">
        <v>37</v>
      </c>
      <c r="J145" s="38" t="s">
        <v>37</v>
      </c>
      <c r="K145" s="38"/>
    </row>
    <row r="146" spans="1:11" x14ac:dyDescent="0.35">
      <c r="A146" s="16" t="s">
        <v>46710</v>
      </c>
      <c r="B146" s="87" t="s">
        <v>112</v>
      </c>
      <c r="C146" s="95" t="s">
        <v>43</v>
      </c>
      <c r="D146" s="96" t="s">
        <v>43</v>
      </c>
      <c r="E146" s="51" t="s">
        <v>366</v>
      </c>
      <c r="F146" s="40" t="s">
        <v>46711</v>
      </c>
      <c r="G146" s="41" t="s">
        <v>46712</v>
      </c>
      <c r="H146" s="41" t="s">
        <v>6205</v>
      </c>
      <c r="I146" s="38" t="s">
        <v>37</v>
      </c>
      <c r="J146" s="38" t="s">
        <v>37</v>
      </c>
      <c r="K146" s="38"/>
    </row>
    <row r="147" spans="1:11" x14ac:dyDescent="0.35">
      <c r="A147" s="16" t="s">
        <v>46713</v>
      </c>
      <c r="B147" s="87" t="s">
        <v>112</v>
      </c>
      <c r="C147" s="95" t="s">
        <v>43</v>
      </c>
      <c r="D147" s="96" t="s">
        <v>43</v>
      </c>
      <c r="E147" s="51" t="s">
        <v>177</v>
      </c>
      <c r="F147" s="40" t="s">
        <v>46714</v>
      </c>
      <c r="G147" s="41" t="s">
        <v>46715</v>
      </c>
      <c r="H147" s="41" t="s">
        <v>6205</v>
      </c>
      <c r="I147" s="38" t="s">
        <v>37</v>
      </c>
      <c r="J147" s="38" t="s">
        <v>37</v>
      </c>
      <c r="K147" s="38"/>
    </row>
    <row r="148" spans="1:11" x14ac:dyDescent="0.35">
      <c r="A148" s="16" t="s">
        <v>46716</v>
      </c>
      <c r="B148" s="87" t="s">
        <v>112</v>
      </c>
      <c r="C148" s="95" t="s">
        <v>43</v>
      </c>
      <c r="D148" s="96" t="s">
        <v>43</v>
      </c>
      <c r="E148" s="56" t="s">
        <v>181</v>
      </c>
      <c r="F148" s="42" t="s">
        <v>46717</v>
      </c>
      <c r="G148" s="43" t="s">
        <v>46718</v>
      </c>
      <c r="H148" s="43" t="s">
        <v>6205</v>
      </c>
      <c r="I148" s="39" t="s">
        <v>37</v>
      </c>
      <c r="J148" s="39" t="s">
        <v>37</v>
      </c>
      <c r="K148" s="39"/>
    </row>
    <row r="149" spans="1:11" x14ac:dyDescent="0.35">
      <c r="A149" s="16" t="s">
        <v>46719</v>
      </c>
      <c r="B149" s="87" t="s">
        <v>112</v>
      </c>
      <c r="C149" s="88" t="s">
        <v>43</v>
      </c>
      <c r="D149" s="89" t="s">
        <v>185</v>
      </c>
      <c r="E149" s="55"/>
      <c r="F149" s="25" t="s">
        <v>46720</v>
      </c>
      <c r="G149" s="30" t="s">
        <v>46721</v>
      </c>
      <c r="H149" s="30" t="s">
        <v>6205</v>
      </c>
      <c r="I149" s="21" t="s">
        <v>37</v>
      </c>
      <c r="J149" s="21" t="s">
        <v>37</v>
      </c>
      <c r="K149" s="21"/>
    </row>
    <row r="150" spans="1:11" x14ac:dyDescent="0.35">
      <c r="A150" s="16" t="s">
        <v>46722</v>
      </c>
      <c r="B150" s="87" t="s">
        <v>112</v>
      </c>
      <c r="C150" s="95" t="s">
        <v>43</v>
      </c>
      <c r="D150" s="96" t="s">
        <v>185</v>
      </c>
      <c r="E150" s="51" t="s">
        <v>58</v>
      </c>
      <c r="F150" s="40" t="s">
        <v>46723</v>
      </c>
      <c r="G150" s="41" t="s">
        <v>46724</v>
      </c>
      <c r="H150" s="41" t="s">
        <v>6205</v>
      </c>
      <c r="I150" s="38" t="s">
        <v>37</v>
      </c>
      <c r="J150" s="38" t="s">
        <v>37</v>
      </c>
      <c r="K150" s="38"/>
    </row>
    <row r="151" spans="1:11" x14ac:dyDescent="0.35">
      <c r="A151" s="16" t="s">
        <v>46725</v>
      </c>
      <c r="B151" s="87" t="s">
        <v>112</v>
      </c>
      <c r="C151" s="95" t="s">
        <v>43</v>
      </c>
      <c r="D151" s="96" t="s">
        <v>185</v>
      </c>
      <c r="E151" s="51" t="s">
        <v>336</v>
      </c>
      <c r="F151" s="40" t="s">
        <v>46726</v>
      </c>
      <c r="G151" s="41" t="s">
        <v>46727</v>
      </c>
      <c r="H151" s="41" t="s">
        <v>6205</v>
      </c>
      <c r="I151" s="38" t="s">
        <v>37</v>
      </c>
      <c r="J151" s="38" t="s">
        <v>37</v>
      </c>
      <c r="K151" s="38"/>
    </row>
    <row r="152" spans="1:11" x14ac:dyDescent="0.35">
      <c r="A152" s="16" t="s">
        <v>46728</v>
      </c>
      <c r="B152" s="87" t="s">
        <v>112</v>
      </c>
      <c r="C152" s="95" t="s">
        <v>43</v>
      </c>
      <c r="D152" s="96" t="s">
        <v>185</v>
      </c>
      <c r="E152" s="51" t="s">
        <v>136</v>
      </c>
      <c r="F152" s="40" t="s">
        <v>46729</v>
      </c>
      <c r="G152" s="41" t="s">
        <v>46730</v>
      </c>
      <c r="H152" s="41" t="s">
        <v>6205</v>
      </c>
      <c r="I152" s="38" t="s">
        <v>37</v>
      </c>
      <c r="J152" s="38" t="s">
        <v>37</v>
      </c>
      <c r="K152" s="38"/>
    </row>
    <row r="153" spans="1:11" x14ac:dyDescent="0.35">
      <c r="A153" s="16" t="s">
        <v>46731</v>
      </c>
      <c r="B153" s="87" t="s">
        <v>112</v>
      </c>
      <c r="C153" s="95" t="s">
        <v>43</v>
      </c>
      <c r="D153" s="96" t="s">
        <v>185</v>
      </c>
      <c r="E153" s="51" t="s">
        <v>503</v>
      </c>
      <c r="F153" s="40" t="s">
        <v>46732</v>
      </c>
      <c r="G153" s="41" t="s">
        <v>46733</v>
      </c>
      <c r="H153" s="41" t="s">
        <v>6205</v>
      </c>
      <c r="I153" s="38" t="s">
        <v>37</v>
      </c>
      <c r="J153" s="38" t="s">
        <v>37</v>
      </c>
      <c r="K153" s="38"/>
    </row>
    <row r="154" spans="1:11" x14ac:dyDescent="0.35">
      <c r="A154" s="16" t="s">
        <v>46734</v>
      </c>
      <c r="B154" s="87" t="s">
        <v>112</v>
      </c>
      <c r="C154" s="95" t="s">
        <v>43</v>
      </c>
      <c r="D154" s="96" t="s">
        <v>185</v>
      </c>
      <c r="E154" s="51" t="s">
        <v>1627</v>
      </c>
      <c r="F154" s="40" t="s">
        <v>46735</v>
      </c>
      <c r="G154" s="41" t="s">
        <v>46736</v>
      </c>
      <c r="H154" s="41" t="s">
        <v>6205</v>
      </c>
      <c r="I154" s="38" t="s">
        <v>37</v>
      </c>
      <c r="J154" s="38" t="s">
        <v>37</v>
      </c>
      <c r="K154" s="38"/>
    </row>
    <row r="155" spans="1:11" x14ac:dyDescent="0.35">
      <c r="A155" s="16" t="s">
        <v>46737</v>
      </c>
      <c r="B155" s="87" t="s">
        <v>112</v>
      </c>
      <c r="C155" s="95" t="s">
        <v>43</v>
      </c>
      <c r="D155" s="96" t="s">
        <v>185</v>
      </c>
      <c r="E155" s="51" t="s">
        <v>366</v>
      </c>
      <c r="F155" s="40" t="s">
        <v>46738</v>
      </c>
      <c r="G155" s="41" t="s">
        <v>46739</v>
      </c>
      <c r="H155" s="41" t="s">
        <v>6205</v>
      </c>
      <c r="I155" s="38" t="s">
        <v>37</v>
      </c>
      <c r="J155" s="38" t="s">
        <v>37</v>
      </c>
      <c r="K155" s="38"/>
    </row>
    <row r="156" spans="1:11" ht="15" thickBot="1" x14ac:dyDescent="0.4">
      <c r="A156" s="16" t="s">
        <v>46740</v>
      </c>
      <c r="B156" s="87" t="s">
        <v>112</v>
      </c>
      <c r="C156" s="95" t="s">
        <v>43</v>
      </c>
      <c r="D156" s="96" t="s">
        <v>185</v>
      </c>
      <c r="E156" s="56" t="s">
        <v>177</v>
      </c>
      <c r="F156" s="42" t="s">
        <v>46741</v>
      </c>
      <c r="G156" s="43" t="s">
        <v>46742</v>
      </c>
      <c r="H156" s="43" t="s">
        <v>6205</v>
      </c>
      <c r="I156" s="39" t="s">
        <v>37</v>
      </c>
      <c r="J156" s="39" t="s">
        <v>37</v>
      </c>
      <c r="K156" s="39"/>
    </row>
    <row r="157" spans="1:11" x14ac:dyDescent="0.35">
      <c r="A157" s="16" t="s">
        <v>46743</v>
      </c>
      <c r="B157" s="85" t="s">
        <v>112</v>
      </c>
      <c r="C157" s="86" t="s">
        <v>112</v>
      </c>
      <c r="D157" s="54"/>
      <c r="E157" s="54"/>
      <c r="F157" s="23" t="s">
        <v>46744</v>
      </c>
      <c r="G157" s="28" t="s">
        <v>46745</v>
      </c>
      <c r="H157" s="28" t="s">
        <v>6205</v>
      </c>
      <c r="I157" s="19" t="s">
        <v>37</v>
      </c>
      <c r="J157" s="19" t="s">
        <v>37</v>
      </c>
      <c r="K157" s="19"/>
    </row>
    <row r="158" spans="1:11" x14ac:dyDescent="0.35">
      <c r="A158" s="16" t="s">
        <v>46746</v>
      </c>
      <c r="B158" s="87" t="s">
        <v>112</v>
      </c>
      <c r="C158" s="88" t="s">
        <v>112</v>
      </c>
      <c r="D158" s="89" t="s">
        <v>43</v>
      </c>
      <c r="E158" s="55"/>
      <c r="F158" s="25" t="s">
        <v>46747</v>
      </c>
      <c r="G158" s="30" t="s">
        <v>46748</v>
      </c>
      <c r="H158" s="30" t="s">
        <v>6205</v>
      </c>
      <c r="I158" s="21" t="s">
        <v>37</v>
      </c>
      <c r="J158" s="21" t="s">
        <v>37</v>
      </c>
      <c r="K158" s="21"/>
    </row>
    <row r="159" spans="1:11" x14ac:dyDescent="0.35">
      <c r="A159" s="16" t="s">
        <v>46749</v>
      </c>
      <c r="B159" s="87" t="s">
        <v>112</v>
      </c>
      <c r="C159" s="95" t="s">
        <v>112</v>
      </c>
      <c r="D159" s="96" t="s">
        <v>43</v>
      </c>
      <c r="E159" s="51" t="s">
        <v>43</v>
      </c>
      <c r="F159" s="40" t="s">
        <v>46750</v>
      </c>
      <c r="G159" s="41" t="s">
        <v>46751</v>
      </c>
      <c r="H159" s="41" t="s">
        <v>6205</v>
      </c>
      <c r="I159" s="38" t="s">
        <v>37</v>
      </c>
      <c r="J159" s="38" t="s">
        <v>37</v>
      </c>
      <c r="K159" s="38"/>
    </row>
    <row r="160" spans="1:11" x14ac:dyDescent="0.35">
      <c r="A160" s="16" t="s">
        <v>46752</v>
      </c>
      <c r="B160" s="87" t="s">
        <v>112</v>
      </c>
      <c r="C160" s="95" t="s">
        <v>112</v>
      </c>
      <c r="D160" s="96" t="s">
        <v>43</v>
      </c>
      <c r="E160" s="51" t="s">
        <v>159</v>
      </c>
      <c r="F160" s="40" t="s">
        <v>46753</v>
      </c>
      <c r="G160" s="41" t="s">
        <v>46754</v>
      </c>
      <c r="H160" s="41" t="s">
        <v>6205</v>
      </c>
      <c r="I160" s="38" t="s">
        <v>37</v>
      </c>
      <c r="J160" s="38" t="s">
        <v>37</v>
      </c>
      <c r="K160" s="38"/>
    </row>
    <row r="161" spans="1:11" x14ac:dyDescent="0.35">
      <c r="A161" s="16" t="s">
        <v>46755</v>
      </c>
      <c r="B161" s="87" t="s">
        <v>112</v>
      </c>
      <c r="C161" s="95" t="s">
        <v>112</v>
      </c>
      <c r="D161" s="96" t="s">
        <v>43</v>
      </c>
      <c r="E161" s="51" t="s">
        <v>185</v>
      </c>
      <c r="F161" s="40" t="s">
        <v>46756</v>
      </c>
      <c r="G161" s="41" t="s">
        <v>46757</v>
      </c>
      <c r="H161" s="41" t="s">
        <v>6205</v>
      </c>
      <c r="I161" s="38" t="s">
        <v>37</v>
      </c>
      <c r="J161" s="38" t="s">
        <v>37</v>
      </c>
      <c r="K161" s="38"/>
    </row>
    <row r="162" spans="1:11" x14ac:dyDescent="0.35">
      <c r="A162" s="16" t="s">
        <v>46758</v>
      </c>
      <c r="B162" s="87" t="s">
        <v>112</v>
      </c>
      <c r="C162" s="95" t="s">
        <v>112</v>
      </c>
      <c r="D162" s="96" t="s">
        <v>43</v>
      </c>
      <c r="E162" s="51" t="s">
        <v>147</v>
      </c>
      <c r="F162" s="40" t="s">
        <v>46759</v>
      </c>
      <c r="G162" s="41" t="s">
        <v>46760</v>
      </c>
      <c r="H162" s="41" t="s">
        <v>6205</v>
      </c>
      <c r="I162" s="38" t="s">
        <v>37</v>
      </c>
      <c r="J162" s="38" t="s">
        <v>37</v>
      </c>
      <c r="K162" s="38"/>
    </row>
    <row r="163" spans="1:11" x14ac:dyDescent="0.35">
      <c r="A163" s="16" t="s">
        <v>46761</v>
      </c>
      <c r="B163" s="87" t="s">
        <v>112</v>
      </c>
      <c r="C163" s="95" t="s">
        <v>112</v>
      </c>
      <c r="D163" s="96" t="s">
        <v>43</v>
      </c>
      <c r="E163" s="56" t="s">
        <v>47</v>
      </c>
      <c r="F163" s="42" t="s">
        <v>46762</v>
      </c>
      <c r="G163" s="43" t="s">
        <v>46763</v>
      </c>
      <c r="H163" s="43" t="s">
        <v>6205</v>
      </c>
      <c r="I163" s="39" t="s">
        <v>37</v>
      </c>
      <c r="J163" s="39" t="s">
        <v>37</v>
      </c>
      <c r="K163" s="39"/>
    </row>
    <row r="164" spans="1:11" x14ac:dyDescent="0.35">
      <c r="A164" s="16" t="s">
        <v>46764</v>
      </c>
      <c r="B164" s="87" t="s">
        <v>112</v>
      </c>
      <c r="C164" s="88" t="s">
        <v>112</v>
      </c>
      <c r="D164" s="89" t="s">
        <v>159</v>
      </c>
      <c r="E164" s="55"/>
      <c r="F164" s="25" t="s">
        <v>46765</v>
      </c>
      <c r="G164" s="30" t="s">
        <v>45984</v>
      </c>
      <c r="H164" s="30" t="s">
        <v>6205</v>
      </c>
      <c r="I164" s="21" t="s">
        <v>37</v>
      </c>
      <c r="J164" s="21" t="s">
        <v>37</v>
      </c>
      <c r="K164" s="21"/>
    </row>
    <row r="165" spans="1:11" x14ac:dyDescent="0.35">
      <c r="A165" s="16" t="s">
        <v>46766</v>
      </c>
      <c r="B165" s="87" t="s">
        <v>112</v>
      </c>
      <c r="C165" s="95" t="s">
        <v>112</v>
      </c>
      <c r="D165" s="96" t="s">
        <v>159</v>
      </c>
      <c r="E165" s="51" t="s">
        <v>43</v>
      </c>
      <c r="F165" s="40" t="s">
        <v>46767</v>
      </c>
      <c r="G165" s="41" t="s">
        <v>46768</v>
      </c>
      <c r="H165" s="41" t="s">
        <v>6205</v>
      </c>
      <c r="I165" s="38" t="s">
        <v>37</v>
      </c>
      <c r="J165" s="38" t="s">
        <v>37</v>
      </c>
      <c r="K165" s="38"/>
    </row>
    <row r="166" spans="1:11" x14ac:dyDescent="0.35">
      <c r="A166" s="16" t="s">
        <v>46769</v>
      </c>
      <c r="B166" s="87" t="s">
        <v>112</v>
      </c>
      <c r="C166" s="95" t="s">
        <v>112</v>
      </c>
      <c r="D166" s="96" t="s">
        <v>159</v>
      </c>
      <c r="E166" s="51" t="s">
        <v>159</v>
      </c>
      <c r="F166" s="40" t="s">
        <v>46770</v>
      </c>
      <c r="G166" s="41" t="s">
        <v>46771</v>
      </c>
      <c r="H166" s="41" t="s">
        <v>6205</v>
      </c>
      <c r="I166" s="38" t="s">
        <v>37</v>
      </c>
      <c r="J166" s="38" t="s">
        <v>37</v>
      </c>
      <c r="K166" s="38"/>
    </row>
    <row r="167" spans="1:11" x14ac:dyDescent="0.35">
      <c r="A167" s="16" t="s">
        <v>46772</v>
      </c>
      <c r="B167" s="87" t="s">
        <v>112</v>
      </c>
      <c r="C167" s="95" t="s">
        <v>112</v>
      </c>
      <c r="D167" s="96" t="s">
        <v>159</v>
      </c>
      <c r="E167" s="51" t="s">
        <v>147</v>
      </c>
      <c r="F167" s="40" t="s">
        <v>46773</v>
      </c>
      <c r="G167" s="41" t="s">
        <v>46774</v>
      </c>
      <c r="H167" s="41" t="s">
        <v>6205</v>
      </c>
      <c r="I167" s="38" t="s">
        <v>37</v>
      </c>
      <c r="J167" s="38" t="s">
        <v>37</v>
      </c>
      <c r="K167" s="38"/>
    </row>
    <row r="168" spans="1:11" x14ac:dyDescent="0.35">
      <c r="A168" s="16" t="s">
        <v>46775</v>
      </c>
      <c r="B168" s="87" t="s">
        <v>112</v>
      </c>
      <c r="C168" s="95" t="s">
        <v>112</v>
      </c>
      <c r="D168" s="96" t="s">
        <v>159</v>
      </c>
      <c r="E168" s="51" t="s">
        <v>166</v>
      </c>
      <c r="F168" s="40" t="s">
        <v>46776</v>
      </c>
      <c r="G168" s="41" t="s">
        <v>46777</v>
      </c>
      <c r="H168" s="41" t="s">
        <v>6205</v>
      </c>
      <c r="I168" s="38" t="s">
        <v>37</v>
      </c>
      <c r="J168" s="38" t="s">
        <v>37</v>
      </c>
      <c r="K168" s="38"/>
    </row>
    <row r="169" spans="1:11" x14ac:dyDescent="0.35">
      <c r="A169" s="16" t="s">
        <v>46778</v>
      </c>
      <c r="B169" s="87" t="s">
        <v>112</v>
      </c>
      <c r="C169" s="95" t="s">
        <v>112</v>
      </c>
      <c r="D169" s="96" t="s">
        <v>159</v>
      </c>
      <c r="E169" s="56" t="s">
        <v>47</v>
      </c>
      <c r="F169" s="42" t="s">
        <v>46779</v>
      </c>
      <c r="G169" s="43" t="s">
        <v>46780</v>
      </c>
      <c r="H169" s="43" t="s">
        <v>6205</v>
      </c>
      <c r="I169" s="39" t="s">
        <v>37</v>
      </c>
      <c r="J169" s="39" t="s">
        <v>37</v>
      </c>
      <c r="K169" s="39"/>
    </row>
    <row r="170" spans="1:11" x14ac:dyDescent="0.35">
      <c r="A170" s="16" t="s">
        <v>46781</v>
      </c>
      <c r="B170" s="87" t="s">
        <v>112</v>
      </c>
      <c r="C170" s="88" t="s">
        <v>112</v>
      </c>
      <c r="D170" s="89" t="s">
        <v>147</v>
      </c>
      <c r="E170" s="55"/>
      <c r="F170" s="25" t="s">
        <v>46782</v>
      </c>
      <c r="G170" s="30" t="s">
        <v>46783</v>
      </c>
      <c r="H170" s="30" t="s">
        <v>6205</v>
      </c>
      <c r="I170" s="21" t="s">
        <v>37</v>
      </c>
      <c r="J170" s="21" t="s">
        <v>37</v>
      </c>
      <c r="K170" s="21"/>
    </row>
    <row r="171" spans="1:11" x14ac:dyDescent="0.35">
      <c r="A171" s="16" t="s">
        <v>46784</v>
      </c>
      <c r="B171" s="87" t="s">
        <v>112</v>
      </c>
      <c r="C171" s="95" t="s">
        <v>112</v>
      </c>
      <c r="D171" s="96" t="s">
        <v>147</v>
      </c>
      <c r="E171" s="51" t="s">
        <v>43</v>
      </c>
      <c r="F171" s="40" t="s">
        <v>46785</v>
      </c>
      <c r="G171" s="41" t="s">
        <v>46786</v>
      </c>
      <c r="H171" s="41" t="s">
        <v>6205</v>
      </c>
      <c r="I171" s="38" t="s">
        <v>37</v>
      </c>
      <c r="J171" s="38" t="s">
        <v>37</v>
      </c>
      <c r="K171" s="38"/>
    </row>
    <row r="172" spans="1:11" x14ac:dyDescent="0.35">
      <c r="A172" s="16" t="s">
        <v>46787</v>
      </c>
      <c r="B172" s="87">
        <v>30</v>
      </c>
      <c r="C172" s="95" t="s">
        <v>112</v>
      </c>
      <c r="D172" s="96">
        <v>60</v>
      </c>
      <c r="E172" s="51">
        <v>25</v>
      </c>
      <c r="F172" s="40" t="s">
        <v>49381</v>
      </c>
      <c r="G172" s="41" t="s">
        <v>46788</v>
      </c>
      <c r="H172" s="41" t="s">
        <v>6205</v>
      </c>
      <c r="I172" s="38"/>
      <c r="J172" s="38" t="s">
        <v>37</v>
      </c>
      <c r="K172" s="38" t="s">
        <v>49382</v>
      </c>
    </row>
    <row r="173" spans="1:11" x14ac:dyDescent="0.35">
      <c r="A173" s="16" t="s">
        <v>46789</v>
      </c>
      <c r="B173" s="87" t="s">
        <v>112</v>
      </c>
      <c r="C173" s="95" t="s">
        <v>112</v>
      </c>
      <c r="D173" s="96" t="s">
        <v>147</v>
      </c>
      <c r="E173" s="51" t="s">
        <v>159</v>
      </c>
      <c r="F173" s="40" t="s">
        <v>46790</v>
      </c>
      <c r="G173" s="41" t="s">
        <v>46791</v>
      </c>
      <c r="H173" s="41" t="s">
        <v>6205</v>
      </c>
      <c r="I173" s="38" t="s">
        <v>37</v>
      </c>
      <c r="J173" s="38" t="s">
        <v>37</v>
      </c>
      <c r="K173" s="38"/>
    </row>
    <row r="174" spans="1:11" x14ac:dyDescent="0.35">
      <c r="A174" s="16" t="s">
        <v>46792</v>
      </c>
      <c r="B174" s="87" t="s">
        <v>112</v>
      </c>
      <c r="C174" s="95" t="s">
        <v>112</v>
      </c>
      <c r="D174" s="96" t="s">
        <v>147</v>
      </c>
      <c r="E174" s="51" t="s">
        <v>582</v>
      </c>
      <c r="F174" s="40" t="s">
        <v>46793</v>
      </c>
      <c r="G174" s="41" t="s">
        <v>46794</v>
      </c>
      <c r="H174" s="41" t="s">
        <v>6205</v>
      </c>
      <c r="I174" s="38" t="s">
        <v>37</v>
      </c>
      <c r="J174" s="38" t="s">
        <v>37</v>
      </c>
      <c r="K174" s="38"/>
    </row>
    <row r="175" spans="1:11" x14ac:dyDescent="0.35">
      <c r="A175" s="16" t="s">
        <v>46795</v>
      </c>
      <c r="B175" s="87" t="s">
        <v>112</v>
      </c>
      <c r="C175" s="95" t="s">
        <v>112</v>
      </c>
      <c r="D175" s="96" t="s">
        <v>147</v>
      </c>
      <c r="E175" s="51" t="s">
        <v>185</v>
      </c>
      <c r="F175" s="40" t="s">
        <v>46796</v>
      </c>
      <c r="G175" s="41" t="s">
        <v>46797</v>
      </c>
      <c r="H175" s="41" t="s">
        <v>6205</v>
      </c>
      <c r="I175" s="38" t="s">
        <v>37</v>
      </c>
      <c r="J175" s="38" t="s">
        <v>37</v>
      </c>
      <c r="K175" s="38"/>
    </row>
    <row r="176" spans="1:11" x14ac:dyDescent="0.35">
      <c r="A176" s="16" t="s">
        <v>46798</v>
      </c>
      <c r="B176" s="87" t="s">
        <v>112</v>
      </c>
      <c r="C176" s="95" t="s">
        <v>112</v>
      </c>
      <c r="D176" s="96" t="s">
        <v>147</v>
      </c>
      <c r="E176" s="51" t="s">
        <v>147</v>
      </c>
      <c r="F176" s="40" t="s">
        <v>46799</v>
      </c>
      <c r="G176" s="41" t="s">
        <v>46800</v>
      </c>
      <c r="H176" s="41" t="s">
        <v>6205</v>
      </c>
      <c r="I176" s="38" t="s">
        <v>37</v>
      </c>
      <c r="J176" s="38" t="s">
        <v>37</v>
      </c>
      <c r="K176" s="38"/>
    </row>
    <row r="177" spans="1:11" x14ac:dyDescent="0.35">
      <c r="A177" s="16" t="s">
        <v>46801</v>
      </c>
      <c r="B177" s="87" t="s">
        <v>112</v>
      </c>
      <c r="C177" s="95" t="s">
        <v>112</v>
      </c>
      <c r="D177" s="96" t="s">
        <v>147</v>
      </c>
      <c r="E177" s="51" t="s">
        <v>166</v>
      </c>
      <c r="F177" s="40" t="s">
        <v>46802</v>
      </c>
      <c r="G177" s="41" t="s">
        <v>46803</v>
      </c>
      <c r="H177" s="41" t="s">
        <v>6205</v>
      </c>
      <c r="I177" s="38" t="s">
        <v>37</v>
      </c>
      <c r="J177" s="38" t="s">
        <v>37</v>
      </c>
      <c r="K177" s="38"/>
    </row>
    <row r="178" spans="1:11" x14ac:dyDescent="0.35">
      <c r="A178" s="16" t="s">
        <v>46804</v>
      </c>
      <c r="B178" s="87" t="s">
        <v>112</v>
      </c>
      <c r="C178" s="95" t="s">
        <v>112</v>
      </c>
      <c r="D178" s="96" t="s">
        <v>147</v>
      </c>
      <c r="E178" s="51" t="s">
        <v>47</v>
      </c>
      <c r="F178" s="40" t="s">
        <v>46805</v>
      </c>
      <c r="G178" s="41" t="s">
        <v>46806</v>
      </c>
      <c r="H178" s="41" t="s">
        <v>6205</v>
      </c>
      <c r="I178" s="38" t="s">
        <v>37</v>
      </c>
      <c r="J178" s="38" t="s">
        <v>37</v>
      </c>
      <c r="K178" s="38"/>
    </row>
    <row r="179" spans="1:11" x14ac:dyDescent="0.35">
      <c r="A179" s="16" t="s">
        <v>46807</v>
      </c>
      <c r="B179" s="87" t="s">
        <v>112</v>
      </c>
      <c r="C179" s="95" t="s">
        <v>112</v>
      </c>
      <c r="D179" s="96" t="s">
        <v>147</v>
      </c>
      <c r="E179" s="56" t="s">
        <v>299</v>
      </c>
      <c r="F179" s="42" t="s">
        <v>46808</v>
      </c>
      <c r="G179" s="43" t="s">
        <v>46809</v>
      </c>
      <c r="H179" s="43" t="s">
        <v>6205</v>
      </c>
      <c r="I179" s="39" t="s">
        <v>37</v>
      </c>
      <c r="J179" s="39" t="s">
        <v>37</v>
      </c>
      <c r="K179" s="39"/>
    </row>
    <row r="180" spans="1:11" x14ac:dyDescent="0.35">
      <c r="A180" s="16" t="s">
        <v>46810</v>
      </c>
      <c r="B180" s="87" t="s">
        <v>112</v>
      </c>
      <c r="C180" s="88" t="s">
        <v>112</v>
      </c>
      <c r="D180" s="89" t="s">
        <v>47</v>
      </c>
      <c r="E180" s="55"/>
      <c r="F180" s="25" t="s">
        <v>46811</v>
      </c>
      <c r="G180" s="30" t="s">
        <v>46812</v>
      </c>
      <c r="H180" s="30" t="s">
        <v>6205</v>
      </c>
      <c r="I180" s="21" t="s">
        <v>37</v>
      </c>
      <c r="J180" s="21" t="s">
        <v>37</v>
      </c>
      <c r="K180" s="21"/>
    </row>
    <row r="181" spans="1:11" x14ac:dyDescent="0.35">
      <c r="A181" s="16" t="s">
        <v>46813</v>
      </c>
      <c r="B181" s="87" t="s">
        <v>112</v>
      </c>
      <c r="C181" s="95" t="s">
        <v>112</v>
      </c>
      <c r="D181" s="96" t="s">
        <v>47</v>
      </c>
      <c r="E181" s="51" t="s">
        <v>112</v>
      </c>
      <c r="F181" s="40" t="s">
        <v>46814</v>
      </c>
      <c r="G181" s="41" t="s">
        <v>46815</v>
      </c>
      <c r="H181" s="41" t="s">
        <v>6205</v>
      </c>
      <c r="I181" s="38" t="s">
        <v>37</v>
      </c>
      <c r="J181" s="38" t="s">
        <v>37</v>
      </c>
      <c r="K181" s="38"/>
    </row>
    <row r="182" spans="1:11" x14ac:dyDescent="0.35">
      <c r="A182" s="16" t="s">
        <v>46816</v>
      </c>
      <c r="B182" s="87" t="s">
        <v>112</v>
      </c>
      <c r="C182" s="95" t="s">
        <v>112</v>
      </c>
      <c r="D182" s="96" t="s">
        <v>47</v>
      </c>
      <c r="E182" s="51" t="s">
        <v>185</v>
      </c>
      <c r="F182" s="40" t="s">
        <v>46817</v>
      </c>
      <c r="G182" s="41" t="s">
        <v>46818</v>
      </c>
      <c r="H182" s="41" t="s">
        <v>6205</v>
      </c>
      <c r="I182" s="38" t="s">
        <v>37</v>
      </c>
      <c r="J182" s="38" t="s">
        <v>37</v>
      </c>
      <c r="K182" s="38"/>
    </row>
    <row r="183" spans="1:11" x14ac:dyDescent="0.35">
      <c r="A183" s="16" t="s">
        <v>46819</v>
      </c>
      <c r="B183" s="87" t="s">
        <v>112</v>
      </c>
      <c r="C183" s="95" t="s">
        <v>112</v>
      </c>
      <c r="D183" s="96" t="s">
        <v>47</v>
      </c>
      <c r="E183" s="56" t="s">
        <v>166</v>
      </c>
      <c r="F183" s="42" t="s">
        <v>46820</v>
      </c>
      <c r="G183" s="43" t="s">
        <v>46821</v>
      </c>
      <c r="H183" s="43" t="s">
        <v>6205</v>
      </c>
      <c r="I183" s="39" t="s">
        <v>37</v>
      </c>
      <c r="J183" s="39" t="s">
        <v>37</v>
      </c>
      <c r="K183" s="39"/>
    </row>
    <row r="184" spans="1:11" x14ac:dyDescent="0.35">
      <c r="A184" s="16" t="s">
        <v>46822</v>
      </c>
      <c r="B184" s="87" t="s">
        <v>112</v>
      </c>
      <c r="C184" s="88" t="s">
        <v>112</v>
      </c>
      <c r="D184" s="89" t="s">
        <v>299</v>
      </c>
      <c r="E184" s="55"/>
      <c r="F184" s="25" t="s">
        <v>30532</v>
      </c>
      <c r="G184" s="30" t="s">
        <v>30533</v>
      </c>
      <c r="H184" s="30" t="s">
        <v>6205</v>
      </c>
      <c r="I184" s="21" t="s">
        <v>37</v>
      </c>
      <c r="J184" s="21" t="s">
        <v>37</v>
      </c>
      <c r="K184" s="21"/>
    </row>
    <row r="185" spans="1:11" x14ac:dyDescent="0.35">
      <c r="A185" s="16" t="s">
        <v>46823</v>
      </c>
      <c r="B185" s="87" t="s">
        <v>112</v>
      </c>
      <c r="C185" s="95" t="s">
        <v>112</v>
      </c>
      <c r="D185" s="96" t="s">
        <v>299</v>
      </c>
      <c r="E185" s="51" t="s">
        <v>43</v>
      </c>
      <c r="F185" s="40" t="s">
        <v>46824</v>
      </c>
      <c r="G185" s="41" t="s">
        <v>46825</v>
      </c>
      <c r="H185" s="41" t="s">
        <v>6205</v>
      </c>
      <c r="I185" s="38" t="s">
        <v>37</v>
      </c>
      <c r="J185" s="38" t="s">
        <v>37</v>
      </c>
      <c r="K185" s="38"/>
    </row>
    <row r="186" spans="1:11" ht="15" thickBot="1" x14ac:dyDescent="0.4">
      <c r="A186" s="16" t="s">
        <v>46826</v>
      </c>
      <c r="B186" s="87" t="s">
        <v>112</v>
      </c>
      <c r="C186" s="95" t="s">
        <v>112</v>
      </c>
      <c r="D186" s="96" t="s">
        <v>299</v>
      </c>
      <c r="E186" s="56" t="s">
        <v>166</v>
      </c>
      <c r="F186" s="42" t="s">
        <v>46827</v>
      </c>
      <c r="G186" s="43" t="s">
        <v>46828</v>
      </c>
      <c r="H186" s="43" t="s">
        <v>6205</v>
      </c>
      <c r="I186" s="39" t="s">
        <v>37</v>
      </c>
      <c r="J186" s="39" t="s">
        <v>37</v>
      </c>
      <c r="K186" s="39"/>
    </row>
    <row r="187" spans="1:11" x14ac:dyDescent="0.35">
      <c r="A187" s="16" t="s">
        <v>46829</v>
      </c>
      <c r="B187" s="85" t="s">
        <v>112</v>
      </c>
      <c r="C187" s="86" t="s">
        <v>185</v>
      </c>
      <c r="D187" s="54"/>
      <c r="E187" s="54"/>
      <c r="F187" s="23" t="s">
        <v>46830</v>
      </c>
      <c r="G187" s="28" t="s">
        <v>46831</v>
      </c>
      <c r="H187" s="28" t="s">
        <v>6205</v>
      </c>
      <c r="I187" s="19" t="s">
        <v>37</v>
      </c>
      <c r="J187" s="19" t="s">
        <v>37</v>
      </c>
      <c r="K187" s="19"/>
    </row>
    <row r="188" spans="1:11" x14ac:dyDescent="0.35">
      <c r="A188" s="16" t="s">
        <v>46832</v>
      </c>
      <c r="B188" s="87" t="s">
        <v>112</v>
      </c>
      <c r="C188" s="88" t="s">
        <v>185</v>
      </c>
      <c r="D188" s="89" t="s">
        <v>43</v>
      </c>
      <c r="E188" s="55"/>
      <c r="F188" s="25" t="s">
        <v>4631</v>
      </c>
      <c r="G188" s="30" t="s">
        <v>4632</v>
      </c>
      <c r="H188" s="30" t="s">
        <v>6205</v>
      </c>
      <c r="I188" s="21" t="s">
        <v>37</v>
      </c>
      <c r="J188" s="21" t="s">
        <v>37</v>
      </c>
      <c r="K188" s="21"/>
    </row>
    <row r="189" spans="1:11" x14ac:dyDescent="0.35">
      <c r="A189" s="16" t="s">
        <v>46833</v>
      </c>
      <c r="B189" s="87" t="s">
        <v>112</v>
      </c>
      <c r="C189" s="95" t="s">
        <v>185</v>
      </c>
      <c r="D189" s="96" t="s">
        <v>43</v>
      </c>
      <c r="E189" s="51" t="s">
        <v>116</v>
      </c>
      <c r="F189" s="40" t="s">
        <v>46834</v>
      </c>
      <c r="G189" s="41" t="s">
        <v>46835</v>
      </c>
      <c r="H189" s="41" t="s">
        <v>6205</v>
      </c>
      <c r="I189" s="38" t="s">
        <v>37</v>
      </c>
      <c r="J189" s="38" t="s">
        <v>37</v>
      </c>
      <c r="K189" s="38"/>
    </row>
    <row r="190" spans="1:11" x14ac:dyDescent="0.35">
      <c r="A190" s="16" t="s">
        <v>46836</v>
      </c>
      <c r="B190" s="87" t="s">
        <v>112</v>
      </c>
      <c r="C190" s="95" t="s">
        <v>185</v>
      </c>
      <c r="D190" s="96" t="s">
        <v>43</v>
      </c>
      <c r="E190" s="51" t="s">
        <v>34</v>
      </c>
      <c r="F190" s="40" t="s">
        <v>46837</v>
      </c>
      <c r="G190" s="41" t="s">
        <v>46838</v>
      </c>
      <c r="H190" s="41" t="s">
        <v>6205</v>
      </c>
      <c r="I190" s="38" t="s">
        <v>37</v>
      </c>
      <c r="J190" s="38" t="s">
        <v>37</v>
      </c>
      <c r="K190" s="38"/>
    </row>
    <row r="191" spans="1:11" x14ac:dyDescent="0.35">
      <c r="A191" s="16" t="s">
        <v>46839</v>
      </c>
      <c r="B191" s="87" t="s">
        <v>112</v>
      </c>
      <c r="C191" s="95" t="s">
        <v>185</v>
      </c>
      <c r="D191" s="96" t="s">
        <v>43</v>
      </c>
      <c r="E191" s="51" t="s">
        <v>43</v>
      </c>
      <c r="F191" s="40" t="s">
        <v>46840</v>
      </c>
      <c r="G191" s="41" t="s">
        <v>46841</v>
      </c>
      <c r="H191" s="41" t="s">
        <v>6205</v>
      </c>
      <c r="I191" s="38" t="s">
        <v>37</v>
      </c>
      <c r="J191" s="38" t="s">
        <v>37</v>
      </c>
      <c r="K191" s="38"/>
    </row>
    <row r="192" spans="1:11" x14ac:dyDescent="0.35">
      <c r="A192" s="16" t="s">
        <v>46842</v>
      </c>
      <c r="B192" s="87" t="s">
        <v>112</v>
      </c>
      <c r="C192" s="95" t="s">
        <v>185</v>
      </c>
      <c r="D192" s="96" t="s">
        <v>43</v>
      </c>
      <c r="E192" s="51" t="s">
        <v>58</v>
      </c>
      <c r="F192" s="40" t="s">
        <v>46843</v>
      </c>
      <c r="G192" s="41" t="s">
        <v>46844</v>
      </c>
      <c r="H192" s="41" t="s">
        <v>6205</v>
      </c>
      <c r="I192" s="38" t="s">
        <v>37</v>
      </c>
      <c r="J192" s="38" t="s">
        <v>37</v>
      </c>
      <c r="K192" s="38"/>
    </row>
    <row r="193" spans="1:11" x14ac:dyDescent="0.35">
      <c r="A193" s="16" t="s">
        <v>46845</v>
      </c>
      <c r="B193" s="87" t="s">
        <v>112</v>
      </c>
      <c r="C193" s="95" t="s">
        <v>185</v>
      </c>
      <c r="D193" s="96" t="s">
        <v>43</v>
      </c>
      <c r="E193" s="51" t="s">
        <v>66</v>
      </c>
      <c r="F193" s="40" t="s">
        <v>46846</v>
      </c>
      <c r="G193" s="41" t="s">
        <v>46847</v>
      </c>
      <c r="H193" s="41" t="s">
        <v>6205</v>
      </c>
      <c r="I193" s="38" t="s">
        <v>37</v>
      </c>
      <c r="J193" s="38" t="s">
        <v>37</v>
      </c>
      <c r="K193" s="38"/>
    </row>
    <row r="194" spans="1:11" x14ac:dyDescent="0.35">
      <c r="A194" s="16" t="s">
        <v>46848</v>
      </c>
      <c r="B194" s="87" t="s">
        <v>112</v>
      </c>
      <c r="C194" s="95" t="s">
        <v>185</v>
      </c>
      <c r="D194" s="96" t="s">
        <v>43</v>
      </c>
      <c r="E194" s="51" t="s">
        <v>494</v>
      </c>
      <c r="F194" s="40" t="s">
        <v>46849</v>
      </c>
      <c r="G194" s="41" t="s">
        <v>46850</v>
      </c>
      <c r="H194" s="41" t="s">
        <v>6205</v>
      </c>
      <c r="I194" s="38" t="s">
        <v>37</v>
      </c>
      <c r="J194" s="38" t="s">
        <v>37</v>
      </c>
      <c r="K194" s="38"/>
    </row>
    <row r="195" spans="1:11" x14ac:dyDescent="0.35">
      <c r="A195" s="16" t="s">
        <v>46851</v>
      </c>
      <c r="B195" s="87" t="s">
        <v>112</v>
      </c>
      <c r="C195" s="95" t="s">
        <v>185</v>
      </c>
      <c r="D195" s="96" t="s">
        <v>43</v>
      </c>
      <c r="E195" s="51" t="s">
        <v>155</v>
      </c>
      <c r="F195" s="40" t="s">
        <v>46852</v>
      </c>
      <c r="G195" s="41" t="s">
        <v>46853</v>
      </c>
      <c r="H195" s="41" t="s">
        <v>6205</v>
      </c>
      <c r="I195" s="38" t="s">
        <v>37</v>
      </c>
      <c r="J195" s="38" t="s">
        <v>37</v>
      </c>
      <c r="K195" s="38"/>
    </row>
    <row r="196" spans="1:11" x14ac:dyDescent="0.35">
      <c r="A196" s="16" t="s">
        <v>46854</v>
      </c>
      <c r="B196" s="87" t="s">
        <v>112</v>
      </c>
      <c r="C196" s="95" t="s">
        <v>185</v>
      </c>
      <c r="D196" s="96" t="s">
        <v>43</v>
      </c>
      <c r="E196" s="51" t="s">
        <v>908</v>
      </c>
      <c r="F196" s="40" t="s">
        <v>46855</v>
      </c>
      <c r="G196" s="41" t="s">
        <v>46856</v>
      </c>
      <c r="H196" s="41" t="s">
        <v>6205</v>
      </c>
      <c r="I196" s="38" t="s">
        <v>37</v>
      </c>
      <c r="J196" s="38" t="s">
        <v>37</v>
      </c>
      <c r="K196" s="38"/>
    </row>
    <row r="197" spans="1:11" x14ac:dyDescent="0.35">
      <c r="A197" s="16" t="s">
        <v>46857</v>
      </c>
      <c r="B197" s="87" t="s">
        <v>112</v>
      </c>
      <c r="C197" s="95" t="s">
        <v>185</v>
      </c>
      <c r="D197" s="96" t="s">
        <v>43</v>
      </c>
      <c r="E197" s="56" t="s">
        <v>856</v>
      </c>
      <c r="F197" s="42" t="s">
        <v>46858</v>
      </c>
      <c r="G197" s="43" t="s">
        <v>46859</v>
      </c>
      <c r="H197" s="43" t="s">
        <v>6205</v>
      </c>
      <c r="I197" s="39" t="s">
        <v>37</v>
      </c>
      <c r="J197" s="39" t="s">
        <v>37</v>
      </c>
      <c r="K197" s="39"/>
    </row>
    <row r="198" spans="1:11" ht="15" thickBot="1" x14ac:dyDescent="0.4">
      <c r="A198" s="16" t="s">
        <v>46860</v>
      </c>
      <c r="B198" s="87" t="s">
        <v>112</v>
      </c>
      <c r="C198" s="88" t="s">
        <v>185</v>
      </c>
      <c r="D198" s="89" t="s">
        <v>90</v>
      </c>
      <c r="E198" s="55"/>
      <c r="F198" s="25" t="s">
        <v>46861</v>
      </c>
      <c r="G198" s="30" t="s">
        <v>46862</v>
      </c>
      <c r="H198" s="30" t="s">
        <v>6205</v>
      </c>
      <c r="I198" s="21" t="s">
        <v>37</v>
      </c>
      <c r="J198" s="21" t="s">
        <v>37</v>
      </c>
      <c r="K198" s="21"/>
    </row>
    <row r="199" spans="1:11" x14ac:dyDescent="0.35">
      <c r="A199" s="16" t="s">
        <v>46863</v>
      </c>
      <c r="B199" s="85" t="s">
        <v>112</v>
      </c>
      <c r="C199" s="86" t="s">
        <v>166</v>
      </c>
      <c r="D199" s="54"/>
      <c r="E199" s="54"/>
      <c r="F199" s="23" t="s">
        <v>46864</v>
      </c>
      <c r="G199" s="28" t="s">
        <v>46865</v>
      </c>
      <c r="H199" s="28" t="s">
        <v>6205</v>
      </c>
      <c r="I199" s="19" t="s">
        <v>37</v>
      </c>
      <c r="J199" s="19" t="s">
        <v>37</v>
      </c>
      <c r="K199" s="19"/>
    </row>
    <row r="200" spans="1:11" x14ac:dyDescent="0.35">
      <c r="A200" s="16" t="s">
        <v>46866</v>
      </c>
      <c r="B200" s="87" t="s">
        <v>112</v>
      </c>
      <c r="C200" s="88" t="s">
        <v>166</v>
      </c>
      <c r="D200" s="89" t="s">
        <v>43</v>
      </c>
      <c r="E200" s="55"/>
      <c r="F200" s="25" t="s">
        <v>46867</v>
      </c>
      <c r="G200" s="30" t="s">
        <v>46868</v>
      </c>
      <c r="H200" s="30" t="s">
        <v>6205</v>
      </c>
      <c r="I200" s="21" t="s">
        <v>37</v>
      </c>
      <c r="J200" s="21" t="s">
        <v>37</v>
      </c>
      <c r="K200" s="21"/>
    </row>
    <row r="201" spans="1:11" x14ac:dyDescent="0.35">
      <c r="A201" s="16" t="s">
        <v>46869</v>
      </c>
      <c r="B201" s="87" t="s">
        <v>112</v>
      </c>
      <c r="C201" s="95" t="s">
        <v>166</v>
      </c>
      <c r="D201" s="96" t="s">
        <v>43</v>
      </c>
      <c r="E201" s="51" t="s">
        <v>822</v>
      </c>
      <c r="F201" s="40" t="s">
        <v>46870</v>
      </c>
      <c r="G201" s="41" t="s">
        <v>46871</v>
      </c>
      <c r="H201" s="41" t="s">
        <v>6205</v>
      </c>
      <c r="I201" s="38" t="s">
        <v>37</v>
      </c>
      <c r="J201" s="38" t="s">
        <v>37</v>
      </c>
      <c r="K201" s="38"/>
    </row>
    <row r="202" spans="1:11" x14ac:dyDescent="0.35">
      <c r="A202" s="16" t="s">
        <v>46872</v>
      </c>
      <c r="B202" s="87" t="s">
        <v>112</v>
      </c>
      <c r="C202" s="95" t="s">
        <v>166</v>
      </c>
      <c r="D202" s="96" t="s">
        <v>43</v>
      </c>
      <c r="E202" s="56" t="s">
        <v>1032</v>
      </c>
      <c r="F202" s="42" t="s">
        <v>46873</v>
      </c>
      <c r="G202" s="43" t="s">
        <v>46874</v>
      </c>
      <c r="H202" s="43" t="s">
        <v>6205</v>
      </c>
      <c r="I202" s="39" t="s">
        <v>37</v>
      </c>
      <c r="J202" s="39" t="s">
        <v>37</v>
      </c>
      <c r="K202" s="39"/>
    </row>
    <row r="203" spans="1:11" x14ac:dyDescent="0.35">
      <c r="A203" s="16" t="s">
        <v>46875</v>
      </c>
      <c r="B203" s="87" t="s">
        <v>112</v>
      </c>
      <c r="C203" s="88" t="s">
        <v>166</v>
      </c>
      <c r="D203" s="89" t="s">
        <v>159</v>
      </c>
      <c r="E203" s="55"/>
      <c r="F203" s="25" t="s">
        <v>46876</v>
      </c>
      <c r="G203" s="30" t="s">
        <v>46877</v>
      </c>
      <c r="H203" s="30" t="s">
        <v>6205</v>
      </c>
      <c r="I203" s="21" t="s">
        <v>37</v>
      </c>
      <c r="J203" s="21" t="s">
        <v>37</v>
      </c>
      <c r="K203" s="21"/>
    </row>
    <row r="204" spans="1:11" x14ac:dyDescent="0.35">
      <c r="A204" s="16" t="s">
        <v>46878</v>
      </c>
      <c r="B204" s="87" t="s">
        <v>112</v>
      </c>
      <c r="C204" s="95" t="s">
        <v>166</v>
      </c>
      <c r="D204" s="96" t="s">
        <v>159</v>
      </c>
      <c r="E204" s="51" t="s">
        <v>328</v>
      </c>
      <c r="F204" s="40" t="s">
        <v>46879</v>
      </c>
      <c r="G204" s="41" t="s">
        <v>46880</v>
      </c>
      <c r="H204" s="41" t="s">
        <v>6205</v>
      </c>
      <c r="I204" s="38" t="s">
        <v>37</v>
      </c>
      <c r="J204" s="38" t="s">
        <v>37</v>
      </c>
      <c r="K204" s="38"/>
    </row>
    <row r="205" spans="1:11" x14ac:dyDescent="0.35">
      <c r="A205" s="16" t="s">
        <v>46881</v>
      </c>
      <c r="B205" s="87" t="s">
        <v>112</v>
      </c>
      <c r="C205" s="95" t="s">
        <v>166</v>
      </c>
      <c r="D205" s="96" t="s">
        <v>159</v>
      </c>
      <c r="E205" s="51" t="s">
        <v>1591</v>
      </c>
      <c r="F205" s="40" t="s">
        <v>46882</v>
      </c>
      <c r="G205" s="41" t="s">
        <v>46883</v>
      </c>
      <c r="H205" s="41" t="s">
        <v>6205</v>
      </c>
      <c r="I205" s="38" t="s">
        <v>37</v>
      </c>
      <c r="J205" s="38" t="s">
        <v>37</v>
      </c>
      <c r="K205" s="38"/>
    </row>
    <row r="206" spans="1:11" x14ac:dyDescent="0.35">
      <c r="A206" s="16" t="s">
        <v>46884</v>
      </c>
      <c r="B206" s="87" t="s">
        <v>112</v>
      </c>
      <c r="C206" s="95" t="s">
        <v>166</v>
      </c>
      <c r="D206" s="96" t="s">
        <v>159</v>
      </c>
      <c r="E206" s="51" t="s">
        <v>147</v>
      </c>
      <c r="F206" s="40" t="s">
        <v>46885</v>
      </c>
      <c r="G206" s="41" t="s">
        <v>46886</v>
      </c>
      <c r="H206" s="41" t="s">
        <v>6205</v>
      </c>
      <c r="I206" s="38" t="s">
        <v>37</v>
      </c>
      <c r="J206" s="38" t="s">
        <v>37</v>
      </c>
      <c r="K206" s="38"/>
    </row>
    <row r="207" spans="1:11" x14ac:dyDescent="0.35">
      <c r="A207" s="16" t="s">
        <v>46887</v>
      </c>
      <c r="B207" s="87" t="s">
        <v>112</v>
      </c>
      <c r="C207" s="95" t="s">
        <v>166</v>
      </c>
      <c r="D207" s="96" t="s">
        <v>159</v>
      </c>
      <c r="E207" s="56" t="s">
        <v>166</v>
      </c>
      <c r="F207" s="42" t="s">
        <v>46888</v>
      </c>
      <c r="G207" s="43" t="s">
        <v>46889</v>
      </c>
      <c r="H207" s="43" t="s">
        <v>6205</v>
      </c>
      <c r="I207" s="39" t="s">
        <v>37</v>
      </c>
      <c r="J207" s="39" t="s">
        <v>37</v>
      </c>
      <c r="K207" s="39"/>
    </row>
    <row r="208" spans="1:11" x14ac:dyDescent="0.35">
      <c r="A208" s="16" t="s">
        <v>46890</v>
      </c>
      <c r="B208" s="87" t="s">
        <v>112</v>
      </c>
      <c r="C208" s="88" t="s">
        <v>166</v>
      </c>
      <c r="D208" s="89" t="s">
        <v>185</v>
      </c>
      <c r="E208" s="55"/>
      <c r="F208" s="25" t="s">
        <v>46891</v>
      </c>
      <c r="G208" s="30" t="s">
        <v>46892</v>
      </c>
      <c r="H208" s="30" t="s">
        <v>6205</v>
      </c>
      <c r="I208" s="21" t="s">
        <v>37</v>
      </c>
      <c r="J208" s="21" t="s">
        <v>37</v>
      </c>
      <c r="K208" s="21"/>
    </row>
    <row r="209" spans="1:11" x14ac:dyDescent="0.35">
      <c r="A209" s="16" t="s">
        <v>46893</v>
      </c>
      <c r="B209" s="87" t="s">
        <v>112</v>
      </c>
      <c r="C209" s="95" t="s">
        <v>166</v>
      </c>
      <c r="D209" s="96" t="s">
        <v>185</v>
      </c>
      <c r="E209" s="51" t="s">
        <v>612</v>
      </c>
      <c r="F209" s="40" t="s">
        <v>46894</v>
      </c>
      <c r="G209" s="41" t="s">
        <v>46895</v>
      </c>
      <c r="H209" s="41" t="s">
        <v>6205</v>
      </c>
      <c r="I209" s="38" t="s">
        <v>37</v>
      </c>
      <c r="J209" s="38" t="s">
        <v>37</v>
      </c>
      <c r="K209" s="38"/>
    </row>
    <row r="210" spans="1:11" x14ac:dyDescent="0.35">
      <c r="A210" s="16" t="s">
        <v>46896</v>
      </c>
      <c r="B210" s="87" t="s">
        <v>112</v>
      </c>
      <c r="C210" s="95" t="s">
        <v>166</v>
      </c>
      <c r="D210" s="96" t="s">
        <v>185</v>
      </c>
      <c r="E210" s="51" t="s">
        <v>430</v>
      </c>
      <c r="F210" s="40" t="s">
        <v>46897</v>
      </c>
      <c r="G210" s="41" t="s">
        <v>46898</v>
      </c>
      <c r="H210" s="41" t="s">
        <v>6205</v>
      </c>
      <c r="I210" s="38" t="s">
        <v>37</v>
      </c>
      <c r="J210" s="38" t="s">
        <v>37</v>
      </c>
      <c r="K210" s="38"/>
    </row>
    <row r="211" spans="1:11" x14ac:dyDescent="0.35">
      <c r="A211" s="16" t="s">
        <v>46899</v>
      </c>
      <c r="B211" s="87" t="s">
        <v>112</v>
      </c>
      <c r="C211" s="95" t="s">
        <v>166</v>
      </c>
      <c r="D211" s="96" t="s">
        <v>185</v>
      </c>
      <c r="E211" s="51" t="s">
        <v>582</v>
      </c>
      <c r="F211" s="40" t="s">
        <v>46900</v>
      </c>
      <c r="G211" s="41" t="s">
        <v>46901</v>
      </c>
      <c r="H211" s="41" t="s">
        <v>6205</v>
      </c>
      <c r="I211" s="38" t="s">
        <v>37</v>
      </c>
      <c r="J211" s="38" t="s">
        <v>37</v>
      </c>
      <c r="K211" s="38"/>
    </row>
    <row r="212" spans="1:11" x14ac:dyDescent="0.35">
      <c r="A212" s="16" t="s">
        <v>46902</v>
      </c>
      <c r="B212" s="87" t="s">
        <v>112</v>
      </c>
      <c r="C212" s="95" t="s">
        <v>166</v>
      </c>
      <c r="D212" s="96" t="s">
        <v>185</v>
      </c>
      <c r="E212" s="51" t="s">
        <v>147</v>
      </c>
      <c r="F212" s="40" t="s">
        <v>46903</v>
      </c>
      <c r="G212" s="41" t="s">
        <v>46904</v>
      </c>
      <c r="H212" s="41" t="s">
        <v>6205</v>
      </c>
      <c r="I212" s="38" t="s">
        <v>37</v>
      </c>
      <c r="J212" s="38" t="s">
        <v>37</v>
      </c>
      <c r="K212" s="38"/>
    </row>
    <row r="213" spans="1:11" x14ac:dyDescent="0.35">
      <c r="A213" s="16" t="s">
        <v>46905</v>
      </c>
      <c r="B213" s="87" t="s">
        <v>112</v>
      </c>
      <c r="C213" s="95" t="s">
        <v>166</v>
      </c>
      <c r="D213" s="96" t="s">
        <v>185</v>
      </c>
      <c r="E213" s="51" t="s">
        <v>166</v>
      </c>
      <c r="F213" s="40" t="s">
        <v>46906</v>
      </c>
      <c r="G213" s="41" t="s">
        <v>46907</v>
      </c>
      <c r="H213" s="41" t="s">
        <v>6205</v>
      </c>
      <c r="I213" s="38" t="s">
        <v>37</v>
      </c>
      <c r="J213" s="38" t="s">
        <v>37</v>
      </c>
      <c r="K213" s="38"/>
    </row>
    <row r="214" spans="1:11" x14ac:dyDescent="0.35">
      <c r="A214" s="16" t="s">
        <v>46908</v>
      </c>
      <c r="B214" s="87" t="s">
        <v>112</v>
      </c>
      <c r="C214" s="95" t="s">
        <v>166</v>
      </c>
      <c r="D214" s="96" t="s">
        <v>185</v>
      </c>
      <c r="E214" s="51" t="s">
        <v>47</v>
      </c>
      <c r="F214" s="40" t="s">
        <v>46909</v>
      </c>
      <c r="G214" s="41" t="s">
        <v>46910</v>
      </c>
      <c r="H214" s="41" t="s">
        <v>6205</v>
      </c>
      <c r="I214" s="38" t="s">
        <v>37</v>
      </c>
      <c r="J214" s="38" t="s">
        <v>37</v>
      </c>
      <c r="K214" s="38"/>
    </row>
    <row r="215" spans="1:11" ht="15" thickBot="1" x14ac:dyDescent="0.4">
      <c r="A215" s="16" t="s">
        <v>46911</v>
      </c>
      <c r="B215" s="87" t="s">
        <v>112</v>
      </c>
      <c r="C215" s="95" t="s">
        <v>166</v>
      </c>
      <c r="D215" s="96" t="s">
        <v>185</v>
      </c>
      <c r="E215" s="56" t="s">
        <v>510</v>
      </c>
      <c r="F215" s="42" t="s">
        <v>46912</v>
      </c>
      <c r="G215" s="43" t="s">
        <v>46913</v>
      </c>
      <c r="H215" s="41" t="s">
        <v>6205</v>
      </c>
      <c r="I215" s="39" t="s">
        <v>37</v>
      </c>
      <c r="J215" s="39" t="s">
        <v>37</v>
      </c>
      <c r="K215" s="39"/>
    </row>
    <row r="216" spans="1:11" ht="15" thickBot="1" x14ac:dyDescent="0.4">
      <c r="A216" s="16" t="s">
        <v>46914</v>
      </c>
      <c r="B216" s="84" t="s">
        <v>159</v>
      </c>
      <c r="C216" s="53"/>
      <c r="D216" s="53"/>
      <c r="E216" s="53"/>
      <c r="F216" s="26" t="s">
        <v>46915</v>
      </c>
      <c r="G216" s="27" t="s">
        <v>46916</v>
      </c>
      <c r="H216" s="27" t="s">
        <v>6205</v>
      </c>
      <c r="I216" s="18" t="s">
        <v>37</v>
      </c>
      <c r="J216" s="18" t="s">
        <v>37</v>
      </c>
      <c r="K216" s="18"/>
    </row>
    <row r="217" spans="1:11" x14ac:dyDescent="0.35">
      <c r="A217" s="16" t="s">
        <v>46917</v>
      </c>
      <c r="B217" s="85" t="s">
        <v>159</v>
      </c>
      <c r="C217" s="86" t="s">
        <v>43</v>
      </c>
      <c r="D217" s="54"/>
      <c r="E217" s="54"/>
      <c r="F217" s="23" t="s">
        <v>46918</v>
      </c>
      <c r="G217" s="28" t="s">
        <v>46919</v>
      </c>
      <c r="H217" s="28" t="s">
        <v>6205</v>
      </c>
      <c r="I217" s="19" t="s">
        <v>37</v>
      </c>
      <c r="J217" s="19" t="s">
        <v>37</v>
      </c>
      <c r="K217" s="19"/>
    </row>
    <row r="218" spans="1:11" x14ac:dyDescent="0.35">
      <c r="A218" s="16" t="s">
        <v>46920</v>
      </c>
      <c r="B218" s="87" t="s">
        <v>159</v>
      </c>
      <c r="C218" s="88" t="s">
        <v>43</v>
      </c>
      <c r="D218" s="89" t="s">
        <v>43</v>
      </c>
      <c r="E218" s="55"/>
      <c r="F218" s="25" t="s">
        <v>46921</v>
      </c>
      <c r="G218" s="30" t="s">
        <v>46922</v>
      </c>
      <c r="H218" s="30" t="s">
        <v>6205</v>
      </c>
      <c r="I218" s="21" t="s">
        <v>37</v>
      </c>
      <c r="J218" s="21" t="s">
        <v>37</v>
      </c>
      <c r="K218" s="21"/>
    </row>
    <row r="219" spans="1:11" x14ac:dyDescent="0.35">
      <c r="A219" s="16" t="s">
        <v>46923</v>
      </c>
      <c r="B219" s="87" t="s">
        <v>159</v>
      </c>
      <c r="C219" s="95" t="s">
        <v>43</v>
      </c>
      <c r="D219" s="96" t="s">
        <v>43</v>
      </c>
      <c r="E219" s="51" t="s">
        <v>592</v>
      </c>
      <c r="F219" s="40" t="s">
        <v>46924</v>
      </c>
      <c r="G219" s="41" t="s">
        <v>46925</v>
      </c>
      <c r="H219" s="41" t="s">
        <v>6205</v>
      </c>
      <c r="I219" s="38" t="s">
        <v>37</v>
      </c>
      <c r="J219" s="38" t="s">
        <v>37</v>
      </c>
      <c r="K219" s="38"/>
    </row>
    <row r="220" spans="1:11" x14ac:dyDescent="0.35">
      <c r="A220" s="16" t="s">
        <v>46926</v>
      </c>
      <c r="B220" s="87" t="s">
        <v>159</v>
      </c>
      <c r="C220" s="95" t="s">
        <v>43</v>
      </c>
      <c r="D220" s="96" t="s">
        <v>43</v>
      </c>
      <c r="E220" s="56" t="s">
        <v>503</v>
      </c>
      <c r="F220" s="42" t="s">
        <v>46927</v>
      </c>
      <c r="G220" s="43" t="s">
        <v>46928</v>
      </c>
      <c r="H220" s="43" t="s">
        <v>6205</v>
      </c>
      <c r="I220" s="39" t="s">
        <v>37</v>
      </c>
      <c r="J220" s="39" t="s">
        <v>37</v>
      </c>
      <c r="K220" s="39"/>
    </row>
    <row r="221" spans="1:11" x14ac:dyDescent="0.35">
      <c r="A221" s="16" t="s">
        <v>46929</v>
      </c>
      <c r="B221" s="87" t="s">
        <v>159</v>
      </c>
      <c r="C221" s="88" t="s">
        <v>43</v>
      </c>
      <c r="D221" s="89" t="s">
        <v>185</v>
      </c>
      <c r="E221" s="55"/>
      <c r="F221" s="25" t="s">
        <v>46930</v>
      </c>
      <c r="G221" s="30" t="s">
        <v>46931</v>
      </c>
      <c r="H221" s="30" t="s">
        <v>6205</v>
      </c>
      <c r="I221" s="21" t="s">
        <v>37</v>
      </c>
      <c r="J221" s="21" t="s">
        <v>37</v>
      </c>
      <c r="K221" s="21"/>
    </row>
    <row r="222" spans="1:11" x14ac:dyDescent="0.35">
      <c r="A222" s="16" t="s">
        <v>46932</v>
      </c>
      <c r="B222" s="87" t="s">
        <v>159</v>
      </c>
      <c r="C222" s="95" t="s">
        <v>43</v>
      </c>
      <c r="D222" s="96" t="s">
        <v>185</v>
      </c>
      <c r="E222" s="51" t="s">
        <v>592</v>
      </c>
      <c r="F222" s="40" t="s">
        <v>46933</v>
      </c>
      <c r="G222" s="41" t="s">
        <v>46934</v>
      </c>
      <c r="H222" s="41" t="s">
        <v>6205</v>
      </c>
      <c r="I222" s="38" t="s">
        <v>37</v>
      </c>
      <c r="J222" s="38" t="s">
        <v>37</v>
      </c>
      <c r="K222" s="38"/>
    </row>
    <row r="223" spans="1:11" x14ac:dyDescent="0.35">
      <c r="A223" s="16" t="s">
        <v>46935</v>
      </c>
      <c r="B223" s="87" t="s">
        <v>159</v>
      </c>
      <c r="C223" s="95" t="s">
        <v>43</v>
      </c>
      <c r="D223" s="96" t="s">
        <v>185</v>
      </c>
      <c r="E223" s="51" t="s">
        <v>112</v>
      </c>
      <c r="F223" s="40" t="s">
        <v>46936</v>
      </c>
      <c r="G223" s="41" t="s">
        <v>46937</v>
      </c>
      <c r="H223" s="41" t="s">
        <v>6205</v>
      </c>
      <c r="I223" s="38" t="s">
        <v>37</v>
      </c>
      <c r="J223" s="38" t="s">
        <v>37</v>
      </c>
      <c r="K223" s="38"/>
    </row>
    <row r="224" spans="1:11" x14ac:dyDescent="0.35">
      <c r="A224" s="16" t="s">
        <v>46938</v>
      </c>
      <c r="B224" s="87" t="s">
        <v>159</v>
      </c>
      <c r="C224" s="95" t="s">
        <v>43</v>
      </c>
      <c r="D224" s="96" t="s">
        <v>185</v>
      </c>
      <c r="E224" s="51" t="s">
        <v>399</v>
      </c>
      <c r="F224" s="40" t="s">
        <v>46939</v>
      </c>
      <c r="G224" s="41" t="s">
        <v>46940</v>
      </c>
      <c r="H224" s="41" t="s">
        <v>6205</v>
      </c>
      <c r="I224" s="38" t="s">
        <v>37</v>
      </c>
      <c r="J224" s="38" t="s">
        <v>37</v>
      </c>
      <c r="K224" s="38"/>
    </row>
    <row r="225" spans="1:11" x14ac:dyDescent="0.35">
      <c r="A225" s="16" t="s">
        <v>46941</v>
      </c>
      <c r="B225" s="87" t="s">
        <v>159</v>
      </c>
      <c r="C225" s="95" t="s">
        <v>43</v>
      </c>
      <c r="D225" s="96" t="s">
        <v>185</v>
      </c>
      <c r="E225" s="56" t="s">
        <v>78</v>
      </c>
      <c r="F225" s="42" t="s">
        <v>46942</v>
      </c>
      <c r="G225" s="43" t="s">
        <v>46943</v>
      </c>
      <c r="H225" s="43" t="s">
        <v>6205</v>
      </c>
      <c r="I225" s="39" t="s">
        <v>37</v>
      </c>
      <c r="J225" s="39" t="s">
        <v>37</v>
      </c>
      <c r="K225" s="39"/>
    </row>
    <row r="226" spans="1:11" x14ac:dyDescent="0.35">
      <c r="A226" s="16" t="s">
        <v>46944</v>
      </c>
      <c r="B226" s="87" t="s">
        <v>159</v>
      </c>
      <c r="C226" s="88" t="s">
        <v>43</v>
      </c>
      <c r="D226" s="89" t="s">
        <v>166</v>
      </c>
      <c r="E226" s="55"/>
      <c r="F226" s="25" t="s">
        <v>46945</v>
      </c>
      <c r="G226" s="30" t="s">
        <v>46946</v>
      </c>
      <c r="H226" s="30" t="s">
        <v>6205</v>
      </c>
      <c r="I226" s="21" t="s">
        <v>37</v>
      </c>
      <c r="J226" s="21" t="s">
        <v>37</v>
      </c>
      <c r="K226" s="21"/>
    </row>
    <row r="227" spans="1:11" x14ac:dyDescent="0.35">
      <c r="A227" s="16" t="s">
        <v>46947</v>
      </c>
      <c r="B227" s="87" t="s">
        <v>159</v>
      </c>
      <c r="C227" s="95" t="s">
        <v>43</v>
      </c>
      <c r="D227" s="96" t="s">
        <v>166</v>
      </c>
      <c r="E227" s="51" t="s">
        <v>70</v>
      </c>
      <c r="F227" s="40" t="s">
        <v>46948</v>
      </c>
      <c r="G227" s="41" t="s">
        <v>46949</v>
      </c>
      <c r="H227" s="41" t="s">
        <v>6205</v>
      </c>
      <c r="I227" s="38" t="s">
        <v>37</v>
      </c>
      <c r="J227" s="38" t="s">
        <v>37</v>
      </c>
      <c r="K227" s="38"/>
    </row>
    <row r="228" spans="1:11" x14ac:dyDescent="0.35">
      <c r="A228" s="16" t="s">
        <v>46950</v>
      </c>
      <c r="B228" s="87" t="s">
        <v>159</v>
      </c>
      <c r="C228" s="95" t="s">
        <v>43</v>
      </c>
      <c r="D228" s="96" t="s">
        <v>166</v>
      </c>
      <c r="E228" s="51" t="s">
        <v>442</v>
      </c>
      <c r="F228" s="40" t="s">
        <v>46951</v>
      </c>
      <c r="G228" s="41" t="s">
        <v>46952</v>
      </c>
      <c r="H228" s="41" t="s">
        <v>6205</v>
      </c>
      <c r="I228" s="38" t="s">
        <v>37</v>
      </c>
      <c r="J228" s="38" t="s">
        <v>37</v>
      </c>
      <c r="K228" s="38"/>
    </row>
    <row r="229" spans="1:11" x14ac:dyDescent="0.35">
      <c r="A229" s="16" t="s">
        <v>46953</v>
      </c>
      <c r="B229" s="87" t="s">
        <v>159</v>
      </c>
      <c r="C229" s="95" t="s">
        <v>43</v>
      </c>
      <c r="D229" s="96" t="s">
        <v>166</v>
      </c>
      <c r="E229" s="51" t="s">
        <v>1591</v>
      </c>
      <c r="F229" s="40" t="s">
        <v>46954</v>
      </c>
      <c r="G229" s="41" t="s">
        <v>46955</v>
      </c>
      <c r="H229" s="41" t="s">
        <v>6205</v>
      </c>
      <c r="I229" s="38" t="s">
        <v>37</v>
      </c>
      <c r="J229" s="38" t="s">
        <v>37</v>
      </c>
      <c r="K229" s="38"/>
    </row>
    <row r="230" spans="1:11" x14ac:dyDescent="0.35">
      <c r="A230" s="16" t="s">
        <v>46956</v>
      </c>
      <c r="B230" s="87" t="s">
        <v>159</v>
      </c>
      <c r="C230" s="95" t="s">
        <v>43</v>
      </c>
      <c r="D230" s="96" t="s">
        <v>166</v>
      </c>
      <c r="E230" s="51" t="s">
        <v>654</v>
      </c>
      <c r="F230" s="40" t="s">
        <v>46957</v>
      </c>
      <c r="G230" s="41" t="s">
        <v>46958</v>
      </c>
      <c r="H230" s="41" t="s">
        <v>6205</v>
      </c>
      <c r="I230" s="38" t="s">
        <v>37</v>
      </c>
      <c r="J230" s="38" t="s">
        <v>37</v>
      </c>
      <c r="K230" s="38"/>
    </row>
    <row r="231" spans="1:11" x14ac:dyDescent="0.35">
      <c r="A231" s="16" t="s">
        <v>46959</v>
      </c>
      <c r="B231" s="87" t="s">
        <v>159</v>
      </c>
      <c r="C231" s="95" t="s">
        <v>43</v>
      </c>
      <c r="D231" s="96" t="s">
        <v>166</v>
      </c>
      <c r="E231" s="51" t="s">
        <v>503</v>
      </c>
      <c r="F231" s="40" t="s">
        <v>46960</v>
      </c>
      <c r="G231" s="41" t="s">
        <v>46961</v>
      </c>
      <c r="H231" s="41" t="s">
        <v>6205</v>
      </c>
      <c r="I231" s="38" t="s">
        <v>37</v>
      </c>
      <c r="J231" s="38" t="s">
        <v>37</v>
      </c>
      <c r="K231" s="38"/>
    </row>
    <row r="232" spans="1:11" x14ac:dyDescent="0.35">
      <c r="A232" s="16" t="s">
        <v>46962</v>
      </c>
      <c r="B232" s="87" t="s">
        <v>159</v>
      </c>
      <c r="C232" s="95" t="s">
        <v>43</v>
      </c>
      <c r="D232" s="96" t="s">
        <v>166</v>
      </c>
      <c r="E232" s="51" t="s">
        <v>413</v>
      </c>
      <c r="F232" s="40" t="s">
        <v>46963</v>
      </c>
      <c r="G232" s="41" t="s">
        <v>46964</v>
      </c>
      <c r="H232" s="41" t="s">
        <v>6205</v>
      </c>
      <c r="I232" s="38" t="s">
        <v>37</v>
      </c>
      <c r="J232" s="38" t="s">
        <v>37</v>
      </c>
      <c r="K232" s="38"/>
    </row>
    <row r="233" spans="1:11" x14ac:dyDescent="0.35">
      <c r="A233" s="16" t="s">
        <v>46965</v>
      </c>
      <c r="B233" s="87" t="s">
        <v>159</v>
      </c>
      <c r="C233" s="95" t="s">
        <v>43</v>
      </c>
      <c r="D233" s="96" t="s">
        <v>166</v>
      </c>
      <c r="E233" s="51" t="s">
        <v>1032</v>
      </c>
      <c r="F233" s="40" t="s">
        <v>46966</v>
      </c>
      <c r="G233" s="41" t="s">
        <v>46967</v>
      </c>
      <c r="H233" s="41" t="s">
        <v>6205</v>
      </c>
      <c r="I233" s="38" t="s">
        <v>37</v>
      </c>
      <c r="J233" s="38" t="s">
        <v>37</v>
      </c>
      <c r="K233" s="38"/>
    </row>
    <row r="234" spans="1:11" ht="15" thickBot="1" x14ac:dyDescent="0.4">
      <c r="A234" s="16" t="s">
        <v>46968</v>
      </c>
      <c r="B234" s="87" t="s">
        <v>159</v>
      </c>
      <c r="C234" s="95" t="s">
        <v>43</v>
      </c>
      <c r="D234" s="96" t="s">
        <v>166</v>
      </c>
      <c r="E234" s="56" t="s">
        <v>366</v>
      </c>
      <c r="F234" s="42" t="s">
        <v>46969</v>
      </c>
      <c r="G234" s="43" t="s">
        <v>46970</v>
      </c>
      <c r="H234" s="43" t="s">
        <v>6205</v>
      </c>
      <c r="I234" s="39" t="s">
        <v>37</v>
      </c>
      <c r="J234" s="39" t="s">
        <v>37</v>
      </c>
      <c r="K234" s="39"/>
    </row>
    <row r="235" spans="1:11" x14ac:dyDescent="0.35">
      <c r="A235" s="16" t="s">
        <v>46971</v>
      </c>
      <c r="B235" s="85" t="s">
        <v>159</v>
      </c>
      <c r="C235" s="86" t="s">
        <v>112</v>
      </c>
      <c r="D235" s="54"/>
      <c r="E235" s="54"/>
      <c r="F235" s="23" t="s">
        <v>46972</v>
      </c>
      <c r="G235" s="28" t="s">
        <v>46973</v>
      </c>
      <c r="H235" s="28" t="s">
        <v>6205</v>
      </c>
      <c r="I235" s="19" t="s">
        <v>37</v>
      </c>
      <c r="J235" s="19" t="s">
        <v>37</v>
      </c>
      <c r="K235" s="19"/>
    </row>
    <row r="236" spans="1:11" x14ac:dyDescent="0.35">
      <c r="A236" s="16" t="s">
        <v>46974</v>
      </c>
      <c r="B236" s="87" t="s">
        <v>159</v>
      </c>
      <c r="C236" s="88" t="s">
        <v>112</v>
      </c>
      <c r="D236" s="89" t="s">
        <v>43</v>
      </c>
      <c r="E236" s="55"/>
      <c r="F236" s="25" t="s">
        <v>46975</v>
      </c>
      <c r="G236" s="30" t="s">
        <v>46976</v>
      </c>
      <c r="H236" s="30" t="s">
        <v>6205</v>
      </c>
      <c r="I236" s="21" t="s">
        <v>37</v>
      </c>
      <c r="J236" s="21" t="s">
        <v>37</v>
      </c>
      <c r="K236" s="21"/>
    </row>
    <row r="237" spans="1:11" x14ac:dyDescent="0.35">
      <c r="A237" s="16" t="s">
        <v>46977</v>
      </c>
      <c r="B237" s="87" t="s">
        <v>159</v>
      </c>
      <c r="C237" s="95" t="s">
        <v>112</v>
      </c>
      <c r="D237" s="96" t="s">
        <v>43</v>
      </c>
      <c r="E237" s="51" t="s">
        <v>116</v>
      </c>
      <c r="F237" s="40" t="s">
        <v>46978</v>
      </c>
      <c r="G237" s="41" t="s">
        <v>46979</v>
      </c>
      <c r="H237" s="41" t="s">
        <v>6205</v>
      </c>
      <c r="I237" s="38" t="s">
        <v>37</v>
      </c>
      <c r="J237" s="38" t="s">
        <v>37</v>
      </c>
      <c r="K237" s="38"/>
    </row>
    <row r="238" spans="1:11" x14ac:dyDescent="0.35">
      <c r="A238" s="16" t="s">
        <v>46980</v>
      </c>
      <c r="B238" s="87" t="s">
        <v>159</v>
      </c>
      <c r="C238" s="95" t="s">
        <v>112</v>
      </c>
      <c r="D238" s="96" t="s">
        <v>43</v>
      </c>
      <c r="E238" s="51" t="s">
        <v>173</v>
      </c>
      <c r="F238" s="40" t="s">
        <v>46981</v>
      </c>
      <c r="G238" s="41" t="s">
        <v>46982</v>
      </c>
      <c r="H238" s="41" t="s">
        <v>6205</v>
      </c>
      <c r="I238" s="38" t="s">
        <v>37</v>
      </c>
      <c r="J238" s="38" t="s">
        <v>37</v>
      </c>
      <c r="K238" s="38"/>
    </row>
    <row r="239" spans="1:11" x14ac:dyDescent="0.35">
      <c r="A239" s="16" t="s">
        <v>46983</v>
      </c>
      <c r="B239" s="87" t="s">
        <v>159</v>
      </c>
      <c r="C239" s="95" t="s">
        <v>112</v>
      </c>
      <c r="D239" s="96" t="s">
        <v>43</v>
      </c>
      <c r="E239" s="51" t="s">
        <v>366</v>
      </c>
      <c r="F239" s="40" t="s">
        <v>46984</v>
      </c>
      <c r="G239" s="41" t="s">
        <v>46985</v>
      </c>
      <c r="H239" s="41" t="s">
        <v>6205</v>
      </c>
      <c r="I239" s="38" t="s">
        <v>37</v>
      </c>
      <c r="J239" s="38" t="s">
        <v>37</v>
      </c>
      <c r="K239" s="38"/>
    </row>
    <row r="240" spans="1:11" x14ac:dyDescent="0.35">
      <c r="A240" s="16" t="s">
        <v>46986</v>
      </c>
      <c r="B240" s="87" t="s">
        <v>159</v>
      </c>
      <c r="C240" s="95" t="s">
        <v>112</v>
      </c>
      <c r="D240" s="96" t="s">
        <v>43</v>
      </c>
      <c r="E240" s="56" t="s">
        <v>177</v>
      </c>
      <c r="F240" s="42" t="s">
        <v>46987</v>
      </c>
      <c r="G240" s="43" t="s">
        <v>46988</v>
      </c>
      <c r="H240" s="43" t="s">
        <v>6205</v>
      </c>
      <c r="I240" s="39" t="s">
        <v>37</v>
      </c>
      <c r="J240" s="39" t="s">
        <v>37</v>
      </c>
      <c r="K240" s="39"/>
    </row>
    <row r="241" spans="1:11" x14ac:dyDescent="0.35">
      <c r="A241" s="16" t="s">
        <v>46989</v>
      </c>
      <c r="B241" s="87" t="s">
        <v>159</v>
      </c>
      <c r="C241" s="88" t="s">
        <v>112</v>
      </c>
      <c r="D241" s="89" t="s">
        <v>112</v>
      </c>
      <c r="E241" s="55"/>
      <c r="F241" s="25" t="s">
        <v>46990</v>
      </c>
      <c r="G241" s="30" t="s">
        <v>46973</v>
      </c>
      <c r="H241" s="30" t="s">
        <v>6205</v>
      </c>
      <c r="I241" s="21" t="s">
        <v>37</v>
      </c>
      <c r="J241" s="21" t="s">
        <v>37</v>
      </c>
      <c r="K241" s="21"/>
    </row>
    <row r="242" spans="1:11" x14ac:dyDescent="0.35">
      <c r="A242" s="16" t="s">
        <v>46991</v>
      </c>
      <c r="B242" s="87" t="s">
        <v>159</v>
      </c>
      <c r="C242" s="95" t="s">
        <v>112</v>
      </c>
      <c r="D242" s="96" t="s">
        <v>112</v>
      </c>
      <c r="E242" s="56" t="s">
        <v>112</v>
      </c>
      <c r="F242" s="42" t="s">
        <v>46992</v>
      </c>
      <c r="G242" s="43" t="s">
        <v>46993</v>
      </c>
      <c r="H242" s="43" t="s">
        <v>6205</v>
      </c>
      <c r="I242" s="39" t="s">
        <v>37</v>
      </c>
      <c r="J242" s="39" t="s">
        <v>37</v>
      </c>
      <c r="K242" s="39"/>
    </row>
    <row r="243" spans="1:11" x14ac:dyDescent="0.35">
      <c r="A243" s="16" t="s">
        <v>46994</v>
      </c>
      <c r="B243" s="87" t="s">
        <v>159</v>
      </c>
      <c r="C243" s="88" t="s">
        <v>112</v>
      </c>
      <c r="D243" s="89" t="s">
        <v>166</v>
      </c>
      <c r="E243" s="55"/>
      <c r="F243" s="25" t="s">
        <v>46995</v>
      </c>
      <c r="G243" s="30" t="s">
        <v>46996</v>
      </c>
      <c r="H243" s="30" t="s">
        <v>6205</v>
      </c>
      <c r="I243" s="21" t="s">
        <v>37</v>
      </c>
      <c r="J243" s="21" t="s">
        <v>37</v>
      </c>
      <c r="K243" s="21"/>
    </row>
    <row r="244" spans="1:11" x14ac:dyDescent="0.35">
      <c r="A244" s="16" t="s">
        <v>46997</v>
      </c>
      <c r="B244" s="87" t="s">
        <v>159</v>
      </c>
      <c r="C244" s="95" t="s">
        <v>112</v>
      </c>
      <c r="D244" s="96" t="s">
        <v>166</v>
      </c>
      <c r="E244" s="51" t="s">
        <v>143</v>
      </c>
      <c r="F244" s="40" t="s">
        <v>46998</v>
      </c>
      <c r="G244" s="41" t="s">
        <v>46999</v>
      </c>
      <c r="H244" s="41" t="s">
        <v>6205</v>
      </c>
      <c r="I244" s="38" t="s">
        <v>37</v>
      </c>
      <c r="J244" s="38" t="s">
        <v>37</v>
      </c>
      <c r="K244" s="38"/>
    </row>
    <row r="245" spans="1:11" x14ac:dyDescent="0.35">
      <c r="A245" s="16" t="s">
        <v>47000</v>
      </c>
      <c r="B245" s="87" t="s">
        <v>159</v>
      </c>
      <c r="C245" s="95" t="s">
        <v>112</v>
      </c>
      <c r="D245" s="96" t="s">
        <v>166</v>
      </c>
      <c r="E245" s="51" t="s">
        <v>494</v>
      </c>
      <c r="F245" s="40" t="s">
        <v>47001</v>
      </c>
      <c r="G245" s="41" t="s">
        <v>47002</v>
      </c>
      <c r="H245" s="41" t="s">
        <v>6205</v>
      </c>
      <c r="I245" s="38" t="s">
        <v>37</v>
      </c>
      <c r="J245" s="38" t="s">
        <v>37</v>
      </c>
      <c r="K245" s="38"/>
    </row>
    <row r="246" spans="1:11" x14ac:dyDescent="0.35">
      <c r="A246" s="16" t="s">
        <v>47003</v>
      </c>
      <c r="B246" s="87" t="s">
        <v>159</v>
      </c>
      <c r="C246" s="95" t="s">
        <v>112</v>
      </c>
      <c r="D246" s="96" t="s">
        <v>166</v>
      </c>
      <c r="E246" s="51" t="s">
        <v>1032</v>
      </c>
      <c r="F246" s="40" t="s">
        <v>47004</v>
      </c>
      <c r="G246" s="41" t="s">
        <v>47005</v>
      </c>
      <c r="H246" s="41" t="s">
        <v>6205</v>
      </c>
      <c r="I246" s="38" t="s">
        <v>37</v>
      </c>
      <c r="J246" s="38" t="s">
        <v>37</v>
      </c>
      <c r="K246" s="38"/>
    </row>
    <row r="247" spans="1:11" x14ac:dyDescent="0.35">
      <c r="A247" s="16" t="s">
        <v>47006</v>
      </c>
      <c r="B247" s="87" t="s">
        <v>159</v>
      </c>
      <c r="C247" s="95" t="s">
        <v>112</v>
      </c>
      <c r="D247" s="96" t="s">
        <v>166</v>
      </c>
      <c r="E247" s="51" t="s">
        <v>1013</v>
      </c>
      <c r="F247" s="40" t="s">
        <v>47007</v>
      </c>
      <c r="G247" s="41" t="s">
        <v>47008</v>
      </c>
      <c r="H247" s="41" t="s">
        <v>6205</v>
      </c>
      <c r="I247" s="38" t="s">
        <v>37</v>
      </c>
      <c r="J247" s="38" t="s">
        <v>37</v>
      </c>
      <c r="K247" s="38"/>
    </row>
    <row r="248" spans="1:11" x14ac:dyDescent="0.35">
      <c r="A248" s="16" t="s">
        <v>47009</v>
      </c>
      <c r="B248" s="87" t="s">
        <v>159</v>
      </c>
      <c r="C248" s="95" t="s">
        <v>112</v>
      </c>
      <c r="D248" s="96" t="s">
        <v>166</v>
      </c>
      <c r="E248" s="56" t="s">
        <v>366</v>
      </c>
      <c r="F248" s="42" t="s">
        <v>47010</v>
      </c>
      <c r="G248" s="43" t="s">
        <v>47011</v>
      </c>
      <c r="H248" s="43" t="s">
        <v>6205</v>
      </c>
      <c r="I248" s="39" t="s">
        <v>37</v>
      </c>
      <c r="J248" s="39" t="s">
        <v>37</v>
      </c>
      <c r="K248" s="39"/>
    </row>
    <row r="249" spans="1:11" x14ac:dyDescent="0.35">
      <c r="A249" s="16" t="s">
        <v>47012</v>
      </c>
      <c r="B249" s="87" t="s">
        <v>159</v>
      </c>
      <c r="C249" s="88" t="s">
        <v>112</v>
      </c>
      <c r="D249" s="89" t="s">
        <v>47</v>
      </c>
      <c r="E249" s="55"/>
      <c r="F249" s="25" t="s">
        <v>47013</v>
      </c>
      <c r="G249" s="30" t="s">
        <v>47014</v>
      </c>
      <c r="H249" s="30" t="s">
        <v>6205</v>
      </c>
      <c r="I249" s="21" t="s">
        <v>37</v>
      </c>
      <c r="J249" s="21" t="s">
        <v>37</v>
      </c>
      <c r="K249" s="21"/>
    </row>
    <row r="250" spans="1:11" x14ac:dyDescent="0.35">
      <c r="A250" s="16" t="s">
        <v>47015</v>
      </c>
      <c r="B250" s="87" t="s">
        <v>159</v>
      </c>
      <c r="C250" s="95" t="s">
        <v>112</v>
      </c>
      <c r="D250" s="96" t="s">
        <v>47</v>
      </c>
      <c r="E250" s="51" t="s">
        <v>1013</v>
      </c>
      <c r="F250" s="40" t="s">
        <v>47016</v>
      </c>
      <c r="G250" s="41" t="s">
        <v>47017</v>
      </c>
      <c r="H250" s="41" t="s">
        <v>6205</v>
      </c>
      <c r="I250" s="38" t="s">
        <v>37</v>
      </c>
      <c r="J250" s="38" t="s">
        <v>37</v>
      </c>
      <c r="K250" s="38"/>
    </row>
    <row r="251" spans="1:11" x14ac:dyDescent="0.35">
      <c r="A251" s="16" t="s">
        <v>47018</v>
      </c>
      <c r="B251" s="87" t="s">
        <v>159</v>
      </c>
      <c r="C251" s="95" t="s">
        <v>112</v>
      </c>
      <c r="D251" s="96" t="s">
        <v>47</v>
      </c>
      <c r="E251" s="51" t="s">
        <v>366</v>
      </c>
      <c r="F251" s="40" t="s">
        <v>47019</v>
      </c>
      <c r="G251" s="41" t="s">
        <v>47020</v>
      </c>
      <c r="H251" s="41" t="s">
        <v>6205</v>
      </c>
      <c r="I251" s="38" t="s">
        <v>37</v>
      </c>
      <c r="J251" s="38" t="s">
        <v>37</v>
      </c>
      <c r="K251" s="38"/>
    </row>
    <row r="252" spans="1:11" x14ac:dyDescent="0.35">
      <c r="A252" s="16" t="s">
        <v>47021</v>
      </c>
      <c r="B252" s="87" t="s">
        <v>159</v>
      </c>
      <c r="C252" s="95" t="s">
        <v>112</v>
      </c>
      <c r="D252" s="96" t="s">
        <v>47</v>
      </c>
      <c r="E252" s="51" t="s">
        <v>299</v>
      </c>
      <c r="F252" s="40" t="s">
        <v>47022</v>
      </c>
      <c r="G252" s="41" t="s">
        <v>47023</v>
      </c>
      <c r="H252" s="41" t="s">
        <v>6205</v>
      </c>
      <c r="I252" s="38" t="s">
        <v>37</v>
      </c>
      <c r="J252" s="38" t="s">
        <v>37</v>
      </c>
      <c r="K252" s="38"/>
    </row>
    <row r="253" spans="1:11" ht="15" thickBot="1" x14ac:dyDescent="0.4">
      <c r="A253" s="16" t="s">
        <v>47024</v>
      </c>
      <c r="B253" s="87" t="s">
        <v>159</v>
      </c>
      <c r="C253" s="95" t="s">
        <v>112</v>
      </c>
      <c r="D253" s="96" t="s">
        <v>47</v>
      </c>
      <c r="E253" s="56" t="s">
        <v>181</v>
      </c>
      <c r="F253" s="42" t="s">
        <v>47025</v>
      </c>
      <c r="G253" s="43" t="s">
        <v>47026</v>
      </c>
      <c r="H253" s="43" t="s">
        <v>6205</v>
      </c>
      <c r="I253" s="39" t="s">
        <v>37</v>
      </c>
      <c r="J253" s="39" t="s">
        <v>37</v>
      </c>
      <c r="K253" s="39"/>
    </row>
    <row r="254" spans="1:11" x14ac:dyDescent="0.35">
      <c r="A254" s="16" t="s">
        <v>47027</v>
      </c>
      <c r="B254" s="85" t="s">
        <v>159</v>
      </c>
      <c r="C254" s="86" t="s">
        <v>185</v>
      </c>
      <c r="D254" s="54"/>
      <c r="E254" s="54"/>
      <c r="F254" s="23" t="s">
        <v>47028</v>
      </c>
      <c r="G254" s="28" t="s">
        <v>47029</v>
      </c>
      <c r="H254" s="28" t="s">
        <v>6205</v>
      </c>
      <c r="I254" s="19" t="s">
        <v>37</v>
      </c>
      <c r="J254" s="19" t="s">
        <v>37</v>
      </c>
      <c r="K254" s="19"/>
    </row>
    <row r="255" spans="1:11" x14ac:dyDescent="0.35">
      <c r="A255" s="16" t="s">
        <v>47030</v>
      </c>
      <c r="B255" s="87" t="s">
        <v>159</v>
      </c>
      <c r="C255" s="88" t="s">
        <v>185</v>
      </c>
      <c r="D255" s="89" t="s">
        <v>185</v>
      </c>
      <c r="E255" s="55"/>
      <c r="F255" s="25" t="s">
        <v>47031</v>
      </c>
      <c r="G255" s="30" t="s">
        <v>47032</v>
      </c>
      <c r="H255" s="30" t="s">
        <v>6205</v>
      </c>
      <c r="I255" s="21" t="s">
        <v>37</v>
      </c>
      <c r="J255" s="21" t="s">
        <v>37</v>
      </c>
      <c r="K255" s="21"/>
    </row>
    <row r="256" spans="1:11" x14ac:dyDescent="0.35">
      <c r="A256" s="16" t="s">
        <v>47033</v>
      </c>
      <c r="B256" s="87" t="s">
        <v>159</v>
      </c>
      <c r="C256" s="95" t="s">
        <v>185</v>
      </c>
      <c r="D256" s="96" t="s">
        <v>185</v>
      </c>
      <c r="E256" s="51" t="s">
        <v>985</v>
      </c>
      <c r="F256" s="40" t="s">
        <v>47034</v>
      </c>
      <c r="G256" s="41" t="s">
        <v>47035</v>
      </c>
      <c r="H256" s="41" t="s">
        <v>6205</v>
      </c>
      <c r="I256" s="38" t="s">
        <v>37</v>
      </c>
      <c r="J256" s="38" t="s">
        <v>37</v>
      </c>
      <c r="K256" s="38"/>
    </row>
    <row r="257" spans="1:11" x14ac:dyDescent="0.35">
      <c r="A257" s="16" t="s">
        <v>47036</v>
      </c>
      <c r="B257" s="87" t="s">
        <v>159</v>
      </c>
      <c r="C257" s="95" t="s">
        <v>185</v>
      </c>
      <c r="D257" s="96" t="s">
        <v>185</v>
      </c>
      <c r="E257" s="56" t="s">
        <v>856</v>
      </c>
      <c r="F257" s="42" t="s">
        <v>47037</v>
      </c>
      <c r="G257" s="43" t="s">
        <v>47038</v>
      </c>
      <c r="H257" s="43" t="s">
        <v>6205</v>
      </c>
      <c r="I257" s="39" t="s">
        <v>37</v>
      </c>
      <c r="J257" s="39" t="s">
        <v>37</v>
      </c>
      <c r="K257" s="39"/>
    </row>
    <row r="258" spans="1:11" x14ac:dyDescent="0.35">
      <c r="A258" s="16" t="s">
        <v>47039</v>
      </c>
      <c r="B258" s="87" t="s">
        <v>159</v>
      </c>
      <c r="C258" s="88" t="s">
        <v>185</v>
      </c>
      <c r="D258" s="89" t="s">
        <v>147</v>
      </c>
      <c r="E258" s="55"/>
      <c r="F258" s="25" t="s">
        <v>47040</v>
      </c>
      <c r="G258" s="30" t="s">
        <v>47041</v>
      </c>
      <c r="H258" s="30" t="s">
        <v>6205</v>
      </c>
      <c r="I258" s="21" t="s">
        <v>37</v>
      </c>
      <c r="J258" s="21" t="s">
        <v>37</v>
      </c>
      <c r="K258" s="21"/>
    </row>
    <row r="259" spans="1:11" x14ac:dyDescent="0.35">
      <c r="A259" s="16" t="s">
        <v>47042</v>
      </c>
      <c r="B259" s="87" t="s">
        <v>159</v>
      </c>
      <c r="C259" s="95" t="s">
        <v>185</v>
      </c>
      <c r="D259" s="96" t="s">
        <v>147</v>
      </c>
      <c r="E259" s="51" t="s">
        <v>308</v>
      </c>
      <c r="F259" s="40" t="s">
        <v>47043</v>
      </c>
      <c r="G259" s="41" t="s">
        <v>47044</v>
      </c>
      <c r="H259" s="41" t="s">
        <v>6205</v>
      </c>
      <c r="I259" s="38" t="s">
        <v>37</v>
      </c>
      <c r="J259" s="38" t="s">
        <v>37</v>
      </c>
      <c r="K259" s="38"/>
    </row>
    <row r="260" spans="1:11" ht="15" thickBot="1" x14ac:dyDescent="0.4">
      <c r="A260" s="16" t="s">
        <v>47045</v>
      </c>
      <c r="B260" s="87" t="s">
        <v>159</v>
      </c>
      <c r="C260" s="95" t="s">
        <v>185</v>
      </c>
      <c r="D260" s="96" t="s">
        <v>147</v>
      </c>
      <c r="E260" s="56" t="s">
        <v>985</v>
      </c>
      <c r="F260" s="42" t="s">
        <v>47046</v>
      </c>
      <c r="G260" s="43" t="s">
        <v>47047</v>
      </c>
      <c r="H260" s="43" t="s">
        <v>6205</v>
      </c>
      <c r="I260" s="39" t="s">
        <v>37</v>
      </c>
      <c r="J260" s="39" t="s">
        <v>37</v>
      </c>
      <c r="K260" s="39"/>
    </row>
    <row r="261" spans="1:11" x14ac:dyDescent="0.35">
      <c r="A261" s="16" t="s">
        <v>47048</v>
      </c>
      <c r="B261" s="85" t="s">
        <v>159</v>
      </c>
      <c r="C261" s="86" t="s">
        <v>166</v>
      </c>
      <c r="D261" s="54"/>
      <c r="E261" s="54"/>
      <c r="F261" s="23" t="s">
        <v>47049</v>
      </c>
      <c r="G261" s="28" t="s">
        <v>47050</v>
      </c>
      <c r="H261" s="28" t="s">
        <v>6205</v>
      </c>
      <c r="I261" s="19" t="s">
        <v>37</v>
      </c>
      <c r="J261" s="19" t="s">
        <v>37</v>
      </c>
      <c r="K261" s="19"/>
    </row>
    <row r="262" spans="1:11" x14ac:dyDescent="0.35">
      <c r="A262" s="16" t="s">
        <v>47051</v>
      </c>
      <c r="B262" s="87" t="s">
        <v>159</v>
      </c>
      <c r="C262" s="88" t="s">
        <v>166</v>
      </c>
      <c r="D262" s="89" t="s">
        <v>43</v>
      </c>
      <c r="E262" s="55"/>
      <c r="F262" s="25" t="s">
        <v>47052</v>
      </c>
      <c r="G262" s="30" t="s">
        <v>47053</v>
      </c>
      <c r="H262" s="30" t="s">
        <v>6205</v>
      </c>
      <c r="I262" s="21" t="s">
        <v>37</v>
      </c>
      <c r="J262" s="21" t="s">
        <v>37</v>
      </c>
      <c r="K262" s="21"/>
    </row>
    <row r="263" spans="1:11" x14ac:dyDescent="0.35">
      <c r="A263" s="16" t="s">
        <v>47054</v>
      </c>
      <c r="B263" s="87" t="s">
        <v>159</v>
      </c>
      <c r="C263" s="95" t="s">
        <v>166</v>
      </c>
      <c r="D263" s="96" t="s">
        <v>43</v>
      </c>
      <c r="E263" s="51" t="s">
        <v>116</v>
      </c>
      <c r="F263" s="40" t="s">
        <v>47055</v>
      </c>
      <c r="G263" s="41" t="s">
        <v>47056</v>
      </c>
      <c r="H263" s="41" t="s">
        <v>6205</v>
      </c>
      <c r="I263" s="38" t="s">
        <v>37</v>
      </c>
      <c r="J263" s="38" t="s">
        <v>37</v>
      </c>
      <c r="K263" s="38"/>
    </row>
    <row r="264" spans="1:11" x14ac:dyDescent="0.35">
      <c r="A264" s="16" t="s">
        <v>47057</v>
      </c>
      <c r="B264" s="87" t="s">
        <v>159</v>
      </c>
      <c r="C264" s="95" t="s">
        <v>166</v>
      </c>
      <c r="D264" s="96" t="s">
        <v>43</v>
      </c>
      <c r="E264" s="51" t="s">
        <v>1348</v>
      </c>
      <c r="F264" s="40" t="s">
        <v>47058</v>
      </c>
      <c r="G264" s="41" t="s">
        <v>47059</v>
      </c>
      <c r="H264" s="41" t="s">
        <v>6205</v>
      </c>
      <c r="I264" s="38" t="s">
        <v>37</v>
      </c>
      <c r="J264" s="38" t="s">
        <v>37</v>
      </c>
      <c r="K264" s="38"/>
    </row>
    <row r="265" spans="1:11" x14ac:dyDescent="0.35">
      <c r="A265" s="16" t="s">
        <v>47060</v>
      </c>
      <c r="B265" s="87" t="s">
        <v>159</v>
      </c>
      <c r="C265" s="95" t="s">
        <v>166</v>
      </c>
      <c r="D265" s="96" t="s">
        <v>43</v>
      </c>
      <c r="E265" s="51" t="s">
        <v>638</v>
      </c>
      <c r="F265" s="40" t="s">
        <v>47061</v>
      </c>
      <c r="G265" s="41" t="s">
        <v>47062</v>
      </c>
      <c r="H265" s="41" t="s">
        <v>6205</v>
      </c>
      <c r="I265" s="38" t="s">
        <v>37</v>
      </c>
      <c r="J265" s="38" t="s">
        <v>37</v>
      </c>
      <c r="K265" s="38"/>
    </row>
    <row r="266" spans="1:11" x14ac:dyDescent="0.35">
      <c r="A266" s="16" t="s">
        <v>47063</v>
      </c>
      <c r="B266" s="87" t="s">
        <v>159</v>
      </c>
      <c r="C266" s="95" t="s">
        <v>166</v>
      </c>
      <c r="D266" s="96" t="s">
        <v>43</v>
      </c>
      <c r="E266" s="51" t="s">
        <v>413</v>
      </c>
      <c r="F266" s="40" t="s">
        <v>47064</v>
      </c>
      <c r="G266" s="41" t="s">
        <v>47065</v>
      </c>
      <c r="H266" s="41" t="s">
        <v>6205</v>
      </c>
      <c r="I266" s="38" t="s">
        <v>37</v>
      </c>
      <c r="J266" s="38" t="s">
        <v>37</v>
      </c>
      <c r="K266" s="38"/>
    </row>
    <row r="267" spans="1:11" x14ac:dyDescent="0.35">
      <c r="A267" s="16" t="s">
        <v>47066</v>
      </c>
      <c r="B267" s="87" t="s">
        <v>159</v>
      </c>
      <c r="C267" s="95" t="s">
        <v>166</v>
      </c>
      <c r="D267" s="96" t="s">
        <v>43</v>
      </c>
      <c r="E267" s="51" t="s">
        <v>155</v>
      </c>
      <c r="F267" s="40" t="s">
        <v>47067</v>
      </c>
      <c r="G267" s="41" t="s">
        <v>47068</v>
      </c>
      <c r="H267" s="41" t="s">
        <v>6205</v>
      </c>
      <c r="I267" s="38" t="s">
        <v>37</v>
      </c>
      <c r="J267" s="38" t="s">
        <v>37</v>
      </c>
      <c r="K267" s="38"/>
    </row>
    <row r="268" spans="1:11" x14ac:dyDescent="0.35">
      <c r="A268" s="16" t="s">
        <v>47069</v>
      </c>
      <c r="B268" s="87" t="s">
        <v>159</v>
      </c>
      <c r="C268" s="95" t="s">
        <v>166</v>
      </c>
      <c r="D268" s="96" t="s">
        <v>43</v>
      </c>
      <c r="E268" s="51" t="s">
        <v>299</v>
      </c>
      <c r="F268" s="40" t="s">
        <v>47070</v>
      </c>
      <c r="G268" s="41" t="s">
        <v>47071</v>
      </c>
      <c r="H268" s="41" t="s">
        <v>6205</v>
      </c>
      <c r="I268" s="38" t="s">
        <v>37</v>
      </c>
      <c r="J268" s="38" t="s">
        <v>37</v>
      </c>
      <c r="K268" s="38"/>
    </row>
    <row r="269" spans="1:11" x14ac:dyDescent="0.35">
      <c r="A269" s="16" t="s">
        <v>47072</v>
      </c>
      <c r="B269" s="87" t="s">
        <v>159</v>
      </c>
      <c r="C269" s="95" t="s">
        <v>166</v>
      </c>
      <c r="D269" s="96" t="s">
        <v>43</v>
      </c>
      <c r="E269" s="56" t="s">
        <v>856</v>
      </c>
      <c r="F269" s="42" t="s">
        <v>47073</v>
      </c>
      <c r="G269" s="43" t="s">
        <v>47074</v>
      </c>
      <c r="H269" s="43" t="s">
        <v>6205</v>
      </c>
      <c r="I269" s="39" t="s">
        <v>37</v>
      </c>
      <c r="J269" s="39" t="s">
        <v>37</v>
      </c>
      <c r="K269" s="39"/>
    </row>
    <row r="270" spans="1:11" x14ac:dyDescent="0.35">
      <c r="A270" s="16" t="s">
        <v>47075</v>
      </c>
      <c r="B270" s="87" t="s">
        <v>159</v>
      </c>
      <c r="C270" s="88" t="s">
        <v>166</v>
      </c>
      <c r="D270" s="89" t="s">
        <v>90</v>
      </c>
      <c r="E270" s="55"/>
      <c r="F270" s="25" t="s">
        <v>47076</v>
      </c>
      <c r="G270" s="30" t="s">
        <v>47077</v>
      </c>
      <c r="H270" s="30" t="s">
        <v>6205</v>
      </c>
      <c r="I270" s="21" t="s">
        <v>37</v>
      </c>
      <c r="J270" s="21" t="s">
        <v>37</v>
      </c>
      <c r="K270" s="21"/>
    </row>
    <row r="271" spans="1:11" x14ac:dyDescent="0.35">
      <c r="A271" s="16" t="s">
        <v>47078</v>
      </c>
      <c r="B271" s="87" t="s">
        <v>159</v>
      </c>
      <c r="C271" s="95" t="s">
        <v>166</v>
      </c>
      <c r="D271" s="96" t="s">
        <v>90</v>
      </c>
      <c r="E271" s="51" t="s">
        <v>592</v>
      </c>
      <c r="F271" s="40" t="s">
        <v>47079</v>
      </c>
      <c r="G271" s="41" t="s">
        <v>47080</v>
      </c>
      <c r="H271" s="41" t="s">
        <v>6205</v>
      </c>
      <c r="I271" s="38" t="s">
        <v>37</v>
      </c>
      <c r="J271" s="38" t="s">
        <v>37</v>
      </c>
      <c r="K271" s="38"/>
    </row>
    <row r="272" spans="1:11" x14ac:dyDescent="0.35">
      <c r="A272" s="16" t="s">
        <v>47081</v>
      </c>
      <c r="B272" s="87" t="s">
        <v>159</v>
      </c>
      <c r="C272" s="95" t="s">
        <v>166</v>
      </c>
      <c r="D272" s="96" t="s">
        <v>90</v>
      </c>
      <c r="E272" s="51" t="s">
        <v>1340</v>
      </c>
      <c r="F272" s="40" t="s">
        <v>47082</v>
      </c>
      <c r="G272" s="41" t="s">
        <v>47083</v>
      </c>
      <c r="H272" s="41" t="s">
        <v>6205</v>
      </c>
      <c r="I272" s="38" t="s">
        <v>37</v>
      </c>
      <c r="J272" s="38" t="s">
        <v>37</v>
      </c>
      <c r="K272" s="38"/>
    </row>
    <row r="273" spans="1:11" x14ac:dyDescent="0.35">
      <c r="A273" s="16" t="s">
        <v>47084</v>
      </c>
      <c r="B273" s="87" t="s">
        <v>159</v>
      </c>
      <c r="C273" s="95" t="s">
        <v>166</v>
      </c>
      <c r="D273" s="96" t="s">
        <v>90</v>
      </c>
      <c r="E273" s="51" t="s">
        <v>43</v>
      </c>
      <c r="F273" s="40" t="s">
        <v>47085</v>
      </c>
      <c r="G273" s="41" t="s">
        <v>47086</v>
      </c>
      <c r="H273" s="41" t="s">
        <v>6205</v>
      </c>
      <c r="I273" s="38" t="s">
        <v>37</v>
      </c>
      <c r="J273" s="38" t="s">
        <v>37</v>
      </c>
      <c r="K273" s="38"/>
    </row>
    <row r="274" spans="1:11" x14ac:dyDescent="0.35">
      <c r="A274" s="16" t="s">
        <v>47087</v>
      </c>
      <c r="B274" s="87" t="s">
        <v>159</v>
      </c>
      <c r="C274" s="95" t="s">
        <v>166</v>
      </c>
      <c r="D274" s="96" t="s">
        <v>90</v>
      </c>
      <c r="E274" s="51" t="s">
        <v>892</v>
      </c>
      <c r="F274" s="40" t="s">
        <v>47088</v>
      </c>
      <c r="G274" s="41" t="s">
        <v>47089</v>
      </c>
      <c r="H274" s="41" t="s">
        <v>6205</v>
      </c>
      <c r="I274" s="38" t="s">
        <v>37</v>
      </c>
      <c r="J274" s="38" t="s">
        <v>37</v>
      </c>
      <c r="K274" s="38"/>
    </row>
    <row r="275" spans="1:11" x14ac:dyDescent="0.35">
      <c r="A275" s="16" t="s">
        <v>47090</v>
      </c>
      <c r="B275" s="87" t="s">
        <v>159</v>
      </c>
      <c r="C275" s="95" t="s">
        <v>166</v>
      </c>
      <c r="D275" s="96" t="s">
        <v>90</v>
      </c>
      <c r="E275" s="51" t="s">
        <v>442</v>
      </c>
      <c r="F275" s="40" t="s">
        <v>47091</v>
      </c>
      <c r="G275" s="41" t="s">
        <v>47092</v>
      </c>
      <c r="H275" s="41" t="s">
        <v>6205</v>
      </c>
      <c r="I275" s="38" t="s">
        <v>37</v>
      </c>
      <c r="J275" s="38" t="s">
        <v>37</v>
      </c>
      <c r="K275" s="38"/>
    </row>
    <row r="276" spans="1:11" x14ac:dyDescent="0.35">
      <c r="A276" s="16" t="s">
        <v>47093</v>
      </c>
      <c r="B276" s="87" t="s">
        <v>159</v>
      </c>
      <c r="C276" s="95" t="s">
        <v>166</v>
      </c>
      <c r="D276" s="96" t="s">
        <v>90</v>
      </c>
      <c r="E276" s="56" t="s">
        <v>1066</v>
      </c>
      <c r="F276" s="42" t="s">
        <v>47094</v>
      </c>
      <c r="G276" s="43" t="s">
        <v>47095</v>
      </c>
      <c r="H276" s="43" t="s">
        <v>6205</v>
      </c>
      <c r="I276" s="39" t="s">
        <v>37</v>
      </c>
      <c r="J276" s="39" t="s">
        <v>37</v>
      </c>
      <c r="K276" s="39"/>
    </row>
    <row r="277" spans="1:11" x14ac:dyDescent="0.35">
      <c r="A277" s="16" t="s">
        <v>47096</v>
      </c>
      <c r="B277" s="87" t="s">
        <v>159</v>
      </c>
      <c r="C277" s="88" t="s">
        <v>166</v>
      </c>
      <c r="D277" s="89" t="s">
        <v>112</v>
      </c>
      <c r="E277" s="55"/>
      <c r="F277" s="25" t="s">
        <v>47097</v>
      </c>
      <c r="G277" s="30" t="s">
        <v>47098</v>
      </c>
      <c r="H277" s="30" t="s">
        <v>6205</v>
      </c>
      <c r="I277" s="21" t="s">
        <v>37</v>
      </c>
      <c r="J277" s="21" t="s">
        <v>37</v>
      </c>
      <c r="K277" s="21"/>
    </row>
    <row r="278" spans="1:11" x14ac:dyDescent="0.35">
      <c r="A278" s="16" t="s">
        <v>47099</v>
      </c>
      <c r="B278" s="87" t="s">
        <v>159</v>
      </c>
      <c r="C278" s="95" t="s">
        <v>166</v>
      </c>
      <c r="D278" s="96" t="s">
        <v>112</v>
      </c>
      <c r="E278" s="51" t="s">
        <v>1101</v>
      </c>
      <c r="F278" s="40" t="s">
        <v>47100</v>
      </c>
      <c r="G278" s="41" t="s">
        <v>47101</v>
      </c>
      <c r="H278" s="41" t="s">
        <v>6205</v>
      </c>
      <c r="I278" s="38" t="s">
        <v>37</v>
      </c>
      <c r="J278" s="38" t="s">
        <v>37</v>
      </c>
      <c r="K278" s="38"/>
    </row>
    <row r="279" spans="1:11" x14ac:dyDescent="0.35">
      <c r="A279" s="16" t="s">
        <v>47102</v>
      </c>
      <c r="B279" s="87" t="s">
        <v>159</v>
      </c>
      <c r="C279" s="95" t="s">
        <v>166</v>
      </c>
      <c r="D279" s="96" t="s">
        <v>112</v>
      </c>
      <c r="E279" s="51" t="s">
        <v>1340</v>
      </c>
      <c r="F279" s="40" t="s">
        <v>47103</v>
      </c>
      <c r="G279" s="41" t="s">
        <v>47104</v>
      </c>
      <c r="H279" s="41" t="s">
        <v>6205</v>
      </c>
      <c r="I279" s="38" t="s">
        <v>37</v>
      </c>
      <c r="J279" s="38" t="s">
        <v>37</v>
      </c>
      <c r="K279" s="38"/>
    </row>
    <row r="280" spans="1:11" x14ac:dyDescent="0.35">
      <c r="A280" s="16" t="s">
        <v>47105</v>
      </c>
      <c r="B280" s="87" t="s">
        <v>159</v>
      </c>
      <c r="C280" s="95" t="s">
        <v>166</v>
      </c>
      <c r="D280" s="96" t="s">
        <v>112</v>
      </c>
      <c r="E280" s="51" t="s">
        <v>43</v>
      </c>
      <c r="F280" s="40" t="s">
        <v>47106</v>
      </c>
      <c r="G280" s="41" t="s">
        <v>47107</v>
      </c>
      <c r="H280" s="41" t="s">
        <v>6205</v>
      </c>
      <c r="I280" s="38" t="s">
        <v>37</v>
      </c>
      <c r="J280" s="38" t="s">
        <v>37</v>
      </c>
      <c r="K280" s="38"/>
    </row>
    <row r="281" spans="1:11" x14ac:dyDescent="0.35">
      <c r="A281" s="16" t="s">
        <v>47108</v>
      </c>
      <c r="B281" s="87" t="s">
        <v>159</v>
      </c>
      <c r="C281" s="95" t="s">
        <v>166</v>
      </c>
      <c r="D281" s="96" t="s">
        <v>112</v>
      </c>
      <c r="E281" s="51" t="s">
        <v>328</v>
      </c>
      <c r="F281" s="40" t="s">
        <v>47109</v>
      </c>
      <c r="G281" s="41" t="s">
        <v>47110</v>
      </c>
      <c r="H281" s="41" t="s">
        <v>6205</v>
      </c>
      <c r="I281" s="38" t="s">
        <v>37</v>
      </c>
      <c r="J281" s="38" t="s">
        <v>37</v>
      </c>
      <c r="K281" s="38"/>
    </row>
    <row r="282" spans="1:11" x14ac:dyDescent="0.35">
      <c r="A282" s="16" t="s">
        <v>47111</v>
      </c>
      <c r="B282" s="87" t="s">
        <v>159</v>
      </c>
      <c r="C282" s="95" t="s">
        <v>166</v>
      </c>
      <c r="D282" s="96" t="s">
        <v>112</v>
      </c>
      <c r="E282" s="51" t="s">
        <v>612</v>
      </c>
      <c r="F282" s="40" t="s">
        <v>47112</v>
      </c>
      <c r="G282" s="41" t="s">
        <v>47113</v>
      </c>
      <c r="H282" s="41" t="s">
        <v>6205</v>
      </c>
      <c r="I282" s="38" t="s">
        <v>37</v>
      </c>
      <c r="J282" s="38" t="s">
        <v>37</v>
      </c>
      <c r="K282" s="38"/>
    </row>
    <row r="283" spans="1:11" x14ac:dyDescent="0.35">
      <c r="A283" s="16" t="s">
        <v>47114</v>
      </c>
      <c r="B283" s="87" t="s">
        <v>159</v>
      </c>
      <c r="C283" s="95" t="s">
        <v>166</v>
      </c>
      <c r="D283" s="96" t="s">
        <v>112</v>
      </c>
      <c r="E283" s="51" t="s">
        <v>308</v>
      </c>
      <c r="F283" s="40" t="s">
        <v>47115</v>
      </c>
      <c r="G283" s="41" t="s">
        <v>47116</v>
      </c>
      <c r="H283" s="41" t="s">
        <v>6205</v>
      </c>
      <c r="I283" s="38" t="s">
        <v>37</v>
      </c>
      <c r="J283" s="38" t="s">
        <v>37</v>
      </c>
      <c r="K283" s="38"/>
    </row>
    <row r="284" spans="1:11" x14ac:dyDescent="0.35">
      <c r="A284" s="16" t="s">
        <v>47117</v>
      </c>
      <c r="B284" s="87" t="s">
        <v>159</v>
      </c>
      <c r="C284" s="95" t="s">
        <v>166</v>
      </c>
      <c r="D284" s="96" t="s">
        <v>112</v>
      </c>
      <c r="E284" s="51" t="s">
        <v>399</v>
      </c>
      <c r="F284" s="40" t="s">
        <v>47118</v>
      </c>
      <c r="G284" s="41" t="s">
        <v>47119</v>
      </c>
      <c r="H284" s="41" t="s">
        <v>6205</v>
      </c>
      <c r="I284" s="38" t="s">
        <v>37</v>
      </c>
      <c r="J284" s="38" t="s">
        <v>37</v>
      </c>
      <c r="K284" s="38"/>
    </row>
    <row r="285" spans="1:11" x14ac:dyDescent="0.35">
      <c r="A285" s="16" t="s">
        <v>47120</v>
      </c>
      <c r="B285" s="87" t="s">
        <v>159</v>
      </c>
      <c r="C285" s="95" t="s">
        <v>166</v>
      </c>
      <c r="D285" s="96" t="s">
        <v>112</v>
      </c>
      <c r="E285" s="51" t="s">
        <v>969</v>
      </c>
      <c r="F285" s="40" t="s">
        <v>47121</v>
      </c>
      <c r="G285" s="41" t="s">
        <v>47122</v>
      </c>
      <c r="H285" s="41" t="s">
        <v>6205</v>
      </c>
      <c r="I285" s="38" t="s">
        <v>37</v>
      </c>
      <c r="J285" s="38" t="s">
        <v>37</v>
      </c>
      <c r="K285" s="38"/>
    </row>
    <row r="286" spans="1:11" x14ac:dyDescent="0.35">
      <c r="A286" s="16" t="s">
        <v>47123</v>
      </c>
      <c r="B286" s="87" t="s">
        <v>159</v>
      </c>
      <c r="C286" s="95" t="s">
        <v>166</v>
      </c>
      <c r="D286" s="96" t="s">
        <v>112</v>
      </c>
      <c r="E286" s="51" t="s">
        <v>1591</v>
      </c>
      <c r="F286" s="40" t="s">
        <v>47124</v>
      </c>
      <c r="G286" s="41" t="s">
        <v>47125</v>
      </c>
      <c r="H286" s="41" t="s">
        <v>6205</v>
      </c>
      <c r="I286" s="38" t="s">
        <v>37</v>
      </c>
      <c r="J286" s="38" t="s">
        <v>37</v>
      </c>
      <c r="K286" s="38"/>
    </row>
    <row r="287" spans="1:11" x14ac:dyDescent="0.35">
      <c r="A287" s="16" t="s">
        <v>47126</v>
      </c>
      <c r="B287" s="87" t="s">
        <v>159</v>
      </c>
      <c r="C287" s="95" t="s">
        <v>166</v>
      </c>
      <c r="D287" s="96" t="s">
        <v>112</v>
      </c>
      <c r="E287" s="51" t="s">
        <v>638</v>
      </c>
      <c r="F287" s="40" t="s">
        <v>47127</v>
      </c>
      <c r="G287" s="41" t="s">
        <v>47128</v>
      </c>
      <c r="H287" s="41" t="s">
        <v>6205</v>
      </c>
      <c r="I287" s="38" t="s">
        <v>37</v>
      </c>
      <c r="J287" s="38" t="s">
        <v>37</v>
      </c>
      <c r="K287" s="38"/>
    </row>
    <row r="288" spans="1:11" x14ac:dyDescent="0.35">
      <c r="A288" s="16" t="s">
        <v>47129</v>
      </c>
      <c r="B288" s="87" t="s">
        <v>159</v>
      </c>
      <c r="C288" s="95" t="s">
        <v>166</v>
      </c>
      <c r="D288" s="96" t="s">
        <v>112</v>
      </c>
      <c r="E288" s="51" t="s">
        <v>151</v>
      </c>
      <c r="F288" s="40" t="s">
        <v>47130</v>
      </c>
      <c r="G288" s="41" t="s">
        <v>47131</v>
      </c>
      <c r="H288" s="41" t="s">
        <v>6205</v>
      </c>
      <c r="I288" s="38" t="s">
        <v>37</v>
      </c>
      <c r="J288" s="38" t="s">
        <v>37</v>
      </c>
      <c r="K288" s="38"/>
    </row>
    <row r="289" spans="1:11" x14ac:dyDescent="0.35">
      <c r="A289" s="16" t="s">
        <v>47132</v>
      </c>
      <c r="B289" s="87" t="s">
        <v>159</v>
      </c>
      <c r="C289" s="95" t="s">
        <v>166</v>
      </c>
      <c r="D289" s="96" t="s">
        <v>112</v>
      </c>
      <c r="E289" s="51" t="s">
        <v>213</v>
      </c>
      <c r="F289" s="40" t="s">
        <v>47133</v>
      </c>
      <c r="G289" s="41" t="s">
        <v>47134</v>
      </c>
      <c r="H289" s="41" t="s">
        <v>6205</v>
      </c>
      <c r="I289" s="38" t="s">
        <v>37</v>
      </c>
      <c r="J289" s="38" t="s">
        <v>37</v>
      </c>
      <c r="K289" s="38"/>
    </row>
    <row r="290" spans="1:11" x14ac:dyDescent="0.35">
      <c r="A290" s="16" t="s">
        <v>47135</v>
      </c>
      <c r="B290" s="87" t="s">
        <v>159</v>
      </c>
      <c r="C290" s="95" t="s">
        <v>166</v>
      </c>
      <c r="D290" s="96" t="s">
        <v>112</v>
      </c>
      <c r="E290" s="56" t="s">
        <v>366</v>
      </c>
      <c r="F290" s="42" t="s">
        <v>47136</v>
      </c>
      <c r="G290" s="43" t="s">
        <v>47137</v>
      </c>
      <c r="H290" s="43" t="s">
        <v>6205</v>
      </c>
      <c r="I290" s="39" t="s">
        <v>37</v>
      </c>
      <c r="J290" s="39" t="s">
        <v>37</v>
      </c>
      <c r="K290" s="39"/>
    </row>
    <row r="291" spans="1:11" x14ac:dyDescent="0.35">
      <c r="A291" s="16" t="s">
        <v>47138</v>
      </c>
      <c r="B291" s="87" t="s">
        <v>159</v>
      </c>
      <c r="C291" s="88" t="s">
        <v>166</v>
      </c>
      <c r="D291" s="89" t="s">
        <v>159</v>
      </c>
      <c r="E291" s="55"/>
      <c r="F291" s="25" t="s">
        <v>47139</v>
      </c>
      <c r="G291" s="30" t="s">
        <v>47140</v>
      </c>
      <c r="H291" s="30" t="s">
        <v>6205</v>
      </c>
      <c r="I291" s="21" t="s">
        <v>37</v>
      </c>
      <c r="J291" s="21" t="s">
        <v>37</v>
      </c>
      <c r="K291" s="21"/>
    </row>
    <row r="292" spans="1:11" x14ac:dyDescent="0.35">
      <c r="A292" s="16" t="s">
        <v>47141</v>
      </c>
      <c r="B292" s="87" t="s">
        <v>159</v>
      </c>
      <c r="C292" s="95" t="s">
        <v>166</v>
      </c>
      <c r="D292" s="96" t="s">
        <v>159</v>
      </c>
      <c r="E292" s="51" t="s">
        <v>1101</v>
      </c>
      <c r="F292" s="40" t="s">
        <v>47142</v>
      </c>
      <c r="G292" s="41" t="s">
        <v>47143</v>
      </c>
      <c r="H292" s="41" t="s">
        <v>6205</v>
      </c>
      <c r="I292" s="38" t="s">
        <v>37</v>
      </c>
      <c r="J292" s="38" t="s">
        <v>37</v>
      </c>
      <c r="K292" s="38"/>
    </row>
    <row r="293" spans="1:11" x14ac:dyDescent="0.35">
      <c r="A293" s="16" t="s">
        <v>47144</v>
      </c>
      <c r="B293" s="87" t="s">
        <v>159</v>
      </c>
      <c r="C293" s="95" t="s">
        <v>166</v>
      </c>
      <c r="D293" s="96" t="s">
        <v>159</v>
      </c>
      <c r="E293" s="51" t="s">
        <v>1348</v>
      </c>
      <c r="F293" s="40" t="s">
        <v>47145</v>
      </c>
      <c r="G293" s="41" t="s">
        <v>47146</v>
      </c>
      <c r="H293" s="41" t="s">
        <v>6205</v>
      </c>
      <c r="I293" s="38" t="s">
        <v>37</v>
      </c>
      <c r="J293" s="38" t="s">
        <v>37</v>
      </c>
      <c r="K293" s="38"/>
    </row>
    <row r="294" spans="1:11" x14ac:dyDescent="0.35">
      <c r="A294" s="16" t="s">
        <v>47147</v>
      </c>
      <c r="B294" s="87" t="s">
        <v>159</v>
      </c>
      <c r="C294" s="95" t="s">
        <v>166</v>
      </c>
      <c r="D294" s="96" t="s">
        <v>159</v>
      </c>
      <c r="E294" s="51" t="s">
        <v>336</v>
      </c>
      <c r="F294" s="40" t="s">
        <v>47148</v>
      </c>
      <c r="G294" s="41" t="s">
        <v>47149</v>
      </c>
      <c r="H294" s="41" t="s">
        <v>6205</v>
      </c>
      <c r="I294" s="38" t="s">
        <v>37</v>
      </c>
      <c r="J294" s="38" t="s">
        <v>37</v>
      </c>
      <c r="K294" s="38"/>
    </row>
    <row r="295" spans="1:11" x14ac:dyDescent="0.35">
      <c r="A295" s="16" t="s">
        <v>47150</v>
      </c>
      <c r="B295" s="87" t="s">
        <v>159</v>
      </c>
      <c r="C295" s="95" t="s">
        <v>166</v>
      </c>
      <c r="D295" s="96" t="s">
        <v>159</v>
      </c>
      <c r="E295" s="51" t="s">
        <v>1013</v>
      </c>
      <c r="F295" s="40" t="s">
        <v>47151</v>
      </c>
      <c r="G295" s="41" t="s">
        <v>47152</v>
      </c>
      <c r="H295" s="41" t="s">
        <v>6205</v>
      </c>
      <c r="I295" s="38" t="s">
        <v>37</v>
      </c>
      <c r="J295" s="38" t="s">
        <v>37</v>
      </c>
      <c r="K295" s="38"/>
    </row>
    <row r="296" spans="1:11" x14ac:dyDescent="0.35">
      <c r="A296" s="16" t="s">
        <v>47153</v>
      </c>
      <c r="B296" s="87" t="s">
        <v>159</v>
      </c>
      <c r="C296" s="95" t="s">
        <v>166</v>
      </c>
      <c r="D296" s="96" t="s">
        <v>159</v>
      </c>
      <c r="E296" s="51" t="s">
        <v>299</v>
      </c>
      <c r="F296" s="40" t="s">
        <v>47154</v>
      </c>
      <c r="G296" s="41" t="s">
        <v>47155</v>
      </c>
      <c r="H296" s="41" t="s">
        <v>6205</v>
      </c>
      <c r="I296" s="38" t="s">
        <v>37</v>
      </c>
      <c r="J296" s="38" t="s">
        <v>37</v>
      </c>
      <c r="K296" s="38"/>
    </row>
    <row r="297" spans="1:11" x14ac:dyDescent="0.35">
      <c r="A297" s="16" t="s">
        <v>47156</v>
      </c>
      <c r="B297" s="87" t="s">
        <v>159</v>
      </c>
      <c r="C297" s="95" t="s">
        <v>166</v>
      </c>
      <c r="D297" s="96" t="s">
        <v>159</v>
      </c>
      <c r="E297" s="56" t="s">
        <v>234</v>
      </c>
      <c r="F297" s="42" t="s">
        <v>47157</v>
      </c>
      <c r="G297" s="43" t="s">
        <v>47158</v>
      </c>
      <c r="H297" s="43" t="s">
        <v>6205</v>
      </c>
      <c r="I297" s="39" t="s">
        <v>37</v>
      </c>
      <c r="J297" s="39" t="s">
        <v>37</v>
      </c>
      <c r="K297" s="39"/>
    </row>
    <row r="298" spans="1:11" x14ac:dyDescent="0.35">
      <c r="A298" s="16" t="s">
        <v>47159</v>
      </c>
      <c r="B298" s="87" t="s">
        <v>159</v>
      </c>
      <c r="C298" s="88" t="s">
        <v>166</v>
      </c>
      <c r="D298" s="89" t="s">
        <v>185</v>
      </c>
      <c r="E298" s="55"/>
      <c r="F298" s="25" t="s">
        <v>47160</v>
      </c>
      <c r="G298" s="30" t="s">
        <v>47161</v>
      </c>
      <c r="H298" s="30" t="s">
        <v>6205</v>
      </c>
      <c r="I298" s="21" t="s">
        <v>37</v>
      </c>
      <c r="J298" s="21" t="s">
        <v>37</v>
      </c>
      <c r="K298" s="21"/>
    </row>
    <row r="299" spans="1:11" x14ac:dyDescent="0.35">
      <c r="A299" s="16" t="s">
        <v>47162</v>
      </c>
      <c r="B299" s="87" t="s">
        <v>159</v>
      </c>
      <c r="C299" s="95" t="s">
        <v>166</v>
      </c>
      <c r="D299" s="96" t="s">
        <v>185</v>
      </c>
      <c r="E299" s="51" t="s">
        <v>1084</v>
      </c>
      <c r="F299" s="40" t="s">
        <v>47163</v>
      </c>
      <c r="G299" s="41" t="s">
        <v>47164</v>
      </c>
      <c r="H299" s="41" t="s">
        <v>6205</v>
      </c>
      <c r="I299" s="38" t="s">
        <v>37</v>
      </c>
      <c r="J299" s="38" t="s">
        <v>37</v>
      </c>
      <c r="K299" s="38"/>
    </row>
    <row r="300" spans="1:11" x14ac:dyDescent="0.35">
      <c r="A300" s="16" t="s">
        <v>47165</v>
      </c>
      <c r="B300" s="87" t="s">
        <v>159</v>
      </c>
      <c r="C300" s="95" t="s">
        <v>166</v>
      </c>
      <c r="D300" s="96" t="s">
        <v>185</v>
      </c>
      <c r="E300" s="51" t="s">
        <v>132</v>
      </c>
      <c r="F300" s="40" t="s">
        <v>47166</v>
      </c>
      <c r="G300" s="41" t="s">
        <v>47167</v>
      </c>
      <c r="H300" s="41" t="s">
        <v>6205</v>
      </c>
      <c r="I300" s="38" t="s">
        <v>37</v>
      </c>
      <c r="J300" s="38" t="s">
        <v>37</v>
      </c>
      <c r="K300" s="38"/>
    </row>
    <row r="301" spans="1:11" x14ac:dyDescent="0.35">
      <c r="A301" s="16" t="s">
        <v>47168</v>
      </c>
      <c r="B301" s="87" t="s">
        <v>159</v>
      </c>
      <c r="C301" s="95" t="s">
        <v>166</v>
      </c>
      <c r="D301" s="96" t="s">
        <v>185</v>
      </c>
      <c r="E301" s="51" t="s">
        <v>112</v>
      </c>
      <c r="F301" s="40" t="s">
        <v>47169</v>
      </c>
      <c r="G301" s="41" t="s">
        <v>47170</v>
      </c>
      <c r="H301" s="41" t="s">
        <v>6205</v>
      </c>
      <c r="I301" s="38" t="s">
        <v>37</v>
      </c>
      <c r="J301" s="38" t="s">
        <v>37</v>
      </c>
      <c r="K301" s="38"/>
    </row>
    <row r="302" spans="1:11" x14ac:dyDescent="0.35">
      <c r="A302" s="16" t="s">
        <v>47171</v>
      </c>
      <c r="B302" s="87" t="s">
        <v>159</v>
      </c>
      <c r="C302" s="95" t="s">
        <v>166</v>
      </c>
      <c r="D302" s="96" t="s">
        <v>185</v>
      </c>
      <c r="E302" s="51" t="s">
        <v>638</v>
      </c>
      <c r="F302" s="40" t="s">
        <v>47172</v>
      </c>
      <c r="G302" s="41" t="s">
        <v>47173</v>
      </c>
      <c r="H302" s="41" t="s">
        <v>6205</v>
      </c>
      <c r="I302" s="38" t="s">
        <v>37</v>
      </c>
      <c r="J302" s="38" t="s">
        <v>37</v>
      </c>
      <c r="K302" s="38"/>
    </row>
    <row r="303" spans="1:11" x14ac:dyDescent="0.35">
      <c r="A303" s="16" t="s">
        <v>47174</v>
      </c>
      <c r="B303" s="87" t="s">
        <v>159</v>
      </c>
      <c r="C303" s="95" t="s">
        <v>166</v>
      </c>
      <c r="D303" s="96" t="s">
        <v>185</v>
      </c>
      <c r="E303" s="51" t="s">
        <v>798</v>
      </c>
      <c r="F303" s="40" t="s">
        <v>47175</v>
      </c>
      <c r="G303" s="41" t="s">
        <v>47176</v>
      </c>
      <c r="H303" s="41" t="s">
        <v>6205</v>
      </c>
      <c r="I303" s="38" t="s">
        <v>37</v>
      </c>
      <c r="J303" s="38" t="s">
        <v>37</v>
      </c>
      <c r="K303" s="38"/>
    </row>
    <row r="304" spans="1:11" x14ac:dyDescent="0.35">
      <c r="A304" s="16" t="s">
        <v>47177</v>
      </c>
      <c r="B304" s="87" t="s">
        <v>159</v>
      </c>
      <c r="C304" s="95" t="s">
        <v>166</v>
      </c>
      <c r="D304" s="96" t="s">
        <v>185</v>
      </c>
      <c r="E304" s="56" t="s">
        <v>299</v>
      </c>
      <c r="F304" s="42" t="s">
        <v>47178</v>
      </c>
      <c r="G304" s="43" t="s">
        <v>47179</v>
      </c>
      <c r="H304" s="41" t="s">
        <v>6205</v>
      </c>
      <c r="I304" s="39" t="s">
        <v>37</v>
      </c>
      <c r="J304" s="39" t="s">
        <v>37</v>
      </c>
      <c r="K304" s="39"/>
    </row>
    <row r="305" spans="1:11" x14ac:dyDescent="0.35">
      <c r="A305" s="16" t="s">
        <v>47180</v>
      </c>
      <c r="B305" s="87" t="s">
        <v>159</v>
      </c>
      <c r="C305" s="88" t="s">
        <v>166</v>
      </c>
      <c r="D305" s="89" t="s">
        <v>299</v>
      </c>
      <c r="E305" s="55"/>
      <c r="F305" s="25" t="s">
        <v>47181</v>
      </c>
      <c r="G305" s="30" t="s">
        <v>47182</v>
      </c>
      <c r="H305" s="30" t="s">
        <v>6205</v>
      </c>
      <c r="I305" s="21" t="s">
        <v>37</v>
      </c>
      <c r="J305" s="21" t="s">
        <v>37</v>
      </c>
      <c r="K305" s="21"/>
    </row>
    <row r="306" spans="1:11" x14ac:dyDescent="0.35">
      <c r="A306" s="16" t="s">
        <v>47183</v>
      </c>
      <c r="B306" s="87" t="s">
        <v>159</v>
      </c>
      <c r="C306" s="95" t="s">
        <v>166</v>
      </c>
      <c r="D306" s="96" t="s">
        <v>299</v>
      </c>
      <c r="E306" s="51" t="s">
        <v>466</v>
      </c>
      <c r="F306" s="40" t="s">
        <v>47184</v>
      </c>
      <c r="G306" s="41" t="s">
        <v>47185</v>
      </c>
      <c r="H306" s="41" t="s">
        <v>6205</v>
      </c>
      <c r="I306" s="38" t="s">
        <v>37</v>
      </c>
      <c r="J306" s="38" t="s">
        <v>37</v>
      </c>
      <c r="K306" s="38"/>
    </row>
    <row r="307" spans="1:11" x14ac:dyDescent="0.35">
      <c r="A307" s="16" t="s">
        <v>47186</v>
      </c>
      <c r="B307" s="87" t="s">
        <v>159</v>
      </c>
      <c r="C307" s="95" t="s">
        <v>166</v>
      </c>
      <c r="D307" s="96" t="s">
        <v>299</v>
      </c>
      <c r="E307" s="51" t="s">
        <v>1084</v>
      </c>
      <c r="F307" s="40" t="s">
        <v>47187</v>
      </c>
      <c r="G307" s="41" t="s">
        <v>47188</v>
      </c>
      <c r="H307" s="41" t="s">
        <v>6205</v>
      </c>
      <c r="I307" s="38" t="s">
        <v>37</v>
      </c>
      <c r="J307" s="38" t="s">
        <v>37</v>
      </c>
      <c r="K307" s="38"/>
    </row>
    <row r="308" spans="1:11" x14ac:dyDescent="0.35">
      <c r="A308" s="16" t="s">
        <v>47189</v>
      </c>
      <c r="B308" s="87" t="s">
        <v>159</v>
      </c>
      <c r="C308" s="95" t="s">
        <v>166</v>
      </c>
      <c r="D308" s="96" t="s">
        <v>299</v>
      </c>
      <c r="E308" s="51" t="s">
        <v>136</v>
      </c>
      <c r="F308" s="40" t="s">
        <v>47190</v>
      </c>
      <c r="G308" s="41" t="s">
        <v>47191</v>
      </c>
      <c r="H308" s="41" t="s">
        <v>6205</v>
      </c>
      <c r="I308" s="38" t="s">
        <v>37</v>
      </c>
      <c r="J308" s="38" t="s">
        <v>37</v>
      </c>
      <c r="K308" s="38"/>
    </row>
    <row r="309" spans="1:11" x14ac:dyDescent="0.35">
      <c r="A309" s="16" t="s">
        <v>47192</v>
      </c>
      <c r="B309" s="87" t="s">
        <v>159</v>
      </c>
      <c r="C309" s="95" t="s">
        <v>166</v>
      </c>
      <c r="D309" s="96" t="s">
        <v>299</v>
      </c>
      <c r="E309" s="51" t="s">
        <v>66</v>
      </c>
      <c r="F309" s="40" t="s">
        <v>47193</v>
      </c>
      <c r="G309" s="41" t="s">
        <v>47194</v>
      </c>
      <c r="H309" s="41" t="s">
        <v>6205</v>
      </c>
      <c r="I309" s="38" t="s">
        <v>37</v>
      </c>
      <c r="J309" s="38" t="s">
        <v>37</v>
      </c>
      <c r="K309" s="38"/>
    </row>
    <row r="310" spans="1:11" x14ac:dyDescent="0.35">
      <c r="A310" s="16" t="s">
        <v>47195</v>
      </c>
      <c r="B310" s="87" t="s">
        <v>159</v>
      </c>
      <c r="C310" s="95" t="s">
        <v>166</v>
      </c>
      <c r="D310" s="96" t="s">
        <v>299</v>
      </c>
      <c r="E310" s="51" t="s">
        <v>143</v>
      </c>
      <c r="F310" s="40" t="s">
        <v>47196</v>
      </c>
      <c r="G310" s="41" t="s">
        <v>47197</v>
      </c>
      <c r="H310" s="41" t="s">
        <v>6205</v>
      </c>
      <c r="I310" s="38" t="s">
        <v>37</v>
      </c>
      <c r="J310" s="38" t="s">
        <v>37</v>
      </c>
      <c r="K310" s="38"/>
    </row>
    <row r="311" spans="1:11" x14ac:dyDescent="0.35">
      <c r="A311" s="16" t="s">
        <v>47198</v>
      </c>
      <c r="B311" s="87" t="s">
        <v>159</v>
      </c>
      <c r="C311" s="95" t="s">
        <v>166</v>
      </c>
      <c r="D311" s="96" t="s">
        <v>299</v>
      </c>
      <c r="E311" s="51" t="s">
        <v>147</v>
      </c>
      <c r="F311" s="40" t="s">
        <v>47199</v>
      </c>
      <c r="G311" s="41" t="s">
        <v>47200</v>
      </c>
      <c r="H311" s="41" t="s">
        <v>6205</v>
      </c>
      <c r="I311" s="38" t="s">
        <v>37</v>
      </c>
      <c r="J311" s="38" t="s">
        <v>37</v>
      </c>
      <c r="K311" s="38"/>
    </row>
    <row r="312" spans="1:11" x14ac:dyDescent="0.35">
      <c r="A312" s="16" t="s">
        <v>47201</v>
      </c>
      <c r="B312" s="87" t="s">
        <v>159</v>
      </c>
      <c r="C312" s="95" t="s">
        <v>166</v>
      </c>
      <c r="D312" s="96" t="s">
        <v>299</v>
      </c>
      <c r="E312" s="51" t="s">
        <v>78</v>
      </c>
      <c r="F312" s="40" t="s">
        <v>47202</v>
      </c>
      <c r="G312" s="41" t="s">
        <v>47203</v>
      </c>
      <c r="H312" s="41" t="s">
        <v>6205</v>
      </c>
      <c r="I312" s="38" t="s">
        <v>37</v>
      </c>
      <c r="J312" s="38" t="s">
        <v>37</v>
      </c>
      <c r="K312" s="38"/>
    </row>
    <row r="313" spans="1:11" x14ac:dyDescent="0.35">
      <c r="A313" s="16" t="s">
        <v>47204</v>
      </c>
      <c r="B313" s="87" t="s">
        <v>159</v>
      </c>
      <c r="C313" s="95" t="s">
        <v>166</v>
      </c>
      <c r="D313" s="96" t="s">
        <v>299</v>
      </c>
      <c r="E313" s="51" t="s">
        <v>299</v>
      </c>
      <c r="F313" s="40" t="s">
        <v>47205</v>
      </c>
      <c r="G313" s="41" t="s">
        <v>47206</v>
      </c>
      <c r="H313" s="41" t="s">
        <v>6205</v>
      </c>
      <c r="I313" s="38" t="s">
        <v>37</v>
      </c>
      <c r="J313" s="38" t="s">
        <v>37</v>
      </c>
      <c r="K313" s="38"/>
    </row>
    <row r="314" spans="1:11" ht="15" thickBot="1" x14ac:dyDescent="0.4">
      <c r="A314" s="16" t="s">
        <v>47207</v>
      </c>
      <c r="B314" s="87" t="s">
        <v>159</v>
      </c>
      <c r="C314" s="95" t="s">
        <v>166</v>
      </c>
      <c r="D314" s="96" t="s">
        <v>299</v>
      </c>
      <c r="E314" s="56" t="s">
        <v>908</v>
      </c>
      <c r="F314" s="42" t="s">
        <v>47208</v>
      </c>
      <c r="G314" s="43" t="s">
        <v>47209</v>
      </c>
      <c r="H314" s="43" t="s">
        <v>6205</v>
      </c>
      <c r="I314" s="39" t="s">
        <v>37</v>
      </c>
      <c r="J314" s="39" t="s">
        <v>37</v>
      </c>
      <c r="K314" s="39"/>
    </row>
    <row r="315" spans="1:11" ht="15" thickBot="1" x14ac:dyDescent="0.4">
      <c r="A315" s="16" t="s">
        <v>47210</v>
      </c>
      <c r="B315" s="84" t="s">
        <v>185</v>
      </c>
      <c r="C315" s="53"/>
      <c r="D315" s="53"/>
      <c r="E315" s="53"/>
      <c r="F315" s="26" t="s">
        <v>47211</v>
      </c>
      <c r="G315" s="27" t="s">
        <v>47212</v>
      </c>
      <c r="H315" s="27" t="s">
        <v>6205</v>
      </c>
      <c r="I315" s="18" t="s">
        <v>37</v>
      </c>
      <c r="J315" s="18" t="s">
        <v>37</v>
      </c>
      <c r="K315" s="18"/>
    </row>
    <row r="316" spans="1:11" x14ac:dyDescent="0.35">
      <c r="A316" s="16" t="s">
        <v>47213</v>
      </c>
      <c r="B316" s="85" t="s">
        <v>185</v>
      </c>
      <c r="C316" s="86" t="s">
        <v>43</v>
      </c>
      <c r="D316" s="54"/>
      <c r="E316" s="54"/>
      <c r="F316" s="23" t="s">
        <v>47214</v>
      </c>
      <c r="G316" s="28" t="s">
        <v>47215</v>
      </c>
      <c r="H316" s="28" t="s">
        <v>6205</v>
      </c>
      <c r="I316" s="19" t="s">
        <v>37</v>
      </c>
      <c r="J316" s="19" t="s">
        <v>37</v>
      </c>
      <c r="K316" s="19"/>
    </row>
    <row r="317" spans="1:11" x14ac:dyDescent="0.35">
      <c r="A317" s="16" t="s">
        <v>47216</v>
      </c>
      <c r="B317" s="87" t="s">
        <v>185</v>
      </c>
      <c r="C317" s="88" t="s">
        <v>43</v>
      </c>
      <c r="D317" s="89" t="s">
        <v>43</v>
      </c>
      <c r="E317" s="55"/>
      <c r="F317" s="25" t="s">
        <v>47217</v>
      </c>
      <c r="G317" s="30" t="s">
        <v>47218</v>
      </c>
      <c r="H317" s="30" t="s">
        <v>6205</v>
      </c>
      <c r="I317" s="21" t="s">
        <v>37</v>
      </c>
      <c r="J317" s="21" t="s">
        <v>37</v>
      </c>
      <c r="K317" s="21"/>
    </row>
    <row r="318" spans="1:11" x14ac:dyDescent="0.35">
      <c r="A318" s="16" t="s">
        <v>47219</v>
      </c>
      <c r="B318" s="87" t="s">
        <v>185</v>
      </c>
      <c r="C318" s="95" t="s">
        <v>43</v>
      </c>
      <c r="D318" s="96" t="s">
        <v>43</v>
      </c>
      <c r="E318" s="51" t="s">
        <v>104</v>
      </c>
      <c r="F318" s="40" t="s">
        <v>47220</v>
      </c>
      <c r="G318" s="41" t="s">
        <v>47221</v>
      </c>
      <c r="H318" s="41" t="s">
        <v>6205</v>
      </c>
      <c r="I318" s="38" t="s">
        <v>37</v>
      </c>
      <c r="J318" s="38" t="s">
        <v>37</v>
      </c>
      <c r="K318" s="38"/>
    </row>
    <row r="319" spans="1:11" x14ac:dyDescent="0.35">
      <c r="A319" s="16" t="s">
        <v>47222</v>
      </c>
      <c r="B319" s="87" t="s">
        <v>185</v>
      </c>
      <c r="C319" s="95" t="s">
        <v>43</v>
      </c>
      <c r="D319" s="96" t="s">
        <v>43</v>
      </c>
      <c r="E319" s="56" t="s">
        <v>136</v>
      </c>
      <c r="F319" s="42" t="s">
        <v>47223</v>
      </c>
      <c r="G319" s="43" t="s">
        <v>47224</v>
      </c>
      <c r="H319" s="43" t="s">
        <v>6205</v>
      </c>
      <c r="I319" s="39" t="s">
        <v>37</v>
      </c>
      <c r="J319" s="39" t="s">
        <v>37</v>
      </c>
      <c r="K319" s="39"/>
    </row>
    <row r="320" spans="1:11" x14ac:dyDescent="0.35">
      <c r="A320" s="16" t="s">
        <v>47225</v>
      </c>
      <c r="B320" s="87" t="s">
        <v>185</v>
      </c>
      <c r="C320" s="88" t="s">
        <v>43</v>
      </c>
      <c r="D320" s="89" t="s">
        <v>90</v>
      </c>
      <c r="E320" s="55"/>
      <c r="F320" s="25" t="s">
        <v>47226</v>
      </c>
      <c r="G320" s="30" t="s">
        <v>47227</v>
      </c>
      <c r="H320" s="30" t="s">
        <v>6205</v>
      </c>
      <c r="I320" s="21" t="s">
        <v>37</v>
      </c>
      <c r="J320" s="21" t="s">
        <v>37</v>
      </c>
      <c r="K320" s="21"/>
    </row>
    <row r="321" spans="1:11" x14ac:dyDescent="0.35">
      <c r="A321" s="16" t="s">
        <v>47228</v>
      </c>
      <c r="B321" s="87" t="s">
        <v>185</v>
      </c>
      <c r="C321" s="95" t="s">
        <v>43</v>
      </c>
      <c r="D321" s="96" t="s">
        <v>90</v>
      </c>
      <c r="E321" s="51" t="s">
        <v>147</v>
      </c>
      <c r="F321" s="40" t="s">
        <v>47229</v>
      </c>
      <c r="G321" s="41" t="s">
        <v>47230</v>
      </c>
      <c r="H321" s="41" t="s">
        <v>6205</v>
      </c>
      <c r="I321" s="38" t="s">
        <v>37</v>
      </c>
      <c r="J321" s="38" t="s">
        <v>37</v>
      </c>
      <c r="K321" s="38"/>
    </row>
    <row r="322" spans="1:11" x14ac:dyDescent="0.35">
      <c r="A322" s="16" t="s">
        <v>47231</v>
      </c>
      <c r="B322" s="87" t="s">
        <v>185</v>
      </c>
      <c r="C322" s="95" t="s">
        <v>43</v>
      </c>
      <c r="D322" s="96" t="s">
        <v>90</v>
      </c>
      <c r="E322" s="56" t="s">
        <v>366</v>
      </c>
      <c r="F322" s="42" t="s">
        <v>47232</v>
      </c>
      <c r="G322" s="43" t="s">
        <v>47233</v>
      </c>
      <c r="H322" s="43" t="s">
        <v>6205</v>
      </c>
      <c r="I322" s="39" t="s">
        <v>37</v>
      </c>
      <c r="J322" s="39" t="s">
        <v>37</v>
      </c>
      <c r="K322" s="39"/>
    </row>
    <row r="323" spans="1:11" x14ac:dyDescent="0.35">
      <c r="A323" s="16" t="s">
        <v>47234</v>
      </c>
      <c r="B323" s="87" t="s">
        <v>185</v>
      </c>
      <c r="C323" s="88" t="s">
        <v>43</v>
      </c>
      <c r="D323" s="47" t="s">
        <v>112</v>
      </c>
      <c r="E323" s="57"/>
      <c r="F323" s="24" t="s">
        <v>47235</v>
      </c>
      <c r="G323" s="29" t="s">
        <v>47236</v>
      </c>
      <c r="H323" s="29" t="s">
        <v>6205</v>
      </c>
      <c r="I323" s="20" t="s">
        <v>37</v>
      </c>
      <c r="J323" s="20" t="s">
        <v>37</v>
      </c>
      <c r="K323" s="20"/>
    </row>
    <row r="324" spans="1:11" x14ac:dyDescent="0.35">
      <c r="A324" s="16" t="s">
        <v>47237</v>
      </c>
      <c r="B324" s="87" t="s">
        <v>185</v>
      </c>
      <c r="C324" s="88" t="s">
        <v>43</v>
      </c>
      <c r="D324" s="47" t="s">
        <v>159</v>
      </c>
      <c r="E324" s="57"/>
      <c r="F324" s="24" t="s">
        <v>47238</v>
      </c>
      <c r="G324" s="29" t="s">
        <v>47239</v>
      </c>
      <c r="H324" s="29" t="s">
        <v>6205</v>
      </c>
      <c r="I324" s="20" t="s">
        <v>37</v>
      </c>
      <c r="J324" s="20" t="s">
        <v>37</v>
      </c>
      <c r="K324" s="20"/>
    </row>
    <row r="325" spans="1:11" x14ac:dyDescent="0.35">
      <c r="A325" s="16" t="s">
        <v>47240</v>
      </c>
      <c r="B325" s="87" t="s">
        <v>185</v>
      </c>
      <c r="C325" s="88" t="s">
        <v>43</v>
      </c>
      <c r="D325" s="47" t="s">
        <v>166</v>
      </c>
      <c r="E325" s="57"/>
      <c r="F325" s="24" t="s">
        <v>47241</v>
      </c>
      <c r="G325" s="29" t="s">
        <v>47242</v>
      </c>
      <c r="H325" s="29" t="s">
        <v>6205</v>
      </c>
      <c r="I325" s="20" t="s">
        <v>37</v>
      </c>
      <c r="J325" s="20" t="s">
        <v>37</v>
      </c>
      <c r="K325" s="20"/>
    </row>
    <row r="326" spans="1:11" x14ac:dyDescent="0.35">
      <c r="A326" s="16" t="s">
        <v>47243</v>
      </c>
      <c r="B326" s="87" t="s">
        <v>185</v>
      </c>
      <c r="C326" s="88" t="s">
        <v>43</v>
      </c>
      <c r="D326" s="89" t="s">
        <v>47</v>
      </c>
      <c r="E326" s="55"/>
      <c r="F326" s="25" t="s">
        <v>47244</v>
      </c>
      <c r="G326" s="30" t="s">
        <v>47245</v>
      </c>
      <c r="H326" s="30" t="s">
        <v>6205</v>
      </c>
      <c r="I326" s="21" t="s">
        <v>37</v>
      </c>
      <c r="J326" s="21" t="s">
        <v>37</v>
      </c>
      <c r="K326" s="21"/>
    </row>
    <row r="327" spans="1:11" x14ac:dyDescent="0.35">
      <c r="A327" s="16" t="s">
        <v>47246</v>
      </c>
      <c r="B327" s="87" t="s">
        <v>185</v>
      </c>
      <c r="C327" s="95" t="s">
        <v>43</v>
      </c>
      <c r="D327" s="96" t="s">
        <v>47</v>
      </c>
      <c r="E327" s="51" t="s">
        <v>90</v>
      </c>
      <c r="F327" s="40" t="s">
        <v>47247</v>
      </c>
      <c r="G327" s="41" t="s">
        <v>47248</v>
      </c>
      <c r="H327" s="41" t="s">
        <v>6205</v>
      </c>
      <c r="I327" s="38" t="s">
        <v>37</v>
      </c>
      <c r="J327" s="38" t="s">
        <v>37</v>
      </c>
      <c r="K327" s="38"/>
    </row>
    <row r="328" spans="1:11" ht="15" thickBot="1" x14ac:dyDescent="0.4">
      <c r="A328" s="16" t="s">
        <v>47249</v>
      </c>
      <c r="B328" s="87" t="s">
        <v>185</v>
      </c>
      <c r="C328" s="95" t="s">
        <v>43</v>
      </c>
      <c r="D328" s="96" t="s">
        <v>47</v>
      </c>
      <c r="E328" s="56" t="s">
        <v>181</v>
      </c>
      <c r="F328" s="42" t="s">
        <v>47250</v>
      </c>
      <c r="G328" s="43" t="s">
        <v>47251</v>
      </c>
      <c r="H328" s="43" t="s">
        <v>6205</v>
      </c>
      <c r="I328" s="39" t="s">
        <v>37</v>
      </c>
      <c r="J328" s="39" t="s">
        <v>37</v>
      </c>
      <c r="K328" s="39"/>
    </row>
    <row r="329" spans="1:11" x14ac:dyDescent="0.35">
      <c r="A329" s="16" t="s">
        <v>47252</v>
      </c>
      <c r="B329" s="85" t="s">
        <v>185</v>
      </c>
      <c r="C329" s="86" t="s">
        <v>90</v>
      </c>
      <c r="D329" s="54"/>
      <c r="E329" s="54"/>
      <c r="F329" s="23" t="s">
        <v>47253</v>
      </c>
      <c r="G329" s="28" t="s">
        <v>47254</v>
      </c>
      <c r="H329" s="28" t="s">
        <v>6205</v>
      </c>
      <c r="I329" s="19" t="s">
        <v>37</v>
      </c>
      <c r="J329" s="19" t="s">
        <v>37</v>
      </c>
      <c r="K329" s="19"/>
    </row>
    <row r="330" spans="1:11" x14ac:dyDescent="0.35">
      <c r="A330" s="16" t="s">
        <v>47255</v>
      </c>
      <c r="B330" s="87" t="s">
        <v>185</v>
      </c>
      <c r="C330" s="88" t="s">
        <v>90</v>
      </c>
      <c r="D330" s="89" t="s">
        <v>43</v>
      </c>
      <c r="E330" s="55"/>
      <c r="F330" s="25" t="s">
        <v>47256</v>
      </c>
      <c r="G330" s="30" t="s">
        <v>47257</v>
      </c>
      <c r="H330" s="30" t="s">
        <v>6205</v>
      </c>
      <c r="I330" s="21" t="s">
        <v>37</v>
      </c>
      <c r="J330" s="21" t="s">
        <v>37</v>
      </c>
      <c r="K330" s="21"/>
    </row>
    <row r="331" spans="1:11" x14ac:dyDescent="0.35">
      <c r="A331" s="16" t="s">
        <v>47258</v>
      </c>
      <c r="B331" s="87" t="s">
        <v>185</v>
      </c>
      <c r="C331" s="95" t="s">
        <v>90</v>
      </c>
      <c r="D331" s="96" t="s">
        <v>43</v>
      </c>
      <c r="E331" s="51" t="s">
        <v>58</v>
      </c>
      <c r="F331" s="40" t="s">
        <v>47259</v>
      </c>
      <c r="G331" s="41" t="s">
        <v>47260</v>
      </c>
      <c r="H331" s="41" t="s">
        <v>6205</v>
      </c>
      <c r="I331" s="38" t="s">
        <v>37</v>
      </c>
      <c r="J331" s="38" t="s">
        <v>37</v>
      </c>
      <c r="K331" s="38"/>
    </row>
    <row r="332" spans="1:11" x14ac:dyDescent="0.35">
      <c r="A332" s="16" t="s">
        <v>47261</v>
      </c>
      <c r="B332" s="87" t="s">
        <v>185</v>
      </c>
      <c r="C332" s="95" t="s">
        <v>90</v>
      </c>
      <c r="D332" s="96" t="s">
        <v>43</v>
      </c>
      <c r="E332" s="51" t="s">
        <v>399</v>
      </c>
      <c r="F332" s="40" t="s">
        <v>47262</v>
      </c>
      <c r="G332" s="41" t="s">
        <v>47263</v>
      </c>
      <c r="H332" s="41" t="s">
        <v>6205</v>
      </c>
      <c r="I332" s="38" t="s">
        <v>37</v>
      </c>
      <c r="J332" s="38" t="s">
        <v>37</v>
      </c>
      <c r="K332" s="38"/>
    </row>
    <row r="333" spans="1:11" x14ac:dyDescent="0.35">
      <c r="A333" s="16" t="s">
        <v>47264</v>
      </c>
      <c r="B333" s="87" t="s">
        <v>185</v>
      </c>
      <c r="C333" s="95" t="s">
        <v>90</v>
      </c>
      <c r="D333" s="96" t="s">
        <v>43</v>
      </c>
      <c r="E333" s="51" t="s">
        <v>78</v>
      </c>
      <c r="F333" s="40" t="s">
        <v>47265</v>
      </c>
      <c r="G333" s="41" t="s">
        <v>47266</v>
      </c>
      <c r="H333" s="41" t="s">
        <v>6205</v>
      </c>
      <c r="I333" s="38" t="s">
        <v>37</v>
      </c>
      <c r="J333" s="38" t="s">
        <v>37</v>
      </c>
      <c r="K333" s="38"/>
    </row>
    <row r="334" spans="1:11" x14ac:dyDescent="0.35">
      <c r="A334" s="16" t="s">
        <v>47267</v>
      </c>
      <c r="B334" s="87" t="s">
        <v>185</v>
      </c>
      <c r="C334" s="95" t="s">
        <v>90</v>
      </c>
      <c r="D334" s="96" t="s">
        <v>43</v>
      </c>
      <c r="E334" s="51" t="s">
        <v>82</v>
      </c>
      <c r="F334" s="40" t="s">
        <v>47268</v>
      </c>
      <c r="G334" s="41" t="s">
        <v>47269</v>
      </c>
      <c r="H334" s="41" t="s">
        <v>6205</v>
      </c>
      <c r="I334" s="38" t="s">
        <v>37</v>
      </c>
      <c r="J334" s="38" t="s">
        <v>37</v>
      </c>
      <c r="K334" s="38"/>
    </row>
    <row r="335" spans="1:11" x14ac:dyDescent="0.35">
      <c r="A335" s="16" t="s">
        <v>47270</v>
      </c>
      <c r="B335" s="87" t="s">
        <v>185</v>
      </c>
      <c r="C335" s="95" t="s">
        <v>90</v>
      </c>
      <c r="D335" s="96" t="s">
        <v>43</v>
      </c>
      <c r="E335" s="51" t="s">
        <v>758</v>
      </c>
      <c r="F335" s="40" t="s">
        <v>47271</v>
      </c>
      <c r="G335" s="41" t="s">
        <v>47272</v>
      </c>
      <c r="H335" s="41" t="s">
        <v>6205</v>
      </c>
      <c r="I335" s="38" t="s">
        <v>37</v>
      </c>
      <c r="J335" s="38" t="s">
        <v>37</v>
      </c>
      <c r="K335" s="38"/>
    </row>
    <row r="336" spans="1:11" x14ac:dyDescent="0.35">
      <c r="A336" s="16" t="s">
        <v>47273</v>
      </c>
      <c r="B336" s="87" t="s">
        <v>185</v>
      </c>
      <c r="C336" s="95" t="s">
        <v>90</v>
      </c>
      <c r="D336" s="96" t="s">
        <v>43</v>
      </c>
      <c r="E336" s="51" t="s">
        <v>47</v>
      </c>
      <c r="F336" s="40" t="s">
        <v>47274</v>
      </c>
      <c r="G336" s="41" t="s">
        <v>47275</v>
      </c>
      <c r="H336" s="41" t="s">
        <v>6205</v>
      </c>
      <c r="I336" s="38" t="s">
        <v>37</v>
      </c>
      <c r="J336" s="38" t="s">
        <v>37</v>
      </c>
      <c r="K336" s="38"/>
    </row>
    <row r="337" spans="1:11" x14ac:dyDescent="0.35">
      <c r="A337" s="16" t="s">
        <v>47276</v>
      </c>
      <c r="B337" s="87" t="s">
        <v>185</v>
      </c>
      <c r="C337" s="95" t="s">
        <v>90</v>
      </c>
      <c r="D337" s="96" t="s">
        <v>43</v>
      </c>
      <c r="E337" s="51" t="s">
        <v>2358</v>
      </c>
      <c r="F337" s="40" t="s">
        <v>47277</v>
      </c>
      <c r="G337" s="41" t="s">
        <v>47278</v>
      </c>
      <c r="H337" s="41" t="s">
        <v>6205</v>
      </c>
      <c r="I337" s="38" t="s">
        <v>37</v>
      </c>
      <c r="J337" s="38" t="s">
        <v>37</v>
      </c>
      <c r="K337" s="38"/>
    </row>
    <row r="338" spans="1:11" x14ac:dyDescent="0.35">
      <c r="A338" s="16" t="s">
        <v>47279</v>
      </c>
      <c r="B338" s="87" t="s">
        <v>185</v>
      </c>
      <c r="C338" s="95" t="s">
        <v>90</v>
      </c>
      <c r="D338" s="96" t="s">
        <v>43</v>
      </c>
      <c r="E338" s="56" t="s">
        <v>234</v>
      </c>
      <c r="F338" s="42" t="s">
        <v>47280</v>
      </c>
      <c r="G338" s="43" t="s">
        <v>47281</v>
      </c>
      <c r="H338" s="43" t="s">
        <v>6205</v>
      </c>
      <c r="I338" s="39" t="s">
        <v>37</v>
      </c>
      <c r="J338" s="39" t="s">
        <v>37</v>
      </c>
      <c r="K338" s="39"/>
    </row>
    <row r="339" spans="1:11" x14ac:dyDescent="0.35">
      <c r="A339" s="16" t="s">
        <v>47282</v>
      </c>
      <c r="B339" s="87" t="s">
        <v>185</v>
      </c>
      <c r="C339" s="88" t="s">
        <v>90</v>
      </c>
      <c r="D339" s="89" t="s">
        <v>90</v>
      </c>
      <c r="E339" s="55"/>
      <c r="F339" s="25" t="s">
        <v>47283</v>
      </c>
      <c r="G339" s="30" t="s">
        <v>47284</v>
      </c>
      <c r="H339" s="30" t="s">
        <v>6205</v>
      </c>
      <c r="I339" s="21" t="s">
        <v>37</v>
      </c>
      <c r="J339" s="21" t="s">
        <v>37</v>
      </c>
      <c r="K339" s="21"/>
    </row>
    <row r="340" spans="1:11" x14ac:dyDescent="0.35">
      <c r="A340" s="16" t="s">
        <v>47285</v>
      </c>
      <c r="B340" s="87" t="s">
        <v>185</v>
      </c>
      <c r="C340" s="95" t="s">
        <v>90</v>
      </c>
      <c r="D340" s="96" t="s">
        <v>90</v>
      </c>
      <c r="E340" s="51" t="s">
        <v>100</v>
      </c>
      <c r="F340" s="40" t="s">
        <v>47286</v>
      </c>
      <c r="G340" s="41" t="s">
        <v>47287</v>
      </c>
      <c r="H340" s="41" t="s">
        <v>6205</v>
      </c>
      <c r="I340" s="38" t="s">
        <v>37</v>
      </c>
      <c r="J340" s="38" t="s">
        <v>37</v>
      </c>
      <c r="K340" s="38"/>
    </row>
    <row r="341" spans="1:11" x14ac:dyDescent="0.35">
      <c r="A341" s="16" t="s">
        <v>47288</v>
      </c>
      <c r="B341" s="87" t="s">
        <v>185</v>
      </c>
      <c r="C341" s="95" t="s">
        <v>90</v>
      </c>
      <c r="D341" s="96" t="s">
        <v>90</v>
      </c>
      <c r="E341" s="51" t="s">
        <v>336</v>
      </c>
      <c r="F341" s="40" t="s">
        <v>47289</v>
      </c>
      <c r="G341" s="41" t="s">
        <v>47290</v>
      </c>
      <c r="H341" s="41" t="s">
        <v>6205</v>
      </c>
      <c r="I341" s="38" t="s">
        <v>37</v>
      </c>
      <c r="J341" s="38" t="s">
        <v>37</v>
      </c>
      <c r="K341" s="38"/>
    </row>
    <row r="342" spans="1:11" x14ac:dyDescent="0.35">
      <c r="A342" s="16" t="s">
        <v>47291</v>
      </c>
      <c r="B342" s="87" t="s">
        <v>185</v>
      </c>
      <c r="C342" s="95" t="s">
        <v>90</v>
      </c>
      <c r="D342" s="96" t="s">
        <v>90</v>
      </c>
      <c r="E342" s="51" t="s">
        <v>104</v>
      </c>
      <c r="F342" s="40" t="s">
        <v>47292</v>
      </c>
      <c r="G342" s="41" t="s">
        <v>47293</v>
      </c>
      <c r="H342" s="41" t="s">
        <v>6205</v>
      </c>
      <c r="I342" s="38" t="s">
        <v>37</v>
      </c>
      <c r="J342" s="38" t="s">
        <v>37</v>
      </c>
      <c r="K342" s="38"/>
    </row>
    <row r="343" spans="1:11" x14ac:dyDescent="0.35">
      <c r="A343" s="16" t="s">
        <v>47294</v>
      </c>
      <c r="B343" s="87" t="s">
        <v>185</v>
      </c>
      <c r="C343" s="95" t="s">
        <v>90</v>
      </c>
      <c r="D343" s="96" t="s">
        <v>90</v>
      </c>
      <c r="E343" s="51" t="s">
        <v>136</v>
      </c>
      <c r="F343" s="40" t="s">
        <v>47295</v>
      </c>
      <c r="G343" s="41" t="s">
        <v>47296</v>
      </c>
      <c r="H343" s="41" t="s">
        <v>6205</v>
      </c>
      <c r="I343" s="38" t="s">
        <v>37</v>
      </c>
      <c r="J343" s="38" t="s">
        <v>37</v>
      </c>
      <c r="K343" s="38"/>
    </row>
    <row r="344" spans="1:11" x14ac:dyDescent="0.35">
      <c r="A344" s="16" t="s">
        <v>47297</v>
      </c>
      <c r="B344" s="87" t="s">
        <v>185</v>
      </c>
      <c r="C344" s="95" t="s">
        <v>90</v>
      </c>
      <c r="D344" s="96" t="s">
        <v>90</v>
      </c>
      <c r="E344" s="51" t="s">
        <v>1029</v>
      </c>
      <c r="F344" s="40" t="s">
        <v>47298</v>
      </c>
      <c r="G344" s="41" t="s">
        <v>47299</v>
      </c>
      <c r="H344" s="41" t="s">
        <v>6205</v>
      </c>
      <c r="I344" s="38" t="s">
        <v>37</v>
      </c>
      <c r="J344" s="38" t="s">
        <v>37</v>
      </c>
      <c r="K344" s="38"/>
    </row>
    <row r="345" spans="1:11" x14ac:dyDescent="0.35">
      <c r="A345" s="16" t="s">
        <v>47300</v>
      </c>
      <c r="B345" s="87" t="s">
        <v>185</v>
      </c>
      <c r="C345" s="95" t="s">
        <v>90</v>
      </c>
      <c r="D345" s="96" t="s">
        <v>90</v>
      </c>
      <c r="E345" s="51" t="s">
        <v>196</v>
      </c>
      <c r="F345" s="40" t="s">
        <v>47301</v>
      </c>
      <c r="G345" s="41" t="s">
        <v>47302</v>
      </c>
      <c r="H345" s="41" t="s">
        <v>6205</v>
      </c>
      <c r="I345" s="38" t="s">
        <v>37</v>
      </c>
      <c r="J345" s="38" t="s">
        <v>37</v>
      </c>
      <c r="K345" s="38"/>
    </row>
    <row r="346" spans="1:11" x14ac:dyDescent="0.35">
      <c r="A346" s="16" t="s">
        <v>47303</v>
      </c>
      <c r="B346" s="87" t="s">
        <v>185</v>
      </c>
      <c r="C346" s="95" t="s">
        <v>90</v>
      </c>
      <c r="D346" s="96" t="s">
        <v>90</v>
      </c>
      <c r="E346" s="51" t="s">
        <v>908</v>
      </c>
      <c r="F346" s="40" t="s">
        <v>47304</v>
      </c>
      <c r="G346" s="41" t="s">
        <v>47305</v>
      </c>
      <c r="H346" s="41" t="s">
        <v>6205</v>
      </c>
      <c r="I346" s="38" t="s">
        <v>37</v>
      </c>
      <c r="J346" s="38" t="s">
        <v>37</v>
      </c>
      <c r="K346" s="38"/>
    </row>
    <row r="347" spans="1:11" x14ac:dyDescent="0.35">
      <c r="A347" s="16" t="s">
        <v>47306</v>
      </c>
      <c r="B347" s="87" t="s">
        <v>185</v>
      </c>
      <c r="C347" s="95" t="s">
        <v>90</v>
      </c>
      <c r="D347" s="96" t="s">
        <v>90</v>
      </c>
      <c r="E347" s="56" t="s">
        <v>510</v>
      </c>
      <c r="F347" s="42" t="s">
        <v>47307</v>
      </c>
      <c r="G347" s="43" t="s">
        <v>47308</v>
      </c>
      <c r="H347" s="41" t="s">
        <v>6205</v>
      </c>
      <c r="I347" s="39" t="s">
        <v>37</v>
      </c>
      <c r="J347" s="39" t="s">
        <v>37</v>
      </c>
      <c r="K347" s="39"/>
    </row>
    <row r="348" spans="1:11" x14ac:dyDescent="0.35">
      <c r="A348" s="16" t="s">
        <v>47309</v>
      </c>
      <c r="B348" s="87" t="s">
        <v>185</v>
      </c>
      <c r="C348" s="88" t="s">
        <v>90</v>
      </c>
      <c r="D348" s="89" t="s">
        <v>112</v>
      </c>
      <c r="E348" s="55"/>
      <c r="F348" s="25" t="s">
        <v>47310</v>
      </c>
      <c r="G348" s="30" t="s">
        <v>47311</v>
      </c>
      <c r="H348" s="30" t="s">
        <v>6205</v>
      </c>
      <c r="I348" s="21" t="s">
        <v>37</v>
      </c>
      <c r="J348" s="21" t="s">
        <v>37</v>
      </c>
      <c r="K348" s="21"/>
    </row>
    <row r="349" spans="1:11" x14ac:dyDescent="0.35">
      <c r="A349" s="16" t="s">
        <v>47312</v>
      </c>
      <c r="B349" s="87" t="s">
        <v>185</v>
      </c>
      <c r="C349" s="95" t="s">
        <v>90</v>
      </c>
      <c r="D349" s="96" t="s">
        <v>112</v>
      </c>
      <c r="E349" s="51" t="s">
        <v>58</v>
      </c>
      <c r="F349" s="40" t="s">
        <v>47313</v>
      </c>
      <c r="G349" s="41" t="s">
        <v>47314</v>
      </c>
      <c r="H349" s="41" t="s">
        <v>6205</v>
      </c>
      <c r="I349" s="38" t="s">
        <v>37</v>
      </c>
      <c r="J349" s="38" t="s">
        <v>37</v>
      </c>
      <c r="K349" s="38"/>
    </row>
    <row r="350" spans="1:11" x14ac:dyDescent="0.35">
      <c r="A350" s="16" t="s">
        <v>47315</v>
      </c>
      <c r="B350" s="87" t="s">
        <v>185</v>
      </c>
      <c r="C350" s="95" t="s">
        <v>90</v>
      </c>
      <c r="D350" s="96" t="s">
        <v>112</v>
      </c>
      <c r="E350" s="56" t="s">
        <v>104</v>
      </c>
      <c r="F350" s="42" t="s">
        <v>47316</v>
      </c>
      <c r="G350" s="43" t="s">
        <v>47317</v>
      </c>
      <c r="H350" s="43" t="s">
        <v>6205</v>
      </c>
      <c r="I350" s="39" t="s">
        <v>37</v>
      </c>
      <c r="J350" s="39" t="s">
        <v>37</v>
      </c>
      <c r="K350" s="39"/>
    </row>
    <row r="351" spans="1:11" x14ac:dyDescent="0.35">
      <c r="A351" s="16" t="s">
        <v>47318</v>
      </c>
      <c r="B351" s="87" t="s">
        <v>185</v>
      </c>
      <c r="C351" s="88" t="s">
        <v>90</v>
      </c>
      <c r="D351" s="89" t="s">
        <v>159</v>
      </c>
      <c r="E351" s="55"/>
      <c r="F351" s="25" t="s">
        <v>47319</v>
      </c>
      <c r="G351" s="30" t="s">
        <v>47320</v>
      </c>
      <c r="H351" s="30" t="s">
        <v>6205</v>
      </c>
      <c r="I351" s="21" t="s">
        <v>37</v>
      </c>
      <c r="J351" s="21" t="s">
        <v>37</v>
      </c>
      <c r="K351" s="21"/>
    </row>
    <row r="352" spans="1:11" x14ac:dyDescent="0.35">
      <c r="A352" s="16" t="s">
        <v>47321</v>
      </c>
      <c r="B352" s="87" t="s">
        <v>185</v>
      </c>
      <c r="C352" s="95" t="s">
        <v>90</v>
      </c>
      <c r="D352" s="96" t="s">
        <v>159</v>
      </c>
      <c r="E352" s="51" t="s">
        <v>104</v>
      </c>
      <c r="F352" s="40" t="s">
        <v>47322</v>
      </c>
      <c r="G352" s="41" t="s">
        <v>47323</v>
      </c>
      <c r="H352" s="41" t="s">
        <v>6205</v>
      </c>
      <c r="I352" s="38" t="s">
        <v>37</v>
      </c>
      <c r="J352" s="38" t="s">
        <v>37</v>
      </c>
      <c r="K352" s="38"/>
    </row>
    <row r="353" spans="1:11" x14ac:dyDescent="0.35">
      <c r="A353" s="16" t="s">
        <v>47324</v>
      </c>
      <c r="B353" s="87" t="s">
        <v>185</v>
      </c>
      <c r="C353" s="95" t="s">
        <v>90</v>
      </c>
      <c r="D353" s="96" t="s">
        <v>159</v>
      </c>
      <c r="E353" s="51" t="s">
        <v>399</v>
      </c>
      <c r="F353" s="40" t="s">
        <v>47325</v>
      </c>
      <c r="G353" s="41" t="s">
        <v>47326</v>
      </c>
      <c r="H353" s="41" t="s">
        <v>6205</v>
      </c>
      <c r="I353" s="38" t="s">
        <v>37</v>
      </c>
      <c r="J353" s="38" t="s">
        <v>37</v>
      </c>
      <c r="K353" s="38"/>
    </row>
    <row r="354" spans="1:11" x14ac:dyDescent="0.35">
      <c r="A354" s="16" t="s">
        <v>47327</v>
      </c>
      <c r="B354" s="87" t="s">
        <v>185</v>
      </c>
      <c r="C354" s="95" t="s">
        <v>90</v>
      </c>
      <c r="D354" s="96" t="s">
        <v>159</v>
      </c>
      <c r="E354" s="56" t="s">
        <v>151</v>
      </c>
      <c r="F354" s="42" t="s">
        <v>47328</v>
      </c>
      <c r="G354" s="43" t="s">
        <v>47329</v>
      </c>
      <c r="H354" s="43" t="s">
        <v>6205</v>
      </c>
      <c r="I354" s="39" t="s">
        <v>37</v>
      </c>
      <c r="J354" s="39" t="s">
        <v>37</v>
      </c>
      <c r="K354" s="39"/>
    </row>
    <row r="355" spans="1:11" x14ac:dyDescent="0.35">
      <c r="A355" s="16" t="s">
        <v>47330</v>
      </c>
      <c r="B355" s="87" t="s">
        <v>185</v>
      </c>
      <c r="C355" s="88" t="s">
        <v>90</v>
      </c>
      <c r="D355" s="89" t="s">
        <v>147</v>
      </c>
      <c r="E355" s="55"/>
      <c r="F355" s="25" t="s">
        <v>47331</v>
      </c>
      <c r="G355" s="30" t="s">
        <v>47332</v>
      </c>
      <c r="H355" s="30" t="s">
        <v>6205</v>
      </c>
      <c r="I355" s="21" t="s">
        <v>37</v>
      </c>
      <c r="J355" s="21" t="s">
        <v>37</v>
      </c>
      <c r="K355" s="21"/>
    </row>
    <row r="356" spans="1:11" x14ac:dyDescent="0.35">
      <c r="A356" s="16" t="s">
        <v>47333</v>
      </c>
      <c r="B356" s="87" t="s">
        <v>185</v>
      </c>
      <c r="C356" s="95" t="s">
        <v>90</v>
      </c>
      <c r="D356" s="96" t="s">
        <v>147</v>
      </c>
      <c r="E356" s="51" t="s">
        <v>658</v>
      </c>
      <c r="F356" s="40" t="s">
        <v>47334</v>
      </c>
      <c r="G356" s="41" t="s">
        <v>47335</v>
      </c>
      <c r="H356" s="41" t="s">
        <v>6205</v>
      </c>
      <c r="I356" s="38" t="s">
        <v>37</v>
      </c>
      <c r="J356" s="38" t="s">
        <v>37</v>
      </c>
      <c r="K356" s="38"/>
    </row>
    <row r="357" spans="1:11" x14ac:dyDescent="0.35">
      <c r="A357" s="16" t="s">
        <v>47336</v>
      </c>
      <c r="B357" s="87" t="s">
        <v>185</v>
      </c>
      <c r="C357" s="95" t="s">
        <v>90</v>
      </c>
      <c r="D357" s="96" t="s">
        <v>147</v>
      </c>
      <c r="E357" s="51" t="s">
        <v>328</v>
      </c>
      <c r="F357" s="40" t="s">
        <v>47337</v>
      </c>
      <c r="G357" s="41" t="s">
        <v>47338</v>
      </c>
      <c r="H357" s="41" t="s">
        <v>6205</v>
      </c>
      <c r="I357" s="38" t="s">
        <v>37</v>
      </c>
      <c r="J357" s="38" t="s">
        <v>37</v>
      </c>
      <c r="K357" s="38"/>
    </row>
    <row r="358" spans="1:11" x14ac:dyDescent="0.35">
      <c r="A358" s="16" t="s">
        <v>47339</v>
      </c>
      <c r="B358" s="87" t="s">
        <v>185</v>
      </c>
      <c r="C358" s="95" t="s">
        <v>90</v>
      </c>
      <c r="D358" s="96" t="s">
        <v>147</v>
      </c>
      <c r="E358" s="51" t="s">
        <v>612</v>
      </c>
      <c r="F358" s="40" t="s">
        <v>47340</v>
      </c>
      <c r="G358" s="41" t="s">
        <v>47341</v>
      </c>
      <c r="H358" s="41" t="s">
        <v>6205</v>
      </c>
      <c r="I358" s="38" t="s">
        <v>37</v>
      </c>
      <c r="J358" s="38" t="s">
        <v>37</v>
      </c>
      <c r="K358" s="38"/>
    </row>
    <row r="359" spans="1:11" x14ac:dyDescent="0.35">
      <c r="A359" s="16" t="s">
        <v>47342</v>
      </c>
      <c r="B359" s="87" t="s">
        <v>185</v>
      </c>
      <c r="C359" s="95" t="s">
        <v>90</v>
      </c>
      <c r="D359" s="96" t="s">
        <v>147</v>
      </c>
      <c r="E359" s="51" t="s">
        <v>47</v>
      </c>
      <c r="F359" s="40" t="s">
        <v>47343</v>
      </c>
      <c r="G359" s="41" t="s">
        <v>47344</v>
      </c>
      <c r="H359" s="41" t="s">
        <v>6205</v>
      </c>
      <c r="I359" s="38" t="s">
        <v>37</v>
      </c>
      <c r="J359" s="38" t="s">
        <v>37</v>
      </c>
      <c r="K359" s="38"/>
    </row>
    <row r="360" spans="1:11" x14ac:dyDescent="0.35">
      <c r="A360" s="16" t="s">
        <v>47345</v>
      </c>
      <c r="B360" s="87" t="s">
        <v>185</v>
      </c>
      <c r="C360" s="95" t="s">
        <v>90</v>
      </c>
      <c r="D360" s="96" t="s">
        <v>147</v>
      </c>
      <c r="E360" s="51" t="s">
        <v>155</v>
      </c>
      <c r="F360" s="40" t="s">
        <v>47346</v>
      </c>
      <c r="G360" s="41" t="s">
        <v>47347</v>
      </c>
      <c r="H360" s="41" t="s">
        <v>6205</v>
      </c>
      <c r="I360" s="38" t="s">
        <v>37</v>
      </c>
      <c r="J360" s="38" t="s">
        <v>37</v>
      </c>
      <c r="K360" s="38"/>
    </row>
    <row r="361" spans="1:11" x14ac:dyDescent="0.35">
      <c r="A361" s="16" t="s">
        <v>47348</v>
      </c>
      <c r="B361" s="87" t="s">
        <v>185</v>
      </c>
      <c r="C361" s="95" t="s">
        <v>90</v>
      </c>
      <c r="D361" s="96" t="s">
        <v>147</v>
      </c>
      <c r="E361" s="51" t="s">
        <v>299</v>
      </c>
      <c r="F361" s="40" t="s">
        <v>47349</v>
      </c>
      <c r="G361" s="41" t="s">
        <v>47350</v>
      </c>
      <c r="H361" s="41" t="s">
        <v>6205</v>
      </c>
      <c r="I361" s="38" t="s">
        <v>37</v>
      </c>
      <c r="J361" s="38" t="s">
        <v>37</v>
      </c>
      <c r="K361" s="38"/>
    </row>
    <row r="362" spans="1:11" ht="15" thickBot="1" x14ac:dyDescent="0.4">
      <c r="A362" s="16" t="s">
        <v>47351</v>
      </c>
      <c r="B362" s="87" t="s">
        <v>185</v>
      </c>
      <c r="C362" s="95" t="s">
        <v>90</v>
      </c>
      <c r="D362" s="96" t="s">
        <v>147</v>
      </c>
      <c r="E362" s="56" t="s">
        <v>181</v>
      </c>
      <c r="F362" s="42" t="s">
        <v>47352</v>
      </c>
      <c r="G362" s="43" t="s">
        <v>47353</v>
      </c>
      <c r="H362" s="43" t="s">
        <v>6205</v>
      </c>
      <c r="I362" s="39" t="s">
        <v>37</v>
      </c>
      <c r="J362" s="39" t="s">
        <v>37</v>
      </c>
      <c r="K362" s="39"/>
    </row>
    <row r="363" spans="1:11" x14ac:dyDescent="0.35">
      <c r="A363" s="16" t="s">
        <v>47354</v>
      </c>
      <c r="B363" s="85" t="s">
        <v>185</v>
      </c>
      <c r="C363" s="86" t="s">
        <v>112</v>
      </c>
      <c r="D363" s="54"/>
      <c r="E363" s="54"/>
      <c r="F363" s="23" t="s">
        <v>47355</v>
      </c>
      <c r="G363" s="28" t="s">
        <v>47356</v>
      </c>
      <c r="H363" s="28" t="s">
        <v>6205</v>
      </c>
      <c r="I363" s="19" t="s">
        <v>37</v>
      </c>
      <c r="J363" s="19" t="s">
        <v>37</v>
      </c>
      <c r="K363" s="19"/>
    </row>
    <row r="364" spans="1:11" x14ac:dyDescent="0.35">
      <c r="A364" s="16" t="s">
        <v>47357</v>
      </c>
      <c r="B364" s="87" t="s">
        <v>185</v>
      </c>
      <c r="C364" s="88" t="s">
        <v>112</v>
      </c>
      <c r="D364" s="89" t="s">
        <v>43</v>
      </c>
      <c r="E364" s="55"/>
      <c r="F364" s="25" t="s">
        <v>47358</v>
      </c>
      <c r="G364" s="30" t="s">
        <v>47359</v>
      </c>
      <c r="H364" s="30" t="s">
        <v>6205</v>
      </c>
      <c r="I364" s="21" t="s">
        <v>37</v>
      </c>
      <c r="J364" s="21" t="s">
        <v>37</v>
      </c>
      <c r="K364" s="21"/>
    </row>
    <row r="365" spans="1:11" x14ac:dyDescent="0.35">
      <c r="A365" s="16" t="s">
        <v>47360</v>
      </c>
      <c r="B365" s="87" t="s">
        <v>185</v>
      </c>
      <c r="C365" s="95" t="s">
        <v>112</v>
      </c>
      <c r="D365" s="96" t="s">
        <v>43</v>
      </c>
      <c r="E365" s="51" t="s">
        <v>58</v>
      </c>
      <c r="F365" s="40" t="s">
        <v>47361</v>
      </c>
      <c r="G365" s="41" t="s">
        <v>47362</v>
      </c>
      <c r="H365" s="41" t="s">
        <v>6205</v>
      </c>
      <c r="I365" s="38" t="s">
        <v>37</v>
      </c>
      <c r="J365" s="38" t="s">
        <v>37</v>
      </c>
      <c r="K365" s="38"/>
    </row>
    <row r="366" spans="1:11" x14ac:dyDescent="0.35">
      <c r="A366" s="16" t="s">
        <v>47363</v>
      </c>
      <c r="B366" s="87" t="s">
        <v>185</v>
      </c>
      <c r="C366" s="95" t="s">
        <v>112</v>
      </c>
      <c r="D366" s="96" t="s">
        <v>43</v>
      </c>
      <c r="E366" s="51" t="s">
        <v>104</v>
      </c>
      <c r="F366" s="40" t="s">
        <v>47364</v>
      </c>
      <c r="G366" s="41" t="s">
        <v>47365</v>
      </c>
      <c r="H366" s="41" t="s">
        <v>6205</v>
      </c>
      <c r="I366" s="38" t="s">
        <v>37</v>
      </c>
      <c r="J366" s="38" t="s">
        <v>37</v>
      </c>
      <c r="K366" s="38"/>
    </row>
    <row r="367" spans="1:11" x14ac:dyDescent="0.35">
      <c r="A367" s="16" t="s">
        <v>47366</v>
      </c>
      <c r="B367" s="87" t="s">
        <v>185</v>
      </c>
      <c r="C367" s="95" t="s">
        <v>112</v>
      </c>
      <c r="D367" s="96" t="s">
        <v>43</v>
      </c>
      <c r="E367" s="51" t="s">
        <v>147</v>
      </c>
      <c r="F367" s="40" t="s">
        <v>47367</v>
      </c>
      <c r="G367" s="41" t="s">
        <v>47368</v>
      </c>
      <c r="H367" s="41" t="s">
        <v>6205</v>
      </c>
      <c r="I367" s="38" t="s">
        <v>37</v>
      </c>
      <c r="J367" s="38" t="s">
        <v>37</v>
      </c>
      <c r="K367" s="38"/>
    </row>
    <row r="368" spans="1:11" x14ac:dyDescent="0.35">
      <c r="A368" s="16" t="s">
        <v>47369</v>
      </c>
      <c r="B368" s="87" t="s">
        <v>185</v>
      </c>
      <c r="C368" s="95" t="s">
        <v>112</v>
      </c>
      <c r="D368" s="96" t="s">
        <v>43</v>
      </c>
      <c r="E368" s="51" t="s">
        <v>82</v>
      </c>
      <c r="F368" s="40" t="s">
        <v>47370</v>
      </c>
      <c r="G368" s="41" t="s">
        <v>47371</v>
      </c>
      <c r="H368" s="41" t="s">
        <v>6205</v>
      </c>
      <c r="I368" s="38" t="s">
        <v>37</v>
      </c>
      <c r="J368" s="38" t="s">
        <v>37</v>
      </c>
      <c r="K368" s="38"/>
    </row>
    <row r="369" spans="1:11" x14ac:dyDescent="0.35">
      <c r="A369" s="16" t="s">
        <v>47372</v>
      </c>
      <c r="B369" s="87" t="s">
        <v>185</v>
      </c>
      <c r="C369" s="95" t="s">
        <v>112</v>
      </c>
      <c r="D369" s="96" t="s">
        <v>43</v>
      </c>
      <c r="E369" s="51" t="s">
        <v>213</v>
      </c>
      <c r="F369" s="40" t="s">
        <v>47373</v>
      </c>
      <c r="G369" s="41" t="s">
        <v>47374</v>
      </c>
      <c r="H369" s="41" t="s">
        <v>6205</v>
      </c>
      <c r="I369" s="38" t="s">
        <v>37</v>
      </c>
      <c r="J369" s="38" t="s">
        <v>37</v>
      </c>
      <c r="K369" s="38"/>
    </row>
    <row r="370" spans="1:11" x14ac:dyDescent="0.35">
      <c r="A370" s="16" t="s">
        <v>47375</v>
      </c>
      <c r="B370" s="87" t="s">
        <v>185</v>
      </c>
      <c r="C370" s="95" t="s">
        <v>112</v>
      </c>
      <c r="D370" s="96" t="s">
        <v>43</v>
      </c>
      <c r="E370" s="51" t="s">
        <v>985</v>
      </c>
      <c r="F370" s="40" t="s">
        <v>47376</v>
      </c>
      <c r="G370" s="41" t="s">
        <v>47377</v>
      </c>
      <c r="H370" s="41" t="s">
        <v>6205</v>
      </c>
      <c r="I370" s="38" t="s">
        <v>37</v>
      </c>
      <c r="J370" s="38" t="s">
        <v>37</v>
      </c>
      <c r="K370" s="38"/>
    </row>
    <row r="371" spans="1:11" x14ac:dyDescent="0.35">
      <c r="A371" s="16" t="s">
        <v>47378</v>
      </c>
      <c r="B371" s="87" t="s">
        <v>185</v>
      </c>
      <c r="C371" s="95" t="s">
        <v>112</v>
      </c>
      <c r="D371" s="96" t="s">
        <v>43</v>
      </c>
      <c r="E371" s="51" t="s">
        <v>1013</v>
      </c>
      <c r="F371" s="40" t="s">
        <v>47379</v>
      </c>
      <c r="G371" s="41" t="s">
        <v>47380</v>
      </c>
      <c r="H371" s="41" t="s">
        <v>6205</v>
      </c>
      <c r="I371" s="38" t="s">
        <v>37</v>
      </c>
      <c r="J371" s="38" t="s">
        <v>37</v>
      </c>
      <c r="K371" s="38"/>
    </row>
    <row r="372" spans="1:11" x14ac:dyDescent="0.35">
      <c r="A372" s="16" t="s">
        <v>47381</v>
      </c>
      <c r="B372" s="87" t="s">
        <v>185</v>
      </c>
      <c r="C372" s="95" t="s">
        <v>112</v>
      </c>
      <c r="D372" s="96" t="s">
        <v>43</v>
      </c>
      <c r="E372" s="51" t="s">
        <v>155</v>
      </c>
      <c r="F372" s="40" t="s">
        <v>47382</v>
      </c>
      <c r="G372" s="41" t="s">
        <v>47383</v>
      </c>
      <c r="H372" s="41" t="s">
        <v>6205</v>
      </c>
      <c r="I372" s="38" t="s">
        <v>37</v>
      </c>
      <c r="J372" s="38" t="s">
        <v>37</v>
      </c>
      <c r="K372" s="38"/>
    </row>
    <row r="373" spans="1:11" x14ac:dyDescent="0.35">
      <c r="A373" s="16" t="s">
        <v>47384</v>
      </c>
      <c r="B373" s="87" t="s">
        <v>185</v>
      </c>
      <c r="C373" s="95" t="s">
        <v>112</v>
      </c>
      <c r="D373" s="96" t="s">
        <v>43</v>
      </c>
      <c r="E373" s="51" t="s">
        <v>173</v>
      </c>
      <c r="F373" s="40" t="s">
        <v>47385</v>
      </c>
      <c r="G373" s="41" t="s">
        <v>47386</v>
      </c>
      <c r="H373" s="41" t="s">
        <v>6205</v>
      </c>
      <c r="I373" s="38" t="s">
        <v>37</v>
      </c>
      <c r="J373" s="38" t="s">
        <v>37</v>
      </c>
      <c r="K373" s="38"/>
    </row>
    <row r="374" spans="1:11" x14ac:dyDescent="0.35">
      <c r="A374" s="16" t="s">
        <v>47387</v>
      </c>
      <c r="B374" s="87" t="s">
        <v>185</v>
      </c>
      <c r="C374" s="95" t="s">
        <v>112</v>
      </c>
      <c r="D374" s="96" t="s">
        <v>43</v>
      </c>
      <c r="E374" s="51" t="s">
        <v>177</v>
      </c>
      <c r="F374" s="40" t="s">
        <v>47388</v>
      </c>
      <c r="G374" s="41" t="s">
        <v>47389</v>
      </c>
      <c r="H374" s="41" t="s">
        <v>6205</v>
      </c>
      <c r="I374" s="38" t="s">
        <v>37</v>
      </c>
      <c r="J374" s="38" t="s">
        <v>37</v>
      </c>
      <c r="K374" s="38"/>
    </row>
    <row r="375" spans="1:11" x14ac:dyDescent="0.35">
      <c r="A375" s="16" t="s">
        <v>47390</v>
      </c>
      <c r="B375" s="87" t="s">
        <v>185</v>
      </c>
      <c r="C375" s="95" t="s">
        <v>112</v>
      </c>
      <c r="D375" s="96" t="s">
        <v>43</v>
      </c>
      <c r="E375" s="56" t="s">
        <v>181</v>
      </c>
      <c r="F375" s="42" t="s">
        <v>47391</v>
      </c>
      <c r="G375" s="43" t="s">
        <v>47392</v>
      </c>
      <c r="H375" s="43" t="s">
        <v>6205</v>
      </c>
      <c r="I375" s="39" t="s">
        <v>37</v>
      </c>
      <c r="J375" s="39" t="s">
        <v>37</v>
      </c>
      <c r="K375" s="39"/>
    </row>
    <row r="376" spans="1:11" x14ac:dyDescent="0.35">
      <c r="A376" s="16" t="s">
        <v>47393</v>
      </c>
      <c r="B376" s="87" t="s">
        <v>185</v>
      </c>
      <c r="C376" s="88" t="s">
        <v>112</v>
      </c>
      <c r="D376" s="89" t="s">
        <v>159</v>
      </c>
      <c r="E376" s="55"/>
      <c r="F376" s="25" t="s">
        <v>47394</v>
      </c>
      <c r="G376" s="30" t="s">
        <v>47395</v>
      </c>
      <c r="H376" s="30" t="s">
        <v>6205</v>
      </c>
      <c r="I376" s="21" t="s">
        <v>37</v>
      </c>
      <c r="J376" s="21" t="s">
        <v>37</v>
      </c>
      <c r="K376" s="21"/>
    </row>
    <row r="377" spans="1:11" x14ac:dyDescent="0.35">
      <c r="A377" s="16" t="s">
        <v>47396</v>
      </c>
      <c r="B377" s="87" t="s">
        <v>185</v>
      </c>
      <c r="C377" s="95" t="s">
        <v>112</v>
      </c>
      <c r="D377" s="96" t="s">
        <v>159</v>
      </c>
      <c r="E377" s="51" t="s">
        <v>312</v>
      </c>
      <c r="F377" s="40" t="s">
        <v>47397</v>
      </c>
      <c r="G377" s="41" t="s">
        <v>47398</v>
      </c>
      <c r="H377" s="41" t="s">
        <v>6205</v>
      </c>
      <c r="I377" s="38" t="s">
        <v>37</v>
      </c>
      <c r="J377" s="38" t="s">
        <v>37</v>
      </c>
      <c r="K377" s="38"/>
    </row>
    <row r="378" spans="1:11" x14ac:dyDescent="0.35">
      <c r="A378" s="16" t="s">
        <v>47399</v>
      </c>
      <c r="B378" s="87" t="s">
        <v>185</v>
      </c>
      <c r="C378" s="95" t="s">
        <v>112</v>
      </c>
      <c r="D378" s="96" t="s">
        <v>159</v>
      </c>
      <c r="E378" s="56" t="s">
        <v>908</v>
      </c>
      <c r="F378" s="42" t="s">
        <v>47400</v>
      </c>
      <c r="G378" s="43" t="s">
        <v>47401</v>
      </c>
      <c r="H378" s="43" t="s">
        <v>6205</v>
      </c>
      <c r="I378" s="39" t="s">
        <v>37</v>
      </c>
      <c r="J378" s="39" t="s">
        <v>37</v>
      </c>
      <c r="K378" s="39"/>
    </row>
    <row r="379" spans="1:11" x14ac:dyDescent="0.35">
      <c r="A379" s="16" t="s">
        <v>47402</v>
      </c>
      <c r="B379" s="87" t="s">
        <v>185</v>
      </c>
      <c r="C379" s="88" t="s">
        <v>112</v>
      </c>
      <c r="D379" s="89" t="s">
        <v>147</v>
      </c>
      <c r="E379" s="55"/>
      <c r="F379" s="25" t="s">
        <v>47403</v>
      </c>
      <c r="G379" s="30" t="s">
        <v>47404</v>
      </c>
      <c r="H379" s="30" t="s">
        <v>6205</v>
      </c>
      <c r="I379" s="21" t="s">
        <v>37</v>
      </c>
      <c r="J379" s="21" t="s">
        <v>37</v>
      </c>
      <c r="K379" s="21"/>
    </row>
    <row r="380" spans="1:11" x14ac:dyDescent="0.35">
      <c r="A380" s="16" t="s">
        <v>47405</v>
      </c>
      <c r="B380" s="87" t="s">
        <v>185</v>
      </c>
      <c r="C380" s="95" t="s">
        <v>112</v>
      </c>
      <c r="D380" s="96" t="s">
        <v>147</v>
      </c>
      <c r="E380" s="51" t="s">
        <v>399</v>
      </c>
      <c r="F380" s="40" t="s">
        <v>47406</v>
      </c>
      <c r="G380" s="41" t="s">
        <v>47407</v>
      </c>
      <c r="H380" s="41" t="s">
        <v>6205</v>
      </c>
      <c r="I380" s="38" t="s">
        <v>37</v>
      </c>
      <c r="J380" s="38" t="s">
        <v>37</v>
      </c>
      <c r="K380" s="38"/>
    </row>
    <row r="381" spans="1:11" x14ac:dyDescent="0.35">
      <c r="A381" s="16" t="s">
        <v>47408</v>
      </c>
      <c r="B381" s="87" t="s">
        <v>185</v>
      </c>
      <c r="C381" s="95" t="s">
        <v>112</v>
      </c>
      <c r="D381" s="96" t="s">
        <v>147</v>
      </c>
      <c r="E381" s="60" t="s">
        <v>82</v>
      </c>
      <c r="F381" s="40" t="s">
        <v>47409</v>
      </c>
      <c r="G381" s="41" t="s">
        <v>47410</v>
      </c>
      <c r="H381" s="41"/>
      <c r="I381" s="38"/>
      <c r="J381" s="38"/>
      <c r="K381" s="38"/>
    </row>
    <row r="382" spans="1:11" ht="15" thickBot="1" x14ac:dyDescent="0.4">
      <c r="A382" s="16" t="s">
        <v>47411</v>
      </c>
      <c r="B382" s="87" t="s">
        <v>185</v>
      </c>
      <c r="C382" s="95" t="s">
        <v>112</v>
      </c>
      <c r="D382" s="96" t="s">
        <v>147</v>
      </c>
      <c r="E382" s="56" t="s">
        <v>985</v>
      </c>
      <c r="F382" s="42" t="s">
        <v>47412</v>
      </c>
      <c r="G382" s="43" t="s">
        <v>47413</v>
      </c>
      <c r="H382" s="43" t="s">
        <v>6205</v>
      </c>
      <c r="I382" s="39" t="s">
        <v>37</v>
      </c>
      <c r="J382" s="39" t="s">
        <v>37</v>
      </c>
      <c r="K382" s="39"/>
    </row>
    <row r="383" spans="1:11" x14ac:dyDescent="0.35">
      <c r="A383" s="16" t="s">
        <v>47414</v>
      </c>
      <c r="B383" s="85" t="s">
        <v>185</v>
      </c>
      <c r="C383" s="86" t="s">
        <v>159</v>
      </c>
      <c r="D383" s="54"/>
      <c r="E383" s="54"/>
      <c r="F383" s="23" t="s">
        <v>47415</v>
      </c>
      <c r="G383" s="28" t="s">
        <v>47416</v>
      </c>
      <c r="H383" s="28" t="s">
        <v>6205</v>
      </c>
      <c r="I383" s="19" t="s">
        <v>37</v>
      </c>
      <c r="J383" s="19" t="s">
        <v>37</v>
      </c>
      <c r="K383" s="19"/>
    </row>
    <row r="384" spans="1:11" x14ac:dyDescent="0.35">
      <c r="A384" s="16" t="s">
        <v>47417</v>
      </c>
      <c r="B384" s="87" t="s">
        <v>185</v>
      </c>
      <c r="C384" s="88" t="s">
        <v>159</v>
      </c>
      <c r="D384" s="47" t="s">
        <v>43</v>
      </c>
      <c r="E384" s="57"/>
      <c r="F384" s="24" t="s">
        <v>47418</v>
      </c>
      <c r="G384" s="29" t="s">
        <v>47419</v>
      </c>
      <c r="H384" s="29" t="s">
        <v>6205</v>
      </c>
      <c r="I384" s="20" t="s">
        <v>37</v>
      </c>
      <c r="J384" s="20" t="s">
        <v>37</v>
      </c>
      <c r="K384" s="20"/>
    </row>
    <row r="385" spans="1:11" x14ac:dyDescent="0.35">
      <c r="A385" s="16" t="s">
        <v>47420</v>
      </c>
      <c r="B385" s="87" t="s">
        <v>185</v>
      </c>
      <c r="C385" s="88" t="s">
        <v>159</v>
      </c>
      <c r="D385" s="47" t="s">
        <v>90</v>
      </c>
      <c r="E385" s="57"/>
      <c r="F385" s="24" t="s">
        <v>47421</v>
      </c>
      <c r="G385" s="29" t="s">
        <v>47422</v>
      </c>
      <c r="H385" s="29" t="s">
        <v>6205</v>
      </c>
      <c r="I385" s="20" t="s">
        <v>37</v>
      </c>
      <c r="J385" s="20" t="s">
        <v>37</v>
      </c>
      <c r="K385" s="20"/>
    </row>
    <row r="386" spans="1:11" x14ac:dyDescent="0.35">
      <c r="A386" s="16" t="s">
        <v>47423</v>
      </c>
      <c r="B386" s="87" t="s">
        <v>185</v>
      </c>
      <c r="C386" s="88" t="s">
        <v>159</v>
      </c>
      <c r="D386" s="89" t="s">
        <v>112</v>
      </c>
      <c r="E386" s="55"/>
      <c r="F386" s="25" t="s">
        <v>47424</v>
      </c>
      <c r="G386" s="30" t="s">
        <v>47425</v>
      </c>
      <c r="H386" s="30" t="s">
        <v>6205</v>
      </c>
      <c r="I386" s="21" t="s">
        <v>37</v>
      </c>
      <c r="J386" s="21" t="s">
        <v>37</v>
      </c>
      <c r="K386" s="21"/>
    </row>
    <row r="387" spans="1:11" x14ac:dyDescent="0.35">
      <c r="A387" s="16" t="s">
        <v>47426</v>
      </c>
      <c r="B387" s="87" t="s">
        <v>185</v>
      </c>
      <c r="C387" s="95" t="s">
        <v>159</v>
      </c>
      <c r="D387" s="96" t="s">
        <v>112</v>
      </c>
      <c r="E387" s="51" t="s">
        <v>592</v>
      </c>
      <c r="F387" s="40" t="s">
        <v>47427</v>
      </c>
      <c r="G387" s="41" t="s">
        <v>47428</v>
      </c>
      <c r="H387" s="41" t="s">
        <v>6205</v>
      </c>
      <c r="I387" s="38" t="s">
        <v>37</v>
      </c>
      <c r="J387" s="38" t="s">
        <v>37</v>
      </c>
      <c r="K387" s="38"/>
    </row>
    <row r="388" spans="1:11" x14ac:dyDescent="0.35">
      <c r="A388" s="16" t="s">
        <v>47429</v>
      </c>
      <c r="B388" s="87" t="s">
        <v>185</v>
      </c>
      <c r="C388" s="95" t="s">
        <v>159</v>
      </c>
      <c r="D388" s="96" t="s">
        <v>112</v>
      </c>
      <c r="E388" s="51" t="s">
        <v>143</v>
      </c>
      <c r="F388" s="40" t="s">
        <v>47430</v>
      </c>
      <c r="G388" s="41" t="s">
        <v>47431</v>
      </c>
      <c r="H388" s="41" t="s">
        <v>6205</v>
      </c>
      <c r="I388" s="38" t="s">
        <v>37</v>
      </c>
      <c r="J388" s="38" t="s">
        <v>37</v>
      </c>
      <c r="K388" s="38"/>
    </row>
    <row r="389" spans="1:11" x14ac:dyDescent="0.35">
      <c r="A389" s="16" t="s">
        <v>47432</v>
      </c>
      <c r="B389" s="87" t="s">
        <v>185</v>
      </c>
      <c r="C389" s="95" t="s">
        <v>159</v>
      </c>
      <c r="D389" s="96" t="s">
        <v>112</v>
      </c>
      <c r="E389" s="51" t="s">
        <v>185</v>
      </c>
      <c r="F389" s="40" t="s">
        <v>47433</v>
      </c>
      <c r="G389" s="41" t="s">
        <v>47434</v>
      </c>
      <c r="H389" s="41" t="s">
        <v>6205</v>
      </c>
      <c r="I389" s="38" t="s">
        <v>37</v>
      </c>
      <c r="J389" s="38" t="s">
        <v>37</v>
      </c>
      <c r="K389" s="38"/>
    </row>
    <row r="390" spans="1:11" x14ac:dyDescent="0.35">
      <c r="A390" s="16" t="s">
        <v>47435</v>
      </c>
      <c r="B390" s="87" t="s">
        <v>185</v>
      </c>
      <c r="C390" s="95" t="s">
        <v>159</v>
      </c>
      <c r="D390" s="96" t="s">
        <v>112</v>
      </c>
      <c r="E390" s="51" t="s">
        <v>173</v>
      </c>
      <c r="F390" s="40" t="s">
        <v>47436</v>
      </c>
      <c r="G390" s="41" t="s">
        <v>47437</v>
      </c>
      <c r="H390" s="41" t="s">
        <v>6205</v>
      </c>
      <c r="I390" s="38" t="s">
        <v>37</v>
      </c>
      <c r="J390" s="38" t="s">
        <v>37</v>
      </c>
      <c r="K390" s="38"/>
    </row>
    <row r="391" spans="1:11" x14ac:dyDescent="0.35">
      <c r="A391" s="16" t="s">
        <v>47438</v>
      </c>
      <c r="B391" s="87" t="s">
        <v>185</v>
      </c>
      <c r="C391" s="95" t="s">
        <v>159</v>
      </c>
      <c r="D391" s="96" t="s">
        <v>112</v>
      </c>
      <c r="E391" s="56" t="s">
        <v>366</v>
      </c>
      <c r="F391" s="42" t="s">
        <v>47439</v>
      </c>
      <c r="G391" s="43" t="s">
        <v>47440</v>
      </c>
      <c r="H391" s="43" t="s">
        <v>6205</v>
      </c>
      <c r="I391" s="39" t="s">
        <v>37</v>
      </c>
      <c r="J391" s="39" t="s">
        <v>37</v>
      </c>
      <c r="K391" s="39"/>
    </row>
    <row r="392" spans="1:11" x14ac:dyDescent="0.35">
      <c r="A392" s="16" t="s">
        <v>47441</v>
      </c>
      <c r="B392" s="87" t="s">
        <v>185</v>
      </c>
      <c r="C392" s="88" t="s">
        <v>159</v>
      </c>
      <c r="D392" s="89" t="s">
        <v>159</v>
      </c>
      <c r="E392" s="55"/>
      <c r="F392" s="25" t="s">
        <v>47442</v>
      </c>
      <c r="G392" s="30" t="s">
        <v>47443</v>
      </c>
      <c r="H392" s="30" t="s">
        <v>6205</v>
      </c>
      <c r="I392" s="21" t="s">
        <v>37</v>
      </c>
      <c r="J392" s="21" t="s">
        <v>37</v>
      </c>
      <c r="K392" s="21"/>
    </row>
    <row r="393" spans="1:11" x14ac:dyDescent="0.35">
      <c r="A393" s="16" t="s">
        <v>47444</v>
      </c>
      <c r="B393" s="87" t="s">
        <v>185</v>
      </c>
      <c r="C393" s="95" t="s">
        <v>159</v>
      </c>
      <c r="D393" s="96" t="s">
        <v>159</v>
      </c>
      <c r="E393" s="51" t="s">
        <v>592</v>
      </c>
      <c r="F393" s="40" t="s">
        <v>47445</v>
      </c>
      <c r="G393" s="41" t="s">
        <v>47446</v>
      </c>
      <c r="H393" s="41" t="s">
        <v>6205</v>
      </c>
      <c r="I393" s="38" t="s">
        <v>37</v>
      </c>
      <c r="J393" s="38" t="s">
        <v>37</v>
      </c>
      <c r="K393" s="38"/>
    </row>
    <row r="394" spans="1:11" x14ac:dyDescent="0.35">
      <c r="A394" s="16" t="s">
        <v>47447</v>
      </c>
      <c r="B394" s="87" t="s">
        <v>185</v>
      </c>
      <c r="C394" s="95" t="s">
        <v>159</v>
      </c>
      <c r="D394" s="96" t="s">
        <v>159</v>
      </c>
      <c r="E394" s="51" t="s">
        <v>58</v>
      </c>
      <c r="F394" s="40" t="s">
        <v>47448</v>
      </c>
      <c r="G394" s="41" t="s">
        <v>47449</v>
      </c>
      <c r="H394" s="41" t="s">
        <v>6205</v>
      </c>
      <c r="I394" s="38" t="s">
        <v>37</v>
      </c>
      <c r="J394" s="38" t="s">
        <v>37</v>
      </c>
      <c r="K394" s="38"/>
    </row>
    <row r="395" spans="1:11" x14ac:dyDescent="0.35">
      <c r="A395" s="16" t="s">
        <v>47450</v>
      </c>
      <c r="B395" s="87" t="s">
        <v>185</v>
      </c>
      <c r="C395" s="95" t="s">
        <v>159</v>
      </c>
      <c r="D395" s="96" t="s">
        <v>159</v>
      </c>
      <c r="E395" s="51" t="s">
        <v>47</v>
      </c>
      <c r="F395" s="40" t="s">
        <v>47451</v>
      </c>
      <c r="G395" s="41" t="s">
        <v>47452</v>
      </c>
      <c r="H395" s="41" t="s">
        <v>6205</v>
      </c>
      <c r="I395" s="38" t="s">
        <v>37</v>
      </c>
      <c r="J395" s="38" t="s">
        <v>37</v>
      </c>
      <c r="K395" s="38"/>
    </row>
    <row r="396" spans="1:11" x14ac:dyDescent="0.35">
      <c r="A396" s="16" t="s">
        <v>47453</v>
      </c>
      <c r="B396" s="87" t="s">
        <v>185</v>
      </c>
      <c r="C396" s="95" t="s">
        <v>159</v>
      </c>
      <c r="D396" s="96" t="s">
        <v>159</v>
      </c>
      <c r="E396" s="56" t="s">
        <v>155</v>
      </c>
      <c r="F396" s="42" t="s">
        <v>47454</v>
      </c>
      <c r="G396" s="43" t="s">
        <v>47455</v>
      </c>
      <c r="H396" s="43" t="s">
        <v>6205</v>
      </c>
      <c r="I396" s="39" t="s">
        <v>37</v>
      </c>
      <c r="J396" s="39" t="s">
        <v>37</v>
      </c>
      <c r="K396" s="39"/>
    </row>
    <row r="397" spans="1:11" x14ac:dyDescent="0.35">
      <c r="A397" s="16" t="s">
        <v>47456</v>
      </c>
      <c r="B397" s="87" t="s">
        <v>185</v>
      </c>
      <c r="C397" s="88" t="s">
        <v>159</v>
      </c>
      <c r="D397" s="89" t="s">
        <v>185</v>
      </c>
      <c r="E397" s="55"/>
      <c r="F397" s="25" t="s">
        <v>47457</v>
      </c>
      <c r="G397" s="30" t="s">
        <v>47458</v>
      </c>
      <c r="H397" s="30" t="s">
        <v>6205</v>
      </c>
      <c r="I397" s="21" t="s">
        <v>37</v>
      </c>
      <c r="J397" s="21" t="s">
        <v>37</v>
      </c>
      <c r="K397" s="21"/>
    </row>
    <row r="398" spans="1:11" x14ac:dyDescent="0.35">
      <c r="A398" s="16" t="s">
        <v>47459</v>
      </c>
      <c r="B398" s="87" t="s">
        <v>185</v>
      </c>
      <c r="C398" s="95" t="s">
        <v>159</v>
      </c>
      <c r="D398" s="96" t="s">
        <v>185</v>
      </c>
      <c r="E398" s="51" t="s">
        <v>312</v>
      </c>
      <c r="F398" s="40" t="s">
        <v>47460</v>
      </c>
      <c r="G398" s="41" t="s">
        <v>47461</v>
      </c>
      <c r="H398" s="41" t="s">
        <v>6205</v>
      </c>
      <c r="I398" s="38" t="s">
        <v>37</v>
      </c>
      <c r="J398" s="38" t="s">
        <v>37</v>
      </c>
      <c r="K398" s="38"/>
    </row>
    <row r="399" spans="1:11" x14ac:dyDescent="0.35">
      <c r="A399" s="16" t="s">
        <v>47462</v>
      </c>
      <c r="B399" s="87" t="s">
        <v>185</v>
      </c>
      <c r="C399" s="95" t="s">
        <v>159</v>
      </c>
      <c r="D399" s="96" t="s">
        <v>185</v>
      </c>
      <c r="E399" s="56" t="s">
        <v>582</v>
      </c>
      <c r="F399" s="42" t="s">
        <v>47463</v>
      </c>
      <c r="G399" s="43" t="s">
        <v>47464</v>
      </c>
      <c r="H399" s="43" t="s">
        <v>6205</v>
      </c>
      <c r="I399" s="39" t="s">
        <v>37</v>
      </c>
      <c r="J399" s="39" t="s">
        <v>37</v>
      </c>
      <c r="K399" s="39"/>
    </row>
    <row r="400" spans="1:11" x14ac:dyDescent="0.35">
      <c r="A400" s="16" t="s">
        <v>47465</v>
      </c>
      <c r="B400" s="87" t="s">
        <v>185</v>
      </c>
      <c r="C400" s="88" t="s">
        <v>159</v>
      </c>
      <c r="D400" s="47" t="s">
        <v>147</v>
      </c>
      <c r="E400" s="57"/>
      <c r="F400" s="24" t="s">
        <v>47466</v>
      </c>
      <c r="G400" s="29" t="s">
        <v>47467</v>
      </c>
      <c r="H400" s="29" t="s">
        <v>6205</v>
      </c>
      <c r="I400" s="20" t="s">
        <v>37</v>
      </c>
      <c r="J400" s="20" t="s">
        <v>37</v>
      </c>
      <c r="K400" s="20"/>
    </row>
    <row r="401" spans="1:11" x14ac:dyDescent="0.35">
      <c r="A401" s="16" t="s">
        <v>47468</v>
      </c>
      <c r="B401" s="87" t="s">
        <v>185</v>
      </c>
      <c r="C401" s="88" t="s">
        <v>159</v>
      </c>
      <c r="D401" s="89" t="s">
        <v>166</v>
      </c>
      <c r="E401" s="55"/>
      <c r="F401" s="25" t="s">
        <v>47469</v>
      </c>
      <c r="G401" s="30" t="s">
        <v>47470</v>
      </c>
      <c r="H401" s="30" t="s">
        <v>6205</v>
      </c>
      <c r="I401" s="21" t="s">
        <v>37</v>
      </c>
      <c r="J401" s="21" t="s">
        <v>37</v>
      </c>
      <c r="K401" s="21"/>
    </row>
    <row r="402" spans="1:11" x14ac:dyDescent="0.35">
      <c r="A402" s="16" t="s">
        <v>47471</v>
      </c>
      <c r="B402" s="87" t="s">
        <v>185</v>
      </c>
      <c r="C402" s="95" t="s">
        <v>159</v>
      </c>
      <c r="D402" s="96" t="s">
        <v>166</v>
      </c>
      <c r="E402" s="56" t="s">
        <v>822</v>
      </c>
      <c r="F402" s="42" t="s">
        <v>47472</v>
      </c>
      <c r="G402" s="43" t="s">
        <v>47473</v>
      </c>
      <c r="H402" s="43" t="s">
        <v>6205</v>
      </c>
      <c r="I402" s="39" t="s">
        <v>37</v>
      </c>
      <c r="J402" s="39" t="s">
        <v>37</v>
      </c>
      <c r="K402" s="39"/>
    </row>
    <row r="403" spans="1:11" ht="15" thickBot="1" x14ac:dyDescent="0.4">
      <c r="A403" s="16" t="s">
        <v>47474</v>
      </c>
      <c r="B403" s="87" t="s">
        <v>185</v>
      </c>
      <c r="C403" s="88" t="s">
        <v>159</v>
      </c>
      <c r="D403" s="89" t="s">
        <v>47</v>
      </c>
      <c r="E403" s="55"/>
      <c r="F403" s="25" t="s">
        <v>47475</v>
      </c>
      <c r="G403" s="30" t="s">
        <v>47476</v>
      </c>
      <c r="H403" s="30" t="s">
        <v>6205</v>
      </c>
      <c r="I403" s="21" t="s">
        <v>37</v>
      </c>
      <c r="J403" s="21" t="s">
        <v>37</v>
      </c>
      <c r="K403" s="21"/>
    </row>
    <row r="404" spans="1:11" ht="15" thickBot="1" x14ac:dyDescent="0.4">
      <c r="A404" s="16" t="s">
        <v>47477</v>
      </c>
      <c r="B404" s="85" t="s">
        <v>185</v>
      </c>
      <c r="C404" s="94" t="s">
        <v>185</v>
      </c>
      <c r="D404" s="63"/>
      <c r="E404" s="63"/>
      <c r="F404" s="32" t="s">
        <v>47478</v>
      </c>
      <c r="G404" s="33" t="s">
        <v>47479</v>
      </c>
      <c r="H404" s="33" t="s">
        <v>6205</v>
      </c>
      <c r="I404" s="31" t="s">
        <v>37</v>
      </c>
      <c r="J404" s="31" t="s">
        <v>37</v>
      </c>
      <c r="K404" s="31"/>
    </row>
    <row r="405" spans="1:11" x14ac:dyDescent="0.35">
      <c r="A405" s="16" t="s">
        <v>47480</v>
      </c>
      <c r="B405" s="85" t="s">
        <v>185</v>
      </c>
      <c r="C405" s="86" t="s">
        <v>147</v>
      </c>
      <c r="D405" s="54"/>
      <c r="E405" s="54"/>
      <c r="F405" s="23" t="s">
        <v>47481</v>
      </c>
      <c r="G405" s="28" t="s">
        <v>47482</v>
      </c>
      <c r="H405" s="28" t="s">
        <v>6205</v>
      </c>
      <c r="I405" s="19" t="s">
        <v>37</v>
      </c>
      <c r="J405" s="19" t="s">
        <v>37</v>
      </c>
      <c r="K405" s="19"/>
    </row>
    <row r="406" spans="1:11" x14ac:dyDescent="0.35">
      <c r="A406" s="16" t="s">
        <v>47483</v>
      </c>
      <c r="B406" s="87" t="s">
        <v>185</v>
      </c>
      <c r="C406" s="88" t="s">
        <v>147</v>
      </c>
      <c r="D406" s="89" t="s">
        <v>466</v>
      </c>
      <c r="E406" s="55"/>
      <c r="F406" s="25" t="s">
        <v>47484</v>
      </c>
      <c r="G406" s="30" t="s">
        <v>47485</v>
      </c>
      <c r="H406" s="30" t="s">
        <v>6205</v>
      </c>
      <c r="I406" s="21" t="s">
        <v>37</v>
      </c>
      <c r="J406" s="21" t="s">
        <v>37</v>
      </c>
      <c r="K406" s="21"/>
    </row>
    <row r="407" spans="1:11" x14ac:dyDescent="0.35">
      <c r="A407" s="16" t="s">
        <v>47486</v>
      </c>
      <c r="B407" s="87" t="s">
        <v>185</v>
      </c>
      <c r="C407" s="95" t="s">
        <v>147</v>
      </c>
      <c r="D407" s="96" t="s">
        <v>466</v>
      </c>
      <c r="E407" s="51" t="s">
        <v>332</v>
      </c>
      <c r="F407" s="40" t="s">
        <v>47487</v>
      </c>
      <c r="G407" s="41" t="s">
        <v>47488</v>
      </c>
      <c r="H407" s="41" t="s">
        <v>6205</v>
      </c>
      <c r="I407" s="38" t="s">
        <v>37</v>
      </c>
      <c r="J407" s="38" t="s">
        <v>37</v>
      </c>
      <c r="K407" s="38"/>
    </row>
    <row r="408" spans="1:11" x14ac:dyDescent="0.35">
      <c r="A408" s="16" t="s">
        <v>47489</v>
      </c>
      <c r="B408" s="87" t="s">
        <v>185</v>
      </c>
      <c r="C408" s="95" t="s">
        <v>147</v>
      </c>
      <c r="D408" s="96" t="s">
        <v>466</v>
      </c>
      <c r="E408" s="51" t="s">
        <v>503</v>
      </c>
      <c r="F408" s="40" t="s">
        <v>47490</v>
      </c>
      <c r="G408" s="41" t="s">
        <v>47491</v>
      </c>
      <c r="H408" s="41" t="s">
        <v>6205</v>
      </c>
      <c r="I408" s="38" t="s">
        <v>37</v>
      </c>
      <c r="J408" s="38" t="s">
        <v>37</v>
      </c>
      <c r="K408" s="38"/>
    </row>
    <row r="409" spans="1:11" x14ac:dyDescent="0.35">
      <c r="A409" s="16" t="s">
        <v>47492</v>
      </c>
      <c r="B409" s="87" t="s">
        <v>185</v>
      </c>
      <c r="C409" s="95" t="s">
        <v>147</v>
      </c>
      <c r="D409" s="96" t="s">
        <v>466</v>
      </c>
      <c r="E409" s="56" t="s">
        <v>366</v>
      </c>
      <c r="F409" s="42" t="s">
        <v>47493</v>
      </c>
      <c r="G409" s="43" t="s">
        <v>47494</v>
      </c>
      <c r="H409" s="43" t="s">
        <v>6205</v>
      </c>
      <c r="I409" s="39" t="s">
        <v>37</v>
      </c>
      <c r="J409" s="39" t="s">
        <v>37</v>
      </c>
      <c r="K409" s="39"/>
    </row>
    <row r="410" spans="1:11" x14ac:dyDescent="0.35">
      <c r="A410" s="16" t="s">
        <v>47495</v>
      </c>
      <c r="B410" s="87" t="s">
        <v>185</v>
      </c>
      <c r="C410" s="88" t="s">
        <v>147</v>
      </c>
      <c r="D410" s="47" t="s">
        <v>108</v>
      </c>
      <c r="E410" s="57"/>
      <c r="F410" s="24" t="s">
        <v>47496</v>
      </c>
      <c r="G410" s="29" t="s">
        <v>47497</v>
      </c>
      <c r="H410" s="29" t="s">
        <v>6205</v>
      </c>
      <c r="I410" s="20" t="s">
        <v>37</v>
      </c>
      <c r="J410" s="20" t="s">
        <v>37</v>
      </c>
      <c r="K410" s="20"/>
    </row>
    <row r="411" spans="1:11" x14ac:dyDescent="0.35">
      <c r="A411" s="16" t="s">
        <v>47498</v>
      </c>
      <c r="B411" s="87" t="s">
        <v>185</v>
      </c>
      <c r="C411" s="88" t="s">
        <v>147</v>
      </c>
      <c r="D411" s="47" t="s">
        <v>777</v>
      </c>
      <c r="E411" s="57"/>
      <c r="F411" s="24" t="s">
        <v>47499</v>
      </c>
      <c r="G411" s="29" t="s">
        <v>47500</v>
      </c>
      <c r="H411" s="29" t="s">
        <v>6205</v>
      </c>
      <c r="I411" s="20" t="s">
        <v>37</v>
      </c>
      <c r="J411" s="20" t="s">
        <v>37</v>
      </c>
      <c r="K411" s="20"/>
    </row>
    <row r="412" spans="1:11" x14ac:dyDescent="0.35">
      <c r="A412" s="16" t="s">
        <v>47501</v>
      </c>
      <c r="B412" s="87" t="s">
        <v>185</v>
      </c>
      <c r="C412" s="88" t="s">
        <v>147</v>
      </c>
      <c r="D412" s="89" t="s">
        <v>503</v>
      </c>
      <c r="E412" s="55"/>
      <c r="F412" s="25" t="s">
        <v>47502</v>
      </c>
      <c r="G412" s="30" t="s">
        <v>47503</v>
      </c>
      <c r="H412" s="30" t="s">
        <v>6205</v>
      </c>
      <c r="I412" s="21" t="s">
        <v>37</v>
      </c>
      <c r="J412" s="21" t="s">
        <v>37</v>
      </c>
      <c r="K412" s="21"/>
    </row>
    <row r="413" spans="1:11" x14ac:dyDescent="0.35">
      <c r="A413" s="16" t="s">
        <v>47504</v>
      </c>
      <c r="B413" s="87" t="s">
        <v>185</v>
      </c>
      <c r="C413" s="95" t="s">
        <v>147</v>
      </c>
      <c r="D413" s="96" t="s">
        <v>503</v>
      </c>
      <c r="E413" s="51" t="s">
        <v>249</v>
      </c>
      <c r="F413" s="40" t="s">
        <v>47505</v>
      </c>
      <c r="G413" s="41" t="s">
        <v>47506</v>
      </c>
      <c r="H413" s="41" t="s">
        <v>6205</v>
      </c>
      <c r="I413" s="38" t="s">
        <v>37</v>
      </c>
      <c r="J413" s="38" t="s">
        <v>37</v>
      </c>
      <c r="K413" s="38"/>
    </row>
    <row r="414" spans="1:11" x14ac:dyDescent="0.35">
      <c r="A414" s="16" t="s">
        <v>47507</v>
      </c>
      <c r="B414" s="87" t="s">
        <v>185</v>
      </c>
      <c r="C414" s="95" t="s">
        <v>147</v>
      </c>
      <c r="D414" s="96" t="s">
        <v>503</v>
      </c>
      <c r="E414" s="51" t="s">
        <v>399</v>
      </c>
      <c r="F414" s="40" t="s">
        <v>47508</v>
      </c>
      <c r="G414" s="41" t="s">
        <v>47509</v>
      </c>
      <c r="H414" s="41" t="s">
        <v>6205</v>
      </c>
      <c r="I414" s="38" t="s">
        <v>37</v>
      </c>
      <c r="J414" s="38" t="s">
        <v>37</v>
      </c>
      <c r="K414" s="38"/>
    </row>
    <row r="415" spans="1:11" x14ac:dyDescent="0.35">
      <c r="A415" s="16" t="s">
        <v>47510</v>
      </c>
      <c r="B415" s="87" t="s">
        <v>185</v>
      </c>
      <c r="C415" s="95" t="s">
        <v>147</v>
      </c>
      <c r="D415" s="96" t="s">
        <v>503</v>
      </c>
      <c r="E415" s="56" t="s">
        <v>199</v>
      </c>
      <c r="F415" s="42" t="s">
        <v>47511</v>
      </c>
      <c r="G415" s="43" t="s">
        <v>47512</v>
      </c>
      <c r="H415" s="43" t="s">
        <v>6205</v>
      </c>
      <c r="I415" s="39" t="s">
        <v>37</v>
      </c>
      <c r="J415" s="39" t="s">
        <v>37</v>
      </c>
      <c r="K415" s="39"/>
    </row>
    <row r="416" spans="1:11" x14ac:dyDescent="0.35">
      <c r="A416" s="16" t="s">
        <v>47513</v>
      </c>
      <c r="B416" s="87" t="s">
        <v>185</v>
      </c>
      <c r="C416" s="88" t="s">
        <v>147</v>
      </c>
      <c r="D416" s="47" t="s">
        <v>1013</v>
      </c>
      <c r="E416" s="57"/>
      <c r="F416" s="24" t="s">
        <v>47514</v>
      </c>
      <c r="G416" s="29" t="s">
        <v>47515</v>
      </c>
      <c r="H416" s="29" t="s">
        <v>6205</v>
      </c>
      <c r="I416" s="20"/>
      <c r="J416" s="20"/>
      <c r="K416" s="20" t="s">
        <v>49383</v>
      </c>
    </row>
    <row r="417" spans="1:11" x14ac:dyDescent="0.35">
      <c r="A417" s="16" t="s">
        <v>47516</v>
      </c>
      <c r="B417" s="87" t="s">
        <v>185</v>
      </c>
      <c r="C417" s="88" t="s">
        <v>147</v>
      </c>
      <c r="D417" s="47" t="s">
        <v>366</v>
      </c>
      <c r="E417" s="57"/>
      <c r="F417" s="24" t="s">
        <v>47517</v>
      </c>
      <c r="G417" s="29" t="s">
        <v>47518</v>
      </c>
      <c r="H417" s="29" t="s">
        <v>6205</v>
      </c>
      <c r="I417" s="20" t="s">
        <v>37</v>
      </c>
      <c r="J417" s="20" t="s">
        <v>37</v>
      </c>
      <c r="K417" s="20"/>
    </row>
    <row r="418" spans="1:11" x14ac:dyDescent="0.35">
      <c r="A418" s="16" t="s">
        <v>47519</v>
      </c>
      <c r="B418" s="87" t="s">
        <v>185</v>
      </c>
      <c r="C418" s="88" t="s">
        <v>147</v>
      </c>
      <c r="D418" s="89" t="s">
        <v>299</v>
      </c>
      <c r="E418" s="55"/>
      <c r="F418" s="25" t="s">
        <v>47520</v>
      </c>
      <c r="G418" s="30" t="s">
        <v>47521</v>
      </c>
      <c r="H418" s="30" t="s">
        <v>6205</v>
      </c>
      <c r="I418" s="21" t="s">
        <v>37</v>
      </c>
      <c r="J418" s="21" t="s">
        <v>37</v>
      </c>
      <c r="K418" s="21"/>
    </row>
    <row r="419" spans="1:11" x14ac:dyDescent="0.35">
      <c r="A419" s="16" t="s">
        <v>47522</v>
      </c>
      <c r="B419" s="87" t="s">
        <v>185</v>
      </c>
      <c r="C419" s="95" t="s">
        <v>147</v>
      </c>
      <c r="D419" s="96" t="s">
        <v>299</v>
      </c>
      <c r="E419" s="51" t="s">
        <v>312</v>
      </c>
      <c r="F419" s="40" t="s">
        <v>47523</v>
      </c>
      <c r="G419" s="41" t="s">
        <v>47524</v>
      </c>
      <c r="H419" s="41" t="s">
        <v>6205</v>
      </c>
      <c r="I419" s="38" t="s">
        <v>37</v>
      </c>
      <c r="J419" s="38" t="s">
        <v>37</v>
      </c>
      <c r="K419" s="38"/>
    </row>
    <row r="420" spans="1:11" x14ac:dyDescent="0.35">
      <c r="A420" s="16" t="s">
        <v>47525</v>
      </c>
      <c r="B420" s="87" t="s">
        <v>185</v>
      </c>
      <c r="C420" s="95" t="s">
        <v>147</v>
      </c>
      <c r="D420" s="96" t="s">
        <v>299</v>
      </c>
      <c r="E420" s="51" t="s">
        <v>403</v>
      </c>
      <c r="F420" s="40" t="s">
        <v>47526</v>
      </c>
      <c r="G420" s="41" t="s">
        <v>47527</v>
      </c>
      <c r="H420" s="41" t="s">
        <v>6205</v>
      </c>
      <c r="I420" s="38" t="s">
        <v>37</v>
      </c>
      <c r="J420" s="38" t="s">
        <v>37</v>
      </c>
      <c r="K420" s="38"/>
    </row>
    <row r="421" spans="1:11" ht="15" thickBot="1" x14ac:dyDescent="0.4">
      <c r="A421" s="16" t="s">
        <v>47528</v>
      </c>
      <c r="B421" s="87" t="s">
        <v>185</v>
      </c>
      <c r="C421" s="95" t="s">
        <v>147</v>
      </c>
      <c r="D421" s="96" t="s">
        <v>299</v>
      </c>
      <c r="E421" s="56" t="s">
        <v>213</v>
      </c>
      <c r="F421" s="42" t="s">
        <v>47529</v>
      </c>
      <c r="G421" s="43" t="s">
        <v>47530</v>
      </c>
      <c r="H421" s="43" t="s">
        <v>6205</v>
      </c>
      <c r="I421" s="39" t="s">
        <v>37</v>
      </c>
      <c r="J421" s="39" t="s">
        <v>37</v>
      </c>
      <c r="K421" s="39"/>
    </row>
    <row r="422" spans="1:11" x14ac:dyDescent="0.35">
      <c r="A422" s="16" t="s">
        <v>47531</v>
      </c>
      <c r="B422" s="85" t="s">
        <v>185</v>
      </c>
      <c r="C422" s="86" t="s">
        <v>166</v>
      </c>
      <c r="D422" s="54"/>
      <c r="E422" s="54"/>
      <c r="F422" s="23" t="s">
        <v>47532</v>
      </c>
      <c r="G422" s="28" t="s">
        <v>47533</v>
      </c>
      <c r="H422" s="28" t="s">
        <v>6205</v>
      </c>
      <c r="I422" s="19" t="s">
        <v>37</v>
      </c>
      <c r="J422" s="19" t="s">
        <v>37</v>
      </c>
      <c r="K422" s="19"/>
    </row>
    <row r="423" spans="1:11" x14ac:dyDescent="0.35">
      <c r="A423" s="16" t="s">
        <v>47534</v>
      </c>
      <c r="B423" s="87" t="s">
        <v>185</v>
      </c>
      <c r="C423" s="88" t="s">
        <v>166</v>
      </c>
      <c r="D423" s="89" t="s">
        <v>43</v>
      </c>
      <c r="E423" s="55"/>
      <c r="F423" s="25" t="s">
        <v>47535</v>
      </c>
      <c r="G423" s="30" t="s">
        <v>47536</v>
      </c>
      <c r="H423" s="30" t="s">
        <v>6205</v>
      </c>
      <c r="I423" s="21" t="s">
        <v>37</v>
      </c>
      <c r="J423" s="21" t="s">
        <v>37</v>
      </c>
      <c r="K423" s="21"/>
    </row>
    <row r="424" spans="1:11" x14ac:dyDescent="0.35">
      <c r="A424" s="16" t="s">
        <v>47537</v>
      </c>
      <c r="B424" s="87" t="s">
        <v>185</v>
      </c>
      <c r="C424" s="95" t="s">
        <v>166</v>
      </c>
      <c r="D424" s="96" t="s">
        <v>43</v>
      </c>
      <c r="E424" s="51" t="s">
        <v>592</v>
      </c>
      <c r="F424" s="40" t="s">
        <v>47538</v>
      </c>
      <c r="G424" s="41" t="s">
        <v>47539</v>
      </c>
      <c r="H424" s="41" t="s">
        <v>6205</v>
      </c>
      <c r="I424" s="38" t="s">
        <v>37</v>
      </c>
      <c r="J424" s="38" t="s">
        <v>37</v>
      </c>
      <c r="K424" s="38"/>
    </row>
    <row r="425" spans="1:11" x14ac:dyDescent="0.35">
      <c r="A425" s="16" t="s">
        <v>47540</v>
      </c>
      <c r="B425" s="87" t="s">
        <v>185</v>
      </c>
      <c r="C425" s="95" t="s">
        <v>166</v>
      </c>
      <c r="D425" s="96" t="s">
        <v>43</v>
      </c>
      <c r="E425" s="51" t="s">
        <v>34</v>
      </c>
      <c r="F425" s="40" t="s">
        <v>47541</v>
      </c>
      <c r="G425" s="41" t="s">
        <v>47542</v>
      </c>
      <c r="H425" s="41" t="s">
        <v>6205</v>
      </c>
      <c r="I425" s="38" t="s">
        <v>37</v>
      </c>
      <c r="J425" s="38" t="s">
        <v>37</v>
      </c>
      <c r="K425" s="38"/>
    </row>
    <row r="426" spans="1:11" x14ac:dyDescent="0.35">
      <c r="A426" s="16" t="s">
        <v>47543</v>
      </c>
      <c r="B426" s="87" t="s">
        <v>185</v>
      </c>
      <c r="C426" s="95" t="s">
        <v>166</v>
      </c>
      <c r="D426" s="96" t="s">
        <v>43</v>
      </c>
      <c r="E426" s="51" t="s">
        <v>58</v>
      </c>
      <c r="F426" s="40" t="s">
        <v>47544</v>
      </c>
      <c r="G426" s="41" t="s">
        <v>47545</v>
      </c>
      <c r="H426" s="41" t="s">
        <v>6205</v>
      </c>
      <c r="I426" s="38" t="s">
        <v>37</v>
      </c>
      <c r="J426" s="38" t="s">
        <v>37</v>
      </c>
      <c r="K426" s="38"/>
    </row>
    <row r="427" spans="1:11" x14ac:dyDescent="0.35">
      <c r="A427" s="16" t="s">
        <v>47546</v>
      </c>
      <c r="B427" s="87" t="s">
        <v>185</v>
      </c>
      <c r="C427" s="95" t="s">
        <v>166</v>
      </c>
      <c r="D427" s="96" t="s">
        <v>43</v>
      </c>
      <c r="E427" s="56" t="s">
        <v>213</v>
      </c>
      <c r="F427" s="42" t="s">
        <v>47547</v>
      </c>
      <c r="G427" s="43" t="s">
        <v>47548</v>
      </c>
      <c r="H427" s="43" t="s">
        <v>6205</v>
      </c>
      <c r="I427" s="39" t="s">
        <v>37</v>
      </c>
      <c r="J427" s="39" t="s">
        <v>37</v>
      </c>
      <c r="K427" s="39"/>
    </row>
    <row r="428" spans="1:11" x14ac:dyDescent="0.35">
      <c r="A428" s="16" t="s">
        <v>47549</v>
      </c>
      <c r="B428" s="87" t="s">
        <v>185</v>
      </c>
      <c r="C428" s="88" t="s">
        <v>166</v>
      </c>
      <c r="D428" s="47" t="s">
        <v>90</v>
      </c>
      <c r="E428" s="57"/>
      <c r="F428" s="24" t="s">
        <v>47550</v>
      </c>
      <c r="G428" s="29" t="s">
        <v>47551</v>
      </c>
      <c r="H428" s="29" t="s">
        <v>6205</v>
      </c>
      <c r="I428" s="20" t="s">
        <v>37</v>
      </c>
      <c r="J428" s="20" t="s">
        <v>37</v>
      </c>
      <c r="K428" s="20"/>
    </row>
    <row r="429" spans="1:11" x14ac:dyDescent="0.35">
      <c r="A429" s="16" t="s">
        <v>47552</v>
      </c>
      <c r="B429" s="87" t="s">
        <v>185</v>
      </c>
      <c r="C429" s="88" t="s">
        <v>166</v>
      </c>
      <c r="D429" s="89" t="s">
        <v>112</v>
      </c>
      <c r="E429" s="55"/>
      <c r="F429" s="25" t="s">
        <v>47553</v>
      </c>
      <c r="G429" s="30" t="s">
        <v>47554</v>
      </c>
      <c r="H429" s="30" t="s">
        <v>6205</v>
      </c>
      <c r="I429" s="21" t="s">
        <v>37</v>
      </c>
      <c r="J429" s="21" t="s">
        <v>37</v>
      </c>
      <c r="K429" s="21"/>
    </row>
    <row r="430" spans="1:11" x14ac:dyDescent="0.35">
      <c r="A430" s="16" t="s">
        <v>47555</v>
      </c>
      <c r="B430" s="87" t="s">
        <v>185</v>
      </c>
      <c r="C430" s="95" t="s">
        <v>166</v>
      </c>
      <c r="D430" s="96" t="s">
        <v>112</v>
      </c>
      <c r="E430" s="51" t="s">
        <v>116</v>
      </c>
      <c r="F430" s="40" t="s">
        <v>47556</v>
      </c>
      <c r="G430" s="41" t="s">
        <v>47557</v>
      </c>
      <c r="H430" s="41" t="s">
        <v>6205</v>
      </c>
      <c r="I430" s="38" t="s">
        <v>37</v>
      </c>
      <c r="J430" s="38" t="s">
        <v>37</v>
      </c>
      <c r="K430" s="38"/>
    </row>
    <row r="431" spans="1:11" x14ac:dyDescent="0.35">
      <c r="A431" s="16" t="s">
        <v>47558</v>
      </c>
      <c r="B431" s="87" t="s">
        <v>185</v>
      </c>
      <c r="C431" s="95" t="s">
        <v>166</v>
      </c>
      <c r="D431" s="96" t="s">
        <v>112</v>
      </c>
      <c r="E431" s="56" t="s">
        <v>82</v>
      </c>
      <c r="F431" s="42" t="s">
        <v>47559</v>
      </c>
      <c r="G431" s="43" t="s">
        <v>47560</v>
      </c>
      <c r="H431" s="43" t="s">
        <v>6205</v>
      </c>
      <c r="I431" s="39" t="s">
        <v>37</v>
      </c>
      <c r="J431" s="39" t="s">
        <v>37</v>
      </c>
      <c r="K431" s="39"/>
    </row>
    <row r="432" spans="1:11" x14ac:dyDescent="0.35">
      <c r="A432" s="16" t="s">
        <v>47561</v>
      </c>
      <c r="B432" s="87" t="s">
        <v>185</v>
      </c>
      <c r="C432" s="88" t="s">
        <v>166</v>
      </c>
      <c r="D432" s="47" t="s">
        <v>159</v>
      </c>
      <c r="E432" s="57"/>
      <c r="F432" s="24" t="s">
        <v>47562</v>
      </c>
      <c r="G432" s="29" t="s">
        <v>47563</v>
      </c>
      <c r="H432" s="29" t="s">
        <v>6205</v>
      </c>
      <c r="I432" s="20" t="s">
        <v>37</v>
      </c>
      <c r="J432" s="20" t="s">
        <v>37</v>
      </c>
      <c r="K432" s="20"/>
    </row>
    <row r="433" spans="1:11" x14ac:dyDescent="0.35">
      <c r="A433" s="16" t="s">
        <v>47564</v>
      </c>
      <c r="B433" s="87" t="s">
        <v>185</v>
      </c>
      <c r="C433" s="88" t="s">
        <v>166</v>
      </c>
      <c r="D433" s="47" t="s">
        <v>185</v>
      </c>
      <c r="E433" s="57"/>
      <c r="F433" s="24" t="s">
        <v>47565</v>
      </c>
      <c r="G433" s="29" t="s">
        <v>47566</v>
      </c>
      <c r="H433" s="29" t="s">
        <v>6205</v>
      </c>
      <c r="I433" s="20" t="s">
        <v>37</v>
      </c>
      <c r="J433" s="20" t="s">
        <v>37</v>
      </c>
      <c r="K433" s="20"/>
    </row>
    <row r="434" spans="1:11" x14ac:dyDescent="0.35">
      <c r="A434" s="16" t="s">
        <v>47567</v>
      </c>
      <c r="B434" s="87" t="s">
        <v>185</v>
      </c>
      <c r="C434" s="88" t="s">
        <v>166</v>
      </c>
      <c r="D434" s="89" t="s">
        <v>147</v>
      </c>
      <c r="E434" s="55"/>
      <c r="F434" s="25" t="s">
        <v>47568</v>
      </c>
      <c r="G434" s="30" t="s">
        <v>47569</v>
      </c>
      <c r="H434" s="30" t="s">
        <v>6205</v>
      </c>
      <c r="I434" s="21" t="s">
        <v>37</v>
      </c>
      <c r="J434" s="21" t="s">
        <v>37</v>
      </c>
      <c r="K434" s="21"/>
    </row>
    <row r="435" spans="1:11" x14ac:dyDescent="0.35">
      <c r="A435" s="16" t="s">
        <v>47570</v>
      </c>
      <c r="B435" s="87" t="s">
        <v>185</v>
      </c>
      <c r="C435" s="95" t="s">
        <v>166</v>
      </c>
      <c r="D435" s="96" t="s">
        <v>147</v>
      </c>
      <c r="E435" s="51" t="s">
        <v>213</v>
      </c>
      <c r="F435" s="40" t="s">
        <v>47571</v>
      </c>
      <c r="G435" s="41" t="s">
        <v>47572</v>
      </c>
      <c r="H435" s="41" t="s">
        <v>6205</v>
      </c>
      <c r="I435" s="38" t="s">
        <v>37</v>
      </c>
      <c r="J435" s="38" t="s">
        <v>37</v>
      </c>
      <c r="K435" s="38"/>
    </row>
    <row r="436" spans="1:11" x14ac:dyDescent="0.35">
      <c r="A436" s="16" t="s">
        <v>47573</v>
      </c>
      <c r="B436" s="87" t="s">
        <v>185</v>
      </c>
      <c r="C436" s="95" t="s">
        <v>166</v>
      </c>
      <c r="D436" s="96" t="s">
        <v>147</v>
      </c>
      <c r="E436" s="51" t="s">
        <v>985</v>
      </c>
      <c r="F436" s="40" t="s">
        <v>47574</v>
      </c>
      <c r="G436" s="41" t="s">
        <v>47575</v>
      </c>
      <c r="H436" s="41" t="s">
        <v>6205</v>
      </c>
      <c r="I436" s="38" t="s">
        <v>37</v>
      </c>
      <c r="J436" s="38" t="s">
        <v>37</v>
      </c>
      <c r="K436" s="38"/>
    </row>
    <row r="437" spans="1:11" x14ac:dyDescent="0.35">
      <c r="A437" s="16" t="s">
        <v>47576</v>
      </c>
      <c r="B437" s="87" t="s">
        <v>185</v>
      </c>
      <c r="C437" s="95" t="s">
        <v>166</v>
      </c>
      <c r="D437" s="96" t="s">
        <v>147</v>
      </c>
      <c r="E437" s="56" t="s">
        <v>1013</v>
      </c>
      <c r="F437" s="42" t="s">
        <v>47577</v>
      </c>
      <c r="G437" s="43" t="s">
        <v>47578</v>
      </c>
      <c r="H437" s="43" t="s">
        <v>6205</v>
      </c>
      <c r="I437" s="39" t="s">
        <v>37</v>
      </c>
      <c r="J437" s="39" t="s">
        <v>37</v>
      </c>
      <c r="K437" s="39"/>
    </row>
    <row r="438" spans="1:11" x14ac:dyDescent="0.35">
      <c r="A438" s="16" t="s">
        <v>47579</v>
      </c>
      <c r="B438" s="87" t="s">
        <v>185</v>
      </c>
      <c r="C438" s="88" t="s">
        <v>166</v>
      </c>
      <c r="D438" s="47" t="s">
        <v>166</v>
      </c>
      <c r="E438" s="57"/>
      <c r="F438" s="24" t="s">
        <v>47580</v>
      </c>
      <c r="G438" s="29" t="s">
        <v>47581</v>
      </c>
      <c r="H438" s="29" t="s">
        <v>6205</v>
      </c>
      <c r="I438" s="20" t="s">
        <v>37</v>
      </c>
      <c r="J438" s="20" t="s">
        <v>37</v>
      </c>
      <c r="K438" s="20"/>
    </row>
    <row r="439" spans="1:11" ht="15" thickBot="1" x14ac:dyDescent="0.4">
      <c r="A439" s="16" t="s">
        <v>47582</v>
      </c>
      <c r="B439" s="87" t="s">
        <v>185</v>
      </c>
      <c r="C439" s="88" t="s">
        <v>166</v>
      </c>
      <c r="D439" s="89" t="s">
        <v>47</v>
      </c>
      <c r="E439" s="55"/>
      <c r="F439" s="25" t="s">
        <v>47583</v>
      </c>
      <c r="G439" s="30" t="s">
        <v>47584</v>
      </c>
      <c r="H439" s="30" t="s">
        <v>6205</v>
      </c>
      <c r="I439" s="21" t="s">
        <v>37</v>
      </c>
      <c r="J439" s="21" t="s">
        <v>37</v>
      </c>
      <c r="K439" s="21"/>
    </row>
    <row r="440" spans="1:11" ht="15" thickBot="1" x14ac:dyDescent="0.4">
      <c r="A440" s="16" t="s">
        <v>47585</v>
      </c>
      <c r="B440" s="84" t="s">
        <v>147</v>
      </c>
      <c r="C440" s="53"/>
      <c r="D440" s="53"/>
      <c r="E440" s="53"/>
      <c r="F440" s="26" t="s">
        <v>47586</v>
      </c>
      <c r="G440" s="27" t="s">
        <v>47587</v>
      </c>
      <c r="H440" s="27" t="s">
        <v>6205</v>
      </c>
      <c r="I440" s="18" t="s">
        <v>37</v>
      </c>
      <c r="J440" s="18" t="s">
        <v>37</v>
      </c>
      <c r="K440" s="18"/>
    </row>
    <row r="441" spans="1:11" x14ac:dyDescent="0.35">
      <c r="A441" s="16" t="s">
        <v>47588</v>
      </c>
      <c r="B441" s="85" t="s">
        <v>147</v>
      </c>
      <c r="C441" s="86" t="s">
        <v>43</v>
      </c>
      <c r="D441" s="54"/>
      <c r="E441" s="54"/>
      <c r="F441" s="23" t="s">
        <v>47589</v>
      </c>
      <c r="G441" s="28" t="s">
        <v>47590</v>
      </c>
      <c r="H441" s="28" t="s">
        <v>6205</v>
      </c>
      <c r="I441" s="19" t="s">
        <v>37</v>
      </c>
      <c r="J441" s="19" t="s">
        <v>37</v>
      </c>
      <c r="K441" s="19"/>
    </row>
    <row r="442" spans="1:11" x14ac:dyDescent="0.35">
      <c r="A442" s="16" t="s">
        <v>47591</v>
      </c>
      <c r="B442" s="87" t="s">
        <v>147</v>
      </c>
      <c r="C442" s="88" t="s">
        <v>43</v>
      </c>
      <c r="D442" s="47" t="s">
        <v>43</v>
      </c>
      <c r="E442" s="57"/>
      <c r="F442" s="24" t="s">
        <v>47592</v>
      </c>
      <c r="G442" s="29" t="s">
        <v>47593</v>
      </c>
      <c r="H442" s="29" t="s">
        <v>6205</v>
      </c>
      <c r="I442" s="20" t="s">
        <v>37</v>
      </c>
      <c r="J442" s="20" t="s">
        <v>37</v>
      </c>
      <c r="K442" s="20"/>
    </row>
    <row r="443" spans="1:11" ht="15" thickBot="1" x14ac:dyDescent="0.4">
      <c r="A443" s="16" t="s">
        <v>47594</v>
      </c>
      <c r="B443" s="87" t="s">
        <v>147</v>
      </c>
      <c r="C443" s="88" t="s">
        <v>43</v>
      </c>
      <c r="D443" s="89" t="s">
        <v>185</v>
      </c>
      <c r="E443" s="55"/>
      <c r="F443" s="25" t="s">
        <v>47595</v>
      </c>
      <c r="G443" s="30" t="s">
        <v>47596</v>
      </c>
      <c r="H443" s="30" t="s">
        <v>6205</v>
      </c>
      <c r="I443" s="21" t="s">
        <v>37</v>
      </c>
      <c r="J443" s="21" t="s">
        <v>37</v>
      </c>
      <c r="K443" s="21"/>
    </row>
    <row r="444" spans="1:11" x14ac:dyDescent="0.35">
      <c r="A444" s="16" t="s">
        <v>47597</v>
      </c>
      <c r="B444" s="85" t="s">
        <v>147</v>
      </c>
      <c r="C444" s="86" t="s">
        <v>90</v>
      </c>
      <c r="D444" s="54"/>
      <c r="E444" s="54"/>
      <c r="F444" s="23" t="s">
        <v>47598</v>
      </c>
      <c r="G444" s="28" t="s">
        <v>47599</v>
      </c>
      <c r="H444" s="28" t="s">
        <v>6205</v>
      </c>
      <c r="I444" s="19" t="s">
        <v>37</v>
      </c>
      <c r="J444" s="19" t="s">
        <v>37</v>
      </c>
      <c r="K444" s="19"/>
    </row>
    <row r="445" spans="1:11" x14ac:dyDescent="0.35">
      <c r="A445" s="16" t="s">
        <v>47600</v>
      </c>
      <c r="B445" s="87" t="s">
        <v>147</v>
      </c>
      <c r="C445" s="88" t="s">
        <v>90</v>
      </c>
      <c r="D445" s="89" t="s">
        <v>58</v>
      </c>
      <c r="E445" s="55"/>
      <c r="F445" s="25" t="s">
        <v>47601</v>
      </c>
      <c r="G445" s="30" t="s">
        <v>47602</v>
      </c>
      <c r="H445" s="30" t="s">
        <v>6205</v>
      </c>
      <c r="I445" s="21" t="s">
        <v>37</v>
      </c>
      <c r="J445" s="21" t="s">
        <v>37</v>
      </c>
      <c r="K445" s="21"/>
    </row>
    <row r="446" spans="1:11" x14ac:dyDescent="0.35">
      <c r="A446" s="16" t="s">
        <v>47603</v>
      </c>
      <c r="B446" s="87" t="s">
        <v>147</v>
      </c>
      <c r="C446" s="95" t="s">
        <v>90</v>
      </c>
      <c r="D446" s="96" t="s">
        <v>58</v>
      </c>
      <c r="E446" s="51" t="s">
        <v>325</v>
      </c>
      <c r="F446" s="40" t="s">
        <v>47604</v>
      </c>
      <c r="G446" s="41" t="s">
        <v>47605</v>
      </c>
      <c r="H446" s="41" t="s">
        <v>6205</v>
      </c>
      <c r="I446" s="38" t="s">
        <v>37</v>
      </c>
      <c r="J446" s="38" t="s">
        <v>37</v>
      </c>
      <c r="K446" s="38"/>
    </row>
    <row r="447" spans="1:11" x14ac:dyDescent="0.35">
      <c r="A447" s="16" t="s">
        <v>47606</v>
      </c>
      <c r="B447" s="87" t="s">
        <v>147</v>
      </c>
      <c r="C447" s="95" t="s">
        <v>90</v>
      </c>
      <c r="D447" s="96" t="s">
        <v>58</v>
      </c>
      <c r="E447" s="51" t="s">
        <v>249</v>
      </c>
      <c r="F447" s="40" t="s">
        <v>47607</v>
      </c>
      <c r="G447" s="41" t="s">
        <v>47608</v>
      </c>
      <c r="H447" s="41" t="s">
        <v>6205</v>
      </c>
      <c r="I447" s="38" t="s">
        <v>37</v>
      </c>
      <c r="J447" s="38" t="s">
        <v>37</v>
      </c>
      <c r="K447" s="38"/>
    </row>
    <row r="448" spans="1:11" x14ac:dyDescent="0.35">
      <c r="A448" s="16" t="s">
        <v>47609</v>
      </c>
      <c r="B448" s="87" t="s">
        <v>147</v>
      </c>
      <c r="C448" s="95" t="s">
        <v>90</v>
      </c>
      <c r="D448" s="96" t="s">
        <v>58</v>
      </c>
      <c r="E448" s="51" t="s">
        <v>399</v>
      </c>
      <c r="F448" s="40" t="s">
        <v>47610</v>
      </c>
      <c r="G448" s="41" t="s">
        <v>47611</v>
      </c>
      <c r="H448" s="41" t="s">
        <v>6205</v>
      </c>
      <c r="I448" s="38" t="s">
        <v>37</v>
      </c>
      <c r="J448" s="38" t="s">
        <v>37</v>
      </c>
      <c r="K448" s="38"/>
    </row>
    <row r="449" spans="1:11" x14ac:dyDescent="0.35">
      <c r="A449" s="16" t="s">
        <v>47612</v>
      </c>
      <c r="B449" s="87" t="s">
        <v>147</v>
      </c>
      <c r="C449" s="95" t="s">
        <v>90</v>
      </c>
      <c r="D449" s="96" t="s">
        <v>58</v>
      </c>
      <c r="E449" s="51" t="s">
        <v>1029</v>
      </c>
      <c r="F449" s="40" t="s">
        <v>47613</v>
      </c>
      <c r="G449" s="41" t="s">
        <v>47614</v>
      </c>
      <c r="H449" s="41" t="s">
        <v>6205</v>
      </c>
      <c r="I449" s="38" t="s">
        <v>37</v>
      </c>
      <c r="J449" s="38" t="s">
        <v>37</v>
      </c>
      <c r="K449" s="38"/>
    </row>
    <row r="450" spans="1:11" x14ac:dyDescent="0.35">
      <c r="A450" s="16" t="s">
        <v>47615</v>
      </c>
      <c r="B450" s="87" t="s">
        <v>147</v>
      </c>
      <c r="C450" s="95" t="s">
        <v>90</v>
      </c>
      <c r="D450" s="96" t="s">
        <v>58</v>
      </c>
      <c r="E450" s="51" t="s">
        <v>213</v>
      </c>
      <c r="F450" s="40" t="s">
        <v>47616</v>
      </c>
      <c r="G450" s="41" t="s">
        <v>47617</v>
      </c>
      <c r="H450" s="41" t="s">
        <v>6205</v>
      </c>
      <c r="I450" s="38" t="s">
        <v>37</v>
      </c>
      <c r="J450" s="38" t="s">
        <v>37</v>
      </c>
      <c r="K450" s="38"/>
    </row>
    <row r="451" spans="1:11" x14ac:dyDescent="0.35">
      <c r="A451" s="16" t="s">
        <v>47618</v>
      </c>
      <c r="B451" s="87" t="s">
        <v>147</v>
      </c>
      <c r="C451" s="95" t="s">
        <v>90</v>
      </c>
      <c r="D451" s="96" t="s">
        <v>58</v>
      </c>
      <c r="E451" s="56" t="s">
        <v>1066</v>
      </c>
      <c r="F451" s="42" t="s">
        <v>47619</v>
      </c>
      <c r="G451" s="43" t="s">
        <v>47620</v>
      </c>
      <c r="H451" s="43" t="s">
        <v>6205</v>
      </c>
      <c r="I451" s="39" t="s">
        <v>37</v>
      </c>
      <c r="J451" s="39" t="s">
        <v>37</v>
      </c>
      <c r="K451" s="39"/>
    </row>
    <row r="452" spans="1:11" x14ac:dyDescent="0.35">
      <c r="A452" s="16" t="s">
        <v>47621</v>
      </c>
      <c r="B452" s="87" t="s">
        <v>147</v>
      </c>
      <c r="C452" s="88" t="s">
        <v>90</v>
      </c>
      <c r="D452" s="89" t="s">
        <v>47</v>
      </c>
      <c r="E452" s="55"/>
      <c r="F452" s="25" t="s">
        <v>47622</v>
      </c>
      <c r="G452" s="30" t="s">
        <v>47623</v>
      </c>
      <c r="H452" s="30" t="s">
        <v>6205</v>
      </c>
      <c r="I452" s="21" t="s">
        <v>37</v>
      </c>
      <c r="J452" s="21" t="s">
        <v>37</v>
      </c>
      <c r="K452" s="21"/>
    </row>
    <row r="453" spans="1:11" x14ac:dyDescent="0.35">
      <c r="A453" s="16" t="s">
        <v>47624</v>
      </c>
      <c r="B453" s="87" t="s">
        <v>147</v>
      </c>
      <c r="C453" s="95" t="s">
        <v>90</v>
      </c>
      <c r="D453" s="96" t="s">
        <v>47</v>
      </c>
      <c r="E453" s="51" t="s">
        <v>399</v>
      </c>
      <c r="F453" s="40" t="s">
        <v>47625</v>
      </c>
      <c r="G453" s="41" t="s">
        <v>47626</v>
      </c>
      <c r="H453" s="41" t="s">
        <v>6205</v>
      </c>
      <c r="I453" s="38" t="s">
        <v>37</v>
      </c>
      <c r="J453" s="38" t="s">
        <v>37</v>
      </c>
      <c r="K453" s="38"/>
    </row>
    <row r="454" spans="1:11" x14ac:dyDescent="0.35">
      <c r="A454" s="16" t="s">
        <v>47627</v>
      </c>
      <c r="B454" s="87" t="s">
        <v>147</v>
      </c>
      <c r="C454" s="95" t="s">
        <v>90</v>
      </c>
      <c r="D454" s="96" t="s">
        <v>47</v>
      </c>
      <c r="E454" s="51" t="s">
        <v>1029</v>
      </c>
      <c r="F454" s="40" t="s">
        <v>47628</v>
      </c>
      <c r="G454" s="41" t="s">
        <v>47629</v>
      </c>
      <c r="H454" s="41" t="s">
        <v>6205</v>
      </c>
      <c r="I454" s="38" t="s">
        <v>37</v>
      </c>
      <c r="J454" s="38" t="s">
        <v>37</v>
      </c>
      <c r="K454" s="38"/>
    </row>
    <row r="455" spans="1:11" x14ac:dyDescent="0.35">
      <c r="A455" s="16" t="s">
        <v>47630</v>
      </c>
      <c r="B455" s="87" t="s">
        <v>147</v>
      </c>
      <c r="C455" s="95" t="s">
        <v>90</v>
      </c>
      <c r="D455" s="96" t="s">
        <v>47</v>
      </c>
      <c r="E455" s="51" t="s">
        <v>213</v>
      </c>
      <c r="F455" s="40" t="s">
        <v>47631</v>
      </c>
      <c r="G455" s="41" t="s">
        <v>47632</v>
      </c>
      <c r="H455" s="41" t="s">
        <v>6205</v>
      </c>
      <c r="I455" s="38" t="s">
        <v>37</v>
      </c>
      <c r="J455" s="38" t="s">
        <v>37</v>
      </c>
      <c r="K455" s="38"/>
    </row>
    <row r="456" spans="1:11" x14ac:dyDescent="0.35">
      <c r="A456" s="16" t="s">
        <v>47633</v>
      </c>
      <c r="B456" s="87" t="s">
        <v>147</v>
      </c>
      <c r="C456" s="95" t="s">
        <v>90</v>
      </c>
      <c r="D456" s="96" t="s">
        <v>47</v>
      </c>
      <c r="E456" s="51" t="s">
        <v>181</v>
      </c>
      <c r="F456" s="40" t="s">
        <v>47634</v>
      </c>
      <c r="G456" s="41" t="s">
        <v>47635</v>
      </c>
      <c r="H456" s="41" t="s">
        <v>6205</v>
      </c>
      <c r="I456" s="38" t="s">
        <v>37</v>
      </c>
      <c r="J456" s="38" t="s">
        <v>37</v>
      </c>
      <c r="K456" s="38"/>
    </row>
    <row r="457" spans="1:11" ht="15" thickBot="1" x14ac:dyDescent="0.4">
      <c r="A457" s="16" t="s">
        <v>47636</v>
      </c>
      <c r="B457" s="87" t="s">
        <v>147</v>
      </c>
      <c r="C457" s="95" t="s">
        <v>90</v>
      </c>
      <c r="D457" s="96" t="s">
        <v>47</v>
      </c>
      <c r="E457" s="56" t="s">
        <v>908</v>
      </c>
      <c r="F457" s="42" t="s">
        <v>47637</v>
      </c>
      <c r="G457" s="43" t="s">
        <v>47638</v>
      </c>
      <c r="H457" s="43" t="s">
        <v>6205</v>
      </c>
      <c r="I457" s="39" t="s">
        <v>37</v>
      </c>
      <c r="J457" s="39" t="s">
        <v>37</v>
      </c>
      <c r="K457" s="39"/>
    </row>
    <row r="458" spans="1:11" x14ac:dyDescent="0.35">
      <c r="A458" s="16" t="s">
        <v>47639</v>
      </c>
      <c r="B458" s="85" t="s">
        <v>147</v>
      </c>
      <c r="C458" s="86" t="s">
        <v>112</v>
      </c>
      <c r="D458" s="54"/>
      <c r="E458" s="54"/>
      <c r="F458" s="23" t="s">
        <v>47640</v>
      </c>
      <c r="G458" s="28" t="s">
        <v>47641</v>
      </c>
      <c r="H458" s="28" t="s">
        <v>6205</v>
      </c>
      <c r="I458" s="19" t="s">
        <v>37</v>
      </c>
      <c r="J458" s="19" t="s">
        <v>37</v>
      </c>
      <c r="K458" s="19"/>
    </row>
    <row r="459" spans="1:11" x14ac:dyDescent="0.35">
      <c r="A459" s="16" t="s">
        <v>47642</v>
      </c>
      <c r="B459" s="87" t="s">
        <v>147</v>
      </c>
      <c r="C459" s="88" t="s">
        <v>112</v>
      </c>
      <c r="D459" s="89" t="s">
        <v>47</v>
      </c>
      <c r="E459" s="55"/>
      <c r="F459" s="25" t="s">
        <v>47643</v>
      </c>
      <c r="G459" s="30" t="s">
        <v>47644</v>
      </c>
      <c r="H459" s="30" t="s">
        <v>6205</v>
      </c>
      <c r="I459" s="21" t="s">
        <v>37</v>
      </c>
      <c r="J459" s="21" t="s">
        <v>37</v>
      </c>
      <c r="K459" s="21"/>
    </row>
    <row r="460" spans="1:11" x14ac:dyDescent="0.35">
      <c r="A460" s="16" t="s">
        <v>47645</v>
      </c>
      <c r="B460" s="87" t="s">
        <v>147</v>
      </c>
      <c r="C460" s="95" t="s">
        <v>112</v>
      </c>
      <c r="D460" s="96" t="s">
        <v>47</v>
      </c>
      <c r="E460" s="51" t="s">
        <v>430</v>
      </c>
      <c r="F460" s="40" t="s">
        <v>47646</v>
      </c>
      <c r="G460" s="41" t="s">
        <v>47647</v>
      </c>
      <c r="H460" s="41" t="s">
        <v>6205</v>
      </c>
      <c r="I460" s="38" t="s">
        <v>37</v>
      </c>
      <c r="J460" s="38" t="s">
        <v>37</v>
      </c>
      <c r="K460" s="38"/>
    </row>
    <row r="461" spans="1:11" x14ac:dyDescent="0.35">
      <c r="A461" s="16" t="s">
        <v>47648</v>
      </c>
      <c r="B461" s="87" t="s">
        <v>147</v>
      </c>
      <c r="C461" s="95" t="s">
        <v>112</v>
      </c>
      <c r="D461" s="96" t="s">
        <v>47</v>
      </c>
      <c r="E461" s="51" t="s">
        <v>670</v>
      </c>
      <c r="F461" s="40" t="s">
        <v>47649</v>
      </c>
      <c r="G461" s="41" t="s">
        <v>47650</v>
      </c>
      <c r="H461" s="41" t="s">
        <v>6205</v>
      </c>
      <c r="I461" s="38" t="s">
        <v>37</v>
      </c>
      <c r="J461" s="38" t="s">
        <v>37</v>
      </c>
      <c r="K461" s="38"/>
    </row>
    <row r="462" spans="1:11" ht="15" thickBot="1" x14ac:dyDescent="0.4">
      <c r="A462" s="16" t="s">
        <v>47651</v>
      </c>
      <c r="B462" s="87" t="s">
        <v>147</v>
      </c>
      <c r="C462" s="95" t="s">
        <v>112</v>
      </c>
      <c r="D462" s="96" t="s">
        <v>47</v>
      </c>
      <c r="E462" s="56" t="s">
        <v>403</v>
      </c>
      <c r="F462" s="42" t="s">
        <v>47652</v>
      </c>
      <c r="G462" s="43" t="s">
        <v>47653</v>
      </c>
      <c r="H462" s="43" t="s">
        <v>6205</v>
      </c>
      <c r="I462" s="39" t="s">
        <v>37</v>
      </c>
      <c r="J462" s="39" t="s">
        <v>37</v>
      </c>
      <c r="K462" s="39"/>
    </row>
    <row r="463" spans="1:11" x14ac:dyDescent="0.35">
      <c r="A463" s="16" t="s">
        <v>47654</v>
      </c>
      <c r="B463" s="85" t="s">
        <v>147</v>
      </c>
      <c r="C463" s="86" t="s">
        <v>159</v>
      </c>
      <c r="D463" s="54"/>
      <c r="E463" s="54"/>
      <c r="F463" s="23" t="s">
        <v>47655</v>
      </c>
      <c r="G463" s="28" t="s">
        <v>47656</v>
      </c>
      <c r="H463" s="28" t="s">
        <v>6205</v>
      </c>
      <c r="I463" s="19" t="s">
        <v>37</v>
      </c>
      <c r="J463" s="19" t="s">
        <v>37</v>
      </c>
      <c r="K463" s="19"/>
    </row>
    <row r="464" spans="1:11" x14ac:dyDescent="0.35">
      <c r="A464" s="16" t="s">
        <v>47657</v>
      </c>
      <c r="B464" s="87" t="s">
        <v>147</v>
      </c>
      <c r="C464" s="88" t="s">
        <v>159</v>
      </c>
      <c r="D464" s="47" t="s">
        <v>34</v>
      </c>
      <c r="E464" s="57"/>
      <c r="F464" s="24" t="s">
        <v>47658</v>
      </c>
      <c r="G464" s="29" t="s">
        <v>47659</v>
      </c>
      <c r="H464" s="29" t="s">
        <v>6205</v>
      </c>
      <c r="I464" s="20" t="s">
        <v>37</v>
      </c>
      <c r="J464" s="20" t="s">
        <v>37</v>
      </c>
      <c r="K464" s="20"/>
    </row>
    <row r="465" spans="1:11" x14ac:dyDescent="0.35">
      <c r="A465" s="16" t="s">
        <v>47660</v>
      </c>
      <c r="B465" s="87" t="s">
        <v>147</v>
      </c>
      <c r="C465" s="88" t="s">
        <v>159</v>
      </c>
      <c r="D465" s="47" t="s">
        <v>43</v>
      </c>
      <c r="E465" s="57"/>
      <c r="F465" s="24" t="s">
        <v>47661</v>
      </c>
      <c r="G465" s="29" t="s">
        <v>47662</v>
      </c>
      <c r="H465" s="29" t="s">
        <v>6205</v>
      </c>
      <c r="I465" s="20" t="s">
        <v>37</v>
      </c>
      <c r="J465" s="20" t="s">
        <v>37</v>
      </c>
      <c r="K465" s="20"/>
    </row>
    <row r="466" spans="1:11" x14ac:dyDescent="0.35">
      <c r="A466" s="16" t="s">
        <v>47663</v>
      </c>
      <c r="B466" s="87" t="s">
        <v>147</v>
      </c>
      <c r="C466" s="88" t="s">
        <v>159</v>
      </c>
      <c r="D466" s="47" t="s">
        <v>90</v>
      </c>
      <c r="E466" s="57"/>
      <c r="F466" s="24" t="s">
        <v>47664</v>
      </c>
      <c r="G466" s="29" t="s">
        <v>47665</v>
      </c>
      <c r="H466" s="29" t="s">
        <v>6205</v>
      </c>
      <c r="I466" s="20" t="s">
        <v>37</v>
      </c>
      <c r="J466" s="20" t="s">
        <v>37</v>
      </c>
      <c r="K466" s="20"/>
    </row>
    <row r="467" spans="1:11" x14ac:dyDescent="0.35">
      <c r="A467" s="16" t="s">
        <v>47666</v>
      </c>
      <c r="B467" s="87" t="s">
        <v>147</v>
      </c>
      <c r="C467" s="88" t="s">
        <v>159</v>
      </c>
      <c r="D467" s="47" t="s">
        <v>112</v>
      </c>
      <c r="E467" s="57"/>
      <c r="F467" s="24" t="s">
        <v>47667</v>
      </c>
      <c r="G467" s="29" t="s">
        <v>47668</v>
      </c>
      <c r="H467" s="29" t="s">
        <v>6205</v>
      </c>
      <c r="I467" s="20" t="s">
        <v>37</v>
      </c>
      <c r="J467" s="20" t="s">
        <v>37</v>
      </c>
      <c r="K467" s="20"/>
    </row>
    <row r="468" spans="1:11" x14ac:dyDescent="0.35">
      <c r="A468" s="16" t="s">
        <v>47669</v>
      </c>
      <c r="B468" s="87" t="s">
        <v>147</v>
      </c>
      <c r="C468" s="88" t="s">
        <v>159</v>
      </c>
      <c r="D468" s="89" t="s">
        <v>159</v>
      </c>
      <c r="E468" s="55"/>
      <c r="F468" s="25" t="s">
        <v>25169</v>
      </c>
      <c r="G468" s="30" t="s">
        <v>25170</v>
      </c>
      <c r="H468" s="30" t="s">
        <v>6205</v>
      </c>
      <c r="I468" s="21" t="s">
        <v>37</v>
      </c>
      <c r="J468" s="21" t="s">
        <v>37</v>
      </c>
      <c r="K468" s="21"/>
    </row>
    <row r="469" spans="1:11" x14ac:dyDescent="0.35">
      <c r="A469" s="16" t="s">
        <v>47670</v>
      </c>
      <c r="B469" s="87" t="s">
        <v>147</v>
      </c>
      <c r="C469" s="95" t="s">
        <v>159</v>
      </c>
      <c r="D469" s="96" t="s">
        <v>159</v>
      </c>
      <c r="E469" s="51" t="s">
        <v>1032</v>
      </c>
      <c r="F469" s="40" t="s">
        <v>47671</v>
      </c>
      <c r="G469" s="41" t="s">
        <v>47672</v>
      </c>
      <c r="H469" s="41" t="s">
        <v>6205</v>
      </c>
      <c r="I469" s="38" t="s">
        <v>37</v>
      </c>
      <c r="J469" s="38" t="s">
        <v>37</v>
      </c>
      <c r="K469" s="38" t="s">
        <v>205</v>
      </c>
    </row>
    <row r="470" spans="1:11" x14ac:dyDescent="0.35">
      <c r="A470" s="16" t="s">
        <v>47673</v>
      </c>
      <c r="B470" s="87" t="s">
        <v>147</v>
      </c>
      <c r="C470" s="95" t="s">
        <v>159</v>
      </c>
      <c r="D470" s="96" t="s">
        <v>159</v>
      </c>
      <c r="E470" s="56" t="s">
        <v>1013</v>
      </c>
      <c r="F470" s="42" t="s">
        <v>47674</v>
      </c>
      <c r="G470" s="43" t="s">
        <v>47675</v>
      </c>
      <c r="H470" s="43" t="s">
        <v>6205</v>
      </c>
      <c r="I470" s="39" t="s">
        <v>37</v>
      </c>
      <c r="J470" s="39" t="s">
        <v>37</v>
      </c>
      <c r="K470" s="38" t="s">
        <v>205</v>
      </c>
    </row>
    <row r="471" spans="1:11" ht="15" thickBot="1" x14ac:dyDescent="0.4">
      <c r="A471" s="16" t="s">
        <v>47676</v>
      </c>
      <c r="B471" s="87" t="s">
        <v>147</v>
      </c>
      <c r="C471" s="88" t="s">
        <v>159</v>
      </c>
      <c r="D471" s="89" t="s">
        <v>185</v>
      </c>
      <c r="E471" s="55"/>
      <c r="F471" s="25" t="s">
        <v>47677</v>
      </c>
      <c r="G471" s="30" t="s">
        <v>47678</v>
      </c>
      <c r="H471" s="30" t="s">
        <v>6205</v>
      </c>
      <c r="I471" s="21" t="s">
        <v>37</v>
      </c>
      <c r="J471" s="21" t="s">
        <v>37</v>
      </c>
      <c r="K471" s="21"/>
    </row>
    <row r="472" spans="1:11" x14ac:dyDescent="0.35">
      <c r="A472" s="16" t="s">
        <v>47679</v>
      </c>
      <c r="B472" s="85" t="s">
        <v>147</v>
      </c>
      <c r="C472" s="86" t="s">
        <v>147</v>
      </c>
      <c r="D472" s="54"/>
      <c r="E472" s="54"/>
      <c r="F472" s="23" t="s">
        <v>47680</v>
      </c>
      <c r="G472" s="28" t="s">
        <v>47681</v>
      </c>
      <c r="H472" s="28" t="s">
        <v>6205</v>
      </c>
      <c r="I472" s="19" t="s">
        <v>37</v>
      </c>
      <c r="J472" s="19" t="s">
        <v>37</v>
      </c>
      <c r="K472" s="19"/>
    </row>
    <row r="473" spans="1:11" x14ac:dyDescent="0.35">
      <c r="A473" s="16" t="s">
        <v>47682</v>
      </c>
      <c r="B473" s="87" t="s">
        <v>147</v>
      </c>
      <c r="C473" s="88" t="s">
        <v>147</v>
      </c>
      <c r="D473" s="89" t="s">
        <v>43</v>
      </c>
      <c r="E473" s="55"/>
      <c r="F473" s="25" t="s">
        <v>47683</v>
      </c>
      <c r="G473" s="30" t="s">
        <v>47684</v>
      </c>
      <c r="H473" s="30" t="s">
        <v>6205</v>
      </c>
      <c r="I473" s="21" t="s">
        <v>37</v>
      </c>
      <c r="J473" s="21" t="s">
        <v>37</v>
      </c>
      <c r="K473" s="21"/>
    </row>
    <row r="474" spans="1:11" x14ac:dyDescent="0.35">
      <c r="A474" s="16" t="s">
        <v>47685</v>
      </c>
      <c r="B474" s="87" t="s">
        <v>147</v>
      </c>
      <c r="C474" s="95" t="s">
        <v>147</v>
      </c>
      <c r="D474" s="96" t="s">
        <v>43</v>
      </c>
      <c r="E474" s="51" t="s">
        <v>332</v>
      </c>
      <c r="F474" s="40" t="s">
        <v>47686</v>
      </c>
      <c r="G474" s="41" t="s">
        <v>47687</v>
      </c>
      <c r="H474" s="41" t="s">
        <v>6205</v>
      </c>
      <c r="I474" s="38" t="s">
        <v>37</v>
      </c>
      <c r="J474" s="38" t="s">
        <v>37</v>
      </c>
      <c r="K474" s="38"/>
    </row>
    <row r="475" spans="1:11" x14ac:dyDescent="0.35">
      <c r="A475" s="16" t="s">
        <v>47688</v>
      </c>
      <c r="B475" s="87" t="s">
        <v>147</v>
      </c>
      <c r="C475" s="95" t="s">
        <v>147</v>
      </c>
      <c r="D475" s="96" t="s">
        <v>43</v>
      </c>
      <c r="E475" s="51" t="s">
        <v>58</v>
      </c>
      <c r="F475" s="40" t="s">
        <v>47689</v>
      </c>
      <c r="G475" s="41" t="s">
        <v>47690</v>
      </c>
      <c r="H475" s="41" t="s">
        <v>6205</v>
      </c>
      <c r="I475" s="38" t="s">
        <v>37</v>
      </c>
      <c r="J475" s="38" t="s">
        <v>37</v>
      </c>
      <c r="K475" s="38"/>
    </row>
    <row r="476" spans="1:11" x14ac:dyDescent="0.35">
      <c r="A476" s="16" t="s">
        <v>47691</v>
      </c>
      <c r="B476" s="87" t="s">
        <v>147</v>
      </c>
      <c r="C476" s="95" t="s">
        <v>147</v>
      </c>
      <c r="D476" s="96" t="s">
        <v>43</v>
      </c>
      <c r="E476" s="51" t="s">
        <v>481</v>
      </c>
      <c r="F476" s="40" t="s">
        <v>47692</v>
      </c>
      <c r="G476" s="41" t="s">
        <v>47693</v>
      </c>
      <c r="H476" s="41" t="s">
        <v>6205</v>
      </c>
      <c r="I476" s="38" t="s">
        <v>37</v>
      </c>
      <c r="J476" s="38" t="s">
        <v>37</v>
      </c>
      <c r="K476" s="38"/>
    </row>
    <row r="477" spans="1:11" x14ac:dyDescent="0.35">
      <c r="A477" s="16" t="s">
        <v>47694</v>
      </c>
      <c r="B477" s="87" t="s">
        <v>147</v>
      </c>
      <c r="C477" s="95" t="s">
        <v>147</v>
      </c>
      <c r="D477" s="96" t="s">
        <v>43</v>
      </c>
      <c r="E477" s="51" t="s">
        <v>62</v>
      </c>
      <c r="F477" s="40" t="s">
        <v>47695</v>
      </c>
      <c r="G477" s="41" t="s">
        <v>47696</v>
      </c>
      <c r="H477" s="41" t="s">
        <v>6205</v>
      </c>
      <c r="I477" s="38" t="s">
        <v>37</v>
      </c>
      <c r="J477" s="38" t="s">
        <v>37</v>
      </c>
      <c r="K477" s="38"/>
    </row>
    <row r="478" spans="1:11" x14ac:dyDescent="0.35">
      <c r="A478" s="16" t="s">
        <v>47697</v>
      </c>
      <c r="B478" s="87" t="s">
        <v>147</v>
      </c>
      <c r="C478" s="95" t="s">
        <v>147</v>
      </c>
      <c r="D478" s="96" t="s">
        <v>43</v>
      </c>
      <c r="E478" s="51" t="s">
        <v>399</v>
      </c>
      <c r="F478" s="40" t="s">
        <v>47698</v>
      </c>
      <c r="G478" s="41" t="s">
        <v>47699</v>
      </c>
      <c r="H478" s="41" t="s">
        <v>6205</v>
      </c>
      <c r="I478" s="38" t="s">
        <v>37</v>
      </c>
      <c r="J478" s="38" t="s">
        <v>37</v>
      </c>
      <c r="K478" s="38"/>
    </row>
    <row r="479" spans="1:11" x14ac:dyDescent="0.35">
      <c r="A479" s="16" t="s">
        <v>47700</v>
      </c>
      <c r="B479" s="87" t="s">
        <v>147</v>
      </c>
      <c r="C479" s="95" t="s">
        <v>147</v>
      </c>
      <c r="D479" s="96" t="s">
        <v>43</v>
      </c>
      <c r="E479" s="51" t="s">
        <v>199</v>
      </c>
      <c r="F479" s="40" t="s">
        <v>47701</v>
      </c>
      <c r="G479" s="41" t="s">
        <v>47702</v>
      </c>
      <c r="H479" s="41" t="s">
        <v>6205</v>
      </c>
      <c r="I479" s="38" t="s">
        <v>37</v>
      </c>
      <c r="J479" s="38" t="s">
        <v>37</v>
      </c>
      <c r="K479" s="38"/>
    </row>
    <row r="480" spans="1:11" x14ac:dyDescent="0.35">
      <c r="A480" s="16" t="s">
        <v>47703</v>
      </c>
      <c r="B480" s="87" t="s">
        <v>147</v>
      </c>
      <c r="C480" s="95" t="s">
        <v>147</v>
      </c>
      <c r="D480" s="96" t="s">
        <v>43</v>
      </c>
      <c r="E480" s="51" t="s">
        <v>558</v>
      </c>
      <c r="F480" s="40" t="s">
        <v>47704</v>
      </c>
      <c r="G480" s="41" t="s">
        <v>47705</v>
      </c>
      <c r="H480" s="41" t="s">
        <v>6205</v>
      </c>
      <c r="I480" s="38" t="s">
        <v>37</v>
      </c>
      <c r="J480" s="38" t="s">
        <v>37</v>
      </c>
      <c r="K480" s="38"/>
    </row>
    <row r="481" spans="1:11" x14ac:dyDescent="0.35">
      <c r="A481" s="16" t="s">
        <v>47706</v>
      </c>
      <c r="B481" s="87" t="s">
        <v>147</v>
      </c>
      <c r="C481" s="95" t="s">
        <v>147</v>
      </c>
      <c r="D481" s="96" t="s">
        <v>43</v>
      </c>
      <c r="E481" s="51" t="s">
        <v>777</v>
      </c>
      <c r="F481" s="40" t="s">
        <v>47707</v>
      </c>
      <c r="G481" s="41" t="s">
        <v>47708</v>
      </c>
      <c r="H481" s="41" t="s">
        <v>6205</v>
      </c>
      <c r="I481" s="38" t="s">
        <v>37</v>
      </c>
      <c r="J481" s="38" t="s">
        <v>37</v>
      </c>
      <c r="K481" s="38"/>
    </row>
    <row r="482" spans="1:11" x14ac:dyDescent="0.35">
      <c r="A482" s="16" t="s">
        <v>47709</v>
      </c>
      <c r="B482" s="87" t="s">
        <v>147</v>
      </c>
      <c r="C482" s="95" t="s">
        <v>147</v>
      </c>
      <c r="D482" s="96" t="s">
        <v>43</v>
      </c>
      <c r="E482" s="51" t="s">
        <v>503</v>
      </c>
      <c r="F482" s="40" t="s">
        <v>47710</v>
      </c>
      <c r="G482" s="41" t="s">
        <v>47711</v>
      </c>
      <c r="H482" s="41" t="s">
        <v>6205</v>
      </c>
      <c r="I482" s="38" t="s">
        <v>37</v>
      </c>
      <c r="J482" s="38" t="s">
        <v>37</v>
      </c>
      <c r="K482" s="38"/>
    </row>
    <row r="483" spans="1:11" x14ac:dyDescent="0.35">
      <c r="A483" s="16" t="s">
        <v>47712</v>
      </c>
      <c r="B483" s="87" t="s">
        <v>147</v>
      </c>
      <c r="C483" s="95" t="s">
        <v>147</v>
      </c>
      <c r="D483" s="96" t="s">
        <v>43</v>
      </c>
      <c r="E483" s="51" t="s">
        <v>413</v>
      </c>
      <c r="F483" s="40" t="s">
        <v>47713</v>
      </c>
      <c r="G483" s="41" t="s">
        <v>47714</v>
      </c>
      <c r="H483" s="41" t="s">
        <v>6205</v>
      </c>
      <c r="I483" s="38" t="s">
        <v>37</v>
      </c>
      <c r="J483" s="38" t="s">
        <v>37</v>
      </c>
      <c r="K483" s="38"/>
    </row>
    <row r="484" spans="1:11" x14ac:dyDescent="0.35">
      <c r="A484" s="16" t="s">
        <v>47715</v>
      </c>
      <c r="B484" s="87" t="s">
        <v>147</v>
      </c>
      <c r="C484" s="95" t="s">
        <v>147</v>
      </c>
      <c r="D484" s="96" t="s">
        <v>43</v>
      </c>
      <c r="E484" s="56" t="s">
        <v>366</v>
      </c>
      <c r="F484" s="42" t="s">
        <v>47716</v>
      </c>
      <c r="G484" s="43" t="s">
        <v>47717</v>
      </c>
      <c r="H484" s="43" t="s">
        <v>6205</v>
      </c>
      <c r="I484" s="39" t="s">
        <v>37</v>
      </c>
      <c r="J484" s="39" t="s">
        <v>37</v>
      </c>
      <c r="K484" s="39"/>
    </row>
    <row r="485" spans="1:11" x14ac:dyDescent="0.35">
      <c r="A485" s="16" t="s">
        <v>47718</v>
      </c>
      <c r="B485" s="87" t="s">
        <v>147</v>
      </c>
      <c r="C485" s="88" t="s">
        <v>147</v>
      </c>
      <c r="D485" s="89" t="s">
        <v>90</v>
      </c>
      <c r="E485" s="55"/>
      <c r="F485" s="25" t="s">
        <v>47719</v>
      </c>
      <c r="G485" s="30" t="s">
        <v>47720</v>
      </c>
      <c r="H485" s="30" t="s">
        <v>6205</v>
      </c>
      <c r="I485" s="21" t="s">
        <v>37</v>
      </c>
      <c r="J485" s="21" t="s">
        <v>37</v>
      </c>
      <c r="K485" s="21"/>
    </row>
    <row r="486" spans="1:11" x14ac:dyDescent="0.35">
      <c r="A486" s="16" t="s">
        <v>47721</v>
      </c>
      <c r="B486" s="87" t="s">
        <v>147</v>
      </c>
      <c r="C486" s="95" t="s">
        <v>147</v>
      </c>
      <c r="D486" s="96" t="s">
        <v>90</v>
      </c>
      <c r="E486" s="51" t="s">
        <v>58</v>
      </c>
      <c r="F486" s="40" t="s">
        <v>47722</v>
      </c>
      <c r="G486" s="41" t="s">
        <v>47723</v>
      </c>
      <c r="H486" s="41" t="s">
        <v>6205</v>
      </c>
      <c r="I486" s="38" t="s">
        <v>37</v>
      </c>
      <c r="J486" s="38" t="s">
        <v>37</v>
      </c>
      <c r="K486" s="38"/>
    </row>
    <row r="487" spans="1:11" x14ac:dyDescent="0.35">
      <c r="A487" s="16" t="s">
        <v>47724</v>
      </c>
      <c r="B487" s="87" t="s">
        <v>147</v>
      </c>
      <c r="C487" s="95" t="s">
        <v>147</v>
      </c>
      <c r="D487" s="96" t="s">
        <v>90</v>
      </c>
      <c r="E487" s="51" t="s">
        <v>481</v>
      </c>
      <c r="F487" s="40" t="s">
        <v>47725</v>
      </c>
      <c r="G487" s="41" t="s">
        <v>47726</v>
      </c>
      <c r="H487" s="41" t="s">
        <v>6205</v>
      </c>
      <c r="I487" s="38" t="s">
        <v>37</v>
      </c>
      <c r="J487" s="38" t="s">
        <v>37</v>
      </c>
      <c r="K487" s="38"/>
    </row>
    <row r="488" spans="1:11" x14ac:dyDescent="0.35">
      <c r="A488" s="16" t="s">
        <v>47727</v>
      </c>
      <c r="B488" s="87" t="s">
        <v>147</v>
      </c>
      <c r="C488" s="95" t="s">
        <v>147</v>
      </c>
      <c r="D488" s="96" t="s">
        <v>90</v>
      </c>
      <c r="E488" s="51" t="s">
        <v>62</v>
      </c>
      <c r="F488" s="40" t="s">
        <v>47728</v>
      </c>
      <c r="G488" s="41" t="s">
        <v>47729</v>
      </c>
      <c r="H488" s="41" t="s">
        <v>6205</v>
      </c>
      <c r="I488" s="38" t="s">
        <v>37</v>
      </c>
      <c r="J488" s="38" t="s">
        <v>37</v>
      </c>
      <c r="K488" s="38"/>
    </row>
    <row r="489" spans="1:11" x14ac:dyDescent="0.35">
      <c r="A489" s="16" t="s">
        <v>47730</v>
      </c>
      <c r="B489" s="87" t="s">
        <v>147</v>
      </c>
      <c r="C489" s="95" t="s">
        <v>147</v>
      </c>
      <c r="D489" s="96" t="s">
        <v>90</v>
      </c>
      <c r="E489" s="51" t="s">
        <v>1348</v>
      </c>
      <c r="F489" s="40" t="s">
        <v>47731</v>
      </c>
      <c r="G489" s="41" t="s">
        <v>47732</v>
      </c>
      <c r="H489" s="41" t="s">
        <v>6205</v>
      </c>
      <c r="I489" s="38" t="s">
        <v>37</v>
      </c>
      <c r="J489" s="38" t="s">
        <v>37</v>
      </c>
      <c r="K489" s="38"/>
    </row>
    <row r="490" spans="1:11" x14ac:dyDescent="0.35">
      <c r="A490" s="16" t="s">
        <v>47733</v>
      </c>
      <c r="B490" s="87" t="s">
        <v>147</v>
      </c>
      <c r="C490" s="95" t="s">
        <v>147</v>
      </c>
      <c r="D490" s="96" t="s">
        <v>90</v>
      </c>
      <c r="E490" s="51" t="s">
        <v>494</v>
      </c>
      <c r="F490" s="40" t="s">
        <v>47734</v>
      </c>
      <c r="G490" s="41" t="s">
        <v>47735</v>
      </c>
      <c r="H490" s="41" t="s">
        <v>6205</v>
      </c>
      <c r="I490" s="38" t="s">
        <v>37</v>
      </c>
      <c r="J490" s="38" t="s">
        <v>37</v>
      </c>
      <c r="K490" s="38"/>
    </row>
    <row r="491" spans="1:11" x14ac:dyDescent="0.35">
      <c r="A491" s="16" t="s">
        <v>47736</v>
      </c>
      <c r="B491" s="87" t="s">
        <v>147</v>
      </c>
      <c r="C491" s="95" t="s">
        <v>147</v>
      </c>
      <c r="D491" s="96" t="s">
        <v>90</v>
      </c>
      <c r="E491" s="51" t="s">
        <v>798</v>
      </c>
      <c r="F491" s="40" t="s">
        <v>47737</v>
      </c>
      <c r="G491" s="41" t="s">
        <v>47738</v>
      </c>
      <c r="H491" s="41" t="s">
        <v>6205</v>
      </c>
      <c r="I491" s="38" t="s">
        <v>37</v>
      </c>
      <c r="J491" s="38" t="s">
        <v>37</v>
      </c>
      <c r="K491" s="38"/>
    </row>
    <row r="492" spans="1:11" x14ac:dyDescent="0.35">
      <c r="A492" s="16" t="s">
        <v>47739</v>
      </c>
      <c r="B492" s="87" t="s">
        <v>147</v>
      </c>
      <c r="C492" s="95" t="s">
        <v>147</v>
      </c>
      <c r="D492" s="96" t="s">
        <v>90</v>
      </c>
      <c r="E492" s="51" t="s">
        <v>202</v>
      </c>
      <c r="F492" s="40" t="s">
        <v>47740</v>
      </c>
      <c r="G492" s="41" t="s">
        <v>47741</v>
      </c>
      <c r="H492" s="41" t="s">
        <v>6205</v>
      </c>
      <c r="I492" s="38" t="s">
        <v>37</v>
      </c>
      <c r="J492" s="38" t="s">
        <v>37</v>
      </c>
      <c r="K492" s="38"/>
    </row>
    <row r="493" spans="1:11" x14ac:dyDescent="0.35">
      <c r="A493" s="16" t="s">
        <v>47742</v>
      </c>
      <c r="B493" s="87" t="s">
        <v>147</v>
      </c>
      <c r="C493" s="95" t="s">
        <v>147</v>
      </c>
      <c r="D493" s="96" t="s">
        <v>90</v>
      </c>
      <c r="E493" s="56" t="s">
        <v>1176</v>
      </c>
      <c r="F493" s="42" t="s">
        <v>47743</v>
      </c>
      <c r="G493" s="43" t="s">
        <v>47744</v>
      </c>
      <c r="H493" s="43" t="s">
        <v>6205</v>
      </c>
      <c r="I493" s="39" t="s">
        <v>37</v>
      </c>
      <c r="J493" s="39" t="s">
        <v>37</v>
      </c>
      <c r="K493" s="39"/>
    </row>
    <row r="494" spans="1:11" x14ac:dyDescent="0.35">
      <c r="A494" s="16" t="s">
        <v>47745</v>
      </c>
      <c r="B494" s="87" t="s">
        <v>147</v>
      </c>
      <c r="C494" s="88" t="s">
        <v>147</v>
      </c>
      <c r="D494" s="89" t="s">
        <v>112</v>
      </c>
      <c r="E494" s="55"/>
      <c r="F494" s="25" t="s">
        <v>47746</v>
      </c>
      <c r="G494" s="30" t="s">
        <v>47747</v>
      </c>
      <c r="H494" s="30" t="s">
        <v>6205</v>
      </c>
      <c r="I494" s="21" t="s">
        <v>37</v>
      </c>
      <c r="J494" s="21" t="s">
        <v>37</v>
      </c>
      <c r="K494" s="21"/>
    </row>
    <row r="495" spans="1:11" x14ac:dyDescent="0.35">
      <c r="A495" s="16" t="s">
        <v>47748</v>
      </c>
      <c r="B495" s="87" t="s">
        <v>147</v>
      </c>
      <c r="C495" s="95" t="s">
        <v>147</v>
      </c>
      <c r="D495" s="96" t="s">
        <v>112</v>
      </c>
      <c r="E495" s="51" t="s">
        <v>658</v>
      </c>
      <c r="F495" s="40" t="s">
        <v>47749</v>
      </c>
      <c r="G495" s="41" t="s">
        <v>47750</v>
      </c>
      <c r="H495" s="41" t="s">
        <v>6205</v>
      </c>
      <c r="I495" s="38" t="s">
        <v>37</v>
      </c>
      <c r="J495" s="38" t="s">
        <v>37</v>
      </c>
      <c r="K495" s="38"/>
    </row>
    <row r="496" spans="1:11" x14ac:dyDescent="0.35">
      <c r="A496" s="16" t="s">
        <v>47751</v>
      </c>
      <c r="B496" s="87" t="s">
        <v>147</v>
      </c>
      <c r="C496" s="95" t="s">
        <v>147</v>
      </c>
      <c r="D496" s="96" t="s">
        <v>112</v>
      </c>
      <c r="E496" s="56" t="s">
        <v>82</v>
      </c>
      <c r="F496" s="42" t="s">
        <v>47752</v>
      </c>
      <c r="G496" s="43" t="s">
        <v>47753</v>
      </c>
      <c r="H496" s="43" t="s">
        <v>6205</v>
      </c>
      <c r="I496" s="39" t="s">
        <v>37</v>
      </c>
      <c r="J496" s="39" t="s">
        <v>37</v>
      </c>
      <c r="K496" s="39"/>
    </row>
    <row r="497" spans="1:11" x14ac:dyDescent="0.35">
      <c r="A497" s="16" t="s">
        <v>47754</v>
      </c>
      <c r="B497" s="87" t="s">
        <v>147</v>
      </c>
      <c r="C497" s="88" t="s">
        <v>147</v>
      </c>
      <c r="D497" s="89" t="s">
        <v>159</v>
      </c>
      <c r="E497" s="55"/>
      <c r="F497" s="25" t="s">
        <v>47755</v>
      </c>
      <c r="G497" s="30" t="s">
        <v>47756</v>
      </c>
      <c r="H497" s="30" t="s">
        <v>6205</v>
      </c>
      <c r="I497" s="21" t="s">
        <v>37</v>
      </c>
      <c r="J497" s="21" t="s">
        <v>37</v>
      </c>
      <c r="K497" s="21"/>
    </row>
    <row r="498" spans="1:11" x14ac:dyDescent="0.35">
      <c r="A498" s="16" t="s">
        <v>47757</v>
      </c>
      <c r="B498" s="87" t="s">
        <v>147</v>
      </c>
      <c r="C498" s="95" t="s">
        <v>147</v>
      </c>
      <c r="D498" s="96" t="s">
        <v>159</v>
      </c>
      <c r="E498" s="51" t="s">
        <v>112</v>
      </c>
      <c r="F498" s="40" t="s">
        <v>47758</v>
      </c>
      <c r="G498" s="41" t="s">
        <v>47759</v>
      </c>
      <c r="H498" s="41" t="s">
        <v>6205</v>
      </c>
      <c r="I498" s="38" t="s">
        <v>37</v>
      </c>
      <c r="J498" s="38" t="s">
        <v>37</v>
      </c>
      <c r="K498" s="38"/>
    </row>
    <row r="499" spans="1:11" x14ac:dyDescent="0.35">
      <c r="A499" s="16" t="s">
        <v>47760</v>
      </c>
      <c r="B499" s="87" t="s">
        <v>147</v>
      </c>
      <c r="C499" s="95" t="s">
        <v>147</v>
      </c>
      <c r="D499" s="96" t="s">
        <v>159</v>
      </c>
      <c r="E499" s="51" t="s">
        <v>798</v>
      </c>
      <c r="F499" s="40" t="s">
        <v>47761</v>
      </c>
      <c r="G499" s="41" t="s">
        <v>47762</v>
      </c>
      <c r="H499" s="41" t="s">
        <v>6205</v>
      </c>
      <c r="I499" s="38" t="s">
        <v>37</v>
      </c>
      <c r="J499" s="38" t="s">
        <v>37</v>
      </c>
      <c r="K499" s="38"/>
    </row>
    <row r="500" spans="1:11" x14ac:dyDescent="0.35">
      <c r="A500" s="16" t="s">
        <v>47763</v>
      </c>
      <c r="B500" s="87" t="s">
        <v>147</v>
      </c>
      <c r="C500" s="95" t="s">
        <v>147</v>
      </c>
      <c r="D500" s="96" t="s">
        <v>159</v>
      </c>
      <c r="E500" s="51" t="s">
        <v>151</v>
      </c>
      <c r="F500" s="40" t="s">
        <v>47764</v>
      </c>
      <c r="G500" s="41" t="s">
        <v>47765</v>
      </c>
      <c r="H500" s="41" t="s">
        <v>6205</v>
      </c>
      <c r="I500" s="38" t="s">
        <v>37</v>
      </c>
      <c r="J500" s="38" t="s">
        <v>37</v>
      </c>
      <c r="K500" s="38"/>
    </row>
    <row r="501" spans="1:11" x14ac:dyDescent="0.35">
      <c r="A501" s="16" t="s">
        <v>47766</v>
      </c>
      <c r="B501" s="87" t="s">
        <v>147</v>
      </c>
      <c r="C501" s="95" t="s">
        <v>147</v>
      </c>
      <c r="D501" s="96" t="s">
        <v>159</v>
      </c>
      <c r="E501" s="56" t="s">
        <v>1032</v>
      </c>
      <c r="F501" s="42" t="s">
        <v>47767</v>
      </c>
      <c r="G501" s="43" t="s">
        <v>47768</v>
      </c>
      <c r="H501" s="43" t="s">
        <v>6205</v>
      </c>
      <c r="I501" s="39" t="s">
        <v>37</v>
      </c>
      <c r="J501" s="39" t="s">
        <v>37</v>
      </c>
      <c r="K501" s="39"/>
    </row>
    <row r="502" spans="1:11" x14ac:dyDescent="0.35">
      <c r="A502" s="16" t="s">
        <v>47769</v>
      </c>
      <c r="B502" s="87" t="s">
        <v>147</v>
      </c>
      <c r="C502" s="88" t="s">
        <v>147</v>
      </c>
      <c r="D502" s="89" t="s">
        <v>185</v>
      </c>
      <c r="E502" s="55"/>
      <c r="F502" s="25" t="s">
        <v>47770</v>
      </c>
      <c r="G502" s="30" t="s">
        <v>47771</v>
      </c>
      <c r="H502" s="30" t="s">
        <v>6205</v>
      </c>
      <c r="I502" s="21" t="s">
        <v>37</v>
      </c>
      <c r="J502" s="21" t="s">
        <v>37</v>
      </c>
      <c r="K502" s="21"/>
    </row>
    <row r="503" spans="1:11" x14ac:dyDescent="0.35">
      <c r="A503" s="16" t="s">
        <v>47772</v>
      </c>
      <c r="B503" s="87" t="s">
        <v>147</v>
      </c>
      <c r="C503" s="95" t="s">
        <v>147</v>
      </c>
      <c r="D503" s="96" t="s">
        <v>185</v>
      </c>
      <c r="E503" s="51" t="s">
        <v>420</v>
      </c>
      <c r="F503" s="40" t="s">
        <v>47773</v>
      </c>
      <c r="G503" s="41" t="s">
        <v>47774</v>
      </c>
      <c r="H503" s="41" t="s">
        <v>6205</v>
      </c>
      <c r="I503" s="38" t="s">
        <v>37</v>
      </c>
      <c r="J503" s="38" t="s">
        <v>37</v>
      </c>
      <c r="K503" s="38"/>
    </row>
    <row r="504" spans="1:11" x14ac:dyDescent="0.35">
      <c r="A504" s="16" t="s">
        <v>47775</v>
      </c>
      <c r="B504" s="87" t="s">
        <v>147</v>
      </c>
      <c r="C504" s="95" t="s">
        <v>147</v>
      </c>
      <c r="D504" s="96" t="s">
        <v>185</v>
      </c>
      <c r="E504" s="51" t="s">
        <v>34</v>
      </c>
      <c r="F504" s="40" t="s">
        <v>47776</v>
      </c>
      <c r="G504" s="41" t="s">
        <v>47777</v>
      </c>
      <c r="H504" s="41" t="s">
        <v>6205</v>
      </c>
      <c r="I504" s="38" t="s">
        <v>37</v>
      </c>
      <c r="J504" s="38" t="s">
        <v>37</v>
      </c>
      <c r="K504" s="38"/>
    </row>
    <row r="505" spans="1:11" x14ac:dyDescent="0.35">
      <c r="A505" s="16" t="s">
        <v>47778</v>
      </c>
      <c r="B505" s="87" t="s">
        <v>147</v>
      </c>
      <c r="C505" s="95" t="s">
        <v>147</v>
      </c>
      <c r="D505" s="96" t="s">
        <v>185</v>
      </c>
      <c r="E505" s="51" t="s">
        <v>466</v>
      </c>
      <c r="F505" s="40" t="s">
        <v>47779</v>
      </c>
      <c r="G505" s="41" t="s">
        <v>47780</v>
      </c>
      <c r="H505" s="41" t="s">
        <v>6205</v>
      </c>
      <c r="I505" s="38" t="s">
        <v>37</v>
      </c>
      <c r="J505" s="38" t="s">
        <v>37</v>
      </c>
      <c r="K505" s="38"/>
    </row>
    <row r="506" spans="1:11" x14ac:dyDescent="0.35">
      <c r="A506" s="16" t="s">
        <v>47781</v>
      </c>
      <c r="B506" s="87" t="s">
        <v>147</v>
      </c>
      <c r="C506" s="95" t="s">
        <v>147</v>
      </c>
      <c r="D506" s="96" t="s">
        <v>185</v>
      </c>
      <c r="E506" s="51" t="s">
        <v>132</v>
      </c>
      <c r="F506" s="40" t="s">
        <v>47782</v>
      </c>
      <c r="G506" s="41" t="s">
        <v>47783</v>
      </c>
      <c r="H506" s="41" t="s">
        <v>6205</v>
      </c>
      <c r="I506" s="38" t="s">
        <v>37</v>
      </c>
      <c r="J506" s="38" t="s">
        <v>37</v>
      </c>
      <c r="K506" s="38"/>
    </row>
    <row r="507" spans="1:11" x14ac:dyDescent="0.35">
      <c r="A507" s="16" t="s">
        <v>47784</v>
      </c>
      <c r="B507" s="87" t="s">
        <v>147</v>
      </c>
      <c r="C507" s="95" t="s">
        <v>147</v>
      </c>
      <c r="D507" s="96" t="s">
        <v>185</v>
      </c>
      <c r="E507" s="51" t="s">
        <v>1591</v>
      </c>
      <c r="F507" s="40" t="s">
        <v>47785</v>
      </c>
      <c r="G507" s="41" t="s">
        <v>47786</v>
      </c>
      <c r="H507" s="41" t="s">
        <v>6205</v>
      </c>
      <c r="I507" s="38" t="s">
        <v>37</v>
      </c>
      <c r="J507" s="38" t="s">
        <v>37</v>
      </c>
      <c r="K507" s="38"/>
    </row>
    <row r="508" spans="1:11" x14ac:dyDescent="0.35">
      <c r="A508" s="16" t="s">
        <v>47787</v>
      </c>
      <c r="B508" s="87" t="s">
        <v>147</v>
      </c>
      <c r="C508" s="95" t="s">
        <v>147</v>
      </c>
      <c r="D508" s="96" t="s">
        <v>185</v>
      </c>
      <c r="E508" s="51" t="s">
        <v>268</v>
      </c>
      <c r="F508" s="40" t="s">
        <v>47788</v>
      </c>
      <c r="G508" s="41" t="s">
        <v>47789</v>
      </c>
      <c r="H508" s="41" t="s">
        <v>6205</v>
      </c>
      <c r="I508" s="38" t="s">
        <v>37</v>
      </c>
      <c r="J508" s="38" t="s">
        <v>37</v>
      </c>
      <c r="K508" s="38"/>
    </row>
    <row r="509" spans="1:11" x14ac:dyDescent="0.35">
      <c r="A509" s="16" t="s">
        <v>47790</v>
      </c>
      <c r="B509" s="87" t="s">
        <v>147</v>
      </c>
      <c r="C509" s="95" t="s">
        <v>147</v>
      </c>
      <c r="D509" s="96" t="s">
        <v>185</v>
      </c>
      <c r="E509" s="56" t="s">
        <v>1176</v>
      </c>
      <c r="F509" s="42" t="s">
        <v>47791</v>
      </c>
      <c r="G509" s="43" t="s">
        <v>47792</v>
      </c>
      <c r="H509" s="43" t="s">
        <v>6205</v>
      </c>
      <c r="I509" s="39" t="s">
        <v>37</v>
      </c>
      <c r="J509" s="39" t="s">
        <v>37</v>
      </c>
      <c r="K509" s="39"/>
    </row>
    <row r="510" spans="1:11" x14ac:dyDescent="0.35">
      <c r="A510" s="16" t="s">
        <v>47793</v>
      </c>
      <c r="B510" s="87" t="s">
        <v>147</v>
      </c>
      <c r="C510" s="88" t="s">
        <v>147</v>
      </c>
      <c r="D510" s="89" t="s">
        <v>147</v>
      </c>
      <c r="E510" s="55"/>
      <c r="F510" s="25" t="s">
        <v>47794</v>
      </c>
      <c r="G510" s="30" t="s">
        <v>47795</v>
      </c>
      <c r="H510" s="30" t="s">
        <v>6205</v>
      </c>
      <c r="I510" s="21" t="s">
        <v>37</v>
      </c>
      <c r="J510" s="21" t="s">
        <v>37</v>
      </c>
      <c r="K510" s="21"/>
    </row>
    <row r="511" spans="1:11" x14ac:dyDescent="0.35">
      <c r="A511" s="16" t="s">
        <v>47796</v>
      </c>
      <c r="B511" s="87" t="s">
        <v>147</v>
      </c>
      <c r="C511" s="95" t="s">
        <v>147</v>
      </c>
      <c r="D511" s="96" t="s">
        <v>147</v>
      </c>
      <c r="E511" s="51" t="s">
        <v>481</v>
      </c>
      <c r="F511" s="40" t="s">
        <v>47797</v>
      </c>
      <c r="G511" s="41" t="s">
        <v>47798</v>
      </c>
      <c r="H511" s="41" t="s">
        <v>6205</v>
      </c>
      <c r="I511" s="38" t="s">
        <v>37</v>
      </c>
      <c r="J511" s="38" t="s">
        <v>37</v>
      </c>
      <c r="K511" s="38"/>
    </row>
    <row r="512" spans="1:11" x14ac:dyDescent="0.35">
      <c r="A512" s="16" t="s">
        <v>47799</v>
      </c>
      <c r="B512" s="87" t="s">
        <v>147</v>
      </c>
      <c r="C512" s="95" t="s">
        <v>147</v>
      </c>
      <c r="D512" s="96" t="s">
        <v>147</v>
      </c>
      <c r="E512" s="51" t="s">
        <v>62</v>
      </c>
      <c r="F512" s="40" t="s">
        <v>47800</v>
      </c>
      <c r="G512" s="41" t="s">
        <v>47801</v>
      </c>
      <c r="H512" s="41" t="s">
        <v>6205</v>
      </c>
      <c r="I512" s="38" t="s">
        <v>37</v>
      </c>
      <c r="J512" s="38" t="s">
        <v>37</v>
      </c>
      <c r="K512" s="38"/>
    </row>
    <row r="513" spans="1:11" x14ac:dyDescent="0.35">
      <c r="A513" s="16" t="s">
        <v>47802</v>
      </c>
      <c r="B513" s="87" t="s">
        <v>147</v>
      </c>
      <c r="C513" s="95" t="s">
        <v>147</v>
      </c>
      <c r="D513" s="96" t="s">
        <v>147</v>
      </c>
      <c r="E513" s="51" t="s">
        <v>892</v>
      </c>
      <c r="F513" s="40" t="s">
        <v>47803</v>
      </c>
      <c r="G513" s="41" t="s">
        <v>47804</v>
      </c>
      <c r="H513" s="41" t="s">
        <v>6205</v>
      </c>
      <c r="I513" s="38" t="s">
        <v>37</v>
      </c>
      <c r="J513" s="38" t="s">
        <v>37</v>
      </c>
      <c r="K513" s="38"/>
    </row>
    <row r="514" spans="1:11" x14ac:dyDescent="0.35">
      <c r="A514" s="16" t="s">
        <v>47805</v>
      </c>
      <c r="B514" s="87" t="s">
        <v>147</v>
      </c>
      <c r="C514" s="95" t="s">
        <v>147</v>
      </c>
      <c r="D514" s="96" t="s">
        <v>147</v>
      </c>
      <c r="E514" s="51" t="s">
        <v>249</v>
      </c>
      <c r="F514" s="40" t="s">
        <v>47806</v>
      </c>
      <c r="G514" s="41" t="s">
        <v>47807</v>
      </c>
      <c r="H514" s="41" t="s">
        <v>6205</v>
      </c>
      <c r="I514" s="38" t="s">
        <v>37</v>
      </c>
      <c r="J514" s="38" t="s">
        <v>37</v>
      </c>
      <c r="K514" s="38"/>
    </row>
    <row r="515" spans="1:11" x14ac:dyDescent="0.35">
      <c r="A515" s="16" t="s">
        <v>47808</v>
      </c>
      <c r="B515" s="87" t="s">
        <v>147</v>
      </c>
      <c r="C515" s="95" t="s">
        <v>147</v>
      </c>
      <c r="D515" s="96" t="s">
        <v>147</v>
      </c>
      <c r="E515" s="56" t="s">
        <v>503</v>
      </c>
      <c r="F515" s="42" t="s">
        <v>47809</v>
      </c>
      <c r="G515" s="43" t="s">
        <v>47810</v>
      </c>
      <c r="H515" s="43" t="s">
        <v>6205</v>
      </c>
      <c r="I515" s="39" t="s">
        <v>37</v>
      </c>
      <c r="J515" s="39" t="s">
        <v>37</v>
      </c>
      <c r="K515" s="39"/>
    </row>
    <row r="516" spans="1:11" x14ac:dyDescent="0.35">
      <c r="A516" s="16" t="s">
        <v>47811</v>
      </c>
      <c r="B516" s="87" t="s">
        <v>147</v>
      </c>
      <c r="C516" s="88" t="s">
        <v>147</v>
      </c>
      <c r="D516" s="89" t="s">
        <v>166</v>
      </c>
      <c r="E516" s="55"/>
      <c r="F516" s="25" t="s">
        <v>47812</v>
      </c>
      <c r="G516" s="30" t="s">
        <v>47813</v>
      </c>
      <c r="H516" s="30" t="s">
        <v>6205</v>
      </c>
      <c r="I516" s="21" t="s">
        <v>37</v>
      </c>
      <c r="J516" s="21" t="s">
        <v>37</v>
      </c>
      <c r="K516" s="21"/>
    </row>
    <row r="517" spans="1:11" x14ac:dyDescent="0.35">
      <c r="A517" s="16" t="s">
        <v>47814</v>
      </c>
      <c r="B517" s="87" t="s">
        <v>147</v>
      </c>
      <c r="C517" s="95" t="s">
        <v>147</v>
      </c>
      <c r="D517" s="96" t="s">
        <v>166</v>
      </c>
      <c r="E517" s="51" t="s">
        <v>58</v>
      </c>
      <c r="F517" s="40" t="s">
        <v>47815</v>
      </c>
      <c r="G517" s="41" t="s">
        <v>47816</v>
      </c>
      <c r="H517" s="41" t="s">
        <v>6205</v>
      </c>
      <c r="I517" s="38" t="s">
        <v>37</v>
      </c>
      <c r="J517" s="38" t="s">
        <v>37</v>
      </c>
      <c r="K517" s="38"/>
    </row>
    <row r="518" spans="1:11" x14ac:dyDescent="0.35">
      <c r="A518" s="16" t="s">
        <v>47817</v>
      </c>
      <c r="B518" s="87" t="s">
        <v>147</v>
      </c>
      <c r="C518" s="95" t="s">
        <v>147</v>
      </c>
      <c r="D518" s="96" t="s">
        <v>166</v>
      </c>
      <c r="E518" s="51" t="s">
        <v>136</v>
      </c>
      <c r="F518" s="40" t="s">
        <v>47818</v>
      </c>
      <c r="G518" s="41" t="s">
        <v>47819</v>
      </c>
      <c r="H518" s="41" t="s">
        <v>6205</v>
      </c>
      <c r="I518" s="38" t="s">
        <v>37</v>
      </c>
      <c r="J518" s="38" t="s">
        <v>37</v>
      </c>
      <c r="K518" s="38"/>
    </row>
    <row r="519" spans="1:11" x14ac:dyDescent="0.35">
      <c r="A519" s="16" t="s">
        <v>47820</v>
      </c>
      <c r="B519" s="87" t="s">
        <v>147</v>
      </c>
      <c r="C519" s="95" t="s">
        <v>147</v>
      </c>
      <c r="D519" s="96" t="s">
        <v>166</v>
      </c>
      <c r="E519" s="51" t="s">
        <v>192</v>
      </c>
      <c r="F519" s="40" t="s">
        <v>47821</v>
      </c>
      <c r="G519" s="41" t="s">
        <v>47822</v>
      </c>
      <c r="H519" s="41" t="s">
        <v>6205</v>
      </c>
      <c r="I519" s="38" t="s">
        <v>37</v>
      </c>
      <c r="J519" s="38" t="s">
        <v>37</v>
      </c>
      <c r="K519" s="38"/>
    </row>
    <row r="520" spans="1:11" x14ac:dyDescent="0.35">
      <c r="A520" s="16" t="s">
        <v>47823</v>
      </c>
      <c r="B520" s="87" t="s">
        <v>147</v>
      </c>
      <c r="C520" s="95" t="s">
        <v>147</v>
      </c>
      <c r="D520" s="96" t="s">
        <v>166</v>
      </c>
      <c r="E520" s="51" t="s">
        <v>151</v>
      </c>
      <c r="F520" s="40" t="s">
        <v>47824</v>
      </c>
      <c r="G520" s="41" t="s">
        <v>47825</v>
      </c>
      <c r="H520" s="41" t="s">
        <v>6205</v>
      </c>
      <c r="I520" s="38" t="s">
        <v>37</v>
      </c>
      <c r="J520" s="38" t="s">
        <v>37</v>
      </c>
      <c r="K520" s="38"/>
    </row>
    <row r="521" spans="1:11" x14ac:dyDescent="0.35">
      <c r="A521" s="16" t="s">
        <v>47826</v>
      </c>
      <c r="B521" s="87" t="s">
        <v>147</v>
      </c>
      <c r="C521" s="95" t="s">
        <v>147</v>
      </c>
      <c r="D521" s="96" t="s">
        <v>166</v>
      </c>
      <c r="E521" s="51" t="s">
        <v>82</v>
      </c>
      <c r="F521" s="40" t="s">
        <v>47827</v>
      </c>
      <c r="G521" s="41" t="s">
        <v>47828</v>
      </c>
      <c r="H521" s="41" t="s">
        <v>6205</v>
      </c>
      <c r="I521" s="38" t="s">
        <v>37</v>
      </c>
      <c r="J521" s="38" t="s">
        <v>37</v>
      </c>
      <c r="K521" s="38"/>
    </row>
    <row r="522" spans="1:11" x14ac:dyDescent="0.35">
      <c r="A522" s="16" t="s">
        <v>47829</v>
      </c>
      <c r="B522" s="87" t="s">
        <v>147</v>
      </c>
      <c r="C522" s="95" t="s">
        <v>147</v>
      </c>
      <c r="D522" s="96" t="s">
        <v>166</v>
      </c>
      <c r="E522" s="51" t="s">
        <v>1176</v>
      </c>
      <c r="F522" s="40" t="s">
        <v>47830</v>
      </c>
      <c r="G522" s="41" t="s">
        <v>47831</v>
      </c>
      <c r="H522" s="41" t="s">
        <v>6205</v>
      </c>
      <c r="I522" s="38" t="s">
        <v>37</v>
      </c>
      <c r="J522" s="38" t="s">
        <v>37</v>
      </c>
      <c r="K522" s="38"/>
    </row>
    <row r="523" spans="1:11" x14ac:dyDescent="0.35">
      <c r="A523" s="16" t="s">
        <v>47832</v>
      </c>
      <c r="B523" s="87" t="s">
        <v>147</v>
      </c>
      <c r="C523" s="95" t="s">
        <v>147</v>
      </c>
      <c r="D523" s="96" t="s">
        <v>166</v>
      </c>
      <c r="E523" s="51" t="s">
        <v>155</v>
      </c>
      <c r="F523" s="40" t="s">
        <v>47833</v>
      </c>
      <c r="G523" s="41" t="s">
        <v>47834</v>
      </c>
      <c r="H523" s="41" t="s">
        <v>6205</v>
      </c>
      <c r="I523" s="38" t="s">
        <v>37</v>
      </c>
      <c r="J523" s="38" t="s">
        <v>37</v>
      </c>
      <c r="K523" s="38"/>
    </row>
    <row r="524" spans="1:11" x14ac:dyDescent="0.35">
      <c r="A524" s="16" t="s">
        <v>47835</v>
      </c>
      <c r="B524" s="87" t="s">
        <v>147</v>
      </c>
      <c r="C524" s="95" t="s">
        <v>147</v>
      </c>
      <c r="D524" s="96" t="s">
        <v>166</v>
      </c>
      <c r="E524" s="56" t="s">
        <v>173</v>
      </c>
      <c r="F524" s="42" t="s">
        <v>47836</v>
      </c>
      <c r="G524" s="43" t="s">
        <v>47837</v>
      </c>
      <c r="H524" s="43" t="s">
        <v>6205</v>
      </c>
      <c r="I524" s="39" t="s">
        <v>37</v>
      </c>
      <c r="J524" s="39" t="s">
        <v>37</v>
      </c>
      <c r="K524" s="39"/>
    </row>
    <row r="525" spans="1:11" x14ac:dyDescent="0.35">
      <c r="A525" s="16" t="s">
        <v>47838</v>
      </c>
      <c r="B525" s="87" t="s">
        <v>147</v>
      </c>
      <c r="C525" s="88" t="s">
        <v>147</v>
      </c>
      <c r="D525" s="89" t="s">
        <v>47</v>
      </c>
      <c r="E525" s="55"/>
      <c r="F525" s="25" t="s">
        <v>47839</v>
      </c>
      <c r="G525" s="30" t="s">
        <v>47840</v>
      </c>
      <c r="H525" s="30" t="s">
        <v>6205</v>
      </c>
      <c r="I525" s="21" t="s">
        <v>37</v>
      </c>
      <c r="J525" s="21" t="s">
        <v>37</v>
      </c>
      <c r="K525" s="21"/>
    </row>
    <row r="526" spans="1:11" x14ac:dyDescent="0.35">
      <c r="A526" s="16" t="s">
        <v>47841</v>
      </c>
      <c r="B526" s="87" t="s">
        <v>147</v>
      </c>
      <c r="C526" s="95" t="s">
        <v>147</v>
      </c>
      <c r="D526" s="96" t="s">
        <v>47</v>
      </c>
      <c r="E526" s="51" t="s">
        <v>658</v>
      </c>
      <c r="F526" s="40" t="s">
        <v>47842</v>
      </c>
      <c r="G526" s="41" t="s">
        <v>47843</v>
      </c>
      <c r="H526" s="41" t="s">
        <v>6205</v>
      </c>
      <c r="I526" s="38" t="s">
        <v>37</v>
      </c>
      <c r="J526" s="38" t="s">
        <v>37</v>
      </c>
      <c r="K526" s="38"/>
    </row>
    <row r="527" spans="1:11" x14ac:dyDescent="0.35">
      <c r="A527" s="16" t="s">
        <v>47844</v>
      </c>
      <c r="B527" s="87" t="s">
        <v>147</v>
      </c>
      <c r="C527" s="95" t="s">
        <v>147</v>
      </c>
      <c r="D527" s="96" t="s">
        <v>47</v>
      </c>
      <c r="E527" s="51" t="s">
        <v>822</v>
      </c>
      <c r="F527" s="40" t="s">
        <v>47845</v>
      </c>
      <c r="G527" s="41" t="s">
        <v>47846</v>
      </c>
      <c r="H527" s="41" t="s">
        <v>6205</v>
      </c>
      <c r="I527" s="38" t="s">
        <v>37</v>
      </c>
      <c r="J527" s="38" t="s">
        <v>37</v>
      </c>
      <c r="K527" s="38"/>
    </row>
    <row r="528" spans="1:11" x14ac:dyDescent="0.35">
      <c r="A528" s="16" t="s">
        <v>47847</v>
      </c>
      <c r="B528" s="87" t="s">
        <v>147</v>
      </c>
      <c r="C528" s="95" t="s">
        <v>147</v>
      </c>
      <c r="D528" s="96" t="s">
        <v>47</v>
      </c>
      <c r="E528" s="51" t="s">
        <v>442</v>
      </c>
      <c r="F528" s="40" t="s">
        <v>47848</v>
      </c>
      <c r="G528" s="41" t="s">
        <v>47849</v>
      </c>
      <c r="H528" s="41" t="s">
        <v>6205</v>
      </c>
      <c r="I528" s="38" t="s">
        <v>37</v>
      </c>
      <c r="J528" s="38" t="s">
        <v>37</v>
      </c>
      <c r="K528" s="38"/>
    </row>
    <row r="529" spans="1:11" x14ac:dyDescent="0.35">
      <c r="A529" s="16" t="s">
        <v>47850</v>
      </c>
      <c r="B529" s="87" t="s">
        <v>147</v>
      </c>
      <c r="C529" s="95" t="s">
        <v>147</v>
      </c>
      <c r="D529" s="96" t="s">
        <v>47</v>
      </c>
      <c r="E529" s="51" t="s">
        <v>249</v>
      </c>
      <c r="F529" s="40" t="s">
        <v>47851</v>
      </c>
      <c r="G529" s="41" t="s">
        <v>47852</v>
      </c>
      <c r="H529" s="41" t="s">
        <v>6205</v>
      </c>
      <c r="I529" s="38" t="s">
        <v>37</v>
      </c>
      <c r="J529" s="38" t="s">
        <v>37</v>
      </c>
      <c r="K529" s="38"/>
    </row>
    <row r="530" spans="1:11" ht="15" thickBot="1" x14ac:dyDescent="0.4">
      <c r="A530" s="16" t="s">
        <v>47853</v>
      </c>
      <c r="B530" s="87" t="s">
        <v>147</v>
      </c>
      <c r="C530" s="95" t="s">
        <v>147</v>
      </c>
      <c r="D530" s="96" t="s">
        <v>47</v>
      </c>
      <c r="E530" s="56" t="s">
        <v>413</v>
      </c>
      <c r="F530" s="42" t="s">
        <v>47854</v>
      </c>
      <c r="G530" s="43" t="s">
        <v>47855</v>
      </c>
      <c r="H530" s="43" t="s">
        <v>6205</v>
      </c>
      <c r="I530" s="39" t="s">
        <v>37</v>
      </c>
      <c r="J530" s="39" t="s">
        <v>37</v>
      </c>
      <c r="K530" s="39"/>
    </row>
    <row r="531" spans="1:11" x14ac:dyDescent="0.35">
      <c r="A531" s="16" t="s">
        <v>47856</v>
      </c>
      <c r="B531" s="85" t="s">
        <v>147</v>
      </c>
      <c r="C531" s="86" t="s">
        <v>47</v>
      </c>
      <c r="D531" s="54"/>
      <c r="E531" s="54"/>
      <c r="F531" s="23" t="s">
        <v>47857</v>
      </c>
      <c r="G531" s="28" t="s">
        <v>47858</v>
      </c>
      <c r="H531" s="28" t="s">
        <v>6205</v>
      </c>
      <c r="I531" s="19" t="s">
        <v>37</v>
      </c>
      <c r="J531" s="19" t="s">
        <v>37</v>
      </c>
      <c r="K531" s="19"/>
    </row>
    <row r="532" spans="1:11" x14ac:dyDescent="0.35">
      <c r="A532" s="16" t="s">
        <v>47859</v>
      </c>
      <c r="B532" s="87" t="s">
        <v>147</v>
      </c>
      <c r="C532" s="88" t="s">
        <v>47</v>
      </c>
      <c r="D532" s="47" t="s">
        <v>43</v>
      </c>
      <c r="E532" s="57"/>
      <c r="F532" s="24" t="s">
        <v>47860</v>
      </c>
      <c r="G532" s="29" t="s">
        <v>47861</v>
      </c>
      <c r="H532" s="29" t="s">
        <v>6205</v>
      </c>
      <c r="I532" s="20" t="s">
        <v>37</v>
      </c>
      <c r="J532" s="20" t="s">
        <v>37</v>
      </c>
      <c r="K532" s="20"/>
    </row>
    <row r="533" spans="1:11" x14ac:dyDescent="0.35">
      <c r="A533" s="16" t="s">
        <v>47862</v>
      </c>
      <c r="B533" s="87" t="s">
        <v>147</v>
      </c>
      <c r="C533" s="88" t="s">
        <v>47</v>
      </c>
      <c r="D533" s="47" t="s">
        <v>90</v>
      </c>
      <c r="E533" s="57"/>
      <c r="F533" s="24" t="s">
        <v>47863</v>
      </c>
      <c r="G533" s="29" t="s">
        <v>47864</v>
      </c>
      <c r="H533" s="29" t="s">
        <v>6205</v>
      </c>
      <c r="I533" s="20" t="s">
        <v>37</v>
      </c>
      <c r="J533" s="20" t="s">
        <v>37</v>
      </c>
      <c r="K533" s="20"/>
    </row>
    <row r="534" spans="1:11" x14ac:dyDescent="0.35">
      <c r="A534" s="16" t="s">
        <v>47865</v>
      </c>
      <c r="B534" s="87" t="s">
        <v>147</v>
      </c>
      <c r="C534" s="88" t="s">
        <v>47</v>
      </c>
      <c r="D534" s="89" t="s">
        <v>112</v>
      </c>
      <c r="E534" s="55"/>
      <c r="F534" s="25" t="s">
        <v>47866</v>
      </c>
      <c r="G534" s="30" t="s">
        <v>47867</v>
      </c>
      <c r="H534" s="30" t="s">
        <v>6205</v>
      </c>
      <c r="I534" s="21" t="s">
        <v>37</v>
      </c>
      <c r="J534" s="21" t="s">
        <v>37</v>
      </c>
      <c r="K534" s="21"/>
    </row>
    <row r="535" spans="1:11" x14ac:dyDescent="0.35">
      <c r="A535" s="16" t="s">
        <v>47868</v>
      </c>
      <c r="B535" s="87" t="s">
        <v>147</v>
      </c>
      <c r="C535" s="95" t="s">
        <v>47</v>
      </c>
      <c r="D535" s="96" t="s">
        <v>112</v>
      </c>
      <c r="E535" s="51" t="s">
        <v>90</v>
      </c>
      <c r="F535" s="40" t="s">
        <v>47869</v>
      </c>
      <c r="G535" s="41" t="s">
        <v>47870</v>
      </c>
      <c r="H535" s="41" t="s">
        <v>6205</v>
      </c>
      <c r="I535" s="38" t="s">
        <v>37</v>
      </c>
      <c r="J535" s="38" t="s">
        <v>37</v>
      </c>
      <c r="K535" s="38"/>
    </row>
    <row r="536" spans="1:11" x14ac:dyDescent="0.35">
      <c r="A536" s="16" t="s">
        <v>47871</v>
      </c>
      <c r="B536" s="87" t="s">
        <v>147</v>
      </c>
      <c r="C536" s="95" t="s">
        <v>47</v>
      </c>
      <c r="D536" s="96" t="s">
        <v>112</v>
      </c>
      <c r="E536" s="56" t="s">
        <v>503</v>
      </c>
      <c r="F536" s="42" t="s">
        <v>47872</v>
      </c>
      <c r="G536" s="43" t="s">
        <v>47873</v>
      </c>
      <c r="H536" s="43" t="s">
        <v>6205</v>
      </c>
      <c r="I536" s="39" t="s">
        <v>37</v>
      </c>
      <c r="J536" s="39" t="s">
        <v>37</v>
      </c>
      <c r="K536" s="39"/>
    </row>
    <row r="537" spans="1:11" x14ac:dyDescent="0.35">
      <c r="A537" s="16" t="s">
        <v>47874</v>
      </c>
      <c r="B537" s="87" t="s">
        <v>147</v>
      </c>
      <c r="C537" s="88" t="s">
        <v>47</v>
      </c>
      <c r="D537" s="47" t="s">
        <v>159</v>
      </c>
      <c r="E537" s="57"/>
      <c r="F537" s="24" t="s">
        <v>47875</v>
      </c>
      <c r="G537" s="29" t="s">
        <v>47876</v>
      </c>
      <c r="H537" s="29" t="s">
        <v>6205</v>
      </c>
      <c r="I537" s="20" t="s">
        <v>37</v>
      </c>
      <c r="J537" s="20" t="s">
        <v>37</v>
      </c>
      <c r="K537" s="20"/>
    </row>
    <row r="538" spans="1:11" x14ac:dyDescent="0.35">
      <c r="A538" s="16" t="s">
        <v>47877</v>
      </c>
      <c r="B538" s="87" t="s">
        <v>147</v>
      </c>
      <c r="C538" s="88" t="s">
        <v>47</v>
      </c>
      <c r="D538" s="47" t="s">
        <v>185</v>
      </c>
      <c r="E538" s="57"/>
      <c r="F538" s="24" t="s">
        <v>47878</v>
      </c>
      <c r="G538" s="29" t="s">
        <v>47879</v>
      </c>
      <c r="H538" s="29" t="s">
        <v>6205</v>
      </c>
      <c r="I538" s="20" t="s">
        <v>37</v>
      </c>
      <c r="J538" s="20" t="s">
        <v>37</v>
      </c>
      <c r="K538" s="20"/>
    </row>
    <row r="539" spans="1:11" x14ac:dyDescent="0.35">
      <c r="A539" s="16" t="s">
        <v>47880</v>
      </c>
      <c r="B539" s="87" t="s">
        <v>147</v>
      </c>
      <c r="C539" s="88" t="s">
        <v>47</v>
      </c>
      <c r="D539" s="47" t="s">
        <v>147</v>
      </c>
      <c r="E539" s="57"/>
      <c r="F539" s="24" t="s">
        <v>47881</v>
      </c>
      <c r="G539" s="29" t="s">
        <v>47882</v>
      </c>
      <c r="H539" s="29" t="s">
        <v>6205</v>
      </c>
      <c r="I539" s="20" t="s">
        <v>37</v>
      </c>
      <c r="J539" s="20" t="s">
        <v>37</v>
      </c>
      <c r="K539" s="20"/>
    </row>
    <row r="540" spans="1:11" x14ac:dyDescent="0.35">
      <c r="A540" s="16" t="s">
        <v>47883</v>
      </c>
      <c r="B540" s="87" t="s">
        <v>147</v>
      </c>
      <c r="C540" s="88" t="s">
        <v>47</v>
      </c>
      <c r="D540" s="47" t="s">
        <v>166</v>
      </c>
      <c r="E540" s="57"/>
      <c r="F540" s="24" t="s">
        <v>47884</v>
      </c>
      <c r="G540" s="29" t="s">
        <v>47885</v>
      </c>
      <c r="H540" s="29" t="s">
        <v>6205</v>
      </c>
      <c r="I540" s="20" t="s">
        <v>37</v>
      </c>
      <c r="J540" s="20" t="s">
        <v>37</v>
      </c>
      <c r="K540" s="20"/>
    </row>
    <row r="541" spans="1:11" ht="15" thickBot="1" x14ac:dyDescent="0.4">
      <c r="A541" s="16" t="s">
        <v>47886</v>
      </c>
      <c r="B541" s="87" t="s">
        <v>147</v>
      </c>
      <c r="C541" s="88" t="s">
        <v>47</v>
      </c>
      <c r="D541" s="89" t="s">
        <v>47</v>
      </c>
      <c r="E541" s="55"/>
      <c r="F541" s="25" t="s">
        <v>47887</v>
      </c>
      <c r="G541" s="30" t="s">
        <v>47888</v>
      </c>
      <c r="H541" s="30" t="s">
        <v>6205</v>
      </c>
      <c r="I541" s="21" t="s">
        <v>37</v>
      </c>
      <c r="J541" s="21" t="s">
        <v>37</v>
      </c>
      <c r="K541" s="21"/>
    </row>
    <row r="542" spans="1:11" ht="15" thickBot="1" x14ac:dyDescent="0.4">
      <c r="A542" s="16" t="s">
        <v>47889</v>
      </c>
      <c r="B542" s="84" t="s">
        <v>166</v>
      </c>
      <c r="C542" s="53"/>
      <c r="D542" s="53"/>
      <c r="E542" s="53"/>
      <c r="F542" s="26" t="s">
        <v>47890</v>
      </c>
      <c r="G542" s="27" t="s">
        <v>47891</v>
      </c>
      <c r="H542" s="27" t="s">
        <v>6205</v>
      </c>
      <c r="I542" s="18" t="s">
        <v>37</v>
      </c>
      <c r="J542" s="18" t="s">
        <v>37</v>
      </c>
      <c r="K542" s="18"/>
    </row>
    <row r="543" spans="1:11" x14ac:dyDescent="0.35">
      <c r="A543" s="16" t="s">
        <v>47892</v>
      </c>
      <c r="B543" s="85" t="s">
        <v>166</v>
      </c>
      <c r="C543" s="86" t="s">
        <v>43</v>
      </c>
      <c r="D543" s="54"/>
      <c r="E543" s="54"/>
      <c r="F543" s="23" t="s">
        <v>47893</v>
      </c>
      <c r="G543" s="28" t="s">
        <v>47894</v>
      </c>
      <c r="H543" s="28" t="s">
        <v>6205</v>
      </c>
      <c r="I543" s="19" t="s">
        <v>37</v>
      </c>
      <c r="J543" s="19" t="s">
        <v>37</v>
      </c>
      <c r="K543" s="19"/>
    </row>
    <row r="544" spans="1:11" x14ac:dyDescent="0.35">
      <c r="A544" s="16" t="s">
        <v>47895</v>
      </c>
      <c r="B544" s="87" t="s">
        <v>166</v>
      </c>
      <c r="C544" s="88" t="s">
        <v>43</v>
      </c>
      <c r="D544" s="89" t="s">
        <v>43</v>
      </c>
      <c r="E544" s="55"/>
      <c r="F544" s="25" t="s">
        <v>47896</v>
      </c>
      <c r="G544" s="30" t="s">
        <v>47897</v>
      </c>
      <c r="H544" s="30" t="s">
        <v>6205</v>
      </c>
      <c r="I544" s="21" t="s">
        <v>37</v>
      </c>
      <c r="J544" s="21" t="s">
        <v>37</v>
      </c>
      <c r="K544" s="21"/>
    </row>
    <row r="545" spans="1:11" x14ac:dyDescent="0.35">
      <c r="A545" s="16" t="s">
        <v>47898</v>
      </c>
      <c r="B545" s="87" t="s">
        <v>166</v>
      </c>
      <c r="C545" s="95" t="s">
        <v>43</v>
      </c>
      <c r="D545" s="96" t="s">
        <v>43</v>
      </c>
      <c r="E545" s="51" t="s">
        <v>481</v>
      </c>
      <c r="F545" s="40" t="s">
        <v>47899</v>
      </c>
      <c r="G545" s="41" t="s">
        <v>47900</v>
      </c>
      <c r="H545" s="41" t="s">
        <v>6205</v>
      </c>
      <c r="I545" s="38" t="s">
        <v>37</v>
      </c>
      <c r="J545" s="38" t="s">
        <v>37</v>
      </c>
      <c r="K545" s="38"/>
    </row>
    <row r="546" spans="1:11" x14ac:dyDescent="0.35">
      <c r="A546" s="16" t="s">
        <v>47901</v>
      </c>
      <c r="B546" s="87" t="s">
        <v>166</v>
      </c>
      <c r="C546" s="95" t="s">
        <v>43</v>
      </c>
      <c r="D546" s="96" t="s">
        <v>43</v>
      </c>
      <c r="E546" s="51" t="s">
        <v>199</v>
      </c>
      <c r="F546" s="40" t="s">
        <v>47902</v>
      </c>
      <c r="G546" s="41" t="s">
        <v>47903</v>
      </c>
      <c r="H546" s="41" t="s">
        <v>6205</v>
      </c>
      <c r="I546" s="38" t="s">
        <v>37</v>
      </c>
      <c r="J546" s="38" t="s">
        <v>37</v>
      </c>
      <c r="K546" s="38"/>
    </row>
    <row r="547" spans="1:11" x14ac:dyDescent="0.35">
      <c r="A547" s="16" t="s">
        <v>47904</v>
      </c>
      <c r="B547" s="87" t="s">
        <v>166</v>
      </c>
      <c r="C547" s="95" t="s">
        <v>43</v>
      </c>
      <c r="D547" s="96" t="s">
        <v>43</v>
      </c>
      <c r="E547" s="51" t="s">
        <v>798</v>
      </c>
      <c r="F547" s="40" t="s">
        <v>47905</v>
      </c>
      <c r="G547" s="41" t="s">
        <v>47906</v>
      </c>
      <c r="H547" s="41" t="s">
        <v>6205</v>
      </c>
      <c r="I547" s="38" t="s">
        <v>37</v>
      </c>
      <c r="J547" s="38" t="s">
        <v>37</v>
      </c>
      <c r="K547" s="38"/>
    </row>
    <row r="548" spans="1:11" x14ac:dyDescent="0.35">
      <c r="A548" s="16" t="s">
        <v>47907</v>
      </c>
      <c r="B548" s="87" t="s">
        <v>166</v>
      </c>
      <c r="C548" s="95" t="s">
        <v>43</v>
      </c>
      <c r="D548" s="96" t="s">
        <v>43</v>
      </c>
      <c r="E548" s="51" t="s">
        <v>82</v>
      </c>
      <c r="F548" s="40" t="s">
        <v>47908</v>
      </c>
      <c r="G548" s="41" t="s">
        <v>47909</v>
      </c>
      <c r="H548" s="41" t="s">
        <v>6205</v>
      </c>
      <c r="I548" s="38" t="s">
        <v>37</v>
      </c>
      <c r="J548" s="38" t="s">
        <v>37</v>
      </c>
      <c r="K548" s="38"/>
    </row>
    <row r="549" spans="1:11" x14ac:dyDescent="0.35">
      <c r="A549" s="16" t="s">
        <v>47910</v>
      </c>
      <c r="B549" s="87" t="s">
        <v>166</v>
      </c>
      <c r="C549" s="95" t="s">
        <v>43</v>
      </c>
      <c r="D549" s="96" t="s">
        <v>43</v>
      </c>
      <c r="E549" s="51" t="s">
        <v>1032</v>
      </c>
      <c r="F549" s="40" t="s">
        <v>47911</v>
      </c>
      <c r="G549" s="41" t="s">
        <v>47912</v>
      </c>
      <c r="H549" s="41" t="s">
        <v>6205</v>
      </c>
      <c r="I549" s="38" t="s">
        <v>37</v>
      </c>
      <c r="J549" s="38" t="s">
        <v>37</v>
      </c>
      <c r="K549" s="38"/>
    </row>
    <row r="550" spans="1:11" x14ac:dyDescent="0.35">
      <c r="A550" s="16" t="s">
        <v>47913</v>
      </c>
      <c r="B550" s="87" t="s">
        <v>166</v>
      </c>
      <c r="C550" s="95" t="s">
        <v>43</v>
      </c>
      <c r="D550" s="96" t="s">
        <v>43</v>
      </c>
      <c r="E550" s="51" t="s">
        <v>47</v>
      </c>
      <c r="F550" s="40" t="s">
        <v>47914</v>
      </c>
      <c r="G550" s="41" t="s">
        <v>47915</v>
      </c>
      <c r="H550" s="41" t="s">
        <v>6205</v>
      </c>
      <c r="I550" s="38" t="s">
        <v>37</v>
      </c>
      <c r="J550" s="38" t="s">
        <v>37</v>
      </c>
      <c r="K550" s="38"/>
    </row>
    <row r="551" spans="1:11" x14ac:dyDescent="0.35">
      <c r="A551" s="16" t="s">
        <v>47916</v>
      </c>
      <c r="B551" s="87" t="s">
        <v>166</v>
      </c>
      <c r="C551" s="95" t="s">
        <v>43</v>
      </c>
      <c r="D551" s="96" t="s">
        <v>43</v>
      </c>
      <c r="E551" s="51" t="s">
        <v>1066</v>
      </c>
      <c r="F551" s="40" t="s">
        <v>47917</v>
      </c>
      <c r="G551" s="41" t="s">
        <v>47918</v>
      </c>
      <c r="H551" s="41" t="s">
        <v>6205</v>
      </c>
      <c r="I551" s="38" t="s">
        <v>37</v>
      </c>
      <c r="J551" s="38" t="s">
        <v>37</v>
      </c>
      <c r="K551" s="38"/>
    </row>
    <row r="552" spans="1:11" x14ac:dyDescent="0.35">
      <c r="A552" s="16" t="s">
        <v>47919</v>
      </c>
      <c r="B552" s="87" t="s">
        <v>166</v>
      </c>
      <c r="C552" s="95" t="s">
        <v>43</v>
      </c>
      <c r="D552" s="96" t="s">
        <v>43</v>
      </c>
      <c r="E552" s="51" t="s">
        <v>155</v>
      </c>
      <c r="F552" s="40" t="s">
        <v>47920</v>
      </c>
      <c r="G552" s="41" t="s">
        <v>47921</v>
      </c>
      <c r="H552" s="41" t="s">
        <v>6205</v>
      </c>
      <c r="I552" s="38" t="s">
        <v>37</v>
      </c>
      <c r="J552" s="38" t="s">
        <v>37</v>
      </c>
      <c r="K552" s="38"/>
    </row>
    <row r="553" spans="1:11" x14ac:dyDescent="0.35">
      <c r="A553" s="16" t="s">
        <v>47922</v>
      </c>
      <c r="B553" s="87" t="s">
        <v>166</v>
      </c>
      <c r="C553" s="95" t="s">
        <v>43</v>
      </c>
      <c r="D553" s="96" t="s">
        <v>43</v>
      </c>
      <c r="E553" s="56" t="s">
        <v>299</v>
      </c>
      <c r="F553" s="42" t="s">
        <v>47923</v>
      </c>
      <c r="G553" s="43" t="s">
        <v>47924</v>
      </c>
      <c r="H553" s="43" t="s">
        <v>6205</v>
      </c>
      <c r="I553" s="39" t="s">
        <v>37</v>
      </c>
      <c r="J553" s="39" t="s">
        <v>37</v>
      </c>
      <c r="K553" s="39"/>
    </row>
    <row r="554" spans="1:11" x14ac:dyDescent="0.35">
      <c r="A554" s="16" t="s">
        <v>47925</v>
      </c>
      <c r="B554" s="87" t="s">
        <v>166</v>
      </c>
      <c r="C554" s="88" t="s">
        <v>43</v>
      </c>
      <c r="D554" s="89" t="s">
        <v>90</v>
      </c>
      <c r="E554" s="55"/>
      <c r="F554" s="25" t="s">
        <v>47926</v>
      </c>
      <c r="G554" s="30" t="s">
        <v>47927</v>
      </c>
      <c r="H554" s="30" t="s">
        <v>6205</v>
      </c>
      <c r="I554" s="21" t="s">
        <v>37</v>
      </c>
      <c r="J554" s="21" t="s">
        <v>37</v>
      </c>
      <c r="K554" s="21"/>
    </row>
    <row r="555" spans="1:11" x14ac:dyDescent="0.35">
      <c r="A555" s="16" t="s">
        <v>47928</v>
      </c>
      <c r="B555" s="87" t="s">
        <v>166</v>
      </c>
      <c r="C555" s="95" t="s">
        <v>43</v>
      </c>
      <c r="D555" s="96" t="s">
        <v>90</v>
      </c>
      <c r="E555" s="51" t="s">
        <v>481</v>
      </c>
      <c r="F555" s="40" t="s">
        <v>47929</v>
      </c>
      <c r="G555" s="41" t="s">
        <v>47930</v>
      </c>
      <c r="H555" s="41" t="s">
        <v>6205</v>
      </c>
      <c r="I555" s="38" t="s">
        <v>37</v>
      </c>
      <c r="J555" s="38" t="s">
        <v>37</v>
      </c>
      <c r="K555" s="38"/>
    </row>
    <row r="556" spans="1:11" x14ac:dyDescent="0.35">
      <c r="A556" s="16" t="s">
        <v>47931</v>
      </c>
      <c r="B556" s="87" t="s">
        <v>166</v>
      </c>
      <c r="C556" s="95" t="s">
        <v>43</v>
      </c>
      <c r="D556" s="96" t="s">
        <v>90</v>
      </c>
      <c r="E556" s="51" t="s">
        <v>47</v>
      </c>
      <c r="F556" s="40" t="s">
        <v>47932</v>
      </c>
      <c r="G556" s="41" t="s">
        <v>47933</v>
      </c>
      <c r="H556" s="41" t="s">
        <v>6205</v>
      </c>
      <c r="I556" s="38" t="s">
        <v>37</v>
      </c>
      <c r="J556" s="38" t="s">
        <v>37</v>
      </c>
      <c r="K556" s="38"/>
    </row>
    <row r="557" spans="1:11" x14ac:dyDescent="0.35">
      <c r="A557" s="16" t="s">
        <v>47934</v>
      </c>
      <c r="B557" s="87" t="s">
        <v>166</v>
      </c>
      <c r="C557" s="95" t="s">
        <v>43</v>
      </c>
      <c r="D557" s="96" t="s">
        <v>90</v>
      </c>
      <c r="E557" s="51" t="s">
        <v>856</v>
      </c>
      <c r="F557" s="40" t="s">
        <v>47935</v>
      </c>
      <c r="G557" s="41" t="s">
        <v>47936</v>
      </c>
      <c r="H557" s="41" t="s">
        <v>6205</v>
      </c>
      <c r="I557" s="38" t="s">
        <v>37</v>
      </c>
      <c r="J557" s="38" t="s">
        <v>37</v>
      </c>
      <c r="K557" s="38"/>
    </row>
    <row r="558" spans="1:11" x14ac:dyDescent="0.35">
      <c r="A558" s="16" t="s">
        <v>47937</v>
      </c>
      <c r="B558" s="87" t="s">
        <v>166</v>
      </c>
      <c r="C558" s="95" t="s">
        <v>43</v>
      </c>
      <c r="D558" s="96" t="s">
        <v>90</v>
      </c>
      <c r="E558" s="56" t="s">
        <v>234</v>
      </c>
      <c r="F558" s="42" t="s">
        <v>25748</v>
      </c>
      <c r="G558" s="43" t="s">
        <v>25749</v>
      </c>
      <c r="H558" s="43" t="s">
        <v>6205</v>
      </c>
      <c r="I558" s="39" t="s">
        <v>37</v>
      </c>
      <c r="J558" s="39" t="s">
        <v>37</v>
      </c>
      <c r="K558" s="39"/>
    </row>
    <row r="559" spans="1:11" x14ac:dyDescent="0.35">
      <c r="A559" s="16" t="s">
        <v>47938</v>
      </c>
      <c r="B559" s="87" t="s">
        <v>166</v>
      </c>
      <c r="C559" s="88" t="s">
        <v>43</v>
      </c>
      <c r="D559" s="89" t="s">
        <v>112</v>
      </c>
      <c r="E559" s="55"/>
      <c r="F559" s="25" t="s">
        <v>47939</v>
      </c>
      <c r="G559" s="30" t="s">
        <v>47940</v>
      </c>
      <c r="H559" s="30" t="s">
        <v>6205</v>
      </c>
      <c r="I559" s="21" t="s">
        <v>37</v>
      </c>
      <c r="J559" s="21" t="s">
        <v>37</v>
      </c>
      <c r="K559" s="21"/>
    </row>
    <row r="560" spans="1:11" x14ac:dyDescent="0.35">
      <c r="A560" s="16" t="s">
        <v>47941</v>
      </c>
      <c r="B560" s="87" t="s">
        <v>166</v>
      </c>
      <c r="C560" s="95" t="s">
        <v>43</v>
      </c>
      <c r="D560" s="96" t="s">
        <v>112</v>
      </c>
      <c r="E560" s="51" t="s">
        <v>151</v>
      </c>
      <c r="F560" s="40" t="s">
        <v>47942</v>
      </c>
      <c r="G560" s="41" t="s">
        <v>47943</v>
      </c>
      <c r="H560" s="41" t="s">
        <v>6205</v>
      </c>
      <c r="I560" s="38" t="s">
        <v>37</v>
      </c>
      <c r="J560" s="38" t="s">
        <v>37</v>
      </c>
      <c r="K560" s="38"/>
    </row>
    <row r="561" spans="1:11" x14ac:dyDescent="0.35">
      <c r="A561" s="16" t="s">
        <v>47944</v>
      </c>
      <c r="B561" s="87" t="s">
        <v>166</v>
      </c>
      <c r="C561" s="95" t="s">
        <v>43</v>
      </c>
      <c r="D561" s="96" t="s">
        <v>112</v>
      </c>
      <c r="E561" s="51" t="s">
        <v>155</v>
      </c>
      <c r="F561" s="40" t="s">
        <v>47945</v>
      </c>
      <c r="G561" s="41" t="s">
        <v>47946</v>
      </c>
      <c r="H561" s="41" t="s">
        <v>6205</v>
      </c>
      <c r="I561" s="38" t="s">
        <v>37</v>
      </c>
      <c r="J561" s="38" t="s">
        <v>37</v>
      </c>
      <c r="K561" s="38"/>
    </row>
    <row r="562" spans="1:11" x14ac:dyDescent="0.35">
      <c r="A562" s="16" t="s">
        <v>47947</v>
      </c>
      <c r="B562" s="87" t="s">
        <v>166</v>
      </c>
      <c r="C562" s="95" t="s">
        <v>43</v>
      </c>
      <c r="D562" s="96" t="s">
        <v>112</v>
      </c>
      <c r="E562" s="51" t="s">
        <v>856</v>
      </c>
      <c r="F562" s="40" t="s">
        <v>47948</v>
      </c>
      <c r="G562" s="41" t="s">
        <v>47949</v>
      </c>
      <c r="H562" s="41" t="s">
        <v>6205</v>
      </c>
      <c r="I562" s="38" t="s">
        <v>37</v>
      </c>
      <c r="J562" s="38" t="s">
        <v>37</v>
      </c>
      <c r="K562" s="38"/>
    </row>
    <row r="563" spans="1:11" x14ac:dyDescent="0.35">
      <c r="A563" s="16" t="s">
        <v>47950</v>
      </c>
      <c r="B563" s="87" t="s">
        <v>166</v>
      </c>
      <c r="C563" s="95" t="s">
        <v>43</v>
      </c>
      <c r="D563" s="96" t="s">
        <v>112</v>
      </c>
      <c r="E563" s="56" t="s">
        <v>234</v>
      </c>
      <c r="F563" s="42" t="s">
        <v>47951</v>
      </c>
      <c r="G563" s="43" t="s">
        <v>47952</v>
      </c>
      <c r="H563" s="43" t="s">
        <v>6205</v>
      </c>
      <c r="I563" s="39" t="s">
        <v>37</v>
      </c>
      <c r="J563" s="39" t="s">
        <v>37</v>
      </c>
      <c r="K563" s="39"/>
    </row>
    <row r="564" spans="1:11" x14ac:dyDescent="0.35">
      <c r="A564" s="16" t="s">
        <v>47953</v>
      </c>
      <c r="B564" s="87" t="s">
        <v>166</v>
      </c>
      <c r="C564" s="88" t="s">
        <v>43</v>
      </c>
      <c r="D564" s="89" t="s">
        <v>159</v>
      </c>
      <c r="E564" s="55"/>
      <c r="F564" s="25" t="s">
        <v>47954</v>
      </c>
      <c r="G564" s="30" t="s">
        <v>47955</v>
      </c>
      <c r="H564" s="30" t="s">
        <v>6205</v>
      </c>
      <c r="I564" s="21" t="s">
        <v>37</v>
      </c>
      <c r="J564" s="21" t="s">
        <v>37</v>
      </c>
      <c r="K564" s="21"/>
    </row>
    <row r="565" spans="1:11" x14ac:dyDescent="0.35">
      <c r="A565" s="16" t="s">
        <v>47956</v>
      </c>
      <c r="B565" s="87" t="s">
        <v>166</v>
      </c>
      <c r="C565" s="95" t="s">
        <v>43</v>
      </c>
      <c r="D565" s="96" t="s">
        <v>159</v>
      </c>
      <c r="E565" s="51" t="s">
        <v>612</v>
      </c>
      <c r="F565" s="40" t="s">
        <v>47957</v>
      </c>
      <c r="G565" s="41" t="s">
        <v>47958</v>
      </c>
      <c r="H565" s="41" t="s">
        <v>6205</v>
      </c>
      <c r="I565" s="38" t="s">
        <v>37</v>
      </c>
      <c r="J565" s="38" t="s">
        <v>37</v>
      </c>
      <c r="K565" s="38"/>
    </row>
    <row r="566" spans="1:11" x14ac:dyDescent="0.35">
      <c r="A566" s="16" t="s">
        <v>47959</v>
      </c>
      <c r="B566" s="87" t="s">
        <v>166</v>
      </c>
      <c r="C566" s="95" t="s">
        <v>43</v>
      </c>
      <c r="D566" s="96" t="s">
        <v>159</v>
      </c>
      <c r="E566" s="51" t="s">
        <v>430</v>
      </c>
      <c r="F566" s="40" t="s">
        <v>47960</v>
      </c>
      <c r="G566" s="41" t="s">
        <v>47961</v>
      </c>
      <c r="H566" s="41" t="s">
        <v>6205</v>
      </c>
      <c r="I566" s="38" t="s">
        <v>37</v>
      </c>
      <c r="J566" s="38" t="s">
        <v>37</v>
      </c>
      <c r="K566" s="38"/>
    </row>
    <row r="567" spans="1:11" x14ac:dyDescent="0.35">
      <c r="A567" s="16" t="s">
        <v>47962</v>
      </c>
      <c r="B567" s="87" t="s">
        <v>166</v>
      </c>
      <c r="C567" s="95" t="s">
        <v>43</v>
      </c>
      <c r="D567" s="96" t="s">
        <v>159</v>
      </c>
      <c r="E567" s="56" t="s">
        <v>1013</v>
      </c>
      <c r="F567" s="42" t="s">
        <v>47963</v>
      </c>
      <c r="G567" s="43" t="s">
        <v>47964</v>
      </c>
      <c r="H567" s="43" t="s">
        <v>6205</v>
      </c>
      <c r="I567" s="39" t="s">
        <v>37</v>
      </c>
      <c r="J567" s="39" t="s">
        <v>37</v>
      </c>
      <c r="K567" s="39"/>
    </row>
    <row r="568" spans="1:11" x14ac:dyDescent="0.35">
      <c r="A568" s="16" t="s">
        <v>47965</v>
      </c>
      <c r="B568" s="87" t="s">
        <v>166</v>
      </c>
      <c r="C568" s="88" t="s">
        <v>43</v>
      </c>
      <c r="D568" s="89" t="s">
        <v>185</v>
      </c>
      <c r="E568" s="55"/>
      <c r="F568" s="25" t="s">
        <v>47966</v>
      </c>
      <c r="G568" s="30" t="s">
        <v>47967</v>
      </c>
      <c r="H568" s="30" t="s">
        <v>6205</v>
      </c>
      <c r="I568" s="21" t="s">
        <v>37</v>
      </c>
      <c r="J568" s="21" t="s">
        <v>37</v>
      </c>
      <c r="K568" s="21"/>
    </row>
    <row r="569" spans="1:11" x14ac:dyDescent="0.35">
      <c r="A569" s="16" t="s">
        <v>47968</v>
      </c>
      <c r="B569" s="87" t="s">
        <v>166</v>
      </c>
      <c r="C569" s="95" t="s">
        <v>43</v>
      </c>
      <c r="D569" s="96" t="s">
        <v>185</v>
      </c>
      <c r="E569" s="51" t="s">
        <v>185</v>
      </c>
      <c r="F569" s="40" t="s">
        <v>47969</v>
      </c>
      <c r="G569" s="41" t="s">
        <v>47970</v>
      </c>
      <c r="H569" s="41" t="s">
        <v>6205</v>
      </c>
      <c r="I569" s="38" t="s">
        <v>37</v>
      </c>
      <c r="J569" s="38" t="s">
        <v>37</v>
      </c>
      <c r="K569" s="38"/>
    </row>
    <row r="570" spans="1:11" x14ac:dyDescent="0.35">
      <c r="A570" s="16" t="s">
        <v>47971</v>
      </c>
      <c r="B570" s="87" t="s">
        <v>166</v>
      </c>
      <c r="C570" s="95" t="s">
        <v>43</v>
      </c>
      <c r="D570" s="96" t="s">
        <v>185</v>
      </c>
      <c r="E570" s="56" t="s">
        <v>155</v>
      </c>
      <c r="F570" s="42" t="s">
        <v>47972</v>
      </c>
      <c r="G570" s="43" t="s">
        <v>47973</v>
      </c>
      <c r="H570" s="43" t="s">
        <v>6205</v>
      </c>
      <c r="I570" s="39" t="s">
        <v>37</v>
      </c>
      <c r="J570" s="39" t="s">
        <v>37</v>
      </c>
      <c r="K570" s="39"/>
    </row>
    <row r="571" spans="1:11" x14ac:dyDescent="0.35">
      <c r="A571" s="16" t="s">
        <v>47974</v>
      </c>
      <c r="B571" s="87" t="s">
        <v>166</v>
      </c>
      <c r="C571" s="88" t="s">
        <v>43</v>
      </c>
      <c r="D571" s="47" t="s">
        <v>147</v>
      </c>
      <c r="E571" s="57"/>
      <c r="F571" s="24" t="s">
        <v>47975</v>
      </c>
      <c r="G571" s="29" t="s">
        <v>47976</v>
      </c>
      <c r="H571" s="29" t="s">
        <v>6205</v>
      </c>
      <c r="I571" s="20" t="s">
        <v>37</v>
      </c>
      <c r="J571" s="20" t="s">
        <v>37</v>
      </c>
      <c r="K571" s="20"/>
    </row>
    <row r="572" spans="1:11" x14ac:dyDescent="0.35">
      <c r="A572" s="16" t="s">
        <v>47977</v>
      </c>
      <c r="B572" s="87" t="s">
        <v>166</v>
      </c>
      <c r="C572" s="88" t="s">
        <v>43</v>
      </c>
      <c r="D572" s="89" t="s">
        <v>166</v>
      </c>
      <c r="E572" s="55"/>
      <c r="F572" s="25" t="s">
        <v>47978</v>
      </c>
      <c r="G572" s="30" t="s">
        <v>47979</v>
      </c>
      <c r="H572" s="30" t="s">
        <v>6205</v>
      </c>
      <c r="I572" s="21" t="s">
        <v>37</v>
      </c>
      <c r="J572" s="21" t="s">
        <v>37</v>
      </c>
      <c r="K572" s="21"/>
    </row>
    <row r="573" spans="1:11" x14ac:dyDescent="0.35">
      <c r="A573" s="16" t="s">
        <v>47980</v>
      </c>
      <c r="B573" s="87" t="s">
        <v>166</v>
      </c>
      <c r="C573" s="95" t="s">
        <v>43</v>
      </c>
      <c r="D573" s="96" t="s">
        <v>166</v>
      </c>
      <c r="E573" s="51" t="s">
        <v>1084</v>
      </c>
      <c r="F573" s="40" t="s">
        <v>47981</v>
      </c>
      <c r="G573" s="41" t="s">
        <v>47982</v>
      </c>
      <c r="H573" s="41" t="s">
        <v>6205</v>
      </c>
      <c r="I573" s="38" t="s">
        <v>37</v>
      </c>
      <c r="J573" s="38" t="s">
        <v>37</v>
      </c>
      <c r="K573" s="38"/>
    </row>
    <row r="574" spans="1:11" x14ac:dyDescent="0.35">
      <c r="A574" s="16" t="s">
        <v>47983</v>
      </c>
      <c r="B574" s="87" t="s">
        <v>166</v>
      </c>
      <c r="C574" s="95" t="s">
        <v>43</v>
      </c>
      <c r="D574" s="96" t="s">
        <v>166</v>
      </c>
      <c r="E574" s="56" t="s">
        <v>136</v>
      </c>
      <c r="F574" s="42" t="s">
        <v>47984</v>
      </c>
      <c r="G574" s="43" t="s">
        <v>47985</v>
      </c>
      <c r="H574" s="43" t="s">
        <v>6205</v>
      </c>
      <c r="I574" s="39" t="s">
        <v>37</v>
      </c>
      <c r="J574" s="39" t="s">
        <v>37</v>
      </c>
      <c r="K574" s="39"/>
    </row>
    <row r="575" spans="1:11" x14ac:dyDescent="0.35">
      <c r="A575" s="16" t="s">
        <v>47986</v>
      </c>
      <c r="B575" s="87" t="s">
        <v>166</v>
      </c>
      <c r="C575" s="88" t="s">
        <v>43</v>
      </c>
      <c r="D575" s="89" t="s">
        <v>47</v>
      </c>
      <c r="E575" s="55"/>
      <c r="F575" s="25" t="s">
        <v>47987</v>
      </c>
      <c r="G575" s="30" t="s">
        <v>47988</v>
      </c>
      <c r="H575" s="30" t="s">
        <v>6205</v>
      </c>
      <c r="I575" s="21" t="s">
        <v>37</v>
      </c>
      <c r="J575" s="21" t="s">
        <v>37</v>
      </c>
      <c r="K575" s="21"/>
    </row>
    <row r="576" spans="1:11" x14ac:dyDescent="0.35">
      <c r="A576" s="16" t="s">
        <v>47989</v>
      </c>
      <c r="B576" s="87" t="s">
        <v>166</v>
      </c>
      <c r="C576" s="95" t="s">
        <v>43</v>
      </c>
      <c r="D576" s="96" t="s">
        <v>47</v>
      </c>
      <c r="E576" s="51" t="s">
        <v>1627</v>
      </c>
      <c r="F576" s="40" t="s">
        <v>47990</v>
      </c>
      <c r="G576" s="41" t="s">
        <v>47991</v>
      </c>
      <c r="H576" s="41" t="s">
        <v>6205</v>
      </c>
      <c r="I576" s="38" t="s">
        <v>37</v>
      </c>
      <c r="J576" s="38" t="s">
        <v>37</v>
      </c>
      <c r="K576" s="38"/>
    </row>
    <row r="577" spans="1:11" x14ac:dyDescent="0.35">
      <c r="A577" s="16" t="s">
        <v>47992</v>
      </c>
      <c r="B577" s="87" t="s">
        <v>166</v>
      </c>
      <c r="C577" s="95" t="s">
        <v>43</v>
      </c>
      <c r="D577" s="96" t="s">
        <v>47</v>
      </c>
      <c r="E577" s="56" t="s">
        <v>1013</v>
      </c>
      <c r="F577" s="42" t="s">
        <v>47993</v>
      </c>
      <c r="G577" s="43" t="s">
        <v>47994</v>
      </c>
      <c r="H577" s="43" t="s">
        <v>6205</v>
      </c>
      <c r="I577" s="39" t="s">
        <v>37</v>
      </c>
      <c r="J577" s="39" t="s">
        <v>37</v>
      </c>
      <c r="K577" s="39"/>
    </row>
    <row r="578" spans="1:11" x14ac:dyDescent="0.35">
      <c r="A578" s="16" t="s">
        <v>47995</v>
      </c>
      <c r="B578" s="87" t="s">
        <v>166</v>
      </c>
      <c r="C578" s="88" t="s">
        <v>43</v>
      </c>
      <c r="D578" s="89" t="s">
        <v>299</v>
      </c>
      <c r="E578" s="55"/>
      <c r="F578" s="25" t="s">
        <v>47996</v>
      </c>
      <c r="G578" s="30" t="s">
        <v>47997</v>
      </c>
      <c r="H578" s="30" t="s">
        <v>6205</v>
      </c>
      <c r="I578" s="21" t="s">
        <v>37</v>
      </c>
      <c r="J578" s="21" t="s">
        <v>37</v>
      </c>
      <c r="K578" s="21"/>
    </row>
    <row r="579" spans="1:11" x14ac:dyDescent="0.35">
      <c r="A579" s="16" t="s">
        <v>47998</v>
      </c>
      <c r="B579" s="87" t="s">
        <v>166</v>
      </c>
      <c r="C579" s="95" t="s">
        <v>43</v>
      </c>
      <c r="D579" s="96" t="s">
        <v>299</v>
      </c>
      <c r="E579" s="51" t="s">
        <v>336</v>
      </c>
      <c r="F579" s="40" t="s">
        <v>47999</v>
      </c>
      <c r="G579" s="41" t="s">
        <v>48000</v>
      </c>
      <c r="H579" s="41" t="s">
        <v>6205</v>
      </c>
      <c r="I579" s="38" t="s">
        <v>37</v>
      </c>
      <c r="J579" s="38" t="s">
        <v>37</v>
      </c>
      <c r="K579" s="38"/>
    </row>
    <row r="580" spans="1:11" ht="15" thickBot="1" x14ac:dyDescent="0.4">
      <c r="A580" s="16" t="s">
        <v>48001</v>
      </c>
      <c r="B580" s="87" t="s">
        <v>166</v>
      </c>
      <c r="C580" s="95" t="s">
        <v>43</v>
      </c>
      <c r="D580" s="96" t="s">
        <v>299</v>
      </c>
      <c r="E580" s="56" t="s">
        <v>308</v>
      </c>
      <c r="F580" s="42" t="s">
        <v>48002</v>
      </c>
      <c r="G580" s="43" t="s">
        <v>48003</v>
      </c>
      <c r="H580" s="43" t="s">
        <v>6205</v>
      </c>
      <c r="I580" s="39" t="s">
        <v>37</v>
      </c>
      <c r="J580" s="39" t="s">
        <v>37</v>
      </c>
      <c r="K580" s="39"/>
    </row>
    <row r="581" spans="1:11" x14ac:dyDescent="0.35">
      <c r="A581" s="16" t="s">
        <v>48004</v>
      </c>
      <c r="B581" s="85" t="s">
        <v>166</v>
      </c>
      <c r="C581" s="86" t="s">
        <v>90</v>
      </c>
      <c r="D581" s="54"/>
      <c r="E581" s="54"/>
      <c r="F581" s="23" t="s">
        <v>48005</v>
      </c>
      <c r="G581" s="28" t="s">
        <v>48006</v>
      </c>
      <c r="H581" s="28" t="s">
        <v>6205</v>
      </c>
      <c r="I581" s="19" t="s">
        <v>37</v>
      </c>
      <c r="J581" s="19" t="s">
        <v>37</v>
      </c>
      <c r="K581" s="19"/>
    </row>
    <row r="582" spans="1:11" x14ac:dyDescent="0.35">
      <c r="A582" s="16" t="s">
        <v>48007</v>
      </c>
      <c r="B582" s="87" t="s">
        <v>166</v>
      </c>
      <c r="C582" s="88" t="s">
        <v>90</v>
      </c>
      <c r="D582" s="89" t="s">
        <v>43</v>
      </c>
      <c r="E582" s="55"/>
      <c r="F582" s="25" t="s">
        <v>48008</v>
      </c>
      <c r="G582" s="30" t="s">
        <v>48009</v>
      </c>
      <c r="H582" s="30" t="s">
        <v>6205</v>
      </c>
      <c r="I582" s="21" t="s">
        <v>37</v>
      </c>
      <c r="J582" s="21" t="s">
        <v>37</v>
      </c>
      <c r="K582" s="21"/>
    </row>
    <row r="583" spans="1:11" x14ac:dyDescent="0.35">
      <c r="A583" s="16" t="s">
        <v>48010</v>
      </c>
      <c r="B583" s="87" t="s">
        <v>166</v>
      </c>
      <c r="C583" s="95" t="s">
        <v>90</v>
      </c>
      <c r="D583" s="96" t="s">
        <v>43</v>
      </c>
      <c r="E583" s="51" t="s">
        <v>116</v>
      </c>
      <c r="F583" s="40" t="s">
        <v>48011</v>
      </c>
      <c r="G583" s="41" t="s">
        <v>48012</v>
      </c>
      <c r="H583" s="41" t="s">
        <v>6205</v>
      </c>
      <c r="I583" s="38" t="s">
        <v>37</v>
      </c>
      <c r="J583" s="38" t="s">
        <v>37</v>
      </c>
      <c r="K583" s="38"/>
    </row>
    <row r="584" spans="1:11" x14ac:dyDescent="0.35">
      <c r="A584" s="16" t="s">
        <v>48013</v>
      </c>
      <c r="B584" s="87" t="s">
        <v>166</v>
      </c>
      <c r="C584" s="95" t="s">
        <v>90</v>
      </c>
      <c r="D584" s="96" t="s">
        <v>43</v>
      </c>
      <c r="E584" s="51" t="s">
        <v>336</v>
      </c>
      <c r="F584" s="40" t="s">
        <v>48014</v>
      </c>
      <c r="G584" s="41" t="s">
        <v>48015</v>
      </c>
      <c r="H584" s="41" t="s">
        <v>6205</v>
      </c>
      <c r="I584" s="38" t="s">
        <v>37</v>
      </c>
      <c r="J584" s="38" t="s">
        <v>37</v>
      </c>
      <c r="K584" s="38"/>
    </row>
    <row r="585" spans="1:11" x14ac:dyDescent="0.35">
      <c r="A585" s="16" t="s">
        <v>48016</v>
      </c>
      <c r="B585" s="87" t="s">
        <v>166</v>
      </c>
      <c r="C585" s="95" t="s">
        <v>90</v>
      </c>
      <c r="D585" s="96" t="s">
        <v>43</v>
      </c>
      <c r="E585" s="51" t="s">
        <v>308</v>
      </c>
      <c r="F585" s="40" t="s">
        <v>48017</v>
      </c>
      <c r="G585" s="41" t="s">
        <v>48018</v>
      </c>
      <c r="H585" s="41" t="s">
        <v>6205</v>
      </c>
      <c r="I585" s="38" t="s">
        <v>37</v>
      </c>
      <c r="J585" s="38" t="s">
        <v>37</v>
      </c>
      <c r="K585" s="38"/>
    </row>
    <row r="586" spans="1:11" x14ac:dyDescent="0.35">
      <c r="A586" s="16" t="s">
        <v>48019</v>
      </c>
      <c r="B586" s="87" t="s">
        <v>166</v>
      </c>
      <c r="C586" s="95" t="s">
        <v>90</v>
      </c>
      <c r="D586" s="96" t="s">
        <v>43</v>
      </c>
      <c r="E586" s="51" t="s">
        <v>143</v>
      </c>
      <c r="F586" s="40" t="s">
        <v>48020</v>
      </c>
      <c r="G586" s="41" t="s">
        <v>48021</v>
      </c>
      <c r="H586" s="41" t="s">
        <v>6205</v>
      </c>
      <c r="I586" s="38" t="s">
        <v>37</v>
      </c>
      <c r="J586" s="38" t="s">
        <v>37</v>
      </c>
      <c r="K586" s="38"/>
    </row>
    <row r="587" spans="1:11" x14ac:dyDescent="0.35">
      <c r="A587" s="16" t="s">
        <v>48022</v>
      </c>
      <c r="B587" s="87" t="s">
        <v>166</v>
      </c>
      <c r="C587" s="95" t="s">
        <v>90</v>
      </c>
      <c r="D587" s="96" t="s">
        <v>43</v>
      </c>
      <c r="E587" s="51" t="s">
        <v>777</v>
      </c>
      <c r="F587" s="40" t="s">
        <v>48023</v>
      </c>
      <c r="G587" s="41" t="s">
        <v>48024</v>
      </c>
      <c r="H587" s="41" t="s">
        <v>6205</v>
      </c>
      <c r="I587" s="38" t="s">
        <v>37</v>
      </c>
      <c r="J587" s="38" t="s">
        <v>37</v>
      </c>
      <c r="K587" s="38"/>
    </row>
    <row r="588" spans="1:11" x14ac:dyDescent="0.35">
      <c r="A588" s="16" t="s">
        <v>48025</v>
      </c>
      <c r="B588" s="87" t="s">
        <v>166</v>
      </c>
      <c r="C588" s="95" t="s">
        <v>90</v>
      </c>
      <c r="D588" s="96" t="s">
        <v>43</v>
      </c>
      <c r="E588" s="51" t="s">
        <v>166</v>
      </c>
      <c r="F588" s="40" t="s">
        <v>48026</v>
      </c>
      <c r="G588" s="41" t="s">
        <v>48027</v>
      </c>
      <c r="H588" s="41" t="s">
        <v>6205</v>
      </c>
      <c r="I588" s="38" t="s">
        <v>37</v>
      </c>
      <c r="J588" s="38" t="s">
        <v>37</v>
      </c>
      <c r="K588" s="38"/>
    </row>
    <row r="589" spans="1:11" x14ac:dyDescent="0.35">
      <c r="A589" s="16" t="s">
        <v>48028</v>
      </c>
      <c r="B589" s="87" t="s">
        <v>166</v>
      </c>
      <c r="C589" s="95" t="s">
        <v>90</v>
      </c>
      <c r="D589" s="96" t="s">
        <v>43</v>
      </c>
      <c r="E589" s="51" t="s">
        <v>366</v>
      </c>
      <c r="F589" s="40" t="s">
        <v>48029</v>
      </c>
      <c r="G589" s="41" t="s">
        <v>48030</v>
      </c>
      <c r="H589" s="41" t="s">
        <v>6205</v>
      </c>
      <c r="I589" s="38" t="s">
        <v>37</v>
      </c>
      <c r="J589" s="38" t="s">
        <v>37</v>
      </c>
      <c r="K589" s="38"/>
    </row>
    <row r="590" spans="1:11" x14ac:dyDescent="0.35">
      <c r="A590" s="16" t="s">
        <v>48031</v>
      </c>
      <c r="B590" s="87" t="s">
        <v>166</v>
      </c>
      <c r="C590" s="95" t="s">
        <v>90</v>
      </c>
      <c r="D590" s="96" t="s">
        <v>43</v>
      </c>
      <c r="E590" s="51" t="s">
        <v>319</v>
      </c>
      <c r="F590" s="40" t="s">
        <v>48032</v>
      </c>
      <c r="G590" s="41" t="s">
        <v>48033</v>
      </c>
      <c r="H590" s="41" t="s">
        <v>6205</v>
      </c>
      <c r="I590" s="38" t="s">
        <v>37</v>
      </c>
      <c r="J590" s="38" t="s">
        <v>37</v>
      </c>
      <c r="K590" s="38"/>
    </row>
    <row r="591" spans="1:11" x14ac:dyDescent="0.35">
      <c r="A591" s="16" t="s">
        <v>48034</v>
      </c>
      <c r="B591" s="87" t="s">
        <v>166</v>
      </c>
      <c r="C591" s="95" t="s">
        <v>90</v>
      </c>
      <c r="D591" s="96" t="s">
        <v>43</v>
      </c>
      <c r="E591" s="51" t="s">
        <v>856</v>
      </c>
      <c r="F591" s="40" t="s">
        <v>48035</v>
      </c>
      <c r="G591" s="41" t="s">
        <v>48036</v>
      </c>
      <c r="H591" s="41" t="s">
        <v>6205</v>
      </c>
      <c r="I591" s="38" t="s">
        <v>37</v>
      </c>
      <c r="J591" s="38" t="s">
        <v>37</v>
      </c>
      <c r="K591" s="38"/>
    </row>
    <row r="592" spans="1:11" x14ac:dyDescent="0.35">
      <c r="A592" s="16" t="s">
        <v>48037</v>
      </c>
      <c r="B592" s="87" t="s">
        <v>166</v>
      </c>
      <c r="C592" s="95" t="s">
        <v>90</v>
      </c>
      <c r="D592" s="96" t="s">
        <v>43</v>
      </c>
      <c r="E592" s="51" t="s">
        <v>234</v>
      </c>
      <c r="F592" s="40" t="s">
        <v>48038</v>
      </c>
      <c r="G592" s="41" t="s">
        <v>48039</v>
      </c>
      <c r="H592" s="41" t="s">
        <v>6205</v>
      </c>
      <c r="I592" s="38" t="s">
        <v>37</v>
      </c>
      <c r="J592" s="38" t="s">
        <v>37</v>
      </c>
      <c r="K592" s="38"/>
    </row>
    <row r="593" spans="1:11" x14ac:dyDescent="0.35">
      <c r="A593" s="16" t="s">
        <v>48040</v>
      </c>
      <c r="B593" s="87" t="s">
        <v>166</v>
      </c>
      <c r="C593" s="95" t="s">
        <v>90</v>
      </c>
      <c r="D593" s="96" t="s">
        <v>43</v>
      </c>
      <c r="E593" s="56" t="s">
        <v>947</v>
      </c>
      <c r="F593" s="42" t="s">
        <v>48041</v>
      </c>
      <c r="G593" s="43" t="s">
        <v>48042</v>
      </c>
      <c r="H593" s="43" t="s">
        <v>6205</v>
      </c>
      <c r="I593" s="39" t="s">
        <v>37</v>
      </c>
      <c r="J593" s="39" t="s">
        <v>37</v>
      </c>
      <c r="K593" s="39"/>
    </row>
    <row r="594" spans="1:11" x14ac:dyDescent="0.35">
      <c r="A594" s="16" t="s">
        <v>48043</v>
      </c>
      <c r="B594" s="87" t="s">
        <v>166</v>
      </c>
      <c r="C594" s="88" t="s">
        <v>90</v>
      </c>
      <c r="D594" s="89" t="s">
        <v>90</v>
      </c>
      <c r="E594" s="55"/>
      <c r="F594" s="25" t="s">
        <v>48044</v>
      </c>
      <c r="G594" s="30" t="s">
        <v>48045</v>
      </c>
      <c r="H594" s="30" t="s">
        <v>6205</v>
      </c>
      <c r="I594" s="21" t="s">
        <v>37</v>
      </c>
      <c r="J594" s="21" t="s">
        <v>37</v>
      </c>
      <c r="K594" s="21"/>
    </row>
    <row r="595" spans="1:11" x14ac:dyDescent="0.35">
      <c r="A595" s="16" t="s">
        <v>48046</v>
      </c>
      <c r="B595" s="87" t="s">
        <v>166</v>
      </c>
      <c r="C595" s="95" t="s">
        <v>90</v>
      </c>
      <c r="D595" s="96" t="s">
        <v>90</v>
      </c>
      <c r="E595" s="51" t="s">
        <v>420</v>
      </c>
      <c r="F595" s="40" t="s">
        <v>48047</v>
      </c>
      <c r="G595" s="41" t="s">
        <v>48048</v>
      </c>
      <c r="H595" s="41" t="s">
        <v>6205</v>
      </c>
      <c r="I595" s="38" t="s">
        <v>37</v>
      </c>
      <c r="J595" s="38" t="s">
        <v>37</v>
      </c>
      <c r="K595" s="38"/>
    </row>
    <row r="596" spans="1:11" x14ac:dyDescent="0.35">
      <c r="A596" s="16" t="s">
        <v>48049</v>
      </c>
      <c r="B596" s="87" t="s">
        <v>166</v>
      </c>
      <c r="C596" s="95" t="s">
        <v>90</v>
      </c>
      <c r="D596" s="96" t="s">
        <v>90</v>
      </c>
      <c r="E596" s="51" t="s">
        <v>116</v>
      </c>
      <c r="F596" s="40" t="s">
        <v>48050</v>
      </c>
      <c r="G596" s="41" t="s">
        <v>48051</v>
      </c>
      <c r="H596" s="41" t="s">
        <v>6205</v>
      </c>
      <c r="I596" s="38" t="s">
        <v>37</v>
      </c>
      <c r="J596" s="38" t="s">
        <v>37</v>
      </c>
      <c r="K596" s="38"/>
    </row>
    <row r="597" spans="1:11" x14ac:dyDescent="0.35">
      <c r="A597" s="16" t="s">
        <v>48052</v>
      </c>
      <c r="B597" s="87" t="s">
        <v>166</v>
      </c>
      <c r="C597" s="95" t="s">
        <v>90</v>
      </c>
      <c r="D597" s="96" t="s">
        <v>90</v>
      </c>
      <c r="E597" s="51" t="s">
        <v>34</v>
      </c>
      <c r="F597" s="40" t="s">
        <v>48053</v>
      </c>
      <c r="G597" s="41" t="s">
        <v>48054</v>
      </c>
      <c r="H597" s="41" t="s">
        <v>6205</v>
      </c>
      <c r="I597" s="38" t="s">
        <v>37</v>
      </c>
      <c r="J597" s="38" t="s">
        <v>37</v>
      </c>
      <c r="K597" s="38"/>
    </row>
    <row r="598" spans="1:11" x14ac:dyDescent="0.35">
      <c r="A598" s="16" t="s">
        <v>48055</v>
      </c>
      <c r="B598" s="87" t="s">
        <v>166</v>
      </c>
      <c r="C598" s="95" t="s">
        <v>90</v>
      </c>
      <c r="D598" s="96" t="s">
        <v>90</v>
      </c>
      <c r="E598" s="51" t="s">
        <v>1101</v>
      </c>
      <c r="F598" s="40" t="s">
        <v>48056</v>
      </c>
      <c r="G598" s="41" t="s">
        <v>48057</v>
      </c>
      <c r="H598" s="41" t="s">
        <v>6205</v>
      </c>
      <c r="I598" s="38" t="s">
        <v>37</v>
      </c>
      <c r="J598" s="38" t="s">
        <v>37</v>
      </c>
      <c r="K598" s="38"/>
    </row>
    <row r="599" spans="1:11" x14ac:dyDescent="0.35">
      <c r="A599" s="16" t="s">
        <v>48058</v>
      </c>
      <c r="B599" s="87" t="s">
        <v>166</v>
      </c>
      <c r="C599" s="95" t="s">
        <v>90</v>
      </c>
      <c r="D599" s="96" t="s">
        <v>90</v>
      </c>
      <c r="E599" s="51" t="s">
        <v>43</v>
      </c>
      <c r="F599" s="40" t="s">
        <v>48059</v>
      </c>
      <c r="G599" s="41" t="s">
        <v>48060</v>
      </c>
      <c r="H599" s="41" t="s">
        <v>6205</v>
      </c>
      <c r="I599" s="38" t="s">
        <v>37</v>
      </c>
      <c r="J599" s="38" t="s">
        <v>37</v>
      </c>
      <c r="K599" s="38"/>
    </row>
    <row r="600" spans="1:11" x14ac:dyDescent="0.35">
      <c r="A600" s="16" t="s">
        <v>48061</v>
      </c>
      <c r="B600" s="87" t="s">
        <v>166</v>
      </c>
      <c r="C600" s="95" t="s">
        <v>90</v>
      </c>
      <c r="D600" s="96" t="s">
        <v>90</v>
      </c>
      <c r="E600" s="51" t="s">
        <v>442</v>
      </c>
      <c r="F600" s="40" t="s">
        <v>48062</v>
      </c>
      <c r="G600" s="41" t="s">
        <v>48063</v>
      </c>
      <c r="H600" s="41" t="s">
        <v>6205</v>
      </c>
      <c r="I600" s="38" t="s">
        <v>37</v>
      </c>
      <c r="J600" s="38" t="s">
        <v>37</v>
      </c>
      <c r="K600" s="38"/>
    </row>
    <row r="601" spans="1:11" x14ac:dyDescent="0.35">
      <c r="A601" s="16" t="s">
        <v>48064</v>
      </c>
      <c r="B601" s="87" t="s">
        <v>166</v>
      </c>
      <c r="C601" s="95" t="s">
        <v>90</v>
      </c>
      <c r="D601" s="96" t="s">
        <v>90</v>
      </c>
      <c r="E601" s="51" t="s">
        <v>143</v>
      </c>
      <c r="F601" s="40" t="s">
        <v>48065</v>
      </c>
      <c r="G601" s="41" t="s">
        <v>48066</v>
      </c>
      <c r="H601" s="41" t="s">
        <v>6205</v>
      </c>
      <c r="I601" s="38" t="s">
        <v>37</v>
      </c>
      <c r="J601" s="38" t="s">
        <v>37</v>
      </c>
      <c r="K601" s="38"/>
    </row>
    <row r="602" spans="1:11" x14ac:dyDescent="0.35">
      <c r="A602" s="16" t="s">
        <v>48067</v>
      </c>
      <c r="B602" s="87" t="s">
        <v>166</v>
      </c>
      <c r="C602" s="95" t="s">
        <v>90</v>
      </c>
      <c r="D602" s="96" t="s">
        <v>90</v>
      </c>
      <c r="E602" s="51" t="s">
        <v>878</v>
      </c>
      <c r="F602" s="40" t="s">
        <v>48068</v>
      </c>
      <c r="G602" s="41" t="s">
        <v>48069</v>
      </c>
      <c r="H602" s="41" t="s">
        <v>6205</v>
      </c>
      <c r="I602" s="38" t="s">
        <v>37</v>
      </c>
      <c r="J602" s="38" t="s">
        <v>37</v>
      </c>
      <c r="K602" s="38"/>
    </row>
    <row r="603" spans="1:11" x14ac:dyDescent="0.35">
      <c r="A603" s="16" t="s">
        <v>48070</v>
      </c>
      <c r="B603" s="87" t="s">
        <v>166</v>
      </c>
      <c r="C603" s="95" t="s">
        <v>90</v>
      </c>
      <c r="D603" s="96" t="s">
        <v>90</v>
      </c>
      <c r="E603" s="56" t="s">
        <v>82</v>
      </c>
      <c r="F603" s="42" t="s">
        <v>48071</v>
      </c>
      <c r="G603" s="43" t="s">
        <v>48072</v>
      </c>
      <c r="H603" s="43" t="s">
        <v>6205</v>
      </c>
      <c r="I603" s="39" t="s">
        <v>37</v>
      </c>
      <c r="J603" s="39" t="s">
        <v>37</v>
      </c>
      <c r="K603" s="39"/>
    </row>
    <row r="604" spans="1:11" x14ac:dyDescent="0.35">
      <c r="A604" s="16" t="s">
        <v>48073</v>
      </c>
      <c r="B604" s="87" t="s">
        <v>166</v>
      </c>
      <c r="C604" s="88" t="s">
        <v>90</v>
      </c>
      <c r="D604" s="89" t="s">
        <v>108</v>
      </c>
      <c r="E604" s="55"/>
      <c r="F604" s="25" t="s">
        <v>48074</v>
      </c>
      <c r="G604" s="30" t="s">
        <v>48075</v>
      </c>
      <c r="H604" s="30" t="s">
        <v>6205</v>
      </c>
      <c r="I604" s="21" t="s">
        <v>37</v>
      </c>
      <c r="J604" s="21" t="s">
        <v>37</v>
      </c>
      <c r="K604" s="21"/>
    </row>
    <row r="605" spans="1:11" x14ac:dyDescent="0.35">
      <c r="A605" s="16" t="s">
        <v>48076</v>
      </c>
      <c r="B605" s="87" t="s">
        <v>166</v>
      </c>
      <c r="C605" s="95" t="s">
        <v>90</v>
      </c>
      <c r="D605" s="96" t="s">
        <v>108</v>
      </c>
      <c r="E605" s="51" t="s">
        <v>325</v>
      </c>
      <c r="F605" s="40" t="s">
        <v>48077</v>
      </c>
      <c r="G605" s="41" t="s">
        <v>48078</v>
      </c>
      <c r="H605" s="41" t="s">
        <v>6205</v>
      </c>
      <c r="I605" s="38" t="s">
        <v>37</v>
      </c>
      <c r="J605" s="38" t="s">
        <v>37</v>
      </c>
      <c r="K605" s="38"/>
    </row>
    <row r="606" spans="1:11" x14ac:dyDescent="0.35">
      <c r="A606" s="16" t="s">
        <v>48079</v>
      </c>
      <c r="B606" s="87" t="s">
        <v>166</v>
      </c>
      <c r="C606" s="95" t="s">
        <v>90</v>
      </c>
      <c r="D606" s="96" t="s">
        <v>108</v>
      </c>
      <c r="E606" s="51" t="s">
        <v>442</v>
      </c>
      <c r="F606" s="40" t="s">
        <v>48080</v>
      </c>
      <c r="G606" s="41" t="s">
        <v>48081</v>
      </c>
      <c r="H606" s="41" t="s">
        <v>6205</v>
      </c>
      <c r="I606" s="38" t="s">
        <v>37</v>
      </c>
      <c r="J606" s="38" t="s">
        <v>37</v>
      </c>
      <c r="K606" s="38"/>
    </row>
    <row r="607" spans="1:11" x14ac:dyDescent="0.35">
      <c r="A607" s="16" t="s">
        <v>48082</v>
      </c>
      <c r="B607" s="87" t="s">
        <v>166</v>
      </c>
      <c r="C607" s="95" t="s">
        <v>90</v>
      </c>
      <c r="D607" s="96" t="s">
        <v>108</v>
      </c>
      <c r="E607" s="51" t="s">
        <v>143</v>
      </c>
      <c r="F607" s="40" t="s">
        <v>48083</v>
      </c>
      <c r="G607" s="41" t="s">
        <v>48084</v>
      </c>
      <c r="H607" s="41" t="s">
        <v>6205</v>
      </c>
      <c r="I607" s="38" t="s">
        <v>37</v>
      </c>
      <c r="J607" s="38" t="s">
        <v>37</v>
      </c>
      <c r="K607" s="38"/>
    </row>
    <row r="608" spans="1:11" x14ac:dyDescent="0.35">
      <c r="A608" s="16" t="s">
        <v>48085</v>
      </c>
      <c r="B608" s="87" t="s">
        <v>166</v>
      </c>
      <c r="C608" s="95" t="s">
        <v>90</v>
      </c>
      <c r="D608" s="96" t="s">
        <v>108</v>
      </c>
      <c r="E608" s="51" t="s">
        <v>403</v>
      </c>
      <c r="F608" s="40" t="s">
        <v>48086</v>
      </c>
      <c r="G608" s="41" t="s">
        <v>48087</v>
      </c>
      <c r="H608" s="41" t="s">
        <v>6205</v>
      </c>
      <c r="I608" s="38" t="s">
        <v>37</v>
      </c>
      <c r="J608" s="38" t="s">
        <v>37</v>
      </c>
      <c r="K608" s="38"/>
    </row>
    <row r="609" spans="1:11" x14ac:dyDescent="0.35">
      <c r="A609" s="16" t="s">
        <v>48088</v>
      </c>
      <c r="B609" s="87" t="s">
        <v>166</v>
      </c>
      <c r="C609" s="95" t="s">
        <v>90</v>
      </c>
      <c r="D609" s="96" t="s">
        <v>108</v>
      </c>
      <c r="E609" s="51" t="s">
        <v>494</v>
      </c>
      <c r="F609" s="40" t="s">
        <v>48089</v>
      </c>
      <c r="G609" s="41" t="s">
        <v>48090</v>
      </c>
      <c r="H609" s="41" t="s">
        <v>6205</v>
      </c>
      <c r="I609" s="38" t="s">
        <v>37</v>
      </c>
      <c r="J609" s="38" t="s">
        <v>37</v>
      </c>
      <c r="K609" s="38"/>
    </row>
    <row r="610" spans="1:11" x14ac:dyDescent="0.35">
      <c r="A610" s="16" t="s">
        <v>48091</v>
      </c>
      <c r="B610" s="87" t="s">
        <v>166</v>
      </c>
      <c r="C610" s="95" t="s">
        <v>90</v>
      </c>
      <c r="D610" s="96" t="s">
        <v>108</v>
      </c>
      <c r="E610" s="51" t="s">
        <v>638</v>
      </c>
      <c r="F610" s="40" t="s">
        <v>48092</v>
      </c>
      <c r="G610" s="41" t="s">
        <v>48093</v>
      </c>
      <c r="H610" s="41" t="s">
        <v>6205</v>
      </c>
      <c r="I610" s="38" t="s">
        <v>37</v>
      </c>
      <c r="J610" s="38" t="s">
        <v>37</v>
      </c>
      <c r="K610" s="38"/>
    </row>
    <row r="611" spans="1:11" x14ac:dyDescent="0.35">
      <c r="A611" s="16" t="s">
        <v>48094</v>
      </c>
      <c r="B611" s="87" t="s">
        <v>166</v>
      </c>
      <c r="C611" s="95" t="s">
        <v>90</v>
      </c>
      <c r="D611" s="96" t="s">
        <v>108</v>
      </c>
      <c r="E611" s="51" t="s">
        <v>798</v>
      </c>
      <c r="F611" s="40" t="s">
        <v>48095</v>
      </c>
      <c r="G611" s="41" t="s">
        <v>48096</v>
      </c>
      <c r="H611" s="41" t="s">
        <v>6205</v>
      </c>
      <c r="I611" s="38" t="s">
        <v>37</v>
      </c>
      <c r="J611" s="38" t="s">
        <v>37</v>
      </c>
      <c r="K611" s="38"/>
    </row>
    <row r="612" spans="1:11" x14ac:dyDescent="0.35">
      <c r="A612" s="16" t="s">
        <v>48097</v>
      </c>
      <c r="B612" s="87" t="s">
        <v>166</v>
      </c>
      <c r="C612" s="95" t="s">
        <v>90</v>
      </c>
      <c r="D612" s="96" t="s">
        <v>108</v>
      </c>
      <c r="E612" s="51" t="s">
        <v>654</v>
      </c>
      <c r="F612" s="40" t="s">
        <v>48098</v>
      </c>
      <c r="G612" s="41" t="s">
        <v>48099</v>
      </c>
      <c r="H612" s="41" t="s">
        <v>6205</v>
      </c>
      <c r="I612" s="38" t="s">
        <v>37</v>
      </c>
      <c r="J612" s="38" t="s">
        <v>37</v>
      </c>
      <c r="K612" s="38"/>
    </row>
    <row r="613" spans="1:11" x14ac:dyDescent="0.35">
      <c r="A613" s="16" t="s">
        <v>48100</v>
      </c>
      <c r="B613" s="87" t="s">
        <v>166</v>
      </c>
      <c r="C613" s="95" t="s">
        <v>90</v>
      </c>
      <c r="D613" s="96" t="s">
        <v>108</v>
      </c>
      <c r="E613" s="51" t="s">
        <v>82</v>
      </c>
      <c r="F613" s="40" t="s">
        <v>48101</v>
      </c>
      <c r="G613" s="41" t="s">
        <v>48102</v>
      </c>
      <c r="H613" s="41" t="s">
        <v>6205</v>
      </c>
      <c r="I613" s="38" t="s">
        <v>37</v>
      </c>
      <c r="J613" s="38" t="s">
        <v>37</v>
      </c>
      <c r="K613" s="38"/>
    </row>
    <row r="614" spans="1:11" x14ac:dyDescent="0.35">
      <c r="A614" s="16" t="s">
        <v>48103</v>
      </c>
      <c r="B614" s="87" t="s">
        <v>166</v>
      </c>
      <c r="C614" s="95" t="s">
        <v>90</v>
      </c>
      <c r="D614" s="96" t="s">
        <v>108</v>
      </c>
      <c r="E614" s="51" t="s">
        <v>155</v>
      </c>
      <c r="F614" s="40" t="s">
        <v>48104</v>
      </c>
      <c r="G614" s="41" t="s">
        <v>48105</v>
      </c>
      <c r="H614" s="41" t="s">
        <v>6205</v>
      </c>
      <c r="I614" s="38" t="s">
        <v>37</v>
      </c>
      <c r="J614" s="38" t="s">
        <v>37</v>
      </c>
      <c r="K614" s="38"/>
    </row>
    <row r="615" spans="1:11" x14ac:dyDescent="0.35">
      <c r="A615" s="16" t="s">
        <v>48106</v>
      </c>
      <c r="B615" s="87" t="s">
        <v>166</v>
      </c>
      <c r="C615" s="95" t="s">
        <v>90</v>
      </c>
      <c r="D615" s="96" t="s">
        <v>108</v>
      </c>
      <c r="E615" s="51" t="s">
        <v>299</v>
      </c>
      <c r="F615" s="40" t="s">
        <v>48107</v>
      </c>
      <c r="G615" s="41" t="s">
        <v>48108</v>
      </c>
      <c r="H615" s="41" t="s">
        <v>6205</v>
      </c>
      <c r="I615" s="38" t="s">
        <v>37</v>
      </c>
      <c r="J615" s="38" t="s">
        <v>37</v>
      </c>
      <c r="K615" s="38"/>
    </row>
    <row r="616" spans="1:11" x14ac:dyDescent="0.35">
      <c r="A616" s="16" t="s">
        <v>48109</v>
      </c>
      <c r="B616" s="87" t="s">
        <v>166</v>
      </c>
      <c r="C616" s="95" t="s">
        <v>90</v>
      </c>
      <c r="D616" s="96" t="s">
        <v>108</v>
      </c>
      <c r="E616" s="51" t="s">
        <v>908</v>
      </c>
      <c r="F616" s="40" t="s">
        <v>48110</v>
      </c>
      <c r="G616" s="41" t="s">
        <v>48111</v>
      </c>
      <c r="H616" s="41" t="s">
        <v>6205</v>
      </c>
      <c r="I616" s="38" t="s">
        <v>37</v>
      </c>
      <c r="J616" s="38" t="s">
        <v>37</v>
      </c>
      <c r="K616" s="38"/>
    </row>
    <row r="617" spans="1:11" x14ac:dyDescent="0.35">
      <c r="A617" s="16" t="s">
        <v>48112</v>
      </c>
      <c r="B617" s="87" t="s">
        <v>166</v>
      </c>
      <c r="C617" s="95" t="s">
        <v>90</v>
      </c>
      <c r="D617" s="96" t="s">
        <v>108</v>
      </c>
      <c r="E617" s="56" t="s">
        <v>856</v>
      </c>
      <c r="F617" s="42" t="s">
        <v>48113</v>
      </c>
      <c r="G617" s="43" t="s">
        <v>48114</v>
      </c>
      <c r="H617" s="43" t="s">
        <v>6205</v>
      </c>
      <c r="I617" s="39" t="s">
        <v>37</v>
      </c>
      <c r="J617" s="39" t="s">
        <v>37</v>
      </c>
      <c r="K617" s="39"/>
    </row>
    <row r="618" spans="1:11" x14ac:dyDescent="0.35">
      <c r="A618" s="16" t="s">
        <v>48115</v>
      </c>
      <c r="B618" s="87" t="s">
        <v>166</v>
      </c>
      <c r="C618" s="88" t="s">
        <v>90</v>
      </c>
      <c r="D618" s="89" t="s">
        <v>112</v>
      </c>
      <c r="E618" s="55"/>
      <c r="F618" s="25" t="s">
        <v>48116</v>
      </c>
      <c r="G618" s="30" t="s">
        <v>48117</v>
      </c>
      <c r="H618" s="30" t="s">
        <v>6205</v>
      </c>
      <c r="I618" s="21" t="s">
        <v>37</v>
      </c>
      <c r="J618" s="21" t="s">
        <v>37</v>
      </c>
      <c r="K618" s="21"/>
    </row>
    <row r="619" spans="1:11" x14ac:dyDescent="0.35">
      <c r="A619" s="16" t="s">
        <v>48118</v>
      </c>
      <c r="B619" s="87" t="s">
        <v>166</v>
      </c>
      <c r="C619" s="95" t="s">
        <v>90</v>
      </c>
      <c r="D619" s="96" t="s">
        <v>112</v>
      </c>
      <c r="E619" s="51" t="s">
        <v>466</v>
      </c>
      <c r="F619" s="40" t="s">
        <v>48119</v>
      </c>
      <c r="G619" s="41" t="s">
        <v>48120</v>
      </c>
      <c r="H619" s="41" t="s">
        <v>6205</v>
      </c>
      <c r="I619" s="38" t="s">
        <v>37</v>
      </c>
      <c r="J619" s="38" t="s">
        <v>37</v>
      </c>
      <c r="K619" s="38"/>
    </row>
    <row r="620" spans="1:11" x14ac:dyDescent="0.35">
      <c r="A620" s="16" t="s">
        <v>48121</v>
      </c>
      <c r="B620" s="87" t="s">
        <v>166</v>
      </c>
      <c r="C620" s="95" t="s">
        <v>90</v>
      </c>
      <c r="D620" s="96" t="s">
        <v>112</v>
      </c>
      <c r="E620" s="51" t="s">
        <v>1348</v>
      </c>
      <c r="F620" s="40" t="s">
        <v>48122</v>
      </c>
      <c r="G620" s="41" t="s">
        <v>48123</v>
      </c>
      <c r="H620" s="41" t="s">
        <v>6205</v>
      </c>
      <c r="I620" s="38" t="s">
        <v>37</v>
      </c>
      <c r="J620" s="38" t="s">
        <v>37</v>
      </c>
      <c r="K620" s="38"/>
    </row>
    <row r="621" spans="1:11" x14ac:dyDescent="0.35">
      <c r="A621" s="16" t="s">
        <v>48124</v>
      </c>
      <c r="B621" s="87" t="s">
        <v>166</v>
      </c>
      <c r="C621" s="95" t="s">
        <v>90</v>
      </c>
      <c r="D621" s="96" t="s">
        <v>112</v>
      </c>
      <c r="E621" s="51" t="s">
        <v>100</v>
      </c>
      <c r="F621" s="40" t="s">
        <v>48125</v>
      </c>
      <c r="G621" s="41" t="s">
        <v>48126</v>
      </c>
      <c r="H621" s="41" t="s">
        <v>6205</v>
      </c>
      <c r="I621" s="38" t="s">
        <v>37</v>
      </c>
      <c r="J621" s="38" t="s">
        <v>37</v>
      </c>
      <c r="K621" s="38"/>
    </row>
    <row r="622" spans="1:11" x14ac:dyDescent="0.35">
      <c r="A622" s="16" t="s">
        <v>48127</v>
      </c>
      <c r="B622" s="87" t="s">
        <v>166</v>
      </c>
      <c r="C622" s="95" t="s">
        <v>90</v>
      </c>
      <c r="D622" s="96" t="s">
        <v>112</v>
      </c>
      <c r="E622" s="51" t="s">
        <v>112</v>
      </c>
      <c r="F622" s="40" t="s">
        <v>48128</v>
      </c>
      <c r="G622" s="41" t="s">
        <v>48129</v>
      </c>
      <c r="H622" s="41" t="s">
        <v>6205</v>
      </c>
      <c r="I622" s="38" t="s">
        <v>37</v>
      </c>
      <c r="J622" s="38" t="s">
        <v>37</v>
      </c>
      <c r="K622" s="38"/>
    </row>
    <row r="623" spans="1:11" x14ac:dyDescent="0.35">
      <c r="A623" s="16" t="s">
        <v>48130</v>
      </c>
      <c r="B623" s="87" t="s">
        <v>166</v>
      </c>
      <c r="C623" s="95" t="s">
        <v>90</v>
      </c>
      <c r="D623" s="96" t="s">
        <v>112</v>
      </c>
      <c r="E623" s="51" t="s">
        <v>70</v>
      </c>
      <c r="F623" s="40" t="s">
        <v>48131</v>
      </c>
      <c r="G623" s="41" t="s">
        <v>48132</v>
      </c>
      <c r="H623" s="41" t="s">
        <v>6205</v>
      </c>
      <c r="I623" s="38" t="s">
        <v>37</v>
      </c>
      <c r="J623" s="38" t="s">
        <v>37</v>
      </c>
      <c r="K623" s="38"/>
    </row>
    <row r="624" spans="1:11" x14ac:dyDescent="0.35">
      <c r="A624" s="16" t="s">
        <v>48133</v>
      </c>
      <c r="B624" s="87" t="s">
        <v>166</v>
      </c>
      <c r="C624" s="95" t="s">
        <v>90</v>
      </c>
      <c r="D624" s="96" t="s">
        <v>112</v>
      </c>
      <c r="E624" s="51" t="s">
        <v>192</v>
      </c>
      <c r="F624" s="40" t="s">
        <v>48134</v>
      </c>
      <c r="G624" s="41" t="s">
        <v>48135</v>
      </c>
      <c r="H624" s="41" t="s">
        <v>6205</v>
      </c>
      <c r="I624" s="38" t="s">
        <v>37</v>
      </c>
      <c r="J624" s="38" t="s">
        <v>37</v>
      </c>
      <c r="K624" s="38"/>
    </row>
    <row r="625" spans="1:11" x14ac:dyDescent="0.35">
      <c r="A625" s="16" t="s">
        <v>48136</v>
      </c>
      <c r="B625" s="87" t="s">
        <v>166</v>
      </c>
      <c r="C625" s="95" t="s">
        <v>90</v>
      </c>
      <c r="D625" s="96" t="s">
        <v>112</v>
      </c>
      <c r="E625" s="51" t="s">
        <v>47</v>
      </c>
      <c r="F625" s="40" t="s">
        <v>48137</v>
      </c>
      <c r="G625" s="41" t="s">
        <v>48138</v>
      </c>
      <c r="H625" s="41" t="s">
        <v>6205</v>
      </c>
      <c r="I625" s="38" t="s">
        <v>37</v>
      </c>
      <c r="J625" s="38" t="s">
        <v>37</v>
      </c>
      <c r="K625" s="38"/>
    </row>
    <row r="626" spans="1:11" x14ac:dyDescent="0.35">
      <c r="A626" s="16" t="s">
        <v>48139</v>
      </c>
      <c r="B626" s="87" t="s">
        <v>166</v>
      </c>
      <c r="C626" s="95" t="s">
        <v>90</v>
      </c>
      <c r="D626" s="96" t="s">
        <v>112</v>
      </c>
      <c r="E626" s="51" t="s">
        <v>173</v>
      </c>
      <c r="F626" s="40" t="s">
        <v>48140</v>
      </c>
      <c r="G626" s="41" t="s">
        <v>48141</v>
      </c>
      <c r="H626" s="41" t="s">
        <v>6205</v>
      </c>
      <c r="I626" s="38" t="s">
        <v>37</v>
      </c>
      <c r="J626" s="38" t="s">
        <v>37</v>
      </c>
      <c r="K626" s="38"/>
    </row>
    <row r="627" spans="1:11" x14ac:dyDescent="0.35">
      <c r="A627" s="16" t="s">
        <v>48142</v>
      </c>
      <c r="B627" s="87" t="s">
        <v>166</v>
      </c>
      <c r="C627" s="95" t="s">
        <v>90</v>
      </c>
      <c r="D627" s="96" t="s">
        <v>112</v>
      </c>
      <c r="E627" s="51" t="s">
        <v>366</v>
      </c>
      <c r="F627" s="40" t="s">
        <v>48143</v>
      </c>
      <c r="G627" s="41" t="s">
        <v>48144</v>
      </c>
      <c r="H627" s="41" t="s">
        <v>6205</v>
      </c>
      <c r="I627" s="38" t="s">
        <v>37</v>
      </c>
      <c r="J627" s="38" t="s">
        <v>37</v>
      </c>
      <c r="K627" s="38"/>
    </row>
    <row r="628" spans="1:11" x14ac:dyDescent="0.35">
      <c r="A628" s="16" t="s">
        <v>48145</v>
      </c>
      <c r="B628" s="87" t="s">
        <v>166</v>
      </c>
      <c r="C628" s="95" t="s">
        <v>90</v>
      </c>
      <c r="D628" s="96" t="s">
        <v>112</v>
      </c>
      <c r="E628" s="51" t="s">
        <v>177</v>
      </c>
      <c r="F628" s="40" t="s">
        <v>48146</v>
      </c>
      <c r="G628" s="41" t="s">
        <v>48147</v>
      </c>
      <c r="H628" s="41" t="s">
        <v>6205</v>
      </c>
      <c r="I628" s="38" t="s">
        <v>37</v>
      </c>
      <c r="J628" s="38" t="s">
        <v>37</v>
      </c>
      <c r="K628" s="38"/>
    </row>
    <row r="629" spans="1:11" x14ac:dyDescent="0.35">
      <c r="A629" s="16" t="s">
        <v>48148</v>
      </c>
      <c r="B629" s="87" t="s">
        <v>166</v>
      </c>
      <c r="C629" s="95" t="s">
        <v>90</v>
      </c>
      <c r="D629" s="96" t="s">
        <v>112</v>
      </c>
      <c r="E629" s="51" t="s">
        <v>299</v>
      </c>
      <c r="F629" s="40" t="s">
        <v>48149</v>
      </c>
      <c r="G629" s="41" t="s">
        <v>48150</v>
      </c>
      <c r="H629" s="41" t="s">
        <v>6205</v>
      </c>
      <c r="I629" s="38" t="s">
        <v>37</v>
      </c>
      <c r="J629" s="38" t="s">
        <v>37</v>
      </c>
      <c r="K629" s="38"/>
    </row>
    <row r="630" spans="1:11" x14ac:dyDescent="0.35">
      <c r="A630" s="16" t="s">
        <v>48151</v>
      </c>
      <c r="B630" s="87" t="s">
        <v>166</v>
      </c>
      <c r="C630" s="95" t="s">
        <v>90</v>
      </c>
      <c r="D630" s="96" t="s">
        <v>112</v>
      </c>
      <c r="E630" s="56" t="s">
        <v>181</v>
      </c>
      <c r="F630" s="42" t="s">
        <v>48152</v>
      </c>
      <c r="G630" s="43" t="s">
        <v>48153</v>
      </c>
      <c r="H630" s="43" t="s">
        <v>6205</v>
      </c>
      <c r="I630" s="39" t="s">
        <v>37</v>
      </c>
      <c r="J630" s="39" t="s">
        <v>37</v>
      </c>
      <c r="K630" s="39"/>
    </row>
    <row r="631" spans="1:11" x14ac:dyDescent="0.35">
      <c r="A631" s="16" t="s">
        <v>48154</v>
      </c>
      <c r="B631" s="87" t="s">
        <v>166</v>
      </c>
      <c r="C631" s="88" t="s">
        <v>90</v>
      </c>
      <c r="D631" s="89" t="s">
        <v>249</v>
      </c>
      <c r="E631" s="55"/>
      <c r="F631" s="25" t="s">
        <v>48155</v>
      </c>
      <c r="G631" s="30" t="s">
        <v>48156</v>
      </c>
      <c r="H631" s="30" t="s">
        <v>6205</v>
      </c>
      <c r="I631" s="21" t="s">
        <v>37</v>
      </c>
      <c r="J631" s="21" t="s">
        <v>37</v>
      </c>
      <c r="K631" s="21"/>
    </row>
    <row r="632" spans="1:11" x14ac:dyDescent="0.35">
      <c r="A632" s="16" t="s">
        <v>48157</v>
      </c>
      <c r="B632" s="87" t="s">
        <v>166</v>
      </c>
      <c r="C632" s="95" t="s">
        <v>90</v>
      </c>
      <c r="D632" s="96" t="s">
        <v>249</v>
      </c>
      <c r="E632" s="51" t="s">
        <v>166</v>
      </c>
      <c r="F632" s="40" t="s">
        <v>48158</v>
      </c>
      <c r="G632" s="41" t="s">
        <v>48159</v>
      </c>
      <c r="H632" s="41" t="s">
        <v>6205</v>
      </c>
      <c r="I632" s="38" t="s">
        <v>37</v>
      </c>
      <c r="J632" s="38" t="s">
        <v>37</v>
      </c>
      <c r="K632" s="38"/>
    </row>
    <row r="633" spans="1:11" x14ac:dyDescent="0.35">
      <c r="A633" s="16" t="s">
        <v>48160</v>
      </c>
      <c r="B633" s="87" t="s">
        <v>166</v>
      </c>
      <c r="C633" s="95" t="s">
        <v>90</v>
      </c>
      <c r="D633" s="96" t="s">
        <v>249</v>
      </c>
      <c r="E633" s="51" t="s">
        <v>1013</v>
      </c>
      <c r="F633" s="40" t="s">
        <v>48161</v>
      </c>
      <c r="G633" s="41" t="s">
        <v>48162</v>
      </c>
      <c r="H633" s="41" t="s">
        <v>6205</v>
      </c>
      <c r="I633" s="38" t="s">
        <v>37</v>
      </c>
      <c r="J633" s="38" t="s">
        <v>37</v>
      </c>
      <c r="K633" s="38"/>
    </row>
    <row r="634" spans="1:11" x14ac:dyDescent="0.35">
      <c r="A634" s="16" t="s">
        <v>48163</v>
      </c>
      <c r="B634" s="87" t="s">
        <v>166</v>
      </c>
      <c r="C634" s="95" t="s">
        <v>90</v>
      </c>
      <c r="D634" s="96" t="s">
        <v>249</v>
      </c>
      <c r="E634" s="51" t="s">
        <v>47</v>
      </c>
      <c r="F634" s="40" t="s">
        <v>48164</v>
      </c>
      <c r="G634" s="41" t="s">
        <v>48165</v>
      </c>
      <c r="H634" s="41" t="s">
        <v>6205</v>
      </c>
      <c r="I634" s="38" t="s">
        <v>37</v>
      </c>
      <c r="J634" s="38" t="s">
        <v>37</v>
      </c>
      <c r="K634" s="38"/>
    </row>
    <row r="635" spans="1:11" x14ac:dyDescent="0.35">
      <c r="A635" s="16" t="s">
        <v>48166</v>
      </c>
      <c r="B635" s="87" t="s">
        <v>166</v>
      </c>
      <c r="C635" s="95" t="s">
        <v>90</v>
      </c>
      <c r="D635" s="96" t="s">
        <v>249</v>
      </c>
      <c r="E635" s="56" t="s">
        <v>299</v>
      </c>
      <c r="F635" s="42" t="s">
        <v>48167</v>
      </c>
      <c r="G635" s="43" t="s">
        <v>48168</v>
      </c>
      <c r="H635" s="43" t="s">
        <v>6205</v>
      </c>
      <c r="I635" s="39" t="s">
        <v>37</v>
      </c>
      <c r="J635" s="39" t="s">
        <v>37</v>
      </c>
      <c r="K635" s="39"/>
    </row>
    <row r="636" spans="1:11" x14ac:dyDescent="0.35">
      <c r="A636" s="16" t="s">
        <v>48169</v>
      </c>
      <c r="B636" s="87" t="s">
        <v>166</v>
      </c>
      <c r="C636" s="88" t="s">
        <v>90</v>
      </c>
      <c r="D636" s="89" t="s">
        <v>159</v>
      </c>
      <c r="E636" s="55"/>
      <c r="F636" s="25" t="s">
        <v>48170</v>
      </c>
      <c r="G636" s="30" t="s">
        <v>48171</v>
      </c>
      <c r="H636" s="30" t="s">
        <v>6205</v>
      </c>
      <c r="I636" s="21" t="s">
        <v>37</v>
      </c>
      <c r="J636" s="21" t="s">
        <v>37</v>
      </c>
      <c r="K636" s="21"/>
    </row>
    <row r="637" spans="1:11" x14ac:dyDescent="0.35">
      <c r="A637" s="16" t="s">
        <v>48172</v>
      </c>
      <c r="B637" s="87" t="s">
        <v>166</v>
      </c>
      <c r="C637" s="95" t="s">
        <v>90</v>
      </c>
      <c r="D637" s="96" t="s">
        <v>159</v>
      </c>
      <c r="E637" s="51" t="s">
        <v>328</v>
      </c>
      <c r="F637" s="40" t="s">
        <v>48173</v>
      </c>
      <c r="G637" s="41" t="s">
        <v>48174</v>
      </c>
      <c r="H637" s="41" t="s">
        <v>6205</v>
      </c>
      <c r="I637" s="38" t="s">
        <v>37</v>
      </c>
      <c r="J637" s="38" t="s">
        <v>37</v>
      </c>
      <c r="K637" s="38"/>
    </row>
    <row r="638" spans="1:11" x14ac:dyDescent="0.35">
      <c r="A638" s="16" t="s">
        <v>48175</v>
      </c>
      <c r="B638" s="87" t="s">
        <v>166</v>
      </c>
      <c r="C638" s="95" t="s">
        <v>90</v>
      </c>
      <c r="D638" s="96" t="s">
        <v>159</v>
      </c>
      <c r="E638" s="51" t="s">
        <v>132</v>
      </c>
      <c r="F638" s="40" t="s">
        <v>48176</v>
      </c>
      <c r="G638" s="41" t="s">
        <v>48177</v>
      </c>
      <c r="H638" s="41" t="s">
        <v>6205</v>
      </c>
      <c r="I638" s="38" t="s">
        <v>37</v>
      </c>
      <c r="J638" s="38" t="s">
        <v>37</v>
      </c>
      <c r="K638" s="38"/>
    </row>
    <row r="639" spans="1:11" x14ac:dyDescent="0.35">
      <c r="A639" s="16" t="s">
        <v>48178</v>
      </c>
      <c r="B639" s="87" t="s">
        <v>166</v>
      </c>
      <c r="C639" s="95" t="s">
        <v>90</v>
      </c>
      <c r="D639" s="96" t="s">
        <v>159</v>
      </c>
      <c r="E639" s="51" t="s">
        <v>442</v>
      </c>
      <c r="F639" s="40" t="s">
        <v>48179</v>
      </c>
      <c r="G639" s="41" t="s">
        <v>48180</v>
      </c>
      <c r="H639" s="41" t="s">
        <v>6205</v>
      </c>
      <c r="I639" s="38" t="s">
        <v>37</v>
      </c>
      <c r="J639" s="38" t="s">
        <v>37</v>
      </c>
      <c r="K639" s="38"/>
    </row>
    <row r="640" spans="1:11" x14ac:dyDescent="0.35">
      <c r="A640" s="16" t="s">
        <v>48181</v>
      </c>
      <c r="B640" s="87" t="s">
        <v>166</v>
      </c>
      <c r="C640" s="95" t="s">
        <v>90</v>
      </c>
      <c r="D640" s="96" t="s">
        <v>159</v>
      </c>
      <c r="E640" s="51" t="s">
        <v>143</v>
      </c>
      <c r="F640" s="40" t="s">
        <v>48182</v>
      </c>
      <c r="G640" s="41" t="s">
        <v>48183</v>
      </c>
      <c r="H640" s="41" t="s">
        <v>6205</v>
      </c>
      <c r="I640" s="38" t="s">
        <v>37</v>
      </c>
      <c r="J640" s="38" t="s">
        <v>37</v>
      </c>
      <c r="K640" s="38"/>
    </row>
    <row r="641" spans="1:11" x14ac:dyDescent="0.35">
      <c r="A641" s="16" t="s">
        <v>48184</v>
      </c>
      <c r="B641" s="87" t="s">
        <v>166</v>
      </c>
      <c r="C641" s="95" t="s">
        <v>90</v>
      </c>
      <c r="D641" s="96" t="s">
        <v>159</v>
      </c>
      <c r="E641" s="56" t="s">
        <v>268</v>
      </c>
      <c r="F641" s="42" t="s">
        <v>48185</v>
      </c>
      <c r="G641" s="43" t="s">
        <v>48186</v>
      </c>
      <c r="H641" s="43" t="s">
        <v>6205</v>
      </c>
      <c r="I641" s="39" t="s">
        <v>37</v>
      </c>
      <c r="J641" s="39" t="s">
        <v>37</v>
      </c>
      <c r="K641" s="39"/>
    </row>
    <row r="642" spans="1:11" x14ac:dyDescent="0.35">
      <c r="A642" s="16" t="s">
        <v>48187</v>
      </c>
      <c r="B642" s="87" t="s">
        <v>166</v>
      </c>
      <c r="C642" s="88" t="s">
        <v>90</v>
      </c>
      <c r="D642" s="89" t="s">
        <v>185</v>
      </c>
      <c r="E642" s="55"/>
      <c r="F642" s="25" t="s">
        <v>48188</v>
      </c>
      <c r="G642" s="30" t="s">
        <v>48189</v>
      </c>
      <c r="H642" s="30" t="s">
        <v>6205</v>
      </c>
      <c r="I642" s="21" t="s">
        <v>37</v>
      </c>
      <c r="J642" s="21" t="s">
        <v>37</v>
      </c>
      <c r="K642" s="21"/>
    </row>
    <row r="643" spans="1:11" x14ac:dyDescent="0.35">
      <c r="A643" s="16" t="s">
        <v>48190</v>
      </c>
      <c r="B643" s="87" t="s">
        <v>166</v>
      </c>
      <c r="C643" s="95" t="s">
        <v>90</v>
      </c>
      <c r="D643" s="96" t="s">
        <v>185</v>
      </c>
      <c r="E643" s="51" t="s">
        <v>325</v>
      </c>
      <c r="F643" s="40" t="s">
        <v>48191</v>
      </c>
      <c r="G643" s="41" t="s">
        <v>48192</v>
      </c>
      <c r="H643" s="41" t="s">
        <v>6205</v>
      </c>
      <c r="I643" s="38" t="s">
        <v>37</v>
      </c>
      <c r="J643" s="38" t="s">
        <v>37</v>
      </c>
      <c r="K643" s="38"/>
    </row>
    <row r="644" spans="1:11" x14ac:dyDescent="0.35">
      <c r="A644" s="16" t="s">
        <v>48193</v>
      </c>
      <c r="B644" s="87" t="s">
        <v>166</v>
      </c>
      <c r="C644" s="95" t="s">
        <v>90</v>
      </c>
      <c r="D644" s="96" t="s">
        <v>185</v>
      </c>
      <c r="E644" s="51" t="s">
        <v>58</v>
      </c>
      <c r="F644" s="40" t="s">
        <v>48194</v>
      </c>
      <c r="G644" s="41" t="s">
        <v>48195</v>
      </c>
      <c r="H644" s="41" t="s">
        <v>6205</v>
      </c>
      <c r="I644" s="38" t="s">
        <v>37</v>
      </c>
      <c r="J644" s="38" t="s">
        <v>37</v>
      </c>
      <c r="K644" s="38"/>
    </row>
    <row r="645" spans="1:11" x14ac:dyDescent="0.35">
      <c r="A645" s="16" t="s">
        <v>48196</v>
      </c>
      <c r="B645" s="87" t="s">
        <v>166</v>
      </c>
      <c r="C645" s="95" t="s">
        <v>90</v>
      </c>
      <c r="D645" s="96" t="s">
        <v>185</v>
      </c>
      <c r="E645" s="51" t="s">
        <v>143</v>
      </c>
      <c r="F645" s="40" t="s">
        <v>48197</v>
      </c>
      <c r="G645" s="41" t="s">
        <v>48198</v>
      </c>
      <c r="H645" s="41" t="s">
        <v>6205</v>
      </c>
      <c r="I645" s="38" t="s">
        <v>37</v>
      </c>
      <c r="J645" s="38" t="s">
        <v>37</v>
      </c>
      <c r="K645" s="38"/>
    </row>
    <row r="646" spans="1:11" x14ac:dyDescent="0.35">
      <c r="A646" s="16" t="s">
        <v>48199</v>
      </c>
      <c r="B646" s="87" t="s">
        <v>166</v>
      </c>
      <c r="C646" s="95" t="s">
        <v>90</v>
      </c>
      <c r="D646" s="96" t="s">
        <v>185</v>
      </c>
      <c r="E646" s="51" t="s">
        <v>268</v>
      </c>
      <c r="F646" s="40" t="s">
        <v>48200</v>
      </c>
      <c r="G646" s="41" t="s">
        <v>48201</v>
      </c>
      <c r="H646" s="41" t="s">
        <v>6205</v>
      </c>
      <c r="I646" s="38" t="s">
        <v>37</v>
      </c>
      <c r="J646" s="38" t="s">
        <v>37</v>
      </c>
      <c r="K646" s="38"/>
    </row>
    <row r="647" spans="1:11" x14ac:dyDescent="0.35">
      <c r="A647" s="16" t="s">
        <v>48202</v>
      </c>
      <c r="B647" s="87" t="s">
        <v>166</v>
      </c>
      <c r="C647" s="95" t="s">
        <v>90</v>
      </c>
      <c r="D647" s="96" t="s">
        <v>185</v>
      </c>
      <c r="E647" s="51" t="s">
        <v>553</v>
      </c>
      <c r="F647" s="40" t="s">
        <v>48203</v>
      </c>
      <c r="G647" s="41" t="s">
        <v>48204</v>
      </c>
      <c r="H647" s="41" t="s">
        <v>6205</v>
      </c>
      <c r="I647" s="38" t="s">
        <v>37</v>
      </c>
      <c r="J647" s="38" t="s">
        <v>37</v>
      </c>
      <c r="K647" s="38"/>
    </row>
    <row r="648" spans="1:11" x14ac:dyDescent="0.35">
      <c r="A648" s="16" t="s">
        <v>48205</v>
      </c>
      <c r="B648" s="87" t="s">
        <v>166</v>
      </c>
      <c r="C648" s="95" t="s">
        <v>90</v>
      </c>
      <c r="D648" s="96" t="s">
        <v>185</v>
      </c>
      <c r="E648" s="51" t="s">
        <v>78</v>
      </c>
      <c r="F648" s="40" t="s">
        <v>48206</v>
      </c>
      <c r="G648" s="41" t="s">
        <v>48207</v>
      </c>
      <c r="H648" s="41" t="s">
        <v>6205</v>
      </c>
      <c r="I648" s="38" t="s">
        <v>37</v>
      </c>
      <c r="J648" s="38" t="s">
        <v>37</v>
      </c>
      <c r="K648" s="38"/>
    </row>
    <row r="649" spans="1:11" x14ac:dyDescent="0.35">
      <c r="A649" s="16" t="s">
        <v>48208</v>
      </c>
      <c r="B649" s="87" t="s">
        <v>166</v>
      </c>
      <c r="C649" s="95" t="s">
        <v>90</v>
      </c>
      <c r="D649" s="96" t="s">
        <v>185</v>
      </c>
      <c r="E649" s="51" t="s">
        <v>82</v>
      </c>
      <c r="F649" s="40" t="s">
        <v>48209</v>
      </c>
      <c r="G649" s="41" t="s">
        <v>48210</v>
      </c>
      <c r="H649" s="41" t="s">
        <v>6205</v>
      </c>
      <c r="I649" s="38" t="s">
        <v>37</v>
      </c>
      <c r="J649" s="38" t="s">
        <v>37</v>
      </c>
      <c r="K649" s="38"/>
    </row>
    <row r="650" spans="1:11" x14ac:dyDescent="0.35">
      <c r="A650" s="16" t="s">
        <v>48211</v>
      </c>
      <c r="B650" s="87" t="s">
        <v>166</v>
      </c>
      <c r="C650" s="95" t="s">
        <v>90</v>
      </c>
      <c r="D650" s="96" t="s">
        <v>185</v>
      </c>
      <c r="E650" s="51" t="s">
        <v>2379</v>
      </c>
      <c r="F650" s="40" t="s">
        <v>48212</v>
      </c>
      <c r="G650" s="41" t="s">
        <v>48213</v>
      </c>
      <c r="H650" s="41" t="s">
        <v>6205</v>
      </c>
      <c r="I650" s="38" t="s">
        <v>37</v>
      </c>
      <c r="J650" s="38" t="s">
        <v>37</v>
      </c>
      <c r="K650" s="38"/>
    </row>
    <row r="651" spans="1:11" x14ac:dyDescent="0.35">
      <c r="A651" s="16" t="s">
        <v>48214</v>
      </c>
      <c r="B651" s="87" t="s">
        <v>166</v>
      </c>
      <c r="C651" s="95" t="s">
        <v>90</v>
      </c>
      <c r="D651" s="96" t="s">
        <v>185</v>
      </c>
      <c r="E651" s="51" t="s">
        <v>1066</v>
      </c>
      <c r="F651" s="40" t="s">
        <v>48215</v>
      </c>
      <c r="G651" s="41" t="s">
        <v>48216</v>
      </c>
      <c r="H651" s="41" t="s">
        <v>6205</v>
      </c>
      <c r="I651" s="38" t="s">
        <v>37</v>
      </c>
      <c r="J651" s="38" t="s">
        <v>37</v>
      </c>
      <c r="K651" s="38"/>
    </row>
    <row r="652" spans="1:11" x14ac:dyDescent="0.35">
      <c r="A652" s="16" t="s">
        <v>48217</v>
      </c>
      <c r="B652" s="87" t="s">
        <v>166</v>
      </c>
      <c r="C652" s="95" t="s">
        <v>90</v>
      </c>
      <c r="D652" s="96" t="s">
        <v>185</v>
      </c>
      <c r="E652" s="51" t="s">
        <v>319</v>
      </c>
      <c r="F652" s="40" t="s">
        <v>48218</v>
      </c>
      <c r="G652" s="41" t="s">
        <v>48219</v>
      </c>
      <c r="H652" s="41" t="s">
        <v>6205</v>
      </c>
      <c r="I652" s="38" t="s">
        <v>37</v>
      </c>
      <c r="J652" s="38" t="s">
        <v>37</v>
      </c>
      <c r="K652" s="38"/>
    </row>
    <row r="653" spans="1:11" x14ac:dyDescent="0.35">
      <c r="A653" s="16" t="s">
        <v>48220</v>
      </c>
      <c r="B653" s="87" t="s">
        <v>166</v>
      </c>
      <c r="C653" s="95" t="s">
        <v>90</v>
      </c>
      <c r="D653" s="96" t="s">
        <v>185</v>
      </c>
      <c r="E653" s="56" t="s">
        <v>856</v>
      </c>
      <c r="F653" s="42" t="s">
        <v>48221</v>
      </c>
      <c r="G653" s="43" t="s">
        <v>48222</v>
      </c>
      <c r="H653" s="43" t="s">
        <v>6205</v>
      </c>
      <c r="I653" s="39" t="s">
        <v>37</v>
      </c>
      <c r="J653" s="39" t="s">
        <v>37</v>
      </c>
      <c r="K653" s="39"/>
    </row>
    <row r="654" spans="1:11" x14ac:dyDescent="0.35">
      <c r="A654" s="16" t="s">
        <v>48223</v>
      </c>
      <c r="B654" s="87" t="s">
        <v>166</v>
      </c>
      <c r="C654" s="88" t="s">
        <v>90</v>
      </c>
      <c r="D654" s="89" t="s">
        <v>147</v>
      </c>
      <c r="E654" s="55"/>
      <c r="F654" s="25" t="s">
        <v>48224</v>
      </c>
      <c r="G654" s="30" t="s">
        <v>48225</v>
      </c>
      <c r="H654" s="30" t="s">
        <v>6205</v>
      </c>
      <c r="I654" s="21" t="s">
        <v>37</v>
      </c>
      <c r="J654" s="21" t="s">
        <v>37</v>
      </c>
      <c r="K654" s="21"/>
    </row>
    <row r="655" spans="1:11" x14ac:dyDescent="0.35">
      <c r="A655" s="16" t="s">
        <v>48226</v>
      </c>
      <c r="B655" s="87" t="s">
        <v>166</v>
      </c>
      <c r="C655" s="95" t="s">
        <v>90</v>
      </c>
      <c r="D655" s="96" t="s">
        <v>147</v>
      </c>
      <c r="E655" s="51" t="s">
        <v>494</v>
      </c>
      <c r="F655" s="40" t="s">
        <v>48227</v>
      </c>
      <c r="G655" s="41" t="s">
        <v>48228</v>
      </c>
      <c r="H655" s="41" t="s">
        <v>6205</v>
      </c>
      <c r="I655" s="38" t="s">
        <v>37</v>
      </c>
      <c r="J655" s="38" t="s">
        <v>37</v>
      </c>
      <c r="K655" s="38"/>
    </row>
    <row r="656" spans="1:11" x14ac:dyDescent="0.35">
      <c r="A656" s="16" t="s">
        <v>48229</v>
      </c>
      <c r="B656" s="87" t="s">
        <v>166</v>
      </c>
      <c r="C656" s="95" t="s">
        <v>90</v>
      </c>
      <c r="D656" s="96" t="s">
        <v>147</v>
      </c>
      <c r="E656" s="56" t="s">
        <v>299</v>
      </c>
      <c r="F656" s="42" t="s">
        <v>48230</v>
      </c>
      <c r="G656" s="43" t="s">
        <v>48231</v>
      </c>
      <c r="H656" s="43" t="s">
        <v>6205</v>
      </c>
      <c r="I656" s="39" t="s">
        <v>37</v>
      </c>
      <c r="J656" s="39" t="s">
        <v>37</v>
      </c>
      <c r="K656" s="39"/>
    </row>
    <row r="657" spans="1:11" x14ac:dyDescent="0.35">
      <c r="A657" s="16" t="s">
        <v>48232</v>
      </c>
      <c r="B657" s="87" t="s">
        <v>166</v>
      </c>
      <c r="C657" s="88" t="s">
        <v>90</v>
      </c>
      <c r="D657" s="89" t="s">
        <v>166</v>
      </c>
      <c r="E657" s="55"/>
      <c r="F657" s="25" t="s">
        <v>48233</v>
      </c>
      <c r="G657" s="30" t="s">
        <v>48234</v>
      </c>
      <c r="H657" s="30" t="s">
        <v>6205</v>
      </c>
      <c r="I657" s="21" t="s">
        <v>37</v>
      </c>
      <c r="J657" s="21" t="s">
        <v>37</v>
      </c>
      <c r="K657" s="21"/>
    </row>
    <row r="658" spans="1:11" x14ac:dyDescent="0.35">
      <c r="A658" s="16" t="s">
        <v>48235</v>
      </c>
      <c r="B658" s="87" t="s">
        <v>166</v>
      </c>
      <c r="C658" s="95" t="s">
        <v>90</v>
      </c>
      <c r="D658" s="96" t="s">
        <v>166</v>
      </c>
      <c r="E658" s="51" t="s">
        <v>658</v>
      </c>
      <c r="F658" s="40" t="s">
        <v>48236</v>
      </c>
      <c r="G658" s="41" t="s">
        <v>48237</v>
      </c>
      <c r="H658" s="41" t="s">
        <v>6205</v>
      </c>
      <c r="I658" s="38" t="s">
        <v>37</v>
      </c>
      <c r="J658" s="38" t="s">
        <v>37</v>
      </c>
      <c r="K658" s="38"/>
    </row>
    <row r="659" spans="1:11" x14ac:dyDescent="0.35">
      <c r="A659" s="16" t="s">
        <v>48238</v>
      </c>
      <c r="B659" s="87" t="s">
        <v>166</v>
      </c>
      <c r="C659" s="95" t="s">
        <v>90</v>
      </c>
      <c r="D659" s="96" t="s">
        <v>166</v>
      </c>
      <c r="E659" s="51" t="s">
        <v>58</v>
      </c>
      <c r="F659" s="40" t="s">
        <v>48239</v>
      </c>
      <c r="G659" s="41" t="s">
        <v>48240</v>
      </c>
      <c r="H659" s="41" t="s">
        <v>6205</v>
      </c>
      <c r="I659" s="38" t="s">
        <v>37</v>
      </c>
      <c r="J659" s="38" t="s">
        <v>37</v>
      </c>
      <c r="K659" s="38"/>
    </row>
    <row r="660" spans="1:11" x14ac:dyDescent="0.35">
      <c r="A660" s="16" t="s">
        <v>48241</v>
      </c>
      <c r="B660" s="87" t="s">
        <v>166</v>
      </c>
      <c r="C660" s="95" t="s">
        <v>90</v>
      </c>
      <c r="D660" s="96" t="s">
        <v>166</v>
      </c>
      <c r="E660" s="51" t="s">
        <v>654</v>
      </c>
      <c r="F660" s="40" t="s">
        <v>48242</v>
      </c>
      <c r="G660" s="41" t="s">
        <v>48243</v>
      </c>
      <c r="H660" s="41" t="s">
        <v>6205</v>
      </c>
      <c r="I660" s="38" t="s">
        <v>37</v>
      </c>
      <c r="J660" s="38" t="s">
        <v>37</v>
      </c>
      <c r="K660" s="38"/>
    </row>
    <row r="661" spans="1:11" x14ac:dyDescent="0.35">
      <c r="A661" s="16" t="s">
        <v>48244</v>
      </c>
      <c r="B661" s="87" t="s">
        <v>166</v>
      </c>
      <c r="C661" s="95" t="s">
        <v>90</v>
      </c>
      <c r="D661" s="96" t="s">
        <v>166</v>
      </c>
      <c r="E661" s="56" t="s">
        <v>177</v>
      </c>
      <c r="F661" s="42" t="s">
        <v>48245</v>
      </c>
      <c r="G661" s="43" t="s">
        <v>48246</v>
      </c>
      <c r="H661" s="43" t="s">
        <v>6205</v>
      </c>
      <c r="I661" s="39" t="s">
        <v>37</v>
      </c>
      <c r="J661" s="39" t="s">
        <v>37</v>
      </c>
      <c r="K661" s="39"/>
    </row>
    <row r="662" spans="1:11" x14ac:dyDescent="0.35">
      <c r="A662" s="16" t="s">
        <v>48247</v>
      </c>
      <c r="B662" s="87" t="s">
        <v>166</v>
      </c>
      <c r="C662" s="88" t="s">
        <v>90</v>
      </c>
      <c r="D662" s="89" t="s">
        <v>47</v>
      </c>
      <c r="E662" s="55"/>
      <c r="F662" s="25" t="s">
        <v>48248</v>
      </c>
      <c r="G662" s="30" t="s">
        <v>48249</v>
      </c>
      <c r="H662" s="30" t="s">
        <v>6205</v>
      </c>
      <c r="I662" s="21" t="s">
        <v>37</v>
      </c>
      <c r="J662" s="21" t="s">
        <v>37</v>
      </c>
      <c r="K662" s="21"/>
    </row>
    <row r="663" spans="1:11" x14ac:dyDescent="0.35">
      <c r="A663" s="16" t="s">
        <v>48250</v>
      </c>
      <c r="B663" s="87" t="s">
        <v>166</v>
      </c>
      <c r="C663" s="95" t="s">
        <v>90</v>
      </c>
      <c r="D663" s="96" t="s">
        <v>47</v>
      </c>
      <c r="E663" s="51" t="s">
        <v>466</v>
      </c>
      <c r="F663" s="40" t="s">
        <v>48251</v>
      </c>
      <c r="G663" s="41" t="s">
        <v>48252</v>
      </c>
      <c r="H663" s="41" t="s">
        <v>6205</v>
      </c>
      <c r="I663" s="38" t="s">
        <v>37</v>
      </c>
      <c r="J663" s="38" t="s">
        <v>37</v>
      </c>
      <c r="K663" s="38"/>
    </row>
    <row r="664" spans="1:11" x14ac:dyDescent="0.35">
      <c r="A664" s="16" t="s">
        <v>48253</v>
      </c>
      <c r="B664" s="87" t="s">
        <v>166</v>
      </c>
      <c r="C664" s="95" t="s">
        <v>90</v>
      </c>
      <c r="D664" s="96" t="s">
        <v>47</v>
      </c>
      <c r="E664" s="51" t="s">
        <v>1101</v>
      </c>
      <c r="F664" s="40" t="s">
        <v>48254</v>
      </c>
      <c r="G664" s="41" t="s">
        <v>48255</v>
      </c>
      <c r="H664" s="41" t="s">
        <v>6205</v>
      </c>
      <c r="I664" s="38" t="s">
        <v>37</v>
      </c>
      <c r="J664" s="38" t="s">
        <v>37</v>
      </c>
      <c r="K664" s="38"/>
    </row>
    <row r="665" spans="1:11" x14ac:dyDescent="0.35">
      <c r="A665" s="16" t="s">
        <v>48256</v>
      </c>
      <c r="B665" s="87" t="s">
        <v>166</v>
      </c>
      <c r="C665" s="95" t="s">
        <v>90</v>
      </c>
      <c r="D665" s="96" t="s">
        <v>47</v>
      </c>
      <c r="E665" s="56" t="s">
        <v>325</v>
      </c>
      <c r="F665" s="42" t="s">
        <v>48257</v>
      </c>
      <c r="G665" s="43" t="s">
        <v>48258</v>
      </c>
      <c r="H665" s="43" t="s">
        <v>6205</v>
      </c>
      <c r="I665" s="39" t="s">
        <v>37</v>
      </c>
      <c r="J665" s="39" t="s">
        <v>37</v>
      </c>
      <c r="K665" s="39"/>
    </row>
    <row r="666" spans="1:11" x14ac:dyDescent="0.35">
      <c r="A666" s="16" t="s">
        <v>48259</v>
      </c>
      <c r="B666" s="87" t="s">
        <v>166</v>
      </c>
      <c r="C666" s="88" t="s">
        <v>90</v>
      </c>
      <c r="D666" s="89" t="s">
        <v>155</v>
      </c>
      <c r="E666" s="55"/>
      <c r="F666" s="25" t="s">
        <v>48260</v>
      </c>
      <c r="G666" s="30" t="s">
        <v>48261</v>
      </c>
      <c r="H666" s="30" t="s">
        <v>6205</v>
      </c>
      <c r="I666" s="21" t="s">
        <v>37</v>
      </c>
      <c r="J666" s="21" t="s">
        <v>37</v>
      </c>
      <c r="K666" s="21"/>
    </row>
    <row r="667" spans="1:11" x14ac:dyDescent="0.35">
      <c r="A667" s="16" t="s">
        <v>48262</v>
      </c>
      <c r="B667" s="87" t="s">
        <v>166</v>
      </c>
      <c r="C667" s="95" t="s">
        <v>90</v>
      </c>
      <c r="D667" s="96" t="s">
        <v>155</v>
      </c>
      <c r="E667" s="51" t="s">
        <v>159</v>
      </c>
      <c r="F667" s="40" t="s">
        <v>48263</v>
      </c>
      <c r="G667" s="41" t="s">
        <v>48264</v>
      </c>
      <c r="H667" s="41" t="s">
        <v>6205</v>
      </c>
      <c r="I667" s="38" t="s">
        <v>37</v>
      </c>
      <c r="J667" s="38" t="s">
        <v>37</v>
      </c>
      <c r="K667" s="38"/>
    </row>
    <row r="668" spans="1:11" x14ac:dyDescent="0.35">
      <c r="A668" s="16" t="s">
        <v>48265</v>
      </c>
      <c r="B668" s="87" t="s">
        <v>166</v>
      </c>
      <c r="C668" s="95" t="s">
        <v>90</v>
      </c>
      <c r="D668" s="96" t="s">
        <v>155</v>
      </c>
      <c r="E668" s="51" t="s">
        <v>878</v>
      </c>
      <c r="F668" s="40" t="s">
        <v>48266</v>
      </c>
      <c r="G668" s="41" t="s">
        <v>48267</v>
      </c>
      <c r="H668" s="41" t="s">
        <v>6205</v>
      </c>
      <c r="I668" s="38" t="s">
        <v>37</v>
      </c>
      <c r="J668" s="38" t="s">
        <v>37</v>
      </c>
      <c r="K668" s="38"/>
    </row>
    <row r="669" spans="1:11" x14ac:dyDescent="0.35">
      <c r="A669" s="16" t="s">
        <v>48268</v>
      </c>
      <c r="B669" s="87" t="s">
        <v>166</v>
      </c>
      <c r="C669" s="95" t="s">
        <v>90</v>
      </c>
      <c r="D669" s="96" t="s">
        <v>155</v>
      </c>
      <c r="E669" s="51" t="s">
        <v>78</v>
      </c>
      <c r="F669" s="40" t="s">
        <v>48269</v>
      </c>
      <c r="G669" s="41" t="s">
        <v>48270</v>
      </c>
      <c r="H669" s="41" t="s">
        <v>6205</v>
      </c>
      <c r="I669" s="38" t="s">
        <v>37</v>
      </c>
      <c r="J669" s="38" t="s">
        <v>37</v>
      </c>
      <c r="K669" s="38"/>
    </row>
    <row r="670" spans="1:11" x14ac:dyDescent="0.35">
      <c r="A670" s="16" t="s">
        <v>48271</v>
      </c>
      <c r="B670" s="87" t="s">
        <v>166</v>
      </c>
      <c r="C670" s="95" t="s">
        <v>90</v>
      </c>
      <c r="D670" s="96" t="s">
        <v>155</v>
      </c>
      <c r="E670" s="56" t="s">
        <v>758</v>
      </c>
      <c r="F670" s="42" t="s">
        <v>48272</v>
      </c>
      <c r="G670" s="43" t="s">
        <v>48273</v>
      </c>
      <c r="H670" s="43" t="s">
        <v>6205</v>
      </c>
      <c r="I670" s="39" t="s">
        <v>37</v>
      </c>
      <c r="J670" s="39" t="s">
        <v>37</v>
      </c>
      <c r="K670" s="39"/>
    </row>
    <row r="671" spans="1:11" x14ac:dyDescent="0.35">
      <c r="A671" s="16" t="s">
        <v>48274</v>
      </c>
      <c r="B671" s="87" t="s">
        <v>166</v>
      </c>
      <c r="C671" s="88" t="s">
        <v>90</v>
      </c>
      <c r="D671" s="89" t="s">
        <v>299</v>
      </c>
      <c r="E671" s="55"/>
      <c r="F671" s="25" t="s">
        <v>48275</v>
      </c>
      <c r="G671" s="30" t="s">
        <v>48276</v>
      </c>
      <c r="H671" s="30" t="s">
        <v>6205</v>
      </c>
      <c r="I671" s="21" t="s">
        <v>37</v>
      </c>
      <c r="J671" s="21" t="s">
        <v>37</v>
      </c>
      <c r="K671" s="21"/>
    </row>
    <row r="672" spans="1:11" x14ac:dyDescent="0.35">
      <c r="A672" s="16" t="s">
        <v>48277</v>
      </c>
      <c r="B672" s="87" t="s">
        <v>166</v>
      </c>
      <c r="C672" s="95" t="s">
        <v>90</v>
      </c>
      <c r="D672" s="96" t="s">
        <v>299</v>
      </c>
      <c r="E672" s="51" t="s">
        <v>43</v>
      </c>
      <c r="F672" s="40" t="s">
        <v>48278</v>
      </c>
      <c r="G672" s="41" t="s">
        <v>48279</v>
      </c>
      <c r="H672" s="41" t="s">
        <v>6205</v>
      </c>
      <c r="I672" s="38" t="s">
        <v>37</v>
      </c>
      <c r="J672" s="38" t="s">
        <v>37</v>
      </c>
      <c r="K672" s="38"/>
    </row>
    <row r="673" spans="1:11" x14ac:dyDescent="0.35">
      <c r="A673" s="16" t="s">
        <v>48280</v>
      </c>
      <c r="B673" s="87" t="s">
        <v>166</v>
      </c>
      <c r="C673" s="95" t="s">
        <v>90</v>
      </c>
      <c r="D673" s="96" t="s">
        <v>299</v>
      </c>
      <c r="E673" s="51" t="s">
        <v>336</v>
      </c>
      <c r="F673" s="40" t="s">
        <v>48281</v>
      </c>
      <c r="G673" s="41" t="s">
        <v>48282</v>
      </c>
      <c r="H673" s="41" t="s">
        <v>6205</v>
      </c>
      <c r="I673" s="38" t="s">
        <v>37</v>
      </c>
      <c r="J673" s="38" t="s">
        <v>37</v>
      </c>
      <c r="K673" s="38"/>
    </row>
    <row r="674" spans="1:11" x14ac:dyDescent="0.35">
      <c r="A674" s="16" t="s">
        <v>48283</v>
      </c>
      <c r="B674" s="87" t="s">
        <v>166</v>
      </c>
      <c r="C674" s="95" t="s">
        <v>90</v>
      </c>
      <c r="D674" s="96" t="s">
        <v>299</v>
      </c>
      <c r="E674" s="51" t="s">
        <v>268</v>
      </c>
      <c r="F674" s="40" t="s">
        <v>48284</v>
      </c>
      <c r="G674" s="41" t="s">
        <v>48285</v>
      </c>
      <c r="H674" s="41" t="s">
        <v>6205</v>
      </c>
      <c r="I674" s="38" t="s">
        <v>37</v>
      </c>
      <c r="J674" s="38" t="s">
        <v>37</v>
      </c>
      <c r="K674" s="38"/>
    </row>
    <row r="675" spans="1:11" ht="15" thickBot="1" x14ac:dyDescent="0.4">
      <c r="A675" s="16" t="s">
        <v>48286</v>
      </c>
      <c r="B675" s="87" t="s">
        <v>166</v>
      </c>
      <c r="C675" s="95" t="s">
        <v>90</v>
      </c>
      <c r="D675" s="96" t="s">
        <v>299</v>
      </c>
      <c r="E675" s="56" t="s">
        <v>173</v>
      </c>
      <c r="F675" s="42" t="s">
        <v>48287</v>
      </c>
      <c r="G675" s="43" t="s">
        <v>48288</v>
      </c>
      <c r="H675" s="43" t="s">
        <v>6205</v>
      </c>
      <c r="I675" s="39" t="s">
        <v>37</v>
      </c>
      <c r="J675" s="39" t="s">
        <v>37</v>
      </c>
      <c r="K675" s="39"/>
    </row>
    <row r="676" spans="1:11" x14ac:dyDescent="0.35">
      <c r="A676" s="16" t="s">
        <v>48289</v>
      </c>
      <c r="B676" s="85" t="s">
        <v>166</v>
      </c>
      <c r="C676" s="86" t="s">
        <v>159</v>
      </c>
      <c r="D676" s="54"/>
      <c r="E676" s="54"/>
      <c r="F676" s="23" t="s">
        <v>48290</v>
      </c>
      <c r="G676" s="28" t="s">
        <v>48291</v>
      </c>
      <c r="H676" s="28" t="s">
        <v>6205</v>
      </c>
      <c r="I676" s="19" t="s">
        <v>37</v>
      </c>
      <c r="J676" s="19" t="s">
        <v>37</v>
      </c>
      <c r="K676" s="19"/>
    </row>
    <row r="677" spans="1:11" x14ac:dyDescent="0.35">
      <c r="A677" s="16" t="s">
        <v>48292</v>
      </c>
      <c r="B677" s="87" t="s">
        <v>166</v>
      </c>
      <c r="C677" s="88" t="s">
        <v>159</v>
      </c>
      <c r="D677" s="89" t="s">
        <v>43</v>
      </c>
      <c r="E677" s="55"/>
      <c r="F677" s="25" t="s">
        <v>37489</v>
      </c>
      <c r="G677" s="30" t="s">
        <v>37490</v>
      </c>
      <c r="H677" s="30" t="s">
        <v>6205</v>
      </c>
      <c r="I677" s="21" t="s">
        <v>37</v>
      </c>
      <c r="J677" s="21" t="s">
        <v>37</v>
      </c>
      <c r="K677" s="21"/>
    </row>
    <row r="678" spans="1:11" x14ac:dyDescent="0.35">
      <c r="A678" s="16" t="s">
        <v>48293</v>
      </c>
      <c r="B678" s="87" t="s">
        <v>166</v>
      </c>
      <c r="C678" s="95" t="s">
        <v>159</v>
      </c>
      <c r="D678" s="96" t="s">
        <v>43</v>
      </c>
      <c r="E678" s="51" t="s">
        <v>34</v>
      </c>
      <c r="F678" s="40" t="s">
        <v>48294</v>
      </c>
      <c r="G678" s="41" t="s">
        <v>48295</v>
      </c>
      <c r="H678" s="41" t="s">
        <v>6205</v>
      </c>
      <c r="I678" s="38" t="s">
        <v>37</v>
      </c>
      <c r="J678" s="38" t="s">
        <v>37</v>
      </c>
      <c r="K678" s="38"/>
    </row>
    <row r="679" spans="1:11" x14ac:dyDescent="0.35">
      <c r="A679" s="16" t="s">
        <v>48296</v>
      </c>
      <c r="B679" s="87" t="s">
        <v>166</v>
      </c>
      <c r="C679" s="95" t="s">
        <v>159</v>
      </c>
      <c r="D679" s="96" t="s">
        <v>43</v>
      </c>
      <c r="E679" s="51" t="s">
        <v>108</v>
      </c>
      <c r="F679" s="40" t="s">
        <v>48297</v>
      </c>
      <c r="G679" s="41" t="s">
        <v>48298</v>
      </c>
      <c r="H679" s="41" t="s">
        <v>6205</v>
      </c>
      <c r="I679" s="38" t="s">
        <v>37</v>
      </c>
      <c r="J679" s="38" t="s">
        <v>37</v>
      </c>
      <c r="K679" s="38"/>
    </row>
    <row r="680" spans="1:11" x14ac:dyDescent="0.35">
      <c r="A680" s="16" t="s">
        <v>48299</v>
      </c>
      <c r="B680" s="87" t="s">
        <v>166</v>
      </c>
      <c r="C680" s="95" t="s">
        <v>159</v>
      </c>
      <c r="D680" s="96" t="s">
        <v>43</v>
      </c>
      <c r="E680" s="51" t="s">
        <v>132</v>
      </c>
      <c r="F680" s="40" t="s">
        <v>48300</v>
      </c>
      <c r="G680" s="41" t="s">
        <v>48301</v>
      </c>
      <c r="H680" s="41" t="s">
        <v>6205</v>
      </c>
      <c r="I680" s="38" t="s">
        <v>37</v>
      </c>
      <c r="J680" s="38" t="s">
        <v>37</v>
      </c>
      <c r="K680" s="38"/>
    </row>
    <row r="681" spans="1:11" x14ac:dyDescent="0.35">
      <c r="A681" s="16" t="s">
        <v>48302</v>
      </c>
      <c r="B681" s="87" t="s">
        <v>166</v>
      </c>
      <c r="C681" s="95" t="s">
        <v>159</v>
      </c>
      <c r="D681" s="96" t="s">
        <v>43</v>
      </c>
      <c r="E681" s="51" t="s">
        <v>494</v>
      </c>
      <c r="F681" s="40" t="s">
        <v>48303</v>
      </c>
      <c r="G681" s="41" t="s">
        <v>48304</v>
      </c>
      <c r="H681" s="41" t="s">
        <v>6205</v>
      </c>
      <c r="I681" s="38" t="s">
        <v>37</v>
      </c>
      <c r="J681" s="38" t="s">
        <v>37</v>
      </c>
      <c r="K681" s="38"/>
    </row>
    <row r="682" spans="1:11" x14ac:dyDescent="0.35">
      <c r="A682" s="16" t="s">
        <v>48305</v>
      </c>
      <c r="B682" s="87" t="s">
        <v>166</v>
      </c>
      <c r="C682" s="95" t="s">
        <v>159</v>
      </c>
      <c r="D682" s="96" t="s">
        <v>43</v>
      </c>
      <c r="E682" s="51" t="s">
        <v>82</v>
      </c>
      <c r="F682" s="40" t="s">
        <v>48306</v>
      </c>
      <c r="G682" s="41" t="s">
        <v>48307</v>
      </c>
      <c r="H682" s="41" t="s">
        <v>6205</v>
      </c>
      <c r="I682" s="38" t="s">
        <v>37</v>
      </c>
      <c r="J682" s="38" t="s">
        <v>37</v>
      </c>
      <c r="K682" s="38"/>
    </row>
    <row r="683" spans="1:11" x14ac:dyDescent="0.35">
      <c r="A683" s="16" t="s">
        <v>48308</v>
      </c>
      <c r="B683" s="87" t="s">
        <v>166</v>
      </c>
      <c r="C683" s="95" t="s">
        <v>159</v>
      </c>
      <c r="D683" s="96" t="s">
        <v>43</v>
      </c>
      <c r="E683" s="51" t="s">
        <v>47</v>
      </c>
      <c r="F683" s="40" t="s">
        <v>48309</v>
      </c>
      <c r="G683" s="41" t="s">
        <v>48310</v>
      </c>
      <c r="H683" s="41" t="s">
        <v>6205</v>
      </c>
      <c r="I683" s="38" t="s">
        <v>37</v>
      </c>
      <c r="J683" s="38" t="s">
        <v>37</v>
      </c>
      <c r="K683" s="38"/>
    </row>
    <row r="684" spans="1:11" x14ac:dyDescent="0.35">
      <c r="A684" s="16" t="s">
        <v>48311</v>
      </c>
      <c r="B684" s="87" t="s">
        <v>166</v>
      </c>
      <c r="C684" s="95" t="s">
        <v>159</v>
      </c>
      <c r="D684" s="96" t="s">
        <v>43</v>
      </c>
      <c r="E684" s="51" t="s">
        <v>366</v>
      </c>
      <c r="F684" s="40" t="s">
        <v>48312</v>
      </c>
      <c r="G684" s="41" t="s">
        <v>48313</v>
      </c>
      <c r="H684" s="41" t="s">
        <v>6205</v>
      </c>
      <c r="I684" s="38" t="s">
        <v>37</v>
      </c>
      <c r="J684" s="38" t="s">
        <v>37</v>
      </c>
      <c r="K684" s="38"/>
    </row>
    <row r="685" spans="1:11" x14ac:dyDescent="0.35">
      <c r="A685" s="16" t="s">
        <v>48314</v>
      </c>
      <c r="B685" s="87" t="s">
        <v>166</v>
      </c>
      <c r="C685" s="95" t="s">
        <v>159</v>
      </c>
      <c r="D685" s="96" t="s">
        <v>43</v>
      </c>
      <c r="E685" s="51" t="s">
        <v>177</v>
      </c>
      <c r="F685" s="40" t="s">
        <v>48315</v>
      </c>
      <c r="G685" s="41" t="s">
        <v>48316</v>
      </c>
      <c r="H685" s="41" t="s">
        <v>6205</v>
      </c>
      <c r="I685" s="38" t="s">
        <v>37</v>
      </c>
      <c r="J685" s="38" t="s">
        <v>37</v>
      </c>
      <c r="K685" s="38"/>
    </row>
    <row r="686" spans="1:11" x14ac:dyDescent="0.35">
      <c r="A686" s="16" t="s">
        <v>48317</v>
      </c>
      <c r="B686" s="87" t="s">
        <v>166</v>
      </c>
      <c r="C686" s="95" t="s">
        <v>159</v>
      </c>
      <c r="D686" s="96" t="s">
        <v>43</v>
      </c>
      <c r="E686" s="56" t="s">
        <v>856</v>
      </c>
      <c r="F686" s="42" t="s">
        <v>48318</v>
      </c>
      <c r="G686" s="43" t="s">
        <v>48319</v>
      </c>
      <c r="H686" s="43" t="s">
        <v>6205</v>
      </c>
      <c r="I686" s="39" t="s">
        <v>37</v>
      </c>
      <c r="J686" s="39" t="s">
        <v>37</v>
      </c>
      <c r="K686" s="39"/>
    </row>
    <row r="687" spans="1:11" x14ac:dyDescent="0.35">
      <c r="A687" s="16" t="s">
        <v>48320</v>
      </c>
      <c r="B687" s="87" t="s">
        <v>166</v>
      </c>
      <c r="C687" s="88" t="s">
        <v>159</v>
      </c>
      <c r="D687" s="89" t="s">
        <v>132</v>
      </c>
      <c r="E687" s="55"/>
      <c r="F687" s="25" t="s">
        <v>48321</v>
      </c>
      <c r="G687" s="30" t="s">
        <v>48322</v>
      </c>
      <c r="H687" s="30" t="s">
        <v>6205</v>
      </c>
      <c r="I687" s="21" t="s">
        <v>37</v>
      </c>
      <c r="J687" s="21" t="s">
        <v>37</v>
      </c>
      <c r="K687" s="21"/>
    </row>
    <row r="688" spans="1:11" x14ac:dyDescent="0.35">
      <c r="A688" s="16" t="s">
        <v>48323</v>
      </c>
      <c r="B688" s="87" t="s">
        <v>166</v>
      </c>
      <c r="C688" s="95" t="s">
        <v>159</v>
      </c>
      <c r="D688" s="96" t="s">
        <v>132</v>
      </c>
      <c r="E688" s="56" t="s">
        <v>192</v>
      </c>
      <c r="F688" s="42" t="s">
        <v>48324</v>
      </c>
      <c r="G688" s="43" t="s">
        <v>48325</v>
      </c>
      <c r="H688" s="43" t="s">
        <v>6205</v>
      </c>
      <c r="I688" s="39" t="s">
        <v>37</v>
      </c>
      <c r="J688" s="39" t="s">
        <v>37</v>
      </c>
      <c r="K688" s="39"/>
    </row>
    <row r="689" spans="1:11" x14ac:dyDescent="0.35">
      <c r="A689" s="16" t="s">
        <v>48326</v>
      </c>
      <c r="B689" s="87" t="s">
        <v>166</v>
      </c>
      <c r="C689" s="88" t="s">
        <v>159</v>
      </c>
      <c r="D689" s="89" t="s">
        <v>192</v>
      </c>
      <c r="E689" s="55"/>
      <c r="F689" s="25" t="s">
        <v>48327</v>
      </c>
      <c r="G689" s="30" t="s">
        <v>48328</v>
      </c>
      <c r="H689" s="30" t="s">
        <v>6205</v>
      </c>
      <c r="I689" s="21" t="s">
        <v>37</v>
      </c>
      <c r="J689" s="21" t="s">
        <v>37</v>
      </c>
      <c r="K689" s="21"/>
    </row>
    <row r="690" spans="1:11" x14ac:dyDescent="0.35">
      <c r="A690" s="16" t="s">
        <v>48329</v>
      </c>
      <c r="B690" s="87" t="s">
        <v>166</v>
      </c>
      <c r="C690" s="95" t="s">
        <v>159</v>
      </c>
      <c r="D690" s="96" t="s">
        <v>192</v>
      </c>
      <c r="E690" s="51" t="s">
        <v>108</v>
      </c>
      <c r="F690" s="40" t="s">
        <v>48330</v>
      </c>
      <c r="G690" s="41" t="s">
        <v>48331</v>
      </c>
      <c r="H690" s="41" t="s">
        <v>6205</v>
      </c>
      <c r="I690" s="38" t="s">
        <v>37</v>
      </c>
      <c r="J690" s="38" t="s">
        <v>37</v>
      </c>
      <c r="K690" s="38"/>
    </row>
    <row r="691" spans="1:11" x14ac:dyDescent="0.35">
      <c r="A691" s="16" t="s">
        <v>48332</v>
      </c>
      <c r="B691" s="87" t="s">
        <v>166</v>
      </c>
      <c r="C691" s="95" t="s">
        <v>159</v>
      </c>
      <c r="D691" s="96" t="s">
        <v>192</v>
      </c>
      <c r="E691" s="51" t="s">
        <v>112</v>
      </c>
      <c r="F691" s="40" t="s">
        <v>48333</v>
      </c>
      <c r="G691" s="41" t="s">
        <v>48334</v>
      </c>
      <c r="H691" s="41" t="s">
        <v>6205</v>
      </c>
      <c r="I691" s="38" t="s">
        <v>37</v>
      </c>
      <c r="J691" s="38" t="s">
        <v>37</v>
      </c>
      <c r="K691" s="38"/>
    </row>
    <row r="692" spans="1:11" x14ac:dyDescent="0.35">
      <c r="A692" s="16" t="s">
        <v>48335</v>
      </c>
      <c r="B692" s="87" t="s">
        <v>166</v>
      </c>
      <c r="C692" s="95" t="s">
        <v>159</v>
      </c>
      <c r="D692" s="96" t="s">
        <v>192</v>
      </c>
      <c r="E692" s="51" t="s">
        <v>213</v>
      </c>
      <c r="F692" s="40" t="s">
        <v>48336</v>
      </c>
      <c r="G692" s="41" t="s">
        <v>48337</v>
      </c>
      <c r="H692" s="41" t="s">
        <v>6205</v>
      </c>
      <c r="I692" s="38" t="s">
        <v>37</v>
      </c>
      <c r="J692" s="38" t="s">
        <v>37</v>
      </c>
      <c r="K692" s="38"/>
    </row>
    <row r="693" spans="1:11" x14ac:dyDescent="0.35">
      <c r="A693" s="16" t="s">
        <v>48338</v>
      </c>
      <c r="B693" s="87" t="s">
        <v>166</v>
      </c>
      <c r="C693" s="95" t="s">
        <v>159</v>
      </c>
      <c r="D693" s="96" t="s">
        <v>192</v>
      </c>
      <c r="E693" s="56" t="s">
        <v>177</v>
      </c>
      <c r="F693" s="42" t="s">
        <v>48339</v>
      </c>
      <c r="G693" s="43" t="s">
        <v>48340</v>
      </c>
      <c r="H693" s="43" t="s">
        <v>6205</v>
      </c>
      <c r="I693" s="39" t="s">
        <v>37</v>
      </c>
      <c r="J693" s="39" t="s">
        <v>37</v>
      </c>
      <c r="K693" s="39"/>
    </row>
    <row r="694" spans="1:11" x14ac:dyDescent="0.35">
      <c r="A694" s="16" t="s">
        <v>48341</v>
      </c>
      <c r="B694" s="87" t="s">
        <v>166</v>
      </c>
      <c r="C694" s="88" t="s">
        <v>159</v>
      </c>
      <c r="D694" s="89" t="s">
        <v>185</v>
      </c>
      <c r="E694" s="55"/>
      <c r="F694" s="25" t="s">
        <v>48342</v>
      </c>
      <c r="G694" s="30" t="s">
        <v>48343</v>
      </c>
      <c r="H694" s="30" t="s">
        <v>6205</v>
      </c>
      <c r="I694" s="21" t="s">
        <v>37</v>
      </c>
      <c r="J694" s="21" t="s">
        <v>37</v>
      </c>
      <c r="K694" s="21"/>
    </row>
    <row r="695" spans="1:11" x14ac:dyDescent="0.35">
      <c r="A695" s="16" t="s">
        <v>48344</v>
      </c>
      <c r="B695" s="87" t="s">
        <v>166</v>
      </c>
      <c r="C695" s="95" t="s">
        <v>159</v>
      </c>
      <c r="D695" s="96" t="s">
        <v>185</v>
      </c>
      <c r="E695" s="51" t="s">
        <v>466</v>
      </c>
      <c r="F695" s="40" t="s">
        <v>48345</v>
      </c>
      <c r="G695" s="41" t="s">
        <v>48346</v>
      </c>
      <c r="H695" s="41" t="s">
        <v>6205</v>
      </c>
      <c r="I695" s="38" t="s">
        <v>37</v>
      </c>
      <c r="J695" s="38" t="s">
        <v>37</v>
      </c>
      <c r="K695" s="38"/>
    </row>
    <row r="696" spans="1:11" x14ac:dyDescent="0.35">
      <c r="A696" s="16" t="s">
        <v>48347</v>
      </c>
      <c r="B696" s="87" t="s">
        <v>166</v>
      </c>
      <c r="C696" s="95" t="s">
        <v>159</v>
      </c>
      <c r="D696" s="96" t="s">
        <v>185</v>
      </c>
      <c r="E696" s="51" t="s">
        <v>325</v>
      </c>
      <c r="F696" s="40" t="s">
        <v>48348</v>
      </c>
      <c r="G696" s="41" t="s">
        <v>48349</v>
      </c>
      <c r="H696" s="41" t="s">
        <v>6205</v>
      </c>
      <c r="I696" s="38" t="s">
        <v>37</v>
      </c>
      <c r="J696" s="38" t="s">
        <v>37</v>
      </c>
      <c r="K696" s="38"/>
    </row>
    <row r="697" spans="1:11" x14ac:dyDescent="0.35">
      <c r="A697" s="16" t="s">
        <v>48350</v>
      </c>
      <c r="B697" s="87" t="s">
        <v>166</v>
      </c>
      <c r="C697" s="95" t="s">
        <v>159</v>
      </c>
      <c r="D697" s="96" t="s">
        <v>185</v>
      </c>
      <c r="E697" s="51" t="s">
        <v>336</v>
      </c>
      <c r="F697" s="40" t="s">
        <v>48351</v>
      </c>
      <c r="G697" s="41" t="s">
        <v>48352</v>
      </c>
      <c r="H697" s="41" t="s">
        <v>6205</v>
      </c>
      <c r="I697" s="38" t="s">
        <v>37</v>
      </c>
      <c r="J697" s="38" t="s">
        <v>37</v>
      </c>
      <c r="K697" s="38"/>
    </row>
    <row r="698" spans="1:11" x14ac:dyDescent="0.35">
      <c r="A698" s="16" t="s">
        <v>48353</v>
      </c>
      <c r="B698" s="87" t="s">
        <v>166</v>
      </c>
      <c r="C698" s="95" t="s">
        <v>159</v>
      </c>
      <c r="D698" s="96" t="s">
        <v>185</v>
      </c>
      <c r="E698" s="51" t="s">
        <v>70</v>
      </c>
      <c r="F698" s="40" t="s">
        <v>48354</v>
      </c>
      <c r="G698" s="41" t="s">
        <v>48355</v>
      </c>
      <c r="H698" s="41" t="s">
        <v>6205</v>
      </c>
      <c r="I698" s="38" t="s">
        <v>37</v>
      </c>
      <c r="J698" s="38" t="s">
        <v>37</v>
      </c>
      <c r="K698" s="38"/>
    </row>
    <row r="699" spans="1:11" x14ac:dyDescent="0.35">
      <c r="A699" s="16" t="s">
        <v>48356</v>
      </c>
      <c r="B699" s="87" t="s">
        <v>166</v>
      </c>
      <c r="C699" s="95" t="s">
        <v>159</v>
      </c>
      <c r="D699" s="96" t="s">
        <v>185</v>
      </c>
      <c r="E699" s="51" t="s">
        <v>143</v>
      </c>
      <c r="F699" s="40" t="s">
        <v>48357</v>
      </c>
      <c r="G699" s="41" t="s">
        <v>48358</v>
      </c>
      <c r="H699" s="41" t="s">
        <v>6205</v>
      </c>
      <c r="I699" s="38" t="s">
        <v>37</v>
      </c>
      <c r="J699" s="38" t="s">
        <v>37</v>
      </c>
      <c r="K699" s="38"/>
    </row>
    <row r="700" spans="1:11" x14ac:dyDescent="0.35">
      <c r="A700" s="16" t="s">
        <v>48359</v>
      </c>
      <c r="B700" s="87" t="s">
        <v>166</v>
      </c>
      <c r="C700" s="95" t="s">
        <v>159</v>
      </c>
      <c r="D700" s="96" t="s">
        <v>185</v>
      </c>
      <c r="E700" s="51" t="s">
        <v>403</v>
      </c>
      <c r="F700" s="40" t="s">
        <v>48360</v>
      </c>
      <c r="G700" s="41" t="s">
        <v>48361</v>
      </c>
      <c r="H700" s="41" t="s">
        <v>6205</v>
      </c>
      <c r="I700" s="38" t="s">
        <v>37</v>
      </c>
      <c r="J700" s="38" t="s">
        <v>37</v>
      </c>
      <c r="K700" s="38"/>
    </row>
    <row r="701" spans="1:11" x14ac:dyDescent="0.35">
      <c r="A701" s="16" t="s">
        <v>48362</v>
      </c>
      <c r="B701" s="87" t="s">
        <v>166</v>
      </c>
      <c r="C701" s="95" t="s">
        <v>159</v>
      </c>
      <c r="D701" s="96" t="s">
        <v>185</v>
      </c>
      <c r="E701" s="51" t="s">
        <v>199</v>
      </c>
      <c r="F701" s="40" t="s">
        <v>48363</v>
      </c>
      <c r="G701" s="41" t="s">
        <v>48364</v>
      </c>
      <c r="H701" s="41" t="s">
        <v>6205</v>
      </c>
      <c r="I701" s="38" t="s">
        <v>37</v>
      </c>
      <c r="J701" s="38" t="s">
        <v>37</v>
      </c>
      <c r="K701" s="38"/>
    </row>
    <row r="702" spans="1:11" x14ac:dyDescent="0.35">
      <c r="A702" s="16" t="s">
        <v>48365</v>
      </c>
      <c r="B702" s="87" t="s">
        <v>166</v>
      </c>
      <c r="C702" s="95" t="s">
        <v>159</v>
      </c>
      <c r="D702" s="96" t="s">
        <v>185</v>
      </c>
      <c r="E702" s="51" t="s">
        <v>638</v>
      </c>
      <c r="F702" s="40" t="s">
        <v>48366</v>
      </c>
      <c r="G702" s="41" t="s">
        <v>48367</v>
      </c>
      <c r="H702" s="41" t="s">
        <v>6205</v>
      </c>
      <c r="I702" s="38" t="s">
        <v>37</v>
      </c>
      <c r="J702" s="38" t="s">
        <v>37</v>
      </c>
      <c r="K702" s="38"/>
    </row>
    <row r="703" spans="1:11" x14ac:dyDescent="0.35">
      <c r="A703" s="16" t="s">
        <v>48368</v>
      </c>
      <c r="B703" s="87" t="s">
        <v>166</v>
      </c>
      <c r="C703" s="95" t="s">
        <v>159</v>
      </c>
      <c r="D703" s="96" t="s">
        <v>185</v>
      </c>
      <c r="E703" s="51" t="s">
        <v>798</v>
      </c>
      <c r="F703" s="40" t="s">
        <v>48369</v>
      </c>
      <c r="G703" s="41" t="s">
        <v>48370</v>
      </c>
      <c r="H703" s="41" t="s">
        <v>6205</v>
      </c>
      <c r="I703" s="38" t="s">
        <v>37</v>
      </c>
      <c r="J703" s="38" t="s">
        <v>37</v>
      </c>
      <c r="K703" s="38"/>
    </row>
    <row r="704" spans="1:11" x14ac:dyDescent="0.35">
      <c r="A704" s="16" t="s">
        <v>48371</v>
      </c>
      <c r="B704" s="87" t="s">
        <v>166</v>
      </c>
      <c r="C704" s="95" t="s">
        <v>159</v>
      </c>
      <c r="D704" s="96" t="s">
        <v>185</v>
      </c>
      <c r="E704" s="51" t="s">
        <v>202</v>
      </c>
      <c r="F704" s="40" t="s">
        <v>48372</v>
      </c>
      <c r="G704" s="41" t="s">
        <v>48373</v>
      </c>
      <c r="H704" s="41" t="s">
        <v>6205</v>
      </c>
      <c r="I704" s="38" t="s">
        <v>37</v>
      </c>
      <c r="J704" s="38" t="s">
        <v>37</v>
      </c>
      <c r="K704" s="38"/>
    </row>
    <row r="705" spans="1:11" x14ac:dyDescent="0.35">
      <c r="A705" s="16" t="s">
        <v>48374</v>
      </c>
      <c r="B705" s="87" t="s">
        <v>166</v>
      </c>
      <c r="C705" s="95" t="s">
        <v>159</v>
      </c>
      <c r="D705" s="96" t="s">
        <v>185</v>
      </c>
      <c r="E705" s="51" t="s">
        <v>151</v>
      </c>
      <c r="F705" s="40" t="s">
        <v>48375</v>
      </c>
      <c r="G705" s="41" t="s">
        <v>48376</v>
      </c>
      <c r="H705" s="41" t="s">
        <v>6205</v>
      </c>
      <c r="I705" s="38" t="s">
        <v>37</v>
      </c>
      <c r="J705" s="38" t="s">
        <v>37</v>
      </c>
      <c r="K705" s="38"/>
    </row>
    <row r="706" spans="1:11" x14ac:dyDescent="0.35">
      <c r="A706" s="16" t="s">
        <v>48377</v>
      </c>
      <c r="B706" s="87" t="s">
        <v>166</v>
      </c>
      <c r="C706" s="95" t="s">
        <v>159</v>
      </c>
      <c r="D706" s="96" t="s">
        <v>185</v>
      </c>
      <c r="E706" s="51" t="s">
        <v>758</v>
      </c>
      <c r="F706" s="40" t="s">
        <v>48378</v>
      </c>
      <c r="G706" s="41" t="s">
        <v>48379</v>
      </c>
      <c r="H706" s="41" t="s">
        <v>6205</v>
      </c>
      <c r="I706" s="38" t="s">
        <v>37</v>
      </c>
      <c r="J706" s="38" t="s">
        <v>37</v>
      </c>
      <c r="K706" s="38"/>
    </row>
    <row r="707" spans="1:11" x14ac:dyDescent="0.35">
      <c r="A707" s="16" t="s">
        <v>48380</v>
      </c>
      <c r="B707" s="87" t="s">
        <v>166</v>
      </c>
      <c r="C707" s="95" t="s">
        <v>159</v>
      </c>
      <c r="D707" s="96" t="s">
        <v>185</v>
      </c>
      <c r="E707" s="51" t="s">
        <v>1013</v>
      </c>
      <c r="F707" s="40" t="s">
        <v>48381</v>
      </c>
      <c r="G707" s="41" t="s">
        <v>48382</v>
      </c>
      <c r="H707" s="41" t="s">
        <v>6205</v>
      </c>
      <c r="I707" s="38" t="s">
        <v>37</v>
      </c>
      <c r="J707" s="38" t="s">
        <v>37</v>
      </c>
      <c r="K707" s="38"/>
    </row>
    <row r="708" spans="1:11" x14ac:dyDescent="0.35">
      <c r="A708" s="16" t="s">
        <v>48383</v>
      </c>
      <c r="B708" s="87" t="s">
        <v>166</v>
      </c>
      <c r="C708" s="95" t="s">
        <v>159</v>
      </c>
      <c r="D708" s="96" t="s">
        <v>185</v>
      </c>
      <c r="E708" s="51" t="s">
        <v>51</v>
      </c>
      <c r="F708" s="40" t="s">
        <v>48384</v>
      </c>
      <c r="G708" s="41" t="s">
        <v>48385</v>
      </c>
      <c r="H708" s="41" t="s">
        <v>6205</v>
      </c>
      <c r="I708" s="38" t="s">
        <v>37</v>
      </c>
      <c r="J708" s="38" t="s">
        <v>37</v>
      </c>
      <c r="K708" s="38"/>
    </row>
    <row r="709" spans="1:11" x14ac:dyDescent="0.35">
      <c r="A709" s="16" t="s">
        <v>48386</v>
      </c>
      <c r="B709" s="87" t="s">
        <v>166</v>
      </c>
      <c r="C709" s="95" t="s">
        <v>159</v>
      </c>
      <c r="D709" s="96" t="s">
        <v>185</v>
      </c>
      <c r="E709" s="51" t="s">
        <v>173</v>
      </c>
      <c r="F709" s="40" t="s">
        <v>48387</v>
      </c>
      <c r="G709" s="41" t="s">
        <v>48388</v>
      </c>
      <c r="H709" s="41" t="s">
        <v>6205</v>
      </c>
      <c r="I709" s="38" t="s">
        <v>37</v>
      </c>
      <c r="J709" s="38" t="s">
        <v>37</v>
      </c>
      <c r="K709" s="38"/>
    </row>
    <row r="710" spans="1:11" x14ac:dyDescent="0.35">
      <c r="A710" s="16" t="s">
        <v>48389</v>
      </c>
      <c r="B710" s="87" t="s">
        <v>166</v>
      </c>
      <c r="C710" s="95" t="s">
        <v>159</v>
      </c>
      <c r="D710" s="96" t="s">
        <v>185</v>
      </c>
      <c r="E710" s="56" t="s">
        <v>908</v>
      </c>
      <c r="F710" s="42" t="s">
        <v>48390</v>
      </c>
      <c r="G710" s="43" t="s">
        <v>48391</v>
      </c>
      <c r="H710" s="43" t="s">
        <v>6205</v>
      </c>
      <c r="I710" s="39" t="s">
        <v>37</v>
      </c>
      <c r="J710" s="39" t="s">
        <v>37</v>
      </c>
      <c r="K710" s="39"/>
    </row>
    <row r="711" spans="1:11" x14ac:dyDescent="0.35">
      <c r="A711" s="16" t="s">
        <v>48392</v>
      </c>
      <c r="B711" s="87" t="s">
        <v>166</v>
      </c>
      <c r="C711" s="88" t="s">
        <v>159</v>
      </c>
      <c r="D711" s="89" t="s">
        <v>166</v>
      </c>
      <c r="E711" s="55"/>
      <c r="F711" s="25" t="s">
        <v>48393</v>
      </c>
      <c r="G711" s="30" t="s">
        <v>48394</v>
      </c>
      <c r="H711" s="30" t="s">
        <v>6205</v>
      </c>
      <c r="I711" s="21" t="s">
        <v>37</v>
      </c>
      <c r="J711" s="21" t="s">
        <v>37</v>
      </c>
      <c r="K711" s="21"/>
    </row>
    <row r="712" spans="1:11" x14ac:dyDescent="0.35">
      <c r="A712" s="16" t="s">
        <v>48395</v>
      </c>
      <c r="B712" s="87" t="s">
        <v>166</v>
      </c>
      <c r="C712" s="95" t="s">
        <v>159</v>
      </c>
      <c r="D712" s="96" t="s">
        <v>166</v>
      </c>
      <c r="E712" s="51" t="s">
        <v>332</v>
      </c>
      <c r="F712" s="40" t="s">
        <v>48396</v>
      </c>
      <c r="G712" s="41" t="s">
        <v>48397</v>
      </c>
      <c r="H712" s="41" t="s">
        <v>6205</v>
      </c>
      <c r="I712" s="38" t="s">
        <v>37</v>
      </c>
      <c r="J712" s="38" t="s">
        <v>37</v>
      </c>
      <c r="K712" s="38"/>
    </row>
    <row r="713" spans="1:11" x14ac:dyDescent="0.35">
      <c r="A713" s="16" t="s">
        <v>48398</v>
      </c>
      <c r="B713" s="87" t="s">
        <v>166</v>
      </c>
      <c r="C713" s="95" t="s">
        <v>159</v>
      </c>
      <c r="D713" s="96" t="s">
        <v>166</v>
      </c>
      <c r="E713" s="51" t="s">
        <v>336</v>
      </c>
      <c r="F713" s="40" t="s">
        <v>48399</v>
      </c>
      <c r="G713" s="41" t="s">
        <v>48400</v>
      </c>
      <c r="H713" s="41" t="s">
        <v>6205</v>
      </c>
      <c r="I713" s="38" t="s">
        <v>37</v>
      </c>
      <c r="J713" s="38" t="s">
        <v>37</v>
      </c>
      <c r="K713" s="38"/>
    </row>
    <row r="714" spans="1:11" x14ac:dyDescent="0.35">
      <c r="A714" s="16" t="s">
        <v>48401</v>
      </c>
      <c r="B714" s="87" t="s">
        <v>166</v>
      </c>
      <c r="C714" s="95" t="s">
        <v>159</v>
      </c>
      <c r="D714" s="96" t="s">
        <v>166</v>
      </c>
      <c r="E714" s="51" t="s">
        <v>108</v>
      </c>
      <c r="F714" s="40" t="s">
        <v>48402</v>
      </c>
      <c r="G714" s="41" t="s">
        <v>48403</v>
      </c>
      <c r="H714" s="41" t="s">
        <v>6205</v>
      </c>
      <c r="I714" s="38" t="s">
        <v>37</v>
      </c>
      <c r="J714" s="38" t="s">
        <v>37</v>
      </c>
      <c r="K714" s="38"/>
    </row>
    <row r="715" spans="1:11" x14ac:dyDescent="0.35">
      <c r="A715" s="16" t="s">
        <v>48404</v>
      </c>
      <c r="B715" s="87" t="s">
        <v>166</v>
      </c>
      <c r="C715" s="95" t="s">
        <v>159</v>
      </c>
      <c r="D715" s="96" t="s">
        <v>166</v>
      </c>
      <c r="E715" s="51" t="s">
        <v>132</v>
      </c>
      <c r="F715" s="40" t="s">
        <v>48405</v>
      </c>
      <c r="G715" s="41" t="s">
        <v>48406</v>
      </c>
      <c r="H715" s="41" t="s">
        <v>6205</v>
      </c>
      <c r="I715" s="38" t="s">
        <v>37</v>
      </c>
      <c r="J715" s="38" t="s">
        <v>37</v>
      </c>
      <c r="K715" s="38"/>
    </row>
    <row r="716" spans="1:11" x14ac:dyDescent="0.35">
      <c r="A716" s="16" t="s">
        <v>48407</v>
      </c>
      <c r="B716" s="87" t="s">
        <v>166</v>
      </c>
      <c r="C716" s="95" t="s">
        <v>159</v>
      </c>
      <c r="D716" s="96" t="s">
        <v>166</v>
      </c>
      <c r="E716" s="51" t="s">
        <v>199</v>
      </c>
      <c r="F716" s="40" t="s">
        <v>48408</v>
      </c>
      <c r="G716" s="41" t="s">
        <v>48409</v>
      </c>
      <c r="H716" s="41" t="s">
        <v>6205</v>
      </c>
      <c r="I716" s="38" t="s">
        <v>37</v>
      </c>
      <c r="J716" s="38" t="s">
        <v>37</v>
      </c>
      <c r="K716" s="38"/>
    </row>
    <row r="717" spans="1:11" x14ac:dyDescent="0.35">
      <c r="A717" s="16" t="s">
        <v>48410</v>
      </c>
      <c r="B717" s="87" t="s">
        <v>166</v>
      </c>
      <c r="C717" s="95" t="s">
        <v>159</v>
      </c>
      <c r="D717" s="96" t="s">
        <v>166</v>
      </c>
      <c r="E717" s="51" t="s">
        <v>558</v>
      </c>
      <c r="F717" s="40" t="s">
        <v>48411</v>
      </c>
      <c r="G717" s="41" t="s">
        <v>48412</v>
      </c>
      <c r="H717" s="41" t="s">
        <v>6205</v>
      </c>
      <c r="I717" s="38" t="s">
        <v>37</v>
      </c>
      <c r="J717" s="38" t="s">
        <v>37</v>
      </c>
      <c r="K717" s="38"/>
    </row>
    <row r="718" spans="1:11" x14ac:dyDescent="0.35">
      <c r="A718" s="16" t="s">
        <v>48413</v>
      </c>
      <c r="B718" s="87" t="s">
        <v>166</v>
      </c>
      <c r="C718" s="95" t="s">
        <v>159</v>
      </c>
      <c r="D718" s="96" t="s">
        <v>166</v>
      </c>
      <c r="E718" s="51" t="s">
        <v>166</v>
      </c>
      <c r="F718" s="40" t="s">
        <v>48414</v>
      </c>
      <c r="G718" s="41" t="s">
        <v>48415</v>
      </c>
      <c r="H718" s="41" t="s">
        <v>6205</v>
      </c>
      <c r="I718" s="38" t="s">
        <v>37</v>
      </c>
      <c r="J718" s="38" t="s">
        <v>37</v>
      </c>
      <c r="K718" s="38"/>
    </row>
    <row r="719" spans="1:11" x14ac:dyDescent="0.35">
      <c r="A719" s="16" t="s">
        <v>48416</v>
      </c>
      <c r="B719" s="87" t="s">
        <v>166</v>
      </c>
      <c r="C719" s="95" t="s">
        <v>159</v>
      </c>
      <c r="D719" s="96" t="s">
        <v>166</v>
      </c>
      <c r="E719" s="51" t="s">
        <v>2044</v>
      </c>
      <c r="F719" s="40" t="s">
        <v>48417</v>
      </c>
      <c r="G719" s="41" t="s">
        <v>48418</v>
      </c>
      <c r="H719" s="41" t="s">
        <v>6205</v>
      </c>
      <c r="I719" s="38" t="s">
        <v>37</v>
      </c>
      <c r="J719" s="38" t="s">
        <v>37</v>
      </c>
      <c r="K719" s="38"/>
    </row>
    <row r="720" spans="1:11" x14ac:dyDescent="0.35">
      <c r="A720" s="16" t="s">
        <v>48419</v>
      </c>
      <c r="B720" s="87" t="s">
        <v>166</v>
      </c>
      <c r="C720" s="95" t="s">
        <v>159</v>
      </c>
      <c r="D720" s="96" t="s">
        <v>166</v>
      </c>
      <c r="E720" s="51" t="s">
        <v>155</v>
      </c>
      <c r="F720" s="40" t="s">
        <v>48420</v>
      </c>
      <c r="G720" s="41" t="s">
        <v>48421</v>
      </c>
      <c r="H720" s="41" t="s">
        <v>6205</v>
      </c>
      <c r="I720" s="38" t="s">
        <v>37</v>
      </c>
      <c r="J720" s="38" t="s">
        <v>37</v>
      </c>
      <c r="K720" s="38"/>
    </row>
    <row r="721" spans="1:11" x14ac:dyDescent="0.35">
      <c r="A721" s="16" t="s">
        <v>48422</v>
      </c>
      <c r="B721" s="87" t="s">
        <v>166</v>
      </c>
      <c r="C721" s="95" t="s">
        <v>159</v>
      </c>
      <c r="D721" s="96" t="s">
        <v>166</v>
      </c>
      <c r="E721" s="51" t="s">
        <v>177</v>
      </c>
      <c r="F721" s="40" t="s">
        <v>48423</v>
      </c>
      <c r="G721" s="41" t="s">
        <v>48424</v>
      </c>
      <c r="H721" s="41" t="s">
        <v>6205</v>
      </c>
      <c r="I721" s="38" t="s">
        <v>37</v>
      </c>
      <c r="J721" s="38" t="s">
        <v>37</v>
      </c>
      <c r="K721" s="38"/>
    </row>
    <row r="722" spans="1:11" ht="15" thickBot="1" x14ac:dyDescent="0.4">
      <c r="A722" s="16" t="s">
        <v>48425</v>
      </c>
      <c r="B722" s="87" t="s">
        <v>166</v>
      </c>
      <c r="C722" s="95" t="s">
        <v>159</v>
      </c>
      <c r="D722" s="96" t="s">
        <v>166</v>
      </c>
      <c r="E722" s="56" t="s">
        <v>299</v>
      </c>
      <c r="F722" s="42" t="s">
        <v>48426</v>
      </c>
      <c r="G722" s="43" t="s">
        <v>48427</v>
      </c>
      <c r="H722" s="43" t="s">
        <v>6205</v>
      </c>
      <c r="I722" s="39" t="s">
        <v>37</v>
      </c>
      <c r="J722" s="39" t="s">
        <v>37</v>
      </c>
      <c r="K722" s="39"/>
    </row>
    <row r="723" spans="1:11" x14ac:dyDescent="0.35">
      <c r="A723" s="16" t="s">
        <v>48428</v>
      </c>
      <c r="B723" s="85" t="s">
        <v>166</v>
      </c>
      <c r="C723" s="86" t="s">
        <v>185</v>
      </c>
      <c r="D723" s="54"/>
      <c r="E723" s="54"/>
      <c r="F723" s="23" t="s">
        <v>48429</v>
      </c>
      <c r="G723" s="28" t="s">
        <v>48430</v>
      </c>
      <c r="H723" s="28" t="s">
        <v>6205</v>
      </c>
      <c r="I723" s="19" t="s">
        <v>37</v>
      </c>
      <c r="J723" s="19" t="s">
        <v>37</v>
      </c>
      <c r="K723" s="19"/>
    </row>
    <row r="724" spans="1:11" x14ac:dyDescent="0.35">
      <c r="A724" s="16" t="s">
        <v>48431</v>
      </c>
      <c r="B724" s="87" t="s">
        <v>166</v>
      </c>
      <c r="C724" s="88" t="s">
        <v>185</v>
      </c>
      <c r="D724" s="89" t="s">
        <v>34</v>
      </c>
      <c r="E724" s="55"/>
      <c r="F724" s="25" t="s">
        <v>48432</v>
      </c>
      <c r="G724" s="30" t="s">
        <v>48433</v>
      </c>
      <c r="H724" s="30" t="s">
        <v>6205</v>
      </c>
      <c r="I724" s="21" t="s">
        <v>37</v>
      </c>
      <c r="J724" s="21" t="s">
        <v>37</v>
      </c>
      <c r="K724" s="21"/>
    </row>
    <row r="725" spans="1:11" x14ac:dyDescent="0.35">
      <c r="A725" s="16" t="s">
        <v>48434</v>
      </c>
      <c r="B725" s="87" t="s">
        <v>166</v>
      </c>
      <c r="C725" s="95" t="s">
        <v>185</v>
      </c>
      <c r="D725" s="96" t="s">
        <v>34</v>
      </c>
      <c r="E725" s="51" t="s">
        <v>58</v>
      </c>
      <c r="F725" s="40" t="s">
        <v>48435</v>
      </c>
      <c r="G725" s="41" t="s">
        <v>48436</v>
      </c>
      <c r="H725" s="41" t="s">
        <v>6205</v>
      </c>
      <c r="I725" s="38" t="s">
        <v>37</v>
      </c>
      <c r="J725" s="38" t="s">
        <v>37</v>
      </c>
      <c r="K725" s="38"/>
    </row>
    <row r="726" spans="1:11" x14ac:dyDescent="0.35">
      <c r="A726" s="16" t="s">
        <v>48437</v>
      </c>
      <c r="B726" s="87" t="s">
        <v>166</v>
      </c>
      <c r="C726" s="95" t="s">
        <v>185</v>
      </c>
      <c r="D726" s="96" t="s">
        <v>34</v>
      </c>
      <c r="E726" s="56" t="s">
        <v>166</v>
      </c>
      <c r="F726" s="42" t="s">
        <v>48438</v>
      </c>
      <c r="G726" s="43" t="s">
        <v>48439</v>
      </c>
      <c r="H726" s="43" t="s">
        <v>6205</v>
      </c>
      <c r="I726" s="39" t="s">
        <v>37</v>
      </c>
      <c r="J726" s="39" t="s">
        <v>37</v>
      </c>
      <c r="K726" s="39"/>
    </row>
    <row r="727" spans="1:11" x14ac:dyDescent="0.35">
      <c r="A727" s="16" t="s">
        <v>48440</v>
      </c>
      <c r="B727" s="87" t="s">
        <v>166</v>
      </c>
      <c r="C727" s="88" t="s">
        <v>185</v>
      </c>
      <c r="D727" s="89" t="s">
        <v>43</v>
      </c>
      <c r="E727" s="55"/>
      <c r="F727" s="25" t="s">
        <v>48441</v>
      </c>
      <c r="G727" s="30" t="s">
        <v>48442</v>
      </c>
      <c r="H727" s="30" t="s">
        <v>6205</v>
      </c>
      <c r="I727" s="21" t="s">
        <v>37</v>
      </c>
      <c r="J727" s="21" t="s">
        <v>37</v>
      </c>
      <c r="K727" s="21"/>
    </row>
    <row r="728" spans="1:11" x14ac:dyDescent="0.35">
      <c r="A728" s="16" t="s">
        <v>48443</v>
      </c>
      <c r="B728" s="87" t="s">
        <v>166</v>
      </c>
      <c r="C728" s="95" t="s">
        <v>185</v>
      </c>
      <c r="D728" s="96" t="s">
        <v>43</v>
      </c>
      <c r="E728" s="51" t="s">
        <v>466</v>
      </c>
      <c r="F728" s="40" t="s">
        <v>48444</v>
      </c>
      <c r="G728" s="41" t="s">
        <v>48445</v>
      </c>
      <c r="H728" s="41" t="s">
        <v>6205</v>
      </c>
      <c r="I728" s="38" t="s">
        <v>37</v>
      </c>
      <c r="J728" s="38" t="s">
        <v>37</v>
      </c>
      <c r="K728" s="38"/>
    </row>
    <row r="729" spans="1:11" x14ac:dyDescent="0.35">
      <c r="A729" s="16" t="s">
        <v>48446</v>
      </c>
      <c r="B729" s="87" t="s">
        <v>166</v>
      </c>
      <c r="C729" s="95" t="s">
        <v>185</v>
      </c>
      <c r="D729" s="96" t="s">
        <v>43</v>
      </c>
      <c r="E729" s="51" t="s">
        <v>325</v>
      </c>
      <c r="F729" s="40" t="s">
        <v>48447</v>
      </c>
      <c r="G729" s="41" t="s">
        <v>48448</v>
      </c>
      <c r="H729" s="41" t="s">
        <v>6205</v>
      </c>
      <c r="I729" s="38" t="s">
        <v>37</v>
      </c>
      <c r="J729" s="38" t="s">
        <v>37</v>
      </c>
      <c r="K729" s="38"/>
    </row>
    <row r="730" spans="1:11" x14ac:dyDescent="0.35">
      <c r="A730" s="16" t="s">
        <v>48449</v>
      </c>
      <c r="B730" s="87" t="s">
        <v>166</v>
      </c>
      <c r="C730" s="95" t="s">
        <v>185</v>
      </c>
      <c r="D730" s="96" t="s">
        <v>43</v>
      </c>
      <c r="E730" s="51" t="s">
        <v>430</v>
      </c>
      <c r="F730" s="40" t="s">
        <v>48450</v>
      </c>
      <c r="G730" s="41" t="s">
        <v>48451</v>
      </c>
      <c r="H730" s="41" t="s">
        <v>6205</v>
      </c>
      <c r="I730" s="38" t="s">
        <v>37</v>
      </c>
      <c r="J730" s="38" t="s">
        <v>37</v>
      </c>
      <c r="K730" s="38"/>
    </row>
    <row r="731" spans="1:11" x14ac:dyDescent="0.35">
      <c r="A731" s="16" t="s">
        <v>48452</v>
      </c>
      <c r="B731" s="87" t="s">
        <v>166</v>
      </c>
      <c r="C731" s="95" t="s">
        <v>185</v>
      </c>
      <c r="D731" s="96" t="s">
        <v>43</v>
      </c>
      <c r="E731" s="51" t="s">
        <v>481</v>
      </c>
      <c r="F731" s="40" t="s">
        <v>48453</v>
      </c>
      <c r="G731" s="41" t="s">
        <v>48454</v>
      </c>
      <c r="H731" s="41" t="s">
        <v>6205</v>
      </c>
      <c r="I731" s="38" t="s">
        <v>37</v>
      </c>
      <c r="J731" s="38" t="s">
        <v>37</v>
      </c>
      <c r="K731" s="38"/>
    </row>
    <row r="732" spans="1:11" x14ac:dyDescent="0.35">
      <c r="A732" s="16" t="s">
        <v>48455</v>
      </c>
      <c r="B732" s="87" t="s">
        <v>166</v>
      </c>
      <c r="C732" s="95" t="s">
        <v>185</v>
      </c>
      <c r="D732" s="96" t="s">
        <v>43</v>
      </c>
      <c r="E732" s="51" t="s">
        <v>1084</v>
      </c>
      <c r="F732" s="40" t="s">
        <v>48456</v>
      </c>
      <c r="G732" s="41" t="s">
        <v>48457</v>
      </c>
      <c r="H732" s="41" t="s">
        <v>6205</v>
      </c>
      <c r="I732" s="38" t="s">
        <v>37</v>
      </c>
      <c r="J732" s="38" t="s">
        <v>37</v>
      </c>
      <c r="K732" s="38"/>
    </row>
    <row r="733" spans="1:11" x14ac:dyDescent="0.35">
      <c r="A733" s="16" t="s">
        <v>48458</v>
      </c>
      <c r="B733" s="87" t="s">
        <v>166</v>
      </c>
      <c r="C733" s="95" t="s">
        <v>185</v>
      </c>
      <c r="D733" s="96" t="s">
        <v>43</v>
      </c>
      <c r="E733" s="51" t="s">
        <v>66</v>
      </c>
      <c r="F733" s="40" t="s">
        <v>48459</v>
      </c>
      <c r="G733" s="41" t="s">
        <v>48460</v>
      </c>
      <c r="H733" s="41" t="s">
        <v>6205</v>
      </c>
      <c r="I733" s="38" t="s">
        <v>37</v>
      </c>
      <c r="J733" s="38" t="s">
        <v>37</v>
      </c>
      <c r="K733" s="38"/>
    </row>
    <row r="734" spans="1:11" x14ac:dyDescent="0.35">
      <c r="A734" s="16" t="s">
        <v>48461</v>
      </c>
      <c r="B734" s="87" t="s">
        <v>166</v>
      </c>
      <c r="C734" s="95" t="s">
        <v>185</v>
      </c>
      <c r="D734" s="96" t="s">
        <v>43</v>
      </c>
      <c r="E734" s="51" t="s">
        <v>70</v>
      </c>
      <c r="F734" s="40" t="s">
        <v>48462</v>
      </c>
      <c r="G734" s="41" t="s">
        <v>48463</v>
      </c>
      <c r="H734" s="41" t="s">
        <v>6205</v>
      </c>
      <c r="I734" s="38" t="s">
        <v>37</v>
      </c>
      <c r="J734" s="38" t="s">
        <v>37</v>
      </c>
      <c r="K734" s="38"/>
    </row>
    <row r="735" spans="1:11" x14ac:dyDescent="0.35">
      <c r="A735" s="16" t="s">
        <v>48464</v>
      </c>
      <c r="B735" s="87" t="s">
        <v>166</v>
      </c>
      <c r="C735" s="95" t="s">
        <v>185</v>
      </c>
      <c r="D735" s="96" t="s">
        <v>43</v>
      </c>
      <c r="E735" s="51" t="s">
        <v>399</v>
      </c>
      <c r="F735" s="40" t="s">
        <v>48465</v>
      </c>
      <c r="G735" s="41" t="s">
        <v>48466</v>
      </c>
      <c r="H735" s="41" t="s">
        <v>6205</v>
      </c>
      <c r="I735" s="38" t="s">
        <v>37</v>
      </c>
      <c r="J735" s="38" t="s">
        <v>37</v>
      </c>
      <c r="K735" s="38"/>
    </row>
    <row r="736" spans="1:11" x14ac:dyDescent="0.35">
      <c r="A736" s="16" t="s">
        <v>48467</v>
      </c>
      <c r="B736" s="87" t="s">
        <v>166</v>
      </c>
      <c r="C736" s="95" t="s">
        <v>185</v>
      </c>
      <c r="D736" s="96" t="s">
        <v>43</v>
      </c>
      <c r="E736" s="56" t="s">
        <v>147</v>
      </c>
      <c r="F736" s="42" t="s">
        <v>48468</v>
      </c>
      <c r="G736" s="43" t="s">
        <v>48469</v>
      </c>
      <c r="H736" s="43" t="s">
        <v>6205</v>
      </c>
      <c r="I736" s="39" t="s">
        <v>37</v>
      </c>
      <c r="J736" s="39" t="s">
        <v>37</v>
      </c>
      <c r="K736" s="39"/>
    </row>
    <row r="737" spans="1:11" x14ac:dyDescent="0.35">
      <c r="A737" s="16" t="s">
        <v>48470</v>
      </c>
      <c r="B737" s="87" t="s">
        <v>166</v>
      </c>
      <c r="C737" s="88" t="s">
        <v>185</v>
      </c>
      <c r="D737" s="89" t="s">
        <v>58</v>
      </c>
      <c r="E737" s="55"/>
      <c r="F737" s="25" t="s">
        <v>48471</v>
      </c>
      <c r="G737" s="30" t="s">
        <v>48472</v>
      </c>
      <c r="H737" s="30" t="s">
        <v>6205</v>
      </c>
      <c r="I737" s="21" t="s">
        <v>37</v>
      </c>
      <c r="J737" s="21" t="s">
        <v>37</v>
      </c>
      <c r="K737" s="21"/>
    </row>
    <row r="738" spans="1:11" x14ac:dyDescent="0.35">
      <c r="A738" s="16" t="s">
        <v>48473</v>
      </c>
      <c r="B738" s="87" t="s">
        <v>166</v>
      </c>
      <c r="C738" s="95" t="s">
        <v>185</v>
      </c>
      <c r="D738" s="96" t="s">
        <v>58</v>
      </c>
      <c r="E738" s="51" t="s">
        <v>116</v>
      </c>
      <c r="F738" s="40" t="s">
        <v>48474</v>
      </c>
      <c r="G738" s="41" t="s">
        <v>48475</v>
      </c>
      <c r="H738" s="41" t="s">
        <v>6205</v>
      </c>
      <c r="I738" s="38" t="s">
        <v>37</v>
      </c>
      <c r="J738" s="38" t="s">
        <v>37</v>
      </c>
      <c r="K738" s="38"/>
    </row>
    <row r="739" spans="1:11" x14ac:dyDescent="0.35">
      <c r="A739" s="16" t="s">
        <v>48476</v>
      </c>
      <c r="B739" s="87" t="s">
        <v>166</v>
      </c>
      <c r="C739" s="95" t="s">
        <v>185</v>
      </c>
      <c r="D739" s="96" t="s">
        <v>58</v>
      </c>
      <c r="E739" s="51" t="s">
        <v>466</v>
      </c>
      <c r="F739" s="40" t="s">
        <v>48477</v>
      </c>
      <c r="G739" s="41" t="s">
        <v>48478</v>
      </c>
      <c r="H739" s="41" t="s">
        <v>6205</v>
      </c>
      <c r="I739" s="38" t="s">
        <v>37</v>
      </c>
      <c r="J739" s="38" t="s">
        <v>37</v>
      </c>
      <c r="K739" s="38"/>
    </row>
    <row r="740" spans="1:11" x14ac:dyDescent="0.35">
      <c r="A740" s="16" t="s">
        <v>48479</v>
      </c>
      <c r="B740" s="87" t="s">
        <v>166</v>
      </c>
      <c r="C740" s="95" t="s">
        <v>185</v>
      </c>
      <c r="D740" s="96" t="s">
        <v>58</v>
      </c>
      <c r="E740" s="51" t="s">
        <v>1340</v>
      </c>
      <c r="F740" s="40" t="s">
        <v>48480</v>
      </c>
      <c r="G740" s="41" t="s">
        <v>48481</v>
      </c>
      <c r="H740" s="41" t="s">
        <v>6205</v>
      </c>
      <c r="I740" s="38" t="s">
        <v>37</v>
      </c>
      <c r="J740" s="38" t="s">
        <v>37</v>
      </c>
      <c r="K740" s="38"/>
    </row>
    <row r="741" spans="1:11" x14ac:dyDescent="0.35">
      <c r="A741" s="16" t="s">
        <v>48482</v>
      </c>
      <c r="B741" s="87" t="s">
        <v>166</v>
      </c>
      <c r="C741" s="95" t="s">
        <v>185</v>
      </c>
      <c r="D741" s="96" t="s">
        <v>58</v>
      </c>
      <c r="E741" s="51" t="s">
        <v>612</v>
      </c>
      <c r="F741" s="40" t="s">
        <v>48483</v>
      </c>
      <c r="G741" s="41" t="s">
        <v>48484</v>
      </c>
      <c r="H741" s="41" t="s">
        <v>6205</v>
      </c>
      <c r="I741" s="38" t="s">
        <v>37</v>
      </c>
      <c r="J741" s="38" t="s">
        <v>37</v>
      </c>
      <c r="K741" s="38"/>
    </row>
    <row r="742" spans="1:11" x14ac:dyDescent="0.35">
      <c r="A742" s="16" t="s">
        <v>48485</v>
      </c>
      <c r="B742" s="87" t="s">
        <v>166</v>
      </c>
      <c r="C742" s="95" t="s">
        <v>185</v>
      </c>
      <c r="D742" s="96" t="s">
        <v>58</v>
      </c>
      <c r="E742" s="51" t="s">
        <v>332</v>
      </c>
      <c r="F742" s="40" t="s">
        <v>48486</v>
      </c>
      <c r="G742" s="41" t="s">
        <v>48487</v>
      </c>
      <c r="H742" s="41" t="s">
        <v>6205</v>
      </c>
      <c r="I742" s="38" t="s">
        <v>37</v>
      </c>
      <c r="J742" s="38" t="s">
        <v>37</v>
      </c>
      <c r="K742" s="38"/>
    </row>
    <row r="743" spans="1:11" x14ac:dyDescent="0.35">
      <c r="A743" s="16" t="s">
        <v>48488</v>
      </c>
      <c r="B743" s="87" t="s">
        <v>166</v>
      </c>
      <c r="C743" s="95" t="s">
        <v>185</v>
      </c>
      <c r="D743" s="96" t="s">
        <v>58</v>
      </c>
      <c r="E743" s="51" t="s">
        <v>481</v>
      </c>
      <c r="F743" s="40" t="s">
        <v>48489</v>
      </c>
      <c r="G743" s="41" t="s">
        <v>48490</v>
      </c>
      <c r="H743" s="41" t="s">
        <v>6205</v>
      </c>
      <c r="I743" s="38" t="s">
        <v>37</v>
      </c>
      <c r="J743" s="38" t="s">
        <v>37</v>
      </c>
      <c r="K743" s="38"/>
    </row>
    <row r="744" spans="1:11" x14ac:dyDescent="0.35">
      <c r="A744" s="16" t="s">
        <v>48491</v>
      </c>
      <c r="B744" s="87" t="s">
        <v>166</v>
      </c>
      <c r="C744" s="95" t="s">
        <v>185</v>
      </c>
      <c r="D744" s="96" t="s">
        <v>58</v>
      </c>
      <c r="E744" s="51" t="s">
        <v>312</v>
      </c>
      <c r="F744" s="40" t="s">
        <v>48492</v>
      </c>
      <c r="G744" s="41" t="s">
        <v>48493</v>
      </c>
      <c r="H744" s="41" t="s">
        <v>6205</v>
      </c>
      <c r="I744" s="38" t="s">
        <v>37</v>
      </c>
      <c r="J744" s="38" t="s">
        <v>37</v>
      </c>
      <c r="K744" s="38"/>
    </row>
    <row r="745" spans="1:11" x14ac:dyDescent="0.35">
      <c r="A745" s="16" t="s">
        <v>48494</v>
      </c>
      <c r="B745" s="87" t="s">
        <v>166</v>
      </c>
      <c r="C745" s="95" t="s">
        <v>185</v>
      </c>
      <c r="D745" s="96" t="s">
        <v>58</v>
      </c>
      <c r="E745" s="51" t="s">
        <v>638</v>
      </c>
      <c r="F745" s="40" t="s">
        <v>48495</v>
      </c>
      <c r="G745" s="41" t="s">
        <v>48496</v>
      </c>
      <c r="H745" s="41" t="s">
        <v>6205</v>
      </c>
      <c r="I745" s="38" t="s">
        <v>37</v>
      </c>
      <c r="J745" s="38" t="s">
        <v>37</v>
      </c>
      <c r="K745" s="38"/>
    </row>
    <row r="746" spans="1:11" x14ac:dyDescent="0.35">
      <c r="A746" s="16" t="s">
        <v>48497</v>
      </c>
      <c r="B746" s="87" t="s">
        <v>166</v>
      </c>
      <c r="C746" s="95" t="s">
        <v>185</v>
      </c>
      <c r="D746" s="96" t="s">
        <v>58</v>
      </c>
      <c r="E746" s="56" t="s">
        <v>166</v>
      </c>
      <c r="F746" s="42" t="s">
        <v>48498</v>
      </c>
      <c r="G746" s="43" t="s">
        <v>48499</v>
      </c>
      <c r="H746" s="43" t="s">
        <v>6205</v>
      </c>
      <c r="I746" s="39" t="s">
        <v>37</v>
      </c>
      <c r="J746" s="39" t="s">
        <v>37</v>
      </c>
      <c r="K746" s="39"/>
    </row>
    <row r="747" spans="1:11" x14ac:dyDescent="0.35">
      <c r="A747" s="16" t="s">
        <v>48500</v>
      </c>
      <c r="B747" s="87" t="s">
        <v>166</v>
      </c>
      <c r="C747" s="88" t="s">
        <v>185</v>
      </c>
      <c r="D747" s="89" t="s">
        <v>90</v>
      </c>
      <c r="E747" s="55"/>
      <c r="F747" s="25" t="s">
        <v>48501</v>
      </c>
      <c r="G747" s="30" t="s">
        <v>48502</v>
      </c>
      <c r="H747" s="30" t="s">
        <v>6205</v>
      </c>
      <c r="I747" s="21" t="s">
        <v>37</v>
      </c>
      <c r="J747" s="21" t="s">
        <v>37</v>
      </c>
      <c r="K747" s="21"/>
    </row>
    <row r="748" spans="1:11" x14ac:dyDescent="0.35">
      <c r="A748" s="16" t="s">
        <v>48503</v>
      </c>
      <c r="B748" s="87" t="s">
        <v>166</v>
      </c>
      <c r="C748" s="95" t="s">
        <v>185</v>
      </c>
      <c r="D748" s="96" t="s">
        <v>90</v>
      </c>
      <c r="E748" s="51" t="s">
        <v>70</v>
      </c>
      <c r="F748" s="40" t="s">
        <v>48504</v>
      </c>
      <c r="G748" s="41" t="s">
        <v>48505</v>
      </c>
      <c r="H748" s="41" t="s">
        <v>6205</v>
      </c>
      <c r="I748" s="38" t="s">
        <v>37</v>
      </c>
      <c r="J748" s="38" t="s">
        <v>37</v>
      </c>
      <c r="K748" s="38"/>
    </row>
    <row r="749" spans="1:11" x14ac:dyDescent="0.35">
      <c r="A749" s="16" t="s">
        <v>48506</v>
      </c>
      <c r="B749" s="87" t="s">
        <v>166</v>
      </c>
      <c r="C749" s="95" t="s">
        <v>185</v>
      </c>
      <c r="D749" s="96" t="s">
        <v>90</v>
      </c>
      <c r="E749" s="51" t="s">
        <v>312</v>
      </c>
      <c r="F749" s="40" t="s">
        <v>48507</v>
      </c>
      <c r="G749" s="41" t="s">
        <v>48508</v>
      </c>
      <c r="H749" s="41" t="s">
        <v>6205</v>
      </c>
      <c r="I749" s="38" t="s">
        <v>37</v>
      </c>
      <c r="J749" s="38" t="s">
        <v>37</v>
      </c>
      <c r="K749" s="38"/>
    </row>
    <row r="750" spans="1:11" x14ac:dyDescent="0.35">
      <c r="A750" s="16" t="s">
        <v>48509</v>
      </c>
      <c r="B750" s="87" t="s">
        <v>166</v>
      </c>
      <c r="C750" s="95" t="s">
        <v>185</v>
      </c>
      <c r="D750" s="96" t="s">
        <v>90</v>
      </c>
      <c r="E750" s="51" t="s">
        <v>151</v>
      </c>
      <c r="F750" s="40" t="s">
        <v>48510</v>
      </c>
      <c r="G750" s="41" t="s">
        <v>48511</v>
      </c>
      <c r="H750" s="41" t="s">
        <v>6205</v>
      </c>
      <c r="I750" s="38" t="s">
        <v>37</v>
      </c>
      <c r="J750" s="38" t="s">
        <v>37</v>
      </c>
      <c r="K750" s="38"/>
    </row>
    <row r="751" spans="1:11" x14ac:dyDescent="0.35">
      <c r="A751" s="16" t="s">
        <v>48512</v>
      </c>
      <c r="B751" s="87" t="s">
        <v>166</v>
      </c>
      <c r="C751" s="95" t="s">
        <v>185</v>
      </c>
      <c r="D751" s="96" t="s">
        <v>90</v>
      </c>
      <c r="E751" s="51" t="s">
        <v>86</v>
      </c>
      <c r="F751" s="40" t="s">
        <v>48513</v>
      </c>
      <c r="G751" s="41" t="s">
        <v>48514</v>
      </c>
      <c r="H751" s="41" t="s">
        <v>6205</v>
      </c>
      <c r="I751" s="38" t="s">
        <v>37</v>
      </c>
      <c r="J751" s="38" t="s">
        <v>37</v>
      </c>
      <c r="K751" s="38"/>
    </row>
    <row r="752" spans="1:11" x14ac:dyDescent="0.35">
      <c r="A752" s="16" t="s">
        <v>48515</v>
      </c>
      <c r="B752" s="87" t="s">
        <v>166</v>
      </c>
      <c r="C752" s="95" t="s">
        <v>185</v>
      </c>
      <c r="D752" s="96" t="s">
        <v>90</v>
      </c>
      <c r="E752" s="56" t="s">
        <v>166</v>
      </c>
      <c r="F752" s="42" t="s">
        <v>48516</v>
      </c>
      <c r="G752" s="43" t="s">
        <v>48517</v>
      </c>
      <c r="H752" s="43" t="s">
        <v>6205</v>
      </c>
      <c r="I752" s="39" t="s">
        <v>37</v>
      </c>
      <c r="J752" s="39" t="s">
        <v>37</v>
      </c>
      <c r="K752" s="39"/>
    </row>
    <row r="753" spans="1:11" x14ac:dyDescent="0.35">
      <c r="A753" s="16" t="s">
        <v>48518</v>
      </c>
      <c r="B753" s="87">
        <v>70</v>
      </c>
      <c r="C753" s="88" t="s">
        <v>185</v>
      </c>
      <c r="D753" s="89">
        <v>25</v>
      </c>
      <c r="E753" s="55"/>
      <c r="F753" s="25" t="s">
        <v>48519</v>
      </c>
      <c r="G753" s="30" t="s">
        <v>49325</v>
      </c>
      <c r="H753" s="30"/>
      <c r="I753" s="21"/>
      <c r="J753" s="21"/>
      <c r="K753" s="21" t="s">
        <v>49326</v>
      </c>
    </row>
    <row r="754" spans="1:11" x14ac:dyDescent="0.35">
      <c r="A754" s="16" t="s">
        <v>48520</v>
      </c>
      <c r="B754" s="87">
        <v>70</v>
      </c>
      <c r="C754" s="95" t="s">
        <v>185</v>
      </c>
      <c r="D754" s="96">
        <v>25</v>
      </c>
      <c r="E754" s="56">
        <v>13</v>
      </c>
      <c r="F754" s="42" t="s">
        <v>48521</v>
      </c>
      <c r="G754" s="43" t="s">
        <v>48522</v>
      </c>
      <c r="H754" s="43"/>
      <c r="I754" s="39"/>
      <c r="J754" s="39"/>
      <c r="K754" s="39" t="s">
        <v>49326</v>
      </c>
    </row>
    <row r="755" spans="1:11" x14ac:dyDescent="0.35">
      <c r="A755" s="16" t="s">
        <v>48523</v>
      </c>
      <c r="B755" s="87">
        <v>70</v>
      </c>
      <c r="C755" s="95" t="s">
        <v>185</v>
      </c>
      <c r="D755" s="96">
        <v>25</v>
      </c>
      <c r="E755" s="56">
        <v>14</v>
      </c>
      <c r="F755" s="42" t="s">
        <v>48524</v>
      </c>
      <c r="G755" s="43" t="s">
        <v>48525</v>
      </c>
      <c r="H755" s="43"/>
      <c r="I755" s="39"/>
      <c r="J755" s="39"/>
      <c r="K755" s="39" t="s">
        <v>49326</v>
      </c>
    </row>
    <row r="756" spans="1:11" x14ac:dyDescent="0.35">
      <c r="A756" s="16" t="s">
        <v>48526</v>
      </c>
      <c r="B756" s="87">
        <v>70</v>
      </c>
      <c r="C756" s="95" t="s">
        <v>185</v>
      </c>
      <c r="D756" s="96">
        <v>25</v>
      </c>
      <c r="E756" s="56">
        <v>30</v>
      </c>
      <c r="F756" s="42" t="s">
        <v>48527</v>
      </c>
      <c r="G756" s="43" t="s">
        <v>48528</v>
      </c>
      <c r="H756" s="43"/>
      <c r="I756" s="39"/>
      <c r="J756" s="39"/>
      <c r="K756" s="39" t="s">
        <v>49326</v>
      </c>
    </row>
    <row r="757" spans="1:11" x14ac:dyDescent="0.35">
      <c r="A757" s="16" t="s">
        <v>48529</v>
      </c>
      <c r="B757" s="87">
        <v>70</v>
      </c>
      <c r="C757" s="95" t="s">
        <v>185</v>
      </c>
      <c r="D757" s="96">
        <v>25</v>
      </c>
      <c r="E757" s="56">
        <v>45</v>
      </c>
      <c r="F757" s="42" t="s">
        <v>48530</v>
      </c>
      <c r="G757" s="43" t="s">
        <v>48531</v>
      </c>
      <c r="H757" s="43"/>
      <c r="I757" s="39"/>
      <c r="J757" s="39"/>
      <c r="K757" s="39" t="s">
        <v>49326</v>
      </c>
    </row>
    <row r="758" spans="1:11" x14ac:dyDescent="0.35">
      <c r="A758" s="16" t="s">
        <v>48532</v>
      </c>
      <c r="B758" s="87">
        <v>70</v>
      </c>
      <c r="C758" s="95" t="s">
        <v>185</v>
      </c>
      <c r="D758" s="96">
        <v>25</v>
      </c>
      <c r="E758" s="56">
        <v>78</v>
      </c>
      <c r="F758" s="42" t="s">
        <v>48533</v>
      </c>
      <c r="G758" s="43" t="s">
        <v>48534</v>
      </c>
      <c r="H758" s="43"/>
      <c r="I758" s="39"/>
      <c r="J758" s="39"/>
      <c r="K758" s="39" t="s">
        <v>49326</v>
      </c>
    </row>
    <row r="759" spans="1:11" x14ac:dyDescent="0.35">
      <c r="A759" s="16" t="s">
        <v>48535</v>
      </c>
      <c r="B759" s="87">
        <v>70</v>
      </c>
      <c r="C759" s="95" t="s">
        <v>185</v>
      </c>
      <c r="D759" s="96">
        <v>25</v>
      </c>
      <c r="E759" s="56">
        <v>84</v>
      </c>
      <c r="F759" s="42" t="s">
        <v>48536</v>
      </c>
      <c r="G759" s="43" t="s">
        <v>49329</v>
      </c>
      <c r="H759" s="43"/>
      <c r="I759" s="39"/>
      <c r="J759" s="39"/>
      <c r="K759" s="39" t="s">
        <v>49326</v>
      </c>
    </row>
    <row r="760" spans="1:11" x14ac:dyDescent="0.35">
      <c r="A760" s="16" t="s">
        <v>48537</v>
      </c>
      <c r="B760" s="87">
        <v>70</v>
      </c>
      <c r="C760" s="88" t="s">
        <v>185</v>
      </c>
      <c r="D760" s="89">
        <v>75</v>
      </c>
      <c r="E760" s="55"/>
      <c r="F760" s="25" t="s">
        <v>48538</v>
      </c>
      <c r="G760" s="30" t="s">
        <v>49328</v>
      </c>
      <c r="H760" s="30"/>
      <c r="I760" s="21"/>
      <c r="J760" s="21"/>
      <c r="K760" s="21" t="s">
        <v>49326</v>
      </c>
    </row>
    <row r="761" spans="1:11" x14ac:dyDescent="0.35">
      <c r="A761" s="16" t="s">
        <v>48539</v>
      </c>
      <c r="B761" s="87">
        <v>70</v>
      </c>
      <c r="C761" s="95" t="s">
        <v>185</v>
      </c>
      <c r="D761" s="96">
        <v>75</v>
      </c>
      <c r="E761" s="56">
        <v>14</v>
      </c>
      <c r="F761" s="42" t="s">
        <v>48540</v>
      </c>
      <c r="G761" s="43" t="s">
        <v>48541</v>
      </c>
      <c r="H761" s="43"/>
      <c r="I761" s="39"/>
      <c r="J761" s="39"/>
      <c r="K761" s="39" t="s">
        <v>49326</v>
      </c>
    </row>
    <row r="762" spans="1:11" x14ac:dyDescent="0.35">
      <c r="A762" s="16" t="s">
        <v>48542</v>
      </c>
      <c r="B762" s="87">
        <v>70</v>
      </c>
      <c r="C762" s="95" t="s">
        <v>185</v>
      </c>
      <c r="D762" s="96">
        <v>75</v>
      </c>
      <c r="E762" s="56">
        <v>76</v>
      </c>
      <c r="F762" s="42" t="s">
        <v>48543</v>
      </c>
      <c r="G762" s="43" t="s">
        <v>48543</v>
      </c>
      <c r="H762" s="43"/>
      <c r="I762" s="39"/>
      <c r="J762" s="39"/>
      <c r="K762" s="39" t="s">
        <v>49326</v>
      </c>
    </row>
    <row r="763" spans="1:11" x14ac:dyDescent="0.35">
      <c r="A763" s="16" t="s">
        <v>48544</v>
      </c>
      <c r="B763" s="87">
        <v>70</v>
      </c>
      <c r="C763" s="95" t="s">
        <v>185</v>
      </c>
      <c r="D763" s="96">
        <v>75</v>
      </c>
      <c r="E763" s="56">
        <v>80</v>
      </c>
      <c r="F763" s="42" t="s">
        <v>48545</v>
      </c>
      <c r="G763" s="43" t="s">
        <v>48545</v>
      </c>
      <c r="H763" s="43"/>
      <c r="I763" s="39"/>
      <c r="J763" s="39"/>
      <c r="K763" s="39" t="s">
        <v>49326</v>
      </c>
    </row>
    <row r="764" spans="1:11" x14ac:dyDescent="0.35">
      <c r="A764" s="16" t="s">
        <v>48546</v>
      </c>
      <c r="B764" s="87">
        <v>70</v>
      </c>
      <c r="C764" s="95" t="s">
        <v>185</v>
      </c>
      <c r="D764" s="96">
        <v>75</v>
      </c>
      <c r="E764" s="56">
        <v>82</v>
      </c>
      <c r="F764" s="42" t="s">
        <v>48547</v>
      </c>
      <c r="G764" s="43" t="s">
        <v>48547</v>
      </c>
      <c r="H764" s="43"/>
      <c r="I764" s="39"/>
      <c r="J764" s="39"/>
      <c r="K764" s="39" t="s">
        <v>49326</v>
      </c>
    </row>
    <row r="765" spans="1:11" x14ac:dyDescent="0.35">
      <c r="A765" s="16" t="s">
        <v>48548</v>
      </c>
      <c r="B765" s="87">
        <v>70</v>
      </c>
      <c r="C765" s="95" t="s">
        <v>185</v>
      </c>
      <c r="D765" s="96">
        <v>75</v>
      </c>
      <c r="E765" s="56">
        <v>92</v>
      </c>
      <c r="F765" s="42" t="s">
        <v>48549</v>
      </c>
      <c r="G765" s="43" t="s">
        <v>48550</v>
      </c>
      <c r="H765" s="43"/>
      <c r="I765" s="39"/>
      <c r="J765" s="39"/>
      <c r="K765" s="39" t="s">
        <v>49326</v>
      </c>
    </row>
    <row r="766" spans="1:11" x14ac:dyDescent="0.35">
      <c r="A766" s="16" t="s">
        <v>48551</v>
      </c>
      <c r="B766" s="87">
        <v>70</v>
      </c>
      <c r="C766" s="95" t="s">
        <v>185</v>
      </c>
      <c r="D766" s="96">
        <v>75</v>
      </c>
      <c r="E766" s="56">
        <v>93</v>
      </c>
      <c r="F766" s="42" t="s">
        <v>48552</v>
      </c>
      <c r="G766" s="43" t="s">
        <v>49327</v>
      </c>
      <c r="H766" s="43"/>
      <c r="I766" s="39"/>
      <c r="J766" s="39"/>
      <c r="K766" s="39" t="s">
        <v>49326</v>
      </c>
    </row>
    <row r="767" spans="1:11" x14ac:dyDescent="0.35">
      <c r="A767" s="16" t="s">
        <v>48553</v>
      </c>
      <c r="B767" s="87" t="s">
        <v>166</v>
      </c>
      <c r="C767" s="88" t="s">
        <v>185</v>
      </c>
      <c r="D767" s="89" t="s">
        <v>112</v>
      </c>
      <c r="E767" s="55"/>
      <c r="F767" s="25" t="s">
        <v>48554</v>
      </c>
      <c r="G767" s="30" t="s">
        <v>48555</v>
      </c>
      <c r="H767" s="30" t="s">
        <v>6205</v>
      </c>
      <c r="I767" s="21" t="s">
        <v>37</v>
      </c>
      <c r="J767" s="21" t="s">
        <v>37</v>
      </c>
      <c r="K767" s="21"/>
    </row>
    <row r="768" spans="1:11" x14ac:dyDescent="0.35">
      <c r="A768" s="16" t="s">
        <v>48556</v>
      </c>
      <c r="B768" s="87" t="s">
        <v>166</v>
      </c>
      <c r="C768" s="95" t="s">
        <v>185</v>
      </c>
      <c r="D768" s="96" t="s">
        <v>112</v>
      </c>
      <c r="E768" s="51" t="s">
        <v>1101</v>
      </c>
      <c r="F768" s="40" t="s">
        <v>48557</v>
      </c>
      <c r="G768" s="41" t="s">
        <v>48558</v>
      </c>
      <c r="H768" s="41" t="s">
        <v>6205</v>
      </c>
      <c r="I768" s="38" t="s">
        <v>37</v>
      </c>
      <c r="J768" s="38" t="s">
        <v>37</v>
      </c>
      <c r="K768" s="38"/>
    </row>
    <row r="769" spans="1:11" x14ac:dyDescent="0.35">
      <c r="A769" s="16" t="s">
        <v>48559</v>
      </c>
      <c r="B769" s="87" t="s">
        <v>166</v>
      </c>
      <c r="C769" s="95" t="s">
        <v>185</v>
      </c>
      <c r="D769" s="96" t="s">
        <v>112</v>
      </c>
      <c r="E769" s="51" t="s">
        <v>1340</v>
      </c>
      <c r="F769" s="40" t="s">
        <v>48560</v>
      </c>
      <c r="G769" s="41" t="s">
        <v>48561</v>
      </c>
      <c r="H769" s="41" t="s">
        <v>6205</v>
      </c>
      <c r="I769" s="38" t="s">
        <v>37</v>
      </c>
      <c r="J769" s="38" t="s">
        <v>37</v>
      </c>
      <c r="K769" s="38"/>
    </row>
    <row r="770" spans="1:11" x14ac:dyDescent="0.35">
      <c r="A770" s="16" t="s">
        <v>48562</v>
      </c>
      <c r="B770" s="87" t="s">
        <v>166</v>
      </c>
      <c r="C770" s="95" t="s">
        <v>185</v>
      </c>
      <c r="D770" s="96" t="s">
        <v>112</v>
      </c>
      <c r="E770" s="51" t="s">
        <v>328</v>
      </c>
      <c r="F770" s="40" t="s">
        <v>48563</v>
      </c>
      <c r="G770" s="41" t="s">
        <v>48564</v>
      </c>
      <c r="H770" s="41" t="s">
        <v>6205</v>
      </c>
      <c r="I770" s="38" t="s">
        <v>37</v>
      </c>
      <c r="J770" s="38" t="s">
        <v>37</v>
      </c>
      <c r="K770" s="38"/>
    </row>
    <row r="771" spans="1:11" x14ac:dyDescent="0.35">
      <c r="A771" s="16" t="s">
        <v>48565</v>
      </c>
      <c r="B771" s="87" t="s">
        <v>166</v>
      </c>
      <c r="C771" s="95" t="s">
        <v>185</v>
      </c>
      <c r="D771" s="96" t="s">
        <v>112</v>
      </c>
      <c r="E771" s="51" t="s">
        <v>332</v>
      </c>
      <c r="F771" s="40" t="s">
        <v>48566</v>
      </c>
      <c r="G771" s="41" t="s">
        <v>48567</v>
      </c>
      <c r="H771" s="41" t="s">
        <v>6205</v>
      </c>
      <c r="I771" s="38" t="s">
        <v>37</v>
      </c>
      <c r="J771" s="38" t="s">
        <v>37</v>
      </c>
      <c r="K771" s="38"/>
    </row>
    <row r="772" spans="1:11" x14ac:dyDescent="0.35">
      <c r="A772" s="16" t="s">
        <v>48568</v>
      </c>
      <c r="B772" s="87" t="s">
        <v>166</v>
      </c>
      <c r="C772" s="95" t="s">
        <v>185</v>
      </c>
      <c r="D772" s="96" t="s">
        <v>112</v>
      </c>
      <c r="E772" s="51" t="s">
        <v>58</v>
      </c>
      <c r="F772" s="40" t="s">
        <v>48569</v>
      </c>
      <c r="G772" s="41" t="s">
        <v>48570</v>
      </c>
      <c r="H772" s="41" t="s">
        <v>6205</v>
      </c>
      <c r="I772" s="38" t="s">
        <v>37</v>
      </c>
      <c r="J772" s="38" t="s">
        <v>37</v>
      </c>
      <c r="K772" s="38"/>
    </row>
    <row r="773" spans="1:11" x14ac:dyDescent="0.35">
      <c r="A773" s="16" t="s">
        <v>48571</v>
      </c>
      <c r="B773" s="87" t="s">
        <v>166</v>
      </c>
      <c r="C773" s="95" t="s">
        <v>185</v>
      </c>
      <c r="D773" s="96" t="s">
        <v>112</v>
      </c>
      <c r="E773" s="51" t="s">
        <v>336</v>
      </c>
      <c r="F773" s="40" t="s">
        <v>48572</v>
      </c>
      <c r="G773" s="41" t="s">
        <v>48573</v>
      </c>
      <c r="H773" s="41" t="s">
        <v>6205</v>
      </c>
      <c r="I773" s="38" t="s">
        <v>37</v>
      </c>
      <c r="J773" s="38" t="s">
        <v>37</v>
      </c>
      <c r="K773" s="38"/>
    </row>
    <row r="774" spans="1:11" x14ac:dyDescent="0.35">
      <c r="A774" s="16" t="s">
        <v>48574</v>
      </c>
      <c r="B774" s="87" t="s">
        <v>166</v>
      </c>
      <c r="C774" s="95" t="s">
        <v>185</v>
      </c>
      <c r="D774" s="96" t="s">
        <v>112</v>
      </c>
      <c r="E774" s="51" t="s">
        <v>503</v>
      </c>
      <c r="F774" s="40" t="s">
        <v>48575</v>
      </c>
      <c r="G774" s="41" t="s">
        <v>48576</v>
      </c>
      <c r="H774" s="41" t="s">
        <v>6205</v>
      </c>
      <c r="I774" s="38" t="s">
        <v>37</v>
      </c>
      <c r="J774" s="38" t="s">
        <v>37</v>
      </c>
      <c r="K774" s="38"/>
    </row>
    <row r="775" spans="1:11" x14ac:dyDescent="0.35">
      <c r="A775" s="16" t="s">
        <v>48577</v>
      </c>
      <c r="B775" s="87" t="s">
        <v>166</v>
      </c>
      <c r="C775" s="95" t="s">
        <v>185</v>
      </c>
      <c r="D775" s="96" t="s">
        <v>112</v>
      </c>
      <c r="E775" s="51" t="s">
        <v>413</v>
      </c>
      <c r="F775" s="40" t="s">
        <v>48578</v>
      </c>
      <c r="G775" s="41" t="s">
        <v>48579</v>
      </c>
      <c r="H775" s="41" t="s">
        <v>6205</v>
      </c>
      <c r="I775" s="38" t="s">
        <v>37</v>
      </c>
      <c r="J775" s="38" t="s">
        <v>37</v>
      </c>
      <c r="K775" s="38"/>
    </row>
    <row r="776" spans="1:11" x14ac:dyDescent="0.35">
      <c r="A776" s="16" t="s">
        <v>48580</v>
      </c>
      <c r="B776" s="87" t="s">
        <v>166</v>
      </c>
      <c r="C776" s="95" t="s">
        <v>185</v>
      </c>
      <c r="D776" s="96" t="s">
        <v>112</v>
      </c>
      <c r="E776" s="56" t="s">
        <v>47</v>
      </c>
      <c r="F776" s="42" t="s">
        <v>48581</v>
      </c>
      <c r="G776" s="43" t="s">
        <v>48582</v>
      </c>
      <c r="H776" s="43" t="s">
        <v>6205</v>
      </c>
      <c r="I776" s="39" t="s">
        <v>37</v>
      </c>
      <c r="J776" s="39" t="s">
        <v>37</v>
      </c>
      <c r="K776" s="39"/>
    </row>
    <row r="777" spans="1:11" x14ac:dyDescent="0.35">
      <c r="A777" s="16" t="s">
        <v>48583</v>
      </c>
      <c r="B777" s="87" t="s">
        <v>166</v>
      </c>
      <c r="C777" s="88" t="s">
        <v>185</v>
      </c>
      <c r="D777" s="89" t="s">
        <v>249</v>
      </c>
      <c r="E777" s="55"/>
      <c r="F777" s="25" t="s">
        <v>48584</v>
      </c>
      <c r="G777" s="30" t="s">
        <v>48585</v>
      </c>
      <c r="H777" s="30" t="s">
        <v>6205</v>
      </c>
      <c r="I777" s="21" t="s">
        <v>37</v>
      </c>
      <c r="J777" s="21" t="s">
        <v>37</v>
      </c>
      <c r="K777" s="21"/>
    </row>
    <row r="778" spans="1:11" x14ac:dyDescent="0.35">
      <c r="A778" s="16" t="s">
        <v>48586</v>
      </c>
      <c r="B778" s="87" t="s">
        <v>166</v>
      </c>
      <c r="C778" s="95" t="s">
        <v>185</v>
      </c>
      <c r="D778" s="96" t="s">
        <v>249</v>
      </c>
      <c r="E778" s="56" t="s">
        <v>166</v>
      </c>
      <c r="F778" s="42" t="s">
        <v>48587</v>
      </c>
      <c r="G778" s="43" t="s">
        <v>48588</v>
      </c>
      <c r="H778" s="43" t="s">
        <v>6205</v>
      </c>
      <c r="I778" s="39" t="s">
        <v>37</v>
      </c>
      <c r="J778" s="39" t="s">
        <v>37</v>
      </c>
      <c r="K778" s="39"/>
    </row>
    <row r="779" spans="1:11" x14ac:dyDescent="0.35">
      <c r="A779" s="16" t="s">
        <v>48589</v>
      </c>
      <c r="B779" s="87" t="s">
        <v>166</v>
      </c>
      <c r="C779" s="88" t="s">
        <v>185</v>
      </c>
      <c r="D779" s="89" t="s">
        <v>159</v>
      </c>
      <c r="E779" s="55"/>
      <c r="F779" s="25" t="s">
        <v>48590</v>
      </c>
      <c r="G779" s="30" t="s">
        <v>48591</v>
      </c>
      <c r="H779" s="30" t="s">
        <v>6205</v>
      </c>
      <c r="I779" s="21" t="s">
        <v>37</v>
      </c>
      <c r="J779" s="21" t="s">
        <v>37</v>
      </c>
      <c r="K779" s="21"/>
    </row>
    <row r="780" spans="1:11" x14ac:dyDescent="0.35">
      <c r="A780" s="16" t="s">
        <v>48592</v>
      </c>
      <c r="B780" s="87" t="s">
        <v>166</v>
      </c>
      <c r="C780" s="95" t="s">
        <v>185</v>
      </c>
      <c r="D780" s="96" t="s">
        <v>159</v>
      </c>
      <c r="E780" s="51" t="s">
        <v>34</v>
      </c>
      <c r="F780" s="40" t="s">
        <v>48593</v>
      </c>
      <c r="G780" s="41" t="s">
        <v>48594</v>
      </c>
      <c r="H780" s="41" t="s">
        <v>6205</v>
      </c>
      <c r="I780" s="38" t="s">
        <v>37</v>
      </c>
      <c r="J780" s="38" t="s">
        <v>37</v>
      </c>
      <c r="K780" s="38"/>
    </row>
    <row r="781" spans="1:11" x14ac:dyDescent="0.35">
      <c r="A781" s="16" t="s">
        <v>48595</v>
      </c>
      <c r="B781" s="87" t="s">
        <v>166</v>
      </c>
      <c r="C781" s="95" t="s">
        <v>185</v>
      </c>
      <c r="D781" s="96" t="s">
        <v>159</v>
      </c>
      <c r="E781" s="51" t="s">
        <v>100</v>
      </c>
      <c r="F781" s="40" t="s">
        <v>48596</v>
      </c>
      <c r="G781" s="41" t="s">
        <v>48597</v>
      </c>
      <c r="H781" s="41" t="s">
        <v>6205</v>
      </c>
      <c r="I781" s="38" t="s">
        <v>37</v>
      </c>
      <c r="J781" s="38" t="s">
        <v>37</v>
      </c>
      <c r="K781" s="38"/>
    </row>
    <row r="782" spans="1:11" x14ac:dyDescent="0.35">
      <c r="A782" s="16" t="s">
        <v>48598</v>
      </c>
      <c r="B782" s="87" t="s">
        <v>166</v>
      </c>
      <c r="C782" s="95" t="s">
        <v>185</v>
      </c>
      <c r="D782" s="96" t="s">
        <v>159</v>
      </c>
      <c r="E782" s="51" t="s">
        <v>336</v>
      </c>
      <c r="F782" s="40" t="s">
        <v>48599</v>
      </c>
      <c r="G782" s="41" t="s">
        <v>48600</v>
      </c>
      <c r="H782" s="41" t="s">
        <v>6205</v>
      </c>
      <c r="I782" s="38" t="s">
        <v>37</v>
      </c>
      <c r="J782" s="38" t="s">
        <v>37</v>
      </c>
      <c r="K782" s="38"/>
    </row>
    <row r="783" spans="1:11" x14ac:dyDescent="0.35">
      <c r="A783" s="16" t="s">
        <v>48601</v>
      </c>
      <c r="B783" s="87" t="s">
        <v>166</v>
      </c>
      <c r="C783" s="95" t="s">
        <v>185</v>
      </c>
      <c r="D783" s="96" t="s">
        <v>159</v>
      </c>
      <c r="E783" s="51" t="s">
        <v>104</v>
      </c>
      <c r="F783" s="40" t="s">
        <v>48602</v>
      </c>
      <c r="G783" s="41" t="s">
        <v>48603</v>
      </c>
      <c r="H783" s="41" t="s">
        <v>6205</v>
      </c>
      <c r="I783" s="38" t="s">
        <v>37</v>
      </c>
      <c r="J783" s="38" t="s">
        <v>37</v>
      </c>
      <c r="K783" s="38"/>
    </row>
    <row r="784" spans="1:11" x14ac:dyDescent="0.35">
      <c r="A784" s="16" t="s">
        <v>48604</v>
      </c>
      <c r="B784" s="87" t="s">
        <v>166</v>
      </c>
      <c r="C784" s="95" t="s">
        <v>185</v>
      </c>
      <c r="D784" s="96" t="s">
        <v>159</v>
      </c>
      <c r="E784" s="51" t="s">
        <v>1084</v>
      </c>
      <c r="F784" s="40" t="s">
        <v>48605</v>
      </c>
      <c r="G784" s="41" t="s">
        <v>48606</v>
      </c>
      <c r="H784" s="41" t="s">
        <v>6205</v>
      </c>
      <c r="I784" s="38" t="s">
        <v>37</v>
      </c>
      <c r="J784" s="38" t="s">
        <v>37</v>
      </c>
      <c r="K784" s="38"/>
    </row>
    <row r="785" spans="1:11" x14ac:dyDescent="0.35">
      <c r="A785" s="16" t="s">
        <v>48607</v>
      </c>
      <c r="B785" s="87" t="s">
        <v>166</v>
      </c>
      <c r="C785" s="95" t="s">
        <v>185</v>
      </c>
      <c r="D785" s="96" t="s">
        <v>159</v>
      </c>
      <c r="E785" s="51" t="s">
        <v>151</v>
      </c>
      <c r="F785" s="40" t="s">
        <v>48608</v>
      </c>
      <c r="G785" s="41" t="s">
        <v>48609</v>
      </c>
      <c r="H785" s="41" t="s">
        <v>6205</v>
      </c>
      <c r="I785" s="38" t="s">
        <v>37</v>
      </c>
      <c r="J785" s="38" t="s">
        <v>37</v>
      </c>
      <c r="K785" s="38"/>
    </row>
    <row r="786" spans="1:11" x14ac:dyDescent="0.35">
      <c r="A786" s="16" t="s">
        <v>48610</v>
      </c>
      <c r="B786" s="87" t="s">
        <v>166</v>
      </c>
      <c r="C786" s="95" t="s">
        <v>185</v>
      </c>
      <c r="D786" s="96" t="s">
        <v>159</v>
      </c>
      <c r="E786" s="51" t="s">
        <v>166</v>
      </c>
      <c r="F786" s="40" t="s">
        <v>48611</v>
      </c>
      <c r="G786" s="41" t="s">
        <v>48612</v>
      </c>
      <c r="H786" s="41" t="s">
        <v>6205</v>
      </c>
      <c r="I786" s="38" t="s">
        <v>37</v>
      </c>
      <c r="J786" s="38" t="s">
        <v>37</v>
      </c>
      <c r="K786" s="38"/>
    </row>
    <row r="787" spans="1:11" x14ac:dyDescent="0.35">
      <c r="A787" s="16" t="s">
        <v>48613</v>
      </c>
      <c r="B787" s="87" t="s">
        <v>166</v>
      </c>
      <c r="C787" s="95" t="s">
        <v>185</v>
      </c>
      <c r="D787" s="96" t="s">
        <v>159</v>
      </c>
      <c r="E787" s="51" t="s">
        <v>213</v>
      </c>
      <c r="F787" s="40" t="s">
        <v>48614</v>
      </c>
      <c r="G787" s="41" t="s">
        <v>48615</v>
      </c>
      <c r="H787" s="41" t="s">
        <v>6205</v>
      </c>
      <c r="I787" s="38" t="s">
        <v>37</v>
      </c>
      <c r="J787" s="38" t="s">
        <v>37</v>
      </c>
      <c r="K787" s="38"/>
    </row>
    <row r="788" spans="1:11" x14ac:dyDescent="0.35">
      <c r="A788" s="16" t="s">
        <v>48616</v>
      </c>
      <c r="B788" s="87" t="s">
        <v>166</v>
      </c>
      <c r="C788" s="95" t="s">
        <v>185</v>
      </c>
      <c r="D788" s="96" t="s">
        <v>159</v>
      </c>
      <c r="E788" s="51" t="s">
        <v>413</v>
      </c>
      <c r="F788" s="40" t="s">
        <v>48617</v>
      </c>
      <c r="G788" s="41" t="s">
        <v>48618</v>
      </c>
      <c r="H788" s="41" t="s">
        <v>6205</v>
      </c>
      <c r="I788" s="38" t="s">
        <v>37</v>
      </c>
      <c r="J788" s="38" t="s">
        <v>37</v>
      </c>
      <c r="K788" s="38"/>
    </row>
    <row r="789" spans="1:11" x14ac:dyDescent="0.35">
      <c r="A789" s="16" t="s">
        <v>48619</v>
      </c>
      <c r="B789" s="87" t="s">
        <v>166</v>
      </c>
      <c r="C789" s="95" t="s">
        <v>185</v>
      </c>
      <c r="D789" s="96" t="s">
        <v>159</v>
      </c>
      <c r="E789" s="56" t="s">
        <v>856</v>
      </c>
      <c r="F789" s="42" t="s">
        <v>48620</v>
      </c>
      <c r="G789" s="43" t="s">
        <v>48621</v>
      </c>
      <c r="H789" s="43" t="s">
        <v>6205</v>
      </c>
      <c r="I789" s="39" t="s">
        <v>37</v>
      </c>
      <c r="J789" s="39" t="s">
        <v>37</v>
      </c>
      <c r="K789" s="39"/>
    </row>
    <row r="790" spans="1:11" x14ac:dyDescent="0.35">
      <c r="A790" s="16" t="s">
        <v>48622</v>
      </c>
      <c r="B790" s="87" t="s">
        <v>166</v>
      </c>
      <c r="C790" s="88" t="s">
        <v>185</v>
      </c>
      <c r="D790" s="89" t="s">
        <v>582</v>
      </c>
      <c r="E790" s="55"/>
      <c r="F790" s="25" t="s">
        <v>48623</v>
      </c>
      <c r="G790" s="30" t="s">
        <v>48624</v>
      </c>
      <c r="H790" s="30" t="s">
        <v>6205</v>
      </c>
      <c r="I790" s="21" t="s">
        <v>37</v>
      </c>
      <c r="J790" s="21" t="s">
        <v>37</v>
      </c>
      <c r="K790" s="21"/>
    </row>
    <row r="791" spans="1:11" x14ac:dyDescent="0.35">
      <c r="A791" s="16" t="s">
        <v>48625</v>
      </c>
      <c r="B791" s="87" t="s">
        <v>166</v>
      </c>
      <c r="C791" s="95" t="s">
        <v>185</v>
      </c>
      <c r="D791" s="96" t="s">
        <v>582</v>
      </c>
      <c r="E791" s="51" t="s">
        <v>658</v>
      </c>
      <c r="F791" s="40" t="s">
        <v>48626</v>
      </c>
      <c r="G791" s="41" t="s">
        <v>48627</v>
      </c>
      <c r="H791" s="41" t="s">
        <v>6205</v>
      </c>
      <c r="I791" s="38" t="s">
        <v>37</v>
      </c>
      <c r="J791" s="38" t="s">
        <v>37</v>
      </c>
      <c r="K791" s="38"/>
    </row>
    <row r="792" spans="1:11" x14ac:dyDescent="0.35">
      <c r="A792" s="16" t="s">
        <v>48628</v>
      </c>
      <c r="B792" s="87" t="s">
        <v>166</v>
      </c>
      <c r="C792" s="95" t="s">
        <v>185</v>
      </c>
      <c r="D792" s="96" t="s">
        <v>582</v>
      </c>
      <c r="E792" s="51" t="s">
        <v>325</v>
      </c>
      <c r="F792" s="40" t="s">
        <v>48629</v>
      </c>
      <c r="G792" s="41" t="s">
        <v>48630</v>
      </c>
      <c r="H792" s="41" t="s">
        <v>6205</v>
      </c>
      <c r="I792" s="38" t="s">
        <v>37</v>
      </c>
      <c r="J792" s="38" t="s">
        <v>37</v>
      </c>
      <c r="K792" s="38"/>
    </row>
    <row r="793" spans="1:11" x14ac:dyDescent="0.35">
      <c r="A793" s="16" t="s">
        <v>48631</v>
      </c>
      <c r="B793" s="87" t="s">
        <v>166</v>
      </c>
      <c r="C793" s="95" t="s">
        <v>185</v>
      </c>
      <c r="D793" s="96" t="s">
        <v>582</v>
      </c>
      <c r="E793" s="51" t="s">
        <v>328</v>
      </c>
      <c r="F793" s="40" t="s">
        <v>48632</v>
      </c>
      <c r="G793" s="41" t="s">
        <v>48633</v>
      </c>
      <c r="H793" s="41" t="s">
        <v>6205</v>
      </c>
      <c r="I793" s="38" t="s">
        <v>37</v>
      </c>
      <c r="J793" s="38" t="s">
        <v>37</v>
      </c>
      <c r="K793" s="38"/>
    </row>
    <row r="794" spans="1:11" x14ac:dyDescent="0.35">
      <c r="A794" s="16" t="s">
        <v>48634</v>
      </c>
      <c r="B794" s="87" t="s">
        <v>166</v>
      </c>
      <c r="C794" s="95" t="s">
        <v>185</v>
      </c>
      <c r="D794" s="96" t="s">
        <v>582</v>
      </c>
      <c r="E794" s="51" t="s">
        <v>612</v>
      </c>
      <c r="F794" s="40" t="s">
        <v>48635</v>
      </c>
      <c r="G794" s="41" t="s">
        <v>48636</v>
      </c>
      <c r="H794" s="41" t="s">
        <v>6205</v>
      </c>
      <c r="I794" s="38" t="s">
        <v>37</v>
      </c>
      <c r="J794" s="38" t="s">
        <v>37</v>
      </c>
      <c r="K794" s="38"/>
    </row>
    <row r="795" spans="1:11" x14ac:dyDescent="0.35">
      <c r="A795" s="16" t="s">
        <v>48637</v>
      </c>
      <c r="B795" s="87" t="s">
        <v>166</v>
      </c>
      <c r="C795" s="95" t="s">
        <v>185</v>
      </c>
      <c r="D795" s="96" t="s">
        <v>582</v>
      </c>
      <c r="E795" s="51" t="s">
        <v>62</v>
      </c>
      <c r="F795" s="40" t="s">
        <v>48638</v>
      </c>
      <c r="G795" s="41" t="s">
        <v>48639</v>
      </c>
      <c r="H795" s="41" t="s">
        <v>6205</v>
      </c>
      <c r="I795" s="38" t="s">
        <v>37</v>
      </c>
      <c r="J795" s="38" t="s">
        <v>37</v>
      </c>
      <c r="K795" s="38"/>
    </row>
    <row r="796" spans="1:11" x14ac:dyDescent="0.35">
      <c r="A796" s="16" t="s">
        <v>48640</v>
      </c>
      <c r="B796" s="87" t="s">
        <v>166</v>
      </c>
      <c r="C796" s="95" t="s">
        <v>185</v>
      </c>
      <c r="D796" s="96" t="s">
        <v>582</v>
      </c>
      <c r="E796" s="51" t="s">
        <v>108</v>
      </c>
      <c r="F796" s="40" t="s">
        <v>48641</v>
      </c>
      <c r="G796" s="41" t="s">
        <v>48642</v>
      </c>
      <c r="H796" s="41" t="s">
        <v>6205</v>
      </c>
      <c r="I796" s="38" t="s">
        <v>37</v>
      </c>
      <c r="J796" s="38" t="s">
        <v>37</v>
      </c>
      <c r="K796" s="38"/>
    </row>
    <row r="797" spans="1:11" x14ac:dyDescent="0.35">
      <c r="A797" s="16" t="s">
        <v>48643</v>
      </c>
      <c r="B797" s="87" t="s">
        <v>166</v>
      </c>
      <c r="C797" s="95" t="s">
        <v>185</v>
      </c>
      <c r="D797" s="96" t="s">
        <v>582</v>
      </c>
      <c r="E797" s="51" t="s">
        <v>132</v>
      </c>
      <c r="F797" s="40" t="s">
        <v>48644</v>
      </c>
      <c r="G797" s="41" t="s">
        <v>48644</v>
      </c>
      <c r="H797" s="41" t="s">
        <v>6205</v>
      </c>
      <c r="I797" s="38" t="s">
        <v>37</v>
      </c>
      <c r="J797" s="38" t="s">
        <v>37</v>
      </c>
      <c r="K797" s="38"/>
    </row>
    <row r="798" spans="1:11" x14ac:dyDescent="0.35">
      <c r="A798" s="16" t="s">
        <v>48645</v>
      </c>
      <c r="B798" s="87" t="s">
        <v>166</v>
      </c>
      <c r="C798" s="95" t="s">
        <v>185</v>
      </c>
      <c r="D798" s="96" t="s">
        <v>582</v>
      </c>
      <c r="E798" s="51" t="s">
        <v>143</v>
      </c>
      <c r="F798" s="40" t="s">
        <v>48646</v>
      </c>
      <c r="G798" s="41" t="s">
        <v>48647</v>
      </c>
      <c r="H798" s="41" t="s">
        <v>6205</v>
      </c>
      <c r="I798" s="38" t="s">
        <v>37</v>
      </c>
      <c r="J798" s="38" t="s">
        <v>37</v>
      </c>
      <c r="K798" s="38"/>
    </row>
    <row r="799" spans="1:11" x14ac:dyDescent="0.35">
      <c r="A799" s="16" t="s">
        <v>48648</v>
      </c>
      <c r="B799" s="87" t="s">
        <v>166</v>
      </c>
      <c r="C799" s="95" t="s">
        <v>185</v>
      </c>
      <c r="D799" s="96" t="s">
        <v>582</v>
      </c>
      <c r="E799" s="51" t="s">
        <v>1591</v>
      </c>
      <c r="F799" s="40" t="s">
        <v>48649</v>
      </c>
      <c r="G799" s="41" t="s">
        <v>48650</v>
      </c>
      <c r="H799" s="41" t="s">
        <v>6205</v>
      </c>
      <c r="I799" s="38" t="s">
        <v>37</v>
      </c>
      <c r="J799" s="38" t="s">
        <v>37</v>
      </c>
      <c r="K799" s="38"/>
    </row>
    <row r="800" spans="1:11" x14ac:dyDescent="0.35">
      <c r="A800" s="16" t="s">
        <v>48651</v>
      </c>
      <c r="B800" s="87" t="s">
        <v>166</v>
      </c>
      <c r="C800" s="95" t="s">
        <v>185</v>
      </c>
      <c r="D800" s="96" t="s">
        <v>582</v>
      </c>
      <c r="E800" s="51" t="s">
        <v>1029</v>
      </c>
      <c r="F800" s="40" t="s">
        <v>48652</v>
      </c>
      <c r="G800" s="41" t="s">
        <v>48653</v>
      </c>
      <c r="H800" s="41" t="s">
        <v>6205</v>
      </c>
      <c r="I800" s="38" t="s">
        <v>37</v>
      </c>
      <c r="J800" s="38" t="s">
        <v>37</v>
      </c>
      <c r="K800" s="38"/>
    </row>
    <row r="801" spans="1:11" x14ac:dyDescent="0.35">
      <c r="A801" s="16" t="s">
        <v>48654</v>
      </c>
      <c r="B801" s="87" t="s">
        <v>166</v>
      </c>
      <c r="C801" s="95" t="s">
        <v>185</v>
      </c>
      <c r="D801" s="96" t="s">
        <v>582</v>
      </c>
      <c r="E801" s="51" t="s">
        <v>185</v>
      </c>
      <c r="F801" s="40" t="s">
        <v>48655</v>
      </c>
      <c r="G801" s="41" t="s">
        <v>48656</v>
      </c>
      <c r="H801" s="41" t="s">
        <v>6205</v>
      </c>
      <c r="I801" s="38" t="s">
        <v>37</v>
      </c>
      <c r="J801" s="38" t="s">
        <v>37</v>
      </c>
      <c r="K801" s="38"/>
    </row>
    <row r="802" spans="1:11" x14ac:dyDescent="0.35">
      <c r="A802" s="16" t="s">
        <v>48657</v>
      </c>
      <c r="B802" s="87" t="s">
        <v>166</v>
      </c>
      <c r="C802" s="95" t="s">
        <v>185</v>
      </c>
      <c r="D802" s="96" t="s">
        <v>582</v>
      </c>
      <c r="E802" s="51" t="s">
        <v>553</v>
      </c>
      <c r="F802" s="40" t="s">
        <v>48658</v>
      </c>
      <c r="G802" s="41" t="s">
        <v>48659</v>
      </c>
      <c r="H802" s="41" t="s">
        <v>6205</v>
      </c>
      <c r="I802" s="38" t="s">
        <v>37</v>
      </c>
      <c r="J802" s="38" t="s">
        <v>37</v>
      </c>
      <c r="K802" s="38"/>
    </row>
    <row r="803" spans="1:11" x14ac:dyDescent="0.35">
      <c r="A803" s="16" t="s">
        <v>48660</v>
      </c>
      <c r="B803" s="87" t="s">
        <v>166</v>
      </c>
      <c r="C803" s="95" t="s">
        <v>185</v>
      </c>
      <c r="D803" s="96" t="s">
        <v>582</v>
      </c>
      <c r="E803" s="51" t="s">
        <v>1269</v>
      </c>
      <c r="F803" s="40" t="s">
        <v>48661</v>
      </c>
      <c r="G803" s="41" t="s">
        <v>48662</v>
      </c>
      <c r="H803" s="41" t="s">
        <v>6205</v>
      </c>
      <c r="I803" s="38" t="s">
        <v>37</v>
      </c>
      <c r="J803" s="38" t="s">
        <v>37</v>
      </c>
      <c r="K803" s="38"/>
    </row>
    <row r="804" spans="1:11" x14ac:dyDescent="0.35">
      <c r="A804" s="16" t="s">
        <v>48663</v>
      </c>
      <c r="B804" s="87" t="s">
        <v>166</v>
      </c>
      <c r="C804" s="95" t="s">
        <v>185</v>
      </c>
      <c r="D804" s="96" t="s">
        <v>582</v>
      </c>
      <c r="E804" s="51" t="s">
        <v>78</v>
      </c>
      <c r="F804" s="40" t="s">
        <v>48664</v>
      </c>
      <c r="G804" s="41" t="s">
        <v>48665</v>
      </c>
      <c r="H804" s="41" t="s">
        <v>6205</v>
      </c>
      <c r="I804" s="38" t="s">
        <v>37</v>
      </c>
      <c r="J804" s="38" t="s">
        <v>37</v>
      </c>
      <c r="K804" s="38"/>
    </row>
    <row r="805" spans="1:11" x14ac:dyDescent="0.35">
      <c r="A805" s="16" t="s">
        <v>48666</v>
      </c>
      <c r="B805" s="87" t="s">
        <v>166</v>
      </c>
      <c r="C805" s="95" t="s">
        <v>185</v>
      </c>
      <c r="D805" s="96" t="s">
        <v>582</v>
      </c>
      <c r="E805" s="51" t="s">
        <v>213</v>
      </c>
      <c r="F805" s="40" t="s">
        <v>48667</v>
      </c>
      <c r="G805" s="41" t="s">
        <v>48668</v>
      </c>
      <c r="H805" s="41" t="s">
        <v>6205</v>
      </c>
      <c r="I805" s="38" t="s">
        <v>37</v>
      </c>
      <c r="J805" s="38" t="s">
        <v>37</v>
      </c>
      <c r="K805" s="38"/>
    </row>
    <row r="806" spans="1:11" x14ac:dyDescent="0.35">
      <c r="A806" s="16" t="s">
        <v>48669</v>
      </c>
      <c r="B806" s="87" t="s">
        <v>166</v>
      </c>
      <c r="C806" s="95" t="s">
        <v>185</v>
      </c>
      <c r="D806" s="96" t="s">
        <v>582</v>
      </c>
      <c r="E806" s="51" t="s">
        <v>366</v>
      </c>
      <c r="F806" s="40" t="s">
        <v>48670</v>
      </c>
      <c r="G806" s="41" t="s">
        <v>48671</v>
      </c>
      <c r="H806" s="41" t="s">
        <v>6205</v>
      </c>
      <c r="I806" s="38" t="s">
        <v>37</v>
      </c>
      <c r="J806" s="38" t="s">
        <v>37</v>
      </c>
      <c r="K806" s="38"/>
    </row>
    <row r="807" spans="1:11" x14ac:dyDescent="0.35">
      <c r="A807" s="16" t="s">
        <v>48672</v>
      </c>
      <c r="B807" s="87" t="s">
        <v>166</v>
      </c>
      <c r="C807" s="95" t="s">
        <v>185</v>
      </c>
      <c r="D807" s="96" t="s">
        <v>582</v>
      </c>
      <c r="E807" s="51" t="s">
        <v>856</v>
      </c>
      <c r="F807" s="40" t="s">
        <v>48673</v>
      </c>
      <c r="G807" s="41" t="s">
        <v>48674</v>
      </c>
      <c r="H807" s="41" t="s">
        <v>6205</v>
      </c>
      <c r="I807" s="38" t="s">
        <v>37</v>
      </c>
      <c r="J807" s="38" t="s">
        <v>37</v>
      </c>
      <c r="K807" s="38"/>
    </row>
    <row r="808" spans="1:11" x14ac:dyDescent="0.35">
      <c r="A808" s="16" t="s">
        <v>48675</v>
      </c>
      <c r="B808" s="87" t="s">
        <v>166</v>
      </c>
      <c r="C808" s="95" t="s">
        <v>185</v>
      </c>
      <c r="D808" s="96" t="s">
        <v>582</v>
      </c>
      <c r="E808" s="56" t="s">
        <v>234</v>
      </c>
      <c r="F808" s="42" t="s">
        <v>48676</v>
      </c>
      <c r="G808" s="43" t="s">
        <v>48677</v>
      </c>
      <c r="H808" s="43" t="s">
        <v>6205</v>
      </c>
      <c r="I808" s="39" t="s">
        <v>37</v>
      </c>
      <c r="J808" s="39" t="s">
        <v>37</v>
      </c>
      <c r="K808" s="39"/>
    </row>
    <row r="809" spans="1:11" x14ac:dyDescent="0.35">
      <c r="A809" s="16" t="s">
        <v>48678</v>
      </c>
      <c r="B809" s="87" t="s">
        <v>166</v>
      </c>
      <c r="C809" s="88" t="s">
        <v>185</v>
      </c>
      <c r="D809" s="89" t="s">
        <v>185</v>
      </c>
      <c r="E809" s="55"/>
      <c r="F809" s="25" t="s">
        <v>48679</v>
      </c>
      <c r="G809" s="30" t="s">
        <v>48680</v>
      </c>
      <c r="H809" s="30" t="s">
        <v>6205</v>
      </c>
      <c r="I809" s="21" t="s">
        <v>37</v>
      </c>
      <c r="J809" s="21" t="s">
        <v>37</v>
      </c>
      <c r="K809" s="21"/>
    </row>
    <row r="810" spans="1:11" x14ac:dyDescent="0.35">
      <c r="A810" s="16" t="s">
        <v>48681</v>
      </c>
      <c r="B810" s="87" t="s">
        <v>166</v>
      </c>
      <c r="C810" s="95" t="s">
        <v>185</v>
      </c>
      <c r="D810" s="96" t="s">
        <v>185</v>
      </c>
      <c r="E810" s="51" t="s">
        <v>192</v>
      </c>
      <c r="F810" s="40" t="s">
        <v>48682</v>
      </c>
      <c r="G810" s="41" t="s">
        <v>48683</v>
      </c>
      <c r="H810" s="41" t="s">
        <v>6205</v>
      </c>
      <c r="I810" s="38" t="s">
        <v>37</v>
      </c>
      <c r="J810" s="38" t="s">
        <v>37</v>
      </c>
      <c r="K810" s="38"/>
    </row>
    <row r="811" spans="1:11" x14ac:dyDescent="0.35">
      <c r="A811" s="16" t="s">
        <v>48684</v>
      </c>
      <c r="B811" s="87" t="s">
        <v>166</v>
      </c>
      <c r="C811" s="95" t="s">
        <v>185</v>
      </c>
      <c r="D811" s="96" t="s">
        <v>185</v>
      </c>
      <c r="E811" s="51" t="s">
        <v>147</v>
      </c>
      <c r="F811" s="40" t="s">
        <v>48685</v>
      </c>
      <c r="G811" s="41" t="s">
        <v>48686</v>
      </c>
      <c r="H811" s="41" t="s">
        <v>6205</v>
      </c>
      <c r="I811" s="38" t="s">
        <v>37</v>
      </c>
      <c r="J811" s="38" t="s">
        <v>37</v>
      </c>
      <c r="K811" s="38"/>
    </row>
    <row r="812" spans="1:11" x14ac:dyDescent="0.35">
      <c r="A812" s="16" t="s">
        <v>48687</v>
      </c>
      <c r="B812" s="87" t="s">
        <v>166</v>
      </c>
      <c r="C812" s="95" t="s">
        <v>185</v>
      </c>
      <c r="D812" s="96" t="s">
        <v>185</v>
      </c>
      <c r="E812" s="51" t="s">
        <v>878</v>
      </c>
      <c r="F812" s="40" t="s">
        <v>48688</v>
      </c>
      <c r="G812" s="41" t="s">
        <v>48689</v>
      </c>
      <c r="H812" s="41" t="s">
        <v>6205</v>
      </c>
      <c r="I812" s="38" t="s">
        <v>37</v>
      </c>
      <c r="J812" s="38" t="s">
        <v>37</v>
      </c>
      <c r="K812" s="38"/>
    </row>
    <row r="813" spans="1:11" x14ac:dyDescent="0.35">
      <c r="A813" s="16" t="s">
        <v>48690</v>
      </c>
      <c r="B813" s="87" t="s">
        <v>166</v>
      </c>
      <c r="C813" s="95" t="s">
        <v>185</v>
      </c>
      <c r="D813" s="96" t="s">
        <v>185</v>
      </c>
      <c r="E813" s="51" t="s">
        <v>151</v>
      </c>
      <c r="F813" s="40" t="s">
        <v>48691</v>
      </c>
      <c r="G813" s="41" t="s">
        <v>48692</v>
      </c>
      <c r="H813" s="41" t="s">
        <v>6205</v>
      </c>
      <c r="I813" s="38" t="s">
        <v>37</v>
      </c>
      <c r="J813" s="38" t="s">
        <v>37</v>
      </c>
      <c r="K813" s="38"/>
    </row>
    <row r="814" spans="1:11" x14ac:dyDescent="0.35">
      <c r="A814" s="16" t="s">
        <v>48693</v>
      </c>
      <c r="B814" s="87" t="s">
        <v>166</v>
      </c>
      <c r="C814" s="95" t="s">
        <v>185</v>
      </c>
      <c r="D814" s="96" t="s">
        <v>185</v>
      </c>
      <c r="E814" s="51" t="s">
        <v>758</v>
      </c>
      <c r="F814" s="40" t="s">
        <v>48694</v>
      </c>
      <c r="G814" s="41" t="s">
        <v>48695</v>
      </c>
      <c r="H814" s="41" t="s">
        <v>6205</v>
      </c>
      <c r="I814" s="38" t="s">
        <v>37</v>
      </c>
      <c r="J814" s="38" t="s">
        <v>37</v>
      </c>
      <c r="K814" s="38"/>
    </row>
    <row r="815" spans="1:11" x14ac:dyDescent="0.35">
      <c r="A815" s="16" t="s">
        <v>48696</v>
      </c>
      <c r="B815" s="87" t="s">
        <v>166</v>
      </c>
      <c r="C815" s="95" t="s">
        <v>185</v>
      </c>
      <c r="D815" s="96" t="s">
        <v>185</v>
      </c>
      <c r="E815" s="56" t="s">
        <v>47</v>
      </c>
      <c r="F815" s="42" t="s">
        <v>48697</v>
      </c>
      <c r="G815" s="43" t="s">
        <v>48698</v>
      </c>
      <c r="H815" s="43" t="s">
        <v>6205</v>
      </c>
      <c r="I815" s="39" t="s">
        <v>37</v>
      </c>
      <c r="J815" s="39" t="s">
        <v>37</v>
      </c>
      <c r="K815" s="39"/>
    </row>
    <row r="816" spans="1:11" x14ac:dyDescent="0.35">
      <c r="A816" s="16" t="s">
        <v>48699</v>
      </c>
      <c r="B816" s="87" t="s">
        <v>166</v>
      </c>
      <c r="C816" s="88" t="s">
        <v>185</v>
      </c>
      <c r="D816" s="89" t="s">
        <v>147</v>
      </c>
      <c r="E816" s="55"/>
      <c r="F816" s="25" t="s">
        <v>48700</v>
      </c>
      <c r="G816" s="30" t="s">
        <v>48701</v>
      </c>
      <c r="H816" s="30" t="s">
        <v>6205</v>
      </c>
      <c r="I816" s="21" t="s">
        <v>37</v>
      </c>
      <c r="J816" s="21" t="s">
        <v>37</v>
      </c>
      <c r="K816" s="21"/>
    </row>
    <row r="817" spans="1:11" x14ac:dyDescent="0.35">
      <c r="A817" s="16" t="s">
        <v>48702</v>
      </c>
      <c r="B817" s="87" t="s">
        <v>166</v>
      </c>
      <c r="C817" s="95" t="s">
        <v>185</v>
      </c>
      <c r="D817" s="96" t="s">
        <v>147</v>
      </c>
      <c r="E817" s="51" t="s">
        <v>399</v>
      </c>
      <c r="F817" s="40" t="s">
        <v>48703</v>
      </c>
      <c r="G817" s="41" t="s">
        <v>48704</v>
      </c>
      <c r="H817" s="41" t="s">
        <v>6205</v>
      </c>
      <c r="I817" s="38" t="s">
        <v>37</v>
      </c>
      <c r="J817" s="38" t="s">
        <v>37</v>
      </c>
      <c r="K817" s="38"/>
    </row>
    <row r="818" spans="1:11" x14ac:dyDescent="0.35">
      <c r="A818" s="16" t="s">
        <v>48705</v>
      </c>
      <c r="B818" s="87" t="s">
        <v>166</v>
      </c>
      <c r="C818" s="95" t="s">
        <v>185</v>
      </c>
      <c r="D818" s="96" t="s">
        <v>147</v>
      </c>
      <c r="E818" s="51" t="s">
        <v>143</v>
      </c>
      <c r="F818" s="40" t="s">
        <v>48706</v>
      </c>
      <c r="G818" s="41" t="s">
        <v>48707</v>
      </c>
      <c r="H818" s="41" t="s">
        <v>6205</v>
      </c>
      <c r="I818" s="38" t="s">
        <v>37</v>
      </c>
      <c r="J818" s="38" t="s">
        <v>37</v>
      </c>
      <c r="K818" s="38"/>
    </row>
    <row r="819" spans="1:11" x14ac:dyDescent="0.35">
      <c r="A819" s="16" t="s">
        <v>48708</v>
      </c>
      <c r="B819" s="87" t="s">
        <v>166</v>
      </c>
      <c r="C819" s="95" t="s">
        <v>185</v>
      </c>
      <c r="D819" s="96" t="s">
        <v>147</v>
      </c>
      <c r="E819" s="51" t="s">
        <v>82</v>
      </c>
      <c r="F819" s="40" t="s">
        <v>48709</v>
      </c>
      <c r="G819" s="41" t="s">
        <v>48710</v>
      </c>
      <c r="H819" s="41" t="s">
        <v>6205</v>
      </c>
      <c r="I819" s="38" t="s">
        <v>37</v>
      </c>
      <c r="J819" s="38" t="s">
        <v>37</v>
      </c>
      <c r="K819" s="38"/>
    </row>
    <row r="820" spans="1:11" x14ac:dyDescent="0.35">
      <c r="A820" s="16" t="s">
        <v>48711</v>
      </c>
      <c r="B820" s="87" t="s">
        <v>166</v>
      </c>
      <c r="C820" s="95" t="s">
        <v>185</v>
      </c>
      <c r="D820" s="96" t="s">
        <v>147</v>
      </c>
      <c r="E820" s="51" t="s">
        <v>758</v>
      </c>
      <c r="F820" s="40" t="s">
        <v>48712</v>
      </c>
      <c r="G820" s="41" t="s">
        <v>48713</v>
      </c>
      <c r="H820" s="41" t="s">
        <v>6205</v>
      </c>
      <c r="I820" s="38" t="s">
        <v>37</v>
      </c>
      <c r="J820" s="38" t="s">
        <v>37</v>
      </c>
      <c r="K820" s="38"/>
    </row>
    <row r="821" spans="1:11" x14ac:dyDescent="0.35">
      <c r="A821" s="16" t="s">
        <v>48714</v>
      </c>
      <c r="B821" s="87" t="s">
        <v>166</v>
      </c>
      <c r="C821" s="95" t="s">
        <v>185</v>
      </c>
      <c r="D821" s="96" t="s">
        <v>147</v>
      </c>
      <c r="E821" s="56" t="s">
        <v>2044</v>
      </c>
      <c r="F821" s="42" t="s">
        <v>48715</v>
      </c>
      <c r="G821" s="43" t="s">
        <v>48716</v>
      </c>
      <c r="H821" s="43" t="s">
        <v>6205</v>
      </c>
      <c r="I821" s="39" t="s">
        <v>37</v>
      </c>
      <c r="J821" s="39" t="s">
        <v>37</v>
      </c>
      <c r="K821" s="39"/>
    </row>
    <row r="822" spans="1:11" x14ac:dyDescent="0.35">
      <c r="A822" s="16" t="s">
        <v>48717</v>
      </c>
      <c r="B822" s="87" t="s">
        <v>166</v>
      </c>
      <c r="C822" s="88" t="s">
        <v>185</v>
      </c>
      <c r="D822" s="89" t="s">
        <v>82</v>
      </c>
      <c r="E822" s="55"/>
      <c r="F822" s="25" t="s">
        <v>48718</v>
      </c>
      <c r="G822" s="30" t="s">
        <v>48719</v>
      </c>
      <c r="H822" s="30" t="s">
        <v>6205</v>
      </c>
      <c r="I822" s="21" t="s">
        <v>37</v>
      </c>
      <c r="J822" s="21" t="s">
        <v>37</v>
      </c>
      <c r="K822" s="21"/>
    </row>
    <row r="823" spans="1:11" x14ac:dyDescent="0.35">
      <c r="A823" s="16" t="s">
        <v>48720</v>
      </c>
      <c r="B823" s="87" t="s">
        <v>166</v>
      </c>
      <c r="C823" s="95" t="s">
        <v>185</v>
      </c>
      <c r="D823" s="96" t="s">
        <v>82</v>
      </c>
      <c r="E823" s="51" t="s">
        <v>58</v>
      </c>
      <c r="F823" s="40" t="s">
        <v>48721</v>
      </c>
      <c r="G823" s="41" t="s">
        <v>48722</v>
      </c>
      <c r="H823" s="41" t="s">
        <v>6205</v>
      </c>
      <c r="I823" s="38" t="s">
        <v>37</v>
      </c>
      <c r="J823" s="38" t="s">
        <v>37</v>
      </c>
      <c r="K823" s="38"/>
    </row>
    <row r="824" spans="1:11" x14ac:dyDescent="0.35">
      <c r="A824" s="16" t="s">
        <v>48723</v>
      </c>
      <c r="B824" s="87" t="s">
        <v>166</v>
      </c>
      <c r="C824" s="95" t="s">
        <v>185</v>
      </c>
      <c r="D824" s="96" t="s">
        <v>82</v>
      </c>
      <c r="E824" s="51" t="s">
        <v>147</v>
      </c>
      <c r="F824" s="40" t="s">
        <v>48724</v>
      </c>
      <c r="G824" s="41" t="s">
        <v>48725</v>
      </c>
      <c r="H824" s="41" t="s">
        <v>6205</v>
      </c>
      <c r="I824" s="38" t="s">
        <v>37</v>
      </c>
      <c r="J824" s="38" t="s">
        <v>37</v>
      </c>
      <c r="K824" s="38"/>
    </row>
    <row r="825" spans="1:11" x14ac:dyDescent="0.35">
      <c r="A825" s="16" t="s">
        <v>48726</v>
      </c>
      <c r="B825" s="87" t="s">
        <v>166</v>
      </c>
      <c r="C825" s="95" t="s">
        <v>185</v>
      </c>
      <c r="D825" s="96" t="s">
        <v>82</v>
      </c>
      <c r="E825" s="56" t="s">
        <v>47</v>
      </c>
      <c r="F825" s="42" t="s">
        <v>48727</v>
      </c>
      <c r="G825" s="43" t="s">
        <v>48728</v>
      </c>
      <c r="H825" s="43" t="s">
        <v>6205</v>
      </c>
      <c r="I825" s="39" t="s">
        <v>37</v>
      </c>
      <c r="J825" s="39" t="s">
        <v>37</v>
      </c>
      <c r="K825" s="39"/>
    </row>
    <row r="826" spans="1:11" x14ac:dyDescent="0.35">
      <c r="A826" s="16" t="s">
        <v>48729</v>
      </c>
      <c r="B826" s="87" t="s">
        <v>166</v>
      </c>
      <c r="C826" s="88" t="s">
        <v>185</v>
      </c>
      <c r="D826" s="89" t="s">
        <v>166</v>
      </c>
      <c r="E826" s="55"/>
      <c r="F826" s="25" t="s">
        <v>48730</v>
      </c>
      <c r="G826" s="30" t="s">
        <v>48731</v>
      </c>
      <c r="H826" s="30" t="s">
        <v>6205</v>
      </c>
      <c r="I826" s="21" t="s">
        <v>37</v>
      </c>
      <c r="J826" s="21" t="s">
        <v>37</v>
      </c>
      <c r="K826" s="21"/>
    </row>
    <row r="827" spans="1:11" x14ac:dyDescent="0.35">
      <c r="A827" s="16" t="s">
        <v>48732</v>
      </c>
      <c r="B827" s="87" t="s">
        <v>166</v>
      </c>
      <c r="C827" s="95" t="s">
        <v>185</v>
      </c>
      <c r="D827" s="96" t="s">
        <v>166</v>
      </c>
      <c r="E827" s="51" t="s">
        <v>90</v>
      </c>
      <c r="F827" s="40" t="s">
        <v>48733</v>
      </c>
      <c r="G827" s="41" t="s">
        <v>48734</v>
      </c>
      <c r="H827" s="41" t="s">
        <v>6205</v>
      </c>
      <c r="I827" s="38" t="s">
        <v>37</v>
      </c>
      <c r="J827" s="38" t="s">
        <v>37</v>
      </c>
      <c r="K827" s="38"/>
    </row>
    <row r="828" spans="1:11" x14ac:dyDescent="0.35">
      <c r="A828" s="16" t="s">
        <v>48735</v>
      </c>
      <c r="B828" s="87" t="s">
        <v>166</v>
      </c>
      <c r="C828" s="95" t="s">
        <v>185</v>
      </c>
      <c r="D828" s="96" t="s">
        <v>166</v>
      </c>
      <c r="E828" s="56" t="s">
        <v>147</v>
      </c>
      <c r="F828" s="42" t="s">
        <v>48736</v>
      </c>
      <c r="G828" s="43" t="s">
        <v>48737</v>
      </c>
      <c r="H828" s="43" t="s">
        <v>6205</v>
      </c>
      <c r="I828" s="39" t="s">
        <v>37</v>
      </c>
      <c r="J828" s="39" t="s">
        <v>37</v>
      </c>
      <c r="K828" s="39"/>
    </row>
    <row r="829" spans="1:11" x14ac:dyDescent="0.35">
      <c r="A829" s="16" t="s">
        <v>48738</v>
      </c>
      <c r="B829" s="87" t="s">
        <v>166</v>
      </c>
      <c r="C829" s="95" t="s">
        <v>185</v>
      </c>
      <c r="D829" s="96">
        <v>75</v>
      </c>
      <c r="E829" s="51" t="s">
        <v>325</v>
      </c>
      <c r="F829" s="40" t="s">
        <v>48739</v>
      </c>
      <c r="G829" s="41" t="s">
        <v>48740</v>
      </c>
      <c r="H829" s="41" t="s">
        <v>6205</v>
      </c>
      <c r="I829" s="38"/>
      <c r="J829" s="38" t="s">
        <v>37</v>
      </c>
      <c r="K829" s="38" t="s">
        <v>49384</v>
      </c>
    </row>
    <row r="830" spans="1:11" x14ac:dyDescent="0.35">
      <c r="A830" s="16" t="s">
        <v>48741</v>
      </c>
      <c r="B830" s="87" t="s">
        <v>166</v>
      </c>
      <c r="C830" s="88" t="s">
        <v>185</v>
      </c>
      <c r="D830" s="89" t="s">
        <v>47</v>
      </c>
      <c r="E830" s="55"/>
      <c r="F830" s="25" t="s">
        <v>48742</v>
      </c>
      <c r="G830" s="30" t="s">
        <v>48743</v>
      </c>
      <c r="H830" s="30" t="s">
        <v>6205</v>
      </c>
      <c r="I830" s="21"/>
      <c r="J830" s="21"/>
      <c r="K830" s="21" t="s">
        <v>49383</v>
      </c>
    </row>
    <row r="831" spans="1:11" x14ac:dyDescent="0.35">
      <c r="A831" s="16" t="s">
        <v>48744</v>
      </c>
      <c r="B831" s="87" t="s">
        <v>166</v>
      </c>
      <c r="C831" s="95" t="s">
        <v>185</v>
      </c>
      <c r="D831" s="96" t="s">
        <v>47</v>
      </c>
      <c r="E831" s="51" t="s">
        <v>420</v>
      </c>
      <c r="F831" s="40" t="s">
        <v>48745</v>
      </c>
      <c r="G831" s="41" t="s">
        <v>48746</v>
      </c>
      <c r="H831" s="41" t="s">
        <v>6205</v>
      </c>
      <c r="I831" s="38" t="s">
        <v>37</v>
      </c>
      <c r="J831" s="38" t="s">
        <v>37</v>
      </c>
      <c r="K831" s="38"/>
    </row>
    <row r="832" spans="1:11" x14ac:dyDescent="0.35">
      <c r="A832" s="16" t="s">
        <v>48747</v>
      </c>
      <c r="B832" s="87" t="s">
        <v>166</v>
      </c>
      <c r="C832" s="95" t="s">
        <v>185</v>
      </c>
      <c r="D832" s="96" t="s">
        <v>47</v>
      </c>
      <c r="E832" s="51" t="s">
        <v>116</v>
      </c>
      <c r="F832" s="40" t="s">
        <v>48748</v>
      </c>
      <c r="G832" s="41" t="s">
        <v>48749</v>
      </c>
      <c r="H832" s="41" t="s">
        <v>6205</v>
      </c>
      <c r="I832" s="38" t="s">
        <v>37</v>
      </c>
      <c r="J832" s="38" t="s">
        <v>37</v>
      </c>
      <c r="K832" s="38"/>
    </row>
    <row r="833" spans="1:11" x14ac:dyDescent="0.35">
      <c r="A833" s="16" t="s">
        <v>48750</v>
      </c>
      <c r="B833" s="87" t="s">
        <v>166</v>
      </c>
      <c r="C833" s="95" t="s">
        <v>185</v>
      </c>
      <c r="D833" s="96" t="s">
        <v>47</v>
      </c>
      <c r="E833" s="51" t="s">
        <v>62</v>
      </c>
      <c r="F833" s="40" t="s">
        <v>48751</v>
      </c>
      <c r="G833" s="41" t="s">
        <v>48752</v>
      </c>
      <c r="H833" s="41" t="s">
        <v>6205</v>
      </c>
      <c r="I833" s="38" t="s">
        <v>37</v>
      </c>
      <c r="J833" s="38" t="s">
        <v>37</v>
      </c>
      <c r="K833" s="38"/>
    </row>
    <row r="834" spans="1:11" x14ac:dyDescent="0.35">
      <c r="A834" s="16" t="s">
        <v>48753</v>
      </c>
      <c r="B834" s="87" t="s">
        <v>166</v>
      </c>
      <c r="C834" s="95" t="s">
        <v>185</v>
      </c>
      <c r="D834" s="96" t="s">
        <v>47</v>
      </c>
      <c r="E834" s="51" t="s">
        <v>112</v>
      </c>
      <c r="F834" s="40" t="s">
        <v>48754</v>
      </c>
      <c r="G834" s="41" t="s">
        <v>48755</v>
      </c>
      <c r="H834" s="41" t="s">
        <v>6205</v>
      </c>
      <c r="I834" s="38" t="s">
        <v>37</v>
      </c>
      <c r="J834" s="38" t="s">
        <v>37</v>
      </c>
      <c r="K834" s="38"/>
    </row>
    <row r="835" spans="1:11" x14ac:dyDescent="0.35">
      <c r="A835" s="16" t="s">
        <v>48756</v>
      </c>
      <c r="B835" s="87" t="s">
        <v>166</v>
      </c>
      <c r="C835" s="95" t="s">
        <v>185</v>
      </c>
      <c r="D835" s="96" t="s">
        <v>47</v>
      </c>
      <c r="E835" s="51" t="s">
        <v>166</v>
      </c>
      <c r="F835" s="40" t="s">
        <v>48757</v>
      </c>
      <c r="G835" s="41" t="s">
        <v>48758</v>
      </c>
      <c r="H835" s="41" t="s">
        <v>6205</v>
      </c>
      <c r="I835" s="38" t="s">
        <v>37</v>
      </c>
      <c r="J835" s="38" t="s">
        <v>37</v>
      </c>
      <c r="K835" s="38"/>
    </row>
    <row r="836" spans="1:11" x14ac:dyDescent="0.35">
      <c r="A836" s="16" t="s">
        <v>48759</v>
      </c>
      <c r="B836" s="87" t="s">
        <v>166</v>
      </c>
      <c r="C836" s="95" t="s">
        <v>185</v>
      </c>
      <c r="D836" s="96" t="s">
        <v>47</v>
      </c>
      <c r="E836" s="56" t="s">
        <v>47</v>
      </c>
      <c r="F836" s="42" t="s">
        <v>48760</v>
      </c>
      <c r="G836" s="43" t="s">
        <v>48761</v>
      </c>
      <c r="H836" s="43" t="s">
        <v>6205</v>
      </c>
      <c r="I836" s="39" t="s">
        <v>37</v>
      </c>
      <c r="J836" s="39" t="s">
        <v>37</v>
      </c>
      <c r="K836" s="39"/>
    </row>
    <row r="837" spans="1:11" x14ac:dyDescent="0.35">
      <c r="A837" s="16" t="s">
        <v>48762</v>
      </c>
      <c r="B837" s="87" t="s">
        <v>166</v>
      </c>
      <c r="C837" s="88" t="s">
        <v>185</v>
      </c>
      <c r="D837" s="89" t="s">
        <v>155</v>
      </c>
      <c r="E837" s="55"/>
      <c r="F837" s="25" t="s">
        <v>48763</v>
      </c>
      <c r="G837" s="30" t="s">
        <v>48764</v>
      </c>
      <c r="H837" s="30" t="s">
        <v>6205</v>
      </c>
      <c r="I837" s="21" t="s">
        <v>37</v>
      </c>
      <c r="J837" s="21" t="s">
        <v>37</v>
      </c>
      <c r="K837" s="21"/>
    </row>
    <row r="838" spans="1:11" x14ac:dyDescent="0.35">
      <c r="A838" s="16" t="s">
        <v>48765</v>
      </c>
      <c r="B838" s="87" t="s">
        <v>166</v>
      </c>
      <c r="C838" s="95" t="s">
        <v>185</v>
      </c>
      <c r="D838" s="96" t="s">
        <v>155</v>
      </c>
      <c r="E838" s="51" t="s">
        <v>116</v>
      </c>
      <c r="F838" s="40" t="s">
        <v>48766</v>
      </c>
      <c r="G838" s="41" t="s">
        <v>48767</v>
      </c>
      <c r="H838" s="41" t="s">
        <v>6205</v>
      </c>
      <c r="I838" s="38" t="s">
        <v>37</v>
      </c>
      <c r="J838" s="38" t="s">
        <v>37</v>
      </c>
      <c r="K838" s="38"/>
    </row>
    <row r="839" spans="1:11" x14ac:dyDescent="0.35">
      <c r="A839" s="16" t="s">
        <v>48768</v>
      </c>
      <c r="B839" s="87" t="s">
        <v>166</v>
      </c>
      <c r="C839" s="95" t="s">
        <v>185</v>
      </c>
      <c r="D839" s="96" t="s">
        <v>155</v>
      </c>
      <c r="E839" s="51" t="s">
        <v>822</v>
      </c>
      <c r="F839" s="40" t="s">
        <v>48769</v>
      </c>
      <c r="G839" s="41" t="s">
        <v>48770</v>
      </c>
      <c r="H839" s="41" t="s">
        <v>6205</v>
      </c>
      <c r="I839" s="38" t="s">
        <v>37</v>
      </c>
      <c r="J839" s="38" t="s">
        <v>37</v>
      </c>
      <c r="K839" s="38"/>
    </row>
    <row r="840" spans="1:11" x14ac:dyDescent="0.35">
      <c r="A840" s="16" t="s">
        <v>48771</v>
      </c>
      <c r="B840" s="87" t="s">
        <v>166</v>
      </c>
      <c r="C840" s="95" t="s">
        <v>185</v>
      </c>
      <c r="D840" s="96" t="s">
        <v>155</v>
      </c>
      <c r="E840" s="56" t="s">
        <v>403</v>
      </c>
      <c r="F840" s="42" t="s">
        <v>48772</v>
      </c>
      <c r="G840" s="43" t="s">
        <v>48773</v>
      </c>
      <c r="H840" s="43" t="s">
        <v>6205</v>
      </c>
      <c r="I840" s="39" t="s">
        <v>37</v>
      </c>
      <c r="J840" s="39" t="s">
        <v>37</v>
      </c>
      <c r="K840" s="39"/>
    </row>
    <row r="841" spans="1:11" x14ac:dyDescent="0.35">
      <c r="A841" s="16" t="s">
        <v>48774</v>
      </c>
      <c r="B841" s="87" t="s">
        <v>166</v>
      </c>
      <c r="C841" s="88" t="s">
        <v>185</v>
      </c>
      <c r="D841" s="89" t="s">
        <v>299</v>
      </c>
      <c r="E841" s="55"/>
      <c r="F841" s="25" t="s">
        <v>23211</v>
      </c>
      <c r="G841" s="30" t="s">
        <v>23212</v>
      </c>
      <c r="H841" s="30" t="s">
        <v>6205</v>
      </c>
      <c r="I841" s="21" t="s">
        <v>37</v>
      </c>
      <c r="J841" s="21" t="s">
        <v>37</v>
      </c>
      <c r="K841" s="21"/>
    </row>
    <row r="842" spans="1:11" x14ac:dyDescent="0.35">
      <c r="A842" s="16" t="s">
        <v>48775</v>
      </c>
      <c r="B842" s="87" t="s">
        <v>166</v>
      </c>
      <c r="C842" s="95" t="s">
        <v>185</v>
      </c>
      <c r="D842" s="96" t="s">
        <v>299</v>
      </c>
      <c r="E842" s="51" t="s">
        <v>1348</v>
      </c>
      <c r="F842" s="40" t="s">
        <v>48776</v>
      </c>
      <c r="G842" s="41" t="s">
        <v>48777</v>
      </c>
      <c r="H842" s="41" t="s">
        <v>6205</v>
      </c>
      <c r="I842" s="38" t="s">
        <v>37</v>
      </c>
      <c r="J842" s="38" t="s">
        <v>37</v>
      </c>
      <c r="K842" s="38"/>
    </row>
    <row r="843" spans="1:11" ht="15" thickBot="1" x14ac:dyDescent="0.4">
      <c r="A843" s="16" t="s">
        <v>48778</v>
      </c>
      <c r="B843" s="87" t="s">
        <v>166</v>
      </c>
      <c r="C843" s="95" t="s">
        <v>185</v>
      </c>
      <c r="D843" s="96" t="s">
        <v>299</v>
      </c>
      <c r="E843" s="56" t="s">
        <v>336</v>
      </c>
      <c r="F843" s="42" t="s">
        <v>48779</v>
      </c>
      <c r="G843" s="43" t="s">
        <v>48780</v>
      </c>
      <c r="H843" s="43" t="s">
        <v>6205</v>
      </c>
      <c r="I843" s="39" t="s">
        <v>37</v>
      </c>
      <c r="J843" s="39" t="s">
        <v>37</v>
      </c>
      <c r="K843" s="39"/>
    </row>
    <row r="844" spans="1:11" x14ac:dyDescent="0.35">
      <c r="A844" s="16" t="s">
        <v>48781</v>
      </c>
      <c r="B844" s="85" t="s">
        <v>166</v>
      </c>
      <c r="C844" s="86" t="s">
        <v>147</v>
      </c>
      <c r="D844" s="54"/>
      <c r="E844" s="54"/>
      <c r="F844" s="23" t="s">
        <v>48782</v>
      </c>
      <c r="G844" s="28" t="s">
        <v>48783</v>
      </c>
      <c r="H844" s="28" t="s">
        <v>6205</v>
      </c>
      <c r="I844" s="19" t="s">
        <v>37</v>
      </c>
      <c r="J844" s="19" t="s">
        <v>37</v>
      </c>
      <c r="K844" s="19"/>
    </row>
    <row r="845" spans="1:11" x14ac:dyDescent="0.35">
      <c r="A845" s="16" t="s">
        <v>48784</v>
      </c>
      <c r="B845" s="87" t="s">
        <v>166</v>
      </c>
      <c r="C845" s="88" t="s">
        <v>147</v>
      </c>
      <c r="D845" s="89" t="s">
        <v>43</v>
      </c>
      <c r="E845" s="55"/>
      <c r="F845" s="25" t="s">
        <v>48785</v>
      </c>
      <c r="G845" s="30" t="s">
        <v>48786</v>
      </c>
      <c r="H845" s="30" t="s">
        <v>6205</v>
      </c>
      <c r="I845" s="21" t="s">
        <v>37</v>
      </c>
      <c r="J845" s="21" t="s">
        <v>37</v>
      </c>
      <c r="K845" s="21"/>
    </row>
    <row r="846" spans="1:11" x14ac:dyDescent="0.35">
      <c r="A846" s="16" t="s">
        <v>48787</v>
      </c>
      <c r="B846" s="87" t="s">
        <v>166</v>
      </c>
      <c r="C846" s="95" t="s">
        <v>147</v>
      </c>
      <c r="D846" s="96" t="s">
        <v>43</v>
      </c>
      <c r="E846" s="51" t="s">
        <v>1101</v>
      </c>
      <c r="F846" s="40" t="s">
        <v>48788</v>
      </c>
      <c r="G846" s="41" t="s">
        <v>48789</v>
      </c>
      <c r="H846" s="41" t="s">
        <v>6205</v>
      </c>
      <c r="I846" s="38" t="s">
        <v>37</v>
      </c>
      <c r="J846" s="38" t="s">
        <v>37</v>
      </c>
      <c r="K846" s="38"/>
    </row>
    <row r="847" spans="1:11" x14ac:dyDescent="0.35">
      <c r="A847" s="16" t="s">
        <v>48790</v>
      </c>
      <c r="B847" s="87" t="s">
        <v>166</v>
      </c>
      <c r="C847" s="95" t="s">
        <v>147</v>
      </c>
      <c r="D847" s="96" t="s">
        <v>43</v>
      </c>
      <c r="E847" s="56" t="s">
        <v>558</v>
      </c>
      <c r="F847" s="42" t="s">
        <v>48791</v>
      </c>
      <c r="G847" s="43" t="s">
        <v>48792</v>
      </c>
      <c r="H847" s="43" t="s">
        <v>6205</v>
      </c>
      <c r="I847" s="39" t="s">
        <v>37</v>
      </c>
      <c r="J847" s="39" t="s">
        <v>37</v>
      </c>
      <c r="K847" s="39"/>
    </row>
    <row r="848" spans="1:11" x14ac:dyDescent="0.35">
      <c r="A848" s="16" t="s">
        <v>48793</v>
      </c>
      <c r="B848" s="87" t="s">
        <v>166</v>
      </c>
      <c r="C848" s="88" t="s">
        <v>147</v>
      </c>
      <c r="D848" s="89" t="s">
        <v>90</v>
      </c>
      <c r="E848" s="55"/>
      <c r="F848" s="25" t="s">
        <v>48794</v>
      </c>
      <c r="G848" s="30" t="s">
        <v>48795</v>
      </c>
      <c r="H848" s="30" t="s">
        <v>6205</v>
      </c>
      <c r="I848" s="21" t="s">
        <v>37</v>
      </c>
      <c r="J848" s="21" t="s">
        <v>37</v>
      </c>
      <c r="K848" s="21"/>
    </row>
    <row r="849" spans="1:11" x14ac:dyDescent="0.35">
      <c r="A849" s="16" t="s">
        <v>48796</v>
      </c>
      <c r="B849" s="87" t="s">
        <v>166</v>
      </c>
      <c r="C849" s="95" t="s">
        <v>147</v>
      </c>
      <c r="D849" s="96" t="s">
        <v>90</v>
      </c>
      <c r="E849" s="51" t="s">
        <v>116</v>
      </c>
      <c r="F849" s="40" t="s">
        <v>48797</v>
      </c>
      <c r="G849" s="41" t="s">
        <v>48798</v>
      </c>
      <c r="H849" s="41" t="s">
        <v>6205</v>
      </c>
      <c r="I849" s="38" t="s">
        <v>37</v>
      </c>
      <c r="J849" s="38" t="s">
        <v>37</v>
      </c>
      <c r="K849" s="38"/>
    </row>
    <row r="850" spans="1:11" x14ac:dyDescent="0.35">
      <c r="A850" s="16" t="s">
        <v>48799</v>
      </c>
      <c r="B850" s="87" t="s">
        <v>166</v>
      </c>
      <c r="C850" s="95" t="s">
        <v>147</v>
      </c>
      <c r="D850" s="96" t="s">
        <v>90</v>
      </c>
      <c r="E850" s="51" t="s">
        <v>1101</v>
      </c>
      <c r="F850" s="40" t="s">
        <v>48800</v>
      </c>
      <c r="G850" s="41" t="s">
        <v>48801</v>
      </c>
      <c r="H850" s="41" t="s">
        <v>6205</v>
      </c>
      <c r="I850" s="38" t="s">
        <v>37</v>
      </c>
      <c r="J850" s="38" t="s">
        <v>37</v>
      </c>
      <c r="K850" s="38"/>
    </row>
    <row r="851" spans="1:11" x14ac:dyDescent="0.35">
      <c r="A851" s="16" t="s">
        <v>48802</v>
      </c>
      <c r="B851" s="87" t="s">
        <v>166</v>
      </c>
      <c r="C851" s="95" t="s">
        <v>147</v>
      </c>
      <c r="D851" s="96" t="s">
        <v>90</v>
      </c>
      <c r="E851" s="56" t="s">
        <v>1066</v>
      </c>
      <c r="F851" s="42" t="s">
        <v>48803</v>
      </c>
      <c r="G851" s="43" t="s">
        <v>48804</v>
      </c>
      <c r="H851" s="43" t="s">
        <v>6205</v>
      </c>
      <c r="I851" s="39" t="s">
        <v>37</v>
      </c>
      <c r="J851" s="39" t="s">
        <v>37</v>
      </c>
      <c r="K851" s="39"/>
    </row>
    <row r="852" spans="1:11" x14ac:dyDescent="0.35">
      <c r="A852" s="16" t="s">
        <v>48805</v>
      </c>
      <c r="B852" s="87" t="s">
        <v>166</v>
      </c>
      <c r="C852" s="88" t="s">
        <v>147</v>
      </c>
      <c r="D852" s="89" t="s">
        <v>112</v>
      </c>
      <c r="E852" s="55"/>
      <c r="F852" s="25" t="s">
        <v>48806</v>
      </c>
      <c r="G852" s="30" t="s">
        <v>48807</v>
      </c>
      <c r="H852" s="30" t="s">
        <v>6205</v>
      </c>
      <c r="I852" s="21" t="s">
        <v>37</v>
      </c>
      <c r="J852" s="21" t="s">
        <v>37</v>
      </c>
      <c r="K852" s="21"/>
    </row>
    <row r="853" spans="1:11" x14ac:dyDescent="0.35">
      <c r="A853" s="16" t="s">
        <v>48808</v>
      </c>
      <c r="B853" s="87" t="s">
        <v>166</v>
      </c>
      <c r="C853" s="95" t="s">
        <v>147</v>
      </c>
      <c r="D853" s="96" t="s">
        <v>112</v>
      </c>
      <c r="E853" s="56" t="s">
        <v>112</v>
      </c>
      <c r="F853" s="42" t="s">
        <v>48809</v>
      </c>
      <c r="G853" s="43" t="s">
        <v>48810</v>
      </c>
      <c r="H853" s="43" t="s">
        <v>6205</v>
      </c>
      <c r="I853" s="39" t="s">
        <v>37</v>
      </c>
      <c r="J853" s="39" t="s">
        <v>37</v>
      </c>
      <c r="K853" s="39"/>
    </row>
    <row r="854" spans="1:11" x14ac:dyDescent="0.35">
      <c r="A854" s="16" t="s">
        <v>48811</v>
      </c>
      <c r="B854" s="87" t="s">
        <v>166</v>
      </c>
      <c r="C854" s="88" t="s">
        <v>147</v>
      </c>
      <c r="D854" s="47" t="s">
        <v>159</v>
      </c>
      <c r="E854" s="57"/>
      <c r="F854" s="24" t="s">
        <v>48812</v>
      </c>
      <c r="G854" s="29" t="s">
        <v>48813</v>
      </c>
      <c r="H854" s="29" t="s">
        <v>6205</v>
      </c>
      <c r="I854" s="20" t="s">
        <v>37</v>
      </c>
      <c r="J854" s="20" t="s">
        <v>37</v>
      </c>
      <c r="K854" s="20"/>
    </row>
    <row r="855" spans="1:11" x14ac:dyDescent="0.35">
      <c r="A855" s="16" t="s">
        <v>48814</v>
      </c>
      <c r="B855" s="87" t="s">
        <v>166</v>
      </c>
      <c r="C855" s="88" t="s">
        <v>147</v>
      </c>
      <c r="D855" s="47" t="s">
        <v>185</v>
      </c>
      <c r="E855" s="57"/>
      <c r="F855" s="24" t="s">
        <v>31974</v>
      </c>
      <c r="G855" s="29" t="s">
        <v>31975</v>
      </c>
      <c r="H855" s="29" t="s">
        <v>6205</v>
      </c>
      <c r="I855" s="20" t="s">
        <v>37</v>
      </c>
      <c r="J855" s="20" t="s">
        <v>37</v>
      </c>
      <c r="K855" s="20"/>
    </row>
    <row r="856" spans="1:11" x14ac:dyDescent="0.35">
      <c r="A856" s="16" t="s">
        <v>48815</v>
      </c>
      <c r="B856" s="87" t="s">
        <v>166</v>
      </c>
      <c r="C856" s="88" t="s">
        <v>147</v>
      </c>
      <c r="D856" s="47" t="s">
        <v>147</v>
      </c>
      <c r="E856" s="57"/>
      <c r="F856" s="24" t="s">
        <v>48816</v>
      </c>
      <c r="G856" s="29" t="s">
        <v>48817</v>
      </c>
      <c r="H856" s="29" t="s">
        <v>6205</v>
      </c>
      <c r="I856" s="20" t="s">
        <v>37</v>
      </c>
      <c r="J856" s="20" t="s">
        <v>37</v>
      </c>
      <c r="K856" s="20"/>
    </row>
    <row r="857" spans="1:11" ht="15" thickBot="1" x14ac:dyDescent="0.4">
      <c r="A857" s="16" t="s">
        <v>48818</v>
      </c>
      <c r="B857" s="87" t="s">
        <v>166</v>
      </c>
      <c r="C857" s="88" t="s">
        <v>147</v>
      </c>
      <c r="D857" s="89" t="s">
        <v>166</v>
      </c>
      <c r="E857" s="55"/>
      <c r="F857" s="25" t="s">
        <v>48819</v>
      </c>
      <c r="G857" s="30" t="s">
        <v>48820</v>
      </c>
      <c r="H857" s="30" t="s">
        <v>6205</v>
      </c>
      <c r="I857" s="21" t="s">
        <v>37</v>
      </c>
      <c r="J857" s="21" t="s">
        <v>37</v>
      </c>
      <c r="K857" s="21"/>
    </row>
    <row r="858" spans="1:11" x14ac:dyDescent="0.35">
      <c r="A858" s="16" t="s">
        <v>48821</v>
      </c>
      <c r="B858" s="85" t="s">
        <v>166</v>
      </c>
      <c r="C858" s="86" t="s">
        <v>47</v>
      </c>
      <c r="D858" s="54"/>
      <c r="E858" s="54"/>
      <c r="F858" s="23" t="s">
        <v>48822</v>
      </c>
      <c r="G858" s="28" t="s">
        <v>48823</v>
      </c>
      <c r="H858" s="28" t="s">
        <v>6205</v>
      </c>
      <c r="I858" s="19" t="s">
        <v>37</v>
      </c>
      <c r="J858" s="19" t="s">
        <v>37</v>
      </c>
      <c r="K858" s="19"/>
    </row>
    <row r="859" spans="1:11" x14ac:dyDescent="0.35">
      <c r="A859" s="16" t="s">
        <v>48824</v>
      </c>
      <c r="B859" s="87" t="s">
        <v>166</v>
      </c>
      <c r="C859" s="88" t="s">
        <v>47</v>
      </c>
      <c r="D859" s="47" t="s">
        <v>43</v>
      </c>
      <c r="E859" s="57"/>
      <c r="F859" s="24" t="s">
        <v>48825</v>
      </c>
      <c r="G859" s="29" t="s">
        <v>48826</v>
      </c>
      <c r="H859" s="29" t="s">
        <v>6205</v>
      </c>
      <c r="I859" s="20" t="s">
        <v>37</v>
      </c>
      <c r="J859" s="20" t="s">
        <v>37</v>
      </c>
      <c r="K859" s="20"/>
    </row>
    <row r="860" spans="1:11" x14ac:dyDescent="0.35">
      <c r="A860" s="16" t="s">
        <v>48827</v>
      </c>
      <c r="B860" s="87" t="s">
        <v>166</v>
      </c>
      <c r="C860" s="88" t="s">
        <v>47</v>
      </c>
      <c r="D860" s="89" t="s">
        <v>90</v>
      </c>
      <c r="E860" s="55"/>
      <c r="F860" s="25" t="s">
        <v>48828</v>
      </c>
      <c r="G860" s="30" t="s">
        <v>48829</v>
      </c>
      <c r="H860" s="30" t="s">
        <v>6205</v>
      </c>
      <c r="I860" s="21" t="s">
        <v>37</v>
      </c>
      <c r="J860" s="21" t="s">
        <v>37</v>
      </c>
      <c r="K860" s="21"/>
    </row>
    <row r="861" spans="1:11" x14ac:dyDescent="0.35">
      <c r="A861" s="16" t="s">
        <v>48830</v>
      </c>
      <c r="B861" s="87" t="s">
        <v>166</v>
      </c>
      <c r="C861" s="95" t="s">
        <v>47</v>
      </c>
      <c r="D861" s="96" t="s">
        <v>90</v>
      </c>
      <c r="E861" s="56" t="s">
        <v>47</v>
      </c>
      <c r="F861" s="42" t="s">
        <v>48831</v>
      </c>
      <c r="G861" s="43" t="s">
        <v>48832</v>
      </c>
      <c r="H861" s="43" t="s">
        <v>6205</v>
      </c>
      <c r="I861" s="39" t="s">
        <v>37</v>
      </c>
      <c r="J861" s="39" t="s">
        <v>37</v>
      </c>
      <c r="K861" s="39"/>
    </row>
    <row r="862" spans="1:11" x14ac:dyDescent="0.35">
      <c r="A862" s="16" t="s">
        <v>48833</v>
      </c>
      <c r="B862" s="87" t="s">
        <v>166</v>
      </c>
      <c r="C862" s="88" t="s">
        <v>47</v>
      </c>
      <c r="D862" s="89" t="s">
        <v>108</v>
      </c>
      <c r="E862" s="55"/>
      <c r="F862" s="25" t="s">
        <v>48834</v>
      </c>
      <c r="G862" s="30" t="s">
        <v>48835</v>
      </c>
      <c r="H862" s="30" t="s">
        <v>6205</v>
      </c>
      <c r="I862" s="21" t="s">
        <v>37</v>
      </c>
      <c r="J862" s="21" t="s">
        <v>37</v>
      </c>
      <c r="K862" s="21"/>
    </row>
    <row r="863" spans="1:11" x14ac:dyDescent="0.35">
      <c r="A863" s="16" t="s">
        <v>48836</v>
      </c>
      <c r="B863" s="87" t="s">
        <v>166</v>
      </c>
      <c r="C863" s="95" t="s">
        <v>47</v>
      </c>
      <c r="D863" s="96" t="s">
        <v>108</v>
      </c>
      <c r="E863" s="51" t="s">
        <v>328</v>
      </c>
      <c r="F863" s="40" t="s">
        <v>48837</v>
      </c>
      <c r="G863" s="41" t="s">
        <v>48838</v>
      </c>
      <c r="H863" s="41" t="s">
        <v>6205</v>
      </c>
      <c r="I863" s="38" t="s">
        <v>37</v>
      </c>
      <c r="J863" s="38" t="s">
        <v>37</v>
      </c>
      <c r="K863" s="38"/>
    </row>
    <row r="864" spans="1:11" x14ac:dyDescent="0.35">
      <c r="A864" s="16" t="s">
        <v>48839</v>
      </c>
      <c r="B864" s="87" t="s">
        <v>166</v>
      </c>
      <c r="C864" s="95" t="s">
        <v>47</v>
      </c>
      <c r="D864" s="96" t="s">
        <v>108</v>
      </c>
      <c r="E864" s="51" t="s">
        <v>612</v>
      </c>
      <c r="F864" s="40" t="s">
        <v>48840</v>
      </c>
      <c r="G864" s="41" t="s">
        <v>48841</v>
      </c>
      <c r="H864" s="41" t="s">
        <v>6205</v>
      </c>
      <c r="I864" s="38" t="s">
        <v>37</v>
      </c>
      <c r="J864" s="38" t="s">
        <v>37</v>
      </c>
      <c r="K864" s="38"/>
    </row>
    <row r="865" spans="1:11" x14ac:dyDescent="0.35">
      <c r="A865" s="16" t="s">
        <v>48842</v>
      </c>
      <c r="B865" s="87" t="s">
        <v>166</v>
      </c>
      <c r="C865" s="95" t="s">
        <v>47</v>
      </c>
      <c r="D865" s="96" t="s">
        <v>108</v>
      </c>
      <c r="E865" s="51" t="s">
        <v>58</v>
      </c>
      <c r="F865" s="40" t="s">
        <v>48843</v>
      </c>
      <c r="G865" s="41" t="s">
        <v>48844</v>
      </c>
      <c r="H865" s="41" t="s">
        <v>6205</v>
      </c>
      <c r="I865" s="38" t="s">
        <v>37</v>
      </c>
      <c r="J865" s="38" t="s">
        <v>37</v>
      </c>
      <c r="K865" s="38"/>
    </row>
    <row r="866" spans="1:11" x14ac:dyDescent="0.35">
      <c r="A866" s="16" t="s">
        <v>48845</v>
      </c>
      <c r="B866" s="87" t="s">
        <v>166</v>
      </c>
      <c r="C866" s="95" t="s">
        <v>47</v>
      </c>
      <c r="D866" s="96" t="s">
        <v>108</v>
      </c>
      <c r="E866" s="51" t="s">
        <v>112</v>
      </c>
      <c r="F866" s="40" t="s">
        <v>48846</v>
      </c>
      <c r="G866" s="41" t="s">
        <v>48847</v>
      </c>
      <c r="H866" s="41" t="s">
        <v>6205</v>
      </c>
      <c r="I866" s="38" t="s">
        <v>37</v>
      </c>
      <c r="J866" s="38" t="s">
        <v>37</v>
      </c>
      <c r="K866" s="38"/>
    </row>
    <row r="867" spans="1:11" x14ac:dyDescent="0.35">
      <c r="A867" s="16" t="s">
        <v>48848</v>
      </c>
      <c r="B867" s="87" t="s">
        <v>166</v>
      </c>
      <c r="C867" s="95" t="s">
        <v>47</v>
      </c>
      <c r="D867" s="96" t="s">
        <v>108</v>
      </c>
      <c r="E867" s="51" t="s">
        <v>308</v>
      </c>
      <c r="F867" s="40" t="s">
        <v>48849</v>
      </c>
      <c r="G867" s="41" t="s">
        <v>48850</v>
      </c>
      <c r="H867" s="41" t="s">
        <v>6205</v>
      </c>
      <c r="I867" s="38" t="s">
        <v>37</v>
      </c>
      <c r="J867" s="38" t="s">
        <v>37</v>
      </c>
      <c r="K867" s="38"/>
    </row>
    <row r="868" spans="1:11" x14ac:dyDescent="0.35">
      <c r="A868" s="16" t="s">
        <v>48851</v>
      </c>
      <c r="B868" s="87" t="s">
        <v>166</v>
      </c>
      <c r="C868" s="95" t="s">
        <v>47</v>
      </c>
      <c r="D868" s="96" t="s">
        <v>108</v>
      </c>
      <c r="E868" s="51" t="s">
        <v>1029</v>
      </c>
      <c r="F868" s="40" t="s">
        <v>48852</v>
      </c>
      <c r="G868" s="41" t="s">
        <v>48853</v>
      </c>
      <c r="H868" s="41" t="s">
        <v>6205</v>
      </c>
      <c r="I868" s="38" t="s">
        <v>37</v>
      </c>
      <c r="J868" s="38" t="s">
        <v>37</v>
      </c>
      <c r="K868" s="38"/>
    </row>
    <row r="869" spans="1:11" x14ac:dyDescent="0.35">
      <c r="A869" s="16" t="s">
        <v>48854</v>
      </c>
      <c r="B869" s="87" t="s">
        <v>166</v>
      </c>
      <c r="C869" s="95" t="s">
        <v>47</v>
      </c>
      <c r="D869" s="96" t="s">
        <v>108</v>
      </c>
      <c r="E869" s="51" t="s">
        <v>312</v>
      </c>
      <c r="F869" s="40" t="s">
        <v>48855</v>
      </c>
      <c r="G869" s="41" t="s">
        <v>48856</v>
      </c>
      <c r="H869" s="41" t="s">
        <v>6205</v>
      </c>
      <c r="I869" s="38" t="s">
        <v>37</v>
      </c>
      <c r="J869" s="38" t="s">
        <v>37</v>
      </c>
      <c r="K869" s="38"/>
    </row>
    <row r="870" spans="1:11" x14ac:dyDescent="0.35">
      <c r="A870" s="16" t="s">
        <v>48857</v>
      </c>
      <c r="B870" s="87" t="s">
        <v>166</v>
      </c>
      <c r="C870" s="95" t="s">
        <v>47</v>
      </c>
      <c r="D870" s="96" t="s">
        <v>108</v>
      </c>
      <c r="E870" s="51" t="s">
        <v>1176</v>
      </c>
      <c r="F870" s="40" t="s">
        <v>48858</v>
      </c>
      <c r="G870" s="41" t="s">
        <v>48859</v>
      </c>
      <c r="H870" s="41" t="s">
        <v>6205</v>
      </c>
      <c r="I870" s="38" t="s">
        <v>37</v>
      </c>
      <c r="J870" s="38" t="s">
        <v>37</v>
      </c>
      <c r="K870" s="38"/>
    </row>
    <row r="871" spans="1:11" x14ac:dyDescent="0.35">
      <c r="A871" s="16" t="s">
        <v>48860</v>
      </c>
      <c r="B871" s="87" t="s">
        <v>166</v>
      </c>
      <c r="C871" s="95" t="s">
        <v>47</v>
      </c>
      <c r="D871" s="96" t="s">
        <v>108</v>
      </c>
      <c r="E871" s="56" t="s">
        <v>319</v>
      </c>
      <c r="F871" s="42" t="s">
        <v>48861</v>
      </c>
      <c r="G871" s="43" t="s">
        <v>48862</v>
      </c>
      <c r="H871" s="43" t="s">
        <v>6205</v>
      </c>
      <c r="I871" s="39" t="s">
        <v>37</v>
      </c>
      <c r="J871" s="39" t="s">
        <v>37</v>
      </c>
      <c r="K871" s="39"/>
    </row>
    <row r="872" spans="1:11" x14ac:dyDescent="0.35">
      <c r="A872" s="16" t="s">
        <v>48863</v>
      </c>
      <c r="B872" s="87" t="s">
        <v>166</v>
      </c>
      <c r="C872" s="88" t="s">
        <v>47</v>
      </c>
      <c r="D872" s="47" t="s">
        <v>159</v>
      </c>
      <c r="E872" s="57"/>
      <c r="F872" s="24" t="s">
        <v>48864</v>
      </c>
      <c r="G872" s="29" t="s">
        <v>48865</v>
      </c>
      <c r="H872" s="29" t="s">
        <v>6205</v>
      </c>
      <c r="I872" s="20" t="s">
        <v>37</v>
      </c>
      <c r="J872" s="20" t="s">
        <v>37</v>
      </c>
      <c r="K872" s="20"/>
    </row>
    <row r="873" spans="1:11" x14ac:dyDescent="0.35">
      <c r="A873" s="16" t="s">
        <v>48866</v>
      </c>
      <c r="B873" s="87" t="s">
        <v>166</v>
      </c>
      <c r="C873" s="88" t="s">
        <v>47</v>
      </c>
      <c r="D873" s="47" t="s">
        <v>147</v>
      </c>
      <c r="E873" s="57"/>
      <c r="F873" s="24" t="s">
        <v>48867</v>
      </c>
      <c r="G873" s="29" t="s">
        <v>48868</v>
      </c>
      <c r="H873" s="29" t="s">
        <v>6205</v>
      </c>
      <c r="I873" s="20" t="s">
        <v>37</v>
      </c>
      <c r="J873" s="20" t="s">
        <v>37</v>
      </c>
      <c r="K873" s="20"/>
    </row>
    <row r="874" spans="1:11" x14ac:dyDescent="0.35">
      <c r="A874" s="16" t="s">
        <v>48869</v>
      </c>
      <c r="B874" s="87" t="s">
        <v>166</v>
      </c>
      <c r="C874" s="88" t="s">
        <v>47</v>
      </c>
      <c r="D874" s="47" t="s">
        <v>47</v>
      </c>
      <c r="E874" s="57"/>
      <c r="F874" s="24" t="s">
        <v>48870</v>
      </c>
      <c r="G874" s="29" t="s">
        <v>48871</v>
      </c>
      <c r="H874" s="29" t="s">
        <v>6205</v>
      </c>
      <c r="I874" s="20" t="s">
        <v>37</v>
      </c>
      <c r="J874" s="20" t="s">
        <v>37</v>
      </c>
      <c r="K874" s="20"/>
    </row>
    <row r="875" spans="1:11" x14ac:dyDescent="0.35">
      <c r="A875" s="16" t="s">
        <v>48872</v>
      </c>
      <c r="B875" s="87" t="s">
        <v>166</v>
      </c>
      <c r="C875" s="88" t="s">
        <v>47</v>
      </c>
      <c r="D875" s="89" t="s">
        <v>299</v>
      </c>
      <c r="E875" s="55"/>
      <c r="F875" s="25" t="s">
        <v>48873</v>
      </c>
      <c r="G875" s="30" t="s">
        <v>48874</v>
      </c>
      <c r="H875" s="30" t="s">
        <v>6205</v>
      </c>
      <c r="I875" s="21" t="s">
        <v>37</v>
      </c>
      <c r="J875" s="21" t="s">
        <v>37</v>
      </c>
      <c r="K875" s="21"/>
    </row>
  </sheetData>
  <autoFilter ref="A2:K875" xr:uid="{AFE1F14E-E3FC-4B81-B74E-ED4E663CBD27}"/>
  <mergeCells count="3">
    <mergeCell ref="A1:F1"/>
    <mergeCell ref="I1:J1"/>
    <mergeCell ref="G1:H1"/>
  </mergeCells>
  <phoneticPr fontId="1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5123-4B39-47DC-9DF7-DBCFB56B61CA}">
  <dimension ref="A1:J131"/>
  <sheetViews>
    <sheetView workbookViewId="0">
      <selection sqref="A1:F1"/>
    </sheetView>
  </sheetViews>
  <sheetFormatPr defaultColWidth="9.1796875" defaultRowHeight="14.5" x14ac:dyDescent="0.35"/>
  <cols>
    <col min="1" max="1" width="18.81640625" style="16" customWidth="1"/>
    <col min="2" max="2" width="9.81640625" style="62" customWidth="1"/>
    <col min="3" max="3" width="9.81640625" style="62" bestFit="1" customWidth="1"/>
    <col min="4" max="5" width="9.81640625" style="62" customWidth="1"/>
    <col min="6" max="6" width="82.1796875" style="16" customWidth="1"/>
    <col min="7" max="7" width="28.54296875" style="16" bestFit="1" customWidth="1"/>
    <col min="8" max="8" width="12" style="16" bestFit="1" customWidth="1"/>
    <col min="9" max="9" width="11.81640625" style="16" bestFit="1" customWidth="1"/>
    <col min="10" max="10" width="7.7265625" style="16" bestFit="1" customWidth="1"/>
    <col min="11" max="16384" width="9.1796875" style="16"/>
  </cols>
  <sheetData>
    <row r="1" spans="1:10" x14ac:dyDescent="0.35">
      <c r="A1" s="149" t="s">
        <v>48875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ht="15" thickBot="1" x14ac:dyDescent="0.4">
      <c r="A2" s="17" t="s">
        <v>22</v>
      </c>
      <c r="B2" s="52" t="s">
        <v>23</v>
      </c>
      <c r="C2" s="52" t="s">
        <v>24</v>
      </c>
      <c r="D2" s="52" t="s">
        <v>25</v>
      </c>
      <c r="E2" s="52" t="s">
        <v>26</v>
      </c>
      <c r="F2" s="17" t="s">
        <v>27</v>
      </c>
      <c r="G2" s="17" t="s">
        <v>28</v>
      </c>
      <c r="H2" s="17" t="s">
        <v>29</v>
      </c>
      <c r="I2" s="17" t="s">
        <v>30</v>
      </c>
      <c r="J2" s="17" t="s">
        <v>31</v>
      </c>
    </row>
    <row r="3" spans="1:10" ht="15" thickBot="1" x14ac:dyDescent="0.4">
      <c r="A3" s="16" t="s">
        <v>48876</v>
      </c>
      <c r="B3" s="84" t="s">
        <v>43</v>
      </c>
      <c r="C3" s="53"/>
      <c r="D3" s="53"/>
      <c r="E3" s="53"/>
      <c r="F3" s="22" t="s">
        <v>48877</v>
      </c>
      <c r="G3" s="27" t="s">
        <v>48878</v>
      </c>
      <c r="H3" s="27" t="s">
        <v>48879</v>
      </c>
      <c r="I3" s="18" t="s">
        <v>37</v>
      </c>
      <c r="J3" s="18" t="s">
        <v>37</v>
      </c>
    </row>
    <row r="4" spans="1:10" x14ac:dyDescent="0.35">
      <c r="A4" s="16" t="s">
        <v>48880</v>
      </c>
      <c r="B4" s="85" t="s">
        <v>43</v>
      </c>
      <c r="C4" s="86" t="s">
        <v>90</v>
      </c>
      <c r="D4" s="54"/>
      <c r="E4" s="54"/>
      <c r="F4" s="23" t="s">
        <v>48881</v>
      </c>
      <c r="G4" s="28" t="s">
        <v>48882</v>
      </c>
      <c r="H4" s="28" t="s">
        <v>48879</v>
      </c>
      <c r="I4" s="19" t="s">
        <v>37</v>
      </c>
      <c r="J4" s="19" t="s">
        <v>37</v>
      </c>
    </row>
    <row r="5" spans="1:10" x14ac:dyDescent="0.35">
      <c r="A5" s="16" t="s">
        <v>48883</v>
      </c>
      <c r="B5" s="87" t="s">
        <v>43</v>
      </c>
      <c r="C5" s="88" t="s">
        <v>90</v>
      </c>
      <c r="D5" s="47" t="s">
        <v>582</v>
      </c>
      <c r="E5" s="57"/>
      <c r="F5" s="24" t="s">
        <v>48884</v>
      </c>
      <c r="G5" s="29" t="s">
        <v>48884</v>
      </c>
      <c r="H5" s="29" t="s">
        <v>48879</v>
      </c>
      <c r="I5" s="20" t="s">
        <v>37</v>
      </c>
      <c r="J5" s="20" t="s">
        <v>37</v>
      </c>
    </row>
    <row r="6" spans="1:10" ht="15" thickBot="1" x14ac:dyDescent="0.4">
      <c r="A6" s="16" t="s">
        <v>48885</v>
      </c>
      <c r="B6" s="87" t="s">
        <v>43</v>
      </c>
      <c r="C6" s="88" t="s">
        <v>90</v>
      </c>
      <c r="D6" s="101" t="s">
        <v>510</v>
      </c>
      <c r="E6" s="102"/>
      <c r="F6" s="35" t="s">
        <v>48886</v>
      </c>
      <c r="G6" s="36" t="s">
        <v>48887</v>
      </c>
      <c r="H6" s="36" t="s">
        <v>48879</v>
      </c>
      <c r="I6" s="34" t="s">
        <v>37</v>
      </c>
      <c r="J6" s="34" t="s">
        <v>37</v>
      </c>
    </row>
    <row r="7" spans="1:10" ht="15" thickBot="1" x14ac:dyDescent="0.4">
      <c r="A7" s="16" t="s">
        <v>48888</v>
      </c>
      <c r="B7" s="85" t="s">
        <v>43</v>
      </c>
      <c r="C7" s="94" t="s">
        <v>159</v>
      </c>
      <c r="D7" s="63"/>
      <c r="E7" s="63"/>
      <c r="F7" s="32" t="s">
        <v>48889</v>
      </c>
      <c r="G7" s="33" t="s">
        <v>48890</v>
      </c>
      <c r="H7" s="33" t="s">
        <v>48879</v>
      </c>
      <c r="I7" s="31" t="s">
        <v>37</v>
      </c>
      <c r="J7" s="31" t="s">
        <v>37</v>
      </c>
    </row>
    <row r="8" spans="1:10" x14ac:dyDescent="0.35">
      <c r="A8" s="16" t="s">
        <v>48891</v>
      </c>
      <c r="B8" s="85" t="s">
        <v>43</v>
      </c>
      <c r="C8" s="86" t="s">
        <v>166</v>
      </c>
      <c r="D8" s="54"/>
      <c r="E8" s="54"/>
      <c r="F8" s="23" t="s">
        <v>48892</v>
      </c>
      <c r="G8" s="28" t="s">
        <v>48893</v>
      </c>
      <c r="H8" s="28" t="s">
        <v>48879</v>
      </c>
      <c r="I8" s="19" t="s">
        <v>37</v>
      </c>
      <c r="J8" s="19" t="s">
        <v>37</v>
      </c>
    </row>
    <row r="9" spans="1:10" x14ac:dyDescent="0.35">
      <c r="A9" s="16" t="s">
        <v>48894</v>
      </c>
      <c r="B9" s="87" t="s">
        <v>43</v>
      </c>
      <c r="C9" s="88" t="s">
        <v>166</v>
      </c>
      <c r="D9" s="47" t="s">
        <v>34</v>
      </c>
      <c r="E9" s="57"/>
      <c r="F9" s="24" t="s">
        <v>48895</v>
      </c>
      <c r="G9" s="29" t="s">
        <v>48895</v>
      </c>
      <c r="H9" s="29" t="s">
        <v>48879</v>
      </c>
      <c r="I9" s="20" t="s">
        <v>37</v>
      </c>
      <c r="J9" s="20" t="s">
        <v>37</v>
      </c>
    </row>
    <row r="10" spans="1:10" x14ac:dyDescent="0.35">
      <c r="A10" s="16" t="s">
        <v>48896</v>
      </c>
      <c r="B10" s="87" t="s">
        <v>43</v>
      </c>
      <c r="C10" s="88" t="s">
        <v>166</v>
      </c>
      <c r="D10" s="47" t="s">
        <v>43</v>
      </c>
      <c r="E10" s="57"/>
      <c r="F10" s="24" t="s">
        <v>48897</v>
      </c>
      <c r="G10" s="29" t="s">
        <v>48898</v>
      </c>
      <c r="H10" s="29" t="s">
        <v>48879</v>
      </c>
      <c r="I10" s="20" t="s">
        <v>37</v>
      </c>
      <c r="J10" s="20" t="s">
        <v>37</v>
      </c>
    </row>
    <row r="11" spans="1:10" ht="15" thickBot="1" x14ac:dyDescent="0.4">
      <c r="A11" s="16" t="s">
        <v>48899</v>
      </c>
      <c r="B11" s="87" t="s">
        <v>43</v>
      </c>
      <c r="C11" s="88" t="s">
        <v>166</v>
      </c>
      <c r="D11" s="101" t="s">
        <v>90</v>
      </c>
      <c r="E11" s="102"/>
      <c r="F11" s="35" t="s">
        <v>48900</v>
      </c>
      <c r="G11" s="36" t="s">
        <v>48901</v>
      </c>
      <c r="H11" s="36" t="s">
        <v>48879</v>
      </c>
      <c r="I11" s="34" t="s">
        <v>37</v>
      </c>
      <c r="J11" s="34" t="s">
        <v>37</v>
      </c>
    </row>
    <row r="12" spans="1:10" ht="15" thickBot="1" x14ac:dyDescent="0.4">
      <c r="A12" s="16" t="s">
        <v>48902</v>
      </c>
      <c r="B12" s="85" t="s">
        <v>43</v>
      </c>
      <c r="C12" s="86" t="s">
        <v>47</v>
      </c>
      <c r="D12" s="54"/>
      <c r="E12" s="54"/>
      <c r="F12" s="23" t="s">
        <v>48903</v>
      </c>
      <c r="G12" s="28" t="s">
        <v>48904</v>
      </c>
      <c r="H12" s="28" t="s">
        <v>48879</v>
      </c>
      <c r="I12" s="19" t="s">
        <v>37</v>
      </c>
      <c r="J12" s="19" t="s">
        <v>37</v>
      </c>
    </row>
    <row r="13" spans="1:10" ht="15" thickBot="1" x14ac:dyDescent="0.4">
      <c r="A13" s="16" t="s">
        <v>48905</v>
      </c>
      <c r="B13" s="84" t="s">
        <v>90</v>
      </c>
      <c r="C13" s="53"/>
      <c r="D13" s="53"/>
      <c r="E13" s="53"/>
      <c r="F13" s="26" t="s">
        <v>48906</v>
      </c>
      <c r="G13" s="27" t="s">
        <v>48907</v>
      </c>
      <c r="H13" s="27" t="s">
        <v>48879</v>
      </c>
      <c r="I13" s="18" t="s">
        <v>37</v>
      </c>
      <c r="J13" s="18" t="s">
        <v>37</v>
      </c>
    </row>
    <row r="14" spans="1:10" x14ac:dyDescent="0.35">
      <c r="A14" s="16" t="s">
        <v>48908</v>
      </c>
      <c r="B14" s="85" t="s">
        <v>90</v>
      </c>
      <c r="C14" s="86" t="s">
        <v>43</v>
      </c>
      <c r="D14" s="54"/>
      <c r="E14" s="54"/>
      <c r="F14" s="23" t="s">
        <v>48895</v>
      </c>
      <c r="G14" s="28" t="s">
        <v>48895</v>
      </c>
      <c r="H14" s="28" t="s">
        <v>48879</v>
      </c>
      <c r="I14" s="19" t="s">
        <v>37</v>
      </c>
      <c r="J14" s="19" t="s">
        <v>37</v>
      </c>
    </row>
    <row r="15" spans="1:10" x14ac:dyDescent="0.35">
      <c r="A15" s="16" t="s">
        <v>48909</v>
      </c>
      <c r="B15" s="87" t="s">
        <v>90</v>
      </c>
      <c r="C15" s="88" t="s">
        <v>43</v>
      </c>
      <c r="D15" s="47" t="s">
        <v>159</v>
      </c>
      <c r="E15" s="57"/>
      <c r="F15" s="24" t="s">
        <v>48910</v>
      </c>
      <c r="G15" s="29" t="s">
        <v>48911</v>
      </c>
      <c r="H15" s="29" t="s">
        <v>48879</v>
      </c>
      <c r="I15" s="20" t="s">
        <v>37</v>
      </c>
      <c r="J15" s="20" t="s">
        <v>37</v>
      </c>
    </row>
    <row r="16" spans="1:10" x14ac:dyDescent="0.35">
      <c r="A16" s="16" t="s">
        <v>48912</v>
      </c>
      <c r="B16" s="87" t="s">
        <v>90</v>
      </c>
      <c r="C16" s="88" t="s">
        <v>43</v>
      </c>
      <c r="D16" s="47" t="s">
        <v>582</v>
      </c>
      <c r="E16" s="57"/>
      <c r="F16" s="24" t="s">
        <v>48913</v>
      </c>
      <c r="G16" s="29" t="s">
        <v>48914</v>
      </c>
      <c r="H16" s="29" t="s">
        <v>48879</v>
      </c>
      <c r="I16" s="20" t="s">
        <v>37</v>
      </c>
      <c r="J16" s="20" t="s">
        <v>37</v>
      </c>
    </row>
    <row r="17" spans="1:10" x14ac:dyDescent="0.35">
      <c r="A17" s="16" t="s">
        <v>48915</v>
      </c>
      <c r="B17" s="87" t="s">
        <v>90</v>
      </c>
      <c r="C17" s="88" t="s">
        <v>43</v>
      </c>
      <c r="D17" s="47" t="s">
        <v>185</v>
      </c>
      <c r="E17" s="57"/>
      <c r="F17" s="24" t="s">
        <v>48916</v>
      </c>
      <c r="G17" s="29" t="s">
        <v>48917</v>
      </c>
      <c r="H17" s="29" t="s">
        <v>48879</v>
      </c>
      <c r="I17" s="20" t="s">
        <v>37</v>
      </c>
      <c r="J17" s="20" t="s">
        <v>37</v>
      </c>
    </row>
    <row r="18" spans="1:10" x14ac:dyDescent="0.35">
      <c r="A18" s="16" t="s">
        <v>48918</v>
      </c>
      <c r="B18" s="87" t="s">
        <v>90</v>
      </c>
      <c r="C18" s="88" t="s">
        <v>43</v>
      </c>
      <c r="D18" s="47" t="s">
        <v>654</v>
      </c>
      <c r="E18" s="57"/>
      <c r="F18" s="24" t="s">
        <v>48919</v>
      </c>
      <c r="G18" s="29" t="s">
        <v>48920</v>
      </c>
      <c r="H18" s="29" t="s">
        <v>48879</v>
      </c>
      <c r="I18" s="20" t="s">
        <v>37</v>
      </c>
      <c r="J18" s="20" t="s">
        <v>37</v>
      </c>
    </row>
    <row r="19" spans="1:10" x14ac:dyDescent="0.35">
      <c r="A19" s="16" t="s">
        <v>48921</v>
      </c>
      <c r="B19" s="87" t="s">
        <v>90</v>
      </c>
      <c r="C19" s="88" t="s">
        <v>43</v>
      </c>
      <c r="D19" s="47" t="s">
        <v>166</v>
      </c>
      <c r="E19" s="57"/>
      <c r="F19" s="24" t="s">
        <v>48922</v>
      </c>
      <c r="G19" s="29" t="s">
        <v>48922</v>
      </c>
      <c r="H19" s="29" t="s">
        <v>48879</v>
      </c>
      <c r="I19" s="20" t="s">
        <v>37</v>
      </c>
      <c r="J19" s="20" t="s">
        <v>37</v>
      </c>
    </row>
    <row r="20" spans="1:10" x14ac:dyDescent="0.35">
      <c r="A20" s="16" t="s">
        <v>48923</v>
      </c>
      <c r="B20" s="87" t="s">
        <v>90</v>
      </c>
      <c r="C20" s="88" t="s">
        <v>43</v>
      </c>
      <c r="D20" s="47" t="s">
        <v>155</v>
      </c>
      <c r="E20" s="57"/>
      <c r="F20" s="24" t="s">
        <v>48924</v>
      </c>
      <c r="G20" s="29" t="s">
        <v>48925</v>
      </c>
      <c r="H20" s="29" t="s">
        <v>48879</v>
      </c>
      <c r="I20" s="20" t="s">
        <v>37</v>
      </c>
      <c r="J20" s="20" t="s">
        <v>37</v>
      </c>
    </row>
    <row r="21" spans="1:10" ht="15" thickBot="1" x14ac:dyDescent="0.4">
      <c r="A21" s="16" t="s">
        <v>48926</v>
      </c>
      <c r="B21" s="87" t="s">
        <v>90</v>
      </c>
      <c r="C21" s="88" t="s">
        <v>43</v>
      </c>
      <c r="D21" s="101" t="s">
        <v>299</v>
      </c>
      <c r="E21" s="102"/>
      <c r="F21" s="35" t="s">
        <v>48927</v>
      </c>
      <c r="G21" s="36" t="s">
        <v>48927</v>
      </c>
      <c r="H21" s="36" t="s">
        <v>48879</v>
      </c>
      <c r="I21" s="34" t="s">
        <v>37</v>
      </c>
      <c r="J21" s="34" t="s">
        <v>37</v>
      </c>
    </row>
    <row r="22" spans="1:10" ht="15" thickBot="1" x14ac:dyDescent="0.4">
      <c r="A22" s="16" t="s">
        <v>48928</v>
      </c>
      <c r="B22" s="85" t="s">
        <v>90</v>
      </c>
      <c r="C22" s="94" t="s">
        <v>90</v>
      </c>
      <c r="D22" s="63"/>
      <c r="E22" s="63"/>
      <c r="F22" s="32" t="s">
        <v>48929</v>
      </c>
      <c r="G22" s="33" t="s">
        <v>48930</v>
      </c>
      <c r="H22" s="33" t="s">
        <v>48879</v>
      </c>
      <c r="I22" s="31" t="s">
        <v>37</v>
      </c>
      <c r="J22" s="31" t="s">
        <v>37</v>
      </c>
    </row>
    <row r="23" spans="1:10" x14ac:dyDescent="0.35">
      <c r="A23" s="16" t="s">
        <v>48931</v>
      </c>
      <c r="B23" s="85" t="s">
        <v>90</v>
      </c>
      <c r="C23" s="86" t="s">
        <v>112</v>
      </c>
      <c r="D23" s="54"/>
      <c r="E23" s="54"/>
      <c r="F23" s="23" t="s">
        <v>48932</v>
      </c>
      <c r="G23" s="28" t="s">
        <v>48933</v>
      </c>
      <c r="H23" s="28" t="s">
        <v>48879</v>
      </c>
      <c r="I23" s="19" t="s">
        <v>37</v>
      </c>
      <c r="J23" s="19" t="s">
        <v>37</v>
      </c>
    </row>
    <row r="24" spans="1:10" x14ac:dyDescent="0.35">
      <c r="A24" s="16" t="s">
        <v>48934</v>
      </c>
      <c r="B24" s="87" t="s">
        <v>90</v>
      </c>
      <c r="C24" s="88" t="s">
        <v>112</v>
      </c>
      <c r="D24" s="47" t="s">
        <v>185</v>
      </c>
      <c r="E24" s="57"/>
      <c r="F24" s="24" t="s">
        <v>48935</v>
      </c>
      <c r="G24" s="29" t="s">
        <v>48936</v>
      </c>
      <c r="H24" s="29" t="s">
        <v>48879</v>
      </c>
      <c r="I24" s="20" t="s">
        <v>37</v>
      </c>
      <c r="J24" s="20" t="s">
        <v>37</v>
      </c>
    </row>
    <row r="25" spans="1:10" ht="15" thickBot="1" x14ac:dyDescent="0.4">
      <c r="A25" s="16" t="s">
        <v>48937</v>
      </c>
      <c r="B25" s="87" t="s">
        <v>90</v>
      </c>
      <c r="C25" s="88" t="s">
        <v>112</v>
      </c>
      <c r="D25" s="101" t="s">
        <v>510</v>
      </c>
      <c r="E25" s="102"/>
      <c r="F25" s="35" t="s">
        <v>48938</v>
      </c>
      <c r="G25" s="36" t="s">
        <v>48939</v>
      </c>
      <c r="H25" s="36" t="s">
        <v>48879</v>
      </c>
      <c r="I25" s="34" t="s">
        <v>37</v>
      </c>
      <c r="J25" s="34" t="s">
        <v>37</v>
      </c>
    </row>
    <row r="26" spans="1:10" x14ac:dyDescent="0.35">
      <c r="A26" s="16" t="s">
        <v>48940</v>
      </c>
      <c r="B26" s="85" t="s">
        <v>90</v>
      </c>
      <c r="C26" s="86" t="s">
        <v>159</v>
      </c>
      <c r="D26" s="54"/>
      <c r="E26" s="54"/>
      <c r="F26" s="23" t="s">
        <v>48941</v>
      </c>
      <c r="G26" s="28" t="s">
        <v>48941</v>
      </c>
      <c r="H26" s="28" t="s">
        <v>48879</v>
      </c>
      <c r="I26" s="19" t="s">
        <v>37</v>
      </c>
      <c r="J26" s="19" t="s">
        <v>37</v>
      </c>
    </row>
    <row r="27" spans="1:10" x14ac:dyDescent="0.35">
      <c r="A27" s="16" t="s">
        <v>48942</v>
      </c>
      <c r="B27" s="87" t="s">
        <v>90</v>
      </c>
      <c r="C27" s="88" t="s">
        <v>159</v>
      </c>
      <c r="D27" s="47" t="s">
        <v>34</v>
      </c>
      <c r="E27" s="57"/>
      <c r="F27" s="24" t="s">
        <v>48943</v>
      </c>
      <c r="G27" s="29" t="s">
        <v>48944</v>
      </c>
      <c r="H27" s="29" t="s">
        <v>48879</v>
      </c>
      <c r="I27" s="20" t="s">
        <v>37</v>
      </c>
      <c r="J27" s="20" t="s">
        <v>37</v>
      </c>
    </row>
    <row r="28" spans="1:10" x14ac:dyDescent="0.35">
      <c r="A28" s="16" t="s">
        <v>48945</v>
      </c>
      <c r="B28" s="87" t="s">
        <v>90</v>
      </c>
      <c r="C28" s="88" t="s">
        <v>159</v>
      </c>
      <c r="D28" s="47" t="s">
        <v>249</v>
      </c>
      <c r="E28" s="57"/>
      <c r="F28" s="24" t="s">
        <v>48946</v>
      </c>
      <c r="G28" s="29" t="s">
        <v>48947</v>
      </c>
      <c r="H28" s="29" t="s">
        <v>48879</v>
      </c>
      <c r="I28" s="20" t="s">
        <v>37</v>
      </c>
      <c r="J28" s="20" t="s">
        <v>37</v>
      </c>
    </row>
    <row r="29" spans="1:10" x14ac:dyDescent="0.35">
      <c r="A29" s="16" t="s">
        <v>48948</v>
      </c>
      <c r="B29" s="87" t="s">
        <v>90</v>
      </c>
      <c r="C29" s="88" t="s">
        <v>159</v>
      </c>
      <c r="D29" s="47" t="s">
        <v>147</v>
      </c>
      <c r="E29" s="57"/>
      <c r="F29" s="24" t="s">
        <v>48949</v>
      </c>
      <c r="G29" s="29" t="s">
        <v>48949</v>
      </c>
      <c r="H29" s="29" t="s">
        <v>48879</v>
      </c>
      <c r="I29" s="20" t="s">
        <v>37</v>
      </c>
      <c r="J29" s="20" t="s">
        <v>37</v>
      </c>
    </row>
    <row r="30" spans="1:10" ht="15" thickBot="1" x14ac:dyDescent="0.4">
      <c r="A30" s="16" t="s">
        <v>48950</v>
      </c>
      <c r="B30" s="87" t="s">
        <v>90</v>
      </c>
      <c r="C30" s="88" t="s">
        <v>159</v>
      </c>
      <c r="D30" s="101" t="s">
        <v>47</v>
      </c>
      <c r="E30" s="102"/>
      <c r="F30" s="35" t="s">
        <v>48951</v>
      </c>
      <c r="G30" s="36" t="s">
        <v>48952</v>
      </c>
      <c r="H30" s="36" t="s">
        <v>48879</v>
      </c>
      <c r="I30" s="34" t="s">
        <v>37</v>
      </c>
      <c r="J30" s="34" t="s">
        <v>37</v>
      </c>
    </row>
    <row r="31" spans="1:10" x14ac:dyDescent="0.35">
      <c r="A31" s="16" t="s">
        <v>48953</v>
      </c>
      <c r="B31" s="85" t="s">
        <v>90</v>
      </c>
      <c r="C31" s="86" t="s">
        <v>166</v>
      </c>
      <c r="D31" s="54"/>
      <c r="E31" s="54"/>
      <c r="F31" s="23" t="s">
        <v>48954</v>
      </c>
      <c r="G31" s="28" t="s">
        <v>48954</v>
      </c>
      <c r="H31" s="28" t="s">
        <v>48879</v>
      </c>
      <c r="I31" s="19" t="s">
        <v>37</v>
      </c>
      <c r="J31" s="19" t="s">
        <v>37</v>
      </c>
    </row>
    <row r="32" spans="1:10" ht="15" thickBot="1" x14ac:dyDescent="0.4">
      <c r="A32" s="16" t="s">
        <v>48955</v>
      </c>
      <c r="B32" s="87" t="s">
        <v>90</v>
      </c>
      <c r="C32" s="88" t="s">
        <v>166</v>
      </c>
      <c r="D32" s="101" t="s">
        <v>90</v>
      </c>
      <c r="E32" s="102"/>
      <c r="F32" s="35" t="s">
        <v>48956</v>
      </c>
      <c r="G32" s="36" t="s">
        <v>48957</v>
      </c>
      <c r="H32" s="36" t="s">
        <v>48879</v>
      </c>
      <c r="I32" s="34" t="s">
        <v>37</v>
      </c>
      <c r="J32" s="34" t="s">
        <v>37</v>
      </c>
    </row>
    <row r="33" spans="1:10" x14ac:dyDescent="0.35">
      <c r="A33" s="16" t="s">
        <v>48958</v>
      </c>
      <c r="B33" s="85" t="s">
        <v>90</v>
      </c>
      <c r="C33" s="86" t="s">
        <v>47</v>
      </c>
      <c r="D33" s="54"/>
      <c r="E33" s="54"/>
      <c r="F33" s="23" t="s">
        <v>48959</v>
      </c>
      <c r="G33" s="28" t="s">
        <v>48960</v>
      </c>
      <c r="H33" s="28" t="s">
        <v>48879</v>
      </c>
      <c r="I33" s="19" t="s">
        <v>37</v>
      </c>
      <c r="J33" s="19" t="s">
        <v>37</v>
      </c>
    </row>
    <row r="34" spans="1:10" x14ac:dyDescent="0.35">
      <c r="A34" s="16" t="s">
        <v>48961</v>
      </c>
      <c r="B34" s="87" t="s">
        <v>90</v>
      </c>
      <c r="C34" s="88" t="s">
        <v>47</v>
      </c>
      <c r="D34" s="47" t="s">
        <v>43</v>
      </c>
      <c r="E34" s="57"/>
      <c r="F34" s="24" t="s">
        <v>48962</v>
      </c>
      <c r="G34" s="29" t="s">
        <v>48963</v>
      </c>
      <c r="H34" s="29" t="s">
        <v>48879</v>
      </c>
      <c r="I34" s="20" t="s">
        <v>37</v>
      </c>
      <c r="J34" s="20" t="s">
        <v>37</v>
      </c>
    </row>
    <row r="35" spans="1:10" x14ac:dyDescent="0.35">
      <c r="A35" s="16" t="s">
        <v>48964</v>
      </c>
      <c r="B35" s="87" t="s">
        <v>90</v>
      </c>
      <c r="C35" s="88" t="s">
        <v>47</v>
      </c>
      <c r="D35" s="47" t="s">
        <v>58</v>
      </c>
      <c r="E35" s="57"/>
      <c r="F35" s="24" t="s">
        <v>48965</v>
      </c>
      <c r="G35" s="29" t="s">
        <v>48966</v>
      </c>
      <c r="H35" s="29" t="s">
        <v>48879</v>
      </c>
      <c r="I35" s="20" t="s">
        <v>37</v>
      </c>
      <c r="J35" s="20" t="s">
        <v>37</v>
      </c>
    </row>
    <row r="36" spans="1:10" x14ac:dyDescent="0.35">
      <c r="A36" s="16" t="s">
        <v>48967</v>
      </c>
      <c r="B36" s="87" t="s">
        <v>90</v>
      </c>
      <c r="C36" s="88" t="s">
        <v>47</v>
      </c>
      <c r="D36" s="47" t="s">
        <v>159</v>
      </c>
      <c r="E36" s="57"/>
      <c r="F36" s="24" t="s">
        <v>48968</v>
      </c>
      <c r="G36" s="29" t="s">
        <v>48969</v>
      </c>
      <c r="H36" s="29" t="s">
        <v>48879</v>
      </c>
      <c r="I36" s="20" t="s">
        <v>37</v>
      </c>
      <c r="J36" s="20" t="s">
        <v>37</v>
      </c>
    </row>
    <row r="37" spans="1:10" x14ac:dyDescent="0.35">
      <c r="A37" s="16" t="s">
        <v>48970</v>
      </c>
      <c r="B37" s="87" t="s">
        <v>90</v>
      </c>
      <c r="C37" s="88" t="s">
        <v>47</v>
      </c>
      <c r="D37" s="47" t="s">
        <v>185</v>
      </c>
      <c r="E37" s="57"/>
      <c r="F37" s="24" t="s">
        <v>48971</v>
      </c>
      <c r="G37" s="29" t="s">
        <v>48972</v>
      </c>
      <c r="H37" s="29" t="s">
        <v>48879</v>
      </c>
      <c r="I37" s="20" t="s">
        <v>37</v>
      </c>
      <c r="J37" s="20" t="s">
        <v>37</v>
      </c>
    </row>
    <row r="38" spans="1:10" ht="15" thickBot="1" x14ac:dyDescent="0.4">
      <c r="A38" s="16" t="s">
        <v>48973</v>
      </c>
      <c r="B38" s="87" t="s">
        <v>90</v>
      </c>
      <c r="C38" s="88" t="s">
        <v>47</v>
      </c>
      <c r="D38" s="101" t="s">
        <v>654</v>
      </c>
      <c r="E38" s="102"/>
      <c r="F38" s="35" t="s">
        <v>48974</v>
      </c>
      <c r="G38" s="36" t="s">
        <v>48975</v>
      </c>
      <c r="H38" s="36" t="s">
        <v>48879</v>
      </c>
      <c r="I38" s="34" t="s">
        <v>37</v>
      </c>
      <c r="J38" s="34" t="s">
        <v>37</v>
      </c>
    </row>
    <row r="39" spans="1:10" ht="15" thickBot="1" x14ac:dyDescent="0.4">
      <c r="A39" s="16" t="s">
        <v>48976</v>
      </c>
      <c r="B39" s="85" t="s">
        <v>90</v>
      </c>
      <c r="C39" s="86" t="s">
        <v>299</v>
      </c>
      <c r="D39" s="54"/>
      <c r="E39" s="54"/>
      <c r="F39" s="23" t="s">
        <v>48977</v>
      </c>
      <c r="G39" s="28" t="s">
        <v>48978</v>
      </c>
      <c r="H39" s="28" t="s">
        <v>48879</v>
      </c>
      <c r="I39" s="19" t="s">
        <v>37</v>
      </c>
      <c r="J39" s="19" t="s">
        <v>37</v>
      </c>
    </row>
    <row r="40" spans="1:10" ht="15" thickBot="1" x14ac:dyDescent="0.4">
      <c r="A40" s="16" t="s">
        <v>48979</v>
      </c>
      <c r="B40" s="84" t="s">
        <v>112</v>
      </c>
      <c r="C40" s="53"/>
      <c r="D40" s="53"/>
      <c r="E40" s="53"/>
      <c r="F40" s="26" t="s">
        <v>48980</v>
      </c>
      <c r="G40" s="27" t="s">
        <v>48981</v>
      </c>
      <c r="H40" s="27" t="s">
        <v>48879</v>
      </c>
      <c r="I40" s="18" t="s">
        <v>37</v>
      </c>
      <c r="J40" s="18" t="s">
        <v>37</v>
      </c>
    </row>
    <row r="41" spans="1:10" ht="15" thickBot="1" x14ac:dyDescent="0.4">
      <c r="A41" s="16" t="s">
        <v>48982</v>
      </c>
      <c r="B41" s="85" t="s">
        <v>112</v>
      </c>
      <c r="C41" s="94" t="s">
        <v>90</v>
      </c>
      <c r="D41" s="63"/>
      <c r="E41" s="63"/>
      <c r="F41" s="32" t="s">
        <v>48897</v>
      </c>
      <c r="G41" s="33" t="s">
        <v>48898</v>
      </c>
      <c r="H41" s="33" t="s">
        <v>48879</v>
      </c>
      <c r="I41" s="31" t="s">
        <v>37</v>
      </c>
      <c r="J41" s="31" t="s">
        <v>37</v>
      </c>
    </row>
    <row r="42" spans="1:10" ht="15" thickBot="1" x14ac:dyDescent="0.4">
      <c r="A42" s="16" t="s">
        <v>48983</v>
      </c>
      <c r="B42" s="85" t="s">
        <v>112</v>
      </c>
      <c r="C42" s="94" t="s">
        <v>112</v>
      </c>
      <c r="D42" s="63"/>
      <c r="E42" s="63"/>
      <c r="F42" s="32" t="s">
        <v>48984</v>
      </c>
      <c r="G42" s="33" t="s">
        <v>48985</v>
      </c>
      <c r="H42" s="33" t="s">
        <v>48879</v>
      </c>
      <c r="I42" s="31" t="s">
        <v>37</v>
      </c>
      <c r="J42" s="31" t="s">
        <v>37</v>
      </c>
    </row>
    <row r="43" spans="1:10" ht="15" thickBot="1" x14ac:dyDescent="0.4">
      <c r="A43" s="16" t="s">
        <v>48986</v>
      </c>
      <c r="B43" s="85" t="s">
        <v>112</v>
      </c>
      <c r="C43" s="94" t="s">
        <v>159</v>
      </c>
      <c r="D43" s="63"/>
      <c r="E43" s="63"/>
      <c r="F43" s="32" t="s">
        <v>48987</v>
      </c>
      <c r="G43" s="33" t="s">
        <v>48988</v>
      </c>
      <c r="H43" s="33" t="s">
        <v>48879</v>
      </c>
      <c r="I43" s="31" t="s">
        <v>37</v>
      </c>
      <c r="J43" s="31" t="s">
        <v>37</v>
      </c>
    </row>
    <row r="44" spans="1:10" ht="15" thickBot="1" x14ac:dyDescent="0.4">
      <c r="A44" s="16" t="s">
        <v>48989</v>
      </c>
      <c r="B44" s="85" t="s">
        <v>112</v>
      </c>
      <c r="C44" s="94" t="s">
        <v>147</v>
      </c>
      <c r="D44" s="63"/>
      <c r="E44" s="63"/>
      <c r="F44" s="32" t="s">
        <v>48990</v>
      </c>
      <c r="G44" s="33" t="s">
        <v>26</v>
      </c>
      <c r="H44" s="33" t="s">
        <v>48879</v>
      </c>
      <c r="I44" s="31" t="s">
        <v>37</v>
      </c>
      <c r="J44" s="31" t="s">
        <v>37</v>
      </c>
    </row>
    <row r="45" spans="1:10" ht="15" thickBot="1" x14ac:dyDescent="0.4">
      <c r="A45" s="16" t="s">
        <v>48991</v>
      </c>
      <c r="B45" s="85" t="s">
        <v>112</v>
      </c>
      <c r="C45" s="86" t="s">
        <v>299</v>
      </c>
      <c r="D45" s="54"/>
      <c r="E45" s="54"/>
      <c r="F45" s="23" t="s">
        <v>48992</v>
      </c>
      <c r="G45" s="28" t="s">
        <v>48993</v>
      </c>
      <c r="H45" s="28" t="s">
        <v>48879</v>
      </c>
      <c r="I45" s="19" t="s">
        <v>37</v>
      </c>
      <c r="J45" s="19" t="s">
        <v>37</v>
      </c>
    </row>
    <row r="46" spans="1:10" ht="15" thickBot="1" x14ac:dyDescent="0.4">
      <c r="A46" s="16" t="s">
        <v>48994</v>
      </c>
      <c r="B46" s="84" t="s">
        <v>249</v>
      </c>
      <c r="C46" s="53"/>
      <c r="D46" s="53"/>
      <c r="E46" s="53"/>
      <c r="F46" s="26" t="s">
        <v>214</v>
      </c>
      <c r="G46" s="27" t="s">
        <v>215</v>
      </c>
      <c r="H46" s="27" t="s">
        <v>48879</v>
      </c>
      <c r="I46" s="18" t="s">
        <v>37</v>
      </c>
      <c r="J46" s="18" t="s">
        <v>37</v>
      </c>
    </row>
    <row r="47" spans="1:10" x14ac:dyDescent="0.35">
      <c r="A47" s="16" t="s">
        <v>48995</v>
      </c>
      <c r="B47" s="85" t="s">
        <v>249</v>
      </c>
      <c r="C47" s="86" t="s">
        <v>43</v>
      </c>
      <c r="D47" s="54"/>
      <c r="E47" s="54"/>
      <c r="F47" s="23" t="s">
        <v>48996</v>
      </c>
      <c r="G47" s="28" t="s">
        <v>48997</v>
      </c>
      <c r="H47" s="28" t="s">
        <v>48879</v>
      </c>
      <c r="I47" s="19" t="s">
        <v>37</v>
      </c>
      <c r="J47" s="19" t="s">
        <v>37</v>
      </c>
    </row>
    <row r="48" spans="1:10" x14ac:dyDescent="0.35">
      <c r="A48" s="16" t="s">
        <v>48998</v>
      </c>
      <c r="B48" s="87" t="s">
        <v>249</v>
      </c>
      <c r="C48" s="88" t="s">
        <v>43</v>
      </c>
      <c r="D48" s="47" t="s">
        <v>159</v>
      </c>
      <c r="E48" s="57"/>
      <c r="F48" s="24" t="s">
        <v>48999</v>
      </c>
      <c r="G48" s="29" t="s">
        <v>49000</v>
      </c>
      <c r="H48" s="29" t="s">
        <v>48879</v>
      </c>
      <c r="I48" s="20" t="s">
        <v>37</v>
      </c>
      <c r="J48" s="20" t="s">
        <v>37</v>
      </c>
    </row>
    <row r="49" spans="1:10" x14ac:dyDescent="0.35">
      <c r="A49" s="16" t="s">
        <v>49001</v>
      </c>
      <c r="B49" s="87" t="s">
        <v>249</v>
      </c>
      <c r="C49" s="88" t="s">
        <v>43</v>
      </c>
      <c r="D49" s="47" t="s">
        <v>47</v>
      </c>
      <c r="E49" s="57"/>
      <c r="F49" s="24" t="s">
        <v>49002</v>
      </c>
      <c r="G49" s="29" t="s">
        <v>49003</v>
      </c>
      <c r="H49" s="29" t="s">
        <v>48879</v>
      </c>
      <c r="I49" s="20" t="s">
        <v>37</v>
      </c>
      <c r="J49" s="20" t="s">
        <v>37</v>
      </c>
    </row>
    <row r="50" spans="1:10" ht="15" thickBot="1" x14ac:dyDescent="0.4">
      <c r="A50" s="16" t="s">
        <v>49004</v>
      </c>
      <c r="B50" s="87" t="s">
        <v>249</v>
      </c>
      <c r="C50" s="88" t="s">
        <v>43</v>
      </c>
      <c r="D50" s="101" t="s">
        <v>299</v>
      </c>
      <c r="E50" s="102"/>
      <c r="F50" s="35" t="s">
        <v>49005</v>
      </c>
      <c r="G50" s="36" t="s">
        <v>49006</v>
      </c>
      <c r="H50" s="36" t="s">
        <v>48879</v>
      </c>
      <c r="I50" s="34" t="s">
        <v>37</v>
      </c>
      <c r="J50" s="34" t="s">
        <v>37</v>
      </c>
    </row>
    <row r="51" spans="1:10" ht="15" thickBot="1" x14ac:dyDescent="0.4">
      <c r="A51" s="16" t="s">
        <v>49007</v>
      </c>
      <c r="B51" s="85" t="s">
        <v>249</v>
      </c>
      <c r="C51" s="94" t="s">
        <v>90</v>
      </c>
      <c r="D51" s="63"/>
      <c r="E51" s="63"/>
      <c r="F51" s="32" t="s">
        <v>49008</v>
      </c>
      <c r="G51" s="33" t="s">
        <v>49009</v>
      </c>
      <c r="H51" s="33" t="s">
        <v>48879</v>
      </c>
      <c r="I51" s="31" t="s">
        <v>37</v>
      </c>
      <c r="J51" s="31" t="s">
        <v>37</v>
      </c>
    </row>
    <row r="52" spans="1:10" ht="15" thickBot="1" x14ac:dyDescent="0.4">
      <c r="A52" s="16" t="s">
        <v>49010</v>
      </c>
      <c r="B52" s="85" t="s">
        <v>249</v>
      </c>
      <c r="C52" s="94" t="s">
        <v>112</v>
      </c>
      <c r="D52" s="63"/>
      <c r="E52" s="63"/>
      <c r="F52" s="32" t="s">
        <v>49011</v>
      </c>
      <c r="G52" s="33" t="s">
        <v>49012</v>
      </c>
      <c r="H52" s="33" t="s">
        <v>48879</v>
      </c>
      <c r="I52" s="31" t="s">
        <v>37</v>
      </c>
      <c r="J52" s="31" t="s">
        <v>37</v>
      </c>
    </row>
    <row r="53" spans="1:10" x14ac:dyDescent="0.35">
      <c r="A53" s="16" t="s">
        <v>49013</v>
      </c>
      <c r="B53" s="85" t="s">
        <v>249</v>
      </c>
      <c r="C53" s="86" t="s">
        <v>159</v>
      </c>
      <c r="D53" s="54"/>
      <c r="E53" s="54"/>
      <c r="F53" s="23" t="s">
        <v>49014</v>
      </c>
      <c r="G53" s="28" t="s">
        <v>49015</v>
      </c>
      <c r="H53" s="28" t="s">
        <v>48879</v>
      </c>
      <c r="I53" s="19" t="s">
        <v>37</v>
      </c>
      <c r="J53" s="19" t="s">
        <v>37</v>
      </c>
    </row>
    <row r="54" spans="1:10" x14ac:dyDescent="0.35">
      <c r="A54" s="16" t="s">
        <v>49016</v>
      </c>
      <c r="B54" s="87" t="s">
        <v>249</v>
      </c>
      <c r="C54" s="88" t="s">
        <v>159</v>
      </c>
      <c r="D54" s="47" t="s">
        <v>90</v>
      </c>
      <c r="E54" s="57"/>
      <c r="F54" s="24" t="s">
        <v>49017</v>
      </c>
      <c r="G54" s="29" t="s">
        <v>49018</v>
      </c>
      <c r="H54" s="29" t="s">
        <v>48879</v>
      </c>
      <c r="I54" s="20" t="s">
        <v>37</v>
      </c>
      <c r="J54" s="20" t="s">
        <v>37</v>
      </c>
    </row>
    <row r="55" spans="1:10" ht="15" thickBot="1" x14ac:dyDescent="0.4">
      <c r="A55" s="16" t="s">
        <v>49019</v>
      </c>
      <c r="B55" s="87" t="s">
        <v>249</v>
      </c>
      <c r="C55" s="88" t="s">
        <v>159</v>
      </c>
      <c r="D55" s="101" t="s">
        <v>47</v>
      </c>
      <c r="E55" s="102"/>
      <c r="F55" s="35" t="s">
        <v>49020</v>
      </c>
      <c r="G55" s="36" t="s">
        <v>49021</v>
      </c>
      <c r="H55" s="36" t="s">
        <v>48879</v>
      </c>
      <c r="I55" s="34" t="s">
        <v>37</v>
      </c>
      <c r="J55" s="34" t="s">
        <v>37</v>
      </c>
    </row>
    <row r="56" spans="1:10" ht="15" thickBot="1" x14ac:dyDescent="0.4">
      <c r="A56" s="16" t="s">
        <v>49022</v>
      </c>
      <c r="B56" s="85" t="s">
        <v>249</v>
      </c>
      <c r="C56" s="94" t="s">
        <v>147</v>
      </c>
      <c r="D56" s="63"/>
      <c r="E56" s="63"/>
      <c r="F56" s="32" t="s">
        <v>49023</v>
      </c>
      <c r="G56" s="33" t="s">
        <v>49024</v>
      </c>
      <c r="H56" s="33" t="s">
        <v>48879</v>
      </c>
      <c r="I56" s="31" t="s">
        <v>37</v>
      </c>
      <c r="J56" s="31" t="s">
        <v>37</v>
      </c>
    </row>
    <row r="57" spans="1:10" x14ac:dyDescent="0.35">
      <c r="A57" s="16" t="s">
        <v>49025</v>
      </c>
      <c r="B57" s="85" t="s">
        <v>249</v>
      </c>
      <c r="C57" s="86" t="s">
        <v>47</v>
      </c>
      <c r="D57" s="54"/>
      <c r="E57" s="54"/>
      <c r="F57" s="23" t="s">
        <v>49026</v>
      </c>
      <c r="G57" s="28" t="s">
        <v>49027</v>
      </c>
      <c r="H57" s="28" t="s">
        <v>48879</v>
      </c>
      <c r="I57" s="19" t="s">
        <v>37</v>
      </c>
      <c r="J57" s="19" t="s">
        <v>37</v>
      </c>
    </row>
    <row r="58" spans="1:10" x14ac:dyDescent="0.35">
      <c r="A58" s="16" t="s">
        <v>49028</v>
      </c>
      <c r="B58" s="87" t="s">
        <v>249</v>
      </c>
      <c r="C58" s="88" t="s">
        <v>47</v>
      </c>
      <c r="D58" s="47" t="s">
        <v>654</v>
      </c>
      <c r="E58" s="57"/>
      <c r="F58" s="24" t="s">
        <v>49029</v>
      </c>
      <c r="G58" s="29" t="s">
        <v>49030</v>
      </c>
      <c r="H58" s="29" t="s">
        <v>48879</v>
      </c>
      <c r="I58" s="20" t="s">
        <v>37</v>
      </c>
      <c r="J58" s="20" t="s">
        <v>37</v>
      </c>
    </row>
    <row r="59" spans="1:10" x14ac:dyDescent="0.35">
      <c r="A59" s="16" t="s">
        <v>49031</v>
      </c>
      <c r="B59" s="87" t="s">
        <v>249</v>
      </c>
      <c r="C59" s="88" t="s">
        <v>47</v>
      </c>
      <c r="D59" s="47" t="s">
        <v>147</v>
      </c>
      <c r="E59" s="57"/>
      <c r="F59" s="24" t="s">
        <v>49032</v>
      </c>
      <c r="G59" s="29" t="s">
        <v>49033</v>
      </c>
      <c r="H59" s="29" t="s">
        <v>48879</v>
      </c>
      <c r="I59" s="20" t="s">
        <v>37</v>
      </c>
      <c r="J59" s="20" t="s">
        <v>37</v>
      </c>
    </row>
    <row r="60" spans="1:10" x14ac:dyDescent="0.35">
      <c r="A60" s="16" t="s">
        <v>49034</v>
      </c>
      <c r="B60" s="87" t="s">
        <v>249</v>
      </c>
      <c r="C60" s="88" t="s">
        <v>47</v>
      </c>
      <c r="D60" s="47" t="s">
        <v>47</v>
      </c>
      <c r="E60" s="57"/>
      <c r="F60" s="24" t="s">
        <v>49035</v>
      </c>
      <c r="G60" s="29" t="s">
        <v>49036</v>
      </c>
      <c r="H60" s="29" t="s">
        <v>48879</v>
      </c>
      <c r="I60" s="20" t="s">
        <v>37</v>
      </c>
      <c r="J60" s="20" t="s">
        <v>37</v>
      </c>
    </row>
    <row r="61" spans="1:10" x14ac:dyDescent="0.35">
      <c r="A61" s="16" t="s">
        <v>49037</v>
      </c>
      <c r="B61" s="87" t="s">
        <v>249</v>
      </c>
      <c r="C61" s="88" t="s">
        <v>47</v>
      </c>
      <c r="D61" s="47" t="s">
        <v>155</v>
      </c>
      <c r="E61" s="57"/>
      <c r="F61" s="24" t="s">
        <v>49038</v>
      </c>
      <c r="G61" s="29" t="s">
        <v>49039</v>
      </c>
      <c r="H61" s="29" t="s">
        <v>48879</v>
      </c>
      <c r="I61" s="20" t="s">
        <v>37</v>
      </c>
      <c r="J61" s="20" t="s">
        <v>37</v>
      </c>
    </row>
    <row r="62" spans="1:10" ht="15" thickBot="1" x14ac:dyDescent="0.4">
      <c r="A62" s="16" t="s">
        <v>49040</v>
      </c>
      <c r="B62" s="87" t="s">
        <v>249</v>
      </c>
      <c r="C62" s="88" t="s">
        <v>47</v>
      </c>
      <c r="D62" s="101" t="s">
        <v>299</v>
      </c>
      <c r="E62" s="102"/>
      <c r="F62" s="35" t="s">
        <v>49041</v>
      </c>
      <c r="G62" s="36" t="s">
        <v>49042</v>
      </c>
      <c r="H62" s="36" t="s">
        <v>48879</v>
      </c>
      <c r="I62" s="34" t="s">
        <v>37</v>
      </c>
      <c r="J62" s="34" t="s">
        <v>37</v>
      </c>
    </row>
    <row r="63" spans="1:10" ht="15" thickBot="1" x14ac:dyDescent="0.4">
      <c r="A63" s="16" t="s">
        <v>49043</v>
      </c>
      <c r="B63" s="84" t="s">
        <v>159</v>
      </c>
      <c r="C63" s="53"/>
      <c r="D63" s="53"/>
      <c r="E63" s="53"/>
      <c r="F63" s="26" t="s">
        <v>49044</v>
      </c>
      <c r="G63" s="27" t="s">
        <v>49044</v>
      </c>
      <c r="H63" s="27" t="s">
        <v>48879</v>
      </c>
      <c r="I63" s="18" t="s">
        <v>37</v>
      </c>
      <c r="J63" s="18" t="s">
        <v>37</v>
      </c>
    </row>
    <row r="64" spans="1:10" x14ac:dyDescent="0.35">
      <c r="A64" s="16" t="s">
        <v>49045</v>
      </c>
      <c r="B64" s="85" t="s">
        <v>159</v>
      </c>
      <c r="C64" s="86" t="s">
        <v>58</v>
      </c>
      <c r="D64" s="54"/>
      <c r="E64" s="54"/>
      <c r="F64" s="23" t="s">
        <v>49046</v>
      </c>
      <c r="G64" s="28" t="s">
        <v>49047</v>
      </c>
      <c r="H64" s="28" t="s">
        <v>48879</v>
      </c>
      <c r="I64" s="19" t="s">
        <v>37</v>
      </c>
      <c r="J64" s="19" t="s">
        <v>37</v>
      </c>
    </row>
    <row r="65" spans="1:10" x14ac:dyDescent="0.35">
      <c r="A65" s="16" t="s">
        <v>49048</v>
      </c>
      <c r="B65" s="87" t="s">
        <v>159</v>
      </c>
      <c r="C65" s="88" t="s">
        <v>58</v>
      </c>
      <c r="D65" s="47" t="s">
        <v>185</v>
      </c>
      <c r="E65" s="57"/>
      <c r="F65" s="24" t="s">
        <v>49049</v>
      </c>
      <c r="G65" s="29" t="s">
        <v>49050</v>
      </c>
      <c r="H65" s="29" t="s">
        <v>48879</v>
      </c>
      <c r="I65" s="20" t="s">
        <v>37</v>
      </c>
      <c r="J65" s="20" t="s">
        <v>37</v>
      </c>
    </row>
    <row r="66" spans="1:10" ht="15" thickBot="1" x14ac:dyDescent="0.4">
      <c r="A66" s="16" t="s">
        <v>49051</v>
      </c>
      <c r="B66" s="87" t="s">
        <v>159</v>
      </c>
      <c r="C66" s="88" t="s">
        <v>58</v>
      </c>
      <c r="D66" s="101" t="s">
        <v>654</v>
      </c>
      <c r="E66" s="102"/>
      <c r="F66" s="35" t="s">
        <v>49052</v>
      </c>
      <c r="G66" s="36" t="s">
        <v>49053</v>
      </c>
      <c r="H66" s="36" t="s">
        <v>48879</v>
      </c>
      <c r="I66" s="34" t="s">
        <v>37</v>
      </c>
      <c r="J66" s="34" t="s">
        <v>37</v>
      </c>
    </row>
    <row r="67" spans="1:10" ht="15" thickBot="1" x14ac:dyDescent="0.4">
      <c r="A67" s="16" t="s">
        <v>49054</v>
      </c>
      <c r="B67" s="85" t="s">
        <v>159</v>
      </c>
      <c r="C67" s="94" t="s">
        <v>90</v>
      </c>
      <c r="D67" s="63"/>
      <c r="E67" s="63"/>
      <c r="F67" s="32" t="s">
        <v>49055</v>
      </c>
      <c r="G67" s="33" t="s">
        <v>49056</v>
      </c>
      <c r="H67" s="33" t="s">
        <v>48879</v>
      </c>
      <c r="I67" s="31" t="s">
        <v>37</v>
      </c>
      <c r="J67" s="31" t="s">
        <v>37</v>
      </c>
    </row>
    <row r="68" spans="1:10" ht="15" thickBot="1" x14ac:dyDescent="0.4">
      <c r="A68" s="16" t="s">
        <v>49057</v>
      </c>
      <c r="B68" s="85" t="s">
        <v>159</v>
      </c>
      <c r="C68" s="86" t="s">
        <v>185</v>
      </c>
      <c r="D68" s="54"/>
      <c r="E68" s="54"/>
      <c r="F68" s="23" t="s">
        <v>49058</v>
      </c>
      <c r="G68" s="28" t="s">
        <v>49059</v>
      </c>
      <c r="H68" s="28" t="s">
        <v>48879</v>
      </c>
      <c r="I68" s="19" t="s">
        <v>37</v>
      </c>
      <c r="J68" s="19" t="s">
        <v>37</v>
      </c>
    </row>
    <row r="69" spans="1:10" ht="15" thickBot="1" x14ac:dyDescent="0.4">
      <c r="A69" s="16" t="s">
        <v>49060</v>
      </c>
      <c r="B69" s="84" t="s">
        <v>185</v>
      </c>
      <c r="C69" s="53"/>
      <c r="D69" s="53"/>
      <c r="E69" s="53"/>
      <c r="F69" s="26" t="s">
        <v>49061</v>
      </c>
      <c r="G69" s="27" t="s">
        <v>49062</v>
      </c>
      <c r="H69" s="27" t="s">
        <v>48879</v>
      </c>
      <c r="I69" s="18" t="s">
        <v>37</v>
      </c>
      <c r="J69" s="18" t="s">
        <v>37</v>
      </c>
    </row>
    <row r="70" spans="1:10" x14ac:dyDescent="0.35">
      <c r="A70" s="16" t="s">
        <v>49063</v>
      </c>
      <c r="B70" s="85" t="s">
        <v>185</v>
      </c>
      <c r="C70" s="86" t="s">
        <v>43</v>
      </c>
      <c r="D70" s="54"/>
      <c r="E70" s="54"/>
      <c r="F70" s="23" t="s">
        <v>49064</v>
      </c>
      <c r="G70" s="28" t="s">
        <v>49065</v>
      </c>
      <c r="H70" s="28" t="s">
        <v>48879</v>
      </c>
      <c r="I70" s="19" t="s">
        <v>37</v>
      </c>
      <c r="J70" s="19" t="s">
        <v>37</v>
      </c>
    </row>
    <row r="71" spans="1:10" x14ac:dyDescent="0.35">
      <c r="A71" s="16" t="s">
        <v>49066</v>
      </c>
      <c r="B71" s="87" t="s">
        <v>185</v>
      </c>
      <c r="C71" s="88" t="s">
        <v>43</v>
      </c>
      <c r="D71" s="47" t="s">
        <v>43</v>
      </c>
      <c r="E71" s="57"/>
      <c r="F71" s="24" t="s">
        <v>49067</v>
      </c>
      <c r="G71" s="29" t="s">
        <v>49068</v>
      </c>
      <c r="H71" s="29" t="s">
        <v>48879</v>
      </c>
      <c r="I71" s="20" t="s">
        <v>37</v>
      </c>
      <c r="J71" s="20" t="s">
        <v>37</v>
      </c>
    </row>
    <row r="72" spans="1:10" ht="15" thickBot="1" x14ac:dyDescent="0.4">
      <c r="A72" s="16" t="s">
        <v>49069</v>
      </c>
      <c r="B72" s="87" t="s">
        <v>185</v>
      </c>
      <c r="C72" s="88" t="s">
        <v>43</v>
      </c>
      <c r="D72" s="101" t="s">
        <v>166</v>
      </c>
      <c r="E72" s="102"/>
      <c r="F72" s="35" t="s">
        <v>49070</v>
      </c>
      <c r="G72" s="36" t="s">
        <v>49071</v>
      </c>
      <c r="H72" s="36" t="s">
        <v>48879</v>
      </c>
      <c r="I72" s="34" t="s">
        <v>37</v>
      </c>
      <c r="J72" s="34" t="s">
        <v>37</v>
      </c>
    </row>
    <row r="73" spans="1:10" ht="15" thickBot="1" x14ac:dyDescent="0.4">
      <c r="A73" s="16" t="s">
        <v>49072</v>
      </c>
      <c r="B73" s="85" t="s">
        <v>185</v>
      </c>
      <c r="C73" s="94" t="s">
        <v>185</v>
      </c>
      <c r="D73" s="63"/>
      <c r="E73" s="63"/>
      <c r="F73" s="32" t="s">
        <v>49073</v>
      </c>
      <c r="G73" s="33" t="s">
        <v>49074</v>
      </c>
      <c r="H73" s="33" t="s">
        <v>48879</v>
      </c>
      <c r="I73" s="31" t="s">
        <v>37</v>
      </c>
      <c r="J73" s="31" t="s">
        <v>37</v>
      </c>
    </row>
    <row r="74" spans="1:10" ht="15" thickBot="1" x14ac:dyDescent="0.4">
      <c r="A74" s="16" t="s">
        <v>49075</v>
      </c>
      <c r="B74" s="85" t="s">
        <v>185</v>
      </c>
      <c r="C74" s="94" t="s">
        <v>147</v>
      </c>
      <c r="D74" s="63"/>
      <c r="E74" s="63"/>
      <c r="F74" s="32" t="s">
        <v>49076</v>
      </c>
      <c r="G74" s="33" t="s">
        <v>49077</v>
      </c>
      <c r="H74" s="33" t="s">
        <v>48879</v>
      </c>
      <c r="I74" s="31" t="s">
        <v>37</v>
      </c>
      <c r="J74" s="31" t="s">
        <v>37</v>
      </c>
    </row>
    <row r="75" spans="1:10" ht="15" thickBot="1" x14ac:dyDescent="0.4">
      <c r="A75" s="16" t="s">
        <v>49078</v>
      </c>
      <c r="B75" s="85" t="s">
        <v>185</v>
      </c>
      <c r="C75" s="94" t="s">
        <v>299</v>
      </c>
      <c r="D75" s="63"/>
      <c r="E75" s="63"/>
      <c r="F75" s="32" t="s">
        <v>49079</v>
      </c>
      <c r="G75" s="33" t="s">
        <v>49080</v>
      </c>
      <c r="H75" s="33" t="s">
        <v>48879</v>
      </c>
      <c r="I75" s="31" t="s">
        <v>37</v>
      </c>
      <c r="J75" s="31" t="s">
        <v>37</v>
      </c>
    </row>
    <row r="76" spans="1:10" ht="15" thickBot="1" x14ac:dyDescent="0.4">
      <c r="A76" s="16" t="s">
        <v>49081</v>
      </c>
      <c r="B76" s="85" t="s">
        <v>185</v>
      </c>
      <c r="C76" s="86" t="s">
        <v>510</v>
      </c>
      <c r="D76" s="54"/>
      <c r="E76" s="54"/>
      <c r="F76" s="23" t="s">
        <v>49082</v>
      </c>
      <c r="G76" s="28" t="s">
        <v>49083</v>
      </c>
      <c r="H76" s="28" t="s">
        <v>48879</v>
      </c>
      <c r="I76" s="19" t="s">
        <v>37</v>
      </c>
      <c r="J76" s="19" t="s">
        <v>37</v>
      </c>
    </row>
    <row r="77" spans="1:10" ht="15" thickBot="1" x14ac:dyDescent="0.4">
      <c r="A77" s="16" t="s">
        <v>49084</v>
      </c>
      <c r="B77" s="84" t="s">
        <v>147</v>
      </c>
      <c r="C77" s="53"/>
      <c r="D77" s="53"/>
      <c r="E77" s="53"/>
      <c r="F77" s="26" t="s">
        <v>49085</v>
      </c>
      <c r="G77" s="27" t="s">
        <v>49086</v>
      </c>
      <c r="H77" s="27" t="s">
        <v>48879</v>
      </c>
      <c r="I77" s="18" t="s">
        <v>37</v>
      </c>
      <c r="J77" s="18" t="s">
        <v>37</v>
      </c>
    </row>
    <row r="78" spans="1:10" ht="15" thickBot="1" x14ac:dyDescent="0.4">
      <c r="A78" s="16" t="s">
        <v>49087</v>
      </c>
      <c r="B78" s="85" t="s">
        <v>147</v>
      </c>
      <c r="C78" s="94" t="s">
        <v>90</v>
      </c>
      <c r="D78" s="63"/>
      <c r="E78" s="63"/>
      <c r="F78" s="32" t="s">
        <v>49088</v>
      </c>
      <c r="G78" s="33" t="s">
        <v>49089</v>
      </c>
      <c r="H78" s="33" t="s">
        <v>48879</v>
      </c>
      <c r="I78" s="31" t="s">
        <v>37</v>
      </c>
      <c r="J78" s="31" t="s">
        <v>37</v>
      </c>
    </row>
    <row r="79" spans="1:10" ht="15" thickBot="1" x14ac:dyDescent="0.4">
      <c r="A79" s="16" t="s">
        <v>49090</v>
      </c>
      <c r="B79" s="85" t="s">
        <v>147</v>
      </c>
      <c r="C79" s="94" t="s">
        <v>112</v>
      </c>
      <c r="D79" s="63"/>
      <c r="E79" s="63"/>
      <c r="F79" s="32" t="s">
        <v>49091</v>
      </c>
      <c r="G79" s="33" t="s">
        <v>49092</v>
      </c>
      <c r="H79" s="33" t="s">
        <v>48879</v>
      </c>
      <c r="I79" s="31" t="s">
        <v>37</v>
      </c>
      <c r="J79" s="31" t="s">
        <v>37</v>
      </c>
    </row>
    <row r="80" spans="1:10" x14ac:dyDescent="0.35">
      <c r="A80" s="16" t="s">
        <v>49093</v>
      </c>
      <c r="B80" s="85" t="s">
        <v>147</v>
      </c>
      <c r="C80" s="86" t="s">
        <v>159</v>
      </c>
      <c r="D80" s="54"/>
      <c r="E80" s="54"/>
      <c r="F80" s="23" t="s">
        <v>49094</v>
      </c>
      <c r="G80" s="28" t="s">
        <v>49095</v>
      </c>
      <c r="H80" s="28" t="s">
        <v>48879</v>
      </c>
      <c r="I80" s="19" t="s">
        <v>37</v>
      </c>
      <c r="J80" s="19" t="s">
        <v>37</v>
      </c>
    </row>
    <row r="81" spans="1:10" x14ac:dyDescent="0.35">
      <c r="A81" s="16" t="s">
        <v>49096</v>
      </c>
      <c r="B81" s="87" t="s">
        <v>147</v>
      </c>
      <c r="C81" s="88" t="s">
        <v>159</v>
      </c>
      <c r="D81" s="47" t="s">
        <v>58</v>
      </c>
      <c r="E81" s="57"/>
      <c r="F81" s="24" t="s">
        <v>49097</v>
      </c>
      <c r="G81" s="29" t="s">
        <v>49098</v>
      </c>
      <c r="H81" s="29" t="s">
        <v>48879</v>
      </c>
      <c r="I81" s="20" t="s">
        <v>37</v>
      </c>
      <c r="J81" s="20" t="s">
        <v>37</v>
      </c>
    </row>
    <row r="82" spans="1:10" x14ac:dyDescent="0.35">
      <c r="A82" s="16" t="s">
        <v>49099</v>
      </c>
      <c r="B82" s="87" t="s">
        <v>147</v>
      </c>
      <c r="C82" s="88" t="s">
        <v>159</v>
      </c>
      <c r="D82" s="47" t="s">
        <v>90</v>
      </c>
      <c r="E82" s="57"/>
      <c r="F82" s="24" t="s">
        <v>49100</v>
      </c>
      <c r="G82" s="29" t="s">
        <v>49101</v>
      </c>
      <c r="H82" s="29" t="s">
        <v>48879</v>
      </c>
      <c r="I82" s="20" t="s">
        <v>37</v>
      </c>
      <c r="J82" s="20" t="s">
        <v>37</v>
      </c>
    </row>
    <row r="83" spans="1:10" ht="15" thickBot="1" x14ac:dyDescent="0.4">
      <c r="A83" s="16" t="s">
        <v>49102</v>
      </c>
      <c r="B83" s="87" t="s">
        <v>147</v>
      </c>
      <c r="C83" s="88" t="s">
        <v>159</v>
      </c>
      <c r="D83" s="101" t="s">
        <v>112</v>
      </c>
      <c r="E83" s="102"/>
      <c r="F83" s="35" t="s">
        <v>18176</v>
      </c>
      <c r="G83" s="36" t="s">
        <v>18177</v>
      </c>
      <c r="H83" s="36" t="s">
        <v>48879</v>
      </c>
      <c r="I83" s="34" t="s">
        <v>37</v>
      </c>
      <c r="J83" s="34" t="s">
        <v>37</v>
      </c>
    </row>
    <row r="84" spans="1:10" x14ac:dyDescent="0.35">
      <c r="A84" s="16" t="s">
        <v>49103</v>
      </c>
      <c r="B84" s="85" t="s">
        <v>147</v>
      </c>
      <c r="C84" s="86" t="s">
        <v>582</v>
      </c>
      <c r="D84" s="54"/>
      <c r="E84" s="54"/>
      <c r="F84" s="23" t="s">
        <v>37489</v>
      </c>
      <c r="G84" s="28" t="s">
        <v>37490</v>
      </c>
      <c r="H84" s="28" t="s">
        <v>48879</v>
      </c>
      <c r="I84" s="19" t="s">
        <v>37</v>
      </c>
      <c r="J84" s="19" t="s">
        <v>37</v>
      </c>
    </row>
    <row r="85" spans="1:10" x14ac:dyDescent="0.35">
      <c r="A85" s="16" t="s">
        <v>49104</v>
      </c>
      <c r="B85" s="87" t="s">
        <v>147</v>
      </c>
      <c r="C85" s="88" t="s">
        <v>582</v>
      </c>
      <c r="D85" s="47" t="s">
        <v>90</v>
      </c>
      <c r="E85" s="57"/>
      <c r="F85" s="24" t="s">
        <v>49105</v>
      </c>
      <c r="G85" s="29" t="s">
        <v>49105</v>
      </c>
      <c r="H85" s="29" t="s">
        <v>48879</v>
      </c>
      <c r="I85" s="20" t="s">
        <v>37</v>
      </c>
      <c r="J85" s="20" t="s">
        <v>37</v>
      </c>
    </row>
    <row r="86" spans="1:10" x14ac:dyDescent="0.35">
      <c r="A86" s="16" t="s">
        <v>49106</v>
      </c>
      <c r="B86" s="87" t="s">
        <v>147</v>
      </c>
      <c r="C86" s="88" t="s">
        <v>582</v>
      </c>
      <c r="D86" s="47" t="s">
        <v>147</v>
      </c>
      <c r="E86" s="57"/>
      <c r="F86" s="24" t="s">
        <v>49107</v>
      </c>
      <c r="G86" s="29" t="s">
        <v>49108</v>
      </c>
      <c r="H86" s="29" t="s">
        <v>48879</v>
      </c>
      <c r="I86" s="20" t="s">
        <v>37</v>
      </c>
      <c r="J86" s="20" t="s">
        <v>37</v>
      </c>
    </row>
    <row r="87" spans="1:10" ht="15" thickBot="1" x14ac:dyDescent="0.4">
      <c r="A87" s="16" t="s">
        <v>49109</v>
      </c>
      <c r="B87" s="87" t="s">
        <v>147</v>
      </c>
      <c r="C87" s="88" t="s">
        <v>582</v>
      </c>
      <c r="D87" s="101" t="s">
        <v>166</v>
      </c>
      <c r="E87" s="102"/>
      <c r="F87" s="35" t="s">
        <v>49110</v>
      </c>
      <c r="G87" s="36" t="s">
        <v>49111</v>
      </c>
      <c r="H87" s="36" t="s">
        <v>48879</v>
      </c>
      <c r="I87" s="34" t="s">
        <v>37</v>
      </c>
      <c r="J87" s="34" t="s">
        <v>37</v>
      </c>
    </row>
    <row r="88" spans="1:10" x14ac:dyDescent="0.35">
      <c r="A88" s="16" t="s">
        <v>49112</v>
      </c>
      <c r="B88" s="85" t="s">
        <v>147</v>
      </c>
      <c r="C88" s="86" t="s">
        <v>185</v>
      </c>
      <c r="D88" s="54"/>
      <c r="E88" s="54"/>
      <c r="F88" s="23" t="s">
        <v>49113</v>
      </c>
      <c r="G88" s="28" t="s">
        <v>49114</v>
      </c>
      <c r="H88" s="28" t="s">
        <v>48879</v>
      </c>
      <c r="I88" s="19" t="s">
        <v>37</v>
      </c>
      <c r="J88" s="19" t="s">
        <v>37</v>
      </c>
    </row>
    <row r="89" spans="1:10" x14ac:dyDescent="0.35">
      <c r="A89" s="16" t="s">
        <v>49115</v>
      </c>
      <c r="B89" s="87" t="s">
        <v>147</v>
      </c>
      <c r="C89" s="88" t="s">
        <v>185</v>
      </c>
      <c r="D89" s="47" t="s">
        <v>43</v>
      </c>
      <c r="E89" s="57"/>
      <c r="F89" s="24" t="s">
        <v>49116</v>
      </c>
      <c r="G89" s="29" t="s">
        <v>49117</v>
      </c>
      <c r="H89" s="29" t="s">
        <v>48879</v>
      </c>
      <c r="I89" s="20" t="s">
        <v>37</v>
      </c>
      <c r="J89" s="20" t="s">
        <v>37</v>
      </c>
    </row>
    <row r="90" spans="1:10" x14ac:dyDescent="0.35">
      <c r="A90" s="16" t="s">
        <v>49118</v>
      </c>
      <c r="B90" s="87" t="s">
        <v>147</v>
      </c>
      <c r="C90" s="88" t="s">
        <v>185</v>
      </c>
      <c r="D90" s="47" t="s">
        <v>90</v>
      </c>
      <c r="E90" s="57"/>
      <c r="F90" s="24" t="s">
        <v>49119</v>
      </c>
      <c r="G90" s="29" t="s">
        <v>49120</v>
      </c>
      <c r="H90" s="29" t="s">
        <v>48879</v>
      </c>
      <c r="I90" s="20" t="s">
        <v>37</v>
      </c>
      <c r="J90" s="20" t="s">
        <v>37</v>
      </c>
    </row>
    <row r="91" spans="1:10" x14ac:dyDescent="0.35">
      <c r="A91" s="16" t="s">
        <v>49121</v>
      </c>
      <c r="B91" s="87" t="s">
        <v>147</v>
      </c>
      <c r="C91" s="88" t="s">
        <v>185</v>
      </c>
      <c r="D91" s="47" t="s">
        <v>112</v>
      </c>
      <c r="E91" s="57"/>
      <c r="F91" s="24" t="s">
        <v>49122</v>
      </c>
      <c r="G91" s="29" t="s">
        <v>49123</v>
      </c>
      <c r="H91" s="29" t="s">
        <v>48879</v>
      </c>
      <c r="I91" s="20" t="s">
        <v>37</v>
      </c>
      <c r="J91" s="20" t="s">
        <v>37</v>
      </c>
    </row>
    <row r="92" spans="1:10" x14ac:dyDescent="0.35">
      <c r="A92" s="16" t="s">
        <v>49124</v>
      </c>
      <c r="B92" s="87" t="s">
        <v>147</v>
      </c>
      <c r="C92" s="88" t="s">
        <v>185</v>
      </c>
      <c r="D92" s="47" t="s">
        <v>147</v>
      </c>
      <c r="E92" s="57"/>
      <c r="F92" s="24" t="s">
        <v>49125</v>
      </c>
      <c r="G92" s="29" t="s">
        <v>49125</v>
      </c>
      <c r="H92" s="29" t="s">
        <v>48879</v>
      </c>
      <c r="I92" s="20" t="s">
        <v>37</v>
      </c>
      <c r="J92" s="20" t="s">
        <v>37</v>
      </c>
    </row>
    <row r="93" spans="1:10" x14ac:dyDescent="0.35">
      <c r="A93" s="16" t="s">
        <v>49126</v>
      </c>
      <c r="B93" s="87" t="s">
        <v>147</v>
      </c>
      <c r="C93" s="88" t="s">
        <v>185</v>
      </c>
      <c r="D93" s="47" t="s">
        <v>47</v>
      </c>
      <c r="E93" s="57"/>
      <c r="F93" s="24" t="s">
        <v>49127</v>
      </c>
      <c r="G93" s="29" t="s">
        <v>49128</v>
      </c>
      <c r="H93" s="29" t="s">
        <v>48879</v>
      </c>
      <c r="I93" s="20" t="s">
        <v>37</v>
      </c>
      <c r="J93" s="20" t="s">
        <v>37</v>
      </c>
    </row>
    <row r="94" spans="1:10" x14ac:dyDescent="0.35">
      <c r="A94" s="16" t="s">
        <v>49129</v>
      </c>
      <c r="B94" s="87" t="s">
        <v>147</v>
      </c>
      <c r="C94" s="88" t="s">
        <v>185</v>
      </c>
      <c r="D94" s="47" t="s">
        <v>155</v>
      </c>
      <c r="E94" s="57"/>
      <c r="F94" s="24" t="s">
        <v>49130</v>
      </c>
      <c r="G94" s="29" t="s">
        <v>49131</v>
      </c>
      <c r="H94" s="29" t="s">
        <v>48879</v>
      </c>
      <c r="I94" s="20" t="s">
        <v>37</v>
      </c>
      <c r="J94" s="20" t="s">
        <v>37</v>
      </c>
    </row>
    <row r="95" spans="1:10" ht="15" thickBot="1" x14ac:dyDescent="0.4">
      <c r="A95" s="16" t="s">
        <v>49132</v>
      </c>
      <c r="B95" s="87" t="s">
        <v>147</v>
      </c>
      <c r="C95" s="88" t="s">
        <v>185</v>
      </c>
      <c r="D95" s="101" t="s">
        <v>299</v>
      </c>
      <c r="E95" s="102"/>
      <c r="F95" s="35" t="s">
        <v>49133</v>
      </c>
      <c r="G95" s="36" t="s">
        <v>49134</v>
      </c>
      <c r="H95" s="36" t="s">
        <v>48879</v>
      </c>
      <c r="I95" s="34" t="s">
        <v>37</v>
      </c>
      <c r="J95" s="34" t="s">
        <v>37</v>
      </c>
    </row>
    <row r="96" spans="1:10" ht="15" thickBot="1" x14ac:dyDescent="0.4">
      <c r="A96" s="16" t="s">
        <v>49135</v>
      </c>
      <c r="B96" s="85" t="s">
        <v>147</v>
      </c>
      <c r="C96" s="86" t="s">
        <v>654</v>
      </c>
      <c r="D96" s="54"/>
      <c r="E96" s="54"/>
      <c r="F96" s="23" t="s">
        <v>49136</v>
      </c>
      <c r="G96" s="28" t="s">
        <v>49137</v>
      </c>
      <c r="H96" s="28" t="s">
        <v>48879</v>
      </c>
      <c r="I96" s="19" t="s">
        <v>37</v>
      </c>
      <c r="J96" s="19" t="s">
        <v>37</v>
      </c>
    </row>
    <row r="97" spans="1:10" ht="15" thickBot="1" x14ac:dyDescent="0.4">
      <c r="A97" s="16" t="s">
        <v>49138</v>
      </c>
      <c r="B97" s="84" t="s">
        <v>166</v>
      </c>
      <c r="C97" s="53"/>
      <c r="D97" s="53"/>
      <c r="E97" s="53"/>
      <c r="F97" s="26" t="s">
        <v>49139</v>
      </c>
      <c r="G97" s="27" t="s">
        <v>49140</v>
      </c>
      <c r="H97" s="27" t="s">
        <v>48879</v>
      </c>
      <c r="I97" s="18" t="s">
        <v>37</v>
      </c>
      <c r="J97" s="18" t="s">
        <v>37</v>
      </c>
    </row>
    <row r="98" spans="1:10" ht="15" thickBot="1" x14ac:dyDescent="0.4">
      <c r="A98" s="16" t="s">
        <v>49141</v>
      </c>
      <c r="B98" s="85" t="s">
        <v>166</v>
      </c>
      <c r="C98" s="94" t="s">
        <v>34</v>
      </c>
      <c r="D98" s="63"/>
      <c r="E98" s="63"/>
      <c r="F98" s="32" t="s">
        <v>49142</v>
      </c>
      <c r="G98" s="33" t="s">
        <v>49143</v>
      </c>
      <c r="H98" s="33" t="s">
        <v>48879</v>
      </c>
      <c r="I98" s="31" t="s">
        <v>37</v>
      </c>
      <c r="J98" s="31" t="s">
        <v>37</v>
      </c>
    </row>
    <row r="99" spans="1:10" ht="15" thickBot="1" x14ac:dyDescent="0.4">
      <c r="A99" s="16" t="s">
        <v>49144</v>
      </c>
      <c r="B99" s="85" t="s">
        <v>166</v>
      </c>
      <c r="C99" s="94" t="s">
        <v>90</v>
      </c>
      <c r="D99" s="63"/>
      <c r="E99" s="63"/>
      <c r="F99" s="32" t="s">
        <v>49145</v>
      </c>
      <c r="G99" s="33" t="s">
        <v>49146</v>
      </c>
      <c r="H99" s="33" t="s">
        <v>48879</v>
      </c>
      <c r="I99" s="31" t="s">
        <v>37</v>
      </c>
      <c r="J99" s="31" t="s">
        <v>37</v>
      </c>
    </row>
    <row r="100" spans="1:10" ht="15" thickBot="1" x14ac:dyDescent="0.4">
      <c r="A100" s="16" t="s">
        <v>49147</v>
      </c>
      <c r="B100" s="85" t="s">
        <v>166</v>
      </c>
      <c r="C100" s="94" t="s">
        <v>112</v>
      </c>
      <c r="D100" s="63"/>
      <c r="E100" s="63"/>
      <c r="F100" s="32" t="s">
        <v>49148</v>
      </c>
      <c r="G100" s="33" t="s">
        <v>49149</v>
      </c>
      <c r="H100" s="33" t="s">
        <v>48879</v>
      </c>
      <c r="I100" s="31" t="s">
        <v>37</v>
      </c>
      <c r="J100" s="31" t="s">
        <v>37</v>
      </c>
    </row>
    <row r="101" spans="1:10" ht="15" thickBot="1" x14ac:dyDescent="0.4">
      <c r="A101" s="16" t="s">
        <v>49150</v>
      </c>
      <c r="B101" s="85" t="s">
        <v>166</v>
      </c>
      <c r="C101" s="94" t="s">
        <v>147</v>
      </c>
      <c r="D101" s="63"/>
      <c r="E101" s="63"/>
      <c r="F101" s="32" t="s">
        <v>49151</v>
      </c>
      <c r="G101" s="33" t="s">
        <v>49125</v>
      </c>
      <c r="H101" s="33" t="s">
        <v>48879</v>
      </c>
      <c r="I101" s="31" t="s">
        <v>37</v>
      </c>
      <c r="J101" s="31" t="s">
        <v>37</v>
      </c>
    </row>
    <row r="102" spans="1:10" ht="15" thickBot="1" x14ac:dyDescent="0.4">
      <c r="A102" s="16" t="s">
        <v>49152</v>
      </c>
      <c r="B102" s="85" t="s">
        <v>166</v>
      </c>
      <c r="C102" s="94" t="s">
        <v>47</v>
      </c>
      <c r="D102" s="63"/>
      <c r="E102" s="63"/>
      <c r="F102" s="32" t="s">
        <v>49153</v>
      </c>
      <c r="G102" s="33" t="s">
        <v>25</v>
      </c>
      <c r="H102" s="33" t="s">
        <v>48879</v>
      </c>
      <c r="I102" s="31" t="s">
        <v>37</v>
      </c>
      <c r="J102" s="31" t="s">
        <v>37</v>
      </c>
    </row>
    <row r="103" spans="1:10" ht="15" thickBot="1" x14ac:dyDescent="0.4">
      <c r="A103" s="16" t="s">
        <v>49154</v>
      </c>
      <c r="B103" s="85" t="s">
        <v>166</v>
      </c>
      <c r="C103" s="86" t="s">
        <v>299</v>
      </c>
      <c r="D103" s="54"/>
      <c r="E103" s="54"/>
      <c r="F103" s="23" t="s">
        <v>49155</v>
      </c>
      <c r="G103" s="28" t="s">
        <v>49156</v>
      </c>
      <c r="H103" s="28" t="s">
        <v>48879</v>
      </c>
      <c r="I103" s="19" t="s">
        <v>37</v>
      </c>
      <c r="J103" s="19" t="s">
        <v>37</v>
      </c>
    </row>
    <row r="104" spans="1:10" ht="15" thickBot="1" x14ac:dyDescent="0.4">
      <c r="A104" s="16" t="s">
        <v>49157</v>
      </c>
      <c r="B104" s="84" t="s">
        <v>47</v>
      </c>
      <c r="C104" s="53"/>
      <c r="D104" s="53"/>
      <c r="E104" s="53"/>
      <c r="F104" s="26" t="s">
        <v>49158</v>
      </c>
      <c r="G104" s="27" t="s">
        <v>49158</v>
      </c>
      <c r="H104" s="27" t="s">
        <v>48879</v>
      </c>
      <c r="I104" s="18" t="s">
        <v>37</v>
      </c>
      <c r="J104" s="18" t="s">
        <v>37</v>
      </c>
    </row>
    <row r="105" spans="1:10" ht="15" thickBot="1" x14ac:dyDescent="0.4">
      <c r="A105" s="16" t="s">
        <v>49159</v>
      </c>
      <c r="B105" s="85" t="s">
        <v>47</v>
      </c>
      <c r="C105" s="94" t="s">
        <v>112</v>
      </c>
      <c r="D105" s="63"/>
      <c r="E105" s="63"/>
      <c r="F105" s="32" t="s">
        <v>49160</v>
      </c>
      <c r="G105" s="33" t="s">
        <v>49160</v>
      </c>
      <c r="H105" s="33" t="s">
        <v>48879</v>
      </c>
      <c r="I105" s="31" t="s">
        <v>37</v>
      </c>
      <c r="J105" s="31" t="s">
        <v>37</v>
      </c>
    </row>
    <row r="106" spans="1:10" x14ac:dyDescent="0.35">
      <c r="A106" s="16" t="s">
        <v>49161</v>
      </c>
      <c r="B106" s="85" t="s">
        <v>47</v>
      </c>
      <c r="C106" s="86" t="s">
        <v>582</v>
      </c>
      <c r="D106" s="54"/>
      <c r="E106" s="54"/>
      <c r="F106" s="23" t="s">
        <v>49162</v>
      </c>
      <c r="G106" s="28" t="s">
        <v>49163</v>
      </c>
      <c r="H106" s="28" t="s">
        <v>48879</v>
      </c>
      <c r="I106" s="19" t="s">
        <v>37</v>
      </c>
      <c r="J106" s="19" t="s">
        <v>37</v>
      </c>
    </row>
    <row r="107" spans="1:10" x14ac:dyDescent="0.35">
      <c r="A107" s="16" t="s">
        <v>49164</v>
      </c>
      <c r="B107" s="87" t="s">
        <v>47</v>
      </c>
      <c r="C107" s="88" t="s">
        <v>582</v>
      </c>
      <c r="D107" s="47" t="s">
        <v>43</v>
      </c>
      <c r="E107" s="57"/>
      <c r="F107" s="24" t="s">
        <v>49165</v>
      </c>
      <c r="G107" s="29" t="s">
        <v>49165</v>
      </c>
      <c r="H107" s="29" t="s">
        <v>48879</v>
      </c>
      <c r="I107" s="20" t="s">
        <v>37</v>
      </c>
      <c r="J107" s="20" t="s">
        <v>37</v>
      </c>
    </row>
    <row r="108" spans="1:10" x14ac:dyDescent="0.35">
      <c r="A108" s="16" t="s">
        <v>49166</v>
      </c>
      <c r="B108" s="87" t="s">
        <v>47</v>
      </c>
      <c r="C108" s="88" t="s">
        <v>582</v>
      </c>
      <c r="D108" s="47" t="s">
        <v>90</v>
      </c>
      <c r="E108" s="57"/>
      <c r="F108" s="24" t="s">
        <v>49167</v>
      </c>
      <c r="G108" s="29" t="s">
        <v>49167</v>
      </c>
      <c r="H108" s="29" t="s">
        <v>48879</v>
      </c>
      <c r="I108" s="20" t="s">
        <v>37</v>
      </c>
      <c r="J108" s="20" t="s">
        <v>37</v>
      </c>
    </row>
    <row r="109" spans="1:10" x14ac:dyDescent="0.35">
      <c r="A109" s="16" t="s">
        <v>49168</v>
      </c>
      <c r="B109" s="87" t="s">
        <v>47</v>
      </c>
      <c r="C109" s="88" t="s">
        <v>582</v>
      </c>
      <c r="D109" s="47" t="s">
        <v>112</v>
      </c>
      <c r="E109" s="57"/>
      <c r="F109" s="24" t="s">
        <v>49169</v>
      </c>
      <c r="G109" s="29" t="s">
        <v>49169</v>
      </c>
      <c r="H109" s="29" t="s">
        <v>48879</v>
      </c>
      <c r="I109" s="20" t="s">
        <v>37</v>
      </c>
      <c r="J109" s="20" t="s">
        <v>37</v>
      </c>
    </row>
    <row r="110" spans="1:10" x14ac:dyDescent="0.35">
      <c r="A110" s="16" t="s">
        <v>49170</v>
      </c>
      <c r="B110" s="87" t="s">
        <v>47</v>
      </c>
      <c r="C110" s="88" t="s">
        <v>582</v>
      </c>
      <c r="D110" s="47" t="s">
        <v>159</v>
      </c>
      <c r="E110" s="57"/>
      <c r="F110" s="24" t="s">
        <v>49171</v>
      </c>
      <c r="G110" s="29" t="s">
        <v>49171</v>
      </c>
      <c r="H110" s="29" t="s">
        <v>48879</v>
      </c>
      <c r="I110" s="20" t="s">
        <v>37</v>
      </c>
      <c r="J110" s="20" t="s">
        <v>37</v>
      </c>
    </row>
    <row r="111" spans="1:10" x14ac:dyDescent="0.35">
      <c r="A111" s="16" t="s">
        <v>49172</v>
      </c>
      <c r="B111" s="87" t="s">
        <v>47</v>
      </c>
      <c r="C111" s="88" t="s">
        <v>582</v>
      </c>
      <c r="D111" s="47" t="s">
        <v>185</v>
      </c>
      <c r="E111" s="57"/>
      <c r="F111" s="24" t="s">
        <v>49173</v>
      </c>
      <c r="G111" s="29" t="s">
        <v>49173</v>
      </c>
      <c r="H111" s="29" t="s">
        <v>48879</v>
      </c>
      <c r="I111" s="20" t="s">
        <v>37</v>
      </c>
      <c r="J111" s="20" t="s">
        <v>37</v>
      </c>
    </row>
    <row r="112" spans="1:10" x14ac:dyDescent="0.35">
      <c r="A112" s="16" t="s">
        <v>49174</v>
      </c>
      <c r="B112" s="87" t="s">
        <v>47</v>
      </c>
      <c r="C112" s="88" t="s">
        <v>582</v>
      </c>
      <c r="D112" s="47" t="s">
        <v>147</v>
      </c>
      <c r="E112" s="57"/>
      <c r="F112" s="24" t="s">
        <v>49175</v>
      </c>
      <c r="G112" s="29" t="s">
        <v>49175</v>
      </c>
      <c r="H112" s="29" t="s">
        <v>48879</v>
      </c>
      <c r="I112" s="20" t="s">
        <v>37</v>
      </c>
      <c r="J112" s="20" t="s">
        <v>37</v>
      </c>
    </row>
    <row r="113" spans="1:10" x14ac:dyDescent="0.35">
      <c r="A113" s="16" t="s">
        <v>49176</v>
      </c>
      <c r="B113" s="87" t="s">
        <v>47</v>
      </c>
      <c r="C113" s="88" t="s">
        <v>582</v>
      </c>
      <c r="D113" s="47" t="s">
        <v>166</v>
      </c>
      <c r="E113" s="57"/>
      <c r="F113" s="24" t="s">
        <v>49177</v>
      </c>
      <c r="G113" s="29" t="s">
        <v>49178</v>
      </c>
      <c r="H113" s="29" t="s">
        <v>48879</v>
      </c>
      <c r="I113" s="20" t="s">
        <v>37</v>
      </c>
      <c r="J113" s="20" t="s">
        <v>37</v>
      </c>
    </row>
    <row r="114" spans="1:10" x14ac:dyDescent="0.35">
      <c r="A114" s="16" t="s">
        <v>49179</v>
      </c>
      <c r="B114" s="87" t="s">
        <v>47</v>
      </c>
      <c r="C114" s="88" t="s">
        <v>582</v>
      </c>
      <c r="D114" s="47" t="s">
        <v>47</v>
      </c>
      <c r="E114" s="57"/>
      <c r="F114" s="24" t="s">
        <v>49180</v>
      </c>
      <c r="G114" s="29" t="s">
        <v>49181</v>
      </c>
      <c r="H114" s="29" t="s">
        <v>48879</v>
      </c>
      <c r="I114" s="20" t="s">
        <v>37</v>
      </c>
      <c r="J114" s="20" t="s">
        <v>37</v>
      </c>
    </row>
    <row r="115" spans="1:10" ht="15" thickBot="1" x14ac:dyDescent="0.4">
      <c r="A115" s="16" t="s">
        <v>49182</v>
      </c>
      <c r="B115" s="87" t="s">
        <v>47</v>
      </c>
      <c r="C115" s="88" t="s">
        <v>582</v>
      </c>
      <c r="D115" s="101" t="s">
        <v>299</v>
      </c>
      <c r="E115" s="102"/>
      <c r="F115" s="35" t="s">
        <v>49183</v>
      </c>
      <c r="G115" s="36" t="s">
        <v>49184</v>
      </c>
      <c r="H115" s="36" t="s">
        <v>48879</v>
      </c>
      <c r="I115" s="34" t="s">
        <v>37</v>
      </c>
      <c r="J115" s="34" t="s">
        <v>37</v>
      </c>
    </row>
    <row r="116" spans="1:10" ht="15" thickBot="1" x14ac:dyDescent="0.4">
      <c r="A116" s="16" t="s">
        <v>49185</v>
      </c>
      <c r="B116" s="85" t="s">
        <v>47</v>
      </c>
      <c r="C116" s="94" t="s">
        <v>147</v>
      </c>
      <c r="D116" s="63"/>
      <c r="E116" s="63"/>
      <c r="F116" s="32" t="s">
        <v>49186</v>
      </c>
      <c r="G116" s="33" t="s">
        <v>49186</v>
      </c>
      <c r="H116" s="33" t="s">
        <v>48879</v>
      </c>
      <c r="I116" s="31" t="s">
        <v>37</v>
      </c>
      <c r="J116" s="31" t="s">
        <v>37</v>
      </c>
    </row>
    <row r="117" spans="1:10" ht="15" thickBot="1" x14ac:dyDescent="0.4">
      <c r="A117" s="16" t="s">
        <v>49187</v>
      </c>
      <c r="B117" s="85" t="s">
        <v>47</v>
      </c>
      <c r="C117" s="94" t="s">
        <v>155</v>
      </c>
      <c r="D117" s="63"/>
      <c r="E117" s="63"/>
      <c r="F117" s="32" t="s">
        <v>49188</v>
      </c>
      <c r="G117" s="33" t="s">
        <v>49189</v>
      </c>
      <c r="H117" s="33" t="s">
        <v>48879</v>
      </c>
      <c r="I117" s="31" t="s">
        <v>37</v>
      </c>
      <c r="J117" s="31" t="s">
        <v>37</v>
      </c>
    </row>
    <row r="118" spans="1:10" ht="15" thickBot="1" x14ac:dyDescent="0.4">
      <c r="A118" s="16" t="s">
        <v>49190</v>
      </c>
      <c r="B118" s="85" t="s">
        <v>47</v>
      </c>
      <c r="C118" s="86" t="s">
        <v>299</v>
      </c>
      <c r="D118" s="54"/>
      <c r="E118" s="54"/>
      <c r="F118" s="23" t="s">
        <v>49191</v>
      </c>
      <c r="G118" s="28" t="s">
        <v>34559</v>
      </c>
      <c r="H118" s="28" t="s">
        <v>48879</v>
      </c>
      <c r="I118" s="19" t="s">
        <v>37</v>
      </c>
      <c r="J118" s="19" t="s">
        <v>37</v>
      </c>
    </row>
    <row r="119" spans="1:10" ht="15" thickBot="1" x14ac:dyDescent="0.4">
      <c r="A119" s="16" t="s">
        <v>49192</v>
      </c>
      <c r="B119" s="84" t="s">
        <v>155</v>
      </c>
      <c r="C119" s="53"/>
      <c r="D119" s="53"/>
      <c r="E119" s="53"/>
      <c r="F119" s="26" t="s">
        <v>49193</v>
      </c>
      <c r="G119" s="27" t="s">
        <v>49194</v>
      </c>
      <c r="H119" s="27" t="s">
        <v>48879</v>
      </c>
      <c r="I119" s="18" t="s">
        <v>37</v>
      </c>
      <c r="J119" s="18" t="s">
        <v>37</v>
      </c>
    </row>
    <row r="120" spans="1:10" x14ac:dyDescent="0.35">
      <c r="A120" s="16" t="s">
        <v>49195</v>
      </c>
      <c r="B120" s="85" t="s">
        <v>155</v>
      </c>
      <c r="C120" s="86" t="s">
        <v>34</v>
      </c>
      <c r="D120" s="54"/>
      <c r="E120" s="54"/>
      <c r="F120" s="23" t="s">
        <v>49196</v>
      </c>
      <c r="G120" s="28" t="s">
        <v>49197</v>
      </c>
      <c r="H120" s="28" t="s">
        <v>48879</v>
      </c>
      <c r="I120" s="19" t="s">
        <v>37</v>
      </c>
      <c r="J120" s="19" t="s">
        <v>37</v>
      </c>
    </row>
    <row r="121" spans="1:10" x14ac:dyDescent="0.35">
      <c r="A121" s="16" t="s">
        <v>49198</v>
      </c>
      <c r="B121" s="87" t="s">
        <v>155</v>
      </c>
      <c r="C121" s="88" t="s">
        <v>34</v>
      </c>
      <c r="D121" s="47" t="s">
        <v>147</v>
      </c>
      <c r="E121" s="57"/>
      <c r="F121" s="24" t="s">
        <v>37098</v>
      </c>
      <c r="G121" s="29" t="s">
        <v>37099</v>
      </c>
      <c r="H121" s="29" t="s">
        <v>48879</v>
      </c>
      <c r="I121" s="20" t="s">
        <v>37</v>
      </c>
      <c r="J121" s="20" t="s">
        <v>37</v>
      </c>
    </row>
    <row r="122" spans="1:10" x14ac:dyDescent="0.35">
      <c r="A122" s="16" t="s">
        <v>49199</v>
      </c>
      <c r="B122" s="87" t="s">
        <v>155</v>
      </c>
      <c r="C122" s="88" t="s">
        <v>34</v>
      </c>
      <c r="D122" s="47" t="s">
        <v>47</v>
      </c>
      <c r="E122" s="57"/>
      <c r="F122" s="24" t="s">
        <v>49200</v>
      </c>
      <c r="G122" s="29" t="s">
        <v>49201</v>
      </c>
      <c r="H122" s="29" t="s">
        <v>48879</v>
      </c>
      <c r="I122" s="20" t="s">
        <v>37</v>
      </c>
      <c r="J122" s="20" t="s">
        <v>37</v>
      </c>
    </row>
    <row r="123" spans="1:10" ht="15" thickBot="1" x14ac:dyDescent="0.4">
      <c r="A123" s="16" t="s">
        <v>49202</v>
      </c>
      <c r="B123" s="87" t="s">
        <v>155</v>
      </c>
      <c r="C123" s="88" t="s">
        <v>34</v>
      </c>
      <c r="D123" s="101" t="s">
        <v>155</v>
      </c>
      <c r="E123" s="102"/>
      <c r="F123" s="35" t="s">
        <v>49203</v>
      </c>
      <c r="G123" s="36" t="s">
        <v>49204</v>
      </c>
      <c r="H123" s="36" t="s">
        <v>48879</v>
      </c>
      <c r="I123" s="34" t="s">
        <v>37</v>
      </c>
      <c r="J123" s="34" t="s">
        <v>37</v>
      </c>
    </row>
    <row r="124" spans="1:10" x14ac:dyDescent="0.35">
      <c r="A124" s="16" t="s">
        <v>49205</v>
      </c>
      <c r="B124" s="85" t="s">
        <v>155</v>
      </c>
      <c r="C124" s="86" t="s">
        <v>90</v>
      </c>
      <c r="D124" s="54"/>
      <c r="E124" s="54"/>
      <c r="F124" s="23" t="s">
        <v>49206</v>
      </c>
      <c r="G124" s="28" t="s">
        <v>49206</v>
      </c>
      <c r="H124" s="28" t="s">
        <v>48879</v>
      </c>
      <c r="I124" s="19" t="s">
        <v>37</v>
      </c>
      <c r="J124" s="19" t="s">
        <v>37</v>
      </c>
    </row>
    <row r="125" spans="1:10" x14ac:dyDescent="0.35">
      <c r="A125" s="16" t="s">
        <v>49207</v>
      </c>
      <c r="B125" s="87" t="s">
        <v>155</v>
      </c>
      <c r="C125" s="88" t="s">
        <v>90</v>
      </c>
      <c r="D125" s="47" t="s">
        <v>90</v>
      </c>
      <c r="E125" s="57"/>
      <c r="F125" s="24" t="s">
        <v>49208</v>
      </c>
      <c r="G125" s="29" t="s">
        <v>49209</v>
      </c>
      <c r="H125" s="29" t="s">
        <v>48879</v>
      </c>
      <c r="I125" s="20" t="s">
        <v>37</v>
      </c>
      <c r="J125" s="20" t="s">
        <v>37</v>
      </c>
    </row>
    <row r="126" spans="1:10" x14ac:dyDescent="0.35">
      <c r="A126" s="16" t="s">
        <v>49210</v>
      </c>
      <c r="B126" s="87" t="s">
        <v>155</v>
      </c>
      <c r="C126" s="88" t="s">
        <v>90</v>
      </c>
      <c r="D126" s="47" t="s">
        <v>185</v>
      </c>
      <c r="E126" s="57"/>
      <c r="F126" s="24" t="s">
        <v>49211</v>
      </c>
      <c r="G126" s="29" t="s">
        <v>49212</v>
      </c>
      <c r="H126" s="29" t="s">
        <v>48879</v>
      </c>
      <c r="I126" s="20" t="s">
        <v>37</v>
      </c>
      <c r="J126" s="20" t="s">
        <v>37</v>
      </c>
    </row>
    <row r="127" spans="1:10" ht="15" thickBot="1" x14ac:dyDescent="0.4">
      <c r="A127" s="16" t="s">
        <v>49213</v>
      </c>
      <c r="B127" s="87" t="s">
        <v>155</v>
      </c>
      <c r="C127" s="88" t="s">
        <v>90</v>
      </c>
      <c r="D127" s="101" t="s">
        <v>654</v>
      </c>
      <c r="E127" s="102"/>
      <c r="F127" s="35" t="s">
        <v>49214</v>
      </c>
      <c r="G127" s="36" t="s">
        <v>49215</v>
      </c>
      <c r="H127" s="36" t="s">
        <v>48879</v>
      </c>
      <c r="I127" s="34" t="s">
        <v>37</v>
      </c>
      <c r="J127" s="34" t="s">
        <v>37</v>
      </c>
    </row>
    <row r="128" spans="1:10" ht="15" thickBot="1" x14ac:dyDescent="0.4">
      <c r="A128" s="16" t="s">
        <v>49216</v>
      </c>
      <c r="B128" s="84" t="s">
        <v>299</v>
      </c>
      <c r="C128" s="53"/>
      <c r="D128" s="53"/>
      <c r="E128" s="53"/>
      <c r="F128" s="26" t="s">
        <v>49217</v>
      </c>
      <c r="G128" s="27" t="s">
        <v>49218</v>
      </c>
      <c r="H128" s="27" t="s">
        <v>48879</v>
      </c>
      <c r="I128" s="18" t="s">
        <v>37</v>
      </c>
      <c r="J128" s="18" t="s">
        <v>37</v>
      </c>
    </row>
    <row r="129" spans="1:10" ht="15" thickBot="1" x14ac:dyDescent="0.4">
      <c r="A129" s="16" t="s">
        <v>49219</v>
      </c>
      <c r="B129" s="85" t="s">
        <v>299</v>
      </c>
      <c r="C129" s="94" t="s">
        <v>90</v>
      </c>
      <c r="D129" s="63"/>
      <c r="E129" s="63"/>
      <c r="F129" s="32" t="s">
        <v>49220</v>
      </c>
      <c r="G129" s="33" t="s">
        <v>49221</v>
      </c>
      <c r="H129" s="33" t="s">
        <v>48879</v>
      </c>
      <c r="I129" s="31" t="s">
        <v>37</v>
      </c>
      <c r="J129" s="31" t="s">
        <v>37</v>
      </c>
    </row>
    <row r="130" spans="1:10" ht="15" thickBot="1" x14ac:dyDescent="0.4">
      <c r="A130" s="16" t="s">
        <v>49222</v>
      </c>
      <c r="B130" s="85" t="s">
        <v>299</v>
      </c>
      <c r="C130" s="94" t="s">
        <v>112</v>
      </c>
      <c r="D130" s="63"/>
      <c r="E130" s="63"/>
      <c r="F130" s="32" t="s">
        <v>49223</v>
      </c>
      <c r="G130" s="33" t="s">
        <v>49224</v>
      </c>
      <c r="H130" s="33" t="s">
        <v>48879</v>
      </c>
      <c r="I130" s="31" t="s">
        <v>37</v>
      </c>
      <c r="J130" s="31" t="s">
        <v>37</v>
      </c>
    </row>
    <row r="131" spans="1:10" x14ac:dyDescent="0.35">
      <c r="A131" s="16" t="s">
        <v>49225</v>
      </c>
      <c r="B131" s="85" t="s">
        <v>299</v>
      </c>
      <c r="C131" s="86" t="s">
        <v>166</v>
      </c>
      <c r="D131" s="54"/>
      <c r="E131" s="54"/>
      <c r="F131" s="23" t="s">
        <v>49226</v>
      </c>
      <c r="G131" s="28" t="s">
        <v>49226</v>
      </c>
      <c r="H131" s="28" t="s">
        <v>48879</v>
      </c>
      <c r="I131" s="19" t="s">
        <v>37</v>
      </c>
      <c r="J131" s="19" t="s">
        <v>37</v>
      </c>
    </row>
  </sheetData>
  <autoFilter ref="A2:J131" xr:uid="{04545123-4B39-47DC-9DF7-DBCFB56B61CA}"/>
  <mergeCells count="3">
    <mergeCell ref="A1:F1"/>
    <mergeCell ref="I1:J1"/>
    <mergeCell ref="G1:H1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A375F-A108-48BB-9F7C-00CECB5788CA}">
  <dimension ref="A2:B3"/>
  <sheetViews>
    <sheetView workbookViewId="0">
      <selection activeCell="B3" sqref="B3"/>
    </sheetView>
  </sheetViews>
  <sheetFormatPr defaultRowHeight="14.5" x14ac:dyDescent="0.35"/>
  <cols>
    <col min="1" max="1" width="19.81640625" bestFit="1" customWidth="1"/>
  </cols>
  <sheetData>
    <row r="2" spans="1:2" x14ac:dyDescent="0.35">
      <c r="A2" s="10" t="s">
        <v>50454</v>
      </c>
      <c r="B2" t="str" cm="1">
        <f t="array" ref="B2">INDEX('Pr Products_old'!G:G,MATCH(1,('Pr Products_old'!A:A='Pr Products'!A3)*('Pr Products_old'!F:F='Pr Products'!F3),0))</f>
        <v>Preparatory</v>
      </c>
    </row>
    <row r="3" spans="1:2" x14ac:dyDescent="0.35">
      <c r="A3" s="10" t="s">
        <v>50453</v>
      </c>
      <c r="B3" t="str">
        <f>SUBSTITUTE(SUBSTITUTE(SUBSTITUTE(SUBSTITUTE(PROPER("CELL REFERENCE HERE")," ",""),"And","")," ",""),"Or","")</f>
        <v>CellReferenceHere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6A817BFECE8340A3126A1608EE727F" ma:contentTypeVersion="13" ma:contentTypeDescription="Create a new document." ma:contentTypeScope="" ma:versionID="395150637ef8d0685c22b004940cc696">
  <xsd:schema xmlns:xsd="http://www.w3.org/2001/XMLSchema" xmlns:xs="http://www.w3.org/2001/XMLSchema" xmlns:p="http://schemas.microsoft.com/office/2006/metadata/properties" xmlns:ns3="8de765f7-c1cb-4ec5-b6f1-2578d5a13cf6" xmlns:ns4="f3c98a9e-30d9-49dc-9c49-3e64318695a9" targetNamespace="http://schemas.microsoft.com/office/2006/metadata/properties" ma:root="true" ma:fieldsID="408aa2f9fb16de0c50b4f232c6ccdba4" ns3:_="" ns4:_="">
    <xsd:import namespace="8de765f7-c1cb-4ec5-b6f1-2578d5a13cf6"/>
    <xsd:import namespace="f3c98a9e-30d9-49dc-9c49-3e64318695a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765f7-c1cb-4ec5-b6f1-2578d5a13cf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98a9e-30d9-49dc-9c49-3e6431869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6FB191-2094-44E5-810A-B719300211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5370020-571C-4A19-998D-ACE1B3E3C6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82F595-5EFC-4CF2-9DB6-D7DE31CB8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765f7-c1cb-4ec5-b6f1-2578d5a13cf6"/>
    <ds:schemaRef ds:uri="f3c98a9e-30d9-49dc-9c49-3e64318695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 Page</vt:lpstr>
      <vt:lpstr>Ac Activities</vt:lpstr>
      <vt:lpstr>Co Complexes</vt:lpstr>
      <vt:lpstr>EF Elements Functions</vt:lpstr>
      <vt:lpstr>En Entities</vt:lpstr>
      <vt:lpstr>Pr Products_old</vt:lpstr>
      <vt:lpstr>Pr Products</vt:lpstr>
      <vt:lpstr>SL Spaces Locations</vt:lpstr>
      <vt:lpstr>Ss Systems</vt:lpstr>
      <vt:lpstr>TE Tools and Equipment</vt:lpstr>
      <vt:lpstr>Zz CAD</vt:lpstr>
      <vt:lpstr>Calcs</vt:lpstr>
    </vt:vector>
  </TitlesOfParts>
  <Manager/>
  <Company>DJV NON-DELIVERABLES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Uniclass 2015 Level Control Sheet</dc:title>
  <dc:subject/>
  <dc:creator>Seethappan, Nirmala</dc:creator>
  <cp:keywords/>
  <dc:description/>
  <cp:lastModifiedBy>Seethappan, Nirmala</cp:lastModifiedBy>
  <cp:revision/>
  <dcterms:created xsi:type="dcterms:W3CDTF">2020-04-27T06:58:39Z</dcterms:created>
  <dcterms:modified xsi:type="dcterms:W3CDTF">2026-02-13T14:14:51Z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0x0101009F6A817BFECE8340A3126A1608EE727F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>1MC06-ASC-IM-GDE-C002-000090</vt:lpwstr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  <property fmtid="{D5CDD505-2E9C-101B-9397-08002B2CF9AE}" pid="37" name="PWRevision">
    <vt:lpwstr>P04.1</vt:lpwstr>
  </property>
  <property fmtid="{D5CDD505-2E9C-101B-9397-08002B2CF9AE}" pid="38" name="PWTitle">
    <vt:lpwstr>Uniclass 2015 Level Control Sheet</vt:lpwstr>
  </property>
  <property fmtid="{D5CDD505-2E9C-101B-9397-08002B2CF9AE}" pid="39" name="PWTitleL2">
    <vt:lpwstr/>
  </property>
  <property fmtid="{D5CDD505-2E9C-101B-9397-08002B2CF9AE}" pid="40" name="PWTitleL3">
    <vt:lpwstr/>
  </property>
  <property fmtid="{D5CDD505-2E9C-101B-9397-08002B2CF9AE}" pid="41" name="PWTitleL4">
    <vt:lpwstr/>
  </property>
  <property fmtid="{D5CDD505-2E9C-101B-9397-08002B2CF9AE}" pid="42" name="Drawn 01">
    <vt:lpwstr>---</vt:lpwstr>
  </property>
  <property fmtid="{D5CDD505-2E9C-101B-9397-08002B2CF9AE}" pid="43" name="Drawn 02">
    <vt:lpwstr>A.G-Potts</vt:lpwstr>
  </property>
  <property fmtid="{D5CDD505-2E9C-101B-9397-08002B2CF9AE}" pid="44" name="Drawn 03">
    <vt:lpwstr>A.Granados-Potts</vt:lpwstr>
  </property>
  <property fmtid="{D5CDD505-2E9C-101B-9397-08002B2CF9AE}" pid="45" name="Drawn 04">
    <vt:lpwstr>A.Granados-Potts</vt:lpwstr>
  </property>
  <property fmtid="{D5CDD505-2E9C-101B-9397-08002B2CF9AE}" pid="46" name="Drawn 05">
    <vt:lpwstr/>
  </property>
  <property fmtid="{D5CDD505-2E9C-101B-9397-08002B2CF9AE}" pid="47" name="Drawn 06">
    <vt:lpwstr/>
  </property>
  <property fmtid="{D5CDD505-2E9C-101B-9397-08002B2CF9AE}" pid="48" name="Checked 01">
    <vt:lpwstr>---</vt:lpwstr>
  </property>
  <property fmtid="{D5CDD505-2E9C-101B-9397-08002B2CF9AE}" pid="49" name="Checked 02">
    <vt:lpwstr>E.Fletcher</vt:lpwstr>
  </property>
  <property fmtid="{D5CDD505-2E9C-101B-9397-08002B2CF9AE}" pid="50" name="Checked 03">
    <vt:lpwstr>P.Sarkar</vt:lpwstr>
  </property>
  <property fmtid="{D5CDD505-2E9C-101B-9397-08002B2CF9AE}" pid="51" name="Checked 04">
    <vt:lpwstr>T.Rhodes</vt:lpwstr>
  </property>
  <property fmtid="{D5CDD505-2E9C-101B-9397-08002B2CF9AE}" pid="52" name="Checked 05">
    <vt:lpwstr/>
  </property>
  <property fmtid="{D5CDD505-2E9C-101B-9397-08002B2CF9AE}" pid="53" name="Checked 06">
    <vt:lpwstr/>
  </property>
  <property fmtid="{D5CDD505-2E9C-101B-9397-08002B2CF9AE}" pid="54" name="Approved 01">
    <vt:lpwstr>---</vt:lpwstr>
  </property>
  <property fmtid="{D5CDD505-2E9C-101B-9397-08002B2CF9AE}" pid="55" name="Approved 02">
    <vt:lpwstr>A.Bone</vt:lpwstr>
  </property>
  <property fmtid="{D5CDD505-2E9C-101B-9397-08002B2CF9AE}" pid="56" name="Approved 03">
    <vt:lpwstr>---</vt:lpwstr>
  </property>
  <property fmtid="{D5CDD505-2E9C-101B-9397-08002B2CF9AE}" pid="57" name="Approved 04">
    <vt:lpwstr>B.Nichols</vt:lpwstr>
  </property>
  <property fmtid="{D5CDD505-2E9C-101B-9397-08002B2CF9AE}" pid="58" name="Approved 05">
    <vt:lpwstr/>
  </property>
  <property fmtid="{D5CDD505-2E9C-101B-9397-08002B2CF9AE}" pid="59" name="Approved 06">
    <vt:lpwstr/>
  </property>
  <property fmtid="{D5CDD505-2E9C-101B-9397-08002B2CF9AE}" pid="60" name="Date 01">
    <vt:lpwstr/>
  </property>
  <property fmtid="{D5CDD505-2E9C-101B-9397-08002B2CF9AE}" pid="61" name="Date 02">
    <vt:lpwstr>28/03/2023</vt:lpwstr>
  </property>
  <property fmtid="{D5CDD505-2E9C-101B-9397-08002B2CF9AE}" pid="62" name="Date 03">
    <vt:lpwstr>31/08/2022</vt:lpwstr>
  </property>
  <property fmtid="{D5CDD505-2E9C-101B-9397-08002B2CF9AE}" pid="63" name="Date 04">
    <vt:lpwstr>27/07/2022</vt:lpwstr>
  </property>
  <property fmtid="{D5CDD505-2E9C-101B-9397-08002B2CF9AE}" pid="64" name="Date 05">
    <vt:lpwstr/>
  </property>
  <property fmtid="{D5CDD505-2E9C-101B-9397-08002B2CF9AE}" pid="65" name="Date 06">
    <vt:lpwstr/>
  </property>
  <property fmtid="{D5CDD505-2E9C-101B-9397-08002B2CF9AE}" pid="66" name="Note 01">
    <vt:lpwstr>Updated in line with Uniclass updates</vt:lpwstr>
  </property>
  <property fmtid="{D5CDD505-2E9C-101B-9397-08002B2CF9AE}" pid="67" name="Note 02">
    <vt:lpwstr>Updated in line with Uniclass updates</vt:lpwstr>
  </property>
  <property fmtid="{D5CDD505-2E9C-101B-9397-08002B2CF9AE}" pid="68" name="Note 03">
    <vt:lpwstr>UniClass Jul22 updates added</vt:lpwstr>
  </property>
  <property fmtid="{D5CDD505-2E9C-101B-9397-08002B2CF9AE}" pid="69" name="Note 04">
    <vt:lpwstr>First issue</vt:lpwstr>
  </property>
  <property fmtid="{D5CDD505-2E9C-101B-9397-08002B2CF9AE}" pid="70" name="Note 05">
    <vt:lpwstr/>
  </property>
  <property fmtid="{D5CDD505-2E9C-101B-9397-08002B2CF9AE}" pid="71" name="Note 06">
    <vt:lpwstr/>
  </property>
  <property fmtid="{D5CDD505-2E9C-101B-9397-08002B2CF9AE}" pid="72" name="Rev 01">
    <vt:lpwstr>P04.1</vt:lpwstr>
  </property>
  <property fmtid="{D5CDD505-2E9C-101B-9397-08002B2CF9AE}" pid="73" name="Rev 02">
    <vt:lpwstr>P03</vt:lpwstr>
  </property>
  <property fmtid="{D5CDD505-2E9C-101B-9397-08002B2CF9AE}" pid="74" name="Rev 03">
    <vt:lpwstr>P02</vt:lpwstr>
  </property>
  <property fmtid="{D5CDD505-2E9C-101B-9397-08002B2CF9AE}" pid="75" name="Rev 04">
    <vt:lpwstr>P01</vt:lpwstr>
  </property>
  <property fmtid="{D5CDD505-2E9C-101B-9397-08002B2CF9AE}" pid="76" name="Rev 05">
    <vt:lpwstr/>
  </property>
  <property fmtid="{D5CDD505-2E9C-101B-9397-08002B2CF9AE}" pid="77" name="Rev 06">
    <vt:lpwstr/>
  </property>
</Properties>
</file>